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ima.Seemab\Documents\Freelance\"/>
    </mc:Choice>
  </mc:AlternateContent>
  <xr:revisionPtr revIDLastSave="0" documentId="13_ncr:40009_{9B1EC2A5-541F-4F65-B7C4-A0EF4D60A457}" xr6:coauthVersionLast="36" xr6:coauthVersionMax="36" xr10:uidLastSave="{00000000-0000-0000-0000-000000000000}"/>
  <bookViews>
    <workbookView xWindow="0" yWindow="0" windowWidth="28800" windowHeight="12105" activeTab="1"/>
  </bookViews>
  <sheets>
    <sheet name="healthcare-dataset-stroke-data" sheetId="1" r:id="rId1"/>
    <sheet name="Sheet3" sheetId="4" r:id="rId2"/>
    <sheet name="pivot tables" sheetId="2" state="hidden" r:id="rId3"/>
    <sheet name="Sheet2" sheetId="3" r:id="rId4"/>
  </sheets>
  <definedNames>
    <definedName name="_xlnm._FilterDatabase" localSheetId="0" hidden="1">'healthcare-dataset-stroke-data'!$U$1:$AA$5019</definedName>
    <definedName name="_xlnm._FilterDatabase" localSheetId="3" hidden="1">Sheet2!$D$1:$D$5112</definedName>
  </definedNames>
  <calcPr calcId="0"/>
  <pivotCaches>
    <pivotCache cacheId="36" r:id="rId5"/>
  </pivotCaches>
</workbook>
</file>

<file path=xl/calcChain.xml><?xml version="1.0" encoding="utf-8"?>
<calcChain xmlns="http://schemas.openxmlformats.org/spreadsheetml/2006/main">
  <c r="M4" i="3" l="1"/>
  <c r="M5" i="3"/>
  <c r="M6" i="3"/>
  <c r="M7" i="3"/>
  <c r="M8" i="3"/>
  <c r="M9" i="3"/>
  <c r="M11" i="3"/>
  <c r="M12" i="3"/>
  <c r="M13" i="3"/>
  <c r="M14" i="3"/>
  <c r="M16" i="3"/>
  <c r="M17" i="3"/>
  <c r="M18" i="3"/>
  <c r="M19" i="3"/>
  <c r="M20" i="3"/>
  <c r="M22" i="3"/>
  <c r="M23" i="3"/>
  <c r="M24" i="3"/>
  <c r="M25" i="3"/>
  <c r="M26" i="3"/>
  <c r="M27" i="3"/>
  <c r="M28" i="3"/>
  <c r="M30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6" i="3"/>
  <c r="M47" i="3"/>
  <c r="M49" i="3"/>
  <c r="M50" i="3"/>
  <c r="M51" i="3"/>
  <c r="M54" i="3"/>
  <c r="M55" i="3"/>
  <c r="M57" i="3"/>
  <c r="M58" i="3"/>
  <c r="M60" i="3"/>
  <c r="M61" i="3"/>
  <c r="M62" i="3"/>
  <c r="M63" i="3"/>
  <c r="M64" i="3"/>
  <c r="M65" i="3"/>
  <c r="M67" i="3"/>
  <c r="M68" i="3"/>
  <c r="M69" i="3"/>
  <c r="M70" i="3"/>
  <c r="M71" i="3"/>
  <c r="M73" i="3"/>
  <c r="M74" i="3"/>
  <c r="M75" i="3"/>
  <c r="M76" i="3"/>
  <c r="M77" i="3"/>
  <c r="M78" i="3"/>
  <c r="M79" i="3"/>
  <c r="M81" i="3"/>
  <c r="M82" i="3"/>
  <c r="M84" i="3"/>
  <c r="M85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8" i="3"/>
  <c r="M109" i="3"/>
  <c r="M110" i="3"/>
  <c r="M111" i="3"/>
  <c r="M112" i="3"/>
  <c r="M113" i="3"/>
  <c r="M115" i="3"/>
  <c r="M116" i="3"/>
  <c r="M117" i="3"/>
  <c r="M118" i="3"/>
  <c r="M119" i="3"/>
  <c r="M120" i="3"/>
  <c r="M121" i="3"/>
  <c r="M122" i="3"/>
  <c r="M123" i="3"/>
  <c r="M125" i="3"/>
  <c r="M127" i="3"/>
  <c r="M128" i="3"/>
  <c r="M130" i="3"/>
  <c r="M131" i="3"/>
  <c r="M132" i="3"/>
  <c r="M134" i="3"/>
  <c r="M135" i="3"/>
  <c r="M136" i="3"/>
  <c r="M137" i="3"/>
  <c r="M138" i="3"/>
  <c r="M139" i="3"/>
  <c r="M140" i="3"/>
  <c r="M141" i="3"/>
  <c r="M142" i="3"/>
  <c r="M143" i="3"/>
  <c r="M144" i="3"/>
  <c r="M146" i="3"/>
  <c r="M147" i="3"/>
  <c r="M148" i="3"/>
  <c r="M150" i="3"/>
  <c r="M151" i="3"/>
  <c r="M152" i="3"/>
  <c r="M153" i="3"/>
  <c r="M154" i="3"/>
  <c r="M155" i="3"/>
  <c r="M156" i="3"/>
  <c r="M157" i="3"/>
  <c r="M158" i="3"/>
  <c r="M162" i="3"/>
  <c r="M163" i="3"/>
  <c r="M164" i="3"/>
  <c r="M165" i="3"/>
  <c r="M167" i="3"/>
  <c r="M168" i="3"/>
  <c r="M171" i="3"/>
  <c r="M172" i="3"/>
  <c r="M174" i="3"/>
  <c r="M175" i="3"/>
  <c r="M176" i="3"/>
  <c r="M178" i="3"/>
  <c r="M179" i="3"/>
  <c r="M180" i="3"/>
  <c r="M181" i="3"/>
  <c r="M183" i="3"/>
  <c r="M184" i="3"/>
  <c r="M185" i="3"/>
  <c r="M186" i="3"/>
  <c r="M187" i="3"/>
  <c r="M189" i="3"/>
  <c r="M190" i="3"/>
  <c r="M191" i="3"/>
  <c r="M192" i="3"/>
  <c r="M193" i="3"/>
  <c r="M194" i="3"/>
  <c r="M195" i="3"/>
  <c r="M197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7" i="3"/>
  <c r="M218" i="3"/>
  <c r="M219" i="3"/>
  <c r="M220" i="3"/>
  <c r="M221" i="3"/>
  <c r="M222" i="3"/>
  <c r="M223" i="3"/>
  <c r="M224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8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3" i="3"/>
  <c r="M654" i="3"/>
  <c r="M656" i="3"/>
  <c r="M657" i="3"/>
  <c r="M658" i="3"/>
  <c r="M659" i="3"/>
  <c r="M660" i="3"/>
  <c r="M661" i="3"/>
  <c r="M662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5" i="3"/>
  <c r="M847" i="3"/>
  <c r="M848" i="3"/>
  <c r="M849" i="3"/>
  <c r="M850" i="3"/>
  <c r="M852" i="3"/>
  <c r="M853" i="3"/>
  <c r="M854" i="3"/>
  <c r="M855" i="3"/>
  <c r="M856" i="3"/>
  <c r="M857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8" i="3"/>
  <c r="M1079" i="3"/>
  <c r="M1080" i="3"/>
  <c r="M1082" i="3"/>
  <c r="M1083" i="3"/>
  <c r="M1084" i="3"/>
  <c r="M1085" i="3"/>
  <c r="M1086" i="3"/>
  <c r="M1087" i="3"/>
  <c r="M1088" i="3"/>
  <c r="M1089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9" i="3"/>
  <c r="M1160" i="3"/>
  <c r="M1161" i="3"/>
  <c r="M1162" i="3"/>
  <c r="M1163" i="3"/>
  <c r="M1164" i="3"/>
  <c r="M1165" i="3"/>
  <c r="M1166" i="3"/>
  <c r="M1167" i="3"/>
  <c r="M1168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10" i="3"/>
  <c r="M1211" i="3"/>
  <c r="M1212" i="3"/>
  <c r="M1213" i="3"/>
  <c r="M1214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7" i="3"/>
  <c r="M1268" i="3"/>
  <c r="M1269" i="3"/>
  <c r="M1270" i="3"/>
  <c r="M1271" i="3"/>
  <c r="M1272" i="3"/>
  <c r="M1274" i="3"/>
  <c r="M1275" i="3"/>
  <c r="M1276" i="3"/>
  <c r="M1277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4" i="3"/>
  <c r="M1315" i="3"/>
  <c r="M1316" i="3"/>
  <c r="M1317" i="3"/>
  <c r="M1318" i="3"/>
  <c r="M1319" i="3"/>
  <c r="M1320" i="3"/>
  <c r="M1321" i="3"/>
  <c r="M1322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9" i="3"/>
  <c r="M1430" i="3"/>
  <c r="M1431" i="3"/>
  <c r="M1432" i="3"/>
  <c r="M1433" i="3"/>
  <c r="M1434" i="3"/>
  <c r="M1435" i="3"/>
  <c r="M1436" i="3"/>
  <c r="M1438" i="3"/>
  <c r="M1440" i="3"/>
  <c r="M1441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9" i="3"/>
  <c r="M1500" i="3"/>
  <c r="M1501" i="3"/>
  <c r="M1502" i="3"/>
  <c r="M1503" i="3"/>
  <c r="M1504" i="3"/>
  <c r="M1505" i="3"/>
  <c r="M1506" i="3"/>
  <c r="M1507" i="3"/>
  <c r="M1509" i="3"/>
  <c r="M1510" i="3"/>
  <c r="M1511" i="3"/>
  <c r="M1512" i="3"/>
  <c r="M1513" i="3"/>
  <c r="M1514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6" i="3"/>
  <c r="M1607" i="3"/>
  <c r="M1609" i="3"/>
  <c r="M1611" i="3"/>
  <c r="M1612" i="3"/>
  <c r="M1613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4" i="3"/>
  <c r="M1635" i="3"/>
  <c r="M1636" i="3"/>
  <c r="M1637" i="3"/>
  <c r="M1638" i="3"/>
  <c r="M1639" i="3"/>
  <c r="M1640" i="3"/>
  <c r="M1641" i="3"/>
  <c r="M1642" i="3"/>
  <c r="M1643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3" i="3"/>
  <c r="M1684" i="3"/>
  <c r="M1685" i="3"/>
  <c r="M1686" i="3"/>
  <c r="M1687" i="3"/>
  <c r="M1688" i="3"/>
  <c r="M1689" i="3"/>
  <c r="M1690" i="3"/>
  <c r="M1691" i="3"/>
  <c r="M1692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7" i="3"/>
  <c r="M1718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7" i="3"/>
  <c r="M1858" i="3"/>
  <c r="M1859" i="3"/>
  <c r="M1860" i="3"/>
  <c r="M1861" i="3"/>
  <c r="M1862" i="3"/>
  <c r="M1863" i="3"/>
  <c r="M1864" i="3"/>
  <c r="M1865" i="3"/>
  <c r="M1866" i="3"/>
  <c r="M1868" i="3"/>
  <c r="M1869" i="3"/>
  <c r="M1870" i="3"/>
  <c r="M1871" i="3"/>
  <c r="M1872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3" i="3"/>
  <c r="M1944" i="3"/>
  <c r="M1945" i="3"/>
  <c r="M1946" i="3"/>
  <c r="M1947" i="3"/>
  <c r="M1948" i="3"/>
  <c r="M1949" i="3"/>
  <c r="M1950" i="3"/>
  <c r="M1951" i="3"/>
  <c r="M1952" i="3"/>
  <c r="M1953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2" i="3"/>
  <c r="M2064" i="3"/>
  <c r="M2065" i="3"/>
  <c r="M2066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5" i="3"/>
  <c r="M2296" i="3"/>
  <c r="M2297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8" i="3"/>
  <c r="M2449" i="3"/>
  <c r="M2450" i="3"/>
  <c r="M2451" i="3"/>
  <c r="M2452" i="3"/>
  <c r="M2453" i="3"/>
  <c r="M2454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3" i="3"/>
  <c r="M2484" i="3"/>
  <c r="M2486" i="3"/>
  <c r="M2487" i="3"/>
  <c r="M2488" i="3"/>
  <c r="M2489" i="3"/>
  <c r="M2490" i="3"/>
  <c r="M2491" i="3"/>
  <c r="M2492" i="3"/>
  <c r="M2493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3" i="3"/>
  <c r="M2764" i="3"/>
  <c r="M2765" i="3"/>
  <c r="M2766" i="3"/>
  <c r="M2767" i="3"/>
  <c r="M2768" i="3"/>
  <c r="M2769" i="3"/>
  <c r="M2770" i="3"/>
  <c r="M2771" i="3"/>
  <c r="M2772" i="3"/>
  <c r="M2773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1" i="3"/>
  <c r="M2802" i="3"/>
  <c r="M2803" i="3"/>
  <c r="M2804" i="3"/>
  <c r="M2805" i="3"/>
  <c r="M2806" i="3"/>
  <c r="M2807" i="3"/>
  <c r="M2808" i="3"/>
  <c r="M2809" i="3"/>
  <c r="M2810" i="3"/>
  <c r="M2811" i="3"/>
  <c r="M2813" i="3"/>
  <c r="M2814" i="3"/>
  <c r="M2815" i="3"/>
  <c r="M2816" i="3"/>
  <c r="M2817" i="3"/>
  <c r="M2818" i="3"/>
  <c r="M2819" i="3"/>
  <c r="M2820" i="3"/>
  <c r="M2821" i="3"/>
  <c r="M2822" i="3"/>
  <c r="M2823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2" i="3"/>
  <c r="M2943" i="3"/>
  <c r="M2944" i="3"/>
  <c r="M2945" i="3"/>
  <c r="M2946" i="3"/>
  <c r="M2947" i="3"/>
  <c r="M2948" i="3"/>
  <c r="M2949" i="3"/>
  <c r="M2950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3" i="3"/>
  <c r="M2994" i="3"/>
  <c r="M2995" i="3"/>
  <c r="M2996" i="3"/>
  <c r="M2997" i="3"/>
  <c r="M2998" i="3"/>
  <c r="M2999" i="3"/>
  <c r="M3000" i="3"/>
  <c r="M3001" i="3"/>
  <c r="M3002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7" i="3"/>
  <c r="M3048" i="3"/>
  <c r="M3049" i="3"/>
  <c r="M3050" i="3"/>
  <c r="M3051" i="3"/>
  <c r="M3052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5" i="3"/>
  <c r="M3107" i="3"/>
  <c r="M3108" i="3"/>
  <c r="M3109" i="3"/>
  <c r="M3110" i="3"/>
  <c r="M3111" i="3"/>
  <c r="M3112" i="3"/>
  <c r="M3113" i="3"/>
  <c r="M3114" i="3"/>
  <c r="M3115" i="3"/>
  <c r="M3116" i="3"/>
  <c r="M3117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5" i="3"/>
  <c r="M3316" i="3"/>
  <c r="M3317" i="3"/>
  <c r="M3318" i="3"/>
  <c r="M3319" i="3"/>
  <c r="M3320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4" i="3"/>
  <c r="M3365" i="3"/>
  <c r="M3366" i="3"/>
  <c r="M3367" i="3"/>
  <c r="M3368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2" i="3"/>
  <c r="M3633" i="3"/>
  <c r="M3634" i="3"/>
  <c r="M3635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8" i="3"/>
  <c r="M3659" i="3"/>
  <c r="M3660" i="3"/>
  <c r="M3661" i="3"/>
  <c r="M3662" i="3"/>
  <c r="M3663" i="3"/>
  <c r="M3664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4" i="3"/>
  <c r="M3735" i="3"/>
  <c r="M3736" i="3"/>
  <c r="M3737" i="3"/>
  <c r="M3738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8" i="3"/>
  <c r="M3869" i="3"/>
  <c r="M3870" i="3"/>
  <c r="M3871" i="3"/>
  <c r="M3873" i="3"/>
  <c r="M3874" i="3"/>
  <c r="M3875" i="3"/>
  <c r="M3876" i="3"/>
  <c r="M3877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3" i="3"/>
  <c r="M4204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9" i="3"/>
  <c r="M4950" i="3"/>
  <c r="M4951" i="3"/>
  <c r="M4952" i="3"/>
  <c r="M4953" i="3"/>
  <c r="M4954" i="3"/>
  <c r="M4955" i="3"/>
  <c r="M4956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3" i="3"/>
  <c r="M5004" i="3"/>
  <c r="M5005" i="3"/>
  <c r="M5006" i="3"/>
  <c r="M5007" i="3"/>
  <c r="M5009" i="3"/>
  <c r="M5010" i="3"/>
  <c r="M5011" i="3"/>
  <c r="M5012" i="3"/>
  <c r="M5013" i="3"/>
  <c r="M5015" i="3"/>
  <c r="M5016" i="3"/>
  <c r="M5017" i="3"/>
  <c r="M5018" i="3"/>
  <c r="M2" i="3"/>
  <c r="AB5018" i="3"/>
  <c r="Z5018" i="3"/>
  <c r="X5018" i="3"/>
  <c r="V5018" i="3"/>
  <c r="O5018" i="3"/>
  <c r="AA5018" i="3" s="1"/>
  <c r="AB5017" i="3"/>
  <c r="Z5017" i="3"/>
  <c r="X5017" i="3"/>
  <c r="V5017" i="3"/>
  <c r="O5017" i="3"/>
  <c r="AB5016" i="3"/>
  <c r="Z5016" i="3"/>
  <c r="X5016" i="3"/>
  <c r="V5016" i="3"/>
  <c r="O5016" i="3"/>
  <c r="AA5016" i="3" s="1"/>
  <c r="AB5015" i="3"/>
  <c r="Z5015" i="3"/>
  <c r="X5015" i="3"/>
  <c r="V5015" i="3"/>
  <c r="O5015" i="3"/>
  <c r="AB5014" i="3"/>
  <c r="Z5014" i="3"/>
  <c r="X5014" i="3"/>
  <c r="V5014" i="3"/>
  <c r="AB5013" i="3"/>
  <c r="Z5013" i="3"/>
  <c r="X5013" i="3"/>
  <c r="V5013" i="3"/>
  <c r="O5013" i="3"/>
  <c r="AA5013" i="3" s="1"/>
  <c r="AB5012" i="3"/>
  <c r="Z5012" i="3"/>
  <c r="X5012" i="3"/>
  <c r="V5012" i="3"/>
  <c r="O5012" i="3"/>
  <c r="AA5012" i="3" s="1"/>
  <c r="AB5011" i="3"/>
  <c r="Z5011" i="3"/>
  <c r="X5011" i="3"/>
  <c r="V5011" i="3"/>
  <c r="O5011" i="3"/>
  <c r="AA5011" i="3" s="1"/>
  <c r="AB5010" i="3"/>
  <c r="Z5010" i="3"/>
  <c r="X5010" i="3"/>
  <c r="V5010" i="3"/>
  <c r="O5010" i="3"/>
  <c r="AA5010" i="3" s="1"/>
  <c r="AB5009" i="3"/>
  <c r="Z5009" i="3"/>
  <c r="X5009" i="3"/>
  <c r="V5009" i="3"/>
  <c r="O5009" i="3"/>
  <c r="AB5008" i="3"/>
  <c r="Z5008" i="3"/>
  <c r="X5008" i="3"/>
  <c r="V5008" i="3"/>
  <c r="AB5007" i="3"/>
  <c r="Z5007" i="3"/>
  <c r="X5007" i="3"/>
  <c r="V5007" i="3"/>
  <c r="O5007" i="3"/>
  <c r="AB5006" i="3"/>
  <c r="Z5006" i="3"/>
  <c r="X5006" i="3"/>
  <c r="V5006" i="3"/>
  <c r="O5006" i="3"/>
  <c r="AA5006" i="3" s="1"/>
  <c r="AB5005" i="3"/>
  <c r="Z5005" i="3"/>
  <c r="X5005" i="3"/>
  <c r="V5005" i="3"/>
  <c r="O5005" i="3"/>
  <c r="AA5005" i="3" s="1"/>
  <c r="AB5004" i="3"/>
  <c r="Z5004" i="3"/>
  <c r="X5004" i="3"/>
  <c r="V5004" i="3"/>
  <c r="O5004" i="3"/>
  <c r="AA5004" i="3" s="1"/>
  <c r="AB5003" i="3"/>
  <c r="Z5003" i="3"/>
  <c r="X5003" i="3"/>
  <c r="V5003" i="3"/>
  <c r="O5003" i="3"/>
  <c r="AA5003" i="3" s="1"/>
  <c r="AB5002" i="3"/>
  <c r="Z5002" i="3"/>
  <c r="X5002" i="3"/>
  <c r="V5002" i="3"/>
  <c r="AB5001" i="3"/>
  <c r="Z5001" i="3"/>
  <c r="X5001" i="3"/>
  <c r="V5001" i="3"/>
  <c r="O5001" i="3"/>
  <c r="AB5000" i="3"/>
  <c r="Z5000" i="3"/>
  <c r="X5000" i="3"/>
  <c r="V5000" i="3"/>
  <c r="O5000" i="3"/>
  <c r="AA5000" i="3" s="1"/>
  <c r="AB4999" i="3"/>
  <c r="Z4999" i="3"/>
  <c r="X4999" i="3"/>
  <c r="V4999" i="3"/>
  <c r="O4999" i="3"/>
  <c r="AB4998" i="3"/>
  <c r="Z4998" i="3"/>
  <c r="X4998" i="3"/>
  <c r="V4998" i="3"/>
  <c r="O4998" i="3"/>
  <c r="AA4998" i="3" s="1"/>
  <c r="AB4997" i="3"/>
  <c r="Z4997" i="3"/>
  <c r="X4997" i="3"/>
  <c r="V4997" i="3"/>
  <c r="O4997" i="3"/>
  <c r="AA4997" i="3" s="1"/>
  <c r="AB4996" i="3"/>
  <c r="Z4996" i="3"/>
  <c r="X4996" i="3"/>
  <c r="V4996" i="3"/>
  <c r="O4996" i="3"/>
  <c r="AA4996" i="3" s="1"/>
  <c r="AB4995" i="3"/>
  <c r="Z4995" i="3"/>
  <c r="X4995" i="3"/>
  <c r="V4995" i="3"/>
  <c r="O4995" i="3"/>
  <c r="AA4995" i="3" s="1"/>
  <c r="AB4994" i="3"/>
  <c r="Z4994" i="3"/>
  <c r="X4994" i="3"/>
  <c r="V4994" i="3"/>
  <c r="O4994" i="3"/>
  <c r="AA4994" i="3" s="1"/>
  <c r="AB4993" i="3"/>
  <c r="Z4993" i="3"/>
  <c r="X4993" i="3"/>
  <c r="V4993" i="3"/>
  <c r="O4993" i="3"/>
  <c r="AB4992" i="3"/>
  <c r="Z4992" i="3"/>
  <c r="X4992" i="3"/>
  <c r="V4992" i="3"/>
  <c r="O4992" i="3"/>
  <c r="AA4992" i="3" s="1"/>
  <c r="AB4991" i="3"/>
  <c r="Z4991" i="3"/>
  <c r="X4991" i="3"/>
  <c r="V4991" i="3"/>
  <c r="O4991" i="3"/>
  <c r="AB4990" i="3"/>
  <c r="Z4990" i="3"/>
  <c r="X4990" i="3"/>
  <c r="V4990" i="3"/>
  <c r="O4990" i="3"/>
  <c r="AA4990" i="3" s="1"/>
  <c r="AB4989" i="3"/>
  <c r="Z4989" i="3"/>
  <c r="X4989" i="3"/>
  <c r="V4989" i="3"/>
  <c r="O4989" i="3"/>
  <c r="AA4989" i="3" s="1"/>
  <c r="AB4988" i="3"/>
  <c r="Z4988" i="3"/>
  <c r="X4988" i="3"/>
  <c r="V4988" i="3"/>
  <c r="O4988" i="3"/>
  <c r="AA4988" i="3" s="1"/>
  <c r="AB4987" i="3"/>
  <c r="Z4987" i="3"/>
  <c r="X4987" i="3"/>
  <c r="V4987" i="3"/>
  <c r="O4987" i="3"/>
  <c r="AA4987" i="3" s="1"/>
  <c r="AB4986" i="3"/>
  <c r="Z4986" i="3"/>
  <c r="X4986" i="3"/>
  <c r="V4986" i="3"/>
  <c r="O4986" i="3"/>
  <c r="AA4986" i="3" s="1"/>
  <c r="AB4985" i="3"/>
  <c r="Z4985" i="3"/>
  <c r="X4985" i="3"/>
  <c r="V4985" i="3"/>
  <c r="O4985" i="3"/>
  <c r="AB4984" i="3"/>
  <c r="Z4984" i="3"/>
  <c r="X4984" i="3"/>
  <c r="V4984" i="3"/>
  <c r="O4984" i="3"/>
  <c r="AA4984" i="3" s="1"/>
  <c r="AB4983" i="3"/>
  <c r="Z4983" i="3"/>
  <c r="X4983" i="3"/>
  <c r="V4983" i="3"/>
  <c r="O4983" i="3"/>
  <c r="AB4982" i="3"/>
  <c r="AA4982" i="3"/>
  <c r="Z4982" i="3"/>
  <c r="X4982" i="3"/>
  <c r="V4982" i="3"/>
  <c r="O4982" i="3"/>
  <c r="AB4981" i="3"/>
  <c r="Z4981" i="3"/>
  <c r="X4981" i="3"/>
  <c r="V4981" i="3"/>
  <c r="O4981" i="3"/>
  <c r="AA4981" i="3" s="1"/>
  <c r="AB4980" i="3"/>
  <c r="Z4980" i="3"/>
  <c r="X4980" i="3"/>
  <c r="V4980" i="3"/>
  <c r="O4980" i="3"/>
  <c r="AA4980" i="3" s="1"/>
  <c r="AB4979" i="3"/>
  <c r="Z4979" i="3"/>
  <c r="X4979" i="3"/>
  <c r="V4979" i="3"/>
  <c r="O4979" i="3"/>
  <c r="AA4979" i="3" s="1"/>
  <c r="AB4978" i="3"/>
  <c r="Z4978" i="3"/>
  <c r="X4978" i="3"/>
  <c r="V4978" i="3"/>
  <c r="O4978" i="3"/>
  <c r="AA4978" i="3" s="1"/>
  <c r="AB4977" i="3"/>
  <c r="Z4977" i="3"/>
  <c r="X4977" i="3"/>
  <c r="V4977" i="3"/>
  <c r="O4977" i="3"/>
  <c r="AB4976" i="3"/>
  <c r="AA4976" i="3"/>
  <c r="Z4976" i="3"/>
  <c r="X4976" i="3"/>
  <c r="V4976" i="3"/>
  <c r="O4976" i="3"/>
  <c r="AB4975" i="3"/>
  <c r="Z4975" i="3"/>
  <c r="X4975" i="3"/>
  <c r="V4975" i="3"/>
  <c r="O4975" i="3"/>
  <c r="AB4974" i="3"/>
  <c r="Z4974" i="3"/>
  <c r="X4974" i="3"/>
  <c r="V4974" i="3"/>
  <c r="O4974" i="3"/>
  <c r="AA4974" i="3" s="1"/>
  <c r="AB4973" i="3"/>
  <c r="Z4973" i="3"/>
  <c r="X4973" i="3"/>
  <c r="V4973" i="3"/>
  <c r="O4973" i="3"/>
  <c r="AA4973" i="3" s="1"/>
  <c r="AB4972" i="3"/>
  <c r="Z4972" i="3"/>
  <c r="X4972" i="3"/>
  <c r="V4972" i="3"/>
  <c r="O4972" i="3"/>
  <c r="AA4972" i="3" s="1"/>
  <c r="AB4971" i="3"/>
  <c r="Z4971" i="3"/>
  <c r="X4971" i="3"/>
  <c r="V4971" i="3"/>
  <c r="O4971" i="3"/>
  <c r="AA4971" i="3" s="1"/>
  <c r="AB4970" i="3"/>
  <c r="Z4970" i="3"/>
  <c r="X4970" i="3"/>
  <c r="V4970" i="3"/>
  <c r="O4970" i="3"/>
  <c r="AA4970" i="3" s="1"/>
  <c r="AB4969" i="3"/>
  <c r="Z4969" i="3"/>
  <c r="X4969" i="3"/>
  <c r="V4969" i="3"/>
  <c r="O4969" i="3"/>
  <c r="AB4968" i="3"/>
  <c r="Z4968" i="3"/>
  <c r="X4968" i="3"/>
  <c r="V4968" i="3"/>
  <c r="O4968" i="3"/>
  <c r="AA4968" i="3" s="1"/>
  <c r="AB4967" i="3"/>
  <c r="Z4967" i="3"/>
  <c r="X4967" i="3"/>
  <c r="V4967" i="3"/>
  <c r="O4967" i="3"/>
  <c r="AB4966" i="3"/>
  <c r="Z4966" i="3"/>
  <c r="X4966" i="3"/>
  <c r="V4966" i="3"/>
  <c r="O4966" i="3"/>
  <c r="AA4966" i="3" s="1"/>
  <c r="AB4965" i="3"/>
  <c r="Z4965" i="3"/>
  <c r="X4965" i="3"/>
  <c r="V4965" i="3"/>
  <c r="O4965" i="3"/>
  <c r="AA4965" i="3" s="1"/>
  <c r="AB4964" i="3"/>
  <c r="Z4964" i="3"/>
  <c r="X4964" i="3"/>
  <c r="V4964" i="3"/>
  <c r="O4964" i="3"/>
  <c r="AA4964" i="3" s="1"/>
  <c r="AB4963" i="3"/>
  <c r="Z4963" i="3"/>
  <c r="X4963" i="3"/>
  <c r="V4963" i="3"/>
  <c r="O4963" i="3"/>
  <c r="AA4963" i="3" s="1"/>
  <c r="AB4962" i="3"/>
  <c r="Z4962" i="3"/>
  <c r="X4962" i="3"/>
  <c r="V4962" i="3"/>
  <c r="O4962" i="3"/>
  <c r="AA4962" i="3" s="1"/>
  <c r="AB4961" i="3"/>
  <c r="Z4961" i="3"/>
  <c r="X4961" i="3"/>
  <c r="V4961" i="3"/>
  <c r="O4961" i="3"/>
  <c r="AB4960" i="3"/>
  <c r="Z4960" i="3"/>
  <c r="X4960" i="3"/>
  <c r="V4960" i="3"/>
  <c r="O4960" i="3"/>
  <c r="AA4960" i="3" s="1"/>
  <c r="AB4959" i="3"/>
  <c r="Z4959" i="3"/>
  <c r="X4959" i="3"/>
  <c r="V4959" i="3"/>
  <c r="O4959" i="3"/>
  <c r="AB4958" i="3"/>
  <c r="Z4958" i="3"/>
  <c r="X4958" i="3"/>
  <c r="V4958" i="3"/>
  <c r="O4958" i="3"/>
  <c r="AA4958" i="3" s="1"/>
  <c r="AB4957" i="3"/>
  <c r="Z4957" i="3"/>
  <c r="X4957" i="3"/>
  <c r="V4957" i="3"/>
  <c r="AB4956" i="3"/>
  <c r="Z4956" i="3"/>
  <c r="X4956" i="3"/>
  <c r="V4956" i="3"/>
  <c r="O4956" i="3"/>
  <c r="AA4956" i="3" s="1"/>
  <c r="AB4955" i="3"/>
  <c r="Z4955" i="3"/>
  <c r="X4955" i="3"/>
  <c r="V4955" i="3"/>
  <c r="O4955" i="3"/>
  <c r="AA4955" i="3" s="1"/>
  <c r="AB4954" i="3"/>
  <c r="Z4954" i="3"/>
  <c r="X4954" i="3"/>
  <c r="V4954" i="3"/>
  <c r="O4954" i="3"/>
  <c r="AA4954" i="3" s="1"/>
  <c r="AB4953" i="3"/>
  <c r="Z4953" i="3"/>
  <c r="X4953" i="3"/>
  <c r="V4953" i="3"/>
  <c r="O4953" i="3"/>
  <c r="AB4952" i="3"/>
  <c r="Z4952" i="3"/>
  <c r="X4952" i="3"/>
  <c r="V4952" i="3"/>
  <c r="O4952" i="3"/>
  <c r="AA4952" i="3" s="1"/>
  <c r="AB4951" i="3"/>
  <c r="Z4951" i="3"/>
  <c r="X4951" i="3"/>
  <c r="V4951" i="3"/>
  <c r="O4951" i="3"/>
  <c r="AB4950" i="3"/>
  <c r="Z4950" i="3"/>
  <c r="X4950" i="3"/>
  <c r="V4950" i="3"/>
  <c r="O4950" i="3"/>
  <c r="AA4950" i="3" s="1"/>
  <c r="AB4949" i="3"/>
  <c r="Z4949" i="3"/>
  <c r="X4949" i="3"/>
  <c r="V4949" i="3"/>
  <c r="O4949" i="3"/>
  <c r="AA4949" i="3" s="1"/>
  <c r="AB4948" i="3"/>
  <c r="Z4948" i="3"/>
  <c r="X4948" i="3"/>
  <c r="V4948" i="3"/>
  <c r="AB4947" i="3"/>
  <c r="Z4947" i="3"/>
  <c r="X4947" i="3"/>
  <c r="V4947" i="3"/>
  <c r="O4947" i="3"/>
  <c r="AA4947" i="3" s="1"/>
  <c r="AB4946" i="3"/>
  <c r="Z4946" i="3"/>
  <c r="X4946" i="3"/>
  <c r="V4946" i="3"/>
  <c r="O4946" i="3"/>
  <c r="AA4946" i="3" s="1"/>
  <c r="AB4945" i="3"/>
  <c r="Z4945" i="3"/>
  <c r="X4945" i="3"/>
  <c r="V4945" i="3"/>
  <c r="O4945" i="3"/>
  <c r="AB4944" i="3"/>
  <c r="Z4944" i="3"/>
  <c r="X4944" i="3"/>
  <c r="V4944" i="3"/>
  <c r="O4944" i="3"/>
  <c r="AA4944" i="3" s="1"/>
  <c r="AB4943" i="3"/>
  <c r="Z4943" i="3"/>
  <c r="X4943" i="3"/>
  <c r="V4943" i="3"/>
  <c r="O4943" i="3"/>
  <c r="AB4942" i="3"/>
  <c r="AA4942" i="3"/>
  <c r="Z4942" i="3"/>
  <c r="X4942" i="3"/>
  <c r="V4942" i="3"/>
  <c r="O4942" i="3"/>
  <c r="AB4941" i="3"/>
  <c r="Z4941" i="3"/>
  <c r="X4941" i="3"/>
  <c r="V4941" i="3"/>
  <c r="O4941" i="3"/>
  <c r="AA4941" i="3" s="1"/>
  <c r="AB4940" i="3"/>
  <c r="Z4940" i="3"/>
  <c r="X4940" i="3"/>
  <c r="V4940" i="3"/>
  <c r="O4940" i="3"/>
  <c r="AA4940" i="3" s="1"/>
  <c r="AB4939" i="3"/>
  <c r="Z4939" i="3"/>
  <c r="X4939" i="3"/>
  <c r="V4939" i="3"/>
  <c r="O4939" i="3"/>
  <c r="AA4939" i="3" s="1"/>
  <c r="AB4938" i="3"/>
  <c r="Z4938" i="3"/>
  <c r="X4938" i="3"/>
  <c r="V4938" i="3"/>
  <c r="O4938" i="3"/>
  <c r="AA4938" i="3" s="1"/>
  <c r="AB4937" i="3"/>
  <c r="Z4937" i="3"/>
  <c r="X4937" i="3"/>
  <c r="V4937" i="3"/>
  <c r="O4937" i="3"/>
  <c r="AB4936" i="3"/>
  <c r="AA4936" i="3"/>
  <c r="Z4936" i="3"/>
  <c r="X4936" i="3"/>
  <c r="V4936" i="3"/>
  <c r="O4936" i="3"/>
  <c r="AB4935" i="3"/>
  <c r="Z4935" i="3"/>
  <c r="X4935" i="3"/>
  <c r="V4935" i="3"/>
  <c r="O4935" i="3"/>
  <c r="AB4934" i="3"/>
  <c r="Z4934" i="3"/>
  <c r="X4934" i="3"/>
  <c r="V4934" i="3"/>
  <c r="O4934" i="3"/>
  <c r="AA4934" i="3" s="1"/>
  <c r="AB4933" i="3"/>
  <c r="Z4933" i="3"/>
  <c r="X4933" i="3"/>
  <c r="V4933" i="3"/>
  <c r="O4933" i="3"/>
  <c r="AA4933" i="3" s="1"/>
  <c r="AB4932" i="3"/>
  <c r="Z4932" i="3"/>
  <c r="X4932" i="3"/>
  <c r="V4932" i="3"/>
  <c r="O4932" i="3"/>
  <c r="AA4932" i="3" s="1"/>
  <c r="AB4931" i="3"/>
  <c r="Z4931" i="3"/>
  <c r="X4931" i="3"/>
  <c r="V4931" i="3"/>
  <c r="O4931" i="3"/>
  <c r="AA4931" i="3" s="1"/>
  <c r="AB4930" i="3"/>
  <c r="AA4930" i="3"/>
  <c r="Z4930" i="3"/>
  <c r="X4930" i="3"/>
  <c r="V4930" i="3"/>
  <c r="O4930" i="3"/>
  <c r="AB4929" i="3"/>
  <c r="Z4929" i="3"/>
  <c r="X4929" i="3"/>
  <c r="V4929" i="3"/>
  <c r="O4929" i="3"/>
  <c r="AB4928" i="3"/>
  <c r="Z4928" i="3"/>
  <c r="X4928" i="3"/>
  <c r="V4928" i="3"/>
  <c r="O4928" i="3"/>
  <c r="AA4928" i="3" s="1"/>
  <c r="AB4927" i="3"/>
  <c r="Z4927" i="3"/>
  <c r="X4927" i="3"/>
  <c r="V4927" i="3"/>
  <c r="O4927" i="3"/>
  <c r="AB4926" i="3"/>
  <c r="Z4926" i="3"/>
  <c r="X4926" i="3"/>
  <c r="V4926" i="3"/>
  <c r="O4926" i="3"/>
  <c r="AA4926" i="3" s="1"/>
  <c r="AB4925" i="3"/>
  <c r="Z4925" i="3"/>
  <c r="X4925" i="3"/>
  <c r="V4925" i="3"/>
  <c r="O4925" i="3"/>
  <c r="AA4925" i="3" s="1"/>
  <c r="AB4924" i="3"/>
  <c r="Z4924" i="3"/>
  <c r="X4924" i="3"/>
  <c r="V4924" i="3"/>
  <c r="O4924" i="3"/>
  <c r="AA4924" i="3" s="1"/>
  <c r="AB4923" i="3"/>
  <c r="Z4923" i="3"/>
  <c r="X4923" i="3"/>
  <c r="V4923" i="3"/>
  <c r="O4923" i="3"/>
  <c r="AA4923" i="3" s="1"/>
  <c r="AB4922" i="3"/>
  <c r="AA4922" i="3"/>
  <c r="Z4922" i="3"/>
  <c r="X4922" i="3"/>
  <c r="V4922" i="3"/>
  <c r="O4922" i="3"/>
  <c r="AB4921" i="3"/>
  <c r="Z4921" i="3"/>
  <c r="X4921" i="3"/>
  <c r="V4921" i="3"/>
  <c r="O4921" i="3"/>
  <c r="AB4920" i="3"/>
  <c r="Z4920" i="3"/>
  <c r="X4920" i="3"/>
  <c r="V4920" i="3"/>
  <c r="O4920" i="3"/>
  <c r="AA4920" i="3" s="1"/>
  <c r="AB4919" i="3"/>
  <c r="Z4919" i="3"/>
  <c r="X4919" i="3"/>
  <c r="V4919" i="3"/>
  <c r="O4919" i="3"/>
  <c r="AB4918" i="3"/>
  <c r="AA4918" i="3"/>
  <c r="Z4918" i="3"/>
  <c r="X4918" i="3"/>
  <c r="V4918" i="3"/>
  <c r="O4918" i="3"/>
  <c r="AB4917" i="3"/>
  <c r="Z4917" i="3"/>
  <c r="X4917" i="3"/>
  <c r="V4917" i="3"/>
  <c r="O4917" i="3"/>
  <c r="AA4917" i="3" s="1"/>
  <c r="AB4916" i="3"/>
  <c r="Z4916" i="3"/>
  <c r="X4916" i="3"/>
  <c r="V4916" i="3"/>
  <c r="O4916" i="3"/>
  <c r="AA4916" i="3" s="1"/>
  <c r="AB4915" i="3"/>
  <c r="Z4915" i="3"/>
  <c r="X4915" i="3"/>
  <c r="V4915" i="3"/>
  <c r="O4915" i="3"/>
  <c r="AA4915" i="3" s="1"/>
  <c r="AB4914" i="3"/>
  <c r="Z4914" i="3"/>
  <c r="X4914" i="3"/>
  <c r="V4914" i="3"/>
  <c r="O4914" i="3"/>
  <c r="AA4914" i="3" s="1"/>
  <c r="AB4913" i="3"/>
  <c r="Z4913" i="3"/>
  <c r="X4913" i="3"/>
  <c r="V4913" i="3"/>
  <c r="O4913" i="3"/>
  <c r="AB4912" i="3"/>
  <c r="Z4912" i="3"/>
  <c r="X4912" i="3"/>
  <c r="V4912" i="3"/>
  <c r="O4912" i="3"/>
  <c r="AA4912" i="3" s="1"/>
  <c r="AB4911" i="3"/>
  <c r="Z4911" i="3"/>
  <c r="X4911" i="3"/>
  <c r="V4911" i="3"/>
  <c r="O4911" i="3"/>
  <c r="AB4910" i="3"/>
  <c r="Z4910" i="3"/>
  <c r="X4910" i="3"/>
  <c r="V4910" i="3"/>
  <c r="O4910" i="3"/>
  <c r="AA4910" i="3" s="1"/>
  <c r="AB4909" i="3"/>
  <c r="Z4909" i="3"/>
  <c r="X4909" i="3"/>
  <c r="V4909" i="3"/>
  <c r="O4909" i="3"/>
  <c r="AA4909" i="3" s="1"/>
  <c r="AB4908" i="3"/>
  <c r="Z4908" i="3"/>
  <c r="X4908" i="3"/>
  <c r="V4908" i="3"/>
  <c r="O4908" i="3"/>
  <c r="AA4908" i="3" s="1"/>
  <c r="AB4907" i="3"/>
  <c r="Z4907" i="3"/>
  <c r="X4907" i="3"/>
  <c r="V4907" i="3"/>
  <c r="O4907" i="3"/>
  <c r="AA4907" i="3" s="1"/>
  <c r="AB4906" i="3"/>
  <c r="Z4906" i="3"/>
  <c r="X4906" i="3"/>
  <c r="V4906" i="3"/>
  <c r="O4906" i="3"/>
  <c r="AA4906" i="3" s="1"/>
  <c r="AB4905" i="3"/>
  <c r="Z4905" i="3"/>
  <c r="X4905" i="3"/>
  <c r="V4905" i="3"/>
  <c r="O4905" i="3"/>
  <c r="AB4904" i="3"/>
  <c r="Z4904" i="3"/>
  <c r="X4904" i="3"/>
  <c r="V4904" i="3"/>
  <c r="O4904" i="3"/>
  <c r="AA4904" i="3" s="1"/>
  <c r="AB4903" i="3"/>
  <c r="Z4903" i="3"/>
  <c r="X4903" i="3"/>
  <c r="V4903" i="3"/>
  <c r="O4903" i="3"/>
  <c r="AB4902" i="3"/>
  <c r="Z4902" i="3"/>
  <c r="X4902" i="3"/>
  <c r="V4902" i="3"/>
  <c r="O4902" i="3"/>
  <c r="AA4902" i="3" s="1"/>
  <c r="AB4901" i="3"/>
  <c r="Z4901" i="3"/>
  <c r="X4901" i="3"/>
  <c r="V4901" i="3"/>
  <c r="O4901" i="3"/>
  <c r="AA4901" i="3" s="1"/>
  <c r="AB4900" i="3"/>
  <c r="Z4900" i="3"/>
  <c r="X4900" i="3"/>
  <c r="V4900" i="3"/>
  <c r="O4900" i="3"/>
  <c r="AA4900" i="3" s="1"/>
  <c r="AB4899" i="3"/>
  <c r="Z4899" i="3"/>
  <c r="X4899" i="3"/>
  <c r="V4899" i="3"/>
  <c r="O4899" i="3"/>
  <c r="AA4899" i="3" s="1"/>
  <c r="AB4898" i="3"/>
  <c r="Z4898" i="3"/>
  <c r="X4898" i="3"/>
  <c r="V4898" i="3"/>
  <c r="O4898" i="3"/>
  <c r="AA4898" i="3" s="1"/>
  <c r="AB4897" i="3"/>
  <c r="Z4897" i="3"/>
  <c r="X4897" i="3"/>
  <c r="V4897" i="3"/>
  <c r="O4897" i="3"/>
  <c r="AB4896" i="3"/>
  <c r="Z4896" i="3"/>
  <c r="X4896" i="3"/>
  <c r="V4896" i="3"/>
  <c r="O4896" i="3"/>
  <c r="AA4896" i="3" s="1"/>
  <c r="AB4895" i="3"/>
  <c r="Z4895" i="3"/>
  <c r="X4895" i="3"/>
  <c r="V4895" i="3"/>
  <c r="O4895" i="3"/>
  <c r="AB4894" i="3"/>
  <c r="AA4894" i="3"/>
  <c r="Z4894" i="3"/>
  <c r="X4894" i="3"/>
  <c r="V4894" i="3"/>
  <c r="O4894" i="3"/>
  <c r="AB4893" i="3"/>
  <c r="Z4893" i="3"/>
  <c r="X4893" i="3"/>
  <c r="V4893" i="3"/>
  <c r="AB4892" i="3"/>
  <c r="Z4892" i="3"/>
  <c r="X4892" i="3"/>
  <c r="V4892" i="3"/>
  <c r="O4892" i="3"/>
  <c r="AA4892" i="3" s="1"/>
  <c r="AB4891" i="3"/>
  <c r="Z4891" i="3"/>
  <c r="X4891" i="3"/>
  <c r="V4891" i="3"/>
  <c r="O4891" i="3"/>
  <c r="AA4891" i="3" s="1"/>
  <c r="AB4890" i="3"/>
  <c r="Z4890" i="3"/>
  <c r="X4890" i="3"/>
  <c r="V4890" i="3"/>
  <c r="O4890" i="3"/>
  <c r="AA4890" i="3" s="1"/>
  <c r="AB4889" i="3"/>
  <c r="Z4889" i="3"/>
  <c r="X4889" i="3"/>
  <c r="V4889" i="3"/>
  <c r="O4889" i="3"/>
  <c r="AB4888" i="3"/>
  <c r="Z4888" i="3"/>
  <c r="X4888" i="3"/>
  <c r="V4888" i="3"/>
  <c r="O4888" i="3"/>
  <c r="AA4888" i="3" s="1"/>
  <c r="AB4887" i="3"/>
  <c r="Z4887" i="3"/>
  <c r="X4887" i="3"/>
  <c r="V4887" i="3"/>
  <c r="O4887" i="3"/>
  <c r="AB4886" i="3"/>
  <c r="Z4886" i="3"/>
  <c r="X4886" i="3"/>
  <c r="V4886" i="3"/>
  <c r="O4886" i="3"/>
  <c r="AA4886" i="3" s="1"/>
  <c r="AB4885" i="3"/>
  <c r="Z4885" i="3"/>
  <c r="X4885" i="3"/>
  <c r="V4885" i="3"/>
  <c r="O4885" i="3"/>
  <c r="AA4885" i="3" s="1"/>
  <c r="AB4884" i="3"/>
  <c r="Z4884" i="3"/>
  <c r="X4884" i="3"/>
  <c r="V4884" i="3"/>
  <c r="O4884" i="3"/>
  <c r="AA4884" i="3" s="1"/>
  <c r="AB4883" i="3"/>
  <c r="Z4883" i="3"/>
  <c r="X4883" i="3"/>
  <c r="V4883" i="3"/>
  <c r="O4883" i="3"/>
  <c r="AA4883" i="3" s="1"/>
  <c r="AB4882" i="3"/>
  <c r="Z4882" i="3"/>
  <c r="X4882" i="3"/>
  <c r="V4882" i="3"/>
  <c r="O4882" i="3"/>
  <c r="AA4882" i="3" s="1"/>
  <c r="AB4881" i="3"/>
  <c r="Z4881" i="3"/>
  <c r="X4881" i="3"/>
  <c r="V4881" i="3"/>
  <c r="O4881" i="3"/>
  <c r="AB4880" i="3"/>
  <c r="Z4880" i="3"/>
  <c r="X4880" i="3"/>
  <c r="V4880" i="3"/>
  <c r="O4880" i="3"/>
  <c r="AA4880" i="3" s="1"/>
  <c r="AB4879" i="3"/>
  <c r="Z4879" i="3"/>
  <c r="X4879" i="3"/>
  <c r="V4879" i="3"/>
  <c r="O4879" i="3"/>
  <c r="AB4878" i="3"/>
  <c r="Z4878" i="3"/>
  <c r="X4878" i="3"/>
  <c r="V4878" i="3"/>
  <c r="O4878" i="3"/>
  <c r="AA4878" i="3" s="1"/>
  <c r="AB4877" i="3"/>
  <c r="Z4877" i="3"/>
  <c r="X4877" i="3"/>
  <c r="V4877" i="3"/>
  <c r="O4877" i="3"/>
  <c r="AA4877" i="3" s="1"/>
  <c r="AB4876" i="3"/>
  <c r="Z4876" i="3"/>
  <c r="X4876" i="3"/>
  <c r="V4876" i="3"/>
  <c r="O4876" i="3"/>
  <c r="AA4876" i="3" s="1"/>
  <c r="AB4875" i="3"/>
  <c r="Z4875" i="3"/>
  <c r="X4875" i="3"/>
  <c r="V4875" i="3"/>
  <c r="O4875" i="3"/>
  <c r="AA4875" i="3" s="1"/>
  <c r="AB4874" i="3"/>
  <c r="Z4874" i="3"/>
  <c r="X4874" i="3"/>
  <c r="V4874" i="3"/>
  <c r="O4874" i="3"/>
  <c r="AA4874" i="3" s="1"/>
  <c r="AB4873" i="3"/>
  <c r="Z4873" i="3"/>
  <c r="X4873" i="3"/>
  <c r="V4873" i="3"/>
  <c r="O4873" i="3"/>
  <c r="AB4872" i="3"/>
  <c r="Z4872" i="3"/>
  <c r="X4872" i="3"/>
  <c r="V4872" i="3"/>
  <c r="O4872" i="3"/>
  <c r="AA4872" i="3" s="1"/>
  <c r="AB4871" i="3"/>
  <c r="Z4871" i="3"/>
  <c r="X4871" i="3"/>
  <c r="V4871" i="3"/>
  <c r="O4871" i="3"/>
  <c r="AB4870" i="3"/>
  <c r="Z4870" i="3"/>
  <c r="X4870" i="3"/>
  <c r="V4870" i="3"/>
  <c r="O4870" i="3"/>
  <c r="AA4870" i="3" s="1"/>
  <c r="AB4869" i="3"/>
  <c r="Z4869" i="3"/>
  <c r="X4869" i="3"/>
  <c r="V4869" i="3"/>
  <c r="O4869" i="3"/>
  <c r="AA4869" i="3" s="1"/>
  <c r="AB4868" i="3"/>
  <c r="Z4868" i="3"/>
  <c r="X4868" i="3"/>
  <c r="V4868" i="3"/>
  <c r="O4868" i="3"/>
  <c r="AA4868" i="3" s="1"/>
  <c r="AB4867" i="3"/>
  <c r="Z4867" i="3"/>
  <c r="X4867" i="3"/>
  <c r="V4867" i="3"/>
  <c r="O4867" i="3"/>
  <c r="AA4867" i="3" s="1"/>
  <c r="AB4866" i="3"/>
  <c r="Z4866" i="3"/>
  <c r="X4866" i="3"/>
  <c r="V4866" i="3"/>
  <c r="O4866" i="3"/>
  <c r="AA4866" i="3" s="1"/>
  <c r="AB4865" i="3"/>
  <c r="Z4865" i="3"/>
  <c r="X4865" i="3"/>
  <c r="V4865" i="3"/>
  <c r="O4865" i="3"/>
  <c r="AB4864" i="3"/>
  <c r="Z4864" i="3"/>
  <c r="X4864" i="3"/>
  <c r="V4864" i="3"/>
  <c r="O4864" i="3"/>
  <c r="AA4864" i="3" s="1"/>
  <c r="AB4863" i="3"/>
  <c r="Z4863" i="3"/>
  <c r="X4863" i="3"/>
  <c r="V4863" i="3"/>
  <c r="O4863" i="3"/>
  <c r="AB4862" i="3"/>
  <c r="AA4862" i="3"/>
  <c r="Z4862" i="3"/>
  <c r="X4862" i="3"/>
  <c r="V4862" i="3"/>
  <c r="O4862" i="3"/>
  <c r="AB4861" i="3"/>
  <c r="Z4861" i="3"/>
  <c r="X4861" i="3"/>
  <c r="V4861" i="3"/>
  <c r="O4861" i="3"/>
  <c r="AA4861" i="3" s="1"/>
  <c r="AB4860" i="3"/>
  <c r="Z4860" i="3"/>
  <c r="X4860" i="3"/>
  <c r="V4860" i="3"/>
  <c r="AB4859" i="3"/>
  <c r="Z4859" i="3"/>
  <c r="X4859" i="3"/>
  <c r="V4859" i="3"/>
  <c r="O4859" i="3"/>
  <c r="AA4859" i="3" s="1"/>
  <c r="AB4858" i="3"/>
  <c r="Z4858" i="3"/>
  <c r="X4858" i="3"/>
  <c r="V4858" i="3"/>
  <c r="O4858" i="3"/>
  <c r="AA4858" i="3" s="1"/>
  <c r="AB4857" i="3"/>
  <c r="Z4857" i="3"/>
  <c r="X4857" i="3"/>
  <c r="V4857" i="3"/>
  <c r="O4857" i="3"/>
  <c r="AB4856" i="3"/>
  <c r="AA4856" i="3"/>
  <c r="Z4856" i="3"/>
  <c r="X4856" i="3"/>
  <c r="V4856" i="3"/>
  <c r="O4856" i="3"/>
  <c r="AB4855" i="3"/>
  <c r="Z4855" i="3"/>
  <c r="X4855" i="3"/>
  <c r="V4855" i="3"/>
  <c r="O4855" i="3"/>
  <c r="AB4854" i="3"/>
  <c r="Z4854" i="3"/>
  <c r="X4854" i="3"/>
  <c r="V4854" i="3"/>
  <c r="O4854" i="3"/>
  <c r="AA4854" i="3" s="1"/>
  <c r="AB4853" i="3"/>
  <c r="Z4853" i="3"/>
  <c r="X4853" i="3"/>
  <c r="V4853" i="3"/>
  <c r="O4853" i="3"/>
  <c r="AA4853" i="3" s="1"/>
  <c r="AB4852" i="3"/>
  <c r="Z4852" i="3"/>
  <c r="X4852" i="3"/>
  <c r="V4852" i="3"/>
  <c r="O4852" i="3"/>
  <c r="AA4852" i="3" s="1"/>
  <c r="AB4851" i="3"/>
  <c r="Z4851" i="3"/>
  <c r="X4851" i="3"/>
  <c r="V4851" i="3"/>
  <c r="O4851" i="3"/>
  <c r="AA4851" i="3" s="1"/>
  <c r="AB4850" i="3"/>
  <c r="AA4850" i="3"/>
  <c r="Z4850" i="3"/>
  <c r="X4850" i="3"/>
  <c r="V4850" i="3"/>
  <c r="O4850" i="3"/>
  <c r="AB4849" i="3"/>
  <c r="Z4849" i="3"/>
  <c r="X4849" i="3"/>
  <c r="V4849" i="3"/>
  <c r="O4849" i="3"/>
  <c r="AB4848" i="3"/>
  <c r="Z4848" i="3"/>
  <c r="X4848" i="3"/>
  <c r="V4848" i="3"/>
  <c r="O4848" i="3"/>
  <c r="AA4848" i="3" s="1"/>
  <c r="AB4847" i="3"/>
  <c r="Z4847" i="3"/>
  <c r="X4847" i="3"/>
  <c r="V4847" i="3"/>
  <c r="O4847" i="3"/>
  <c r="AB4846" i="3"/>
  <c r="Z4846" i="3"/>
  <c r="X4846" i="3"/>
  <c r="V4846" i="3"/>
  <c r="O4846" i="3"/>
  <c r="AA4846" i="3" s="1"/>
  <c r="AB4845" i="3"/>
  <c r="Z4845" i="3"/>
  <c r="X4845" i="3"/>
  <c r="V4845" i="3"/>
  <c r="AB4844" i="3"/>
  <c r="Z4844" i="3"/>
  <c r="X4844" i="3"/>
  <c r="V4844" i="3"/>
  <c r="O4844" i="3"/>
  <c r="AA4844" i="3" s="1"/>
  <c r="AB4843" i="3"/>
  <c r="Z4843" i="3"/>
  <c r="X4843" i="3"/>
  <c r="V4843" i="3"/>
  <c r="O4843" i="3"/>
  <c r="AA4843" i="3" s="1"/>
  <c r="AB4842" i="3"/>
  <c r="Z4842" i="3"/>
  <c r="X4842" i="3"/>
  <c r="V4842" i="3"/>
  <c r="O4842" i="3"/>
  <c r="AA4842" i="3" s="1"/>
  <c r="AB4841" i="3"/>
  <c r="Z4841" i="3"/>
  <c r="X4841" i="3"/>
  <c r="V4841" i="3"/>
  <c r="O4841" i="3"/>
  <c r="AB4840" i="3"/>
  <c r="Z4840" i="3"/>
  <c r="X4840" i="3"/>
  <c r="V4840" i="3"/>
  <c r="O4840" i="3"/>
  <c r="AA4840" i="3" s="1"/>
  <c r="AB4839" i="3"/>
  <c r="Z4839" i="3"/>
  <c r="X4839" i="3"/>
  <c r="V4839" i="3"/>
  <c r="O4839" i="3"/>
  <c r="AB4838" i="3"/>
  <c r="Z4838" i="3"/>
  <c r="X4838" i="3"/>
  <c r="V4838" i="3"/>
  <c r="O4838" i="3"/>
  <c r="AA4838" i="3" s="1"/>
  <c r="AB4837" i="3"/>
  <c r="Z4837" i="3"/>
  <c r="X4837" i="3"/>
  <c r="V4837" i="3"/>
  <c r="O4837" i="3"/>
  <c r="AA4837" i="3" s="1"/>
  <c r="AB4836" i="3"/>
  <c r="Z4836" i="3"/>
  <c r="X4836" i="3"/>
  <c r="V4836" i="3"/>
  <c r="O4836" i="3"/>
  <c r="AA4836" i="3" s="1"/>
  <c r="AB4835" i="3"/>
  <c r="Z4835" i="3"/>
  <c r="X4835" i="3"/>
  <c r="V4835" i="3"/>
  <c r="O4835" i="3"/>
  <c r="AA4835" i="3" s="1"/>
  <c r="AB4834" i="3"/>
  <c r="AA4834" i="3"/>
  <c r="Z4834" i="3"/>
  <c r="X4834" i="3"/>
  <c r="V4834" i="3"/>
  <c r="O4834" i="3"/>
  <c r="AB4833" i="3"/>
  <c r="Z4833" i="3"/>
  <c r="X4833" i="3"/>
  <c r="V4833" i="3"/>
  <c r="O4833" i="3"/>
  <c r="AB4832" i="3"/>
  <c r="Z4832" i="3"/>
  <c r="X4832" i="3"/>
  <c r="V4832" i="3"/>
  <c r="AB4831" i="3"/>
  <c r="Z4831" i="3"/>
  <c r="X4831" i="3"/>
  <c r="V4831" i="3"/>
  <c r="O4831" i="3"/>
  <c r="AB4830" i="3"/>
  <c r="Z4830" i="3"/>
  <c r="X4830" i="3"/>
  <c r="V4830" i="3"/>
  <c r="O4830" i="3"/>
  <c r="AA4830" i="3" s="1"/>
  <c r="AB4829" i="3"/>
  <c r="Z4829" i="3"/>
  <c r="X4829" i="3"/>
  <c r="V4829" i="3"/>
  <c r="O4829" i="3"/>
  <c r="AA4829" i="3" s="1"/>
  <c r="AB4828" i="3"/>
  <c r="Z4828" i="3"/>
  <c r="X4828" i="3"/>
  <c r="V4828" i="3"/>
  <c r="O4828" i="3"/>
  <c r="AA4828" i="3" s="1"/>
  <c r="AB4827" i="3"/>
  <c r="Z4827" i="3"/>
  <c r="X4827" i="3"/>
  <c r="V4827" i="3"/>
  <c r="O4827" i="3"/>
  <c r="AA4827" i="3" s="1"/>
  <c r="AB4826" i="3"/>
  <c r="AA4826" i="3"/>
  <c r="Z4826" i="3"/>
  <c r="X4826" i="3"/>
  <c r="V4826" i="3"/>
  <c r="O4826" i="3"/>
  <c r="AB4825" i="3"/>
  <c r="Z4825" i="3"/>
  <c r="X4825" i="3"/>
  <c r="V4825" i="3"/>
  <c r="O4825" i="3"/>
  <c r="AB4824" i="3"/>
  <c r="Z4824" i="3"/>
  <c r="X4824" i="3"/>
  <c r="V4824" i="3"/>
  <c r="O4824" i="3"/>
  <c r="AA4824" i="3" s="1"/>
  <c r="AB4823" i="3"/>
  <c r="Z4823" i="3"/>
  <c r="X4823" i="3"/>
  <c r="V4823" i="3"/>
  <c r="O4823" i="3"/>
  <c r="AB4822" i="3"/>
  <c r="Z4822" i="3"/>
  <c r="X4822" i="3"/>
  <c r="V4822" i="3"/>
  <c r="O4822" i="3"/>
  <c r="AA4822" i="3" s="1"/>
  <c r="AB4821" i="3"/>
  <c r="Z4821" i="3"/>
  <c r="X4821" i="3"/>
  <c r="V4821" i="3"/>
  <c r="O4821" i="3"/>
  <c r="AA4821" i="3" s="1"/>
  <c r="AB4820" i="3"/>
  <c r="AA4820" i="3"/>
  <c r="Z4820" i="3"/>
  <c r="X4820" i="3"/>
  <c r="V4820" i="3"/>
  <c r="O4820" i="3"/>
  <c r="AB4819" i="3"/>
  <c r="Z4819" i="3"/>
  <c r="X4819" i="3"/>
  <c r="V4819" i="3"/>
  <c r="O4819" i="3"/>
  <c r="AA4819" i="3" s="1"/>
  <c r="AB4818" i="3"/>
  <c r="Z4818" i="3"/>
  <c r="X4818" i="3"/>
  <c r="V4818" i="3"/>
  <c r="O4818" i="3"/>
  <c r="AA4818" i="3" s="1"/>
  <c r="AB4817" i="3"/>
  <c r="Z4817" i="3"/>
  <c r="X4817" i="3"/>
  <c r="V4817" i="3"/>
  <c r="O4817" i="3"/>
  <c r="AB4816" i="3"/>
  <c r="Z4816" i="3"/>
  <c r="X4816" i="3"/>
  <c r="V4816" i="3"/>
  <c r="O4816" i="3"/>
  <c r="AA4816" i="3" s="1"/>
  <c r="AB4815" i="3"/>
  <c r="Z4815" i="3"/>
  <c r="X4815" i="3"/>
  <c r="V4815" i="3"/>
  <c r="O4815" i="3"/>
  <c r="AB4814" i="3"/>
  <c r="Z4814" i="3"/>
  <c r="X4814" i="3"/>
  <c r="V4814" i="3"/>
  <c r="O4814" i="3"/>
  <c r="AA4814" i="3" s="1"/>
  <c r="AB4813" i="3"/>
  <c r="Z4813" i="3"/>
  <c r="X4813" i="3"/>
  <c r="V4813" i="3"/>
  <c r="O4813" i="3"/>
  <c r="AA4813" i="3" s="1"/>
  <c r="AB4812" i="3"/>
  <c r="Z4812" i="3"/>
  <c r="X4812" i="3"/>
  <c r="V4812" i="3"/>
  <c r="O4812" i="3"/>
  <c r="AA4812" i="3" s="1"/>
  <c r="AB4811" i="3"/>
  <c r="Z4811" i="3"/>
  <c r="X4811" i="3"/>
  <c r="V4811" i="3"/>
  <c r="O4811" i="3"/>
  <c r="AA4811" i="3" s="1"/>
  <c r="AB4810" i="3"/>
  <c r="Z4810" i="3"/>
  <c r="X4810" i="3"/>
  <c r="V4810" i="3"/>
  <c r="O4810" i="3"/>
  <c r="AA4810" i="3" s="1"/>
  <c r="AB4809" i="3"/>
  <c r="Z4809" i="3"/>
  <c r="X4809" i="3"/>
  <c r="V4809" i="3"/>
  <c r="O4809" i="3"/>
  <c r="AB4808" i="3"/>
  <c r="Z4808" i="3"/>
  <c r="X4808" i="3"/>
  <c r="V4808" i="3"/>
  <c r="O4808" i="3"/>
  <c r="AA4808" i="3" s="1"/>
  <c r="AB4807" i="3"/>
  <c r="Z4807" i="3"/>
  <c r="X4807" i="3"/>
  <c r="V4807" i="3"/>
  <c r="O4807" i="3"/>
  <c r="AB4806" i="3"/>
  <c r="Z4806" i="3"/>
  <c r="X4806" i="3"/>
  <c r="V4806" i="3"/>
  <c r="O4806" i="3"/>
  <c r="AA4806" i="3" s="1"/>
  <c r="AB4805" i="3"/>
  <c r="Z4805" i="3"/>
  <c r="X4805" i="3"/>
  <c r="V4805" i="3"/>
  <c r="O4805" i="3"/>
  <c r="AA4805" i="3" s="1"/>
  <c r="AB4804" i="3"/>
  <c r="Z4804" i="3"/>
  <c r="X4804" i="3"/>
  <c r="V4804" i="3"/>
  <c r="O4804" i="3"/>
  <c r="AA4804" i="3" s="1"/>
  <c r="AB4803" i="3"/>
  <c r="Z4803" i="3"/>
  <c r="X4803" i="3"/>
  <c r="V4803" i="3"/>
  <c r="O4803" i="3"/>
  <c r="AA4803" i="3" s="1"/>
  <c r="AB4802" i="3"/>
  <c r="Z4802" i="3"/>
  <c r="X4802" i="3"/>
  <c r="V4802" i="3"/>
  <c r="O4802" i="3"/>
  <c r="AA4802" i="3" s="1"/>
  <c r="AB4801" i="3"/>
  <c r="Z4801" i="3"/>
  <c r="X4801" i="3"/>
  <c r="V4801" i="3"/>
  <c r="O4801" i="3"/>
  <c r="AB4800" i="3"/>
  <c r="Z4800" i="3"/>
  <c r="X4800" i="3"/>
  <c r="V4800" i="3"/>
  <c r="O4800" i="3"/>
  <c r="AA4800" i="3" s="1"/>
  <c r="AB4799" i="3"/>
  <c r="Z4799" i="3"/>
  <c r="X4799" i="3"/>
  <c r="V4799" i="3"/>
  <c r="O4799" i="3"/>
  <c r="AB4798" i="3"/>
  <c r="Z4798" i="3"/>
  <c r="X4798" i="3"/>
  <c r="V4798" i="3"/>
  <c r="O4798" i="3"/>
  <c r="AA4798" i="3" s="1"/>
  <c r="AB4797" i="3"/>
  <c r="Z4797" i="3"/>
  <c r="X4797" i="3"/>
  <c r="V4797" i="3"/>
  <c r="O4797" i="3"/>
  <c r="AA4797" i="3" s="1"/>
  <c r="AB4796" i="3"/>
  <c r="Z4796" i="3"/>
  <c r="X4796" i="3"/>
  <c r="V4796" i="3"/>
  <c r="O4796" i="3"/>
  <c r="AA4796" i="3" s="1"/>
  <c r="AB4795" i="3"/>
  <c r="Z4795" i="3"/>
  <c r="X4795" i="3"/>
  <c r="V4795" i="3"/>
  <c r="O4795" i="3"/>
  <c r="AA4795" i="3" s="1"/>
  <c r="AB4794" i="3"/>
  <c r="Z4794" i="3"/>
  <c r="X4794" i="3"/>
  <c r="V4794" i="3"/>
  <c r="O4794" i="3"/>
  <c r="AA4794" i="3" s="1"/>
  <c r="AB4793" i="3"/>
  <c r="Z4793" i="3"/>
  <c r="X4793" i="3"/>
  <c r="V4793" i="3"/>
  <c r="O4793" i="3"/>
  <c r="AB4792" i="3"/>
  <c r="Z4792" i="3"/>
  <c r="X4792" i="3"/>
  <c r="V4792" i="3"/>
  <c r="O4792" i="3"/>
  <c r="AA4792" i="3" s="1"/>
  <c r="AB4791" i="3"/>
  <c r="Z4791" i="3"/>
  <c r="X4791" i="3"/>
  <c r="V4791" i="3"/>
  <c r="O4791" i="3"/>
  <c r="AB4790" i="3"/>
  <c r="Z4790" i="3"/>
  <c r="X4790" i="3"/>
  <c r="V4790" i="3"/>
  <c r="O4790" i="3"/>
  <c r="AA4790" i="3" s="1"/>
  <c r="AB4789" i="3"/>
  <c r="Z4789" i="3"/>
  <c r="X4789" i="3"/>
  <c r="V4789" i="3"/>
  <c r="O4789" i="3"/>
  <c r="AA4789" i="3" s="1"/>
  <c r="AB4788" i="3"/>
  <c r="Z4788" i="3"/>
  <c r="X4788" i="3"/>
  <c r="V4788" i="3"/>
  <c r="O4788" i="3"/>
  <c r="AA4788" i="3" s="1"/>
  <c r="AB4787" i="3"/>
  <c r="Z4787" i="3"/>
  <c r="X4787" i="3"/>
  <c r="V4787" i="3"/>
  <c r="O4787" i="3"/>
  <c r="AA4787" i="3" s="1"/>
  <c r="AB4786" i="3"/>
  <c r="Z4786" i="3"/>
  <c r="X4786" i="3"/>
  <c r="V4786" i="3"/>
  <c r="O4786" i="3"/>
  <c r="AA4786" i="3" s="1"/>
  <c r="AB4785" i="3"/>
  <c r="Z4785" i="3"/>
  <c r="X4785" i="3"/>
  <c r="V4785" i="3"/>
  <c r="O4785" i="3"/>
  <c r="AB4784" i="3"/>
  <c r="Z4784" i="3"/>
  <c r="X4784" i="3"/>
  <c r="V4784" i="3"/>
  <c r="O4784" i="3"/>
  <c r="AA4784" i="3" s="1"/>
  <c r="AB4783" i="3"/>
  <c r="Z4783" i="3"/>
  <c r="X4783" i="3"/>
  <c r="V4783" i="3"/>
  <c r="O4783" i="3"/>
  <c r="AB4782" i="3"/>
  <c r="Z4782" i="3"/>
  <c r="X4782" i="3"/>
  <c r="V4782" i="3"/>
  <c r="O4782" i="3"/>
  <c r="AA4782" i="3" s="1"/>
  <c r="AB4781" i="3"/>
  <c r="Z4781" i="3"/>
  <c r="X4781" i="3"/>
  <c r="V4781" i="3"/>
  <c r="O4781" i="3"/>
  <c r="AA4781" i="3" s="1"/>
  <c r="AB4780" i="3"/>
  <c r="Z4780" i="3"/>
  <c r="X4780" i="3"/>
  <c r="V4780" i="3"/>
  <c r="O4780" i="3"/>
  <c r="AA4780" i="3" s="1"/>
  <c r="AB4779" i="3"/>
  <c r="Z4779" i="3"/>
  <c r="X4779" i="3"/>
  <c r="V4779" i="3"/>
  <c r="O4779" i="3"/>
  <c r="AA4779" i="3" s="1"/>
  <c r="AB4778" i="3"/>
  <c r="Z4778" i="3"/>
  <c r="X4778" i="3"/>
  <c r="V4778" i="3"/>
  <c r="O4778" i="3"/>
  <c r="AA4778" i="3" s="1"/>
  <c r="AB4777" i="3"/>
  <c r="Z4777" i="3"/>
  <c r="X4777" i="3"/>
  <c r="V4777" i="3"/>
  <c r="O4777" i="3"/>
  <c r="AB4776" i="3"/>
  <c r="Z4776" i="3"/>
  <c r="X4776" i="3"/>
  <c r="V4776" i="3"/>
  <c r="O4776" i="3"/>
  <c r="AA4776" i="3" s="1"/>
  <c r="AB4775" i="3"/>
  <c r="Z4775" i="3"/>
  <c r="X4775" i="3"/>
  <c r="V4775" i="3"/>
  <c r="O4775" i="3"/>
  <c r="AB4774" i="3"/>
  <c r="AA4774" i="3"/>
  <c r="Z4774" i="3"/>
  <c r="X4774" i="3"/>
  <c r="V4774" i="3"/>
  <c r="O4774" i="3"/>
  <c r="AB4773" i="3"/>
  <c r="Z4773" i="3"/>
  <c r="X4773" i="3"/>
  <c r="V4773" i="3"/>
  <c r="O4773" i="3"/>
  <c r="AA4773" i="3" s="1"/>
  <c r="AB4772" i="3"/>
  <c r="Z4772" i="3"/>
  <c r="X4772" i="3"/>
  <c r="V4772" i="3"/>
  <c r="O4772" i="3"/>
  <c r="AA4772" i="3" s="1"/>
  <c r="AB4771" i="3"/>
  <c r="Z4771" i="3"/>
  <c r="X4771" i="3"/>
  <c r="V4771" i="3"/>
  <c r="O4771" i="3"/>
  <c r="AA4771" i="3" s="1"/>
  <c r="AB4770" i="3"/>
  <c r="Z4770" i="3"/>
  <c r="X4770" i="3"/>
  <c r="V4770" i="3"/>
  <c r="O4770" i="3"/>
  <c r="AA4770" i="3" s="1"/>
  <c r="AB4769" i="3"/>
  <c r="Z4769" i="3"/>
  <c r="X4769" i="3"/>
  <c r="V4769" i="3"/>
  <c r="O4769" i="3"/>
  <c r="AB4768" i="3"/>
  <c r="AA4768" i="3"/>
  <c r="Z4768" i="3"/>
  <c r="X4768" i="3"/>
  <c r="V4768" i="3"/>
  <c r="O4768" i="3"/>
  <c r="AB4767" i="3"/>
  <c r="Z4767" i="3"/>
  <c r="X4767" i="3"/>
  <c r="V4767" i="3"/>
  <c r="O4767" i="3"/>
  <c r="AB4766" i="3"/>
  <c r="Z4766" i="3"/>
  <c r="X4766" i="3"/>
  <c r="V4766" i="3"/>
  <c r="O4766" i="3"/>
  <c r="AA4766" i="3" s="1"/>
  <c r="AB4765" i="3"/>
  <c r="Z4765" i="3"/>
  <c r="X4765" i="3"/>
  <c r="V4765" i="3"/>
  <c r="O4765" i="3"/>
  <c r="AA4765" i="3" s="1"/>
  <c r="AB4764" i="3"/>
  <c r="Z4764" i="3"/>
  <c r="X4764" i="3"/>
  <c r="V4764" i="3"/>
  <c r="O4764" i="3"/>
  <c r="AA4764" i="3" s="1"/>
  <c r="AB4763" i="3"/>
  <c r="Z4763" i="3"/>
  <c r="X4763" i="3"/>
  <c r="V4763" i="3"/>
  <c r="O4763" i="3"/>
  <c r="AA4763" i="3" s="1"/>
  <c r="AB4762" i="3"/>
  <c r="AA4762" i="3"/>
  <c r="Z4762" i="3"/>
  <c r="X4762" i="3"/>
  <c r="V4762" i="3"/>
  <c r="O4762" i="3"/>
  <c r="AB4761" i="3"/>
  <c r="Z4761" i="3"/>
  <c r="X4761" i="3"/>
  <c r="V4761" i="3"/>
  <c r="O4761" i="3"/>
  <c r="AB4760" i="3"/>
  <c r="Z4760" i="3"/>
  <c r="X4760" i="3"/>
  <c r="V4760" i="3"/>
  <c r="O4760" i="3"/>
  <c r="AA4760" i="3" s="1"/>
  <c r="AB4759" i="3"/>
  <c r="Z4759" i="3"/>
  <c r="X4759" i="3"/>
  <c r="V4759" i="3"/>
  <c r="O4759" i="3"/>
  <c r="AB4758" i="3"/>
  <c r="Z4758" i="3"/>
  <c r="X4758" i="3"/>
  <c r="V4758" i="3"/>
  <c r="O4758" i="3"/>
  <c r="AA4758" i="3" s="1"/>
  <c r="AB4757" i="3"/>
  <c r="Z4757" i="3"/>
  <c r="X4757" i="3"/>
  <c r="V4757" i="3"/>
  <c r="O4757" i="3"/>
  <c r="AA4757" i="3" s="1"/>
  <c r="AB4756" i="3"/>
  <c r="AA4756" i="3"/>
  <c r="Z4756" i="3"/>
  <c r="X4756" i="3"/>
  <c r="V4756" i="3"/>
  <c r="O4756" i="3"/>
  <c r="AB4755" i="3"/>
  <c r="Z4755" i="3"/>
  <c r="X4755" i="3"/>
  <c r="V4755" i="3"/>
  <c r="O4755" i="3"/>
  <c r="AA4755" i="3" s="1"/>
  <c r="AB4754" i="3"/>
  <c r="Z4754" i="3"/>
  <c r="X4754" i="3"/>
  <c r="V4754" i="3"/>
  <c r="O4754" i="3"/>
  <c r="AA4754" i="3" s="1"/>
  <c r="AB4753" i="3"/>
  <c r="Z4753" i="3"/>
  <c r="X4753" i="3"/>
  <c r="V4753" i="3"/>
  <c r="O4753" i="3"/>
  <c r="AB4752" i="3"/>
  <c r="Z4752" i="3"/>
  <c r="X4752" i="3"/>
  <c r="V4752" i="3"/>
  <c r="O4752" i="3"/>
  <c r="AA4752" i="3" s="1"/>
  <c r="AB4751" i="3"/>
  <c r="Z4751" i="3"/>
  <c r="X4751" i="3"/>
  <c r="V4751" i="3"/>
  <c r="O4751" i="3"/>
  <c r="AB4750" i="3"/>
  <c r="Z4750" i="3"/>
  <c r="X4750" i="3"/>
  <c r="V4750" i="3"/>
  <c r="O4750" i="3"/>
  <c r="AA4750" i="3" s="1"/>
  <c r="AB4749" i="3"/>
  <c r="Z4749" i="3"/>
  <c r="X4749" i="3"/>
  <c r="V4749" i="3"/>
  <c r="O4749" i="3"/>
  <c r="AA4749" i="3" s="1"/>
  <c r="AB4748" i="3"/>
  <c r="Z4748" i="3"/>
  <c r="X4748" i="3"/>
  <c r="V4748" i="3"/>
  <c r="O4748" i="3"/>
  <c r="AA4748" i="3" s="1"/>
  <c r="AB4747" i="3"/>
  <c r="Z4747" i="3"/>
  <c r="X4747" i="3"/>
  <c r="V4747" i="3"/>
  <c r="O4747" i="3"/>
  <c r="AA4747" i="3" s="1"/>
  <c r="AB4746" i="3"/>
  <c r="Z4746" i="3"/>
  <c r="X4746" i="3"/>
  <c r="V4746" i="3"/>
  <c r="O4746" i="3"/>
  <c r="AA4746" i="3" s="1"/>
  <c r="AB4745" i="3"/>
  <c r="Z4745" i="3"/>
  <c r="X4745" i="3"/>
  <c r="V4745" i="3"/>
  <c r="O4745" i="3"/>
  <c r="AB4744" i="3"/>
  <c r="Z4744" i="3"/>
  <c r="X4744" i="3"/>
  <c r="V4744" i="3"/>
  <c r="O4744" i="3"/>
  <c r="AA4744" i="3" s="1"/>
  <c r="AB4743" i="3"/>
  <c r="Z4743" i="3"/>
  <c r="X4743" i="3"/>
  <c r="V4743" i="3"/>
  <c r="O4743" i="3"/>
  <c r="AB4742" i="3"/>
  <c r="Z4742" i="3"/>
  <c r="X4742" i="3"/>
  <c r="V4742" i="3"/>
  <c r="O4742" i="3"/>
  <c r="AA4742" i="3" s="1"/>
  <c r="AB4741" i="3"/>
  <c r="Z4741" i="3"/>
  <c r="X4741" i="3"/>
  <c r="V4741" i="3"/>
  <c r="O4741" i="3"/>
  <c r="AA4741" i="3" s="1"/>
  <c r="AB4740" i="3"/>
  <c r="Z4740" i="3"/>
  <c r="X4740" i="3"/>
  <c r="V4740" i="3"/>
  <c r="O4740" i="3"/>
  <c r="AA4740" i="3" s="1"/>
  <c r="AB4739" i="3"/>
  <c r="Z4739" i="3"/>
  <c r="X4739" i="3"/>
  <c r="V4739" i="3"/>
  <c r="O4739" i="3"/>
  <c r="AA4739" i="3" s="1"/>
  <c r="AB4738" i="3"/>
  <c r="Z4738" i="3"/>
  <c r="X4738" i="3"/>
  <c r="V4738" i="3"/>
  <c r="O4738" i="3"/>
  <c r="AA4738" i="3" s="1"/>
  <c r="AB4737" i="3"/>
  <c r="Z4737" i="3"/>
  <c r="X4737" i="3"/>
  <c r="V4737" i="3"/>
  <c r="O4737" i="3"/>
  <c r="AB4736" i="3"/>
  <c r="Z4736" i="3"/>
  <c r="X4736" i="3"/>
  <c r="V4736" i="3"/>
  <c r="O4736" i="3"/>
  <c r="AA4736" i="3" s="1"/>
  <c r="AB4735" i="3"/>
  <c r="Z4735" i="3"/>
  <c r="X4735" i="3"/>
  <c r="V4735" i="3"/>
  <c r="O4735" i="3"/>
  <c r="AB4734" i="3"/>
  <c r="Z4734" i="3"/>
  <c r="X4734" i="3"/>
  <c r="V4734" i="3"/>
  <c r="O4734" i="3"/>
  <c r="AA4734" i="3" s="1"/>
  <c r="AB4733" i="3"/>
  <c r="Z4733" i="3"/>
  <c r="X4733" i="3"/>
  <c r="V4733" i="3"/>
  <c r="O4733" i="3"/>
  <c r="AA4733" i="3" s="1"/>
  <c r="AB4732" i="3"/>
  <c r="Z4732" i="3"/>
  <c r="X4732" i="3"/>
  <c r="V4732" i="3"/>
  <c r="O4732" i="3"/>
  <c r="AA4732" i="3" s="1"/>
  <c r="AB4731" i="3"/>
  <c r="Z4731" i="3"/>
  <c r="X4731" i="3"/>
  <c r="V4731" i="3"/>
  <c r="O4731" i="3"/>
  <c r="AA4731" i="3" s="1"/>
  <c r="AB4730" i="3"/>
  <c r="Z4730" i="3"/>
  <c r="X4730" i="3"/>
  <c r="V4730" i="3"/>
  <c r="O4730" i="3"/>
  <c r="AA4730" i="3" s="1"/>
  <c r="AB4729" i="3"/>
  <c r="Z4729" i="3"/>
  <c r="X4729" i="3"/>
  <c r="V4729" i="3"/>
  <c r="O4729" i="3"/>
  <c r="AB4728" i="3"/>
  <c r="Z4728" i="3"/>
  <c r="X4728" i="3"/>
  <c r="V4728" i="3"/>
  <c r="O4728" i="3"/>
  <c r="AA4728" i="3" s="1"/>
  <c r="AB4727" i="3"/>
  <c r="Z4727" i="3"/>
  <c r="X4727" i="3"/>
  <c r="V4727" i="3"/>
  <c r="O4727" i="3"/>
  <c r="AB4726" i="3"/>
  <c r="Z4726" i="3"/>
  <c r="X4726" i="3"/>
  <c r="V4726" i="3"/>
  <c r="O4726" i="3"/>
  <c r="AA4726" i="3" s="1"/>
  <c r="AB4725" i="3"/>
  <c r="Z4725" i="3"/>
  <c r="X4725" i="3"/>
  <c r="V4725" i="3"/>
  <c r="O4725" i="3"/>
  <c r="AA4725" i="3" s="1"/>
  <c r="AB4724" i="3"/>
  <c r="Z4724" i="3"/>
  <c r="X4724" i="3"/>
  <c r="V4724" i="3"/>
  <c r="O4724" i="3"/>
  <c r="AA4724" i="3" s="1"/>
  <c r="AB4723" i="3"/>
  <c r="Z4723" i="3"/>
  <c r="X4723" i="3"/>
  <c r="V4723" i="3"/>
  <c r="O4723" i="3"/>
  <c r="AA4723" i="3" s="1"/>
  <c r="AB4722" i="3"/>
  <c r="Z4722" i="3"/>
  <c r="X4722" i="3"/>
  <c r="V4722" i="3"/>
  <c r="O4722" i="3"/>
  <c r="AA4722" i="3" s="1"/>
  <c r="AB4721" i="3"/>
  <c r="Z4721" i="3"/>
  <c r="X4721" i="3"/>
  <c r="V4721" i="3"/>
  <c r="O4721" i="3"/>
  <c r="AB4720" i="3"/>
  <c r="Z4720" i="3"/>
  <c r="X4720" i="3"/>
  <c r="V4720" i="3"/>
  <c r="O4720" i="3"/>
  <c r="AA4720" i="3" s="1"/>
  <c r="AB4719" i="3"/>
  <c r="Z4719" i="3"/>
  <c r="X4719" i="3"/>
  <c r="V4719" i="3"/>
  <c r="O4719" i="3"/>
  <c r="AB4718" i="3"/>
  <c r="Z4718" i="3"/>
  <c r="X4718" i="3"/>
  <c r="V4718" i="3"/>
  <c r="O4718" i="3"/>
  <c r="AA4718" i="3" s="1"/>
  <c r="AB4717" i="3"/>
  <c r="Z4717" i="3"/>
  <c r="X4717" i="3"/>
  <c r="V4717" i="3"/>
  <c r="O4717" i="3"/>
  <c r="AA4717" i="3" s="1"/>
  <c r="AB4716" i="3"/>
  <c r="Z4716" i="3"/>
  <c r="X4716" i="3"/>
  <c r="V4716" i="3"/>
  <c r="O4716" i="3"/>
  <c r="AA4716" i="3" s="1"/>
  <c r="AB4715" i="3"/>
  <c r="Z4715" i="3"/>
  <c r="X4715" i="3"/>
  <c r="V4715" i="3"/>
  <c r="O4715" i="3"/>
  <c r="AA4715" i="3" s="1"/>
  <c r="AB4714" i="3"/>
  <c r="Z4714" i="3"/>
  <c r="X4714" i="3"/>
  <c r="V4714" i="3"/>
  <c r="O4714" i="3"/>
  <c r="AA4714" i="3" s="1"/>
  <c r="AB4713" i="3"/>
  <c r="Z4713" i="3"/>
  <c r="X4713" i="3"/>
  <c r="V4713" i="3"/>
  <c r="O4713" i="3"/>
  <c r="AB4712" i="3"/>
  <c r="Z4712" i="3"/>
  <c r="X4712" i="3"/>
  <c r="V4712" i="3"/>
  <c r="O4712" i="3"/>
  <c r="AA4712" i="3" s="1"/>
  <c r="AB4711" i="3"/>
  <c r="Z4711" i="3"/>
  <c r="X4711" i="3"/>
  <c r="V4711" i="3"/>
  <c r="O4711" i="3"/>
  <c r="AB4710" i="3"/>
  <c r="AA4710" i="3"/>
  <c r="Z4710" i="3"/>
  <c r="X4710" i="3"/>
  <c r="V4710" i="3"/>
  <c r="O4710" i="3"/>
  <c r="AB4709" i="3"/>
  <c r="Z4709" i="3"/>
  <c r="X4709" i="3"/>
  <c r="V4709" i="3"/>
  <c r="O4709" i="3"/>
  <c r="AA4709" i="3" s="1"/>
  <c r="AB4708" i="3"/>
  <c r="Z4708" i="3"/>
  <c r="X4708" i="3"/>
  <c r="V4708" i="3"/>
  <c r="O4708" i="3"/>
  <c r="AA4708" i="3" s="1"/>
  <c r="AB4707" i="3"/>
  <c r="Z4707" i="3"/>
  <c r="X4707" i="3"/>
  <c r="V4707" i="3"/>
  <c r="O4707" i="3"/>
  <c r="AB4706" i="3"/>
  <c r="Z4706" i="3"/>
  <c r="X4706" i="3"/>
  <c r="V4706" i="3"/>
  <c r="O4706" i="3"/>
  <c r="AA4706" i="3" s="1"/>
  <c r="AB4705" i="3"/>
  <c r="Z4705" i="3"/>
  <c r="X4705" i="3"/>
  <c r="V4705" i="3"/>
  <c r="O4705" i="3"/>
  <c r="AB4704" i="3"/>
  <c r="AA4704" i="3"/>
  <c r="Z4704" i="3"/>
  <c r="X4704" i="3"/>
  <c r="V4704" i="3"/>
  <c r="O4704" i="3"/>
  <c r="AB4703" i="3"/>
  <c r="Z4703" i="3"/>
  <c r="X4703" i="3"/>
  <c r="V4703" i="3"/>
  <c r="AB4702" i="3"/>
  <c r="Z4702" i="3"/>
  <c r="X4702" i="3"/>
  <c r="V4702" i="3"/>
  <c r="O4702" i="3"/>
  <c r="AA4702" i="3" s="1"/>
  <c r="AB4701" i="3"/>
  <c r="Z4701" i="3"/>
  <c r="X4701" i="3"/>
  <c r="V4701" i="3"/>
  <c r="O4701" i="3"/>
  <c r="AA4701" i="3" s="1"/>
  <c r="AB4700" i="3"/>
  <c r="Z4700" i="3"/>
  <c r="X4700" i="3"/>
  <c r="V4700" i="3"/>
  <c r="O4700" i="3"/>
  <c r="AA4700" i="3" s="1"/>
  <c r="AB4699" i="3"/>
  <c r="Z4699" i="3"/>
  <c r="X4699" i="3"/>
  <c r="V4699" i="3"/>
  <c r="O4699" i="3"/>
  <c r="AA4699" i="3" s="1"/>
  <c r="AB4698" i="3"/>
  <c r="Z4698" i="3"/>
  <c r="X4698" i="3"/>
  <c r="V4698" i="3"/>
  <c r="O4698" i="3"/>
  <c r="AA4698" i="3" s="1"/>
  <c r="AB4697" i="3"/>
  <c r="Z4697" i="3"/>
  <c r="X4697" i="3"/>
  <c r="V4697" i="3"/>
  <c r="O4697" i="3"/>
  <c r="AA4697" i="3" s="1"/>
  <c r="AB4696" i="3"/>
  <c r="Z4696" i="3"/>
  <c r="X4696" i="3"/>
  <c r="V4696" i="3"/>
  <c r="O4696" i="3"/>
  <c r="AA4696" i="3" s="1"/>
  <c r="AB4695" i="3"/>
  <c r="Z4695" i="3"/>
  <c r="X4695" i="3"/>
  <c r="V4695" i="3"/>
  <c r="O4695" i="3"/>
  <c r="AA4695" i="3" s="1"/>
  <c r="AB4694" i="3"/>
  <c r="Z4694" i="3"/>
  <c r="X4694" i="3"/>
  <c r="V4694" i="3"/>
  <c r="O4694" i="3"/>
  <c r="AA4694" i="3" s="1"/>
  <c r="AB4693" i="3"/>
  <c r="Z4693" i="3"/>
  <c r="X4693" i="3"/>
  <c r="V4693" i="3"/>
  <c r="O4693" i="3"/>
  <c r="AA4693" i="3" s="1"/>
  <c r="AB4692" i="3"/>
  <c r="Z4692" i="3"/>
  <c r="X4692" i="3"/>
  <c r="V4692" i="3"/>
  <c r="O4692" i="3"/>
  <c r="AA4692" i="3" s="1"/>
  <c r="AB4691" i="3"/>
  <c r="Z4691" i="3"/>
  <c r="X4691" i="3"/>
  <c r="V4691" i="3"/>
  <c r="O4691" i="3"/>
  <c r="AB4690" i="3"/>
  <c r="Z4690" i="3"/>
  <c r="X4690" i="3"/>
  <c r="V4690" i="3"/>
  <c r="O4690" i="3"/>
  <c r="AA4690" i="3" s="1"/>
  <c r="AB4689" i="3"/>
  <c r="Z4689" i="3"/>
  <c r="X4689" i="3"/>
  <c r="V4689" i="3"/>
  <c r="O4689" i="3"/>
  <c r="AA4689" i="3" s="1"/>
  <c r="AB4688" i="3"/>
  <c r="Z4688" i="3"/>
  <c r="X4688" i="3"/>
  <c r="V4688" i="3"/>
  <c r="O4688" i="3"/>
  <c r="AB4687" i="3"/>
  <c r="Z4687" i="3"/>
  <c r="X4687" i="3"/>
  <c r="V4687" i="3"/>
  <c r="O4687" i="3"/>
  <c r="AA4687" i="3" s="1"/>
  <c r="AB4686" i="3"/>
  <c r="Z4686" i="3"/>
  <c r="X4686" i="3"/>
  <c r="V4686" i="3"/>
  <c r="O4686" i="3"/>
  <c r="AA4686" i="3" s="1"/>
  <c r="AB4685" i="3"/>
  <c r="Z4685" i="3"/>
  <c r="X4685" i="3"/>
  <c r="V4685" i="3"/>
  <c r="O4685" i="3"/>
  <c r="AA4685" i="3" s="1"/>
  <c r="AB4684" i="3"/>
  <c r="Z4684" i="3"/>
  <c r="X4684" i="3"/>
  <c r="V4684" i="3"/>
  <c r="O4684" i="3"/>
  <c r="AB4683" i="3"/>
  <c r="Z4683" i="3"/>
  <c r="X4683" i="3"/>
  <c r="V4683" i="3"/>
  <c r="O4683" i="3"/>
  <c r="AA4683" i="3" s="1"/>
  <c r="AB4682" i="3"/>
  <c r="Z4682" i="3"/>
  <c r="X4682" i="3"/>
  <c r="V4682" i="3"/>
  <c r="O4682" i="3"/>
  <c r="AA4682" i="3" s="1"/>
  <c r="AB4681" i="3"/>
  <c r="Z4681" i="3"/>
  <c r="X4681" i="3"/>
  <c r="V4681" i="3"/>
  <c r="O4681" i="3"/>
  <c r="AA4681" i="3" s="1"/>
  <c r="AB4680" i="3"/>
  <c r="Z4680" i="3"/>
  <c r="X4680" i="3"/>
  <c r="V4680" i="3"/>
  <c r="O4680" i="3"/>
  <c r="AB4679" i="3"/>
  <c r="Z4679" i="3"/>
  <c r="X4679" i="3"/>
  <c r="V4679" i="3"/>
  <c r="O4679" i="3"/>
  <c r="AA4679" i="3" s="1"/>
  <c r="AB4678" i="3"/>
  <c r="Z4678" i="3"/>
  <c r="X4678" i="3"/>
  <c r="V4678" i="3"/>
  <c r="O4678" i="3"/>
  <c r="AA4678" i="3" s="1"/>
  <c r="AB4677" i="3"/>
  <c r="Z4677" i="3"/>
  <c r="X4677" i="3"/>
  <c r="V4677" i="3"/>
  <c r="O4677" i="3"/>
  <c r="AA4677" i="3" s="1"/>
  <c r="AB4676" i="3"/>
  <c r="Z4676" i="3"/>
  <c r="X4676" i="3"/>
  <c r="V4676" i="3"/>
  <c r="O4676" i="3"/>
  <c r="AB4675" i="3"/>
  <c r="Z4675" i="3"/>
  <c r="X4675" i="3"/>
  <c r="V4675" i="3"/>
  <c r="O4675" i="3"/>
  <c r="AA4675" i="3" s="1"/>
  <c r="AB4674" i="3"/>
  <c r="Z4674" i="3"/>
  <c r="X4674" i="3"/>
  <c r="V4674" i="3"/>
  <c r="O4674" i="3"/>
  <c r="AA4674" i="3" s="1"/>
  <c r="AB4673" i="3"/>
  <c r="Z4673" i="3"/>
  <c r="X4673" i="3"/>
  <c r="V4673" i="3"/>
  <c r="O4673" i="3"/>
  <c r="AA4673" i="3" s="1"/>
  <c r="AB4672" i="3"/>
  <c r="Z4672" i="3"/>
  <c r="X4672" i="3"/>
  <c r="V4672" i="3"/>
  <c r="O4672" i="3"/>
  <c r="AB4671" i="3"/>
  <c r="Z4671" i="3"/>
  <c r="X4671" i="3"/>
  <c r="V4671" i="3"/>
  <c r="O4671" i="3"/>
  <c r="AA4671" i="3" s="1"/>
  <c r="AB4670" i="3"/>
  <c r="Z4670" i="3"/>
  <c r="X4670" i="3"/>
  <c r="V4670" i="3"/>
  <c r="O4670" i="3"/>
  <c r="AA4670" i="3" s="1"/>
  <c r="AB4669" i="3"/>
  <c r="Z4669" i="3"/>
  <c r="X4669" i="3"/>
  <c r="V4669" i="3"/>
  <c r="O4669" i="3"/>
  <c r="AA4669" i="3" s="1"/>
  <c r="AB4668" i="3"/>
  <c r="Z4668" i="3"/>
  <c r="X4668" i="3"/>
  <c r="V4668" i="3"/>
  <c r="O4668" i="3"/>
  <c r="AB4667" i="3"/>
  <c r="Z4667" i="3"/>
  <c r="X4667" i="3"/>
  <c r="V4667" i="3"/>
  <c r="O4667" i="3"/>
  <c r="AA4667" i="3" s="1"/>
  <c r="AB4666" i="3"/>
  <c r="Z4666" i="3"/>
  <c r="X4666" i="3"/>
  <c r="V4666" i="3"/>
  <c r="O4666" i="3"/>
  <c r="AA4666" i="3" s="1"/>
  <c r="AB4665" i="3"/>
  <c r="Z4665" i="3"/>
  <c r="X4665" i="3"/>
  <c r="V4665" i="3"/>
  <c r="O4665" i="3"/>
  <c r="AA4665" i="3" s="1"/>
  <c r="AB4664" i="3"/>
  <c r="Z4664" i="3"/>
  <c r="X4664" i="3"/>
  <c r="V4664" i="3"/>
  <c r="AB4663" i="3"/>
  <c r="Z4663" i="3"/>
  <c r="X4663" i="3"/>
  <c r="V4663" i="3"/>
  <c r="O4663" i="3"/>
  <c r="AA4663" i="3" s="1"/>
  <c r="AB4662" i="3"/>
  <c r="Z4662" i="3"/>
  <c r="X4662" i="3"/>
  <c r="V4662" i="3"/>
  <c r="O4662" i="3"/>
  <c r="AA4662" i="3" s="1"/>
  <c r="AB4661" i="3"/>
  <c r="Z4661" i="3"/>
  <c r="X4661" i="3"/>
  <c r="V4661" i="3"/>
  <c r="O4661" i="3"/>
  <c r="AA4661" i="3" s="1"/>
  <c r="AB4660" i="3"/>
  <c r="Z4660" i="3"/>
  <c r="X4660" i="3"/>
  <c r="V4660" i="3"/>
  <c r="O4660" i="3"/>
  <c r="AB4659" i="3"/>
  <c r="Z4659" i="3"/>
  <c r="X4659" i="3"/>
  <c r="V4659" i="3"/>
  <c r="O4659" i="3"/>
  <c r="AA4659" i="3" s="1"/>
  <c r="AB4658" i="3"/>
  <c r="Z4658" i="3"/>
  <c r="X4658" i="3"/>
  <c r="V4658" i="3"/>
  <c r="O4658" i="3"/>
  <c r="AA4658" i="3" s="1"/>
  <c r="AB4657" i="3"/>
  <c r="AA4657" i="3"/>
  <c r="Z4657" i="3"/>
  <c r="X4657" i="3"/>
  <c r="V4657" i="3"/>
  <c r="O4657" i="3"/>
  <c r="AB4656" i="3"/>
  <c r="Z4656" i="3"/>
  <c r="X4656" i="3"/>
  <c r="V4656" i="3"/>
  <c r="O4656" i="3"/>
  <c r="AB4655" i="3"/>
  <c r="Z4655" i="3"/>
  <c r="X4655" i="3"/>
  <c r="V4655" i="3"/>
  <c r="O4655" i="3"/>
  <c r="AA4655" i="3" s="1"/>
  <c r="AB4654" i="3"/>
  <c r="Z4654" i="3"/>
  <c r="X4654" i="3"/>
  <c r="V4654" i="3"/>
  <c r="O4654" i="3"/>
  <c r="AA4654" i="3" s="1"/>
  <c r="AB4653" i="3"/>
  <c r="Z4653" i="3"/>
  <c r="X4653" i="3"/>
  <c r="V4653" i="3"/>
  <c r="O4653" i="3"/>
  <c r="AA4653" i="3" s="1"/>
  <c r="AB4652" i="3"/>
  <c r="Z4652" i="3"/>
  <c r="X4652" i="3"/>
  <c r="V4652" i="3"/>
  <c r="O4652" i="3"/>
  <c r="AB4651" i="3"/>
  <c r="Z4651" i="3"/>
  <c r="X4651" i="3"/>
  <c r="V4651" i="3"/>
  <c r="O4651" i="3"/>
  <c r="AA4651" i="3" s="1"/>
  <c r="AB4650" i="3"/>
  <c r="Z4650" i="3"/>
  <c r="X4650" i="3"/>
  <c r="V4650" i="3"/>
  <c r="O4650" i="3"/>
  <c r="AA4650" i="3" s="1"/>
  <c r="AB4649" i="3"/>
  <c r="Z4649" i="3"/>
  <c r="X4649" i="3"/>
  <c r="V4649" i="3"/>
  <c r="O4649" i="3"/>
  <c r="AA4649" i="3" s="1"/>
  <c r="AB4648" i="3"/>
  <c r="Z4648" i="3"/>
  <c r="X4648" i="3"/>
  <c r="V4648" i="3"/>
  <c r="O4648" i="3"/>
  <c r="AB4647" i="3"/>
  <c r="Z4647" i="3"/>
  <c r="X4647" i="3"/>
  <c r="V4647" i="3"/>
  <c r="O4647" i="3"/>
  <c r="AA4647" i="3" s="1"/>
  <c r="AB4646" i="3"/>
  <c r="Z4646" i="3"/>
  <c r="X4646" i="3"/>
  <c r="V4646" i="3"/>
  <c r="O4646" i="3"/>
  <c r="AA4646" i="3" s="1"/>
  <c r="AB4645" i="3"/>
  <c r="AA4645" i="3"/>
  <c r="Z4645" i="3"/>
  <c r="X4645" i="3"/>
  <c r="V4645" i="3"/>
  <c r="O4645" i="3"/>
  <c r="AB4644" i="3"/>
  <c r="Z4644" i="3"/>
  <c r="X4644" i="3"/>
  <c r="V4644" i="3"/>
  <c r="O4644" i="3"/>
  <c r="AB4643" i="3"/>
  <c r="Z4643" i="3"/>
  <c r="X4643" i="3"/>
  <c r="V4643" i="3"/>
  <c r="O4643" i="3"/>
  <c r="AA4643" i="3" s="1"/>
  <c r="AB4642" i="3"/>
  <c r="Z4642" i="3"/>
  <c r="X4642" i="3"/>
  <c r="V4642" i="3"/>
  <c r="O4642" i="3"/>
  <c r="AA4642" i="3" s="1"/>
  <c r="AB4641" i="3"/>
  <c r="Z4641" i="3"/>
  <c r="X4641" i="3"/>
  <c r="V4641" i="3"/>
  <c r="O4641" i="3"/>
  <c r="AA4641" i="3" s="1"/>
  <c r="AB4640" i="3"/>
  <c r="Z4640" i="3"/>
  <c r="X4640" i="3"/>
  <c r="V4640" i="3"/>
  <c r="O4640" i="3"/>
  <c r="AB4639" i="3"/>
  <c r="AA4639" i="3"/>
  <c r="Z4639" i="3"/>
  <c r="X4639" i="3"/>
  <c r="V4639" i="3"/>
  <c r="O4639" i="3"/>
  <c r="AB4638" i="3"/>
  <c r="Z4638" i="3"/>
  <c r="X4638" i="3"/>
  <c r="V4638" i="3"/>
  <c r="O4638" i="3"/>
  <c r="AA4638" i="3" s="1"/>
  <c r="AB4637" i="3"/>
  <c r="Z4637" i="3"/>
  <c r="X4637" i="3"/>
  <c r="V4637" i="3"/>
  <c r="O4637" i="3"/>
  <c r="AA4637" i="3" s="1"/>
  <c r="AB4636" i="3"/>
  <c r="Z4636" i="3"/>
  <c r="X4636" i="3"/>
  <c r="V4636" i="3"/>
  <c r="O4636" i="3"/>
  <c r="AB4635" i="3"/>
  <c r="Z4635" i="3"/>
  <c r="X4635" i="3"/>
  <c r="V4635" i="3"/>
  <c r="O4635" i="3"/>
  <c r="AA4635" i="3" s="1"/>
  <c r="AB4634" i="3"/>
  <c r="Z4634" i="3"/>
  <c r="X4634" i="3"/>
  <c r="V4634" i="3"/>
  <c r="O4634" i="3"/>
  <c r="AA4634" i="3" s="1"/>
  <c r="AB4633" i="3"/>
  <c r="Z4633" i="3"/>
  <c r="X4633" i="3"/>
  <c r="V4633" i="3"/>
  <c r="O4633" i="3"/>
  <c r="AA4633" i="3" s="1"/>
  <c r="AB4632" i="3"/>
  <c r="Z4632" i="3"/>
  <c r="X4632" i="3"/>
  <c r="V4632" i="3"/>
  <c r="O4632" i="3"/>
  <c r="AB4631" i="3"/>
  <c r="AA4631" i="3"/>
  <c r="Z4631" i="3"/>
  <c r="X4631" i="3"/>
  <c r="V4631" i="3"/>
  <c r="O4631" i="3"/>
  <c r="AB4630" i="3"/>
  <c r="Z4630" i="3"/>
  <c r="X4630" i="3"/>
  <c r="V4630" i="3"/>
  <c r="O4630" i="3"/>
  <c r="AA4630" i="3" s="1"/>
  <c r="AB4629" i="3"/>
  <c r="Z4629" i="3"/>
  <c r="X4629" i="3"/>
  <c r="V4629" i="3"/>
  <c r="O4629" i="3"/>
  <c r="AA4629" i="3" s="1"/>
  <c r="AB4628" i="3"/>
  <c r="Z4628" i="3"/>
  <c r="X4628" i="3"/>
  <c r="V4628" i="3"/>
  <c r="O4628" i="3"/>
  <c r="AB4627" i="3"/>
  <c r="Z4627" i="3"/>
  <c r="X4627" i="3"/>
  <c r="V4627" i="3"/>
  <c r="AB4626" i="3"/>
  <c r="Z4626" i="3"/>
  <c r="X4626" i="3"/>
  <c r="V4626" i="3"/>
  <c r="O4626" i="3"/>
  <c r="AA4626" i="3" s="1"/>
  <c r="AB4625" i="3"/>
  <c r="Z4625" i="3"/>
  <c r="X4625" i="3"/>
  <c r="V4625" i="3"/>
  <c r="O4625" i="3"/>
  <c r="AA4625" i="3" s="1"/>
  <c r="AB4624" i="3"/>
  <c r="Z4624" i="3"/>
  <c r="X4624" i="3"/>
  <c r="V4624" i="3"/>
  <c r="O4624" i="3"/>
  <c r="AB4623" i="3"/>
  <c r="Z4623" i="3"/>
  <c r="X4623" i="3"/>
  <c r="V4623" i="3"/>
  <c r="O4623" i="3"/>
  <c r="AA4623" i="3" s="1"/>
  <c r="AB4622" i="3"/>
  <c r="Z4622" i="3"/>
  <c r="X4622" i="3"/>
  <c r="V4622" i="3"/>
  <c r="O4622" i="3"/>
  <c r="AA4622" i="3" s="1"/>
  <c r="AB4621" i="3"/>
  <c r="Z4621" i="3"/>
  <c r="X4621" i="3"/>
  <c r="V4621" i="3"/>
  <c r="O4621" i="3"/>
  <c r="AA4621" i="3" s="1"/>
  <c r="AB4620" i="3"/>
  <c r="Z4620" i="3"/>
  <c r="X4620" i="3"/>
  <c r="V4620" i="3"/>
  <c r="O4620" i="3"/>
  <c r="AB4619" i="3"/>
  <c r="Z4619" i="3"/>
  <c r="X4619" i="3"/>
  <c r="V4619" i="3"/>
  <c r="O4619" i="3"/>
  <c r="AA4619" i="3" s="1"/>
  <c r="AB4618" i="3"/>
  <c r="Z4618" i="3"/>
  <c r="X4618" i="3"/>
  <c r="V4618" i="3"/>
  <c r="O4618" i="3"/>
  <c r="AA4618" i="3" s="1"/>
  <c r="AB4617" i="3"/>
  <c r="Z4617" i="3"/>
  <c r="X4617" i="3"/>
  <c r="V4617" i="3"/>
  <c r="O4617" i="3"/>
  <c r="AA4617" i="3" s="1"/>
  <c r="AB4616" i="3"/>
  <c r="Z4616" i="3"/>
  <c r="X4616" i="3"/>
  <c r="V4616" i="3"/>
  <c r="O4616" i="3"/>
  <c r="AB4615" i="3"/>
  <c r="Z4615" i="3"/>
  <c r="X4615" i="3"/>
  <c r="V4615" i="3"/>
  <c r="O4615" i="3"/>
  <c r="AA4615" i="3" s="1"/>
  <c r="AB4614" i="3"/>
  <c r="Z4614" i="3"/>
  <c r="X4614" i="3"/>
  <c r="V4614" i="3"/>
  <c r="O4614" i="3"/>
  <c r="AA4614" i="3" s="1"/>
  <c r="AB4613" i="3"/>
  <c r="Z4613" i="3"/>
  <c r="X4613" i="3"/>
  <c r="V4613" i="3"/>
  <c r="O4613" i="3"/>
  <c r="AA4613" i="3" s="1"/>
  <c r="AB4612" i="3"/>
  <c r="Z4612" i="3"/>
  <c r="X4612" i="3"/>
  <c r="V4612" i="3"/>
  <c r="O4612" i="3"/>
  <c r="AB4611" i="3"/>
  <c r="Z4611" i="3"/>
  <c r="X4611" i="3"/>
  <c r="V4611" i="3"/>
  <c r="O4611" i="3"/>
  <c r="AA4611" i="3" s="1"/>
  <c r="AB4610" i="3"/>
  <c r="Z4610" i="3"/>
  <c r="X4610" i="3"/>
  <c r="V4610" i="3"/>
  <c r="O4610" i="3"/>
  <c r="AA4610" i="3" s="1"/>
  <c r="AB4609" i="3"/>
  <c r="Z4609" i="3"/>
  <c r="X4609" i="3"/>
  <c r="V4609" i="3"/>
  <c r="O4609" i="3"/>
  <c r="AA4609" i="3" s="1"/>
  <c r="AB4608" i="3"/>
  <c r="Z4608" i="3"/>
  <c r="X4608" i="3"/>
  <c r="V4608" i="3"/>
  <c r="O4608" i="3"/>
  <c r="AB4607" i="3"/>
  <c r="Z4607" i="3"/>
  <c r="X4607" i="3"/>
  <c r="V4607" i="3"/>
  <c r="O4607" i="3"/>
  <c r="AA4607" i="3" s="1"/>
  <c r="AB4606" i="3"/>
  <c r="Z4606" i="3"/>
  <c r="X4606" i="3"/>
  <c r="V4606" i="3"/>
  <c r="O4606" i="3"/>
  <c r="AA4606" i="3" s="1"/>
  <c r="AB4605" i="3"/>
  <c r="Z4605" i="3"/>
  <c r="X4605" i="3"/>
  <c r="V4605" i="3"/>
  <c r="O4605" i="3"/>
  <c r="AA4605" i="3" s="1"/>
  <c r="AB4604" i="3"/>
  <c r="Z4604" i="3"/>
  <c r="X4604" i="3"/>
  <c r="V4604" i="3"/>
  <c r="O4604" i="3"/>
  <c r="AB4603" i="3"/>
  <c r="Z4603" i="3"/>
  <c r="X4603" i="3"/>
  <c r="V4603" i="3"/>
  <c r="O4603" i="3"/>
  <c r="AA4603" i="3" s="1"/>
  <c r="AB4602" i="3"/>
  <c r="Z4602" i="3"/>
  <c r="X4602" i="3"/>
  <c r="V4602" i="3"/>
  <c r="O4602" i="3"/>
  <c r="AA4602" i="3" s="1"/>
  <c r="AB4601" i="3"/>
  <c r="Z4601" i="3"/>
  <c r="X4601" i="3"/>
  <c r="V4601" i="3"/>
  <c r="O4601" i="3"/>
  <c r="AA4601" i="3" s="1"/>
  <c r="AB4600" i="3"/>
  <c r="Z4600" i="3"/>
  <c r="X4600" i="3"/>
  <c r="V4600" i="3"/>
  <c r="O4600" i="3"/>
  <c r="AB4599" i="3"/>
  <c r="Z4599" i="3"/>
  <c r="X4599" i="3"/>
  <c r="V4599" i="3"/>
  <c r="O4599" i="3"/>
  <c r="AA4599" i="3" s="1"/>
  <c r="AB4598" i="3"/>
  <c r="Z4598" i="3"/>
  <c r="X4598" i="3"/>
  <c r="V4598" i="3"/>
  <c r="AB4597" i="3"/>
  <c r="Z4597" i="3"/>
  <c r="X4597" i="3"/>
  <c r="V4597" i="3"/>
  <c r="O4597" i="3"/>
  <c r="AA4597" i="3" s="1"/>
  <c r="AB4596" i="3"/>
  <c r="Z4596" i="3"/>
  <c r="X4596" i="3"/>
  <c r="V4596" i="3"/>
  <c r="O4596" i="3"/>
  <c r="AB4595" i="3"/>
  <c r="Z4595" i="3"/>
  <c r="X4595" i="3"/>
  <c r="V4595" i="3"/>
  <c r="O4595" i="3"/>
  <c r="AA4595" i="3" s="1"/>
  <c r="AB4594" i="3"/>
  <c r="Z4594" i="3"/>
  <c r="X4594" i="3"/>
  <c r="V4594" i="3"/>
  <c r="O4594" i="3"/>
  <c r="AA4594" i="3" s="1"/>
  <c r="AB4593" i="3"/>
  <c r="Z4593" i="3"/>
  <c r="X4593" i="3"/>
  <c r="V4593" i="3"/>
  <c r="O4593" i="3"/>
  <c r="AA4593" i="3" s="1"/>
  <c r="AB4592" i="3"/>
  <c r="Z4592" i="3"/>
  <c r="X4592" i="3"/>
  <c r="V4592" i="3"/>
  <c r="O4592" i="3"/>
  <c r="AB4591" i="3"/>
  <c r="Z4591" i="3"/>
  <c r="X4591" i="3"/>
  <c r="V4591" i="3"/>
  <c r="O4591" i="3"/>
  <c r="AA4591" i="3" s="1"/>
  <c r="AB4590" i="3"/>
  <c r="Z4590" i="3"/>
  <c r="X4590" i="3"/>
  <c r="V4590" i="3"/>
  <c r="O4590" i="3"/>
  <c r="AA4590" i="3" s="1"/>
  <c r="AB4589" i="3"/>
  <c r="Z4589" i="3"/>
  <c r="X4589" i="3"/>
  <c r="V4589" i="3"/>
  <c r="O4589" i="3"/>
  <c r="AA4589" i="3" s="1"/>
  <c r="AB4588" i="3"/>
  <c r="Z4588" i="3"/>
  <c r="X4588" i="3"/>
  <c r="V4588" i="3"/>
  <c r="O4588" i="3"/>
  <c r="AB4587" i="3"/>
  <c r="Z4587" i="3"/>
  <c r="X4587" i="3"/>
  <c r="V4587" i="3"/>
  <c r="O4587" i="3"/>
  <c r="AA4587" i="3" s="1"/>
  <c r="AB4586" i="3"/>
  <c r="Z4586" i="3"/>
  <c r="X4586" i="3"/>
  <c r="V4586" i="3"/>
  <c r="O4586" i="3"/>
  <c r="AA4586" i="3" s="1"/>
  <c r="AB4585" i="3"/>
  <c r="AA4585" i="3"/>
  <c r="Z4585" i="3"/>
  <c r="X4585" i="3"/>
  <c r="V4585" i="3"/>
  <c r="O4585" i="3"/>
  <c r="AB4584" i="3"/>
  <c r="Z4584" i="3"/>
  <c r="X4584" i="3"/>
  <c r="V4584" i="3"/>
  <c r="O4584" i="3"/>
  <c r="AB4583" i="3"/>
  <c r="Z4583" i="3"/>
  <c r="X4583" i="3"/>
  <c r="V4583" i="3"/>
  <c r="O4583" i="3"/>
  <c r="AA4583" i="3" s="1"/>
  <c r="AB4582" i="3"/>
  <c r="Z4582" i="3"/>
  <c r="X4582" i="3"/>
  <c r="V4582" i="3"/>
  <c r="O4582" i="3"/>
  <c r="AA4582" i="3" s="1"/>
  <c r="AB4581" i="3"/>
  <c r="Z4581" i="3"/>
  <c r="X4581" i="3"/>
  <c r="V4581" i="3"/>
  <c r="O4581" i="3"/>
  <c r="AA4581" i="3" s="1"/>
  <c r="AB4580" i="3"/>
  <c r="Z4580" i="3"/>
  <c r="X4580" i="3"/>
  <c r="V4580" i="3"/>
  <c r="O4580" i="3"/>
  <c r="AB4579" i="3"/>
  <c r="Z4579" i="3"/>
  <c r="X4579" i="3"/>
  <c r="V4579" i="3"/>
  <c r="O4579" i="3"/>
  <c r="AA4579" i="3" s="1"/>
  <c r="AB4578" i="3"/>
  <c r="AA4578" i="3"/>
  <c r="Z4578" i="3"/>
  <c r="X4578" i="3"/>
  <c r="V4578" i="3"/>
  <c r="O4578" i="3"/>
  <c r="AB4577" i="3"/>
  <c r="Z4577" i="3"/>
  <c r="X4577" i="3"/>
  <c r="V4577" i="3"/>
  <c r="O4577" i="3"/>
  <c r="AA4577" i="3" s="1"/>
  <c r="AB4576" i="3"/>
  <c r="Z4576" i="3"/>
  <c r="X4576" i="3"/>
  <c r="V4576" i="3"/>
  <c r="O4576" i="3"/>
  <c r="AB4575" i="3"/>
  <c r="Z4575" i="3"/>
  <c r="X4575" i="3"/>
  <c r="V4575" i="3"/>
  <c r="O4575" i="3"/>
  <c r="AA4575" i="3" s="1"/>
  <c r="AB4574" i="3"/>
  <c r="Z4574" i="3"/>
  <c r="X4574" i="3"/>
  <c r="V4574" i="3"/>
  <c r="O4574" i="3"/>
  <c r="AA4574" i="3" s="1"/>
  <c r="AB4573" i="3"/>
  <c r="AA4573" i="3"/>
  <c r="Z4573" i="3"/>
  <c r="X4573" i="3"/>
  <c r="V4573" i="3"/>
  <c r="O4573" i="3"/>
  <c r="AB4572" i="3"/>
  <c r="Z4572" i="3"/>
  <c r="X4572" i="3"/>
  <c r="V4572" i="3"/>
  <c r="O4572" i="3"/>
  <c r="AB4571" i="3"/>
  <c r="Z4571" i="3"/>
  <c r="X4571" i="3"/>
  <c r="V4571" i="3"/>
  <c r="O4571" i="3"/>
  <c r="AA4571" i="3" s="1"/>
  <c r="AB4570" i="3"/>
  <c r="AA4570" i="3"/>
  <c r="Z4570" i="3"/>
  <c r="X4570" i="3"/>
  <c r="V4570" i="3"/>
  <c r="O4570" i="3"/>
  <c r="AB4569" i="3"/>
  <c r="Z4569" i="3"/>
  <c r="X4569" i="3"/>
  <c r="V4569" i="3"/>
  <c r="O4569" i="3"/>
  <c r="AA4569" i="3" s="1"/>
  <c r="AB4568" i="3"/>
  <c r="Z4568" i="3"/>
  <c r="X4568" i="3"/>
  <c r="V4568" i="3"/>
  <c r="O4568" i="3"/>
  <c r="AB4567" i="3"/>
  <c r="Z4567" i="3"/>
  <c r="X4567" i="3"/>
  <c r="V4567" i="3"/>
  <c r="O4567" i="3"/>
  <c r="AA4567" i="3" s="1"/>
  <c r="AB4566" i="3"/>
  <c r="AA4566" i="3"/>
  <c r="Z4566" i="3"/>
  <c r="X4566" i="3"/>
  <c r="V4566" i="3"/>
  <c r="O4566" i="3"/>
  <c r="AB4565" i="3"/>
  <c r="Z4565" i="3"/>
  <c r="X4565" i="3"/>
  <c r="V4565" i="3"/>
  <c r="O4565" i="3"/>
  <c r="AA4565" i="3" s="1"/>
  <c r="AB4564" i="3"/>
  <c r="Z4564" i="3"/>
  <c r="X4564" i="3"/>
  <c r="V4564" i="3"/>
  <c r="O4564" i="3"/>
  <c r="AB4563" i="3"/>
  <c r="Z4563" i="3"/>
  <c r="X4563" i="3"/>
  <c r="V4563" i="3"/>
  <c r="O4563" i="3"/>
  <c r="AA4563" i="3" s="1"/>
  <c r="AB4562" i="3"/>
  <c r="Z4562" i="3"/>
  <c r="X4562" i="3"/>
  <c r="V4562" i="3"/>
  <c r="O4562" i="3"/>
  <c r="AA4562" i="3" s="1"/>
  <c r="AB4561" i="3"/>
  <c r="Z4561" i="3"/>
  <c r="X4561" i="3"/>
  <c r="V4561" i="3"/>
  <c r="O4561" i="3"/>
  <c r="AA4561" i="3" s="1"/>
  <c r="AB4560" i="3"/>
  <c r="Z4560" i="3"/>
  <c r="X4560" i="3"/>
  <c r="V4560" i="3"/>
  <c r="O4560" i="3"/>
  <c r="AB4559" i="3"/>
  <c r="Z4559" i="3"/>
  <c r="X4559" i="3"/>
  <c r="V4559" i="3"/>
  <c r="O4559" i="3"/>
  <c r="AA4559" i="3" s="1"/>
  <c r="AB4558" i="3"/>
  <c r="Z4558" i="3"/>
  <c r="X4558" i="3"/>
  <c r="V4558" i="3"/>
  <c r="O4558" i="3"/>
  <c r="AA4558" i="3" s="1"/>
  <c r="AB4557" i="3"/>
  <c r="Z4557" i="3"/>
  <c r="X4557" i="3"/>
  <c r="V4557" i="3"/>
  <c r="O4557" i="3"/>
  <c r="AA4557" i="3" s="1"/>
  <c r="AB4556" i="3"/>
  <c r="Z4556" i="3"/>
  <c r="X4556" i="3"/>
  <c r="V4556" i="3"/>
  <c r="O4556" i="3"/>
  <c r="AB4555" i="3"/>
  <c r="Z4555" i="3"/>
  <c r="X4555" i="3"/>
  <c r="V4555" i="3"/>
  <c r="O4555" i="3"/>
  <c r="AA4555" i="3" s="1"/>
  <c r="AB4554" i="3"/>
  <c r="Z4554" i="3"/>
  <c r="X4554" i="3"/>
  <c r="V4554" i="3"/>
  <c r="O4554" i="3"/>
  <c r="AA4554" i="3" s="1"/>
  <c r="AB4553" i="3"/>
  <c r="Z4553" i="3"/>
  <c r="X4553" i="3"/>
  <c r="V4553" i="3"/>
  <c r="O4553" i="3"/>
  <c r="AA4553" i="3" s="1"/>
  <c r="AB4552" i="3"/>
  <c r="Z4552" i="3"/>
  <c r="X4552" i="3"/>
  <c r="V4552" i="3"/>
  <c r="O4552" i="3"/>
  <c r="AB4551" i="3"/>
  <c r="Z4551" i="3"/>
  <c r="X4551" i="3"/>
  <c r="V4551" i="3"/>
  <c r="O4551" i="3"/>
  <c r="AA4551" i="3" s="1"/>
  <c r="AB4550" i="3"/>
  <c r="Z4550" i="3"/>
  <c r="X4550" i="3"/>
  <c r="V4550" i="3"/>
  <c r="O4550" i="3"/>
  <c r="AA4550" i="3" s="1"/>
  <c r="AB4549" i="3"/>
  <c r="Z4549" i="3"/>
  <c r="X4549" i="3"/>
  <c r="V4549" i="3"/>
  <c r="O4549" i="3"/>
  <c r="AA4549" i="3" s="1"/>
  <c r="AB4548" i="3"/>
  <c r="Z4548" i="3"/>
  <c r="X4548" i="3"/>
  <c r="V4548" i="3"/>
  <c r="O4548" i="3"/>
  <c r="AB4547" i="3"/>
  <c r="Z4547" i="3"/>
  <c r="X4547" i="3"/>
  <c r="V4547" i="3"/>
  <c r="O4547" i="3"/>
  <c r="AA4547" i="3" s="1"/>
  <c r="AB4546" i="3"/>
  <c r="Z4546" i="3"/>
  <c r="X4546" i="3"/>
  <c r="V4546" i="3"/>
  <c r="O4546" i="3"/>
  <c r="AA4546" i="3" s="1"/>
  <c r="AB4545" i="3"/>
  <c r="Z4545" i="3"/>
  <c r="X4545" i="3"/>
  <c r="V4545" i="3"/>
  <c r="O4545" i="3"/>
  <c r="AA4545" i="3" s="1"/>
  <c r="AB4544" i="3"/>
  <c r="Z4544" i="3"/>
  <c r="X4544" i="3"/>
  <c r="V4544" i="3"/>
  <c r="O4544" i="3"/>
  <c r="AB4543" i="3"/>
  <c r="Z4543" i="3"/>
  <c r="X4543" i="3"/>
  <c r="V4543" i="3"/>
  <c r="O4543" i="3"/>
  <c r="AA4543" i="3" s="1"/>
  <c r="AB4542" i="3"/>
  <c r="Z4542" i="3"/>
  <c r="X4542" i="3"/>
  <c r="V4542" i="3"/>
  <c r="O4542" i="3"/>
  <c r="AA4542" i="3" s="1"/>
  <c r="AB4541" i="3"/>
  <c r="Z4541" i="3"/>
  <c r="X4541" i="3"/>
  <c r="V4541" i="3"/>
  <c r="O4541" i="3"/>
  <c r="AA4541" i="3" s="1"/>
  <c r="AB4540" i="3"/>
  <c r="Z4540" i="3"/>
  <c r="X4540" i="3"/>
  <c r="V4540" i="3"/>
  <c r="O4540" i="3"/>
  <c r="AB4539" i="3"/>
  <c r="Z4539" i="3"/>
  <c r="X4539" i="3"/>
  <c r="V4539" i="3"/>
  <c r="O4539" i="3"/>
  <c r="AA4539" i="3" s="1"/>
  <c r="AB4538" i="3"/>
  <c r="Z4538" i="3"/>
  <c r="X4538" i="3"/>
  <c r="V4538" i="3"/>
  <c r="O4538" i="3"/>
  <c r="AA4538" i="3" s="1"/>
  <c r="AB4537" i="3"/>
  <c r="Z4537" i="3"/>
  <c r="X4537" i="3"/>
  <c r="V4537" i="3"/>
  <c r="O4537" i="3"/>
  <c r="AA4537" i="3" s="1"/>
  <c r="AB4536" i="3"/>
  <c r="Z4536" i="3"/>
  <c r="X4536" i="3"/>
  <c r="V4536" i="3"/>
  <c r="O4536" i="3"/>
  <c r="AB4535" i="3"/>
  <c r="Z4535" i="3"/>
  <c r="X4535" i="3"/>
  <c r="V4535" i="3"/>
  <c r="O4535" i="3"/>
  <c r="AA4535" i="3" s="1"/>
  <c r="AB4534" i="3"/>
  <c r="Z4534" i="3"/>
  <c r="X4534" i="3"/>
  <c r="V4534" i="3"/>
  <c r="O4534" i="3"/>
  <c r="AA4534" i="3" s="1"/>
  <c r="AB4533" i="3"/>
  <c r="AA4533" i="3"/>
  <c r="Z4533" i="3"/>
  <c r="X4533" i="3"/>
  <c r="V4533" i="3"/>
  <c r="O4533" i="3"/>
  <c r="AB4532" i="3"/>
  <c r="Z4532" i="3"/>
  <c r="X4532" i="3"/>
  <c r="V4532" i="3"/>
  <c r="O4532" i="3"/>
  <c r="AB4531" i="3"/>
  <c r="Z4531" i="3"/>
  <c r="X4531" i="3"/>
  <c r="V4531" i="3"/>
  <c r="AB4530" i="3"/>
  <c r="Z4530" i="3"/>
  <c r="X4530" i="3"/>
  <c r="V4530" i="3"/>
  <c r="O4530" i="3"/>
  <c r="AA4530" i="3" s="1"/>
  <c r="AB4529" i="3"/>
  <c r="Z4529" i="3"/>
  <c r="X4529" i="3"/>
  <c r="V4529" i="3"/>
  <c r="O4529" i="3"/>
  <c r="AA4529" i="3" s="1"/>
  <c r="AB4528" i="3"/>
  <c r="Z4528" i="3"/>
  <c r="X4528" i="3"/>
  <c r="V4528" i="3"/>
  <c r="O4528" i="3"/>
  <c r="AB4527" i="3"/>
  <c r="Z4527" i="3"/>
  <c r="X4527" i="3"/>
  <c r="V4527" i="3"/>
  <c r="O4527" i="3"/>
  <c r="AA4527" i="3" s="1"/>
  <c r="AB4526" i="3"/>
  <c r="Z4526" i="3"/>
  <c r="X4526" i="3"/>
  <c r="V4526" i="3"/>
  <c r="O4526" i="3"/>
  <c r="AA4526" i="3" s="1"/>
  <c r="AB4525" i="3"/>
  <c r="Z4525" i="3"/>
  <c r="X4525" i="3"/>
  <c r="V4525" i="3"/>
  <c r="O4525" i="3"/>
  <c r="AA4525" i="3" s="1"/>
  <c r="AB4524" i="3"/>
  <c r="Z4524" i="3"/>
  <c r="X4524" i="3"/>
  <c r="V4524" i="3"/>
  <c r="O4524" i="3"/>
  <c r="AB4523" i="3"/>
  <c r="Z4523" i="3"/>
  <c r="X4523" i="3"/>
  <c r="V4523" i="3"/>
  <c r="O4523" i="3"/>
  <c r="AA4523" i="3" s="1"/>
  <c r="AB4522" i="3"/>
  <c r="Z4522" i="3"/>
  <c r="X4522" i="3"/>
  <c r="V4522" i="3"/>
  <c r="O4522" i="3"/>
  <c r="AA4522" i="3" s="1"/>
  <c r="AB4521" i="3"/>
  <c r="Z4521" i="3"/>
  <c r="X4521" i="3"/>
  <c r="V4521" i="3"/>
  <c r="O4521" i="3"/>
  <c r="AA4521" i="3" s="1"/>
  <c r="AB4520" i="3"/>
  <c r="Z4520" i="3"/>
  <c r="X4520" i="3"/>
  <c r="V4520" i="3"/>
  <c r="O4520" i="3"/>
  <c r="AB4519" i="3"/>
  <c r="Z4519" i="3"/>
  <c r="X4519" i="3"/>
  <c r="V4519" i="3"/>
  <c r="O4519" i="3"/>
  <c r="AA4519" i="3" s="1"/>
  <c r="AB4518" i="3"/>
  <c r="Z4518" i="3"/>
  <c r="X4518" i="3"/>
  <c r="V4518" i="3"/>
  <c r="O4518" i="3"/>
  <c r="AA4518" i="3" s="1"/>
  <c r="AB4517" i="3"/>
  <c r="Z4517" i="3"/>
  <c r="X4517" i="3"/>
  <c r="V4517" i="3"/>
  <c r="O4517" i="3"/>
  <c r="AA4517" i="3" s="1"/>
  <c r="AB4516" i="3"/>
  <c r="Z4516" i="3"/>
  <c r="X4516" i="3"/>
  <c r="V4516" i="3"/>
  <c r="O4516" i="3"/>
  <c r="AB4515" i="3"/>
  <c r="Z4515" i="3"/>
  <c r="X4515" i="3"/>
  <c r="V4515" i="3"/>
  <c r="O4515" i="3"/>
  <c r="AA4515" i="3" s="1"/>
  <c r="AB4514" i="3"/>
  <c r="Z4514" i="3"/>
  <c r="X4514" i="3"/>
  <c r="V4514" i="3"/>
  <c r="O4514" i="3"/>
  <c r="AA4514" i="3" s="1"/>
  <c r="AB4513" i="3"/>
  <c r="Z4513" i="3"/>
  <c r="X4513" i="3"/>
  <c r="V4513" i="3"/>
  <c r="O4513" i="3"/>
  <c r="AA4513" i="3" s="1"/>
  <c r="AB4512" i="3"/>
  <c r="Z4512" i="3"/>
  <c r="X4512" i="3"/>
  <c r="V4512" i="3"/>
  <c r="O4512" i="3"/>
  <c r="AB4511" i="3"/>
  <c r="Z4511" i="3"/>
  <c r="X4511" i="3"/>
  <c r="V4511" i="3"/>
  <c r="O4511" i="3"/>
  <c r="AA4511" i="3" s="1"/>
  <c r="AB4510" i="3"/>
  <c r="Z4510" i="3"/>
  <c r="X4510" i="3"/>
  <c r="V4510" i="3"/>
  <c r="O4510" i="3"/>
  <c r="AA4510" i="3" s="1"/>
  <c r="AB4509" i="3"/>
  <c r="Z4509" i="3"/>
  <c r="X4509" i="3"/>
  <c r="V4509" i="3"/>
  <c r="O4509" i="3"/>
  <c r="AA4509" i="3" s="1"/>
  <c r="AB4508" i="3"/>
  <c r="Z4508" i="3"/>
  <c r="X4508" i="3"/>
  <c r="V4508" i="3"/>
  <c r="O4508" i="3"/>
  <c r="AB4507" i="3"/>
  <c r="Z4507" i="3"/>
  <c r="X4507" i="3"/>
  <c r="V4507" i="3"/>
  <c r="O4507" i="3"/>
  <c r="AA4507" i="3" s="1"/>
  <c r="AB4506" i="3"/>
  <c r="Z4506" i="3"/>
  <c r="X4506" i="3"/>
  <c r="V4506" i="3"/>
  <c r="O4506" i="3"/>
  <c r="AA4506" i="3" s="1"/>
  <c r="AB4505" i="3"/>
  <c r="Z4505" i="3"/>
  <c r="X4505" i="3"/>
  <c r="V4505" i="3"/>
  <c r="O4505" i="3"/>
  <c r="AA4505" i="3" s="1"/>
  <c r="AB4504" i="3"/>
  <c r="Z4504" i="3"/>
  <c r="X4504" i="3"/>
  <c r="V4504" i="3"/>
  <c r="O4504" i="3"/>
  <c r="AB4503" i="3"/>
  <c r="Z4503" i="3"/>
  <c r="X4503" i="3"/>
  <c r="V4503" i="3"/>
  <c r="O4503" i="3"/>
  <c r="AA4503" i="3" s="1"/>
  <c r="AB4502" i="3"/>
  <c r="AA4502" i="3"/>
  <c r="Z4502" i="3"/>
  <c r="X4502" i="3"/>
  <c r="V4502" i="3"/>
  <c r="O4502" i="3"/>
  <c r="AB4501" i="3"/>
  <c r="Z4501" i="3"/>
  <c r="X4501" i="3"/>
  <c r="V4501" i="3"/>
  <c r="O4501" i="3"/>
  <c r="AA4501" i="3" s="1"/>
  <c r="AB4500" i="3"/>
  <c r="Z4500" i="3"/>
  <c r="X4500" i="3"/>
  <c r="V4500" i="3"/>
  <c r="O4500" i="3"/>
  <c r="AB4499" i="3"/>
  <c r="Z4499" i="3"/>
  <c r="X4499" i="3"/>
  <c r="V4499" i="3"/>
  <c r="O4499" i="3"/>
  <c r="AA4499" i="3" s="1"/>
  <c r="AB4498" i="3"/>
  <c r="Z4498" i="3"/>
  <c r="X4498" i="3"/>
  <c r="V4498" i="3"/>
  <c r="O4498" i="3"/>
  <c r="AA4498" i="3" s="1"/>
  <c r="AB4497" i="3"/>
  <c r="Z4497" i="3"/>
  <c r="X4497" i="3"/>
  <c r="V4497" i="3"/>
  <c r="O4497" i="3"/>
  <c r="AA4497" i="3" s="1"/>
  <c r="AB4496" i="3"/>
  <c r="Z4496" i="3"/>
  <c r="X4496" i="3"/>
  <c r="V4496" i="3"/>
  <c r="O4496" i="3"/>
  <c r="AB4495" i="3"/>
  <c r="Z4495" i="3"/>
  <c r="X4495" i="3"/>
  <c r="V4495" i="3"/>
  <c r="O4495" i="3"/>
  <c r="AA4495" i="3" s="1"/>
  <c r="AB4494" i="3"/>
  <c r="Z4494" i="3"/>
  <c r="X4494" i="3"/>
  <c r="V4494" i="3"/>
  <c r="O4494" i="3"/>
  <c r="AA4494" i="3" s="1"/>
  <c r="AB4493" i="3"/>
  <c r="Z4493" i="3"/>
  <c r="X4493" i="3"/>
  <c r="V4493" i="3"/>
  <c r="O4493" i="3"/>
  <c r="AA4493" i="3" s="1"/>
  <c r="AB4492" i="3"/>
  <c r="Z4492" i="3"/>
  <c r="X4492" i="3"/>
  <c r="V4492" i="3"/>
  <c r="O4492" i="3"/>
  <c r="AB4491" i="3"/>
  <c r="Z4491" i="3"/>
  <c r="X4491" i="3"/>
  <c r="V4491" i="3"/>
  <c r="O4491" i="3"/>
  <c r="AA4491" i="3" s="1"/>
  <c r="AB4490" i="3"/>
  <c r="Z4490" i="3"/>
  <c r="X4490" i="3"/>
  <c r="V4490" i="3"/>
  <c r="O4490" i="3"/>
  <c r="AA4490" i="3" s="1"/>
  <c r="AB4489" i="3"/>
  <c r="AA4489" i="3"/>
  <c r="Z4489" i="3"/>
  <c r="X4489" i="3"/>
  <c r="V4489" i="3"/>
  <c r="O4489" i="3"/>
  <c r="AB4488" i="3"/>
  <c r="Z4488" i="3"/>
  <c r="X4488" i="3"/>
  <c r="V4488" i="3"/>
  <c r="O4488" i="3"/>
  <c r="AB4487" i="3"/>
  <c r="Z4487" i="3"/>
  <c r="X4487" i="3"/>
  <c r="V4487" i="3"/>
  <c r="O4487" i="3"/>
  <c r="AA4487" i="3" s="1"/>
  <c r="AB4486" i="3"/>
  <c r="Z4486" i="3"/>
  <c r="X4486" i="3"/>
  <c r="V4486" i="3"/>
  <c r="O4486" i="3"/>
  <c r="AA4486" i="3" s="1"/>
  <c r="AB4485" i="3"/>
  <c r="Z4485" i="3"/>
  <c r="X4485" i="3"/>
  <c r="V4485" i="3"/>
  <c r="O4485" i="3"/>
  <c r="AB4484" i="3"/>
  <c r="Z4484" i="3"/>
  <c r="X4484" i="3"/>
  <c r="V4484" i="3"/>
  <c r="O4484" i="3"/>
  <c r="AB4483" i="3"/>
  <c r="Z4483" i="3"/>
  <c r="X4483" i="3"/>
  <c r="V4483" i="3"/>
  <c r="O4483" i="3"/>
  <c r="AA4483" i="3" s="1"/>
  <c r="AB4482" i="3"/>
  <c r="Z4482" i="3"/>
  <c r="X4482" i="3"/>
  <c r="V4482" i="3"/>
  <c r="O4482" i="3"/>
  <c r="AA4482" i="3" s="1"/>
  <c r="AB4481" i="3"/>
  <c r="Z4481" i="3"/>
  <c r="X4481" i="3"/>
  <c r="V4481" i="3"/>
  <c r="O4481" i="3"/>
  <c r="AA4481" i="3" s="1"/>
  <c r="AB4480" i="3"/>
  <c r="Z4480" i="3"/>
  <c r="X4480" i="3"/>
  <c r="V4480" i="3"/>
  <c r="O4480" i="3"/>
  <c r="AB4479" i="3"/>
  <c r="Z4479" i="3"/>
  <c r="X4479" i="3"/>
  <c r="V4479" i="3"/>
  <c r="O4479" i="3"/>
  <c r="AA4479" i="3" s="1"/>
  <c r="AB4478" i="3"/>
  <c r="Z4478" i="3"/>
  <c r="X4478" i="3"/>
  <c r="V4478" i="3"/>
  <c r="O4478" i="3"/>
  <c r="AA4478" i="3" s="1"/>
  <c r="AB4477" i="3"/>
  <c r="Z4477" i="3"/>
  <c r="X4477" i="3"/>
  <c r="V4477" i="3"/>
  <c r="O4477" i="3"/>
  <c r="AA4477" i="3" s="1"/>
  <c r="AB4476" i="3"/>
  <c r="Z4476" i="3"/>
  <c r="X4476" i="3"/>
  <c r="V4476" i="3"/>
  <c r="AB4475" i="3"/>
  <c r="Z4475" i="3"/>
  <c r="X4475" i="3"/>
  <c r="V4475" i="3"/>
  <c r="O4475" i="3"/>
  <c r="AA4475" i="3" s="1"/>
  <c r="AB4474" i="3"/>
  <c r="Z4474" i="3"/>
  <c r="X4474" i="3"/>
  <c r="V4474" i="3"/>
  <c r="O4474" i="3"/>
  <c r="AA4474" i="3" s="1"/>
  <c r="AB4473" i="3"/>
  <c r="Z4473" i="3"/>
  <c r="X4473" i="3"/>
  <c r="V4473" i="3"/>
  <c r="O4473" i="3"/>
  <c r="AA4473" i="3" s="1"/>
  <c r="AB4472" i="3"/>
  <c r="Z4472" i="3"/>
  <c r="X4472" i="3"/>
  <c r="V4472" i="3"/>
  <c r="O4472" i="3"/>
  <c r="AB4471" i="3"/>
  <c r="Z4471" i="3"/>
  <c r="X4471" i="3"/>
  <c r="V4471" i="3"/>
  <c r="O4471" i="3"/>
  <c r="AA4471" i="3" s="1"/>
  <c r="AB4470" i="3"/>
  <c r="Z4470" i="3"/>
  <c r="X4470" i="3"/>
  <c r="V4470" i="3"/>
  <c r="O4470" i="3"/>
  <c r="AA4470" i="3" s="1"/>
  <c r="AB4469" i="3"/>
  <c r="Z4469" i="3"/>
  <c r="X4469" i="3"/>
  <c r="V4469" i="3"/>
  <c r="O4469" i="3"/>
  <c r="AA4469" i="3" s="1"/>
  <c r="AB4468" i="3"/>
  <c r="Z4468" i="3"/>
  <c r="X4468" i="3"/>
  <c r="V4468" i="3"/>
  <c r="O4468" i="3"/>
  <c r="AA4468" i="3" s="1"/>
  <c r="AB4467" i="3"/>
  <c r="Z4467" i="3"/>
  <c r="X4467" i="3"/>
  <c r="V4467" i="3"/>
  <c r="O4467" i="3"/>
  <c r="AA4467" i="3" s="1"/>
  <c r="AB4466" i="3"/>
  <c r="Z4466" i="3"/>
  <c r="X4466" i="3"/>
  <c r="V4466" i="3"/>
  <c r="O4466" i="3"/>
  <c r="AB4465" i="3"/>
  <c r="Z4465" i="3"/>
  <c r="X4465" i="3"/>
  <c r="V4465" i="3"/>
  <c r="O4465" i="3"/>
  <c r="AB4464" i="3"/>
  <c r="Z4464" i="3"/>
  <c r="X4464" i="3"/>
  <c r="V4464" i="3"/>
  <c r="O4464" i="3"/>
  <c r="AA4464" i="3" s="1"/>
  <c r="AB4463" i="3"/>
  <c r="Z4463" i="3"/>
  <c r="X4463" i="3"/>
  <c r="V4463" i="3"/>
  <c r="O4463" i="3"/>
  <c r="AA4463" i="3" s="1"/>
  <c r="AB4462" i="3"/>
  <c r="Z4462" i="3"/>
  <c r="X4462" i="3"/>
  <c r="V4462" i="3"/>
  <c r="O4462" i="3"/>
  <c r="AA4462" i="3" s="1"/>
  <c r="AB4461" i="3"/>
  <c r="Z4461" i="3"/>
  <c r="X4461" i="3"/>
  <c r="V4461" i="3"/>
  <c r="O4461" i="3"/>
  <c r="AA4461" i="3" s="1"/>
  <c r="AB4460" i="3"/>
  <c r="Z4460" i="3"/>
  <c r="X4460" i="3"/>
  <c r="V4460" i="3"/>
  <c r="O4460" i="3"/>
  <c r="AB4459" i="3"/>
  <c r="Z4459" i="3"/>
  <c r="X4459" i="3"/>
  <c r="V4459" i="3"/>
  <c r="O4459" i="3"/>
  <c r="AA4459" i="3" s="1"/>
  <c r="AB4458" i="3"/>
  <c r="Z4458" i="3"/>
  <c r="X4458" i="3"/>
  <c r="V4458" i="3"/>
  <c r="O4458" i="3"/>
  <c r="AA4458" i="3" s="1"/>
  <c r="AB4457" i="3"/>
  <c r="Z4457" i="3"/>
  <c r="X4457" i="3"/>
  <c r="V4457" i="3"/>
  <c r="O4457" i="3"/>
  <c r="AA4457" i="3" s="1"/>
  <c r="AB4456" i="3"/>
  <c r="Z4456" i="3"/>
  <c r="X4456" i="3"/>
  <c r="V4456" i="3"/>
  <c r="O4456" i="3"/>
  <c r="AA4456" i="3" s="1"/>
  <c r="AB4455" i="3"/>
  <c r="Z4455" i="3"/>
  <c r="X4455" i="3"/>
  <c r="V4455" i="3"/>
  <c r="O4455" i="3"/>
  <c r="AA4455" i="3" s="1"/>
  <c r="AB4454" i="3"/>
  <c r="Z4454" i="3"/>
  <c r="X4454" i="3"/>
  <c r="V4454" i="3"/>
  <c r="O4454" i="3"/>
  <c r="AA4454" i="3" s="1"/>
  <c r="AB4453" i="3"/>
  <c r="Z4453" i="3"/>
  <c r="X4453" i="3"/>
  <c r="V4453" i="3"/>
  <c r="O4453" i="3"/>
  <c r="AB4452" i="3"/>
  <c r="Z4452" i="3"/>
  <c r="X4452" i="3"/>
  <c r="V4452" i="3"/>
  <c r="O4452" i="3"/>
  <c r="AA4452" i="3" s="1"/>
  <c r="AB4451" i="3"/>
  <c r="Z4451" i="3"/>
  <c r="X4451" i="3"/>
  <c r="V4451" i="3"/>
  <c r="O4451" i="3"/>
  <c r="AA4451" i="3" s="1"/>
  <c r="AB4450" i="3"/>
  <c r="AA4450" i="3"/>
  <c r="Z4450" i="3"/>
  <c r="X4450" i="3"/>
  <c r="V4450" i="3"/>
  <c r="O4450" i="3"/>
  <c r="AB4449" i="3"/>
  <c r="Z4449" i="3"/>
  <c r="X4449" i="3"/>
  <c r="V4449" i="3"/>
  <c r="O4449" i="3"/>
  <c r="AB4448" i="3"/>
  <c r="Z4448" i="3"/>
  <c r="X4448" i="3"/>
  <c r="V4448" i="3"/>
  <c r="O4448" i="3"/>
  <c r="AA4448" i="3" s="1"/>
  <c r="AB4447" i="3"/>
  <c r="Z4447" i="3"/>
  <c r="X4447" i="3"/>
  <c r="V4447" i="3"/>
  <c r="O4447" i="3"/>
  <c r="AA4447" i="3" s="1"/>
  <c r="AB4446" i="3"/>
  <c r="AA4446" i="3"/>
  <c r="Z4446" i="3"/>
  <c r="X4446" i="3"/>
  <c r="V4446" i="3"/>
  <c r="O4446" i="3"/>
  <c r="AB4445" i="3"/>
  <c r="Z4445" i="3"/>
  <c r="X4445" i="3"/>
  <c r="V4445" i="3"/>
  <c r="O4445" i="3"/>
  <c r="AB4444" i="3"/>
  <c r="AA4444" i="3"/>
  <c r="Z4444" i="3"/>
  <c r="X4444" i="3"/>
  <c r="V4444" i="3"/>
  <c r="O4444" i="3"/>
  <c r="AB4443" i="3"/>
  <c r="Z4443" i="3"/>
  <c r="X4443" i="3"/>
  <c r="V4443" i="3"/>
  <c r="O4443" i="3"/>
  <c r="AA4443" i="3" s="1"/>
  <c r="AB4442" i="3"/>
  <c r="Z4442" i="3"/>
  <c r="X4442" i="3"/>
  <c r="V4442" i="3"/>
  <c r="O4442" i="3"/>
  <c r="AA4442" i="3" s="1"/>
  <c r="AB4441" i="3"/>
  <c r="Z4441" i="3"/>
  <c r="X4441" i="3"/>
  <c r="V4441" i="3"/>
  <c r="O4441" i="3"/>
  <c r="AB4440" i="3"/>
  <c r="AA4440" i="3"/>
  <c r="Z4440" i="3"/>
  <c r="X4440" i="3"/>
  <c r="V4440" i="3"/>
  <c r="O4440" i="3"/>
  <c r="AB4439" i="3"/>
  <c r="Z4439" i="3"/>
  <c r="X4439" i="3"/>
  <c r="V4439" i="3"/>
  <c r="O4439" i="3"/>
  <c r="AA4439" i="3" s="1"/>
  <c r="AB4438" i="3"/>
  <c r="Z4438" i="3"/>
  <c r="X4438" i="3"/>
  <c r="V4438" i="3"/>
  <c r="O4438" i="3"/>
  <c r="AA4438" i="3" s="1"/>
  <c r="AB4437" i="3"/>
  <c r="Z4437" i="3"/>
  <c r="X4437" i="3"/>
  <c r="V4437" i="3"/>
  <c r="AB4436" i="3"/>
  <c r="Z4436" i="3"/>
  <c r="X4436" i="3"/>
  <c r="V4436" i="3"/>
  <c r="O4436" i="3"/>
  <c r="AA4436" i="3" s="1"/>
  <c r="AB4435" i="3"/>
  <c r="Z4435" i="3"/>
  <c r="X4435" i="3"/>
  <c r="V4435" i="3"/>
  <c r="O4435" i="3"/>
  <c r="AA4435" i="3" s="1"/>
  <c r="AB4434" i="3"/>
  <c r="Z4434" i="3"/>
  <c r="X4434" i="3"/>
  <c r="V4434" i="3"/>
  <c r="O4434" i="3"/>
  <c r="AA4434" i="3" s="1"/>
  <c r="AB4433" i="3"/>
  <c r="Z4433" i="3"/>
  <c r="X4433" i="3"/>
  <c r="V4433" i="3"/>
  <c r="O4433" i="3"/>
  <c r="AB4432" i="3"/>
  <c r="Z4432" i="3"/>
  <c r="X4432" i="3"/>
  <c r="V4432" i="3"/>
  <c r="O4432" i="3"/>
  <c r="AA4432" i="3" s="1"/>
  <c r="AB4431" i="3"/>
  <c r="Z4431" i="3"/>
  <c r="X4431" i="3"/>
  <c r="V4431" i="3"/>
  <c r="O4431" i="3"/>
  <c r="AA4431" i="3" s="1"/>
  <c r="AB4430" i="3"/>
  <c r="Z4430" i="3"/>
  <c r="X4430" i="3"/>
  <c r="V4430" i="3"/>
  <c r="O4430" i="3"/>
  <c r="AA4430" i="3" s="1"/>
  <c r="AB4429" i="3"/>
  <c r="Z4429" i="3"/>
  <c r="X4429" i="3"/>
  <c r="V4429" i="3"/>
  <c r="O4429" i="3"/>
  <c r="AB4428" i="3"/>
  <c r="Z4428" i="3"/>
  <c r="X4428" i="3"/>
  <c r="V4428" i="3"/>
  <c r="O4428" i="3"/>
  <c r="AA4428" i="3" s="1"/>
  <c r="AB4427" i="3"/>
  <c r="Z4427" i="3"/>
  <c r="X4427" i="3"/>
  <c r="V4427" i="3"/>
  <c r="O4427" i="3"/>
  <c r="AA4427" i="3" s="1"/>
  <c r="AB4426" i="3"/>
  <c r="Z4426" i="3"/>
  <c r="X4426" i="3"/>
  <c r="V4426" i="3"/>
  <c r="O4426" i="3"/>
  <c r="AA4426" i="3" s="1"/>
  <c r="AB4425" i="3"/>
  <c r="Z4425" i="3"/>
  <c r="X4425" i="3"/>
  <c r="V4425" i="3"/>
  <c r="O4425" i="3"/>
  <c r="AB4424" i="3"/>
  <c r="Z4424" i="3"/>
  <c r="X4424" i="3"/>
  <c r="V4424" i="3"/>
  <c r="O4424" i="3"/>
  <c r="AA4424" i="3" s="1"/>
  <c r="AB4423" i="3"/>
  <c r="Z4423" i="3"/>
  <c r="X4423" i="3"/>
  <c r="V4423" i="3"/>
  <c r="O4423" i="3"/>
  <c r="AA4423" i="3" s="1"/>
  <c r="AB4422" i="3"/>
  <c r="AA4422" i="3"/>
  <c r="Z4422" i="3"/>
  <c r="X4422" i="3"/>
  <c r="V4422" i="3"/>
  <c r="O4422" i="3"/>
  <c r="AB4421" i="3"/>
  <c r="Z4421" i="3"/>
  <c r="X4421" i="3"/>
  <c r="V4421" i="3"/>
  <c r="O4421" i="3"/>
  <c r="AB4420" i="3"/>
  <c r="Z4420" i="3"/>
  <c r="X4420" i="3"/>
  <c r="V4420" i="3"/>
  <c r="O4420" i="3"/>
  <c r="AA4420" i="3" s="1"/>
  <c r="AB4419" i="3"/>
  <c r="Z4419" i="3"/>
  <c r="X4419" i="3"/>
  <c r="V4419" i="3"/>
  <c r="O4419" i="3"/>
  <c r="AA4419" i="3" s="1"/>
  <c r="AB4418" i="3"/>
  <c r="Z4418" i="3"/>
  <c r="X4418" i="3"/>
  <c r="V4418" i="3"/>
  <c r="O4418" i="3"/>
  <c r="AA4418" i="3" s="1"/>
  <c r="AB4417" i="3"/>
  <c r="Z4417" i="3"/>
  <c r="X4417" i="3"/>
  <c r="V4417" i="3"/>
  <c r="O4417" i="3"/>
  <c r="AB4416" i="3"/>
  <c r="Z4416" i="3"/>
  <c r="X4416" i="3"/>
  <c r="V4416" i="3"/>
  <c r="O4416" i="3"/>
  <c r="AA4416" i="3" s="1"/>
  <c r="AB4415" i="3"/>
  <c r="Z4415" i="3"/>
  <c r="X4415" i="3"/>
  <c r="V4415" i="3"/>
  <c r="O4415" i="3"/>
  <c r="AA4415" i="3" s="1"/>
  <c r="AB4414" i="3"/>
  <c r="Z4414" i="3"/>
  <c r="X4414" i="3"/>
  <c r="V4414" i="3"/>
  <c r="O4414" i="3"/>
  <c r="AA4414" i="3" s="1"/>
  <c r="AB4413" i="3"/>
  <c r="Z4413" i="3"/>
  <c r="X4413" i="3"/>
  <c r="V4413" i="3"/>
  <c r="O4413" i="3"/>
  <c r="AB4412" i="3"/>
  <c r="Z4412" i="3"/>
  <c r="X4412" i="3"/>
  <c r="V4412" i="3"/>
  <c r="O4412" i="3"/>
  <c r="AA4412" i="3" s="1"/>
  <c r="AB4411" i="3"/>
  <c r="Z4411" i="3"/>
  <c r="X4411" i="3"/>
  <c r="V4411" i="3"/>
  <c r="O4411" i="3"/>
  <c r="AA4411" i="3" s="1"/>
  <c r="AB4410" i="3"/>
  <c r="Z4410" i="3"/>
  <c r="X4410" i="3"/>
  <c r="V4410" i="3"/>
  <c r="O4410" i="3"/>
  <c r="AA4410" i="3" s="1"/>
  <c r="AB4409" i="3"/>
  <c r="Z4409" i="3"/>
  <c r="X4409" i="3"/>
  <c r="V4409" i="3"/>
  <c r="O4409" i="3"/>
  <c r="AB4408" i="3"/>
  <c r="Z4408" i="3"/>
  <c r="X4408" i="3"/>
  <c r="V4408" i="3"/>
  <c r="O4408" i="3"/>
  <c r="AA4408" i="3" s="1"/>
  <c r="AB4407" i="3"/>
  <c r="Z4407" i="3"/>
  <c r="X4407" i="3"/>
  <c r="V4407" i="3"/>
  <c r="O4407" i="3"/>
  <c r="AA4407" i="3" s="1"/>
  <c r="AB4406" i="3"/>
  <c r="Z4406" i="3"/>
  <c r="X4406" i="3"/>
  <c r="V4406" i="3"/>
  <c r="O4406" i="3"/>
  <c r="AA4406" i="3" s="1"/>
  <c r="AB4405" i="3"/>
  <c r="Z4405" i="3"/>
  <c r="X4405" i="3"/>
  <c r="V4405" i="3"/>
  <c r="O4405" i="3"/>
  <c r="AB4404" i="3"/>
  <c r="Z4404" i="3"/>
  <c r="X4404" i="3"/>
  <c r="V4404" i="3"/>
  <c r="O4404" i="3"/>
  <c r="AA4404" i="3" s="1"/>
  <c r="AB4403" i="3"/>
  <c r="Z4403" i="3"/>
  <c r="X4403" i="3"/>
  <c r="V4403" i="3"/>
  <c r="O4403" i="3"/>
  <c r="AA4403" i="3" s="1"/>
  <c r="AB4402" i="3"/>
  <c r="Z4402" i="3"/>
  <c r="X4402" i="3"/>
  <c r="V4402" i="3"/>
  <c r="O4402" i="3"/>
  <c r="AA4402" i="3" s="1"/>
  <c r="AB4401" i="3"/>
  <c r="Z4401" i="3"/>
  <c r="X4401" i="3"/>
  <c r="V4401" i="3"/>
  <c r="O4401" i="3"/>
  <c r="AB4400" i="3"/>
  <c r="Z4400" i="3"/>
  <c r="X4400" i="3"/>
  <c r="V4400" i="3"/>
  <c r="O4400" i="3"/>
  <c r="AA4400" i="3" s="1"/>
  <c r="AB4399" i="3"/>
  <c r="Z4399" i="3"/>
  <c r="X4399" i="3"/>
  <c r="V4399" i="3"/>
  <c r="O4399" i="3"/>
  <c r="AA4399" i="3" s="1"/>
  <c r="AB4398" i="3"/>
  <c r="Z4398" i="3"/>
  <c r="X4398" i="3"/>
  <c r="V4398" i="3"/>
  <c r="O4398" i="3"/>
  <c r="AA4398" i="3" s="1"/>
  <c r="AB4397" i="3"/>
  <c r="Z4397" i="3"/>
  <c r="X4397" i="3"/>
  <c r="V4397" i="3"/>
  <c r="O4397" i="3"/>
  <c r="AB4396" i="3"/>
  <c r="Z4396" i="3"/>
  <c r="X4396" i="3"/>
  <c r="V4396" i="3"/>
  <c r="O4396" i="3"/>
  <c r="AA4396" i="3" s="1"/>
  <c r="AB4395" i="3"/>
  <c r="Z4395" i="3"/>
  <c r="X4395" i="3"/>
  <c r="V4395" i="3"/>
  <c r="O4395" i="3"/>
  <c r="AB4394" i="3"/>
  <c r="AA4394" i="3"/>
  <c r="Z4394" i="3"/>
  <c r="X4394" i="3"/>
  <c r="V4394" i="3"/>
  <c r="O4394" i="3"/>
  <c r="AB4393" i="3"/>
  <c r="Z4393" i="3"/>
  <c r="X4393" i="3"/>
  <c r="V4393" i="3"/>
  <c r="O4393" i="3"/>
  <c r="AB4392" i="3"/>
  <c r="AA4392" i="3"/>
  <c r="Z4392" i="3"/>
  <c r="X4392" i="3"/>
  <c r="V4392" i="3"/>
  <c r="O4392" i="3"/>
  <c r="AB4391" i="3"/>
  <c r="Z4391" i="3"/>
  <c r="X4391" i="3"/>
  <c r="V4391" i="3"/>
  <c r="O4391" i="3"/>
  <c r="AA4391" i="3" s="1"/>
  <c r="AB4390" i="3"/>
  <c r="Z4390" i="3"/>
  <c r="X4390" i="3"/>
  <c r="V4390" i="3"/>
  <c r="O4390" i="3"/>
  <c r="AA4390" i="3" s="1"/>
  <c r="AB4389" i="3"/>
  <c r="Z4389" i="3"/>
  <c r="X4389" i="3"/>
  <c r="V4389" i="3"/>
  <c r="O4389" i="3"/>
  <c r="AA4389" i="3" s="1"/>
  <c r="AB4388" i="3"/>
  <c r="Z4388" i="3"/>
  <c r="X4388" i="3"/>
  <c r="V4388" i="3"/>
  <c r="O4388" i="3"/>
  <c r="AA4388" i="3" s="1"/>
  <c r="AB4387" i="3"/>
  <c r="Z4387" i="3"/>
  <c r="X4387" i="3"/>
  <c r="V4387" i="3"/>
  <c r="O4387" i="3"/>
  <c r="AB4386" i="3"/>
  <c r="Z4386" i="3"/>
  <c r="X4386" i="3"/>
  <c r="V4386" i="3"/>
  <c r="O4386" i="3"/>
  <c r="AA4386" i="3" s="1"/>
  <c r="AB4385" i="3"/>
  <c r="Z4385" i="3"/>
  <c r="X4385" i="3"/>
  <c r="V4385" i="3"/>
  <c r="O4385" i="3"/>
  <c r="AB4384" i="3"/>
  <c r="Z4384" i="3"/>
  <c r="X4384" i="3"/>
  <c r="V4384" i="3"/>
  <c r="O4384" i="3"/>
  <c r="AA4384" i="3" s="1"/>
  <c r="AB4383" i="3"/>
  <c r="Z4383" i="3"/>
  <c r="X4383" i="3"/>
  <c r="V4383" i="3"/>
  <c r="O4383" i="3"/>
  <c r="AA4383" i="3" s="1"/>
  <c r="AB4382" i="3"/>
  <c r="Z4382" i="3"/>
  <c r="X4382" i="3"/>
  <c r="V4382" i="3"/>
  <c r="O4382" i="3"/>
  <c r="AA4382" i="3" s="1"/>
  <c r="AB4381" i="3"/>
  <c r="Z4381" i="3"/>
  <c r="X4381" i="3"/>
  <c r="V4381" i="3"/>
  <c r="O4381" i="3"/>
  <c r="AA4381" i="3" s="1"/>
  <c r="AB4380" i="3"/>
  <c r="Z4380" i="3"/>
  <c r="X4380" i="3"/>
  <c r="V4380" i="3"/>
  <c r="O4380" i="3"/>
  <c r="AA4380" i="3" s="1"/>
  <c r="AB4379" i="3"/>
  <c r="Z4379" i="3"/>
  <c r="X4379" i="3"/>
  <c r="V4379" i="3"/>
  <c r="O4379" i="3"/>
  <c r="AB4378" i="3"/>
  <c r="Z4378" i="3"/>
  <c r="X4378" i="3"/>
  <c r="V4378" i="3"/>
  <c r="O4378" i="3"/>
  <c r="AA4378" i="3" s="1"/>
  <c r="AB4377" i="3"/>
  <c r="Z4377" i="3"/>
  <c r="X4377" i="3"/>
  <c r="V4377" i="3"/>
  <c r="O4377" i="3"/>
  <c r="AB4376" i="3"/>
  <c r="Z4376" i="3"/>
  <c r="X4376" i="3"/>
  <c r="V4376" i="3"/>
  <c r="O4376" i="3"/>
  <c r="AA4376" i="3" s="1"/>
  <c r="AB4375" i="3"/>
  <c r="Z4375" i="3"/>
  <c r="X4375" i="3"/>
  <c r="V4375" i="3"/>
  <c r="O4375" i="3"/>
  <c r="AA4375" i="3" s="1"/>
  <c r="AB4374" i="3"/>
  <c r="Z4374" i="3"/>
  <c r="X4374" i="3"/>
  <c r="V4374" i="3"/>
  <c r="O4374" i="3"/>
  <c r="AA4374" i="3" s="1"/>
  <c r="AB4373" i="3"/>
  <c r="Z4373" i="3"/>
  <c r="X4373" i="3"/>
  <c r="V4373" i="3"/>
  <c r="O4373" i="3"/>
  <c r="AA4373" i="3" s="1"/>
  <c r="AB4372" i="3"/>
  <c r="Z4372" i="3"/>
  <c r="X4372" i="3"/>
  <c r="V4372" i="3"/>
  <c r="O4372" i="3"/>
  <c r="AA4372" i="3" s="1"/>
  <c r="AB4371" i="3"/>
  <c r="Z4371" i="3"/>
  <c r="X4371" i="3"/>
  <c r="V4371" i="3"/>
  <c r="O4371" i="3"/>
  <c r="AA4371" i="3" s="1"/>
  <c r="AB4370" i="3"/>
  <c r="Z4370" i="3"/>
  <c r="X4370" i="3"/>
  <c r="V4370" i="3"/>
  <c r="O4370" i="3"/>
  <c r="AA4370" i="3" s="1"/>
  <c r="AB4369" i="3"/>
  <c r="Z4369" i="3"/>
  <c r="X4369" i="3"/>
  <c r="V4369" i="3"/>
  <c r="O4369" i="3"/>
  <c r="AA4369" i="3" s="1"/>
  <c r="AB4368" i="3"/>
  <c r="Z4368" i="3"/>
  <c r="X4368" i="3"/>
  <c r="V4368" i="3"/>
  <c r="AB4367" i="3"/>
  <c r="Z4367" i="3"/>
  <c r="X4367" i="3"/>
  <c r="V4367" i="3"/>
  <c r="O4367" i="3"/>
  <c r="AA4367" i="3" s="1"/>
  <c r="AB4366" i="3"/>
  <c r="Z4366" i="3"/>
  <c r="X4366" i="3"/>
  <c r="V4366" i="3"/>
  <c r="O4366" i="3"/>
  <c r="AA4366" i="3" s="1"/>
  <c r="AB4365" i="3"/>
  <c r="Z4365" i="3"/>
  <c r="X4365" i="3"/>
  <c r="V4365" i="3"/>
  <c r="O4365" i="3"/>
  <c r="AA4365" i="3" s="1"/>
  <c r="AB4364" i="3"/>
  <c r="Z4364" i="3"/>
  <c r="X4364" i="3"/>
  <c r="V4364" i="3"/>
  <c r="O4364" i="3"/>
  <c r="AA4364" i="3" s="1"/>
  <c r="AB4363" i="3"/>
  <c r="Z4363" i="3"/>
  <c r="X4363" i="3"/>
  <c r="V4363" i="3"/>
  <c r="O4363" i="3"/>
  <c r="AA4363" i="3" s="1"/>
  <c r="AB4362" i="3"/>
  <c r="Z4362" i="3"/>
  <c r="X4362" i="3"/>
  <c r="V4362" i="3"/>
  <c r="O4362" i="3"/>
  <c r="AA4362" i="3" s="1"/>
  <c r="AB4361" i="3"/>
  <c r="Z4361" i="3"/>
  <c r="X4361" i="3"/>
  <c r="V4361" i="3"/>
  <c r="O4361" i="3"/>
  <c r="AA4361" i="3" s="1"/>
  <c r="AB4360" i="3"/>
  <c r="Z4360" i="3"/>
  <c r="X4360" i="3"/>
  <c r="V4360" i="3"/>
  <c r="O4360" i="3"/>
  <c r="AA4360" i="3" s="1"/>
  <c r="AB4359" i="3"/>
  <c r="Z4359" i="3"/>
  <c r="X4359" i="3"/>
  <c r="V4359" i="3"/>
  <c r="O4359" i="3"/>
  <c r="AA4359" i="3" s="1"/>
  <c r="AB4358" i="3"/>
  <c r="Z4358" i="3"/>
  <c r="X4358" i="3"/>
  <c r="V4358" i="3"/>
  <c r="O4358" i="3"/>
  <c r="AA4358" i="3" s="1"/>
  <c r="AB4357" i="3"/>
  <c r="Z4357" i="3"/>
  <c r="X4357" i="3"/>
  <c r="V4357" i="3"/>
  <c r="O4357" i="3"/>
  <c r="AA4357" i="3" s="1"/>
  <c r="AB4356" i="3"/>
  <c r="Z4356" i="3"/>
  <c r="X4356" i="3"/>
  <c r="V4356" i="3"/>
  <c r="O4356" i="3"/>
  <c r="AA4356" i="3" s="1"/>
  <c r="AB4355" i="3"/>
  <c r="Z4355" i="3"/>
  <c r="X4355" i="3"/>
  <c r="V4355" i="3"/>
  <c r="O4355" i="3"/>
  <c r="AA4355" i="3" s="1"/>
  <c r="AB4354" i="3"/>
  <c r="Z4354" i="3"/>
  <c r="X4354" i="3"/>
  <c r="V4354" i="3"/>
  <c r="O4354" i="3"/>
  <c r="AA4354" i="3" s="1"/>
  <c r="AB4353" i="3"/>
  <c r="Z4353" i="3"/>
  <c r="X4353" i="3"/>
  <c r="V4353" i="3"/>
  <c r="O4353" i="3"/>
  <c r="AA4353" i="3" s="1"/>
  <c r="AB4352" i="3"/>
  <c r="Z4352" i="3"/>
  <c r="X4352" i="3"/>
  <c r="V4352" i="3"/>
  <c r="O4352" i="3"/>
  <c r="AA4352" i="3" s="1"/>
  <c r="AB4351" i="3"/>
  <c r="Z4351" i="3"/>
  <c r="X4351" i="3"/>
  <c r="V4351" i="3"/>
  <c r="O4351" i="3"/>
  <c r="AA4351" i="3" s="1"/>
  <c r="AB4350" i="3"/>
  <c r="Z4350" i="3"/>
  <c r="X4350" i="3"/>
  <c r="V4350" i="3"/>
  <c r="O4350" i="3"/>
  <c r="AA4350" i="3" s="1"/>
  <c r="AB4349" i="3"/>
  <c r="Z4349" i="3"/>
  <c r="X4349" i="3"/>
  <c r="V4349" i="3"/>
  <c r="O4349" i="3"/>
  <c r="AA4349" i="3" s="1"/>
  <c r="AB4348" i="3"/>
  <c r="Z4348" i="3"/>
  <c r="X4348" i="3"/>
  <c r="V4348" i="3"/>
  <c r="O4348" i="3"/>
  <c r="AA4348" i="3" s="1"/>
  <c r="AB4347" i="3"/>
  <c r="Z4347" i="3"/>
  <c r="X4347" i="3"/>
  <c r="V4347" i="3"/>
  <c r="O4347" i="3"/>
  <c r="AA4347" i="3" s="1"/>
  <c r="AB4346" i="3"/>
  <c r="Z4346" i="3"/>
  <c r="X4346" i="3"/>
  <c r="V4346" i="3"/>
  <c r="O4346" i="3"/>
  <c r="AA4346" i="3" s="1"/>
  <c r="AB4345" i="3"/>
  <c r="Z4345" i="3"/>
  <c r="X4345" i="3"/>
  <c r="V4345" i="3"/>
  <c r="O4345" i="3"/>
  <c r="AA4345" i="3" s="1"/>
  <c r="AB4344" i="3"/>
  <c r="Z4344" i="3"/>
  <c r="X4344" i="3"/>
  <c r="V4344" i="3"/>
  <c r="O4344" i="3"/>
  <c r="AA4344" i="3" s="1"/>
  <c r="AB4343" i="3"/>
  <c r="Z4343" i="3"/>
  <c r="X4343" i="3"/>
  <c r="V4343" i="3"/>
  <c r="O4343" i="3"/>
  <c r="AA4343" i="3" s="1"/>
  <c r="AB4342" i="3"/>
  <c r="Z4342" i="3"/>
  <c r="X4342" i="3"/>
  <c r="V4342" i="3"/>
  <c r="O4342" i="3"/>
  <c r="AA4342" i="3" s="1"/>
  <c r="AB4341" i="3"/>
  <c r="Z4341" i="3"/>
  <c r="X4341" i="3"/>
  <c r="V4341" i="3"/>
  <c r="O4341" i="3"/>
  <c r="AA4341" i="3" s="1"/>
  <c r="AB4340" i="3"/>
  <c r="Z4340" i="3"/>
  <c r="X4340" i="3"/>
  <c r="V4340" i="3"/>
  <c r="O4340" i="3"/>
  <c r="AA4340" i="3" s="1"/>
  <c r="AB4339" i="3"/>
  <c r="Z4339" i="3"/>
  <c r="X4339" i="3"/>
  <c r="V4339" i="3"/>
  <c r="AB4338" i="3"/>
  <c r="Z4338" i="3"/>
  <c r="X4338" i="3"/>
  <c r="V4338" i="3"/>
  <c r="O4338" i="3"/>
  <c r="AA4338" i="3" s="1"/>
  <c r="AB4337" i="3"/>
  <c r="Z4337" i="3"/>
  <c r="X4337" i="3"/>
  <c r="V4337" i="3"/>
  <c r="O4337" i="3"/>
  <c r="AA4337" i="3" s="1"/>
  <c r="AB4336" i="3"/>
  <c r="Z4336" i="3"/>
  <c r="X4336" i="3"/>
  <c r="V4336" i="3"/>
  <c r="O4336" i="3"/>
  <c r="AA4336" i="3" s="1"/>
  <c r="AB4335" i="3"/>
  <c r="Z4335" i="3"/>
  <c r="X4335" i="3"/>
  <c r="V4335" i="3"/>
  <c r="O4335" i="3"/>
  <c r="AA4335" i="3" s="1"/>
  <c r="AB4334" i="3"/>
  <c r="Z4334" i="3"/>
  <c r="X4334" i="3"/>
  <c r="V4334" i="3"/>
  <c r="O4334" i="3"/>
  <c r="AA4334" i="3" s="1"/>
  <c r="AB4333" i="3"/>
  <c r="Z4333" i="3"/>
  <c r="X4333" i="3"/>
  <c r="V4333" i="3"/>
  <c r="O4333" i="3"/>
  <c r="AA4333" i="3" s="1"/>
  <c r="AB4332" i="3"/>
  <c r="Z4332" i="3"/>
  <c r="X4332" i="3"/>
  <c r="V4332" i="3"/>
  <c r="O4332" i="3"/>
  <c r="AA4332" i="3" s="1"/>
  <c r="AB4331" i="3"/>
  <c r="Z4331" i="3"/>
  <c r="X4331" i="3"/>
  <c r="V4331" i="3"/>
  <c r="O4331" i="3"/>
  <c r="AA4331" i="3" s="1"/>
  <c r="AB4330" i="3"/>
  <c r="AA4330" i="3"/>
  <c r="Z4330" i="3"/>
  <c r="X4330" i="3"/>
  <c r="V4330" i="3"/>
  <c r="O4330" i="3"/>
  <c r="AB4329" i="3"/>
  <c r="Z4329" i="3"/>
  <c r="X4329" i="3"/>
  <c r="V4329" i="3"/>
  <c r="O4329" i="3"/>
  <c r="AA4329" i="3" s="1"/>
  <c r="AB4328" i="3"/>
  <c r="Z4328" i="3"/>
  <c r="X4328" i="3"/>
  <c r="V4328" i="3"/>
  <c r="O4328" i="3"/>
  <c r="AA4328" i="3" s="1"/>
  <c r="AB4327" i="3"/>
  <c r="Z4327" i="3"/>
  <c r="X4327" i="3"/>
  <c r="V4327" i="3"/>
  <c r="O4327" i="3"/>
  <c r="AA4327" i="3" s="1"/>
  <c r="AB4326" i="3"/>
  <c r="AA4326" i="3"/>
  <c r="Z4326" i="3"/>
  <c r="X4326" i="3"/>
  <c r="V4326" i="3"/>
  <c r="O4326" i="3"/>
  <c r="AB4325" i="3"/>
  <c r="Z4325" i="3"/>
  <c r="X4325" i="3"/>
  <c r="V4325" i="3"/>
  <c r="O4325" i="3"/>
  <c r="AA4325" i="3" s="1"/>
  <c r="AB4324" i="3"/>
  <c r="Z4324" i="3"/>
  <c r="X4324" i="3"/>
  <c r="V4324" i="3"/>
  <c r="O4324" i="3"/>
  <c r="AA4324" i="3" s="1"/>
  <c r="AB4323" i="3"/>
  <c r="Z4323" i="3"/>
  <c r="X4323" i="3"/>
  <c r="V4323" i="3"/>
  <c r="O4323" i="3"/>
  <c r="AA4323" i="3" s="1"/>
  <c r="AB4322" i="3"/>
  <c r="Z4322" i="3"/>
  <c r="X4322" i="3"/>
  <c r="V4322" i="3"/>
  <c r="O4322" i="3"/>
  <c r="AA4322" i="3" s="1"/>
  <c r="AB4321" i="3"/>
  <c r="Z4321" i="3"/>
  <c r="X4321" i="3"/>
  <c r="V4321" i="3"/>
  <c r="O4321" i="3"/>
  <c r="AA4321" i="3" s="1"/>
  <c r="AB4320" i="3"/>
  <c r="Z4320" i="3"/>
  <c r="X4320" i="3"/>
  <c r="V4320" i="3"/>
  <c r="O4320" i="3"/>
  <c r="AA4320" i="3" s="1"/>
  <c r="AB4319" i="3"/>
  <c r="Z4319" i="3"/>
  <c r="X4319" i="3"/>
  <c r="V4319" i="3"/>
  <c r="O4319" i="3"/>
  <c r="AA4319" i="3" s="1"/>
  <c r="AB4318" i="3"/>
  <c r="Z4318" i="3"/>
  <c r="X4318" i="3"/>
  <c r="V4318" i="3"/>
  <c r="O4318" i="3"/>
  <c r="AA4318" i="3" s="1"/>
  <c r="AB4317" i="3"/>
  <c r="Z4317" i="3"/>
  <c r="X4317" i="3"/>
  <c r="V4317" i="3"/>
  <c r="O4317" i="3"/>
  <c r="AA4317" i="3" s="1"/>
  <c r="AB4316" i="3"/>
  <c r="Z4316" i="3"/>
  <c r="X4316" i="3"/>
  <c r="V4316" i="3"/>
  <c r="O4316" i="3"/>
  <c r="AA4316" i="3" s="1"/>
  <c r="AB4315" i="3"/>
  <c r="Z4315" i="3"/>
  <c r="X4315" i="3"/>
  <c r="V4315" i="3"/>
  <c r="O4315" i="3"/>
  <c r="AA4315" i="3" s="1"/>
  <c r="AB4314" i="3"/>
  <c r="Z4314" i="3"/>
  <c r="X4314" i="3"/>
  <c r="V4314" i="3"/>
  <c r="O4314" i="3"/>
  <c r="AA4314" i="3" s="1"/>
  <c r="AB4313" i="3"/>
  <c r="Z4313" i="3"/>
  <c r="X4313" i="3"/>
  <c r="V4313" i="3"/>
  <c r="O4313" i="3"/>
  <c r="AA4313" i="3" s="1"/>
  <c r="AB4312" i="3"/>
  <c r="Z4312" i="3"/>
  <c r="X4312" i="3"/>
  <c r="V4312" i="3"/>
  <c r="O4312" i="3"/>
  <c r="AA4312" i="3" s="1"/>
  <c r="AB4311" i="3"/>
  <c r="Z4311" i="3"/>
  <c r="X4311" i="3"/>
  <c r="V4311" i="3"/>
  <c r="O4311" i="3"/>
  <c r="AA4311" i="3" s="1"/>
  <c r="AB4310" i="3"/>
  <c r="Z4310" i="3"/>
  <c r="X4310" i="3"/>
  <c r="V4310" i="3"/>
  <c r="O4310" i="3"/>
  <c r="AA4310" i="3" s="1"/>
  <c r="AB4309" i="3"/>
  <c r="Z4309" i="3"/>
  <c r="X4309" i="3"/>
  <c r="V4309" i="3"/>
  <c r="O4309" i="3"/>
  <c r="AA4309" i="3" s="1"/>
  <c r="AB4308" i="3"/>
  <c r="Z4308" i="3"/>
  <c r="X4308" i="3"/>
  <c r="V4308" i="3"/>
  <c r="O4308" i="3"/>
  <c r="AA4308" i="3" s="1"/>
  <c r="AB4307" i="3"/>
  <c r="Z4307" i="3"/>
  <c r="X4307" i="3"/>
  <c r="V4307" i="3"/>
  <c r="O4307" i="3"/>
  <c r="AA4307" i="3" s="1"/>
  <c r="AB4306" i="3"/>
  <c r="Z4306" i="3"/>
  <c r="X4306" i="3"/>
  <c r="V4306" i="3"/>
  <c r="O4306" i="3"/>
  <c r="AA4306" i="3" s="1"/>
  <c r="AB4305" i="3"/>
  <c r="Z4305" i="3"/>
  <c r="X4305" i="3"/>
  <c r="V4305" i="3"/>
  <c r="O4305" i="3"/>
  <c r="AA4305" i="3" s="1"/>
  <c r="AB4304" i="3"/>
  <c r="Z4304" i="3"/>
  <c r="X4304" i="3"/>
  <c r="V4304" i="3"/>
  <c r="O4304" i="3"/>
  <c r="AA4304" i="3" s="1"/>
  <c r="AB4303" i="3"/>
  <c r="Z4303" i="3"/>
  <c r="X4303" i="3"/>
  <c r="V4303" i="3"/>
  <c r="O4303" i="3"/>
  <c r="AA4303" i="3" s="1"/>
  <c r="AB4302" i="3"/>
  <c r="Z4302" i="3"/>
  <c r="X4302" i="3"/>
  <c r="V4302" i="3"/>
  <c r="O4302" i="3"/>
  <c r="AA4302" i="3" s="1"/>
  <c r="AB4301" i="3"/>
  <c r="Z4301" i="3"/>
  <c r="X4301" i="3"/>
  <c r="V4301" i="3"/>
  <c r="O4301" i="3"/>
  <c r="AA4301" i="3" s="1"/>
  <c r="AB4300" i="3"/>
  <c r="Z4300" i="3"/>
  <c r="X4300" i="3"/>
  <c r="V4300" i="3"/>
  <c r="O4300" i="3"/>
  <c r="AA4300" i="3" s="1"/>
  <c r="AB4299" i="3"/>
  <c r="Z4299" i="3"/>
  <c r="X4299" i="3"/>
  <c r="V4299" i="3"/>
  <c r="O4299" i="3"/>
  <c r="AA4299" i="3" s="1"/>
  <c r="AB4298" i="3"/>
  <c r="Z4298" i="3"/>
  <c r="X4298" i="3"/>
  <c r="V4298" i="3"/>
  <c r="O4298" i="3"/>
  <c r="AA4298" i="3" s="1"/>
  <c r="AB4297" i="3"/>
  <c r="Z4297" i="3"/>
  <c r="X4297" i="3"/>
  <c r="V4297" i="3"/>
  <c r="O4297" i="3"/>
  <c r="AA4297" i="3" s="1"/>
  <c r="AB4296" i="3"/>
  <c r="Z4296" i="3"/>
  <c r="X4296" i="3"/>
  <c r="V4296" i="3"/>
  <c r="O4296" i="3"/>
  <c r="AA4296" i="3" s="1"/>
  <c r="AB4295" i="3"/>
  <c r="Z4295" i="3"/>
  <c r="X4295" i="3"/>
  <c r="V4295" i="3"/>
  <c r="O4295" i="3"/>
  <c r="AA4295" i="3" s="1"/>
  <c r="AB4294" i="3"/>
  <c r="Z4294" i="3"/>
  <c r="X4294" i="3"/>
  <c r="V4294" i="3"/>
  <c r="O4294" i="3"/>
  <c r="AB4293" i="3"/>
  <c r="Z4293" i="3"/>
  <c r="X4293" i="3"/>
  <c r="V4293" i="3"/>
  <c r="O4293" i="3"/>
  <c r="AA4293" i="3" s="1"/>
  <c r="AB4292" i="3"/>
  <c r="Z4292" i="3"/>
  <c r="X4292" i="3"/>
  <c r="V4292" i="3"/>
  <c r="O4292" i="3"/>
  <c r="AB4291" i="3"/>
  <c r="AA4291" i="3"/>
  <c r="Z4291" i="3"/>
  <c r="X4291" i="3"/>
  <c r="V4291" i="3"/>
  <c r="O4291" i="3"/>
  <c r="AB4290" i="3"/>
  <c r="Z4290" i="3"/>
  <c r="X4290" i="3"/>
  <c r="V4290" i="3"/>
  <c r="O4290" i="3"/>
  <c r="AA4290" i="3" s="1"/>
  <c r="AB4289" i="3"/>
  <c r="Z4289" i="3"/>
  <c r="X4289" i="3"/>
  <c r="V4289" i="3"/>
  <c r="O4289" i="3"/>
  <c r="AB4288" i="3"/>
  <c r="AA4288" i="3"/>
  <c r="Z4288" i="3"/>
  <c r="X4288" i="3"/>
  <c r="V4288" i="3"/>
  <c r="O4288" i="3"/>
  <c r="AB4287" i="3"/>
  <c r="Z4287" i="3"/>
  <c r="X4287" i="3"/>
  <c r="V4287" i="3"/>
  <c r="O4287" i="3"/>
  <c r="AA4287" i="3" s="1"/>
  <c r="AB4286" i="3"/>
  <c r="Z4286" i="3"/>
  <c r="X4286" i="3"/>
  <c r="V4286" i="3"/>
  <c r="O4286" i="3"/>
  <c r="AA4286" i="3" s="1"/>
  <c r="AB4285" i="3"/>
  <c r="Z4285" i="3"/>
  <c r="X4285" i="3"/>
  <c r="V4285" i="3"/>
  <c r="O4285" i="3"/>
  <c r="AA4285" i="3" s="1"/>
  <c r="AB4284" i="3"/>
  <c r="Z4284" i="3"/>
  <c r="X4284" i="3"/>
  <c r="V4284" i="3"/>
  <c r="O4284" i="3"/>
  <c r="AA4284" i="3" s="1"/>
  <c r="AB4283" i="3"/>
  <c r="Z4283" i="3"/>
  <c r="X4283" i="3"/>
  <c r="V4283" i="3"/>
  <c r="O4283" i="3"/>
  <c r="AA4283" i="3" s="1"/>
  <c r="AB4282" i="3"/>
  <c r="Z4282" i="3"/>
  <c r="X4282" i="3"/>
  <c r="V4282" i="3"/>
  <c r="O4282" i="3"/>
  <c r="AA4282" i="3" s="1"/>
  <c r="AB4281" i="3"/>
  <c r="Z4281" i="3"/>
  <c r="X4281" i="3"/>
  <c r="V4281" i="3"/>
  <c r="O4281" i="3"/>
  <c r="AA4281" i="3" s="1"/>
  <c r="AB4280" i="3"/>
  <c r="Z4280" i="3"/>
  <c r="X4280" i="3"/>
  <c r="V4280" i="3"/>
  <c r="O4280" i="3"/>
  <c r="AA4280" i="3" s="1"/>
  <c r="AB4279" i="3"/>
  <c r="Z4279" i="3"/>
  <c r="X4279" i="3"/>
  <c r="V4279" i="3"/>
  <c r="O4279" i="3"/>
  <c r="AA4279" i="3" s="1"/>
  <c r="AB4278" i="3"/>
  <c r="Z4278" i="3"/>
  <c r="X4278" i="3"/>
  <c r="V4278" i="3"/>
  <c r="O4278" i="3"/>
  <c r="AA4278" i="3" s="1"/>
  <c r="AB4277" i="3"/>
  <c r="Z4277" i="3"/>
  <c r="X4277" i="3"/>
  <c r="V4277" i="3"/>
  <c r="O4277" i="3"/>
  <c r="AA4277" i="3" s="1"/>
  <c r="AB4276" i="3"/>
  <c r="Z4276" i="3"/>
  <c r="X4276" i="3"/>
  <c r="V4276" i="3"/>
  <c r="O4276" i="3"/>
  <c r="AA4276" i="3" s="1"/>
  <c r="AB4275" i="3"/>
  <c r="Z4275" i="3"/>
  <c r="X4275" i="3"/>
  <c r="V4275" i="3"/>
  <c r="O4275" i="3"/>
  <c r="AB4274" i="3"/>
  <c r="Z4274" i="3"/>
  <c r="X4274" i="3"/>
  <c r="V4274" i="3"/>
  <c r="O4274" i="3"/>
  <c r="AA4274" i="3" s="1"/>
  <c r="AB4273" i="3"/>
  <c r="Z4273" i="3"/>
  <c r="X4273" i="3"/>
  <c r="V4273" i="3"/>
  <c r="O4273" i="3"/>
  <c r="AA4273" i="3" s="1"/>
  <c r="AB4272" i="3"/>
  <c r="Z4272" i="3"/>
  <c r="X4272" i="3"/>
  <c r="V4272" i="3"/>
  <c r="O4272" i="3"/>
  <c r="AA4272" i="3" s="1"/>
  <c r="AB4271" i="3"/>
  <c r="Z4271" i="3"/>
  <c r="X4271" i="3"/>
  <c r="V4271" i="3"/>
  <c r="O4271" i="3"/>
  <c r="AA4271" i="3" s="1"/>
  <c r="AB4270" i="3"/>
  <c r="Z4270" i="3"/>
  <c r="X4270" i="3"/>
  <c r="V4270" i="3"/>
  <c r="O4270" i="3"/>
  <c r="AA4270" i="3" s="1"/>
  <c r="AB4269" i="3"/>
  <c r="AA4269" i="3"/>
  <c r="Z4269" i="3"/>
  <c r="X4269" i="3"/>
  <c r="V4269" i="3"/>
  <c r="O4269" i="3"/>
  <c r="AB4268" i="3"/>
  <c r="Z4268" i="3"/>
  <c r="X4268" i="3"/>
  <c r="V4268" i="3"/>
  <c r="O4268" i="3"/>
  <c r="AA4268" i="3" s="1"/>
  <c r="AB4267" i="3"/>
  <c r="Z4267" i="3"/>
  <c r="X4267" i="3"/>
  <c r="V4267" i="3"/>
  <c r="O4267" i="3"/>
  <c r="AB4266" i="3"/>
  <c r="Z4266" i="3"/>
  <c r="X4266" i="3"/>
  <c r="V4266" i="3"/>
  <c r="O4266" i="3"/>
  <c r="AA4266" i="3" s="1"/>
  <c r="AB4265" i="3"/>
  <c r="Z4265" i="3"/>
  <c r="X4265" i="3"/>
  <c r="V4265" i="3"/>
  <c r="O4265" i="3"/>
  <c r="AA4265" i="3" s="1"/>
  <c r="AB4264" i="3"/>
  <c r="Z4264" i="3"/>
  <c r="X4264" i="3"/>
  <c r="V4264" i="3"/>
  <c r="O4264" i="3"/>
  <c r="AA4264" i="3" s="1"/>
  <c r="AB4263" i="3"/>
  <c r="Z4263" i="3"/>
  <c r="X4263" i="3"/>
  <c r="V4263" i="3"/>
  <c r="O4263" i="3"/>
  <c r="AA4263" i="3" s="1"/>
  <c r="AB4262" i="3"/>
  <c r="Z4262" i="3"/>
  <c r="X4262" i="3"/>
  <c r="V4262" i="3"/>
  <c r="O4262" i="3"/>
  <c r="AA4262" i="3" s="1"/>
  <c r="AB4261" i="3"/>
  <c r="Z4261" i="3"/>
  <c r="X4261" i="3"/>
  <c r="V4261" i="3"/>
  <c r="O4261" i="3"/>
  <c r="AA4261" i="3" s="1"/>
  <c r="AB4260" i="3"/>
  <c r="Z4260" i="3"/>
  <c r="X4260" i="3"/>
  <c r="V4260" i="3"/>
  <c r="O4260" i="3"/>
  <c r="AA4260" i="3" s="1"/>
  <c r="AB4259" i="3"/>
  <c r="Z4259" i="3"/>
  <c r="X4259" i="3"/>
  <c r="V4259" i="3"/>
  <c r="O4259" i="3"/>
  <c r="AB4258" i="3"/>
  <c r="Z4258" i="3"/>
  <c r="X4258" i="3"/>
  <c r="V4258" i="3"/>
  <c r="O4258" i="3"/>
  <c r="AA4258" i="3" s="1"/>
  <c r="AB4257" i="3"/>
  <c r="Z4257" i="3"/>
  <c r="X4257" i="3"/>
  <c r="V4257" i="3"/>
  <c r="O4257" i="3"/>
  <c r="AA4257" i="3" s="1"/>
  <c r="AB4256" i="3"/>
  <c r="Z4256" i="3"/>
  <c r="X4256" i="3"/>
  <c r="V4256" i="3"/>
  <c r="O4256" i="3"/>
  <c r="AA4256" i="3" s="1"/>
  <c r="AB4255" i="3"/>
  <c r="Z4255" i="3"/>
  <c r="X4255" i="3"/>
  <c r="V4255" i="3"/>
  <c r="O4255" i="3"/>
  <c r="AA4255" i="3" s="1"/>
  <c r="AB4254" i="3"/>
  <c r="Z4254" i="3"/>
  <c r="X4254" i="3"/>
  <c r="V4254" i="3"/>
  <c r="O4254" i="3"/>
  <c r="AA4254" i="3" s="1"/>
  <c r="AB4253" i="3"/>
  <c r="Z4253" i="3"/>
  <c r="X4253" i="3"/>
  <c r="V4253" i="3"/>
  <c r="O4253" i="3"/>
  <c r="AA4253" i="3" s="1"/>
  <c r="AB4252" i="3"/>
  <c r="AA4252" i="3"/>
  <c r="Z4252" i="3"/>
  <c r="X4252" i="3"/>
  <c r="V4252" i="3"/>
  <c r="O4252" i="3"/>
  <c r="AB4251" i="3"/>
  <c r="Z4251" i="3"/>
  <c r="X4251" i="3"/>
  <c r="V4251" i="3"/>
  <c r="O4251" i="3"/>
  <c r="AB4250" i="3"/>
  <c r="Z4250" i="3"/>
  <c r="X4250" i="3"/>
  <c r="V4250" i="3"/>
  <c r="O4250" i="3"/>
  <c r="AA4250" i="3" s="1"/>
  <c r="AB4249" i="3"/>
  <c r="Z4249" i="3"/>
  <c r="X4249" i="3"/>
  <c r="V4249" i="3"/>
  <c r="O4249" i="3"/>
  <c r="AA4249" i="3" s="1"/>
  <c r="AB4248" i="3"/>
  <c r="Z4248" i="3"/>
  <c r="X4248" i="3"/>
  <c r="V4248" i="3"/>
  <c r="O4248" i="3"/>
  <c r="AA4248" i="3" s="1"/>
  <c r="AB4247" i="3"/>
  <c r="Z4247" i="3"/>
  <c r="X4247" i="3"/>
  <c r="V4247" i="3"/>
  <c r="O4247" i="3"/>
  <c r="AA4247" i="3" s="1"/>
  <c r="AB4246" i="3"/>
  <c r="Z4246" i="3"/>
  <c r="X4246" i="3"/>
  <c r="V4246" i="3"/>
  <c r="O4246" i="3"/>
  <c r="AA4246" i="3" s="1"/>
  <c r="AB4245" i="3"/>
  <c r="Z4245" i="3"/>
  <c r="X4245" i="3"/>
  <c r="V4245" i="3"/>
  <c r="O4245" i="3"/>
  <c r="AA4245" i="3" s="1"/>
  <c r="AB4244" i="3"/>
  <c r="AA4244" i="3"/>
  <c r="Z4244" i="3"/>
  <c r="X4244" i="3"/>
  <c r="V4244" i="3"/>
  <c r="O4244" i="3"/>
  <c r="AB4243" i="3"/>
  <c r="Z4243" i="3"/>
  <c r="X4243" i="3"/>
  <c r="V4243" i="3"/>
  <c r="O4243" i="3"/>
  <c r="AB4242" i="3"/>
  <c r="Z4242" i="3"/>
  <c r="X4242" i="3"/>
  <c r="V4242" i="3"/>
  <c r="O4242" i="3"/>
  <c r="AA4242" i="3" s="1"/>
  <c r="AB4241" i="3"/>
  <c r="Z4241" i="3"/>
  <c r="X4241" i="3"/>
  <c r="V4241" i="3"/>
  <c r="O4241" i="3"/>
  <c r="AA4241" i="3" s="1"/>
  <c r="AB4240" i="3"/>
  <c r="Z4240" i="3"/>
  <c r="X4240" i="3"/>
  <c r="V4240" i="3"/>
  <c r="O4240" i="3"/>
  <c r="AA4240" i="3" s="1"/>
  <c r="AB4239" i="3"/>
  <c r="Z4239" i="3"/>
  <c r="X4239" i="3"/>
  <c r="V4239" i="3"/>
  <c r="O4239" i="3"/>
  <c r="AA4239" i="3" s="1"/>
  <c r="AB4238" i="3"/>
  <c r="Z4238" i="3"/>
  <c r="X4238" i="3"/>
  <c r="V4238" i="3"/>
  <c r="O4238" i="3"/>
  <c r="AA4238" i="3" s="1"/>
  <c r="AB4237" i="3"/>
  <c r="Z4237" i="3"/>
  <c r="X4237" i="3"/>
  <c r="V4237" i="3"/>
  <c r="O4237" i="3"/>
  <c r="AA4237" i="3" s="1"/>
  <c r="AB4236" i="3"/>
  <c r="Z4236" i="3"/>
  <c r="X4236" i="3"/>
  <c r="V4236" i="3"/>
  <c r="O4236" i="3"/>
  <c r="AA4236" i="3" s="1"/>
  <c r="AB4235" i="3"/>
  <c r="Z4235" i="3"/>
  <c r="X4235" i="3"/>
  <c r="V4235" i="3"/>
  <c r="O4235" i="3"/>
  <c r="AB4234" i="3"/>
  <c r="Z4234" i="3"/>
  <c r="X4234" i="3"/>
  <c r="V4234" i="3"/>
  <c r="O4234" i="3"/>
  <c r="AA4234" i="3" s="1"/>
  <c r="AB4233" i="3"/>
  <c r="Z4233" i="3"/>
  <c r="X4233" i="3"/>
  <c r="V4233" i="3"/>
  <c r="O4233" i="3"/>
  <c r="AA4233" i="3" s="1"/>
  <c r="AB4232" i="3"/>
  <c r="Z4232" i="3"/>
  <c r="X4232" i="3"/>
  <c r="V4232" i="3"/>
  <c r="O4232" i="3"/>
  <c r="AA4232" i="3" s="1"/>
  <c r="AB4231" i="3"/>
  <c r="Z4231" i="3"/>
  <c r="X4231" i="3"/>
  <c r="V4231" i="3"/>
  <c r="O4231" i="3"/>
  <c r="AA4231" i="3" s="1"/>
  <c r="AB4230" i="3"/>
  <c r="Z4230" i="3"/>
  <c r="X4230" i="3"/>
  <c r="V4230" i="3"/>
  <c r="O4230" i="3"/>
  <c r="AA4230" i="3" s="1"/>
  <c r="AB4229" i="3"/>
  <c r="Z4229" i="3"/>
  <c r="X4229" i="3"/>
  <c r="V4229" i="3"/>
  <c r="O4229" i="3"/>
  <c r="AA4229" i="3" s="1"/>
  <c r="AB4228" i="3"/>
  <c r="Z4228" i="3"/>
  <c r="X4228" i="3"/>
  <c r="V4228" i="3"/>
  <c r="O4228" i="3"/>
  <c r="AA4228" i="3" s="1"/>
  <c r="AB4227" i="3"/>
  <c r="Z4227" i="3"/>
  <c r="X4227" i="3"/>
  <c r="V4227" i="3"/>
  <c r="O4227" i="3"/>
  <c r="AB4226" i="3"/>
  <c r="Z4226" i="3"/>
  <c r="X4226" i="3"/>
  <c r="V4226" i="3"/>
  <c r="O4226" i="3"/>
  <c r="AA4226" i="3" s="1"/>
  <c r="AB4225" i="3"/>
  <c r="Z4225" i="3"/>
  <c r="X4225" i="3"/>
  <c r="V4225" i="3"/>
  <c r="O4225" i="3"/>
  <c r="AA4225" i="3" s="1"/>
  <c r="AB4224" i="3"/>
  <c r="Z4224" i="3"/>
  <c r="X4224" i="3"/>
  <c r="V4224" i="3"/>
  <c r="O4224" i="3"/>
  <c r="AA4224" i="3" s="1"/>
  <c r="AB4223" i="3"/>
  <c r="Z4223" i="3"/>
  <c r="X4223" i="3"/>
  <c r="V4223" i="3"/>
  <c r="O4223" i="3"/>
  <c r="AA4223" i="3" s="1"/>
  <c r="AB4222" i="3"/>
  <c r="Z4222" i="3"/>
  <c r="X4222" i="3"/>
  <c r="V4222" i="3"/>
  <c r="O4222" i="3"/>
  <c r="AA4222" i="3" s="1"/>
  <c r="AB4221" i="3"/>
  <c r="Z4221" i="3"/>
  <c r="X4221" i="3"/>
  <c r="V4221" i="3"/>
  <c r="O4221" i="3"/>
  <c r="AA4221" i="3" s="1"/>
  <c r="AB4220" i="3"/>
  <c r="Z4220" i="3"/>
  <c r="X4220" i="3"/>
  <c r="V4220" i="3"/>
  <c r="O4220" i="3"/>
  <c r="AA4220" i="3" s="1"/>
  <c r="AB4219" i="3"/>
  <c r="Z4219" i="3"/>
  <c r="X4219" i="3"/>
  <c r="V4219" i="3"/>
  <c r="O4219" i="3"/>
  <c r="AB4218" i="3"/>
  <c r="Z4218" i="3"/>
  <c r="X4218" i="3"/>
  <c r="V4218" i="3"/>
  <c r="O4218" i="3"/>
  <c r="AA4218" i="3" s="1"/>
  <c r="AB4217" i="3"/>
  <c r="Z4217" i="3"/>
  <c r="X4217" i="3"/>
  <c r="V4217" i="3"/>
  <c r="O4217" i="3"/>
  <c r="AA4217" i="3" s="1"/>
  <c r="AB4216" i="3"/>
  <c r="Z4216" i="3"/>
  <c r="X4216" i="3"/>
  <c r="V4216" i="3"/>
  <c r="O4216" i="3"/>
  <c r="AA4216" i="3" s="1"/>
  <c r="AB4215" i="3"/>
  <c r="Z4215" i="3"/>
  <c r="X4215" i="3"/>
  <c r="V4215" i="3"/>
  <c r="O4215" i="3"/>
  <c r="AA4215" i="3" s="1"/>
  <c r="AB4214" i="3"/>
  <c r="Z4214" i="3"/>
  <c r="X4214" i="3"/>
  <c r="V4214" i="3"/>
  <c r="O4214" i="3"/>
  <c r="AA4214" i="3" s="1"/>
  <c r="AB4213" i="3"/>
  <c r="AA4213" i="3"/>
  <c r="Z4213" i="3"/>
  <c r="X4213" i="3"/>
  <c r="V4213" i="3"/>
  <c r="O4213" i="3"/>
  <c r="AB4212" i="3"/>
  <c r="Z4212" i="3"/>
  <c r="X4212" i="3"/>
  <c r="V4212" i="3"/>
  <c r="O4212" i="3"/>
  <c r="AA4212" i="3" s="1"/>
  <c r="AB4211" i="3"/>
  <c r="Z4211" i="3"/>
  <c r="X4211" i="3"/>
  <c r="V4211" i="3"/>
  <c r="O4211" i="3"/>
  <c r="AB4210" i="3"/>
  <c r="AA4210" i="3"/>
  <c r="Z4210" i="3"/>
  <c r="X4210" i="3"/>
  <c r="V4210" i="3"/>
  <c r="O4210" i="3"/>
  <c r="AB4209" i="3"/>
  <c r="Z4209" i="3"/>
  <c r="X4209" i="3"/>
  <c r="V4209" i="3"/>
  <c r="O4209" i="3"/>
  <c r="AA4209" i="3" s="1"/>
  <c r="AB4208" i="3"/>
  <c r="Z4208" i="3"/>
  <c r="X4208" i="3"/>
  <c r="V4208" i="3"/>
  <c r="O4208" i="3"/>
  <c r="AA4208" i="3" s="1"/>
  <c r="AB4207" i="3"/>
  <c r="Z4207" i="3"/>
  <c r="X4207" i="3"/>
  <c r="V4207" i="3"/>
  <c r="O4207" i="3"/>
  <c r="AA4207" i="3" s="1"/>
  <c r="AB4206" i="3"/>
  <c r="Z4206" i="3"/>
  <c r="X4206" i="3"/>
  <c r="V4206" i="3"/>
  <c r="O4206" i="3"/>
  <c r="AA4206" i="3" s="1"/>
  <c r="AB4205" i="3"/>
  <c r="Z4205" i="3"/>
  <c r="X4205" i="3"/>
  <c r="V4205" i="3"/>
  <c r="AB4204" i="3"/>
  <c r="Z4204" i="3"/>
  <c r="X4204" i="3"/>
  <c r="V4204" i="3"/>
  <c r="O4204" i="3"/>
  <c r="AA4204" i="3" s="1"/>
  <c r="AB4203" i="3"/>
  <c r="Z4203" i="3"/>
  <c r="X4203" i="3"/>
  <c r="V4203" i="3"/>
  <c r="O4203" i="3"/>
  <c r="AB4202" i="3"/>
  <c r="Z4202" i="3"/>
  <c r="X4202" i="3"/>
  <c r="V4202" i="3"/>
  <c r="AB4201" i="3"/>
  <c r="Z4201" i="3"/>
  <c r="X4201" i="3"/>
  <c r="V4201" i="3"/>
  <c r="O4201" i="3"/>
  <c r="AA4201" i="3" s="1"/>
  <c r="AB4200" i="3"/>
  <c r="Z4200" i="3"/>
  <c r="X4200" i="3"/>
  <c r="V4200" i="3"/>
  <c r="O4200" i="3"/>
  <c r="AA4200" i="3" s="1"/>
  <c r="AB4199" i="3"/>
  <c r="Z4199" i="3"/>
  <c r="X4199" i="3"/>
  <c r="V4199" i="3"/>
  <c r="O4199" i="3"/>
  <c r="AA4199" i="3" s="1"/>
  <c r="AB4198" i="3"/>
  <c r="Z4198" i="3"/>
  <c r="X4198" i="3"/>
  <c r="V4198" i="3"/>
  <c r="O4198" i="3"/>
  <c r="AA4198" i="3" s="1"/>
  <c r="AB4197" i="3"/>
  <c r="Z4197" i="3"/>
  <c r="X4197" i="3"/>
  <c r="V4197" i="3"/>
  <c r="O4197" i="3"/>
  <c r="AA4197" i="3" s="1"/>
  <c r="AB4196" i="3"/>
  <c r="Z4196" i="3"/>
  <c r="X4196" i="3"/>
  <c r="V4196" i="3"/>
  <c r="O4196" i="3"/>
  <c r="AA4196" i="3" s="1"/>
  <c r="AB4195" i="3"/>
  <c r="Z4195" i="3"/>
  <c r="X4195" i="3"/>
  <c r="V4195" i="3"/>
  <c r="O4195" i="3"/>
  <c r="AB4194" i="3"/>
  <c r="Z4194" i="3"/>
  <c r="X4194" i="3"/>
  <c r="V4194" i="3"/>
  <c r="O4194" i="3"/>
  <c r="AA4194" i="3" s="1"/>
  <c r="AB4193" i="3"/>
  <c r="Z4193" i="3"/>
  <c r="X4193" i="3"/>
  <c r="V4193" i="3"/>
  <c r="O4193" i="3"/>
  <c r="AA4193" i="3" s="1"/>
  <c r="AB4192" i="3"/>
  <c r="Z4192" i="3"/>
  <c r="X4192" i="3"/>
  <c r="V4192" i="3"/>
  <c r="O4192" i="3"/>
  <c r="AA4192" i="3" s="1"/>
  <c r="AB4191" i="3"/>
  <c r="Z4191" i="3"/>
  <c r="X4191" i="3"/>
  <c r="V4191" i="3"/>
  <c r="O4191" i="3"/>
  <c r="AA4191" i="3" s="1"/>
  <c r="AB4190" i="3"/>
  <c r="Z4190" i="3"/>
  <c r="X4190" i="3"/>
  <c r="V4190" i="3"/>
  <c r="O4190" i="3"/>
  <c r="AA4190" i="3" s="1"/>
  <c r="AB4189" i="3"/>
  <c r="Z4189" i="3"/>
  <c r="X4189" i="3"/>
  <c r="V4189" i="3"/>
  <c r="O4189" i="3"/>
  <c r="AA4189" i="3" s="1"/>
  <c r="AB4188" i="3"/>
  <c r="Z4188" i="3"/>
  <c r="X4188" i="3"/>
  <c r="V4188" i="3"/>
  <c r="O4188" i="3"/>
  <c r="AA4188" i="3" s="1"/>
  <c r="AB4187" i="3"/>
  <c r="Z4187" i="3"/>
  <c r="X4187" i="3"/>
  <c r="V4187" i="3"/>
  <c r="O4187" i="3"/>
  <c r="AB4186" i="3"/>
  <c r="AA4186" i="3"/>
  <c r="Z4186" i="3"/>
  <c r="X4186" i="3"/>
  <c r="V4186" i="3"/>
  <c r="O4186" i="3"/>
  <c r="AB4185" i="3"/>
  <c r="Z4185" i="3"/>
  <c r="X4185" i="3"/>
  <c r="V4185" i="3"/>
  <c r="O4185" i="3"/>
  <c r="AA4185" i="3" s="1"/>
  <c r="AB4184" i="3"/>
  <c r="Z4184" i="3"/>
  <c r="X4184" i="3"/>
  <c r="V4184" i="3"/>
  <c r="O4184" i="3"/>
  <c r="AA4184" i="3" s="1"/>
  <c r="AB4183" i="3"/>
  <c r="Z4183" i="3"/>
  <c r="X4183" i="3"/>
  <c r="V4183" i="3"/>
  <c r="O4183" i="3"/>
  <c r="AA4183" i="3" s="1"/>
  <c r="AB4182" i="3"/>
  <c r="Z4182" i="3"/>
  <c r="X4182" i="3"/>
  <c r="V4182" i="3"/>
  <c r="O4182" i="3"/>
  <c r="AA4182" i="3" s="1"/>
  <c r="AB4181" i="3"/>
  <c r="AA4181" i="3"/>
  <c r="Z4181" i="3"/>
  <c r="X4181" i="3"/>
  <c r="V4181" i="3"/>
  <c r="O4181" i="3"/>
  <c r="AB4180" i="3"/>
  <c r="AA4180" i="3"/>
  <c r="Z4180" i="3"/>
  <c r="X4180" i="3"/>
  <c r="V4180" i="3"/>
  <c r="O4180" i="3"/>
  <c r="AB4179" i="3"/>
  <c r="Z4179" i="3"/>
  <c r="X4179" i="3"/>
  <c r="V4179" i="3"/>
  <c r="O4179" i="3"/>
  <c r="AA4179" i="3" s="1"/>
  <c r="AB4178" i="3"/>
  <c r="Z4178" i="3"/>
  <c r="X4178" i="3"/>
  <c r="V4178" i="3"/>
  <c r="O4178" i="3"/>
  <c r="AA4178" i="3" s="1"/>
  <c r="AB4177" i="3"/>
  <c r="Z4177" i="3"/>
  <c r="X4177" i="3"/>
  <c r="V4177" i="3"/>
  <c r="O4177" i="3"/>
  <c r="AA4177" i="3" s="1"/>
  <c r="AB4176" i="3"/>
  <c r="Z4176" i="3"/>
  <c r="X4176" i="3"/>
  <c r="V4176" i="3"/>
  <c r="O4176" i="3"/>
  <c r="AA4176" i="3" s="1"/>
  <c r="AB4175" i="3"/>
  <c r="Z4175" i="3"/>
  <c r="X4175" i="3"/>
  <c r="V4175" i="3"/>
  <c r="O4175" i="3"/>
  <c r="AA4175" i="3" s="1"/>
  <c r="AB4174" i="3"/>
  <c r="Z4174" i="3"/>
  <c r="X4174" i="3"/>
  <c r="V4174" i="3"/>
  <c r="AB4173" i="3"/>
  <c r="Z4173" i="3"/>
  <c r="X4173" i="3"/>
  <c r="V4173" i="3"/>
  <c r="O4173" i="3"/>
  <c r="AA4173" i="3" s="1"/>
  <c r="AB4172" i="3"/>
  <c r="AA4172" i="3"/>
  <c r="Z4172" i="3"/>
  <c r="X4172" i="3"/>
  <c r="V4172" i="3"/>
  <c r="O4172" i="3"/>
  <c r="AB4171" i="3"/>
  <c r="Z4171" i="3"/>
  <c r="X4171" i="3"/>
  <c r="V4171" i="3"/>
  <c r="O4171" i="3"/>
  <c r="AA4171" i="3" s="1"/>
  <c r="AB4170" i="3"/>
  <c r="Z4170" i="3"/>
  <c r="X4170" i="3"/>
  <c r="V4170" i="3"/>
  <c r="O4170" i="3"/>
  <c r="AA4170" i="3" s="1"/>
  <c r="AB4169" i="3"/>
  <c r="Z4169" i="3"/>
  <c r="X4169" i="3"/>
  <c r="V4169" i="3"/>
  <c r="O4169" i="3"/>
  <c r="AA4169" i="3" s="1"/>
  <c r="AB4168" i="3"/>
  <c r="Z4168" i="3"/>
  <c r="X4168" i="3"/>
  <c r="V4168" i="3"/>
  <c r="O4168" i="3"/>
  <c r="AA4168" i="3" s="1"/>
  <c r="AB4167" i="3"/>
  <c r="Z4167" i="3"/>
  <c r="X4167" i="3"/>
  <c r="V4167" i="3"/>
  <c r="O4167" i="3"/>
  <c r="AA4167" i="3" s="1"/>
  <c r="AB4166" i="3"/>
  <c r="Z4166" i="3"/>
  <c r="X4166" i="3"/>
  <c r="V4166" i="3"/>
  <c r="O4166" i="3"/>
  <c r="AA4166" i="3" s="1"/>
  <c r="AB4165" i="3"/>
  <c r="Z4165" i="3"/>
  <c r="X4165" i="3"/>
  <c r="V4165" i="3"/>
  <c r="O4165" i="3"/>
  <c r="AA4165" i="3" s="1"/>
  <c r="AB4164" i="3"/>
  <c r="Z4164" i="3"/>
  <c r="X4164" i="3"/>
  <c r="V4164" i="3"/>
  <c r="O4164" i="3"/>
  <c r="AA4164" i="3" s="1"/>
  <c r="AB4163" i="3"/>
  <c r="Z4163" i="3"/>
  <c r="X4163" i="3"/>
  <c r="V4163" i="3"/>
  <c r="O4163" i="3"/>
  <c r="AA4163" i="3" s="1"/>
  <c r="AB4162" i="3"/>
  <c r="Z4162" i="3"/>
  <c r="X4162" i="3"/>
  <c r="V4162" i="3"/>
  <c r="O4162" i="3"/>
  <c r="AA4162" i="3" s="1"/>
  <c r="AB4161" i="3"/>
  <c r="Z4161" i="3"/>
  <c r="X4161" i="3"/>
  <c r="V4161" i="3"/>
  <c r="O4161" i="3"/>
  <c r="AA4161" i="3" s="1"/>
  <c r="AB4160" i="3"/>
  <c r="Z4160" i="3"/>
  <c r="X4160" i="3"/>
  <c r="V4160" i="3"/>
  <c r="O4160" i="3"/>
  <c r="AA4160" i="3" s="1"/>
  <c r="AB4159" i="3"/>
  <c r="Z4159" i="3"/>
  <c r="X4159" i="3"/>
  <c r="V4159" i="3"/>
  <c r="O4159" i="3"/>
  <c r="AA4159" i="3" s="1"/>
  <c r="AB4158" i="3"/>
  <c r="Z4158" i="3"/>
  <c r="X4158" i="3"/>
  <c r="V4158" i="3"/>
  <c r="O4158" i="3"/>
  <c r="AA4158" i="3" s="1"/>
  <c r="AB4157" i="3"/>
  <c r="Z4157" i="3"/>
  <c r="X4157" i="3"/>
  <c r="V4157" i="3"/>
  <c r="O4157" i="3"/>
  <c r="AA4157" i="3" s="1"/>
  <c r="AB4156" i="3"/>
  <c r="Z4156" i="3"/>
  <c r="X4156" i="3"/>
  <c r="V4156" i="3"/>
  <c r="O4156" i="3"/>
  <c r="AA4156" i="3" s="1"/>
  <c r="AB4155" i="3"/>
  <c r="Z4155" i="3"/>
  <c r="X4155" i="3"/>
  <c r="V4155" i="3"/>
  <c r="O4155" i="3"/>
  <c r="AA4155" i="3" s="1"/>
  <c r="AB4154" i="3"/>
  <c r="Z4154" i="3"/>
  <c r="X4154" i="3"/>
  <c r="V4154" i="3"/>
  <c r="O4154" i="3"/>
  <c r="AA4154" i="3" s="1"/>
  <c r="AB4153" i="3"/>
  <c r="Z4153" i="3"/>
  <c r="X4153" i="3"/>
  <c r="V4153" i="3"/>
  <c r="O4153" i="3"/>
  <c r="AA4153" i="3" s="1"/>
  <c r="AB4152" i="3"/>
  <c r="Z4152" i="3"/>
  <c r="X4152" i="3"/>
  <c r="V4152" i="3"/>
  <c r="O4152" i="3"/>
  <c r="AA4152" i="3" s="1"/>
  <c r="AB4151" i="3"/>
  <c r="Z4151" i="3"/>
  <c r="X4151" i="3"/>
  <c r="V4151" i="3"/>
  <c r="O4151" i="3"/>
  <c r="AA4151" i="3" s="1"/>
  <c r="AB4150" i="3"/>
  <c r="Z4150" i="3"/>
  <c r="X4150" i="3"/>
  <c r="V4150" i="3"/>
  <c r="O4150" i="3"/>
  <c r="AA4150" i="3" s="1"/>
  <c r="AB4149" i="3"/>
  <c r="Z4149" i="3"/>
  <c r="X4149" i="3"/>
  <c r="V4149" i="3"/>
  <c r="AB4148" i="3"/>
  <c r="Z4148" i="3"/>
  <c r="X4148" i="3"/>
  <c r="V4148" i="3"/>
  <c r="O4148" i="3"/>
  <c r="AA4148" i="3" s="1"/>
  <c r="AB4147" i="3"/>
  <c r="Z4147" i="3"/>
  <c r="X4147" i="3"/>
  <c r="V4147" i="3"/>
  <c r="O4147" i="3"/>
  <c r="AA4147" i="3" s="1"/>
  <c r="AB4146" i="3"/>
  <c r="Z4146" i="3"/>
  <c r="X4146" i="3"/>
  <c r="V4146" i="3"/>
  <c r="O4146" i="3"/>
  <c r="AA4146" i="3" s="1"/>
  <c r="AB4145" i="3"/>
  <c r="Z4145" i="3"/>
  <c r="X4145" i="3"/>
  <c r="V4145" i="3"/>
  <c r="O4145" i="3"/>
  <c r="AA4145" i="3" s="1"/>
  <c r="AB4144" i="3"/>
  <c r="Z4144" i="3"/>
  <c r="X4144" i="3"/>
  <c r="V4144" i="3"/>
  <c r="O4144" i="3"/>
  <c r="AA4144" i="3" s="1"/>
  <c r="AB4143" i="3"/>
  <c r="Z4143" i="3"/>
  <c r="X4143" i="3"/>
  <c r="V4143" i="3"/>
  <c r="O4143" i="3"/>
  <c r="AA4143" i="3" s="1"/>
  <c r="AB4142" i="3"/>
  <c r="Z4142" i="3"/>
  <c r="X4142" i="3"/>
  <c r="V4142" i="3"/>
  <c r="O4142" i="3"/>
  <c r="AA4142" i="3" s="1"/>
  <c r="AB4141" i="3"/>
  <c r="Z4141" i="3"/>
  <c r="X4141" i="3"/>
  <c r="V4141" i="3"/>
  <c r="O4141" i="3"/>
  <c r="AA4141" i="3" s="1"/>
  <c r="AB4140" i="3"/>
  <c r="Z4140" i="3"/>
  <c r="X4140" i="3"/>
  <c r="V4140" i="3"/>
  <c r="O4140" i="3"/>
  <c r="AA4140" i="3" s="1"/>
  <c r="AB4139" i="3"/>
  <c r="Z4139" i="3"/>
  <c r="X4139" i="3"/>
  <c r="V4139" i="3"/>
  <c r="O4139" i="3"/>
  <c r="AA4139" i="3" s="1"/>
  <c r="AB4138" i="3"/>
  <c r="Z4138" i="3"/>
  <c r="X4138" i="3"/>
  <c r="V4138" i="3"/>
  <c r="O4138" i="3"/>
  <c r="AA4138" i="3" s="1"/>
  <c r="AB4137" i="3"/>
  <c r="Z4137" i="3"/>
  <c r="X4137" i="3"/>
  <c r="V4137" i="3"/>
  <c r="O4137" i="3"/>
  <c r="AA4137" i="3" s="1"/>
  <c r="AB4136" i="3"/>
  <c r="Z4136" i="3"/>
  <c r="X4136" i="3"/>
  <c r="V4136" i="3"/>
  <c r="O4136" i="3"/>
  <c r="AA4136" i="3" s="1"/>
  <c r="AB4135" i="3"/>
  <c r="Z4135" i="3"/>
  <c r="X4135" i="3"/>
  <c r="V4135" i="3"/>
  <c r="O4135" i="3"/>
  <c r="AB4134" i="3"/>
  <c r="Z4134" i="3"/>
  <c r="X4134" i="3"/>
  <c r="V4134" i="3"/>
  <c r="O4134" i="3"/>
  <c r="AA4134" i="3" s="1"/>
  <c r="AB4133" i="3"/>
  <c r="Z4133" i="3"/>
  <c r="X4133" i="3"/>
  <c r="V4133" i="3"/>
  <c r="O4133" i="3"/>
  <c r="AA4133" i="3" s="1"/>
  <c r="AB4132" i="3"/>
  <c r="Z4132" i="3"/>
  <c r="X4132" i="3"/>
  <c r="V4132" i="3"/>
  <c r="O4132" i="3"/>
  <c r="AA4132" i="3" s="1"/>
  <c r="AB4131" i="3"/>
  <c r="AA4131" i="3"/>
  <c r="Z4131" i="3"/>
  <c r="X4131" i="3"/>
  <c r="V4131" i="3"/>
  <c r="O4131" i="3"/>
  <c r="AB4130" i="3"/>
  <c r="Z4130" i="3"/>
  <c r="X4130" i="3"/>
  <c r="V4130" i="3"/>
  <c r="O4130" i="3"/>
  <c r="AA4130" i="3" s="1"/>
  <c r="AB4129" i="3"/>
  <c r="Z4129" i="3"/>
  <c r="X4129" i="3"/>
  <c r="V4129" i="3"/>
  <c r="O4129" i="3"/>
  <c r="AA4129" i="3" s="1"/>
  <c r="AB4128" i="3"/>
  <c r="Z4128" i="3"/>
  <c r="X4128" i="3"/>
  <c r="V4128" i="3"/>
  <c r="O4128" i="3"/>
  <c r="AA4128" i="3" s="1"/>
  <c r="AB4127" i="3"/>
  <c r="Z4127" i="3"/>
  <c r="X4127" i="3"/>
  <c r="V4127" i="3"/>
  <c r="O4127" i="3"/>
  <c r="AB4126" i="3"/>
  <c r="Z4126" i="3"/>
  <c r="X4126" i="3"/>
  <c r="V4126" i="3"/>
  <c r="O4126" i="3"/>
  <c r="AB4125" i="3"/>
  <c r="Z4125" i="3"/>
  <c r="X4125" i="3"/>
  <c r="V4125" i="3"/>
  <c r="O4125" i="3"/>
  <c r="AA4125" i="3" s="1"/>
  <c r="AB4124" i="3"/>
  <c r="Z4124" i="3"/>
  <c r="X4124" i="3"/>
  <c r="V4124" i="3"/>
  <c r="AB4123" i="3"/>
  <c r="Z4123" i="3"/>
  <c r="X4123" i="3"/>
  <c r="V4123" i="3"/>
  <c r="O4123" i="3"/>
  <c r="AA4123" i="3" s="1"/>
  <c r="AB4122" i="3"/>
  <c r="Z4122" i="3"/>
  <c r="X4122" i="3"/>
  <c r="V4122" i="3"/>
  <c r="O4122" i="3"/>
  <c r="AA4122" i="3" s="1"/>
  <c r="AB4121" i="3"/>
  <c r="Z4121" i="3"/>
  <c r="X4121" i="3"/>
  <c r="V4121" i="3"/>
  <c r="O4121" i="3"/>
  <c r="AA4121" i="3" s="1"/>
  <c r="AB4120" i="3"/>
  <c r="Z4120" i="3"/>
  <c r="X4120" i="3"/>
  <c r="V4120" i="3"/>
  <c r="O4120" i="3"/>
  <c r="AA4120" i="3" s="1"/>
  <c r="AB4119" i="3"/>
  <c r="Z4119" i="3"/>
  <c r="X4119" i="3"/>
  <c r="V4119" i="3"/>
  <c r="O4119" i="3"/>
  <c r="AB4118" i="3"/>
  <c r="Z4118" i="3"/>
  <c r="X4118" i="3"/>
  <c r="V4118" i="3"/>
  <c r="O4118" i="3"/>
  <c r="AB4117" i="3"/>
  <c r="Z4117" i="3"/>
  <c r="X4117" i="3"/>
  <c r="V4117" i="3"/>
  <c r="O4117" i="3"/>
  <c r="AA4117" i="3" s="1"/>
  <c r="AB4116" i="3"/>
  <c r="Z4116" i="3"/>
  <c r="X4116" i="3"/>
  <c r="V4116" i="3"/>
  <c r="O4116" i="3"/>
  <c r="AA4116" i="3" s="1"/>
  <c r="AB4115" i="3"/>
  <c r="Z4115" i="3"/>
  <c r="X4115" i="3"/>
  <c r="V4115" i="3"/>
  <c r="O4115" i="3"/>
  <c r="AA4115" i="3" s="1"/>
  <c r="AB4114" i="3"/>
  <c r="Z4114" i="3"/>
  <c r="X4114" i="3"/>
  <c r="V4114" i="3"/>
  <c r="O4114" i="3"/>
  <c r="AA4114" i="3" s="1"/>
  <c r="AB4113" i="3"/>
  <c r="Z4113" i="3"/>
  <c r="X4113" i="3"/>
  <c r="V4113" i="3"/>
  <c r="O4113" i="3"/>
  <c r="AA4113" i="3" s="1"/>
  <c r="AB4112" i="3"/>
  <c r="Z4112" i="3"/>
  <c r="X4112" i="3"/>
  <c r="V4112" i="3"/>
  <c r="O4112" i="3"/>
  <c r="AA4112" i="3" s="1"/>
  <c r="AB4111" i="3"/>
  <c r="Z4111" i="3"/>
  <c r="X4111" i="3"/>
  <c r="V4111" i="3"/>
  <c r="O4111" i="3"/>
  <c r="AB4110" i="3"/>
  <c r="Z4110" i="3"/>
  <c r="X4110" i="3"/>
  <c r="V4110" i="3"/>
  <c r="O4110" i="3"/>
  <c r="AA4110" i="3" s="1"/>
  <c r="AB4109" i="3"/>
  <c r="AA4109" i="3"/>
  <c r="Z4109" i="3"/>
  <c r="X4109" i="3"/>
  <c r="V4109" i="3"/>
  <c r="O4109" i="3"/>
  <c r="AB4108" i="3"/>
  <c r="Z4108" i="3"/>
  <c r="X4108" i="3"/>
  <c r="V4108" i="3"/>
  <c r="O4108" i="3"/>
  <c r="AA4108" i="3" s="1"/>
  <c r="AB4107" i="3"/>
  <c r="Z4107" i="3"/>
  <c r="X4107" i="3"/>
  <c r="V4107" i="3"/>
  <c r="O4107" i="3"/>
  <c r="AA4107" i="3" s="1"/>
  <c r="AB4106" i="3"/>
  <c r="Z4106" i="3"/>
  <c r="X4106" i="3"/>
  <c r="V4106" i="3"/>
  <c r="O4106" i="3"/>
  <c r="AA4106" i="3" s="1"/>
  <c r="AB4105" i="3"/>
  <c r="Z4105" i="3"/>
  <c r="X4105" i="3"/>
  <c r="V4105" i="3"/>
  <c r="O4105" i="3"/>
  <c r="AA4105" i="3" s="1"/>
  <c r="AB4104" i="3"/>
  <c r="Z4104" i="3"/>
  <c r="X4104" i="3"/>
  <c r="V4104" i="3"/>
  <c r="O4104" i="3"/>
  <c r="AA4104" i="3" s="1"/>
  <c r="AB4103" i="3"/>
  <c r="Z4103" i="3"/>
  <c r="X4103" i="3"/>
  <c r="V4103" i="3"/>
  <c r="O4103" i="3"/>
  <c r="AB4102" i="3"/>
  <c r="Z4102" i="3"/>
  <c r="X4102" i="3"/>
  <c r="V4102" i="3"/>
  <c r="O4102" i="3"/>
  <c r="AA4102" i="3" s="1"/>
  <c r="AB4101" i="3"/>
  <c r="Z4101" i="3"/>
  <c r="X4101" i="3"/>
  <c r="V4101" i="3"/>
  <c r="O4101" i="3"/>
  <c r="AA4101" i="3" s="1"/>
  <c r="AB4100" i="3"/>
  <c r="Z4100" i="3"/>
  <c r="X4100" i="3"/>
  <c r="V4100" i="3"/>
  <c r="O4100" i="3"/>
  <c r="AA4100" i="3" s="1"/>
  <c r="AB4099" i="3"/>
  <c r="Z4099" i="3"/>
  <c r="X4099" i="3"/>
  <c r="V4099" i="3"/>
  <c r="O4099" i="3"/>
  <c r="AA4099" i="3" s="1"/>
  <c r="AB4098" i="3"/>
  <c r="Z4098" i="3"/>
  <c r="X4098" i="3"/>
  <c r="V4098" i="3"/>
  <c r="O4098" i="3"/>
  <c r="AA4098" i="3" s="1"/>
  <c r="AB4097" i="3"/>
  <c r="Z4097" i="3"/>
  <c r="X4097" i="3"/>
  <c r="V4097" i="3"/>
  <c r="O4097" i="3"/>
  <c r="AA4097" i="3" s="1"/>
  <c r="AB4096" i="3"/>
  <c r="Z4096" i="3"/>
  <c r="X4096" i="3"/>
  <c r="V4096" i="3"/>
  <c r="O4096" i="3"/>
  <c r="AA4096" i="3" s="1"/>
  <c r="AB4095" i="3"/>
  <c r="Z4095" i="3"/>
  <c r="X4095" i="3"/>
  <c r="V4095" i="3"/>
  <c r="O4095" i="3"/>
  <c r="AB4094" i="3"/>
  <c r="Z4094" i="3"/>
  <c r="X4094" i="3"/>
  <c r="V4094" i="3"/>
  <c r="O4094" i="3"/>
  <c r="AA4094" i="3" s="1"/>
  <c r="AB4093" i="3"/>
  <c r="Z4093" i="3"/>
  <c r="X4093" i="3"/>
  <c r="V4093" i="3"/>
  <c r="O4093" i="3"/>
  <c r="AA4093" i="3" s="1"/>
  <c r="AB4092" i="3"/>
  <c r="Z4092" i="3"/>
  <c r="X4092" i="3"/>
  <c r="V4092" i="3"/>
  <c r="O4092" i="3"/>
  <c r="AA4092" i="3" s="1"/>
  <c r="AB4091" i="3"/>
  <c r="Z4091" i="3"/>
  <c r="X4091" i="3"/>
  <c r="V4091" i="3"/>
  <c r="O4091" i="3"/>
  <c r="AA4091" i="3" s="1"/>
  <c r="AB4090" i="3"/>
  <c r="Z4090" i="3"/>
  <c r="X4090" i="3"/>
  <c r="V4090" i="3"/>
  <c r="O4090" i="3"/>
  <c r="AA4090" i="3" s="1"/>
  <c r="AB4089" i="3"/>
  <c r="Z4089" i="3"/>
  <c r="X4089" i="3"/>
  <c r="V4089" i="3"/>
  <c r="O4089" i="3"/>
  <c r="AA4089" i="3" s="1"/>
  <c r="AB4088" i="3"/>
  <c r="Z4088" i="3"/>
  <c r="X4088" i="3"/>
  <c r="V4088" i="3"/>
  <c r="O4088" i="3"/>
  <c r="AA4088" i="3" s="1"/>
  <c r="AB4087" i="3"/>
  <c r="Z4087" i="3"/>
  <c r="X4087" i="3"/>
  <c r="V4087" i="3"/>
  <c r="AB4086" i="3"/>
  <c r="Z4086" i="3"/>
  <c r="X4086" i="3"/>
  <c r="V4086" i="3"/>
  <c r="O4086" i="3"/>
  <c r="AB4085" i="3"/>
  <c r="AA4085" i="3"/>
  <c r="Z4085" i="3"/>
  <c r="X4085" i="3"/>
  <c r="V4085" i="3"/>
  <c r="O4085" i="3"/>
  <c r="AB4084" i="3"/>
  <c r="Z4084" i="3"/>
  <c r="X4084" i="3"/>
  <c r="V4084" i="3"/>
  <c r="O4084" i="3"/>
  <c r="AA4084" i="3" s="1"/>
  <c r="AB4083" i="3"/>
  <c r="Z4083" i="3"/>
  <c r="X4083" i="3"/>
  <c r="V4083" i="3"/>
  <c r="O4083" i="3"/>
  <c r="AA4083" i="3" s="1"/>
  <c r="AB4082" i="3"/>
  <c r="Z4082" i="3"/>
  <c r="X4082" i="3"/>
  <c r="V4082" i="3"/>
  <c r="O4082" i="3"/>
  <c r="AA4082" i="3" s="1"/>
  <c r="AB4081" i="3"/>
  <c r="Z4081" i="3"/>
  <c r="X4081" i="3"/>
  <c r="V4081" i="3"/>
  <c r="O4081" i="3"/>
  <c r="AA4081" i="3" s="1"/>
  <c r="AB4080" i="3"/>
  <c r="Z4080" i="3"/>
  <c r="X4080" i="3"/>
  <c r="V4080" i="3"/>
  <c r="O4080" i="3"/>
  <c r="AB4079" i="3"/>
  <c r="Z4079" i="3"/>
  <c r="X4079" i="3"/>
  <c r="V4079" i="3"/>
  <c r="O4079" i="3"/>
  <c r="AB4078" i="3"/>
  <c r="Z4078" i="3"/>
  <c r="X4078" i="3"/>
  <c r="V4078" i="3"/>
  <c r="O4078" i="3"/>
  <c r="AA4078" i="3" s="1"/>
  <c r="AB4077" i="3"/>
  <c r="AA4077" i="3"/>
  <c r="Z4077" i="3"/>
  <c r="X4077" i="3"/>
  <c r="V4077" i="3"/>
  <c r="O4077" i="3"/>
  <c r="AB4076" i="3"/>
  <c r="Z4076" i="3"/>
  <c r="X4076" i="3"/>
  <c r="V4076" i="3"/>
  <c r="O4076" i="3"/>
  <c r="AA4076" i="3" s="1"/>
  <c r="AB4075" i="3"/>
  <c r="Z4075" i="3"/>
  <c r="X4075" i="3"/>
  <c r="V4075" i="3"/>
  <c r="O4075" i="3"/>
  <c r="AA4075" i="3" s="1"/>
  <c r="AB4074" i="3"/>
  <c r="Z4074" i="3"/>
  <c r="X4074" i="3"/>
  <c r="V4074" i="3"/>
  <c r="O4074" i="3"/>
  <c r="AA4074" i="3" s="1"/>
  <c r="AB4073" i="3"/>
  <c r="Z4073" i="3"/>
  <c r="X4073" i="3"/>
  <c r="V4073" i="3"/>
  <c r="O4073" i="3"/>
  <c r="AA4073" i="3" s="1"/>
  <c r="AB4072" i="3"/>
  <c r="Z4072" i="3"/>
  <c r="X4072" i="3"/>
  <c r="V4072" i="3"/>
  <c r="O4072" i="3"/>
  <c r="AA4072" i="3" s="1"/>
  <c r="AB4071" i="3"/>
  <c r="Z4071" i="3"/>
  <c r="X4071" i="3"/>
  <c r="V4071" i="3"/>
  <c r="O4071" i="3"/>
  <c r="AB4070" i="3"/>
  <c r="Z4070" i="3"/>
  <c r="X4070" i="3"/>
  <c r="V4070" i="3"/>
  <c r="O4070" i="3"/>
  <c r="AA4070" i="3" s="1"/>
  <c r="AB4069" i="3"/>
  <c r="Z4069" i="3"/>
  <c r="X4069" i="3"/>
  <c r="V4069" i="3"/>
  <c r="O4069" i="3"/>
  <c r="AA4069" i="3" s="1"/>
  <c r="AB4068" i="3"/>
  <c r="Z4068" i="3"/>
  <c r="X4068" i="3"/>
  <c r="V4068" i="3"/>
  <c r="O4068" i="3"/>
  <c r="AA4068" i="3" s="1"/>
  <c r="AB4067" i="3"/>
  <c r="Z4067" i="3"/>
  <c r="X4067" i="3"/>
  <c r="V4067" i="3"/>
  <c r="O4067" i="3"/>
  <c r="AA4067" i="3" s="1"/>
  <c r="AB4066" i="3"/>
  <c r="Z4066" i="3"/>
  <c r="X4066" i="3"/>
  <c r="V4066" i="3"/>
  <c r="O4066" i="3"/>
  <c r="AA4066" i="3" s="1"/>
  <c r="AB4065" i="3"/>
  <c r="Z4065" i="3"/>
  <c r="X4065" i="3"/>
  <c r="V4065" i="3"/>
  <c r="O4065" i="3"/>
  <c r="AA4065" i="3" s="1"/>
  <c r="AB4064" i="3"/>
  <c r="Z4064" i="3"/>
  <c r="X4064" i="3"/>
  <c r="V4064" i="3"/>
  <c r="O4064" i="3"/>
  <c r="AB4063" i="3"/>
  <c r="Z4063" i="3"/>
  <c r="X4063" i="3"/>
  <c r="V4063" i="3"/>
  <c r="O4063" i="3"/>
  <c r="AB4062" i="3"/>
  <c r="Z4062" i="3"/>
  <c r="X4062" i="3"/>
  <c r="V4062" i="3"/>
  <c r="O4062" i="3"/>
  <c r="AA4062" i="3" s="1"/>
  <c r="AB4061" i="3"/>
  <c r="Z4061" i="3"/>
  <c r="X4061" i="3"/>
  <c r="V4061" i="3"/>
  <c r="O4061" i="3"/>
  <c r="AA4061" i="3" s="1"/>
  <c r="AB4060" i="3"/>
  <c r="Z4060" i="3"/>
  <c r="X4060" i="3"/>
  <c r="V4060" i="3"/>
  <c r="O4060" i="3"/>
  <c r="AB4059" i="3"/>
  <c r="Z4059" i="3"/>
  <c r="X4059" i="3"/>
  <c r="V4059" i="3"/>
  <c r="O4059" i="3"/>
  <c r="AB4058" i="3"/>
  <c r="Z4058" i="3"/>
  <c r="X4058" i="3"/>
  <c r="V4058" i="3"/>
  <c r="O4058" i="3"/>
  <c r="AA4058" i="3" s="1"/>
  <c r="AB4057" i="3"/>
  <c r="Z4057" i="3"/>
  <c r="X4057" i="3"/>
  <c r="V4057" i="3"/>
  <c r="O4057" i="3"/>
  <c r="AA4057" i="3" s="1"/>
  <c r="AB4056" i="3"/>
  <c r="Z4056" i="3"/>
  <c r="X4056" i="3"/>
  <c r="V4056" i="3"/>
  <c r="O4056" i="3"/>
  <c r="AA4056" i="3" s="1"/>
  <c r="AB4055" i="3"/>
  <c r="Z4055" i="3"/>
  <c r="X4055" i="3"/>
  <c r="V4055" i="3"/>
  <c r="O4055" i="3"/>
  <c r="AA4055" i="3" s="1"/>
  <c r="AB4054" i="3"/>
  <c r="Z4054" i="3"/>
  <c r="X4054" i="3"/>
  <c r="V4054" i="3"/>
  <c r="O4054" i="3"/>
  <c r="AA4054" i="3" s="1"/>
  <c r="AB4053" i="3"/>
  <c r="Z4053" i="3"/>
  <c r="X4053" i="3"/>
  <c r="V4053" i="3"/>
  <c r="O4053" i="3"/>
  <c r="AA4053" i="3" s="1"/>
  <c r="AB4052" i="3"/>
  <c r="Z4052" i="3"/>
  <c r="X4052" i="3"/>
  <c r="V4052" i="3"/>
  <c r="O4052" i="3"/>
  <c r="AA4052" i="3" s="1"/>
  <c r="AB4051" i="3"/>
  <c r="Z4051" i="3"/>
  <c r="X4051" i="3"/>
  <c r="V4051" i="3"/>
  <c r="O4051" i="3"/>
  <c r="AA4051" i="3" s="1"/>
  <c r="AB4050" i="3"/>
  <c r="Z4050" i="3"/>
  <c r="X4050" i="3"/>
  <c r="V4050" i="3"/>
  <c r="O4050" i="3"/>
  <c r="AA4050" i="3" s="1"/>
  <c r="AB4049" i="3"/>
  <c r="Z4049" i="3"/>
  <c r="X4049" i="3"/>
  <c r="V4049" i="3"/>
  <c r="O4049" i="3"/>
  <c r="AA4049" i="3" s="1"/>
  <c r="AB4048" i="3"/>
  <c r="Z4048" i="3"/>
  <c r="X4048" i="3"/>
  <c r="V4048" i="3"/>
  <c r="O4048" i="3"/>
  <c r="AA4048" i="3" s="1"/>
  <c r="AB4047" i="3"/>
  <c r="Z4047" i="3"/>
  <c r="X4047" i="3"/>
  <c r="V4047" i="3"/>
  <c r="O4047" i="3"/>
  <c r="AA4047" i="3" s="1"/>
  <c r="AB4046" i="3"/>
  <c r="Z4046" i="3"/>
  <c r="X4046" i="3"/>
  <c r="V4046" i="3"/>
  <c r="O4046" i="3"/>
  <c r="AB4045" i="3"/>
  <c r="Z4045" i="3"/>
  <c r="X4045" i="3"/>
  <c r="V4045" i="3"/>
  <c r="O4045" i="3"/>
  <c r="AA4045" i="3" s="1"/>
  <c r="AB4044" i="3"/>
  <c r="Z4044" i="3"/>
  <c r="X4044" i="3"/>
  <c r="V4044" i="3"/>
  <c r="O4044" i="3"/>
  <c r="AA4044" i="3" s="1"/>
  <c r="AB4043" i="3"/>
  <c r="Z4043" i="3"/>
  <c r="X4043" i="3"/>
  <c r="V4043" i="3"/>
  <c r="O4043" i="3"/>
  <c r="AA4043" i="3" s="1"/>
  <c r="AB4042" i="3"/>
  <c r="Z4042" i="3"/>
  <c r="X4042" i="3"/>
  <c r="V4042" i="3"/>
  <c r="O4042" i="3"/>
  <c r="AA4042" i="3" s="1"/>
  <c r="AB4041" i="3"/>
  <c r="Z4041" i="3"/>
  <c r="X4041" i="3"/>
  <c r="V4041" i="3"/>
  <c r="O4041" i="3"/>
  <c r="AA4041" i="3" s="1"/>
  <c r="AB4040" i="3"/>
  <c r="Z4040" i="3"/>
  <c r="X4040" i="3"/>
  <c r="V4040" i="3"/>
  <c r="O4040" i="3"/>
  <c r="AA4040" i="3" s="1"/>
  <c r="AB4039" i="3"/>
  <c r="Z4039" i="3"/>
  <c r="X4039" i="3"/>
  <c r="V4039" i="3"/>
  <c r="O4039" i="3"/>
  <c r="AA4039" i="3" s="1"/>
  <c r="AB4038" i="3"/>
  <c r="AA4038" i="3"/>
  <c r="Z4038" i="3"/>
  <c r="X4038" i="3"/>
  <c r="V4038" i="3"/>
  <c r="O4038" i="3"/>
  <c r="AB4037" i="3"/>
  <c r="Z4037" i="3"/>
  <c r="X4037" i="3"/>
  <c r="V4037" i="3"/>
  <c r="O4037" i="3"/>
  <c r="AA4037" i="3" s="1"/>
  <c r="AB4036" i="3"/>
  <c r="Z4036" i="3"/>
  <c r="X4036" i="3"/>
  <c r="V4036" i="3"/>
  <c r="O4036" i="3"/>
  <c r="AA4036" i="3" s="1"/>
  <c r="AB4035" i="3"/>
  <c r="Z4035" i="3"/>
  <c r="X4035" i="3"/>
  <c r="V4035" i="3"/>
  <c r="O4035" i="3"/>
  <c r="AA4035" i="3" s="1"/>
  <c r="AB4034" i="3"/>
  <c r="Z4034" i="3"/>
  <c r="X4034" i="3"/>
  <c r="V4034" i="3"/>
  <c r="O4034" i="3"/>
  <c r="AA4034" i="3" s="1"/>
  <c r="AB4033" i="3"/>
  <c r="Z4033" i="3"/>
  <c r="X4033" i="3"/>
  <c r="V4033" i="3"/>
  <c r="O4033" i="3"/>
  <c r="AB4032" i="3"/>
  <c r="Z4032" i="3"/>
  <c r="X4032" i="3"/>
  <c r="V4032" i="3"/>
  <c r="O4032" i="3"/>
  <c r="AA4032" i="3" s="1"/>
  <c r="AB4031" i="3"/>
  <c r="Z4031" i="3"/>
  <c r="X4031" i="3"/>
  <c r="V4031" i="3"/>
  <c r="O4031" i="3"/>
  <c r="AA4031" i="3" s="1"/>
  <c r="AB4030" i="3"/>
  <c r="Z4030" i="3"/>
  <c r="X4030" i="3"/>
  <c r="V4030" i="3"/>
  <c r="O4030" i="3"/>
  <c r="AA4030" i="3" s="1"/>
  <c r="AB4029" i="3"/>
  <c r="Z4029" i="3"/>
  <c r="X4029" i="3"/>
  <c r="V4029" i="3"/>
  <c r="O4029" i="3"/>
  <c r="AA4029" i="3" s="1"/>
  <c r="AB4028" i="3"/>
  <c r="Z4028" i="3"/>
  <c r="X4028" i="3"/>
  <c r="V4028" i="3"/>
  <c r="O4028" i="3"/>
  <c r="AB4027" i="3"/>
  <c r="Z4027" i="3"/>
  <c r="X4027" i="3"/>
  <c r="V4027" i="3"/>
  <c r="O4027" i="3"/>
  <c r="AB4026" i="3"/>
  <c r="Z4026" i="3"/>
  <c r="X4026" i="3"/>
  <c r="V4026" i="3"/>
  <c r="O4026" i="3"/>
  <c r="AA4026" i="3" s="1"/>
  <c r="AB4025" i="3"/>
  <c r="Z4025" i="3"/>
  <c r="X4025" i="3"/>
  <c r="V4025" i="3"/>
  <c r="O4025" i="3"/>
  <c r="AA4025" i="3" s="1"/>
  <c r="AB4024" i="3"/>
  <c r="Z4024" i="3"/>
  <c r="X4024" i="3"/>
  <c r="V4024" i="3"/>
  <c r="O4024" i="3"/>
  <c r="AA4024" i="3" s="1"/>
  <c r="AB4023" i="3"/>
  <c r="Z4023" i="3"/>
  <c r="X4023" i="3"/>
  <c r="V4023" i="3"/>
  <c r="O4023" i="3"/>
  <c r="AA4023" i="3" s="1"/>
  <c r="AB4022" i="3"/>
  <c r="AA4022" i="3"/>
  <c r="Z4022" i="3"/>
  <c r="X4022" i="3"/>
  <c r="V4022" i="3"/>
  <c r="O4022" i="3"/>
  <c r="AB4021" i="3"/>
  <c r="AA4021" i="3"/>
  <c r="Z4021" i="3"/>
  <c r="X4021" i="3"/>
  <c r="V4021" i="3"/>
  <c r="O4021" i="3"/>
  <c r="AB4020" i="3"/>
  <c r="Z4020" i="3"/>
  <c r="X4020" i="3"/>
  <c r="V4020" i="3"/>
  <c r="O4020" i="3"/>
  <c r="AB4019" i="3"/>
  <c r="Z4019" i="3"/>
  <c r="X4019" i="3"/>
  <c r="V4019" i="3"/>
  <c r="O4019" i="3"/>
  <c r="AA4019" i="3" s="1"/>
  <c r="AB4018" i="3"/>
  <c r="Z4018" i="3"/>
  <c r="X4018" i="3"/>
  <c r="V4018" i="3"/>
  <c r="O4018" i="3"/>
  <c r="AA4018" i="3" s="1"/>
  <c r="AB4017" i="3"/>
  <c r="Z4017" i="3"/>
  <c r="X4017" i="3"/>
  <c r="V4017" i="3"/>
  <c r="O4017" i="3"/>
  <c r="AA4017" i="3" s="1"/>
  <c r="AB4016" i="3"/>
  <c r="Z4016" i="3"/>
  <c r="X4016" i="3"/>
  <c r="V4016" i="3"/>
  <c r="O4016" i="3"/>
  <c r="AA4016" i="3" s="1"/>
  <c r="AB4015" i="3"/>
  <c r="AA4015" i="3"/>
  <c r="Z4015" i="3"/>
  <c r="X4015" i="3"/>
  <c r="V4015" i="3"/>
  <c r="O4015" i="3"/>
  <c r="AB4014" i="3"/>
  <c r="Z4014" i="3"/>
  <c r="X4014" i="3"/>
  <c r="V4014" i="3"/>
  <c r="O4014" i="3"/>
  <c r="AA4014" i="3" s="1"/>
  <c r="AB4013" i="3"/>
  <c r="Z4013" i="3"/>
  <c r="X4013" i="3"/>
  <c r="V4013" i="3"/>
  <c r="O4013" i="3"/>
  <c r="AA4013" i="3" s="1"/>
  <c r="AB4012" i="3"/>
  <c r="Z4012" i="3"/>
  <c r="X4012" i="3"/>
  <c r="V4012" i="3"/>
  <c r="O4012" i="3"/>
  <c r="AB4011" i="3"/>
  <c r="Z4011" i="3"/>
  <c r="X4011" i="3"/>
  <c r="V4011" i="3"/>
  <c r="O4011" i="3"/>
  <c r="AA4011" i="3" s="1"/>
  <c r="AB4010" i="3"/>
  <c r="Z4010" i="3"/>
  <c r="X4010" i="3"/>
  <c r="V4010" i="3"/>
  <c r="O4010" i="3"/>
  <c r="AA4010" i="3" s="1"/>
  <c r="AB4009" i="3"/>
  <c r="Z4009" i="3"/>
  <c r="X4009" i="3"/>
  <c r="V4009" i="3"/>
  <c r="O4009" i="3"/>
  <c r="AA4009" i="3" s="1"/>
  <c r="AB4008" i="3"/>
  <c r="Z4008" i="3"/>
  <c r="X4008" i="3"/>
  <c r="V4008" i="3"/>
  <c r="O4008" i="3"/>
  <c r="AA4008" i="3" s="1"/>
  <c r="AB4007" i="3"/>
  <c r="Z4007" i="3"/>
  <c r="X4007" i="3"/>
  <c r="V4007" i="3"/>
  <c r="O4007" i="3"/>
  <c r="AA4007" i="3" s="1"/>
  <c r="AB4006" i="3"/>
  <c r="Z4006" i="3"/>
  <c r="X4006" i="3"/>
  <c r="V4006" i="3"/>
  <c r="O4006" i="3"/>
  <c r="AA4006" i="3" s="1"/>
  <c r="AB4005" i="3"/>
  <c r="Z4005" i="3"/>
  <c r="X4005" i="3"/>
  <c r="V4005" i="3"/>
  <c r="O4005" i="3"/>
  <c r="AA4005" i="3" s="1"/>
  <c r="AB4004" i="3"/>
  <c r="Z4004" i="3"/>
  <c r="X4004" i="3"/>
  <c r="V4004" i="3"/>
  <c r="O4004" i="3"/>
  <c r="AB4003" i="3"/>
  <c r="Z4003" i="3"/>
  <c r="X4003" i="3"/>
  <c r="V4003" i="3"/>
  <c r="O4003" i="3"/>
  <c r="AA4003" i="3" s="1"/>
  <c r="AB4002" i="3"/>
  <c r="Z4002" i="3"/>
  <c r="X4002" i="3"/>
  <c r="V4002" i="3"/>
  <c r="O4002" i="3"/>
  <c r="AA4002" i="3" s="1"/>
  <c r="AB4001" i="3"/>
  <c r="Z4001" i="3"/>
  <c r="X4001" i="3"/>
  <c r="V4001" i="3"/>
  <c r="O4001" i="3"/>
  <c r="AA4001" i="3" s="1"/>
  <c r="AB4000" i="3"/>
  <c r="Z4000" i="3"/>
  <c r="X4000" i="3"/>
  <c r="V4000" i="3"/>
  <c r="O4000" i="3"/>
  <c r="AA4000" i="3" s="1"/>
  <c r="AB3999" i="3"/>
  <c r="Z3999" i="3"/>
  <c r="X3999" i="3"/>
  <c r="V3999" i="3"/>
  <c r="O3999" i="3"/>
  <c r="AA3999" i="3" s="1"/>
  <c r="AB3998" i="3"/>
  <c r="Z3998" i="3"/>
  <c r="X3998" i="3"/>
  <c r="V3998" i="3"/>
  <c r="O3998" i="3"/>
  <c r="AA3998" i="3" s="1"/>
  <c r="AB3997" i="3"/>
  <c r="Z3997" i="3"/>
  <c r="X3997" i="3"/>
  <c r="V3997" i="3"/>
  <c r="O3997" i="3"/>
  <c r="AA3997" i="3" s="1"/>
  <c r="AB3996" i="3"/>
  <c r="Z3996" i="3"/>
  <c r="X3996" i="3"/>
  <c r="V3996" i="3"/>
  <c r="O3996" i="3"/>
  <c r="AB3995" i="3"/>
  <c r="Z3995" i="3"/>
  <c r="X3995" i="3"/>
  <c r="V3995" i="3"/>
  <c r="AB3994" i="3"/>
  <c r="Z3994" i="3"/>
  <c r="X3994" i="3"/>
  <c r="V3994" i="3"/>
  <c r="O3994" i="3"/>
  <c r="AA3994" i="3" s="1"/>
  <c r="AB3993" i="3"/>
  <c r="Z3993" i="3"/>
  <c r="X3993" i="3"/>
  <c r="V3993" i="3"/>
  <c r="O3993" i="3"/>
  <c r="AA3993" i="3" s="1"/>
  <c r="AB3992" i="3"/>
  <c r="Z3992" i="3"/>
  <c r="X3992" i="3"/>
  <c r="V3992" i="3"/>
  <c r="O3992" i="3"/>
  <c r="AA3992" i="3" s="1"/>
  <c r="AB3991" i="3"/>
  <c r="AA3991" i="3"/>
  <c r="Z3991" i="3"/>
  <c r="X3991" i="3"/>
  <c r="V3991" i="3"/>
  <c r="O3991" i="3"/>
  <c r="AB3990" i="3"/>
  <c r="Z3990" i="3"/>
  <c r="X3990" i="3"/>
  <c r="V3990" i="3"/>
  <c r="O3990" i="3"/>
  <c r="AA3990" i="3" s="1"/>
  <c r="AB3989" i="3"/>
  <c r="Z3989" i="3"/>
  <c r="X3989" i="3"/>
  <c r="V3989" i="3"/>
  <c r="O3989" i="3"/>
  <c r="AA3989" i="3" s="1"/>
  <c r="AB3988" i="3"/>
  <c r="Z3988" i="3"/>
  <c r="X3988" i="3"/>
  <c r="V3988" i="3"/>
  <c r="O3988" i="3"/>
  <c r="AB3987" i="3"/>
  <c r="Z3987" i="3"/>
  <c r="X3987" i="3"/>
  <c r="V3987" i="3"/>
  <c r="O3987" i="3"/>
  <c r="AA3987" i="3" s="1"/>
  <c r="AB3986" i="3"/>
  <c r="Z3986" i="3"/>
  <c r="X3986" i="3"/>
  <c r="V3986" i="3"/>
  <c r="O3986" i="3"/>
  <c r="AA3986" i="3" s="1"/>
  <c r="AB3985" i="3"/>
  <c r="Z3985" i="3"/>
  <c r="X3985" i="3"/>
  <c r="V3985" i="3"/>
  <c r="O3985" i="3"/>
  <c r="AA3985" i="3" s="1"/>
  <c r="AB3984" i="3"/>
  <c r="Z3984" i="3"/>
  <c r="X3984" i="3"/>
  <c r="V3984" i="3"/>
  <c r="O3984" i="3"/>
  <c r="AA3984" i="3" s="1"/>
  <c r="AB3983" i="3"/>
  <c r="Z3983" i="3"/>
  <c r="X3983" i="3"/>
  <c r="V3983" i="3"/>
  <c r="O3983" i="3"/>
  <c r="AA3983" i="3" s="1"/>
  <c r="AB3982" i="3"/>
  <c r="AA3982" i="3"/>
  <c r="Z3982" i="3"/>
  <c r="X3982" i="3"/>
  <c r="V3982" i="3"/>
  <c r="O3982" i="3"/>
  <c r="AB3981" i="3"/>
  <c r="Z3981" i="3"/>
  <c r="X3981" i="3"/>
  <c r="V3981" i="3"/>
  <c r="O3981" i="3"/>
  <c r="AA3981" i="3" s="1"/>
  <c r="AB3980" i="3"/>
  <c r="Z3980" i="3"/>
  <c r="X3980" i="3"/>
  <c r="V3980" i="3"/>
  <c r="O3980" i="3"/>
  <c r="AB3979" i="3"/>
  <c r="Z3979" i="3"/>
  <c r="X3979" i="3"/>
  <c r="V3979" i="3"/>
  <c r="O3979" i="3"/>
  <c r="AA3979" i="3" s="1"/>
  <c r="AB3978" i="3"/>
  <c r="Z3978" i="3"/>
  <c r="X3978" i="3"/>
  <c r="V3978" i="3"/>
  <c r="O3978" i="3"/>
  <c r="AA3978" i="3" s="1"/>
  <c r="AB3977" i="3"/>
  <c r="Z3977" i="3"/>
  <c r="X3977" i="3"/>
  <c r="V3977" i="3"/>
  <c r="O3977" i="3"/>
  <c r="AA3977" i="3" s="1"/>
  <c r="AB3976" i="3"/>
  <c r="Z3976" i="3"/>
  <c r="X3976" i="3"/>
  <c r="V3976" i="3"/>
  <c r="O3976" i="3"/>
  <c r="AA3976" i="3" s="1"/>
  <c r="AB3975" i="3"/>
  <c r="Z3975" i="3"/>
  <c r="X3975" i="3"/>
  <c r="V3975" i="3"/>
  <c r="O3975" i="3"/>
  <c r="AA3975" i="3" s="1"/>
  <c r="AB3974" i="3"/>
  <c r="Z3974" i="3"/>
  <c r="X3974" i="3"/>
  <c r="V3974" i="3"/>
  <c r="O3974" i="3"/>
  <c r="AA3974" i="3" s="1"/>
  <c r="AB3973" i="3"/>
  <c r="Z3973" i="3"/>
  <c r="X3973" i="3"/>
  <c r="V3973" i="3"/>
  <c r="O3973" i="3"/>
  <c r="AA3973" i="3" s="1"/>
  <c r="AB3972" i="3"/>
  <c r="Z3972" i="3"/>
  <c r="X3972" i="3"/>
  <c r="V3972" i="3"/>
  <c r="AB3971" i="3"/>
  <c r="Z3971" i="3"/>
  <c r="X3971" i="3"/>
  <c r="V3971" i="3"/>
  <c r="O3971" i="3"/>
  <c r="AA3971" i="3" s="1"/>
  <c r="AB3970" i="3"/>
  <c r="Z3970" i="3"/>
  <c r="X3970" i="3"/>
  <c r="V3970" i="3"/>
  <c r="O3970" i="3"/>
  <c r="AA3970" i="3" s="1"/>
  <c r="AB3969" i="3"/>
  <c r="Z3969" i="3"/>
  <c r="X3969" i="3"/>
  <c r="V3969" i="3"/>
  <c r="O3969" i="3"/>
  <c r="AA3969" i="3" s="1"/>
  <c r="AB3968" i="3"/>
  <c r="Z3968" i="3"/>
  <c r="X3968" i="3"/>
  <c r="V3968" i="3"/>
  <c r="O3968" i="3"/>
  <c r="AA3968" i="3" s="1"/>
  <c r="AB3967" i="3"/>
  <c r="Z3967" i="3"/>
  <c r="X3967" i="3"/>
  <c r="V3967" i="3"/>
  <c r="O3967" i="3"/>
  <c r="AA3967" i="3" s="1"/>
  <c r="AB3966" i="3"/>
  <c r="Z3966" i="3"/>
  <c r="X3966" i="3"/>
  <c r="V3966" i="3"/>
  <c r="O3966" i="3"/>
  <c r="AA3966" i="3" s="1"/>
  <c r="AB3965" i="3"/>
  <c r="Z3965" i="3"/>
  <c r="X3965" i="3"/>
  <c r="V3965" i="3"/>
  <c r="O3965" i="3"/>
  <c r="AA3965" i="3" s="1"/>
  <c r="AB3964" i="3"/>
  <c r="Z3964" i="3"/>
  <c r="X3964" i="3"/>
  <c r="V3964" i="3"/>
  <c r="O3964" i="3"/>
  <c r="AB3963" i="3"/>
  <c r="Z3963" i="3"/>
  <c r="X3963" i="3"/>
  <c r="V3963" i="3"/>
  <c r="O3963" i="3"/>
  <c r="AA3963" i="3" s="1"/>
  <c r="AB3962" i="3"/>
  <c r="Z3962" i="3"/>
  <c r="X3962" i="3"/>
  <c r="V3962" i="3"/>
  <c r="O3962" i="3"/>
  <c r="AA3962" i="3" s="1"/>
  <c r="AB3961" i="3"/>
  <c r="Z3961" i="3"/>
  <c r="X3961" i="3"/>
  <c r="V3961" i="3"/>
  <c r="O3961" i="3"/>
  <c r="AA3961" i="3" s="1"/>
  <c r="AB3960" i="3"/>
  <c r="Z3960" i="3"/>
  <c r="X3960" i="3"/>
  <c r="V3960" i="3"/>
  <c r="O3960" i="3"/>
  <c r="AA3960" i="3" s="1"/>
  <c r="AB3959" i="3"/>
  <c r="AA3959" i="3"/>
  <c r="Z3959" i="3"/>
  <c r="X3959" i="3"/>
  <c r="V3959" i="3"/>
  <c r="O3959" i="3"/>
  <c r="AB3958" i="3"/>
  <c r="Z3958" i="3"/>
  <c r="X3958" i="3"/>
  <c r="V3958" i="3"/>
  <c r="O3958" i="3"/>
  <c r="AA3958" i="3" s="1"/>
  <c r="AB3957" i="3"/>
  <c r="Z3957" i="3"/>
  <c r="X3957" i="3"/>
  <c r="V3957" i="3"/>
  <c r="O3957" i="3"/>
  <c r="AA3957" i="3" s="1"/>
  <c r="AB3956" i="3"/>
  <c r="Z3956" i="3"/>
  <c r="X3956" i="3"/>
  <c r="V3956" i="3"/>
  <c r="O3956" i="3"/>
  <c r="AB3955" i="3"/>
  <c r="Z3955" i="3"/>
  <c r="X3955" i="3"/>
  <c r="V3955" i="3"/>
  <c r="O3955" i="3"/>
  <c r="AA3955" i="3" s="1"/>
  <c r="AB3954" i="3"/>
  <c r="Z3954" i="3"/>
  <c r="X3954" i="3"/>
  <c r="V3954" i="3"/>
  <c r="O3954" i="3"/>
  <c r="AA3954" i="3" s="1"/>
  <c r="AB3953" i="3"/>
  <c r="AA3953" i="3"/>
  <c r="Z3953" i="3"/>
  <c r="X3953" i="3"/>
  <c r="V3953" i="3"/>
  <c r="O3953" i="3"/>
  <c r="AB3952" i="3"/>
  <c r="Z3952" i="3"/>
  <c r="X3952" i="3"/>
  <c r="V3952" i="3"/>
  <c r="O3952" i="3"/>
  <c r="AA3952" i="3" s="1"/>
  <c r="AB3951" i="3"/>
  <c r="Z3951" i="3"/>
  <c r="X3951" i="3"/>
  <c r="V3951" i="3"/>
  <c r="O3951" i="3"/>
  <c r="AA3951" i="3" s="1"/>
  <c r="AB3950" i="3"/>
  <c r="Z3950" i="3"/>
  <c r="X3950" i="3"/>
  <c r="V3950" i="3"/>
  <c r="O3950" i="3"/>
  <c r="AA3950" i="3" s="1"/>
  <c r="AB3949" i="3"/>
  <c r="Z3949" i="3"/>
  <c r="X3949" i="3"/>
  <c r="V3949" i="3"/>
  <c r="O3949" i="3"/>
  <c r="AA3949" i="3" s="1"/>
  <c r="AB3948" i="3"/>
  <c r="Z3948" i="3"/>
  <c r="X3948" i="3"/>
  <c r="V3948" i="3"/>
  <c r="O3948" i="3"/>
  <c r="AB3947" i="3"/>
  <c r="Z3947" i="3"/>
  <c r="X3947" i="3"/>
  <c r="V3947" i="3"/>
  <c r="O3947" i="3"/>
  <c r="AA3947" i="3" s="1"/>
  <c r="AB3946" i="3"/>
  <c r="Z3946" i="3"/>
  <c r="X3946" i="3"/>
  <c r="V3946" i="3"/>
  <c r="O3946" i="3"/>
  <c r="AA3946" i="3" s="1"/>
  <c r="AB3945" i="3"/>
  <c r="Z3945" i="3"/>
  <c r="X3945" i="3"/>
  <c r="V3945" i="3"/>
  <c r="O3945" i="3"/>
  <c r="AA3945" i="3" s="1"/>
  <c r="AB3944" i="3"/>
  <c r="Z3944" i="3"/>
  <c r="X3944" i="3"/>
  <c r="V3944" i="3"/>
  <c r="O3944" i="3"/>
  <c r="AA3944" i="3" s="1"/>
  <c r="AB3943" i="3"/>
  <c r="Z3943" i="3"/>
  <c r="X3943" i="3"/>
  <c r="V3943" i="3"/>
  <c r="O3943" i="3"/>
  <c r="AA3943" i="3" s="1"/>
  <c r="AB3942" i="3"/>
  <c r="AA3942" i="3"/>
  <c r="Z3942" i="3"/>
  <c r="X3942" i="3"/>
  <c r="V3942" i="3"/>
  <c r="O3942" i="3"/>
  <c r="AB3941" i="3"/>
  <c r="Z3941" i="3"/>
  <c r="X3941" i="3"/>
  <c r="V3941" i="3"/>
  <c r="O3941" i="3"/>
  <c r="AA3941" i="3" s="1"/>
  <c r="AB3940" i="3"/>
  <c r="Z3940" i="3"/>
  <c r="X3940" i="3"/>
  <c r="V3940" i="3"/>
  <c r="O3940" i="3"/>
  <c r="AB3939" i="3"/>
  <c r="Z3939" i="3"/>
  <c r="X3939" i="3"/>
  <c r="V3939" i="3"/>
  <c r="O3939" i="3"/>
  <c r="AA3939" i="3" s="1"/>
  <c r="AB3938" i="3"/>
  <c r="Z3938" i="3"/>
  <c r="X3938" i="3"/>
  <c r="V3938" i="3"/>
  <c r="O3938" i="3"/>
  <c r="AA3938" i="3" s="1"/>
  <c r="AB3937" i="3"/>
  <c r="Z3937" i="3"/>
  <c r="X3937" i="3"/>
  <c r="V3937" i="3"/>
  <c r="O3937" i="3"/>
  <c r="AA3937" i="3" s="1"/>
  <c r="AB3936" i="3"/>
  <c r="Z3936" i="3"/>
  <c r="X3936" i="3"/>
  <c r="V3936" i="3"/>
  <c r="O3936" i="3"/>
  <c r="AA3936" i="3" s="1"/>
  <c r="AB3935" i="3"/>
  <c r="Z3935" i="3"/>
  <c r="X3935" i="3"/>
  <c r="V3935" i="3"/>
  <c r="O3935" i="3"/>
  <c r="AA3935" i="3" s="1"/>
  <c r="AB3934" i="3"/>
  <c r="Z3934" i="3"/>
  <c r="X3934" i="3"/>
  <c r="V3934" i="3"/>
  <c r="O3934" i="3"/>
  <c r="AA3934" i="3" s="1"/>
  <c r="AB3933" i="3"/>
  <c r="Z3933" i="3"/>
  <c r="X3933" i="3"/>
  <c r="V3933" i="3"/>
  <c r="O3933" i="3"/>
  <c r="AA3933" i="3" s="1"/>
  <c r="AB3932" i="3"/>
  <c r="Z3932" i="3"/>
  <c r="X3932" i="3"/>
  <c r="V3932" i="3"/>
  <c r="O3932" i="3"/>
  <c r="AB3931" i="3"/>
  <c r="Z3931" i="3"/>
  <c r="X3931" i="3"/>
  <c r="V3931" i="3"/>
  <c r="O3931" i="3"/>
  <c r="AA3931" i="3" s="1"/>
  <c r="AB3930" i="3"/>
  <c r="Z3930" i="3"/>
  <c r="X3930" i="3"/>
  <c r="V3930" i="3"/>
  <c r="O3930" i="3"/>
  <c r="AA3930" i="3" s="1"/>
  <c r="AB3929" i="3"/>
  <c r="Z3929" i="3"/>
  <c r="X3929" i="3"/>
  <c r="V3929" i="3"/>
  <c r="O3929" i="3"/>
  <c r="AA3929" i="3" s="1"/>
  <c r="AB3928" i="3"/>
  <c r="Z3928" i="3"/>
  <c r="X3928" i="3"/>
  <c r="V3928" i="3"/>
  <c r="O3928" i="3"/>
  <c r="AA3928" i="3" s="1"/>
  <c r="AB3927" i="3"/>
  <c r="Z3927" i="3"/>
  <c r="X3927" i="3"/>
  <c r="V3927" i="3"/>
  <c r="O3927" i="3"/>
  <c r="AA3927" i="3" s="1"/>
  <c r="AB3926" i="3"/>
  <c r="Z3926" i="3"/>
  <c r="X3926" i="3"/>
  <c r="V3926" i="3"/>
  <c r="O3926" i="3"/>
  <c r="AA3926" i="3" s="1"/>
  <c r="AB3925" i="3"/>
  <c r="Z3925" i="3"/>
  <c r="X3925" i="3"/>
  <c r="V3925" i="3"/>
  <c r="O3925" i="3"/>
  <c r="AA3925" i="3" s="1"/>
  <c r="AB3924" i="3"/>
  <c r="Z3924" i="3"/>
  <c r="X3924" i="3"/>
  <c r="V3924" i="3"/>
  <c r="O3924" i="3"/>
  <c r="AB3923" i="3"/>
  <c r="Z3923" i="3"/>
  <c r="X3923" i="3"/>
  <c r="V3923" i="3"/>
  <c r="O3923" i="3"/>
  <c r="AA3923" i="3" s="1"/>
  <c r="AB3922" i="3"/>
  <c r="Z3922" i="3"/>
  <c r="X3922" i="3"/>
  <c r="V3922" i="3"/>
  <c r="O3922" i="3"/>
  <c r="AA3922" i="3" s="1"/>
  <c r="AB3921" i="3"/>
  <c r="Z3921" i="3"/>
  <c r="X3921" i="3"/>
  <c r="V3921" i="3"/>
  <c r="O3921" i="3"/>
  <c r="AA3921" i="3" s="1"/>
  <c r="AB3920" i="3"/>
  <c r="Z3920" i="3"/>
  <c r="X3920" i="3"/>
  <c r="V3920" i="3"/>
  <c r="O3920" i="3"/>
  <c r="AA3920" i="3" s="1"/>
  <c r="AB3919" i="3"/>
  <c r="Z3919" i="3"/>
  <c r="X3919" i="3"/>
  <c r="V3919" i="3"/>
  <c r="O3919" i="3"/>
  <c r="AA3919" i="3" s="1"/>
  <c r="AB3918" i="3"/>
  <c r="Z3918" i="3"/>
  <c r="X3918" i="3"/>
  <c r="V3918" i="3"/>
  <c r="O3918" i="3"/>
  <c r="AA3918" i="3" s="1"/>
  <c r="AB3917" i="3"/>
  <c r="Z3917" i="3"/>
  <c r="X3917" i="3"/>
  <c r="V3917" i="3"/>
  <c r="O3917" i="3"/>
  <c r="AA3917" i="3" s="1"/>
  <c r="AB3916" i="3"/>
  <c r="Z3916" i="3"/>
  <c r="X3916" i="3"/>
  <c r="V3916" i="3"/>
  <c r="O3916" i="3"/>
  <c r="AB3915" i="3"/>
  <c r="Z3915" i="3"/>
  <c r="X3915" i="3"/>
  <c r="V3915" i="3"/>
  <c r="O3915" i="3"/>
  <c r="AA3915" i="3" s="1"/>
  <c r="AB3914" i="3"/>
  <c r="Z3914" i="3"/>
  <c r="X3914" i="3"/>
  <c r="V3914" i="3"/>
  <c r="O3914" i="3"/>
  <c r="AA3914" i="3" s="1"/>
  <c r="AB3913" i="3"/>
  <c r="Z3913" i="3"/>
  <c r="X3913" i="3"/>
  <c r="V3913" i="3"/>
  <c r="O3913" i="3"/>
  <c r="AA3913" i="3" s="1"/>
  <c r="AB3912" i="3"/>
  <c r="Z3912" i="3"/>
  <c r="X3912" i="3"/>
  <c r="V3912" i="3"/>
  <c r="O3912" i="3"/>
  <c r="AA3912" i="3" s="1"/>
  <c r="AB3911" i="3"/>
  <c r="Z3911" i="3"/>
  <c r="X3911" i="3"/>
  <c r="V3911" i="3"/>
  <c r="O3911" i="3"/>
  <c r="AA3911" i="3" s="1"/>
  <c r="AB3910" i="3"/>
  <c r="Z3910" i="3"/>
  <c r="X3910" i="3"/>
  <c r="V3910" i="3"/>
  <c r="O3910" i="3"/>
  <c r="AA3910" i="3" s="1"/>
  <c r="AB3909" i="3"/>
  <c r="Z3909" i="3"/>
  <c r="X3909" i="3"/>
  <c r="V3909" i="3"/>
  <c r="O3909" i="3"/>
  <c r="AA3909" i="3" s="1"/>
  <c r="AB3908" i="3"/>
  <c r="Z3908" i="3"/>
  <c r="X3908" i="3"/>
  <c r="V3908" i="3"/>
  <c r="O3908" i="3"/>
  <c r="AB3907" i="3"/>
  <c r="Z3907" i="3"/>
  <c r="X3907" i="3"/>
  <c r="V3907" i="3"/>
  <c r="O3907" i="3"/>
  <c r="AA3907" i="3" s="1"/>
  <c r="AB3906" i="3"/>
  <c r="Z3906" i="3"/>
  <c r="X3906" i="3"/>
  <c r="V3906" i="3"/>
  <c r="O3906" i="3"/>
  <c r="AA3906" i="3" s="1"/>
  <c r="AB3905" i="3"/>
  <c r="Z3905" i="3"/>
  <c r="X3905" i="3"/>
  <c r="V3905" i="3"/>
  <c r="O3905" i="3"/>
  <c r="AA3905" i="3" s="1"/>
  <c r="AB3904" i="3"/>
  <c r="Z3904" i="3"/>
  <c r="X3904" i="3"/>
  <c r="V3904" i="3"/>
  <c r="O3904" i="3"/>
  <c r="AA3904" i="3" s="1"/>
  <c r="AB3903" i="3"/>
  <c r="Z3903" i="3"/>
  <c r="X3903" i="3"/>
  <c r="V3903" i="3"/>
  <c r="O3903" i="3"/>
  <c r="AA3903" i="3" s="1"/>
  <c r="AB3902" i="3"/>
  <c r="Z3902" i="3"/>
  <c r="X3902" i="3"/>
  <c r="V3902" i="3"/>
  <c r="O3902" i="3"/>
  <c r="AA3902" i="3" s="1"/>
  <c r="AB3901" i="3"/>
  <c r="AA3901" i="3"/>
  <c r="Z3901" i="3"/>
  <c r="X3901" i="3"/>
  <c r="V3901" i="3"/>
  <c r="O3901" i="3"/>
  <c r="AB3900" i="3"/>
  <c r="Z3900" i="3"/>
  <c r="X3900" i="3"/>
  <c r="V3900" i="3"/>
  <c r="O3900" i="3"/>
  <c r="AB3899" i="3"/>
  <c r="Z3899" i="3"/>
  <c r="X3899" i="3"/>
  <c r="V3899" i="3"/>
  <c r="O3899" i="3"/>
  <c r="AA3899" i="3" s="1"/>
  <c r="AB3898" i="3"/>
  <c r="Z3898" i="3"/>
  <c r="X3898" i="3"/>
  <c r="V3898" i="3"/>
  <c r="O3898" i="3"/>
  <c r="AA3898" i="3" s="1"/>
  <c r="AB3897" i="3"/>
  <c r="Z3897" i="3"/>
  <c r="X3897" i="3"/>
  <c r="V3897" i="3"/>
  <c r="O3897" i="3"/>
  <c r="AA3897" i="3" s="1"/>
  <c r="AB3896" i="3"/>
  <c r="Z3896" i="3"/>
  <c r="X3896" i="3"/>
  <c r="V3896" i="3"/>
  <c r="O3896" i="3"/>
  <c r="AA3896" i="3" s="1"/>
  <c r="AB3895" i="3"/>
  <c r="Z3895" i="3"/>
  <c r="X3895" i="3"/>
  <c r="V3895" i="3"/>
  <c r="O3895" i="3"/>
  <c r="AA3895" i="3" s="1"/>
  <c r="AB3894" i="3"/>
  <c r="Z3894" i="3"/>
  <c r="X3894" i="3"/>
  <c r="V3894" i="3"/>
  <c r="O3894" i="3"/>
  <c r="AA3894" i="3" s="1"/>
  <c r="AB3893" i="3"/>
  <c r="Z3893" i="3"/>
  <c r="X3893" i="3"/>
  <c r="V3893" i="3"/>
  <c r="O3893" i="3"/>
  <c r="AA3893" i="3" s="1"/>
  <c r="AB3892" i="3"/>
  <c r="Z3892" i="3"/>
  <c r="X3892" i="3"/>
  <c r="V3892" i="3"/>
  <c r="O3892" i="3"/>
  <c r="AB3891" i="3"/>
  <c r="Z3891" i="3"/>
  <c r="X3891" i="3"/>
  <c r="V3891" i="3"/>
  <c r="O3891" i="3"/>
  <c r="AA3891" i="3" s="1"/>
  <c r="AB3890" i="3"/>
  <c r="Z3890" i="3"/>
  <c r="X3890" i="3"/>
  <c r="V3890" i="3"/>
  <c r="O3890" i="3"/>
  <c r="AA3890" i="3" s="1"/>
  <c r="AB3889" i="3"/>
  <c r="Z3889" i="3"/>
  <c r="X3889" i="3"/>
  <c r="V3889" i="3"/>
  <c r="O3889" i="3"/>
  <c r="AA3889" i="3" s="1"/>
  <c r="AB3888" i="3"/>
  <c r="Z3888" i="3"/>
  <c r="X3888" i="3"/>
  <c r="V3888" i="3"/>
  <c r="O3888" i="3"/>
  <c r="AA3888" i="3" s="1"/>
  <c r="AB3887" i="3"/>
  <c r="Z3887" i="3"/>
  <c r="X3887" i="3"/>
  <c r="V3887" i="3"/>
  <c r="O3887" i="3"/>
  <c r="AA3887" i="3" s="1"/>
  <c r="AB3886" i="3"/>
  <c r="Z3886" i="3"/>
  <c r="X3886" i="3"/>
  <c r="V3886" i="3"/>
  <c r="O3886" i="3"/>
  <c r="AA3886" i="3" s="1"/>
  <c r="AB3885" i="3"/>
  <c r="Z3885" i="3"/>
  <c r="X3885" i="3"/>
  <c r="V3885" i="3"/>
  <c r="O3885" i="3"/>
  <c r="AA3885" i="3" s="1"/>
  <c r="AB3884" i="3"/>
  <c r="Z3884" i="3"/>
  <c r="X3884" i="3"/>
  <c r="V3884" i="3"/>
  <c r="O3884" i="3"/>
  <c r="AB3883" i="3"/>
  <c r="Z3883" i="3"/>
  <c r="X3883" i="3"/>
  <c r="V3883" i="3"/>
  <c r="O3883" i="3"/>
  <c r="AA3883" i="3" s="1"/>
  <c r="AB3882" i="3"/>
  <c r="Z3882" i="3"/>
  <c r="X3882" i="3"/>
  <c r="V3882" i="3"/>
  <c r="O3882" i="3"/>
  <c r="AA3882" i="3" s="1"/>
  <c r="AB3881" i="3"/>
  <c r="Z3881" i="3"/>
  <c r="X3881" i="3"/>
  <c r="V3881" i="3"/>
  <c r="O3881" i="3"/>
  <c r="AA3881" i="3" s="1"/>
  <c r="AB3880" i="3"/>
  <c r="Z3880" i="3"/>
  <c r="X3880" i="3"/>
  <c r="V3880" i="3"/>
  <c r="O3880" i="3"/>
  <c r="AA3880" i="3" s="1"/>
  <c r="AB3879" i="3"/>
  <c r="Z3879" i="3"/>
  <c r="X3879" i="3"/>
  <c r="V3879" i="3"/>
  <c r="O3879" i="3"/>
  <c r="AA3879" i="3" s="1"/>
  <c r="AB3878" i="3"/>
  <c r="Z3878" i="3"/>
  <c r="X3878" i="3"/>
  <c r="V3878" i="3"/>
  <c r="AB3877" i="3"/>
  <c r="Z3877" i="3"/>
  <c r="X3877" i="3"/>
  <c r="V3877" i="3"/>
  <c r="O3877" i="3"/>
  <c r="AA3877" i="3" s="1"/>
  <c r="AB3876" i="3"/>
  <c r="Z3876" i="3"/>
  <c r="X3876" i="3"/>
  <c r="V3876" i="3"/>
  <c r="O3876" i="3"/>
  <c r="AB3875" i="3"/>
  <c r="Z3875" i="3"/>
  <c r="X3875" i="3"/>
  <c r="V3875" i="3"/>
  <c r="O3875" i="3"/>
  <c r="AA3875" i="3" s="1"/>
  <c r="AB3874" i="3"/>
  <c r="Z3874" i="3"/>
  <c r="X3874" i="3"/>
  <c r="V3874" i="3"/>
  <c r="O3874" i="3"/>
  <c r="AA3874" i="3" s="1"/>
  <c r="AB3873" i="3"/>
  <c r="Z3873" i="3"/>
  <c r="X3873" i="3"/>
  <c r="V3873" i="3"/>
  <c r="O3873" i="3"/>
  <c r="AA3873" i="3" s="1"/>
  <c r="AB3872" i="3"/>
  <c r="Z3872" i="3"/>
  <c r="X3872" i="3"/>
  <c r="V3872" i="3"/>
  <c r="AB3871" i="3"/>
  <c r="Z3871" i="3"/>
  <c r="X3871" i="3"/>
  <c r="V3871" i="3"/>
  <c r="O3871" i="3"/>
  <c r="AA3871" i="3" s="1"/>
  <c r="AB3870" i="3"/>
  <c r="Z3870" i="3"/>
  <c r="X3870" i="3"/>
  <c r="V3870" i="3"/>
  <c r="O3870" i="3"/>
  <c r="AA3870" i="3" s="1"/>
  <c r="AB3869" i="3"/>
  <c r="Z3869" i="3"/>
  <c r="X3869" i="3"/>
  <c r="V3869" i="3"/>
  <c r="O3869" i="3"/>
  <c r="AA3869" i="3" s="1"/>
  <c r="AB3868" i="3"/>
  <c r="Z3868" i="3"/>
  <c r="X3868" i="3"/>
  <c r="V3868" i="3"/>
  <c r="O3868" i="3"/>
  <c r="AB3867" i="3"/>
  <c r="Z3867" i="3"/>
  <c r="X3867" i="3"/>
  <c r="V3867" i="3"/>
  <c r="AB3866" i="3"/>
  <c r="Z3866" i="3"/>
  <c r="X3866" i="3"/>
  <c r="V3866" i="3"/>
  <c r="O3866" i="3"/>
  <c r="AA3866" i="3" s="1"/>
  <c r="AB3865" i="3"/>
  <c r="Z3865" i="3"/>
  <c r="X3865" i="3"/>
  <c r="V3865" i="3"/>
  <c r="O3865" i="3"/>
  <c r="AA3865" i="3" s="1"/>
  <c r="AB3864" i="3"/>
  <c r="Z3864" i="3"/>
  <c r="X3864" i="3"/>
  <c r="V3864" i="3"/>
  <c r="O3864" i="3"/>
  <c r="AA3864" i="3" s="1"/>
  <c r="AB3863" i="3"/>
  <c r="Z3863" i="3"/>
  <c r="X3863" i="3"/>
  <c r="V3863" i="3"/>
  <c r="O3863" i="3"/>
  <c r="AA3863" i="3" s="1"/>
  <c r="AB3862" i="3"/>
  <c r="Z3862" i="3"/>
  <c r="X3862" i="3"/>
  <c r="V3862" i="3"/>
  <c r="O3862" i="3"/>
  <c r="AA3862" i="3" s="1"/>
  <c r="AB3861" i="3"/>
  <c r="Z3861" i="3"/>
  <c r="X3861" i="3"/>
  <c r="V3861" i="3"/>
  <c r="O3861" i="3"/>
  <c r="AA3861" i="3" s="1"/>
  <c r="AB3860" i="3"/>
  <c r="Z3860" i="3"/>
  <c r="X3860" i="3"/>
  <c r="V3860" i="3"/>
  <c r="O3860" i="3"/>
  <c r="AB3859" i="3"/>
  <c r="Z3859" i="3"/>
  <c r="X3859" i="3"/>
  <c r="V3859" i="3"/>
  <c r="O3859" i="3"/>
  <c r="AA3859" i="3" s="1"/>
  <c r="AB3858" i="3"/>
  <c r="Z3858" i="3"/>
  <c r="X3858" i="3"/>
  <c r="V3858" i="3"/>
  <c r="O3858" i="3"/>
  <c r="AA3858" i="3" s="1"/>
  <c r="AB3857" i="3"/>
  <c r="Z3857" i="3"/>
  <c r="X3857" i="3"/>
  <c r="V3857" i="3"/>
  <c r="O3857" i="3"/>
  <c r="AA3857" i="3" s="1"/>
  <c r="AB3856" i="3"/>
  <c r="Z3856" i="3"/>
  <c r="X3856" i="3"/>
  <c r="V3856" i="3"/>
  <c r="O3856" i="3"/>
  <c r="AA3856" i="3" s="1"/>
  <c r="AB3855" i="3"/>
  <c r="Z3855" i="3"/>
  <c r="X3855" i="3"/>
  <c r="V3855" i="3"/>
  <c r="O3855" i="3"/>
  <c r="AA3855" i="3" s="1"/>
  <c r="AB3854" i="3"/>
  <c r="Z3854" i="3"/>
  <c r="X3854" i="3"/>
  <c r="V3854" i="3"/>
  <c r="O3854" i="3"/>
  <c r="AA3854" i="3" s="1"/>
  <c r="AB3853" i="3"/>
  <c r="Z3853" i="3"/>
  <c r="X3853" i="3"/>
  <c r="V3853" i="3"/>
  <c r="O3853" i="3"/>
  <c r="AA3853" i="3" s="1"/>
  <c r="AB3852" i="3"/>
  <c r="Z3852" i="3"/>
  <c r="X3852" i="3"/>
  <c r="V3852" i="3"/>
  <c r="O3852" i="3"/>
  <c r="AB3851" i="3"/>
  <c r="Z3851" i="3"/>
  <c r="X3851" i="3"/>
  <c r="V3851" i="3"/>
  <c r="O3851" i="3"/>
  <c r="AA3851" i="3" s="1"/>
  <c r="AB3850" i="3"/>
  <c r="Z3850" i="3"/>
  <c r="X3850" i="3"/>
  <c r="V3850" i="3"/>
  <c r="O3850" i="3"/>
  <c r="AA3850" i="3" s="1"/>
  <c r="AB3849" i="3"/>
  <c r="Z3849" i="3"/>
  <c r="X3849" i="3"/>
  <c r="V3849" i="3"/>
  <c r="O3849" i="3"/>
  <c r="AA3849" i="3" s="1"/>
  <c r="AB3848" i="3"/>
  <c r="Z3848" i="3"/>
  <c r="X3848" i="3"/>
  <c r="V3848" i="3"/>
  <c r="O3848" i="3"/>
  <c r="AA3848" i="3" s="1"/>
  <c r="AB3847" i="3"/>
  <c r="Z3847" i="3"/>
  <c r="X3847" i="3"/>
  <c r="V3847" i="3"/>
  <c r="O3847" i="3"/>
  <c r="AA3847" i="3" s="1"/>
  <c r="AB3846" i="3"/>
  <c r="Z3846" i="3"/>
  <c r="X3846" i="3"/>
  <c r="V3846" i="3"/>
  <c r="O3846" i="3"/>
  <c r="AA3846" i="3" s="1"/>
  <c r="AB3845" i="3"/>
  <c r="AA3845" i="3"/>
  <c r="Z3845" i="3"/>
  <c r="X3845" i="3"/>
  <c r="V3845" i="3"/>
  <c r="O3845" i="3"/>
  <c r="AB3844" i="3"/>
  <c r="Z3844" i="3"/>
  <c r="X3844" i="3"/>
  <c r="V3844" i="3"/>
  <c r="O3844" i="3"/>
  <c r="AB3843" i="3"/>
  <c r="Z3843" i="3"/>
  <c r="X3843" i="3"/>
  <c r="V3843" i="3"/>
  <c r="O3843" i="3"/>
  <c r="AA3843" i="3" s="1"/>
  <c r="AB3842" i="3"/>
  <c r="Z3842" i="3"/>
  <c r="X3842" i="3"/>
  <c r="V3842" i="3"/>
  <c r="O3842" i="3"/>
  <c r="AB3841" i="3"/>
  <c r="Z3841" i="3"/>
  <c r="X3841" i="3"/>
  <c r="V3841" i="3"/>
  <c r="AB3840" i="3"/>
  <c r="Z3840" i="3"/>
  <c r="X3840" i="3"/>
  <c r="V3840" i="3"/>
  <c r="O3840" i="3"/>
  <c r="AA3840" i="3" s="1"/>
  <c r="AB3839" i="3"/>
  <c r="Z3839" i="3"/>
  <c r="X3839" i="3"/>
  <c r="V3839" i="3"/>
  <c r="O3839" i="3"/>
  <c r="AA3839" i="3" s="1"/>
  <c r="AB3838" i="3"/>
  <c r="Z3838" i="3"/>
  <c r="X3838" i="3"/>
  <c r="V3838" i="3"/>
  <c r="O3838" i="3"/>
  <c r="AA3838" i="3" s="1"/>
  <c r="AB3837" i="3"/>
  <c r="AA3837" i="3"/>
  <c r="Z3837" i="3"/>
  <c r="X3837" i="3"/>
  <c r="V3837" i="3"/>
  <c r="O3837" i="3"/>
  <c r="AB3836" i="3"/>
  <c r="Z3836" i="3"/>
  <c r="X3836" i="3"/>
  <c r="V3836" i="3"/>
  <c r="O3836" i="3"/>
  <c r="AA3836" i="3" s="1"/>
  <c r="AB3835" i="3"/>
  <c r="Z3835" i="3"/>
  <c r="X3835" i="3"/>
  <c r="V3835" i="3"/>
  <c r="O3835" i="3"/>
  <c r="AA3835" i="3" s="1"/>
  <c r="AB3834" i="3"/>
  <c r="Z3834" i="3"/>
  <c r="X3834" i="3"/>
  <c r="V3834" i="3"/>
  <c r="O3834" i="3"/>
  <c r="AB3833" i="3"/>
  <c r="Z3833" i="3"/>
  <c r="X3833" i="3"/>
  <c r="V3833" i="3"/>
  <c r="O3833" i="3"/>
  <c r="AA3833" i="3" s="1"/>
  <c r="AB3832" i="3"/>
  <c r="Z3832" i="3"/>
  <c r="X3832" i="3"/>
  <c r="V3832" i="3"/>
  <c r="O3832" i="3"/>
  <c r="AA3832" i="3" s="1"/>
  <c r="AB3831" i="3"/>
  <c r="AA3831" i="3"/>
  <c r="Z3831" i="3"/>
  <c r="X3831" i="3"/>
  <c r="V3831" i="3"/>
  <c r="O3831" i="3"/>
  <c r="AB3830" i="3"/>
  <c r="Z3830" i="3"/>
  <c r="X3830" i="3"/>
  <c r="V3830" i="3"/>
  <c r="O3830" i="3"/>
  <c r="AA3830" i="3" s="1"/>
  <c r="AB3829" i="3"/>
  <c r="Z3829" i="3"/>
  <c r="X3829" i="3"/>
  <c r="V3829" i="3"/>
  <c r="O3829" i="3"/>
  <c r="AA3829" i="3" s="1"/>
  <c r="AB3828" i="3"/>
  <c r="Z3828" i="3"/>
  <c r="X3828" i="3"/>
  <c r="V3828" i="3"/>
  <c r="O3828" i="3"/>
  <c r="AA3828" i="3" s="1"/>
  <c r="AB3827" i="3"/>
  <c r="Z3827" i="3"/>
  <c r="X3827" i="3"/>
  <c r="V3827" i="3"/>
  <c r="O3827" i="3"/>
  <c r="AA3827" i="3" s="1"/>
  <c r="AB3826" i="3"/>
  <c r="Z3826" i="3"/>
  <c r="X3826" i="3"/>
  <c r="V3826" i="3"/>
  <c r="O3826" i="3"/>
  <c r="AB3825" i="3"/>
  <c r="Z3825" i="3"/>
  <c r="X3825" i="3"/>
  <c r="V3825" i="3"/>
  <c r="O3825" i="3"/>
  <c r="AA3825" i="3" s="1"/>
  <c r="AB3824" i="3"/>
  <c r="Z3824" i="3"/>
  <c r="X3824" i="3"/>
  <c r="V3824" i="3"/>
  <c r="O3824" i="3"/>
  <c r="AA3824" i="3" s="1"/>
  <c r="AB3823" i="3"/>
  <c r="Z3823" i="3"/>
  <c r="X3823" i="3"/>
  <c r="V3823" i="3"/>
  <c r="O3823" i="3"/>
  <c r="AA3823" i="3" s="1"/>
  <c r="AB3822" i="3"/>
  <c r="Z3822" i="3"/>
  <c r="X3822" i="3"/>
  <c r="V3822" i="3"/>
  <c r="O3822" i="3"/>
  <c r="AA3822" i="3" s="1"/>
  <c r="AB3821" i="3"/>
  <c r="Z3821" i="3"/>
  <c r="X3821" i="3"/>
  <c r="V3821" i="3"/>
  <c r="O3821" i="3"/>
  <c r="AA3821" i="3" s="1"/>
  <c r="AB3820" i="3"/>
  <c r="Z3820" i="3"/>
  <c r="X3820" i="3"/>
  <c r="V3820" i="3"/>
  <c r="O3820" i="3"/>
  <c r="AA3820" i="3" s="1"/>
  <c r="AB3819" i="3"/>
  <c r="Z3819" i="3"/>
  <c r="X3819" i="3"/>
  <c r="V3819" i="3"/>
  <c r="O3819" i="3"/>
  <c r="AA3819" i="3" s="1"/>
  <c r="AB3818" i="3"/>
  <c r="Z3818" i="3"/>
  <c r="X3818" i="3"/>
  <c r="V3818" i="3"/>
  <c r="O3818" i="3"/>
  <c r="AB3817" i="3"/>
  <c r="Z3817" i="3"/>
  <c r="X3817" i="3"/>
  <c r="V3817" i="3"/>
  <c r="O3817" i="3"/>
  <c r="AA3817" i="3" s="1"/>
  <c r="AB3816" i="3"/>
  <c r="Z3816" i="3"/>
  <c r="X3816" i="3"/>
  <c r="V3816" i="3"/>
  <c r="O3816" i="3"/>
  <c r="AA3816" i="3" s="1"/>
  <c r="AB3815" i="3"/>
  <c r="Z3815" i="3"/>
  <c r="X3815" i="3"/>
  <c r="V3815" i="3"/>
  <c r="O3815" i="3"/>
  <c r="AA3815" i="3" s="1"/>
  <c r="AB3814" i="3"/>
  <c r="AA3814" i="3"/>
  <c r="Z3814" i="3"/>
  <c r="X3814" i="3"/>
  <c r="V3814" i="3"/>
  <c r="O3814" i="3"/>
  <c r="AB3813" i="3"/>
  <c r="Z3813" i="3"/>
  <c r="X3813" i="3"/>
  <c r="V3813" i="3"/>
  <c r="O3813" i="3"/>
  <c r="AA3813" i="3" s="1"/>
  <c r="AB3812" i="3"/>
  <c r="Z3812" i="3"/>
  <c r="X3812" i="3"/>
  <c r="V3812" i="3"/>
  <c r="O3812" i="3"/>
  <c r="AA3812" i="3" s="1"/>
  <c r="AB3811" i="3"/>
  <c r="Z3811" i="3"/>
  <c r="X3811" i="3"/>
  <c r="V3811" i="3"/>
  <c r="O3811" i="3"/>
  <c r="AA3811" i="3" s="1"/>
  <c r="AB3810" i="3"/>
  <c r="Z3810" i="3"/>
  <c r="X3810" i="3"/>
  <c r="V3810" i="3"/>
  <c r="O3810" i="3"/>
  <c r="AB3809" i="3"/>
  <c r="Z3809" i="3"/>
  <c r="X3809" i="3"/>
  <c r="V3809" i="3"/>
  <c r="O3809" i="3"/>
  <c r="AA3809" i="3" s="1"/>
  <c r="AB3808" i="3"/>
  <c r="Z3808" i="3"/>
  <c r="X3808" i="3"/>
  <c r="V3808" i="3"/>
  <c r="O3808" i="3"/>
  <c r="AB3807" i="3"/>
  <c r="Z3807" i="3"/>
  <c r="X3807" i="3"/>
  <c r="V3807" i="3"/>
  <c r="O3807" i="3"/>
  <c r="AA3807" i="3" s="1"/>
  <c r="AB3806" i="3"/>
  <c r="Z3806" i="3"/>
  <c r="X3806" i="3"/>
  <c r="V3806" i="3"/>
  <c r="O3806" i="3"/>
  <c r="AA3806" i="3" s="1"/>
  <c r="AB3805" i="3"/>
  <c r="AA3805" i="3"/>
  <c r="Z3805" i="3"/>
  <c r="X3805" i="3"/>
  <c r="V3805" i="3"/>
  <c r="O3805" i="3"/>
  <c r="AB3804" i="3"/>
  <c r="Z3804" i="3"/>
  <c r="X3804" i="3"/>
  <c r="V3804" i="3"/>
  <c r="O3804" i="3"/>
  <c r="AA3804" i="3" s="1"/>
  <c r="AB3803" i="3"/>
  <c r="Z3803" i="3"/>
  <c r="X3803" i="3"/>
  <c r="V3803" i="3"/>
  <c r="O3803" i="3"/>
  <c r="AA3803" i="3" s="1"/>
  <c r="AB3802" i="3"/>
  <c r="Z3802" i="3"/>
  <c r="X3802" i="3"/>
  <c r="V3802" i="3"/>
  <c r="O3802" i="3"/>
  <c r="AA3802" i="3" s="1"/>
  <c r="AB3801" i="3"/>
  <c r="Z3801" i="3"/>
  <c r="X3801" i="3"/>
  <c r="V3801" i="3"/>
  <c r="AB3800" i="3"/>
  <c r="Z3800" i="3"/>
  <c r="X3800" i="3"/>
  <c r="V3800" i="3"/>
  <c r="O3800" i="3"/>
  <c r="AB3799" i="3"/>
  <c r="Z3799" i="3"/>
  <c r="X3799" i="3"/>
  <c r="V3799" i="3"/>
  <c r="O3799" i="3"/>
  <c r="AA3799" i="3" s="1"/>
  <c r="AB3798" i="3"/>
  <c r="Z3798" i="3"/>
  <c r="X3798" i="3"/>
  <c r="V3798" i="3"/>
  <c r="O3798" i="3"/>
  <c r="AA3798" i="3" s="1"/>
  <c r="AB3797" i="3"/>
  <c r="Z3797" i="3"/>
  <c r="X3797" i="3"/>
  <c r="V3797" i="3"/>
  <c r="O3797" i="3"/>
  <c r="AA3797" i="3" s="1"/>
  <c r="AB3796" i="3"/>
  <c r="Z3796" i="3"/>
  <c r="X3796" i="3"/>
  <c r="V3796" i="3"/>
  <c r="O3796" i="3"/>
  <c r="AA3796" i="3" s="1"/>
  <c r="AB3795" i="3"/>
  <c r="Z3795" i="3"/>
  <c r="X3795" i="3"/>
  <c r="V3795" i="3"/>
  <c r="O3795" i="3"/>
  <c r="AA3795" i="3" s="1"/>
  <c r="AB3794" i="3"/>
  <c r="Z3794" i="3"/>
  <c r="X3794" i="3"/>
  <c r="V3794" i="3"/>
  <c r="O3794" i="3"/>
  <c r="AA3794" i="3" s="1"/>
  <c r="AB3793" i="3"/>
  <c r="Z3793" i="3"/>
  <c r="X3793" i="3"/>
  <c r="V3793" i="3"/>
  <c r="O3793" i="3"/>
  <c r="AA3793" i="3" s="1"/>
  <c r="AB3792" i="3"/>
  <c r="Z3792" i="3"/>
  <c r="X3792" i="3"/>
  <c r="V3792" i="3"/>
  <c r="O3792" i="3"/>
  <c r="AB3791" i="3"/>
  <c r="Z3791" i="3"/>
  <c r="X3791" i="3"/>
  <c r="V3791" i="3"/>
  <c r="O3791" i="3"/>
  <c r="AA3791" i="3" s="1"/>
  <c r="AB3790" i="3"/>
  <c r="Z3790" i="3"/>
  <c r="X3790" i="3"/>
  <c r="V3790" i="3"/>
  <c r="O3790" i="3"/>
  <c r="AA3790" i="3" s="1"/>
  <c r="AB3789" i="3"/>
  <c r="AA3789" i="3"/>
  <c r="Z3789" i="3"/>
  <c r="X3789" i="3"/>
  <c r="V3789" i="3"/>
  <c r="O3789" i="3"/>
  <c r="AB3788" i="3"/>
  <c r="Z3788" i="3"/>
  <c r="X3788" i="3"/>
  <c r="V3788" i="3"/>
  <c r="O3788" i="3"/>
  <c r="AA3788" i="3" s="1"/>
  <c r="AB3787" i="3"/>
  <c r="Z3787" i="3"/>
  <c r="X3787" i="3"/>
  <c r="V3787" i="3"/>
  <c r="O3787" i="3"/>
  <c r="AA3787" i="3" s="1"/>
  <c r="AB3786" i="3"/>
  <c r="Z3786" i="3"/>
  <c r="X3786" i="3"/>
  <c r="V3786" i="3"/>
  <c r="O3786" i="3"/>
  <c r="AB3785" i="3"/>
  <c r="Z3785" i="3"/>
  <c r="X3785" i="3"/>
  <c r="V3785" i="3"/>
  <c r="O3785" i="3"/>
  <c r="AA3785" i="3" s="1"/>
  <c r="AB3784" i="3"/>
  <c r="Z3784" i="3"/>
  <c r="X3784" i="3"/>
  <c r="V3784" i="3"/>
  <c r="O3784" i="3"/>
  <c r="AB3783" i="3"/>
  <c r="AA3783" i="3"/>
  <c r="Z3783" i="3"/>
  <c r="X3783" i="3"/>
  <c r="V3783" i="3"/>
  <c r="O3783" i="3"/>
  <c r="AB3782" i="3"/>
  <c r="Z3782" i="3"/>
  <c r="X3782" i="3"/>
  <c r="V3782" i="3"/>
  <c r="O3782" i="3"/>
  <c r="AA3782" i="3" s="1"/>
  <c r="AB3781" i="3"/>
  <c r="Z3781" i="3"/>
  <c r="X3781" i="3"/>
  <c r="V3781" i="3"/>
  <c r="O3781" i="3"/>
  <c r="AA3781" i="3" s="1"/>
  <c r="AB3780" i="3"/>
  <c r="Z3780" i="3"/>
  <c r="X3780" i="3"/>
  <c r="V3780" i="3"/>
  <c r="O3780" i="3"/>
  <c r="AB3779" i="3"/>
  <c r="Z3779" i="3"/>
  <c r="X3779" i="3"/>
  <c r="V3779" i="3"/>
  <c r="O3779" i="3"/>
  <c r="AA3779" i="3" s="1"/>
  <c r="AB3778" i="3"/>
  <c r="Z3778" i="3"/>
  <c r="X3778" i="3"/>
  <c r="V3778" i="3"/>
  <c r="O3778" i="3"/>
  <c r="AA3778" i="3" s="1"/>
  <c r="AB3777" i="3"/>
  <c r="Z3777" i="3"/>
  <c r="X3777" i="3"/>
  <c r="V3777" i="3"/>
  <c r="O3777" i="3"/>
  <c r="AA3777" i="3" s="1"/>
  <c r="AB3776" i="3"/>
  <c r="Z3776" i="3"/>
  <c r="X3776" i="3"/>
  <c r="V3776" i="3"/>
  <c r="O3776" i="3"/>
  <c r="AA3776" i="3" s="1"/>
  <c r="AB3775" i="3"/>
  <c r="Z3775" i="3"/>
  <c r="X3775" i="3"/>
  <c r="V3775" i="3"/>
  <c r="O3775" i="3"/>
  <c r="AA3775" i="3" s="1"/>
  <c r="AB3774" i="3"/>
  <c r="Z3774" i="3"/>
  <c r="X3774" i="3"/>
  <c r="V3774" i="3"/>
  <c r="O3774" i="3"/>
  <c r="AA3774" i="3" s="1"/>
  <c r="AB3773" i="3"/>
  <c r="Z3773" i="3"/>
  <c r="X3773" i="3"/>
  <c r="V3773" i="3"/>
  <c r="O3773" i="3"/>
  <c r="AB3772" i="3"/>
  <c r="Z3772" i="3"/>
  <c r="X3772" i="3"/>
  <c r="V3772" i="3"/>
  <c r="O3772" i="3"/>
  <c r="AA3772" i="3" s="1"/>
  <c r="AB3771" i="3"/>
  <c r="Z3771" i="3"/>
  <c r="X3771" i="3"/>
  <c r="V3771" i="3"/>
  <c r="O3771" i="3"/>
  <c r="AA3771" i="3" s="1"/>
  <c r="AB3770" i="3"/>
  <c r="AA3770" i="3"/>
  <c r="Z3770" i="3"/>
  <c r="X3770" i="3"/>
  <c r="V3770" i="3"/>
  <c r="O3770" i="3"/>
  <c r="AB3769" i="3"/>
  <c r="AA3769" i="3"/>
  <c r="Z3769" i="3"/>
  <c r="X3769" i="3"/>
  <c r="V3769" i="3"/>
  <c r="O3769" i="3"/>
  <c r="AB3768" i="3"/>
  <c r="Z3768" i="3"/>
  <c r="X3768" i="3"/>
  <c r="V3768" i="3"/>
  <c r="O3768" i="3"/>
  <c r="AA3768" i="3" s="1"/>
  <c r="AB3767" i="3"/>
  <c r="Z3767" i="3"/>
  <c r="X3767" i="3"/>
  <c r="V3767" i="3"/>
  <c r="O3767" i="3"/>
  <c r="AA3767" i="3" s="1"/>
  <c r="AB3766" i="3"/>
  <c r="AA3766" i="3"/>
  <c r="Z3766" i="3"/>
  <c r="X3766" i="3"/>
  <c r="V3766" i="3"/>
  <c r="O3766" i="3"/>
  <c r="AB3765" i="3"/>
  <c r="Z3765" i="3"/>
  <c r="X3765" i="3"/>
  <c r="V3765" i="3"/>
  <c r="O3765" i="3"/>
  <c r="AB3764" i="3"/>
  <c r="Z3764" i="3"/>
  <c r="X3764" i="3"/>
  <c r="V3764" i="3"/>
  <c r="O3764" i="3"/>
  <c r="AA3764" i="3" s="1"/>
  <c r="AB3763" i="3"/>
  <c r="Z3763" i="3"/>
  <c r="X3763" i="3"/>
  <c r="V3763" i="3"/>
  <c r="O3763" i="3"/>
  <c r="AA3763" i="3" s="1"/>
  <c r="AB3762" i="3"/>
  <c r="Z3762" i="3"/>
  <c r="X3762" i="3"/>
  <c r="V3762" i="3"/>
  <c r="O3762" i="3"/>
  <c r="AA3762" i="3" s="1"/>
  <c r="AB3761" i="3"/>
  <c r="AA3761" i="3"/>
  <c r="Z3761" i="3"/>
  <c r="X3761" i="3"/>
  <c r="V3761" i="3"/>
  <c r="O3761" i="3"/>
  <c r="AB3760" i="3"/>
  <c r="AA3760" i="3"/>
  <c r="Z3760" i="3"/>
  <c r="X3760" i="3"/>
  <c r="V3760" i="3"/>
  <c r="O3760" i="3"/>
  <c r="AB3759" i="3"/>
  <c r="Z3759" i="3"/>
  <c r="X3759" i="3"/>
  <c r="V3759" i="3"/>
  <c r="O3759" i="3"/>
  <c r="AA3759" i="3" s="1"/>
  <c r="AB3758" i="3"/>
  <c r="Z3758" i="3"/>
  <c r="X3758" i="3"/>
  <c r="V3758" i="3"/>
  <c r="O3758" i="3"/>
  <c r="AA3758" i="3" s="1"/>
  <c r="AB3757" i="3"/>
  <c r="Z3757" i="3"/>
  <c r="X3757" i="3"/>
  <c r="V3757" i="3"/>
  <c r="O3757" i="3"/>
  <c r="AB3756" i="3"/>
  <c r="Z3756" i="3"/>
  <c r="X3756" i="3"/>
  <c r="V3756" i="3"/>
  <c r="O3756" i="3"/>
  <c r="AA3756" i="3" s="1"/>
  <c r="AB3755" i="3"/>
  <c r="Z3755" i="3"/>
  <c r="X3755" i="3"/>
  <c r="V3755" i="3"/>
  <c r="O3755" i="3"/>
  <c r="AA3755" i="3" s="1"/>
  <c r="AB3754" i="3"/>
  <c r="Z3754" i="3"/>
  <c r="X3754" i="3"/>
  <c r="V3754" i="3"/>
  <c r="O3754" i="3"/>
  <c r="AA3754" i="3" s="1"/>
  <c r="AB3753" i="3"/>
  <c r="Z3753" i="3"/>
  <c r="X3753" i="3"/>
  <c r="V3753" i="3"/>
  <c r="O3753" i="3"/>
  <c r="AA3753" i="3" s="1"/>
  <c r="AB3752" i="3"/>
  <c r="Z3752" i="3"/>
  <c r="X3752" i="3"/>
  <c r="V3752" i="3"/>
  <c r="O3752" i="3"/>
  <c r="AA3752" i="3" s="1"/>
  <c r="AB3751" i="3"/>
  <c r="Z3751" i="3"/>
  <c r="X3751" i="3"/>
  <c r="V3751" i="3"/>
  <c r="O3751" i="3"/>
  <c r="AA3751" i="3" s="1"/>
  <c r="AB3750" i="3"/>
  <c r="Z3750" i="3"/>
  <c r="X3750" i="3"/>
  <c r="V3750" i="3"/>
  <c r="O3750" i="3"/>
  <c r="AA3750" i="3" s="1"/>
  <c r="AB3749" i="3"/>
  <c r="Z3749" i="3"/>
  <c r="X3749" i="3"/>
  <c r="V3749" i="3"/>
  <c r="O3749" i="3"/>
  <c r="AB3748" i="3"/>
  <c r="Z3748" i="3"/>
  <c r="X3748" i="3"/>
  <c r="V3748" i="3"/>
  <c r="O3748" i="3"/>
  <c r="AA3748" i="3" s="1"/>
  <c r="AB3747" i="3"/>
  <c r="Z3747" i="3"/>
  <c r="X3747" i="3"/>
  <c r="V3747" i="3"/>
  <c r="O3747" i="3"/>
  <c r="AA3747" i="3" s="1"/>
  <c r="AB3746" i="3"/>
  <c r="Z3746" i="3"/>
  <c r="X3746" i="3"/>
  <c r="V3746" i="3"/>
  <c r="O3746" i="3"/>
  <c r="AA3746" i="3" s="1"/>
  <c r="AB3745" i="3"/>
  <c r="Z3745" i="3"/>
  <c r="X3745" i="3"/>
  <c r="V3745" i="3"/>
  <c r="O3745" i="3"/>
  <c r="AA3745" i="3" s="1"/>
  <c r="AB3744" i="3"/>
  <c r="AA3744" i="3"/>
  <c r="Z3744" i="3"/>
  <c r="X3744" i="3"/>
  <c r="V3744" i="3"/>
  <c r="O3744" i="3"/>
  <c r="AB3743" i="3"/>
  <c r="Z3743" i="3"/>
  <c r="X3743" i="3"/>
  <c r="V3743" i="3"/>
  <c r="O3743" i="3"/>
  <c r="AA3743" i="3" s="1"/>
  <c r="AB3742" i="3"/>
  <c r="Z3742" i="3"/>
  <c r="X3742" i="3"/>
  <c r="V3742" i="3"/>
  <c r="O3742" i="3"/>
  <c r="AA3742" i="3" s="1"/>
  <c r="AB3741" i="3"/>
  <c r="Z3741" i="3"/>
  <c r="X3741" i="3"/>
  <c r="V3741" i="3"/>
  <c r="O3741" i="3"/>
  <c r="AB3740" i="3"/>
  <c r="Z3740" i="3"/>
  <c r="X3740" i="3"/>
  <c r="V3740" i="3"/>
  <c r="O3740" i="3"/>
  <c r="AA3740" i="3" s="1"/>
  <c r="AB3739" i="3"/>
  <c r="Z3739" i="3"/>
  <c r="X3739" i="3"/>
  <c r="V3739" i="3"/>
  <c r="AB3738" i="3"/>
  <c r="Z3738" i="3"/>
  <c r="X3738" i="3"/>
  <c r="V3738" i="3"/>
  <c r="O3738" i="3"/>
  <c r="AA3738" i="3" s="1"/>
  <c r="AB3737" i="3"/>
  <c r="Z3737" i="3"/>
  <c r="X3737" i="3"/>
  <c r="V3737" i="3"/>
  <c r="O3737" i="3"/>
  <c r="AA3737" i="3" s="1"/>
  <c r="AB3736" i="3"/>
  <c r="Z3736" i="3"/>
  <c r="X3736" i="3"/>
  <c r="V3736" i="3"/>
  <c r="O3736" i="3"/>
  <c r="AA3736" i="3" s="1"/>
  <c r="AB3735" i="3"/>
  <c r="Z3735" i="3"/>
  <c r="X3735" i="3"/>
  <c r="V3735" i="3"/>
  <c r="O3735" i="3"/>
  <c r="AA3735" i="3" s="1"/>
  <c r="AB3734" i="3"/>
  <c r="Z3734" i="3"/>
  <c r="X3734" i="3"/>
  <c r="V3734" i="3"/>
  <c r="O3734" i="3"/>
  <c r="AA3734" i="3" s="1"/>
  <c r="AB3733" i="3"/>
  <c r="Z3733" i="3"/>
  <c r="X3733" i="3"/>
  <c r="V3733" i="3"/>
  <c r="AB3732" i="3"/>
  <c r="Z3732" i="3"/>
  <c r="X3732" i="3"/>
  <c r="V3732" i="3"/>
  <c r="O3732" i="3"/>
  <c r="AA3732" i="3" s="1"/>
  <c r="AB3731" i="3"/>
  <c r="Z3731" i="3"/>
  <c r="X3731" i="3"/>
  <c r="V3731" i="3"/>
  <c r="O3731" i="3"/>
  <c r="AA3731" i="3" s="1"/>
  <c r="AB3730" i="3"/>
  <c r="Z3730" i="3"/>
  <c r="X3730" i="3"/>
  <c r="V3730" i="3"/>
  <c r="O3730" i="3"/>
  <c r="AA3730" i="3" s="1"/>
  <c r="AB3729" i="3"/>
  <c r="Z3729" i="3"/>
  <c r="X3729" i="3"/>
  <c r="V3729" i="3"/>
  <c r="O3729" i="3"/>
  <c r="AA3729" i="3" s="1"/>
  <c r="AB3728" i="3"/>
  <c r="Z3728" i="3"/>
  <c r="X3728" i="3"/>
  <c r="V3728" i="3"/>
  <c r="O3728" i="3"/>
  <c r="AA3728" i="3" s="1"/>
  <c r="AB3727" i="3"/>
  <c r="Z3727" i="3"/>
  <c r="X3727" i="3"/>
  <c r="V3727" i="3"/>
  <c r="O3727" i="3"/>
  <c r="AA3727" i="3" s="1"/>
  <c r="AB3726" i="3"/>
  <c r="Z3726" i="3"/>
  <c r="X3726" i="3"/>
  <c r="V3726" i="3"/>
  <c r="O3726" i="3"/>
  <c r="AA3726" i="3" s="1"/>
  <c r="AB3725" i="3"/>
  <c r="Z3725" i="3"/>
  <c r="X3725" i="3"/>
  <c r="V3725" i="3"/>
  <c r="O3725" i="3"/>
  <c r="AB3724" i="3"/>
  <c r="Z3724" i="3"/>
  <c r="X3724" i="3"/>
  <c r="V3724" i="3"/>
  <c r="O3724" i="3"/>
  <c r="AA3724" i="3" s="1"/>
  <c r="AB3723" i="3"/>
  <c r="Z3723" i="3"/>
  <c r="X3723" i="3"/>
  <c r="V3723" i="3"/>
  <c r="O3723" i="3"/>
  <c r="AA3723" i="3" s="1"/>
  <c r="AB3722" i="3"/>
  <c r="Z3722" i="3"/>
  <c r="X3722" i="3"/>
  <c r="V3722" i="3"/>
  <c r="O3722" i="3"/>
  <c r="AA3722" i="3" s="1"/>
  <c r="AB3721" i="3"/>
  <c r="Z3721" i="3"/>
  <c r="X3721" i="3"/>
  <c r="V3721" i="3"/>
  <c r="O3721" i="3"/>
  <c r="AA3721" i="3" s="1"/>
  <c r="AB3720" i="3"/>
  <c r="Z3720" i="3"/>
  <c r="X3720" i="3"/>
  <c r="V3720" i="3"/>
  <c r="O3720" i="3"/>
  <c r="AA3720" i="3" s="1"/>
  <c r="AB3719" i="3"/>
  <c r="Z3719" i="3"/>
  <c r="X3719" i="3"/>
  <c r="V3719" i="3"/>
  <c r="O3719" i="3"/>
  <c r="AA3719" i="3" s="1"/>
  <c r="AB3718" i="3"/>
  <c r="Z3718" i="3"/>
  <c r="X3718" i="3"/>
  <c r="V3718" i="3"/>
  <c r="O3718" i="3"/>
  <c r="AA3718" i="3" s="1"/>
  <c r="AB3717" i="3"/>
  <c r="Z3717" i="3"/>
  <c r="X3717" i="3"/>
  <c r="V3717" i="3"/>
  <c r="O3717" i="3"/>
  <c r="AB3716" i="3"/>
  <c r="Z3716" i="3"/>
  <c r="X3716" i="3"/>
  <c r="V3716" i="3"/>
  <c r="O3716" i="3"/>
  <c r="AA3716" i="3" s="1"/>
  <c r="AB3715" i="3"/>
  <c r="Z3715" i="3"/>
  <c r="X3715" i="3"/>
  <c r="V3715" i="3"/>
  <c r="O3715" i="3"/>
  <c r="AA3715" i="3" s="1"/>
  <c r="AB3714" i="3"/>
  <c r="Z3714" i="3"/>
  <c r="X3714" i="3"/>
  <c r="V3714" i="3"/>
  <c r="O3714" i="3"/>
  <c r="AA3714" i="3" s="1"/>
  <c r="AB3713" i="3"/>
  <c r="Z3713" i="3"/>
  <c r="X3713" i="3"/>
  <c r="V3713" i="3"/>
  <c r="O3713" i="3"/>
  <c r="AA3713" i="3" s="1"/>
  <c r="AB3712" i="3"/>
  <c r="Z3712" i="3"/>
  <c r="X3712" i="3"/>
  <c r="V3712" i="3"/>
  <c r="O3712" i="3"/>
  <c r="AA3712" i="3" s="1"/>
  <c r="AB3711" i="3"/>
  <c r="Z3711" i="3"/>
  <c r="X3711" i="3"/>
  <c r="V3711" i="3"/>
  <c r="O3711" i="3"/>
  <c r="AA3711" i="3" s="1"/>
  <c r="AB3710" i="3"/>
  <c r="Z3710" i="3"/>
  <c r="X3710" i="3"/>
  <c r="V3710" i="3"/>
  <c r="O3710" i="3"/>
  <c r="AA3710" i="3" s="1"/>
  <c r="AB3709" i="3"/>
  <c r="Z3709" i="3"/>
  <c r="X3709" i="3"/>
  <c r="V3709" i="3"/>
  <c r="O3709" i="3"/>
  <c r="AB3708" i="3"/>
  <c r="Z3708" i="3"/>
  <c r="X3708" i="3"/>
  <c r="V3708" i="3"/>
  <c r="O3708" i="3"/>
  <c r="AA3708" i="3" s="1"/>
  <c r="AB3707" i="3"/>
  <c r="Z3707" i="3"/>
  <c r="X3707" i="3"/>
  <c r="V3707" i="3"/>
  <c r="O3707" i="3"/>
  <c r="AA3707" i="3" s="1"/>
  <c r="AB3706" i="3"/>
  <c r="AA3706" i="3"/>
  <c r="Z3706" i="3"/>
  <c r="X3706" i="3"/>
  <c r="V3706" i="3"/>
  <c r="O3706" i="3"/>
  <c r="AB3705" i="3"/>
  <c r="Z3705" i="3"/>
  <c r="X3705" i="3"/>
  <c r="V3705" i="3"/>
  <c r="O3705" i="3"/>
  <c r="AA3705" i="3" s="1"/>
  <c r="AB3704" i="3"/>
  <c r="Z3704" i="3"/>
  <c r="X3704" i="3"/>
  <c r="V3704" i="3"/>
  <c r="O3704" i="3"/>
  <c r="AA3704" i="3" s="1"/>
  <c r="AB3703" i="3"/>
  <c r="Z3703" i="3"/>
  <c r="X3703" i="3"/>
  <c r="V3703" i="3"/>
  <c r="O3703" i="3"/>
  <c r="AA3703" i="3" s="1"/>
  <c r="AB3702" i="3"/>
  <c r="Z3702" i="3"/>
  <c r="X3702" i="3"/>
  <c r="V3702" i="3"/>
  <c r="O3702" i="3"/>
  <c r="AA3702" i="3" s="1"/>
  <c r="AB3701" i="3"/>
  <c r="Z3701" i="3"/>
  <c r="X3701" i="3"/>
  <c r="V3701" i="3"/>
  <c r="O3701" i="3"/>
  <c r="AB3700" i="3"/>
  <c r="Z3700" i="3"/>
  <c r="X3700" i="3"/>
  <c r="V3700" i="3"/>
  <c r="O3700" i="3"/>
  <c r="AA3700" i="3" s="1"/>
  <c r="AB3699" i="3"/>
  <c r="Z3699" i="3"/>
  <c r="X3699" i="3"/>
  <c r="V3699" i="3"/>
  <c r="O3699" i="3"/>
  <c r="AA3699" i="3" s="1"/>
  <c r="AB3698" i="3"/>
  <c r="AA3698" i="3"/>
  <c r="Z3698" i="3"/>
  <c r="X3698" i="3"/>
  <c r="V3698" i="3"/>
  <c r="O3698" i="3"/>
  <c r="AB3697" i="3"/>
  <c r="AA3697" i="3"/>
  <c r="Z3697" i="3"/>
  <c r="X3697" i="3"/>
  <c r="V3697" i="3"/>
  <c r="O3697" i="3"/>
  <c r="AB3696" i="3"/>
  <c r="Z3696" i="3"/>
  <c r="X3696" i="3"/>
  <c r="V3696" i="3"/>
  <c r="O3696" i="3"/>
  <c r="AA3696" i="3" s="1"/>
  <c r="AB3695" i="3"/>
  <c r="Z3695" i="3"/>
  <c r="X3695" i="3"/>
  <c r="V3695" i="3"/>
  <c r="O3695" i="3"/>
  <c r="AA3695" i="3" s="1"/>
  <c r="AB3694" i="3"/>
  <c r="Z3694" i="3"/>
  <c r="X3694" i="3"/>
  <c r="V3694" i="3"/>
  <c r="O3694" i="3"/>
  <c r="AA3694" i="3" s="1"/>
  <c r="AB3693" i="3"/>
  <c r="Z3693" i="3"/>
  <c r="X3693" i="3"/>
  <c r="V3693" i="3"/>
  <c r="O3693" i="3"/>
  <c r="AB3692" i="3"/>
  <c r="Z3692" i="3"/>
  <c r="X3692" i="3"/>
  <c r="V3692" i="3"/>
  <c r="O3692" i="3"/>
  <c r="AA3692" i="3" s="1"/>
  <c r="AB3691" i="3"/>
  <c r="Z3691" i="3"/>
  <c r="X3691" i="3"/>
  <c r="V3691" i="3"/>
  <c r="O3691" i="3"/>
  <c r="AA3691" i="3" s="1"/>
  <c r="AB3690" i="3"/>
  <c r="Z3690" i="3"/>
  <c r="X3690" i="3"/>
  <c r="V3690" i="3"/>
  <c r="O3690" i="3"/>
  <c r="AA3690" i="3" s="1"/>
  <c r="AB3689" i="3"/>
  <c r="Z3689" i="3"/>
  <c r="X3689" i="3"/>
  <c r="V3689" i="3"/>
  <c r="O3689" i="3"/>
  <c r="AA3689" i="3" s="1"/>
  <c r="AB3688" i="3"/>
  <c r="Z3688" i="3"/>
  <c r="X3688" i="3"/>
  <c r="V3688" i="3"/>
  <c r="O3688" i="3"/>
  <c r="AA3688" i="3" s="1"/>
  <c r="AB3687" i="3"/>
  <c r="Z3687" i="3"/>
  <c r="X3687" i="3"/>
  <c r="V3687" i="3"/>
  <c r="O3687" i="3"/>
  <c r="AA3687" i="3" s="1"/>
  <c r="AB3686" i="3"/>
  <c r="Z3686" i="3"/>
  <c r="X3686" i="3"/>
  <c r="V3686" i="3"/>
  <c r="O3686" i="3"/>
  <c r="AA3686" i="3" s="1"/>
  <c r="AB3685" i="3"/>
  <c r="Z3685" i="3"/>
  <c r="X3685" i="3"/>
  <c r="V3685" i="3"/>
  <c r="O3685" i="3"/>
  <c r="AB3684" i="3"/>
  <c r="Z3684" i="3"/>
  <c r="X3684" i="3"/>
  <c r="V3684" i="3"/>
  <c r="O3684" i="3"/>
  <c r="AA3684" i="3" s="1"/>
  <c r="AB3683" i="3"/>
  <c r="Z3683" i="3"/>
  <c r="X3683" i="3"/>
  <c r="V3683" i="3"/>
  <c r="O3683" i="3"/>
  <c r="AA3683" i="3" s="1"/>
  <c r="AB3682" i="3"/>
  <c r="Z3682" i="3"/>
  <c r="X3682" i="3"/>
  <c r="V3682" i="3"/>
  <c r="O3682" i="3"/>
  <c r="AA3682" i="3" s="1"/>
  <c r="AB3681" i="3"/>
  <c r="Z3681" i="3"/>
  <c r="X3681" i="3"/>
  <c r="V3681" i="3"/>
  <c r="O3681" i="3"/>
  <c r="AA3681" i="3" s="1"/>
  <c r="AB3680" i="3"/>
  <c r="Z3680" i="3"/>
  <c r="X3680" i="3"/>
  <c r="V3680" i="3"/>
  <c r="O3680" i="3"/>
  <c r="AA3680" i="3" s="1"/>
  <c r="AB3679" i="3"/>
  <c r="Z3679" i="3"/>
  <c r="X3679" i="3"/>
  <c r="V3679" i="3"/>
  <c r="O3679" i="3"/>
  <c r="AB3678" i="3"/>
  <c r="Z3678" i="3"/>
  <c r="X3678" i="3"/>
  <c r="V3678" i="3"/>
  <c r="O3678" i="3"/>
  <c r="AA3678" i="3" s="1"/>
  <c r="AB3677" i="3"/>
  <c r="Z3677" i="3"/>
  <c r="X3677" i="3"/>
  <c r="V3677" i="3"/>
  <c r="O3677" i="3"/>
  <c r="AB3676" i="3"/>
  <c r="Z3676" i="3"/>
  <c r="X3676" i="3"/>
  <c r="V3676" i="3"/>
  <c r="O3676" i="3"/>
  <c r="AA3676" i="3" s="1"/>
  <c r="AB3675" i="3"/>
  <c r="Z3675" i="3"/>
  <c r="X3675" i="3"/>
  <c r="V3675" i="3"/>
  <c r="O3675" i="3"/>
  <c r="AA3675" i="3" s="1"/>
  <c r="AB3674" i="3"/>
  <c r="Z3674" i="3"/>
  <c r="X3674" i="3"/>
  <c r="V3674" i="3"/>
  <c r="O3674" i="3"/>
  <c r="AA3674" i="3" s="1"/>
  <c r="AB3673" i="3"/>
  <c r="Z3673" i="3"/>
  <c r="X3673" i="3"/>
  <c r="V3673" i="3"/>
  <c r="O3673" i="3"/>
  <c r="AA3673" i="3" s="1"/>
  <c r="AB3672" i="3"/>
  <c r="Z3672" i="3"/>
  <c r="X3672" i="3"/>
  <c r="V3672" i="3"/>
  <c r="O3672" i="3"/>
  <c r="AA3672" i="3" s="1"/>
  <c r="AB3671" i="3"/>
  <c r="Z3671" i="3"/>
  <c r="X3671" i="3"/>
  <c r="V3671" i="3"/>
  <c r="O3671" i="3"/>
  <c r="AA3671" i="3" s="1"/>
  <c r="AB3670" i="3"/>
  <c r="Z3670" i="3"/>
  <c r="X3670" i="3"/>
  <c r="V3670" i="3"/>
  <c r="O3670" i="3"/>
  <c r="AA3670" i="3" s="1"/>
  <c r="AB3669" i="3"/>
  <c r="Z3669" i="3"/>
  <c r="X3669" i="3"/>
  <c r="V3669" i="3"/>
  <c r="O3669" i="3"/>
  <c r="AB3668" i="3"/>
  <c r="Z3668" i="3"/>
  <c r="X3668" i="3"/>
  <c r="V3668" i="3"/>
  <c r="O3668" i="3"/>
  <c r="AA3668" i="3" s="1"/>
  <c r="AB3667" i="3"/>
  <c r="Z3667" i="3"/>
  <c r="X3667" i="3"/>
  <c r="V3667" i="3"/>
  <c r="O3667" i="3"/>
  <c r="AA3667" i="3" s="1"/>
  <c r="AB3666" i="3"/>
  <c r="Z3666" i="3"/>
  <c r="X3666" i="3"/>
  <c r="V3666" i="3"/>
  <c r="O3666" i="3"/>
  <c r="AA3666" i="3" s="1"/>
  <c r="AB3665" i="3"/>
  <c r="Z3665" i="3"/>
  <c r="X3665" i="3"/>
  <c r="V3665" i="3"/>
  <c r="AB3664" i="3"/>
  <c r="Z3664" i="3"/>
  <c r="X3664" i="3"/>
  <c r="V3664" i="3"/>
  <c r="O3664" i="3"/>
  <c r="AA3664" i="3" s="1"/>
  <c r="AB3663" i="3"/>
  <c r="Z3663" i="3"/>
  <c r="X3663" i="3"/>
  <c r="V3663" i="3"/>
  <c r="O3663" i="3"/>
  <c r="AA3663" i="3" s="1"/>
  <c r="AB3662" i="3"/>
  <c r="AA3662" i="3"/>
  <c r="Z3662" i="3"/>
  <c r="X3662" i="3"/>
  <c r="V3662" i="3"/>
  <c r="O3662" i="3"/>
  <c r="AB3661" i="3"/>
  <c r="Z3661" i="3"/>
  <c r="X3661" i="3"/>
  <c r="V3661" i="3"/>
  <c r="O3661" i="3"/>
  <c r="AB3660" i="3"/>
  <c r="Z3660" i="3"/>
  <c r="X3660" i="3"/>
  <c r="V3660" i="3"/>
  <c r="O3660" i="3"/>
  <c r="AA3660" i="3" s="1"/>
  <c r="AB3659" i="3"/>
  <c r="Z3659" i="3"/>
  <c r="X3659" i="3"/>
  <c r="V3659" i="3"/>
  <c r="O3659" i="3"/>
  <c r="AA3659" i="3" s="1"/>
  <c r="AB3658" i="3"/>
  <c r="Z3658" i="3"/>
  <c r="X3658" i="3"/>
  <c r="V3658" i="3"/>
  <c r="O3658" i="3"/>
  <c r="AA3658" i="3" s="1"/>
  <c r="AB3657" i="3"/>
  <c r="Z3657" i="3"/>
  <c r="X3657" i="3"/>
  <c r="V3657" i="3"/>
  <c r="AB3656" i="3"/>
  <c r="Z3656" i="3"/>
  <c r="X3656" i="3"/>
  <c r="V3656" i="3"/>
  <c r="O3656" i="3"/>
  <c r="AA3656" i="3" s="1"/>
  <c r="AB3655" i="3"/>
  <c r="Z3655" i="3"/>
  <c r="X3655" i="3"/>
  <c r="V3655" i="3"/>
  <c r="O3655" i="3"/>
  <c r="AA3655" i="3" s="1"/>
  <c r="AB3654" i="3"/>
  <c r="Z3654" i="3"/>
  <c r="X3654" i="3"/>
  <c r="V3654" i="3"/>
  <c r="O3654" i="3"/>
  <c r="AA3654" i="3" s="1"/>
  <c r="AB3653" i="3"/>
  <c r="Z3653" i="3"/>
  <c r="X3653" i="3"/>
  <c r="V3653" i="3"/>
  <c r="O3653" i="3"/>
  <c r="AB3652" i="3"/>
  <c r="Z3652" i="3"/>
  <c r="X3652" i="3"/>
  <c r="V3652" i="3"/>
  <c r="O3652" i="3"/>
  <c r="AA3652" i="3" s="1"/>
  <c r="AB3651" i="3"/>
  <c r="Z3651" i="3"/>
  <c r="X3651" i="3"/>
  <c r="V3651" i="3"/>
  <c r="O3651" i="3"/>
  <c r="AA3651" i="3" s="1"/>
  <c r="AB3650" i="3"/>
  <c r="Z3650" i="3"/>
  <c r="X3650" i="3"/>
  <c r="V3650" i="3"/>
  <c r="O3650" i="3"/>
  <c r="AA3650" i="3" s="1"/>
  <c r="AB3649" i="3"/>
  <c r="AA3649" i="3"/>
  <c r="Z3649" i="3"/>
  <c r="X3649" i="3"/>
  <c r="V3649" i="3"/>
  <c r="O3649" i="3"/>
  <c r="AB3648" i="3"/>
  <c r="AA3648" i="3"/>
  <c r="Z3648" i="3"/>
  <c r="X3648" i="3"/>
  <c r="V3648" i="3"/>
  <c r="O3648" i="3"/>
  <c r="AB3647" i="3"/>
  <c r="Z3647" i="3"/>
  <c r="X3647" i="3"/>
  <c r="V3647" i="3"/>
  <c r="O3647" i="3"/>
  <c r="AB3646" i="3"/>
  <c r="Z3646" i="3"/>
  <c r="X3646" i="3"/>
  <c r="V3646" i="3"/>
  <c r="O3646" i="3"/>
  <c r="AA3646" i="3" s="1"/>
  <c r="AB3645" i="3"/>
  <c r="Z3645" i="3"/>
  <c r="X3645" i="3"/>
  <c r="V3645" i="3"/>
  <c r="O3645" i="3"/>
  <c r="AB3644" i="3"/>
  <c r="Z3644" i="3"/>
  <c r="X3644" i="3"/>
  <c r="V3644" i="3"/>
  <c r="O3644" i="3"/>
  <c r="AA3644" i="3" s="1"/>
  <c r="AB3643" i="3"/>
  <c r="Z3643" i="3"/>
  <c r="X3643" i="3"/>
  <c r="V3643" i="3"/>
  <c r="O3643" i="3"/>
  <c r="AA3643" i="3" s="1"/>
  <c r="AB3642" i="3"/>
  <c r="Z3642" i="3"/>
  <c r="X3642" i="3"/>
  <c r="V3642" i="3"/>
  <c r="O3642" i="3"/>
  <c r="AA3642" i="3" s="1"/>
  <c r="AB3641" i="3"/>
  <c r="Z3641" i="3"/>
  <c r="X3641" i="3"/>
  <c r="V3641" i="3"/>
  <c r="O3641" i="3"/>
  <c r="AA3641" i="3" s="1"/>
  <c r="AB3640" i="3"/>
  <c r="AA3640" i="3"/>
  <c r="Z3640" i="3"/>
  <c r="X3640" i="3"/>
  <c r="V3640" i="3"/>
  <c r="O3640" i="3"/>
  <c r="AB3639" i="3"/>
  <c r="Z3639" i="3"/>
  <c r="X3639" i="3"/>
  <c r="V3639" i="3"/>
  <c r="O3639" i="3"/>
  <c r="AA3639" i="3" s="1"/>
  <c r="AB3638" i="3"/>
  <c r="Z3638" i="3"/>
  <c r="X3638" i="3"/>
  <c r="V3638" i="3"/>
  <c r="O3638" i="3"/>
  <c r="AA3638" i="3" s="1"/>
  <c r="AB3637" i="3"/>
  <c r="Z3637" i="3"/>
  <c r="X3637" i="3"/>
  <c r="V3637" i="3"/>
  <c r="O3637" i="3"/>
  <c r="AB3636" i="3"/>
  <c r="Z3636" i="3"/>
  <c r="X3636" i="3"/>
  <c r="V3636" i="3"/>
  <c r="AB3635" i="3"/>
  <c r="Z3635" i="3"/>
  <c r="X3635" i="3"/>
  <c r="V3635" i="3"/>
  <c r="O3635" i="3"/>
  <c r="AA3635" i="3" s="1"/>
  <c r="AB3634" i="3"/>
  <c r="Z3634" i="3"/>
  <c r="X3634" i="3"/>
  <c r="V3634" i="3"/>
  <c r="O3634" i="3"/>
  <c r="AA3634" i="3" s="1"/>
  <c r="AB3633" i="3"/>
  <c r="Z3633" i="3"/>
  <c r="X3633" i="3"/>
  <c r="V3633" i="3"/>
  <c r="O3633" i="3"/>
  <c r="AA3633" i="3" s="1"/>
  <c r="AB3632" i="3"/>
  <c r="Z3632" i="3"/>
  <c r="X3632" i="3"/>
  <c r="V3632" i="3"/>
  <c r="O3632" i="3"/>
  <c r="AA3632" i="3" s="1"/>
  <c r="AB3631" i="3"/>
  <c r="Z3631" i="3"/>
  <c r="X3631" i="3"/>
  <c r="V3631" i="3"/>
  <c r="AB3630" i="3"/>
  <c r="Z3630" i="3"/>
  <c r="X3630" i="3"/>
  <c r="V3630" i="3"/>
  <c r="O3630" i="3"/>
  <c r="AA3630" i="3" s="1"/>
  <c r="AB3629" i="3"/>
  <c r="Z3629" i="3"/>
  <c r="X3629" i="3"/>
  <c r="V3629" i="3"/>
  <c r="O3629" i="3"/>
  <c r="AB3628" i="3"/>
  <c r="Z3628" i="3"/>
  <c r="X3628" i="3"/>
  <c r="V3628" i="3"/>
  <c r="O3628" i="3"/>
  <c r="AB3627" i="3"/>
  <c r="Z3627" i="3"/>
  <c r="X3627" i="3"/>
  <c r="V3627" i="3"/>
  <c r="O3627" i="3"/>
  <c r="AA3627" i="3" s="1"/>
  <c r="AB3626" i="3"/>
  <c r="Z3626" i="3"/>
  <c r="X3626" i="3"/>
  <c r="V3626" i="3"/>
  <c r="O3626" i="3"/>
  <c r="AA3626" i="3" s="1"/>
  <c r="AB3625" i="3"/>
  <c r="Z3625" i="3"/>
  <c r="X3625" i="3"/>
  <c r="V3625" i="3"/>
  <c r="O3625" i="3"/>
  <c r="AA3625" i="3" s="1"/>
  <c r="AB3624" i="3"/>
  <c r="Z3624" i="3"/>
  <c r="X3624" i="3"/>
  <c r="V3624" i="3"/>
  <c r="O3624" i="3"/>
  <c r="AA3624" i="3" s="1"/>
  <c r="AB3623" i="3"/>
  <c r="Z3623" i="3"/>
  <c r="X3623" i="3"/>
  <c r="V3623" i="3"/>
  <c r="O3623" i="3"/>
  <c r="AA3623" i="3" s="1"/>
  <c r="AB3622" i="3"/>
  <c r="Z3622" i="3"/>
  <c r="X3622" i="3"/>
  <c r="V3622" i="3"/>
  <c r="O3622" i="3"/>
  <c r="AA3622" i="3" s="1"/>
  <c r="AB3621" i="3"/>
  <c r="Z3621" i="3"/>
  <c r="X3621" i="3"/>
  <c r="V3621" i="3"/>
  <c r="O3621" i="3"/>
  <c r="AB3620" i="3"/>
  <c r="Z3620" i="3"/>
  <c r="X3620" i="3"/>
  <c r="V3620" i="3"/>
  <c r="O3620" i="3"/>
  <c r="AB3619" i="3"/>
  <c r="Z3619" i="3"/>
  <c r="X3619" i="3"/>
  <c r="V3619" i="3"/>
  <c r="O3619" i="3"/>
  <c r="AA3619" i="3" s="1"/>
  <c r="AB3618" i="3"/>
  <c r="AA3618" i="3"/>
  <c r="Z3618" i="3"/>
  <c r="X3618" i="3"/>
  <c r="V3618" i="3"/>
  <c r="O3618" i="3"/>
  <c r="AB3617" i="3"/>
  <c r="Z3617" i="3"/>
  <c r="X3617" i="3"/>
  <c r="V3617" i="3"/>
  <c r="O3617" i="3"/>
  <c r="AA3617" i="3" s="1"/>
  <c r="AB3616" i="3"/>
  <c r="Z3616" i="3"/>
  <c r="X3616" i="3"/>
  <c r="V3616" i="3"/>
  <c r="O3616" i="3"/>
  <c r="AA3616" i="3" s="1"/>
  <c r="AB3615" i="3"/>
  <c r="Z3615" i="3"/>
  <c r="X3615" i="3"/>
  <c r="V3615" i="3"/>
  <c r="O3615" i="3"/>
  <c r="AA3615" i="3" s="1"/>
  <c r="AB3614" i="3"/>
  <c r="Z3614" i="3"/>
  <c r="X3614" i="3"/>
  <c r="V3614" i="3"/>
  <c r="AB3613" i="3"/>
  <c r="Z3613" i="3"/>
  <c r="X3613" i="3"/>
  <c r="V3613" i="3"/>
  <c r="O3613" i="3"/>
  <c r="AB3612" i="3"/>
  <c r="Z3612" i="3"/>
  <c r="X3612" i="3"/>
  <c r="V3612" i="3"/>
  <c r="O3612" i="3"/>
  <c r="AA3612" i="3" s="1"/>
  <c r="AB3611" i="3"/>
  <c r="Z3611" i="3"/>
  <c r="X3611" i="3"/>
  <c r="V3611" i="3"/>
  <c r="O3611" i="3"/>
  <c r="AA3611" i="3" s="1"/>
  <c r="AB3610" i="3"/>
  <c r="Z3610" i="3"/>
  <c r="X3610" i="3"/>
  <c r="V3610" i="3"/>
  <c r="O3610" i="3"/>
  <c r="AA3610" i="3" s="1"/>
  <c r="AB3609" i="3"/>
  <c r="Z3609" i="3"/>
  <c r="X3609" i="3"/>
  <c r="V3609" i="3"/>
  <c r="O3609" i="3"/>
  <c r="AA3609" i="3" s="1"/>
  <c r="AB3608" i="3"/>
  <c r="Z3608" i="3"/>
  <c r="X3608" i="3"/>
  <c r="V3608" i="3"/>
  <c r="O3608" i="3"/>
  <c r="AA3608" i="3" s="1"/>
  <c r="AB3607" i="3"/>
  <c r="Z3607" i="3"/>
  <c r="X3607" i="3"/>
  <c r="V3607" i="3"/>
  <c r="O3607" i="3"/>
  <c r="AA3607" i="3" s="1"/>
  <c r="AB3606" i="3"/>
  <c r="Z3606" i="3"/>
  <c r="X3606" i="3"/>
  <c r="V3606" i="3"/>
  <c r="O3606" i="3"/>
  <c r="AA3606" i="3" s="1"/>
  <c r="AB3605" i="3"/>
  <c r="Z3605" i="3"/>
  <c r="X3605" i="3"/>
  <c r="V3605" i="3"/>
  <c r="O3605" i="3"/>
  <c r="AA3605" i="3" s="1"/>
  <c r="AB3604" i="3"/>
  <c r="Z3604" i="3"/>
  <c r="X3604" i="3"/>
  <c r="V3604" i="3"/>
  <c r="O3604" i="3"/>
  <c r="AB3603" i="3"/>
  <c r="Z3603" i="3"/>
  <c r="X3603" i="3"/>
  <c r="V3603" i="3"/>
  <c r="O3603" i="3"/>
  <c r="AB3602" i="3"/>
  <c r="Z3602" i="3"/>
  <c r="X3602" i="3"/>
  <c r="V3602" i="3"/>
  <c r="O3602" i="3"/>
  <c r="AA3602" i="3" s="1"/>
  <c r="AB3601" i="3"/>
  <c r="Z3601" i="3"/>
  <c r="X3601" i="3"/>
  <c r="V3601" i="3"/>
  <c r="O3601" i="3"/>
  <c r="AA3601" i="3" s="1"/>
  <c r="AB3600" i="3"/>
  <c r="AA3600" i="3"/>
  <c r="Z3600" i="3"/>
  <c r="X3600" i="3"/>
  <c r="V3600" i="3"/>
  <c r="O3600" i="3"/>
  <c r="AB3599" i="3"/>
  <c r="Z3599" i="3"/>
  <c r="X3599" i="3"/>
  <c r="V3599" i="3"/>
  <c r="O3599" i="3"/>
  <c r="AA3599" i="3" s="1"/>
  <c r="AB3598" i="3"/>
  <c r="Z3598" i="3"/>
  <c r="X3598" i="3"/>
  <c r="V3598" i="3"/>
  <c r="O3598" i="3"/>
  <c r="AA3598" i="3" s="1"/>
  <c r="AB3597" i="3"/>
  <c r="Z3597" i="3"/>
  <c r="X3597" i="3"/>
  <c r="V3597" i="3"/>
  <c r="O3597" i="3"/>
  <c r="AA3597" i="3" s="1"/>
  <c r="AB3596" i="3"/>
  <c r="AA3596" i="3"/>
  <c r="Z3596" i="3"/>
  <c r="X3596" i="3"/>
  <c r="V3596" i="3"/>
  <c r="O3596" i="3"/>
  <c r="AB3595" i="3"/>
  <c r="Z3595" i="3"/>
  <c r="X3595" i="3"/>
  <c r="V3595" i="3"/>
  <c r="O3595" i="3"/>
  <c r="AA3595" i="3" s="1"/>
  <c r="AB3594" i="3"/>
  <c r="Z3594" i="3"/>
  <c r="X3594" i="3"/>
  <c r="V3594" i="3"/>
  <c r="O3594" i="3"/>
  <c r="AA3594" i="3" s="1"/>
  <c r="AB3593" i="3"/>
  <c r="Z3593" i="3"/>
  <c r="X3593" i="3"/>
  <c r="V3593" i="3"/>
  <c r="O3593" i="3"/>
  <c r="AA3593" i="3" s="1"/>
  <c r="AB3592" i="3"/>
  <c r="Z3592" i="3"/>
  <c r="X3592" i="3"/>
  <c r="V3592" i="3"/>
  <c r="O3592" i="3"/>
  <c r="AA3592" i="3" s="1"/>
  <c r="AB3591" i="3"/>
  <c r="Z3591" i="3"/>
  <c r="X3591" i="3"/>
  <c r="V3591" i="3"/>
  <c r="O3591" i="3"/>
  <c r="AA3591" i="3" s="1"/>
  <c r="AB3590" i="3"/>
  <c r="Z3590" i="3"/>
  <c r="X3590" i="3"/>
  <c r="V3590" i="3"/>
  <c r="O3590" i="3"/>
  <c r="AA3590" i="3" s="1"/>
  <c r="AB3589" i="3"/>
  <c r="Z3589" i="3"/>
  <c r="X3589" i="3"/>
  <c r="V3589" i="3"/>
  <c r="O3589" i="3"/>
  <c r="AA3589" i="3" s="1"/>
  <c r="AB3588" i="3"/>
  <c r="Z3588" i="3"/>
  <c r="X3588" i="3"/>
  <c r="V3588" i="3"/>
  <c r="O3588" i="3"/>
  <c r="AA3588" i="3" s="1"/>
  <c r="AB3587" i="3"/>
  <c r="Z3587" i="3"/>
  <c r="X3587" i="3"/>
  <c r="V3587" i="3"/>
  <c r="O3587" i="3"/>
  <c r="AA3587" i="3" s="1"/>
  <c r="AB3586" i="3"/>
  <c r="Z3586" i="3"/>
  <c r="X3586" i="3"/>
  <c r="V3586" i="3"/>
  <c r="O3586" i="3"/>
  <c r="AA3586" i="3" s="1"/>
  <c r="AB3585" i="3"/>
  <c r="Z3585" i="3"/>
  <c r="X3585" i="3"/>
  <c r="V3585" i="3"/>
  <c r="O3585" i="3"/>
  <c r="AB3584" i="3"/>
  <c r="Z3584" i="3"/>
  <c r="X3584" i="3"/>
  <c r="V3584" i="3"/>
  <c r="O3584" i="3"/>
  <c r="AA3584" i="3" s="1"/>
  <c r="AB3583" i="3"/>
  <c r="Z3583" i="3"/>
  <c r="X3583" i="3"/>
  <c r="V3583" i="3"/>
  <c r="O3583" i="3"/>
  <c r="AA3583" i="3" s="1"/>
  <c r="AB3582" i="3"/>
  <c r="Z3582" i="3"/>
  <c r="X3582" i="3"/>
  <c r="V3582" i="3"/>
  <c r="O3582" i="3"/>
  <c r="AA3582" i="3" s="1"/>
  <c r="AB3581" i="3"/>
  <c r="Z3581" i="3"/>
  <c r="X3581" i="3"/>
  <c r="V3581" i="3"/>
  <c r="O3581" i="3"/>
  <c r="AA3581" i="3" s="1"/>
  <c r="AB3580" i="3"/>
  <c r="Z3580" i="3"/>
  <c r="X3580" i="3"/>
  <c r="V3580" i="3"/>
  <c r="O3580" i="3"/>
  <c r="AB3579" i="3"/>
  <c r="Z3579" i="3"/>
  <c r="X3579" i="3"/>
  <c r="V3579" i="3"/>
  <c r="O3579" i="3"/>
  <c r="AB3578" i="3"/>
  <c r="Z3578" i="3"/>
  <c r="X3578" i="3"/>
  <c r="V3578" i="3"/>
  <c r="O3578" i="3"/>
  <c r="AA3578" i="3" s="1"/>
  <c r="AB3577" i="3"/>
  <c r="AA3577" i="3"/>
  <c r="Z3577" i="3"/>
  <c r="X3577" i="3"/>
  <c r="V3577" i="3"/>
  <c r="O3577" i="3"/>
  <c r="AB3576" i="3"/>
  <c r="Z3576" i="3"/>
  <c r="X3576" i="3"/>
  <c r="V3576" i="3"/>
  <c r="O3576" i="3"/>
  <c r="AA3576" i="3" s="1"/>
  <c r="AB3575" i="3"/>
  <c r="Z3575" i="3"/>
  <c r="X3575" i="3"/>
  <c r="V3575" i="3"/>
  <c r="O3575" i="3"/>
  <c r="AA3575" i="3" s="1"/>
  <c r="AB3574" i="3"/>
  <c r="Z3574" i="3"/>
  <c r="X3574" i="3"/>
  <c r="V3574" i="3"/>
  <c r="O3574" i="3"/>
  <c r="AA3574" i="3" s="1"/>
  <c r="AB3573" i="3"/>
  <c r="Z3573" i="3"/>
  <c r="X3573" i="3"/>
  <c r="V3573" i="3"/>
  <c r="O3573" i="3"/>
  <c r="AA3573" i="3" s="1"/>
  <c r="AB3572" i="3"/>
  <c r="Z3572" i="3"/>
  <c r="X3572" i="3"/>
  <c r="V3572" i="3"/>
  <c r="O3572" i="3"/>
  <c r="AB3571" i="3"/>
  <c r="AA3571" i="3"/>
  <c r="Z3571" i="3"/>
  <c r="X3571" i="3"/>
  <c r="V3571" i="3"/>
  <c r="O3571" i="3"/>
  <c r="AB3570" i="3"/>
  <c r="Z3570" i="3"/>
  <c r="X3570" i="3"/>
  <c r="V3570" i="3"/>
  <c r="O3570" i="3"/>
  <c r="AA3570" i="3" s="1"/>
  <c r="AB3569" i="3"/>
  <c r="Z3569" i="3"/>
  <c r="X3569" i="3"/>
  <c r="V3569" i="3"/>
  <c r="O3569" i="3"/>
  <c r="AA3569" i="3" s="1"/>
  <c r="AB3568" i="3"/>
  <c r="AA3568" i="3"/>
  <c r="Z3568" i="3"/>
  <c r="X3568" i="3"/>
  <c r="V3568" i="3"/>
  <c r="O3568" i="3"/>
  <c r="AB3567" i="3"/>
  <c r="Z3567" i="3"/>
  <c r="X3567" i="3"/>
  <c r="V3567" i="3"/>
  <c r="O3567" i="3"/>
  <c r="AA3567" i="3" s="1"/>
  <c r="AB3566" i="3"/>
  <c r="Z3566" i="3"/>
  <c r="X3566" i="3"/>
  <c r="V3566" i="3"/>
  <c r="O3566" i="3"/>
  <c r="AB3565" i="3"/>
  <c r="AA3565" i="3"/>
  <c r="Z3565" i="3"/>
  <c r="X3565" i="3"/>
  <c r="V3565" i="3"/>
  <c r="O3565" i="3"/>
  <c r="AB3564" i="3"/>
  <c r="Z3564" i="3"/>
  <c r="X3564" i="3"/>
  <c r="V3564" i="3"/>
  <c r="O3564" i="3"/>
  <c r="AA3564" i="3" s="1"/>
  <c r="AB3563" i="3"/>
  <c r="Z3563" i="3"/>
  <c r="X3563" i="3"/>
  <c r="V3563" i="3"/>
  <c r="O3563" i="3"/>
  <c r="AA3563" i="3" s="1"/>
  <c r="AB3562" i="3"/>
  <c r="Z3562" i="3"/>
  <c r="X3562" i="3"/>
  <c r="V3562" i="3"/>
  <c r="AB3561" i="3"/>
  <c r="Z3561" i="3"/>
  <c r="X3561" i="3"/>
  <c r="V3561" i="3"/>
  <c r="O3561" i="3"/>
  <c r="AA3561" i="3" s="1"/>
  <c r="AB3560" i="3"/>
  <c r="Z3560" i="3"/>
  <c r="X3560" i="3"/>
  <c r="V3560" i="3"/>
  <c r="O3560" i="3"/>
  <c r="AB3559" i="3"/>
  <c r="Z3559" i="3"/>
  <c r="X3559" i="3"/>
  <c r="V3559" i="3"/>
  <c r="O3559" i="3"/>
  <c r="AA3559" i="3" s="1"/>
  <c r="AB3558" i="3"/>
  <c r="Z3558" i="3"/>
  <c r="X3558" i="3"/>
  <c r="V3558" i="3"/>
  <c r="O3558" i="3"/>
  <c r="AA3558" i="3" s="1"/>
  <c r="AB3557" i="3"/>
  <c r="Z3557" i="3"/>
  <c r="X3557" i="3"/>
  <c r="V3557" i="3"/>
  <c r="O3557" i="3"/>
  <c r="AA3557" i="3" s="1"/>
  <c r="AB3556" i="3"/>
  <c r="Z3556" i="3"/>
  <c r="X3556" i="3"/>
  <c r="V3556" i="3"/>
  <c r="O3556" i="3"/>
  <c r="AB3555" i="3"/>
  <c r="Z3555" i="3"/>
  <c r="X3555" i="3"/>
  <c r="V3555" i="3"/>
  <c r="O3555" i="3"/>
  <c r="AA3555" i="3" s="1"/>
  <c r="AB3554" i="3"/>
  <c r="Z3554" i="3"/>
  <c r="X3554" i="3"/>
  <c r="V3554" i="3"/>
  <c r="O3554" i="3"/>
  <c r="AA3554" i="3" s="1"/>
  <c r="AB3553" i="3"/>
  <c r="Z3553" i="3"/>
  <c r="X3553" i="3"/>
  <c r="V3553" i="3"/>
  <c r="O3553" i="3"/>
  <c r="AA3553" i="3" s="1"/>
  <c r="AB3552" i="3"/>
  <c r="AA3552" i="3"/>
  <c r="Z3552" i="3"/>
  <c r="X3552" i="3"/>
  <c r="V3552" i="3"/>
  <c r="O3552" i="3"/>
  <c r="AB3551" i="3"/>
  <c r="Z3551" i="3"/>
  <c r="X3551" i="3"/>
  <c r="V3551" i="3"/>
  <c r="O3551" i="3"/>
  <c r="AA3551" i="3" s="1"/>
  <c r="AB3550" i="3"/>
  <c r="Z3550" i="3"/>
  <c r="X3550" i="3"/>
  <c r="V3550" i="3"/>
  <c r="O3550" i="3"/>
  <c r="AA3550" i="3" s="1"/>
  <c r="AB3549" i="3"/>
  <c r="Z3549" i="3"/>
  <c r="X3549" i="3"/>
  <c r="V3549" i="3"/>
  <c r="O3549" i="3"/>
  <c r="AA3549" i="3" s="1"/>
  <c r="AB3548" i="3"/>
  <c r="Z3548" i="3"/>
  <c r="X3548" i="3"/>
  <c r="V3548" i="3"/>
  <c r="O3548" i="3"/>
  <c r="AB3547" i="3"/>
  <c r="Z3547" i="3"/>
  <c r="X3547" i="3"/>
  <c r="V3547" i="3"/>
  <c r="O3547" i="3"/>
  <c r="AA3547" i="3" s="1"/>
  <c r="AB3546" i="3"/>
  <c r="Z3546" i="3"/>
  <c r="X3546" i="3"/>
  <c r="V3546" i="3"/>
  <c r="O3546" i="3"/>
  <c r="AA3546" i="3" s="1"/>
  <c r="AB3545" i="3"/>
  <c r="Z3545" i="3"/>
  <c r="X3545" i="3"/>
  <c r="V3545" i="3"/>
  <c r="O3545" i="3"/>
  <c r="AA3545" i="3" s="1"/>
  <c r="AB3544" i="3"/>
  <c r="Z3544" i="3"/>
  <c r="X3544" i="3"/>
  <c r="V3544" i="3"/>
  <c r="O3544" i="3"/>
  <c r="AA3544" i="3" s="1"/>
  <c r="AB3543" i="3"/>
  <c r="AA3543" i="3"/>
  <c r="Z3543" i="3"/>
  <c r="X3543" i="3"/>
  <c r="V3543" i="3"/>
  <c r="O3543" i="3"/>
  <c r="AB3542" i="3"/>
  <c r="Z3542" i="3"/>
  <c r="X3542" i="3"/>
  <c r="V3542" i="3"/>
  <c r="O3542" i="3"/>
  <c r="AA3542" i="3" s="1"/>
  <c r="AB3541" i="3"/>
  <c r="Z3541" i="3"/>
  <c r="X3541" i="3"/>
  <c r="V3541" i="3"/>
  <c r="O3541" i="3"/>
  <c r="AA3541" i="3" s="1"/>
  <c r="AB3540" i="3"/>
  <c r="Z3540" i="3"/>
  <c r="X3540" i="3"/>
  <c r="V3540" i="3"/>
  <c r="O3540" i="3"/>
  <c r="AB3539" i="3"/>
  <c r="Z3539" i="3"/>
  <c r="X3539" i="3"/>
  <c r="V3539" i="3"/>
  <c r="AB3538" i="3"/>
  <c r="Z3538" i="3"/>
  <c r="X3538" i="3"/>
  <c r="V3538" i="3"/>
  <c r="O3538" i="3"/>
  <c r="AA3538" i="3" s="1"/>
  <c r="AB3537" i="3"/>
  <c r="Z3537" i="3"/>
  <c r="X3537" i="3"/>
  <c r="V3537" i="3"/>
  <c r="O3537" i="3"/>
  <c r="AA3537" i="3" s="1"/>
  <c r="AB3536" i="3"/>
  <c r="Z3536" i="3"/>
  <c r="X3536" i="3"/>
  <c r="V3536" i="3"/>
  <c r="O3536" i="3"/>
  <c r="AA3536" i="3" s="1"/>
  <c r="AB3535" i="3"/>
  <c r="Z3535" i="3"/>
  <c r="X3535" i="3"/>
  <c r="V3535" i="3"/>
  <c r="O3535" i="3"/>
  <c r="AA3535" i="3" s="1"/>
  <c r="AB3534" i="3"/>
  <c r="Z3534" i="3"/>
  <c r="X3534" i="3"/>
  <c r="V3534" i="3"/>
  <c r="O3534" i="3"/>
  <c r="AA3534" i="3" s="1"/>
  <c r="AB3533" i="3"/>
  <c r="Z3533" i="3"/>
  <c r="X3533" i="3"/>
  <c r="V3533" i="3"/>
  <c r="O3533" i="3"/>
  <c r="AA3533" i="3" s="1"/>
  <c r="AB3532" i="3"/>
  <c r="Z3532" i="3"/>
  <c r="X3532" i="3"/>
  <c r="V3532" i="3"/>
  <c r="O3532" i="3"/>
  <c r="AB3531" i="3"/>
  <c r="Z3531" i="3"/>
  <c r="X3531" i="3"/>
  <c r="V3531" i="3"/>
  <c r="O3531" i="3"/>
  <c r="AA3531" i="3" s="1"/>
  <c r="AB3530" i="3"/>
  <c r="Z3530" i="3"/>
  <c r="X3530" i="3"/>
  <c r="V3530" i="3"/>
  <c r="O3530" i="3"/>
  <c r="AA3530" i="3" s="1"/>
  <c r="AB3529" i="3"/>
  <c r="Z3529" i="3"/>
  <c r="X3529" i="3"/>
  <c r="V3529" i="3"/>
  <c r="O3529" i="3"/>
  <c r="AA3529" i="3" s="1"/>
  <c r="AB3528" i="3"/>
  <c r="Z3528" i="3"/>
  <c r="X3528" i="3"/>
  <c r="V3528" i="3"/>
  <c r="O3528" i="3"/>
  <c r="AA3528" i="3" s="1"/>
  <c r="AB3527" i="3"/>
  <c r="Z3527" i="3"/>
  <c r="X3527" i="3"/>
  <c r="V3527" i="3"/>
  <c r="O3527" i="3"/>
  <c r="AA3527" i="3" s="1"/>
  <c r="AB3526" i="3"/>
  <c r="Z3526" i="3"/>
  <c r="X3526" i="3"/>
  <c r="V3526" i="3"/>
  <c r="O3526" i="3"/>
  <c r="AA3526" i="3" s="1"/>
  <c r="AB3525" i="3"/>
  <c r="Z3525" i="3"/>
  <c r="X3525" i="3"/>
  <c r="V3525" i="3"/>
  <c r="O3525" i="3"/>
  <c r="AA3525" i="3" s="1"/>
  <c r="AB3524" i="3"/>
  <c r="Z3524" i="3"/>
  <c r="X3524" i="3"/>
  <c r="V3524" i="3"/>
  <c r="O3524" i="3"/>
  <c r="AB3523" i="3"/>
  <c r="Z3523" i="3"/>
  <c r="X3523" i="3"/>
  <c r="V3523" i="3"/>
  <c r="O3523" i="3"/>
  <c r="AA3523" i="3" s="1"/>
  <c r="AB3522" i="3"/>
  <c r="Z3522" i="3"/>
  <c r="X3522" i="3"/>
  <c r="V3522" i="3"/>
  <c r="O3522" i="3"/>
  <c r="AA3522" i="3" s="1"/>
  <c r="AB3521" i="3"/>
  <c r="Z3521" i="3"/>
  <c r="X3521" i="3"/>
  <c r="V3521" i="3"/>
  <c r="O3521" i="3"/>
  <c r="AA3521" i="3" s="1"/>
  <c r="AB3520" i="3"/>
  <c r="Z3520" i="3"/>
  <c r="X3520" i="3"/>
  <c r="V3520" i="3"/>
  <c r="O3520" i="3"/>
  <c r="AA3520" i="3" s="1"/>
  <c r="AB3519" i="3"/>
  <c r="Z3519" i="3"/>
  <c r="X3519" i="3"/>
  <c r="V3519" i="3"/>
  <c r="O3519" i="3"/>
  <c r="AA3519" i="3" s="1"/>
  <c r="AB3518" i="3"/>
  <c r="Z3518" i="3"/>
  <c r="X3518" i="3"/>
  <c r="V3518" i="3"/>
  <c r="O3518" i="3"/>
  <c r="AA3518" i="3" s="1"/>
  <c r="AB3517" i="3"/>
  <c r="Z3517" i="3"/>
  <c r="X3517" i="3"/>
  <c r="V3517" i="3"/>
  <c r="O3517" i="3"/>
  <c r="AA3517" i="3" s="1"/>
  <c r="AB3516" i="3"/>
  <c r="Z3516" i="3"/>
  <c r="X3516" i="3"/>
  <c r="V3516" i="3"/>
  <c r="O3516" i="3"/>
  <c r="AB3515" i="3"/>
  <c r="Z3515" i="3"/>
  <c r="X3515" i="3"/>
  <c r="V3515" i="3"/>
  <c r="O3515" i="3"/>
  <c r="AA3515" i="3" s="1"/>
  <c r="AB3514" i="3"/>
  <c r="Z3514" i="3"/>
  <c r="X3514" i="3"/>
  <c r="V3514" i="3"/>
  <c r="O3514" i="3"/>
  <c r="AA3514" i="3" s="1"/>
  <c r="AB3513" i="3"/>
  <c r="AA3513" i="3"/>
  <c r="Z3513" i="3"/>
  <c r="X3513" i="3"/>
  <c r="V3513" i="3"/>
  <c r="O3513" i="3"/>
  <c r="AB3512" i="3"/>
  <c r="Z3512" i="3"/>
  <c r="X3512" i="3"/>
  <c r="V3512" i="3"/>
  <c r="O3512" i="3"/>
  <c r="AA3512" i="3" s="1"/>
  <c r="AB3511" i="3"/>
  <c r="Z3511" i="3"/>
  <c r="X3511" i="3"/>
  <c r="V3511" i="3"/>
  <c r="O3511" i="3"/>
  <c r="AA3511" i="3" s="1"/>
  <c r="AB3510" i="3"/>
  <c r="Z3510" i="3"/>
  <c r="X3510" i="3"/>
  <c r="V3510" i="3"/>
  <c r="O3510" i="3"/>
  <c r="AA3510" i="3" s="1"/>
  <c r="AB3509" i="3"/>
  <c r="Z3509" i="3"/>
  <c r="X3509" i="3"/>
  <c r="V3509" i="3"/>
  <c r="O3509" i="3"/>
  <c r="AA3509" i="3" s="1"/>
  <c r="AB3508" i="3"/>
  <c r="Z3508" i="3"/>
  <c r="X3508" i="3"/>
  <c r="V3508" i="3"/>
  <c r="O3508" i="3"/>
  <c r="AB3507" i="3"/>
  <c r="AA3507" i="3"/>
  <c r="Z3507" i="3"/>
  <c r="X3507" i="3"/>
  <c r="V3507" i="3"/>
  <c r="O3507" i="3"/>
  <c r="AB3506" i="3"/>
  <c r="Z3506" i="3"/>
  <c r="X3506" i="3"/>
  <c r="V3506" i="3"/>
  <c r="O3506" i="3"/>
  <c r="AA3506" i="3" s="1"/>
  <c r="AB3505" i="3"/>
  <c r="Z3505" i="3"/>
  <c r="X3505" i="3"/>
  <c r="V3505" i="3"/>
  <c r="O3505" i="3"/>
  <c r="AA3505" i="3" s="1"/>
  <c r="AB3504" i="3"/>
  <c r="Z3504" i="3"/>
  <c r="X3504" i="3"/>
  <c r="V3504" i="3"/>
  <c r="O3504" i="3"/>
  <c r="AA3504" i="3" s="1"/>
  <c r="AB3503" i="3"/>
  <c r="Z3503" i="3"/>
  <c r="X3503" i="3"/>
  <c r="V3503" i="3"/>
  <c r="O3503" i="3"/>
  <c r="AA3503" i="3" s="1"/>
  <c r="AB3502" i="3"/>
  <c r="Z3502" i="3"/>
  <c r="X3502" i="3"/>
  <c r="V3502" i="3"/>
  <c r="O3502" i="3"/>
  <c r="AA3502" i="3" s="1"/>
  <c r="AB3501" i="3"/>
  <c r="Z3501" i="3"/>
  <c r="X3501" i="3"/>
  <c r="V3501" i="3"/>
  <c r="O3501" i="3"/>
  <c r="AA3501" i="3" s="1"/>
  <c r="AB3500" i="3"/>
  <c r="Z3500" i="3"/>
  <c r="X3500" i="3"/>
  <c r="V3500" i="3"/>
  <c r="O3500" i="3"/>
  <c r="AB3499" i="3"/>
  <c r="Z3499" i="3"/>
  <c r="X3499" i="3"/>
  <c r="V3499" i="3"/>
  <c r="O3499" i="3"/>
  <c r="AA3499" i="3" s="1"/>
  <c r="AB3498" i="3"/>
  <c r="Z3498" i="3"/>
  <c r="X3498" i="3"/>
  <c r="V3498" i="3"/>
  <c r="O3498" i="3"/>
  <c r="AA3498" i="3" s="1"/>
  <c r="AB3497" i="3"/>
  <c r="Z3497" i="3"/>
  <c r="X3497" i="3"/>
  <c r="V3497" i="3"/>
  <c r="AB3496" i="3"/>
  <c r="Z3496" i="3"/>
  <c r="X3496" i="3"/>
  <c r="V3496" i="3"/>
  <c r="O3496" i="3"/>
  <c r="AA3496" i="3" s="1"/>
  <c r="AB3495" i="3"/>
  <c r="Z3495" i="3"/>
  <c r="X3495" i="3"/>
  <c r="V3495" i="3"/>
  <c r="O3495" i="3"/>
  <c r="AA3495" i="3" s="1"/>
  <c r="AB3494" i="3"/>
  <c r="Z3494" i="3"/>
  <c r="X3494" i="3"/>
  <c r="V3494" i="3"/>
  <c r="O3494" i="3"/>
  <c r="AA3494" i="3" s="1"/>
  <c r="AB3493" i="3"/>
  <c r="Z3493" i="3"/>
  <c r="X3493" i="3"/>
  <c r="V3493" i="3"/>
  <c r="O3493" i="3"/>
  <c r="AA3493" i="3" s="1"/>
  <c r="AB3492" i="3"/>
  <c r="Z3492" i="3"/>
  <c r="X3492" i="3"/>
  <c r="V3492" i="3"/>
  <c r="O3492" i="3"/>
  <c r="AB3491" i="3"/>
  <c r="Z3491" i="3"/>
  <c r="X3491" i="3"/>
  <c r="V3491" i="3"/>
  <c r="O3491" i="3"/>
  <c r="AA3491" i="3" s="1"/>
  <c r="AB3490" i="3"/>
  <c r="Z3490" i="3"/>
  <c r="X3490" i="3"/>
  <c r="V3490" i="3"/>
  <c r="O3490" i="3"/>
  <c r="AA3490" i="3" s="1"/>
  <c r="AB3489" i="3"/>
  <c r="Z3489" i="3"/>
  <c r="X3489" i="3"/>
  <c r="V3489" i="3"/>
  <c r="O3489" i="3"/>
  <c r="AA3489" i="3" s="1"/>
  <c r="AB3488" i="3"/>
  <c r="Z3488" i="3"/>
  <c r="X3488" i="3"/>
  <c r="V3488" i="3"/>
  <c r="O3488" i="3"/>
  <c r="AA3488" i="3" s="1"/>
  <c r="AB3487" i="3"/>
  <c r="Z3487" i="3"/>
  <c r="X3487" i="3"/>
  <c r="V3487" i="3"/>
  <c r="O3487" i="3"/>
  <c r="AA3487" i="3" s="1"/>
  <c r="AB3486" i="3"/>
  <c r="Z3486" i="3"/>
  <c r="X3486" i="3"/>
  <c r="V3486" i="3"/>
  <c r="O3486" i="3"/>
  <c r="AA3486" i="3" s="1"/>
  <c r="AB3485" i="3"/>
  <c r="Z3485" i="3"/>
  <c r="X3485" i="3"/>
  <c r="V3485" i="3"/>
  <c r="O3485" i="3"/>
  <c r="AA3485" i="3" s="1"/>
  <c r="AB3484" i="3"/>
  <c r="Z3484" i="3"/>
  <c r="X3484" i="3"/>
  <c r="V3484" i="3"/>
  <c r="O3484" i="3"/>
  <c r="AB3483" i="3"/>
  <c r="Z3483" i="3"/>
  <c r="X3483" i="3"/>
  <c r="V3483" i="3"/>
  <c r="O3483" i="3"/>
  <c r="AA3483" i="3" s="1"/>
  <c r="AB3482" i="3"/>
  <c r="Z3482" i="3"/>
  <c r="X3482" i="3"/>
  <c r="V3482" i="3"/>
  <c r="O3482" i="3"/>
  <c r="AA3482" i="3" s="1"/>
  <c r="AB3481" i="3"/>
  <c r="Z3481" i="3"/>
  <c r="X3481" i="3"/>
  <c r="V3481" i="3"/>
  <c r="O3481" i="3"/>
  <c r="AA3481" i="3" s="1"/>
  <c r="AB3480" i="3"/>
  <c r="Z3480" i="3"/>
  <c r="X3480" i="3"/>
  <c r="V3480" i="3"/>
  <c r="O3480" i="3"/>
  <c r="AA3480" i="3" s="1"/>
  <c r="AB3479" i="3"/>
  <c r="Z3479" i="3"/>
  <c r="X3479" i="3"/>
  <c r="V3479" i="3"/>
  <c r="O3479" i="3"/>
  <c r="AA3479" i="3" s="1"/>
  <c r="AB3478" i="3"/>
  <c r="Z3478" i="3"/>
  <c r="X3478" i="3"/>
  <c r="V3478" i="3"/>
  <c r="O3478" i="3"/>
  <c r="AA3478" i="3" s="1"/>
  <c r="AB3477" i="3"/>
  <c r="Z3477" i="3"/>
  <c r="X3477" i="3"/>
  <c r="V3477" i="3"/>
  <c r="O3477" i="3"/>
  <c r="AA3477" i="3" s="1"/>
  <c r="AB3476" i="3"/>
  <c r="Z3476" i="3"/>
  <c r="X3476" i="3"/>
  <c r="V3476" i="3"/>
  <c r="O3476" i="3"/>
  <c r="AB3475" i="3"/>
  <c r="AA3475" i="3"/>
  <c r="Z3475" i="3"/>
  <c r="X3475" i="3"/>
  <c r="V3475" i="3"/>
  <c r="O3475" i="3"/>
  <c r="AB3474" i="3"/>
  <c r="Z3474" i="3"/>
  <c r="X3474" i="3"/>
  <c r="V3474" i="3"/>
  <c r="O3474" i="3"/>
  <c r="AA3474" i="3" s="1"/>
  <c r="AB3473" i="3"/>
  <c r="Z3473" i="3"/>
  <c r="X3473" i="3"/>
  <c r="V3473" i="3"/>
  <c r="O3473" i="3"/>
  <c r="AA3473" i="3" s="1"/>
  <c r="AB3472" i="3"/>
  <c r="Z3472" i="3"/>
  <c r="X3472" i="3"/>
  <c r="V3472" i="3"/>
  <c r="O3472" i="3"/>
  <c r="AA3472" i="3" s="1"/>
  <c r="AB3471" i="3"/>
  <c r="AA3471" i="3"/>
  <c r="Z3471" i="3"/>
  <c r="X3471" i="3"/>
  <c r="V3471" i="3"/>
  <c r="O3471" i="3"/>
  <c r="AB3470" i="3"/>
  <c r="Z3470" i="3"/>
  <c r="X3470" i="3"/>
  <c r="V3470" i="3"/>
  <c r="O3470" i="3"/>
  <c r="AA3470" i="3" s="1"/>
  <c r="AB3469" i="3"/>
  <c r="Z3469" i="3"/>
  <c r="X3469" i="3"/>
  <c r="V3469" i="3"/>
  <c r="O3469" i="3"/>
  <c r="AA3469" i="3" s="1"/>
  <c r="AB3468" i="3"/>
  <c r="Z3468" i="3"/>
  <c r="X3468" i="3"/>
  <c r="V3468" i="3"/>
  <c r="O3468" i="3"/>
  <c r="AB3467" i="3"/>
  <c r="Z3467" i="3"/>
  <c r="X3467" i="3"/>
  <c r="V3467" i="3"/>
  <c r="O3467" i="3"/>
  <c r="AA3467" i="3" s="1"/>
  <c r="AB3466" i="3"/>
  <c r="Z3466" i="3"/>
  <c r="X3466" i="3"/>
  <c r="V3466" i="3"/>
  <c r="O3466" i="3"/>
  <c r="AA3466" i="3" s="1"/>
  <c r="AB3465" i="3"/>
  <c r="Z3465" i="3"/>
  <c r="X3465" i="3"/>
  <c r="V3465" i="3"/>
  <c r="O3465" i="3"/>
  <c r="AA3465" i="3" s="1"/>
  <c r="AB3464" i="3"/>
  <c r="Z3464" i="3"/>
  <c r="X3464" i="3"/>
  <c r="V3464" i="3"/>
  <c r="O3464" i="3"/>
  <c r="AA3464" i="3" s="1"/>
  <c r="AB3463" i="3"/>
  <c r="Z3463" i="3"/>
  <c r="X3463" i="3"/>
  <c r="V3463" i="3"/>
  <c r="O3463" i="3"/>
  <c r="AA3463" i="3" s="1"/>
  <c r="AB3462" i="3"/>
  <c r="Z3462" i="3"/>
  <c r="X3462" i="3"/>
  <c r="V3462" i="3"/>
  <c r="O3462" i="3"/>
  <c r="AA3462" i="3" s="1"/>
  <c r="AB3461" i="3"/>
  <c r="Z3461" i="3"/>
  <c r="X3461" i="3"/>
  <c r="V3461" i="3"/>
  <c r="O3461" i="3"/>
  <c r="AA3461" i="3" s="1"/>
  <c r="AB3460" i="3"/>
  <c r="Z3460" i="3"/>
  <c r="X3460" i="3"/>
  <c r="V3460" i="3"/>
  <c r="O3460" i="3"/>
  <c r="AB3459" i="3"/>
  <c r="Z3459" i="3"/>
  <c r="X3459" i="3"/>
  <c r="V3459" i="3"/>
  <c r="O3459" i="3"/>
  <c r="AA3459" i="3" s="1"/>
  <c r="AB3458" i="3"/>
  <c r="Z3458" i="3"/>
  <c r="X3458" i="3"/>
  <c r="V3458" i="3"/>
  <c r="O3458" i="3"/>
  <c r="AA3458" i="3" s="1"/>
  <c r="AB3457" i="3"/>
  <c r="Z3457" i="3"/>
  <c r="X3457" i="3"/>
  <c r="V3457" i="3"/>
  <c r="O3457" i="3"/>
  <c r="AA3457" i="3" s="1"/>
  <c r="AB3456" i="3"/>
  <c r="Z3456" i="3"/>
  <c r="X3456" i="3"/>
  <c r="V3456" i="3"/>
  <c r="O3456" i="3"/>
  <c r="AA3456" i="3" s="1"/>
  <c r="AB3455" i="3"/>
  <c r="Z3455" i="3"/>
  <c r="X3455" i="3"/>
  <c r="V3455" i="3"/>
  <c r="O3455" i="3"/>
  <c r="AA3455" i="3" s="1"/>
  <c r="AB3454" i="3"/>
  <c r="Z3454" i="3"/>
  <c r="X3454" i="3"/>
  <c r="V3454" i="3"/>
  <c r="O3454" i="3"/>
  <c r="AA3454" i="3" s="1"/>
  <c r="AB3453" i="3"/>
  <c r="Z3453" i="3"/>
  <c r="X3453" i="3"/>
  <c r="V3453" i="3"/>
  <c r="O3453" i="3"/>
  <c r="AA3453" i="3" s="1"/>
  <c r="AB3452" i="3"/>
  <c r="Z3452" i="3"/>
  <c r="X3452" i="3"/>
  <c r="V3452" i="3"/>
  <c r="O3452" i="3"/>
  <c r="AB3451" i="3"/>
  <c r="Z3451" i="3"/>
  <c r="X3451" i="3"/>
  <c r="V3451" i="3"/>
  <c r="O3451" i="3"/>
  <c r="AA3451" i="3" s="1"/>
  <c r="AB3450" i="3"/>
  <c r="AA3450" i="3"/>
  <c r="Z3450" i="3"/>
  <c r="X3450" i="3"/>
  <c r="V3450" i="3"/>
  <c r="O3450" i="3"/>
  <c r="AB3449" i="3"/>
  <c r="Z3449" i="3"/>
  <c r="X3449" i="3"/>
  <c r="V3449" i="3"/>
  <c r="O3449" i="3"/>
  <c r="AA3449" i="3" s="1"/>
  <c r="AB3448" i="3"/>
  <c r="Z3448" i="3"/>
  <c r="X3448" i="3"/>
  <c r="V3448" i="3"/>
  <c r="O3448" i="3"/>
  <c r="AA3448" i="3" s="1"/>
  <c r="AB3447" i="3"/>
  <c r="Z3447" i="3"/>
  <c r="X3447" i="3"/>
  <c r="V3447" i="3"/>
  <c r="O3447" i="3"/>
  <c r="AA3447" i="3" s="1"/>
  <c r="AB3446" i="3"/>
  <c r="Z3446" i="3"/>
  <c r="X3446" i="3"/>
  <c r="V3446" i="3"/>
  <c r="O3446" i="3"/>
  <c r="AA3446" i="3" s="1"/>
  <c r="AB3445" i="3"/>
  <c r="Z3445" i="3"/>
  <c r="X3445" i="3"/>
  <c r="V3445" i="3"/>
  <c r="O3445" i="3"/>
  <c r="AA3445" i="3" s="1"/>
  <c r="AB3444" i="3"/>
  <c r="Z3444" i="3"/>
  <c r="X3444" i="3"/>
  <c r="V3444" i="3"/>
  <c r="O3444" i="3"/>
  <c r="AB3443" i="3"/>
  <c r="Z3443" i="3"/>
  <c r="X3443" i="3"/>
  <c r="V3443" i="3"/>
  <c r="O3443" i="3"/>
  <c r="AA3443" i="3" s="1"/>
  <c r="AB3442" i="3"/>
  <c r="Z3442" i="3"/>
  <c r="X3442" i="3"/>
  <c r="V3442" i="3"/>
  <c r="O3442" i="3"/>
  <c r="AA3442" i="3" s="1"/>
  <c r="AB3441" i="3"/>
  <c r="Z3441" i="3"/>
  <c r="X3441" i="3"/>
  <c r="V3441" i="3"/>
  <c r="O3441" i="3"/>
  <c r="AA3441" i="3" s="1"/>
  <c r="AB3440" i="3"/>
  <c r="Z3440" i="3"/>
  <c r="X3440" i="3"/>
  <c r="V3440" i="3"/>
  <c r="AB3439" i="3"/>
  <c r="Z3439" i="3"/>
  <c r="X3439" i="3"/>
  <c r="V3439" i="3"/>
  <c r="O3439" i="3"/>
  <c r="AA3439" i="3" s="1"/>
  <c r="AB3438" i="3"/>
  <c r="Z3438" i="3"/>
  <c r="X3438" i="3"/>
  <c r="V3438" i="3"/>
  <c r="O3438" i="3"/>
  <c r="AA3438" i="3" s="1"/>
  <c r="AB3437" i="3"/>
  <c r="Z3437" i="3"/>
  <c r="X3437" i="3"/>
  <c r="V3437" i="3"/>
  <c r="O3437" i="3"/>
  <c r="AA3437" i="3" s="1"/>
  <c r="AB3436" i="3"/>
  <c r="Z3436" i="3"/>
  <c r="X3436" i="3"/>
  <c r="V3436" i="3"/>
  <c r="O3436" i="3"/>
  <c r="AB3435" i="3"/>
  <c r="Z3435" i="3"/>
  <c r="X3435" i="3"/>
  <c r="V3435" i="3"/>
  <c r="O3435" i="3"/>
  <c r="AA3435" i="3" s="1"/>
  <c r="AB3434" i="3"/>
  <c r="Z3434" i="3"/>
  <c r="X3434" i="3"/>
  <c r="V3434" i="3"/>
  <c r="O3434" i="3"/>
  <c r="AA3434" i="3" s="1"/>
  <c r="AB3433" i="3"/>
  <c r="Z3433" i="3"/>
  <c r="X3433" i="3"/>
  <c r="V3433" i="3"/>
  <c r="O3433" i="3"/>
  <c r="AA3433" i="3" s="1"/>
  <c r="AB3432" i="3"/>
  <c r="Z3432" i="3"/>
  <c r="X3432" i="3"/>
  <c r="V3432" i="3"/>
  <c r="O3432" i="3"/>
  <c r="AA3432" i="3" s="1"/>
  <c r="AB3431" i="3"/>
  <c r="AA3431" i="3"/>
  <c r="Z3431" i="3"/>
  <c r="X3431" i="3"/>
  <c r="V3431" i="3"/>
  <c r="O3431" i="3"/>
  <c r="AB3430" i="3"/>
  <c r="Z3430" i="3"/>
  <c r="X3430" i="3"/>
  <c r="V3430" i="3"/>
  <c r="O3430" i="3"/>
  <c r="AA3430" i="3" s="1"/>
  <c r="AB3429" i="3"/>
  <c r="Z3429" i="3"/>
  <c r="X3429" i="3"/>
  <c r="V3429" i="3"/>
  <c r="O3429" i="3"/>
  <c r="AA3429" i="3" s="1"/>
  <c r="AB3428" i="3"/>
  <c r="Z3428" i="3"/>
  <c r="X3428" i="3"/>
  <c r="V3428" i="3"/>
  <c r="O3428" i="3"/>
  <c r="AB3427" i="3"/>
  <c r="Z3427" i="3"/>
  <c r="X3427" i="3"/>
  <c r="V3427" i="3"/>
  <c r="O3427" i="3"/>
  <c r="AA3427" i="3" s="1"/>
  <c r="AB3426" i="3"/>
  <c r="Z3426" i="3"/>
  <c r="X3426" i="3"/>
  <c r="V3426" i="3"/>
  <c r="O3426" i="3"/>
  <c r="AA3426" i="3" s="1"/>
  <c r="AB3425" i="3"/>
  <c r="Z3425" i="3"/>
  <c r="X3425" i="3"/>
  <c r="V3425" i="3"/>
  <c r="O3425" i="3"/>
  <c r="AA3425" i="3" s="1"/>
  <c r="AB3424" i="3"/>
  <c r="Z3424" i="3"/>
  <c r="X3424" i="3"/>
  <c r="V3424" i="3"/>
  <c r="O3424" i="3"/>
  <c r="AA3424" i="3" s="1"/>
  <c r="AB3423" i="3"/>
  <c r="Z3423" i="3"/>
  <c r="X3423" i="3"/>
  <c r="V3423" i="3"/>
  <c r="O3423" i="3"/>
  <c r="AA3423" i="3" s="1"/>
  <c r="AB3422" i="3"/>
  <c r="Z3422" i="3"/>
  <c r="X3422" i="3"/>
  <c r="V3422" i="3"/>
  <c r="O3422" i="3"/>
  <c r="AA3422" i="3" s="1"/>
  <c r="AB3421" i="3"/>
  <c r="Z3421" i="3"/>
  <c r="X3421" i="3"/>
  <c r="V3421" i="3"/>
  <c r="O3421" i="3"/>
  <c r="AA3421" i="3" s="1"/>
  <c r="AB3420" i="3"/>
  <c r="Z3420" i="3"/>
  <c r="X3420" i="3"/>
  <c r="V3420" i="3"/>
  <c r="O3420" i="3"/>
  <c r="AB3419" i="3"/>
  <c r="Z3419" i="3"/>
  <c r="X3419" i="3"/>
  <c r="V3419" i="3"/>
  <c r="O3419" i="3"/>
  <c r="AA3419" i="3" s="1"/>
  <c r="AB3418" i="3"/>
  <c r="Z3418" i="3"/>
  <c r="X3418" i="3"/>
  <c r="V3418" i="3"/>
  <c r="O3418" i="3"/>
  <c r="AA3418" i="3" s="1"/>
  <c r="AB3417" i="3"/>
  <c r="AA3417" i="3"/>
  <c r="Z3417" i="3"/>
  <c r="X3417" i="3"/>
  <c r="V3417" i="3"/>
  <c r="O3417" i="3"/>
  <c r="AB3416" i="3"/>
  <c r="Z3416" i="3"/>
  <c r="X3416" i="3"/>
  <c r="V3416" i="3"/>
  <c r="O3416" i="3"/>
  <c r="AA3416" i="3" s="1"/>
  <c r="AB3415" i="3"/>
  <c r="Z3415" i="3"/>
  <c r="X3415" i="3"/>
  <c r="V3415" i="3"/>
  <c r="O3415" i="3"/>
  <c r="AA3415" i="3" s="1"/>
  <c r="AB3414" i="3"/>
  <c r="Z3414" i="3"/>
  <c r="X3414" i="3"/>
  <c r="V3414" i="3"/>
  <c r="O3414" i="3"/>
  <c r="AA3414" i="3" s="1"/>
  <c r="AB3413" i="3"/>
  <c r="Z3413" i="3"/>
  <c r="X3413" i="3"/>
  <c r="V3413" i="3"/>
  <c r="O3413" i="3"/>
  <c r="AA3413" i="3" s="1"/>
  <c r="AB3412" i="3"/>
  <c r="Z3412" i="3"/>
  <c r="X3412" i="3"/>
  <c r="V3412" i="3"/>
  <c r="O3412" i="3"/>
  <c r="AB3411" i="3"/>
  <c r="AA3411" i="3"/>
  <c r="Z3411" i="3"/>
  <c r="X3411" i="3"/>
  <c r="V3411" i="3"/>
  <c r="O3411" i="3"/>
  <c r="AB3410" i="3"/>
  <c r="Z3410" i="3"/>
  <c r="X3410" i="3"/>
  <c r="V3410" i="3"/>
  <c r="O3410" i="3"/>
  <c r="AA3410" i="3" s="1"/>
  <c r="AB3409" i="3"/>
  <c r="Z3409" i="3"/>
  <c r="X3409" i="3"/>
  <c r="V3409" i="3"/>
  <c r="O3409" i="3"/>
  <c r="AA3409" i="3" s="1"/>
  <c r="AB3408" i="3"/>
  <c r="Z3408" i="3"/>
  <c r="X3408" i="3"/>
  <c r="V3408" i="3"/>
  <c r="O3408" i="3"/>
  <c r="AA3408" i="3" s="1"/>
  <c r="AB3407" i="3"/>
  <c r="Z3407" i="3"/>
  <c r="X3407" i="3"/>
  <c r="V3407" i="3"/>
  <c r="O3407" i="3"/>
  <c r="AA3407" i="3" s="1"/>
  <c r="AB3406" i="3"/>
  <c r="Z3406" i="3"/>
  <c r="X3406" i="3"/>
  <c r="V3406" i="3"/>
  <c r="O3406" i="3"/>
  <c r="AA3406" i="3" s="1"/>
  <c r="AB3405" i="3"/>
  <c r="Z3405" i="3"/>
  <c r="X3405" i="3"/>
  <c r="V3405" i="3"/>
  <c r="O3405" i="3"/>
  <c r="AA3405" i="3" s="1"/>
  <c r="AB3404" i="3"/>
  <c r="Z3404" i="3"/>
  <c r="X3404" i="3"/>
  <c r="V3404" i="3"/>
  <c r="O3404" i="3"/>
  <c r="AB3403" i="3"/>
  <c r="Z3403" i="3"/>
  <c r="X3403" i="3"/>
  <c r="V3403" i="3"/>
  <c r="O3403" i="3"/>
  <c r="AA3403" i="3" s="1"/>
  <c r="AB3402" i="3"/>
  <c r="Z3402" i="3"/>
  <c r="X3402" i="3"/>
  <c r="V3402" i="3"/>
  <c r="O3402" i="3"/>
  <c r="AA3402" i="3" s="1"/>
  <c r="AB3401" i="3"/>
  <c r="Z3401" i="3"/>
  <c r="X3401" i="3"/>
  <c r="V3401" i="3"/>
  <c r="O3401" i="3"/>
  <c r="AA3401" i="3" s="1"/>
  <c r="AB3400" i="3"/>
  <c r="Z3400" i="3"/>
  <c r="X3400" i="3"/>
  <c r="V3400" i="3"/>
  <c r="O3400" i="3"/>
  <c r="AA3400" i="3" s="1"/>
  <c r="AB3399" i="3"/>
  <c r="Z3399" i="3"/>
  <c r="X3399" i="3"/>
  <c r="V3399" i="3"/>
  <c r="O3399" i="3"/>
  <c r="AA3399" i="3" s="1"/>
  <c r="AB3398" i="3"/>
  <c r="Z3398" i="3"/>
  <c r="X3398" i="3"/>
  <c r="V3398" i="3"/>
  <c r="O3398" i="3"/>
  <c r="AA3398" i="3" s="1"/>
  <c r="AB3397" i="3"/>
  <c r="Z3397" i="3"/>
  <c r="X3397" i="3"/>
  <c r="V3397" i="3"/>
  <c r="O3397" i="3"/>
  <c r="AA3397" i="3" s="1"/>
  <c r="AB3396" i="3"/>
  <c r="Z3396" i="3"/>
  <c r="X3396" i="3"/>
  <c r="V3396" i="3"/>
  <c r="O3396" i="3"/>
  <c r="AB3395" i="3"/>
  <c r="Z3395" i="3"/>
  <c r="X3395" i="3"/>
  <c r="V3395" i="3"/>
  <c r="O3395" i="3"/>
  <c r="AA3395" i="3" s="1"/>
  <c r="AB3394" i="3"/>
  <c r="AA3394" i="3"/>
  <c r="Z3394" i="3"/>
  <c r="X3394" i="3"/>
  <c r="V3394" i="3"/>
  <c r="O3394" i="3"/>
  <c r="AB3393" i="3"/>
  <c r="Z3393" i="3"/>
  <c r="X3393" i="3"/>
  <c r="V3393" i="3"/>
  <c r="O3393" i="3"/>
  <c r="AA3393" i="3" s="1"/>
  <c r="AB3392" i="3"/>
  <c r="Z3392" i="3"/>
  <c r="X3392" i="3"/>
  <c r="V3392" i="3"/>
  <c r="O3392" i="3"/>
  <c r="AA3392" i="3" s="1"/>
  <c r="AB3391" i="3"/>
  <c r="Z3391" i="3"/>
  <c r="X3391" i="3"/>
  <c r="V3391" i="3"/>
  <c r="O3391" i="3"/>
  <c r="AA3391" i="3" s="1"/>
  <c r="AB3390" i="3"/>
  <c r="Z3390" i="3"/>
  <c r="X3390" i="3"/>
  <c r="V3390" i="3"/>
  <c r="O3390" i="3"/>
  <c r="AA3390" i="3" s="1"/>
  <c r="AB3389" i="3"/>
  <c r="Z3389" i="3"/>
  <c r="X3389" i="3"/>
  <c r="V3389" i="3"/>
  <c r="O3389" i="3"/>
  <c r="AA3389" i="3" s="1"/>
  <c r="AB3388" i="3"/>
  <c r="Z3388" i="3"/>
  <c r="X3388" i="3"/>
  <c r="V3388" i="3"/>
  <c r="O3388" i="3"/>
  <c r="AB3387" i="3"/>
  <c r="Z3387" i="3"/>
  <c r="X3387" i="3"/>
  <c r="V3387" i="3"/>
  <c r="O3387" i="3"/>
  <c r="AA3387" i="3" s="1"/>
  <c r="AB3386" i="3"/>
  <c r="Z3386" i="3"/>
  <c r="X3386" i="3"/>
  <c r="V3386" i="3"/>
  <c r="O3386" i="3"/>
  <c r="AA3386" i="3" s="1"/>
  <c r="AB3385" i="3"/>
  <c r="Z3385" i="3"/>
  <c r="X3385" i="3"/>
  <c r="V3385" i="3"/>
  <c r="O3385" i="3"/>
  <c r="AA3385" i="3" s="1"/>
  <c r="AB3384" i="3"/>
  <c r="Z3384" i="3"/>
  <c r="X3384" i="3"/>
  <c r="V3384" i="3"/>
  <c r="O3384" i="3"/>
  <c r="AA3384" i="3" s="1"/>
  <c r="AB3383" i="3"/>
  <c r="Z3383" i="3"/>
  <c r="X3383" i="3"/>
  <c r="V3383" i="3"/>
  <c r="O3383" i="3"/>
  <c r="AA3383" i="3" s="1"/>
  <c r="AB3382" i="3"/>
  <c r="Z3382" i="3"/>
  <c r="X3382" i="3"/>
  <c r="V3382" i="3"/>
  <c r="O3382" i="3"/>
  <c r="AA3382" i="3" s="1"/>
  <c r="AB3381" i="3"/>
  <c r="Z3381" i="3"/>
  <c r="X3381" i="3"/>
  <c r="V3381" i="3"/>
  <c r="O3381" i="3"/>
  <c r="AA3381" i="3" s="1"/>
  <c r="AB3380" i="3"/>
  <c r="Z3380" i="3"/>
  <c r="X3380" i="3"/>
  <c r="V3380" i="3"/>
  <c r="O3380" i="3"/>
  <c r="AB3379" i="3"/>
  <c r="Z3379" i="3"/>
  <c r="X3379" i="3"/>
  <c r="V3379" i="3"/>
  <c r="O3379" i="3"/>
  <c r="AA3379" i="3" s="1"/>
  <c r="AB3378" i="3"/>
  <c r="Z3378" i="3"/>
  <c r="X3378" i="3"/>
  <c r="V3378" i="3"/>
  <c r="O3378" i="3"/>
  <c r="AA3378" i="3" s="1"/>
  <c r="AB3377" i="3"/>
  <c r="Z3377" i="3"/>
  <c r="X3377" i="3"/>
  <c r="V3377" i="3"/>
  <c r="O3377" i="3"/>
  <c r="AA3377" i="3" s="1"/>
  <c r="AB3376" i="3"/>
  <c r="Z3376" i="3"/>
  <c r="X3376" i="3"/>
  <c r="V3376" i="3"/>
  <c r="O3376" i="3"/>
  <c r="AA3376" i="3" s="1"/>
  <c r="AB3375" i="3"/>
  <c r="Z3375" i="3"/>
  <c r="X3375" i="3"/>
  <c r="V3375" i="3"/>
  <c r="O3375" i="3"/>
  <c r="AA3375" i="3" s="1"/>
  <c r="AB3374" i="3"/>
  <c r="Z3374" i="3"/>
  <c r="X3374" i="3"/>
  <c r="V3374" i="3"/>
  <c r="O3374" i="3"/>
  <c r="AA3374" i="3" s="1"/>
  <c r="AB3373" i="3"/>
  <c r="Z3373" i="3"/>
  <c r="X3373" i="3"/>
  <c r="V3373" i="3"/>
  <c r="O3373" i="3"/>
  <c r="AA3373" i="3" s="1"/>
  <c r="AB3372" i="3"/>
  <c r="Z3372" i="3"/>
  <c r="X3372" i="3"/>
  <c r="V3372" i="3"/>
  <c r="O3372" i="3"/>
  <c r="AB3371" i="3"/>
  <c r="Z3371" i="3"/>
  <c r="X3371" i="3"/>
  <c r="V3371" i="3"/>
  <c r="O3371" i="3"/>
  <c r="AA3371" i="3" s="1"/>
  <c r="AB3370" i="3"/>
  <c r="Z3370" i="3"/>
  <c r="X3370" i="3"/>
  <c r="V3370" i="3"/>
  <c r="O3370" i="3"/>
  <c r="AA3370" i="3" s="1"/>
  <c r="AB3369" i="3"/>
  <c r="Z3369" i="3"/>
  <c r="X3369" i="3"/>
  <c r="V3369" i="3"/>
  <c r="AB3368" i="3"/>
  <c r="Z3368" i="3"/>
  <c r="X3368" i="3"/>
  <c r="V3368" i="3"/>
  <c r="O3368" i="3"/>
  <c r="AA3368" i="3" s="1"/>
  <c r="AB3367" i="3"/>
  <c r="AA3367" i="3"/>
  <c r="Z3367" i="3"/>
  <c r="X3367" i="3"/>
  <c r="V3367" i="3"/>
  <c r="O3367" i="3"/>
  <c r="AB3366" i="3"/>
  <c r="Z3366" i="3"/>
  <c r="X3366" i="3"/>
  <c r="V3366" i="3"/>
  <c r="O3366" i="3"/>
  <c r="AA3366" i="3" s="1"/>
  <c r="AB3365" i="3"/>
  <c r="Z3365" i="3"/>
  <c r="X3365" i="3"/>
  <c r="V3365" i="3"/>
  <c r="O3365" i="3"/>
  <c r="AA3365" i="3" s="1"/>
  <c r="AB3364" i="3"/>
  <c r="Z3364" i="3"/>
  <c r="X3364" i="3"/>
  <c r="V3364" i="3"/>
  <c r="O3364" i="3"/>
  <c r="AB3363" i="3"/>
  <c r="Z3363" i="3"/>
  <c r="X3363" i="3"/>
  <c r="V3363" i="3"/>
  <c r="AB3362" i="3"/>
  <c r="Z3362" i="3"/>
  <c r="X3362" i="3"/>
  <c r="V3362" i="3"/>
  <c r="O3362" i="3"/>
  <c r="AA3362" i="3" s="1"/>
  <c r="AB3361" i="3"/>
  <c r="Z3361" i="3"/>
  <c r="X3361" i="3"/>
  <c r="V3361" i="3"/>
  <c r="O3361" i="3"/>
  <c r="AA3361" i="3" s="1"/>
  <c r="AB3360" i="3"/>
  <c r="Z3360" i="3"/>
  <c r="X3360" i="3"/>
  <c r="V3360" i="3"/>
  <c r="O3360" i="3"/>
  <c r="AA3360" i="3" s="1"/>
  <c r="AB3359" i="3"/>
  <c r="Z3359" i="3"/>
  <c r="X3359" i="3"/>
  <c r="V3359" i="3"/>
  <c r="O3359" i="3"/>
  <c r="AA3359" i="3" s="1"/>
  <c r="AB3358" i="3"/>
  <c r="Z3358" i="3"/>
  <c r="X3358" i="3"/>
  <c r="V3358" i="3"/>
  <c r="O3358" i="3"/>
  <c r="AA3358" i="3" s="1"/>
  <c r="AB3357" i="3"/>
  <c r="Z3357" i="3"/>
  <c r="X3357" i="3"/>
  <c r="V3357" i="3"/>
  <c r="O3357" i="3"/>
  <c r="AA3357" i="3" s="1"/>
  <c r="AB3356" i="3"/>
  <c r="Z3356" i="3"/>
  <c r="X3356" i="3"/>
  <c r="V3356" i="3"/>
  <c r="O3356" i="3"/>
  <c r="AB3355" i="3"/>
  <c r="Z3355" i="3"/>
  <c r="X3355" i="3"/>
  <c r="V3355" i="3"/>
  <c r="O3355" i="3"/>
  <c r="AA3355" i="3" s="1"/>
  <c r="AB3354" i="3"/>
  <c r="Z3354" i="3"/>
  <c r="X3354" i="3"/>
  <c r="V3354" i="3"/>
  <c r="O3354" i="3"/>
  <c r="AA3354" i="3" s="1"/>
  <c r="AB3353" i="3"/>
  <c r="Z3353" i="3"/>
  <c r="X3353" i="3"/>
  <c r="V3353" i="3"/>
  <c r="O3353" i="3"/>
  <c r="AA3353" i="3" s="1"/>
  <c r="AB3352" i="3"/>
  <c r="Z3352" i="3"/>
  <c r="X3352" i="3"/>
  <c r="V3352" i="3"/>
  <c r="O3352" i="3"/>
  <c r="AA3352" i="3" s="1"/>
  <c r="AB3351" i="3"/>
  <c r="Z3351" i="3"/>
  <c r="X3351" i="3"/>
  <c r="V3351" i="3"/>
  <c r="O3351" i="3"/>
  <c r="AA3351" i="3" s="1"/>
  <c r="AB3350" i="3"/>
  <c r="Z3350" i="3"/>
  <c r="X3350" i="3"/>
  <c r="V3350" i="3"/>
  <c r="O3350" i="3"/>
  <c r="AA3350" i="3" s="1"/>
  <c r="AB3349" i="3"/>
  <c r="Z3349" i="3"/>
  <c r="X3349" i="3"/>
  <c r="V3349" i="3"/>
  <c r="O3349" i="3"/>
  <c r="AA3349" i="3" s="1"/>
  <c r="AB3348" i="3"/>
  <c r="Z3348" i="3"/>
  <c r="X3348" i="3"/>
  <c r="V3348" i="3"/>
  <c r="O3348" i="3"/>
  <c r="AB3347" i="3"/>
  <c r="Z3347" i="3"/>
  <c r="X3347" i="3"/>
  <c r="V3347" i="3"/>
  <c r="O3347" i="3"/>
  <c r="AA3347" i="3" s="1"/>
  <c r="AB3346" i="3"/>
  <c r="Z3346" i="3"/>
  <c r="X3346" i="3"/>
  <c r="V3346" i="3"/>
  <c r="O3346" i="3"/>
  <c r="AA3346" i="3" s="1"/>
  <c r="AB3345" i="3"/>
  <c r="AA3345" i="3"/>
  <c r="Z3345" i="3"/>
  <c r="X3345" i="3"/>
  <c r="V3345" i="3"/>
  <c r="O3345" i="3"/>
  <c r="AB3344" i="3"/>
  <c r="Z3344" i="3"/>
  <c r="X3344" i="3"/>
  <c r="V3344" i="3"/>
  <c r="O3344" i="3"/>
  <c r="AA3344" i="3" s="1"/>
  <c r="AB3343" i="3"/>
  <c r="AA3343" i="3"/>
  <c r="Z3343" i="3"/>
  <c r="X3343" i="3"/>
  <c r="V3343" i="3"/>
  <c r="O3343" i="3"/>
  <c r="AB3342" i="3"/>
  <c r="Z3342" i="3"/>
  <c r="X3342" i="3"/>
  <c r="V3342" i="3"/>
  <c r="O3342" i="3"/>
  <c r="AA3342" i="3" s="1"/>
  <c r="AB3341" i="3"/>
  <c r="Z3341" i="3"/>
  <c r="X3341" i="3"/>
  <c r="V3341" i="3"/>
  <c r="O3341" i="3"/>
  <c r="AA3341" i="3" s="1"/>
  <c r="AB3340" i="3"/>
  <c r="Z3340" i="3"/>
  <c r="X3340" i="3"/>
  <c r="V3340" i="3"/>
  <c r="O3340" i="3"/>
  <c r="AB3339" i="3"/>
  <c r="AA3339" i="3"/>
  <c r="Z3339" i="3"/>
  <c r="X3339" i="3"/>
  <c r="V3339" i="3"/>
  <c r="O3339" i="3"/>
  <c r="AB3338" i="3"/>
  <c r="Z3338" i="3"/>
  <c r="X3338" i="3"/>
  <c r="V3338" i="3"/>
  <c r="O3338" i="3"/>
  <c r="AA3338" i="3" s="1"/>
  <c r="AB3337" i="3"/>
  <c r="Z3337" i="3"/>
  <c r="X3337" i="3"/>
  <c r="V3337" i="3"/>
  <c r="O3337" i="3"/>
  <c r="AA3337" i="3" s="1"/>
  <c r="AB3336" i="3"/>
  <c r="Z3336" i="3"/>
  <c r="X3336" i="3"/>
  <c r="V3336" i="3"/>
  <c r="O3336" i="3"/>
  <c r="AA3336" i="3" s="1"/>
  <c r="AB3335" i="3"/>
  <c r="Z3335" i="3"/>
  <c r="X3335" i="3"/>
  <c r="V3335" i="3"/>
  <c r="O3335" i="3"/>
  <c r="AA3335" i="3" s="1"/>
  <c r="AB3334" i="3"/>
  <c r="Z3334" i="3"/>
  <c r="X3334" i="3"/>
  <c r="V3334" i="3"/>
  <c r="O3334" i="3"/>
  <c r="AA3334" i="3" s="1"/>
  <c r="AB3333" i="3"/>
  <c r="Z3333" i="3"/>
  <c r="X3333" i="3"/>
  <c r="V3333" i="3"/>
  <c r="O3333" i="3"/>
  <c r="AA3333" i="3" s="1"/>
  <c r="AB3332" i="3"/>
  <c r="Z3332" i="3"/>
  <c r="X3332" i="3"/>
  <c r="V3332" i="3"/>
  <c r="O3332" i="3"/>
  <c r="AB3331" i="3"/>
  <c r="Z3331" i="3"/>
  <c r="X3331" i="3"/>
  <c r="V3331" i="3"/>
  <c r="O3331" i="3"/>
  <c r="AA3331" i="3" s="1"/>
  <c r="AB3330" i="3"/>
  <c r="Z3330" i="3"/>
  <c r="X3330" i="3"/>
  <c r="V3330" i="3"/>
  <c r="O3330" i="3"/>
  <c r="AA3330" i="3" s="1"/>
  <c r="AB3329" i="3"/>
  <c r="Z3329" i="3"/>
  <c r="X3329" i="3"/>
  <c r="V3329" i="3"/>
  <c r="O3329" i="3"/>
  <c r="AA3329" i="3" s="1"/>
  <c r="AB3328" i="3"/>
  <c r="Z3328" i="3"/>
  <c r="X3328" i="3"/>
  <c r="V3328" i="3"/>
  <c r="O3328" i="3"/>
  <c r="AA3328" i="3" s="1"/>
  <c r="AB3327" i="3"/>
  <c r="Z3327" i="3"/>
  <c r="X3327" i="3"/>
  <c r="V3327" i="3"/>
  <c r="O3327" i="3"/>
  <c r="AA3327" i="3" s="1"/>
  <c r="AB3326" i="3"/>
  <c r="Z3326" i="3"/>
  <c r="X3326" i="3"/>
  <c r="V3326" i="3"/>
  <c r="O3326" i="3"/>
  <c r="AA3326" i="3" s="1"/>
  <c r="AB3325" i="3"/>
  <c r="Z3325" i="3"/>
  <c r="X3325" i="3"/>
  <c r="V3325" i="3"/>
  <c r="O3325" i="3"/>
  <c r="AA3325" i="3" s="1"/>
  <c r="AB3324" i="3"/>
  <c r="Z3324" i="3"/>
  <c r="X3324" i="3"/>
  <c r="V3324" i="3"/>
  <c r="O3324" i="3"/>
  <c r="AB3323" i="3"/>
  <c r="Z3323" i="3"/>
  <c r="X3323" i="3"/>
  <c r="V3323" i="3"/>
  <c r="O3323" i="3"/>
  <c r="AA3323" i="3" s="1"/>
  <c r="AB3322" i="3"/>
  <c r="Z3322" i="3"/>
  <c r="X3322" i="3"/>
  <c r="V3322" i="3"/>
  <c r="O3322" i="3"/>
  <c r="AA3322" i="3" s="1"/>
  <c r="AB3321" i="3"/>
  <c r="Z3321" i="3"/>
  <c r="X3321" i="3"/>
  <c r="V3321" i="3"/>
  <c r="AB3320" i="3"/>
  <c r="Z3320" i="3"/>
  <c r="X3320" i="3"/>
  <c r="V3320" i="3"/>
  <c r="O3320" i="3"/>
  <c r="AA3320" i="3" s="1"/>
  <c r="AB3319" i="3"/>
  <c r="Z3319" i="3"/>
  <c r="X3319" i="3"/>
  <c r="V3319" i="3"/>
  <c r="O3319" i="3"/>
  <c r="AA3319" i="3" s="1"/>
  <c r="AB3318" i="3"/>
  <c r="Z3318" i="3"/>
  <c r="X3318" i="3"/>
  <c r="V3318" i="3"/>
  <c r="O3318" i="3"/>
  <c r="AA3318" i="3" s="1"/>
  <c r="AB3317" i="3"/>
  <c r="Z3317" i="3"/>
  <c r="X3317" i="3"/>
  <c r="V3317" i="3"/>
  <c r="O3317" i="3"/>
  <c r="AA3317" i="3" s="1"/>
  <c r="AB3316" i="3"/>
  <c r="Z3316" i="3"/>
  <c r="X3316" i="3"/>
  <c r="V3316" i="3"/>
  <c r="O3316" i="3"/>
  <c r="AB3315" i="3"/>
  <c r="Z3315" i="3"/>
  <c r="X3315" i="3"/>
  <c r="V3315" i="3"/>
  <c r="O3315" i="3"/>
  <c r="AA3315" i="3" s="1"/>
  <c r="AB3314" i="3"/>
  <c r="Z3314" i="3"/>
  <c r="X3314" i="3"/>
  <c r="V3314" i="3"/>
  <c r="AB3313" i="3"/>
  <c r="Z3313" i="3"/>
  <c r="X3313" i="3"/>
  <c r="V3313" i="3"/>
  <c r="O3313" i="3"/>
  <c r="AA3313" i="3" s="1"/>
  <c r="AB3312" i="3"/>
  <c r="Z3312" i="3"/>
  <c r="X3312" i="3"/>
  <c r="V3312" i="3"/>
  <c r="O3312" i="3"/>
  <c r="AA3312" i="3" s="1"/>
  <c r="AB3311" i="3"/>
  <c r="Z3311" i="3"/>
  <c r="X3311" i="3"/>
  <c r="V3311" i="3"/>
  <c r="O3311" i="3"/>
  <c r="AA3311" i="3" s="1"/>
  <c r="AB3310" i="3"/>
  <c r="Z3310" i="3"/>
  <c r="X3310" i="3"/>
  <c r="V3310" i="3"/>
  <c r="O3310" i="3"/>
  <c r="AA3310" i="3" s="1"/>
  <c r="AB3309" i="3"/>
  <c r="Z3309" i="3"/>
  <c r="X3309" i="3"/>
  <c r="V3309" i="3"/>
  <c r="O3309" i="3"/>
  <c r="AA3309" i="3" s="1"/>
  <c r="AB3308" i="3"/>
  <c r="Z3308" i="3"/>
  <c r="X3308" i="3"/>
  <c r="V3308" i="3"/>
  <c r="O3308" i="3"/>
  <c r="AB3307" i="3"/>
  <c r="Z3307" i="3"/>
  <c r="X3307" i="3"/>
  <c r="V3307" i="3"/>
  <c r="O3307" i="3"/>
  <c r="AA3307" i="3" s="1"/>
  <c r="AB3306" i="3"/>
  <c r="Z3306" i="3"/>
  <c r="X3306" i="3"/>
  <c r="V3306" i="3"/>
  <c r="O3306" i="3"/>
  <c r="AA3306" i="3" s="1"/>
  <c r="AB3305" i="3"/>
  <c r="AA3305" i="3"/>
  <c r="Z3305" i="3"/>
  <c r="X3305" i="3"/>
  <c r="V3305" i="3"/>
  <c r="O3305" i="3"/>
  <c r="AB3304" i="3"/>
  <c r="Z3304" i="3"/>
  <c r="X3304" i="3"/>
  <c r="V3304" i="3"/>
  <c r="O3304" i="3"/>
  <c r="AA3304" i="3" s="1"/>
  <c r="AB3303" i="3"/>
  <c r="Z3303" i="3"/>
  <c r="X3303" i="3"/>
  <c r="V3303" i="3"/>
  <c r="O3303" i="3"/>
  <c r="AA3303" i="3" s="1"/>
  <c r="AB3302" i="3"/>
  <c r="Z3302" i="3"/>
  <c r="X3302" i="3"/>
  <c r="V3302" i="3"/>
  <c r="O3302" i="3"/>
  <c r="AA3302" i="3" s="1"/>
  <c r="AB3301" i="3"/>
  <c r="Z3301" i="3"/>
  <c r="X3301" i="3"/>
  <c r="V3301" i="3"/>
  <c r="O3301" i="3"/>
  <c r="AA3301" i="3" s="1"/>
  <c r="AB3300" i="3"/>
  <c r="Z3300" i="3"/>
  <c r="X3300" i="3"/>
  <c r="V3300" i="3"/>
  <c r="O3300" i="3"/>
  <c r="AB3299" i="3"/>
  <c r="AA3299" i="3"/>
  <c r="Z3299" i="3"/>
  <c r="X3299" i="3"/>
  <c r="V3299" i="3"/>
  <c r="O3299" i="3"/>
  <c r="AB3298" i="3"/>
  <c r="Z3298" i="3"/>
  <c r="X3298" i="3"/>
  <c r="V3298" i="3"/>
  <c r="O3298" i="3"/>
  <c r="AA3298" i="3" s="1"/>
  <c r="AB3297" i="3"/>
  <c r="Z3297" i="3"/>
  <c r="X3297" i="3"/>
  <c r="V3297" i="3"/>
  <c r="O3297" i="3"/>
  <c r="AA3297" i="3" s="1"/>
  <c r="AB3296" i="3"/>
  <c r="Z3296" i="3"/>
  <c r="X3296" i="3"/>
  <c r="V3296" i="3"/>
  <c r="O3296" i="3"/>
  <c r="AA3296" i="3" s="1"/>
  <c r="AB3295" i="3"/>
  <c r="Z3295" i="3"/>
  <c r="X3295" i="3"/>
  <c r="V3295" i="3"/>
  <c r="O3295" i="3"/>
  <c r="AA3295" i="3" s="1"/>
  <c r="AB3294" i="3"/>
  <c r="Z3294" i="3"/>
  <c r="X3294" i="3"/>
  <c r="V3294" i="3"/>
  <c r="O3294" i="3"/>
  <c r="AA3294" i="3" s="1"/>
  <c r="AB3293" i="3"/>
  <c r="Z3293" i="3"/>
  <c r="X3293" i="3"/>
  <c r="V3293" i="3"/>
  <c r="O3293" i="3"/>
  <c r="AA3293" i="3" s="1"/>
  <c r="AB3292" i="3"/>
  <c r="Z3292" i="3"/>
  <c r="X3292" i="3"/>
  <c r="V3292" i="3"/>
  <c r="O3292" i="3"/>
  <c r="AB3291" i="3"/>
  <c r="Z3291" i="3"/>
  <c r="X3291" i="3"/>
  <c r="V3291" i="3"/>
  <c r="O3291" i="3"/>
  <c r="AA3291" i="3" s="1"/>
  <c r="AB3290" i="3"/>
  <c r="Z3290" i="3"/>
  <c r="X3290" i="3"/>
  <c r="V3290" i="3"/>
  <c r="O3290" i="3"/>
  <c r="AA3290" i="3" s="1"/>
  <c r="AB3289" i="3"/>
  <c r="Z3289" i="3"/>
  <c r="X3289" i="3"/>
  <c r="V3289" i="3"/>
  <c r="O3289" i="3"/>
  <c r="AA3289" i="3" s="1"/>
  <c r="AB3288" i="3"/>
  <c r="Z3288" i="3"/>
  <c r="X3288" i="3"/>
  <c r="V3288" i="3"/>
  <c r="O3288" i="3"/>
  <c r="AA3288" i="3" s="1"/>
  <c r="AB3287" i="3"/>
  <c r="Z3287" i="3"/>
  <c r="X3287" i="3"/>
  <c r="V3287" i="3"/>
  <c r="O3287" i="3"/>
  <c r="AA3287" i="3" s="1"/>
  <c r="AB3286" i="3"/>
  <c r="Z3286" i="3"/>
  <c r="X3286" i="3"/>
  <c r="V3286" i="3"/>
  <c r="O3286" i="3"/>
  <c r="AA3286" i="3" s="1"/>
  <c r="AB3285" i="3"/>
  <c r="Z3285" i="3"/>
  <c r="X3285" i="3"/>
  <c r="V3285" i="3"/>
  <c r="O3285" i="3"/>
  <c r="AA3285" i="3" s="1"/>
  <c r="AB3284" i="3"/>
  <c r="Z3284" i="3"/>
  <c r="X3284" i="3"/>
  <c r="V3284" i="3"/>
  <c r="O3284" i="3"/>
  <c r="AB3283" i="3"/>
  <c r="Z3283" i="3"/>
  <c r="X3283" i="3"/>
  <c r="V3283" i="3"/>
  <c r="O3283" i="3"/>
  <c r="AA3283" i="3" s="1"/>
  <c r="AB3282" i="3"/>
  <c r="AA3282" i="3"/>
  <c r="Z3282" i="3"/>
  <c r="X3282" i="3"/>
  <c r="V3282" i="3"/>
  <c r="O3282" i="3"/>
  <c r="AB3281" i="3"/>
  <c r="Z3281" i="3"/>
  <c r="X3281" i="3"/>
  <c r="V3281" i="3"/>
  <c r="O3281" i="3"/>
  <c r="AA3281" i="3" s="1"/>
  <c r="AB3280" i="3"/>
  <c r="Z3280" i="3"/>
  <c r="X3280" i="3"/>
  <c r="V3280" i="3"/>
  <c r="O3280" i="3"/>
  <c r="AA3280" i="3" s="1"/>
  <c r="AB3279" i="3"/>
  <c r="Z3279" i="3"/>
  <c r="X3279" i="3"/>
  <c r="V3279" i="3"/>
  <c r="O3279" i="3"/>
  <c r="AA3279" i="3" s="1"/>
  <c r="AB3278" i="3"/>
  <c r="Z3278" i="3"/>
  <c r="X3278" i="3"/>
  <c r="V3278" i="3"/>
  <c r="O3278" i="3"/>
  <c r="AA3278" i="3" s="1"/>
  <c r="AB3277" i="3"/>
  <c r="Z3277" i="3"/>
  <c r="X3277" i="3"/>
  <c r="V3277" i="3"/>
  <c r="O3277" i="3"/>
  <c r="AA3277" i="3" s="1"/>
  <c r="AB3276" i="3"/>
  <c r="Z3276" i="3"/>
  <c r="X3276" i="3"/>
  <c r="V3276" i="3"/>
  <c r="O3276" i="3"/>
  <c r="AB3275" i="3"/>
  <c r="Z3275" i="3"/>
  <c r="X3275" i="3"/>
  <c r="V3275" i="3"/>
  <c r="O3275" i="3"/>
  <c r="AA3275" i="3" s="1"/>
  <c r="AB3274" i="3"/>
  <c r="Z3274" i="3"/>
  <c r="X3274" i="3"/>
  <c r="V3274" i="3"/>
  <c r="O3274" i="3"/>
  <c r="AA3274" i="3" s="1"/>
  <c r="AB3273" i="3"/>
  <c r="Z3273" i="3"/>
  <c r="X3273" i="3"/>
  <c r="V3273" i="3"/>
  <c r="O3273" i="3"/>
  <c r="AA3273" i="3" s="1"/>
  <c r="AB3272" i="3"/>
  <c r="Z3272" i="3"/>
  <c r="X3272" i="3"/>
  <c r="V3272" i="3"/>
  <c r="O3272" i="3"/>
  <c r="AA3272" i="3" s="1"/>
  <c r="AB3271" i="3"/>
  <c r="AA3271" i="3"/>
  <c r="Z3271" i="3"/>
  <c r="X3271" i="3"/>
  <c r="V3271" i="3"/>
  <c r="O3271" i="3"/>
  <c r="AB3270" i="3"/>
  <c r="Z3270" i="3"/>
  <c r="X3270" i="3"/>
  <c r="V3270" i="3"/>
  <c r="O3270" i="3"/>
  <c r="AA3270" i="3" s="1"/>
  <c r="AB3269" i="3"/>
  <c r="Z3269" i="3"/>
  <c r="X3269" i="3"/>
  <c r="V3269" i="3"/>
  <c r="O3269" i="3"/>
  <c r="AA3269" i="3" s="1"/>
  <c r="AB3268" i="3"/>
  <c r="Z3268" i="3"/>
  <c r="X3268" i="3"/>
  <c r="V3268" i="3"/>
  <c r="O3268" i="3"/>
  <c r="AB3267" i="3"/>
  <c r="Z3267" i="3"/>
  <c r="X3267" i="3"/>
  <c r="V3267" i="3"/>
  <c r="O3267" i="3"/>
  <c r="AA3267" i="3" s="1"/>
  <c r="AB3266" i="3"/>
  <c r="Z3266" i="3"/>
  <c r="X3266" i="3"/>
  <c r="V3266" i="3"/>
  <c r="O3266" i="3"/>
  <c r="AA3266" i="3" s="1"/>
  <c r="AB3265" i="3"/>
  <c r="Z3265" i="3"/>
  <c r="X3265" i="3"/>
  <c r="V3265" i="3"/>
  <c r="O3265" i="3"/>
  <c r="AA3265" i="3" s="1"/>
  <c r="AB3264" i="3"/>
  <c r="Z3264" i="3"/>
  <c r="X3264" i="3"/>
  <c r="V3264" i="3"/>
  <c r="O3264" i="3"/>
  <c r="AA3264" i="3" s="1"/>
  <c r="AB3263" i="3"/>
  <c r="Z3263" i="3"/>
  <c r="X3263" i="3"/>
  <c r="V3263" i="3"/>
  <c r="O3263" i="3"/>
  <c r="AA3263" i="3" s="1"/>
  <c r="AB3262" i="3"/>
  <c r="Z3262" i="3"/>
  <c r="X3262" i="3"/>
  <c r="V3262" i="3"/>
  <c r="O3262" i="3"/>
  <c r="AA3262" i="3" s="1"/>
  <c r="AB3261" i="3"/>
  <c r="Z3261" i="3"/>
  <c r="X3261" i="3"/>
  <c r="V3261" i="3"/>
  <c r="O3261" i="3"/>
  <c r="AA3261" i="3" s="1"/>
  <c r="AB3260" i="3"/>
  <c r="Z3260" i="3"/>
  <c r="X3260" i="3"/>
  <c r="V3260" i="3"/>
  <c r="O3260" i="3"/>
  <c r="AB3259" i="3"/>
  <c r="Z3259" i="3"/>
  <c r="X3259" i="3"/>
  <c r="V3259" i="3"/>
  <c r="O3259" i="3"/>
  <c r="AA3259" i="3" s="1"/>
  <c r="AB3258" i="3"/>
  <c r="Z3258" i="3"/>
  <c r="X3258" i="3"/>
  <c r="V3258" i="3"/>
  <c r="O3258" i="3"/>
  <c r="AA3258" i="3" s="1"/>
  <c r="AB3257" i="3"/>
  <c r="Z3257" i="3"/>
  <c r="X3257" i="3"/>
  <c r="V3257" i="3"/>
  <c r="O3257" i="3"/>
  <c r="AA3257" i="3" s="1"/>
  <c r="AB3256" i="3"/>
  <c r="Z3256" i="3"/>
  <c r="X3256" i="3"/>
  <c r="V3256" i="3"/>
  <c r="O3256" i="3"/>
  <c r="AA3256" i="3" s="1"/>
  <c r="AB3255" i="3"/>
  <c r="Z3255" i="3"/>
  <c r="X3255" i="3"/>
  <c r="V3255" i="3"/>
  <c r="O3255" i="3"/>
  <c r="AA3255" i="3" s="1"/>
  <c r="AB3254" i="3"/>
  <c r="Z3254" i="3"/>
  <c r="X3254" i="3"/>
  <c r="V3254" i="3"/>
  <c r="O3254" i="3"/>
  <c r="AA3254" i="3" s="1"/>
  <c r="AB3253" i="3"/>
  <c r="Z3253" i="3"/>
  <c r="X3253" i="3"/>
  <c r="V3253" i="3"/>
  <c r="O3253" i="3"/>
  <c r="AA3253" i="3" s="1"/>
  <c r="AB3252" i="3"/>
  <c r="Z3252" i="3"/>
  <c r="X3252" i="3"/>
  <c r="V3252" i="3"/>
  <c r="O3252" i="3"/>
  <c r="AB3251" i="3"/>
  <c r="Z3251" i="3"/>
  <c r="X3251" i="3"/>
  <c r="V3251" i="3"/>
  <c r="O3251" i="3"/>
  <c r="AA3251" i="3" s="1"/>
  <c r="AB3250" i="3"/>
  <c r="Z3250" i="3"/>
  <c r="X3250" i="3"/>
  <c r="V3250" i="3"/>
  <c r="O3250" i="3"/>
  <c r="AA3250" i="3" s="1"/>
  <c r="AB3249" i="3"/>
  <c r="Z3249" i="3"/>
  <c r="X3249" i="3"/>
  <c r="V3249" i="3"/>
  <c r="O3249" i="3"/>
  <c r="AA3249" i="3" s="1"/>
  <c r="AB3248" i="3"/>
  <c r="Z3248" i="3"/>
  <c r="X3248" i="3"/>
  <c r="V3248" i="3"/>
  <c r="O3248" i="3"/>
  <c r="AA3248" i="3" s="1"/>
  <c r="AB3247" i="3"/>
  <c r="Z3247" i="3"/>
  <c r="X3247" i="3"/>
  <c r="V3247" i="3"/>
  <c r="O3247" i="3"/>
  <c r="AA3247" i="3" s="1"/>
  <c r="AB3246" i="3"/>
  <c r="Z3246" i="3"/>
  <c r="X3246" i="3"/>
  <c r="V3246" i="3"/>
  <c r="O3246" i="3"/>
  <c r="AA3246" i="3" s="1"/>
  <c r="AB3245" i="3"/>
  <c r="Z3245" i="3"/>
  <c r="X3245" i="3"/>
  <c r="V3245" i="3"/>
  <c r="O3245" i="3"/>
  <c r="AA3245" i="3" s="1"/>
  <c r="AB3244" i="3"/>
  <c r="Z3244" i="3"/>
  <c r="X3244" i="3"/>
  <c r="V3244" i="3"/>
  <c r="O3244" i="3"/>
  <c r="AB3243" i="3"/>
  <c r="Z3243" i="3"/>
  <c r="X3243" i="3"/>
  <c r="V3243" i="3"/>
  <c r="O3243" i="3"/>
  <c r="AA3243" i="3" s="1"/>
  <c r="AB3242" i="3"/>
  <c r="Z3242" i="3"/>
  <c r="X3242" i="3"/>
  <c r="V3242" i="3"/>
  <c r="O3242" i="3"/>
  <c r="AA3242" i="3" s="1"/>
  <c r="AB3241" i="3"/>
  <c r="AA3241" i="3"/>
  <c r="Z3241" i="3"/>
  <c r="X3241" i="3"/>
  <c r="V3241" i="3"/>
  <c r="O3241" i="3"/>
  <c r="AB3240" i="3"/>
  <c r="Z3240" i="3"/>
  <c r="X3240" i="3"/>
  <c r="V3240" i="3"/>
  <c r="O3240" i="3"/>
  <c r="AA3240" i="3" s="1"/>
  <c r="AB3239" i="3"/>
  <c r="Z3239" i="3"/>
  <c r="X3239" i="3"/>
  <c r="V3239" i="3"/>
  <c r="O3239" i="3"/>
  <c r="AA3239" i="3" s="1"/>
  <c r="AB3238" i="3"/>
  <c r="Z3238" i="3"/>
  <c r="X3238" i="3"/>
  <c r="V3238" i="3"/>
  <c r="O3238" i="3"/>
  <c r="AA3238" i="3" s="1"/>
  <c r="AB3237" i="3"/>
  <c r="Z3237" i="3"/>
  <c r="X3237" i="3"/>
  <c r="V3237" i="3"/>
  <c r="O3237" i="3"/>
  <c r="AA3237" i="3" s="1"/>
  <c r="AB3236" i="3"/>
  <c r="Z3236" i="3"/>
  <c r="X3236" i="3"/>
  <c r="V3236" i="3"/>
  <c r="O3236" i="3"/>
  <c r="AB3235" i="3"/>
  <c r="AA3235" i="3"/>
  <c r="Z3235" i="3"/>
  <c r="X3235" i="3"/>
  <c r="V3235" i="3"/>
  <c r="O3235" i="3"/>
  <c r="AB3234" i="3"/>
  <c r="Z3234" i="3"/>
  <c r="X3234" i="3"/>
  <c r="V3234" i="3"/>
  <c r="O3234" i="3"/>
  <c r="AA3234" i="3" s="1"/>
  <c r="AB3233" i="3"/>
  <c r="Z3233" i="3"/>
  <c r="X3233" i="3"/>
  <c r="V3233" i="3"/>
  <c r="O3233" i="3"/>
  <c r="AA3233" i="3" s="1"/>
  <c r="AB3232" i="3"/>
  <c r="Z3232" i="3"/>
  <c r="X3232" i="3"/>
  <c r="V3232" i="3"/>
  <c r="O3232" i="3"/>
  <c r="AA3232" i="3" s="1"/>
  <c r="AB3231" i="3"/>
  <c r="Z3231" i="3"/>
  <c r="X3231" i="3"/>
  <c r="V3231" i="3"/>
  <c r="O3231" i="3"/>
  <c r="AA3231" i="3" s="1"/>
  <c r="AB3230" i="3"/>
  <c r="Z3230" i="3"/>
  <c r="X3230" i="3"/>
  <c r="V3230" i="3"/>
  <c r="O3230" i="3"/>
  <c r="AA3230" i="3" s="1"/>
  <c r="AB3229" i="3"/>
  <c r="Z3229" i="3"/>
  <c r="X3229" i="3"/>
  <c r="V3229" i="3"/>
  <c r="O3229" i="3"/>
  <c r="AA3229" i="3" s="1"/>
  <c r="AB3228" i="3"/>
  <c r="Z3228" i="3"/>
  <c r="X3228" i="3"/>
  <c r="V3228" i="3"/>
  <c r="O3228" i="3"/>
  <c r="AB3227" i="3"/>
  <c r="Z3227" i="3"/>
  <c r="X3227" i="3"/>
  <c r="V3227" i="3"/>
  <c r="O3227" i="3"/>
  <c r="AA3227" i="3" s="1"/>
  <c r="AB3226" i="3"/>
  <c r="Z3226" i="3"/>
  <c r="X3226" i="3"/>
  <c r="V3226" i="3"/>
  <c r="O3226" i="3"/>
  <c r="AA3226" i="3" s="1"/>
  <c r="AB3225" i="3"/>
  <c r="Z3225" i="3"/>
  <c r="X3225" i="3"/>
  <c r="V3225" i="3"/>
  <c r="O3225" i="3"/>
  <c r="AA3225" i="3" s="1"/>
  <c r="AB3224" i="3"/>
  <c r="Z3224" i="3"/>
  <c r="X3224" i="3"/>
  <c r="V3224" i="3"/>
  <c r="O3224" i="3"/>
  <c r="AA3224" i="3" s="1"/>
  <c r="AB3223" i="3"/>
  <c r="Z3223" i="3"/>
  <c r="X3223" i="3"/>
  <c r="V3223" i="3"/>
  <c r="O3223" i="3"/>
  <c r="AA3223" i="3" s="1"/>
  <c r="AB3222" i="3"/>
  <c r="Z3222" i="3"/>
  <c r="X3222" i="3"/>
  <c r="V3222" i="3"/>
  <c r="O3222" i="3"/>
  <c r="AA3222" i="3" s="1"/>
  <c r="AB3221" i="3"/>
  <c r="Z3221" i="3"/>
  <c r="X3221" i="3"/>
  <c r="V3221" i="3"/>
  <c r="O3221" i="3"/>
  <c r="AA3221" i="3" s="1"/>
  <c r="AB3220" i="3"/>
  <c r="Z3220" i="3"/>
  <c r="X3220" i="3"/>
  <c r="V3220" i="3"/>
  <c r="O3220" i="3"/>
  <c r="AB3219" i="3"/>
  <c r="Z3219" i="3"/>
  <c r="X3219" i="3"/>
  <c r="V3219" i="3"/>
  <c r="O3219" i="3"/>
  <c r="AA3219" i="3" s="1"/>
  <c r="AB3218" i="3"/>
  <c r="Z3218" i="3"/>
  <c r="X3218" i="3"/>
  <c r="V3218" i="3"/>
  <c r="O3218" i="3"/>
  <c r="AA3218" i="3" s="1"/>
  <c r="AB3217" i="3"/>
  <c r="Z3217" i="3"/>
  <c r="X3217" i="3"/>
  <c r="V3217" i="3"/>
  <c r="O3217" i="3"/>
  <c r="AA3217" i="3" s="1"/>
  <c r="AB3216" i="3"/>
  <c r="Z3216" i="3"/>
  <c r="X3216" i="3"/>
  <c r="V3216" i="3"/>
  <c r="O3216" i="3"/>
  <c r="AA3216" i="3" s="1"/>
  <c r="AB3215" i="3"/>
  <c r="Z3215" i="3"/>
  <c r="X3215" i="3"/>
  <c r="V3215" i="3"/>
  <c r="O3215" i="3"/>
  <c r="AA3215" i="3" s="1"/>
  <c r="AB3214" i="3"/>
  <c r="Z3214" i="3"/>
  <c r="X3214" i="3"/>
  <c r="V3214" i="3"/>
  <c r="O3214" i="3"/>
  <c r="AA3214" i="3" s="1"/>
  <c r="AB3213" i="3"/>
  <c r="Z3213" i="3"/>
  <c r="X3213" i="3"/>
  <c r="V3213" i="3"/>
  <c r="O3213" i="3"/>
  <c r="AA3213" i="3" s="1"/>
  <c r="AB3212" i="3"/>
  <c r="Z3212" i="3"/>
  <c r="X3212" i="3"/>
  <c r="V3212" i="3"/>
  <c r="O3212" i="3"/>
  <c r="AB3211" i="3"/>
  <c r="Z3211" i="3"/>
  <c r="X3211" i="3"/>
  <c r="V3211" i="3"/>
  <c r="O3211" i="3"/>
  <c r="AA3211" i="3" s="1"/>
  <c r="AB3210" i="3"/>
  <c r="Z3210" i="3"/>
  <c r="X3210" i="3"/>
  <c r="V3210" i="3"/>
  <c r="O3210" i="3"/>
  <c r="AA3210" i="3" s="1"/>
  <c r="AB3209" i="3"/>
  <c r="Z3209" i="3"/>
  <c r="X3209" i="3"/>
  <c r="V3209" i="3"/>
  <c r="O3209" i="3"/>
  <c r="AA3209" i="3" s="1"/>
  <c r="AB3208" i="3"/>
  <c r="Z3208" i="3"/>
  <c r="X3208" i="3"/>
  <c r="V3208" i="3"/>
  <c r="O3208" i="3"/>
  <c r="AA3208" i="3" s="1"/>
  <c r="AB3207" i="3"/>
  <c r="Z3207" i="3"/>
  <c r="X3207" i="3"/>
  <c r="V3207" i="3"/>
  <c r="O3207" i="3"/>
  <c r="AA3207" i="3" s="1"/>
  <c r="AB3206" i="3"/>
  <c r="Z3206" i="3"/>
  <c r="X3206" i="3"/>
  <c r="V3206" i="3"/>
  <c r="O3206" i="3"/>
  <c r="AA3206" i="3" s="1"/>
  <c r="AB3205" i="3"/>
  <c r="Z3205" i="3"/>
  <c r="X3205" i="3"/>
  <c r="V3205" i="3"/>
  <c r="O3205" i="3"/>
  <c r="AA3205" i="3" s="1"/>
  <c r="AB3204" i="3"/>
  <c r="Z3204" i="3"/>
  <c r="X3204" i="3"/>
  <c r="V3204" i="3"/>
  <c r="O3204" i="3"/>
  <c r="AB3203" i="3"/>
  <c r="Z3203" i="3"/>
  <c r="X3203" i="3"/>
  <c r="V3203" i="3"/>
  <c r="O3203" i="3"/>
  <c r="AA3203" i="3" s="1"/>
  <c r="AB3202" i="3"/>
  <c r="Z3202" i="3"/>
  <c r="X3202" i="3"/>
  <c r="V3202" i="3"/>
  <c r="O3202" i="3"/>
  <c r="AA3202" i="3" s="1"/>
  <c r="AB3201" i="3"/>
  <c r="Z3201" i="3"/>
  <c r="X3201" i="3"/>
  <c r="V3201" i="3"/>
  <c r="O3201" i="3"/>
  <c r="AA3201" i="3" s="1"/>
  <c r="AB3200" i="3"/>
  <c r="Z3200" i="3"/>
  <c r="X3200" i="3"/>
  <c r="V3200" i="3"/>
  <c r="O3200" i="3"/>
  <c r="AA3200" i="3" s="1"/>
  <c r="AB3199" i="3"/>
  <c r="Z3199" i="3"/>
  <c r="X3199" i="3"/>
  <c r="V3199" i="3"/>
  <c r="O3199" i="3"/>
  <c r="AA3199" i="3" s="1"/>
  <c r="AB3198" i="3"/>
  <c r="Z3198" i="3"/>
  <c r="X3198" i="3"/>
  <c r="V3198" i="3"/>
  <c r="O3198" i="3"/>
  <c r="AA3198" i="3" s="1"/>
  <c r="AB3197" i="3"/>
  <c r="Z3197" i="3"/>
  <c r="X3197" i="3"/>
  <c r="V3197" i="3"/>
  <c r="O3197" i="3"/>
  <c r="AA3197" i="3" s="1"/>
  <c r="AB3196" i="3"/>
  <c r="Z3196" i="3"/>
  <c r="X3196" i="3"/>
  <c r="V3196" i="3"/>
  <c r="O3196" i="3"/>
  <c r="AB3195" i="3"/>
  <c r="Z3195" i="3"/>
  <c r="X3195" i="3"/>
  <c r="V3195" i="3"/>
  <c r="O3195" i="3"/>
  <c r="AA3195" i="3" s="1"/>
  <c r="AB3194" i="3"/>
  <c r="Z3194" i="3"/>
  <c r="X3194" i="3"/>
  <c r="V3194" i="3"/>
  <c r="O3194" i="3"/>
  <c r="AA3194" i="3" s="1"/>
  <c r="AB3193" i="3"/>
  <c r="Z3193" i="3"/>
  <c r="X3193" i="3"/>
  <c r="V3193" i="3"/>
  <c r="O3193" i="3"/>
  <c r="AA3193" i="3" s="1"/>
  <c r="AB3192" i="3"/>
  <c r="Z3192" i="3"/>
  <c r="X3192" i="3"/>
  <c r="V3192" i="3"/>
  <c r="O3192" i="3"/>
  <c r="AA3192" i="3" s="1"/>
  <c r="AB3191" i="3"/>
  <c r="AA3191" i="3"/>
  <c r="Z3191" i="3"/>
  <c r="X3191" i="3"/>
  <c r="V3191" i="3"/>
  <c r="O3191" i="3"/>
  <c r="AB3190" i="3"/>
  <c r="Z3190" i="3"/>
  <c r="X3190" i="3"/>
  <c r="V3190" i="3"/>
  <c r="O3190" i="3"/>
  <c r="AA3190" i="3" s="1"/>
  <c r="AB3189" i="3"/>
  <c r="Z3189" i="3"/>
  <c r="X3189" i="3"/>
  <c r="V3189" i="3"/>
  <c r="O3189" i="3"/>
  <c r="AA3189" i="3" s="1"/>
  <c r="AB3188" i="3"/>
  <c r="Z3188" i="3"/>
  <c r="X3188" i="3"/>
  <c r="V3188" i="3"/>
  <c r="O3188" i="3"/>
  <c r="AB3187" i="3"/>
  <c r="Z3187" i="3"/>
  <c r="X3187" i="3"/>
  <c r="V3187" i="3"/>
  <c r="O3187" i="3"/>
  <c r="AA3187" i="3" s="1"/>
  <c r="AB3186" i="3"/>
  <c r="AA3186" i="3"/>
  <c r="Z3186" i="3"/>
  <c r="X3186" i="3"/>
  <c r="V3186" i="3"/>
  <c r="O3186" i="3"/>
  <c r="AB3185" i="3"/>
  <c r="Z3185" i="3"/>
  <c r="X3185" i="3"/>
  <c r="V3185" i="3"/>
  <c r="O3185" i="3"/>
  <c r="AA3185" i="3" s="1"/>
  <c r="AB3184" i="3"/>
  <c r="Z3184" i="3"/>
  <c r="X3184" i="3"/>
  <c r="V3184" i="3"/>
  <c r="O3184" i="3"/>
  <c r="AA3184" i="3" s="1"/>
  <c r="AB3183" i="3"/>
  <c r="Z3183" i="3"/>
  <c r="X3183" i="3"/>
  <c r="V3183" i="3"/>
  <c r="O3183" i="3"/>
  <c r="AA3183" i="3" s="1"/>
  <c r="AB3182" i="3"/>
  <c r="Z3182" i="3"/>
  <c r="X3182" i="3"/>
  <c r="V3182" i="3"/>
  <c r="O3182" i="3"/>
  <c r="AA3182" i="3" s="1"/>
  <c r="AB3181" i="3"/>
  <c r="Z3181" i="3"/>
  <c r="X3181" i="3"/>
  <c r="V3181" i="3"/>
  <c r="O3181" i="3"/>
  <c r="AA3181" i="3" s="1"/>
  <c r="AB3180" i="3"/>
  <c r="Z3180" i="3"/>
  <c r="X3180" i="3"/>
  <c r="V3180" i="3"/>
  <c r="O3180" i="3"/>
  <c r="AB3179" i="3"/>
  <c r="Z3179" i="3"/>
  <c r="X3179" i="3"/>
  <c r="V3179" i="3"/>
  <c r="O3179" i="3"/>
  <c r="AA3179" i="3" s="1"/>
  <c r="AB3178" i="3"/>
  <c r="Z3178" i="3"/>
  <c r="X3178" i="3"/>
  <c r="V3178" i="3"/>
  <c r="O3178" i="3"/>
  <c r="AA3178" i="3" s="1"/>
  <c r="AB3177" i="3"/>
  <c r="AA3177" i="3"/>
  <c r="Z3177" i="3"/>
  <c r="X3177" i="3"/>
  <c r="V3177" i="3"/>
  <c r="O3177" i="3"/>
  <c r="AB3176" i="3"/>
  <c r="Z3176" i="3"/>
  <c r="X3176" i="3"/>
  <c r="V3176" i="3"/>
  <c r="O3176" i="3"/>
  <c r="AA3176" i="3" s="1"/>
  <c r="AB3175" i="3"/>
  <c r="Z3175" i="3"/>
  <c r="X3175" i="3"/>
  <c r="V3175" i="3"/>
  <c r="O3175" i="3"/>
  <c r="AA3175" i="3" s="1"/>
  <c r="AB3174" i="3"/>
  <c r="Z3174" i="3"/>
  <c r="X3174" i="3"/>
  <c r="V3174" i="3"/>
  <c r="O3174" i="3"/>
  <c r="AA3174" i="3" s="1"/>
  <c r="AB3173" i="3"/>
  <c r="Z3173" i="3"/>
  <c r="X3173" i="3"/>
  <c r="V3173" i="3"/>
  <c r="O3173" i="3"/>
  <c r="AA3173" i="3" s="1"/>
  <c r="AB3172" i="3"/>
  <c r="Z3172" i="3"/>
  <c r="X3172" i="3"/>
  <c r="V3172" i="3"/>
  <c r="O3172" i="3"/>
  <c r="AB3171" i="3"/>
  <c r="AA3171" i="3"/>
  <c r="Z3171" i="3"/>
  <c r="X3171" i="3"/>
  <c r="V3171" i="3"/>
  <c r="O3171" i="3"/>
  <c r="AB3170" i="3"/>
  <c r="Z3170" i="3"/>
  <c r="X3170" i="3"/>
  <c r="V3170" i="3"/>
  <c r="O3170" i="3"/>
  <c r="AA3170" i="3" s="1"/>
  <c r="AB3169" i="3"/>
  <c r="Z3169" i="3"/>
  <c r="X3169" i="3"/>
  <c r="V3169" i="3"/>
  <c r="O3169" i="3"/>
  <c r="AA3169" i="3" s="1"/>
  <c r="AB3168" i="3"/>
  <c r="Z3168" i="3"/>
  <c r="X3168" i="3"/>
  <c r="V3168" i="3"/>
  <c r="O3168" i="3"/>
  <c r="AA3168" i="3" s="1"/>
  <c r="AB3167" i="3"/>
  <c r="Z3167" i="3"/>
  <c r="X3167" i="3"/>
  <c r="V3167" i="3"/>
  <c r="O3167" i="3"/>
  <c r="AA3167" i="3" s="1"/>
  <c r="AB3166" i="3"/>
  <c r="Z3166" i="3"/>
  <c r="X3166" i="3"/>
  <c r="V3166" i="3"/>
  <c r="O3166" i="3"/>
  <c r="AA3166" i="3" s="1"/>
  <c r="AB3165" i="3"/>
  <c r="Z3165" i="3"/>
  <c r="X3165" i="3"/>
  <c r="V3165" i="3"/>
  <c r="O3165" i="3"/>
  <c r="AA3165" i="3" s="1"/>
  <c r="AB3164" i="3"/>
  <c r="Z3164" i="3"/>
  <c r="X3164" i="3"/>
  <c r="V3164" i="3"/>
  <c r="O3164" i="3"/>
  <c r="AB3163" i="3"/>
  <c r="Z3163" i="3"/>
  <c r="X3163" i="3"/>
  <c r="V3163" i="3"/>
  <c r="O3163" i="3"/>
  <c r="AA3163" i="3" s="1"/>
  <c r="AB3162" i="3"/>
  <c r="Z3162" i="3"/>
  <c r="X3162" i="3"/>
  <c r="V3162" i="3"/>
  <c r="O3162" i="3"/>
  <c r="AA3162" i="3" s="1"/>
  <c r="AB3161" i="3"/>
  <c r="Z3161" i="3"/>
  <c r="X3161" i="3"/>
  <c r="V3161" i="3"/>
  <c r="O3161" i="3"/>
  <c r="AA3161" i="3" s="1"/>
  <c r="AB3160" i="3"/>
  <c r="Z3160" i="3"/>
  <c r="X3160" i="3"/>
  <c r="V3160" i="3"/>
  <c r="O3160" i="3"/>
  <c r="AA3160" i="3" s="1"/>
  <c r="AB3159" i="3"/>
  <c r="Z3159" i="3"/>
  <c r="X3159" i="3"/>
  <c r="V3159" i="3"/>
  <c r="O3159" i="3"/>
  <c r="AA3159" i="3" s="1"/>
  <c r="AB3158" i="3"/>
  <c r="Z3158" i="3"/>
  <c r="X3158" i="3"/>
  <c r="V3158" i="3"/>
  <c r="O3158" i="3"/>
  <c r="AA3158" i="3" s="1"/>
  <c r="AB3157" i="3"/>
  <c r="Z3157" i="3"/>
  <c r="X3157" i="3"/>
  <c r="V3157" i="3"/>
  <c r="AB3156" i="3"/>
  <c r="Z3156" i="3"/>
  <c r="X3156" i="3"/>
  <c r="V3156" i="3"/>
  <c r="AB3155" i="3"/>
  <c r="AA3155" i="3"/>
  <c r="Z3155" i="3"/>
  <c r="X3155" i="3"/>
  <c r="V3155" i="3"/>
  <c r="O3155" i="3"/>
  <c r="AB3154" i="3"/>
  <c r="Z3154" i="3"/>
  <c r="X3154" i="3"/>
  <c r="V3154" i="3"/>
  <c r="O3154" i="3"/>
  <c r="AA3154" i="3" s="1"/>
  <c r="AB3153" i="3"/>
  <c r="Z3153" i="3"/>
  <c r="X3153" i="3"/>
  <c r="V3153" i="3"/>
  <c r="O3153" i="3"/>
  <c r="AA3153" i="3" s="1"/>
  <c r="AB3152" i="3"/>
  <c r="Z3152" i="3"/>
  <c r="X3152" i="3"/>
  <c r="V3152" i="3"/>
  <c r="O3152" i="3"/>
  <c r="AA3152" i="3" s="1"/>
  <c r="AB3151" i="3"/>
  <c r="Z3151" i="3"/>
  <c r="X3151" i="3"/>
  <c r="V3151" i="3"/>
  <c r="O3151" i="3"/>
  <c r="AA3151" i="3" s="1"/>
  <c r="AB3150" i="3"/>
  <c r="Z3150" i="3"/>
  <c r="X3150" i="3"/>
  <c r="V3150" i="3"/>
  <c r="O3150" i="3"/>
  <c r="AA3150" i="3" s="1"/>
  <c r="AB3149" i="3"/>
  <c r="Z3149" i="3"/>
  <c r="X3149" i="3"/>
  <c r="V3149" i="3"/>
  <c r="O3149" i="3"/>
  <c r="AA3149" i="3" s="1"/>
  <c r="AB3148" i="3"/>
  <c r="Z3148" i="3"/>
  <c r="X3148" i="3"/>
  <c r="V3148" i="3"/>
  <c r="O3148" i="3"/>
  <c r="AB3147" i="3"/>
  <c r="Z3147" i="3"/>
  <c r="X3147" i="3"/>
  <c r="V3147" i="3"/>
  <c r="O3147" i="3"/>
  <c r="AA3147" i="3" s="1"/>
  <c r="AB3146" i="3"/>
  <c r="Z3146" i="3"/>
  <c r="X3146" i="3"/>
  <c r="V3146" i="3"/>
  <c r="O3146" i="3"/>
  <c r="AA3146" i="3" s="1"/>
  <c r="AB3145" i="3"/>
  <c r="Z3145" i="3"/>
  <c r="X3145" i="3"/>
  <c r="V3145" i="3"/>
  <c r="O3145" i="3"/>
  <c r="AA3145" i="3" s="1"/>
  <c r="AB3144" i="3"/>
  <c r="Z3144" i="3"/>
  <c r="X3144" i="3"/>
  <c r="V3144" i="3"/>
  <c r="O3144" i="3"/>
  <c r="AA3144" i="3" s="1"/>
  <c r="AB3143" i="3"/>
  <c r="Z3143" i="3"/>
  <c r="X3143" i="3"/>
  <c r="V3143" i="3"/>
  <c r="O3143" i="3"/>
  <c r="AA3143" i="3" s="1"/>
  <c r="AB3142" i="3"/>
  <c r="Z3142" i="3"/>
  <c r="X3142" i="3"/>
  <c r="V3142" i="3"/>
  <c r="O3142" i="3"/>
  <c r="AA3142" i="3" s="1"/>
  <c r="AB3141" i="3"/>
  <c r="Z3141" i="3"/>
  <c r="X3141" i="3"/>
  <c r="V3141" i="3"/>
  <c r="O3141" i="3"/>
  <c r="AA3141" i="3" s="1"/>
  <c r="AB3140" i="3"/>
  <c r="Z3140" i="3"/>
  <c r="X3140" i="3"/>
  <c r="V3140" i="3"/>
  <c r="O3140" i="3"/>
  <c r="AB3139" i="3"/>
  <c r="Z3139" i="3"/>
  <c r="X3139" i="3"/>
  <c r="V3139" i="3"/>
  <c r="AB3138" i="3"/>
  <c r="Z3138" i="3"/>
  <c r="X3138" i="3"/>
  <c r="V3138" i="3"/>
  <c r="O3138" i="3"/>
  <c r="AA3138" i="3" s="1"/>
  <c r="AB3137" i="3"/>
  <c r="Z3137" i="3"/>
  <c r="X3137" i="3"/>
  <c r="V3137" i="3"/>
  <c r="O3137" i="3"/>
  <c r="AA3137" i="3" s="1"/>
  <c r="AB3136" i="3"/>
  <c r="Z3136" i="3"/>
  <c r="X3136" i="3"/>
  <c r="V3136" i="3"/>
  <c r="O3136" i="3"/>
  <c r="AA3136" i="3" s="1"/>
  <c r="AB3135" i="3"/>
  <c r="Z3135" i="3"/>
  <c r="X3135" i="3"/>
  <c r="V3135" i="3"/>
  <c r="O3135" i="3"/>
  <c r="AA3135" i="3" s="1"/>
  <c r="AB3134" i="3"/>
  <c r="Z3134" i="3"/>
  <c r="X3134" i="3"/>
  <c r="V3134" i="3"/>
  <c r="O3134" i="3"/>
  <c r="AA3134" i="3" s="1"/>
  <c r="AB3133" i="3"/>
  <c r="Z3133" i="3"/>
  <c r="X3133" i="3"/>
  <c r="V3133" i="3"/>
  <c r="O3133" i="3"/>
  <c r="AA3133" i="3" s="1"/>
  <c r="AB3132" i="3"/>
  <c r="Z3132" i="3"/>
  <c r="X3132" i="3"/>
  <c r="V3132" i="3"/>
  <c r="O3132" i="3"/>
  <c r="AB3131" i="3"/>
  <c r="Z3131" i="3"/>
  <c r="X3131" i="3"/>
  <c r="V3131" i="3"/>
  <c r="O3131" i="3"/>
  <c r="AA3131" i="3" s="1"/>
  <c r="AB3130" i="3"/>
  <c r="Z3130" i="3"/>
  <c r="X3130" i="3"/>
  <c r="V3130" i="3"/>
  <c r="O3130" i="3"/>
  <c r="AA3130" i="3" s="1"/>
  <c r="AB3129" i="3"/>
  <c r="Z3129" i="3"/>
  <c r="X3129" i="3"/>
  <c r="V3129" i="3"/>
  <c r="O3129" i="3"/>
  <c r="AA3129" i="3" s="1"/>
  <c r="AB3128" i="3"/>
  <c r="Z3128" i="3"/>
  <c r="X3128" i="3"/>
  <c r="V3128" i="3"/>
  <c r="O3128" i="3"/>
  <c r="AA3128" i="3" s="1"/>
  <c r="AB3127" i="3"/>
  <c r="Z3127" i="3"/>
  <c r="X3127" i="3"/>
  <c r="V3127" i="3"/>
  <c r="O3127" i="3"/>
  <c r="AA3127" i="3" s="1"/>
  <c r="AB3126" i="3"/>
  <c r="Z3126" i="3"/>
  <c r="X3126" i="3"/>
  <c r="V3126" i="3"/>
  <c r="O3126" i="3"/>
  <c r="AA3126" i="3" s="1"/>
  <c r="AB3125" i="3"/>
  <c r="Z3125" i="3"/>
  <c r="X3125" i="3"/>
  <c r="V3125" i="3"/>
  <c r="O3125" i="3"/>
  <c r="AA3125" i="3" s="1"/>
  <c r="AB3124" i="3"/>
  <c r="Z3124" i="3"/>
  <c r="X3124" i="3"/>
  <c r="V3124" i="3"/>
  <c r="O3124" i="3"/>
  <c r="AB3123" i="3"/>
  <c r="Z3123" i="3"/>
  <c r="X3123" i="3"/>
  <c r="V3123" i="3"/>
  <c r="O3123" i="3"/>
  <c r="AA3123" i="3" s="1"/>
  <c r="AB3122" i="3"/>
  <c r="Z3122" i="3"/>
  <c r="X3122" i="3"/>
  <c r="V3122" i="3"/>
  <c r="O3122" i="3"/>
  <c r="AA3122" i="3" s="1"/>
  <c r="AB3121" i="3"/>
  <c r="Z3121" i="3"/>
  <c r="X3121" i="3"/>
  <c r="V3121" i="3"/>
  <c r="O3121" i="3"/>
  <c r="AA3121" i="3" s="1"/>
  <c r="AB3120" i="3"/>
  <c r="Z3120" i="3"/>
  <c r="X3120" i="3"/>
  <c r="V3120" i="3"/>
  <c r="O3120" i="3"/>
  <c r="AA3120" i="3" s="1"/>
  <c r="AB3119" i="3"/>
  <c r="Z3119" i="3"/>
  <c r="X3119" i="3"/>
  <c r="V3119" i="3"/>
  <c r="O3119" i="3"/>
  <c r="AA3119" i="3" s="1"/>
  <c r="AB3118" i="3"/>
  <c r="Z3118" i="3"/>
  <c r="X3118" i="3"/>
  <c r="V3118" i="3"/>
  <c r="AB3117" i="3"/>
  <c r="Z3117" i="3"/>
  <c r="X3117" i="3"/>
  <c r="V3117" i="3"/>
  <c r="O3117" i="3"/>
  <c r="AA3117" i="3" s="1"/>
  <c r="AB3116" i="3"/>
  <c r="Z3116" i="3"/>
  <c r="X3116" i="3"/>
  <c r="V3116" i="3"/>
  <c r="O3116" i="3"/>
  <c r="AB3115" i="3"/>
  <c r="Z3115" i="3"/>
  <c r="X3115" i="3"/>
  <c r="V3115" i="3"/>
  <c r="O3115" i="3"/>
  <c r="AA3115" i="3" s="1"/>
  <c r="AB3114" i="3"/>
  <c r="Z3114" i="3"/>
  <c r="X3114" i="3"/>
  <c r="V3114" i="3"/>
  <c r="O3114" i="3"/>
  <c r="AA3114" i="3" s="1"/>
  <c r="AB3113" i="3"/>
  <c r="Z3113" i="3"/>
  <c r="X3113" i="3"/>
  <c r="V3113" i="3"/>
  <c r="O3113" i="3"/>
  <c r="AA3113" i="3" s="1"/>
  <c r="AB3112" i="3"/>
  <c r="Z3112" i="3"/>
  <c r="X3112" i="3"/>
  <c r="V3112" i="3"/>
  <c r="O3112" i="3"/>
  <c r="AA3112" i="3" s="1"/>
  <c r="AB3111" i="3"/>
  <c r="Z3111" i="3"/>
  <c r="X3111" i="3"/>
  <c r="V3111" i="3"/>
  <c r="O3111" i="3"/>
  <c r="AA3111" i="3" s="1"/>
  <c r="AB3110" i="3"/>
  <c r="Z3110" i="3"/>
  <c r="X3110" i="3"/>
  <c r="V3110" i="3"/>
  <c r="O3110" i="3"/>
  <c r="AA3110" i="3" s="1"/>
  <c r="AB3109" i="3"/>
  <c r="Z3109" i="3"/>
  <c r="X3109" i="3"/>
  <c r="V3109" i="3"/>
  <c r="O3109" i="3"/>
  <c r="AA3109" i="3" s="1"/>
  <c r="AB3108" i="3"/>
  <c r="Z3108" i="3"/>
  <c r="X3108" i="3"/>
  <c r="V3108" i="3"/>
  <c r="O3108" i="3"/>
  <c r="AB3107" i="3"/>
  <c r="Z3107" i="3"/>
  <c r="X3107" i="3"/>
  <c r="V3107" i="3"/>
  <c r="O3107" i="3"/>
  <c r="AA3107" i="3" s="1"/>
  <c r="AB3106" i="3"/>
  <c r="Z3106" i="3"/>
  <c r="X3106" i="3"/>
  <c r="V3106" i="3"/>
  <c r="AB3105" i="3"/>
  <c r="Z3105" i="3"/>
  <c r="X3105" i="3"/>
  <c r="V3105" i="3"/>
  <c r="O3105" i="3"/>
  <c r="AA3105" i="3" s="1"/>
  <c r="AB3104" i="3"/>
  <c r="Z3104" i="3"/>
  <c r="X3104" i="3"/>
  <c r="V3104" i="3"/>
  <c r="AB3103" i="3"/>
  <c r="Z3103" i="3"/>
  <c r="X3103" i="3"/>
  <c r="V3103" i="3"/>
  <c r="AB3102" i="3"/>
  <c r="Z3102" i="3"/>
  <c r="X3102" i="3"/>
  <c r="V3102" i="3"/>
  <c r="O3102" i="3"/>
  <c r="AA3102" i="3" s="1"/>
  <c r="AB3101" i="3"/>
  <c r="Z3101" i="3"/>
  <c r="X3101" i="3"/>
  <c r="V3101" i="3"/>
  <c r="O3101" i="3"/>
  <c r="AA3101" i="3" s="1"/>
  <c r="AB3100" i="3"/>
  <c r="Z3100" i="3"/>
  <c r="X3100" i="3"/>
  <c r="V3100" i="3"/>
  <c r="O3100" i="3"/>
  <c r="AB3099" i="3"/>
  <c r="Z3099" i="3"/>
  <c r="X3099" i="3"/>
  <c r="V3099" i="3"/>
  <c r="O3099" i="3"/>
  <c r="AA3099" i="3" s="1"/>
  <c r="AB3098" i="3"/>
  <c r="Z3098" i="3"/>
  <c r="X3098" i="3"/>
  <c r="V3098" i="3"/>
  <c r="O3098" i="3"/>
  <c r="AA3098" i="3" s="1"/>
  <c r="AB3097" i="3"/>
  <c r="Z3097" i="3"/>
  <c r="X3097" i="3"/>
  <c r="V3097" i="3"/>
  <c r="O3097" i="3"/>
  <c r="AA3097" i="3" s="1"/>
  <c r="AB3096" i="3"/>
  <c r="Z3096" i="3"/>
  <c r="X3096" i="3"/>
  <c r="V3096" i="3"/>
  <c r="O3096" i="3"/>
  <c r="AA3096" i="3" s="1"/>
  <c r="AB3095" i="3"/>
  <c r="Z3095" i="3"/>
  <c r="X3095" i="3"/>
  <c r="V3095" i="3"/>
  <c r="O3095" i="3"/>
  <c r="AA3095" i="3" s="1"/>
  <c r="AB3094" i="3"/>
  <c r="Z3094" i="3"/>
  <c r="X3094" i="3"/>
  <c r="V3094" i="3"/>
  <c r="O3094" i="3"/>
  <c r="AA3094" i="3" s="1"/>
  <c r="AB3093" i="3"/>
  <c r="Z3093" i="3"/>
  <c r="X3093" i="3"/>
  <c r="V3093" i="3"/>
  <c r="O3093" i="3"/>
  <c r="AA3093" i="3" s="1"/>
  <c r="AB3092" i="3"/>
  <c r="Z3092" i="3"/>
  <c r="X3092" i="3"/>
  <c r="V3092" i="3"/>
  <c r="O3092" i="3"/>
  <c r="AB3091" i="3"/>
  <c r="Z3091" i="3"/>
  <c r="X3091" i="3"/>
  <c r="V3091" i="3"/>
  <c r="O3091" i="3"/>
  <c r="AA3091" i="3" s="1"/>
  <c r="AB3090" i="3"/>
  <c r="Z3090" i="3"/>
  <c r="X3090" i="3"/>
  <c r="V3090" i="3"/>
  <c r="O3090" i="3"/>
  <c r="AA3090" i="3" s="1"/>
  <c r="AB3089" i="3"/>
  <c r="Z3089" i="3"/>
  <c r="X3089" i="3"/>
  <c r="V3089" i="3"/>
  <c r="O3089" i="3"/>
  <c r="AA3089" i="3" s="1"/>
  <c r="AB3088" i="3"/>
  <c r="Z3088" i="3"/>
  <c r="X3088" i="3"/>
  <c r="V3088" i="3"/>
  <c r="O3088" i="3"/>
  <c r="AA3088" i="3" s="1"/>
  <c r="AB3087" i="3"/>
  <c r="Z3087" i="3"/>
  <c r="X3087" i="3"/>
  <c r="V3087" i="3"/>
  <c r="O3087" i="3"/>
  <c r="AA3087" i="3" s="1"/>
  <c r="AB3086" i="3"/>
  <c r="Z3086" i="3"/>
  <c r="X3086" i="3"/>
  <c r="V3086" i="3"/>
  <c r="O3086" i="3"/>
  <c r="AA3086" i="3" s="1"/>
  <c r="AB3085" i="3"/>
  <c r="Z3085" i="3"/>
  <c r="X3085" i="3"/>
  <c r="V3085" i="3"/>
  <c r="O3085" i="3"/>
  <c r="AA3085" i="3" s="1"/>
  <c r="AB3084" i="3"/>
  <c r="Z3084" i="3"/>
  <c r="X3084" i="3"/>
  <c r="V3084" i="3"/>
  <c r="O3084" i="3"/>
  <c r="AB3083" i="3"/>
  <c r="Z3083" i="3"/>
  <c r="X3083" i="3"/>
  <c r="V3083" i="3"/>
  <c r="O3083" i="3"/>
  <c r="AA3083" i="3" s="1"/>
  <c r="AB3082" i="3"/>
  <c r="Z3082" i="3"/>
  <c r="X3082" i="3"/>
  <c r="V3082" i="3"/>
  <c r="O3082" i="3"/>
  <c r="AA3082" i="3" s="1"/>
  <c r="AB3081" i="3"/>
  <c r="AA3081" i="3"/>
  <c r="Z3081" i="3"/>
  <c r="X3081" i="3"/>
  <c r="V3081" i="3"/>
  <c r="O3081" i="3"/>
  <c r="AB3080" i="3"/>
  <c r="Z3080" i="3"/>
  <c r="X3080" i="3"/>
  <c r="V3080" i="3"/>
  <c r="O3080" i="3"/>
  <c r="AA3080" i="3" s="1"/>
  <c r="AB3079" i="3"/>
  <c r="Z3079" i="3"/>
  <c r="X3079" i="3"/>
  <c r="V3079" i="3"/>
  <c r="O3079" i="3"/>
  <c r="AA3079" i="3" s="1"/>
  <c r="AB3078" i="3"/>
  <c r="Z3078" i="3"/>
  <c r="X3078" i="3"/>
  <c r="V3078" i="3"/>
  <c r="O3078" i="3"/>
  <c r="AA3078" i="3" s="1"/>
  <c r="AB3077" i="3"/>
  <c r="Z3077" i="3"/>
  <c r="X3077" i="3"/>
  <c r="V3077" i="3"/>
  <c r="AB3076" i="3"/>
  <c r="Z3076" i="3"/>
  <c r="X3076" i="3"/>
  <c r="V3076" i="3"/>
  <c r="O3076" i="3"/>
  <c r="AB3075" i="3"/>
  <c r="Z3075" i="3"/>
  <c r="X3075" i="3"/>
  <c r="V3075" i="3"/>
  <c r="O3075" i="3"/>
  <c r="AA3075" i="3" s="1"/>
  <c r="AB3074" i="3"/>
  <c r="Z3074" i="3"/>
  <c r="X3074" i="3"/>
  <c r="V3074" i="3"/>
  <c r="O3074" i="3"/>
  <c r="AA3074" i="3" s="1"/>
  <c r="AB3073" i="3"/>
  <c r="Z3073" i="3"/>
  <c r="X3073" i="3"/>
  <c r="V3073" i="3"/>
  <c r="O3073" i="3"/>
  <c r="AA3073" i="3" s="1"/>
  <c r="AB3072" i="3"/>
  <c r="Z3072" i="3"/>
  <c r="X3072" i="3"/>
  <c r="V3072" i="3"/>
  <c r="O3072" i="3"/>
  <c r="AA3072" i="3" s="1"/>
  <c r="AB3071" i="3"/>
  <c r="Z3071" i="3"/>
  <c r="X3071" i="3"/>
  <c r="V3071" i="3"/>
  <c r="O3071" i="3"/>
  <c r="AA3071" i="3" s="1"/>
  <c r="AB3070" i="3"/>
  <c r="Z3070" i="3"/>
  <c r="X3070" i="3"/>
  <c r="V3070" i="3"/>
  <c r="O3070" i="3"/>
  <c r="AA3070" i="3" s="1"/>
  <c r="AB3069" i="3"/>
  <c r="Z3069" i="3"/>
  <c r="X3069" i="3"/>
  <c r="V3069" i="3"/>
  <c r="O3069" i="3"/>
  <c r="AB3068" i="3"/>
  <c r="Z3068" i="3"/>
  <c r="X3068" i="3"/>
  <c r="V3068" i="3"/>
  <c r="O3068" i="3"/>
  <c r="AB3067" i="3"/>
  <c r="AA3067" i="3"/>
  <c r="Z3067" i="3"/>
  <c r="X3067" i="3"/>
  <c r="V3067" i="3"/>
  <c r="O3067" i="3"/>
  <c r="AB3066" i="3"/>
  <c r="Z3066" i="3"/>
  <c r="X3066" i="3"/>
  <c r="V3066" i="3"/>
  <c r="O3066" i="3"/>
  <c r="AA3066" i="3" s="1"/>
  <c r="AB3065" i="3"/>
  <c r="Z3065" i="3"/>
  <c r="X3065" i="3"/>
  <c r="V3065" i="3"/>
  <c r="O3065" i="3"/>
  <c r="AA3065" i="3" s="1"/>
  <c r="AB3064" i="3"/>
  <c r="Z3064" i="3"/>
  <c r="X3064" i="3"/>
  <c r="V3064" i="3"/>
  <c r="O3064" i="3"/>
  <c r="AA3064" i="3" s="1"/>
  <c r="AB3063" i="3"/>
  <c r="Z3063" i="3"/>
  <c r="X3063" i="3"/>
  <c r="V3063" i="3"/>
  <c r="O3063" i="3"/>
  <c r="AA3063" i="3" s="1"/>
  <c r="AB3062" i="3"/>
  <c r="Z3062" i="3"/>
  <c r="X3062" i="3"/>
  <c r="V3062" i="3"/>
  <c r="O3062" i="3"/>
  <c r="AA3062" i="3" s="1"/>
  <c r="AB3061" i="3"/>
  <c r="Z3061" i="3"/>
  <c r="X3061" i="3"/>
  <c r="V3061" i="3"/>
  <c r="O3061" i="3"/>
  <c r="AB3060" i="3"/>
  <c r="Z3060" i="3"/>
  <c r="X3060" i="3"/>
  <c r="V3060" i="3"/>
  <c r="O3060" i="3"/>
  <c r="AA3060" i="3" s="1"/>
  <c r="AB3059" i="3"/>
  <c r="Z3059" i="3"/>
  <c r="X3059" i="3"/>
  <c r="V3059" i="3"/>
  <c r="O3059" i="3"/>
  <c r="AA3059" i="3" s="1"/>
  <c r="AB3058" i="3"/>
  <c r="AA3058" i="3"/>
  <c r="Z3058" i="3"/>
  <c r="X3058" i="3"/>
  <c r="V3058" i="3"/>
  <c r="O3058" i="3"/>
  <c r="AB3057" i="3"/>
  <c r="Z3057" i="3"/>
  <c r="X3057" i="3"/>
  <c r="V3057" i="3"/>
  <c r="O3057" i="3"/>
  <c r="AA3057" i="3" s="1"/>
  <c r="AB3056" i="3"/>
  <c r="Z3056" i="3"/>
  <c r="X3056" i="3"/>
  <c r="V3056" i="3"/>
  <c r="O3056" i="3"/>
  <c r="AA3056" i="3" s="1"/>
  <c r="AB3055" i="3"/>
  <c r="Z3055" i="3"/>
  <c r="X3055" i="3"/>
  <c r="V3055" i="3"/>
  <c r="O3055" i="3"/>
  <c r="AA3055" i="3" s="1"/>
  <c r="AB3054" i="3"/>
  <c r="Z3054" i="3"/>
  <c r="X3054" i="3"/>
  <c r="V3054" i="3"/>
  <c r="O3054" i="3"/>
  <c r="AA3054" i="3" s="1"/>
  <c r="AB3053" i="3"/>
  <c r="Z3053" i="3"/>
  <c r="X3053" i="3"/>
  <c r="V3053" i="3"/>
  <c r="AB3052" i="3"/>
  <c r="Z3052" i="3"/>
  <c r="X3052" i="3"/>
  <c r="V3052" i="3"/>
  <c r="O3052" i="3"/>
  <c r="AA3052" i="3" s="1"/>
  <c r="AB3051" i="3"/>
  <c r="Z3051" i="3"/>
  <c r="X3051" i="3"/>
  <c r="V3051" i="3"/>
  <c r="O3051" i="3"/>
  <c r="AA3051" i="3" s="1"/>
  <c r="AB3050" i="3"/>
  <c r="Z3050" i="3"/>
  <c r="X3050" i="3"/>
  <c r="V3050" i="3"/>
  <c r="O3050" i="3"/>
  <c r="AA3050" i="3" s="1"/>
  <c r="AB3049" i="3"/>
  <c r="Z3049" i="3"/>
  <c r="X3049" i="3"/>
  <c r="V3049" i="3"/>
  <c r="O3049" i="3"/>
  <c r="AA3049" i="3" s="1"/>
  <c r="AB3048" i="3"/>
  <c r="Z3048" i="3"/>
  <c r="X3048" i="3"/>
  <c r="V3048" i="3"/>
  <c r="O3048" i="3"/>
  <c r="AA3048" i="3" s="1"/>
  <c r="AB3047" i="3"/>
  <c r="Z3047" i="3"/>
  <c r="X3047" i="3"/>
  <c r="V3047" i="3"/>
  <c r="O3047" i="3"/>
  <c r="AA3047" i="3" s="1"/>
  <c r="AB3046" i="3"/>
  <c r="Z3046" i="3"/>
  <c r="X3046" i="3"/>
  <c r="V3046" i="3"/>
  <c r="AB3045" i="3"/>
  <c r="Z3045" i="3"/>
  <c r="X3045" i="3"/>
  <c r="V3045" i="3"/>
  <c r="O3045" i="3"/>
  <c r="AB3044" i="3"/>
  <c r="Z3044" i="3"/>
  <c r="X3044" i="3"/>
  <c r="V3044" i="3"/>
  <c r="O3044" i="3"/>
  <c r="AB3043" i="3"/>
  <c r="Z3043" i="3"/>
  <c r="X3043" i="3"/>
  <c r="V3043" i="3"/>
  <c r="O3043" i="3"/>
  <c r="AA3043" i="3" s="1"/>
  <c r="AB3042" i="3"/>
  <c r="Z3042" i="3"/>
  <c r="X3042" i="3"/>
  <c r="V3042" i="3"/>
  <c r="O3042" i="3"/>
  <c r="AA3042" i="3" s="1"/>
  <c r="AB3041" i="3"/>
  <c r="Z3041" i="3"/>
  <c r="X3041" i="3"/>
  <c r="V3041" i="3"/>
  <c r="O3041" i="3"/>
  <c r="AA3041" i="3" s="1"/>
  <c r="AB3040" i="3"/>
  <c r="Z3040" i="3"/>
  <c r="X3040" i="3"/>
  <c r="V3040" i="3"/>
  <c r="O3040" i="3"/>
  <c r="AA3040" i="3" s="1"/>
  <c r="AB3039" i="3"/>
  <c r="Z3039" i="3"/>
  <c r="X3039" i="3"/>
  <c r="V3039" i="3"/>
  <c r="O3039" i="3"/>
  <c r="AA3039" i="3" s="1"/>
  <c r="AB3038" i="3"/>
  <c r="Z3038" i="3"/>
  <c r="X3038" i="3"/>
  <c r="V3038" i="3"/>
  <c r="O3038" i="3"/>
  <c r="AB3037" i="3"/>
  <c r="Z3037" i="3"/>
  <c r="X3037" i="3"/>
  <c r="V3037" i="3"/>
  <c r="O3037" i="3"/>
  <c r="AB3036" i="3"/>
  <c r="Z3036" i="3"/>
  <c r="X3036" i="3"/>
  <c r="V3036" i="3"/>
  <c r="O3036" i="3"/>
  <c r="AA3036" i="3" s="1"/>
  <c r="AB3035" i="3"/>
  <c r="Z3035" i="3"/>
  <c r="X3035" i="3"/>
  <c r="V3035" i="3"/>
  <c r="O3035" i="3"/>
  <c r="AA3035" i="3" s="1"/>
  <c r="AB3034" i="3"/>
  <c r="Z3034" i="3"/>
  <c r="X3034" i="3"/>
  <c r="V3034" i="3"/>
  <c r="O3034" i="3"/>
  <c r="AA3034" i="3" s="1"/>
  <c r="AB3033" i="3"/>
  <c r="Z3033" i="3"/>
  <c r="X3033" i="3"/>
  <c r="V3033" i="3"/>
  <c r="O3033" i="3"/>
  <c r="AA3033" i="3" s="1"/>
  <c r="AB3032" i="3"/>
  <c r="Z3032" i="3"/>
  <c r="X3032" i="3"/>
  <c r="V3032" i="3"/>
  <c r="O3032" i="3"/>
  <c r="AA3032" i="3" s="1"/>
  <c r="AB3031" i="3"/>
  <c r="AA3031" i="3"/>
  <c r="Z3031" i="3"/>
  <c r="X3031" i="3"/>
  <c r="V3031" i="3"/>
  <c r="O3031" i="3"/>
  <c r="AB3030" i="3"/>
  <c r="Z3030" i="3"/>
  <c r="X3030" i="3"/>
  <c r="V3030" i="3"/>
  <c r="O3030" i="3"/>
  <c r="AB3029" i="3"/>
  <c r="Z3029" i="3"/>
  <c r="X3029" i="3"/>
  <c r="V3029" i="3"/>
  <c r="O3029" i="3"/>
  <c r="AB3028" i="3"/>
  <c r="AA3028" i="3"/>
  <c r="Z3028" i="3"/>
  <c r="X3028" i="3"/>
  <c r="V3028" i="3"/>
  <c r="O3028" i="3"/>
  <c r="AB3027" i="3"/>
  <c r="Z3027" i="3"/>
  <c r="X3027" i="3"/>
  <c r="V3027" i="3"/>
  <c r="O3027" i="3"/>
  <c r="AA3027" i="3" s="1"/>
  <c r="AB3026" i="3"/>
  <c r="Z3026" i="3"/>
  <c r="X3026" i="3"/>
  <c r="V3026" i="3"/>
  <c r="O3026" i="3"/>
  <c r="AA3026" i="3" s="1"/>
  <c r="AB3025" i="3"/>
  <c r="Z3025" i="3"/>
  <c r="X3025" i="3"/>
  <c r="V3025" i="3"/>
  <c r="O3025" i="3"/>
  <c r="AA3025" i="3" s="1"/>
  <c r="AB3024" i="3"/>
  <c r="Z3024" i="3"/>
  <c r="X3024" i="3"/>
  <c r="V3024" i="3"/>
  <c r="O3024" i="3"/>
  <c r="AA3024" i="3" s="1"/>
  <c r="AB3023" i="3"/>
  <c r="Z3023" i="3"/>
  <c r="X3023" i="3"/>
  <c r="V3023" i="3"/>
  <c r="O3023" i="3"/>
  <c r="AA3023" i="3" s="1"/>
  <c r="AB3022" i="3"/>
  <c r="Z3022" i="3"/>
  <c r="X3022" i="3"/>
  <c r="V3022" i="3"/>
  <c r="O3022" i="3"/>
  <c r="AB3021" i="3"/>
  <c r="Z3021" i="3"/>
  <c r="X3021" i="3"/>
  <c r="V3021" i="3"/>
  <c r="O3021" i="3"/>
  <c r="AB3020" i="3"/>
  <c r="Z3020" i="3"/>
  <c r="X3020" i="3"/>
  <c r="V3020" i="3"/>
  <c r="O3020" i="3"/>
  <c r="AA3020" i="3" s="1"/>
  <c r="AB3019" i="3"/>
  <c r="Z3019" i="3"/>
  <c r="X3019" i="3"/>
  <c r="V3019" i="3"/>
  <c r="O3019" i="3"/>
  <c r="AA3019" i="3" s="1"/>
  <c r="AB3018" i="3"/>
  <c r="Z3018" i="3"/>
  <c r="X3018" i="3"/>
  <c r="V3018" i="3"/>
  <c r="O3018" i="3"/>
  <c r="AA3018" i="3" s="1"/>
  <c r="AB3017" i="3"/>
  <c r="Z3017" i="3"/>
  <c r="X3017" i="3"/>
  <c r="V3017" i="3"/>
  <c r="AB3016" i="3"/>
  <c r="Z3016" i="3"/>
  <c r="X3016" i="3"/>
  <c r="V3016" i="3"/>
  <c r="O3016" i="3"/>
  <c r="AA3016" i="3" s="1"/>
  <c r="AB3015" i="3"/>
  <c r="Z3015" i="3"/>
  <c r="X3015" i="3"/>
  <c r="V3015" i="3"/>
  <c r="O3015" i="3"/>
  <c r="AA3015" i="3" s="1"/>
  <c r="AB3014" i="3"/>
  <c r="Z3014" i="3"/>
  <c r="X3014" i="3"/>
  <c r="V3014" i="3"/>
  <c r="O3014" i="3"/>
  <c r="AB3013" i="3"/>
  <c r="Z3013" i="3"/>
  <c r="X3013" i="3"/>
  <c r="V3013" i="3"/>
  <c r="O3013" i="3"/>
  <c r="AB3012" i="3"/>
  <c r="Z3012" i="3"/>
  <c r="X3012" i="3"/>
  <c r="V3012" i="3"/>
  <c r="O3012" i="3"/>
  <c r="AA3012" i="3" s="1"/>
  <c r="AB3011" i="3"/>
  <c r="Z3011" i="3"/>
  <c r="X3011" i="3"/>
  <c r="V3011" i="3"/>
  <c r="O3011" i="3"/>
  <c r="AA3011" i="3" s="1"/>
  <c r="AB3010" i="3"/>
  <c r="Z3010" i="3"/>
  <c r="X3010" i="3"/>
  <c r="V3010" i="3"/>
  <c r="O3010" i="3"/>
  <c r="AA3010" i="3" s="1"/>
  <c r="AB3009" i="3"/>
  <c r="Z3009" i="3"/>
  <c r="X3009" i="3"/>
  <c r="V3009" i="3"/>
  <c r="O3009" i="3"/>
  <c r="AA3009" i="3" s="1"/>
  <c r="AB3008" i="3"/>
  <c r="AA3008" i="3"/>
  <c r="Z3008" i="3"/>
  <c r="X3008" i="3"/>
  <c r="V3008" i="3"/>
  <c r="O3008" i="3"/>
  <c r="AB3007" i="3"/>
  <c r="Z3007" i="3"/>
  <c r="X3007" i="3"/>
  <c r="V3007" i="3"/>
  <c r="O3007" i="3"/>
  <c r="AA3007" i="3" s="1"/>
  <c r="AB3006" i="3"/>
  <c r="Z3006" i="3"/>
  <c r="X3006" i="3"/>
  <c r="V3006" i="3"/>
  <c r="O3006" i="3"/>
  <c r="AB3005" i="3"/>
  <c r="Z3005" i="3"/>
  <c r="X3005" i="3"/>
  <c r="V3005" i="3"/>
  <c r="O3005" i="3"/>
  <c r="AB3004" i="3"/>
  <c r="Z3004" i="3"/>
  <c r="X3004" i="3"/>
  <c r="V3004" i="3"/>
  <c r="O3004" i="3"/>
  <c r="AA3004" i="3" s="1"/>
  <c r="AB3003" i="3"/>
  <c r="Z3003" i="3"/>
  <c r="X3003" i="3"/>
  <c r="V3003" i="3"/>
  <c r="AB3002" i="3"/>
  <c r="Z3002" i="3"/>
  <c r="X3002" i="3"/>
  <c r="V3002" i="3"/>
  <c r="O3002" i="3"/>
  <c r="AA3002" i="3" s="1"/>
  <c r="AB3001" i="3"/>
  <c r="Z3001" i="3"/>
  <c r="X3001" i="3"/>
  <c r="V3001" i="3"/>
  <c r="O3001" i="3"/>
  <c r="AA3001" i="3" s="1"/>
  <c r="AB3000" i="3"/>
  <c r="AA3000" i="3"/>
  <c r="Z3000" i="3"/>
  <c r="X3000" i="3"/>
  <c r="V3000" i="3"/>
  <c r="O3000" i="3"/>
  <c r="AB2999" i="3"/>
  <c r="Z2999" i="3"/>
  <c r="X2999" i="3"/>
  <c r="V2999" i="3"/>
  <c r="O2999" i="3"/>
  <c r="AA2999" i="3" s="1"/>
  <c r="AB2998" i="3"/>
  <c r="Z2998" i="3"/>
  <c r="X2998" i="3"/>
  <c r="V2998" i="3"/>
  <c r="O2998" i="3"/>
  <c r="AB2997" i="3"/>
  <c r="Z2997" i="3"/>
  <c r="X2997" i="3"/>
  <c r="V2997" i="3"/>
  <c r="O2997" i="3"/>
  <c r="AB2996" i="3"/>
  <c r="Z2996" i="3"/>
  <c r="X2996" i="3"/>
  <c r="V2996" i="3"/>
  <c r="O2996" i="3"/>
  <c r="AA2996" i="3" s="1"/>
  <c r="AB2995" i="3"/>
  <c r="Z2995" i="3"/>
  <c r="X2995" i="3"/>
  <c r="V2995" i="3"/>
  <c r="O2995" i="3"/>
  <c r="AA2995" i="3" s="1"/>
  <c r="AB2994" i="3"/>
  <c r="Z2994" i="3"/>
  <c r="X2994" i="3"/>
  <c r="V2994" i="3"/>
  <c r="O2994" i="3"/>
  <c r="AA2994" i="3" s="1"/>
  <c r="AB2993" i="3"/>
  <c r="Z2993" i="3"/>
  <c r="X2993" i="3"/>
  <c r="V2993" i="3"/>
  <c r="O2993" i="3"/>
  <c r="AA2993" i="3" s="1"/>
  <c r="AB2992" i="3"/>
  <c r="Z2992" i="3"/>
  <c r="X2992" i="3"/>
  <c r="V2992" i="3"/>
  <c r="AB2991" i="3"/>
  <c r="Z2991" i="3"/>
  <c r="X2991" i="3"/>
  <c r="V2991" i="3"/>
  <c r="O2991" i="3"/>
  <c r="AA2991" i="3" s="1"/>
  <c r="AB2990" i="3"/>
  <c r="Z2990" i="3"/>
  <c r="X2990" i="3"/>
  <c r="V2990" i="3"/>
  <c r="O2990" i="3"/>
  <c r="AB2989" i="3"/>
  <c r="Z2989" i="3"/>
  <c r="X2989" i="3"/>
  <c r="V2989" i="3"/>
  <c r="O2989" i="3"/>
  <c r="AB2988" i="3"/>
  <c r="Z2988" i="3"/>
  <c r="X2988" i="3"/>
  <c r="V2988" i="3"/>
  <c r="O2988" i="3"/>
  <c r="AA2988" i="3" s="1"/>
  <c r="AB2987" i="3"/>
  <c r="AA2987" i="3"/>
  <c r="Z2987" i="3"/>
  <c r="X2987" i="3"/>
  <c r="V2987" i="3"/>
  <c r="O2987" i="3"/>
  <c r="AB2986" i="3"/>
  <c r="AA2986" i="3"/>
  <c r="Z2986" i="3"/>
  <c r="X2986" i="3"/>
  <c r="V2986" i="3"/>
  <c r="O2986" i="3"/>
  <c r="AB2985" i="3"/>
  <c r="Z2985" i="3"/>
  <c r="X2985" i="3"/>
  <c r="V2985" i="3"/>
  <c r="O2985" i="3"/>
  <c r="AA2985" i="3" s="1"/>
  <c r="AB2984" i="3"/>
  <c r="Z2984" i="3"/>
  <c r="X2984" i="3"/>
  <c r="V2984" i="3"/>
  <c r="O2984" i="3"/>
  <c r="AA2984" i="3" s="1"/>
  <c r="AB2983" i="3"/>
  <c r="Z2983" i="3"/>
  <c r="X2983" i="3"/>
  <c r="V2983" i="3"/>
  <c r="O2983" i="3"/>
  <c r="AA2983" i="3" s="1"/>
  <c r="AB2982" i="3"/>
  <c r="Z2982" i="3"/>
  <c r="X2982" i="3"/>
  <c r="V2982" i="3"/>
  <c r="O2982" i="3"/>
  <c r="AB2981" i="3"/>
  <c r="Z2981" i="3"/>
  <c r="X2981" i="3"/>
  <c r="V2981" i="3"/>
  <c r="O2981" i="3"/>
  <c r="AB2980" i="3"/>
  <c r="Z2980" i="3"/>
  <c r="X2980" i="3"/>
  <c r="V2980" i="3"/>
  <c r="O2980" i="3"/>
  <c r="AA2980" i="3" s="1"/>
  <c r="AB2979" i="3"/>
  <c r="Z2979" i="3"/>
  <c r="X2979" i="3"/>
  <c r="V2979" i="3"/>
  <c r="O2979" i="3"/>
  <c r="AA2979" i="3" s="1"/>
  <c r="AB2978" i="3"/>
  <c r="AA2978" i="3"/>
  <c r="Z2978" i="3"/>
  <c r="X2978" i="3"/>
  <c r="V2978" i="3"/>
  <c r="O2978" i="3"/>
  <c r="AB2977" i="3"/>
  <c r="Z2977" i="3"/>
  <c r="X2977" i="3"/>
  <c r="V2977" i="3"/>
  <c r="O2977" i="3"/>
  <c r="AA2977" i="3" s="1"/>
  <c r="AB2976" i="3"/>
  <c r="Z2976" i="3"/>
  <c r="X2976" i="3"/>
  <c r="V2976" i="3"/>
  <c r="O2976" i="3"/>
  <c r="AA2976" i="3" s="1"/>
  <c r="AB2975" i="3"/>
  <c r="Z2975" i="3"/>
  <c r="X2975" i="3"/>
  <c r="V2975" i="3"/>
  <c r="O2975" i="3"/>
  <c r="AA2975" i="3" s="1"/>
  <c r="AB2974" i="3"/>
  <c r="Z2974" i="3"/>
  <c r="X2974" i="3"/>
  <c r="V2974" i="3"/>
  <c r="O2974" i="3"/>
  <c r="AB2973" i="3"/>
  <c r="Z2973" i="3"/>
  <c r="X2973" i="3"/>
  <c r="V2973" i="3"/>
  <c r="O2973" i="3"/>
  <c r="AB2972" i="3"/>
  <c r="Z2972" i="3"/>
  <c r="X2972" i="3"/>
  <c r="V2972" i="3"/>
  <c r="AB2971" i="3"/>
  <c r="Z2971" i="3"/>
  <c r="X2971" i="3"/>
  <c r="V2971" i="3"/>
  <c r="O2971" i="3"/>
  <c r="AA2971" i="3" s="1"/>
  <c r="AB2970" i="3"/>
  <c r="Z2970" i="3"/>
  <c r="X2970" i="3"/>
  <c r="V2970" i="3"/>
  <c r="O2970" i="3"/>
  <c r="AA2970" i="3" s="1"/>
  <c r="AB2969" i="3"/>
  <c r="Z2969" i="3"/>
  <c r="X2969" i="3"/>
  <c r="V2969" i="3"/>
  <c r="O2969" i="3"/>
  <c r="AA2969" i="3" s="1"/>
  <c r="AB2968" i="3"/>
  <c r="AA2968" i="3"/>
  <c r="Z2968" i="3"/>
  <c r="X2968" i="3"/>
  <c r="V2968" i="3"/>
  <c r="O2968" i="3"/>
  <c r="AB2967" i="3"/>
  <c r="Z2967" i="3"/>
  <c r="X2967" i="3"/>
  <c r="V2967" i="3"/>
  <c r="O2967" i="3"/>
  <c r="AA2967" i="3" s="1"/>
  <c r="AB2966" i="3"/>
  <c r="Z2966" i="3"/>
  <c r="X2966" i="3"/>
  <c r="V2966" i="3"/>
  <c r="O2966" i="3"/>
  <c r="AB2965" i="3"/>
  <c r="Z2965" i="3"/>
  <c r="X2965" i="3"/>
  <c r="V2965" i="3"/>
  <c r="O2965" i="3"/>
  <c r="AB2964" i="3"/>
  <c r="Z2964" i="3"/>
  <c r="X2964" i="3"/>
  <c r="V2964" i="3"/>
  <c r="O2964" i="3"/>
  <c r="AA2964" i="3" s="1"/>
  <c r="AB2963" i="3"/>
  <c r="Z2963" i="3"/>
  <c r="X2963" i="3"/>
  <c r="V2963" i="3"/>
  <c r="O2963" i="3"/>
  <c r="AA2963" i="3" s="1"/>
  <c r="AB2962" i="3"/>
  <c r="Z2962" i="3"/>
  <c r="X2962" i="3"/>
  <c r="V2962" i="3"/>
  <c r="O2962" i="3"/>
  <c r="AA2962" i="3" s="1"/>
  <c r="AB2961" i="3"/>
  <c r="Z2961" i="3"/>
  <c r="X2961" i="3"/>
  <c r="V2961" i="3"/>
  <c r="O2961" i="3"/>
  <c r="AA2961" i="3" s="1"/>
  <c r="AB2960" i="3"/>
  <c r="Z2960" i="3"/>
  <c r="X2960" i="3"/>
  <c r="V2960" i="3"/>
  <c r="O2960" i="3"/>
  <c r="AA2960" i="3" s="1"/>
  <c r="AB2959" i="3"/>
  <c r="Z2959" i="3"/>
  <c r="X2959" i="3"/>
  <c r="V2959" i="3"/>
  <c r="O2959" i="3"/>
  <c r="AA2959" i="3" s="1"/>
  <c r="AB2958" i="3"/>
  <c r="Z2958" i="3"/>
  <c r="X2958" i="3"/>
  <c r="V2958" i="3"/>
  <c r="O2958" i="3"/>
  <c r="AB2957" i="3"/>
  <c r="Z2957" i="3"/>
  <c r="X2957" i="3"/>
  <c r="V2957" i="3"/>
  <c r="O2957" i="3"/>
  <c r="AB2956" i="3"/>
  <c r="Z2956" i="3"/>
  <c r="X2956" i="3"/>
  <c r="V2956" i="3"/>
  <c r="O2956" i="3"/>
  <c r="AA2956" i="3" s="1"/>
  <c r="AB2955" i="3"/>
  <c r="Z2955" i="3"/>
  <c r="X2955" i="3"/>
  <c r="V2955" i="3"/>
  <c r="O2955" i="3"/>
  <c r="AA2955" i="3" s="1"/>
  <c r="AB2954" i="3"/>
  <c r="AA2954" i="3"/>
  <c r="Z2954" i="3"/>
  <c r="X2954" i="3"/>
  <c r="V2954" i="3"/>
  <c r="O2954" i="3"/>
  <c r="AB2953" i="3"/>
  <c r="Z2953" i="3"/>
  <c r="X2953" i="3"/>
  <c r="V2953" i="3"/>
  <c r="O2953" i="3"/>
  <c r="AA2953" i="3" s="1"/>
  <c r="AB2952" i="3"/>
  <c r="Z2952" i="3"/>
  <c r="X2952" i="3"/>
  <c r="V2952" i="3"/>
  <c r="O2952" i="3"/>
  <c r="AA2952" i="3" s="1"/>
  <c r="AB2951" i="3"/>
  <c r="Z2951" i="3"/>
  <c r="X2951" i="3"/>
  <c r="V2951" i="3"/>
  <c r="AB2950" i="3"/>
  <c r="Z2950" i="3"/>
  <c r="X2950" i="3"/>
  <c r="V2950" i="3"/>
  <c r="O2950" i="3"/>
  <c r="AB2949" i="3"/>
  <c r="Z2949" i="3"/>
  <c r="X2949" i="3"/>
  <c r="V2949" i="3"/>
  <c r="O2949" i="3"/>
  <c r="AB2948" i="3"/>
  <c r="Z2948" i="3"/>
  <c r="X2948" i="3"/>
  <c r="V2948" i="3"/>
  <c r="O2948" i="3"/>
  <c r="AA2948" i="3" s="1"/>
  <c r="AB2947" i="3"/>
  <c r="Z2947" i="3"/>
  <c r="X2947" i="3"/>
  <c r="V2947" i="3"/>
  <c r="O2947" i="3"/>
  <c r="AA2947" i="3" s="1"/>
  <c r="AB2946" i="3"/>
  <c r="Z2946" i="3"/>
  <c r="X2946" i="3"/>
  <c r="V2946" i="3"/>
  <c r="O2946" i="3"/>
  <c r="AA2946" i="3" s="1"/>
  <c r="AB2945" i="3"/>
  <c r="Z2945" i="3"/>
  <c r="X2945" i="3"/>
  <c r="V2945" i="3"/>
  <c r="O2945" i="3"/>
  <c r="AA2945" i="3" s="1"/>
  <c r="AB2944" i="3"/>
  <c r="Z2944" i="3"/>
  <c r="X2944" i="3"/>
  <c r="V2944" i="3"/>
  <c r="O2944" i="3"/>
  <c r="AA2944" i="3" s="1"/>
  <c r="AB2943" i="3"/>
  <c r="Z2943" i="3"/>
  <c r="X2943" i="3"/>
  <c r="V2943" i="3"/>
  <c r="O2943" i="3"/>
  <c r="AA2943" i="3" s="1"/>
  <c r="AB2942" i="3"/>
  <c r="Z2942" i="3"/>
  <c r="X2942" i="3"/>
  <c r="V2942" i="3"/>
  <c r="O2942" i="3"/>
  <c r="AB2941" i="3"/>
  <c r="Z2941" i="3"/>
  <c r="X2941" i="3"/>
  <c r="V2941" i="3"/>
  <c r="AB2940" i="3"/>
  <c r="AA2940" i="3"/>
  <c r="Z2940" i="3"/>
  <c r="X2940" i="3"/>
  <c r="V2940" i="3"/>
  <c r="O2940" i="3"/>
  <c r="AB2939" i="3"/>
  <c r="Z2939" i="3"/>
  <c r="X2939" i="3"/>
  <c r="V2939" i="3"/>
  <c r="O2939" i="3"/>
  <c r="AA2939" i="3" s="1"/>
  <c r="AB2938" i="3"/>
  <c r="Z2938" i="3"/>
  <c r="X2938" i="3"/>
  <c r="V2938" i="3"/>
  <c r="O2938" i="3"/>
  <c r="AA2938" i="3" s="1"/>
  <c r="AB2937" i="3"/>
  <c r="Z2937" i="3"/>
  <c r="X2937" i="3"/>
  <c r="V2937" i="3"/>
  <c r="O2937" i="3"/>
  <c r="AA2937" i="3" s="1"/>
  <c r="AB2936" i="3"/>
  <c r="Z2936" i="3"/>
  <c r="X2936" i="3"/>
  <c r="V2936" i="3"/>
  <c r="O2936" i="3"/>
  <c r="AA2936" i="3" s="1"/>
  <c r="AB2935" i="3"/>
  <c r="Z2935" i="3"/>
  <c r="X2935" i="3"/>
  <c r="V2935" i="3"/>
  <c r="O2935" i="3"/>
  <c r="AA2935" i="3" s="1"/>
  <c r="AB2934" i="3"/>
  <c r="Z2934" i="3"/>
  <c r="X2934" i="3"/>
  <c r="V2934" i="3"/>
  <c r="O2934" i="3"/>
  <c r="AB2933" i="3"/>
  <c r="Z2933" i="3"/>
  <c r="X2933" i="3"/>
  <c r="V2933" i="3"/>
  <c r="O2933" i="3"/>
  <c r="AB2932" i="3"/>
  <c r="Z2932" i="3"/>
  <c r="X2932" i="3"/>
  <c r="V2932" i="3"/>
  <c r="O2932" i="3"/>
  <c r="AA2932" i="3" s="1"/>
  <c r="AB2931" i="3"/>
  <c r="Z2931" i="3"/>
  <c r="X2931" i="3"/>
  <c r="V2931" i="3"/>
  <c r="O2931" i="3"/>
  <c r="AA2931" i="3" s="1"/>
  <c r="AB2930" i="3"/>
  <c r="Z2930" i="3"/>
  <c r="X2930" i="3"/>
  <c r="V2930" i="3"/>
  <c r="O2930" i="3"/>
  <c r="AA2930" i="3" s="1"/>
  <c r="AB2929" i="3"/>
  <c r="Z2929" i="3"/>
  <c r="X2929" i="3"/>
  <c r="V2929" i="3"/>
  <c r="O2929" i="3"/>
  <c r="AA2929" i="3" s="1"/>
  <c r="AB2928" i="3"/>
  <c r="Z2928" i="3"/>
  <c r="X2928" i="3"/>
  <c r="V2928" i="3"/>
  <c r="O2928" i="3"/>
  <c r="AA2928" i="3" s="1"/>
  <c r="AB2927" i="3"/>
  <c r="Z2927" i="3"/>
  <c r="X2927" i="3"/>
  <c r="V2927" i="3"/>
  <c r="O2927" i="3"/>
  <c r="AA2927" i="3" s="1"/>
  <c r="AB2926" i="3"/>
  <c r="Z2926" i="3"/>
  <c r="X2926" i="3"/>
  <c r="V2926" i="3"/>
  <c r="O2926" i="3"/>
  <c r="AB2925" i="3"/>
  <c r="Z2925" i="3"/>
  <c r="X2925" i="3"/>
  <c r="V2925" i="3"/>
  <c r="O2925" i="3"/>
  <c r="AB2924" i="3"/>
  <c r="Z2924" i="3"/>
  <c r="X2924" i="3"/>
  <c r="V2924" i="3"/>
  <c r="O2924" i="3"/>
  <c r="AA2924" i="3" s="1"/>
  <c r="AB2923" i="3"/>
  <c r="AA2923" i="3"/>
  <c r="Z2923" i="3"/>
  <c r="X2923" i="3"/>
  <c r="V2923" i="3"/>
  <c r="O2923" i="3"/>
  <c r="AB2922" i="3"/>
  <c r="Z2922" i="3"/>
  <c r="X2922" i="3"/>
  <c r="V2922" i="3"/>
  <c r="O2922" i="3"/>
  <c r="AA2922" i="3" s="1"/>
  <c r="AB2921" i="3"/>
  <c r="Z2921" i="3"/>
  <c r="X2921" i="3"/>
  <c r="V2921" i="3"/>
  <c r="O2921" i="3"/>
  <c r="AA2921" i="3" s="1"/>
  <c r="AB2920" i="3"/>
  <c r="Z2920" i="3"/>
  <c r="X2920" i="3"/>
  <c r="V2920" i="3"/>
  <c r="O2920" i="3"/>
  <c r="AA2920" i="3" s="1"/>
  <c r="AB2919" i="3"/>
  <c r="Z2919" i="3"/>
  <c r="X2919" i="3"/>
  <c r="V2919" i="3"/>
  <c r="O2919" i="3"/>
  <c r="AA2919" i="3" s="1"/>
  <c r="AB2918" i="3"/>
  <c r="Z2918" i="3"/>
  <c r="X2918" i="3"/>
  <c r="V2918" i="3"/>
  <c r="O2918" i="3"/>
  <c r="AB2917" i="3"/>
  <c r="Z2917" i="3"/>
  <c r="X2917" i="3"/>
  <c r="V2917" i="3"/>
  <c r="O2917" i="3"/>
  <c r="AB2916" i="3"/>
  <c r="Z2916" i="3"/>
  <c r="X2916" i="3"/>
  <c r="V2916" i="3"/>
  <c r="O2916" i="3"/>
  <c r="AA2916" i="3" s="1"/>
  <c r="AB2915" i="3"/>
  <c r="Z2915" i="3"/>
  <c r="X2915" i="3"/>
  <c r="V2915" i="3"/>
  <c r="O2915" i="3"/>
  <c r="AA2915" i="3" s="1"/>
  <c r="AB2914" i="3"/>
  <c r="AA2914" i="3"/>
  <c r="Z2914" i="3"/>
  <c r="X2914" i="3"/>
  <c r="V2914" i="3"/>
  <c r="O2914" i="3"/>
  <c r="AB2913" i="3"/>
  <c r="Z2913" i="3"/>
  <c r="X2913" i="3"/>
  <c r="V2913" i="3"/>
  <c r="O2913" i="3"/>
  <c r="AA2913" i="3" s="1"/>
  <c r="AB2912" i="3"/>
  <c r="Z2912" i="3"/>
  <c r="X2912" i="3"/>
  <c r="V2912" i="3"/>
  <c r="O2912" i="3"/>
  <c r="AA2912" i="3" s="1"/>
  <c r="AB2911" i="3"/>
  <c r="Z2911" i="3"/>
  <c r="X2911" i="3"/>
  <c r="V2911" i="3"/>
  <c r="O2911" i="3"/>
  <c r="AA2911" i="3" s="1"/>
  <c r="AB2910" i="3"/>
  <c r="Z2910" i="3"/>
  <c r="X2910" i="3"/>
  <c r="V2910" i="3"/>
  <c r="O2910" i="3"/>
  <c r="AB2909" i="3"/>
  <c r="Z2909" i="3"/>
  <c r="X2909" i="3"/>
  <c r="V2909" i="3"/>
  <c r="O2909" i="3"/>
  <c r="AB2908" i="3"/>
  <c r="Z2908" i="3"/>
  <c r="X2908" i="3"/>
  <c r="V2908" i="3"/>
  <c r="O2908" i="3"/>
  <c r="AA2908" i="3" s="1"/>
  <c r="AB2907" i="3"/>
  <c r="Z2907" i="3"/>
  <c r="X2907" i="3"/>
  <c r="V2907" i="3"/>
  <c r="O2907" i="3"/>
  <c r="AA2907" i="3" s="1"/>
  <c r="AB2906" i="3"/>
  <c r="Z2906" i="3"/>
  <c r="X2906" i="3"/>
  <c r="V2906" i="3"/>
  <c r="O2906" i="3"/>
  <c r="AA2906" i="3" s="1"/>
  <c r="AB2905" i="3"/>
  <c r="Z2905" i="3"/>
  <c r="X2905" i="3"/>
  <c r="V2905" i="3"/>
  <c r="O2905" i="3"/>
  <c r="AA2905" i="3" s="1"/>
  <c r="AB2904" i="3"/>
  <c r="Z2904" i="3"/>
  <c r="X2904" i="3"/>
  <c r="V2904" i="3"/>
  <c r="AB2903" i="3"/>
  <c r="Z2903" i="3"/>
  <c r="X2903" i="3"/>
  <c r="V2903" i="3"/>
  <c r="O2903" i="3"/>
  <c r="AA2903" i="3" s="1"/>
  <c r="AB2902" i="3"/>
  <c r="Z2902" i="3"/>
  <c r="X2902" i="3"/>
  <c r="V2902" i="3"/>
  <c r="O2902" i="3"/>
  <c r="AB2901" i="3"/>
  <c r="Z2901" i="3"/>
  <c r="X2901" i="3"/>
  <c r="V2901" i="3"/>
  <c r="O2901" i="3"/>
  <c r="AB2900" i="3"/>
  <c r="Z2900" i="3"/>
  <c r="X2900" i="3"/>
  <c r="V2900" i="3"/>
  <c r="O2900" i="3"/>
  <c r="AA2900" i="3" s="1"/>
  <c r="AB2899" i="3"/>
  <c r="Z2899" i="3"/>
  <c r="X2899" i="3"/>
  <c r="V2899" i="3"/>
  <c r="O2899" i="3"/>
  <c r="AA2899" i="3" s="1"/>
  <c r="AB2898" i="3"/>
  <c r="Z2898" i="3"/>
  <c r="X2898" i="3"/>
  <c r="V2898" i="3"/>
  <c r="O2898" i="3"/>
  <c r="AA2898" i="3" s="1"/>
  <c r="AB2897" i="3"/>
  <c r="Z2897" i="3"/>
  <c r="X2897" i="3"/>
  <c r="V2897" i="3"/>
  <c r="O2897" i="3"/>
  <c r="AA2897" i="3" s="1"/>
  <c r="AB2896" i="3"/>
  <c r="AA2896" i="3"/>
  <c r="Z2896" i="3"/>
  <c r="X2896" i="3"/>
  <c r="V2896" i="3"/>
  <c r="O2896" i="3"/>
  <c r="AB2895" i="3"/>
  <c r="Z2895" i="3"/>
  <c r="X2895" i="3"/>
  <c r="V2895" i="3"/>
  <c r="O2895" i="3"/>
  <c r="AA2895" i="3" s="1"/>
  <c r="AB2894" i="3"/>
  <c r="Z2894" i="3"/>
  <c r="X2894" i="3"/>
  <c r="V2894" i="3"/>
  <c r="O2894" i="3"/>
  <c r="AB2893" i="3"/>
  <c r="Z2893" i="3"/>
  <c r="X2893" i="3"/>
  <c r="V2893" i="3"/>
  <c r="O2893" i="3"/>
  <c r="AB2892" i="3"/>
  <c r="Z2892" i="3"/>
  <c r="X2892" i="3"/>
  <c r="V2892" i="3"/>
  <c r="O2892" i="3"/>
  <c r="AA2892" i="3" s="1"/>
  <c r="AB2891" i="3"/>
  <c r="Z2891" i="3"/>
  <c r="X2891" i="3"/>
  <c r="V2891" i="3"/>
  <c r="O2891" i="3"/>
  <c r="AA2891" i="3" s="1"/>
  <c r="AB2890" i="3"/>
  <c r="Z2890" i="3"/>
  <c r="X2890" i="3"/>
  <c r="V2890" i="3"/>
  <c r="O2890" i="3"/>
  <c r="AA2890" i="3" s="1"/>
  <c r="AB2889" i="3"/>
  <c r="Z2889" i="3"/>
  <c r="X2889" i="3"/>
  <c r="V2889" i="3"/>
  <c r="O2889" i="3"/>
  <c r="AA2889" i="3" s="1"/>
  <c r="AB2888" i="3"/>
  <c r="Z2888" i="3"/>
  <c r="X2888" i="3"/>
  <c r="V2888" i="3"/>
  <c r="O2888" i="3"/>
  <c r="AA2888" i="3" s="1"/>
  <c r="AB2887" i="3"/>
  <c r="Z2887" i="3"/>
  <c r="X2887" i="3"/>
  <c r="V2887" i="3"/>
  <c r="O2887" i="3"/>
  <c r="AA2887" i="3" s="1"/>
  <c r="AB2886" i="3"/>
  <c r="Z2886" i="3"/>
  <c r="X2886" i="3"/>
  <c r="V2886" i="3"/>
  <c r="O2886" i="3"/>
  <c r="AB2885" i="3"/>
  <c r="Z2885" i="3"/>
  <c r="X2885" i="3"/>
  <c r="V2885" i="3"/>
  <c r="O2885" i="3"/>
  <c r="AB2884" i="3"/>
  <c r="Z2884" i="3"/>
  <c r="X2884" i="3"/>
  <c r="V2884" i="3"/>
  <c r="O2884" i="3"/>
  <c r="AA2884" i="3" s="1"/>
  <c r="AB2883" i="3"/>
  <c r="Z2883" i="3"/>
  <c r="X2883" i="3"/>
  <c r="V2883" i="3"/>
  <c r="O2883" i="3"/>
  <c r="AA2883" i="3" s="1"/>
  <c r="AB2882" i="3"/>
  <c r="AA2882" i="3"/>
  <c r="Z2882" i="3"/>
  <c r="X2882" i="3"/>
  <c r="V2882" i="3"/>
  <c r="O2882" i="3"/>
  <c r="AB2881" i="3"/>
  <c r="Z2881" i="3"/>
  <c r="X2881" i="3"/>
  <c r="V2881" i="3"/>
  <c r="O2881" i="3"/>
  <c r="AB2880" i="3"/>
  <c r="Z2880" i="3"/>
  <c r="X2880" i="3"/>
  <c r="V2880" i="3"/>
  <c r="O2880" i="3"/>
  <c r="AA2880" i="3" s="1"/>
  <c r="AB2879" i="3"/>
  <c r="Z2879" i="3"/>
  <c r="X2879" i="3"/>
  <c r="V2879" i="3"/>
  <c r="O2879" i="3"/>
  <c r="AA2879" i="3" s="1"/>
  <c r="AB2878" i="3"/>
  <c r="Z2878" i="3"/>
  <c r="X2878" i="3"/>
  <c r="V2878" i="3"/>
  <c r="O2878" i="3"/>
  <c r="AA2878" i="3" s="1"/>
  <c r="AB2877" i="3"/>
  <c r="Z2877" i="3"/>
  <c r="X2877" i="3"/>
  <c r="V2877" i="3"/>
  <c r="O2877" i="3"/>
  <c r="AB2876" i="3"/>
  <c r="AA2876" i="3"/>
  <c r="Z2876" i="3"/>
  <c r="X2876" i="3"/>
  <c r="V2876" i="3"/>
  <c r="O2876" i="3"/>
  <c r="AB2875" i="3"/>
  <c r="Z2875" i="3"/>
  <c r="X2875" i="3"/>
  <c r="V2875" i="3"/>
  <c r="O2875" i="3"/>
  <c r="AA2875" i="3" s="1"/>
  <c r="AB2874" i="3"/>
  <c r="Z2874" i="3"/>
  <c r="X2874" i="3"/>
  <c r="V2874" i="3"/>
  <c r="O2874" i="3"/>
  <c r="AA2874" i="3" s="1"/>
  <c r="AB2873" i="3"/>
  <c r="Z2873" i="3"/>
  <c r="X2873" i="3"/>
  <c r="V2873" i="3"/>
  <c r="O2873" i="3"/>
  <c r="AB2872" i="3"/>
  <c r="Z2872" i="3"/>
  <c r="X2872" i="3"/>
  <c r="V2872" i="3"/>
  <c r="O2872" i="3"/>
  <c r="AA2872" i="3" s="1"/>
  <c r="AB2871" i="3"/>
  <c r="Z2871" i="3"/>
  <c r="X2871" i="3"/>
  <c r="V2871" i="3"/>
  <c r="O2871" i="3"/>
  <c r="AA2871" i="3" s="1"/>
  <c r="AB2870" i="3"/>
  <c r="Z2870" i="3"/>
  <c r="X2870" i="3"/>
  <c r="V2870" i="3"/>
  <c r="O2870" i="3"/>
  <c r="AB2869" i="3"/>
  <c r="Z2869" i="3"/>
  <c r="X2869" i="3"/>
  <c r="V2869" i="3"/>
  <c r="O2869" i="3"/>
  <c r="AB2868" i="3"/>
  <c r="Z2868" i="3"/>
  <c r="X2868" i="3"/>
  <c r="V2868" i="3"/>
  <c r="O2868" i="3"/>
  <c r="AA2868" i="3" s="1"/>
  <c r="AB2867" i="3"/>
  <c r="Z2867" i="3"/>
  <c r="X2867" i="3"/>
  <c r="V2867" i="3"/>
  <c r="O2867" i="3"/>
  <c r="AA2867" i="3" s="1"/>
  <c r="AB2866" i="3"/>
  <c r="Z2866" i="3"/>
  <c r="X2866" i="3"/>
  <c r="V2866" i="3"/>
  <c r="O2866" i="3"/>
  <c r="AA2866" i="3" s="1"/>
  <c r="AB2865" i="3"/>
  <c r="Z2865" i="3"/>
  <c r="X2865" i="3"/>
  <c r="V2865" i="3"/>
  <c r="O2865" i="3"/>
  <c r="AB2864" i="3"/>
  <c r="Z2864" i="3"/>
  <c r="X2864" i="3"/>
  <c r="V2864" i="3"/>
  <c r="O2864" i="3"/>
  <c r="AA2864" i="3" s="1"/>
  <c r="AB2863" i="3"/>
  <c r="Z2863" i="3"/>
  <c r="X2863" i="3"/>
  <c r="V2863" i="3"/>
  <c r="O2863" i="3"/>
  <c r="AA2863" i="3" s="1"/>
  <c r="AB2862" i="3"/>
  <c r="AA2862" i="3"/>
  <c r="Z2862" i="3"/>
  <c r="X2862" i="3"/>
  <c r="V2862" i="3"/>
  <c r="O2862" i="3"/>
  <c r="AB2861" i="3"/>
  <c r="Z2861" i="3"/>
  <c r="X2861" i="3"/>
  <c r="V2861" i="3"/>
  <c r="O2861" i="3"/>
  <c r="AB2860" i="3"/>
  <c r="Z2860" i="3"/>
  <c r="X2860" i="3"/>
  <c r="V2860" i="3"/>
  <c r="O2860" i="3"/>
  <c r="AA2860" i="3" s="1"/>
  <c r="AB2859" i="3"/>
  <c r="Z2859" i="3"/>
  <c r="X2859" i="3"/>
  <c r="V2859" i="3"/>
  <c r="O2859" i="3"/>
  <c r="AA2859" i="3" s="1"/>
  <c r="AB2858" i="3"/>
  <c r="Z2858" i="3"/>
  <c r="X2858" i="3"/>
  <c r="V2858" i="3"/>
  <c r="AB2857" i="3"/>
  <c r="Z2857" i="3"/>
  <c r="X2857" i="3"/>
  <c r="V2857" i="3"/>
  <c r="O2857" i="3"/>
  <c r="AB2856" i="3"/>
  <c r="AA2856" i="3"/>
  <c r="Z2856" i="3"/>
  <c r="X2856" i="3"/>
  <c r="V2856" i="3"/>
  <c r="O2856" i="3"/>
  <c r="AB2855" i="3"/>
  <c r="Z2855" i="3"/>
  <c r="X2855" i="3"/>
  <c r="V2855" i="3"/>
  <c r="O2855" i="3"/>
  <c r="AA2855" i="3" s="1"/>
  <c r="AB2854" i="3"/>
  <c r="Z2854" i="3"/>
  <c r="X2854" i="3"/>
  <c r="V2854" i="3"/>
  <c r="O2854" i="3"/>
  <c r="AA2854" i="3" s="1"/>
  <c r="AB2853" i="3"/>
  <c r="Z2853" i="3"/>
  <c r="X2853" i="3"/>
  <c r="V2853" i="3"/>
  <c r="O2853" i="3"/>
  <c r="AB2852" i="3"/>
  <c r="Z2852" i="3"/>
  <c r="X2852" i="3"/>
  <c r="V2852" i="3"/>
  <c r="O2852" i="3"/>
  <c r="AA2852" i="3" s="1"/>
  <c r="AB2851" i="3"/>
  <c r="AA2851" i="3"/>
  <c r="Z2851" i="3"/>
  <c r="X2851" i="3"/>
  <c r="V2851" i="3"/>
  <c r="O2851" i="3"/>
  <c r="AB2850" i="3"/>
  <c r="AA2850" i="3"/>
  <c r="Z2850" i="3"/>
  <c r="X2850" i="3"/>
  <c r="V2850" i="3"/>
  <c r="O2850" i="3"/>
  <c r="AB2849" i="3"/>
  <c r="Z2849" i="3"/>
  <c r="X2849" i="3"/>
  <c r="V2849" i="3"/>
  <c r="O2849" i="3"/>
  <c r="AB2848" i="3"/>
  <c r="Z2848" i="3"/>
  <c r="X2848" i="3"/>
  <c r="V2848" i="3"/>
  <c r="O2848" i="3"/>
  <c r="AA2848" i="3" s="1"/>
  <c r="AB2847" i="3"/>
  <c r="Z2847" i="3"/>
  <c r="X2847" i="3"/>
  <c r="V2847" i="3"/>
  <c r="O2847" i="3"/>
  <c r="AA2847" i="3" s="1"/>
  <c r="AB2846" i="3"/>
  <c r="Z2846" i="3"/>
  <c r="X2846" i="3"/>
  <c r="V2846" i="3"/>
  <c r="O2846" i="3"/>
  <c r="AA2846" i="3" s="1"/>
  <c r="AB2845" i="3"/>
  <c r="Z2845" i="3"/>
  <c r="X2845" i="3"/>
  <c r="V2845" i="3"/>
  <c r="O2845" i="3"/>
  <c r="AB2844" i="3"/>
  <c r="Z2844" i="3"/>
  <c r="X2844" i="3"/>
  <c r="V2844" i="3"/>
  <c r="O2844" i="3"/>
  <c r="AA2844" i="3" s="1"/>
  <c r="AB2843" i="3"/>
  <c r="Z2843" i="3"/>
  <c r="X2843" i="3"/>
  <c r="V2843" i="3"/>
  <c r="O2843" i="3"/>
  <c r="AA2843" i="3" s="1"/>
  <c r="AB2842" i="3"/>
  <c r="Z2842" i="3"/>
  <c r="X2842" i="3"/>
  <c r="V2842" i="3"/>
  <c r="O2842" i="3"/>
  <c r="AA2842" i="3" s="1"/>
  <c r="AB2841" i="3"/>
  <c r="Z2841" i="3"/>
  <c r="X2841" i="3"/>
  <c r="V2841" i="3"/>
  <c r="AB2840" i="3"/>
  <c r="Z2840" i="3"/>
  <c r="X2840" i="3"/>
  <c r="V2840" i="3"/>
  <c r="O2840" i="3"/>
  <c r="AA2840" i="3" s="1"/>
  <c r="AB2839" i="3"/>
  <c r="Z2839" i="3"/>
  <c r="X2839" i="3"/>
  <c r="V2839" i="3"/>
  <c r="O2839" i="3"/>
  <c r="AA2839" i="3" s="1"/>
  <c r="AB2838" i="3"/>
  <c r="Z2838" i="3"/>
  <c r="X2838" i="3"/>
  <c r="V2838" i="3"/>
  <c r="O2838" i="3"/>
  <c r="AA2838" i="3" s="1"/>
  <c r="AB2837" i="3"/>
  <c r="Z2837" i="3"/>
  <c r="X2837" i="3"/>
  <c r="V2837" i="3"/>
  <c r="O2837" i="3"/>
  <c r="AB2836" i="3"/>
  <c r="Z2836" i="3"/>
  <c r="X2836" i="3"/>
  <c r="V2836" i="3"/>
  <c r="O2836" i="3"/>
  <c r="AA2836" i="3" s="1"/>
  <c r="AB2835" i="3"/>
  <c r="Z2835" i="3"/>
  <c r="X2835" i="3"/>
  <c r="V2835" i="3"/>
  <c r="O2835" i="3"/>
  <c r="AA2835" i="3" s="1"/>
  <c r="AB2834" i="3"/>
  <c r="Z2834" i="3"/>
  <c r="X2834" i="3"/>
  <c r="V2834" i="3"/>
  <c r="O2834" i="3"/>
  <c r="AA2834" i="3" s="1"/>
  <c r="AB2833" i="3"/>
  <c r="Z2833" i="3"/>
  <c r="X2833" i="3"/>
  <c r="V2833" i="3"/>
  <c r="O2833" i="3"/>
  <c r="AB2832" i="3"/>
  <c r="Z2832" i="3"/>
  <c r="X2832" i="3"/>
  <c r="V2832" i="3"/>
  <c r="O2832" i="3"/>
  <c r="AA2832" i="3" s="1"/>
  <c r="AB2831" i="3"/>
  <c r="Z2831" i="3"/>
  <c r="X2831" i="3"/>
  <c r="V2831" i="3"/>
  <c r="O2831" i="3"/>
  <c r="AA2831" i="3" s="1"/>
  <c r="AB2830" i="3"/>
  <c r="Z2830" i="3"/>
  <c r="X2830" i="3"/>
  <c r="V2830" i="3"/>
  <c r="O2830" i="3"/>
  <c r="AA2830" i="3" s="1"/>
  <c r="AB2829" i="3"/>
  <c r="Z2829" i="3"/>
  <c r="X2829" i="3"/>
  <c r="V2829" i="3"/>
  <c r="O2829" i="3"/>
  <c r="AB2828" i="3"/>
  <c r="Z2828" i="3"/>
  <c r="X2828" i="3"/>
  <c r="V2828" i="3"/>
  <c r="O2828" i="3"/>
  <c r="AA2828" i="3" s="1"/>
  <c r="AB2827" i="3"/>
  <c r="Z2827" i="3"/>
  <c r="X2827" i="3"/>
  <c r="V2827" i="3"/>
  <c r="O2827" i="3"/>
  <c r="AA2827" i="3" s="1"/>
  <c r="AB2826" i="3"/>
  <c r="Z2826" i="3"/>
  <c r="X2826" i="3"/>
  <c r="V2826" i="3"/>
  <c r="O2826" i="3"/>
  <c r="AA2826" i="3" s="1"/>
  <c r="AB2825" i="3"/>
  <c r="Z2825" i="3"/>
  <c r="X2825" i="3"/>
  <c r="V2825" i="3"/>
  <c r="O2825" i="3"/>
  <c r="AB2824" i="3"/>
  <c r="Z2824" i="3"/>
  <c r="X2824" i="3"/>
  <c r="V2824" i="3"/>
  <c r="AB2823" i="3"/>
  <c r="Z2823" i="3"/>
  <c r="X2823" i="3"/>
  <c r="V2823" i="3"/>
  <c r="O2823" i="3"/>
  <c r="AA2823" i="3" s="1"/>
  <c r="AB2822" i="3"/>
  <c r="Z2822" i="3"/>
  <c r="X2822" i="3"/>
  <c r="V2822" i="3"/>
  <c r="O2822" i="3"/>
  <c r="AB2821" i="3"/>
  <c r="Z2821" i="3"/>
  <c r="X2821" i="3"/>
  <c r="V2821" i="3"/>
  <c r="O2821" i="3"/>
  <c r="AB2820" i="3"/>
  <c r="Z2820" i="3"/>
  <c r="X2820" i="3"/>
  <c r="V2820" i="3"/>
  <c r="O2820" i="3"/>
  <c r="AA2820" i="3" s="1"/>
  <c r="AB2819" i="3"/>
  <c r="Z2819" i="3"/>
  <c r="X2819" i="3"/>
  <c r="V2819" i="3"/>
  <c r="O2819" i="3"/>
  <c r="AA2819" i="3" s="1"/>
  <c r="AB2818" i="3"/>
  <c r="AA2818" i="3"/>
  <c r="Z2818" i="3"/>
  <c r="X2818" i="3"/>
  <c r="V2818" i="3"/>
  <c r="O2818" i="3"/>
  <c r="AB2817" i="3"/>
  <c r="Z2817" i="3"/>
  <c r="X2817" i="3"/>
  <c r="V2817" i="3"/>
  <c r="O2817" i="3"/>
  <c r="AB2816" i="3"/>
  <c r="Z2816" i="3"/>
  <c r="X2816" i="3"/>
  <c r="V2816" i="3"/>
  <c r="O2816" i="3"/>
  <c r="AA2816" i="3" s="1"/>
  <c r="AB2815" i="3"/>
  <c r="Z2815" i="3"/>
  <c r="X2815" i="3"/>
  <c r="V2815" i="3"/>
  <c r="O2815" i="3"/>
  <c r="AA2815" i="3" s="1"/>
  <c r="AB2814" i="3"/>
  <c r="Z2814" i="3"/>
  <c r="X2814" i="3"/>
  <c r="V2814" i="3"/>
  <c r="O2814" i="3"/>
  <c r="AA2814" i="3" s="1"/>
  <c r="AB2813" i="3"/>
  <c r="Z2813" i="3"/>
  <c r="X2813" i="3"/>
  <c r="V2813" i="3"/>
  <c r="O2813" i="3"/>
  <c r="AB2812" i="3"/>
  <c r="Z2812" i="3"/>
  <c r="X2812" i="3"/>
  <c r="V2812" i="3"/>
  <c r="AB2811" i="3"/>
  <c r="Z2811" i="3"/>
  <c r="X2811" i="3"/>
  <c r="V2811" i="3"/>
  <c r="O2811" i="3"/>
  <c r="AA2811" i="3" s="1"/>
  <c r="AB2810" i="3"/>
  <c r="Z2810" i="3"/>
  <c r="X2810" i="3"/>
  <c r="V2810" i="3"/>
  <c r="O2810" i="3"/>
  <c r="AA2810" i="3" s="1"/>
  <c r="AB2809" i="3"/>
  <c r="Z2809" i="3"/>
  <c r="X2809" i="3"/>
  <c r="V2809" i="3"/>
  <c r="O2809" i="3"/>
  <c r="AB2808" i="3"/>
  <c r="Z2808" i="3"/>
  <c r="X2808" i="3"/>
  <c r="V2808" i="3"/>
  <c r="O2808" i="3"/>
  <c r="AA2808" i="3" s="1"/>
  <c r="AB2807" i="3"/>
  <c r="Z2807" i="3"/>
  <c r="X2807" i="3"/>
  <c r="V2807" i="3"/>
  <c r="O2807" i="3"/>
  <c r="AA2807" i="3" s="1"/>
  <c r="AB2806" i="3"/>
  <c r="Z2806" i="3"/>
  <c r="X2806" i="3"/>
  <c r="V2806" i="3"/>
  <c r="O2806" i="3"/>
  <c r="AA2806" i="3" s="1"/>
  <c r="AB2805" i="3"/>
  <c r="Z2805" i="3"/>
  <c r="X2805" i="3"/>
  <c r="V2805" i="3"/>
  <c r="O2805" i="3"/>
  <c r="AB2804" i="3"/>
  <c r="Z2804" i="3"/>
  <c r="X2804" i="3"/>
  <c r="V2804" i="3"/>
  <c r="O2804" i="3"/>
  <c r="AA2804" i="3" s="1"/>
  <c r="AB2803" i="3"/>
  <c r="Z2803" i="3"/>
  <c r="X2803" i="3"/>
  <c r="V2803" i="3"/>
  <c r="O2803" i="3"/>
  <c r="AA2803" i="3" s="1"/>
  <c r="AB2802" i="3"/>
  <c r="AA2802" i="3"/>
  <c r="Z2802" i="3"/>
  <c r="X2802" i="3"/>
  <c r="V2802" i="3"/>
  <c r="O2802" i="3"/>
  <c r="AB2801" i="3"/>
  <c r="Z2801" i="3"/>
  <c r="X2801" i="3"/>
  <c r="V2801" i="3"/>
  <c r="O2801" i="3"/>
  <c r="AB2800" i="3"/>
  <c r="Z2800" i="3"/>
  <c r="X2800" i="3"/>
  <c r="V2800" i="3"/>
  <c r="AB2799" i="3"/>
  <c r="Z2799" i="3"/>
  <c r="X2799" i="3"/>
  <c r="V2799" i="3"/>
  <c r="O2799" i="3"/>
  <c r="AA2799" i="3" s="1"/>
  <c r="AB2798" i="3"/>
  <c r="Z2798" i="3"/>
  <c r="X2798" i="3"/>
  <c r="V2798" i="3"/>
  <c r="O2798" i="3"/>
  <c r="AA2798" i="3" s="1"/>
  <c r="AB2797" i="3"/>
  <c r="Z2797" i="3"/>
  <c r="X2797" i="3"/>
  <c r="V2797" i="3"/>
  <c r="O2797" i="3"/>
  <c r="AB2796" i="3"/>
  <c r="AA2796" i="3"/>
  <c r="Z2796" i="3"/>
  <c r="X2796" i="3"/>
  <c r="V2796" i="3"/>
  <c r="O2796" i="3"/>
  <c r="AB2795" i="3"/>
  <c r="Z2795" i="3"/>
  <c r="X2795" i="3"/>
  <c r="V2795" i="3"/>
  <c r="O2795" i="3"/>
  <c r="AA2795" i="3" s="1"/>
  <c r="AB2794" i="3"/>
  <c r="Z2794" i="3"/>
  <c r="X2794" i="3"/>
  <c r="V2794" i="3"/>
  <c r="O2794" i="3"/>
  <c r="AA2794" i="3" s="1"/>
  <c r="AB2793" i="3"/>
  <c r="Z2793" i="3"/>
  <c r="X2793" i="3"/>
  <c r="V2793" i="3"/>
  <c r="O2793" i="3"/>
  <c r="AB2792" i="3"/>
  <c r="Z2792" i="3"/>
  <c r="X2792" i="3"/>
  <c r="V2792" i="3"/>
  <c r="O2792" i="3"/>
  <c r="AA2792" i="3" s="1"/>
  <c r="AB2791" i="3"/>
  <c r="Z2791" i="3"/>
  <c r="X2791" i="3"/>
  <c r="V2791" i="3"/>
  <c r="O2791" i="3"/>
  <c r="AA2791" i="3" s="1"/>
  <c r="AB2790" i="3"/>
  <c r="Z2790" i="3"/>
  <c r="X2790" i="3"/>
  <c r="V2790" i="3"/>
  <c r="O2790" i="3"/>
  <c r="AB2789" i="3"/>
  <c r="Z2789" i="3"/>
  <c r="X2789" i="3"/>
  <c r="V2789" i="3"/>
  <c r="O2789" i="3"/>
  <c r="AB2788" i="3"/>
  <c r="Z2788" i="3"/>
  <c r="X2788" i="3"/>
  <c r="V2788" i="3"/>
  <c r="O2788" i="3"/>
  <c r="AA2788" i="3" s="1"/>
  <c r="AB2787" i="3"/>
  <c r="Z2787" i="3"/>
  <c r="X2787" i="3"/>
  <c r="V2787" i="3"/>
  <c r="O2787" i="3"/>
  <c r="AA2787" i="3" s="1"/>
  <c r="AB2786" i="3"/>
  <c r="Z2786" i="3"/>
  <c r="X2786" i="3"/>
  <c r="V2786" i="3"/>
  <c r="O2786" i="3"/>
  <c r="AA2786" i="3" s="1"/>
  <c r="AB2785" i="3"/>
  <c r="Z2785" i="3"/>
  <c r="X2785" i="3"/>
  <c r="V2785" i="3"/>
  <c r="O2785" i="3"/>
  <c r="AB2784" i="3"/>
  <c r="Z2784" i="3"/>
  <c r="X2784" i="3"/>
  <c r="V2784" i="3"/>
  <c r="O2784" i="3"/>
  <c r="AA2784" i="3" s="1"/>
  <c r="AB2783" i="3"/>
  <c r="Z2783" i="3"/>
  <c r="X2783" i="3"/>
  <c r="V2783" i="3"/>
  <c r="O2783" i="3"/>
  <c r="AA2783" i="3" s="1"/>
  <c r="AB2782" i="3"/>
  <c r="AA2782" i="3"/>
  <c r="Z2782" i="3"/>
  <c r="X2782" i="3"/>
  <c r="V2782" i="3"/>
  <c r="O2782" i="3"/>
  <c r="AB2781" i="3"/>
  <c r="Z2781" i="3"/>
  <c r="X2781" i="3"/>
  <c r="V2781" i="3"/>
  <c r="O2781" i="3"/>
  <c r="AB2780" i="3"/>
  <c r="Z2780" i="3"/>
  <c r="X2780" i="3"/>
  <c r="V2780" i="3"/>
  <c r="O2780" i="3"/>
  <c r="AA2780" i="3" s="1"/>
  <c r="AB2779" i="3"/>
  <c r="Z2779" i="3"/>
  <c r="X2779" i="3"/>
  <c r="V2779" i="3"/>
  <c r="O2779" i="3"/>
  <c r="AA2779" i="3" s="1"/>
  <c r="AB2778" i="3"/>
  <c r="Z2778" i="3"/>
  <c r="X2778" i="3"/>
  <c r="V2778" i="3"/>
  <c r="O2778" i="3"/>
  <c r="AA2778" i="3" s="1"/>
  <c r="AB2777" i="3"/>
  <c r="Z2777" i="3"/>
  <c r="X2777" i="3"/>
  <c r="V2777" i="3"/>
  <c r="O2777" i="3"/>
  <c r="AB2776" i="3"/>
  <c r="Z2776" i="3"/>
  <c r="X2776" i="3"/>
  <c r="V2776" i="3"/>
  <c r="O2776" i="3"/>
  <c r="AA2776" i="3" s="1"/>
  <c r="AB2775" i="3"/>
  <c r="Z2775" i="3"/>
  <c r="X2775" i="3"/>
  <c r="V2775" i="3"/>
  <c r="O2775" i="3"/>
  <c r="AA2775" i="3" s="1"/>
  <c r="AB2774" i="3"/>
  <c r="Z2774" i="3"/>
  <c r="X2774" i="3"/>
  <c r="V2774" i="3"/>
  <c r="AB2773" i="3"/>
  <c r="Z2773" i="3"/>
  <c r="X2773" i="3"/>
  <c r="V2773" i="3"/>
  <c r="O2773" i="3"/>
  <c r="AB2772" i="3"/>
  <c r="Z2772" i="3"/>
  <c r="X2772" i="3"/>
  <c r="V2772" i="3"/>
  <c r="O2772" i="3"/>
  <c r="AA2772" i="3" s="1"/>
  <c r="AB2771" i="3"/>
  <c r="Z2771" i="3"/>
  <c r="X2771" i="3"/>
  <c r="V2771" i="3"/>
  <c r="O2771" i="3"/>
  <c r="AA2771" i="3" s="1"/>
  <c r="AB2770" i="3"/>
  <c r="Z2770" i="3"/>
  <c r="X2770" i="3"/>
  <c r="V2770" i="3"/>
  <c r="O2770" i="3"/>
  <c r="AA2770" i="3" s="1"/>
  <c r="AB2769" i="3"/>
  <c r="Z2769" i="3"/>
  <c r="X2769" i="3"/>
  <c r="V2769" i="3"/>
  <c r="O2769" i="3"/>
  <c r="AB2768" i="3"/>
  <c r="Z2768" i="3"/>
  <c r="X2768" i="3"/>
  <c r="V2768" i="3"/>
  <c r="O2768" i="3"/>
  <c r="AA2768" i="3" s="1"/>
  <c r="AB2767" i="3"/>
  <c r="Z2767" i="3"/>
  <c r="X2767" i="3"/>
  <c r="V2767" i="3"/>
  <c r="O2767" i="3"/>
  <c r="AA2767" i="3" s="1"/>
  <c r="AB2766" i="3"/>
  <c r="Z2766" i="3"/>
  <c r="X2766" i="3"/>
  <c r="V2766" i="3"/>
  <c r="O2766" i="3"/>
  <c r="AA2766" i="3" s="1"/>
  <c r="AB2765" i="3"/>
  <c r="Z2765" i="3"/>
  <c r="X2765" i="3"/>
  <c r="V2765" i="3"/>
  <c r="O2765" i="3"/>
  <c r="AB2764" i="3"/>
  <c r="Z2764" i="3"/>
  <c r="X2764" i="3"/>
  <c r="V2764" i="3"/>
  <c r="O2764" i="3"/>
  <c r="AA2764" i="3" s="1"/>
  <c r="AB2763" i="3"/>
  <c r="Z2763" i="3"/>
  <c r="X2763" i="3"/>
  <c r="V2763" i="3"/>
  <c r="O2763" i="3"/>
  <c r="AA2763" i="3" s="1"/>
  <c r="AB2762" i="3"/>
  <c r="Z2762" i="3"/>
  <c r="X2762" i="3"/>
  <c r="V2762" i="3"/>
  <c r="AB2761" i="3"/>
  <c r="Z2761" i="3"/>
  <c r="X2761" i="3"/>
  <c r="V2761" i="3"/>
  <c r="O2761" i="3"/>
  <c r="AB2760" i="3"/>
  <c r="Z2760" i="3"/>
  <c r="X2760" i="3"/>
  <c r="V2760" i="3"/>
  <c r="O2760" i="3"/>
  <c r="AA2760" i="3" s="1"/>
  <c r="AB2759" i="3"/>
  <c r="Z2759" i="3"/>
  <c r="X2759" i="3"/>
  <c r="V2759" i="3"/>
  <c r="O2759" i="3"/>
  <c r="AA2759" i="3" s="1"/>
  <c r="AB2758" i="3"/>
  <c r="Z2758" i="3"/>
  <c r="X2758" i="3"/>
  <c r="V2758" i="3"/>
  <c r="O2758" i="3"/>
  <c r="AB2757" i="3"/>
  <c r="Z2757" i="3"/>
  <c r="X2757" i="3"/>
  <c r="V2757" i="3"/>
  <c r="O2757" i="3"/>
  <c r="AB2756" i="3"/>
  <c r="Z2756" i="3"/>
  <c r="X2756" i="3"/>
  <c r="V2756" i="3"/>
  <c r="O2756" i="3"/>
  <c r="AA2756" i="3" s="1"/>
  <c r="AB2755" i="3"/>
  <c r="Z2755" i="3"/>
  <c r="X2755" i="3"/>
  <c r="V2755" i="3"/>
  <c r="O2755" i="3"/>
  <c r="AA2755" i="3" s="1"/>
  <c r="AB2754" i="3"/>
  <c r="Z2754" i="3"/>
  <c r="X2754" i="3"/>
  <c r="V2754" i="3"/>
  <c r="O2754" i="3"/>
  <c r="AA2754" i="3" s="1"/>
  <c r="AB2753" i="3"/>
  <c r="Z2753" i="3"/>
  <c r="X2753" i="3"/>
  <c r="V2753" i="3"/>
  <c r="O2753" i="3"/>
  <c r="AB2752" i="3"/>
  <c r="Z2752" i="3"/>
  <c r="X2752" i="3"/>
  <c r="V2752" i="3"/>
  <c r="O2752" i="3"/>
  <c r="AA2752" i="3" s="1"/>
  <c r="AB2751" i="3"/>
  <c r="Z2751" i="3"/>
  <c r="X2751" i="3"/>
  <c r="V2751" i="3"/>
  <c r="O2751" i="3"/>
  <c r="AA2751" i="3" s="1"/>
  <c r="AB2750" i="3"/>
  <c r="Z2750" i="3"/>
  <c r="X2750" i="3"/>
  <c r="V2750" i="3"/>
  <c r="O2750" i="3"/>
  <c r="AA2750" i="3" s="1"/>
  <c r="AB2749" i="3"/>
  <c r="Z2749" i="3"/>
  <c r="X2749" i="3"/>
  <c r="V2749" i="3"/>
  <c r="O2749" i="3"/>
  <c r="AB2748" i="3"/>
  <c r="Z2748" i="3"/>
  <c r="X2748" i="3"/>
  <c r="V2748" i="3"/>
  <c r="O2748" i="3"/>
  <c r="AA2748" i="3" s="1"/>
  <c r="AB2747" i="3"/>
  <c r="Z2747" i="3"/>
  <c r="X2747" i="3"/>
  <c r="V2747" i="3"/>
  <c r="O2747" i="3"/>
  <c r="AA2747" i="3" s="1"/>
  <c r="AB2746" i="3"/>
  <c r="Z2746" i="3"/>
  <c r="X2746" i="3"/>
  <c r="V2746" i="3"/>
  <c r="O2746" i="3"/>
  <c r="AA2746" i="3" s="1"/>
  <c r="AB2745" i="3"/>
  <c r="Z2745" i="3"/>
  <c r="X2745" i="3"/>
  <c r="V2745" i="3"/>
  <c r="O2745" i="3"/>
  <c r="AB2744" i="3"/>
  <c r="AA2744" i="3"/>
  <c r="Z2744" i="3"/>
  <c r="X2744" i="3"/>
  <c r="V2744" i="3"/>
  <c r="O2744" i="3"/>
  <c r="AB2743" i="3"/>
  <c r="Z2743" i="3"/>
  <c r="X2743" i="3"/>
  <c r="V2743" i="3"/>
  <c r="O2743" i="3"/>
  <c r="AA2743" i="3" s="1"/>
  <c r="AB2742" i="3"/>
  <c r="Z2742" i="3"/>
  <c r="X2742" i="3"/>
  <c r="V2742" i="3"/>
  <c r="O2742" i="3"/>
  <c r="AB2741" i="3"/>
  <c r="Z2741" i="3"/>
  <c r="X2741" i="3"/>
  <c r="V2741" i="3"/>
  <c r="O2741" i="3"/>
  <c r="AB2740" i="3"/>
  <c r="Z2740" i="3"/>
  <c r="X2740" i="3"/>
  <c r="V2740" i="3"/>
  <c r="O2740" i="3"/>
  <c r="AA2740" i="3" s="1"/>
  <c r="AB2739" i="3"/>
  <c r="AA2739" i="3"/>
  <c r="Z2739" i="3"/>
  <c r="X2739" i="3"/>
  <c r="V2739" i="3"/>
  <c r="O2739" i="3"/>
  <c r="AB2738" i="3"/>
  <c r="Z2738" i="3"/>
  <c r="X2738" i="3"/>
  <c r="V2738" i="3"/>
  <c r="O2738" i="3"/>
  <c r="AA2738" i="3" s="1"/>
  <c r="AB2737" i="3"/>
  <c r="Z2737" i="3"/>
  <c r="X2737" i="3"/>
  <c r="V2737" i="3"/>
  <c r="O2737" i="3"/>
  <c r="AB2736" i="3"/>
  <c r="Z2736" i="3"/>
  <c r="X2736" i="3"/>
  <c r="V2736" i="3"/>
  <c r="O2736" i="3"/>
  <c r="AA2736" i="3" s="1"/>
  <c r="AB2735" i="3"/>
  <c r="Z2735" i="3"/>
  <c r="X2735" i="3"/>
  <c r="V2735" i="3"/>
  <c r="AB2734" i="3"/>
  <c r="Z2734" i="3"/>
  <c r="X2734" i="3"/>
  <c r="V2734" i="3"/>
  <c r="O2734" i="3"/>
  <c r="AA2734" i="3" s="1"/>
  <c r="AB2733" i="3"/>
  <c r="Z2733" i="3"/>
  <c r="X2733" i="3"/>
  <c r="V2733" i="3"/>
  <c r="O2733" i="3"/>
  <c r="AB2732" i="3"/>
  <c r="Z2732" i="3"/>
  <c r="X2732" i="3"/>
  <c r="V2732" i="3"/>
  <c r="O2732" i="3"/>
  <c r="AA2732" i="3" s="1"/>
  <c r="AB2731" i="3"/>
  <c r="AA2731" i="3"/>
  <c r="Z2731" i="3"/>
  <c r="X2731" i="3"/>
  <c r="V2731" i="3"/>
  <c r="O2731" i="3"/>
  <c r="AB2730" i="3"/>
  <c r="AA2730" i="3"/>
  <c r="Z2730" i="3"/>
  <c r="X2730" i="3"/>
  <c r="V2730" i="3"/>
  <c r="O2730" i="3"/>
  <c r="AB2729" i="3"/>
  <c r="Z2729" i="3"/>
  <c r="X2729" i="3"/>
  <c r="V2729" i="3"/>
  <c r="O2729" i="3"/>
  <c r="AB2728" i="3"/>
  <c r="Z2728" i="3"/>
  <c r="X2728" i="3"/>
  <c r="V2728" i="3"/>
  <c r="O2728" i="3"/>
  <c r="AA2728" i="3" s="1"/>
  <c r="AB2727" i="3"/>
  <c r="Z2727" i="3"/>
  <c r="X2727" i="3"/>
  <c r="V2727" i="3"/>
  <c r="O2727" i="3"/>
  <c r="AA2727" i="3" s="1"/>
  <c r="AB2726" i="3"/>
  <c r="Z2726" i="3"/>
  <c r="X2726" i="3"/>
  <c r="V2726" i="3"/>
  <c r="O2726" i="3"/>
  <c r="AA2726" i="3" s="1"/>
  <c r="AB2725" i="3"/>
  <c r="Z2725" i="3"/>
  <c r="X2725" i="3"/>
  <c r="V2725" i="3"/>
  <c r="O2725" i="3"/>
  <c r="AB2724" i="3"/>
  <c r="AA2724" i="3"/>
  <c r="Z2724" i="3"/>
  <c r="X2724" i="3"/>
  <c r="V2724" i="3"/>
  <c r="O2724" i="3"/>
  <c r="AB2723" i="3"/>
  <c r="Z2723" i="3"/>
  <c r="X2723" i="3"/>
  <c r="V2723" i="3"/>
  <c r="O2723" i="3"/>
  <c r="AA2723" i="3" s="1"/>
  <c r="AB2722" i="3"/>
  <c r="Z2722" i="3"/>
  <c r="X2722" i="3"/>
  <c r="V2722" i="3"/>
  <c r="O2722" i="3"/>
  <c r="AA2722" i="3" s="1"/>
  <c r="AB2721" i="3"/>
  <c r="Z2721" i="3"/>
  <c r="X2721" i="3"/>
  <c r="V2721" i="3"/>
  <c r="O2721" i="3"/>
  <c r="AB2720" i="3"/>
  <c r="Z2720" i="3"/>
  <c r="X2720" i="3"/>
  <c r="V2720" i="3"/>
  <c r="O2720" i="3"/>
  <c r="AA2720" i="3" s="1"/>
  <c r="AB2719" i="3"/>
  <c r="Z2719" i="3"/>
  <c r="X2719" i="3"/>
  <c r="V2719" i="3"/>
  <c r="O2719" i="3"/>
  <c r="AA2719" i="3" s="1"/>
  <c r="AB2718" i="3"/>
  <c r="Z2718" i="3"/>
  <c r="X2718" i="3"/>
  <c r="V2718" i="3"/>
  <c r="O2718" i="3"/>
  <c r="AA2718" i="3" s="1"/>
  <c r="AB2717" i="3"/>
  <c r="Z2717" i="3"/>
  <c r="X2717" i="3"/>
  <c r="V2717" i="3"/>
  <c r="O2717" i="3"/>
  <c r="AB2716" i="3"/>
  <c r="AA2716" i="3"/>
  <c r="Z2716" i="3"/>
  <c r="X2716" i="3"/>
  <c r="V2716" i="3"/>
  <c r="O2716" i="3"/>
  <c r="AB2715" i="3"/>
  <c r="Z2715" i="3"/>
  <c r="X2715" i="3"/>
  <c r="V2715" i="3"/>
  <c r="AB2714" i="3"/>
  <c r="Z2714" i="3"/>
  <c r="X2714" i="3"/>
  <c r="V2714" i="3"/>
  <c r="O2714" i="3"/>
  <c r="AA2714" i="3" s="1"/>
  <c r="AB2713" i="3"/>
  <c r="Z2713" i="3"/>
  <c r="X2713" i="3"/>
  <c r="V2713" i="3"/>
  <c r="O2713" i="3"/>
  <c r="AB2712" i="3"/>
  <c r="Z2712" i="3"/>
  <c r="X2712" i="3"/>
  <c r="V2712" i="3"/>
  <c r="O2712" i="3"/>
  <c r="AA2712" i="3" s="1"/>
  <c r="AB2711" i="3"/>
  <c r="Z2711" i="3"/>
  <c r="X2711" i="3"/>
  <c r="V2711" i="3"/>
  <c r="O2711" i="3"/>
  <c r="AA2711" i="3" s="1"/>
  <c r="AB2710" i="3"/>
  <c r="Z2710" i="3"/>
  <c r="X2710" i="3"/>
  <c r="V2710" i="3"/>
  <c r="O2710" i="3"/>
  <c r="AB2709" i="3"/>
  <c r="Z2709" i="3"/>
  <c r="X2709" i="3"/>
  <c r="V2709" i="3"/>
  <c r="O2709" i="3"/>
  <c r="AB2708" i="3"/>
  <c r="Z2708" i="3"/>
  <c r="X2708" i="3"/>
  <c r="V2708" i="3"/>
  <c r="O2708" i="3"/>
  <c r="AA2708" i="3" s="1"/>
  <c r="AB2707" i="3"/>
  <c r="Z2707" i="3"/>
  <c r="X2707" i="3"/>
  <c r="V2707" i="3"/>
  <c r="O2707" i="3"/>
  <c r="AA2707" i="3" s="1"/>
  <c r="AB2706" i="3"/>
  <c r="Z2706" i="3"/>
  <c r="X2706" i="3"/>
  <c r="V2706" i="3"/>
  <c r="O2706" i="3"/>
  <c r="AA2706" i="3" s="1"/>
  <c r="AB2705" i="3"/>
  <c r="Z2705" i="3"/>
  <c r="X2705" i="3"/>
  <c r="V2705" i="3"/>
  <c r="O2705" i="3"/>
  <c r="AB2704" i="3"/>
  <c r="Z2704" i="3"/>
  <c r="X2704" i="3"/>
  <c r="V2704" i="3"/>
  <c r="O2704" i="3"/>
  <c r="AA2704" i="3" s="1"/>
  <c r="AB2703" i="3"/>
  <c r="Z2703" i="3"/>
  <c r="X2703" i="3"/>
  <c r="V2703" i="3"/>
  <c r="O2703" i="3"/>
  <c r="AA2703" i="3" s="1"/>
  <c r="AB2702" i="3"/>
  <c r="Z2702" i="3"/>
  <c r="X2702" i="3"/>
  <c r="V2702" i="3"/>
  <c r="O2702" i="3"/>
  <c r="AA2702" i="3" s="1"/>
  <c r="AB2701" i="3"/>
  <c r="Z2701" i="3"/>
  <c r="X2701" i="3"/>
  <c r="V2701" i="3"/>
  <c r="O2701" i="3"/>
  <c r="AB2700" i="3"/>
  <c r="Z2700" i="3"/>
  <c r="X2700" i="3"/>
  <c r="V2700" i="3"/>
  <c r="AB2699" i="3"/>
  <c r="Z2699" i="3"/>
  <c r="X2699" i="3"/>
  <c r="V2699" i="3"/>
  <c r="O2699" i="3"/>
  <c r="AA2699" i="3" s="1"/>
  <c r="AB2698" i="3"/>
  <c r="Z2698" i="3"/>
  <c r="X2698" i="3"/>
  <c r="V2698" i="3"/>
  <c r="O2698" i="3"/>
  <c r="AA2698" i="3" s="1"/>
  <c r="AB2697" i="3"/>
  <c r="Z2697" i="3"/>
  <c r="X2697" i="3"/>
  <c r="V2697" i="3"/>
  <c r="O2697" i="3"/>
  <c r="AB2696" i="3"/>
  <c r="Z2696" i="3"/>
  <c r="X2696" i="3"/>
  <c r="V2696" i="3"/>
  <c r="O2696" i="3"/>
  <c r="AA2696" i="3" s="1"/>
  <c r="AB2695" i="3"/>
  <c r="Z2695" i="3"/>
  <c r="X2695" i="3"/>
  <c r="V2695" i="3"/>
  <c r="O2695" i="3"/>
  <c r="AA2695" i="3" s="1"/>
  <c r="AB2694" i="3"/>
  <c r="Z2694" i="3"/>
  <c r="X2694" i="3"/>
  <c r="V2694" i="3"/>
  <c r="O2694" i="3"/>
  <c r="AA2694" i="3" s="1"/>
  <c r="AB2693" i="3"/>
  <c r="Z2693" i="3"/>
  <c r="X2693" i="3"/>
  <c r="V2693" i="3"/>
  <c r="O2693" i="3"/>
  <c r="AB2692" i="3"/>
  <c r="Z2692" i="3"/>
  <c r="X2692" i="3"/>
  <c r="V2692" i="3"/>
  <c r="O2692" i="3"/>
  <c r="AA2692" i="3" s="1"/>
  <c r="AB2691" i="3"/>
  <c r="Z2691" i="3"/>
  <c r="X2691" i="3"/>
  <c r="V2691" i="3"/>
  <c r="O2691" i="3"/>
  <c r="AA2691" i="3" s="1"/>
  <c r="AB2690" i="3"/>
  <c r="Z2690" i="3"/>
  <c r="X2690" i="3"/>
  <c r="V2690" i="3"/>
  <c r="O2690" i="3"/>
  <c r="AA2690" i="3" s="1"/>
  <c r="AB2689" i="3"/>
  <c r="Z2689" i="3"/>
  <c r="X2689" i="3"/>
  <c r="V2689" i="3"/>
  <c r="O2689" i="3"/>
  <c r="AB2688" i="3"/>
  <c r="Z2688" i="3"/>
  <c r="X2688" i="3"/>
  <c r="V2688" i="3"/>
  <c r="O2688" i="3"/>
  <c r="AA2688" i="3" s="1"/>
  <c r="AB2687" i="3"/>
  <c r="Z2687" i="3"/>
  <c r="X2687" i="3"/>
  <c r="V2687" i="3"/>
  <c r="AB2686" i="3"/>
  <c r="Z2686" i="3"/>
  <c r="X2686" i="3"/>
  <c r="V2686" i="3"/>
  <c r="O2686" i="3"/>
  <c r="AA2686" i="3" s="1"/>
  <c r="AB2685" i="3"/>
  <c r="Z2685" i="3"/>
  <c r="X2685" i="3"/>
  <c r="V2685" i="3"/>
  <c r="O2685" i="3"/>
  <c r="AB2684" i="3"/>
  <c r="Z2684" i="3"/>
  <c r="X2684" i="3"/>
  <c r="V2684" i="3"/>
  <c r="O2684" i="3"/>
  <c r="AA2684" i="3" s="1"/>
  <c r="AB2683" i="3"/>
  <c r="Z2683" i="3"/>
  <c r="X2683" i="3"/>
  <c r="V2683" i="3"/>
  <c r="O2683" i="3"/>
  <c r="AA2683" i="3" s="1"/>
  <c r="AB2682" i="3"/>
  <c r="Z2682" i="3"/>
  <c r="X2682" i="3"/>
  <c r="V2682" i="3"/>
  <c r="O2682" i="3"/>
  <c r="AA2682" i="3" s="1"/>
  <c r="AB2681" i="3"/>
  <c r="Z2681" i="3"/>
  <c r="X2681" i="3"/>
  <c r="V2681" i="3"/>
  <c r="O2681" i="3"/>
  <c r="AB2680" i="3"/>
  <c r="Z2680" i="3"/>
  <c r="X2680" i="3"/>
  <c r="V2680" i="3"/>
  <c r="O2680" i="3"/>
  <c r="AA2680" i="3" s="1"/>
  <c r="AB2679" i="3"/>
  <c r="Z2679" i="3"/>
  <c r="X2679" i="3"/>
  <c r="V2679" i="3"/>
  <c r="O2679" i="3"/>
  <c r="AA2679" i="3" s="1"/>
  <c r="AB2678" i="3"/>
  <c r="Z2678" i="3"/>
  <c r="X2678" i="3"/>
  <c r="V2678" i="3"/>
  <c r="O2678" i="3"/>
  <c r="AA2678" i="3" s="1"/>
  <c r="AB2677" i="3"/>
  <c r="Z2677" i="3"/>
  <c r="X2677" i="3"/>
  <c r="V2677" i="3"/>
  <c r="O2677" i="3"/>
  <c r="AB2676" i="3"/>
  <c r="Z2676" i="3"/>
  <c r="X2676" i="3"/>
  <c r="V2676" i="3"/>
  <c r="O2676" i="3"/>
  <c r="AA2676" i="3" s="1"/>
  <c r="AB2675" i="3"/>
  <c r="Z2675" i="3"/>
  <c r="X2675" i="3"/>
  <c r="V2675" i="3"/>
  <c r="O2675" i="3"/>
  <c r="AA2675" i="3" s="1"/>
  <c r="AB2674" i="3"/>
  <c r="Z2674" i="3"/>
  <c r="X2674" i="3"/>
  <c r="V2674" i="3"/>
  <c r="O2674" i="3"/>
  <c r="AA2674" i="3" s="1"/>
  <c r="AB2673" i="3"/>
  <c r="Z2673" i="3"/>
  <c r="X2673" i="3"/>
  <c r="V2673" i="3"/>
  <c r="O2673" i="3"/>
  <c r="AB2672" i="3"/>
  <c r="Z2672" i="3"/>
  <c r="X2672" i="3"/>
  <c r="V2672" i="3"/>
  <c r="O2672" i="3"/>
  <c r="AA2672" i="3" s="1"/>
  <c r="AB2671" i="3"/>
  <c r="Z2671" i="3"/>
  <c r="X2671" i="3"/>
  <c r="V2671" i="3"/>
  <c r="O2671" i="3"/>
  <c r="AA2671" i="3" s="1"/>
  <c r="AB2670" i="3"/>
  <c r="Z2670" i="3"/>
  <c r="X2670" i="3"/>
  <c r="V2670" i="3"/>
  <c r="O2670" i="3"/>
  <c r="AB2669" i="3"/>
  <c r="Z2669" i="3"/>
  <c r="X2669" i="3"/>
  <c r="V2669" i="3"/>
  <c r="O2669" i="3"/>
  <c r="AB2668" i="3"/>
  <c r="Z2668" i="3"/>
  <c r="X2668" i="3"/>
  <c r="V2668" i="3"/>
  <c r="O2668" i="3"/>
  <c r="AA2668" i="3" s="1"/>
  <c r="AB2667" i="3"/>
  <c r="Z2667" i="3"/>
  <c r="X2667" i="3"/>
  <c r="V2667" i="3"/>
  <c r="O2667" i="3"/>
  <c r="AA2667" i="3" s="1"/>
  <c r="AB2666" i="3"/>
  <c r="Z2666" i="3"/>
  <c r="X2666" i="3"/>
  <c r="V2666" i="3"/>
  <c r="O2666" i="3"/>
  <c r="AA2666" i="3" s="1"/>
  <c r="AB2665" i="3"/>
  <c r="Z2665" i="3"/>
  <c r="X2665" i="3"/>
  <c r="V2665" i="3"/>
  <c r="O2665" i="3"/>
  <c r="AB2664" i="3"/>
  <c r="Z2664" i="3"/>
  <c r="X2664" i="3"/>
  <c r="V2664" i="3"/>
  <c r="O2664" i="3"/>
  <c r="AA2664" i="3" s="1"/>
  <c r="AB2663" i="3"/>
  <c r="Z2663" i="3"/>
  <c r="X2663" i="3"/>
  <c r="V2663" i="3"/>
  <c r="O2663" i="3"/>
  <c r="AA2663" i="3" s="1"/>
  <c r="AB2662" i="3"/>
  <c r="AA2662" i="3"/>
  <c r="Z2662" i="3"/>
  <c r="X2662" i="3"/>
  <c r="V2662" i="3"/>
  <c r="O2662" i="3"/>
  <c r="AB2661" i="3"/>
  <c r="Z2661" i="3"/>
  <c r="X2661" i="3"/>
  <c r="V2661" i="3"/>
  <c r="O2661" i="3"/>
  <c r="AB2660" i="3"/>
  <c r="Z2660" i="3"/>
  <c r="X2660" i="3"/>
  <c r="V2660" i="3"/>
  <c r="O2660" i="3"/>
  <c r="AA2660" i="3" s="1"/>
  <c r="AB2659" i="3"/>
  <c r="Z2659" i="3"/>
  <c r="X2659" i="3"/>
  <c r="V2659" i="3"/>
  <c r="O2659" i="3"/>
  <c r="AA2659" i="3" s="1"/>
  <c r="AB2658" i="3"/>
  <c r="Z2658" i="3"/>
  <c r="X2658" i="3"/>
  <c r="V2658" i="3"/>
  <c r="O2658" i="3"/>
  <c r="AA2658" i="3" s="1"/>
  <c r="AB2657" i="3"/>
  <c r="Z2657" i="3"/>
  <c r="X2657" i="3"/>
  <c r="V2657" i="3"/>
  <c r="O2657" i="3"/>
  <c r="AB2656" i="3"/>
  <c r="Z2656" i="3"/>
  <c r="X2656" i="3"/>
  <c r="V2656" i="3"/>
  <c r="O2656" i="3"/>
  <c r="AA2656" i="3" s="1"/>
  <c r="AB2655" i="3"/>
  <c r="Z2655" i="3"/>
  <c r="X2655" i="3"/>
  <c r="V2655" i="3"/>
  <c r="O2655" i="3"/>
  <c r="AA2655" i="3" s="1"/>
  <c r="AB2654" i="3"/>
  <c r="Z2654" i="3"/>
  <c r="X2654" i="3"/>
  <c r="V2654" i="3"/>
  <c r="O2654" i="3"/>
  <c r="AB2653" i="3"/>
  <c r="Z2653" i="3"/>
  <c r="X2653" i="3"/>
  <c r="V2653" i="3"/>
  <c r="O2653" i="3"/>
  <c r="AB2652" i="3"/>
  <c r="Z2652" i="3"/>
  <c r="X2652" i="3"/>
  <c r="V2652" i="3"/>
  <c r="O2652" i="3"/>
  <c r="AA2652" i="3" s="1"/>
  <c r="AB2651" i="3"/>
  <c r="Z2651" i="3"/>
  <c r="X2651" i="3"/>
  <c r="V2651" i="3"/>
  <c r="O2651" i="3"/>
  <c r="AA2651" i="3" s="1"/>
  <c r="AB2650" i="3"/>
  <c r="AA2650" i="3"/>
  <c r="Z2650" i="3"/>
  <c r="X2650" i="3"/>
  <c r="V2650" i="3"/>
  <c r="O2650" i="3"/>
  <c r="AB2649" i="3"/>
  <c r="Z2649" i="3"/>
  <c r="X2649" i="3"/>
  <c r="V2649" i="3"/>
  <c r="O2649" i="3"/>
  <c r="AB2648" i="3"/>
  <c r="Z2648" i="3"/>
  <c r="X2648" i="3"/>
  <c r="V2648" i="3"/>
  <c r="O2648" i="3"/>
  <c r="AA2648" i="3" s="1"/>
  <c r="AB2647" i="3"/>
  <c r="Z2647" i="3"/>
  <c r="X2647" i="3"/>
  <c r="V2647" i="3"/>
  <c r="O2647" i="3"/>
  <c r="AA2647" i="3" s="1"/>
  <c r="AB2646" i="3"/>
  <c r="Z2646" i="3"/>
  <c r="X2646" i="3"/>
  <c r="V2646" i="3"/>
  <c r="AB2645" i="3"/>
  <c r="Z2645" i="3"/>
  <c r="X2645" i="3"/>
  <c r="V2645" i="3"/>
  <c r="O2645" i="3"/>
  <c r="AB2644" i="3"/>
  <c r="Z2644" i="3"/>
  <c r="X2644" i="3"/>
  <c r="V2644" i="3"/>
  <c r="O2644" i="3"/>
  <c r="AA2644" i="3" s="1"/>
  <c r="AB2643" i="3"/>
  <c r="Z2643" i="3"/>
  <c r="X2643" i="3"/>
  <c r="V2643" i="3"/>
  <c r="O2643" i="3"/>
  <c r="AA2643" i="3" s="1"/>
  <c r="AB2642" i="3"/>
  <c r="Z2642" i="3"/>
  <c r="X2642" i="3"/>
  <c r="V2642" i="3"/>
  <c r="O2642" i="3"/>
  <c r="AA2642" i="3" s="1"/>
  <c r="AB2641" i="3"/>
  <c r="Z2641" i="3"/>
  <c r="X2641" i="3"/>
  <c r="V2641" i="3"/>
  <c r="O2641" i="3"/>
  <c r="AB2640" i="3"/>
  <c r="Z2640" i="3"/>
  <c r="X2640" i="3"/>
  <c r="V2640" i="3"/>
  <c r="O2640" i="3"/>
  <c r="AA2640" i="3" s="1"/>
  <c r="AB2639" i="3"/>
  <c r="Z2639" i="3"/>
  <c r="X2639" i="3"/>
  <c r="V2639" i="3"/>
  <c r="O2639" i="3"/>
  <c r="AA2639" i="3" s="1"/>
  <c r="AB2638" i="3"/>
  <c r="Z2638" i="3"/>
  <c r="X2638" i="3"/>
  <c r="V2638" i="3"/>
  <c r="O2638" i="3"/>
  <c r="AA2638" i="3" s="1"/>
  <c r="AB2637" i="3"/>
  <c r="Z2637" i="3"/>
  <c r="X2637" i="3"/>
  <c r="V2637" i="3"/>
  <c r="O2637" i="3"/>
  <c r="AB2636" i="3"/>
  <c r="Z2636" i="3"/>
  <c r="X2636" i="3"/>
  <c r="V2636" i="3"/>
  <c r="O2636" i="3"/>
  <c r="AA2636" i="3" s="1"/>
  <c r="AB2635" i="3"/>
  <c r="AA2635" i="3"/>
  <c r="Z2635" i="3"/>
  <c r="X2635" i="3"/>
  <c r="V2635" i="3"/>
  <c r="O2635" i="3"/>
  <c r="AB2634" i="3"/>
  <c r="Z2634" i="3"/>
  <c r="X2634" i="3"/>
  <c r="V2634" i="3"/>
  <c r="O2634" i="3"/>
  <c r="AA2634" i="3" s="1"/>
  <c r="AB2633" i="3"/>
  <c r="Z2633" i="3"/>
  <c r="X2633" i="3"/>
  <c r="V2633" i="3"/>
  <c r="O2633" i="3"/>
  <c r="AB2632" i="3"/>
  <c r="AA2632" i="3"/>
  <c r="Z2632" i="3"/>
  <c r="X2632" i="3"/>
  <c r="V2632" i="3"/>
  <c r="O2632" i="3"/>
  <c r="AB2631" i="3"/>
  <c r="Z2631" i="3"/>
  <c r="X2631" i="3"/>
  <c r="V2631" i="3"/>
  <c r="O2631" i="3"/>
  <c r="AA2631" i="3" s="1"/>
  <c r="AB2630" i="3"/>
  <c r="Z2630" i="3"/>
  <c r="X2630" i="3"/>
  <c r="V2630" i="3"/>
  <c r="O2630" i="3"/>
  <c r="AA2630" i="3" s="1"/>
  <c r="AB2629" i="3"/>
  <c r="Z2629" i="3"/>
  <c r="X2629" i="3"/>
  <c r="V2629" i="3"/>
  <c r="O2629" i="3"/>
  <c r="AB2628" i="3"/>
  <c r="Z2628" i="3"/>
  <c r="X2628" i="3"/>
  <c r="V2628" i="3"/>
  <c r="O2628" i="3"/>
  <c r="AA2628" i="3" s="1"/>
  <c r="AB2627" i="3"/>
  <c r="Z2627" i="3"/>
  <c r="X2627" i="3"/>
  <c r="V2627" i="3"/>
  <c r="O2627" i="3"/>
  <c r="AA2627" i="3" s="1"/>
  <c r="AB2626" i="3"/>
  <c r="Z2626" i="3"/>
  <c r="X2626" i="3"/>
  <c r="V2626" i="3"/>
  <c r="O2626" i="3"/>
  <c r="AA2626" i="3" s="1"/>
  <c r="AB2625" i="3"/>
  <c r="Z2625" i="3"/>
  <c r="X2625" i="3"/>
  <c r="V2625" i="3"/>
  <c r="O2625" i="3"/>
  <c r="AB2624" i="3"/>
  <c r="Z2624" i="3"/>
  <c r="X2624" i="3"/>
  <c r="V2624" i="3"/>
  <c r="O2624" i="3"/>
  <c r="AA2624" i="3" s="1"/>
  <c r="AB2623" i="3"/>
  <c r="Z2623" i="3"/>
  <c r="X2623" i="3"/>
  <c r="V2623" i="3"/>
  <c r="O2623" i="3"/>
  <c r="AA2623" i="3" s="1"/>
  <c r="AB2622" i="3"/>
  <c r="Z2622" i="3"/>
  <c r="X2622" i="3"/>
  <c r="V2622" i="3"/>
  <c r="O2622" i="3"/>
  <c r="AA2622" i="3" s="1"/>
  <c r="AB2621" i="3"/>
  <c r="Z2621" i="3"/>
  <c r="X2621" i="3"/>
  <c r="V2621" i="3"/>
  <c r="O2621" i="3"/>
  <c r="AB2620" i="3"/>
  <c r="Z2620" i="3"/>
  <c r="X2620" i="3"/>
  <c r="V2620" i="3"/>
  <c r="O2620" i="3"/>
  <c r="AA2620" i="3" s="1"/>
  <c r="AB2619" i="3"/>
  <c r="Z2619" i="3"/>
  <c r="X2619" i="3"/>
  <c r="V2619" i="3"/>
  <c r="O2619" i="3"/>
  <c r="AA2619" i="3" s="1"/>
  <c r="AB2618" i="3"/>
  <c r="Z2618" i="3"/>
  <c r="X2618" i="3"/>
  <c r="V2618" i="3"/>
  <c r="O2618" i="3"/>
  <c r="AA2618" i="3" s="1"/>
  <c r="AB2617" i="3"/>
  <c r="Z2617" i="3"/>
  <c r="X2617" i="3"/>
  <c r="V2617" i="3"/>
  <c r="O2617" i="3"/>
  <c r="AB2616" i="3"/>
  <c r="Z2616" i="3"/>
  <c r="X2616" i="3"/>
  <c r="V2616" i="3"/>
  <c r="O2616" i="3"/>
  <c r="AA2616" i="3" s="1"/>
  <c r="AB2615" i="3"/>
  <c r="Z2615" i="3"/>
  <c r="X2615" i="3"/>
  <c r="V2615" i="3"/>
  <c r="O2615" i="3"/>
  <c r="AA2615" i="3" s="1"/>
  <c r="AB2614" i="3"/>
  <c r="Z2614" i="3"/>
  <c r="X2614" i="3"/>
  <c r="V2614" i="3"/>
  <c r="O2614" i="3"/>
  <c r="AA2614" i="3" s="1"/>
  <c r="AB2613" i="3"/>
  <c r="Z2613" i="3"/>
  <c r="X2613" i="3"/>
  <c r="V2613" i="3"/>
  <c r="O2613" i="3"/>
  <c r="AB2612" i="3"/>
  <c r="Z2612" i="3"/>
  <c r="X2612" i="3"/>
  <c r="V2612" i="3"/>
  <c r="O2612" i="3"/>
  <c r="AA2612" i="3" s="1"/>
  <c r="AB2611" i="3"/>
  <c r="Z2611" i="3"/>
  <c r="X2611" i="3"/>
  <c r="V2611" i="3"/>
  <c r="O2611" i="3"/>
  <c r="AA2611" i="3" s="1"/>
  <c r="AB2610" i="3"/>
  <c r="AA2610" i="3"/>
  <c r="Z2610" i="3"/>
  <c r="X2610" i="3"/>
  <c r="V2610" i="3"/>
  <c r="O2610" i="3"/>
  <c r="AB2609" i="3"/>
  <c r="Z2609" i="3"/>
  <c r="X2609" i="3"/>
  <c r="V2609" i="3"/>
  <c r="O2609" i="3"/>
  <c r="AB2608" i="3"/>
  <c r="Z2608" i="3"/>
  <c r="X2608" i="3"/>
  <c r="V2608" i="3"/>
  <c r="O2608" i="3"/>
  <c r="AA2608" i="3" s="1"/>
  <c r="AB2607" i="3"/>
  <c r="Z2607" i="3"/>
  <c r="X2607" i="3"/>
  <c r="V2607" i="3"/>
  <c r="O2607" i="3"/>
  <c r="AA2607" i="3" s="1"/>
  <c r="AB2606" i="3"/>
  <c r="Z2606" i="3"/>
  <c r="X2606" i="3"/>
  <c r="V2606" i="3"/>
  <c r="O2606" i="3"/>
  <c r="AB2605" i="3"/>
  <c r="Z2605" i="3"/>
  <c r="X2605" i="3"/>
  <c r="V2605" i="3"/>
  <c r="O2605" i="3"/>
  <c r="AB2604" i="3"/>
  <c r="AA2604" i="3"/>
  <c r="Z2604" i="3"/>
  <c r="X2604" i="3"/>
  <c r="V2604" i="3"/>
  <c r="O2604" i="3"/>
  <c r="AB2603" i="3"/>
  <c r="Z2603" i="3"/>
  <c r="X2603" i="3"/>
  <c r="V2603" i="3"/>
  <c r="O2603" i="3"/>
  <c r="AA2603" i="3" s="1"/>
  <c r="AB2602" i="3"/>
  <c r="Z2602" i="3"/>
  <c r="X2602" i="3"/>
  <c r="V2602" i="3"/>
  <c r="O2602" i="3"/>
  <c r="AA2602" i="3" s="1"/>
  <c r="AB2601" i="3"/>
  <c r="Z2601" i="3"/>
  <c r="X2601" i="3"/>
  <c r="V2601" i="3"/>
  <c r="O2601" i="3"/>
  <c r="AB2600" i="3"/>
  <c r="Z2600" i="3"/>
  <c r="X2600" i="3"/>
  <c r="V2600" i="3"/>
  <c r="O2600" i="3"/>
  <c r="AA2600" i="3" s="1"/>
  <c r="AB2599" i="3"/>
  <c r="Z2599" i="3"/>
  <c r="X2599" i="3"/>
  <c r="V2599" i="3"/>
  <c r="O2599" i="3"/>
  <c r="AA2599" i="3" s="1"/>
  <c r="AB2598" i="3"/>
  <c r="AA2598" i="3"/>
  <c r="Z2598" i="3"/>
  <c r="X2598" i="3"/>
  <c r="V2598" i="3"/>
  <c r="O2598" i="3"/>
  <c r="AB2597" i="3"/>
  <c r="Z2597" i="3"/>
  <c r="X2597" i="3"/>
  <c r="V2597" i="3"/>
  <c r="O2597" i="3"/>
  <c r="AB2596" i="3"/>
  <c r="Z2596" i="3"/>
  <c r="X2596" i="3"/>
  <c r="V2596" i="3"/>
  <c r="O2596" i="3"/>
  <c r="AA2596" i="3" s="1"/>
  <c r="AB2595" i="3"/>
  <c r="AA2595" i="3"/>
  <c r="Z2595" i="3"/>
  <c r="X2595" i="3"/>
  <c r="V2595" i="3"/>
  <c r="O2595" i="3"/>
  <c r="AB2594" i="3"/>
  <c r="Z2594" i="3"/>
  <c r="X2594" i="3"/>
  <c r="V2594" i="3"/>
  <c r="O2594" i="3"/>
  <c r="AA2594" i="3" s="1"/>
  <c r="AB2593" i="3"/>
  <c r="Z2593" i="3"/>
  <c r="X2593" i="3"/>
  <c r="V2593" i="3"/>
  <c r="O2593" i="3"/>
  <c r="AB2592" i="3"/>
  <c r="Z2592" i="3"/>
  <c r="X2592" i="3"/>
  <c r="V2592" i="3"/>
  <c r="O2592" i="3"/>
  <c r="AA2592" i="3" s="1"/>
  <c r="AB2591" i="3"/>
  <c r="Z2591" i="3"/>
  <c r="X2591" i="3"/>
  <c r="V2591" i="3"/>
  <c r="O2591" i="3"/>
  <c r="AA2591" i="3" s="1"/>
  <c r="AB2590" i="3"/>
  <c r="Z2590" i="3"/>
  <c r="X2590" i="3"/>
  <c r="V2590" i="3"/>
  <c r="O2590" i="3"/>
  <c r="AB2589" i="3"/>
  <c r="Z2589" i="3"/>
  <c r="X2589" i="3"/>
  <c r="V2589" i="3"/>
  <c r="O2589" i="3"/>
  <c r="AB2588" i="3"/>
  <c r="Z2588" i="3"/>
  <c r="X2588" i="3"/>
  <c r="V2588" i="3"/>
  <c r="O2588" i="3"/>
  <c r="AA2588" i="3" s="1"/>
  <c r="AB2587" i="3"/>
  <c r="Z2587" i="3"/>
  <c r="X2587" i="3"/>
  <c r="V2587" i="3"/>
  <c r="O2587" i="3"/>
  <c r="AA2587" i="3" s="1"/>
  <c r="AB2586" i="3"/>
  <c r="Z2586" i="3"/>
  <c r="X2586" i="3"/>
  <c r="V2586" i="3"/>
  <c r="O2586" i="3"/>
  <c r="AA2586" i="3" s="1"/>
  <c r="AB2585" i="3"/>
  <c r="Z2585" i="3"/>
  <c r="X2585" i="3"/>
  <c r="V2585" i="3"/>
  <c r="O2585" i="3"/>
  <c r="AB2584" i="3"/>
  <c r="Z2584" i="3"/>
  <c r="X2584" i="3"/>
  <c r="V2584" i="3"/>
  <c r="O2584" i="3"/>
  <c r="AA2584" i="3" s="1"/>
  <c r="AB2583" i="3"/>
  <c r="Z2583" i="3"/>
  <c r="X2583" i="3"/>
  <c r="V2583" i="3"/>
  <c r="O2583" i="3"/>
  <c r="AA2583" i="3" s="1"/>
  <c r="AB2582" i="3"/>
  <c r="Z2582" i="3"/>
  <c r="X2582" i="3"/>
  <c r="V2582" i="3"/>
  <c r="O2582" i="3"/>
  <c r="AA2582" i="3" s="1"/>
  <c r="AB2581" i="3"/>
  <c r="Z2581" i="3"/>
  <c r="X2581" i="3"/>
  <c r="V2581" i="3"/>
  <c r="O2581" i="3"/>
  <c r="AB2580" i="3"/>
  <c r="Z2580" i="3"/>
  <c r="X2580" i="3"/>
  <c r="V2580" i="3"/>
  <c r="O2580" i="3"/>
  <c r="AA2580" i="3" s="1"/>
  <c r="AB2579" i="3"/>
  <c r="Z2579" i="3"/>
  <c r="X2579" i="3"/>
  <c r="V2579" i="3"/>
  <c r="O2579" i="3"/>
  <c r="AA2579" i="3" s="1"/>
  <c r="AB2578" i="3"/>
  <c r="Z2578" i="3"/>
  <c r="X2578" i="3"/>
  <c r="V2578" i="3"/>
  <c r="O2578" i="3"/>
  <c r="AA2578" i="3" s="1"/>
  <c r="AB2577" i="3"/>
  <c r="Z2577" i="3"/>
  <c r="X2577" i="3"/>
  <c r="V2577" i="3"/>
  <c r="O2577" i="3"/>
  <c r="AB2576" i="3"/>
  <c r="Z2576" i="3"/>
  <c r="X2576" i="3"/>
  <c r="V2576" i="3"/>
  <c r="O2576" i="3"/>
  <c r="AA2576" i="3" s="1"/>
  <c r="AB2575" i="3"/>
  <c r="Z2575" i="3"/>
  <c r="X2575" i="3"/>
  <c r="V2575" i="3"/>
  <c r="O2575" i="3"/>
  <c r="AA2575" i="3" s="1"/>
  <c r="AB2574" i="3"/>
  <c r="AA2574" i="3"/>
  <c r="Z2574" i="3"/>
  <c r="X2574" i="3"/>
  <c r="V2574" i="3"/>
  <c r="O2574" i="3"/>
  <c r="AB2573" i="3"/>
  <c r="Z2573" i="3"/>
  <c r="X2573" i="3"/>
  <c r="V2573" i="3"/>
  <c r="O2573" i="3"/>
  <c r="AB2572" i="3"/>
  <c r="Z2572" i="3"/>
  <c r="X2572" i="3"/>
  <c r="V2572" i="3"/>
  <c r="O2572" i="3"/>
  <c r="AA2572" i="3" s="1"/>
  <c r="AB2571" i="3"/>
  <c r="AA2571" i="3"/>
  <c r="Z2571" i="3"/>
  <c r="X2571" i="3"/>
  <c r="V2571" i="3"/>
  <c r="O2571" i="3"/>
  <c r="AB2570" i="3"/>
  <c r="Z2570" i="3"/>
  <c r="X2570" i="3"/>
  <c r="V2570" i="3"/>
  <c r="O2570" i="3"/>
  <c r="AA2570" i="3" s="1"/>
  <c r="AB2569" i="3"/>
  <c r="Z2569" i="3"/>
  <c r="X2569" i="3"/>
  <c r="V2569" i="3"/>
  <c r="O2569" i="3"/>
  <c r="AB2568" i="3"/>
  <c r="Z2568" i="3"/>
  <c r="X2568" i="3"/>
  <c r="V2568" i="3"/>
  <c r="O2568" i="3"/>
  <c r="AA2568" i="3" s="1"/>
  <c r="AB2567" i="3"/>
  <c r="Z2567" i="3"/>
  <c r="X2567" i="3"/>
  <c r="V2567" i="3"/>
  <c r="O2567" i="3"/>
  <c r="AA2567" i="3" s="1"/>
  <c r="AB2566" i="3"/>
  <c r="Z2566" i="3"/>
  <c r="X2566" i="3"/>
  <c r="V2566" i="3"/>
  <c r="O2566" i="3"/>
  <c r="AA2566" i="3" s="1"/>
  <c r="AB2565" i="3"/>
  <c r="Z2565" i="3"/>
  <c r="X2565" i="3"/>
  <c r="V2565" i="3"/>
  <c r="O2565" i="3"/>
  <c r="AB2564" i="3"/>
  <c r="Z2564" i="3"/>
  <c r="X2564" i="3"/>
  <c r="V2564" i="3"/>
  <c r="O2564" i="3"/>
  <c r="AA2564" i="3" s="1"/>
  <c r="AB2563" i="3"/>
  <c r="Z2563" i="3"/>
  <c r="X2563" i="3"/>
  <c r="V2563" i="3"/>
  <c r="O2563" i="3"/>
  <c r="AA2563" i="3" s="1"/>
  <c r="AB2562" i="3"/>
  <c r="AA2562" i="3"/>
  <c r="Z2562" i="3"/>
  <c r="X2562" i="3"/>
  <c r="V2562" i="3"/>
  <c r="O2562" i="3"/>
  <c r="AB2561" i="3"/>
  <c r="Z2561" i="3"/>
  <c r="X2561" i="3"/>
  <c r="V2561" i="3"/>
  <c r="O2561" i="3"/>
  <c r="AB2560" i="3"/>
  <c r="Z2560" i="3"/>
  <c r="X2560" i="3"/>
  <c r="V2560" i="3"/>
  <c r="O2560" i="3"/>
  <c r="AA2560" i="3" s="1"/>
  <c r="AB2559" i="3"/>
  <c r="Z2559" i="3"/>
  <c r="X2559" i="3"/>
  <c r="V2559" i="3"/>
  <c r="O2559" i="3"/>
  <c r="AA2559" i="3" s="1"/>
  <c r="AB2558" i="3"/>
  <c r="Z2558" i="3"/>
  <c r="X2558" i="3"/>
  <c r="V2558" i="3"/>
  <c r="O2558" i="3"/>
  <c r="AA2558" i="3" s="1"/>
  <c r="AB2557" i="3"/>
  <c r="Z2557" i="3"/>
  <c r="X2557" i="3"/>
  <c r="V2557" i="3"/>
  <c r="O2557" i="3"/>
  <c r="AB2556" i="3"/>
  <c r="Z2556" i="3"/>
  <c r="X2556" i="3"/>
  <c r="V2556" i="3"/>
  <c r="O2556" i="3"/>
  <c r="AA2556" i="3" s="1"/>
  <c r="AB2555" i="3"/>
  <c r="Z2555" i="3"/>
  <c r="X2555" i="3"/>
  <c r="V2555" i="3"/>
  <c r="O2555" i="3"/>
  <c r="AA2555" i="3" s="1"/>
  <c r="AB2554" i="3"/>
  <c r="AA2554" i="3"/>
  <c r="Z2554" i="3"/>
  <c r="X2554" i="3"/>
  <c r="V2554" i="3"/>
  <c r="O2554" i="3"/>
  <c r="AB2553" i="3"/>
  <c r="Z2553" i="3"/>
  <c r="X2553" i="3"/>
  <c r="V2553" i="3"/>
  <c r="O2553" i="3"/>
  <c r="AB2552" i="3"/>
  <c r="Z2552" i="3"/>
  <c r="X2552" i="3"/>
  <c r="V2552" i="3"/>
  <c r="O2552" i="3"/>
  <c r="AA2552" i="3" s="1"/>
  <c r="AB2551" i="3"/>
  <c r="Z2551" i="3"/>
  <c r="X2551" i="3"/>
  <c r="V2551" i="3"/>
  <c r="O2551" i="3"/>
  <c r="AA2551" i="3" s="1"/>
  <c r="AB2550" i="3"/>
  <c r="Z2550" i="3"/>
  <c r="X2550" i="3"/>
  <c r="V2550" i="3"/>
  <c r="O2550" i="3"/>
  <c r="AA2550" i="3" s="1"/>
  <c r="AB2549" i="3"/>
  <c r="Z2549" i="3"/>
  <c r="X2549" i="3"/>
  <c r="V2549" i="3"/>
  <c r="O2549" i="3"/>
  <c r="AB2548" i="3"/>
  <c r="Z2548" i="3"/>
  <c r="X2548" i="3"/>
  <c r="V2548" i="3"/>
  <c r="O2548" i="3"/>
  <c r="AA2548" i="3" s="1"/>
  <c r="AB2547" i="3"/>
  <c r="Z2547" i="3"/>
  <c r="X2547" i="3"/>
  <c r="V2547" i="3"/>
  <c r="O2547" i="3"/>
  <c r="AA2547" i="3" s="1"/>
  <c r="AB2546" i="3"/>
  <c r="Z2546" i="3"/>
  <c r="X2546" i="3"/>
  <c r="V2546" i="3"/>
  <c r="O2546" i="3"/>
  <c r="AA2546" i="3" s="1"/>
  <c r="AB2545" i="3"/>
  <c r="Z2545" i="3"/>
  <c r="X2545" i="3"/>
  <c r="V2545" i="3"/>
  <c r="O2545" i="3"/>
  <c r="AA2545" i="3" s="1"/>
  <c r="AB2544" i="3"/>
  <c r="Z2544" i="3"/>
  <c r="X2544" i="3"/>
  <c r="V2544" i="3"/>
  <c r="O2544" i="3"/>
  <c r="AA2544" i="3" s="1"/>
  <c r="AB2543" i="3"/>
  <c r="Z2543" i="3"/>
  <c r="X2543" i="3"/>
  <c r="V2543" i="3"/>
  <c r="O2543" i="3"/>
  <c r="AA2543" i="3" s="1"/>
  <c r="AB2542" i="3"/>
  <c r="AA2542" i="3"/>
  <c r="Z2542" i="3"/>
  <c r="X2542" i="3"/>
  <c r="V2542" i="3"/>
  <c r="O2542" i="3"/>
  <c r="AB2541" i="3"/>
  <c r="Z2541" i="3"/>
  <c r="X2541" i="3"/>
  <c r="V2541" i="3"/>
  <c r="O2541" i="3"/>
  <c r="AA2541" i="3" s="1"/>
  <c r="AB2540" i="3"/>
  <c r="Z2540" i="3"/>
  <c r="X2540" i="3"/>
  <c r="V2540" i="3"/>
  <c r="O2540" i="3"/>
  <c r="AA2540" i="3" s="1"/>
  <c r="AB2539" i="3"/>
  <c r="Z2539" i="3"/>
  <c r="X2539" i="3"/>
  <c r="V2539" i="3"/>
  <c r="O2539" i="3"/>
  <c r="AA2539" i="3" s="1"/>
  <c r="AB2538" i="3"/>
  <c r="Z2538" i="3"/>
  <c r="X2538" i="3"/>
  <c r="V2538" i="3"/>
  <c r="O2538" i="3"/>
  <c r="AA2538" i="3" s="1"/>
  <c r="AB2537" i="3"/>
  <c r="Z2537" i="3"/>
  <c r="X2537" i="3"/>
  <c r="V2537" i="3"/>
  <c r="O2537" i="3"/>
  <c r="AA2537" i="3" s="1"/>
  <c r="AB2536" i="3"/>
  <c r="Z2536" i="3"/>
  <c r="X2536" i="3"/>
  <c r="V2536" i="3"/>
  <c r="O2536" i="3"/>
  <c r="AA2536" i="3" s="1"/>
  <c r="AB2535" i="3"/>
  <c r="Z2535" i="3"/>
  <c r="X2535" i="3"/>
  <c r="V2535" i="3"/>
  <c r="O2535" i="3"/>
  <c r="AB2534" i="3"/>
  <c r="Z2534" i="3"/>
  <c r="X2534" i="3"/>
  <c r="V2534" i="3"/>
  <c r="O2534" i="3"/>
  <c r="AA2534" i="3" s="1"/>
  <c r="AB2533" i="3"/>
  <c r="Z2533" i="3"/>
  <c r="X2533" i="3"/>
  <c r="V2533" i="3"/>
  <c r="O2533" i="3"/>
  <c r="AA2533" i="3" s="1"/>
  <c r="AB2532" i="3"/>
  <c r="Z2532" i="3"/>
  <c r="X2532" i="3"/>
  <c r="V2532" i="3"/>
  <c r="AB2531" i="3"/>
  <c r="Z2531" i="3"/>
  <c r="X2531" i="3"/>
  <c r="V2531" i="3"/>
  <c r="O2531" i="3"/>
  <c r="AA2531" i="3" s="1"/>
  <c r="AB2530" i="3"/>
  <c r="Z2530" i="3"/>
  <c r="X2530" i="3"/>
  <c r="V2530" i="3"/>
  <c r="O2530" i="3"/>
  <c r="AA2530" i="3" s="1"/>
  <c r="AB2529" i="3"/>
  <c r="Z2529" i="3"/>
  <c r="X2529" i="3"/>
  <c r="V2529" i="3"/>
  <c r="O2529" i="3"/>
  <c r="AB2528" i="3"/>
  <c r="Z2528" i="3"/>
  <c r="X2528" i="3"/>
  <c r="V2528" i="3"/>
  <c r="O2528" i="3"/>
  <c r="AA2528" i="3" s="1"/>
  <c r="AB2527" i="3"/>
  <c r="Z2527" i="3"/>
  <c r="X2527" i="3"/>
  <c r="V2527" i="3"/>
  <c r="O2527" i="3"/>
  <c r="AA2527" i="3" s="1"/>
  <c r="AB2526" i="3"/>
  <c r="Z2526" i="3"/>
  <c r="X2526" i="3"/>
  <c r="V2526" i="3"/>
  <c r="O2526" i="3"/>
  <c r="AB2525" i="3"/>
  <c r="Z2525" i="3"/>
  <c r="X2525" i="3"/>
  <c r="V2525" i="3"/>
  <c r="O2525" i="3"/>
  <c r="AA2525" i="3" s="1"/>
  <c r="AB2524" i="3"/>
  <c r="Z2524" i="3"/>
  <c r="X2524" i="3"/>
  <c r="V2524" i="3"/>
  <c r="O2524" i="3"/>
  <c r="AA2524" i="3" s="1"/>
  <c r="AB2523" i="3"/>
  <c r="Z2523" i="3"/>
  <c r="X2523" i="3"/>
  <c r="V2523" i="3"/>
  <c r="O2523" i="3"/>
  <c r="AB2522" i="3"/>
  <c r="Z2522" i="3"/>
  <c r="X2522" i="3"/>
  <c r="V2522" i="3"/>
  <c r="O2522" i="3"/>
  <c r="AA2522" i="3" s="1"/>
  <c r="AB2521" i="3"/>
  <c r="Z2521" i="3"/>
  <c r="X2521" i="3"/>
  <c r="V2521" i="3"/>
  <c r="O2521" i="3"/>
  <c r="AA2521" i="3" s="1"/>
  <c r="AB2520" i="3"/>
  <c r="Z2520" i="3"/>
  <c r="X2520" i="3"/>
  <c r="V2520" i="3"/>
  <c r="O2520" i="3"/>
  <c r="AA2520" i="3" s="1"/>
  <c r="AB2519" i="3"/>
  <c r="Z2519" i="3"/>
  <c r="X2519" i="3"/>
  <c r="V2519" i="3"/>
  <c r="O2519" i="3"/>
  <c r="AA2519" i="3" s="1"/>
  <c r="AB2518" i="3"/>
  <c r="Z2518" i="3"/>
  <c r="X2518" i="3"/>
  <c r="V2518" i="3"/>
  <c r="O2518" i="3"/>
  <c r="AA2518" i="3" s="1"/>
  <c r="AB2517" i="3"/>
  <c r="Z2517" i="3"/>
  <c r="X2517" i="3"/>
  <c r="V2517" i="3"/>
  <c r="O2517" i="3"/>
  <c r="AA2517" i="3" s="1"/>
  <c r="AB2516" i="3"/>
  <c r="Z2516" i="3"/>
  <c r="X2516" i="3"/>
  <c r="V2516" i="3"/>
  <c r="O2516" i="3"/>
  <c r="AA2516" i="3" s="1"/>
  <c r="AB2515" i="3"/>
  <c r="Z2515" i="3"/>
  <c r="X2515" i="3"/>
  <c r="V2515" i="3"/>
  <c r="O2515" i="3"/>
  <c r="AA2515" i="3" s="1"/>
  <c r="AB2514" i="3"/>
  <c r="Z2514" i="3"/>
  <c r="X2514" i="3"/>
  <c r="V2514" i="3"/>
  <c r="O2514" i="3"/>
  <c r="AA2514" i="3" s="1"/>
  <c r="AB2513" i="3"/>
  <c r="Z2513" i="3"/>
  <c r="X2513" i="3"/>
  <c r="V2513" i="3"/>
  <c r="O2513" i="3"/>
  <c r="AB2512" i="3"/>
  <c r="Z2512" i="3"/>
  <c r="X2512" i="3"/>
  <c r="V2512" i="3"/>
  <c r="O2512" i="3"/>
  <c r="AA2512" i="3" s="1"/>
  <c r="AB2511" i="3"/>
  <c r="Z2511" i="3"/>
  <c r="X2511" i="3"/>
  <c r="V2511" i="3"/>
  <c r="O2511" i="3"/>
  <c r="AA2511" i="3" s="1"/>
  <c r="AB2510" i="3"/>
  <c r="Z2510" i="3"/>
  <c r="X2510" i="3"/>
  <c r="V2510" i="3"/>
  <c r="O2510" i="3"/>
  <c r="AB2509" i="3"/>
  <c r="Z2509" i="3"/>
  <c r="X2509" i="3"/>
  <c r="V2509" i="3"/>
  <c r="O2509" i="3"/>
  <c r="AA2509" i="3" s="1"/>
  <c r="AB2508" i="3"/>
  <c r="Z2508" i="3"/>
  <c r="X2508" i="3"/>
  <c r="V2508" i="3"/>
  <c r="O2508" i="3"/>
  <c r="AB2507" i="3"/>
  <c r="Z2507" i="3"/>
  <c r="X2507" i="3"/>
  <c r="V2507" i="3"/>
  <c r="O2507" i="3"/>
  <c r="AB2506" i="3"/>
  <c r="Z2506" i="3"/>
  <c r="X2506" i="3"/>
  <c r="V2506" i="3"/>
  <c r="O2506" i="3"/>
  <c r="AA2506" i="3" s="1"/>
  <c r="AB2505" i="3"/>
  <c r="Z2505" i="3"/>
  <c r="X2505" i="3"/>
  <c r="V2505" i="3"/>
  <c r="O2505" i="3"/>
  <c r="AA2505" i="3" s="1"/>
  <c r="AB2504" i="3"/>
  <c r="AA2504" i="3"/>
  <c r="Z2504" i="3"/>
  <c r="X2504" i="3"/>
  <c r="V2504" i="3"/>
  <c r="O2504" i="3"/>
  <c r="AB2503" i="3"/>
  <c r="Z2503" i="3"/>
  <c r="X2503" i="3"/>
  <c r="V2503" i="3"/>
  <c r="O2503" i="3"/>
  <c r="AA2503" i="3" s="1"/>
  <c r="AB2502" i="3"/>
  <c r="Z2502" i="3"/>
  <c r="X2502" i="3"/>
  <c r="V2502" i="3"/>
  <c r="O2502" i="3"/>
  <c r="AA2502" i="3" s="1"/>
  <c r="AB2501" i="3"/>
  <c r="AA2501" i="3"/>
  <c r="Z2501" i="3"/>
  <c r="X2501" i="3"/>
  <c r="V2501" i="3"/>
  <c r="O2501" i="3"/>
  <c r="AB2500" i="3"/>
  <c r="Z2500" i="3"/>
  <c r="X2500" i="3"/>
  <c r="V2500" i="3"/>
  <c r="O2500" i="3"/>
  <c r="AA2500" i="3" s="1"/>
  <c r="AB2499" i="3"/>
  <c r="Z2499" i="3"/>
  <c r="X2499" i="3"/>
  <c r="V2499" i="3"/>
  <c r="O2499" i="3"/>
  <c r="AA2499" i="3" s="1"/>
  <c r="AB2498" i="3"/>
  <c r="Z2498" i="3"/>
  <c r="X2498" i="3"/>
  <c r="V2498" i="3"/>
  <c r="O2498" i="3"/>
  <c r="AA2498" i="3" s="1"/>
  <c r="AB2497" i="3"/>
  <c r="Z2497" i="3"/>
  <c r="X2497" i="3"/>
  <c r="V2497" i="3"/>
  <c r="O2497" i="3"/>
  <c r="AB2496" i="3"/>
  <c r="Z2496" i="3"/>
  <c r="X2496" i="3"/>
  <c r="V2496" i="3"/>
  <c r="O2496" i="3"/>
  <c r="AA2496" i="3" s="1"/>
  <c r="AB2495" i="3"/>
  <c r="Z2495" i="3"/>
  <c r="X2495" i="3"/>
  <c r="V2495" i="3"/>
  <c r="O2495" i="3"/>
  <c r="AA2495" i="3" s="1"/>
  <c r="AB2494" i="3"/>
  <c r="Z2494" i="3"/>
  <c r="X2494" i="3"/>
  <c r="V2494" i="3"/>
  <c r="AB2493" i="3"/>
  <c r="Z2493" i="3"/>
  <c r="X2493" i="3"/>
  <c r="V2493" i="3"/>
  <c r="O2493" i="3"/>
  <c r="AA2493" i="3" s="1"/>
  <c r="AB2492" i="3"/>
  <c r="Z2492" i="3"/>
  <c r="X2492" i="3"/>
  <c r="V2492" i="3"/>
  <c r="O2492" i="3"/>
  <c r="AA2492" i="3" s="1"/>
  <c r="AB2491" i="3"/>
  <c r="Z2491" i="3"/>
  <c r="X2491" i="3"/>
  <c r="V2491" i="3"/>
  <c r="O2491" i="3"/>
  <c r="AB2490" i="3"/>
  <c r="Z2490" i="3"/>
  <c r="X2490" i="3"/>
  <c r="V2490" i="3"/>
  <c r="O2490" i="3"/>
  <c r="AA2490" i="3" s="1"/>
  <c r="AB2489" i="3"/>
  <c r="Z2489" i="3"/>
  <c r="X2489" i="3"/>
  <c r="V2489" i="3"/>
  <c r="O2489" i="3"/>
  <c r="AA2489" i="3" s="1"/>
  <c r="AB2488" i="3"/>
  <c r="Z2488" i="3"/>
  <c r="X2488" i="3"/>
  <c r="V2488" i="3"/>
  <c r="O2488" i="3"/>
  <c r="AA2488" i="3" s="1"/>
  <c r="AB2487" i="3"/>
  <c r="Z2487" i="3"/>
  <c r="X2487" i="3"/>
  <c r="V2487" i="3"/>
  <c r="O2487" i="3"/>
  <c r="AA2487" i="3" s="1"/>
  <c r="AB2486" i="3"/>
  <c r="AA2486" i="3"/>
  <c r="Z2486" i="3"/>
  <c r="X2486" i="3"/>
  <c r="V2486" i="3"/>
  <c r="O2486" i="3"/>
  <c r="AB2485" i="3"/>
  <c r="Z2485" i="3"/>
  <c r="X2485" i="3"/>
  <c r="V2485" i="3"/>
  <c r="AB2484" i="3"/>
  <c r="Z2484" i="3"/>
  <c r="X2484" i="3"/>
  <c r="V2484" i="3"/>
  <c r="O2484" i="3"/>
  <c r="AA2484" i="3" s="1"/>
  <c r="AB2483" i="3"/>
  <c r="Z2483" i="3"/>
  <c r="X2483" i="3"/>
  <c r="V2483" i="3"/>
  <c r="O2483" i="3"/>
  <c r="AA2483" i="3" s="1"/>
  <c r="AB2482" i="3"/>
  <c r="Z2482" i="3"/>
  <c r="X2482" i="3"/>
  <c r="V2482" i="3"/>
  <c r="AB2481" i="3"/>
  <c r="AA2481" i="3"/>
  <c r="Z2481" i="3"/>
  <c r="X2481" i="3"/>
  <c r="V2481" i="3"/>
  <c r="O2481" i="3"/>
  <c r="AB2480" i="3"/>
  <c r="Z2480" i="3"/>
  <c r="X2480" i="3"/>
  <c r="V2480" i="3"/>
  <c r="O2480" i="3"/>
  <c r="AA2480" i="3" s="1"/>
  <c r="AB2479" i="3"/>
  <c r="Z2479" i="3"/>
  <c r="X2479" i="3"/>
  <c r="V2479" i="3"/>
  <c r="O2479" i="3"/>
  <c r="AB2478" i="3"/>
  <c r="Z2478" i="3"/>
  <c r="X2478" i="3"/>
  <c r="V2478" i="3"/>
  <c r="O2478" i="3"/>
  <c r="AA2478" i="3" s="1"/>
  <c r="AB2477" i="3"/>
  <c r="Z2477" i="3"/>
  <c r="X2477" i="3"/>
  <c r="V2477" i="3"/>
  <c r="O2477" i="3"/>
  <c r="AA2477" i="3" s="1"/>
  <c r="AB2476" i="3"/>
  <c r="Z2476" i="3"/>
  <c r="X2476" i="3"/>
  <c r="V2476" i="3"/>
  <c r="O2476" i="3"/>
  <c r="AA2476" i="3" s="1"/>
  <c r="AB2475" i="3"/>
  <c r="Z2475" i="3"/>
  <c r="X2475" i="3"/>
  <c r="V2475" i="3"/>
  <c r="O2475" i="3"/>
  <c r="AA2475" i="3" s="1"/>
  <c r="AB2474" i="3"/>
  <c r="Z2474" i="3"/>
  <c r="X2474" i="3"/>
  <c r="V2474" i="3"/>
  <c r="O2474" i="3"/>
  <c r="AA2474" i="3" s="1"/>
  <c r="AB2473" i="3"/>
  <c r="Z2473" i="3"/>
  <c r="X2473" i="3"/>
  <c r="V2473" i="3"/>
  <c r="O2473" i="3"/>
  <c r="AA2473" i="3" s="1"/>
  <c r="AB2472" i="3"/>
  <c r="Z2472" i="3"/>
  <c r="X2472" i="3"/>
  <c r="V2472" i="3"/>
  <c r="O2472" i="3"/>
  <c r="AB2471" i="3"/>
  <c r="Z2471" i="3"/>
  <c r="X2471" i="3"/>
  <c r="V2471" i="3"/>
  <c r="O2471" i="3"/>
  <c r="AA2471" i="3" s="1"/>
  <c r="AB2470" i="3"/>
  <c r="Z2470" i="3"/>
  <c r="X2470" i="3"/>
  <c r="V2470" i="3"/>
  <c r="O2470" i="3"/>
  <c r="AA2470" i="3" s="1"/>
  <c r="AB2469" i="3"/>
  <c r="Z2469" i="3"/>
  <c r="X2469" i="3"/>
  <c r="V2469" i="3"/>
  <c r="O2469" i="3"/>
  <c r="AB2468" i="3"/>
  <c r="Z2468" i="3"/>
  <c r="X2468" i="3"/>
  <c r="V2468" i="3"/>
  <c r="AB2467" i="3"/>
  <c r="Z2467" i="3"/>
  <c r="X2467" i="3"/>
  <c r="V2467" i="3"/>
  <c r="O2467" i="3"/>
  <c r="AA2467" i="3" s="1"/>
  <c r="AB2466" i="3"/>
  <c r="Z2466" i="3"/>
  <c r="X2466" i="3"/>
  <c r="V2466" i="3"/>
  <c r="O2466" i="3"/>
  <c r="AA2466" i="3" s="1"/>
  <c r="AB2465" i="3"/>
  <c r="Z2465" i="3"/>
  <c r="X2465" i="3"/>
  <c r="V2465" i="3"/>
  <c r="O2465" i="3"/>
  <c r="AA2465" i="3" s="1"/>
  <c r="AB2464" i="3"/>
  <c r="Z2464" i="3"/>
  <c r="X2464" i="3"/>
  <c r="V2464" i="3"/>
  <c r="O2464" i="3"/>
  <c r="AA2464" i="3" s="1"/>
  <c r="AB2463" i="3"/>
  <c r="Z2463" i="3"/>
  <c r="X2463" i="3"/>
  <c r="V2463" i="3"/>
  <c r="O2463" i="3"/>
  <c r="AA2463" i="3" s="1"/>
  <c r="AB2462" i="3"/>
  <c r="Z2462" i="3"/>
  <c r="X2462" i="3"/>
  <c r="V2462" i="3"/>
  <c r="O2462" i="3"/>
  <c r="AA2462" i="3" s="1"/>
  <c r="AB2461" i="3"/>
  <c r="AA2461" i="3"/>
  <c r="Z2461" i="3"/>
  <c r="X2461" i="3"/>
  <c r="V2461" i="3"/>
  <c r="O2461" i="3"/>
  <c r="AB2460" i="3"/>
  <c r="Z2460" i="3"/>
  <c r="X2460" i="3"/>
  <c r="V2460" i="3"/>
  <c r="O2460" i="3"/>
  <c r="AB2459" i="3"/>
  <c r="Z2459" i="3"/>
  <c r="X2459" i="3"/>
  <c r="V2459" i="3"/>
  <c r="O2459" i="3"/>
  <c r="AA2459" i="3" s="1"/>
  <c r="AB2458" i="3"/>
  <c r="Z2458" i="3"/>
  <c r="X2458" i="3"/>
  <c r="V2458" i="3"/>
  <c r="O2458" i="3"/>
  <c r="AA2458" i="3" s="1"/>
  <c r="AB2457" i="3"/>
  <c r="Z2457" i="3"/>
  <c r="X2457" i="3"/>
  <c r="V2457" i="3"/>
  <c r="O2457" i="3"/>
  <c r="AA2457" i="3" s="1"/>
  <c r="AB2456" i="3"/>
  <c r="Z2456" i="3"/>
  <c r="X2456" i="3"/>
  <c r="V2456" i="3"/>
  <c r="O2456" i="3"/>
  <c r="AB2455" i="3"/>
  <c r="Z2455" i="3"/>
  <c r="X2455" i="3"/>
  <c r="V2455" i="3"/>
  <c r="AB2454" i="3"/>
  <c r="Z2454" i="3"/>
  <c r="X2454" i="3"/>
  <c r="V2454" i="3"/>
  <c r="O2454" i="3"/>
  <c r="AA2454" i="3" s="1"/>
  <c r="AB2453" i="3"/>
  <c r="Z2453" i="3"/>
  <c r="X2453" i="3"/>
  <c r="V2453" i="3"/>
  <c r="O2453" i="3"/>
  <c r="AA2453" i="3" s="1"/>
  <c r="AB2452" i="3"/>
  <c r="Z2452" i="3"/>
  <c r="X2452" i="3"/>
  <c r="V2452" i="3"/>
  <c r="O2452" i="3"/>
  <c r="AB2451" i="3"/>
  <c r="Z2451" i="3"/>
  <c r="X2451" i="3"/>
  <c r="V2451" i="3"/>
  <c r="O2451" i="3"/>
  <c r="AA2451" i="3" s="1"/>
  <c r="AB2450" i="3"/>
  <c r="Z2450" i="3"/>
  <c r="X2450" i="3"/>
  <c r="V2450" i="3"/>
  <c r="O2450" i="3"/>
  <c r="AA2450" i="3" s="1"/>
  <c r="AB2449" i="3"/>
  <c r="Z2449" i="3"/>
  <c r="X2449" i="3"/>
  <c r="V2449" i="3"/>
  <c r="O2449" i="3"/>
  <c r="AA2449" i="3" s="1"/>
  <c r="AB2448" i="3"/>
  <c r="Z2448" i="3"/>
  <c r="X2448" i="3"/>
  <c r="V2448" i="3"/>
  <c r="O2448" i="3"/>
  <c r="AB2447" i="3"/>
  <c r="Z2447" i="3"/>
  <c r="X2447" i="3"/>
  <c r="V2447" i="3"/>
  <c r="AB2446" i="3"/>
  <c r="Z2446" i="3"/>
  <c r="X2446" i="3"/>
  <c r="V2446" i="3"/>
  <c r="O2446" i="3"/>
  <c r="AA2446" i="3" s="1"/>
  <c r="AB2445" i="3"/>
  <c r="Z2445" i="3"/>
  <c r="X2445" i="3"/>
  <c r="V2445" i="3"/>
  <c r="O2445" i="3"/>
  <c r="AA2445" i="3" s="1"/>
  <c r="AB2444" i="3"/>
  <c r="Z2444" i="3"/>
  <c r="X2444" i="3"/>
  <c r="V2444" i="3"/>
  <c r="O2444" i="3"/>
  <c r="AB2443" i="3"/>
  <c r="Z2443" i="3"/>
  <c r="X2443" i="3"/>
  <c r="V2443" i="3"/>
  <c r="O2443" i="3"/>
  <c r="AA2443" i="3" s="1"/>
  <c r="AB2442" i="3"/>
  <c r="Z2442" i="3"/>
  <c r="X2442" i="3"/>
  <c r="V2442" i="3"/>
  <c r="O2442" i="3"/>
  <c r="AA2442" i="3" s="1"/>
  <c r="AB2441" i="3"/>
  <c r="Z2441" i="3"/>
  <c r="X2441" i="3"/>
  <c r="V2441" i="3"/>
  <c r="O2441" i="3"/>
  <c r="AA2441" i="3" s="1"/>
  <c r="AB2440" i="3"/>
  <c r="Z2440" i="3"/>
  <c r="X2440" i="3"/>
  <c r="V2440" i="3"/>
  <c r="O2440" i="3"/>
  <c r="AB2439" i="3"/>
  <c r="Z2439" i="3"/>
  <c r="X2439" i="3"/>
  <c r="V2439" i="3"/>
  <c r="O2439" i="3"/>
  <c r="AA2439" i="3" s="1"/>
  <c r="AB2438" i="3"/>
  <c r="Z2438" i="3"/>
  <c r="X2438" i="3"/>
  <c r="V2438" i="3"/>
  <c r="O2438" i="3"/>
  <c r="AA2438" i="3" s="1"/>
  <c r="AB2437" i="3"/>
  <c r="AA2437" i="3"/>
  <c r="Z2437" i="3"/>
  <c r="X2437" i="3"/>
  <c r="V2437" i="3"/>
  <c r="O2437" i="3"/>
  <c r="AB2436" i="3"/>
  <c r="Z2436" i="3"/>
  <c r="X2436" i="3"/>
  <c r="V2436" i="3"/>
  <c r="O2436" i="3"/>
  <c r="AB2435" i="3"/>
  <c r="Z2435" i="3"/>
  <c r="X2435" i="3"/>
  <c r="V2435" i="3"/>
  <c r="O2435" i="3"/>
  <c r="AA2435" i="3" s="1"/>
  <c r="AB2434" i="3"/>
  <c r="Z2434" i="3"/>
  <c r="X2434" i="3"/>
  <c r="V2434" i="3"/>
  <c r="O2434" i="3"/>
  <c r="AA2434" i="3" s="1"/>
  <c r="AB2433" i="3"/>
  <c r="Z2433" i="3"/>
  <c r="X2433" i="3"/>
  <c r="V2433" i="3"/>
  <c r="O2433" i="3"/>
  <c r="AA2433" i="3" s="1"/>
  <c r="AB2432" i="3"/>
  <c r="Z2432" i="3"/>
  <c r="X2432" i="3"/>
  <c r="V2432" i="3"/>
  <c r="O2432" i="3"/>
  <c r="AB2431" i="3"/>
  <c r="AA2431" i="3"/>
  <c r="Z2431" i="3"/>
  <c r="X2431" i="3"/>
  <c r="V2431" i="3"/>
  <c r="O2431" i="3"/>
  <c r="AB2430" i="3"/>
  <c r="Z2430" i="3"/>
  <c r="X2430" i="3"/>
  <c r="V2430" i="3"/>
  <c r="AB2429" i="3"/>
  <c r="Z2429" i="3"/>
  <c r="X2429" i="3"/>
  <c r="V2429" i="3"/>
  <c r="O2429" i="3"/>
  <c r="AA2429" i="3" s="1"/>
  <c r="AB2428" i="3"/>
  <c r="Z2428" i="3"/>
  <c r="X2428" i="3"/>
  <c r="V2428" i="3"/>
  <c r="O2428" i="3"/>
  <c r="AB2427" i="3"/>
  <c r="Z2427" i="3"/>
  <c r="X2427" i="3"/>
  <c r="V2427" i="3"/>
  <c r="O2427" i="3"/>
  <c r="AA2427" i="3" s="1"/>
  <c r="AB2426" i="3"/>
  <c r="Z2426" i="3"/>
  <c r="X2426" i="3"/>
  <c r="V2426" i="3"/>
  <c r="O2426" i="3"/>
  <c r="AA2426" i="3" s="1"/>
  <c r="AB2425" i="3"/>
  <c r="Z2425" i="3"/>
  <c r="X2425" i="3"/>
  <c r="V2425" i="3"/>
  <c r="O2425" i="3"/>
  <c r="AA2425" i="3" s="1"/>
  <c r="AB2424" i="3"/>
  <c r="Z2424" i="3"/>
  <c r="X2424" i="3"/>
  <c r="V2424" i="3"/>
  <c r="O2424" i="3"/>
  <c r="AB2423" i="3"/>
  <c r="AA2423" i="3"/>
  <c r="Z2423" i="3"/>
  <c r="X2423" i="3"/>
  <c r="V2423" i="3"/>
  <c r="O2423" i="3"/>
  <c r="AB2422" i="3"/>
  <c r="Z2422" i="3"/>
  <c r="X2422" i="3"/>
  <c r="V2422" i="3"/>
  <c r="O2422" i="3"/>
  <c r="AA2422" i="3" s="1"/>
  <c r="AB2421" i="3"/>
  <c r="Z2421" i="3"/>
  <c r="X2421" i="3"/>
  <c r="V2421" i="3"/>
  <c r="O2421" i="3"/>
  <c r="AA2421" i="3" s="1"/>
  <c r="AB2420" i="3"/>
  <c r="Z2420" i="3"/>
  <c r="X2420" i="3"/>
  <c r="V2420" i="3"/>
  <c r="O2420" i="3"/>
  <c r="AB2419" i="3"/>
  <c r="Z2419" i="3"/>
  <c r="X2419" i="3"/>
  <c r="V2419" i="3"/>
  <c r="O2419" i="3"/>
  <c r="AA2419" i="3" s="1"/>
  <c r="AB2418" i="3"/>
  <c r="Z2418" i="3"/>
  <c r="X2418" i="3"/>
  <c r="V2418" i="3"/>
  <c r="O2418" i="3"/>
  <c r="AA2418" i="3" s="1"/>
  <c r="AB2417" i="3"/>
  <c r="Z2417" i="3"/>
  <c r="X2417" i="3"/>
  <c r="V2417" i="3"/>
  <c r="O2417" i="3"/>
  <c r="AA2417" i="3" s="1"/>
  <c r="AB2416" i="3"/>
  <c r="Z2416" i="3"/>
  <c r="X2416" i="3"/>
  <c r="V2416" i="3"/>
  <c r="O2416" i="3"/>
  <c r="AB2415" i="3"/>
  <c r="Z2415" i="3"/>
  <c r="X2415" i="3"/>
  <c r="V2415" i="3"/>
  <c r="O2415" i="3"/>
  <c r="AA2415" i="3" s="1"/>
  <c r="AB2414" i="3"/>
  <c r="Z2414" i="3"/>
  <c r="X2414" i="3"/>
  <c r="V2414" i="3"/>
  <c r="O2414" i="3"/>
  <c r="AA2414" i="3" s="1"/>
  <c r="AB2413" i="3"/>
  <c r="Z2413" i="3"/>
  <c r="X2413" i="3"/>
  <c r="V2413" i="3"/>
  <c r="O2413" i="3"/>
  <c r="AA2413" i="3" s="1"/>
  <c r="AB2412" i="3"/>
  <c r="Z2412" i="3"/>
  <c r="X2412" i="3"/>
  <c r="V2412" i="3"/>
  <c r="O2412" i="3"/>
  <c r="AB2411" i="3"/>
  <c r="Z2411" i="3"/>
  <c r="X2411" i="3"/>
  <c r="V2411" i="3"/>
  <c r="O2411" i="3"/>
  <c r="AA2411" i="3" s="1"/>
  <c r="AB2410" i="3"/>
  <c r="Z2410" i="3"/>
  <c r="X2410" i="3"/>
  <c r="V2410" i="3"/>
  <c r="O2410" i="3"/>
  <c r="AA2410" i="3" s="1"/>
  <c r="AB2409" i="3"/>
  <c r="Z2409" i="3"/>
  <c r="X2409" i="3"/>
  <c r="V2409" i="3"/>
  <c r="O2409" i="3"/>
  <c r="AA2409" i="3" s="1"/>
  <c r="AB2408" i="3"/>
  <c r="Z2408" i="3"/>
  <c r="X2408" i="3"/>
  <c r="V2408" i="3"/>
  <c r="O2408" i="3"/>
  <c r="AB2407" i="3"/>
  <c r="Z2407" i="3"/>
  <c r="X2407" i="3"/>
  <c r="V2407" i="3"/>
  <c r="O2407" i="3"/>
  <c r="AA2407" i="3" s="1"/>
  <c r="AB2406" i="3"/>
  <c r="AA2406" i="3"/>
  <c r="Z2406" i="3"/>
  <c r="X2406" i="3"/>
  <c r="V2406" i="3"/>
  <c r="O2406" i="3"/>
  <c r="AB2405" i="3"/>
  <c r="Z2405" i="3"/>
  <c r="X2405" i="3"/>
  <c r="V2405" i="3"/>
  <c r="O2405" i="3"/>
  <c r="AA2405" i="3" s="1"/>
  <c r="AB2404" i="3"/>
  <c r="Z2404" i="3"/>
  <c r="X2404" i="3"/>
  <c r="V2404" i="3"/>
  <c r="O2404" i="3"/>
  <c r="AB2403" i="3"/>
  <c r="Z2403" i="3"/>
  <c r="X2403" i="3"/>
  <c r="V2403" i="3"/>
  <c r="O2403" i="3"/>
  <c r="AA2403" i="3" s="1"/>
  <c r="AB2402" i="3"/>
  <c r="Z2402" i="3"/>
  <c r="X2402" i="3"/>
  <c r="V2402" i="3"/>
  <c r="O2402" i="3"/>
  <c r="AA2402" i="3" s="1"/>
  <c r="AB2401" i="3"/>
  <c r="Z2401" i="3"/>
  <c r="X2401" i="3"/>
  <c r="V2401" i="3"/>
  <c r="O2401" i="3"/>
  <c r="AA2401" i="3" s="1"/>
  <c r="AB2400" i="3"/>
  <c r="Z2400" i="3"/>
  <c r="X2400" i="3"/>
  <c r="V2400" i="3"/>
  <c r="O2400" i="3"/>
  <c r="AB2399" i="3"/>
  <c r="Z2399" i="3"/>
  <c r="X2399" i="3"/>
  <c r="V2399" i="3"/>
  <c r="O2399" i="3"/>
  <c r="AA2399" i="3" s="1"/>
  <c r="AB2398" i="3"/>
  <c r="Z2398" i="3"/>
  <c r="X2398" i="3"/>
  <c r="V2398" i="3"/>
  <c r="O2398" i="3"/>
  <c r="AA2398" i="3" s="1"/>
  <c r="AB2397" i="3"/>
  <c r="Z2397" i="3"/>
  <c r="X2397" i="3"/>
  <c r="V2397" i="3"/>
  <c r="O2397" i="3"/>
  <c r="AA2397" i="3" s="1"/>
  <c r="AB2396" i="3"/>
  <c r="Z2396" i="3"/>
  <c r="X2396" i="3"/>
  <c r="V2396" i="3"/>
  <c r="O2396" i="3"/>
  <c r="AB2395" i="3"/>
  <c r="Z2395" i="3"/>
  <c r="X2395" i="3"/>
  <c r="V2395" i="3"/>
  <c r="O2395" i="3"/>
  <c r="AA2395" i="3" s="1"/>
  <c r="AB2394" i="3"/>
  <c r="Z2394" i="3"/>
  <c r="X2394" i="3"/>
  <c r="V2394" i="3"/>
  <c r="O2394" i="3"/>
  <c r="AA2394" i="3" s="1"/>
  <c r="AB2393" i="3"/>
  <c r="Z2393" i="3"/>
  <c r="X2393" i="3"/>
  <c r="V2393" i="3"/>
  <c r="O2393" i="3"/>
  <c r="AA2393" i="3" s="1"/>
  <c r="AB2392" i="3"/>
  <c r="Z2392" i="3"/>
  <c r="X2392" i="3"/>
  <c r="V2392" i="3"/>
  <c r="O2392" i="3"/>
  <c r="AB2391" i="3"/>
  <c r="Z2391" i="3"/>
  <c r="X2391" i="3"/>
  <c r="V2391" i="3"/>
  <c r="O2391" i="3"/>
  <c r="AA2391" i="3" s="1"/>
  <c r="AB2390" i="3"/>
  <c r="Z2390" i="3"/>
  <c r="X2390" i="3"/>
  <c r="V2390" i="3"/>
  <c r="O2390" i="3"/>
  <c r="AA2390" i="3" s="1"/>
  <c r="AB2389" i="3"/>
  <c r="Z2389" i="3"/>
  <c r="X2389" i="3"/>
  <c r="V2389" i="3"/>
  <c r="O2389" i="3"/>
  <c r="AA2389" i="3" s="1"/>
  <c r="AB2388" i="3"/>
  <c r="Z2388" i="3"/>
  <c r="X2388" i="3"/>
  <c r="V2388" i="3"/>
  <c r="O2388" i="3"/>
  <c r="AB2387" i="3"/>
  <c r="Z2387" i="3"/>
  <c r="X2387" i="3"/>
  <c r="V2387" i="3"/>
  <c r="O2387" i="3"/>
  <c r="AA2387" i="3" s="1"/>
  <c r="AB2386" i="3"/>
  <c r="Z2386" i="3"/>
  <c r="X2386" i="3"/>
  <c r="V2386" i="3"/>
  <c r="O2386" i="3"/>
  <c r="AA2386" i="3" s="1"/>
  <c r="AB2385" i="3"/>
  <c r="AA2385" i="3"/>
  <c r="Z2385" i="3"/>
  <c r="X2385" i="3"/>
  <c r="V2385" i="3"/>
  <c r="O2385" i="3"/>
  <c r="AB2384" i="3"/>
  <c r="Z2384" i="3"/>
  <c r="X2384" i="3"/>
  <c r="V2384" i="3"/>
  <c r="O2384" i="3"/>
  <c r="AB2383" i="3"/>
  <c r="Z2383" i="3"/>
  <c r="X2383" i="3"/>
  <c r="V2383" i="3"/>
  <c r="O2383" i="3"/>
  <c r="AA2383" i="3" s="1"/>
  <c r="AB2382" i="3"/>
  <c r="Z2382" i="3"/>
  <c r="X2382" i="3"/>
  <c r="V2382" i="3"/>
  <c r="O2382" i="3"/>
  <c r="AA2382" i="3" s="1"/>
  <c r="AB2381" i="3"/>
  <c r="AA2381" i="3"/>
  <c r="Z2381" i="3"/>
  <c r="X2381" i="3"/>
  <c r="V2381" i="3"/>
  <c r="O2381" i="3"/>
  <c r="AB2380" i="3"/>
  <c r="Z2380" i="3"/>
  <c r="X2380" i="3"/>
  <c r="V2380" i="3"/>
  <c r="O2380" i="3"/>
  <c r="AB2379" i="3"/>
  <c r="Z2379" i="3"/>
  <c r="X2379" i="3"/>
  <c r="V2379" i="3"/>
  <c r="O2379" i="3"/>
  <c r="AA2379" i="3" s="1"/>
  <c r="AB2378" i="3"/>
  <c r="Z2378" i="3"/>
  <c r="X2378" i="3"/>
  <c r="V2378" i="3"/>
  <c r="O2378" i="3"/>
  <c r="AA2378" i="3" s="1"/>
  <c r="AB2377" i="3"/>
  <c r="Z2377" i="3"/>
  <c r="X2377" i="3"/>
  <c r="V2377" i="3"/>
  <c r="O2377" i="3"/>
  <c r="AA2377" i="3" s="1"/>
  <c r="AB2376" i="3"/>
  <c r="Z2376" i="3"/>
  <c r="X2376" i="3"/>
  <c r="V2376" i="3"/>
  <c r="O2376" i="3"/>
  <c r="AB2375" i="3"/>
  <c r="Z2375" i="3"/>
  <c r="X2375" i="3"/>
  <c r="V2375" i="3"/>
  <c r="O2375" i="3"/>
  <c r="AA2375" i="3" s="1"/>
  <c r="AB2374" i="3"/>
  <c r="Z2374" i="3"/>
  <c r="X2374" i="3"/>
  <c r="V2374" i="3"/>
  <c r="O2374" i="3"/>
  <c r="AA2374" i="3" s="1"/>
  <c r="AB2373" i="3"/>
  <c r="Z2373" i="3"/>
  <c r="X2373" i="3"/>
  <c r="V2373" i="3"/>
  <c r="O2373" i="3"/>
  <c r="AA2373" i="3" s="1"/>
  <c r="AB2372" i="3"/>
  <c r="Z2372" i="3"/>
  <c r="X2372" i="3"/>
  <c r="V2372" i="3"/>
  <c r="O2372" i="3"/>
  <c r="AB2371" i="3"/>
  <c r="Z2371" i="3"/>
  <c r="X2371" i="3"/>
  <c r="V2371" i="3"/>
  <c r="O2371" i="3"/>
  <c r="AA2371" i="3" s="1"/>
  <c r="AB2370" i="3"/>
  <c r="Z2370" i="3"/>
  <c r="X2370" i="3"/>
  <c r="V2370" i="3"/>
  <c r="O2370" i="3"/>
  <c r="AA2370" i="3" s="1"/>
  <c r="AB2369" i="3"/>
  <c r="Z2369" i="3"/>
  <c r="X2369" i="3"/>
  <c r="V2369" i="3"/>
  <c r="O2369" i="3"/>
  <c r="AA2369" i="3" s="1"/>
  <c r="AB2368" i="3"/>
  <c r="Z2368" i="3"/>
  <c r="X2368" i="3"/>
  <c r="V2368" i="3"/>
  <c r="O2368" i="3"/>
  <c r="AB2367" i="3"/>
  <c r="Z2367" i="3"/>
  <c r="X2367" i="3"/>
  <c r="V2367" i="3"/>
  <c r="O2367" i="3"/>
  <c r="AA2367" i="3" s="1"/>
  <c r="AB2366" i="3"/>
  <c r="Z2366" i="3"/>
  <c r="X2366" i="3"/>
  <c r="V2366" i="3"/>
  <c r="O2366" i="3"/>
  <c r="AA2366" i="3" s="1"/>
  <c r="AB2365" i="3"/>
  <c r="Z2365" i="3"/>
  <c r="X2365" i="3"/>
  <c r="V2365" i="3"/>
  <c r="O2365" i="3"/>
  <c r="AA2365" i="3" s="1"/>
  <c r="AB2364" i="3"/>
  <c r="Z2364" i="3"/>
  <c r="X2364" i="3"/>
  <c r="V2364" i="3"/>
  <c r="O2364" i="3"/>
  <c r="AB2363" i="3"/>
  <c r="Z2363" i="3"/>
  <c r="X2363" i="3"/>
  <c r="V2363" i="3"/>
  <c r="O2363" i="3"/>
  <c r="AA2363" i="3" s="1"/>
  <c r="AB2362" i="3"/>
  <c r="Z2362" i="3"/>
  <c r="X2362" i="3"/>
  <c r="V2362" i="3"/>
  <c r="O2362" i="3"/>
  <c r="AA2362" i="3" s="1"/>
  <c r="AB2361" i="3"/>
  <c r="Z2361" i="3"/>
  <c r="X2361" i="3"/>
  <c r="V2361" i="3"/>
  <c r="O2361" i="3"/>
  <c r="AA2361" i="3" s="1"/>
  <c r="AB2360" i="3"/>
  <c r="Z2360" i="3"/>
  <c r="X2360" i="3"/>
  <c r="V2360" i="3"/>
  <c r="O2360" i="3"/>
  <c r="AB2359" i="3"/>
  <c r="AA2359" i="3"/>
  <c r="Z2359" i="3"/>
  <c r="X2359" i="3"/>
  <c r="V2359" i="3"/>
  <c r="O2359" i="3"/>
  <c r="AB2358" i="3"/>
  <c r="Z2358" i="3"/>
  <c r="X2358" i="3"/>
  <c r="V2358" i="3"/>
  <c r="O2358" i="3"/>
  <c r="AA2358" i="3" s="1"/>
  <c r="AB2357" i="3"/>
  <c r="Z2357" i="3"/>
  <c r="X2357" i="3"/>
  <c r="V2357" i="3"/>
  <c r="O2357" i="3"/>
  <c r="AA2357" i="3" s="1"/>
  <c r="AB2356" i="3"/>
  <c r="Z2356" i="3"/>
  <c r="X2356" i="3"/>
  <c r="V2356" i="3"/>
  <c r="O2356" i="3"/>
  <c r="AB2355" i="3"/>
  <c r="Z2355" i="3"/>
  <c r="X2355" i="3"/>
  <c r="V2355" i="3"/>
  <c r="O2355" i="3"/>
  <c r="AA2355" i="3" s="1"/>
  <c r="AB2354" i="3"/>
  <c r="Z2354" i="3"/>
  <c r="X2354" i="3"/>
  <c r="V2354" i="3"/>
  <c r="O2354" i="3"/>
  <c r="AA2354" i="3" s="1"/>
  <c r="AB2353" i="3"/>
  <c r="Z2353" i="3"/>
  <c r="X2353" i="3"/>
  <c r="V2353" i="3"/>
  <c r="O2353" i="3"/>
  <c r="AA2353" i="3" s="1"/>
  <c r="AB2352" i="3"/>
  <c r="Z2352" i="3"/>
  <c r="X2352" i="3"/>
  <c r="V2352" i="3"/>
  <c r="O2352" i="3"/>
  <c r="AB2351" i="3"/>
  <c r="Z2351" i="3"/>
  <c r="X2351" i="3"/>
  <c r="V2351" i="3"/>
  <c r="O2351" i="3"/>
  <c r="AA2351" i="3" s="1"/>
  <c r="AB2350" i="3"/>
  <c r="Z2350" i="3"/>
  <c r="X2350" i="3"/>
  <c r="V2350" i="3"/>
  <c r="O2350" i="3"/>
  <c r="AA2350" i="3" s="1"/>
  <c r="AB2349" i="3"/>
  <c r="Z2349" i="3"/>
  <c r="X2349" i="3"/>
  <c r="V2349" i="3"/>
  <c r="O2349" i="3"/>
  <c r="AA2349" i="3" s="1"/>
  <c r="AB2348" i="3"/>
  <c r="Z2348" i="3"/>
  <c r="X2348" i="3"/>
  <c r="V2348" i="3"/>
  <c r="O2348" i="3"/>
  <c r="AB2347" i="3"/>
  <c r="Z2347" i="3"/>
  <c r="X2347" i="3"/>
  <c r="V2347" i="3"/>
  <c r="O2347" i="3"/>
  <c r="AA2347" i="3" s="1"/>
  <c r="AB2346" i="3"/>
  <c r="Z2346" i="3"/>
  <c r="X2346" i="3"/>
  <c r="V2346" i="3"/>
  <c r="O2346" i="3"/>
  <c r="AA2346" i="3" s="1"/>
  <c r="AB2345" i="3"/>
  <c r="Z2345" i="3"/>
  <c r="X2345" i="3"/>
  <c r="V2345" i="3"/>
  <c r="O2345" i="3"/>
  <c r="AA2345" i="3" s="1"/>
  <c r="AB2344" i="3"/>
  <c r="Z2344" i="3"/>
  <c r="X2344" i="3"/>
  <c r="V2344" i="3"/>
  <c r="O2344" i="3"/>
  <c r="AB2343" i="3"/>
  <c r="Z2343" i="3"/>
  <c r="X2343" i="3"/>
  <c r="V2343" i="3"/>
  <c r="O2343" i="3"/>
  <c r="AA2343" i="3" s="1"/>
  <c r="AB2342" i="3"/>
  <c r="AA2342" i="3"/>
  <c r="Z2342" i="3"/>
  <c r="X2342" i="3"/>
  <c r="V2342" i="3"/>
  <c r="O2342" i="3"/>
  <c r="AB2341" i="3"/>
  <c r="Z2341" i="3"/>
  <c r="X2341" i="3"/>
  <c r="V2341" i="3"/>
  <c r="O2341" i="3"/>
  <c r="AA2341" i="3" s="1"/>
  <c r="AB2340" i="3"/>
  <c r="Z2340" i="3"/>
  <c r="X2340" i="3"/>
  <c r="V2340" i="3"/>
  <c r="O2340" i="3"/>
  <c r="AB2339" i="3"/>
  <c r="Z2339" i="3"/>
  <c r="X2339" i="3"/>
  <c r="V2339" i="3"/>
  <c r="O2339" i="3"/>
  <c r="AA2339" i="3" s="1"/>
  <c r="AB2338" i="3"/>
  <c r="Z2338" i="3"/>
  <c r="X2338" i="3"/>
  <c r="V2338" i="3"/>
  <c r="O2338" i="3"/>
  <c r="AA2338" i="3" s="1"/>
  <c r="AB2337" i="3"/>
  <c r="Z2337" i="3"/>
  <c r="X2337" i="3"/>
  <c r="V2337" i="3"/>
  <c r="O2337" i="3"/>
  <c r="AA2337" i="3" s="1"/>
  <c r="AB2336" i="3"/>
  <c r="Z2336" i="3"/>
  <c r="X2336" i="3"/>
  <c r="V2336" i="3"/>
  <c r="O2336" i="3"/>
  <c r="AB2335" i="3"/>
  <c r="Z2335" i="3"/>
  <c r="X2335" i="3"/>
  <c r="V2335" i="3"/>
  <c r="O2335" i="3"/>
  <c r="AA2335" i="3" s="1"/>
  <c r="AB2334" i="3"/>
  <c r="Z2334" i="3"/>
  <c r="X2334" i="3"/>
  <c r="V2334" i="3"/>
  <c r="O2334" i="3"/>
  <c r="AA2334" i="3" s="1"/>
  <c r="AB2333" i="3"/>
  <c r="Z2333" i="3"/>
  <c r="X2333" i="3"/>
  <c r="V2333" i="3"/>
  <c r="O2333" i="3"/>
  <c r="AA2333" i="3" s="1"/>
  <c r="AB2332" i="3"/>
  <c r="Z2332" i="3"/>
  <c r="X2332" i="3"/>
  <c r="V2332" i="3"/>
  <c r="O2332" i="3"/>
  <c r="AB2331" i="3"/>
  <c r="Z2331" i="3"/>
  <c r="X2331" i="3"/>
  <c r="V2331" i="3"/>
  <c r="O2331" i="3"/>
  <c r="AA2331" i="3" s="1"/>
  <c r="AB2330" i="3"/>
  <c r="Z2330" i="3"/>
  <c r="X2330" i="3"/>
  <c r="V2330" i="3"/>
  <c r="O2330" i="3"/>
  <c r="AA2330" i="3" s="1"/>
  <c r="AB2329" i="3"/>
  <c r="Z2329" i="3"/>
  <c r="X2329" i="3"/>
  <c r="V2329" i="3"/>
  <c r="O2329" i="3"/>
  <c r="AA2329" i="3" s="1"/>
  <c r="AB2328" i="3"/>
  <c r="Z2328" i="3"/>
  <c r="X2328" i="3"/>
  <c r="V2328" i="3"/>
  <c r="O2328" i="3"/>
  <c r="AB2327" i="3"/>
  <c r="Z2327" i="3"/>
  <c r="X2327" i="3"/>
  <c r="V2327" i="3"/>
  <c r="O2327" i="3"/>
  <c r="AA2327" i="3" s="1"/>
  <c r="AB2326" i="3"/>
  <c r="Z2326" i="3"/>
  <c r="X2326" i="3"/>
  <c r="V2326" i="3"/>
  <c r="O2326" i="3"/>
  <c r="AA2326" i="3" s="1"/>
  <c r="AB2325" i="3"/>
  <c r="Z2325" i="3"/>
  <c r="X2325" i="3"/>
  <c r="V2325" i="3"/>
  <c r="O2325" i="3"/>
  <c r="AA2325" i="3" s="1"/>
  <c r="AB2324" i="3"/>
  <c r="Z2324" i="3"/>
  <c r="X2324" i="3"/>
  <c r="V2324" i="3"/>
  <c r="O2324" i="3"/>
  <c r="AB2323" i="3"/>
  <c r="Z2323" i="3"/>
  <c r="X2323" i="3"/>
  <c r="V2323" i="3"/>
  <c r="O2323" i="3"/>
  <c r="AA2323" i="3" s="1"/>
  <c r="AB2322" i="3"/>
  <c r="Z2322" i="3"/>
  <c r="X2322" i="3"/>
  <c r="V2322" i="3"/>
  <c r="O2322" i="3"/>
  <c r="AA2322" i="3" s="1"/>
  <c r="AB2321" i="3"/>
  <c r="AA2321" i="3"/>
  <c r="Z2321" i="3"/>
  <c r="X2321" i="3"/>
  <c r="V2321" i="3"/>
  <c r="O2321" i="3"/>
  <c r="AB2320" i="3"/>
  <c r="Z2320" i="3"/>
  <c r="X2320" i="3"/>
  <c r="V2320" i="3"/>
  <c r="O2320" i="3"/>
  <c r="AB2319" i="3"/>
  <c r="Z2319" i="3"/>
  <c r="X2319" i="3"/>
  <c r="V2319" i="3"/>
  <c r="O2319" i="3"/>
  <c r="AA2319" i="3" s="1"/>
  <c r="AB2318" i="3"/>
  <c r="Z2318" i="3"/>
  <c r="X2318" i="3"/>
  <c r="V2318" i="3"/>
  <c r="O2318" i="3"/>
  <c r="AA2318" i="3" s="1"/>
  <c r="AB2317" i="3"/>
  <c r="AA2317" i="3"/>
  <c r="Z2317" i="3"/>
  <c r="X2317" i="3"/>
  <c r="V2317" i="3"/>
  <c r="O2317" i="3"/>
  <c r="AB2316" i="3"/>
  <c r="Z2316" i="3"/>
  <c r="X2316" i="3"/>
  <c r="V2316" i="3"/>
  <c r="O2316" i="3"/>
  <c r="AB2315" i="3"/>
  <c r="Z2315" i="3"/>
  <c r="X2315" i="3"/>
  <c r="V2315" i="3"/>
  <c r="O2315" i="3"/>
  <c r="AA2315" i="3" s="1"/>
  <c r="AB2314" i="3"/>
  <c r="Z2314" i="3"/>
  <c r="X2314" i="3"/>
  <c r="V2314" i="3"/>
  <c r="O2314" i="3"/>
  <c r="AA2314" i="3" s="1"/>
  <c r="AB2313" i="3"/>
  <c r="Z2313" i="3"/>
  <c r="X2313" i="3"/>
  <c r="V2313" i="3"/>
  <c r="O2313" i="3"/>
  <c r="AA2313" i="3" s="1"/>
  <c r="AB2312" i="3"/>
  <c r="Z2312" i="3"/>
  <c r="X2312" i="3"/>
  <c r="V2312" i="3"/>
  <c r="O2312" i="3"/>
  <c r="AB2311" i="3"/>
  <c r="Z2311" i="3"/>
  <c r="X2311" i="3"/>
  <c r="V2311" i="3"/>
  <c r="O2311" i="3"/>
  <c r="AA2311" i="3" s="1"/>
  <c r="AB2310" i="3"/>
  <c r="Z2310" i="3"/>
  <c r="X2310" i="3"/>
  <c r="V2310" i="3"/>
  <c r="O2310" i="3"/>
  <c r="AA2310" i="3" s="1"/>
  <c r="AB2309" i="3"/>
  <c r="Z2309" i="3"/>
  <c r="X2309" i="3"/>
  <c r="V2309" i="3"/>
  <c r="O2309" i="3"/>
  <c r="AA2309" i="3" s="1"/>
  <c r="AB2308" i="3"/>
  <c r="Z2308" i="3"/>
  <c r="X2308" i="3"/>
  <c r="V2308" i="3"/>
  <c r="O2308" i="3"/>
  <c r="AB2307" i="3"/>
  <c r="Z2307" i="3"/>
  <c r="X2307" i="3"/>
  <c r="V2307" i="3"/>
  <c r="O2307" i="3"/>
  <c r="AA2307" i="3" s="1"/>
  <c r="AB2306" i="3"/>
  <c r="Z2306" i="3"/>
  <c r="X2306" i="3"/>
  <c r="V2306" i="3"/>
  <c r="O2306" i="3"/>
  <c r="AA2306" i="3" s="1"/>
  <c r="AB2305" i="3"/>
  <c r="Z2305" i="3"/>
  <c r="X2305" i="3"/>
  <c r="V2305" i="3"/>
  <c r="O2305" i="3"/>
  <c r="AA2305" i="3" s="1"/>
  <c r="AB2304" i="3"/>
  <c r="Z2304" i="3"/>
  <c r="X2304" i="3"/>
  <c r="V2304" i="3"/>
  <c r="O2304" i="3"/>
  <c r="AB2303" i="3"/>
  <c r="Z2303" i="3"/>
  <c r="X2303" i="3"/>
  <c r="V2303" i="3"/>
  <c r="O2303" i="3"/>
  <c r="AA2303" i="3" s="1"/>
  <c r="AB2302" i="3"/>
  <c r="Z2302" i="3"/>
  <c r="X2302" i="3"/>
  <c r="V2302" i="3"/>
  <c r="O2302" i="3"/>
  <c r="AA2302" i="3" s="1"/>
  <c r="AB2301" i="3"/>
  <c r="Z2301" i="3"/>
  <c r="X2301" i="3"/>
  <c r="V2301" i="3"/>
  <c r="O2301" i="3"/>
  <c r="AA2301" i="3" s="1"/>
  <c r="AB2300" i="3"/>
  <c r="Z2300" i="3"/>
  <c r="X2300" i="3"/>
  <c r="V2300" i="3"/>
  <c r="O2300" i="3"/>
  <c r="AB2299" i="3"/>
  <c r="Z2299" i="3"/>
  <c r="X2299" i="3"/>
  <c r="V2299" i="3"/>
  <c r="O2299" i="3"/>
  <c r="AA2299" i="3" s="1"/>
  <c r="AB2298" i="3"/>
  <c r="Z2298" i="3"/>
  <c r="X2298" i="3"/>
  <c r="V2298" i="3"/>
  <c r="AB2297" i="3"/>
  <c r="Z2297" i="3"/>
  <c r="X2297" i="3"/>
  <c r="V2297" i="3"/>
  <c r="O2297" i="3"/>
  <c r="AA2297" i="3" s="1"/>
  <c r="AB2296" i="3"/>
  <c r="Z2296" i="3"/>
  <c r="X2296" i="3"/>
  <c r="V2296" i="3"/>
  <c r="O2296" i="3"/>
  <c r="AB2295" i="3"/>
  <c r="Z2295" i="3"/>
  <c r="X2295" i="3"/>
  <c r="V2295" i="3"/>
  <c r="O2295" i="3"/>
  <c r="AA2295" i="3" s="1"/>
  <c r="AB2294" i="3"/>
  <c r="Z2294" i="3"/>
  <c r="X2294" i="3"/>
  <c r="V2294" i="3"/>
  <c r="AB2293" i="3"/>
  <c r="AA2293" i="3"/>
  <c r="Z2293" i="3"/>
  <c r="X2293" i="3"/>
  <c r="V2293" i="3"/>
  <c r="O2293" i="3"/>
  <c r="AB2292" i="3"/>
  <c r="Z2292" i="3"/>
  <c r="X2292" i="3"/>
  <c r="V2292" i="3"/>
  <c r="O2292" i="3"/>
  <c r="AA2292" i="3" s="1"/>
  <c r="AB2291" i="3"/>
  <c r="Z2291" i="3"/>
  <c r="X2291" i="3"/>
  <c r="V2291" i="3"/>
  <c r="O2291" i="3"/>
  <c r="AA2291" i="3" s="1"/>
  <c r="AB2290" i="3"/>
  <c r="Z2290" i="3"/>
  <c r="X2290" i="3"/>
  <c r="V2290" i="3"/>
  <c r="O2290" i="3"/>
  <c r="AA2290" i="3" s="1"/>
  <c r="AB2289" i="3"/>
  <c r="Z2289" i="3"/>
  <c r="X2289" i="3"/>
  <c r="V2289" i="3"/>
  <c r="O2289" i="3"/>
  <c r="AA2289" i="3" s="1"/>
  <c r="AB2288" i="3"/>
  <c r="Z2288" i="3"/>
  <c r="X2288" i="3"/>
  <c r="V2288" i="3"/>
  <c r="O2288" i="3"/>
  <c r="AB2287" i="3"/>
  <c r="AA2287" i="3"/>
  <c r="Z2287" i="3"/>
  <c r="X2287" i="3"/>
  <c r="V2287" i="3"/>
  <c r="O2287" i="3"/>
  <c r="AB2286" i="3"/>
  <c r="Z2286" i="3"/>
  <c r="X2286" i="3"/>
  <c r="V2286" i="3"/>
  <c r="O2286" i="3"/>
  <c r="AA2286" i="3" s="1"/>
  <c r="AB2285" i="3"/>
  <c r="Z2285" i="3"/>
  <c r="X2285" i="3"/>
  <c r="V2285" i="3"/>
  <c r="O2285" i="3"/>
  <c r="AA2285" i="3" s="1"/>
  <c r="AB2284" i="3"/>
  <c r="Z2284" i="3"/>
  <c r="X2284" i="3"/>
  <c r="V2284" i="3"/>
  <c r="O2284" i="3"/>
  <c r="AA2284" i="3" s="1"/>
  <c r="AB2283" i="3"/>
  <c r="Z2283" i="3"/>
  <c r="X2283" i="3"/>
  <c r="V2283" i="3"/>
  <c r="O2283" i="3"/>
  <c r="AA2283" i="3" s="1"/>
  <c r="AB2282" i="3"/>
  <c r="Z2282" i="3"/>
  <c r="X2282" i="3"/>
  <c r="V2282" i="3"/>
  <c r="O2282" i="3"/>
  <c r="AA2282" i="3" s="1"/>
  <c r="AB2281" i="3"/>
  <c r="Z2281" i="3"/>
  <c r="X2281" i="3"/>
  <c r="V2281" i="3"/>
  <c r="O2281" i="3"/>
  <c r="AA2281" i="3" s="1"/>
  <c r="AB2280" i="3"/>
  <c r="Z2280" i="3"/>
  <c r="X2280" i="3"/>
  <c r="V2280" i="3"/>
  <c r="O2280" i="3"/>
  <c r="AB2279" i="3"/>
  <c r="Z2279" i="3"/>
  <c r="X2279" i="3"/>
  <c r="V2279" i="3"/>
  <c r="O2279" i="3"/>
  <c r="AB2278" i="3"/>
  <c r="Z2278" i="3"/>
  <c r="X2278" i="3"/>
  <c r="V2278" i="3"/>
  <c r="AB2277" i="3"/>
  <c r="Z2277" i="3"/>
  <c r="X2277" i="3"/>
  <c r="V2277" i="3"/>
  <c r="AB2276" i="3"/>
  <c r="Z2276" i="3"/>
  <c r="X2276" i="3"/>
  <c r="V2276" i="3"/>
  <c r="O2276" i="3"/>
  <c r="AA2276" i="3" s="1"/>
  <c r="AB2275" i="3"/>
  <c r="Z2275" i="3"/>
  <c r="X2275" i="3"/>
  <c r="V2275" i="3"/>
  <c r="O2275" i="3"/>
  <c r="AA2275" i="3" s="1"/>
  <c r="AB2274" i="3"/>
  <c r="Z2274" i="3"/>
  <c r="X2274" i="3"/>
  <c r="V2274" i="3"/>
  <c r="O2274" i="3"/>
  <c r="AB2273" i="3"/>
  <c r="Z2273" i="3"/>
  <c r="X2273" i="3"/>
  <c r="V2273" i="3"/>
  <c r="O2273" i="3"/>
  <c r="AA2273" i="3" s="1"/>
  <c r="AB2272" i="3"/>
  <c r="Z2272" i="3"/>
  <c r="X2272" i="3"/>
  <c r="V2272" i="3"/>
  <c r="O2272" i="3"/>
  <c r="AB2271" i="3"/>
  <c r="Z2271" i="3"/>
  <c r="X2271" i="3"/>
  <c r="V2271" i="3"/>
  <c r="O2271" i="3"/>
  <c r="AA2271" i="3" s="1"/>
  <c r="AB2270" i="3"/>
  <c r="Z2270" i="3"/>
  <c r="X2270" i="3"/>
  <c r="V2270" i="3"/>
  <c r="O2270" i="3"/>
  <c r="AA2270" i="3" s="1"/>
  <c r="AB2269" i="3"/>
  <c r="Z2269" i="3"/>
  <c r="X2269" i="3"/>
  <c r="V2269" i="3"/>
  <c r="O2269" i="3"/>
  <c r="AA2269" i="3" s="1"/>
  <c r="AB2268" i="3"/>
  <c r="Z2268" i="3"/>
  <c r="X2268" i="3"/>
  <c r="V2268" i="3"/>
  <c r="O2268" i="3"/>
  <c r="AB2267" i="3"/>
  <c r="Z2267" i="3"/>
  <c r="X2267" i="3"/>
  <c r="V2267" i="3"/>
  <c r="O2267" i="3"/>
  <c r="AA2267" i="3" s="1"/>
  <c r="AB2266" i="3"/>
  <c r="Z2266" i="3"/>
  <c r="X2266" i="3"/>
  <c r="V2266" i="3"/>
  <c r="O2266" i="3"/>
  <c r="AA2266" i="3" s="1"/>
  <c r="AB2265" i="3"/>
  <c r="Z2265" i="3"/>
  <c r="X2265" i="3"/>
  <c r="V2265" i="3"/>
  <c r="O2265" i="3"/>
  <c r="AA2265" i="3" s="1"/>
  <c r="AB2264" i="3"/>
  <c r="Z2264" i="3"/>
  <c r="X2264" i="3"/>
  <c r="V2264" i="3"/>
  <c r="O2264" i="3"/>
  <c r="AB2263" i="3"/>
  <c r="Z2263" i="3"/>
  <c r="X2263" i="3"/>
  <c r="V2263" i="3"/>
  <c r="O2263" i="3"/>
  <c r="AA2263" i="3" s="1"/>
  <c r="AB2262" i="3"/>
  <c r="Z2262" i="3"/>
  <c r="X2262" i="3"/>
  <c r="V2262" i="3"/>
  <c r="O2262" i="3"/>
  <c r="AA2262" i="3" s="1"/>
  <c r="AB2261" i="3"/>
  <c r="Z2261" i="3"/>
  <c r="X2261" i="3"/>
  <c r="V2261" i="3"/>
  <c r="O2261" i="3"/>
  <c r="AA2261" i="3" s="1"/>
  <c r="AB2260" i="3"/>
  <c r="Z2260" i="3"/>
  <c r="X2260" i="3"/>
  <c r="V2260" i="3"/>
  <c r="O2260" i="3"/>
  <c r="AB2259" i="3"/>
  <c r="Z2259" i="3"/>
  <c r="X2259" i="3"/>
  <c r="V2259" i="3"/>
  <c r="O2259" i="3"/>
  <c r="AA2259" i="3" s="1"/>
  <c r="AB2258" i="3"/>
  <c r="Z2258" i="3"/>
  <c r="X2258" i="3"/>
  <c r="V2258" i="3"/>
  <c r="O2258" i="3"/>
  <c r="AA2258" i="3" s="1"/>
  <c r="AB2257" i="3"/>
  <c r="Z2257" i="3"/>
  <c r="X2257" i="3"/>
  <c r="V2257" i="3"/>
  <c r="O2257" i="3"/>
  <c r="AA2257" i="3" s="1"/>
  <c r="AB2256" i="3"/>
  <c r="Z2256" i="3"/>
  <c r="X2256" i="3"/>
  <c r="V2256" i="3"/>
  <c r="O2256" i="3"/>
  <c r="AA2256" i="3" s="1"/>
  <c r="AB2255" i="3"/>
  <c r="Z2255" i="3"/>
  <c r="X2255" i="3"/>
  <c r="V2255" i="3"/>
  <c r="O2255" i="3"/>
  <c r="AA2255" i="3" s="1"/>
  <c r="AB2254" i="3"/>
  <c r="Z2254" i="3"/>
  <c r="X2254" i="3"/>
  <c r="V2254" i="3"/>
  <c r="O2254" i="3"/>
  <c r="AA2254" i="3" s="1"/>
  <c r="AB2253" i="3"/>
  <c r="Z2253" i="3"/>
  <c r="X2253" i="3"/>
  <c r="V2253" i="3"/>
  <c r="O2253" i="3"/>
  <c r="AB2252" i="3"/>
  <c r="Z2252" i="3"/>
  <c r="X2252" i="3"/>
  <c r="V2252" i="3"/>
  <c r="O2252" i="3"/>
  <c r="AA2252" i="3" s="1"/>
  <c r="AB2251" i="3"/>
  <c r="Z2251" i="3"/>
  <c r="X2251" i="3"/>
  <c r="V2251" i="3"/>
  <c r="O2251" i="3"/>
  <c r="AA2251" i="3" s="1"/>
  <c r="AB2250" i="3"/>
  <c r="Z2250" i="3"/>
  <c r="X2250" i="3"/>
  <c r="V2250" i="3"/>
  <c r="O2250" i="3"/>
  <c r="AA2250" i="3" s="1"/>
  <c r="AB2249" i="3"/>
  <c r="Z2249" i="3"/>
  <c r="X2249" i="3"/>
  <c r="V2249" i="3"/>
  <c r="O2249" i="3"/>
  <c r="AA2249" i="3" s="1"/>
  <c r="AB2248" i="3"/>
  <c r="Z2248" i="3"/>
  <c r="X2248" i="3"/>
  <c r="V2248" i="3"/>
  <c r="O2248" i="3"/>
  <c r="AA2248" i="3" s="1"/>
  <c r="AB2247" i="3"/>
  <c r="Z2247" i="3"/>
  <c r="X2247" i="3"/>
  <c r="V2247" i="3"/>
  <c r="O2247" i="3"/>
  <c r="AA2247" i="3" s="1"/>
  <c r="AB2246" i="3"/>
  <c r="Z2246" i="3"/>
  <c r="X2246" i="3"/>
  <c r="V2246" i="3"/>
  <c r="O2246" i="3"/>
  <c r="AA2246" i="3" s="1"/>
  <c r="AB2245" i="3"/>
  <c r="Z2245" i="3"/>
  <c r="X2245" i="3"/>
  <c r="V2245" i="3"/>
  <c r="O2245" i="3"/>
  <c r="AB2244" i="3"/>
  <c r="Z2244" i="3"/>
  <c r="X2244" i="3"/>
  <c r="V2244" i="3"/>
  <c r="O2244" i="3"/>
  <c r="AA2244" i="3" s="1"/>
  <c r="AB2243" i="3"/>
  <c r="Z2243" i="3"/>
  <c r="X2243" i="3"/>
  <c r="V2243" i="3"/>
  <c r="O2243" i="3"/>
  <c r="AA2243" i="3" s="1"/>
  <c r="AB2242" i="3"/>
  <c r="Z2242" i="3"/>
  <c r="X2242" i="3"/>
  <c r="V2242" i="3"/>
  <c r="O2242" i="3"/>
  <c r="AA2242" i="3" s="1"/>
  <c r="AB2241" i="3"/>
  <c r="Z2241" i="3"/>
  <c r="X2241" i="3"/>
  <c r="V2241" i="3"/>
  <c r="AB2240" i="3"/>
  <c r="Z2240" i="3"/>
  <c r="X2240" i="3"/>
  <c r="V2240" i="3"/>
  <c r="O2240" i="3"/>
  <c r="AA2240" i="3" s="1"/>
  <c r="AB2239" i="3"/>
  <c r="Z2239" i="3"/>
  <c r="X2239" i="3"/>
  <c r="V2239" i="3"/>
  <c r="O2239" i="3"/>
  <c r="AA2239" i="3" s="1"/>
  <c r="AB2238" i="3"/>
  <c r="Z2238" i="3"/>
  <c r="X2238" i="3"/>
  <c r="V2238" i="3"/>
  <c r="O2238" i="3"/>
  <c r="AA2238" i="3" s="1"/>
  <c r="AB2237" i="3"/>
  <c r="Z2237" i="3"/>
  <c r="X2237" i="3"/>
  <c r="V2237" i="3"/>
  <c r="O2237" i="3"/>
  <c r="AB2236" i="3"/>
  <c r="Z2236" i="3"/>
  <c r="X2236" i="3"/>
  <c r="V2236" i="3"/>
  <c r="O2236" i="3"/>
  <c r="AA2236" i="3" s="1"/>
  <c r="AB2235" i="3"/>
  <c r="Z2235" i="3"/>
  <c r="X2235" i="3"/>
  <c r="V2235" i="3"/>
  <c r="O2235" i="3"/>
  <c r="AA2235" i="3" s="1"/>
  <c r="AB2234" i="3"/>
  <c r="AA2234" i="3"/>
  <c r="Z2234" i="3"/>
  <c r="X2234" i="3"/>
  <c r="V2234" i="3"/>
  <c r="O2234" i="3"/>
  <c r="AB2233" i="3"/>
  <c r="Z2233" i="3"/>
  <c r="X2233" i="3"/>
  <c r="V2233" i="3"/>
  <c r="O2233" i="3"/>
  <c r="AA2233" i="3" s="1"/>
  <c r="AB2232" i="3"/>
  <c r="Z2232" i="3"/>
  <c r="X2232" i="3"/>
  <c r="V2232" i="3"/>
  <c r="O2232" i="3"/>
  <c r="AA2232" i="3" s="1"/>
  <c r="AB2231" i="3"/>
  <c r="Z2231" i="3"/>
  <c r="X2231" i="3"/>
  <c r="V2231" i="3"/>
  <c r="O2231" i="3"/>
  <c r="AA2231" i="3" s="1"/>
  <c r="AB2230" i="3"/>
  <c r="Z2230" i="3"/>
  <c r="X2230" i="3"/>
  <c r="V2230" i="3"/>
  <c r="O2230" i="3"/>
  <c r="AA2230" i="3" s="1"/>
  <c r="AB2229" i="3"/>
  <c r="Z2229" i="3"/>
  <c r="X2229" i="3"/>
  <c r="V2229" i="3"/>
  <c r="O2229" i="3"/>
  <c r="AB2228" i="3"/>
  <c r="Z2228" i="3"/>
  <c r="X2228" i="3"/>
  <c r="V2228" i="3"/>
  <c r="O2228" i="3"/>
  <c r="AA2228" i="3" s="1"/>
  <c r="AB2227" i="3"/>
  <c r="Z2227" i="3"/>
  <c r="X2227" i="3"/>
  <c r="V2227" i="3"/>
  <c r="O2227" i="3"/>
  <c r="AA2227" i="3" s="1"/>
  <c r="AB2226" i="3"/>
  <c r="Z2226" i="3"/>
  <c r="X2226" i="3"/>
  <c r="V2226" i="3"/>
  <c r="O2226" i="3"/>
  <c r="AA2226" i="3" s="1"/>
  <c r="AB2225" i="3"/>
  <c r="Z2225" i="3"/>
  <c r="X2225" i="3"/>
  <c r="V2225" i="3"/>
  <c r="O2225" i="3"/>
  <c r="AA2225" i="3" s="1"/>
  <c r="AB2224" i="3"/>
  <c r="Z2224" i="3"/>
  <c r="X2224" i="3"/>
  <c r="V2224" i="3"/>
  <c r="O2224" i="3"/>
  <c r="AA2224" i="3" s="1"/>
  <c r="AB2223" i="3"/>
  <c r="Z2223" i="3"/>
  <c r="X2223" i="3"/>
  <c r="V2223" i="3"/>
  <c r="O2223" i="3"/>
  <c r="AA2223" i="3" s="1"/>
  <c r="AB2222" i="3"/>
  <c r="Z2222" i="3"/>
  <c r="X2222" i="3"/>
  <c r="V2222" i="3"/>
  <c r="O2222" i="3"/>
  <c r="AA2222" i="3" s="1"/>
  <c r="AB2221" i="3"/>
  <c r="Z2221" i="3"/>
  <c r="X2221" i="3"/>
  <c r="V2221" i="3"/>
  <c r="O2221" i="3"/>
  <c r="AB2220" i="3"/>
  <c r="Z2220" i="3"/>
  <c r="X2220" i="3"/>
  <c r="V2220" i="3"/>
  <c r="O2220" i="3"/>
  <c r="AA2220" i="3" s="1"/>
  <c r="AB2219" i="3"/>
  <c r="Z2219" i="3"/>
  <c r="X2219" i="3"/>
  <c r="V2219" i="3"/>
  <c r="AB2218" i="3"/>
  <c r="Z2218" i="3"/>
  <c r="X2218" i="3"/>
  <c r="V2218" i="3"/>
  <c r="O2218" i="3"/>
  <c r="AA2218" i="3" s="1"/>
  <c r="AB2217" i="3"/>
  <c r="Z2217" i="3"/>
  <c r="X2217" i="3"/>
  <c r="V2217" i="3"/>
  <c r="O2217" i="3"/>
  <c r="AA2217" i="3" s="1"/>
  <c r="AB2216" i="3"/>
  <c r="Z2216" i="3"/>
  <c r="X2216" i="3"/>
  <c r="V2216" i="3"/>
  <c r="O2216" i="3"/>
  <c r="AA2216" i="3" s="1"/>
  <c r="AB2215" i="3"/>
  <c r="Z2215" i="3"/>
  <c r="X2215" i="3"/>
  <c r="V2215" i="3"/>
  <c r="O2215" i="3"/>
  <c r="AA2215" i="3" s="1"/>
  <c r="AB2214" i="3"/>
  <c r="Z2214" i="3"/>
  <c r="X2214" i="3"/>
  <c r="V2214" i="3"/>
  <c r="O2214" i="3"/>
  <c r="AA2214" i="3" s="1"/>
  <c r="AB2213" i="3"/>
  <c r="Z2213" i="3"/>
  <c r="X2213" i="3"/>
  <c r="V2213" i="3"/>
  <c r="O2213" i="3"/>
  <c r="AB2212" i="3"/>
  <c r="Z2212" i="3"/>
  <c r="X2212" i="3"/>
  <c r="V2212" i="3"/>
  <c r="O2212" i="3"/>
  <c r="AA2212" i="3" s="1"/>
  <c r="AB2211" i="3"/>
  <c r="Z2211" i="3"/>
  <c r="X2211" i="3"/>
  <c r="V2211" i="3"/>
  <c r="O2211" i="3"/>
  <c r="AA2211" i="3" s="1"/>
  <c r="AB2210" i="3"/>
  <c r="Z2210" i="3"/>
  <c r="X2210" i="3"/>
  <c r="V2210" i="3"/>
  <c r="O2210" i="3"/>
  <c r="AA2210" i="3" s="1"/>
  <c r="AB2209" i="3"/>
  <c r="Z2209" i="3"/>
  <c r="X2209" i="3"/>
  <c r="V2209" i="3"/>
  <c r="O2209" i="3"/>
  <c r="AA2209" i="3" s="1"/>
  <c r="AB2208" i="3"/>
  <c r="Z2208" i="3"/>
  <c r="X2208" i="3"/>
  <c r="V2208" i="3"/>
  <c r="O2208" i="3"/>
  <c r="AA2208" i="3" s="1"/>
  <c r="AB2207" i="3"/>
  <c r="Z2207" i="3"/>
  <c r="X2207" i="3"/>
  <c r="V2207" i="3"/>
  <c r="O2207" i="3"/>
  <c r="AA2207" i="3" s="1"/>
  <c r="AB2206" i="3"/>
  <c r="Z2206" i="3"/>
  <c r="X2206" i="3"/>
  <c r="V2206" i="3"/>
  <c r="O2206" i="3"/>
  <c r="AA2206" i="3" s="1"/>
  <c r="AB2205" i="3"/>
  <c r="Z2205" i="3"/>
  <c r="X2205" i="3"/>
  <c r="V2205" i="3"/>
  <c r="O2205" i="3"/>
  <c r="AB2204" i="3"/>
  <c r="Z2204" i="3"/>
  <c r="X2204" i="3"/>
  <c r="V2204" i="3"/>
  <c r="O2204" i="3"/>
  <c r="AA2204" i="3" s="1"/>
  <c r="AB2203" i="3"/>
  <c r="Z2203" i="3"/>
  <c r="X2203" i="3"/>
  <c r="V2203" i="3"/>
  <c r="O2203" i="3"/>
  <c r="AA2203" i="3" s="1"/>
  <c r="AB2202" i="3"/>
  <c r="Z2202" i="3"/>
  <c r="X2202" i="3"/>
  <c r="V2202" i="3"/>
  <c r="O2202" i="3"/>
  <c r="AA2202" i="3" s="1"/>
  <c r="AB2201" i="3"/>
  <c r="Z2201" i="3"/>
  <c r="X2201" i="3"/>
  <c r="V2201" i="3"/>
  <c r="O2201" i="3"/>
  <c r="AA2201" i="3" s="1"/>
  <c r="AB2200" i="3"/>
  <c r="Z2200" i="3"/>
  <c r="X2200" i="3"/>
  <c r="V2200" i="3"/>
  <c r="O2200" i="3"/>
  <c r="AA2200" i="3" s="1"/>
  <c r="AB2199" i="3"/>
  <c r="Z2199" i="3"/>
  <c r="X2199" i="3"/>
  <c r="V2199" i="3"/>
  <c r="O2199" i="3"/>
  <c r="AA2199" i="3" s="1"/>
  <c r="AB2198" i="3"/>
  <c r="Z2198" i="3"/>
  <c r="X2198" i="3"/>
  <c r="V2198" i="3"/>
  <c r="O2198" i="3"/>
  <c r="AA2198" i="3" s="1"/>
  <c r="AB2197" i="3"/>
  <c r="Z2197" i="3"/>
  <c r="X2197" i="3"/>
  <c r="V2197" i="3"/>
  <c r="O2197" i="3"/>
  <c r="AB2196" i="3"/>
  <c r="Z2196" i="3"/>
  <c r="X2196" i="3"/>
  <c r="V2196" i="3"/>
  <c r="O2196" i="3"/>
  <c r="AA2196" i="3" s="1"/>
  <c r="AB2195" i="3"/>
  <c r="Z2195" i="3"/>
  <c r="X2195" i="3"/>
  <c r="V2195" i="3"/>
  <c r="O2195" i="3"/>
  <c r="AA2195" i="3" s="1"/>
  <c r="AB2194" i="3"/>
  <c r="Z2194" i="3"/>
  <c r="X2194" i="3"/>
  <c r="V2194" i="3"/>
  <c r="O2194" i="3"/>
  <c r="AA2194" i="3" s="1"/>
  <c r="AB2193" i="3"/>
  <c r="Z2193" i="3"/>
  <c r="X2193" i="3"/>
  <c r="V2193" i="3"/>
  <c r="O2193" i="3"/>
  <c r="AA2193" i="3" s="1"/>
  <c r="AB2192" i="3"/>
  <c r="Z2192" i="3"/>
  <c r="X2192" i="3"/>
  <c r="V2192" i="3"/>
  <c r="O2192" i="3"/>
  <c r="AA2192" i="3" s="1"/>
  <c r="AB2191" i="3"/>
  <c r="Z2191" i="3"/>
  <c r="X2191" i="3"/>
  <c r="V2191" i="3"/>
  <c r="O2191" i="3"/>
  <c r="AA2191" i="3" s="1"/>
  <c r="AB2190" i="3"/>
  <c r="Z2190" i="3"/>
  <c r="X2190" i="3"/>
  <c r="V2190" i="3"/>
  <c r="O2190" i="3"/>
  <c r="AA2190" i="3" s="1"/>
  <c r="AB2189" i="3"/>
  <c r="Z2189" i="3"/>
  <c r="X2189" i="3"/>
  <c r="V2189" i="3"/>
  <c r="O2189" i="3"/>
  <c r="AB2188" i="3"/>
  <c r="Z2188" i="3"/>
  <c r="X2188" i="3"/>
  <c r="V2188" i="3"/>
  <c r="O2188" i="3"/>
  <c r="AA2188" i="3" s="1"/>
  <c r="AB2187" i="3"/>
  <c r="Z2187" i="3"/>
  <c r="X2187" i="3"/>
  <c r="V2187" i="3"/>
  <c r="O2187" i="3"/>
  <c r="AA2187" i="3" s="1"/>
  <c r="AB2186" i="3"/>
  <c r="AA2186" i="3"/>
  <c r="Z2186" i="3"/>
  <c r="X2186" i="3"/>
  <c r="V2186" i="3"/>
  <c r="O2186" i="3"/>
  <c r="AB2185" i="3"/>
  <c r="Z2185" i="3"/>
  <c r="X2185" i="3"/>
  <c r="V2185" i="3"/>
  <c r="O2185" i="3"/>
  <c r="AA2185" i="3" s="1"/>
  <c r="AB2184" i="3"/>
  <c r="Z2184" i="3"/>
  <c r="X2184" i="3"/>
  <c r="V2184" i="3"/>
  <c r="O2184" i="3"/>
  <c r="AA2184" i="3" s="1"/>
  <c r="AB2183" i="3"/>
  <c r="Z2183" i="3"/>
  <c r="X2183" i="3"/>
  <c r="V2183" i="3"/>
  <c r="O2183" i="3"/>
  <c r="AA2183" i="3" s="1"/>
  <c r="AB2182" i="3"/>
  <c r="Z2182" i="3"/>
  <c r="X2182" i="3"/>
  <c r="V2182" i="3"/>
  <c r="O2182" i="3"/>
  <c r="AA2182" i="3" s="1"/>
  <c r="AB2181" i="3"/>
  <c r="Z2181" i="3"/>
  <c r="X2181" i="3"/>
  <c r="V2181" i="3"/>
  <c r="O2181" i="3"/>
  <c r="AB2180" i="3"/>
  <c r="Z2180" i="3"/>
  <c r="X2180" i="3"/>
  <c r="V2180" i="3"/>
  <c r="O2180" i="3"/>
  <c r="AA2180" i="3" s="1"/>
  <c r="AB2179" i="3"/>
  <c r="Z2179" i="3"/>
  <c r="X2179" i="3"/>
  <c r="V2179" i="3"/>
  <c r="O2179" i="3"/>
  <c r="AA2179" i="3" s="1"/>
  <c r="AB2178" i="3"/>
  <c r="Z2178" i="3"/>
  <c r="X2178" i="3"/>
  <c r="V2178" i="3"/>
  <c r="O2178" i="3"/>
  <c r="AA2178" i="3" s="1"/>
  <c r="AB2177" i="3"/>
  <c r="AA2177" i="3"/>
  <c r="Z2177" i="3"/>
  <c r="X2177" i="3"/>
  <c r="V2177" i="3"/>
  <c r="O2177" i="3"/>
  <c r="AB2176" i="3"/>
  <c r="Z2176" i="3"/>
  <c r="X2176" i="3"/>
  <c r="V2176" i="3"/>
  <c r="O2176" i="3"/>
  <c r="AA2176" i="3" s="1"/>
  <c r="AB2175" i="3"/>
  <c r="Z2175" i="3"/>
  <c r="X2175" i="3"/>
  <c r="V2175" i="3"/>
  <c r="O2175" i="3"/>
  <c r="AA2175" i="3" s="1"/>
  <c r="AB2174" i="3"/>
  <c r="Z2174" i="3"/>
  <c r="X2174" i="3"/>
  <c r="V2174" i="3"/>
  <c r="O2174" i="3"/>
  <c r="AA2174" i="3" s="1"/>
  <c r="AB2173" i="3"/>
  <c r="Z2173" i="3"/>
  <c r="X2173" i="3"/>
  <c r="V2173" i="3"/>
  <c r="O2173" i="3"/>
  <c r="AB2172" i="3"/>
  <c r="Z2172" i="3"/>
  <c r="X2172" i="3"/>
  <c r="V2172" i="3"/>
  <c r="O2172" i="3"/>
  <c r="AA2172" i="3" s="1"/>
  <c r="AB2171" i="3"/>
  <c r="Z2171" i="3"/>
  <c r="X2171" i="3"/>
  <c r="V2171" i="3"/>
  <c r="AB2170" i="3"/>
  <c r="Z2170" i="3"/>
  <c r="X2170" i="3"/>
  <c r="V2170" i="3"/>
  <c r="O2170" i="3"/>
  <c r="AA2170" i="3" s="1"/>
  <c r="AB2169" i="3"/>
  <c r="Z2169" i="3"/>
  <c r="X2169" i="3"/>
  <c r="V2169" i="3"/>
  <c r="O2169" i="3"/>
  <c r="AA2169" i="3" s="1"/>
  <c r="AB2168" i="3"/>
  <c r="Z2168" i="3"/>
  <c r="X2168" i="3"/>
  <c r="V2168" i="3"/>
  <c r="O2168" i="3"/>
  <c r="AA2168" i="3" s="1"/>
  <c r="AB2167" i="3"/>
  <c r="Z2167" i="3"/>
  <c r="X2167" i="3"/>
  <c r="V2167" i="3"/>
  <c r="O2167" i="3"/>
  <c r="AA2167" i="3" s="1"/>
  <c r="AB2166" i="3"/>
  <c r="Z2166" i="3"/>
  <c r="X2166" i="3"/>
  <c r="V2166" i="3"/>
  <c r="O2166" i="3"/>
  <c r="AA2166" i="3" s="1"/>
  <c r="AB2165" i="3"/>
  <c r="Z2165" i="3"/>
  <c r="X2165" i="3"/>
  <c r="V2165" i="3"/>
  <c r="O2165" i="3"/>
  <c r="AB2164" i="3"/>
  <c r="Z2164" i="3"/>
  <c r="X2164" i="3"/>
  <c r="V2164" i="3"/>
  <c r="O2164" i="3"/>
  <c r="AA2164" i="3" s="1"/>
  <c r="AB2163" i="3"/>
  <c r="Z2163" i="3"/>
  <c r="X2163" i="3"/>
  <c r="V2163" i="3"/>
  <c r="O2163" i="3"/>
  <c r="AA2163" i="3" s="1"/>
  <c r="AB2162" i="3"/>
  <c r="Z2162" i="3"/>
  <c r="X2162" i="3"/>
  <c r="V2162" i="3"/>
  <c r="O2162" i="3"/>
  <c r="AA2162" i="3" s="1"/>
  <c r="AB2161" i="3"/>
  <c r="Z2161" i="3"/>
  <c r="X2161" i="3"/>
  <c r="V2161" i="3"/>
  <c r="O2161" i="3"/>
  <c r="AA2161" i="3" s="1"/>
  <c r="AB2160" i="3"/>
  <c r="Z2160" i="3"/>
  <c r="X2160" i="3"/>
  <c r="V2160" i="3"/>
  <c r="O2160" i="3"/>
  <c r="AA2160" i="3" s="1"/>
  <c r="AB2159" i="3"/>
  <c r="Z2159" i="3"/>
  <c r="X2159" i="3"/>
  <c r="V2159" i="3"/>
  <c r="O2159" i="3"/>
  <c r="AA2159" i="3" s="1"/>
  <c r="AB2158" i="3"/>
  <c r="Z2158" i="3"/>
  <c r="X2158" i="3"/>
  <c r="V2158" i="3"/>
  <c r="O2158" i="3"/>
  <c r="AA2158" i="3" s="1"/>
  <c r="AB2157" i="3"/>
  <c r="Z2157" i="3"/>
  <c r="X2157" i="3"/>
  <c r="V2157" i="3"/>
  <c r="O2157" i="3"/>
  <c r="AB2156" i="3"/>
  <c r="Z2156" i="3"/>
  <c r="X2156" i="3"/>
  <c r="V2156" i="3"/>
  <c r="O2156" i="3"/>
  <c r="AA2156" i="3" s="1"/>
  <c r="AB2155" i="3"/>
  <c r="Z2155" i="3"/>
  <c r="X2155" i="3"/>
  <c r="V2155" i="3"/>
  <c r="O2155" i="3"/>
  <c r="AA2155" i="3" s="1"/>
  <c r="AB2154" i="3"/>
  <c r="Z2154" i="3"/>
  <c r="X2154" i="3"/>
  <c r="V2154" i="3"/>
  <c r="O2154" i="3"/>
  <c r="AA2154" i="3" s="1"/>
  <c r="AB2153" i="3"/>
  <c r="Z2153" i="3"/>
  <c r="X2153" i="3"/>
  <c r="V2153" i="3"/>
  <c r="O2153" i="3"/>
  <c r="AA2153" i="3" s="1"/>
  <c r="AB2152" i="3"/>
  <c r="Z2152" i="3"/>
  <c r="X2152" i="3"/>
  <c r="V2152" i="3"/>
  <c r="O2152" i="3"/>
  <c r="AA2152" i="3" s="1"/>
  <c r="AB2151" i="3"/>
  <c r="Z2151" i="3"/>
  <c r="X2151" i="3"/>
  <c r="V2151" i="3"/>
  <c r="O2151" i="3"/>
  <c r="AA2151" i="3" s="1"/>
  <c r="AB2150" i="3"/>
  <c r="Z2150" i="3"/>
  <c r="X2150" i="3"/>
  <c r="V2150" i="3"/>
  <c r="O2150" i="3"/>
  <c r="AA2150" i="3" s="1"/>
  <c r="AB2149" i="3"/>
  <c r="Z2149" i="3"/>
  <c r="X2149" i="3"/>
  <c r="V2149" i="3"/>
  <c r="O2149" i="3"/>
  <c r="AB2148" i="3"/>
  <c r="Z2148" i="3"/>
  <c r="X2148" i="3"/>
  <c r="V2148" i="3"/>
  <c r="AB2147" i="3"/>
  <c r="Z2147" i="3"/>
  <c r="X2147" i="3"/>
  <c r="V2147" i="3"/>
  <c r="O2147" i="3"/>
  <c r="AA2147" i="3" s="1"/>
  <c r="AB2146" i="3"/>
  <c r="Z2146" i="3"/>
  <c r="X2146" i="3"/>
  <c r="V2146" i="3"/>
  <c r="O2146" i="3"/>
  <c r="AA2146" i="3" s="1"/>
  <c r="AB2145" i="3"/>
  <c r="Z2145" i="3"/>
  <c r="X2145" i="3"/>
  <c r="V2145" i="3"/>
  <c r="O2145" i="3"/>
  <c r="AA2145" i="3" s="1"/>
  <c r="AB2144" i="3"/>
  <c r="Z2144" i="3"/>
  <c r="X2144" i="3"/>
  <c r="V2144" i="3"/>
  <c r="O2144" i="3"/>
  <c r="AA2144" i="3" s="1"/>
  <c r="AB2143" i="3"/>
  <c r="Z2143" i="3"/>
  <c r="X2143" i="3"/>
  <c r="V2143" i="3"/>
  <c r="O2143" i="3"/>
  <c r="AA2143" i="3" s="1"/>
  <c r="AB2142" i="3"/>
  <c r="Z2142" i="3"/>
  <c r="X2142" i="3"/>
  <c r="V2142" i="3"/>
  <c r="O2142" i="3"/>
  <c r="AA2142" i="3" s="1"/>
  <c r="AB2141" i="3"/>
  <c r="Z2141" i="3"/>
  <c r="X2141" i="3"/>
  <c r="V2141" i="3"/>
  <c r="O2141" i="3"/>
  <c r="AB2140" i="3"/>
  <c r="Z2140" i="3"/>
  <c r="X2140" i="3"/>
  <c r="V2140" i="3"/>
  <c r="O2140" i="3"/>
  <c r="AA2140" i="3" s="1"/>
  <c r="AB2139" i="3"/>
  <c r="Z2139" i="3"/>
  <c r="X2139" i="3"/>
  <c r="V2139" i="3"/>
  <c r="O2139" i="3"/>
  <c r="AA2139" i="3" s="1"/>
  <c r="AB2138" i="3"/>
  <c r="Z2138" i="3"/>
  <c r="X2138" i="3"/>
  <c r="V2138" i="3"/>
  <c r="O2138" i="3"/>
  <c r="AA2138" i="3" s="1"/>
  <c r="AB2137" i="3"/>
  <c r="AA2137" i="3"/>
  <c r="Z2137" i="3"/>
  <c r="X2137" i="3"/>
  <c r="V2137" i="3"/>
  <c r="O2137" i="3"/>
  <c r="AB2136" i="3"/>
  <c r="Z2136" i="3"/>
  <c r="X2136" i="3"/>
  <c r="V2136" i="3"/>
  <c r="O2136" i="3"/>
  <c r="AA2136" i="3" s="1"/>
  <c r="AB2135" i="3"/>
  <c r="Z2135" i="3"/>
  <c r="X2135" i="3"/>
  <c r="V2135" i="3"/>
  <c r="O2135" i="3"/>
  <c r="AA2135" i="3" s="1"/>
  <c r="AB2134" i="3"/>
  <c r="Z2134" i="3"/>
  <c r="X2134" i="3"/>
  <c r="V2134" i="3"/>
  <c r="O2134" i="3"/>
  <c r="AA2134" i="3" s="1"/>
  <c r="AB2133" i="3"/>
  <c r="Z2133" i="3"/>
  <c r="X2133" i="3"/>
  <c r="V2133" i="3"/>
  <c r="O2133" i="3"/>
  <c r="AB2132" i="3"/>
  <c r="Z2132" i="3"/>
  <c r="X2132" i="3"/>
  <c r="V2132" i="3"/>
  <c r="O2132" i="3"/>
  <c r="AA2132" i="3" s="1"/>
  <c r="AB2131" i="3"/>
  <c r="Z2131" i="3"/>
  <c r="X2131" i="3"/>
  <c r="V2131" i="3"/>
  <c r="O2131" i="3"/>
  <c r="AA2131" i="3" s="1"/>
  <c r="AB2130" i="3"/>
  <c r="Z2130" i="3"/>
  <c r="X2130" i="3"/>
  <c r="V2130" i="3"/>
  <c r="O2130" i="3"/>
  <c r="AA2130" i="3" s="1"/>
  <c r="AB2129" i="3"/>
  <c r="Z2129" i="3"/>
  <c r="X2129" i="3"/>
  <c r="V2129" i="3"/>
  <c r="O2129" i="3"/>
  <c r="AA2129" i="3" s="1"/>
  <c r="AB2128" i="3"/>
  <c r="Z2128" i="3"/>
  <c r="X2128" i="3"/>
  <c r="V2128" i="3"/>
  <c r="O2128" i="3"/>
  <c r="AA2128" i="3" s="1"/>
  <c r="AB2127" i="3"/>
  <c r="Z2127" i="3"/>
  <c r="X2127" i="3"/>
  <c r="V2127" i="3"/>
  <c r="O2127" i="3"/>
  <c r="AA2127" i="3" s="1"/>
  <c r="AB2126" i="3"/>
  <c r="Z2126" i="3"/>
  <c r="X2126" i="3"/>
  <c r="V2126" i="3"/>
  <c r="O2126" i="3"/>
  <c r="AA2126" i="3" s="1"/>
  <c r="AB2125" i="3"/>
  <c r="Z2125" i="3"/>
  <c r="X2125" i="3"/>
  <c r="V2125" i="3"/>
  <c r="O2125" i="3"/>
  <c r="AB2124" i="3"/>
  <c r="Z2124" i="3"/>
  <c r="X2124" i="3"/>
  <c r="V2124" i="3"/>
  <c r="O2124" i="3"/>
  <c r="AA2124" i="3" s="1"/>
  <c r="AB2123" i="3"/>
  <c r="Z2123" i="3"/>
  <c r="X2123" i="3"/>
  <c r="V2123" i="3"/>
  <c r="O2123" i="3"/>
  <c r="AA2123" i="3" s="1"/>
  <c r="AB2122" i="3"/>
  <c r="Z2122" i="3"/>
  <c r="X2122" i="3"/>
  <c r="V2122" i="3"/>
  <c r="O2122" i="3"/>
  <c r="AA2122" i="3" s="1"/>
  <c r="AB2121" i="3"/>
  <c r="Z2121" i="3"/>
  <c r="X2121" i="3"/>
  <c r="V2121" i="3"/>
  <c r="O2121" i="3"/>
  <c r="AA2121" i="3" s="1"/>
  <c r="AB2120" i="3"/>
  <c r="Z2120" i="3"/>
  <c r="X2120" i="3"/>
  <c r="V2120" i="3"/>
  <c r="O2120" i="3"/>
  <c r="AA2120" i="3" s="1"/>
  <c r="AB2119" i="3"/>
  <c r="Z2119" i="3"/>
  <c r="X2119" i="3"/>
  <c r="V2119" i="3"/>
  <c r="O2119" i="3"/>
  <c r="AA2119" i="3" s="1"/>
  <c r="AB2118" i="3"/>
  <c r="Z2118" i="3"/>
  <c r="X2118" i="3"/>
  <c r="V2118" i="3"/>
  <c r="O2118" i="3"/>
  <c r="AA2118" i="3" s="1"/>
  <c r="AB2117" i="3"/>
  <c r="Z2117" i="3"/>
  <c r="X2117" i="3"/>
  <c r="V2117" i="3"/>
  <c r="O2117" i="3"/>
  <c r="AB2116" i="3"/>
  <c r="Z2116" i="3"/>
  <c r="X2116" i="3"/>
  <c r="V2116" i="3"/>
  <c r="O2116" i="3"/>
  <c r="AA2116" i="3" s="1"/>
  <c r="AB2115" i="3"/>
  <c r="Z2115" i="3"/>
  <c r="X2115" i="3"/>
  <c r="V2115" i="3"/>
  <c r="O2115" i="3"/>
  <c r="AA2115" i="3" s="1"/>
  <c r="AB2114" i="3"/>
  <c r="Z2114" i="3"/>
  <c r="X2114" i="3"/>
  <c r="V2114" i="3"/>
  <c r="O2114" i="3"/>
  <c r="AA2114" i="3" s="1"/>
  <c r="AB2113" i="3"/>
  <c r="Z2113" i="3"/>
  <c r="X2113" i="3"/>
  <c r="V2113" i="3"/>
  <c r="O2113" i="3"/>
  <c r="AA2113" i="3" s="1"/>
  <c r="AB2112" i="3"/>
  <c r="Z2112" i="3"/>
  <c r="X2112" i="3"/>
  <c r="V2112" i="3"/>
  <c r="O2112" i="3"/>
  <c r="AA2112" i="3" s="1"/>
  <c r="AB2111" i="3"/>
  <c r="Z2111" i="3"/>
  <c r="X2111" i="3"/>
  <c r="V2111" i="3"/>
  <c r="O2111" i="3"/>
  <c r="AA2111" i="3" s="1"/>
  <c r="AB2110" i="3"/>
  <c r="Z2110" i="3"/>
  <c r="X2110" i="3"/>
  <c r="V2110" i="3"/>
  <c r="O2110" i="3"/>
  <c r="AA2110" i="3" s="1"/>
  <c r="AB2109" i="3"/>
  <c r="Z2109" i="3"/>
  <c r="X2109" i="3"/>
  <c r="V2109" i="3"/>
  <c r="O2109" i="3"/>
  <c r="AB2108" i="3"/>
  <c r="Z2108" i="3"/>
  <c r="X2108" i="3"/>
  <c r="V2108" i="3"/>
  <c r="O2108" i="3"/>
  <c r="AA2108" i="3" s="1"/>
  <c r="AB2107" i="3"/>
  <c r="Z2107" i="3"/>
  <c r="X2107" i="3"/>
  <c r="V2107" i="3"/>
  <c r="O2107" i="3"/>
  <c r="AA2107" i="3" s="1"/>
  <c r="AB2106" i="3"/>
  <c r="Z2106" i="3"/>
  <c r="X2106" i="3"/>
  <c r="V2106" i="3"/>
  <c r="O2106" i="3"/>
  <c r="AA2106" i="3" s="1"/>
  <c r="AB2105" i="3"/>
  <c r="Z2105" i="3"/>
  <c r="X2105" i="3"/>
  <c r="V2105" i="3"/>
  <c r="O2105" i="3"/>
  <c r="AA2105" i="3" s="1"/>
  <c r="AB2104" i="3"/>
  <c r="Z2104" i="3"/>
  <c r="X2104" i="3"/>
  <c r="V2104" i="3"/>
  <c r="O2104" i="3"/>
  <c r="AA2104" i="3" s="1"/>
  <c r="AB2103" i="3"/>
  <c r="Z2103" i="3"/>
  <c r="X2103" i="3"/>
  <c r="V2103" i="3"/>
  <c r="O2103" i="3"/>
  <c r="AA2103" i="3" s="1"/>
  <c r="AB2102" i="3"/>
  <c r="Z2102" i="3"/>
  <c r="X2102" i="3"/>
  <c r="V2102" i="3"/>
  <c r="O2102" i="3"/>
  <c r="AA2102" i="3" s="1"/>
  <c r="AB2101" i="3"/>
  <c r="Z2101" i="3"/>
  <c r="X2101" i="3"/>
  <c r="V2101" i="3"/>
  <c r="O2101" i="3"/>
  <c r="AB2100" i="3"/>
  <c r="Z2100" i="3"/>
  <c r="X2100" i="3"/>
  <c r="V2100" i="3"/>
  <c r="O2100" i="3"/>
  <c r="AA2100" i="3" s="1"/>
  <c r="AB2099" i="3"/>
  <c r="Z2099" i="3"/>
  <c r="X2099" i="3"/>
  <c r="V2099" i="3"/>
  <c r="O2099" i="3"/>
  <c r="AA2099" i="3" s="1"/>
  <c r="AB2098" i="3"/>
  <c r="Z2098" i="3"/>
  <c r="X2098" i="3"/>
  <c r="V2098" i="3"/>
  <c r="O2098" i="3"/>
  <c r="AA2098" i="3" s="1"/>
  <c r="AB2097" i="3"/>
  <c r="Z2097" i="3"/>
  <c r="X2097" i="3"/>
  <c r="V2097" i="3"/>
  <c r="O2097" i="3"/>
  <c r="AA2097" i="3" s="1"/>
  <c r="AB2096" i="3"/>
  <c r="Z2096" i="3"/>
  <c r="X2096" i="3"/>
  <c r="V2096" i="3"/>
  <c r="O2096" i="3"/>
  <c r="AA2096" i="3" s="1"/>
  <c r="AB2095" i="3"/>
  <c r="Z2095" i="3"/>
  <c r="X2095" i="3"/>
  <c r="V2095" i="3"/>
  <c r="O2095" i="3"/>
  <c r="AA2095" i="3" s="1"/>
  <c r="AB2094" i="3"/>
  <c r="Z2094" i="3"/>
  <c r="X2094" i="3"/>
  <c r="V2094" i="3"/>
  <c r="O2094" i="3"/>
  <c r="AA2094" i="3" s="1"/>
  <c r="AB2093" i="3"/>
  <c r="Z2093" i="3"/>
  <c r="X2093" i="3"/>
  <c r="V2093" i="3"/>
  <c r="O2093" i="3"/>
  <c r="AB2092" i="3"/>
  <c r="Z2092" i="3"/>
  <c r="X2092" i="3"/>
  <c r="V2092" i="3"/>
  <c r="O2092" i="3"/>
  <c r="AA2092" i="3" s="1"/>
  <c r="AB2091" i="3"/>
  <c r="Z2091" i="3"/>
  <c r="X2091" i="3"/>
  <c r="V2091" i="3"/>
  <c r="O2091" i="3"/>
  <c r="AA2091" i="3" s="1"/>
  <c r="AB2090" i="3"/>
  <c r="AA2090" i="3"/>
  <c r="Z2090" i="3"/>
  <c r="X2090" i="3"/>
  <c r="V2090" i="3"/>
  <c r="O2090" i="3"/>
  <c r="AB2089" i="3"/>
  <c r="Z2089" i="3"/>
  <c r="X2089" i="3"/>
  <c r="V2089" i="3"/>
  <c r="O2089" i="3"/>
  <c r="AA2089" i="3" s="1"/>
  <c r="AB2088" i="3"/>
  <c r="Z2088" i="3"/>
  <c r="X2088" i="3"/>
  <c r="V2088" i="3"/>
  <c r="O2088" i="3"/>
  <c r="AA2088" i="3" s="1"/>
  <c r="AB2087" i="3"/>
  <c r="Z2087" i="3"/>
  <c r="X2087" i="3"/>
  <c r="V2087" i="3"/>
  <c r="O2087" i="3"/>
  <c r="AA2087" i="3" s="1"/>
  <c r="AB2086" i="3"/>
  <c r="Z2086" i="3"/>
  <c r="X2086" i="3"/>
  <c r="V2086" i="3"/>
  <c r="O2086" i="3"/>
  <c r="AA2086" i="3" s="1"/>
  <c r="AB2085" i="3"/>
  <c r="Z2085" i="3"/>
  <c r="X2085" i="3"/>
  <c r="V2085" i="3"/>
  <c r="O2085" i="3"/>
  <c r="AB2084" i="3"/>
  <c r="Z2084" i="3"/>
  <c r="X2084" i="3"/>
  <c r="V2084" i="3"/>
  <c r="O2084" i="3"/>
  <c r="AA2084" i="3" s="1"/>
  <c r="AB2083" i="3"/>
  <c r="Z2083" i="3"/>
  <c r="X2083" i="3"/>
  <c r="V2083" i="3"/>
  <c r="O2083" i="3"/>
  <c r="AA2083" i="3" s="1"/>
  <c r="AB2082" i="3"/>
  <c r="Z2082" i="3"/>
  <c r="X2082" i="3"/>
  <c r="V2082" i="3"/>
  <c r="O2082" i="3"/>
  <c r="AA2082" i="3" s="1"/>
  <c r="AB2081" i="3"/>
  <c r="Z2081" i="3"/>
  <c r="X2081" i="3"/>
  <c r="V2081" i="3"/>
  <c r="O2081" i="3"/>
  <c r="AA2081" i="3" s="1"/>
  <c r="AB2080" i="3"/>
  <c r="Z2080" i="3"/>
  <c r="X2080" i="3"/>
  <c r="V2080" i="3"/>
  <c r="O2080" i="3"/>
  <c r="AA2080" i="3" s="1"/>
  <c r="AB2079" i="3"/>
  <c r="Z2079" i="3"/>
  <c r="X2079" i="3"/>
  <c r="V2079" i="3"/>
  <c r="O2079" i="3"/>
  <c r="AA2079" i="3" s="1"/>
  <c r="AB2078" i="3"/>
  <c r="Z2078" i="3"/>
  <c r="X2078" i="3"/>
  <c r="V2078" i="3"/>
  <c r="O2078" i="3"/>
  <c r="AA2078" i="3" s="1"/>
  <c r="AB2077" i="3"/>
  <c r="Z2077" i="3"/>
  <c r="X2077" i="3"/>
  <c r="V2077" i="3"/>
  <c r="O2077" i="3"/>
  <c r="AB2076" i="3"/>
  <c r="Z2076" i="3"/>
  <c r="X2076" i="3"/>
  <c r="V2076" i="3"/>
  <c r="O2076" i="3"/>
  <c r="AA2076" i="3" s="1"/>
  <c r="AB2075" i="3"/>
  <c r="Z2075" i="3"/>
  <c r="X2075" i="3"/>
  <c r="V2075" i="3"/>
  <c r="O2075" i="3"/>
  <c r="AA2075" i="3" s="1"/>
  <c r="AB2074" i="3"/>
  <c r="Z2074" i="3"/>
  <c r="X2074" i="3"/>
  <c r="V2074" i="3"/>
  <c r="O2074" i="3"/>
  <c r="AA2074" i="3" s="1"/>
  <c r="AB2073" i="3"/>
  <c r="AA2073" i="3"/>
  <c r="Z2073" i="3"/>
  <c r="X2073" i="3"/>
  <c r="V2073" i="3"/>
  <c r="O2073" i="3"/>
  <c r="AB2072" i="3"/>
  <c r="Z2072" i="3"/>
  <c r="X2072" i="3"/>
  <c r="V2072" i="3"/>
  <c r="O2072" i="3"/>
  <c r="AA2072" i="3" s="1"/>
  <c r="AB2071" i="3"/>
  <c r="Z2071" i="3"/>
  <c r="X2071" i="3"/>
  <c r="V2071" i="3"/>
  <c r="O2071" i="3"/>
  <c r="AA2071" i="3" s="1"/>
  <c r="AB2070" i="3"/>
  <c r="Z2070" i="3"/>
  <c r="X2070" i="3"/>
  <c r="V2070" i="3"/>
  <c r="O2070" i="3"/>
  <c r="AA2070" i="3" s="1"/>
  <c r="AB2069" i="3"/>
  <c r="Z2069" i="3"/>
  <c r="X2069" i="3"/>
  <c r="V2069" i="3"/>
  <c r="O2069" i="3"/>
  <c r="AB2068" i="3"/>
  <c r="Z2068" i="3"/>
  <c r="X2068" i="3"/>
  <c r="V2068" i="3"/>
  <c r="O2068" i="3"/>
  <c r="AA2068" i="3" s="1"/>
  <c r="AB2067" i="3"/>
  <c r="Z2067" i="3"/>
  <c r="X2067" i="3"/>
  <c r="V2067" i="3"/>
  <c r="AB2066" i="3"/>
  <c r="Z2066" i="3"/>
  <c r="X2066" i="3"/>
  <c r="V2066" i="3"/>
  <c r="O2066" i="3"/>
  <c r="AA2066" i="3" s="1"/>
  <c r="AB2065" i="3"/>
  <c r="AA2065" i="3"/>
  <c r="Z2065" i="3"/>
  <c r="X2065" i="3"/>
  <c r="V2065" i="3"/>
  <c r="O2065" i="3"/>
  <c r="AB2064" i="3"/>
  <c r="Z2064" i="3"/>
  <c r="X2064" i="3"/>
  <c r="V2064" i="3"/>
  <c r="O2064" i="3"/>
  <c r="AA2064" i="3" s="1"/>
  <c r="AB2063" i="3"/>
  <c r="Z2063" i="3"/>
  <c r="X2063" i="3"/>
  <c r="V2063" i="3"/>
  <c r="AB2062" i="3"/>
  <c r="Z2062" i="3"/>
  <c r="X2062" i="3"/>
  <c r="V2062" i="3"/>
  <c r="O2062" i="3"/>
  <c r="AA2062" i="3" s="1"/>
  <c r="AB2061" i="3"/>
  <c r="Z2061" i="3"/>
  <c r="X2061" i="3"/>
  <c r="V2061" i="3"/>
  <c r="AB2060" i="3"/>
  <c r="Z2060" i="3"/>
  <c r="X2060" i="3"/>
  <c r="V2060" i="3"/>
  <c r="O2060" i="3"/>
  <c r="AA2060" i="3" s="1"/>
  <c r="AB2059" i="3"/>
  <c r="Z2059" i="3"/>
  <c r="X2059" i="3"/>
  <c r="V2059" i="3"/>
  <c r="O2059" i="3"/>
  <c r="AA2059" i="3" s="1"/>
  <c r="AB2058" i="3"/>
  <c r="Z2058" i="3"/>
  <c r="X2058" i="3"/>
  <c r="V2058" i="3"/>
  <c r="O2058" i="3"/>
  <c r="AA2058" i="3" s="1"/>
  <c r="AB2057" i="3"/>
  <c r="Z2057" i="3"/>
  <c r="X2057" i="3"/>
  <c r="V2057" i="3"/>
  <c r="O2057" i="3"/>
  <c r="AA2057" i="3" s="1"/>
  <c r="AB2056" i="3"/>
  <c r="Z2056" i="3"/>
  <c r="X2056" i="3"/>
  <c r="V2056" i="3"/>
  <c r="O2056" i="3"/>
  <c r="AA2056" i="3" s="1"/>
  <c r="AB2055" i="3"/>
  <c r="Z2055" i="3"/>
  <c r="X2055" i="3"/>
  <c r="V2055" i="3"/>
  <c r="O2055" i="3"/>
  <c r="AB2054" i="3"/>
  <c r="Z2054" i="3"/>
  <c r="X2054" i="3"/>
  <c r="V2054" i="3"/>
  <c r="O2054" i="3"/>
  <c r="AA2054" i="3" s="1"/>
  <c r="AB2053" i="3"/>
  <c r="Z2053" i="3"/>
  <c r="X2053" i="3"/>
  <c r="V2053" i="3"/>
  <c r="O2053" i="3"/>
  <c r="AB2052" i="3"/>
  <c r="Z2052" i="3"/>
  <c r="X2052" i="3"/>
  <c r="V2052" i="3"/>
  <c r="O2052" i="3"/>
  <c r="AA2052" i="3" s="1"/>
  <c r="AB2051" i="3"/>
  <c r="Z2051" i="3"/>
  <c r="X2051" i="3"/>
  <c r="V2051" i="3"/>
  <c r="O2051" i="3"/>
  <c r="AA2051" i="3" s="1"/>
  <c r="AB2050" i="3"/>
  <c r="Z2050" i="3"/>
  <c r="X2050" i="3"/>
  <c r="V2050" i="3"/>
  <c r="O2050" i="3"/>
  <c r="AA2050" i="3" s="1"/>
  <c r="AB2049" i="3"/>
  <c r="Z2049" i="3"/>
  <c r="X2049" i="3"/>
  <c r="V2049" i="3"/>
  <c r="O2049" i="3"/>
  <c r="AA2049" i="3" s="1"/>
  <c r="AB2048" i="3"/>
  <c r="Z2048" i="3"/>
  <c r="X2048" i="3"/>
  <c r="V2048" i="3"/>
  <c r="O2048" i="3"/>
  <c r="AA2048" i="3" s="1"/>
  <c r="AB2047" i="3"/>
  <c r="Z2047" i="3"/>
  <c r="X2047" i="3"/>
  <c r="V2047" i="3"/>
  <c r="O2047" i="3"/>
  <c r="AB2046" i="3"/>
  <c r="Z2046" i="3"/>
  <c r="X2046" i="3"/>
  <c r="V2046" i="3"/>
  <c r="O2046" i="3"/>
  <c r="AA2046" i="3" s="1"/>
  <c r="AB2045" i="3"/>
  <c r="Z2045" i="3"/>
  <c r="X2045" i="3"/>
  <c r="V2045" i="3"/>
  <c r="O2045" i="3"/>
  <c r="AB2044" i="3"/>
  <c r="Z2044" i="3"/>
  <c r="X2044" i="3"/>
  <c r="V2044" i="3"/>
  <c r="O2044" i="3"/>
  <c r="AA2044" i="3" s="1"/>
  <c r="AB2043" i="3"/>
  <c r="AA2043" i="3"/>
  <c r="Z2043" i="3"/>
  <c r="X2043" i="3"/>
  <c r="V2043" i="3"/>
  <c r="O2043" i="3"/>
  <c r="AB2042" i="3"/>
  <c r="Z2042" i="3"/>
  <c r="X2042" i="3"/>
  <c r="V2042" i="3"/>
  <c r="O2042" i="3"/>
  <c r="AA2042" i="3" s="1"/>
  <c r="AB2041" i="3"/>
  <c r="Z2041" i="3"/>
  <c r="X2041" i="3"/>
  <c r="V2041" i="3"/>
  <c r="O2041" i="3"/>
  <c r="AA2041" i="3" s="1"/>
  <c r="AB2040" i="3"/>
  <c r="Z2040" i="3"/>
  <c r="X2040" i="3"/>
  <c r="V2040" i="3"/>
  <c r="O2040" i="3"/>
  <c r="AA2040" i="3" s="1"/>
  <c r="AB2039" i="3"/>
  <c r="Z2039" i="3"/>
  <c r="X2039" i="3"/>
  <c r="V2039" i="3"/>
  <c r="O2039" i="3"/>
  <c r="AB2038" i="3"/>
  <c r="Z2038" i="3"/>
  <c r="X2038" i="3"/>
  <c r="V2038" i="3"/>
  <c r="O2038" i="3"/>
  <c r="AA2038" i="3" s="1"/>
  <c r="AB2037" i="3"/>
  <c r="Z2037" i="3"/>
  <c r="X2037" i="3"/>
  <c r="V2037" i="3"/>
  <c r="O2037" i="3"/>
  <c r="AB2036" i="3"/>
  <c r="Z2036" i="3"/>
  <c r="X2036" i="3"/>
  <c r="V2036" i="3"/>
  <c r="O2036" i="3"/>
  <c r="AA2036" i="3" s="1"/>
  <c r="AB2035" i="3"/>
  <c r="Z2035" i="3"/>
  <c r="X2035" i="3"/>
  <c r="V2035" i="3"/>
  <c r="O2035" i="3"/>
  <c r="AA2035" i="3" s="1"/>
  <c r="AB2034" i="3"/>
  <c r="Z2034" i="3"/>
  <c r="X2034" i="3"/>
  <c r="V2034" i="3"/>
  <c r="O2034" i="3"/>
  <c r="AA2034" i="3" s="1"/>
  <c r="AB2033" i="3"/>
  <c r="Z2033" i="3"/>
  <c r="X2033" i="3"/>
  <c r="V2033" i="3"/>
  <c r="O2033" i="3"/>
  <c r="AA2033" i="3" s="1"/>
  <c r="AB2032" i="3"/>
  <c r="Z2032" i="3"/>
  <c r="X2032" i="3"/>
  <c r="V2032" i="3"/>
  <c r="O2032" i="3"/>
  <c r="AA2032" i="3" s="1"/>
  <c r="AB2031" i="3"/>
  <c r="Z2031" i="3"/>
  <c r="X2031" i="3"/>
  <c r="V2031" i="3"/>
  <c r="O2031" i="3"/>
  <c r="AB2030" i="3"/>
  <c r="Z2030" i="3"/>
  <c r="X2030" i="3"/>
  <c r="V2030" i="3"/>
  <c r="O2030" i="3"/>
  <c r="AA2030" i="3" s="1"/>
  <c r="AB2029" i="3"/>
  <c r="Z2029" i="3"/>
  <c r="X2029" i="3"/>
  <c r="V2029" i="3"/>
  <c r="O2029" i="3"/>
  <c r="AB2028" i="3"/>
  <c r="Z2028" i="3"/>
  <c r="X2028" i="3"/>
  <c r="V2028" i="3"/>
  <c r="O2028" i="3"/>
  <c r="AA2028" i="3" s="1"/>
  <c r="AB2027" i="3"/>
  <c r="Z2027" i="3"/>
  <c r="X2027" i="3"/>
  <c r="V2027" i="3"/>
  <c r="O2027" i="3"/>
  <c r="AA2027" i="3" s="1"/>
  <c r="AB2026" i="3"/>
  <c r="Z2026" i="3"/>
  <c r="X2026" i="3"/>
  <c r="V2026" i="3"/>
  <c r="O2026" i="3"/>
  <c r="AA2026" i="3" s="1"/>
  <c r="AB2025" i="3"/>
  <c r="Z2025" i="3"/>
  <c r="X2025" i="3"/>
  <c r="V2025" i="3"/>
  <c r="O2025" i="3"/>
  <c r="AA2025" i="3" s="1"/>
  <c r="AB2024" i="3"/>
  <c r="Z2024" i="3"/>
  <c r="X2024" i="3"/>
  <c r="V2024" i="3"/>
  <c r="O2024" i="3"/>
  <c r="AA2024" i="3" s="1"/>
  <c r="AB2023" i="3"/>
  <c r="Z2023" i="3"/>
  <c r="X2023" i="3"/>
  <c r="V2023" i="3"/>
  <c r="O2023" i="3"/>
  <c r="AB2022" i="3"/>
  <c r="Z2022" i="3"/>
  <c r="X2022" i="3"/>
  <c r="V2022" i="3"/>
  <c r="O2022" i="3"/>
  <c r="AA2022" i="3" s="1"/>
  <c r="AB2021" i="3"/>
  <c r="Z2021" i="3"/>
  <c r="X2021" i="3"/>
  <c r="V2021" i="3"/>
  <c r="O2021" i="3"/>
  <c r="AB2020" i="3"/>
  <c r="Z2020" i="3"/>
  <c r="X2020" i="3"/>
  <c r="V2020" i="3"/>
  <c r="O2020" i="3"/>
  <c r="AA2020" i="3" s="1"/>
  <c r="AB2019" i="3"/>
  <c r="Z2019" i="3"/>
  <c r="X2019" i="3"/>
  <c r="V2019" i="3"/>
  <c r="O2019" i="3"/>
  <c r="AA2019" i="3" s="1"/>
  <c r="AB2018" i="3"/>
  <c r="Z2018" i="3"/>
  <c r="X2018" i="3"/>
  <c r="V2018" i="3"/>
  <c r="O2018" i="3"/>
  <c r="AA2018" i="3" s="1"/>
  <c r="AB2017" i="3"/>
  <c r="Z2017" i="3"/>
  <c r="X2017" i="3"/>
  <c r="V2017" i="3"/>
  <c r="O2017" i="3"/>
  <c r="AA2017" i="3" s="1"/>
  <c r="AB2016" i="3"/>
  <c r="Z2016" i="3"/>
  <c r="X2016" i="3"/>
  <c r="V2016" i="3"/>
  <c r="O2016" i="3"/>
  <c r="AA2016" i="3" s="1"/>
  <c r="AB2015" i="3"/>
  <c r="Z2015" i="3"/>
  <c r="X2015" i="3"/>
  <c r="V2015" i="3"/>
  <c r="O2015" i="3"/>
  <c r="AB2014" i="3"/>
  <c r="Z2014" i="3"/>
  <c r="X2014" i="3"/>
  <c r="V2014" i="3"/>
  <c r="O2014" i="3"/>
  <c r="AA2014" i="3" s="1"/>
  <c r="AB2013" i="3"/>
  <c r="Z2013" i="3"/>
  <c r="X2013" i="3"/>
  <c r="V2013" i="3"/>
  <c r="O2013" i="3"/>
  <c r="AB2012" i="3"/>
  <c r="Z2012" i="3"/>
  <c r="X2012" i="3"/>
  <c r="V2012" i="3"/>
  <c r="O2012" i="3"/>
  <c r="AA2012" i="3" s="1"/>
  <c r="AB2011" i="3"/>
  <c r="Z2011" i="3"/>
  <c r="X2011" i="3"/>
  <c r="V2011" i="3"/>
  <c r="O2011" i="3"/>
  <c r="AA2011" i="3" s="1"/>
  <c r="AB2010" i="3"/>
  <c r="Z2010" i="3"/>
  <c r="X2010" i="3"/>
  <c r="V2010" i="3"/>
  <c r="O2010" i="3"/>
  <c r="AA2010" i="3" s="1"/>
  <c r="AB2009" i="3"/>
  <c r="Z2009" i="3"/>
  <c r="X2009" i="3"/>
  <c r="V2009" i="3"/>
  <c r="O2009" i="3"/>
  <c r="AA2009" i="3" s="1"/>
  <c r="AB2008" i="3"/>
  <c r="Z2008" i="3"/>
  <c r="X2008" i="3"/>
  <c r="V2008" i="3"/>
  <c r="O2008" i="3"/>
  <c r="AA2008" i="3" s="1"/>
  <c r="AB2007" i="3"/>
  <c r="Z2007" i="3"/>
  <c r="X2007" i="3"/>
  <c r="V2007" i="3"/>
  <c r="O2007" i="3"/>
  <c r="AB2006" i="3"/>
  <c r="Z2006" i="3"/>
  <c r="X2006" i="3"/>
  <c r="V2006" i="3"/>
  <c r="O2006" i="3"/>
  <c r="AA2006" i="3" s="1"/>
  <c r="AB2005" i="3"/>
  <c r="Z2005" i="3"/>
  <c r="X2005" i="3"/>
  <c r="V2005" i="3"/>
  <c r="O2005" i="3"/>
  <c r="AB2004" i="3"/>
  <c r="Z2004" i="3"/>
  <c r="X2004" i="3"/>
  <c r="V2004" i="3"/>
  <c r="O2004" i="3"/>
  <c r="AA2004" i="3" s="1"/>
  <c r="AB2003" i="3"/>
  <c r="Z2003" i="3"/>
  <c r="X2003" i="3"/>
  <c r="V2003" i="3"/>
  <c r="O2003" i="3"/>
  <c r="AA2003" i="3" s="1"/>
  <c r="AB2002" i="3"/>
  <c r="Z2002" i="3"/>
  <c r="X2002" i="3"/>
  <c r="V2002" i="3"/>
  <c r="O2002" i="3"/>
  <c r="AA2002" i="3" s="1"/>
  <c r="AB2001" i="3"/>
  <c r="Z2001" i="3"/>
  <c r="X2001" i="3"/>
  <c r="V2001" i="3"/>
  <c r="O2001" i="3"/>
  <c r="AA2001" i="3" s="1"/>
  <c r="AB2000" i="3"/>
  <c r="Z2000" i="3"/>
  <c r="X2000" i="3"/>
  <c r="V2000" i="3"/>
  <c r="O2000" i="3"/>
  <c r="AA2000" i="3" s="1"/>
  <c r="AB1999" i="3"/>
  <c r="Z1999" i="3"/>
  <c r="X1999" i="3"/>
  <c r="V1999" i="3"/>
  <c r="O1999" i="3"/>
  <c r="AB1998" i="3"/>
  <c r="Z1998" i="3"/>
  <c r="X1998" i="3"/>
  <c r="V1998" i="3"/>
  <c r="O1998" i="3"/>
  <c r="AA1998" i="3" s="1"/>
  <c r="AB1997" i="3"/>
  <c r="Z1997" i="3"/>
  <c r="X1997" i="3"/>
  <c r="V1997" i="3"/>
  <c r="O1997" i="3"/>
  <c r="AB1996" i="3"/>
  <c r="Z1996" i="3"/>
  <c r="X1996" i="3"/>
  <c r="V1996" i="3"/>
  <c r="O1996" i="3"/>
  <c r="AA1996" i="3" s="1"/>
  <c r="AB1995" i="3"/>
  <c r="Z1995" i="3"/>
  <c r="X1995" i="3"/>
  <c r="V1995" i="3"/>
  <c r="O1995" i="3"/>
  <c r="AA1995" i="3" s="1"/>
  <c r="AB1994" i="3"/>
  <c r="AA1994" i="3"/>
  <c r="Z1994" i="3"/>
  <c r="X1994" i="3"/>
  <c r="V1994" i="3"/>
  <c r="O1994" i="3"/>
  <c r="AB1993" i="3"/>
  <c r="Z1993" i="3"/>
  <c r="X1993" i="3"/>
  <c r="V1993" i="3"/>
  <c r="O1993" i="3"/>
  <c r="AA1993" i="3" s="1"/>
  <c r="AB1992" i="3"/>
  <c r="Z1992" i="3"/>
  <c r="X1992" i="3"/>
  <c r="V1992" i="3"/>
  <c r="O1992" i="3"/>
  <c r="AA1992" i="3" s="1"/>
  <c r="AB1991" i="3"/>
  <c r="Z1991" i="3"/>
  <c r="X1991" i="3"/>
  <c r="V1991" i="3"/>
  <c r="AB1990" i="3"/>
  <c r="Z1990" i="3"/>
  <c r="X1990" i="3"/>
  <c r="V1990" i="3"/>
  <c r="O1990" i="3"/>
  <c r="AA1990" i="3" s="1"/>
  <c r="AB1989" i="3"/>
  <c r="Z1989" i="3"/>
  <c r="X1989" i="3"/>
  <c r="V1989" i="3"/>
  <c r="O1989" i="3"/>
  <c r="AB1988" i="3"/>
  <c r="Z1988" i="3"/>
  <c r="X1988" i="3"/>
  <c r="V1988" i="3"/>
  <c r="O1988" i="3"/>
  <c r="AA1988" i="3" s="1"/>
  <c r="AB1987" i="3"/>
  <c r="Z1987" i="3"/>
  <c r="X1987" i="3"/>
  <c r="V1987" i="3"/>
  <c r="O1987" i="3"/>
  <c r="AA1987" i="3" s="1"/>
  <c r="AB1986" i="3"/>
  <c r="Z1986" i="3"/>
  <c r="X1986" i="3"/>
  <c r="V1986" i="3"/>
  <c r="O1986" i="3"/>
  <c r="AA1986" i="3" s="1"/>
  <c r="AB1985" i="3"/>
  <c r="Z1985" i="3"/>
  <c r="X1985" i="3"/>
  <c r="V1985" i="3"/>
  <c r="O1985" i="3"/>
  <c r="AA1985" i="3" s="1"/>
  <c r="AB1984" i="3"/>
  <c r="Z1984" i="3"/>
  <c r="X1984" i="3"/>
  <c r="V1984" i="3"/>
  <c r="O1984" i="3"/>
  <c r="AA1984" i="3" s="1"/>
  <c r="AB1983" i="3"/>
  <c r="Z1983" i="3"/>
  <c r="X1983" i="3"/>
  <c r="V1983" i="3"/>
  <c r="O1983" i="3"/>
  <c r="AB1982" i="3"/>
  <c r="Z1982" i="3"/>
  <c r="X1982" i="3"/>
  <c r="V1982" i="3"/>
  <c r="O1982" i="3"/>
  <c r="AA1982" i="3" s="1"/>
  <c r="AB1981" i="3"/>
  <c r="Z1981" i="3"/>
  <c r="X1981" i="3"/>
  <c r="V1981" i="3"/>
  <c r="O1981" i="3"/>
  <c r="AB1980" i="3"/>
  <c r="Z1980" i="3"/>
  <c r="X1980" i="3"/>
  <c r="V1980" i="3"/>
  <c r="O1980" i="3"/>
  <c r="AA1980" i="3" s="1"/>
  <c r="AB1979" i="3"/>
  <c r="Z1979" i="3"/>
  <c r="X1979" i="3"/>
  <c r="V1979" i="3"/>
  <c r="O1979" i="3"/>
  <c r="AA1979" i="3" s="1"/>
  <c r="AB1978" i="3"/>
  <c r="AA1978" i="3"/>
  <c r="Z1978" i="3"/>
  <c r="X1978" i="3"/>
  <c r="V1978" i="3"/>
  <c r="O1978" i="3"/>
  <c r="AB1977" i="3"/>
  <c r="Z1977" i="3"/>
  <c r="X1977" i="3"/>
  <c r="V1977" i="3"/>
  <c r="O1977" i="3"/>
  <c r="AA1977" i="3" s="1"/>
  <c r="AB1976" i="3"/>
  <c r="Z1976" i="3"/>
  <c r="X1976" i="3"/>
  <c r="V1976" i="3"/>
  <c r="O1976" i="3"/>
  <c r="AA1976" i="3" s="1"/>
  <c r="AB1975" i="3"/>
  <c r="Z1975" i="3"/>
  <c r="X1975" i="3"/>
  <c r="V1975" i="3"/>
  <c r="O1975" i="3"/>
  <c r="AB1974" i="3"/>
  <c r="Z1974" i="3"/>
  <c r="X1974" i="3"/>
  <c r="V1974" i="3"/>
  <c r="O1974" i="3"/>
  <c r="AA1974" i="3" s="1"/>
  <c r="AB1973" i="3"/>
  <c r="Z1973" i="3"/>
  <c r="X1973" i="3"/>
  <c r="V1973" i="3"/>
  <c r="O1973" i="3"/>
  <c r="AB1972" i="3"/>
  <c r="AA1972" i="3"/>
  <c r="Z1972" i="3"/>
  <c r="X1972" i="3"/>
  <c r="V1972" i="3"/>
  <c r="O1972" i="3"/>
  <c r="AB1971" i="3"/>
  <c r="Z1971" i="3"/>
  <c r="X1971" i="3"/>
  <c r="V1971" i="3"/>
  <c r="O1971" i="3"/>
  <c r="AA1971" i="3" s="1"/>
  <c r="AB1970" i="3"/>
  <c r="Z1970" i="3"/>
  <c r="X1970" i="3"/>
  <c r="V1970" i="3"/>
  <c r="O1970" i="3"/>
  <c r="AA1970" i="3" s="1"/>
  <c r="AB1969" i="3"/>
  <c r="Z1969" i="3"/>
  <c r="X1969" i="3"/>
  <c r="V1969" i="3"/>
  <c r="O1969" i="3"/>
  <c r="AA1969" i="3" s="1"/>
  <c r="AB1968" i="3"/>
  <c r="Z1968" i="3"/>
  <c r="X1968" i="3"/>
  <c r="V1968" i="3"/>
  <c r="O1968" i="3"/>
  <c r="AA1968" i="3" s="1"/>
  <c r="AB1967" i="3"/>
  <c r="Z1967" i="3"/>
  <c r="X1967" i="3"/>
  <c r="V1967" i="3"/>
  <c r="O1967" i="3"/>
  <c r="AB1966" i="3"/>
  <c r="Z1966" i="3"/>
  <c r="X1966" i="3"/>
  <c r="V1966" i="3"/>
  <c r="O1966" i="3"/>
  <c r="AA1966" i="3" s="1"/>
  <c r="AB1965" i="3"/>
  <c r="Z1965" i="3"/>
  <c r="X1965" i="3"/>
  <c r="V1965" i="3"/>
  <c r="O1965" i="3"/>
  <c r="AB1964" i="3"/>
  <c r="Z1964" i="3"/>
  <c r="X1964" i="3"/>
  <c r="V1964" i="3"/>
  <c r="O1964" i="3"/>
  <c r="AA1964" i="3" s="1"/>
  <c r="AB1963" i="3"/>
  <c r="Z1963" i="3"/>
  <c r="X1963" i="3"/>
  <c r="V1963" i="3"/>
  <c r="O1963" i="3"/>
  <c r="AA1963" i="3" s="1"/>
  <c r="AB1962" i="3"/>
  <c r="Z1962" i="3"/>
  <c r="X1962" i="3"/>
  <c r="V1962" i="3"/>
  <c r="O1962" i="3"/>
  <c r="AA1962" i="3" s="1"/>
  <c r="AB1961" i="3"/>
  <c r="Z1961" i="3"/>
  <c r="X1961" i="3"/>
  <c r="V1961" i="3"/>
  <c r="O1961" i="3"/>
  <c r="AA1961" i="3" s="1"/>
  <c r="AB1960" i="3"/>
  <c r="Z1960" i="3"/>
  <c r="X1960" i="3"/>
  <c r="V1960" i="3"/>
  <c r="O1960" i="3"/>
  <c r="AA1960" i="3" s="1"/>
  <c r="AB1959" i="3"/>
  <c r="Z1959" i="3"/>
  <c r="X1959" i="3"/>
  <c r="V1959" i="3"/>
  <c r="O1959" i="3"/>
  <c r="AB1958" i="3"/>
  <c r="Z1958" i="3"/>
  <c r="X1958" i="3"/>
  <c r="V1958" i="3"/>
  <c r="O1958" i="3"/>
  <c r="AA1958" i="3" s="1"/>
  <c r="AB1957" i="3"/>
  <c r="Z1957" i="3"/>
  <c r="X1957" i="3"/>
  <c r="V1957" i="3"/>
  <c r="O1957" i="3"/>
  <c r="AB1956" i="3"/>
  <c r="Z1956" i="3"/>
  <c r="X1956" i="3"/>
  <c r="V1956" i="3"/>
  <c r="O1956" i="3"/>
  <c r="AA1956" i="3" s="1"/>
  <c r="AB1955" i="3"/>
  <c r="Z1955" i="3"/>
  <c r="X1955" i="3"/>
  <c r="V1955" i="3"/>
  <c r="O1955" i="3"/>
  <c r="AA1955" i="3" s="1"/>
  <c r="AB1954" i="3"/>
  <c r="Z1954" i="3"/>
  <c r="X1954" i="3"/>
  <c r="V1954" i="3"/>
  <c r="AB1953" i="3"/>
  <c r="Z1953" i="3"/>
  <c r="X1953" i="3"/>
  <c r="V1953" i="3"/>
  <c r="O1953" i="3"/>
  <c r="AA1953" i="3" s="1"/>
  <c r="AB1952" i="3"/>
  <c r="Z1952" i="3"/>
  <c r="X1952" i="3"/>
  <c r="V1952" i="3"/>
  <c r="O1952" i="3"/>
  <c r="AA1952" i="3" s="1"/>
  <c r="AB1951" i="3"/>
  <c r="Z1951" i="3"/>
  <c r="X1951" i="3"/>
  <c r="V1951" i="3"/>
  <c r="O1951" i="3"/>
  <c r="AB1950" i="3"/>
  <c r="Z1950" i="3"/>
  <c r="X1950" i="3"/>
  <c r="V1950" i="3"/>
  <c r="O1950" i="3"/>
  <c r="AA1950" i="3" s="1"/>
  <c r="AB1949" i="3"/>
  <c r="Z1949" i="3"/>
  <c r="X1949" i="3"/>
  <c r="V1949" i="3"/>
  <c r="O1949" i="3"/>
  <c r="AB1948" i="3"/>
  <c r="Z1948" i="3"/>
  <c r="X1948" i="3"/>
  <c r="V1948" i="3"/>
  <c r="O1948" i="3"/>
  <c r="AA1948" i="3" s="1"/>
  <c r="AB1947" i="3"/>
  <c r="Z1947" i="3"/>
  <c r="X1947" i="3"/>
  <c r="V1947" i="3"/>
  <c r="O1947" i="3"/>
  <c r="AA1947" i="3" s="1"/>
  <c r="AB1946" i="3"/>
  <c r="Z1946" i="3"/>
  <c r="X1946" i="3"/>
  <c r="V1946" i="3"/>
  <c r="O1946" i="3"/>
  <c r="AA1946" i="3" s="1"/>
  <c r="AB1945" i="3"/>
  <c r="Z1945" i="3"/>
  <c r="X1945" i="3"/>
  <c r="V1945" i="3"/>
  <c r="O1945" i="3"/>
  <c r="AA1945" i="3" s="1"/>
  <c r="AB1944" i="3"/>
  <c r="Z1944" i="3"/>
  <c r="X1944" i="3"/>
  <c r="V1944" i="3"/>
  <c r="O1944" i="3"/>
  <c r="AA1944" i="3" s="1"/>
  <c r="AB1943" i="3"/>
  <c r="Z1943" i="3"/>
  <c r="X1943" i="3"/>
  <c r="V1943" i="3"/>
  <c r="O1943" i="3"/>
  <c r="AB1942" i="3"/>
  <c r="Z1942" i="3"/>
  <c r="X1942" i="3"/>
  <c r="V1942" i="3"/>
  <c r="AB1941" i="3"/>
  <c r="Z1941" i="3"/>
  <c r="X1941" i="3"/>
  <c r="V1941" i="3"/>
  <c r="O1941" i="3"/>
  <c r="AB1940" i="3"/>
  <c r="Z1940" i="3"/>
  <c r="X1940" i="3"/>
  <c r="V1940" i="3"/>
  <c r="O1940" i="3"/>
  <c r="AA1940" i="3" s="1"/>
  <c r="AB1939" i="3"/>
  <c r="Z1939" i="3"/>
  <c r="X1939" i="3"/>
  <c r="V1939" i="3"/>
  <c r="O1939" i="3"/>
  <c r="AA1939" i="3" s="1"/>
  <c r="AB1938" i="3"/>
  <c r="Z1938" i="3"/>
  <c r="X1938" i="3"/>
  <c r="V1938" i="3"/>
  <c r="O1938" i="3"/>
  <c r="AA1938" i="3" s="1"/>
  <c r="AB1937" i="3"/>
  <c r="Z1937" i="3"/>
  <c r="X1937" i="3"/>
  <c r="V1937" i="3"/>
  <c r="O1937" i="3"/>
  <c r="AA1937" i="3" s="1"/>
  <c r="AB1936" i="3"/>
  <c r="Z1936" i="3"/>
  <c r="X1936" i="3"/>
  <c r="V1936" i="3"/>
  <c r="O1936" i="3"/>
  <c r="AA1936" i="3" s="1"/>
  <c r="AB1935" i="3"/>
  <c r="Z1935" i="3"/>
  <c r="X1935" i="3"/>
  <c r="V1935" i="3"/>
  <c r="O1935" i="3"/>
  <c r="AB1934" i="3"/>
  <c r="Z1934" i="3"/>
  <c r="X1934" i="3"/>
  <c r="V1934" i="3"/>
  <c r="O1934" i="3"/>
  <c r="AA1934" i="3" s="1"/>
  <c r="AB1933" i="3"/>
  <c r="Z1933" i="3"/>
  <c r="X1933" i="3"/>
  <c r="V1933" i="3"/>
  <c r="O1933" i="3"/>
  <c r="AB1932" i="3"/>
  <c r="Z1932" i="3"/>
  <c r="X1932" i="3"/>
  <c r="V1932" i="3"/>
  <c r="O1932" i="3"/>
  <c r="AA1932" i="3" s="1"/>
  <c r="AB1931" i="3"/>
  <c r="Z1931" i="3"/>
  <c r="X1931" i="3"/>
  <c r="V1931" i="3"/>
  <c r="O1931" i="3"/>
  <c r="AA1931" i="3" s="1"/>
  <c r="AB1930" i="3"/>
  <c r="Z1930" i="3"/>
  <c r="X1930" i="3"/>
  <c r="V1930" i="3"/>
  <c r="O1930" i="3"/>
  <c r="AA1930" i="3" s="1"/>
  <c r="AB1929" i="3"/>
  <c r="AA1929" i="3"/>
  <c r="Z1929" i="3"/>
  <c r="X1929" i="3"/>
  <c r="V1929" i="3"/>
  <c r="O1929" i="3"/>
  <c r="AB1928" i="3"/>
  <c r="Z1928" i="3"/>
  <c r="X1928" i="3"/>
  <c r="V1928" i="3"/>
  <c r="O1928" i="3"/>
  <c r="AA1928" i="3" s="1"/>
  <c r="AB1927" i="3"/>
  <c r="Z1927" i="3"/>
  <c r="X1927" i="3"/>
  <c r="V1927" i="3"/>
  <c r="O1927" i="3"/>
  <c r="AB1926" i="3"/>
  <c r="Z1926" i="3"/>
  <c r="X1926" i="3"/>
  <c r="V1926" i="3"/>
  <c r="O1926" i="3"/>
  <c r="AA1926" i="3" s="1"/>
  <c r="AB1925" i="3"/>
  <c r="Z1925" i="3"/>
  <c r="X1925" i="3"/>
  <c r="V1925" i="3"/>
  <c r="O1925" i="3"/>
  <c r="AB1924" i="3"/>
  <c r="Z1924" i="3"/>
  <c r="X1924" i="3"/>
  <c r="V1924" i="3"/>
  <c r="O1924" i="3"/>
  <c r="AA1924" i="3" s="1"/>
  <c r="AB1923" i="3"/>
  <c r="Z1923" i="3"/>
  <c r="X1923" i="3"/>
  <c r="V1923" i="3"/>
  <c r="O1923" i="3"/>
  <c r="AA1923" i="3" s="1"/>
  <c r="AB1922" i="3"/>
  <c r="Z1922" i="3"/>
  <c r="X1922" i="3"/>
  <c r="V1922" i="3"/>
  <c r="O1922" i="3"/>
  <c r="AA1922" i="3" s="1"/>
  <c r="AB1921" i="3"/>
  <c r="Z1921" i="3"/>
  <c r="X1921" i="3"/>
  <c r="V1921" i="3"/>
  <c r="O1921" i="3"/>
  <c r="AA1921" i="3" s="1"/>
  <c r="AB1920" i="3"/>
  <c r="Z1920" i="3"/>
  <c r="X1920" i="3"/>
  <c r="V1920" i="3"/>
  <c r="O1920" i="3"/>
  <c r="AA1920" i="3" s="1"/>
  <c r="AB1919" i="3"/>
  <c r="Z1919" i="3"/>
  <c r="X1919" i="3"/>
  <c r="V1919" i="3"/>
  <c r="O1919" i="3"/>
  <c r="AB1918" i="3"/>
  <c r="Z1918" i="3"/>
  <c r="X1918" i="3"/>
  <c r="V1918" i="3"/>
  <c r="O1918" i="3"/>
  <c r="AA1918" i="3" s="1"/>
  <c r="AB1917" i="3"/>
  <c r="Z1917" i="3"/>
  <c r="X1917" i="3"/>
  <c r="V1917" i="3"/>
  <c r="O1917" i="3"/>
  <c r="AB1916" i="3"/>
  <c r="Z1916" i="3"/>
  <c r="X1916" i="3"/>
  <c r="V1916" i="3"/>
  <c r="O1916" i="3"/>
  <c r="AA1916" i="3" s="1"/>
  <c r="AB1915" i="3"/>
  <c r="Z1915" i="3"/>
  <c r="X1915" i="3"/>
  <c r="V1915" i="3"/>
  <c r="O1915" i="3"/>
  <c r="AA1915" i="3" s="1"/>
  <c r="AB1914" i="3"/>
  <c r="Z1914" i="3"/>
  <c r="X1914" i="3"/>
  <c r="V1914" i="3"/>
  <c r="O1914" i="3"/>
  <c r="AA1914" i="3" s="1"/>
  <c r="AB1913" i="3"/>
  <c r="Z1913" i="3"/>
  <c r="X1913" i="3"/>
  <c r="V1913" i="3"/>
  <c r="O1913" i="3"/>
  <c r="AA1913" i="3" s="1"/>
  <c r="AB1912" i="3"/>
  <c r="Z1912" i="3"/>
  <c r="X1912" i="3"/>
  <c r="V1912" i="3"/>
  <c r="O1912" i="3"/>
  <c r="AA1912" i="3" s="1"/>
  <c r="AB1911" i="3"/>
  <c r="Z1911" i="3"/>
  <c r="X1911" i="3"/>
  <c r="V1911" i="3"/>
  <c r="O1911" i="3"/>
  <c r="AB1910" i="3"/>
  <c r="Z1910" i="3"/>
  <c r="X1910" i="3"/>
  <c r="V1910" i="3"/>
  <c r="O1910" i="3"/>
  <c r="AA1910" i="3" s="1"/>
  <c r="AB1909" i="3"/>
  <c r="Z1909" i="3"/>
  <c r="X1909" i="3"/>
  <c r="V1909" i="3"/>
  <c r="O1909" i="3"/>
  <c r="AB1908" i="3"/>
  <c r="Z1908" i="3"/>
  <c r="X1908" i="3"/>
  <c r="V1908" i="3"/>
  <c r="O1908" i="3"/>
  <c r="AA1908" i="3" s="1"/>
  <c r="AB1907" i="3"/>
  <c r="Z1907" i="3"/>
  <c r="X1907" i="3"/>
  <c r="V1907" i="3"/>
  <c r="O1907" i="3"/>
  <c r="AA1907" i="3" s="1"/>
  <c r="AB1906" i="3"/>
  <c r="Z1906" i="3"/>
  <c r="X1906" i="3"/>
  <c r="V1906" i="3"/>
  <c r="O1906" i="3"/>
  <c r="AA1906" i="3" s="1"/>
  <c r="AB1905" i="3"/>
  <c r="Z1905" i="3"/>
  <c r="X1905" i="3"/>
  <c r="V1905" i="3"/>
  <c r="O1905" i="3"/>
  <c r="AA1905" i="3" s="1"/>
  <c r="AB1904" i="3"/>
  <c r="Z1904" i="3"/>
  <c r="X1904" i="3"/>
  <c r="V1904" i="3"/>
  <c r="O1904" i="3"/>
  <c r="AA1904" i="3" s="1"/>
  <c r="AB1903" i="3"/>
  <c r="Z1903" i="3"/>
  <c r="X1903" i="3"/>
  <c r="V1903" i="3"/>
  <c r="O1903" i="3"/>
  <c r="AB1902" i="3"/>
  <c r="Z1902" i="3"/>
  <c r="X1902" i="3"/>
  <c r="V1902" i="3"/>
  <c r="O1902" i="3"/>
  <c r="AA1902" i="3" s="1"/>
  <c r="AB1901" i="3"/>
  <c r="Z1901" i="3"/>
  <c r="X1901" i="3"/>
  <c r="V1901" i="3"/>
  <c r="O1901" i="3"/>
  <c r="AB1900" i="3"/>
  <c r="Z1900" i="3"/>
  <c r="X1900" i="3"/>
  <c r="V1900" i="3"/>
  <c r="O1900" i="3"/>
  <c r="AA1900" i="3" s="1"/>
  <c r="AB1899" i="3"/>
  <c r="Z1899" i="3"/>
  <c r="X1899" i="3"/>
  <c r="V1899" i="3"/>
  <c r="O1899" i="3"/>
  <c r="AA1899" i="3" s="1"/>
  <c r="AB1898" i="3"/>
  <c r="Z1898" i="3"/>
  <c r="X1898" i="3"/>
  <c r="V1898" i="3"/>
  <c r="O1898" i="3"/>
  <c r="AA1898" i="3" s="1"/>
  <c r="AB1897" i="3"/>
  <c r="Z1897" i="3"/>
  <c r="X1897" i="3"/>
  <c r="V1897" i="3"/>
  <c r="O1897" i="3"/>
  <c r="AA1897" i="3" s="1"/>
  <c r="AB1896" i="3"/>
  <c r="Z1896" i="3"/>
  <c r="X1896" i="3"/>
  <c r="V1896" i="3"/>
  <c r="O1896" i="3"/>
  <c r="AA1896" i="3" s="1"/>
  <c r="AB1895" i="3"/>
  <c r="Z1895" i="3"/>
  <c r="X1895" i="3"/>
  <c r="V1895" i="3"/>
  <c r="O1895" i="3"/>
  <c r="AB1894" i="3"/>
  <c r="Z1894" i="3"/>
  <c r="X1894" i="3"/>
  <c r="V1894" i="3"/>
  <c r="O1894" i="3"/>
  <c r="AA1894" i="3" s="1"/>
  <c r="AB1893" i="3"/>
  <c r="Z1893" i="3"/>
  <c r="X1893" i="3"/>
  <c r="V1893" i="3"/>
  <c r="O1893" i="3"/>
  <c r="AB1892" i="3"/>
  <c r="Z1892" i="3"/>
  <c r="X1892" i="3"/>
  <c r="V1892" i="3"/>
  <c r="O1892" i="3"/>
  <c r="AA1892" i="3" s="1"/>
  <c r="AB1891" i="3"/>
  <c r="Z1891" i="3"/>
  <c r="X1891" i="3"/>
  <c r="V1891" i="3"/>
  <c r="O1891" i="3"/>
  <c r="AA1891" i="3" s="1"/>
  <c r="AB1890" i="3"/>
  <c r="Z1890" i="3"/>
  <c r="X1890" i="3"/>
  <c r="V1890" i="3"/>
  <c r="O1890" i="3"/>
  <c r="AA1890" i="3" s="1"/>
  <c r="AB1889" i="3"/>
  <c r="Z1889" i="3"/>
  <c r="X1889" i="3"/>
  <c r="V1889" i="3"/>
  <c r="O1889" i="3"/>
  <c r="AA1889" i="3" s="1"/>
  <c r="AB1888" i="3"/>
  <c r="Z1888" i="3"/>
  <c r="X1888" i="3"/>
  <c r="V1888" i="3"/>
  <c r="O1888" i="3"/>
  <c r="AA1888" i="3" s="1"/>
  <c r="AB1887" i="3"/>
  <c r="Z1887" i="3"/>
  <c r="X1887" i="3"/>
  <c r="V1887" i="3"/>
  <c r="O1887" i="3"/>
  <c r="AB1886" i="3"/>
  <c r="Z1886" i="3"/>
  <c r="X1886" i="3"/>
  <c r="V1886" i="3"/>
  <c r="O1886" i="3"/>
  <c r="AA1886" i="3" s="1"/>
  <c r="AB1885" i="3"/>
  <c r="Z1885" i="3"/>
  <c r="X1885" i="3"/>
  <c r="V1885" i="3"/>
  <c r="O1885" i="3"/>
  <c r="AB1884" i="3"/>
  <c r="Z1884" i="3"/>
  <c r="X1884" i="3"/>
  <c r="V1884" i="3"/>
  <c r="O1884" i="3"/>
  <c r="AA1884" i="3" s="1"/>
  <c r="AB1883" i="3"/>
  <c r="Z1883" i="3"/>
  <c r="X1883" i="3"/>
  <c r="V1883" i="3"/>
  <c r="O1883" i="3"/>
  <c r="AA1883" i="3" s="1"/>
  <c r="AB1882" i="3"/>
  <c r="Z1882" i="3"/>
  <c r="X1882" i="3"/>
  <c r="V1882" i="3"/>
  <c r="O1882" i="3"/>
  <c r="AA1882" i="3" s="1"/>
  <c r="AB1881" i="3"/>
  <c r="Z1881" i="3"/>
  <c r="X1881" i="3"/>
  <c r="V1881" i="3"/>
  <c r="O1881" i="3"/>
  <c r="AA1881" i="3" s="1"/>
  <c r="AB1880" i="3"/>
  <c r="Z1880" i="3"/>
  <c r="X1880" i="3"/>
  <c r="V1880" i="3"/>
  <c r="O1880" i="3"/>
  <c r="AA1880" i="3" s="1"/>
  <c r="AB1879" i="3"/>
  <c r="Z1879" i="3"/>
  <c r="X1879" i="3"/>
  <c r="V1879" i="3"/>
  <c r="O1879" i="3"/>
  <c r="AB1878" i="3"/>
  <c r="Z1878" i="3"/>
  <c r="X1878" i="3"/>
  <c r="V1878" i="3"/>
  <c r="O1878" i="3"/>
  <c r="AA1878" i="3" s="1"/>
  <c r="AB1877" i="3"/>
  <c r="Z1877" i="3"/>
  <c r="X1877" i="3"/>
  <c r="V1877" i="3"/>
  <c r="O1877" i="3"/>
  <c r="AB1876" i="3"/>
  <c r="Z1876" i="3"/>
  <c r="X1876" i="3"/>
  <c r="V1876" i="3"/>
  <c r="O1876" i="3"/>
  <c r="AA1876" i="3" s="1"/>
  <c r="AB1875" i="3"/>
  <c r="Z1875" i="3"/>
  <c r="X1875" i="3"/>
  <c r="V1875" i="3"/>
  <c r="O1875" i="3"/>
  <c r="AA1875" i="3" s="1"/>
  <c r="AB1874" i="3"/>
  <c r="Z1874" i="3"/>
  <c r="X1874" i="3"/>
  <c r="V1874" i="3"/>
  <c r="O1874" i="3"/>
  <c r="AA1874" i="3" s="1"/>
  <c r="AB1873" i="3"/>
  <c r="Z1873" i="3"/>
  <c r="X1873" i="3"/>
  <c r="V1873" i="3"/>
  <c r="AB1872" i="3"/>
  <c r="Z1872" i="3"/>
  <c r="X1872" i="3"/>
  <c r="V1872" i="3"/>
  <c r="O1872" i="3"/>
  <c r="AA1872" i="3" s="1"/>
  <c r="AB1871" i="3"/>
  <c r="Z1871" i="3"/>
  <c r="X1871" i="3"/>
  <c r="V1871" i="3"/>
  <c r="O1871" i="3"/>
  <c r="AB1870" i="3"/>
  <c r="Z1870" i="3"/>
  <c r="X1870" i="3"/>
  <c r="V1870" i="3"/>
  <c r="O1870" i="3"/>
  <c r="AA1870" i="3" s="1"/>
  <c r="AB1869" i="3"/>
  <c r="Z1869" i="3"/>
  <c r="X1869" i="3"/>
  <c r="V1869" i="3"/>
  <c r="O1869" i="3"/>
  <c r="AB1868" i="3"/>
  <c r="Z1868" i="3"/>
  <c r="X1868" i="3"/>
  <c r="V1868" i="3"/>
  <c r="O1868" i="3"/>
  <c r="AA1868" i="3" s="1"/>
  <c r="AB1867" i="3"/>
  <c r="Z1867" i="3"/>
  <c r="X1867" i="3"/>
  <c r="V1867" i="3"/>
  <c r="AB1866" i="3"/>
  <c r="Z1866" i="3"/>
  <c r="X1866" i="3"/>
  <c r="V1866" i="3"/>
  <c r="O1866" i="3"/>
  <c r="AA1866" i="3" s="1"/>
  <c r="AB1865" i="3"/>
  <c r="Z1865" i="3"/>
  <c r="X1865" i="3"/>
  <c r="V1865" i="3"/>
  <c r="O1865" i="3"/>
  <c r="AA1865" i="3" s="1"/>
  <c r="AB1864" i="3"/>
  <c r="Z1864" i="3"/>
  <c r="X1864" i="3"/>
  <c r="V1864" i="3"/>
  <c r="O1864" i="3"/>
  <c r="AA1864" i="3" s="1"/>
  <c r="AB1863" i="3"/>
  <c r="Z1863" i="3"/>
  <c r="X1863" i="3"/>
  <c r="V1863" i="3"/>
  <c r="O1863" i="3"/>
  <c r="AB1862" i="3"/>
  <c r="Z1862" i="3"/>
  <c r="X1862" i="3"/>
  <c r="V1862" i="3"/>
  <c r="O1862" i="3"/>
  <c r="AA1862" i="3" s="1"/>
  <c r="AB1861" i="3"/>
  <c r="Z1861" i="3"/>
  <c r="X1861" i="3"/>
  <c r="V1861" i="3"/>
  <c r="O1861" i="3"/>
  <c r="AB1860" i="3"/>
  <c r="Z1860" i="3"/>
  <c r="X1860" i="3"/>
  <c r="V1860" i="3"/>
  <c r="O1860" i="3"/>
  <c r="AA1860" i="3" s="1"/>
  <c r="AB1859" i="3"/>
  <c r="AA1859" i="3"/>
  <c r="Z1859" i="3"/>
  <c r="X1859" i="3"/>
  <c r="V1859" i="3"/>
  <c r="O1859" i="3"/>
  <c r="AB1858" i="3"/>
  <c r="Z1858" i="3"/>
  <c r="X1858" i="3"/>
  <c r="V1858" i="3"/>
  <c r="O1858" i="3"/>
  <c r="AA1858" i="3" s="1"/>
  <c r="AB1857" i="3"/>
  <c r="Z1857" i="3"/>
  <c r="X1857" i="3"/>
  <c r="V1857" i="3"/>
  <c r="O1857" i="3"/>
  <c r="AA1857" i="3" s="1"/>
  <c r="AB1856" i="3"/>
  <c r="Z1856" i="3"/>
  <c r="X1856" i="3"/>
  <c r="V1856" i="3"/>
  <c r="AB1855" i="3"/>
  <c r="Z1855" i="3"/>
  <c r="X1855" i="3"/>
  <c r="V1855" i="3"/>
  <c r="O1855" i="3"/>
  <c r="AB1854" i="3"/>
  <c r="Z1854" i="3"/>
  <c r="X1854" i="3"/>
  <c r="V1854" i="3"/>
  <c r="O1854" i="3"/>
  <c r="AA1854" i="3" s="1"/>
  <c r="AB1853" i="3"/>
  <c r="Z1853" i="3"/>
  <c r="X1853" i="3"/>
  <c r="V1853" i="3"/>
  <c r="O1853" i="3"/>
  <c r="AB1852" i="3"/>
  <c r="Z1852" i="3"/>
  <c r="X1852" i="3"/>
  <c r="V1852" i="3"/>
  <c r="O1852" i="3"/>
  <c r="AA1852" i="3" s="1"/>
  <c r="AB1851" i="3"/>
  <c r="Z1851" i="3"/>
  <c r="X1851" i="3"/>
  <c r="V1851" i="3"/>
  <c r="O1851" i="3"/>
  <c r="AA1851" i="3" s="1"/>
  <c r="AB1850" i="3"/>
  <c r="Z1850" i="3"/>
  <c r="X1850" i="3"/>
  <c r="V1850" i="3"/>
  <c r="O1850" i="3"/>
  <c r="AA1850" i="3" s="1"/>
  <c r="AB1849" i="3"/>
  <c r="Z1849" i="3"/>
  <c r="X1849" i="3"/>
  <c r="V1849" i="3"/>
  <c r="O1849" i="3"/>
  <c r="AA1849" i="3" s="1"/>
  <c r="AB1848" i="3"/>
  <c r="Z1848" i="3"/>
  <c r="X1848" i="3"/>
  <c r="V1848" i="3"/>
  <c r="O1848" i="3"/>
  <c r="AA1848" i="3" s="1"/>
  <c r="AB1847" i="3"/>
  <c r="Z1847" i="3"/>
  <c r="X1847" i="3"/>
  <c r="V1847" i="3"/>
  <c r="O1847" i="3"/>
  <c r="AB1846" i="3"/>
  <c r="Z1846" i="3"/>
  <c r="X1846" i="3"/>
  <c r="V1846" i="3"/>
  <c r="O1846" i="3"/>
  <c r="AA1846" i="3" s="1"/>
  <c r="AB1845" i="3"/>
  <c r="Z1845" i="3"/>
  <c r="X1845" i="3"/>
  <c r="V1845" i="3"/>
  <c r="O1845" i="3"/>
  <c r="AB1844" i="3"/>
  <c r="Z1844" i="3"/>
  <c r="X1844" i="3"/>
  <c r="V1844" i="3"/>
  <c r="O1844" i="3"/>
  <c r="AA1844" i="3" s="1"/>
  <c r="AB1843" i="3"/>
  <c r="Z1843" i="3"/>
  <c r="X1843" i="3"/>
  <c r="V1843" i="3"/>
  <c r="O1843" i="3"/>
  <c r="AA1843" i="3" s="1"/>
  <c r="AB1842" i="3"/>
  <c r="Z1842" i="3"/>
  <c r="X1842" i="3"/>
  <c r="V1842" i="3"/>
  <c r="O1842" i="3"/>
  <c r="AA1842" i="3" s="1"/>
  <c r="AB1841" i="3"/>
  <c r="Z1841" i="3"/>
  <c r="X1841" i="3"/>
  <c r="V1841" i="3"/>
  <c r="O1841" i="3"/>
  <c r="AA1841" i="3" s="1"/>
  <c r="AB1840" i="3"/>
  <c r="Z1840" i="3"/>
  <c r="X1840" i="3"/>
  <c r="V1840" i="3"/>
  <c r="O1840" i="3"/>
  <c r="AA1840" i="3" s="1"/>
  <c r="AB1839" i="3"/>
  <c r="Z1839" i="3"/>
  <c r="X1839" i="3"/>
  <c r="V1839" i="3"/>
  <c r="O1839" i="3"/>
  <c r="AB1838" i="3"/>
  <c r="Z1838" i="3"/>
  <c r="X1838" i="3"/>
  <c r="V1838" i="3"/>
  <c r="O1838" i="3"/>
  <c r="AA1838" i="3" s="1"/>
  <c r="AB1837" i="3"/>
  <c r="Z1837" i="3"/>
  <c r="X1837" i="3"/>
  <c r="V1837" i="3"/>
  <c r="O1837" i="3"/>
  <c r="AB1836" i="3"/>
  <c r="Z1836" i="3"/>
  <c r="X1836" i="3"/>
  <c r="V1836" i="3"/>
  <c r="O1836" i="3"/>
  <c r="AB1835" i="3"/>
  <c r="AA1835" i="3"/>
  <c r="Z1835" i="3"/>
  <c r="X1835" i="3"/>
  <c r="V1835" i="3"/>
  <c r="O1835" i="3"/>
  <c r="AB1834" i="3"/>
  <c r="Z1834" i="3"/>
  <c r="X1834" i="3"/>
  <c r="V1834" i="3"/>
  <c r="O1834" i="3"/>
  <c r="AA1834" i="3" s="1"/>
  <c r="AB1833" i="3"/>
  <c r="Z1833" i="3"/>
  <c r="X1833" i="3"/>
  <c r="V1833" i="3"/>
  <c r="O1833" i="3"/>
  <c r="AA1833" i="3" s="1"/>
  <c r="AB1832" i="3"/>
  <c r="Z1832" i="3"/>
  <c r="X1832" i="3"/>
  <c r="V1832" i="3"/>
  <c r="O1832" i="3"/>
  <c r="AA1832" i="3" s="1"/>
  <c r="AB1831" i="3"/>
  <c r="Z1831" i="3"/>
  <c r="X1831" i="3"/>
  <c r="V1831" i="3"/>
  <c r="O1831" i="3"/>
  <c r="AA1831" i="3" s="1"/>
  <c r="AB1830" i="3"/>
  <c r="Z1830" i="3"/>
  <c r="X1830" i="3"/>
  <c r="V1830" i="3"/>
  <c r="O1830" i="3"/>
  <c r="AA1830" i="3" s="1"/>
  <c r="AB1829" i="3"/>
  <c r="Z1829" i="3"/>
  <c r="X1829" i="3"/>
  <c r="V1829" i="3"/>
  <c r="O1829" i="3"/>
  <c r="AB1828" i="3"/>
  <c r="Z1828" i="3"/>
  <c r="X1828" i="3"/>
  <c r="V1828" i="3"/>
  <c r="AB1827" i="3"/>
  <c r="Z1827" i="3"/>
  <c r="X1827" i="3"/>
  <c r="V1827" i="3"/>
  <c r="O1827" i="3"/>
  <c r="AA1827" i="3" s="1"/>
  <c r="AB1826" i="3"/>
  <c r="Z1826" i="3"/>
  <c r="X1826" i="3"/>
  <c r="V1826" i="3"/>
  <c r="O1826" i="3"/>
  <c r="AA1826" i="3" s="1"/>
  <c r="AB1825" i="3"/>
  <c r="Z1825" i="3"/>
  <c r="X1825" i="3"/>
  <c r="V1825" i="3"/>
  <c r="O1825" i="3"/>
  <c r="AA1825" i="3" s="1"/>
  <c r="AB1824" i="3"/>
  <c r="Z1824" i="3"/>
  <c r="X1824" i="3"/>
  <c r="V1824" i="3"/>
  <c r="O1824" i="3"/>
  <c r="AA1824" i="3" s="1"/>
  <c r="AB1823" i="3"/>
  <c r="Z1823" i="3"/>
  <c r="X1823" i="3"/>
  <c r="V1823" i="3"/>
  <c r="O1823" i="3"/>
  <c r="AA1823" i="3" s="1"/>
  <c r="AB1822" i="3"/>
  <c r="Z1822" i="3"/>
  <c r="X1822" i="3"/>
  <c r="V1822" i="3"/>
  <c r="O1822" i="3"/>
  <c r="AA1822" i="3" s="1"/>
  <c r="AB1821" i="3"/>
  <c r="Z1821" i="3"/>
  <c r="X1821" i="3"/>
  <c r="V1821" i="3"/>
  <c r="O1821" i="3"/>
  <c r="AB1820" i="3"/>
  <c r="Z1820" i="3"/>
  <c r="X1820" i="3"/>
  <c r="V1820" i="3"/>
  <c r="O1820" i="3"/>
  <c r="AA1820" i="3" s="1"/>
  <c r="AB1819" i="3"/>
  <c r="Z1819" i="3"/>
  <c r="X1819" i="3"/>
  <c r="V1819" i="3"/>
  <c r="O1819" i="3"/>
  <c r="AA1819" i="3" s="1"/>
  <c r="AB1818" i="3"/>
  <c r="Z1818" i="3"/>
  <c r="X1818" i="3"/>
  <c r="V1818" i="3"/>
  <c r="O1818" i="3"/>
  <c r="AA1818" i="3" s="1"/>
  <c r="AB1817" i="3"/>
  <c r="Z1817" i="3"/>
  <c r="X1817" i="3"/>
  <c r="V1817" i="3"/>
  <c r="O1817" i="3"/>
  <c r="AA1817" i="3" s="1"/>
  <c r="AB1816" i="3"/>
  <c r="Z1816" i="3"/>
  <c r="X1816" i="3"/>
  <c r="V1816" i="3"/>
  <c r="O1816" i="3"/>
  <c r="AA1816" i="3" s="1"/>
  <c r="AB1815" i="3"/>
  <c r="Z1815" i="3"/>
  <c r="X1815" i="3"/>
  <c r="V1815" i="3"/>
  <c r="O1815" i="3"/>
  <c r="AA1815" i="3" s="1"/>
  <c r="AB1814" i="3"/>
  <c r="Z1814" i="3"/>
  <c r="X1814" i="3"/>
  <c r="V1814" i="3"/>
  <c r="O1814" i="3"/>
  <c r="AA1814" i="3" s="1"/>
  <c r="AB1813" i="3"/>
  <c r="Z1813" i="3"/>
  <c r="X1813" i="3"/>
  <c r="V1813" i="3"/>
  <c r="O1813" i="3"/>
  <c r="AB1812" i="3"/>
  <c r="Z1812" i="3"/>
  <c r="X1812" i="3"/>
  <c r="V1812" i="3"/>
  <c r="O1812" i="3"/>
  <c r="AA1812" i="3" s="1"/>
  <c r="AB1811" i="3"/>
  <c r="Z1811" i="3"/>
  <c r="X1811" i="3"/>
  <c r="V1811" i="3"/>
  <c r="O1811" i="3"/>
  <c r="AA1811" i="3" s="1"/>
  <c r="AB1810" i="3"/>
  <c r="Z1810" i="3"/>
  <c r="X1810" i="3"/>
  <c r="V1810" i="3"/>
  <c r="O1810" i="3"/>
  <c r="AA1810" i="3" s="1"/>
  <c r="AB1809" i="3"/>
  <c r="Z1809" i="3"/>
  <c r="X1809" i="3"/>
  <c r="V1809" i="3"/>
  <c r="O1809" i="3"/>
  <c r="AA1809" i="3" s="1"/>
  <c r="AB1808" i="3"/>
  <c r="Z1808" i="3"/>
  <c r="X1808" i="3"/>
  <c r="V1808" i="3"/>
  <c r="O1808" i="3"/>
  <c r="AA1808" i="3" s="1"/>
  <c r="AB1807" i="3"/>
  <c r="Z1807" i="3"/>
  <c r="X1807" i="3"/>
  <c r="V1807" i="3"/>
  <c r="O1807" i="3"/>
  <c r="AA1807" i="3" s="1"/>
  <c r="AB1806" i="3"/>
  <c r="Z1806" i="3"/>
  <c r="X1806" i="3"/>
  <c r="V1806" i="3"/>
  <c r="O1806" i="3"/>
  <c r="AA1806" i="3" s="1"/>
  <c r="AB1805" i="3"/>
  <c r="Z1805" i="3"/>
  <c r="X1805" i="3"/>
  <c r="V1805" i="3"/>
  <c r="O1805" i="3"/>
  <c r="AB1804" i="3"/>
  <c r="Z1804" i="3"/>
  <c r="X1804" i="3"/>
  <c r="V1804" i="3"/>
  <c r="O1804" i="3"/>
  <c r="AA1804" i="3" s="1"/>
  <c r="AB1803" i="3"/>
  <c r="Z1803" i="3"/>
  <c r="X1803" i="3"/>
  <c r="V1803" i="3"/>
  <c r="O1803" i="3"/>
  <c r="AA1803" i="3" s="1"/>
  <c r="AB1802" i="3"/>
  <c r="Z1802" i="3"/>
  <c r="X1802" i="3"/>
  <c r="V1802" i="3"/>
  <c r="O1802" i="3"/>
  <c r="AA1802" i="3" s="1"/>
  <c r="AB1801" i="3"/>
  <c r="Z1801" i="3"/>
  <c r="X1801" i="3"/>
  <c r="V1801" i="3"/>
  <c r="O1801" i="3"/>
  <c r="AA1801" i="3" s="1"/>
  <c r="AB1800" i="3"/>
  <c r="Z1800" i="3"/>
  <c r="X1800" i="3"/>
  <c r="V1800" i="3"/>
  <c r="O1800" i="3"/>
  <c r="AA1800" i="3" s="1"/>
  <c r="AB1799" i="3"/>
  <c r="Z1799" i="3"/>
  <c r="X1799" i="3"/>
  <c r="V1799" i="3"/>
  <c r="AB1798" i="3"/>
  <c r="Z1798" i="3"/>
  <c r="X1798" i="3"/>
  <c r="V1798" i="3"/>
  <c r="AB1797" i="3"/>
  <c r="Z1797" i="3"/>
  <c r="X1797" i="3"/>
  <c r="V1797" i="3"/>
  <c r="O1797" i="3"/>
  <c r="AB1796" i="3"/>
  <c r="Z1796" i="3"/>
  <c r="X1796" i="3"/>
  <c r="V1796" i="3"/>
  <c r="O1796" i="3"/>
  <c r="AB1795" i="3"/>
  <c r="Z1795" i="3"/>
  <c r="X1795" i="3"/>
  <c r="V1795" i="3"/>
  <c r="O1795" i="3"/>
  <c r="AA1795" i="3" s="1"/>
  <c r="AB1794" i="3"/>
  <c r="Z1794" i="3"/>
  <c r="X1794" i="3"/>
  <c r="V1794" i="3"/>
  <c r="O1794" i="3"/>
  <c r="AA1794" i="3" s="1"/>
  <c r="AB1793" i="3"/>
  <c r="Z1793" i="3"/>
  <c r="X1793" i="3"/>
  <c r="V1793" i="3"/>
  <c r="O1793" i="3"/>
  <c r="AA1793" i="3" s="1"/>
  <c r="AB1792" i="3"/>
  <c r="Z1792" i="3"/>
  <c r="X1792" i="3"/>
  <c r="V1792" i="3"/>
  <c r="O1792" i="3"/>
  <c r="AA1792" i="3" s="1"/>
  <c r="AB1791" i="3"/>
  <c r="Z1791" i="3"/>
  <c r="X1791" i="3"/>
  <c r="V1791" i="3"/>
  <c r="O1791" i="3"/>
  <c r="AA1791" i="3" s="1"/>
  <c r="AB1790" i="3"/>
  <c r="Z1790" i="3"/>
  <c r="X1790" i="3"/>
  <c r="V1790" i="3"/>
  <c r="O1790" i="3"/>
  <c r="AA1790" i="3" s="1"/>
  <c r="AB1789" i="3"/>
  <c r="Z1789" i="3"/>
  <c r="X1789" i="3"/>
  <c r="V1789" i="3"/>
  <c r="O1789" i="3"/>
  <c r="AB1788" i="3"/>
  <c r="Z1788" i="3"/>
  <c r="X1788" i="3"/>
  <c r="V1788" i="3"/>
  <c r="O1788" i="3"/>
  <c r="AB1787" i="3"/>
  <c r="Z1787" i="3"/>
  <c r="X1787" i="3"/>
  <c r="V1787" i="3"/>
  <c r="O1787" i="3"/>
  <c r="AA1787" i="3" s="1"/>
  <c r="AB1786" i="3"/>
  <c r="Z1786" i="3"/>
  <c r="X1786" i="3"/>
  <c r="V1786" i="3"/>
  <c r="O1786" i="3"/>
  <c r="AA1786" i="3" s="1"/>
  <c r="AB1785" i="3"/>
  <c r="Z1785" i="3"/>
  <c r="X1785" i="3"/>
  <c r="V1785" i="3"/>
  <c r="O1785" i="3"/>
  <c r="AA1785" i="3" s="1"/>
  <c r="AB1784" i="3"/>
  <c r="Z1784" i="3"/>
  <c r="X1784" i="3"/>
  <c r="V1784" i="3"/>
  <c r="O1784" i="3"/>
  <c r="AB1783" i="3"/>
  <c r="Z1783" i="3"/>
  <c r="X1783" i="3"/>
  <c r="V1783" i="3"/>
  <c r="O1783" i="3"/>
  <c r="AA1783" i="3" s="1"/>
  <c r="AB1782" i="3"/>
  <c r="Z1782" i="3"/>
  <c r="X1782" i="3"/>
  <c r="V1782" i="3"/>
  <c r="O1782" i="3"/>
  <c r="AA1782" i="3" s="1"/>
  <c r="AB1781" i="3"/>
  <c r="Z1781" i="3"/>
  <c r="X1781" i="3"/>
  <c r="V1781" i="3"/>
  <c r="O1781" i="3"/>
  <c r="AA1781" i="3" s="1"/>
  <c r="AB1780" i="3"/>
  <c r="Z1780" i="3"/>
  <c r="X1780" i="3"/>
  <c r="V1780" i="3"/>
  <c r="O1780" i="3"/>
  <c r="AB1779" i="3"/>
  <c r="Z1779" i="3"/>
  <c r="X1779" i="3"/>
  <c r="V1779" i="3"/>
  <c r="O1779" i="3"/>
  <c r="AA1779" i="3" s="1"/>
  <c r="AB1778" i="3"/>
  <c r="Z1778" i="3"/>
  <c r="X1778" i="3"/>
  <c r="V1778" i="3"/>
  <c r="AB1777" i="3"/>
  <c r="Z1777" i="3"/>
  <c r="X1777" i="3"/>
  <c r="V1777" i="3"/>
  <c r="O1777" i="3"/>
  <c r="AA1777" i="3" s="1"/>
  <c r="AB1776" i="3"/>
  <c r="Z1776" i="3"/>
  <c r="X1776" i="3"/>
  <c r="V1776" i="3"/>
  <c r="O1776" i="3"/>
  <c r="AB1775" i="3"/>
  <c r="Z1775" i="3"/>
  <c r="X1775" i="3"/>
  <c r="V1775" i="3"/>
  <c r="O1775" i="3"/>
  <c r="AA1775" i="3" s="1"/>
  <c r="AB1774" i="3"/>
  <c r="Z1774" i="3"/>
  <c r="X1774" i="3"/>
  <c r="V1774" i="3"/>
  <c r="O1774" i="3"/>
  <c r="AA1774" i="3" s="1"/>
  <c r="AB1773" i="3"/>
  <c r="Z1773" i="3"/>
  <c r="X1773" i="3"/>
  <c r="V1773" i="3"/>
  <c r="O1773" i="3"/>
  <c r="AA1773" i="3" s="1"/>
  <c r="AB1772" i="3"/>
  <c r="Z1772" i="3"/>
  <c r="X1772" i="3"/>
  <c r="V1772" i="3"/>
  <c r="O1772" i="3"/>
  <c r="AB1771" i="3"/>
  <c r="AA1771" i="3"/>
  <c r="Z1771" i="3"/>
  <c r="X1771" i="3"/>
  <c r="V1771" i="3"/>
  <c r="O1771" i="3"/>
  <c r="AB1770" i="3"/>
  <c r="AA1770" i="3"/>
  <c r="Z1770" i="3"/>
  <c r="X1770" i="3"/>
  <c r="V1770" i="3"/>
  <c r="O1770" i="3"/>
  <c r="AB1769" i="3"/>
  <c r="Z1769" i="3"/>
  <c r="X1769" i="3"/>
  <c r="V1769" i="3"/>
  <c r="O1769" i="3"/>
  <c r="AA1769" i="3" s="1"/>
  <c r="AB1768" i="3"/>
  <c r="Z1768" i="3"/>
  <c r="X1768" i="3"/>
  <c r="V1768" i="3"/>
  <c r="O1768" i="3"/>
  <c r="AB1767" i="3"/>
  <c r="Z1767" i="3"/>
  <c r="X1767" i="3"/>
  <c r="V1767" i="3"/>
  <c r="O1767" i="3"/>
  <c r="AA1767" i="3" s="1"/>
  <c r="AB1766" i="3"/>
  <c r="Z1766" i="3"/>
  <c r="X1766" i="3"/>
  <c r="V1766" i="3"/>
  <c r="O1766" i="3"/>
  <c r="AA1766" i="3" s="1"/>
  <c r="AB1765" i="3"/>
  <c r="AA1765" i="3"/>
  <c r="Z1765" i="3"/>
  <c r="X1765" i="3"/>
  <c r="V1765" i="3"/>
  <c r="O1765" i="3"/>
  <c r="AB1764" i="3"/>
  <c r="Z1764" i="3"/>
  <c r="X1764" i="3"/>
  <c r="V1764" i="3"/>
  <c r="O1764" i="3"/>
  <c r="AB1763" i="3"/>
  <c r="Z1763" i="3"/>
  <c r="X1763" i="3"/>
  <c r="V1763" i="3"/>
  <c r="O1763" i="3"/>
  <c r="AA1763" i="3" s="1"/>
  <c r="AB1762" i="3"/>
  <c r="Z1762" i="3"/>
  <c r="X1762" i="3"/>
  <c r="V1762" i="3"/>
  <c r="O1762" i="3"/>
  <c r="AA1762" i="3" s="1"/>
  <c r="AB1761" i="3"/>
  <c r="AA1761" i="3"/>
  <c r="Z1761" i="3"/>
  <c r="X1761" i="3"/>
  <c r="V1761" i="3"/>
  <c r="O1761" i="3"/>
  <c r="AB1760" i="3"/>
  <c r="Z1760" i="3"/>
  <c r="X1760" i="3"/>
  <c r="V1760" i="3"/>
  <c r="O1760" i="3"/>
  <c r="AB1759" i="3"/>
  <c r="Z1759" i="3"/>
  <c r="X1759" i="3"/>
  <c r="V1759" i="3"/>
  <c r="O1759" i="3"/>
  <c r="AA1759" i="3" s="1"/>
  <c r="AB1758" i="3"/>
  <c r="Z1758" i="3"/>
  <c r="X1758" i="3"/>
  <c r="V1758" i="3"/>
  <c r="O1758" i="3"/>
  <c r="AA1758" i="3" s="1"/>
  <c r="AB1757" i="3"/>
  <c r="Z1757" i="3"/>
  <c r="X1757" i="3"/>
  <c r="V1757" i="3"/>
  <c r="O1757" i="3"/>
  <c r="AA1757" i="3" s="1"/>
  <c r="AB1756" i="3"/>
  <c r="Z1756" i="3"/>
  <c r="X1756" i="3"/>
  <c r="V1756" i="3"/>
  <c r="O1756" i="3"/>
  <c r="AB1755" i="3"/>
  <c r="Z1755" i="3"/>
  <c r="X1755" i="3"/>
  <c r="V1755" i="3"/>
  <c r="O1755" i="3"/>
  <c r="AA1755" i="3" s="1"/>
  <c r="AB1754" i="3"/>
  <c r="Z1754" i="3"/>
  <c r="X1754" i="3"/>
  <c r="V1754" i="3"/>
  <c r="O1754" i="3"/>
  <c r="AA1754" i="3" s="1"/>
  <c r="AB1753" i="3"/>
  <c r="Z1753" i="3"/>
  <c r="X1753" i="3"/>
  <c r="V1753" i="3"/>
  <c r="O1753" i="3"/>
  <c r="AA1753" i="3" s="1"/>
  <c r="AB1752" i="3"/>
  <c r="Z1752" i="3"/>
  <c r="X1752" i="3"/>
  <c r="V1752" i="3"/>
  <c r="O1752" i="3"/>
  <c r="AB1751" i="3"/>
  <c r="Z1751" i="3"/>
  <c r="X1751" i="3"/>
  <c r="V1751" i="3"/>
  <c r="O1751" i="3"/>
  <c r="AA1751" i="3" s="1"/>
  <c r="AB1750" i="3"/>
  <c r="Z1750" i="3"/>
  <c r="X1750" i="3"/>
  <c r="V1750" i="3"/>
  <c r="O1750" i="3"/>
  <c r="AA1750" i="3" s="1"/>
  <c r="AB1749" i="3"/>
  <c r="Z1749" i="3"/>
  <c r="X1749" i="3"/>
  <c r="V1749" i="3"/>
  <c r="O1749" i="3"/>
  <c r="AA1749" i="3" s="1"/>
  <c r="AB1748" i="3"/>
  <c r="Z1748" i="3"/>
  <c r="X1748" i="3"/>
  <c r="V1748" i="3"/>
  <c r="O1748" i="3"/>
  <c r="AA1748" i="3" s="1"/>
  <c r="AB1747" i="3"/>
  <c r="Z1747" i="3"/>
  <c r="X1747" i="3"/>
  <c r="V1747" i="3"/>
  <c r="O1747" i="3"/>
  <c r="AA1747" i="3" s="1"/>
  <c r="AB1746" i="3"/>
  <c r="Z1746" i="3"/>
  <c r="X1746" i="3"/>
  <c r="V1746" i="3"/>
  <c r="O1746" i="3"/>
  <c r="AA1746" i="3" s="1"/>
  <c r="AB1745" i="3"/>
  <c r="Z1745" i="3"/>
  <c r="X1745" i="3"/>
  <c r="V1745" i="3"/>
  <c r="O1745" i="3"/>
  <c r="AA1745" i="3" s="1"/>
  <c r="AB1744" i="3"/>
  <c r="Z1744" i="3"/>
  <c r="X1744" i="3"/>
  <c r="V1744" i="3"/>
  <c r="O1744" i="3"/>
  <c r="AB1743" i="3"/>
  <c r="Z1743" i="3"/>
  <c r="X1743" i="3"/>
  <c r="V1743" i="3"/>
  <c r="O1743" i="3"/>
  <c r="AA1743" i="3" s="1"/>
  <c r="AB1742" i="3"/>
  <c r="Z1742" i="3"/>
  <c r="X1742" i="3"/>
  <c r="V1742" i="3"/>
  <c r="AB1741" i="3"/>
  <c r="Z1741" i="3"/>
  <c r="X1741" i="3"/>
  <c r="V1741" i="3"/>
  <c r="O1741" i="3"/>
  <c r="AA1741" i="3" s="1"/>
  <c r="AB1740" i="3"/>
  <c r="Z1740" i="3"/>
  <c r="X1740" i="3"/>
  <c r="V1740" i="3"/>
  <c r="O1740" i="3"/>
  <c r="AA1740" i="3" s="1"/>
  <c r="AB1739" i="3"/>
  <c r="Z1739" i="3"/>
  <c r="X1739" i="3"/>
  <c r="V1739" i="3"/>
  <c r="O1739" i="3"/>
  <c r="AA1739" i="3" s="1"/>
  <c r="AB1738" i="3"/>
  <c r="AA1738" i="3"/>
  <c r="Z1738" i="3"/>
  <c r="X1738" i="3"/>
  <c r="V1738" i="3"/>
  <c r="O1738" i="3"/>
  <c r="AB1737" i="3"/>
  <c r="Z1737" i="3"/>
  <c r="X1737" i="3"/>
  <c r="V1737" i="3"/>
  <c r="O1737" i="3"/>
  <c r="AA1737" i="3" s="1"/>
  <c r="AB1736" i="3"/>
  <c r="Z1736" i="3"/>
  <c r="X1736" i="3"/>
  <c r="V1736" i="3"/>
  <c r="O1736" i="3"/>
  <c r="AB1735" i="3"/>
  <c r="Z1735" i="3"/>
  <c r="X1735" i="3"/>
  <c r="V1735" i="3"/>
  <c r="O1735" i="3"/>
  <c r="AA1735" i="3" s="1"/>
  <c r="AB1734" i="3"/>
  <c r="Z1734" i="3"/>
  <c r="X1734" i="3"/>
  <c r="V1734" i="3"/>
  <c r="O1734" i="3"/>
  <c r="AA1734" i="3" s="1"/>
  <c r="AB1733" i="3"/>
  <c r="Z1733" i="3"/>
  <c r="X1733" i="3"/>
  <c r="V1733" i="3"/>
  <c r="O1733" i="3"/>
  <c r="AA1733" i="3" s="1"/>
  <c r="AB1732" i="3"/>
  <c r="Z1732" i="3"/>
  <c r="X1732" i="3"/>
  <c r="V1732" i="3"/>
  <c r="O1732" i="3"/>
  <c r="AA1732" i="3" s="1"/>
  <c r="AB1731" i="3"/>
  <c r="Z1731" i="3"/>
  <c r="X1731" i="3"/>
  <c r="V1731" i="3"/>
  <c r="O1731" i="3"/>
  <c r="AA1731" i="3" s="1"/>
  <c r="AB1730" i="3"/>
  <c r="Z1730" i="3"/>
  <c r="X1730" i="3"/>
  <c r="V1730" i="3"/>
  <c r="O1730" i="3"/>
  <c r="AA1730" i="3" s="1"/>
  <c r="AB1729" i="3"/>
  <c r="AA1729" i="3"/>
  <c r="Z1729" i="3"/>
  <c r="X1729" i="3"/>
  <c r="V1729" i="3"/>
  <c r="O1729" i="3"/>
  <c r="AB1728" i="3"/>
  <c r="Z1728" i="3"/>
  <c r="X1728" i="3"/>
  <c r="V1728" i="3"/>
  <c r="O1728" i="3"/>
  <c r="AB1727" i="3"/>
  <c r="Z1727" i="3"/>
  <c r="X1727" i="3"/>
  <c r="V1727" i="3"/>
  <c r="O1727" i="3"/>
  <c r="AA1727" i="3" s="1"/>
  <c r="AB1726" i="3"/>
  <c r="Z1726" i="3"/>
  <c r="X1726" i="3"/>
  <c r="V1726" i="3"/>
  <c r="O1726" i="3"/>
  <c r="AA1726" i="3" s="1"/>
  <c r="AB1725" i="3"/>
  <c r="Z1725" i="3"/>
  <c r="X1725" i="3"/>
  <c r="V1725" i="3"/>
  <c r="O1725" i="3"/>
  <c r="AB1724" i="3"/>
  <c r="Z1724" i="3"/>
  <c r="X1724" i="3"/>
  <c r="V1724" i="3"/>
  <c r="O1724" i="3"/>
  <c r="AB1723" i="3"/>
  <c r="Z1723" i="3"/>
  <c r="X1723" i="3"/>
  <c r="V1723" i="3"/>
  <c r="O1723" i="3"/>
  <c r="AA1723" i="3" s="1"/>
  <c r="AB1722" i="3"/>
  <c r="Z1722" i="3"/>
  <c r="X1722" i="3"/>
  <c r="V1722" i="3"/>
  <c r="O1722" i="3"/>
  <c r="AA1722" i="3" s="1"/>
  <c r="AB1721" i="3"/>
  <c r="Z1721" i="3"/>
  <c r="X1721" i="3"/>
  <c r="V1721" i="3"/>
  <c r="O1721" i="3"/>
  <c r="AA1721" i="3" s="1"/>
  <c r="AB1720" i="3"/>
  <c r="Z1720" i="3"/>
  <c r="X1720" i="3"/>
  <c r="V1720" i="3"/>
  <c r="O1720" i="3"/>
  <c r="AA1720" i="3" s="1"/>
  <c r="AB1719" i="3"/>
  <c r="Z1719" i="3"/>
  <c r="X1719" i="3"/>
  <c r="V1719" i="3"/>
  <c r="AB1718" i="3"/>
  <c r="Z1718" i="3"/>
  <c r="X1718" i="3"/>
  <c r="V1718" i="3"/>
  <c r="O1718" i="3"/>
  <c r="AB1717" i="3"/>
  <c r="Z1717" i="3"/>
  <c r="X1717" i="3"/>
  <c r="V1717" i="3"/>
  <c r="O1717" i="3"/>
  <c r="AA1717" i="3" s="1"/>
  <c r="AB1716" i="3"/>
  <c r="Z1716" i="3"/>
  <c r="X1716" i="3"/>
  <c r="V1716" i="3"/>
  <c r="AB1715" i="3"/>
  <c r="Z1715" i="3"/>
  <c r="X1715" i="3"/>
  <c r="V1715" i="3"/>
  <c r="O1715" i="3"/>
  <c r="AA1715" i="3" s="1"/>
  <c r="AB1714" i="3"/>
  <c r="Z1714" i="3"/>
  <c r="X1714" i="3"/>
  <c r="V1714" i="3"/>
  <c r="O1714" i="3"/>
  <c r="AA1714" i="3" s="1"/>
  <c r="AB1713" i="3"/>
  <c r="Z1713" i="3"/>
  <c r="X1713" i="3"/>
  <c r="V1713" i="3"/>
  <c r="O1713" i="3"/>
  <c r="AA1713" i="3" s="1"/>
  <c r="AB1712" i="3"/>
  <c r="Z1712" i="3"/>
  <c r="X1712" i="3"/>
  <c r="V1712" i="3"/>
  <c r="O1712" i="3"/>
  <c r="AA1712" i="3" s="1"/>
  <c r="AB1711" i="3"/>
  <c r="Z1711" i="3"/>
  <c r="X1711" i="3"/>
  <c r="V1711" i="3"/>
  <c r="O1711" i="3"/>
  <c r="AB1710" i="3"/>
  <c r="Z1710" i="3"/>
  <c r="X1710" i="3"/>
  <c r="V1710" i="3"/>
  <c r="O1710" i="3"/>
  <c r="AA1710" i="3" s="1"/>
  <c r="AB1709" i="3"/>
  <c r="Z1709" i="3"/>
  <c r="X1709" i="3"/>
  <c r="V1709" i="3"/>
  <c r="O1709" i="3"/>
  <c r="AA1709" i="3" s="1"/>
  <c r="AB1708" i="3"/>
  <c r="Z1708" i="3"/>
  <c r="X1708" i="3"/>
  <c r="V1708" i="3"/>
  <c r="O1708" i="3"/>
  <c r="AA1708" i="3" s="1"/>
  <c r="AB1707" i="3"/>
  <c r="Z1707" i="3"/>
  <c r="X1707" i="3"/>
  <c r="V1707" i="3"/>
  <c r="O1707" i="3"/>
  <c r="AA1707" i="3" s="1"/>
  <c r="AB1706" i="3"/>
  <c r="Z1706" i="3"/>
  <c r="X1706" i="3"/>
  <c r="V1706" i="3"/>
  <c r="O1706" i="3"/>
  <c r="AA1706" i="3" s="1"/>
  <c r="AB1705" i="3"/>
  <c r="Z1705" i="3"/>
  <c r="X1705" i="3"/>
  <c r="V1705" i="3"/>
  <c r="O1705" i="3"/>
  <c r="AB1704" i="3"/>
  <c r="Z1704" i="3"/>
  <c r="X1704" i="3"/>
  <c r="V1704" i="3"/>
  <c r="O1704" i="3"/>
  <c r="AA1704" i="3" s="1"/>
  <c r="AB1703" i="3"/>
  <c r="Z1703" i="3"/>
  <c r="X1703" i="3"/>
  <c r="V1703" i="3"/>
  <c r="O1703" i="3"/>
  <c r="AA1703" i="3" s="1"/>
  <c r="AB1702" i="3"/>
  <c r="AA1702" i="3"/>
  <c r="Z1702" i="3"/>
  <c r="X1702" i="3"/>
  <c r="V1702" i="3"/>
  <c r="O1702" i="3"/>
  <c r="AB1701" i="3"/>
  <c r="Z1701" i="3"/>
  <c r="X1701" i="3"/>
  <c r="V1701" i="3"/>
  <c r="O1701" i="3"/>
  <c r="AB1700" i="3"/>
  <c r="Z1700" i="3"/>
  <c r="X1700" i="3"/>
  <c r="V1700" i="3"/>
  <c r="O1700" i="3"/>
  <c r="AA1700" i="3" s="1"/>
  <c r="AB1699" i="3"/>
  <c r="AA1699" i="3"/>
  <c r="Z1699" i="3"/>
  <c r="X1699" i="3"/>
  <c r="V1699" i="3"/>
  <c r="O1699" i="3"/>
  <c r="AB1698" i="3"/>
  <c r="Z1698" i="3"/>
  <c r="X1698" i="3"/>
  <c r="V1698" i="3"/>
  <c r="O1698" i="3"/>
  <c r="AB1697" i="3"/>
  <c r="AA1697" i="3"/>
  <c r="Z1697" i="3"/>
  <c r="X1697" i="3"/>
  <c r="V1697" i="3"/>
  <c r="O1697" i="3"/>
  <c r="AB1696" i="3"/>
  <c r="Z1696" i="3"/>
  <c r="X1696" i="3"/>
  <c r="V1696" i="3"/>
  <c r="O1696" i="3"/>
  <c r="AA1696" i="3" s="1"/>
  <c r="AB1695" i="3"/>
  <c r="Z1695" i="3"/>
  <c r="X1695" i="3"/>
  <c r="V1695" i="3"/>
  <c r="O1695" i="3"/>
  <c r="AA1695" i="3" s="1"/>
  <c r="AB1694" i="3"/>
  <c r="AA1694" i="3"/>
  <c r="Z1694" i="3"/>
  <c r="X1694" i="3"/>
  <c r="V1694" i="3"/>
  <c r="O1694" i="3"/>
  <c r="AB1693" i="3"/>
  <c r="Z1693" i="3"/>
  <c r="X1693" i="3"/>
  <c r="V1693" i="3"/>
  <c r="AB1692" i="3"/>
  <c r="Z1692" i="3"/>
  <c r="X1692" i="3"/>
  <c r="V1692" i="3"/>
  <c r="O1692" i="3"/>
  <c r="AB1691" i="3"/>
  <c r="Z1691" i="3"/>
  <c r="X1691" i="3"/>
  <c r="V1691" i="3"/>
  <c r="O1691" i="3"/>
  <c r="AA1691" i="3" s="1"/>
  <c r="AB1690" i="3"/>
  <c r="Z1690" i="3"/>
  <c r="X1690" i="3"/>
  <c r="V1690" i="3"/>
  <c r="O1690" i="3"/>
  <c r="AA1690" i="3" s="1"/>
  <c r="AB1689" i="3"/>
  <c r="Z1689" i="3"/>
  <c r="X1689" i="3"/>
  <c r="V1689" i="3"/>
  <c r="O1689" i="3"/>
  <c r="AA1689" i="3" s="1"/>
  <c r="AB1688" i="3"/>
  <c r="Z1688" i="3"/>
  <c r="X1688" i="3"/>
  <c r="V1688" i="3"/>
  <c r="O1688" i="3"/>
  <c r="AA1688" i="3" s="1"/>
  <c r="AB1687" i="3"/>
  <c r="Z1687" i="3"/>
  <c r="X1687" i="3"/>
  <c r="V1687" i="3"/>
  <c r="O1687" i="3"/>
  <c r="AA1687" i="3" s="1"/>
  <c r="AB1686" i="3"/>
  <c r="Z1686" i="3"/>
  <c r="X1686" i="3"/>
  <c r="V1686" i="3"/>
  <c r="O1686" i="3"/>
  <c r="AA1686" i="3" s="1"/>
  <c r="AB1685" i="3"/>
  <c r="Z1685" i="3"/>
  <c r="X1685" i="3"/>
  <c r="V1685" i="3"/>
  <c r="O1685" i="3"/>
  <c r="AB1684" i="3"/>
  <c r="Z1684" i="3"/>
  <c r="X1684" i="3"/>
  <c r="V1684" i="3"/>
  <c r="O1684" i="3"/>
  <c r="AB1683" i="3"/>
  <c r="Z1683" i="3"/>
  <c r="X1683" i="3"/>
  <c r="V1683" i="3"/>
  <c r="O1683" i="3"/>
  <c r="AA1683" i="3" s="1"/>
  <c r="AB1682" i="3"/>
  <c r="Z1682" i="3"/>
  <c r="X1682" i="3"/>
  <c r="V1682" i="3"/>
  <c r="AB1681" i="3"/>
  <c r="Z1681" i="3"/>
  <c r="X1681" i="3"/>
  <c r="V1681" i="3"/>
  <c r="AB1680" i="3"/>
  <c r="Z1680" i="3"/>
  <c r="X1680" i="3"/>
  <c r="V1680" i="3"/>
  <c r="O1680" i="3"/>
  <c r="AA1680" i="3" s="1"/>
  <c r="AB1679" i="3"/>
  <c r="Z1679" i="3"/>
  <c r="X1679" i="3"/>
  <c r="V1679" i="3"/>
  <c r="O1679" i="3"/>
  <c r="AA1679" i="3" s="1"/>
  <c r="AB1678" i="3"/>
  <c r="Z1678" i="3"/>
  <c r="X1678" i="3"/>
  <c r="V1678" i="3"/>
  <c r="O1678" i="3"/>
  <c r="AA1678" i="3" s="1"/>
  <c r="AB1677" i="3"/>
  <c r="Z1677" i="3"/>
  <c r="X1677" i="3"/>
  <c r="V1677" i="3"/>
  <c r="O1677" i="3"/>
  <c r="AB1676" i="3"/>
  <c r="Z1676" i="3"/>
  <c r="X1676" i="3"/>
  <c r="V1676" i="3"/>
  <c r="O1676" i="3"/>
  <c r="AB1675" i="3"/>
  <c r="Z1675" i="3"/>
  <c r="X1675" i="3"/>
  <c r="V1675" i="3"/>
  <c r="O1675" i="3"/>
  <c r="AA1675" i="3" s="1"/>
  <c r="AB1674" i="3"/>
  <c r="Z1674" i="3"/>
  <c r="X1674" i="3"/>
  <c r="V1674" i="3"/>
  <c r="O1674" i="3"/>
  <c r="AA1674" i="3" s="1"/>
  <c r="AB1673" i="3"/>
  <c r="Z1673" i="3"/>
  <c r="X1673" i="3"/>
  <c r="V1673" i="3"/>
  <c r="O1673" i="3"/>
  <c r="AA1673" i="3" s="1"/>
  <c r="AB1672" i="3"/>
  <c r="Z1672" i="3"/>
  <c r="X1672" i="3"/>
  <c r="V1672" i="3"/>
  <c r="O1672" i="3"/>
  <c r="AA1672" i="3" s="1"/>
  <c r="AB1671" i="3"/>
  <c r="Z1671" i="3"/>
  <c r="X1671" i="3"/>
  <c r="V1671" i="3"/>
  <c r="O1671" i="3"/>
  <c r="AA1671" i="3" s="1"/>
  <c r="AB1670" i="3"/>
  <c r="Z1670" i="3"/>
  <c r="X1670" i="3"/>
  <c r="V1670" i="3"/>
  <c r="O1670" i="3"/>
  <c r="AA1670" i="3" s="1"/>
  <c r="AB1669" i="3"/>
  <c r="Z1669" i="3"/>
  <c r="X1669" i="3"/>
  <c r="V1669" i="3"/>
  <c r="O1669" i="3"/>
  <c r="AB1668" i="3"/>
  <c r="Z1668" i="3"/>
  <c r="X1668" i="3"/>
  <c r="V1668" i="3"/>
  <c r="O1668" i="3"/>
  <c r="AB1667" i="3"/>
  <c r="Z1667" i="3"/>
  <c r="X1667" i="3"/>
  <c r="V1667" i="3"/>
  <c r="O1667" i="3"/>
  <c r="AA1667" i="3" s="1"/>
  <c r="AB1666" i="3"/>
  <c r="Z1666" i="3"/>
  <c r="X1666" i="3"/>
  <c r="V1666" i="3"/>
  <c r="O1666" i="3"/>
  <c r="AA1666" i="3" s="1"/>
  <c r="AB1665" i="3"/>
  <c r="Z1665" i="3"/>
  <c r="X1665" i="3"/>
  <c r="V1665" i="3"/>
  <c r="O1665" i="3"/>
  <c r="AA1665" i="3" s="1"/>
  <c r="AB1664" i="3"/>
  <c r="Z1664" i="3"/>
  <c r="X1664" i="3"/>
  <c r="V1664" i="3"/>
  <c r="O1664" i="3"/>
  <c r="AA1664" i="3" s="1"/>
  <c r="AB1663" i="3"/>
  <c r="Z1663" i="3"/>
  <c r="X1663" i="3"/>
  <c r="V1663" i="3"/>
  <c r="O1663" i="3"/>
  <c r="AA1663" i="3" s="1"/>
  <c r="AB1662" i="3"/>
  <c r="Z1662" i="3"/>
  <c r="X1662" i="3"/>
  <c r="V1662" i="3"/>
  <c r="O1662" i="3"/>
  <c r="AA1662" i="3" s="1"/>
  <c r="AB1661" i="3"/>
  <c r="Z1661" i="3"/>
  <c r="X1661" i="3"/>
  <c r="V1661" i="3"/>
  <c r="O1661" i="3"/>
  <c r="AB1660" i="3"/>
  <c r="Z1660" i="3"/>
  <c r="X1660" i="3"/>
  <c r="V1660" i="3"/>
  <c r="O1660" i="3"/>
  <c r="AB1659" i="3"/>
  <c r="Z1659" i="3"/>
  <c r="X1659" i="3"/>
  <c r="V1659" i="3"/>
  <c r="O1659" i="3"/>
  <c r="AA1659" i="3" s="1"/>
  <c r="AB1658" i="3"/>
  <c r="AA1658" i="3"/>
  <c r="Z1658" i="3"/>
  <c r="X1658" i="3"/>
  <c r="V1658" i="3"/>
  <c r="O1658" i="3"/>
  <c r="AB1657" i="3"/>
  <c r="Z1657" i="3"/>
  <c r="X1657" i="3"/>
  <c r="V1657" i="3"/>
  <c r="O1657" i="3"/>
  <c r="AA1657" i="3" s="1"/>
  <c r="AB1656" i="3"/>
  <c r="Z1656" i="3"/>
  <c r="X1656" i="3"/>
  <c r="V1656" i="3"/>
  <c r="O1656" i="3"/>
  <c r="AA1656" i="3" s="1"/>
  <c r="AB1655" i="3"/>
  <c r="Z1655" i="3"/>
  <c r="X1655" i="3"/>
  <c r="V1655" i="3"/>
  <c r="O1655" i="3"/>
  <c r="AA1655" i="3" s="1"/>
  <c r="AB1654" i="3"/>
  <c r="Z1654" i="3"/>
  <c r="X1654" i="3"/>
  <c r="V1654" i="3"/>
  <c r="O1654" i="3"/>
  <c r="AA1654" i="3" s="1"/>
  <c r="AB1653" i="3"/>
  <c r="Z1653" i="3"/>
  <c r="X1653" i="3"/>
  <c r="V1653" i="3"/>
  <c r="O1653" i="3"/>
  <c r="AB1652" i="3"/>
  <c r="Z1652" i="3"/>
  <c r="X1652" i="3"/>
  <c r="V1652" i="3"/>
  <c r="O1652" i="3"/>
  <c r="AB1651" i="3"/>
  <c r="Z1651" i="3"/>
  <c r="X1651" i="3"/>
  <c r="V1651" i="3"/>
  <c r="O1651" i="3"/>
  <c r="AA1651" i="3" s="1"/>
  <c r="AB1650" i="3"/>
  <c r="Z1650" i="3"/>
  <c r="X1650" i="3"/>
  <c r="V1650" i="3"/>
  <c r="O1650" i="3"/>
  <c r="AA1650" i="3" s="1"/>
  <c r="AB1649" i="3"/>
  <c r="Z1649" i="3"/>
  <c r="X1649" i="3"/>
  <c r="V1649" i="3"/>
  <c r="O1649" i="3"/>
  <c r="AA1649" i="3" s="1"/>
  <c r="AB1648" i="3"/>
  <c r="Z1648" i="3"/>
  <c r="X1648" i="3"/>
  <c r="V1648" i="3"/>
  <c r="O1648" i="3"/>
  <c r="AA1648" i="3" s="1"/>
  <c r="AB1647" i="3"/>
  <c r="Z1647" i="3"/>
  <c r="X1647" i="3"/>
  <c r="V1647" i="3"/>
  <c r="O1647" i="3"/>
  <c r="AA1647" i="3" s="1"/>
  <c r="AB1646" i="3"/>
  <c r="Z1646" i="3"/>
  <c r="X1646" i="3"/>
  <c r="V1646" i="3"/>
  <c r="O1646" i="3"/>
  <c r="AA1646" i="3" s="1"/>
  <c r="AB1645" i="3"/>
  <c r="Z1645" i="3"/>
  <c r="X1645" i="3"/>
  <c r="V1645" i="3"/>
  <c r="O1645" i="3"/>
  <c r="AB1644" i="3"/>
  <c r="Z1644" i="3"/>
  <c r="X1644" i="3"/>
  <c r="V1644" i="3"/>
  <c r="AB1643" i="3"/>
  <c r="Z1643" i="3"/>
  <c r="X1643" i="3"/>
  <c r="V1643" i="3"/>
  <c r="O1643" i="3"/>
  <c r="AA1643" i="3" s="1"/>
  <c r="AB1642" i="3"/>
  <c r="Z1642" i="3"/>
  <c r="X1642" i="3"/>
  <c r="V1642" i="3"/>
  <c r="O1642" i="3"/>
  <c r="AA1642" i="3" s="1"/>
  <c r="AB1641" i="3"/>
  <c r="Z1641" i="3"/>
  <c r="X1641" i="3"/>
  <c r="V1641" i="3"/>
  <c r="O1641" i="3"/>
  <c r="AA1641" i="3" s="1"/>
  <c r="AB1640" i="3"/>
  <c r="Z1640" i="3"/>
  <c r="X1640" i="3"/>
  <c r="V1640" i="3"/>
  <c r="O1640" i="3"/>
  <c r="AA1640" i="3" s="1"/>
  <c r="AB1639" i="3"/>
  <c r="Z1639" i="3"/>
  <c r="X1639" i="3"/>
  <c r="V1639" i="3"/>
  <c r="O1639" i="3"/>
  <c r="AA1639" i="3" s="1"/>
  <c r="AB1638" i="3"/>
  <c r="Z1638" i="3"/>
  <c r="X1638" i="3"/>
  <c r="V1638" i="3"/>
  <c r="O1638" i="3"/>
  <c r="AA1638" i="3" s="1"/>
  <c r="AB1637" i="3"/>
  <c r="Z1637" i="3"/>
  <c r="X1637" i="3"/>
  <c r="V1637" i="3"/>
  <c r="O1637" i="3"/>
  <c r="AB1636" i="3"/>
  <c r="Z1636" i="3"/>
  <c r="X1636" i="3"/>
  <c r="V1636" i="3"/>
  <c r="O1636" i="3"/>
  <c r="AB1635" i="3"/>
  <c r="Z1635" i="3"/>
  <c r="X1635" i="3"/>
  <c r="V1635" i="3"/>
  <c r="O1635" i="3"/>
  <c r="AA1635" i="3" s="1"/>
  <c r="AB1634" i="3"/>
  <c r="Z1634" i="3"/>
  <c r="X1634" i="3"/>
  <c r="V1634" i="3"/>
  <c r="O1634" i="3"/>
  <c r="AA1634" i="3" s="1"/>
  <c r="AB1633" i="3"/>
  <c r="Z1633" i="3"/>
  <c r="X1633" i="3"/>
  <c r="V1633" i="3"/>
  <c r="AB1632" i="3"/>
  <c r="Z1632" i="3"/>
  <c r="X1632" i="3"/>
  <c r="V1632" i="3"/>
  <c r="AB1631" i="3"/>
  <c r="Z1631" i="3"/>
  <c r="X1631" i="3"/>
  <c r="V1631" i="3"/>
  <c r="O1631" i="3"/>
  <c r="AA1631" i="3" s="1"/>
  <c r="AB1630" i="3"/>
  <c r="Z1630" i="3"/>
  <c r="X1630" i="3"/>
  <c r="V1630" i="3"/>
  <c r="O1630" i="3"/>
  <c r="AA1630" i="3" s="1"/>
  <c r="AB1629" i="3"/>
  <c r="Z1629" i="3"/>
  <c r="X1629" i="3"/>
  <c r="V1629" i="3"/>
  <c r="O1629" i="3"/>
  <c r="AB1628" i="3"/>
  <c r="Z1628" i="3"/>
  <c r="X1628" i="3"/>
  <c r="V1628" i="3"/>
  <c r="O1628" i="3"/>
  <c r="AB1627" i="3"/>
  <c r="Z1627" i="3"/>
  <c r="X1627" i="3"/>
  <c r="V1627" i="3"/>
  <c r="O1627" i="3"/>
  <c r="AA1627" i="3" s="1"/>
  <c r="AB1626" i="3"/>
  <c r="Z1626" i="3"/>
  <c r="X1626" i="3"/>
  <c r="V1626" i="3"/>
  <c r="O1626" i="3"/>
  <c r="AA1626" i="3" s="1"/>
  <c r="AB1625" i="3"/>
  <c r="Z1625" i="3"/>
  <c r="X1625" i="3"/>
  <c r="V1625" i="3"/>
  <c r="O1625" i="3"/>
  <c r="AA1625" i="3" s="1"/>
  <c r="AB1624" i="3"/>
  <c r="Z1624" i="3"/>
  <c r="X1624" i="3"/>
  <c r="V1624" i="3"/>
  <c r="O1624" i="3"/>
  <c r="AA1624" i="3" s="1"/>
  <c r="AB1623" i="3"/>
  <c r="AA1623" i="3"/>
  <c r="Z1623" i="3"/>
  <c r="X1623" i="3"/>
  <c r="V1623" i="3"/>
  <c r="O1623" i="3"/>
  <c r="AB1622" i="3"/>
  <c r="Z1622" i="3"/>
  <c r="X1622" i="3"/>
  <c r="V1622" i="3"/>
  <c r="O1622" i="3"/>
  <c r="AA1622" i="3" s="1"/>
  <c r="AB1621" i="3"/>
  <c r="Z1621" i="3"/>
  <c r="X1621" i="3"/>
  <c r="V1621" i="3"/>
  <c r="O1621" i="3"/>
  <c r="AB1620" i="3"/>
  <c r="Z1620" i="3"/>
  <c r="X1620" i="3"/>
  <c r="V1620" i="3"/>
  <c r="O1620" i="3"/>
  <c r="AB1619" i="3"/>
  <c r="Z1619" i="3"/>
  <c r="X1619" i="3"/>
  <c r="V1619" i="3"/>
  <c r="O1619" i="3"/>
  <c r="AA1619" i="3" s="1"/>
  <c r="AB1618" i="3"/>
  <c r="Z1618" i="3"/>
  <c r="X1618" i="3"/>
  <c r="V1618" i="3"/>
  <c r="O1618" i="3"/>
  <c r="AA1618" i="3" s="1"/>
  <c r="AB1617" i="3"/>
  <c r="Z1617" i="3"/>
  <c r="X1617" i="3"/>
  <c r="V1617" i="3"/>
  <c r="O1617" i="3"/>
  <c r="AA1617" i="3" s="1"/>
  <c r="AB1616" i="3"/>
  <c r="Z1616" i="3"/>
  <c r="X1616" i="3"/>
  <c r="V1616" i="3"/>
  <c r="O1616" i="3"/>
  <c r="AA1616" i="3" s="1"/>
  <c r="AB1615" i="3"/>
  <c r="Z1615" i="3"/>
  <c r="X1615" i="3"/>
  <c r="V1615" i="3"/>
  <c r="O1615" i="3"/>
  <c r="AA1615" i="3" s="1"/>
  <c r="AB1614" i="3"/>
  <c r="Z1614" i="3"/>
  <c r="X1614" i="3"/>
  <c r="V1614" i="3"/>
  <c r="AB1613" i="3"/>
  <c r="Z1613" i="3"/>
  <c r="X1613" i="3"/>
  <c r="V1613" i="3"/>
  <c r="O1613" i="3"/>
  <c r="AB1612" i="3"/>
  <c r="Z1612" i="3"/>
  <c r="X1612" i="3"/>
  <c r="V1612" i="3"/>
  <c r="O1612" i="3"/>
  <c r="AB1611" i="3"/>
  <c r="Z1611" i="3"/>
  <c r="X1611" i="3"/>
  <c r="V1611" i="3"/>
  <c r="O1611" i="3"/>
  <c r="AA1611" i="3" s="1"/>
  <c r="AB1610" i="3"/>
  <c r="Z1610" i="3"/>
  <c r="X1610" i="3"/>
  <c r="V1610" i="3"/>
  <c r="AB1609" i="3"/>
  <c r="Z1609" i="3"/>
  <c r="X1609" i="3"/>
  <c r="V1609" i="3"/>
  <c r="O1609" i="3"/>
  <c r="AA1609" i="3" s="1"/>
  <c r="AB1608" i="3"/>
  <c r="Z1608" i="3"/>
  <c r="X1608" i="3"/>
  <c r="V1608" i="3"/>
  <c r="AB1607" i="3"/>
  <c r="Z1607" i="3"/>
  <c r="X1607" i="3"/>
  <c r="V1607" i="3"/>
  <c r="O1607" i="3"/>
  <c r="AA1607" i="3" s="1"/>
  <c r="AB1606" i="3"/>
  <c r="Z1606" i="3"/>
  <c r="X1606" i="3"/>
  <c r="V1606" i="3"/>
  <c r="O1606" i="3"/>
  <c r="AA1606" i="3" s="1"/>
  <c r="AB1605" i="3"/>
  <c r="Z1605" i="3"/>
  <c r="X1605" i="3"/>
  <c r="V1605" i="3"/>
  <c r="AB1604" i="3"/>
  <c r="Z1604" i="3"/>
  <c r="X1604" i="3"/>
  <c r="V1604" i="3"/>
  <c r="O1604" i="3"/>
  <c r="AB1603" i="3"/>
  <c r="AA1603" i="3"/>
  <c r="Z1603" i="3"/>
  <c r="X1603" i="3"/>
  <c r="V1603" i="3"/>
  <c r="O1603" i="3"/>
  <c r="AB1602" i="3"/>
  <c r="Z1602" i="3"/>
  <c r="X1602" i="3"/>
  <c r="V1602" i="3"/>
  <c r="O1602" i="3"/>
  <c r="AA1602" i="3" s="1"/>
  <c r="AB1601" i="3"/>
  <c r="Z1601" i="3"/>
  <c r="X1601" i="3"/>
  <c r="V1601" i="3"/>
  <c r="O1601" i="3"/>
  <c r="AA1601" i="3" s="1"/>
  <c r="AB1600" i="3"/>
  <c r="Z1600" i="3"/>
  <c r="X1600" i="3"/>
  <c r="V1600" i="3"/>
  <c r="O1600" i="3"/>
  <c r="AA1600" i="3" s="1"/>
  <c r="AB1599" i="3"/>
  <c r="Z1599" i="3"/>
  <c r="X1599" i="3"/>
  <c r="V1599" i="3"/>
  <c r="O1599" i="3"/>
  <c r="AA1599" i="3" s="1"/>
  <c r="AB1598" i="3"/>
  <c r="Z1598" i="3"/>
  <c r="X1598" i="3"/>
  <c r="V1598" i="3"/>
  <c r="O1598" i="3"/>
  <c r="AA1598" i="3" s="1"/>
  <c r="AB1597" i="3"/>
  <c r="Z1597" i="3"/>
  <c r="X1597" i="3"/>
  <c r="V1597" i="3"/>
  <c r="O1597" i="3"/>
  <c r="AB1596" i="3"/>
  <c r="Z1596" i="3"/>
  <c r="X1596" i="3"/>
  <c r="V1596" i="3"/>
  <c r="O1596" i="3"/>
  <c r="AB1595" i="3"/>
  <c r="Z1595" i="3"/>
  <c r="X1595" i="3"/>
  <c r="V1595" i="3"/>
  <c r="O1595" i="3"/>
  <c r="AA1595" i="3" s="1"/>
  <c r="AB1594" i="3"/>
  <c r="Z1594" i="3"/>
  <c r="X1594" i="3"/>
  <c r="V1594" i="3"/>
  <c r="O1594" i="3"/>
  <c r="AA1594" i="3" s="1"/>
  <c r="AB1593" i="3"/>
  <c r="Z1593" i="3"/>
  <c r="X1593" i="3"/>
  <c r="V1593" i="3"/>
  <c r="O1593" i="3"/>
  <c r="AA1593" i="3" s="1"/>
  <c r="AB1592" i="3"/>
  <c r="Z1592" i="3"/>
  <c r="X1592" i="3"/>
  <c r="V1592" i="3"/>
  <c r="O1592" i="3"/>
  <c r="AA1592" i="3" s="1"/>
  <c r="AB1591" i="3"/>
  <c r="Z1591" i="3"/>
  <c r="X1591" i="3"/>
  <c r="V1591" i="3"/>
  <c r="O1591" i="3"/>
  <c r="AA1591" i="3" s="1"/>
  <c r="AB1590" i="3"/>
  <c r="Z1590" i="3"/>
  <c r="X1590" i="3"/>
  <c r="V1590" i="3"/>
  <c r="O1590" i="3"/>
  <c r="AA1590" i="3" s="1"/>
  <c r="AB1589" i="3"/>
  <c r="Z1589" i="3"/>
  <c r="X1589" i="3"/>
  <c r="V1589" i="3"/>
  <c r="O1589" i="3"/>
  <c r="AB1588" i="3"/>
  <c r="Z1588" i="3"/>
  <c r="X1588" i="3"/>
  <c r="V1588" i="3"/>
  <c r="O1588" i="3"/>
  <c r="AB1587" i="3"/>
  <c r="Z1587" i="3"/>
  <c r="X1587" i="3"/>
  <c r="V1587" i="3"/>
  <c r="O1587" i="3"/>
  <c r="AA1587" i="3" s="1"/>
  <c r="AB1586" i="3"/>
  <c r="Z1586" i="3"/>
  <c r="X1586" i="3"/>
  <c r="V1586" i="3"/>
  <c r="O1586" i="3"/>
  <c r="AA1586" i="3" s="1"/>
  <c r="AB1585" i="3"/>
  <c r="Z1585" i="3"/>
  <c r="X1585" i="3"/>
  <c r="V1585" i="3"/>
  <c r="O1585" i="3"/>
  <c r="AA1585" i="3" s="1"/>
  <c r="AB1584" i="3"/>
  <c r="Z1584" i="3"/>
  <c r="X1584" i="3"/>
  <c r="V1584" i="3"/>
  <c r="O1584" i="3"/>
  <c r="AA1584" i="3" s="1"/>
  <c r="AB1583" i="3"/>
  <c r="Z1583" i="3"/>
  <c r="X1583" i="3"/>
  <c r="V1583" i="3"/>
  <c r="O1583" i="3"/>
  <c r="AA1583" i="3" s="1"/>
  <c r="AB1582" i="3"/>
  <c r="Z1582" i="3"/>
  <c r="X1582" i="3"/>
  <c r="V1582" i="3"/>
  <c r="O1582" i="3"/>
  <c r="AA1582" i="3" s="1"/>
  <c r="AB1581" i="3"/>
  <c r="Z1581" i="3"/>
  <c r="X1581" i="3"/>
  <c r="V1581" i="3"/>
  <c r="O1581" i="3"/>
  <c r="AB1580" i="3"/>
  <c r="Z1580" i="3"/>
  <c r="X1580" i="3"/>
  <c r="V1580" i="3"/>
  <c r="O1580" i="3"/>
  <c r="AB1579" i="3"/>
  <c r="Z1579" i="3"/>
  <c r="X1579" i="3"/>
  <c r="V1579" i="3"/>
  <c r="O1579" i="3"/>
  <c r="AA1579" i="3" s="1"/>
  <c r="AB1578" i="3"/>
  <c r="Z1578" i="3"/>
  <c r="X1578" i="3"/>
  <c r="V1578" i="3"/>
  <c r="O1578" i="3"/>
  <c r="AA1578" i="3" s="1"/>
  <c r="AB1577" i="3"/>
  <c r="Z1577" i="3"/>
  <c r="X1577" i="3"/>
  <c r="V1577" i="3"/>
  <c r="O1577" i="3"/>
  <c r="AA1577" i="3" s="1"/>
  <c r="AB1576" i="3"/>
  <c r="Z1576" i="3"/>
  <c r="X1576" i="3"/>
  <c r="V1576" i="3"/>
  <c r="O1576" i="3"/>
  <c r="AA1576" i="3" s="1"/>
  <c r="AB1575" i="3"/>
  <c r="Z1575" i="3"/>
  <c r="X1575" i="3"/>
  <c r="V1575" i="3"/>
  <c r="O1575" i="3"/>
  <c r="AA1575" i="3" s="1"/>
  <c r="AB1574" i="3"/>
  <c r="Z1574" i="3"/>
  <c r="X1574" i="3"/>
  <c r="V1574" i="3"/>
  <c r="O1574" i="3"/>
  <c r="AA1574" i="3" s="1"/>
  <c r="AB1573" i="3"/>
  <c r="Z1573" i="3"/>
  <c r="X1573" i="3"/>
  <c r="V1573" i="3"/>
  <c r="O1573" i="3"/>
  <c r="AB1572" i="3"/>
  <c r="Z1572" i="3"/>
  <c r="X1572" i="3"/>
  <c r="V1572" i="3"/>
  <c r="O1572" i="3"/>
  <c r="AB1571" i="3"/>
  <c r="Z1571" i="3"/>
  <c r="X1571" i="3"/>
  <c r="V1571" i="3"/>
  <c r="O1571" i="3"/>
  <c r="AA1571" i="3" s="1"/>
  <c r="AB1570" i="3"/>
  <c r="Z1570" i="3"/>
  <c r="X1570" i="3"/>
  <c r="V1570" i="3"/>
  <c r="O1570" i="3"/>
  <c r="AA1570" i="3" s="1"/>
  <c r="AB1569" i="3"/>
  <c r="Z1569" i="3"/>
  <c r="X1569" i="3"/>
  <c r="V1569" i="3"/>
  <c r="O1569" i="3"/>
  <c r="AA1569" i="3" s="1"/>
  <c r="AB1568" i="3"/>
  <c r="Z1568" i="3"/>
  <c r="X1568" i="3"/>
  <c r="V1568" i="3"/>
  <c r="O1568" i="3"/>
  <c r="AA1568" i="3" s="1"/>
  <c r="AB1567" i="3"/>
  <c r="Z1567" i="3"/>
  <c r="X1567" i="3"/>
  <c r="V1567" i="3"/>
  <c r="O1567" i="3"/>
  <c r="AA1567" i="3" s="1"/>
  <c r="AB1566" i="3"/>
  <c r="Z1566" i="3"/>
  <c r="X1566" i="3"/>
  <c r="V1566" i="3"/>
  <c r="O1566" i="3"/>
  <c r="AA1566" i="3" s="1"/>
  <c r="AB1565" i="3"/>
  <c r="Z1565" i="3"/>
  <c r="X1565" i="3"/>
  <c r="V1565" i="3"/>
  <c r="O1565" i="3"/>
  <c r="AB1564" i="3"/>
  <c r="Z1564" i="3"/>
  <c r="X1564" i="3"/>
  <c r="V1564" i="3"/>
  <c r="O1564" i="3"/>
  <c r="AB1563" i="3"/>
  <c r="Z1563" i="3"/>
  <c r="X1563" i="3"/>
  <c r="V1563" i="3"/>
  <c r="O1563" i="3"/>
  <c r="AA1563" i="3" s="1"/>
  <c r="AB1562" i="3"/>
  <c r="Z1562" i="3"/>
  <c r="X1562" i="3"/>
  <c r="V1562" i="3"/>
  <c r="O1562" i="3"/>
  <c r="AA1562" i="3" s="1"/>
  <c r="AB1561" i="3"/>
  <c r="Z1561" i="3"/>
  <c r="X1561" i="3"/>
  <c r="V1561" i="3"/>
  <c r="AB1560" i="3"/>
  <c r="Z1560" i="3"/>
  <c r="X1560" i="3"/>
  <c r="V1560" i="3"/>
  <c r="O1560" i="3"/>
  <c r="AA1560" i="3" s="1"/>
  <c r="AB1559" i="3"/>
  <c r="Z1559" i="3"/>
  <c r="X1559" i="3"/>
  <c r="V1559" i="3"/>
  <c r="O1559" i="3"/>
  <c r="AA1559" i="3" s="1"/>
  <c r="AB1558" i="3"/>
  <c r="Z1558" i="3"/>
  <c r="X1558" i="3"/>
  <c r="V1558" i="3"/>
  <c r="O1558" i="3"/>
  <c r="AA1558" i="3" s="1"/>
  <c r="AB1557" i="3"/>
  <c r="Z1557" i="3"/>
  <c r="X1557" i="3"/>
  <c r="V1557" i="3"/>
  <c r="O1557" i="3"/>
  <c r="AB1556" i="3"/>
  <c r="Z1556" i="3"/>
  <c r="X1556" i="3"/>
  <c r="V1556" i="3"/>
  <c r="O1556" i="3"/>
  <c r="AB1555" i="3"/>
  <c r="Z1555" i="3"/>
  <c r="X1555" i="3"/>
  <c r="V1555" i="3"/>
  <c r="O1555" i="3"/>
  <c r="AA1555" i="3" s="1"/>
  <c r="AB1554" i="3"/>
  <c r="Z1554" i="3"/>
  <c r="X1554" i="3"/>
  <c r="V1554" i="3"/>
  <c r="O1554" i="3"/>
  <c r="AA1554" i="3" s="1"/>
  <c r="AB1553" i="3"/>
  <c r="Z1553" i="3"/>
  <c r="X1553" i="3"/>
  <c r="V1553" i="3"/>
  <c r="O1553" i="3"/>
  <c r="AA1553" i="3" s="1"/>
  <c r="AB1552" i="3"/>
  <c r="Z1552" i="3"/>
  <c r="X1552" i="3"/>
  <c r="V1552" i="3"/>
  <c r="O1552" i="3"/>
  <c r="AA1552" i="3" s="1"/>
  <c r="AB1551" i="3"/>
  <c r="Z1551" i="3"/>
  <c r="X1551" i="3"/>
  <c r="V1551" i="3"/>
  <c r="O1551" i="3"/>
  <c r="AA1551" i="3" s="1"/>
  <c r="AB1550" i="3"/>
  <c r="Z1550" i="3"/>
  <c r="X1550" i="3"/>
  <c r="V1550" i="3"/>
  <c r="O1550" i="3"/>
  <c r="AA1550" i="3" s="1"/>
  <c r="AB1549" i="3"/>
  <c r="Z1549" i="3"/>
  <c r="X1549" i="3"/>
  <c r="V1549" i="3"/>
  <c r="O1549" i="3"/>
  <c r="AB1548" i="3"/>
  <c r="Z1548" i="3"/>
  <c r="X1548" i="3"/>
  <c r="V1548" i="3"/>
  <c r="O1548" i="3"/>
  <c r="AB1547" i="3"/>
  <c r="Z1547" i="3"/>
  <c r="X1547" i="3"/>
  <c r="V1547" i="3"/>
  <c r="O1547" i="3"/>
  <c r="AA1547" i="3" s="1"/>
  <c r="AB1546" i="3"/>
  <c r="Z1546" i="3"/>
  <c r="X1546" i="3"/>
  <c r="V1546" i="3"/>
  <c r="O1546" i="3"/>
  <c r="AA1546" i="3" s="1"/>
  <c r="AB1545" i="3"/>
  <c r="Z1545" i="3"/>
  <c r="X1545" i="3"/>
  <c r="V1545" i="3"/>
  <c r="O1545" i="3"/>
  <c r="AA1545" i="3" s="1"/>
  <c r="AB1544" i="3"/>
  <c r="Z1544" i="3"/>
  <c r="X1544" i="3"/>
  <c r="V1544" i="3"/>
  <c r="O1544" i="3"/>
  <c r="AA1544" i="3" s="1"/>
  <c r="AB1543" i="3"/>
  <c r="Z1543" i="3"/>
  <c r="X1543" i="3"/>
  <c r="V1543" i="3"/>
  <c r="O1543" i="3"/>
  <c r="AA1543" i="3" s="1"/>
  <c r="AB1542" i="3"/>
  <c r="Z1542" i="3"/>
  <c r="X1542" i="3"/>
  <c r="V1542" i="3"/>
  <c r="O1542" i="3"/>
  <c r="AA1542" i="3" s="1"/>
  <c r="AB1541" i="3"/>
  <c r="Z1541" i="3"/>
  <c r="X1541" i="3"/>
  <c r="V1541" i="3"/>
  <c r="O1541" i="3"/>
  <c r="AB1540" i="3"/>
  <c r="Z1540" i="3"/>
  <c r="X1540" i="3"/>
  <c r="V1540" i="3"/>
  <c r="O1540" i="3"/>
  <c r="AB1539" i="3"/>
  <c r="Z1539" i="3"/>
  <c r="X1539" i="3"/>
  <c r="V1539" i="3"/>
  <c r="O1539" i="3"/>
  <c r="AA1539" i="3" s="1"/>
  <c r="AB1538" i="3"/>
  <c r="Z1538" i="3"/>
  <c r="X1538" i="3"/>
  <c r="V1538" i="3"/>
  <c r="O1538" i="3"/>
  <c r="AA1538" i="3" s="1"/>
  <c r="AB1537" i="3"/>
  <c r="Z1537" i="3"/>
  <c r="X1537" i="3"/>
  <c r="V1537" i="3"/>
  <c r="O1537" i="3"/>
  <c r="AA1537" i="3" s="1"/>
  <c r="AB1536" i="3"/>
  <c r="Z1536" i="3"/>
  <c r="X1536" i="3"/>
  <c r="V1536" i="3"/>
  <c r="O1536" i="3"/>
  <c r="AA1536" i="3" s="1"/>
  <c r="AB1535" i="3"/>
  <c r="Z1535" i="3"/>
  <c r="X1535" i="3"/>
  <c r="V1535" i="3"/>
  <c r="O1535" i="3"/>
  <c r="AA1535" i="3" s="1"/>
  <c r="AB1534" i="3"/>
  <c r="Z1534" i="3"/>
  <c r="X1534" i="3"/>
  <c r="V1534" i="3"/>
  <c r="O1534" i="3"/>
  <c r="AA1534" i="3" s="1"/>
  <c r="AB1533" i="3"/>
  <c r="Z1533" i="3"/>
  <c r="X1533" i="3"/>
  <c r="V1533" i="3"/>
  <c r="O1533" i="3"/>
  <c r="AB1532" i="3"/>
  <c r="Z1532" i="3"/>
  <c r="X1532" i="3"/>
  <c r="V1532" i="3"/>
  <c r="O1532" i="3"/>
  <c r="AB1531" i="3"/>
  <c r="Z1531" i="3"/>
  <c r="X1531" i="3"/>
  <c r="V1531" i="3"/>
  <c r="O1531" i="3"/>
  <c r="AA1531" i="3" s="1"/>
  <c r="AB1530" i="3"/>
  <c r="Z1530" i="3"/>
  <c r="X1530" i="3"/>
  <c r="V1530" i="3"/>
  <c r="O1530" i="3"/>
  <c r="AA1530" i="3" s="1"/>
  <c r="AB1529" i="3"/>
  <c r="Z1529" i="3"/>
  <c r="X1529" i="3"/>
  <c r="V1529" i="3"/>
  <c r="O1529" i="3"/>
  <c r="AA1529" i="3" s="1"/>
  <c r="AB1528" i="3"/>
  <c r="Z1528" i="3"/>
  <c r="X1528" i="3"/>
  <c r="V1528" i="3"/>
  <c r="O1528" i="3"/>
  <c r="AA1528" i="3" s="1"/>
  <c r="AB1527" i="3"/>
  <c r="AA1527" i="3"/>
  <c r="Z1527" i="3"/>
  <c r="X1527" i="3"/>
  <c r="V1527" i="3"/>
  <c r="O1527" i="3"/>
  <c r="AB1526" i="3"/>
  <c r="Z1526" i="3"/>
  <c r="X1526" i="3"/>
  <c r="V1526" i="3"/>
  <c r="O1526" i="3"/>
  <c r="AA1526" i="3" s="1"/>
  <c r="AB1525" i="3"/>
  <c r="Z1525" i="3"/>
  <c r="X1525" i="3"/>
  <c r="V1525" i="3"/>
  <c r="O1525" i="3"/>
  <c r="AB1524" i="3"/>
  <c r="Z1524" i="3"/>
  <c r="X1524" i="3"/>
  <c r="V1524" i="3"/>
  <c r="O1524" i="3"/>
  <c r="AB1523" i="3"/>
  <c r="Z1523" i="3"/>
  <c r="X1523" i="3"/>
  <c r="V1523" i="3"/>
  <c r="O1523" i="3"/>
  <c r="AA1523" i="3" s="1"/>
  <c r="AB1522" i="3"/>
  <c r="Z1522" i="3"/>
  <c r="X1522" i="3"/>
  <c r="V1522" i="3"/>
  <c r="O1522" i="3"/>
  <c r="AA1522" i="3" s="1"/>
  <c r="AB1521" i="3"/>
  <c r="Z1521" i="3"/>
  <c r="X1521" i="3"/>
  <c r="V1521" i="3"/>
  <c r="O1521" i="3"/>
  <c r="AA1521" i="3" s="1"/>
  <c r="AB1520" i="3"/>
  <c r="Z1520" i="3"/>
  <c r="X1520" i="3"/>
  <c r="V1520" i="3"/>
  <c r="O1520" i="3"/>
  <c r="AA1520" i="3" s="1"/>
  <c r="AB1519" i="3"/>
  <c r="Z1519" i="3"/>
  <c r="X1519" i="3"/>
  <c r="V1519" i="3"/>
  <c r="O1519" i="3"/>
  <c r="AA1519" i="3" s="1"/>
  <c r="AB1518" i="3"/>
  <c r="Z1518" i="3"/>
  <c r="X1518" i="3"/>
  <c r="V1518" i="3"/>
  <c r="O1518" i="3"/>
  <c r="AA1518" i="3" s="1"/>
  <c r="AB1517" i="3"/>
  <c r="Z1517" i="3"/>
  <c r="X1517" i="3"/>
  <c r="V1517" i="3"/>
  <c r="O1517" i="3"/>
  <c r="AB1516" i="3"/>
  <c r="Z1516" i="3"/>
  <c r="X1516" i="3"/>
  <c r="V1516" i="3"/>
  <c r="O1516" i="3"/>
  <c r="AB1515" i="3"/>
  <c r="Z1515" i="3"/>
  <c r="X1515" i="3"/>
  <c r="V1515" i="3"/>
  <c r="AB1514" i="3"/>
  <c r="Z1514" i="3"/>
  <c r="X1514" i="3"/>
  <c r="V1514" i="3"/>
  <c r="O1514" i="3"/>
  <c r="AA1514" i="3" s="1"/>
  <c r="AB1513" i="3"/>
  <c r="Z1513" i="3"/>
  <c r="X1513" i="3"/>
  <c r="V1513" i="3"/>
  <c r="O1513" i="3"/>
  <c r="AA1513" i="3" s="1"/>
  <c r="AB1512" i="3"/>
  <c r="Z1512" i="3"/>
  <c r="X1512" i="3"/>
  <c r="V1512" i="3"/>
  <c r="O1512" i="3"/>
  <c r="AA1512" i="3" s="1"/>
  <c r="AB1511" i="3"/>
  <c r="Z1511" i="3"/>
  <c r="X1511" i="3"/>
  <c r="V1511" i="3"/>
  <c r="O1511" i="3"/>
  <c r="AA1511" i="3" s="1"/>
  <c r="AB1510" i="3"/>
  <c r="Z1510" i="3"/>
  <c r="X1510" i="3"/>
  <c r="V1510" i="3"/>
  <c r="O1510" i="3"/>
  <c r="AA1510" i="3" s="1"/>
  <c r="AB1509" i="3"/>
  <c r="Z1509" i="3"/>
  <c r="X1509" i="3"/>
  <c r="V1509" i="3"/>
  <c r="O1509" i="3"/>
  <c r="AB1508" i="3"/>
  <c r="Z1508" i="3"/>
  <c r="X1508" i="3"/>
  <c r="V1508" i="3"/>
  <c r="AB1507" i="3"/>
  <c r="Z1507" i="3"/>
  <c r="X1507" i="3"/>
  <c r="V1507" i="3"/>
  <c r="O1507" i="3"/>
  <c r="AA1507" i="3" s="1"/>
  <c r="AB1506" i="3"/>
  <c r="Z1506" i="3"/>
  <c r="X1506" i="3"/>
  <c r="V1506" i="3"/>
  <c r="O1506" i="3"/>
  <c r="AA1506" i="3" s="1"/>
  <c r="AB1505" i="3"/>
  <c r="Z1505" i="3"/>
  <c r="X1505" i="3"/>
  <c r="V1505" i="3"/>
  <c r="O1505" i="3"/>
  <c r="AA1505" i="3" s="1"/>
  <c r="AB1504" i="3"/>
  <c r="Z1504" i="3"/>
  <c r="X1504" i="3"/>
  <c r="V1504" i="3"/>
  <c r="O1504" i="3"/>
  <c r="AA1504" i="3" s="1"/>
  <c r="AB1503" i="3"/>
  <c r="Z1503" i="3"/>
  <c r="X1503" i="3"/>
  <c r="V1503" i="3"/>
  <c r="O1503" i="3"/>
  <c r="AA1503" i="3" s="1"/>
  <c r="AB1502" i="3"/>
  <c r="Z1502" i="3"/>
  <c r="X1502" i="3"/>
  <c r="V1502" i="3"/>
  <c r="O1502" i="3"/>
  <c r="AA1502" i="3" s="1"/>
  <c r="AB1501" i="3"/>
  <c r="Z1501" i="3"/>
  <c r="X1501" i="3"/>
  <c r="V1501" i="3"/>
  <c r="O1501" i="3"/>
  <c r="AB1500" i="3"/>
  <c r="Z1500" i="3"/>
  <c r="X1500" i="3"/>
  <c r="V1500" i="3"/>
  <c r="O1500" i="3"/>
  <c r="AB1499" i="3"/>
  <c r="Z1499" i="3"/>
  <c r="X1499" i="3"/>
  <c r="V1499" i="3"/>
  <c r="O1499" i="3"/>
  <c r="AA1499" i="3" s="1"/>
  <c r="AB1498" i="3"/>
  <c r="Z1498" i="3"/>
  <c r="X1498" i="3"/>
  <c r="V1498" i="3"/>
  <c r="AB1497" i="3"/>
  <c r="Z1497" i="3"/>
  <c r="X1497" i="3"/>
  <c r="V1497" i="3"/>
  <c r="O1497" i="3"/>
  <c r="AA1497" i="3" s="1"/>
  <c r="AB1496" i="3"/>
  <c r="Z1496" i="3"/>
  <c r="X1496" i="3"/>
  <c r="V1496" i="3"/>
  <c r="O1496" i="3"/>
  <c r="AA1496" i="3" s="1"/>
  <c r="AB1495" i="3"/>
  <c r="Z1495" i="3"/>
  <c r="X1495" i="3"/>
  <c r="V1495" i="3"/>
  <c r="O1495" i="3"/>
  <c r="AA1495" i="3" s="1"/>
  <c r="AB1494" i="3"/>
  <c r="Z1494" i="3"/>
  <c r="X1494" i="3"/>
  <c r="V1494" i="3"/>
  <c r="O1494" i="3"/>
  <c r="AA1494" i="3" s="1"/>
  <c r="AB1493" i="3"/>
  <c r="Z1493" i="3"/>
  <c r="X1493" i="3"/>
  <c r="V1493" i="3"/>
  <c r="O1493" i="3"/>
  <c r="AB1492" i="3"/>
  <c r="Z1492" i="3"/>
  <c r="X1492" i="3"/>
  <c r="V1492" i="3"/>
  <c r="O1492" i="3"/>
  <c r="AB1491" i="3"/>
  <c r="Z1491" i="3"/>
  <c r="X1491" i="3"/>
  <c r="V1491" i="3"/>
  <c r="O1491" i="3"/>
  <c r="AA1491" i="3" s="1"/>
  <c r="AB1490" i="3"/>
  <c r="Z1490" i="3"/>
  <c r="X1490" i="3"/>
  <c r="V1490" i="3"/>
  <c r="O1490" i="3"/>
  <c r="AA1490" i="3" s="1"/>
  <c r="AB1489" i="3"/>
  <c r="Z1489" i="3"/>
  <c r="X1489" i="3"/>
  <c r="V1489" i="3"/>
  <c r="O1489" i="3"/>
  <c r="AA1489" i="3" s="1"/>
  <c r="AB1488" i="3"/>
  <c r="Z1488" i="3"/>
  <c r="X1488" i="3"/>
  <c r="V1488" i="3"/>
  <c r="O1488" i="3"/>
  <c r="AA1488" i="3" s="1"/>
  <c r="AB1487" i="3"/>
  <c r="Z1487" i="3"/>
  <c r="X1487" i="3"/>
  <c r="V1487" i="3"/>
  <c r="O1487" i="3"/>
  <c r="AA1487" i="3" s="1"/>
  <c r="AB1486" i="3"/>
  <c r="Z1486" i="3"/>
  <c r="X1486" i="3"/>
  <c r="V1486" i="3"/>
  <c r="O1486" i="3"/>
  <c r="AA1486" i="3" s="1"/>
  <c r="AB1485" i="3"/>
  <c r="Z1485" i="3"/>
  <c r="X1485" i="3"/>
  <c r="V1485" i="3"/>
  <c r="O1485" i="3"/>
  <c r="AB1484" i="3"/>
  <c r="Z1484" i="3"/>
  <c r="X1484" i="3"/>
  <c r="V1484" i="3"/>
  <c r="O1484" i="3"/>
  <c r="AB1483" i="3"/>
  <c r="Z1483" i="3"/>
  <c r="X1483" i="3"/>
  <c r="V1483" i="3"/>
  <c r="O1483" i="3"/>
  <c r="AA1483" i="3" s="1"/>
  <c r="AB1482" i="3"/>
  <c r="AA1482" i="3"/>
  <c r="Z1482" i="3"/>
  <c r="X1482" i="3"/>
  <c r="V1482" i="3"/>
  <c r="O1482" i="3"/>
  <c r="AB1481" i="3"/>
  <c r="Z1481" i="3"/>
  <c r="X1481" i="3"/>
  <c r="V1481" i="3"/>
  <c r="O1481" i="3"/>
  <c r="AA1481" i="3" s="1"/>
  <c r="AB1480" i="3"/>
  <c r="Z1480" i="3"/>
  <c r="X1480" i="3"/>
  <c r="V1480" i="3"/>
  <c r="O1480" i="3"/>
  <c r="AA1480" i="3" s="1"/>
  <c r="AB1479" i="3"/>
  <c r="Z1479" i="3"/>
  <c r="X1479" i="3"/>
  <c r="V1479" i="3"/>
  <c r="O1479" i="3"/>
  <c r="AA1479" i="3" s="1"/>
  <c r="AB1478" i="3"/>
  <c r="Z1478" i="3"/>
  <c r="X1478" i="3"/>
  <c r="V1478" i="3"/>
  <c r="O1478" i="3"/>
  <c r="AA1478" i="3" s="1"/>
  <c r="AB1477" i="3"/>
  <c r="Z1477" i="3"/>
  <c r="X1477" i="3"/>
  <c r="V1477" i="3"/>
  <c r="O1477" i="3"/>
  <c r="AB1476" i="3"/>
  <c r="Z1476" i="3"/>
  <c r="X1476" i="3"/>
  <c r="V1476" i="3"/>
  <c r="O1476" i="3"/>
  <c r="AB1475" i="3"/>
  <c r="Z1475" i="3"/>
  <c r="X1475" i="3"/>
  <c r="V1475" i="3"/>
  <c r="O1475" i="3"/>
  <c r="AA1475" i="3" s="1"/>
  <c r="AB1474" i="3"/>
  <c r="Z1474" i="3"/>
  <c r="X1474" i="3"/>
  <c r="V1474" i="3"/>
  <c r="O1474" i="3"/>
  <c r="AA1474" i="3" s="1"/>
  <c r="AB1473" i="3"/>
  <c r="Z1473" i="3"/>
  <c r="X1473" i="3"/>
  <c r="V1473" i="3"/>
  <c r="AB1472" i="3"/>
  <c r="Z1472" i="3"/>
  <c r="X1472" i="3"/>
  <c r="V1472" i="3"/>
  <c r="O1472" i="3"/>
  <c r="AA1472" i="3" s="1"/>
  <c r="AB1471" i="3"/>
  <c r="Z1471" i="3"/>
  <c r="X1471" i="3"/>
  <c r="V1471" i="3"/>
  <c r="O1471" i="3"/>
  <c r="AA1471" i="3" s="1"/>
  <c r="AB1470" i="3"/>
  <c r="Z1470" i="3"/>
  <c r="X1470" i="3"/>
  <c r="V1470" i="3"/>
  <c r="O1470" i="3"/>
  <c r="AA1470" i="3" s="1"/>
  <c r="AB1469" i="3"/>
  <c r="Z1469" i="3"/>
  <c r="X1469" i="3"/>
  <c r="V1469" i="3"/>
  <c r="O1469" i="3"/>
  <c r="AB1468" i="3"/>
  <c r="Z1468" i="3"/>
  <c r="X1468" i="3"/>
  <c r="V1468" i="3"/>
  <c r="O1468" i="3"/>
  <c r="AB1467" i="3"/>
  <c r="Z1467" i="3"/>
  <c r="X1467" i="3"/>
  <c r="V1467" i="3"/>
  <c r="O1467" i="3"/>
  <c r="AA1467" i="3" s="1"/>
  <c r="AB1466" i="3"/>
  <c r="Z1466" i="3"/>
  <c r="X1466" i="3"/>
  <c r="V1466" i="3"/>
  <c r="O1466" i="3"/>
  <c r="AA1466" i="3" s="1"/>
  <c r="AB1465" i="3"/>
  <c r="Z1465" i="3"/>
  <c r="X1465" i="3"/>
  <c r="V1465" i="3"/>
  <c r="O1465" i="3"/>
  <c r="AA1465" i="3" s="1"/>
  <c r="AB1464" i="3"/>
  <c r="Z1464" i="3"/>
  <c r="X1464" i="3"/>
  <c r="V1464" i="3"/>
  <c r="O1464" i="3"/>
  <c r="AA1464" i="3" s="1"/>
  <c r="AB1463" i="3"/>
  <c r="Z1463" i="3"/>
  <c r="X1463" i="3"/>
  <c r="V1463" i="3"/>
  <c r="O1463" i="3"/>
  <c r="AA1463" i="3" s="1"/>
  <c r="AB1462" i="3"/>
  <c r="Z1462" i="3"/>
  <c r="X1462" i="3"/>
  <c r="V1462" i="3"/>
  <c r="O1462" i="3"/>
  <c r="AA1462" i="3" s="1"/>
  <c r="AB1461" i="3"/>
  <c r="Z1461" i="3"/>
  <c r="X1461" i="3"/>
  <c r="V1461" i="3"/>
  <c r="O1461" i="3"/>
  <c r="AB1460" i="3"/>
  <c r="Z1460" i="3"/>
  <c r="X1460" i="3"/>
  <c r="V1460" i="3"/>
  <c r="O1460" i="3"/>
  <c r="AB1459" i="3"/>
  <c r="Z1459" i="3"/>
  <c r="X1459" i="3"/>
  <c r="V1459" i="3"/>
  <c r="O1459" i="3"/>
  <c r="AA1459" i="3" s="1"/>
  <c r="AB1458" i="3"/>
  <c r="AA1458" i="3"/>
  <c r="Z1458" i="3"/>
  <c r="X1458" i="3"/>
  <c r="V1458" i="3"/>
  <c r="O1458" i="3"/>
  <c r="AB1457" i="3"/>
  <c r="AA1457" i="3"/>
  <c r="Z1457" i="3"/>
  <c r="X1457" i="3"/>
  <c r="V1457" i="3"/>
  <c r="O1457" i="3"/>
  <c r="AB1456" i="3"/>
  <c r="Z1456" i="3"/>
  <c r="X1456" i="3"/>
  <c r="V1456" i="3"/>
  <c r="O1456" i="3"/>
  <c r="AA1456" i="3" s="1"/>
  <c r="AB1455" i="3"/>
  <c r="Z1455" i="3"/>
  <c r="X1455" i="3"/>
  <c r="V1455" i="3"/>
  <c r="O1455" i="3"/>
  <c r="AA1455" i="3" s="1"/>
  <c r="AB1454" i="3"/>
  <c r="Z1454" i="3"/>
  <c r="X1454" i="3"/>
  <c r="V1454" i="3"/>
  <c r="O1454" i="3"/>
  <c r="AA1454" i="3" s="1"/>
  <c r="AB1453" i="3"/>
  <c r="Z1453" i="3"/>
  <c r="X1453" i="3"/>
  <c r="V1453" i="3"/>
  <c r="O1453" i="3"/>
  <c r="AB1452" i="3"/>
  <c r="Z1452" i="3"/>
  <c r="X1452" i="3"/>
  <c r="V1452" i="3"/>
  <c r="O1452" i="3"/>
  <c r="AB1451" i="3"/>
  <c r="Z1451" i="3"/>
  <c r="X1451" i="3"/>
  <c r="V1451" i="3"/>
  <c r="O1451" i="3"/>
  <c r="AA1451" i="3" s="1"/>
  <c r="AB1450" i="3"/>
  <c r="Z1450" i="3"/>
  <c r="X1450" i="3"/>
  <c r="V1450" i="3"/>
  <c r="O1450" i="3"/>
  <c r="AA1450" i="3" s="1"/>
  <c r="AB1449" i="3"/>
  <c r="Z1449" i="3"/>
  <c r="X1449" i="3"/>
  <c r="V1449" i="3"/>
  <c r="O1449" i="3"/>
  <c r="AA1449" i="3" s="1"/>
  <c r="AB1448" i="3"/>
  <c r="Z1448" i="3"/>
  <c r="X1448" i="3"/>
  <c r="V1448" i="3"/>
  <c r="O1448" i="3"/>
  <c r="AA1448" i="3" s="1"/>
  <c r="AB1447" i="3"/>
  <c r="Z1447" i="3"/>
  <c r="X1447" i="3"/>
  <c r="V1447" i="3"/>
  <c r="O1447" i="3"/>
  <c r="AA1447" i="3" s="1"/>
  <c r="AB1446" i="3"/>
  <c r="Z1446" i="3"/>
  <c r="X1446" i="3"/>
  <c r="V1446" i="3"/>
  <c r="O1446" i="3"/>
  <c r="AA1446" i="3" s="1"/>
  <c r="AB1445" i="3"/>
  <c r="Z1445" i="3"/>
  <c r="X1445" i="3"/>
  <c r="V1445" i="3"/>
  <c r="O1445" i="3"/>
  <c r="AB1444" i="3"/>
  <c r="Z1444" i="3"/>
  <c r="X1444" i="3"/>
  <c r="V1444" i="3"/>
  <c r="O1444" i="3"/>
  <c r="AB1443" i="3"/>
  <c r="Z1443" i="3"/>
  <c r="X1443" i="3"/>
  <c r="V1443" i="3"/>
  <c r="O1443" i="3"/>
  <c r="AA1443" i="3" s="1"/>
  <c r="AB1442" i="3"/>
  <c r="Z1442" i="3"/>
  <c r="X1442" i="3"/>
  <c r="V1442" i="3"/>
  <c r="AB1441" i="3"/>
  <c r="Z1441" i="3"/>
  <c r="X1441" i="3"/>
  <c r="V1441" i="3"/>
  <c r="O1441" i="3"/>
  <c r="AA1441" i="3" s="1"/>
  <c r="AB1440" i="3"/>
  <c r="Z1440" i="3"/>
  <c r="X1440" i="3"/>
  <c r="V1440" i="3"/>
  <c r="O1440" i="3"/>
  <c r="AA1440" i="3" s="1"/>
  <c r="AB1439" i="3"/>
  <c r="Z1439" i="3"/>
  <c r="X1439" i="3"/>
  <c r="V1439" i="3"/>
  <c r="AB1438" i="3"/>
  <c r="Z1438" i="3"/>
  <c r="X1438" i="3"/>
  <c r="V1438" i="3"/>
  <c r="O1438" i="3"/>
  <c r="AA1438" i="3" s="1"/>
  <c r="AB1437" i="3"/>
  <c r="Z1437" i="3"/>
  <c r="X1437" i="3"/>
  <c r="V1437" i="3"/>
  <c r="AB1436" i="3"/>
  <c r="Z1436" i="3"/>
  <c r="X1436" i="3"/>
  <c r="V1436" i="3"/>
  <c r="O1436" i="3"/>
  <c r="AB1435" i="3"/>
  <c r="Z1435" i="3"/>
  <c r="X1435" i="3"/>
  <c r="V1435" i="3"/>
  <c r="O1435" i="3"/>
  <c r="AA1435" i="3" s="1"/>
  <c r="AB1434" i="3"/>
  <c r="Z1434" i="3"/>
  <c r="X1434" i="3"/>
  <c r="V1434" i="3"/>
  <c r="O1434" i="3"/>
  <c r="AA1434" i="3" s="1"/>
  <c r="AB1433" i="3"/>
  <c r="Z1433" i="3"/>
  <c r="X1433" i="3"/>
  <c r="V1433" i="3"/>
  <c r="O1433" i="3"/>
  <c r="AA1433" i="3" s="1"/>
  <c r="AB1432" i="3"/>
  <c r="Z1432" i="3"/>
  <c r="X1432" i="3"/>
  <c r="V1432" i="3"/>
  <c r="O1432" i="3"/>
  <c r="AA1432" i="3" s="1"/>
  <c r="AB1431" i="3"/>
  <c r="Z1431" i="3"/>
  <c r="X1431" i="3"/>
  <c r="V1431" i="3"/>
  <c r="O1431" i="3"/>
  <c r="AA1431" i="3" s="1"/>
  <c r="AB1430" i="3"/>
  <c r="Z1430" i="3"/>
  <c r="X1430" i="3"/>
  <c r="V1430" i="3"/>
  <c r="O1430" i="3"/>
  <c r="AA1430" i="3" s="1"/>
  <c r="AB1429" i="3"/>
  <c r="Z1429" i="3"/>
  <c r="X1429" i="3"/>
  <c r="V1429" i="3"/>
  <c r="O1429" i="3"/>
  <c r="AB1428" i="3"/>
  <c r="Z1428" i="3"/>
  <c r="X1428" i="3"/>
  <c r="V1428" i="3"/>
  <c r="AB1427" i="3"/>
  <c r="Z1427" i="3"/>
  <c r="X1427" i="3"/>
  <c r="V1427" i="3"/>
  <c r="O1427" i="3"/>
  <c r="AA1427" i="3" s="1"/>
  <c r="AB1426" i="3"/>
  <c r="Z1426" i="3"/>
  <c r="X1426" i="3"/>
  <c r="V1426" i="3"/>
  <c r="O1426" i="3"/>
  <c r="AA1426" i="3" s="1"/>
  <c r="AB1425" i="3"/>
  <c r="Z1425" i="3"/>
  <c r="X1425" i="3"/>
  <c r="V1425" i="3"/>
  <c r="O1425" i="3"/>
  <c r="AA1425" i="3" s="1"/>
  <c r="AB1424" i="3"/>
  <c r="Z1424" i="3"/>
  <c r="X1424" i="3"/>
  <c r="V1424" i="3"/>
  <c r="O1424" i="3"/>
  <c r="AA1424" i="3" s="1"/>
  <c r="AB1423" i="3"/>
  <c r="AA1423" i="3"/>
  <c r="Z1423" i="3"/>
  <c r="X1423" i="3"/>
  <c r="V1423" i="3"/>
  <c r="O1423" i="3"/>
  <c r="AB1422" i="3"/>
  <c r="Z1422" i="3"/>
  <c r="X1422" i="3"/>
  <c r="V1422" i="3"/>
  <c r="O1422" i="3"/>
  <c r="AA1422" i="3" s="1"/>
  <c r="AB1421" i="3"/>
  <c r="Z1421" i="3"/>
  <c r="X1421" i="3"/>
  <c r="V1421" i="3"/>
  <c r="O1421" i="3"/>
  <c r="AB1420" i="3"/>
  <c r="Z1420" i="3"/>
  <c r="X1420" i="3"/>
  <c r="V1420" i="3"/>
  <c r="O1420" i="3"/>
  <c r="AB1419" i="3"/>
  <c r="Z1419" i="3"/>
  <c r="X1419" i="3"/>
  <c r="V1419" i="3"/>
  <c r="O1419" i="3"/>
  <c r="AA1419" i="3" s="1"/>
  <c r="AB1418" i="3"/>
  <c r="AA1418" i="3"/>
  <c r="Z1418" i="3"/>
  <c r="X1418" i="3"/>
  <c r="V1418" i="3"/>
  <c r="O1418" i="3"/>
  <c r="AB1417" i="3"/>
  <c r="Z1417" i="3"/>
  <c r="X1417" i="3"/>
  <c r="V1417" i="3"/>
  <c r="O1417" i="3"/>
  <c r="AA1417" i="3" s="1"/>
  <c r="AB1416" i="3"/>
  <c r="Z1416" i="3"/>
  <c r="X1416" i="3"/>
  <c r="V1416" i="3"/>
  <c r="O1416" i="3"/>
  <c r="AA1416" i="3" s="1"/>
  <c r="AB1415" i="3"/>
  <c r="Z1415" i="3"/>
  <c r="X1415" i="3"/>
  <c r="V1415" i="3"/>
  <c r="O1415" i="3"/>
  <c r="AA1415" i="3" s="1"/>
  <c r="AB1414" i="3"/>
  <c r="Z1414" i="3"/>
  <c r="X1414" i="3"/>
  <c r="V1414" i="3"/>
  <c r="O1414" i="3"/>
  <c r="AA1414" i="3" s="1"/>
  <c r="AB1413" i="3"/>
  <c r="Z1413" i="3"/>
  <c r="X1413" i="3"/>
  <c r="V1413" i="3"/>
  <c r="O1413" i="3"/>
  <c r="AB1412" i="3"/>
  <c r="Z1412" i="3"/>
  <c r="X1412" i="3"/>
  <c r="V1412" i="3"/>
  <c r="O1412" i="3"/>
  <c r="AB1411" i="3"/>
  <c r="Z1411" i="3"/>
  <c r="X1411" i="3"/>
  <c r="V1411" i="3"/>
  <c r="O1411" i="3"/>
  <c r="AA1411" i="3" s="1"/>
  <c r="AB1410" i="3"/>
  <c r="Z1410" i="3"/>
  <c r="X1410" i="3"/>
  <c r="V1410" i="3"/>
  <c r="O1410" i="3"/>
  <c r="AA1410" i="3" s="1"/>
  <c r="AB1409" i="3"/>
  <c r="AA1409" i="3"/>
  <c r="Z1409" i="3"/>
  <c r="X1409" i="3"/>
  <c r="V1409" i="3"/>
  <c r="O1409" i="3"/>
  <c r="AB1408" i="3"/>
  <c r="Z1408" i="3"/>
  <c r="X1408" i="3"/>
  <c r="V1408" i="3"/>
  <c r="O1408" i="3"/>
  <c r="AA1408" i="3" s="1"/>
  <c r="AB1407" i="3"/>
  <c r="Z1407" i="3"/>
  <c r="X1407" i="3"/>
  <c r="V1407" i="3"/>
  <c r="O1407" i="3"/>
  <c r="AA1407" i="3" s="1"/>
  <c r="AB1406" i="3"/>
  <c r="Z1406" i="3"/>
  <c r="X1406" i="3"/>
  <c r="V1406" i="3"/>
  <c r="O1406" i="3"/>
  <c r="AA1406" i="3" s="1"/>
  <c r="AB1405" i="3"/>
  <c r="Z1405" i="3"/>
  <c r="X1405" i="3"/>
  <c r="V1405" i="3"/>
  <c r="O1405" i="3"/>
  <c r="AB1404" i="3"/>
  <c r="Z1404" i="3"/>
  <c r="X1404" i="3"/>
  <c r="V1404" i="3"/>
  <c r="O1404" i="3"/>
  <c r="AB1403" i="3"/>
  <c r="Z1403" i="3"/>
  <c r="X1403" i="3"/>
  <c r="V1403" i="3"/>
  <c r="O1403" i="3"/>
  <c r="AA1403" i="3" s="1"/>
  <c r="AB1402" i="3"/>
  <c r="Z1402" i="3"/>
  <c r="X1402" i="3"/>
  <c r="V1402" i="3"/>
  <c r="O1402" i="3"/>
  <c r="AA1402" i="3" s="1"/>
  <c r="AB1401" i="3"/>
  <c r="Z1401" i="3"/>
  <c r="X1401" i="3"/>
  <c r="V1401" i="3"/>
  <c r="O1401" i="3"/>
  <c r="AA1401" i="3" s="1"/>
  <c r="AB1400" i="3"/>
  <c r="Z1400" i="3"/>
  <c r="X1400" i="3"/>
  <c r="V1400" i="3"/>
  <c r="O1400" i="3"/>
  <c r="AA1400" i="3" s="1"/>
  <c r="AB1399" i="3"/>
  <c r="Z1399" i="3"/>
  <c r="X1399" i="3"/>
  <c r="V1399" i="3"/>
  <c r="O1399" i="3"/>
  <c r="AA1399" i="3" s="1"/>
  <c r="AB1398" i="3"/>
  <c r="Z1398" i="3"/>
  <c r="X1398" i="3"/>
  <c r="V1398" i="3"/>
  <c r="AB1397" i="3"/>
  <c r="Z1397" i="3"/>
  <c r="X1397" i="3"/>
  <c r="V1397" i="3"/>
  <c r="O1397" i="3"/>
  <c r="AB1396" i="3"/>
  <c r="Z1396" i="3"/>
  <c r="X1396" i="3"/>
  <c r="V1396" i="3"/>
  <c r="O1396" i="3"/>
  <c r="AB1395" i="3"/>
  <c r="Z1395" i="3"/>
  <c r="X1395" i="3"/>
  <c r="V1395" i="3"/>
  <c r="O1395" i="3"/>
  <c r="AA1395" i="3" s="1"/>
  <c r="AB1394" i="3"/>
  <c r="Z1394" i="3"/>
  <c r="X1394" i="3"/>
  <c r="V1394" i="3"/>
  <c r="O1394" i="3"/>
  <c r="AA1394" i="3" s="1"/>
  <c r="AB1393" i="3"/>
  <c r="Z1393" i="3"/>
  <c r="X1393" i="3"/>
  <c r="V1393" i="3"/>
  <c r="O1393" i="3"/>
  <c r="AA1393" i="3" s="1"/>
  <c r="AB1392" i="3"/>
  <c r="Z1392" i="3"/>
  <c r="X1392" i="3"/>
  <c r="V1392" i="3"/>
  <c r="O1392" i="3"/>
  <c r="AA1392" i="3" s="1"/>
  <c r="AB1391" i="3"/>
  <c r="Z1391" i="3"/>
  <c r="X1391" i="3"/>
  <c r="V1391" i="3"/>
  <c r="O1391" i="3"/>
  <c r="AA1391" i="3" s="1"/>
  <c r="AB1390" i="3"/>
  <c r="Z1390" i="3"/>
  <c r="X1390" i="3"/>
  <c r="V1390" i="3"/>
  <c r="O1390" i="3"/>
  <c r="AA1390" i="3" s="1"/>
  <c r="AB1389" i="3"/>
  <c r="Z1389" i="3"/>
  <c r="X1389" i="3"/>
  <c r="V1389" i="3"/>
  <c r="O1389" i="3"/>
  <c r="AB1388" i="3"/>
  <c r="Z1388" i="3"/>
  <c r="X1388" i="3"/>
  <c r="V1388" i="3"/>
  <c r="O1388" i="3"/>
  <c r="AB1387" i="3"/>
  <c r="Z1387" i="3"/>
  <c r="X1387" i="3"/>
  <c r="V1387" i="3"/>
  <c r="O1387" i="3"/>
  <c r="AA1387" i="3" s="1"/>
  <c r="AB1386" i="3"/>
  <c r="Z1386" i="3"/>
  <c r="X1386" i="3"/>
  <c r="V1386" i="3"/>
  <c r="O1386" i="3"/>
  <c r="AA1386" i="3" s="1"/>
  <c r="AB1385" i="3"/>
  <c r="AA1385" i="3"/>
  <c r="Z1385" i="3"/>
  <c r="X1385" i="3"/>
  <c r="V1385" i="3"/>
  <c r="O1385" i="3"/>
  <c r="AB1384" i="3"/>
  <c r="Z1384" i="3"/>
  <c r="X1384" i="3"/>
  <c r="V1384" i="3"/>
  <c r="O1384" i="3"/>
  <c r="AA1384" i="3" s="1"/>
  <c r="AB1383" i="3"/>
  <c r="Z1383" i="3"/>
  <c r="X1383" i="3"/>
  <c r="V1383" i="3"/>
  <c r="O1383" i="3"/>
  <c r="AA1383" i="3" s="1"/>
  <c r="AB1382" i="3"/>
  <c r="Z1382" i="3"/>
  <c r="X1382" i="3"/>
  <c r="V1382" i="3"/>
  <c r="O1382" i="3"/>
  <c r="AA1382" i="3" s="1"/>
  <c r="AB1381" i="3"/>
  <c r="Z1381" i="3"/>
  <c r="X1381" i="3"/>
  <c r="V1381" i="3"/>
  <c r="O1381" i="3"/>
  <c r="AB1380" i="3"/>
  <c r="Z1380" i="3"/>
  <c r="X1380" i="3"/>
  <c r="V1380" i="3"/>
  <c r="O1380" i="3"/>
  <c r="AB1379" i="3"/>
  <c r="AA1379" i="3"/>
  <c r="Z1379" i="3"/>
  <c r="X1379" i="3"/>
  <c r="V1379" i="3"/>
  <c r="O1379" i="3"/>
  <c r="AB1378" i="3"/>
  <c r="Z1378" i="3"/>
  <c r="X1378" i="3"/>
  <c r="V1378" i="3"/>
  <c r="O1378" i="3"/>
  <c r="AA1378" i="3" s="1"/>
  <c r="AB1377" i="3"/>
  <c r="Z1377" i="3"/>
  <c r="X1377" i="3"/>
  <c r="V1377" i="3"/>
  <c r="O1377" i="3"/>
  <c r="AA1377" i="3" s="1"/>
  <c r="AB1376" i="3"/>
  <c r="Z1376" i="3"/>
  <c r="X1376" i="3"/>
  <c r="V1376" i="3"/>
  <c r="O1376" i="3"/>
  <c r="AA1376" i="3" s="1"/>
  <c r="AB1375" i="3"/>
  <c r="Z1375" i="3"/>
  <c r="X1375" i="3"/>
  <c r="V1375" i="3"/>
  <c r="O1375" i="3"/>
  <c r="AA1375" i="3" s="1"/>
  <c r="AB1374" i="3"/>
  <c r="Z1374" i="3"/>
  <c r="X1374" i="3"/>
  <c r="V1374" i="3"/>
  <c r="O1374" i="3"/>
  <c r="AA1374" i="3" s="1"/>
  <c r="AB1373" i="3"/>
  <c r="Z1373" i="3"/>
  <c r="X1373" i="3"/>
  <c r="V1373" i="3"/>
  <c r="O1373" i="3"/>
  <c r="AB1372" i="3"/>
  <c r="Z1372" i="3"/>
  <c r="X1372" i="3"/>
  <c r="V1372" i="3"/>
  <c r="O1372" i="3"/>
  <c r="AB1371" i="3"/>
  <c r="Z1371" i="3"/>
  <c r="X1371" i="3"/>
  <c r="V1371" i="3"/>
  <c r="O1371" i="3"/>
  <c r="AA1371" i="3" s="1"/>
  <c r="AB1370" i="3"/>
  <c r="Z1370" i="3"/>
  <c r="X1370" i="3"/>
  <c r="V1370" i="3"/>
  <c r="O1370" i="3"/>
  <c r="AA1370" i="3" s="1"/>
  <c r="AB1369" i="3"/>
  <c r="Z1369" i="3"/>
  <c r="X1369" i="3"/>
  <c r="V1369" i="3"/>
  <c r="O1369" i="3"/>
  <c r="AA1369" i="3" s="1"/>
  <c r="AB1368" i="3"/>
  <c r="Z1368" i="3"/>
  <c r="X1368" i="3"/>
  <c r="V1368" i="3"/>
  <c r="O1368" i="3"/>
  <c r="AA1368" i="3" s="1"/>
  <c r="AB1367" i="3"/>
  <c r="Z1367" i="3"/>
  <c r="X1367" i="3"/>
  <c r="V1367" i="3"/>
  <c r="O1367" i="3"/>
  <c r="AA1367" i="3" s="1"/>
  <c r="AB1366" i="3"/>
  <c r="Z1366" i="3"/>
  <c r="X1366" i="3"/>
  <c r="V1366" i="3"/>
  <c r="O1366" i="3"/>
  <c r="AA1366" i="3" s="1"/>
  <c r="AB1365" i="3"/>
  <c r="Z1365" i="3"/>
  <c r="X1365" i="3"/>
  <c r="V1365" i="3"/>
  <c r="O1365" i="3"/>
  <c r="AB1364" i="3"/>
  <c r="Z1364" i="3"/>
  <c r="X1364" i="3"/>
  <c r="V1364" i="3"/>
  <c r="O1364" i="3"/>
  <c r="AB1363" i="3"/>
  <c r="Z1363" i="3"/>
  <c r="X1363" i="3"/>
  <c r="V1363" i="3"/>
  <c r="O1363" i="3"/>
  <c r="AA1363" i="3" s="1"/>
  <c r="AB1362" i="3"/>
  <c r="AA1362" i="3"/>
  <c r="Z1362" i="3"/>
  <c r="X1362" i="3"/>
  <c r="V1362" i="3"/>
  <c r="O1362" i="3"/>
  <c r="AB1361" i="3"/>
  <c r="Z1361" i="3"/>
  <c r="X1361" i="3"/>
  <c r="V1361" i="3"/>
  <c r="O1361" i="3"/>
  <c r="AA1361" i="3" s="1"/>
  <c r="AB1360" i="3"/>
  <c r="Z1360" i="3"/>
  <c r="X1360" i="3"/>
  <c r="V1360" i="3"/>
  <c r="O1360" i="3"/>
  <c r="AA1360" i="3" s="1"/>
  <c r="AB1359" i="3"/>
  <c r="Z1359" i="3"/>
  <c r="X1359" i="3"/>
  <c r="V1359" i="3"/>
  <c r="O1359" i="3"/>
  <c r="AA1359" i="3" s="1"/>
  <c r="AB1358" i="3"/>
  <c r="Z1358" i="3"/>
  <c r="X1358" i="3"/>
  <c r="V1358" i="3"/>
  <c r="O1358" i="3"/>
  <c r="AA1358" i="3" s="1"/>
  <c r="AB1357" i="3"/>
  <c r="Z1357" i="3"/>
  <c r="X1357" i="3"/>
  <c r="V1357" i="3"/>
  <c r="O1357" i="3"/>
  <c r="AB1356" i="3"/>
  <c r="Z1356" i="3"/>
  <c r="X1356" i="3"/>
  <c r="V1356" i="3"/>
  <c r="O1356" i="3"/>
  <c r="AB1355" i="3"/>
  <c r="Z1355" i="3"/>
  <c r="X1355" i="3"/>
  <c r="V1355" i="3"/>
  <c r="O1355" i="3"/>
  <c r="AA1355" i="3" s="1"/>
  <c r="AB1354" i="3"/>
  <c r="Z1354" i="3"/>
  <c r="X1354" i="3"/>
  <c r="V1354" i="3"/>
  <c r="O1354" i="3"/>
  <c r="AA1354" i="3" s="1"/>
  <c r="AB1353" i="3"/>
  <c r="Z1353" i="3"/>
  <c r="X1353" i="3"/>
  <c r="V1353" i="3"/>
  <c r="O1353" i="3"/>
  <c r="AA1353" i="3" s="1"/>
  <c r="AB1352" i="3"/>
  <c r="Z1352" i="3"/>
  <c r="X1352" i="3"/>
  <c r="V1352" i="3"/>
  <c r="O1352" i="3"/>
  <c r="AA1352" i="3" s="1"/>
  <c r="AB1351" i="3"/>
  <c r="AA1351" i="3"/>
  <c r="Z1351" i="3"/>
  <c r="X1351" i="3"/>
  <c r="V1351" i="3"/>
  <c r="O1351" i="3"/>
  <c r="AB1350" i="3"/>
  <c r="Z1350" i="3"/>
  <c r="X1350" i="3"/>
  <c r="V1350" i="3"/>
  <c r="O1350" i="3"/>
  <c r="AA1350" i="3" s="1"/>
  <c r="AB1349" i="3"/>
  <c r="Z1349" i="3"/>
  <c r="X1349" i="3"/>
  <c r="V1349" i="3"/>
  <c r="O1349" i="3"/>
  <c r="AB1348" i="3"/>
  <c r="Z1348" i="3"/>
  <c r="X1348" i="3"/>
  <c r="V1348" i="3"/>
  <c r="O1348" i="3"/>
  <c r="AA1348" i="3" s="1"/>
  <c r="AB1347" i="3"/>
  <c r="Z1347" i="3"/>
  <c r="X1347" i="3"/>
  <c r="V1347" i="3"/>
  <c r="O1347" i="3"/>
  <c r="AA1347" i="3" s="1"/>
  <c r="AB1346" i="3"/>
  <c r="Z1346" i="3"/>
  <c r="X1346" i="3"/>
  <c r="V1346" i="3"/>
  <c r="O1346" i="3"/>
  <c r="AA1346" i="3" s="1"/>
  <c r="AB1345" i="3"/>
  <c r="AA1345" i="3"/>
  <c r="Z1345" i="3"/>
  <c r="X1345" i="3"/>
  <c r="V1345" i="3"/>
  <c r="O1345" i="3"/>
  <c r="AB1344" i="3"/>
  <c r="Z1344" i="3"/>
  <c r="X1344" i="3"/>
  <c r="V1344" i="3"/>
  <c r="O1344" i="3"/>
  <c r="AA1344" i="3" s="1"/>
  <c r="AB1343" i="3"/>
  <c r="Z1343" i="3"/>
  <c r="X1343" i="3"/>
  <c r="V1343" i="3"/>
  <c r="O1343" i="3"/>
  <c r="AA1343" i="3" s="1"/>
  <c r="AB1342" i="3"/>
  <c r="Z1342" i="3"/>
  <c r="X1342" i="3"/>
  <c r="V1342" i="3"/>
  <c r="O1342" i="3"/>
  <c r="AA1342" i="3" s="1"/>
  <c r="AB1341" i="3"/>
  <c r="Z1341" i="3"/>
  <c r="X1341" i="3"/>
  <c r="V1341" i="3"/>
  <c r="O1341" i="3"/>
  <c r="AB1340" i="3"/>
  <c r="Z1340" i="3"/>
  <c r="X1340" i="3"/>
  <c r="V1340" i="3"/>
  <c r="O1340" i="3"/>
  <c r="AA1340" i="3" s="1"/>
  <c r="AB1339" i="3"/>
  <c r="Z1339" i="3"/>
  <c r="X1339" i="3"/>
  <c r="V1339" i="3"/>
  <c r="O1339" i="3"/>
  <c r="AA1339" i="3" s="1"/>
  <c r="AB1338" i="3"/>
  <c r="Z1338" i="3"/>
  <c r="X1338" i="3"/>
  <c r="V1338" i="3"/>
  <c r="O1338" i="3"/>
  <c r="AA1338" i="3" s="1"/>
  <c r="AB1337" i="3"/>
  <c r="AA1337" i="3"/>
  <c r="Z1337" i="3"/>
  <c r="X1337" i="3"/>
  <c r="V1337" i="3"/>
  <c r="O1337" i="3"/>
  <c r="AB1336" i="3"/>
  <c r="Z1336" i="3"/>
  <c r="X1336" i="3"/>
  <c r="V1336" i="3"/>
  <c r="O1336" i="3"/>
  <c r="AA1336" i="3" s="1"/>
  <c r="AB1335" i="3"/>
  <c r="Z1335" i="3"/>
  <c r="X1335" i="3"/>
  <c r="V1335" i="3"/>
  <c r="O1335" i="3"/>
  <c r="AA1335" i="3" s="1"/>
  <c r="AB1334" i="3"/>
  <c r="Z1334" i="3"/>
  <c r="X1334" i="3"/>
  <c r="V1334" i="3"/>
  <c r="O1334" i="3"/>
  <c r="AA1334" i="3" s="1"/>
  <c r="AB1333" i="3"/>
  <c r="Z1333" i="3"/>
  <c r="X1333" i="3"/>
  <c r="V1333" i="3"/>
  <c r="O1333" i="3"/>
  <c r="AB1332" i="3"/>
  <c r="Z1332" i="3"/>
  <c r="X1332" i="3"/>
  <c r="V1332" i="3"/>
  <c r="O1332" i="3"/>
  <c r="AA1332" i="3" s="1"/>
  <c r="AB1331" i="3"/>
  <c r="Z1331" i="3"/>
  <c r="X1331" i="3"/>
  <c r="V1331" i="3"/>
  <c r="O1331" i="3"/>
  <c r="AA1331" i="3" s="1"/>
  <c r="AB1330" i="3"/>
  <c r="Z1330" i="3"/>
  <c r="X1330" i="3"/>
  <c r="V1330" i="3"/>
  <c r="O1330" i="3"/>
  <c r="AA1330" i="3" s="1"/>
  <c r="AB1329" i="3"/>
  <c r="Z1329" i="3"/>
  <c r="X1329" i="3"/>
  <c r="V1329" i="3"/>
  <c r="O1329" i="3"/>
  <c r="AA1329" i="3" s="1"/>
  <c r="AB1328" i="3"/>
  <c r="Z1328" i="3"/>
  <c r="X1328" i="3"/>
  <c r="V1328" i="3"/>
  <c r="O1328" i="3"/>
  <c r="AA1328" i="3" s="1"/>
  <c r="AB1327" i="3"/>
  <c r="Z1327" i="3"/>
  <c r="X1327" i="3"/>
  <c r="V1327" i="3"/>
  <c r="O1327" i="3"/>
  <c r="AA1327" i="3" s="1"/>
  <c r="AB1326" i="3"/>
  <c r="Z1326" i="3"/>
  <c r="X1326" i="3"/>
  <c r="V1326" i="3"/>
  <c r="O1326" i="3"/>
  <c r="AA1326" i="3" s="1"/>
  <c r="AB1325" i="3"/>
  <c r="Z1325" i="3"/>
  <c r="X1325" i="3"/>
  <c r="V1325" i="3"/>
  <c r="O1325" i="3"/>
  <c r="AB1324" i="3"/>
  <c r="Z1324" i="3"/>
  <c r="X1324" i="3"/>
  <c r="V1324" i="3"/>
  <c r="O1324" i="3"/>
  <c r="AA1324" i="3" s="1"/>
  <c r="AB1323" i="3"/>
  <c r="Z1323" i="3"/>
  <c r="X1323" i="3"/>
  <c r="V1323" i="3"/>
  <c r="AB1322" i="3"/>
  <c r="Z1322" i="3"/>
  <c r="X1322" i="3"/>
  <c r="V1322" i="3"/>
  <c r="O1322" i="3"/>
  <c r="AA1322" i="3" s="1"/>
  <c r="AB1321" i="3"/>
  <c r="Z1321" i="3"/>
  <c r="X1321" i="3"/>
  <c r="V1321" i="3"/>
  <c r="O1321" i="3"/>
  <c r="AA1321" i="3" s="1"/>
  <c r="AB1320" i="3"/>
  <c r="Z1320" i="3"/>
  <c r="X1320" i="3"/>
  <c r="V1320" i="3"/>
  <c r="O1320" i="3"/>
  <c r="AA1320" i="3" s="1"/>
  <c r="AB1319" i="3"/>
  <c r="Z1319" i="3"/>
  <c r="X1319" i="3"/>
  <c r="V1319" i="3"/>
  <c r="O1319" i="3"/>
  <c r="AA1319" i="3" s="1"/>
  <c r="AB1318" i="3"/>
  <c r="Z1318" i="3"/>
  <c r="X1318" i="3"/>
  <c r="V1318" i="3"/>
  <c r="O1318" i="3"/>
  <c r="AA1318" i="3" s="1"/>
  <c r="AB1317" i="3"/>
  <c r="Z1317" i="3"/>
  <c r="X1317" i="3"/>
  <c r="V1317" i="3"/>
  <c r="O1317" i="3"/>
  <c r="AB1316" i="3"/>
  <c r="Z1316" i="3"/>
  <c r="X1316" i="3"/>
  <c r="V1316" i="3"/>
  <c r="O1316" i="3"/>
  <c r="AA1316" i="3" s="1"/>
  <c r="AB1315" i="3"/>
  <c r="Z1315" i="3"/>
  <c r="X1315" i="3"/>
  <c r="V1315" i="3"/>
  <c r="O1315" i="3"/>
  <c r="AA1315" i="3" s="1"/>
  <c r="AB1314" i="3"/>
  <c r="Z1314" i="3"/>
  <c r="X1314" i="3"/>
  <c r="V1314" i="3"/>
  <c r="O1314" i="3"/>
  <c r="AA1314" i="3" s="1"/>
  <c r="AB1313" i="3"/>
  <c r="Z1313" i="3"/>
  <c r="X1313" i="3"/>
  <c r="V1313" i="3"/>
  <c r="AB1312" i="3"/>
  <c r="Z1312" i="3"/>
  <c r="X1312" i="3"/>
  <c r="V1312" i="3"/>
  <c r="O1312" i="3"/>
  <c r="AA1312" i="3" s="1"/>
  <c r="AB1311" i="3"/>
  <c r="Z1311" i="3"/>
  <c r="X1311" i="3"/>
  <c r="V1311" i="3"/>
  <c r="O1311" i="3"/>
  <c r="AA1311" i="3" s="1"/>
  <c r="AB1310" i="3"/>
  <c r="Z1310" i="3"/>
  <c r="X1310" i="3"/>
  <c r="V1310" i="3"/>
  <c r="O1310" i="3"/>
  <c r="AA1310" i="3" s="1"/>
  <c r="AB1309" i="3"/>
  <c r="Z1309" i="3"/>
  <c r="X1309" i="3"/>
  <c r="V1309" i="3"/>
  <c r="O1309" i="3"/>
  <c r="AB1308" i="3"/>
  <c r="Z1308" i="3"/>
  <c r="X1308" i="3"/>
  <c r="V1308" i="3"/>
  <c r="O1308" i="3"/>
  <c r="AA1308" i="3" s="1"/>
  <c r="AB1307" i="3"/>
  <c r="Z1307" i="3"/>
  <c r="X1307" i="3"/>
  <c r="V1307" i="3"/>
  <c r="O1307" i="3"/>
  <c r="AA1307" i="3" s="1"/>
  <c r="AB1306" i="3"/>
  <c r="Z1306" i="3"/>
  <c r="X1306" i="3"/>
  <c r="V1306" i="3"/>
  <c r="O1306" i="3"/>
  <c r="AA1306" i="3" s="1"/>
  <c r="AB1305" i="3"/>
  <c r="Z1305" i="3"/>
  <c r="X1305" i="3"/>
  <c r="V1305" i="3"/>
  <c r="O1305" i="3"/>
  <c r="AA1305" i="3" s="1"/>
  <c r="AB1304" i="3"/>
  <c r="Z1304" i="3"/>
  <c r="X1304" i="3"/>
  <c r="V1304" i="3"/>
  <c r="O1304" i="3"/>
  <c r="AA1304" i="3" s="1"/>
  <c r="AB1303" i="3"/>
  <c r="Z1303" i="3"/>
  <c r="X1303" i="3"/>
  <c r="V1303" i="3"/>
  <c r="O1303" i="3"/>
  <c r="AA1303" i="3" s="1"/>
  <c r="AB1302" i="3"/>
  <c r="Z1302" i="3"/>
  <c r="X1302" i="3"/>
  <c r="V1302" i="3"/>
  <c r="O1302" i="3"/>
  <c r="AA1302" i="3" s="1"/>
  <c r="AB1301" i="3"/>
  <c r="Z1301" i="3"/>
  <c r="X1301" i="3"/>
  <c r="V1301" i="3"/>
  <c r="O1301" i="3"/>
  <c r="AB1300" i="3"/>
  <c r="Z1300" i="3"/>
  <c r="X1300" i="3"/>
  <c r="V1300" i="3"/>
  <c r="O1300" i="3"/>
  <c r="AA1300" i="3" s="1"/>
  <c r="AB1299" i="3"/>
  <c r="Z1299" i="3"/>
  <c r="X1299" i="3"/>
  <c r="V1299" i="3"/>
  <c r="O1299" i="3"/>
  <c r="AA1299" i="3" s="1"/>
  <c r="AB1298" i="3"/>
  <c r="Z1298" i="3"/>
  <c r="X1298" i="3"/>
  <c r="V1298" i="3"/>
  <c r="O1298" i="3"/>
  <c r="AA1298" i="3" s="1"/>
  <c r="AB1297" i="3"/>
  <c r="Z1297" i="3"/>
  <c r="X1297" i="3"/>
  <c r="V1297" i="3"/>
  <c r="O1297" i="3"/>
  <c r="AA1297" i="3" s="1"/>
  <c r="AB1296" i="3"/>
  <c r="Z1296" i="3"/>
  <c r="X1296" i="3"/>
  <c r="V1296" i="3"/>
  <c r="O1296" i="3"/>
  <c r="AA1296" i="3" s="1"/>
  <c r="AB1295" i="3"/>
  <c r="Z1295" i="3"/>
  <c r="X1295" i="3"/>
  <c r="V1295" i="3"/>
  <c r="AB1294" i="3"/>
  <c r="Z1294" i="3"/>
  <c r="X1294" i="3"/>
  <c r="V1294" i="3"/>
  <c r="O1294" i="3"/>
  <c r="AA1294" i="3" s="1"/>
  <c r="AB1293" i="3"/>
  <c r="Z1293" i="3"/>
  <c r="X1293" i="3"/>
  <c r="V1293" i="3"/>
  <c r="O1293" i="3"/>
  <c r="AB1292" i="3"/>
  <c r="Z1292" i="3"/>
  <c r="X1292" i="3"/>
  <c r="V1292" i="3"/>
  <c r="O1292" i="3"/>
  <c r="AA1292" i="3" s="1"/>
  <c r="AB1291" i="3"/>
  <c r="Z1291" i="3"/>
  <c r="X1291" i="3"/>
  <c r="V1291" i="3"/>
  <c r="O1291" i="3"/>
  <c r="AA1291" i="3" s="1"/>
  <c r="AB1290" i="3"/>
  <c r="Z1290" i="3"/>
  <c r="X1290" i="3"/>
  <c r="V1290" i="3"/>
  <c r="O1290" i="3"/>
  <c r="AA1290" i="3" s="1"/>
  <c r="AB1289" i="3"/>
  <c r="AA1289" i="3"/>
  <c r="Z1289" i="3"/>
  <c r="X1289" i="3"/>
  <c r="V1289" i="3"/>
  <c r="O1289" i="3"/>
  <c r="AB1288" i="3"/>
  <c r="Z1288" i="3"/>
  <c r="X1288" i="3"/>
  <c r="V1288" i="3"/>
  <c r="O1288" i="3"/>
  <c r="AA1288" i="3" s="1"/>
  <c r="AB1287" i="3"/>
  <c r="Z1287" i="3"/>
  <c r="X1287" i="3"/>
  <c r="V1287" i="3"/>
  <c r="O1287" i="3"/>
  <c r="AA1287" i="3" s="1"/>
  <c r="AB1286" i="3"/>
  <c r="Z1286" i="3"/>
  <c r="X1286" i="3"/>
  <c r="V1286" i="3"/>
  <c r="O1286" i="3"/>
  <c r="AA1286" i="3" s="1"/>
  <c r="AB1285" i="3"/>
  <c r="Z1285" i="3"/>
  <c r="X1285" i="3"/>
  <c r="V1285" i="3"/>
  <c r="O1285" i="3"/>
  <c r="AB1284" i="3"/>
  <c r="Z1284" i="3"/>
  <c r="X1284" i="3"/>
  <c r="V1284" i="3"/>
  <c r="O1284" i="3"/>
  <c r="AA1284" i="3" s="1"/>
  <c r="AB1283" i="3"/>
  <c r="AA1283" i="3"/>
  <c r="Z1283" i="3"/>
  <c r="X1283" i="3"/>
  <c r="V1283" i="3"/>
  <c r="O1283" i="3"/>
  <c r="AB1282" i="3"/>
  <c r="Z1282" i="3"/>
  <c r="X1282" i="3"/>
  <c r="V1282" i="3"/>
  <c r="O1282" i="3"/>
  <c r="AA1282" i="3" s="1"/>
  <c r="AB1281" i="3"/>
  <c r="Z1281" i="3"/>
  <c r="X1281" i="3"/>
  <c r="V1281" i="3"/>
  <c r="O1281" i="3"/>
  <c r="AA1281" i="3" s="1"/>
  <c r="AB1280" i="3"/>
  <c r="Z1280" i="3"/>
  <c r="X1280" i="3"/>
  <c r="V1280" i="3"/>
  <c r="O1280" i="3"/>
  <c r="AA1280" i="3" s="1"/>
  <c r="AB1279" i="3"/>
  <c r="Z1279" i="3"/>
  <c r="X1279" i="3"/>
  <c r="V1279" i="3"/>
  <c r="O1279" i="3"/>
  <c r="AA1279" i="3" s="1"/>
  <c r="AB1278" i="3"/>
  <c r="Z1278" i="3"/>
  <c r="X1278" i="3"/>
  <c r="V1278" i="3"/>
  <c r="AB1277" i="3"/>
  <c r="Z1277" i="3"/>
  <c r="X1277" i="3"/>
  <c r="V1277" i="3"/>
  <c r="O1277" i="3"/>
  <c r="AB1276" i="3"/>
  <c r="Z1276" i="3"/>
  <c r="X1276" i="3"/>
  <c r="V1276" i="3"/>
  <c r="O1276" i="3"/>
  <c r="AA1276" i="3" s="1"/>
  <c r="AB1275" i="3"/>
  <c r="Z1275" i="3"/>
  <c r="X1275" i="3"/>
  <c r="V1275" i="3"/>
  <c r="O1275" i="3"/>
  <c r="AA1275" i="3" s="1"/>
  <c r="AB1274" i="3"/>
  <c r="Z1274" i="3"/>
  <c r="X1274" i="3"/>
  <c r="V1274" i="3"/>
  <c r="O1274" i="3"/>
  <c r="AA1274" i="3" s="1"/>
  <c r="AB1273" i="3"/>
  <c r="Z1273" i="3"/>
  <c r="X1273" i="3"/>
  <c r="V1273" i="3"/>
  <c r="AB1272" i="3"/>
  <c r="Z1272" i="3"/>
  <c r="X1272" i="3"/>
  <c r="V1272" i="3"/>
  <c r="O1272" i="3"/>
  <c r="AA1272" i="3" s="1"/>
  <c r="AB1271" i="3"/>
  <c r="Z1271" i="3"/>
  <c r="X1271" i="3"/>
  <c r="V1271" i="3"/>
  <c r="O1271" i="3"/>
  <c r="AA1271" i="3" s="1"/>
  <c r="AB1270" i="3"/>
  <c r="Z1270" i="3"/>
  <c r="X1270" i="3"/>
  <c r="V1270" i="3"/>
  <c r="O1270" i="3"/>
  <c r="AA1270" i="3" s="1"/>
  <c r="AB1269" i="3"/>
  <c r="Z1269" i="3"/>
  <c r="X1269" i="3"/>
  <c r="V1269" i="3"/>
  <c r="O1269" i="3"/>
  <c r="AB1268" i="3"/>
  <c r="Z1268" i="3"/>
  <c r="X1268" i="3"/>
  <c r="V1268" i="3"/>
  <c r="O1268" i="3"/>
  <c r="AA1268" i="3" s="1"/>
  <c r="AB1267" i="3"/>
  <c r="AA1267" i="3"/>
  <c r="Z1267" i="3"/>
  <c r="X1267" i="3"/>
  <c r="V1267" i="3"/>
  <c r="O1267" i="3"/>
  <c r="AB1266" i="3"/>
  <c r="Z1266" i="3"/>
  <c r="X1266" i="3"/>
  <c r="V1266" i="3"/>
  <c r="AB1265" i="3"/>
  <c r="Z1265" i="3"/>
  <c r="X1265" i="3"/>
  <c r="V1265" i="3"/>
  <c r="O1265" i="3"/>
  <c r="AA1265" i="3" s="1"/>
  <c r="AB1264" i="3"/>
  <c r="Z1264" i="3"/>
  <c r="X1264" i="3"/>
  <c r="V1264" i="3"/>
  <c r="O1264" i="3"/>
  <c r="AA1264" i="3" s="1"/>
  <c r="AB1263" i="3"/>
  <c r="Z1263" i="3"/>
  <c r="X1263" i="3"/>
  <c r="V1263" i="3"/>
  <c r="O1263" i="3"/>
  <c r="AA1263" i="3" s="1"/>
  <c r="AB1262" i="3"/>
  <c r="Z1262" i="3"/>
  <c r="X1262" i="3"/>
  <c r="V1262" i="3"/>
  <c r="O1262" i="3"/>
  <c r="AA1262" i="3" s="1"/>
  <c r="AB1261" i="3"/>
  <c r="Z1261" i="3"/>
  <c r="X1261" i="3"/>
  <c r="V1261" i="3"/>
  <c r="O1261" i="3"/>
  <c r="AB1260" i="3"/>
  <c r="Z1260" i="3"/>
  <c r="X1260" i="3"/>
  <c r="V1260" i="3"/>
  <c r="O1260" i="3"/>
  <c r="AA1260" i="3" s="1"/>
  <c r="AB1259" i="3"/>
  <c r="Z1259" i="3"/>
  <c r="X1259" i="3"/>
  <c r="V1259" i="3"/>
  <c r="O1259" i="3"/>
  <c r="AA1259" i="3" s="1"/>
  <c r="AB1258" i="3"/>
  <c r="Z1258" i="3"/>
  <c r="X1258" i="3"/>
  <c r="V1258" i="3"/>
  <c r="O1258" i="3"/>
  <c r="AB1257" i="3"/>
  <c r="Z1257" i="3"/>
  <c r="X1257" i="3"/>
  <c r="V1257" i="3"/>
  <c r="O1257" i="3"/>
  <c r="AA1257" i="3" s="1"/>
  <c r="AB1256" i="3"/>
  <c r="Z1256" i="3"/>
  <c r="X1256" i="3"/>
  <c r="V1256" i="3"/>
  <c r="O1256" i="3"/>
  <c r="AA1256" i="3" s="1"/>
  <c r="AB1255" i="3"/>
  <c r="Z1255" i="3"/>
  <c r="X1255" i="3"/>
  <c r="V1255" i="3"/>
  <c r="O1255" i="3"/>
  <c r="AA1255" i="3" s="1"/>
  <c r="AB1254" i="3"/>
  <c r="Z1254" i="3"/>
  <c r="X1254" i="3"/>
  <c r="V1254" i="3"/>
  <c r="O1254" i="3"/>
  <c r="AA1254" i="3" s="1"/>
  <c r="AB1253" i="3"/>
  <c r="Z1253" i="3"/>
  <c r="X1253" i="3"/>
  <c r="V1253" i="3"/>
  <c r="O1253" i="3"/>
  <c r="AB1252" i="3"/>
  <c r="Z1252" i="3"/>
  <c r="X1252" i="3"/>
  <c r="V1252" i="3"/>
  <c r="O1252" i="3"/>
  <c r="AA1252" i="3" s="1"/>
  <c r="AB1251" i="3"/>
  <c r="Z1251" i="3"/>
  <c r="X1251" i="3"/>
  <c r="V1251" i="3"/>
  <c r="O1251" i="3"/>
  <c r="AA1251" i="3" s="1"/>
  <c r="AB1250" i="3"/>
  <c r="Z1250" i="3"/>
  <c r="X1250" i="3"/>
  <c r="V1250" i="3"/>
  <c r="AB1249" i="3"/>
  <c r="Z1249" i="3"/>
  <c r="X1249" i="3"/>
  <c r="V1249" i="3"/>
  <c r="O1249" i="3"/>
  <c r="AA1249" i="3" s="1"/>
  <c r="AB1248" i="3"/>
  <c r="Z1248" i="3"/>
  <c r="X1248" i="3"/>
  <c r="V1248" i="3"/>
  <c r="O1248" i="3"/>
  <c r="AA1248" i="3" s="1"/>
  <c r="AB1247" i="3"/>
  <c r="Z1247" i="3"/>
  <c r="X1247" i="3"/>
  <c r="V1247" i="3"/>
  <c r="O1247" i="3"/>
  <c r="AA1247" i="3" s="1"/>
  <c r="AB1246" i="3"/>
  <c r="Z1246" i="3"/>
  <c r="X1246" i="3"/>
  <c r="V1246" i="3"/>
  <c r="O1246" i="3"/>
  <c r="AA1246" i="3" s="1"/>
  <c r="AB1245" i="3"/>
  <c r="Z1245" i="3"/>
  <c r="X1245" i="3"/>
  <c r="V1245" i="3"/>
  <c r="O1245" i="3"/>
  <c r="AB1244" i="3"/>
  <c r="Z1244" i="3"/>
  <c r="X1244" i="3"/>
  <c r="V1244" i="3"/>
  <c r="O1244" i="3"/>
  <c r="AA1244" i="3" s="1"/>
  <c r="AB1243" i="3"/>
  <c r="Z1243" i="3"/>
  <c r="X1243" i="3"/>
  <c r="V1243" i="3"/>
  <c r="O1243" i="3"/>
  <c r="AA1243" i="3" s="1"/>
  <c r="AB1242" i="3"/>
  <c r="Z1242" i="3"/>
  <c r="X1242" i="3"/>
  <c r="V1242" i="3"/>
  <c r="O1242" i="3"/>
  <c r="AB1241" i="3"/>
  <c r="Z1241" i="3"/>
  <c r="X1241" i="3"/>
  <c r="V1241" i="3"/>
  <c r="O1241" i="3"/>
  <c r="AA1241" i="3" s="1"/>
  <c r="AB1240" i="3"/>
  <c r="Z1240" i="3"/>
  <c r="X1240" i="3"/>
  <c r="V1240" i="3"/>
  <c r="O1240" i="3"/>
  <c r="AA1240" i="3" s="1"/>
  <c r="AB1239" i="3"/>
  <c r="Z1239" i="3"/>
  <c r="X1239" i="3"/>
  <c r="V1239" i="3"/>
  <c r="O1239" i="3"/>
  <c r="AA1239" i="3" s="1"/>
  <c r="AB1238" i="3"/>
  <c r="Z1238" i="3"/>
  <c r="X1238" i="3"/>
  <c r="V1238" i="3"/>
  <c r="O1238" i="3"/>
  <c r="AA1238" i="3" s="1"/>
  <c r="AB1237" i="3"/>
  <c r="Z1237" i="3"/>
  <c r="X1237" i="3"/>
  <c r="V1237" i="3"/>
  <c r="O1237" i="3"/>
  <c r="AB1236" i="3"/>
  <c r="Z1236" i="3"/>
  <c r="X1236" i="3"/>
  <c r="V1236" i="3"/>
  <c r="O1236" i="3"/>
  <c r="AA1236" i="3" s="1"/>
  <c r="AB1235" i="3"/>
  <c r="Z1235" i="3"/>
  <c r="X1235" i="3"/>
  <c r="V1235" i="3"/>
  <c r="O1235" i="3"/>
  <c r="AA1235" i="3" s="1"/>
  <c r="AB1234" i="3"/>
  <c r="Z1234" i="3"/>
  <c r="X1234" i="3"/>
  <c r="V1234" i="3"/>
  <c r="O1234" i="3"/>
  <c r="AB1233" i="3"/>
  <c r="Z1233" i="3"/>
  <c r="X1233" i="3"/>
  <c r="V1233" i="3"/>
  <c r="O1233" i="3"/>
  <c r="AA1233" i="3" s="1"/>
  <c r="AB1232" i="3"/>
  <c r="Z1232" i="3"/>
  <c r="X1232" i="3"/>
  <c r="V1232" i="3"/>
  <c r="O1232" i="3"/>
  <c r="AA1232" i="3" s="1"/>
  <c r="AB1231" i="3"/>
  <c r="Z1231" i="3"/>
  <c r="X1231" i="3"/>
  <c r="V1231" i="3"/>
  <c r="O1231" i="3"/>
  <c r="AA1231" i="3" s="1"/>
  <c r="AB1230" i="3"/>
  <c r="Z1230" i="3"/>
  <c r="X1230" i="3"/>
  <c r="V1230" i="3"/>
  <c r="O1230" i="3"/>
  <c r="AA1230" i="3" s="1"/>
  <c r="AB1229" i="3"/>
  <c r="Z1229" i="3"/>
  <c r="X1229" i="3"/>
  <c r="V1229" i="3"/>
  <c r="O1229" i="3"/>
  <c r="AB1228" i="3"/>
  <c r="Z1228" i="3"/>
  <c r="X1228" i="3"/>
  <c r="V1228" i="3"/>
  <c r="O1228" i="3"/>
  <c r="AA1228" i="3" s="1"/>
  <c r="AB1227" i="3"/>
  <c r="Z1227" i="3"/>
  <c r="X1227" i="3"/>
  <c r="V1227" i="3"/>
  <c r="O1227" i="3"/>
  <c r="AA1227" i="3" s="1"/>
  <c r="AB1226" i="3"/>
  <c r="Z1226" i="3"/>
  <c r="X1226" i="3"/>
  <c r="V1226" i="3"/>
  <c r="O1226" i="3"/>
  <c r="AB1225" i="3"/>
  <c r="Z1225" i="3"/>
  <c r="X1225" i="3"/>
  <c r="V1225" i="3"/>
  <c r="O1225" i="3"/>
  <c r="AA1225" i="3" s="1"/>
  <c r="AB1224" i="3"/>
  <c r="Z1224" i="3"/>
  <c r="X1224" i="3"/>
  <c r="V1224" i="3"/>
  <c r="O1224" i="3"/>
  <c r="AA1224" i="3" s="1"/>
  <c r="AB1223" i="3"/>
  <c r="Z1223" i="3"/>
  <c r="X1223" i="3"/>
  <c r="V1223" i="3"/>
  <c r="O1223" i="3"/>
  <c r="AA1223" i="3" s="1"/>
  <c r="AB1222" i="3"/>
  <c r="Z1222" i="3"/>
  <c r="X1222" i="3"/>
  <c r="V1222" i="3"/>
  <c r="O1222" i="3"/>
  <c r="AA1222" i="3" s="1"/>
  <c r="AB1221" i="3"/>
  <c r="Z1221" i="3"/>
  <c r="X1221" i="3"/>
  <c r="V1221" i="3"/>
  <c r="O1221" i="3"/>
  <c r="AB1220" i="3"/>
  <c r="Z1220" i="3"/>
  <c r="X1220" i="3"/>
  <c r="V1220" i="3"/>
  <c r="O1220" i="3"/>
  <c r="AA1220" i="3" s="1"/>
  <c r="AB1219" i="3"/>
  <c r="Z1219" i="3"/>
  <c r="X1219" i="3"/>
  <c r="V1219" i="3"/>
  <c r="O1219" i="3"/>
  <c r="AA1219" i="3" s="1"/>
  <c r="AB1218" i="3"/>
  <c r="Z1218" i="3"/>
  <c r="X1218" i="3"/>
  <c r="V1218" i="3"/>
  <c r="O1218" i="3"/>
  <c r="AB1217" i="3"/>
  <c r="Z1217" i="3"/>
  <c r="X1217" i="3"/>
  <c r="V1217" i="3"/>
  <c r="O1217" i="3"/>
  <c r="AA1217" i="3" s="1"/>
  <c r="AB1216" i="3"/>
  <c r="Z1216" i="3"/>
  <c r="X1216" i="3"/>
  <c r="V1216" i="3"/>
  <c r="O1216" i="3"/>
  <c r="AA1216" i="3" s="1"/>
  <c r="AB1215" i="3"/>
  <c r="Z1215" i="3"/>
  <c r="X1215" i="3"/>
  <c r="V1215" i="3"/>
  <c r="AB1214" i="3"/>
  <c r="Z1214" i="3"/>
  <c r="X1214" i="3"/>
  <c r="V1214" i="3"/>
  <c r="O1214" i="3"/>
  <c r="AA1214" i="3" s="1"/>
  <c r="AB1213" i="3"/>
  <c r="Z1213" i="3"/>
  <c r="X1213" i="3"/>
  <c r="V1213" i="3"/>
  <c r="O1213" i="3"/>
  <c r="AB1212" i="3"/>
  <c r="Z1212" i="3"/>
  <c r="X1212" i="3"/>
  <c r="V1212" i="3"/>
  <c r="O1212" i="3"/>
  <c r="AA1212" i="3" s="1"/>
  <c r="AB1211" i="3"/>
  <c r="Z1211" i="3"/>
  <c r="X1211" i="3"/>
  <c r="V1211" i="3"/>
  <c r="O1211" i="3"/>
  <c r="AA1211" i="3" s="1"/>
  <c r="AB1210" i="3"/>
  <c r="Z1210" i="3"/>
  <c r="X1210" i="3"/>
  <c r="V1210" i="3"/>
  <c r="O1210" i="3"/>
  <c r="AB1209" i="3"/>
  <c r="Z1209" i="3"/>
  <c r="X1209" i="3"/>
  <c r="V1209" i="3"/>
  <c r="AB1208" i="3"/>
  <c r="Z1208" i="3"/>
  <c r="X1208" i="3"/>
  <c r="V1208" i="3"/>
  <c r="O1208" i="3"/>
  <c r="AA1208" i="3" s="1"/>
  <c r="AB1207" i="3"/>
  <c r="Z1207" i="3"/>
  <c r="X1207" i="3"/>
  <c r="V1207" i="3"/>
  <c r="O1207" i="3"/>
  <c r="AA1207" i="3" s="1"/>
  <c r="AB1206" i="3"/>
  <c r="Z1206" i="3"/>
  <c r="X1206" i="3"/>
  <c r="V1206" i="3"/>
  <c r="O1206" i="3"/>
  <c r="AA1206" i="3" s="1"/>
  <c r="AB1205" i="3"/>
  <c r="Z1205" i="3"/>
  <c r="X1205" i="3"/>
  <c r="V1205" i="3"/>
  <c r="O1205" i="3"/>
  <c r="AB1204" i="3"/>
  <c r="Z1204" i="3"/>
  <c r="X1204" i="3"/>
  <c r="V1204" i="3"/>
  <c r="O1204" i="3"/>
  <c r="AA1204" i="3" s="1"/>
  <c r="AB1203" i="3"/>
  <c r="Z1203" i="3"/>
  <c r="X1203" i="3"/>
  <c r="V1203" i="3"/>
  <c r="O1203" i="3"/>
  <c r="AA1203" i="3" s="1"/>
  <c r="AB1202" i="3"/>
  <c r="Z1202" i="3"/>
  <c r="X1202" i="3"/>
  <c r="V1202" i="3"/>
  <c r="O1202" i="3"/>
  <c r="AB1201" i="3"/>
  <c r="Z1201" i="3"/>
  <c r="X1201" i="3"/>
  <c r="V1201" i="3"/>
  <c r="O1201" i="3"/>
  <c r="AA1201" i="3" s="1"/>
  <c r="AB1200" i="3"/>
  <c r="Z1200" i="3"/>
  <c r="X1200" i="3"/>
  <c r="V1200" i="3"/>
  <c r="O1200" i="3"/>
  <c r="AA1200" i="3" s="1"/>
  <c r="AB1199" i="3"/>
  <c r="AA1199" i="3"/>
  <c r="Z1199" i="3"/>
  <c r="X1199" i="3"/>
  <c r="V1199" i="3"/>
  <c r="O1199" i="3"/>
  <c r="AB1198" i="3"/>
  <c r="Z1198" i="3"/>
  <c r="X1198" i="3"/>
  <c r="V1198" i="3"/>
  <c r="O1198" i="3"/>
  <c r="AA1198" i="3" s="1"/>
  <c r="AB1197" i="3"/>
  <c r="Z1197" i="3"/>
  <c r="X1197" i="3"/>
  <c r="V1197" i="3"/>
  <c r="O1197" i="3"/>
  <c r="AB1196" i="3"/>
  <c r="Z1196" i="3"/>
  <c r="X1196" i="3"/>
  <c r="V1196" i="3"/>
  <c r="O1196" i="3"/>
  <c r="AA1196" i="3" s="1"/>
  <c r="AB1195" i="3"/>
  <c r="Z1195" i="3"/>
  <c r="X1195" i="3"/>
  <c r="V1195" i="3"/>
  <c r="O1195" i="3"/>
  <c r="AA1195" i="3" s="1"/>
  <c r="AB1194" i="3"/>
  <c r="Z1194" i="3"/>
  <c r="X1194" i="3"/>
  <c r="V1194" i="3"/>
  <c r="O1194" i="3"/>
  <c r="AA1194" i="3" s="1"/>
  <c r="AB1193" i="3"/>
  <c r="Z1193" i="3"/>
  <c r="X1193" i="3"/>
  <c r="V1193" i="3"/>
  <c r="O1193" i="3"/>
  <c r="AA1193" i="3" s="1"/>
  <c r="AB1192" i="3"/>
  <c r="Z1192" i="3"/>
  <c r="X1192" i="3"/>
  <c r="V1192" i="3"/>
  <c r="O1192" i="3"/>
  <c r="AA1192" i="3" s="1"/>
  <c r="AB1191" i="3"/>
  <c r="Z1191" i="3"/>
  <c r="X1191" i="3"/>
  <c r="V1191" i="3"/>
  <c r="O1191" i="3"/>
  <c r="AA1191" i="3" s="1"/>
  <c r="AB1190" i="3"/>
  <c r="Z1190" i="3"/>
  <c r="X1190" i="3"/>
  <c r="V1190" i="3"/>
  <c r="O1190" i="3"/>
  <c r="AA1190" i="3" s="1"/>
  <c r="AB1189" i="3"/>
  <c r="Z1189" i="3"/>
  <c r="X1189" i="3"/>
  <c r="V1189" i="3"/>
  <c r="O1189" i="3"/>
  <c r="AB1188" i="3"/>
  <c r="Z1188" i="3"/>
  <c r="X1188" i="3"/>
  <c r="V1188" i="3"/>
  <c r="AB1187" i="3"/>
  <c r="Z1187" i="3"/>
  <c r="X1187" i="3"/>
  <c r="V1187" i="3"/>
  <c r="O1187" i="3"/>
  <c r="AA1187" i="3" s="1"/>
  <c r="AB1186" i="3"/>
  <c r="Z1186" i="3"/>
  <c r="X1186" i="3"/>
  <c r="V1186" i="3"/>
  <c r="O1186" i="3"/>
  <c r="AA1186" i="3" s="1"/>
  <c r="AB1185" i="3"/>
  <c r="Z1185" i="3"/>
  <c r="X1185" i="3"/>
  <c r="V1185" i="3"/>
  <c r="O1185" i="3"/>
  <c r="AA1185" i="3" s="1"/>
  <c r="AB1184" i="3"/>
  <c r="Z1184" i="3"/>
  <c r="X1184" i="3"/>
  <c r="V1184" i="3"/>
  <c r="O1184" i="3"/>
  <c r="AA1184" i="3" s="1"/>
  <c r="AB1183" i="3"/>
  <c r="Z1183" i="3"/>
  <c r="X1183" i="3"/>
  <c r="V1183" i="3"/>
  <c r="O1183" i="3"/>
  <c r="AA1183" i="3" s="1"/>
  <c r="AB1182" i="3"/>
  <c r="Z1182" i="3"/>
  <c r="X1182" i="3"/>
  <c r="V1182" i="3"/>
  <c r="O1182" i="3"/>
  <c r="AA1182" i="3" s="1"/>
  <c r="AB1181" i="3"/>
  <c r="Z1181" i="3"/>
  <c r="X1181" i="3"/>
  <c r="V1181" i="3"/>
  <c r="O1181" i="3"/>
  <c r="AB1180" i="3"/>
  <c r="Z1180" i="3"/>
  <c r="X1180" i="3"/>
  <c r="V1180" i="3"/>
  <c r="O1180" i="3"/>
  <c r="AA1180" i="3" s="1"/>
  <c r="AB1179" i="3"/>
  <c r="Z1179" i="3"/>
  <c r="X1179" i="3"/>
  <c r="V1179" i="3"/>
  <c r="O1179" i="3"/>
  <c r="AA1179" i="3" s="1"/>
  <c r="AB1178" i="3"/>
  <c r="Z1178" i="3"/>
  <c r="X1178" i="3"/>
  <c r="V1178" i="3"/>
  <c r="O1178" i="3"/>
  <c r="AA1178" i="3" s="1"/>
  <c r="AB1177" i="3"/>
  <c r="Z1177" i="3"/>
  <c r="X1177" i="3"/>
  <c r="V1177" i="3"/>
  <c r="O1177" i="3"/>
  <c r="AA1177" i="3" s="1"/>
  <c r="AB1176" i="3"/>
  <c r="Z1176" i="3"/>
  <c r="X1176" i="3"/>
  <c r="V1176" i="3"/>
  <c r="O1176" i="3"/>
  <c r="AA1176" i="3" s="1"/>
  <c r="AB1175" i="3"/>
  <c r="Z1175" i="3"/>
  <c r="X1175" i="3"/>
  <c r="V1175" i="3"/>
  <c r="O1175" i="3"/>
  <c r="AA1175" i="3" s="1"/>
  <c r="AB1174" i="3"/>
  <c r="Z1174" i="3"/>
  <c r="X1174" i="3"/>
  <c r="V1174" i="3"/>
  <c r="O1174" i="3"/>
  <c r="AA1174" i="3" s="1"/>
  <c r="AB1173" i="3"/>
  <c r="Z1173" i="3"/>
  <c r="X1173" i="3"/>
  <c r="V1173" i="3"/>
  <c r="O1173" i="3"/>
  <c r="AA1173" i="3" s="1"/>
  <c r="AB1172" i="3"/>
  <c r="Z1172" i="3"/>
  <c r="X1172" i="3"/>
  <c r="V1172" i="3"/>
  <c r="O1172" i="3"/>
  <c r="AA1172" i="3" s="1"/>
  <c r="AB1171" i="3"/>
  <c r="Z1171" i="3"/>
  <c r="X1171" i="3"/>
  <c r="V1171" i="3"/>
  <c r="O1171" i="3"/>
  <c r="AA1171" i="3" s="1"/>
  <c r="AB1170" i="3"/>
  <c r="Z1170" i="3"/>
  <c r="X1170" i="3"/>
  <c r="V1170" i="3"/>
  <c r="O1170" i="3"/>
  <c r="AA1170" i="3" s="1"/>
  <c r="AB1169" i="3"/>
  <c r="Z1169" i="3"/>
  <c r="X1169" i="3"/>
  <c r="V1169" i="3"/>
  <c r="AB1168" i="3"/>
  <c r="Z1168" i="3"/>
  <c r="X1168" i="3"/>
  <c r="V1168" i="3"/>
  <c r="O1168" i="3"/>
  <c r="AA1168" i="3" s="1"/>
  <c r="AB1167" i="3"/>
  <c r="Z1167" i="3"/>
  <c r="X1167" i="3"/>
  <c r="V1167" i="3"/>
  <c r="O1167" i="3"/>
  <c r="AA1167" i="3" s="1"/>
  <c r="AB1166" i="3"/>
  <c r="Z1166" i="3"/>
  <c r="X1166" i="3"/>
  <c r="V1166" i="3"/>
  <c r="O1166" i="3"/>
  <c r="AA1166" i="3" s="1"/>
  <c r="AB1165" i="3"/>
  <c r="Z1165" i="3"/>
  <c r="X1165" i="3"/>
  <c r="V1165" i="3"/>
  <c r="O1165" i="3"/>
  <c r="AA1165" i="3" s="1"/>
  <c r="AB1164" i="3"/>
  <c r="Z1164" i="3"/>
  <c r="X1164" i="3"/>
  <c r="V1164" i="3"/>
  <c r="O1164" i="3"/>
  <c r="AA1164" i="3" s="1"/>
  <c r="AB1163" i="3"/>
  <c r="Z1163" i="3"/>
  <c r="X1163" i="3"/>
  <c r="V1163" i="3"/>
  <c r="O1163" i="3"/>
  <c r="AA1163" i="3" s="1"/>
  <c r="AB1162" i="3"/>
  <c r="Z1162" i="3"/>
  <c r="X1162" i="3"/>
  <c r="V1162" i="3"/>
  <c r="O1162" i="3"/>
  <c r="AA1162" i="3" s="1"/>
  <c r="AB1161" i="3"/>
  <c r="Z1161" i="3"/>
  <c r="X1161" i="3"/>
  <c r="V1161" i="3"/>
  <c r="O1161" i="3"/>
  <c r="AA1161" i="3" s="1"/>
  <c r="AB1160" i="3"/>
  <c r="Z1160" i="3"/>
  <c r="X1160" i="3"/>
  <c r="V1160" i="3"/>
  <c r="O1160" i="3"/>
  <c r="AA1160" i="3" s="1"/>
  <c r="AB1159" i="3"/>
  <c r="Z1159" i="3"/>
  <c r="X1159" i="3"/>
  <c r="V1159" i="3"/>
  <c r="O1159" i="3"/>
  <c r="AA1159" i="3" s="1"/>
  <c r="AB1158" i="3"/>
  <c r="Z1158" i="3"/>
  <c r="X1158" i="3"/>
  <c r="V1158" i="3"/>
  <c r="AB1157" i="3"/>
  <c r="Z1157" i="3"/>
  <c r="X1157" i="3"/>
  <c r="V1157" i="3"/>
  <c r="O1157" i="3"/>
  <c r="AB1156" i="3"/>
  <c r="Z1156" i="3"/>
  <c r="X1156" i="3"/>
  <c r="V1156" i="3"/>
  <c r="O1156" i="3"/>
  <c r="AA1156" i="3" s="1"/>
  <c r="AB1155" i="3"/>
  <c r="Z1155" i="3"/>
  <c r="X1155" i="3"/>
  <c r="V1155" i="3"/>
  <c r="O1155" i="3"/>
  <c r="AA1155" i="3" s="1"/>
  <c r="AB1154" i="3"/>
  <c r="AA1154" i="3"/>
  <c r="Z1154" i="3"/>
  <c r="X1154" i="3"/>
  <c r="V1154" i="3"/>
  <c r="O1154" i="3"/>
  <c r="AB1153" i="3"/>
  <c r="Z1153" i="3"/>
  <c r="X1153" i="3"/>
  <c r="V1153" i="3"/>
  <c r="O1153" i="3"/>
  <c r="AA1153" i="3" s="1"/>
  <c r="AB1152" i="3"/>
  <c r="Z1152" i="3"/>
  <c r="X1152" i="3"/>
  <c r="V1152" i="3"/>
  <c r="O1152" i="3"/>
  <c r="AA1152" i="3" s="1"/>
  <c r="AB1151" i="3"/>
  <c r="AA1151" i="3"/>
  <c r="Z1151" i="3"/>
  <c r="X1151" i="3"/>
  <c r="V1151" i="3"/>
  <c r="O1151" i="3"/>
  <c r="AB1150" i="3"/>
  <c r="Z1150" i="3"/>
  <c r="X1150" i="3"/>
  <c r="V1150" i="3"/>
  <c r="O1150" i="3"/>
  <c r="AA1150" i="3" s="1"/>
  <c r="AB1149" i="3"/>
  <c r="Z1149" i="3"/>
  <c r="X1149" i="3"/>
  <c r="V1149" i="3"/>
  <c r="O1149" i="3"/>
  <c r="AA1149" i="3" s="1"/>
  <c r="AB1148" i="3"/>
  <c r="Z1148" i="3"/>
  <c r="X1148" i="3"/>
  <c r="V1148" i="3"/>
  <c r="O1148" i="3"/>
  <c r="AA1148" i="3" s="1"/>
  <c r="AB1147" i="3"/>
  <c r="Z1147" i="3"/>
  <c r="X1147" i="3"/>
  <c r="V1147" i="3"/>
  <c r="O1147" i="3"/>
  <c r="AB1146" i="3"/>
  <c r="Z1146" i="3"/>
  <c r="X1146" i="3"/>
  <c r="V1146" i="3"/>
  <c r="O1146" i="3"/>
  <c r="AA1146" i="3" s="1"/>
  <c r="AB1145" i="3"/>
  <c r="Z1145" i="3"/>
  <c r="X1145" i="3"/>
  <c r="V1145" i="3"/>
  <c r="O1145" i="3"/>
  <c r="AA1145" i="3" s="1"/>
  <c r="AB1144" i="3"/>
  <c r="Z1144" i="3"/>
  <c r="X1144" i="3"/>
  <c r="V1144" i="3"/>
  <c r="O1144" i="3"/>
  <c r="AA1144" i="3" s="1"/>
  <c r="AB1143" i="3"/>
  <c r="Z1143" i="3"/>
  <c r="X1143" i="3"/>
  <c r="V1143" i="3"/>
  <c r="O1143" i="3"/>
  <c r="AA1143" i="3" s="1"/>
  <c r="AB1142" i="3"/>
  <c r="Z1142" i="3"/>
  <c r="X1142" i="3"/>
  <c r="V1142" i="3"/>
  <c r="O1142" i="3"/>
  <c r="AA1142" i="3" s="1"/>
  <c r="AB1141" i="3"/>
  <c r="Z1141" i="3"/>
  <c r="X1141" i="3"/>
  <c r="V1141" i="3"/>
  <c r="O1141" i="3"/>
  <c r="AA1141" i="3" s="1"/>
  <c r="AB1140" i="3"/>
  <c r="Z1140" i="3"/>
  <c r="X1140" i="3"/>
  <c r="V1140" i="3"/>
  <c r="O1140" i="3"/>
  <c r="AA1140" i="3" s="1"/>
  <c r="AB1139" i="3"/>
  <c r="Z1139" i="3"/>
  <c r="X1139" i="3"/>
  <c r="V1139" i="3"/>
  <c r="O1139" i="3"/>
  <c r="AB1138" i="3"/>
  <c r="Z1138" i="3"/>
  <c r="X1138" i="3"/>
  <c r="V1138" i="3"/>
  <c r="O1138" i="3"/>
  <c r="AA1138" i="3" s="1"/>
  <c r="AB1137" i="3"/>
  <c r="Z1137" i="3"/>
  <c r="X1137" i="3"/>
  <c r="V1137" i="3"/>
  <c r="O1137" i="3"/>
  <c r="AA1137" i="3" s="1"/>
  <c r="AB1136" i="3"/>
  <c r="Z1136" i="3"/>
  <c r="X1136" i="3"/>
  <c r="V1136" i="3"/>
  <c r="O1136" i="3"/>
  <c r="AA1136" i="3" s="1"/>
  <c r="AB1135" i="3"/>
  <c r="Z1135" i="3"/>
  <c r="X1135" i="3"/>
  <c r="V1135" i="3"/>
  <c r="O1135" i="3"/>
  <c r="AA1135" i="3" s="1"/>
  <c r="AB1134" i="3"/>
  <c r="Z1134" i="3"/>
  <c r="X1134" i="3"/>
  <c r="V1134" i="3"/>
  <c r="O1134" i="3"/>
  <c r="AA1134" i="3" s="1"/>
  <c r="AB1133" i="3"/>
  <c r="Z1133" i="3"/>
  <c r="X1133" i="3"/>
  <c r="V1133" i="3"/>
  <c r="O1133" i="3"/>
  <c r="AA1133" i="3" s="1"/>
  <c r="AB1132" i="3"/>
  <c r="Z1132" i="3"/>
  <c r="X1132" i="3"/>
  <c r="V1132" i="3"/>
  <c r="O1132" i="3"/>
  <c r="AA1132" i="3" s="1"/>
  <c r="AB1131" i="3"/>
  <c r="Z1131" i="3"/>
  <c r="X1131" i="3"/>
  <c r="V1131" i="3"/>
  <c r="O1131" i="3"/>
  <c r="AB1130" i="3"/>
  <c r="Z1130" i="3"/>
  <c r="X1130" i="3"/>
  <c r="V1130" i="3"/>
  <c r="O1130" i="3"/>
  <c r="AA1130" i="3" s="1"/>
  <c r="AB1129" i="3"/>
  <c r="Z1129" i="3"/>
  <c r="X1129" i="3"/>
  <c r="V1129" i="3"/>
  <c r="O1129" i="3"/>
  <c r="AA1129" i="3" s="1"/>
  <c r="AB1128" i="3"/>
  <c r="Z1128" i="3"/>
  <c r="X1128" i="3"/>
  <c r="V1128" i="3"/>
  <c r="O1128" i="3"/>
  <c r="AA1128" i="3" s="1"/>
  <c r="AB1127" i="3"/>
  <c r="Z1127" i="3"/>
  <c r="X1127" i="3"/>
  <c r="V1127" i="3"/>
  <c r="O1127" i="3"/>
  <c r="AA1127" i="3" s="1"/>
  <c r="AB1126" i="3"/>
  <c r="Z1126" i="3"/>
  <c r="X1126" i="3"/>
  <c r="V1126" i="3"/>
  <c r="O1126" i="3"/>
  <c r="AA1126" i="3" s="1"/>
  <c r="AB1125" i="3"/>
  <c r="Z1125" i="3"/>
  <c r="X1125" i="3"/>
  <c r="V1125" i="3"/>
  <c r="O1125" i="3"/>
  <c r="AA1125" i="3" s="1"/>
  <c r="AB1124" i="3"/>
  <c r="Z1124" i="3"/>
  <c r="X1124" i="3"/>
  <c r="V1124" i="3"/>
  <c r="O1124" i="3"/>
  <c r="AA1124" i="3" s="1"/>
  <c r="AB1123" i="3"/>
  <c r="Z1123" i="3"/>
  <c r="X1123" i="3"/>
  <c r="V1123" i="3"/>
  <c r="O1123" i="3"/>
  <c r="AB1122" i="3"/>
  <c r="Z1122" i="3"/>
  <c r="X1122" i="3"/>
  <c r="V1122" i="3"/>
  <c r="O1122" i="3"/>
  <c r="AA1122" i="3" s="1"/>
  <c r="AB1121" i="3"/>
  <c r="Z1121" i="3"/>
  <c r="X1121" i="3"/>
  <c r="V1121" i="3"/>
  <c r="O1121" i="3"/>
  <c r="AA1121" i="3" s="1"/>
  <c r="AB1120" i="3"/>
  <c r="AA1120" i="3"/>
  <c r="Z1120" i="3"/>
  <c r="X1120" i="3"/>
  <c r="V1120" i="3"/>
  <c r="O1120" i="3"/>
  <c r="AB1119" i="3"/>
  <c r="Z1119" i="3"/>
  <c r="X1119" i="3"/>
  <c r="V1119" i="3"/>
  <c r="O1119" i="3"/>
  <c r="AA1119" i="3" s="1"/>
  <c r="AB1118" i="3"/>
  <c r="Z1118" i="3"/>
  <c r="X1118" i="3"/>
  <c r="V1118" i="3"/>
  <c r="O1118" i="3"/>
  <c r="AA1118" i="3" s="1"/>
  <c r="AB1117" i="3"/>
  <c r="Z1117" i="3"/>
  <c r="X1117" i="3"/>
  <c r="V1117" i="3"/>
  <c r="O1117" i="3"/>
  <c r="AA1117" i="3" s="1"/>
  <c r="AB1116" i="3"/>
  <c r="Z1116" i="3"/>
  <c r="X1116" i="3"/>
  <c r="V1116" i="3"/>
  <c r="O1116" i="3"/>
  <c r="AA1116" i="3" s="1"/>
  <c r="AB1115" i="3"/>
  <c r="Z1115" i="3"/>
  <c r="X1115" i="3"/>
  <c r="V1115" i="3"/>
  <c r="O1115" i="3"/>
  <c r="AB1114" i="3"/>
  <c r="Z1114" i="3"/>
  <c r="X1114" i="3"/>
  <c r="V1114" i="3"/>
  <c r="O1114" i="3"/>
  <c r="AA1114" i="3" s="1"/>
  <c r="AB1113" i="3"/>
  <c r="Z1113" i="3"/>
  <c r="X1113" i="3"/>
  <c r="V1113" i="3"/>
  <c r="O1113" i="3"/>
  <c r="AA1113" i="3" s="1"/>
  <c r="AB1112" i="3"/>
  <c r="Z1112" i="3"/>
  <c r="X1112" i="3"/>
  <c r="V1112" i="3"/>
  <c r="O1112" i="3"/>
  <c r="AA1112" i="3" s="1"/>
  <c r="AB1111" i="3"/>
  <c r="Z1111" i="3"/>
  <c r="X1111" i="3"/>
  <c r="V1111" i="3"/>
  <c r="O1111" i="3"/>
  <c r="AA1111" i="3" s="1"/>
  <c r="AB1110" i="3"/>
  <c r="Z1110" i="3"/>
  <c r="X1110" i="3"/>
  <c r="V1110" i="3"/>
  <c r="O1110" i="3"/>
  <c r="AA1110" i="3" s="1"/>
  <c r="AB1109" i="3"/>
  <c r="Z1109" i="3"/>
  <c r="X1109" i="3"/>
  <c r="V1109" i="3"/>
  <c r="O1109" i="3"/>
  <c r="AA1109" i="3" s="1"/>
  <c r="AB1108" i="3"/>
  <c r="Z1108" i="3"/>
  <c r="X1108" i="3"/>
  <c r="V1108" i="3"/>
  <c r="O1108" i="3"/>
  <c r="AA1108" i="3" s="1"/>
  <c r="AB1107" i="3"/>
  <c r="Z1107" i="3"/>
  <c r="X1107" i="3"/>
  <c r="V1107" i="3"/>
  <c r="O1107" i="3"/>
  <c r="AB1106" i="3"/>
  <c r="Z1106" i="3"/>
  <c r="X1106" i="3"/>
  <c r="V1106" i="3"/>
  <c r="O1106" i="3"/>
  <c r="AA1106" i="3" s="1"/>
  <c r="AB1105" i="3"/>
  <c r="Z1105" i="3"/>
  <c r="X1105" i="3"/>
  <c r="V1105" i="3"/>
  <c r="O1105" i="3"/>
  <c r="AA1105" i="3" s="1"/>
  <c r="AB1104" i="3"/>
  <c r="Z1104" i="3"/>
  <c r="X1104" i="3"/>
  <c r="V1104" i="3"/>
  <c r="O1104" i="3"/>
  <c r="AA1104" i="3" s="1"/>
  <c r="AB1103" i="3"/>
  <c r="Z1103" i="3"/>
  <c r="X1103" i="3"/>
  <c r="V1103" i="3"/>
  <c r="O1103" i="3"/>
  <c r="AA1103" i="3" s="1"/>
  <c r="AB1102" i="3"/>
  <c r="Z1102" i="3"/>
  <c r="X1102" i="3"/>
  <c r="V1102" i="3"/>
  <c r="O1102" i="3"/>
  <c r="AA1102" i="3" s="1"/>
  <c r="AB1101" i="3"/>
  <c r="Z1101" i="3"/>
  <c r="X1101" i="3"/>
  <c r="V1101" i="3"/>
  <c r="O1101" i="3"/>
  <c r="AA1101" i="3" s="1"/>
  <c r="AB1100" i="3"/>
  <c r="Z1100" i="3"/>
  <c r="X1100" i="3"/>
  <c r="V1100" i="3"/>
  <c r="O1100" i="3"/>
  <c r="AA1100" i="3" s="1"/>
  <c r="AB1099" i="3"/>
  <c r="Z1099" i="3"/>
  <c r="X1099" i="3"/>
  <c r="V1099" i="3"/>
  <c r="O1099" i="3"/>
  <c r="AB1098" i="3"/>
  <c r="Z1098" i="3"/>
  <c r="X1098" i="3"/>
  <c r="V1098" i="3"/>
  <c r="O1098" i="3"/>
  <c r="AA1098" i="3" s="1"/>
  <c r="AB1097" i="3"/>
  <c r="Z1097" i="3"/>
  <c r="X1097" i="3"/>
  <c r="V1097" i="3"/>
  <c r="O1097" i="3"/>
  <c r="AA1097" i="3" s="1"/>
  <c r="AB1096" i="3"/>
  <c r="Z1096" i="3"/>
  <c r="X1096" i="3"/>
  <c r="V1096" i="3"/>
  <c r="O1096" i="3"/>
  <c r="AA1096" i="3" s="1"/>
  <c r="AB1095" i="3"/>
  <c r="Z1095" i="3"/>
  <c r="X1095" i="3"/>
  <c r="V1095" i="3"/>
  <c r="O1095" i="3"/>
  <c r="AA1095" i="3" s="1"/>
  <c r="AB1094" i="3"/>
  <c r="Z1094" i="3"/>
  <c r="X1094" i="3"/>
  <c r="V1094" i="3"/>
  <c r="O1094" i="3"/>
  <c r="AA1094" i="3" s="1"/>
  <c r="AB1093" i="3"/>
  <c r="Z1093" i="3"/>
  <c r="X1093" i="3"/>
  <c r="V1093" i="3"/>
  <c r="O1093" i="3"/>
  <c r="AA1093" i="3" s="1"/>
  <c r="AB1092" i="3"/>
  <c r="Z1092" i="3"/>
  <c r="X1092" i="3"/>
  <c r="V1092" i="3"/>
  <c r="O1092" i="3"/>
  <c r="AA1092" i="3" s="1"/>
  <c r="AB1091" i="3"/>
  <c r="Z1091" i="3"/>
  <c r="X1091" i="3"/>
  <c r="V1091" i="3"/>
  <c r="O1091" i="3"/>
  <c r="AB1090" i="3"/>
  <c r="Z1090" i="3"/>
  <c r="X1090" i="3"/>
  <c r="V1090" i="3"/>
  <c r="AB1089" i="3"/>
  <c r="Z1089" i="3"/>
  <c r="X1089" i="3"/>
  <c r="V1089" i="3"/>
  <c r="O1089" i="3"/>
  <c r="AA1089" i="3" s="1"/>
  <c r="AB1088" i="3"/>
  <c r="Z1088" i="3"/>
  <c r="X1088" i="3"/>
  <c r="V1088" i="3"/>
  <c r="O1088" i="3"/>
  <c r="AA1088" i="3" s="1"/>
  <c r="AB1087" i="3"/>
  <c r="Z1087" i="3"/>
  <c r="X1087" i="3"/>
  <c r="V1087" i="3"/>
  <c r="O1087" i="3"/>
  <c r="AA1087" i="3" s="1"/>
  <c r="AB1086" i="3"/>
  <c r="Z1086" i="3"/>
  <c r="X1086" i="3"/>
  <c r="V1086" i="3"/>
  <c r="O1086" i="3"/>
  <c r="AA1086" i="3" s="1"/>
  <c r="AB1085" i="3"/>
  <c r="Z1085" i="3"/>
  <c r="X1085" i="3"/>
  <c r="V1085" i="3"/>
  <c r="O1085" i="3"/>
  <c r="AA1085" i="3" s="1"/>
  <c r="AB1084" i="3"/>
  <c r="Z1084" i="3"/>
  <c r="X1084" i="3"/>
  <c r="V1084" i="3"/>
  <c r="O1084" i="3"/>
  <c r="AA1084" i="3" s="1"/>
  <c r="AB1083" i="3"/>
  <c r="Z1083" i="3"/>
  <c r="X1083" i="3"/>
  <c r="V1083" i="3"/>
  <c r="O1083" i="3"/>
  <c r="AB1082" i="3"/>
  <c r="Z1082" i="3"/>
  <c r="X1082" i="3"/>
  <c r="V1082" i="3"/>
  <c r="O1082" i="3"/>
  <c r="AA1082" i="3" s="1"/>
  <c r="AB1081" i="3"/>
  <c r="Z1081" i="3"/>
  <c r="X1081" i="3"/>
  <c r="V1081" i="3"/>
  <c r="AB1080" i="3"/>
  <c r="AA1080" i="3"/>
  <c r="Z1080" i="3"/>
  <c r="X1080" i="3"/>
  <c r="V1080" i="3"/>
  <c r="O1080" i="3"/>
  <c r="AB1079" i="3"/>
  <c r="AA1079" i="3"/>
  <c r="Z1079" i="3"/>
  <c r="X1079" i="3"/>
  <c r="V1079" i="3"/>
  <c r="O1079" i="3"/>
  <c r="AB1078" i="3"/>
  <c r="Z1078" i="3"/>
  <c r="X1078" i="3"/>
  <c r="V1078" i="3"/>
  <c r="O1078" i="3"/>
  <c r="AA1078" i="3" s="1"/>
  <c r="AB1077" i="3"/>
  <c r="Z1077" i="3"/>
  <c r="X1077" i="3"/>
  <c r="V1077" i="3"/>
  <c r="AB1076" i="3"/>
  <c r="Z1076" i="3"/>
  <c r="X1076" i="3"/>
  <c r="V1076" i="3"/>
  <c r="O1076" i="3"/>
  <c r="AA1076" i="3" s="1"/>
  <c r="AB1075" i="3"/>
  <c r="Z1075" i="3"/>
  <c r="X1075" i="3"/>
  <c r="V1075" i="3"/>
  <c r="O1075" i="3"/>
  <c r="AB1074" i="3"/>
  <c r="Z1074" i="3"/>
  <c r="X1074" i="3"/>
  <c r="V1074" i="3"/>
  <c r="O1074" i="3"/>
  <c r="AA1074" i="3" s="1"/>
  <c r="AB1073" i="3"/>
  <c r="Z1073" i="3"/>
  <c r="X1073" i="3"/>
  <c r="V1073" i="3"/>
  <c r="O1073" i="3"/>
  <c r="AA1073" i="3" s="1"/>
  <c r="AB1072" i="3"/>
  <c r="Z1072" i="3"/>
  <c r="X1072" i="3"/>
  <c r="V1072" i="3"/>
  <c r="O1072" i="3"/>
  <c r="AA1072" i="3" s="1"/>
  <c r="AB1071" i="3"/>
  <c r="AA1071" i="3"/>
  <c r="Z1071" i="3"/>
  <c r="X1071" i="3"/>
  <c r="V1071" i="3"/>
  <c r="O1071" i="3"/>
  <c r="AB1070" i="3"/>
  <c r="Z1070" i="3"/>
  <c r="X1070" i="3"/>
  <c r="V1070" i="3"/>
  <c r="O1070" i="3"/>
  <c r="AA1070" i="3" s="1"/>
  <c r="AB1069" i="3"/>
  <c r="Z1069" i="3"/>
  <c r="X1069" i="3"/>
  <c r="V1069" i="3"/>
  <c r="O1069" i="3"/>
  <c r="AA1069" i="3" s="1"/>
  <c r="AB1068" i="3"/>
  <c r="Z1068" i="3"/>
  <c r="X1068" i="3"/>
  <c r="V1068" i="3"/>
  <c r="O1068" i="3"/>
  <c r="AA1068" i="3" s="1"/>
  <c r="AB1067" i="3"/>
  <c r="Z1067" i="3"/>
  <c r="X1067" i="3"/>
  <c r="V1067" i="3"/>
  <c r="O1067" i="3"/>
  <c r="AB1066" i="3"/>
  <c r="Z1066" i="3"/>
  <c r="X1066" i="3"/>
  <c r="V1066" i="3"/>
  <c r="O1066" i="3"/>
  <c r="AA1066" i="3" s="1"/>
  <c r="AB1065" i="3"/>
  <c r="Z1065" i="3"/>
  <c r="X1065" i="3"/>
  <c r="V1065" i="3"/>
  <c r="O1065" i="3"/>
  <c r="AA1065" i="3" s="1"/>
  <c r="AB1064" i="3"/>
  <c r="Z1064" i="3"/>
  <c r="X1064" i="3"/>
  <c r="V1064" i="3"/>
  <c r="O1064" i="3"/>
  <c r="AA1064" i="3" s="1"/>
  <c r="AB1063" i="3"/>
  <c r="AA1063" i="3"/>
  <c r="Z1063" i="3"/>
  <c r="X1063" i="3"/>
  <c r="V1063" i="3"/>
  <c r="O1063" i="3"/>
  <c r="AB1062" i="3"/>
  <c r="Z1062" i="3"/>
  <c r="X1062" i="3"/>
  <c r="V1062" i="3"/>
  <c r="O1062" i="3"/>
  <c r="AA1062" i="3" s="1"/>
  <c r="AB1061" i="3"/>
  <c r="Z1061" i="3"/>
  <c r="X1061" i="3"/>
  <c r="V1061" i="3"/>
  <c r="O1061" i="3"/>
  <c r="AA1061" i="3" s="1"/>
  <c r="AB1060" i="3"/>
  <c r="Z1060" i="3"/>
  <c r="X1060" i="3"/>
  <c r="V1060" i="3"/>
  <c r="O1060" i="3"/>
  <c r="AA1060" i="3" s="1"/>
  <c r="AB1059" i="3"/>
  <c r="Z1059" i="3"/>
  <c r="X1059" i="3"/>
  <c r="V1059" i="3"/>
  <c r="O1059" i="3"/>
  <c r="AB1058" i="3"/>
  <c r="Z1058" i="3"/>
  <c r="X1058" i="3"/>
  <c r="V1058" i="3"/>
  <c r="O1058" i="3"/>
  <c r="AA1058" i="3" s="1"/>
  <c r="AB1057" i="3"/>
  <c r="Z1057" i="3"/>
  <c r="X1057" i="3"/>
  <c r="V1057" i="3"/>
  <c r="O1057" i="3"/>
  <c r="AA1057" i="3" s="1"/>
  <c r="AB1056" i="3"/>
  <c r="Z1056" i="3"/>
  <c r="X1056" i="3"/>
  <c r="V1056" i="3"/>
  <c r="O1056" i="3"/>
  <c r="AA1056" i="3" s="1"/>
  <c r="AB1055" i="3"/>
  <c r="Z1055" i="3"/>
  <c r="X1055" i="3"/>
  <c r="V1055" i="3"/>
  <c r="O1055" i="3"/>
  <c r="AA1055" i="3" s="1"/>
  <c r="AB1054" i="3"/>
  <c r="Z1054" i="3"/>
  <c r="X1054" i="3"/>
  <c r="V1054" i="3"/>
  <c r="O1054" i="3"/>
  <c r="AA1054" i="3" s="1"/>
  <c r="AB1053" i="3"/>
  <c r="Z1053" i="3"/>
  <c r="X1053" i="3"/>
  <c r="V1053" i="3"/>
  <c r="O1053" i="3"/>
  <c r="AA1053" i="3" s="1"/>
  <c r="AB1052" i="3"/>
  <c r="Z1052" i="3"/>
  <c r="X1052" i="3"/>
  <c r="V1052" i="3"/>
  <c r="O1052" i="3"/>
  <c r="AA1052" i="3" s="1"/>
  <c r="AB1051" i="3"/>
  <c r="Z1051" i="3"/>
  <c r="X1051" i="3"/>
  <c r="V1051" i="3"/>
  <c r="O1051" i="3"/>
  <c r="AB1050" i="3"/>
  <c r="Z1050" i="3"/>
  <c r="X1050" i="3"/>
  <c r="V1050" i="3"/>
  <c r="O1050" i="3"/>
  <c r="AA1050" i="3" s="1"/>
  <c r="AB1049" i="3"/>
  <c r="Z1049" i="3"/>
  <c r="X1049" i="3"/>
  <c r="V1049" i="3"/>
  <c r="O1049" i="3"/>
  <c r="AA1049" i="3" s="1"/>
  <c r="AB1048" i="3"/>
  <c r="Z1048" i="3"/>
  <c r="X1048" i="3"/>
  <c r="V1048" i="3"/>
  <c r="O1048" i="3"/>
  <c r="AA1048" i="3" s="1"/>
  <c r="AB1047" i="3"/>
  <c r="Z1047" i="3"/>
  <c r="X1047" i="3"/>
  <c r="V1047" i="3"/>
  <c r="O1047" i="3"/>
  <c r="AA1047" i="3" s="1"/>
  <c r="AB1046" i="3"/>
  <c r="Z1046" i="3"/>
  <c r="X1046" i="3"/>
  <c r="V1046" i="3"/>
  <c r="O1046" i="3"/>
  <c r="AA1046" i="3" s="1"/>
  <c r="AB1045" i="3"/>
  <c r="Z1045" i="3"/>
  <c r="X1045" i="3"/>
  <c r="V1045" i="3"/>
  <c r="O1045" i="3"/>
  <c r="AA1045" i="3" s="1"/>
  <c r="AB1044" i="3"/>
  <c r="Z1044" i="3"/>
  <c r="X1044" i="3"/>
  <c r="V1044" i="3"/>
  <c r="O1044" i="3"/>
  <c r="AA1044" i="3" s="1"/>
  <c r="AB1043" i="3"/>
  <c r="Z1043" i="3"/>
  <c r="X1043" i="3"/>
  <c r="V1043" i="3"/>
  <c r="O1043" i="3"/>
  <c r="AB1042" i="3"/>
  <c r="Z1042" i="3"/>
  <c r="X1042" i="3"/>
  <c r="V1042" i="3"/>
  <c r="O1042" i="3"/>
  <c r="AA1042" i="3" s="1"/>
  <c r="AB1041" i="3"/>
  <c r="Z1041" i="3"/>
  <c r="X1041" i="3"/>
  <c r="V1041" i="3"/>
  <c r="O1041" i="3"/>
  <c r="AA1041" i="3" s="1"/>
  <c r="AB1040" i="3"/>
  <c r="Z1040" i="3"/>
  <c r="X1040" i="3"/>
  <c r="V1040" i="3"/>
  <c r="O1040" i="3"/>
  <c r="AA1040" i="3" s="1"/>
  <c r="AB1039" i="3"/>
  <c r="Z1039" i="3"/>
  <c r="X1039" i="3"/>
  <c r="V1039" i="3"/>
  <c r="O1039" i="3"/>
  <c r="AA1039" i="3" s="1"/>
  <c r="AB1038" i="3"/>
  <c r="Z1038" i="3"/>
  <c r="X1038" i="3"/>
  <c r="V1038" i="3"/>
  <c r="O1038" i="3"/>
  <c r="AA1038" i="3" s="1"/>
  <c r="AB1037" i="3"/>
  <c r="Z1037" i="3"/>
  <c r="X1037" i="3"/>
  <c r="V1037" i="3"/>
  <c r="O1037" i="3"/>
  <c r="AA1037" i="3" s="1"/>
  <c r="AB1036" i="3"/>
  <c r="Z1036" i="3"/>
  <c r="X1036" i="3"/>
  <c r="V1036" i="3"/>
  <c r="O1036" i="3"/>
  <c r="AA1036" i="3" s="1"/>
  <c r="AB1035" i="3"/>
  <c r="Z1035" i="3"/>
  <c r="X1035" i="3"/>
  <c r="V1035" i="3"/>
  <c r="O1035" i="3"/>
  <c r="AB1034" i="3"/>
  <c r="Z1034" i="3"/>
  <c r="X1034" i="3"/>
  <c r="V1034" i="3"/>
  <c r="O1034" i="3"/>
  <c r="AA1034" i="3" s="1"/>
  <c r="AB1033" i="3"/>
  <c r="AA1033" i="3"/>
  <c r="Z1033" i="3"/>
  <c r="X1033" i="3"/>
  <c r="V1033" i="3"/>
  <c r="O1033" i="3"/>
  <c r="AB1032" i="3"/>
  <c r="Z1032" i="3"/>
  <c r="X1032" i="3"/>
  <c r="V1032" i="3"/>
  <c r="O1032" i="3"/>
  <c r="AA1032" i="3" s="1"/>
  <c r="AB1031" i="3"/>
  <c r="Z1031" i="3"/>
  <c r="X1031" i="3"/>
  <c r="V1031" i="3"/>
  <c r="O1031" i="3"/>
  <c r="AA1031" i="3" s="1"/>
  <c r="AB1030" i="3"/>
  <c r="Z1030" i="3"/>
  <c r="X1030" i="3"/>
  <c r="V1030" i="3"/>
  <c r="O1030" i="3"/>
  <c r="AA1030" i="3" s="1"/>
  <c r="AB1029" i="3"/>
  <c r="Z1029" i="3"/>
  <c r="X1029" i="3"/>
  <c r="V1029" i="3"/>
  <c r="O1029" i="3"/>
  <c r="AA1029" i="3" s="1"/>
  <c r="AB1028" i="3"/>
  <c r="Z1028" i="3"/>
  <c r="X1028" i="3"/>
  <c r="V1028" i="3"/>
  <c r="O1028" i="3"/>
  <c r="AA1028" i="3" s="1"/>
  <c r="AB1027" i="3"/>
  <c r="Z1027" i="3"/>
  <c r="X1027" i="3"/>
  <c r="V1027" i="3"/>
  <c r="O1027" i="3"/>
  <c r="AB1026" i="3"/>
  <c r="Z1026" i="3"/>
  <c r="X1026" i="3"/>
  <c r="V1026" i="3"/>
  <c r="O1026" i="3"/>
  <c r="AA1026" i="3" s="1"/>
  <c r="AB1025" i="3"/>
  <c r="Z1025" i="3"/>
  <c r="X1025" i="3"/>
  <c r="V1025" i="3"/>
  <c r="O1025" i="3"/>
  <c r="AA1025" i="3" s="1"/>
  <c r="AB1024" i="3"/>
  <c r="Z1024" i="3"/>
  <c r="X1024" i="3"/>
  <c r="V1024" i="3"/>
  <c r="O1024" i="3"/>
  <c r="AA1024" i="3" s="1"/>
  <c r="AB1023" i="3"/>
  <c r="Z1023" i="3"/>
  <c r="X1023" i="3"/>
  <c r="V1023" i="3"/>
  <c r="O1023" i="3"/>
  <c r="AA1023" i="3" s="1"/>
  <c r="AB1022" i="3"/>
  <c r="Z1022" i="3"/>
  <c r="X1022" i="3"/>
  <c r="V1022" i="3"/>
  <c r="O1022" i="3"/>
  <c r="AA1022" i="3" s="1"/>
  <c r="AB1021" i="3"/>
  <c r="Z1021" i="3"/>
  <c r="X1021" i="3"/>
  <c r="V1021" i="3"/>
  <c r="O1021" i="3"/>
  <c r="AA1021" i="3" s="1"/>
  <c r="AB1020" i="3"/>
  <c r="Z1020" i="3"/>
  <c r="X1020" i="3"/>
  <c r="V1020" i="3"/>
  <c r="O1020" i="3"/>
  <c r="AA1020" i="3" s="1"/>
  <c r="AB1019" i="3"/>
  <c r="Z1019" i="3"/>
  <c r="X1019" i="3"/>
  <c r="V1019" i="3"/>
  <c r="O1019" i="3"/>
  <c r="AB1018" i="3"/>
  <c r="Z1018" i="3"/>
  <c r="X1018" i="3"/>
  <c r="V1018" i="3"/>
  <c r="O1018" i="3"/>
  <c r="AA1018" i="3" s="1"/>
  <c r="AB1017" i="3"/>
  <c r="Z1017" i="3"/>
  <c r="X1017" i="3"/>
  <c r="V1017" i="3"/>
  <c r="O1017" i="3"/>
  <c r="AA1017" i="3" s="1"/>
  <c r="AB1016" i="3"/>
  <c r="Z1016" i="3"/>
  <c r="X1016" i="3"/>
  <c r="V1016" i="3"/>
  <c r="O1016" i="3"/>
  <c r="AA1016" i="3" s="1"/>
  <c r="AB1015" i="3"/>
  <c r="Z1015" i="3"/>
  <c r="X1015" i="3"/>
  <c r="V1015" i="3"/>
  <c r="O1015" i="3"/>
  <c r="AA1015" i="3" s="1"/>
  <c r="AB1014" i="3"/>
  <c r="Z1014" i="3"/>
  <c r="X1014" i="3"/>
  <c r="V1014" i="3"/>
  <c r="O1014" i="3"/>
  <c r="AA1014" i="3" s="1"/>
  <c r="AB1013" i="3"/>
  <c r="Z1013" i="3"/>
  <c r="X1013" i="3"/>
  <c r="V1013" i="3"/>
  <c r="O1013" i="3"/>
  <c r="AA1013" i="3" s="1"/>
  <c r="AB1012" i="3"/>
  <c r="Z1012" i="3"/>
  <c r="X1012" i="3"/>
  <c r="V1012" i="3"/>
  <c r="O1012" i="3"/>
  <c r="AA1012" i="3" s="1"/>
  <c r="AB1011" i="3"/>
  <c r="Z1011" i="3"/>
  <c r="X1011" i="3"/>
  <c r="V1011" i="3"/>
  <c r="O1011" i="3"/>
  <c r="AB1010" i="3"/>
  <c r="Z1010" i="3"/>
  <c r="X1010" i="3"/>
  <c r="V1010" i="3"/>
  <c r="O1010" i="3"/>
  <c r="AA1010" i="3" s="1"/>
  <c r="AB1009" i="3"/>
  <c r="Z1009" i="3"/>
  <c r="X1009" i="3"/>
  <c r="V1009" i="3"/>
  <c r="O1009" i="3"/>
  <c r="AA1009" i="3" s="1"/>
  <c r="AB1008" i="3"/>
  <c r="Z1008" i="3"/>
  <c r="X1008" i="3"/>
  <c r="V1008" i="3"/>
  <c r="O1008" i="3"/>
  <c r="AA1008" i="3" s="1"/>
  <c r="AB1007" i="3"/>
  <c r="Z1007" i="3"/>
  <c r="X1007" i="3"/>
  <c r="V1007" i="3"/>
  <c r="O1007" i="3"/>
  <c r="AA1007" i="3" s="1"/>
  <c r="AB1006" i="3"/>
  <c r="Z1006" i="3"/>
  <c r="X1006" i="3"/>
  <c r="V1006" i="3"/>
  <c r="O1006" i="3"/>
  <c r="AA1006" i="3" s="1"/>
  <c r="AB1005" i="3"/>
  <c r="Z1005" i="3"/>
  <c r="X1005" i="3"/>
  <c r="V1005" i="3"/>
  <c r="O1005" i="3"/>
  <c r="AA1005" i="3" s="1"/>
  <c r="AB1004" i="3"/>
  <c r="Z1004" i="3"/>
  <c r="X1004" i="3"/>
  <c r="V1004" i="3"/>
  <c r="O1004" i="3"/>
  <c r="AA1004" i="3" s="1"/>
  <c r="AB1003" i="3"/>
  <c r="Z1003" i="3"/>
  <c r="X1003" i="3"/>
  <c r="V1003" i="3"/>
  <c r="O1003" i="3"/>
  <c r="AB1002" i="3"/>
  <c r="Z1002" i="3"/>
  <c r="X1002" i="3"/>
  <c r="V1002" i="3"/>
  <c r="O1002" i="3"/>
  <c r="AA1002" i="3" s="1"/>
  <c r="AB1001" i="3"/>
  <c r="Z1001" i="3"/>
  <c r="X1001" i="3"/>
  <c r="V1001" i="3"/>
  <c r="O1001" i="3"/>
  <c r="AA1001" i="3" s="1"/>
  <c r="AB1000" i="3"/>
  <c r="Z1000" i="3"/>
  <c r="X1000" i="3"/>
  <c r="V1000" i="3"/>
  <c r="O1000" i="3"/>
  <c r="AA1000" i="3" s="1"/>
  <c r="AB999" i="3"/>
  <c r="Z999" i="3"/>
  <c r="X999" i="3"/>
  <c r="V999" i="3"/>
  <c r="O999" i="3"/>
  <c r="AA999" i="3" s="1"/>
  <c r="AB998" i="3"/>
  <c r="Z998" i="3"/>
  <c r="X998" i="3"/>
  <c r="V998" i="3"/>
  <c r="O998" i="3"/>
  <c r="AA998" i="3" s="1"/>
  <c r="AB997" i="3"/>
  <c r="Z997" i="3"/>
  <c r="X997" i="3"/>
  <c r="V997" i="3"/>
  <c r="O997" i="3"/>
  <c r="AA997" i="3" s="1"/>
  <c r="AB996" i="3"/>
  <c r="Z996" i="3"/>
  <c r="X996" i="3"/>
  <c r="V996" i="3"/>
  <c r="O996" i="3"/>
  <c r="AA996" i="3" s="1"/>
  <c r="AB995" i="3"/>
  <c r="Z995" i="3"/>
  <c r="X995" i="3"/>
  <c r="V995" i="3"/>
  <c r="O995" i="3"/>
  <c r="AB994" i="3"/>
  <c r="Z994" i="3"/>
  <c r="X994" i="3"/>
  <c r="V994" i="3"/>
  <c r="O994" i="3"/>
  <c r="AA994" i="3" s="1"/>
  <c r="AB993" i="3"/>
  <c r="Z993" i="3"/>
  <c r="X993" i="3"/>
  <c r="V993" i="3"/>
  <c r="O993" i="3"/>
  <c r="AA993" i="3" s="1"/>
  <c r="AB992" i="3"/>
  <c r="Z992" i="3"/>
  <c r="X992" i="3"/>
  <c r="V992" i="3"/>
  <c r="O992" i="3"/>
  <c r="AA992" i="3" s="1"/>
  <c r="AB991" i="3"/>
  <c r="Z991" i="3"/>
  <c r="X991" i="3"/>
  <c r="V991" i="3"/>
  <c r="O991" i="3"/>
  <c r="AA991" i="3" s="1"/>
  <c r="AB990" i="3"/>
  <c r="Z990" i="3"/>
  <c r="X990" i="3"/>
  <c r="V990" i="3"/>
  <c r="O990" i="3"/>
  <c r="AA990" i="3" s="1"/>
  <c r="AB989" i="3"/>
  <c r="Z989" i="3"/>
  <c r="X989" i="3"/>
  <c r="V989" i="3"/>
  <c r="O989" i="3"/>
  <c r="AA989" i="3" s="1"/>
  <c r="AB988" i="3"/>
  <c r="Z988" i="3"/>
  <c r="X988" i="3"/>
  <c r="V988" i="3"/>
  <c r="O988" i="3"/>
  <c r="AA988" i="3" s="1"/>
  <c r="AB987" i="3"/>
  <c r="Z987" i="3"/>
  <c r="X987" i="3"/>
  <c r="V987" i="3"/>
  <c r="O987" i="3"/>
  <c r="AB986" i="3"/>
  <c r="Z986" i="3"/>
  <c r="X986" i="3"/>
  <c r="V986" i="3"/>
  <c r="O986" i="3"/>
  <c r="AA986" i="3" s="1"/>
  <c r="AB985" i="3"/>
  <c r="Z985" i="3"/>
  <c r="X985" i="3"/>
  <c r="V985" i="3"/>
  <c r="O985" i="3"/>
  <c r="AA985" i="3" s="1"/>
  <c r="AB984" i="3"/>
  <c r="Z984" i="3"/>
  <c r="X984" i="3"/>
  <c r="V984" i="3"/>
  <c r="O984" i="3"/>
  <c r="AA984" i="3" s="1"/>
  <c r="AB983" i="3"/>
  <c r="Z983" i="3"/>
  <c r="X983" i="3"/>
  <c r="V983" i="3"/>
  <c r="O983" i="3"/>
  <c r="AA983" i="3" s="1"/>
  <c r="AB982" i="3"/>
  <c r="Z982" i="3"/>
  <c r="X982" i="3"/>
  <c r="V982" i="3"/>
  <c r="O982" i="3"/>
  <c r="AA982" i="3" s="1"/>
  <c r="AB981" i="3"/>
  <c r="Z981" i="3"/>
  <c r="X981" i="3"/>
  <c r="V981" i="3"/>
  <c r="O981" i="3"/>
  <c r="AA981" i="3" s="1"/>
  <c r="AB980" i="3"/>
  <c r="Z980" i="3"/>
  <c r="X980" i="3"/>
  <c r="V980" i="3"/>
  <c r="O980" i="3"/>
  <c r="AA980" i="3" s="1"/>
  <c r="AB979" i="3"/>
  <c r="Z979" i="3"/>
  <c r="X979" i="3"/>
  <c r="V979" i="3"/>
  <c r="O979" i="3"/>
  <c r="AB978" i="3"/>
  <c r="Z978" i="3"/>
  <c r="X978" i="3"/>
  <c r="V978" i="3"/>
  <c r="O978" i="3"/>
  <c r="AA978" i="3" s="1"/>
  <c r="AB977" i="3"/>
  <c r="Z977" i="3"/>
  <c r="X977" i="3"/>
  <c r="V977" i="3"/>
  <c r="O977" i="3"/>
  <c r="AA977" i="3" s="1"/>
  <c r="AB976" i="3"/>
  <c r="Z976" i="3"/>
  <c r="X976" i="3"/>
  <c r="V976" i="3"/>
  <c r="O976" i="3"/>
  <c r="AA976" i="3" s="1"/>
  <c r="AB975" i="3"/>
  <c r="Z975" i="3"/>
  <c r="X975" i="3"/>
  <c r="V975" i="3"/>
  <c r="O975" i="3"/>
  <c r="AA975" i="3" s="1"/>
  <c r="AB974" i="3"/>
  <c r="Z974" i="3"/>
  <c r="X974" i="3"/>
  <c r="V974" i="3"/>
  <c r="O974" i="3"/>
  <c r="AA974" i="3" s="1"/>
  <c r="AB973" i="3"/>
  <c r="Z973" i="3"/>
  <c r="X973" i="3"/>
  <c r="V973" i="3"/>
  <c r="O973" i="3"/>
  <c r="AA973" i="3" s="1"/>
  <c r="AB972" i="3"/>
  <c r="Z972" i="3"/>
  <c r="X972" i="3"/>
  <c r="V972" i="3"/>
  <c r="O972" i="3"/>
  <c r="AA972" i="3" s="1"/>
  <c r="AB971" i="3"/>
  <c r="Z971" i="3"/>
  <c r="X971" i="3"/>
  <c r="V971" i="3"/>
  <c r="O971" i="3"/>
  <c r="AB970" i="3"/>
  <c r="Z970" i="3"/>
  <c r="X970" i="3"/>
  <c r="V970" i="3"/>
  <c r="O970" i="3"/>
  <c r="AA970" i="3" s="1"/>
  <c r="AB969" i="3"/>
  <c r="Z969" i="3"/>
  <c r="X969" i="3"/>
  <c r="V969" i="3"/>
  <c r="O969" i="3"/>
  <c r="AA969" i="3" s="1"/>
  <c r="AB968" i="3"/>
  <c r="Z968" i="3"/>
  <c r="X968" i="3"/>
  <c r="V968" i="3"/>
  <c r="O968" i="3"/>
  <c r="AA968" i="3" s="1"/>
  <c r="AB967" i="3"/>
  <c r="AA967" i="3"/>
  <c r="Z967" i="3"/>
  <c r="X967" i="3"/>
  <c r="V967" i="3"/>
  <c r="O967" i="3"/>
  <c r="AB966" i="3"/>
  <c r="Z966" i="3"/>
  <c r="X966" i="3"/>
  <c r="V966" i="3"/>
  <c r="O966" i="3"/>
  <c r="AA966" i="3" s="1"/>
  <c r="AB965" i="3"/>
  <c r="Z965" i="3"/>
  <c r="X965" i="3"/>
  <c r="V965" i="3"/>
  <c r="O965" i="3"/>
  <c r="AA965" i="3" s="1"/>
  <c r="AB964" i="3"/>
  <c r="Z964" i="3"/>
  <c r="X964" i="3"/>
  <c r="V964" i="3"/>
  <c r="O964" i="3"/>
  <c r="AA964" i="3" s="1"/>
  <c r="AB963" i="3"/>
  <c r="Z963" i="3"/>
  <c r="X963" i="3"/>
  <c r="V963" i="3"/>
  <c r="O963" i="3"/>
  <c r="AB962" i="3"/>
  <c r="Z962" i="3"/>
  <c r="X962" i="3"/>
  <c r="V962" i="3"/>
  <c r="O962" i="3"/>
  <c r="AA962" i="3" s="1"/>
  <c r="AB961" i="3"/>
  <c r="Z961" i="3"/>
  <c r="X961" i="3"/>
  <c r="V961" i="3"/>
  <c r="O961" i="3"/>
  <c r="AA961" i="3" s="1"/>
  <c r="AB960" i="3"/>
  <c r="Z960" i="3"/>
  <c r="X960" i="3"/>
  <c r="V960" i="3"/>
  <c r="O960" i="3"/>
  <c r="AA960" i="3" s="1"/>
  <c r="AB959" i="3"/>
  <c r="Z959" i="3"/>
  <c r="X959" i="3"/>
  <c r="V959" i="3"/>
  <c r="O959" i="3"/>
  <c r="AA959" i="3" s="1"/>
  <c r="AB958" i="3"/>
  <c r="Z958" i="3"/>
  <c r="X958" i="3"/>
  <c r="V958" i="3"/>
  <c r="O958" i="3"/>
  <c r="AA958" i="3" s="1"/>
  <c r="AB957" i="3"/>
  <c r="Z957" i="3"/>
  <c r="X957" i="3"/>
  <c r="V957" i="3"/>
  <c r="O957" i="3"/>
  <c r="AA957" i="3" s="1"/>
  <c r="AB956" i="3"/>
  <c r="Z956" i="3"/>
  <c r="X956" i="3"/>
  <c r="V956" i="3"/>
  <c r="O956" i="3"/>
  <c r="AA956" i="3" s="1"/>
  <c r="AB955" i="3"/>
  <c r="Z955" i="3"/>
  <c r="X955" i="3"/>
  <c r="V955" i="3"/>
  <c r="O955" i="3"/>
  <c r="AB954" i="3"/>
  <c r="Z954" i="3"/>
  <c r="X954" i="3"/>
  <c r="V954" i="3"/>
  <c r="O954" i="3"/>
  <c r="AA954" i="3" s="1"/>
  <c r="AB953" i="3"/>
  <c r="Z953" i="3"/>
  <c r="X953" i="3"/>
  <c r="V953" i="3"/>
  <c r="O953" i="3"/>
  <c r="AA953" i="3" s="1"/>
  <c r="AB952" i="3"/>
  <c r="Z952" i="3"/>
  <c r="X952" i="3"/>
  <c r="V952" i="3"/>
  <c r="O952" i="3"/>
  <c r="AA952" i="3" s="1"/>
  <c r="AB951" i="3"/>
  <c r="Z951" i="3"/>
  <c r="X951" i="3"/>
  <c r="V951" i="3"/>
  <c r="O951" i="3"/>
  <c r="AA951" i="3" s="1"/>
  <c r="AB950" i="3"/>
  <c r="Z950" i="3"/>
  <c r="X950" i="3"/>
  <c r="V950" i="3"/>
  <c r="O950" i="3"/>
  <c r="AA950" i="3" s="1"/>
  <c r="AB949" i="3"/>
  <c r="Z949" i="3"/>
  <c r="X949" i="3"/>
  <c r="V949" i="3"/>
  <c r="O949" i="3"/>
  <c r="AA949" i="3" s="1"/>
  <c r="AB948" i="3"/>
  <c r="Z948" i="3"/>
  <c r="X948" i="3"/>
  <c r="V948" i="3"/>
  <c r="O948" i="3"/>
  <c r="AA948" i="3" s="1"/>
  <c r="AB947" i="3"/>
  <c r="Z947" i="3"/>
  <c r="X947" i="3"/>
  <c r="V947" i="3"/>
  <c r="O947" i="3"/>
  <c r="AB946" i="3"/>
  <c r="Z946" i="3"/>
  <c r="X946" i="3"/>
  <c r="V946" i="3"/>
  <c r="O946" i="3"/>
  <c r="AA946" i="3" s="1"/>
  <c r="AB945" i="3"/>
  <c r="Z945" i="3"/>
  <c r="X945" i="3"/>
  <c r="V945" i="3"/>
  <c r="O945" i="3"/>
  <c r="AA945" i="3" s="1"/>
  <c r="AB944" i="3"/>
  <c r="Z944" i="3"/>
  <c r="X944" i="3"/>
  <c r="V944" i="3"/>
  <c r="O944" i="3"/>
  <c r="AA944" i="3" s="1"/>
  <c r="AB943" i="3"/>
  <c r="Z943" i="3"/>
  <c r="X943" i="3"/>
  <c r="V943" i="3"/>
  <c r="AB942" i="3"/>
  <c r="Z942" i="3"/>
  <c r="X942" i="3"/>
  <c r="V942" i="3"/>
  <c r="O942" i="3"/>
  <c r="AA942" i="3" s="1"/>
  <c r="AB941" i="3"/>
  <c r="Z941" i="3"/>
  <c r="X941" i="3"/>
  <c r="V941" i="3"/>
  <c r="O941" i="3"/>
  <c r="AA941" i="3" s="1"/>
  <c r="AB940" i="3"/>
  <c r="Z940" i="3"/>
  <c r="X940" i="3"/>
  <c r="V940" i="3"/>
  <c r="O940" i="3"/>
  <c r="AA940" i="3" s="1"/>
  <c r="AB939" i="3"/>
  <c r="Z939" i="3"/>
  <c r="X939" i="3"/>
  <c r="V939" i="3"/>
  <c r="O939" i="3"/>
  <c r="AB938" i="3"/>
  <c r="Z938" i="3"/>
  <c r="X938" i="3"/>
  <c r="V938" i="3"/>
  <c r="O938" i="3"/>
  <c r="AA938" i="3" s="1"/>
  <c r="AB937" i="3"/>
  <c r="AA937" i="3"/>
  <c r="Z937" i="3"/>
  <c r="X937" i="3"/>
  <c r="V937" i="3"/>
  <c r="O937" i="3"/>
  <c r="AB936" i="3"/>
  <c r="Z936" i="3"/>
  <c r="X936" i="3"/>
  <c r="V936" i="3"/>
  <c r="O936" i="3"/>
  <c r="AA936" i="3" s="1"/>
  <c r="AB935" i="3"/>
  <c r="Z935" i="3"/>
  <c r="X935" i="3"/>
  <c r="V935" i="3"/>
  <c r="O935" i="3"/>
  <c r="AA935" i="3" s="1"/>
  <c r="AB934" i="3"/>
  <c r="Z934" i="3"/>
  <c r="X934" i="3"/>
  <c r="V934" i="3"/>
  <c r="O934" i="3"/>
  <c r="AA934" i="3" s="1"/>
  <c r="AB933" i="3"/>
  <c r="Z933" i="3"/>
  <c r="X933" i="3"/>
  <c r="V933" i="3"/>
  <c r="O933" i="3"/>
  <c r="AA933" i="3" s="1"/>
  <c r="AB932" i="3"/>
  <c r="Z932" i="3"/>
  <c r="X932" i="3"/>
  <c r="V932" i="3"/>
  <c r="O932" i="3"/>
  <c r="AA932" i="3" s="1"/>
  <c r="AB931" i="3"/>
  <c r="Z931" i="3"/>
  <c r="X931" i="3"/>
  <c r="V931" i="3"/>
  <c r="O931" i="3"/>
  <c r="AB930" i="3"/>
  <c r="Z930" i="3"/>
  <c r="X930" i="3"/>
  <c r="V930" i="3"/>
  <c r="O930" i="3"/>
  <c r="AA930" i="3" s="1"/>
  <c r="AB929" i="3"/>
  <c r="Z929" i="3"/>
  <c r="X929" i="3"/>
  <c r="V929" i="3"/>
  <c r="O929" i="3"/>
  <c r="AA929" i="3" s="1"/>
  <c r="AB928" i="3"/>
  <c r="Z928" i="3"/>
  <c r="X928" i="3"/>
  <c r="V928" i="3"/>
  <c r="O928" i="3"/>
  <c r="AA928" i="3" s="1"/>
  <c r="AB927" i="3"/>
  <c r="Z927" i="3"/>
  <c r="X927" i="3"/>
  <c r="V927" i="3"/>
  <c r="O927" i="3"/>
  <c r="AA927" i="3" s="1"/>
  <c r="AB926" i="3"/>
  <c r="Z926" i="3"/>
  <c r="X926" i="3"/>
  <c r="V926" i="3"/>
  <c r="O926" i="3"/>
  <c r="AA926" i="3" s="1"/>
  <c r="AB925" i="3"/>
  <c r="Z925" i="3"/>
  <c r="X925" i="3"/>
  <c r="V925" i="3"/>
  <c r="O925" i="3"/>
  <c r="AA925" i="3" s="1"/>
  <c r="AB924" i="3"/>
  <c r="Z924" i="3"/>
  <c r="X924" i="3"/>
  <c r="V924" i="3"/>
  <c r="O924" i="3"/>
  <c r="AA924" i="3" s="1"/>
  <c r="AB923" i="3"/>
  <c r="Z923" i="3"/>
  <c r="X923" i="3"/>
  <c r="V923" i="3"/>
  <c r="O923" i="3"/>
  <c r="AB922" i="3"/>
  <c r="Z922" i="3"/>
  <c r="X922" i="3"/>
  <c r="V922" i="3"/>
  <c r="O922" i="3"/>
  <c r="AA922" i="3" s="1"/>
  <c r="AB921" i="3"/>
  <c r="Z921" i="3"/>
  <c r="X921" i="3"/>
  <c r="V921" i="3"/>
  <c r="O921" i="3"/>
  <c r="AA921" i="3" s="1"/>
  <c r="AB920" i="3"/>
  <c r="Z920" i="3"/>
  <c r="X920" i="3"/>
  <c r="V920" i="3"/>
  <c r="O920" i="3"/>
  <c r="AA920" i="3" s="1"/>
  <c r="AB919" i="3"/>
  <c r="Z919" i="3"/>
  <c r="X919" i="3"/>
  <c r="V919" i="3"/>
  <c r="O919" i="3"/>
  <c r="AA919" i="3" s="1"/>
  <c r="AB918" i="3"/>
  <c r="Z918" i="3"/>
  <c r="X918" i="3"/>
  <c r="V918" i="3"/>
  <c r="O918" i="3"/>
  <c r="AA918" i="3" s="1"/>
  <c r="AB917" i="3"/>
  <c r="Z917" i="3"/>
  <c r="X917" i="3"/>
  <c r="V917" i="3"/>
  <c r="O917" i="3"/>
  <c r="AA917" i="3" s="1"/>
  <c r="AB916" i="3"/>
  <c r="Z916" i="3"/>
  <c r="X916" i="3"/>
  <c r="V916" i="3"/>
  <c r="O916" i="3"/>
  <c r="AA916" i="3" s="1"/>
  <c r="AB915" i="3"/>
  <c r="Z915" i="3"/>
  <c r="X915" i="3"/>
  <c r="V915" i="3"/>
  <c r="O915" i="3"/>
  <c r="AB914" i="3"/>
  <c r="Z914" i="3"/>
  <c r="X914" i="3"/>
  <c r="V914" i="3"/>
  <c r="AB913" i="3"/>
  <c r="Z913" i="3"/>
  <c r="X913" i="3"/>
  <c r="V913" i="3"/>
  <c r="O913" i="3"/>
  <c r="AA913" i="3" s="1"/>
  <c r="AB912" i="3"/>
  <c r="Z912" i="3"/>
  <c r="X912" i="3"/>
  <c r="V912" i="3"/>
  <c r="O912" i="3"/>
  <c r="AA912" i="3" s="1"/>
  <c r="AB911" i="3"/>
  <c r="Z911" i="3"/>
  <c r="X911" i="3"/>
  <c r="V911" i="3"/>
  <c r="O911" i="3"/>
  <c r="AA911" i="3" s="1"/>
  <c r="AB910" i="3"/>
  <c r="Z910" i="3"/>
  <c r="X910" i="3"/>
  <c r="V910" i="3"/>
  <c r="O910" i="3"/>
  <c r="AA910" i="3" s="1"/>
  <c r="AB909" i="3"/>
  <c r="Z909" i="3"/>
  <c r="X909" i="3"/>
  <c r="V909" i="3"/>
  <c r="O909" i="3"/>
  <c r="AA909" i="3" s="1"/>
  <c r="AB908" i="3"/>
  <c r="Z908" i="3"/>
  <c r="X908" i="3"/>
  <c r="V908" i="3"/>
  <c r="O908" i="3"/>
  <c r="AA908" i="3" s="1"/>
  <c r="AB907" i="3"/>
  <c r="Z907" i="3"/>
  <c r="X907" i="3"/>
  <c r="V907" i="3"/>
  <c r="O907" i="3"/>
  <c r="AB906" i="3"/>
  <c r="Z906" i="3"/>
  <c r="X906" i="3"/>
  <c r="V906" i="3"/>
  <c r="O906" i="3"/>
  <c r="AA906" i="3" s="1"/>
  <c r="AB905" i="3"/>
  <c r="Z905" i="3"/>
  <c r="X905" i="3"/>
  <c r="V905" i="3"/>
  <c r="O905" i="3"/>
  <c r="AA905" i="3" s="1"/>
  <c r="AB904" i="3"/>
  <c r="Z904" i="3"/>
  <c r="X904" i="3"/>
  <c r="V904" i="3"/>
  <c r="O904" i="3"/>
  <c r="AA904" i="3" s="1"/>
  <c r="AB903" i="3"/>
  <c r="Z903" i="3"/>
  <c r="X903" i="3"/>
  <c r="V903" i="3"/>
  <c r="O903" i="3"/>
  <c r="AA903" i="3" s="1"/>
  <c r="AB902" i="3"/>
  <c r="Z902" i="3"/>
  <c r="X902" i="3"/>
  <c r="V902" i="3"/>
  <c r="O902" i="3"/>
  <c r="AA902" i="3" s="1"/>
  <c r="AB901" i="3"/>
  <c r="Z901" i="3"/>
  <c r="X901" i="3"/>
  <c r="V901" i="3"/>
  <c r="O901" i="3"/>
  <c r="AA901" i="3" s="1"/>
  <c r="AB900" i="3"/>
  <c r="Z900" i="3"/>
  <c r="X900" i="3"/>
  <c r="V900" i="3"/>
  <c r="O900" i="3"/>
  <c r="AA900" i="3" s="1"/>
  <c r="AB899" i="3"/>
  <c r="Z899" i="3"/>
  <c r="X899" i="3"/>
  <c r="V899" i="3"/>
  <c r="O899" i="3"/>
  <c r="AA899" i="3" s="1"/>
  <c r="AB898" i="3"/>
  <c r="Z898" i="3"/>
  <c r="X898" i="3"/>
  <c r="V898" i="3"/>
  <c r="O898" i="3"/>
  <c r="AA898" i="3" s="1"/>
  <c r="AB897" i="3"/>
  <c r="Z897" i="3"/>
  <c r="X897" i="3"/>
  <c r="V897" i="3"/>
  <c r="O897" i="3"/>
  <c r="AA897" i="3" s="1"/>
  <c r="AB896" i="3"/>
  <c r="Z896" i="3"/>
  <c r="X896" i="3"/>
  <c r="V896" i="3"/>
  <c r="O896" i="3"/>
  <c r="AA896" i="3" s="1"/>
  <c r="AB895" i="3"/>
  <c r="Z895" i="3"/>
  <c r="X895" i="3"/>
  <c r="V895" i="3"/>
  <c r="O895" i="3"/>
  <c r="AA895" i="3" s="1"/>
  <c r="AB894" i="3"/>
  <c r="Z894" i="3"/>
  <c r="X894" i="3"/>
  <c r="V894" i="3"/>
  <c r="O894" i="3"/>
  <c r="AA894" i="3" s="1"/>
  <c r="AB893" i="3"/>
  <c r="Z893" i="3"/>
  <c r="X893" i="3"/>
  <c r="V893" i="3"/>
  <c r="O893" i="3"/>
  <c r="AA893" i="3" s="1"/>
  <c r="AB892" i="3"/>
  <c r="Z892" i="3"/>
  <c r="X892" i="3"/>
  <c r="V892" i="3"/>
  <c r="O892" i="3"/>
  <c r="AA892" i="3" s="1"/>
  <c r="AB891" i="3"/>
  <c r="AA891" i="3"/>
  <c r="Z891" i="3"/>
  <c r="X891" i="3"/>
  <c r="V891" i="3"/>
  <c r="O891" i="3"/>
  <c r="AB890" i="3"/>
  <c r="Z890" i="3"/>
  <c r="X890" i="3"/>
  <c r="V890" i="3"/>
  <c r="O890" i="3"/>
  <c r="AA890" i="3" s="1"/>
  <c r="AB889" i="3"/>
  <c r="Z889" i="3"/>
  <c r="X889" i="3"/>
  <c r="V889" i="3"/>
  <c r="O889" i="3"/>
  <c r="AA889" i="3" s="1"/>
  <c r="AB888" i="3"/>
  <c r="Z888" i="3"/>
  <c r="X888" i="3"/>
  <c r="V888" i="3"/>
  <c r="O888" i="3"/>
  <c r="AA888" i="3" s="1"/>
  <c r="AB887" i="3"/>
  <c r="Z887" i="3"/>
  <c r="X887" i="3"/>
  <c r="V887" i="3"/>
  <c r="O887" i="3"/>
  <c r="AA887" i="3" s="1"/>
  <c r="AB886" i="3"/>
  <c r="Z886" i="3"/>
  <c r="X886" i="3"/>
  <c r="V886" i="3"/>
  <c r="O886" i="3"/>
  <c r="AA886" i="3" s="1"/>
  <c r="AB885" i="3"/>
  <c r="Z885" i="3"/>
  <c r="X885" i="3"/>
  <c r="V885" i="3"/>
  <c r="O885" i="3"/>
  <c r="AA885" i="3" s="1"/>
  <c r="AB884" i="3"/>
  <c r="Z884" i="3"/>
  <c r="X884" i="3"/>
  <c r="V884" i="3"/>
  <c r="O884" i="3"/>
  <c r="AA884" i="3" s="1"/>
  <c r="AB883" i="3"/>
  <c r="Z883" i="3"/>
  <c r="X883" i="3"/>
  <c r="V883" i="3"/>
  <c r="O883" i="3"/>
  <c r="AA883" i="3" s="1"/>
  <c r="AB882" i="3"/>
  <c r="Z882" i="3"/>
  <c r="X882" i="3"/>
  <c r="V882" i="3"/>
  <c r="AB881" i="3"/>
  <c r="Z881" i="3"/>
  <c r="X881" i="3"/>
  <c r="V881" i="3"/>
  <c r="O881" i="3"/>
  <c r="AA881" i="3" s="1"/>
  <c r="AB880" i="3"/>
  <c r="Z880" i="3"/>
  <c r="X880" i="3"/>
  <c r="V880" i="3"/>
  <c r="O880" i="3"/>
  <c r="AA880" i="3" s="1"/>
  <c r="AB879" i="3"/>
  <c r="Z879" i="3"/>
  <c r="X879" i="3"/>
  <c r="V879" i="3"/>
  <c r="O879" i="3"/>
  <c r="AA879" i="3" s="1"/>
  <c r="AB878" i="3"/>
  <c r="Z878" i="3"/>
  <c r="X878" i="3"/>
  <c r="V878" i="3"/>
  <c r="O878" i="3"/>
  <c r="AA878" i="3" s="1"/>
  <c r="AB877" i="3"/>
  <c r="Z877" i="3"/>
  <c r="X877" i="3"/>
  <c r="V877" i="3"/>
  <c r="O877" i="3"/>
  <c r="AA877" i="3" s="1"/>
  <c r="AB876" i="3"/>
  <c r="Z876" i="3"/>
  <c r="X876" i="3"/>
  <c r="V876" i="3"/>
  <c r="O876" i="3"/>
  <c r="AA876" i="3" s="1"/>
  <c r="AB875" i="3"/>
  <c r="Z875" i="3"/>
  <c r="X875" i="3"/>
  <c r="V875" i="3"/>
  <c r="O875" i="3"/>
  <c r="AB874" i="3"/>
  <c r="Z874" i="3"/>
  <c r="X874" i="3"/>
  <c r="V874" i="3"/>
  <c r="O874" i="3"/>
  <c r="AA874" i="3" s="1"/>
  <c r="AB873" i="3"/>
  <c r="Z873" i="3"/>
  <c r="X873" i="3"/>
  <c r="V873" i="3"/>
  <c r="O873" i="3"/>
  <c r="AA873" i="3" s="1"/>
  <c r="AB872" i="3"/>
  <c r="Z872" i="3"/>
  <c r="X872" i="3"/>
  <c r="V872" i="3"/>
  <c r="O872" i="3"/>
  <c r="AA872" i="3" s="1"/>
  <c r="AB871" i="3"/>
  <c r="Z871" i="3"/>
  <c r="X871" i="3"/>
  <c r="V871" i="3"/>
  <c r="O871" i="3"/>
  <c r="AA871" i="3" s="1"/>
  <c r="AB870" i="3"/>
  <c r="Z870" i="3"/>
  <c r="X870" i="3"/>
  <c r="V870" i="3"/>
  <c r="O870" i="3"/>
  <c r="AA870" i="3" s="1"/>
  <c r="AB869" i="3"/>
  <c r="Z869" i="3"/>
  <c r="X869" i="3"/>
  <c r="V869" i="3"/>
  <c r="O869" i="3"/>
  <c r="AA869" i="3" s="1"/>
  <c r="AB868" i="3"/>
  <c r="Z868" i="3"/>
  <c r="X868" i="3"/>
  <c r="V868" i="3"/>
  <c r="O868" i="3"/>
  <c r="AA868" i="3" s="1"/>
  <c r="AB867" i="3"/>
  <c r="Z867" i="3"/>
  <c r="X867" i="3"/>
  <c r="V867" i="3"/>
  <c r="O867" i="3"/>
  <c r="AA867" i="3" s="1"/>
  <c r="AB866" i="3"/>
  <c r="Z866" i="3"/>
  <c r="X866" i="3"/>
  <c r="V866" i="3"/>
  <c r="O866" i="3"/>
  <c r="AA866" i="3" s="1"/>
  <c r="AB865" i="3"/>
  <c r="Z865" i="3"/>
  <c r="X865" i="3"/>
  <c r="V865" i="3"/>
  <c r="O865" i="3"/>
  <c r="AA865" i="3" s="1"/>
  <c r="AB864" i="3"/>
  <c r="Z864" i="3"/>
  <c r="X864" i="3"/>
  <c r="V864" i="3"/>
  <c r="O864" i="3"/>
  <c r="AA864" i="3" s="1"/>
  <c r="AB863" i="3"/>
  <c r="Z863" i="3"/>
  <c r="X863" i="3"/>
  <c r="V863" i="3"/>
  <c r="O863" i="3"/>
  <c r="AA863" i="3" s="1"/>
  <c r="AB862" i="3"/>
  <c r="Z862" i="3"/>
  <c r="X862" i="3"/>
  <c r="V862" i="3"/>
  <c r="O862" i="3"/>
  <c r="AA862" i="3" s="1"/>
  <c r="AB861" i="3"/>
  <c r="Z861" i="3"/>
  <c r="X861" i="3"/>
  <c r="V861" i="3"/>
  <c r="O861" i="3"/>
  <c r="AA861" i="3" s="1"/>
  <c r="AB860" i="3"/>
  <c r="Z860" i="3"/>
  <c r="X860" i="3"/>
  <c r="V860" i="3"/>
  <c r="O860" i="3"/>
  <c r="AA860" i="3" s="1"/>
  <c r="AB859" i="3"/>
  <c r="AA859" i="3"/>
  <c r="Z859" i="3"/>
  <c r="X859" i="3"/>
  <c r="V859" i="3"/>
  <c r="O859" i="3"/>
  <c r="AB858" i="3"/>
  <c r="Z858" i="3"/>
  <c r="X858" i="3"/>
  <c r="V858" i="3"/>
  <c r="AB857" i="3"/>
  <c r="Z857" i="3"/>
  <c r="X857" i="3"/>
  <c r="V857" i="3"/>
  <c r="O857" i="3"/>
  <c r="AA857" i="3" s="1"/>
  <c r="AB856" i="3"/>
  <c r="AA856" i="3"/>
  <c r="Z856" i="3"/>
  <c r="X856" i="3"/>
  <c r="V856" i="3"/>
  <c r="O856" i="3"/>
  <c r="AB855" i="3"/>
  <c r="Z855" i="3"/>
  <c r="X855" i="3"/>
  <c r="V855" i="3"/>
  <c r="O855" i="3"/>
  <c r="AA855" i="3" s="1"/>
  <c r="AB854" i="3"/>
  <c r="Z854" i="3"/>
  <c r="X854" i="3"/>
  <c r="V854" i="3"/>
  <c r="O854" i="3"/>
  <c r="AA854" i="3" s="1"/>
  <c r="AB853" i="3"/>
  <c r="Z853" i="3"/>
  <c r="X853" i="3"/>
  <c r="V853" i="3"/>
  <c r="O853" i="3"/>
  <c r="AA853" i="3" s="1"/>
  <c r="AB852" i="3"/>
  <c r="Z852" i="3"/>
  <c r="X852" i="3"/>
  <c r="V852" i="3"/>
  <c r="O852" i="3"/>
  <c r="AA852" i="3" s="1"/>
  <c r="AB851" i="3"/>
  <c r="Z851" i="3"/>
  <c r="X851" i="3"/>
  <c r="V851" i="3"/>
  <c r="AB850" i="3"/>
  <c r="Z850" i="3"/>
  <c r="X850" i="3"/>
  <c r="V850" i="3"/>
  <c r="O850" i="3"/>
  <c r="AA850" i="3" s="1"/>
  <c r="AB849" i="3"/>
  <c r="Z849" i="3"/>
  <c r="X849" i="3"/>
  <c r="V849" i="3"/>
  <c r="O849" i="3"/>
  <c r="AA849" i="3" s="1"/>
  <c r="AB848" i="3"/>
  <c r="AA848" i="3"/>
  <c r="Z848" i="3"/>
  <c r="X848" i="3"/>
  <c r="V848" i="3"/>
  <c r="O848" i="3"/>
  <c r="AB847" i="3"/>
  <c r="Z847" i="3"/>
  <c r="X847" i="3"/>
  <c r="V847" i="3"/>
  <c r="O847" i="3"/>
  <c r="AA847" i="3" s="1"/>
  <c r="AB846" i="3"/>
  <c r="Z846" i="3"/>
  <c r="X846" i="3"/>
  <c r="V846" i="3"/>
  <c r="AB845" i="3"/>
  <c r="Z845" i="3"/>
  <c r="X845" i="3"/>
  <c r="V845" i="3"/>
  <c r="O845" i="3"/>
  <c r="AA845" i="3" s="1"/>
  <c r="AB844" i="3"/>
  <c r="Z844" i="3"/>
  <c r="X844" i="3"/>
  <c r="V844" i="3"/>
  <c r="AB843" i="3"/>
  <c r="Z843" i="3"/>
  <c r="X843" i="3"/>
  <c r="V843" i="3"/>
  <c r="O843" i="3"/>
  <c r="AB842" i="3"/>
  <c r="Z842" i="3"/>
  <c r="X842" i="3"/>
  <c r="V842" i="3"/>
  <c r="O842" i="3"/>
  <c r="AA842" i="3" s="1"/>
  <c r="AB841" i="3"/>
  <c r="Z841" i="3"/>
  <c r="X841" i="3"/>
  <c r="V841" i="3"/>
  <c r="O841" i="3"/>
  <c r="AA841" i="3" s="1"/>
  <c r="AB840" i="3"/>
  <c r="AA840" i="3"/>
  <c r="Z840" i="3"/>
  <c r="X840" i="3"/>
  <c r="V840" i="3"/>
  <c r="O840" i="3"/>
  <c r="AB839" i="3"/>
  <c r="Z839" i="3"/>
  <c r="X839" i="3"/>
  <c r="V839" i="3"/>
  <c r="O839" i="3"/>
  <c r="AA839" i="3" s="1"/>
  <c r="AB838" i="3"/>
  <c r="Z838" i="3"/>
  <c r="X838" i="3"/>
  <c r="V838" i="3"/>
  <c r="O838" i="3"/>
  <c r="AA838" i="3" s="1"/>
  <c r="AB837" i="3"/>
  <c r="Z837" i="3"/>
  <c r="X837" i="3"/>
  <c r="V837" i="3"/>
  <c r="O837" i="3"/>
  <c r="AA837" i="3" s="1"/>
  <c r="AB836" i="3"/>
  <c r="Z836" i="3"/>
  <c r="X836" i="3"/>
  <c r="V836" i="3"/>
  <c r="O836" i="3"/>
  <c r="AA836" i="3" s="1"/>
  <c r="AB835" i="3"/>
  <c r="Z835" i="3"/>
  <c r="X835" i="3"/>
  <c r="V835" i="3"/>
  <c r="O835" i="3"/>
  <c r="AA835" i="3" s="1"/>
  <c r="AB834" i="3"/>
  <c r="Z834" i="3"/>
  <c r="X834" i="3"/>
  <c r="V834" i="3"/>
  <c r="O834" i="3"/>
  <c r="AA834" i="3" s="1"/>
  <c r="AB833" i="3"/>
  <c r="Z833" i="3"/>
  <c r="X833" i="3"/>
  <c r="V833" i="3"/>
  <c r="O833" i="3"/>
  <c r="AA833" i="3" s="1"/>
  <c r="AB832" i="3"/>
  <c r="Z832" i="3"/>
  <c r="X832" i="3"/>
  <c r="V832" i="3"/>
  <c r="O832" i="3"/>
  <c r="AA832" i="3" s="1"/>
  <c r="AB831" i="3"/>
  <c r="Z831" i="3"/>
  <c r="X831" i="3"/>
  <c r="V831" i="3"/>
  <c r="O831" i="3"/>
  <c r="AA831" i="3" s="1"/>
  <c r="AB830" i="3"/>
  <c r="Z830" i="3"/>
  <c r="X830" i="3"/>
  <c r="V830" i="3"/>
  <c r="O830" i="3"/>
  <c r="AA830" i="3" s="1"/>
  <c r="AB829" i="3"/>
  <c r="Z829" i="3"/>
  <c r="X829" i="3"/>
  <c r="V829" i="3"/>
  <c r="O829" i="3"/>
  <c r="AA829" i="3" s="1"/>
  <c r="AB828" i="3"/>
  <c r="Z828" i="3"/>
  <c r="X828" i="3"/>
  <c r="V828" i="3"/>
  <c r="O828" i="3"/>
  <c r="AA828" i="3" s="1"/>
  <c r="AB827" i="3"/>
  <c r="Z827" i="3"/>
  <c r="X827" i="3"/>
  <c r="V827" i="3"/>
  <c r="O827" i="3"/>
  <c r="AA827" i="3" s="1"/>
  <c r="AB826" i="3"/>
  <c r="Z826" i="3"/>
  <c r="X826" i="3"/>
  <c r="V826" i="3"/>
  <c r="O826" i="3"/>
  <c r="AA826" i="3" s="1"/>
  <c r="AB825" i="3"/>
  <c r="Z825" i="3"/>
  <c r="X825" i="3"/>
  <c r="V825" i="3"/>
  <c r="O825" i="3"/>
  <c r="AA825" i="3" s="1"/>
  <c r="AB824" i="3"/>
  <c r="Z824" i="3"/>
  <c r="X824" i="3"/>
  <c r="V824" i="3"/>
  <c r="O824" i="3"/>
  <c r="AA824" i="3" s="1"/>
  <c r="AB823" i="3"/>
  <c r="Z823" i="3"/>
  <c r="X823" i="3"/>
  <c r="V823" i="3"/>
  <c r="O823" i="3"/>
  <c r="AA823" i="3" s="1"/>
  <c r="AB822" i="3"/>
  <c r="Z822" i="3"/>
  <c r="X822" i="3"/>
  <c r="V822" i="3"/>
  <c r="O822" i="3"/>
  <c r="AA822" i="3" s="1"/>
  <c r="AB821" i="3"/>
  <c r="Z821" i="3"/>
  <c r="X821" i="3"/>
  <c r="V821" i="3"/>
  <c r="O821" i="3"/>
  <c r="AA821" i="3" s="1"/>
  <c r="AB820" i="3"/>
  <c r="Z820" i="3"/>
  <c r="X820" i="3"/>
  <c r="V820" i="3"/>
  <c r="O820" i="3"/>
  <c r="AA820" i="3" s="1"/>
  <c r="AB819" i="3"/>
  <c r="Z819" i="3"/>
  <c r="X819" i="3"/>
  <c r="V819" i="3"/>
  <c r="O819" i="3"/>
  <c r="AA819" i="3" s="1"/>
  <c r="AB818" i="3"/>
  <c r="Z818" i="3"/>
  <c r="X818" i="3"/>
  <c r="V818" i="3"/>
  <c r="O818" i="3"/>
  <c r="AA818" i="3" s="1"/>
  <c r="AB817" i="3"/>
  <c r="Z817" i="3"/>
  <c r="X817" i="3"/>
  <c r="V817" i="3"/>
  <c r="O817" i="3"/>
  <c r="AA817" i="3" s="1"/>
  <c r="AB816" i="3"/>
  <c r="Z816" i="3"/>
  <c r="X816" i="3"/>
  <c r="V816" i="3"/>
  <c r="O816" i="3"/>
  <c r="AA816" i="3" s="1"/>
  <c r="AB815" i="3"/>
  <c r="AA815" i="3"/>
  <c r="Z815" i="3"/>
  <c r="X815" i="3"/>
  <c r="V815" i="3"/>
  <c r="O815" i="3"/>
  <c r="AB814" i="3"/>
  <c r="Z814" i="3"/>
  <c r="X814" i="3"/>
  <c r="V814" i="3"/>
  <c r="O814" i="3"/>
  <c r="AA814" i="3" s="1"/>
  <c r="AB813" i="3"/>
  <c r="Z813" i="3"/>
  <c r="X813" i="3"/>
  <c r="V813" i="3"/>
  <c r="O813" i="3"/>
  <c r="AA813" i="3" s="1"/>
  <c r="AB812" i="3"/>
  <c r="Z812" i="3"/>
  <c r="X812" i="3"/>
  <c r="V812" i="3"/>
  <c r="O812" i="3"/>
  <c r="AA812" i="3" s="1"/>
  <c r="AB811" i="3"/>
  <c r="Z811" i="3"/>
  <c r="X811" i="3"/>
  <c r="V811" i="3"/>
  <c r="O811" i="3"/>
  <c r="AA811" i="3" s="1"/>
  <c r="AB810" i="3"/>
  <c r="Z810" i="3"/>
  <c r="X810" i="3"/>
  <c r="V810" i="3"/>
  <c r="O810" i="3"/>
  <c r="AA810" i="3" s="1"/>
  <c r="AB809" i="3"/>
  <c r="Z809" i="3"/>
  <c r="X809" i="3"/>
  <c r="V809" i="3"/>
  <c r="O809" i="3"/>
  <c r="AA809" i="3" s="1"/>
  <c r="AB808" i="3"/>
  <c r="Z808" i="3"/>
  <c r="X808" i="3"/>
  <c r="V808" i="3"/>
  <c r="O808" i="3"/>
  <c r="AA808" i="3" s="1"/>
  <c r="AB807" i="3"/>
  <c r="AA807" i="3"/>
  <c r="Z807" i="3"/>
  <c r="X807" i="3"/>
  <c r="V807" i="3"/>
  <c r="O807" i="3"/>
  <c r="AB806" i="3"/>
  <c r="Z806" i="3"/>
  <c r="X806" i="3"/>
  <c r="V806" i="3"/>
  <c r="O806" i="3"/>
  <c r="AA806" i="3" s="1"/>
  <c r="AB805" i="3"/>
  <c r="Z805" i="3"/>
  <c r="X805" i="3"/>
  <c r="V805" i="3"/>
  <c r="O805" i="3"/>
  <c r="AA805" i="3" s="1"/>
  <c r="AB804" i="3"/>
  <c r="Z804" i="3"/>
  <c r="X804" i="3"/>
  <c r="V804" i="3"/>
  <c r="O804" i="3"/>
  <c r="AA804" i="3" s="1"/>
  <c r="AB803" i="3"/>
  <c r="Z803" i="3"/>
  <c r="X803" i="3"/>
  <c r="V803" i="3"/>
  <c r="O803" i="3"/>
  <c r="AA803" i="3" s="1"/>
  <c r="AB802" i="3"/>
  <c r="Z802" i="3"/>
  <c r="X802" i="3"/>
  <c r="V802" i="3"/>
  <c r="O802" i="3"/>
  <c r="AA802" i="3" s="1"/>
  <c r="AB801" i="3"/>
  <c r="Z801" i="3"/>
  <c r="X801" i="3"/>
  <c r="V801" i="3"/>
  <c r="O801" i="3"/>
  <c r="AA801" i="3" s="1"/>
  <c r="AB800" i="3"/>
  <c r="Z800" i="3"/>
  <c r="X800" i="3"/>
  <c r="V800" i="3"/>
  <c r="O800" i="3"/>
  <c r="AA800" i="3" s="1"/>
  <c r="AB799" i="3"/>
  <c r="Z799" i="3"/>
  <c r="X799" i="3"/>
  <c r="V799" i="3"/>
  <c r="O799" i="3"/>
  <c r="AA799" i="3" s="1"/>
  <c r="AB798" i="3"/>
  <c r="AA798" i="3"/>
  <c r="Z798" i="3"/>
  <c r="X798" i="3"/>
  <c r="V798" i="3"/>
  <c r="O798" i="3"/>
  <c r="AB797" i="3"/>
  <c r="Z797" i="3"/>
  <c r="X797" i="3"/>
  <c r="V797" i="3"/>
  <c r="O797" i="3"/>
  <c r="AA797" i="3" s="1"/>
  <c r="AB796" i="3"/>
  <c r="Z796" i="3"/>
  <c r="X796" i="3"/>
  <c r="V796" i="3"/>
  <c r="O796" i="3"/>
  <c r="AA796" i="3" s="1"/>
  <c r="AB795" i="3"/>
  <c r="Z795" i="3"/>
  <c r="X795" i="3"/>
  <c r="V795" i="3"/>
  <c r="O795" i="3"/>
  <c r="AA795" i="3" s="1"/>
  <c r="AB794" i="3"/>
  <c r="Z794" i="3"/>
  <c r="X794" i="3"/>
  <c r="V794" i="3"/>
  <c r="O794" i="3"/>
  <c r="AA794" i="3" s="1"/>
  <c r="AB793" i="3"/>
  <c r="Z793" i="3"/>
  <c r="X793" i="3"/>
  <c r="V793" i="3"/>
  <c r="O793" i="3"/>
  <c r="AA793" i="3" s="1"/>
  <c r="AB792" i="3"/>
  <c r="Z792" i="3"/>
  <c r="X792" i="3"/>
  <c r="V792" i="3"/>
  <c r="O792" i="3"/>
  <c r="AA792" i="3" s="1"/>
  <c r="AB791" i="3"/>
  <c r="Z791" i="3"/>
  <c r="X791" i="3"/>
  <c r="V791" i="3"/>
  <c r="O791" i="3"/>
  <c r="AA791" i="3" s="1"/>
  <c r="AB790" i="3"/>
  <c r="Z790" i="3"/>
  <c r="X790" i="3"/>
  <c r="V790" i="3"/>
  <c r="O790" i="3"/>
  <c r="AA790" i="3" s="1"/>
  <c r="AB789" i="3"/>
  <c r="Z789" i="3"/>
  <c r="X789" i="3"/>
  <c r="V789" i="3"/>
  <c r="O789" i="3"/>
  <c r="AA789" i="3" s="1"/>
  <c r="AB788" i="3"/>
  <c r="Z788" i="3"/>
  <c r="X788" i="3"/>
  <c r="V788" i="3"/>
  <c r="O788" i="3"/>
  <c r="AA788" i="3" s="1"/>
  <c r="AB787" i="3"/>
  <c r="Z787" i="3"/>
  <c r="X787" i="3"/>
  <c r="V787" i="3"/>
  <c r="O787" i="3"/>
  <c r="AA787" i="3" s="1"/>
  <c r="AB786" i="3"/>
  <c r="Z786" i="3"/>
  <c r="X786" i="3"/>
  <c r="V786" i="3"/>
  <c r="O786" i="3"/>
  <c r="AA786" i="3" s="1"/>
  <c r="AB785" i="3"/>
  <c r="Z785" i="3"/>
  <c r="X785" i="3"/>
  <c r="V785" i="3"/>
  <c r="O785" i="3"/>
  <c r="AA785" i="3" s="1"/>
  <c r="AB784" i="3"/>
  <c r="Z784" i="3"/>
  <c r="X784" i="3"/>
  <c r="V784" i="3"/>
  <c r="O784" i="3"/>
  <c r="AA784" i="3" s="1"/>
  <c r="AB783" i="3"/>
  <c r="Z783" i="3"/>
  <c r="X783" i="3"/>
  <c r="V783" i="3"/>
  <c r="O783" i="3"/>
  <c r="AA783" i="3" s="1"/>
  <c r="AB782" i="3"/>
  <c r="Z782" i="3"/>
  <c r="X782" i="3"/>
  <c r="V782" i="3"/>
  <c r="O782" i="3"/>
  <c r="AA782" i="3" s="1"/>
  <c r="AB781" i="3"/>
  <c r="Z781" i="3"/>
  <c r="X781" i="3"/>
  <c r="V781" i="3"/>
  <c r="O781" i="3"/>
  <c r="AA781" i="3" s="1"/>
  <c r="AB780" i="3"/>
  <c r="Z780" i="3"/>
  <c r="X780" i="3"/>
  <c r="V780" i="3"/>
  <c r="O780" i="3"/>
  <c r="AA780" i="3" s="1"/>
  <c r="AB779" i="3"/>
  <c r="Z779" i="3"/>
  <c r="X779" i="3"/>
  <c r="V779" i="3"/>
  <c r="O779" i="3"/>
  <c r="AA779" i="3" s="1"/>
  <c r="AB778" i="3"/>
  <c r="Z778" i="3"/>
  <c r="X778" i="3"/>
  <c r="V778" i="3"/>
  <c r="O778" i="3"/>
  <c r="AA778" i="3" s="1"/>
  <c r="AB777" i="3"/>
  <c r="Z777" i="3"/>
  <c r="X777" i="3"/>
  <c r="V777" i="3"/>
  <c r="O777" i="3"/>
  <c r="AA777" i="3" s="1"/>
  <c r="AB776" i="3"/>
  <c r="AA776" i="3"/>
  <c r="Z776" i="3"/>
  <c r="X776" i="3"/>
  <c r="V776" i="3"/>
  <c r="O776" i="3"/>
  <c r="AB775" i="3"/>
  <c r="Z775" i="3"/>
  <c r="X775" i="3"/>
  <c r="V775" i="3"/>
  <c r="O775" i="3"/>
  <c r="AA775" i="3" s="1"/>
  <c r="AB774" i="3"/>
  <c r="Z774" i="3"/>
  <c r="X774" i="3"/>
  <c r="V774" i="3"/>
  <c r="O774" i="3"/>
  <c r="AA774" i="3" s="1"/>
  <c r="AB773" i="3"/>
  <c r="Z773" i="3"/>
  <c r="X773" i="3"/>
  <c r="V773" i="3"/>
  <c r="O773" i="3"/>
  <c r="AA773" i="3" s="1"/>
  <c r="AB772" i="3"/>
  <c r="Z772" i="3"/>
  <c r="X772" i="3"/>
  <c r="V772" i="3"/>
  <c r="O772" i="3"/>
  <c r="AA772" i="3" s="1"/>
  <c r="AB771" i="3"/>
  <c r="Z771" i="3"/>
  <c r="X771" i="3"/>
  <c r="V771" i="3"/>
  <c r="O771" i="3"/>
  <c r="AA771" i="3" s="1"/>
  <c r="AB770" i="3"/>
  <c r="Z770" i="3"/>
  <c r="X770" i="3"/>
  <c r="V770" i="3"/>
  <c r="O770" i="3"/>
  <c r="AA770" i="3" s="1"/>
  <c r="AB769" i="3"/>
  <c r="Z769" i="3"/>
  <c r="X769" i="3"/>
  <c r="V769" i="3"/>
  <c r="O769" i="3"/>
  <c r="AA769" i="3" s="1"/>
  <c r="AB768" i="3"/>
  <c r="Z768" i="3"/>
  <c r="X768" i="3"/>
  <c r="V768" i="3"/>
  <c r="O768" i="3"/>
  <c r="AA768" i="3" s="1"/>
  <c r="AB767" i="3"/>
  <c r="Z767" i="3"/>
  <c r="X767" i="3"/>
  <c r="V767" i="3"/>
  <c r="O767" i="3"/>
  <c r="AA767" i="3" s="1"/>
  <c r="AB766" i="3"/>
  <c r="Z766" i="3"/>
  <c r="X766" i="3"/>
  <c r="V766" i="3"/>
  <c r="O766" i="3"/>
  <c r="AA766" i="3" s="1"/>
  <c r="AB765" i="3"/>
  <c r="Z765" i="3"/>
  <c r="X765" i="3"/>
  <c r="V765" i="3"/>
  <c r="O765" i="3"/>
  <c r="AA765" i="3" s="1"/>
  <c r="AB764" i="3"/>
  <c r="Z764" i="3"/>
  <c r="X764" i="3"/>
  <c r="V764" i="3"/>
  <c r="O764" i="3"/>
  <c r="AA764" i="3" s="1"/>
  <c r="AB763" i="3"/>
  <c r="Z763" i="3"/>
  <c r="X763" i="3"/>
  <c r="V763" i="3"/>
  <c r="O763" i="3"/>
  <c r="AA763" i="3" s="1"/>
  <c r="AB762" i="3"/>
  <c r="Z762" i="3"/>
  <c r="X762" i="3"/>
  <c r="V762" i="3"/>
  <c r="O762" i="3"/>
  <c r="AA762" i="3" s="1"/>
  <c r="AB761" i="3"/>
  <c r="Z761" i="3"/>
  <c r="X761" i="3"/>
  <c r="V761" i="3"/>
  <c r="O761" i="3"/>
  <c r="AA761" i="3" s="1"/>
  <c r="AB760" i="3"/>
  <c r="Z760" i="3"/>
  <c r="X760" i="3"/>
  <c r="V760" i="3"/>
  <c r="O760" i="3"/>
  <c r="AA760" i="3" s="1"/>
  <c r="AB759" i="3"/>
  <c r="Z759" i="3"/>
  <c r="X759" i="3"/>
  <c r="V759" i="3"/>
  <c r="O759" i="3"/>
  <c r="AA759" i="3" s="1"/>
  <c r="AB758" i="3"/>
  <c r="Z758" i="3"/>
  <c r="X758" i="3"/>
  <c r="V758" i="3"/>
  <c r="O758" i="3"/>
  <c r="AA758" i="3" s="1"/>
  <c r="AB757" i="3"/>
  <c r="Z757" i="3"/>
  <c r="X757" i="3"/>
  <c r="V757" i="3"/>
  <c r="O757" i="3"/>
  <c r="AA757" i="3" s="1"/>
  <c r="AB756" i="3"/>
  <c r="Z756" i="3"/>
  <c r="X756" i="3"/>
  <c r="V756" i="3"/>
  <c r="O756" i="3"/>
  <c r="AA756" i="3" s="1"/>
  <c r="AB755" i="3"/>
  <c r="Z755" i="3"/>
  <c r="X755" i="3"/>
  <c r="V755" i="3"/>
  <c r="O755" i="3"/>
  <c r="AA755" i="3" s="1"/>
  <c r="AB754" i="3"/>
  <c r="Z754" i="3"/>
  <c r="X754" i="3"/>
  <c r="V754" i="3"/>
  <c r="O754" i="3"/>
  <c r="AA754" i="3" s="1"/>
  <c r="AB753" i="3"/>
  <c r="Z753" i="3"/>
  <c r="X753" i="3"/>
  <c r="V753" i="3"/>
  <c r="O753" i="3"/>
  <c r="AA753" i="3" s="1"/>
  <c r="AB752" i="3"/>
  <c r="Z752" i="3"/>
  <c r="X752" i="3"/>
  <c r="V752" i="3"/>
  <c r="O752" i="3"/>
  <c r="AA752" i="3" s="1"/>
  <c r="AB751" i="3"/>
  <c r="Z751" i="3"/>
  <c r="X751" i="3"/>
  <c r="V751" i="3"/>
  <c r="O751" i="3"/>
  <c r="AA751" i="3" s="1"/>
  <c r="AB750" i="3"/>
  <c r="Z750" i="3"/>
  <c r="X750" i="3"/>
  <c r="V750" i="3"/>
  <c r="O750" i="3"/>
  <c r="AA750" i="3" s="1"/>
  <c r="AB749" i="3"/>
  <c r="Z749" i="3"/>
  <c r="X749" i="3"/>
  <c r="V749" i="3"/>
  <c r="O749" i="3"/>
  <c r="AA749" i="3" s="1"/>
  <c r="AB748" i="3"/>
  <c r="Z748" i="3"/>
  <c r="X748" i="3"/>
  <c r="V748" i="3"/>
  <c r="O748" i="3"/>
  <c r="AA748" i="3" s="1"/>
  <c r="AB747" i="3"/>
  <c r="Z747" i="3"/>
  <c r="X747" i="3"/>
  <c r="V747" i="3"/>
  <c r="O747" i="3"/>
  <c r="AA747" i="3" s="1"/>
  <c r="AB746" i="3"/>
  <c r="Z746" i="3"/>
  <c r="X746" i="3"/>
  <c r="V746" i="3"/>
  <c r="O746" i="3"/>
  <c r="AA746" i="3" s="1"/>
  <c r="AB745" i="3"/>
  <c r="Z745" i="3"/>
  <c r="X745" i="3"/>
  <c r="V745" i="3"/>
  <c r="O745" i="3"/>
  <c r="AA745" i="3" s="1"/>
  <c r="AB744" i="3"/>
  <c r="Z744" i="3"/>
  <c r="X744" i="3"/>
  <c r="V744" i="3"/>
  <c r="O744" i="3"/>
  <c r="AA744" i="3" s="1"/>
  <c r="AB743" i="3"/>
  <c r="AA743" i="3"/>
  <c r="Z743" i="3"/>
  <c r="X743" i="3"/>
  <c r="V743" i="3"/>
  <c r="O743" i="3"/>
  <c r="AB742" i="3"/>
  <c r="Z742" i="3"/>
  <c r="X742" i="3"/>
  <c r="V742" i="3"/>
  <c r="O742" i="3"/>
  <c r="AA742" i="3" s="1"/>
  <c r="AB741" i="3"/>
  <c r="Z741" i="3"/>
  <c r="X741" i="3"/>
  <c r="V741" i="3"/>
  <c r="O741" i="3"/>
  <c r="AA741" i="3" s="1"/>
  <c r="AB740" i="3"/>
  <c r="Z740" i="3"/>
  <c r="X740" i="3"/>
  <c r="V740" i="3"/>
  <c r="O740" i="3"/>
  <c r="AA740" i="3" s="1"/>
  <c r="AB739" i="3"/>
  <c r="Z739" i="3"/>
  <c r="X739" i="3"/>
  <c r="V739" i="3"/>
  <c r="O739" i="3"/>
  <c r="AA739" i="3" s="1"/>
  <c r="AB738" i="3"/>
  <c r="Z738" i="3"/>
  <c r="X738" i="3"/>
  <c r="V738" i="3"/>
  <c r="O738" i="3"/>
  <c r="AA738" i="3" s="1"/>
  <c r="AB737" i="3"/>
  <c r="Z737" i="3"/>
  <c r="X737" i="3"/>
  <c r="V737" i="3"/>
  <c r="O737" i="3"/>
  <c r="AA737" i="3" s="1"/>
  <c r="AB736" i="3"/>
  <c r="Z736" i="3"/>
  <c r="X736" i="3"/>
  <c r="V736" i="3"/>
  <c r="O736" i="3"/>
  <c r="AA736" i="3" s="1"/>
  <c r="AB735" i="3"/>
  <c r="Z735" i="3"/>
  <c r="X735" i="3"/>
  <c r="V735" i="3"/>
  <c r="O735" i="3"/>
  <c r="AA735" i="3" s="1"/>
  <c r="AB734" i="3"/>
  <c r="Z734" i="3"/>
  <c r="X734" i="3"/>
  <c r="V734" i="3"/>
  <c r="O734" i="3"/>
  <c r="AA734" i="3" s="1"/>
  <c r="AB733" i="3"/>
  <c r="Z733" i="3"/>
  <c r="X733" i="3"/>
  <c r="V733" i="3"/>
  <c r="O733" i="3"/>
  <c r="AA733" i="3" s="1"/>
  <c r="AB732" i="3"/>
  <c r="Z732" i="3"/>
  <c r="X732" i="3"/>
  <c r="V732" i="3"/>
  <c r="O732" i="3"/>
  <c r="AA732" i="3" s="1"/>
  <c r="AB731" i="3"/>
  <c r="Z731" i="3"/>
  <c r="X731" i="3"/>
  <c r="V731" i="3"/>
  <c r="O731" i="3"/>
  <c r="AA731" i="3" s="1"/>
  <c r="AB730" i="3"/>
  <c r="Z730" i="3"/>
  <c r="X730" i="3"/>
  <c r="V730" i="3"/>
  <c r="O730" i="3"/>
  <c r="AA730" i="3" s="1"/>
  <c r="AB729" i="3"/>
  <c r="Z729" i="3"/>
  <c r="X729" i="3"/>
  <c r="V729" i="3"/>
  <c r="O729" i="3"/>
  <c r="AA729" i="3" s="1"/>
  <c r="AB728" i="3"/>
  <c r="Z728" i="3"/>
  <c r="X728" i="3"/>
  <c r="V728" i="3"/>
  <c r="O728" i="3"/>
  <c r="AA728" i="3" s="1"/>
  <c r="AB727" i="3"/>
  <c r="Z727" i="3"/>
  <c r="X727" i="3"/>
  <c r="V727" i="3"/>
  <c r="O727" i="3"/>
  <c r="AA727" i="3" s="1"/>
  <c r="AB726" i="3"/>
  <c r="Z726" i="3"/>
  <c r="X726" i="3"/>
  <c r="V726" i="3"/>
  <c r="O726" i="3"/>
  <c r="AA726" i="3" s="1"/>
  <c r="AB725" i="3"/>
  <c r="Z725" i="3"/>
  <c r="X725" i="3"/>
  <c r="V725" i="3"/>
  <c r="O725" i="3"/>
  <c r="AA725" i="3" s="1"/>
  <c r="AB724" i="3"/>
  <c r="Z724" i="3"/>
  <c r="X724" i="3"/>
  <c r="V724" i="3"/>
  <c r="AB723" i="3"/>
  <c r="Z723" i="3"/>
  <c r="X723" i="3"/>
  <c r="V723" i="3"/>
  <c r="O723" i="3"/>
  <c r="AA723" i="3" s="1"/>
  <c r="AB722" i="3"/>
  <c r="Z722" i="3"/>
  <c r="X722" i="3"/>
  <c r="V722" i="3"/>
  <c r="O722" i="3"/>
  <c r="AA722" i="3" s="1"/>
  <c r="AB721" i="3"/>
  <c r="Z721" i="3"/>
  <c r="X721" i="3"/>
  <c r="V721" i="3"/>
  <c r="O721" i="3"/>
  <c r="AB720" i="3"/>
  <c r="Z720" i="3"/>
  <c r="X720" i="3"/>
  <c r="V720" i="3"/>
  <c r="O720" i="3"/>
  <c r="AA720" i="3" s="1"/>
  <c r="AB719" i="3"/>
  <c r="Z719" i="3"/>
  <c r="X719" i="3"/>
  <c r="V719" i="3"/>
  <c r="O719" i="3"/>
  <c r="AA719" i="3" s="1"/>
  <c r="AB718" i="3"/>
  <c r="Z718" i="3"/>
  <c r="X718" i="3"/>
  <c r="V718" i="3"/>
  <c r="O718" i="3"/>
  <c r="AA718" i="3" s="1"/>
  <c r="AB717" i="3"/>
  <c r="Z717" i="3"/>
  <c r="X717" i="3"/>
  <c r="V717" i="3"/>
  <c r="O717" i="3"/>
  <c r="AA717" i="3" s="1"/>
  <c r="AB716" i="3"/>
  <c r="Z716" i="3"/>
  <c r="X716" i="3"/>
  <c r="V716" i="3"/>
  <c r="O716" i="3"/>
  <c r="AA716" i="3" s="1"/>
  <c r="AB715" i="3"/>
  <c r="Z715" i="3"/>
  <c r="X715" i="3"/>
  <c r="V715" i="3"/>
  <c r="O715" i="3"/>
  <c r="AA715" i="3" s="1"/>
  <c r="AB714" i="3"/>
  <c r="Z714" i="3"/>
  <c r="X714" i="3"/>
  <c r="V714" i="3"/>
  <c r="O714" i="3"/>
  <c r="AA714" i="3" s="1"/>
  <c r="AB713" i="3"/>
  <c r="Z713" i="3"/>
  <c r="X713" i="3"/>
  <c r="V713" i="3"/>
  <c r="O713" i="3"/>
  <c r="AB712" i="3"/>
  <c r="Z712" i="3"/>
  <c r="X712" i="3"/>
  <c r="V712" i="3"/>
  <c r="O712" i="3"/>
  <c r="AA712" i="3" s="1"/>
  <c r="AB711" i="3"/>
  <c r="Z711" i="3"/>
  <c r="X711" i="3"/>
  <c r="V711" i="3"/>
  <c r="AB710" i="3"/>
  <c r="Z710" i="3"/>
  <c r="X710" i="3"/>
  <c r="V710" i="3"/>
  <c r="O710" i="3"/>
  <c r="AA710" i="3" s="1"/>
  <c r="AB709" i="3"/>
  <c r="Z709" i="3"/>
  <c r="X709" i="3"/>
  <c r="V709" i="3"/>
  <c r="O709" i="3"/>
  <c r="AA709" i="3" s="1"/>
  <c r="AB708" i="3"/>
  <c r="Z708" i="3"/>
  <c r="X708" i="3"/>
  <c r="V708" i="3"/>
  <c r="O708" i="3"/>
  <c r="AA708" i="3" s="1"/>
  <c r="AB707" i="3"/>
  <c r="Z707" i="3"/>
  <c r="X707" i="3"/>
  <c r="V707" i="3"/>
  <c r="O707" i="3"/>
  <c r="AA707" i="3" s="1"/>
  <c r="AB706" i="3"/>
  <c r="Z706" i="3"/>
  <c r="X706" i="3"/>
  <c r="V706" i="3"/>
  <c r="O706" i="3"/>
  <c r="AA706" i="3" s="1"/>
  <c r="AB705" i="3"/>
  <c r="Z705" i="3"/>
  <c r="X705" i="3"/>
  <c r="V705" i="3"/>
  <c r="O705" i="3"/>
  <c r="AB704" i="3"/>
  <c r="Z704" i="3"/>
  <c r="X704" i="3"/>
  <c r="V704" i="3"/>
  <c r="O704" i="3"/>
  <c r="AA704" i="3" s="1"/>
  <c r="AB703" i="3"/>
  <c r="Z703" i="3"/>
  <c r="X703" i="3"/>
  <c r="V703" i="3"/>
  <c r="O703" i="3"/>
  <c r="AA703" i="3" s="1"/>
  <c r="AB702" i="3"/>
  <c r="AA702" i="3"/>
  <c r="Z702" i="3"/>
  <c r="X702" i="3"/>
  <c r="V702" i="3"/>
  <c r="O702" i="3"/>
  <c r="AB701" i="3"/>
  <c r="Z701" i="3"/>
  <c r="X701" i="3"/>
  <c r="V701" i="3"/>
  <c r="O701" i="3"/>
  <c r="AA701" i="3" s="1"/>
  <c r="AB700" i="3"/>
  <c r="Z700" i="3"/>
  <c r="X700" i="3"/>
  <c r="V700" i="3"/>
  <c r="O700" i="3"/>
  <c r="AA700" i="3" s="1"/>
  <c r="AB699" i="3"/>
  <c r="AA699" i="3"/>
  <c r="Z699" i="3"/>
  <c r="X699" i="3"/>
  <c r="V699" i="3"/>
  <c r="O699" i="3"/>
  <c r="AB698" i="3"/>
  <c r="Z698" i="3"/>
  <c r="X698" i="3"/>
  <c r="V698" i="3"/>
  <c r="O698" i="3"/>
  <c r="AA698" i="3" s="1"/>
  <c r="AB697" i="3"/>
  <c r="Z697" i="3"/>
  <c r="X697" i="3"/>
  <c r="V697" i="3"/>
  <c r="O697" i="3"/>
  <c r="AB696" i="3"/>
  <c r="Z696" i="3"/>
  <c r="X696" i="3"/>
  <c r="V696" i="3"/>
  <c r="O696" i="3"/>
  <c r="AA696" i="3" s="1"/>
  <c r="AB695" i="3"/>
  <c r="Z695" i="3"/>
  <c r="X695" i="3"/>
  <c r="V695" i="3"/>
  <c r="O695" i="3"/>
  <c r="AA695" i="3" s="1"/>
  <c r="AB694" i="3"/>
  <c r="Z694" i="3"/>
  <c r="X694" i="3"/>
  <c r="V694" i="3"/>
  <c r="O694" i="3"/>
  <c r="AA694" i="3" s="1"/>
  <c r="AB693" i="3"/>
  <c r="Z693" i="3"/>
  <c r="X693" i="3"/>
  <c r="V693" i="3"/>
  <c r="O693" i="3"/>
  <c r="AA693" i="3" s="1"/>
  <c r="AB692" i="3"/>
  <c r="Z692" i="3"/>
  <c r="X692" i="3"/>
  <c r="V692" i="3"/>
  <c r="O692" i="3"/>
  <c r="AA692" i="3" s="1"/>
  <c r="AB691" i="3"/>
  <c r="Z691" i="3"/>
  <c r="X691" i="3"/>
  <c r="V691" i="3"/>
  <c r="O691" i="3"/>
  <c r="AA691" i="3" s="1"/>
  <c r="AB690" i="3"/>
  <c r="Z690" i="3"/>
  <c r="X690" i="3"/>
  <c r="V690" i="3"/>
  <c r="O690" i="3"/>
  <c r="AA690" i="3" s="1"/>
  <c r="AB689" i="3"/>
  <c r="Z689" i="3"/>
  <c r="X689" i="3"/>
  <c r="V689" i="3"/>
  <c r="O689" i="3"/>
  <c r="AB688" i="3"/>
  <c r="Z688" i="3"/>
  <c r="X688" i="3"/>
  <c r="V688" i="3"/>
  <c r="O688" i="3"/>
  <c r="AA688" i="3" s="1"/>
  <c r="AB687" i="3"/>
  <c r="Z687" i="3"/>
  <c r="X687" i="3"/>
  <c r="V687" i="3"/>
  <c r="O687" i="3"/>
  <c r="AA687" i="3" s="1"/>
  <c r="AB686" i="3"/>
  <c r="Z686" i="3"/>
  <c r="X686" i="3"/>
  <c r="V686" i="3"/>
  <c r="O686" i="3"/>
  <c r="AA686" i="3" s="1"/>
  <c r="AB685" i="3"/>
  <c r="Z685" i="3"/>
  <c r="X685" i="3"/>
  <c r="V685" i="3"/>
  <c r="O685" i="3"/>
  <c r="AA685" i="3" s="1"/>
  <c r="AB684" i="3"/>
  <c r="Z684" i="3"/>
  <c r="X684" i="3"/>
  <c r="V684" i="3"/>
  <c r="O684" i="3"/>
  <c r="AA684" i="3" s="1"/>
  <c r="AB683" i="3"/>
  <c r="Z683" i="3"/>
  <c r="X683" i="3"/>
  <c r="V683" i="3"/>
  <c r="O683" i="3"/>
  <c r="AA683" i="3" s="1"/>
  <c r="AB682" i="3"/>
  <c r="Z682" i="3"/>
  <c r="X682" i="3"/>
  <c r="V682" i="3"/>
  <c r="O682" i="3"/>
  <c r="AA682" i="3" s="1"/>
  <c r="AB681" i="3"/>
  <c r="Z681" i="3"/>
  <c r="X681" i="3"/>
  <c r="V681" i="3"/>
  <c r="O681" i="3"/>
  <c r="AB680" i="3"/>
  <c r="Z680" i="3"/>
  <c r="X680" i="3"/>
  <c r="V680" i="3"/>
  <c r="O680" i="3"/>
  <c r="AA680" i="3" s="1"/>
  <c r="AB679" i="3"/>
  <c r="Z679" i="3"/>
  <c r="X679" i="3"/>
  <c r="V679" i="3"/>
  <c r="O679" i="3"/>
  <c r="AA679" i="3" s="1"/>
  <c r="AB678" i="3"/>
  <c r="Z678" i="3"/>
  <c r="X678" i="3"/>
  <c r="V678" i="3"/>
  <c r="O678" i="3"/>
  <c r="AA678" i="3" s="1"/>
  <c r="AB677" i="3"/>
  <c r="Z677" i="3"/>
  <c r="X677" i="3"/>
  <c r="V677" i="3"/>
  <c r="O677" i="3"/>
  <c r="AA677" i="3" s="1"/>
  <c r="AB676" i="3"/>
  <c r="Z676" i="3"/>
  <c r="X676" i="3"/>
  <c r="V676" i="3"/>
  <c r="O676" i="3"/>
  <c r="AA676" i="3" s="1"/>
  <c r="AB675" i="3"/>
  <c r="Z675" i="3"/>
  <c r="X675" i="3"/>
  <c r="V675" i="3"/>
  <c r="O675" i="3"/>
  <c r="AA675" i="3" s="1"/>
  <c r="AB674" i="3"/>
  <c r="Z674" i="3"/>
  <c r="X674" i="3"/>
  <c r="V674" i="3"/>
  <c r="O674" i="3"/>
  <c r="AA674" i="3" s="1"/>
  <c r="AB673" i="3"/>
  <c r="Z673" i="3"/>
  <c r="X673" i="3"/>
  <c r="V673" i="3"/>
  <c r="O673" i="3"/>
  <c r="AB672" i="3"/>
  <c r="Z672" i="3"/>
  <c r="X672" i="3"/>
  <c r="V672" i="3"/>
  <c r="O672" i="3"/>
  <c r="AA672" i="3" s="1"/>
  <c r="AB671" i="3"/>
  <c r="Z671" i="3"/>
  <c r="X671" i="3"/>
  <c r="V671" i="3"/>
  <c r="O671" i="3"/>
  <c r="AA671" i="3" s="1"/>
  <c r="AB670" i="3"/>
  <c r="Z670" i="3"/>
  <c r="X670" i="3"/>
  <c r="V670" i="3"/>
  <c r="O670" i="3"/>
  <c r="AA670" i="3" s="1"/>
  <c r="AB669" i="3"/>
  <c r="Z669" i="3"/>
  <c r="X669" i="3"/>
  <c r="V669" i="3"/>
  <c r="O669" i="3"/>
  <c r="AA669" i="3" s="1"/>
  <c r="AB668" i="3"/>
  <c r="Z668" i="3"/>
  <c r="X668" i="3"/>
  <c r="V668" i="3"/>
  <c r="O668" i="3"/>
  <c r="AA668" i="3" s="1"/>
  <c r="AB667" i="3"/>
  <c r="Z667" i="3"/>
  <c r="X667" i="3"/>
  <c r="V667" i="3"/>
  <c r="O667" i="3"/>
  <c r="AA667" i="3" s="1"/>
  <c r="AB666" i="3"/>
  <c r="Z666" i="3"/>
  <c r="X666" i="3"/>
  <c r="V666" i="3"/>
  <c r="O666" i="3"/>
  <c r="AA666" i="3" s="1"/>
  <c r="AB665" i="3"/>
  <c r="Z665" i="3"/>
  <c r="X665" i="3"/>
  <c r="V665" i="3"/>
  <c r="O665" i="3"/>
  <c r="AB664" i="3"/>
  <c r="Z664" i="3"/>
  <c r="X664" i="3"/>
  <c r="V664" i="3"/>
  <c r="O664" i="3"/>
  <c r="AA664" i="3" s="1"/>
  <c r="AB663" i="3"/>
  <c r="Z663" i="3"/>
  <c r="X663" i="3"/>
  <c r="V663" i="3"/>
  <c r="AB662" i="3"/>
  <c r="Z662" i="3"/>
  <c r="X662" i="3"/>
  <c r="V662" i="3"/>
  <c r="O662" i="3"/>
  <c r="AA662" i="3" s="1"/>
  <c r="AB661" i="3"/>
  <c r="Z661" i="3"/>
  <c r="X661" i="3"/>
  <c r="V661" i="3"/>
  <c r="O661" i="3"/>
  <c r="AA661" i="3" s="1"/>
  <c r="AB660" i="3"/>
  <c r="Z660" i="3"/>
  <c r="X660" i="3"/>
  <c r="V660" i="3"/>
  <c r="O660" i="3"/>
  <c r="AA660" i="3" s="1"/>
  <c r="AB659" i="3"/>
  <c r="Z659" i="3"/>
  <c r="X659" i="3"/>
  <c r="V659" i="3"/>
  <c r="O659" i="3"/>
  <c r="AA659" i="3" s="1"/>
  <c r="AB658" i="3"/>
  <c r="Z658" i="3"/>
  <c r="X658" i="3"/>
  <c r="V658" i="3"/>
  <c r="O658" i="3"/>
  <c r="AA658" i="3" s="1"/>
  <c r="AB657" i="3"/>
  <c r="Z657" i="3"/>
  <c r="X657" i="3"/>
  <c r="V657" i="3"/>
  <c r="O657" i="3"/>
  <c r="AB656" i="3"/>
  <c r="Z656" i="3"/>
  <c r="X656" i="3"/>
  <c r="V656" i="3"/>
  <c r="O656" i="3"/>
  <c r="AA656" i="3" s="1"/>
  <c r="AB655" i="3"/>
  <c r="Z655" i="3"/>
  <c r="X655" i="3"/>
  <c r="V655" i="3"/>
  <c r="AB654" i="3"/>
  <c r="Z654" i="3"/>
  <c r="X654" i="3"/>
  <c r="V654" i="3"/>
  <c r="O654" i="3"/>
  <c r="AA654" i="3" s="1"/>
  <c r="AB653" i="3"/>
  <c r="Z653" i="3"/>
  <c r="X653" i="3"/>
  <c r="V653" i="3"/>
  <c r="O653" i="3"/>
  <c r="AA653" i="3" s="1"/>
  <c r="AB652" i="3"/>
  <c r="Z652" i="3"/>
  <c r="X652" i="3"/>
  <c r="V652" i="3"/>
  <c r="AB651" i="3"/>
  <c r="Z651" i="3"/>
  <c r="X651" i="3"/>
  <c r="V651" i="3"/>
  <c r="O651" i="3"/>
  <c r="AA651" i="3" s="1"/>
  <c r="AB650" i="3"/>
  <c r="Z650" i="3"/>
  <c r="X650" i="3"/>
  <c r="V650" i="3"/>
  <c r="O650" i="3"/>
  <c r="AA650" i="3" s="1"/>
  <c r="AB649" i="3"/>
  <c r="Z649" i="3"/>
  <c r="X649" i="3"/>
  <c r="V649" i="3"/>
  <c r="O649" i="3"/>
  <c r="AB648" i="3"/>
  <c r="Z648" i="3"/>
  <c r="X648" i="3"/>
  <c r="V648" i="3"/>
  <c r="O648" i="3"/>
  <c r="AA648" i="3" s="1"/>
  <c r="AB647" i="3"/>
  <c r="Z647" i="3"/>
  <c r="X647" i="3"/>
  <c r="V647" i="3"/>
  <c r="O647" i="3"/>
  <c r="AA647" i="3" s="1"/>
  <c r="AB646" i="3"/>
  <c r="Z646" i="3"/>
  <c r="X646" i="3"/>
  <c r="V646" i="3"/>
  <c r="O646" i="3"/>
  <c r="AA646" i="3" s="1"/>
  <c r="AB645" i="3"/>
  <c r="Z645" i="3"/>
  <c r="X645" i="3"/>
  <c r="V645" i="3"/>
  <c r="O645" i="3"/>
  <c r="AA645" i="3" s="1"/>
  <c r="AB644" i="3"/>
  <c r="Z644" i="3"/>
  <c r="X644" i="3"/>
  <c r="V644" i="3"/>
  <c r="O644" i="3"/>
  <c r="AA644" i="3" s="1"/>
  <c r="AB643" i="3"/>
  <c r="Z643" i="3"/>
  <c r="X643" i="3"/>
  <c r="V643" i="3"/>
  <c r="O643" i="3"/>
  <c r="AA643" i="3" s="1"/>
  <c r="AB642" i="3"/>
  <c r="Z642" i="3"/>
  <c r="X642" i="3"/>
  <c r="V642" i="3"/>
  <c r="O642" i="3"/>
  <c r="AA642" i="3" s="1"/>
  <c r="AB641" i="3"/>
  <c r="Z641" i="3"/>
  <c r="X641" i="3"/>
  <c r="V641" i="3"/>
  <c r="O641" i="3"/>
  <c r="AB640" i="3"/>
  <c r="Z640" i="3"/>
  <c r="X640" i="3"/>
  <c r="V640" i="3"/>
  <c r="O640" i="3"/>
  <c r="AA640" i="3" s="1"/>
  <c r="AB639" i="3"/>
  <c r="Z639" i="3"/>
  <c r="X639" i="3"/>
  <c r="V639" i="3"/>
  <c r="O639" i="3"/>
  <c r="AA639" i="3" s="1"/>
  <c r="AB638" i="3"/>
  <c r="AA638" i="3"/>
  <c r="Z638" i="3"/>
  <c r="X638" i="3"/>
  <c r="V638" i="3"/>
  <c r="O638" i="3"/>
  <c r="AB637" i="3"/>
  <c r="Z637" i="3"/>
  <c r="X637" i="3"/>
  <c r="V637" i="3"/>
  <c r="O637" i="3"/>
  <c r="AA637" i="3" s="1"/>
  <c r="AB636" i="3"/>
  <c r="Z636" i="3"/>
  <c r="X636" i="3"/>
  <c r="V636" i="3"/>
  <c r="O636" i="3"/>
  <c r="AA636" i="3" s="1"/>
  <c r="AB635" i="3"/>
  <c r="AA635" i="3"/>
  <c r="Z635" i="3"/>
  <c r="X635" i="3"/>
  <c r="V635" i="3"/>
  <c r="O635" i="3"/>
  <c r="AB634" i="3"/>
  <c r="Z634" i="3"/>
  <c r="X634" i="3"/>
  <c r="V634" i="3"/>
  <c r="O634" i="3"/>
  <c r="AB633" i="3"/>
  <c r="Z633" i="3"/>
  <c r="X633" i="3"/>
  <c r="V633" i="3"/>
  <c r="O633" i="3"/>
  <c r="AB632" i="3"/>
  <c r="AA632" i="3"/>
  <c r="Z632" i="3"/>
  <c r="X632" i="3"/>
  <c r="V632" i="3"/>
  <c r="O632" i="3"/>
  <c r="AB631" i="3"/>
  <c r="Z631" i="3"/>
  <c r="X631" i="3"/>
  <c r="V631" i="3"/>
  <c r="O631" i="3"/>
  <c r="AA631" i="3" s="1"/>
  <c r="AB630" i="3"/>
  <c r="Z630" i="3"/>
  <c r="X630" i="3"/>
  <c r="V630" i="3"/>
  <c r="O630" i="3"/>
  <c r="AB629" i="3"/>
  <c r="Z629" i="3"/>
  <c r="X629" i="3"/>
  <c r="V629" i="3"/>
  <c r="O629" i="3"/>
  <c r="AA629" i="3" s="1"/>
  <c r="AB628" i="3"/>
  <c r="Z628" i="3"/>
  <c r="X628" i="3"/>
  <c r="V628" i="3"/>
  <c r="O628" i="3"/>
  <c r="AA628" i="3" s="1"/>
  <c r="AB627" i="3"/>
  <c r="Z627" i="3"/>
  <c r="X627" i="3"/>
  <c r="V627" i="3"/>
  <c r="O627" i="3"/>
  <c r="AA627" i="3" s="1"/>
  <c r="AB626" i="3"/>
  <c r="Z626" i="3"/>
  <c r="X626" i="3"/>
  <c r="V626" i="3"/>
  <c r="O626" i="3"/>
  <c r="AA626" i="3" s="1"/>
  <c r="AB625" i="3"/>
  <c r="Z625" i="3"/>
  <c r="X625" i="3"/>
  <c r="V625" i="3"/>
  <c r="O625" i="3"/>
  <c r="AA625" i="3" s="1"/>
  <c r="AB624" i="3"/>
  <c r="Z624" i="3"/>
  <c r="X624" i="3"/>
  <c r="V624" i="3"/>
  <c r="O624" i="3"/>
  <c r="AA624" i="3" s="1"/>
  <c r="AB623" i="3"/>
  <c r="Z623" i="3"/>
  <c r="X623" i="3"/>
  <c r="V623" i="3"/>
  <c r="O623" i="3"/>
  <c r="AA623" i="3" s="1"/>
  <c r="AB622" i="3"/>
  <c r="Z622" i="3"/>
  <c r="X622" i="3"/>
  <c r="V622" i="3"/>
  <c r="O622" i="3"/>
  <c r="AA622" i="3" s="1"/>
  <c r="AB621" i="3"/>
  <c r="Z621" i="3"/>
  <c r="X621" i="3"/>
  <c r="V621" i="3"/>
  <c r="O621" i="3"/>
  <c r="AA621" i="3" s="1"/>
  <c r="AB620" i="3"/>
  <c r="Z620" i="3"/>
  <c r="X620" i="3"/>
  <c r="V620" i="3"/>
  <c r="O620" i="3"/>
  <c r="AA620" i="3" s="1"/>
  <c r="AB619" i="3"/>
  <c r="Z619" i="3"/>
  <c r="X619" i="3"/>
  <c r="V619" i="3"/>
  <c r="O619" i="3"/>
  <c r="AB618" i="3"/>
  <c r="Z618" i="3"/>
  <c r="X618" i="3"/>
  <c r="V618" i="3"/>
  <c r="O618" i="3"/>
  <c r="AA618" i="3" s="1"/>
  <c r="AB617" i="3"/>
  <c r="Z617" i="3"/>
  <c r="X617" i="3"/>
  <c r="V617" i="3"/>
  <c r="O617" i="3"/>
  <c r="AA617" i="3" s="1"/>
  <c r="AB616" i="3"/>
  <c r="Z616" i="3"/>
  <c r="X616" i="3"/>
  <c r="V616" i="3"/>
  <c r="O616" i="3"/>
  <c r="AA616" i="3" s="1"/>
  <c r="AB615" i="3"/>
  <c r="Z615" i="3"/>
  <c r="X615" i="3"/>
  <c r="V615" i="3"/>
  <c r="O615" i="3"/>
  <c r="AA615" i="3" s="1"/>
  <c r="AB614" i="3"/>
  <c r="Z614" i="3"/>
  <c r="X614" i="3"/>
  <c r="V614" i="3"/>
  <c r="O614" i="3"/>
  <c r="AA614" i="3" s="1"/>
  <c r="AB613" i="3"/>
  <c r="Z613" i="3"/>
  <c r="X613" i="3"/>
  <c r="V613" i="3"/>
  <c r="O613" i="3"/>
  <c r="AA613" i="3" s="1"/>
  <c r="AB612" i="3"/>
  <c r="Z612" i="3"/>
  <c r="X612" i="3"/>
  <c r="V612" i="3"/>
  <c r="O612" i="3"/>
  <c r="AB611" i="3"/>
  <c r="Z611" i="3"/>
  <c r="X611" i="3"/>
  <c r="V611" i="3"/>
  <c r="O611" i="3"/>
  <c r="AB610" i="3"/>
  <c r="Z610" i="3"/>
  <c r="X610" i="3"/>
  <c r="V610" i="3"/>
  <c r="O610" i="3"/>
  <c r="AA610" i="3" s="1"/>
  <c r="AB609" i="3"/>
  <c r="Z609" i="3"/>
  <c r="X609" i="3"/>
  <c r="V609" i="3"/>
  <c r="O609" i="3"/>
  <c r="AA609" i="3" s="1"/>
  <c r="AB608" i="3"/>
  <c r="Z608" i="3"/>
  <c r="X608" i="3"/>
  <c r="V608" i="3"/>
  <c r="O608" i="3"/>
  <c r="AA608" i="3" s="1"/>
  <c r="AB607" i="3"/>
  <c r="Z607" i="3"/>
  <c r="X607" i="3"/>
  <c r="V607" i="3"/>
  <c r="O607" i="3"/>
  <c r="AA607" i="3" s="1"/>
  <c r="AB606" i="3"/>
  <c r="Z606" i="3"/>
  <c r="X606" i="3"/>
  <c r="V606" i="3"/>
  <c r="O606" i="3"/>
  <c r="AA606" i="3" s="1"/>
  <c r="AB605" i="3"/>
  <c r="Z605" i="3"/>
  <c r="X605" i="3"/>
  <c r="V605" i="3"/>
  <c r="O605" i="3"/>
  <c r="AA605" i="3" s="1"/>
  <c r="AB604" i="3"/>
  <c r="Z604" i="3"/>
  <c r="X604" i="3"/>
  <c r="V604" i="3"/>
  <c r="O604" i="3"/>
  <c r="AB603" i="3"/>
  <c r="Z603" i="3"/>
  <c r="X603" i="3"/>
  <c r="V603" i="3"/>
  <c r="O603" i="3"/>
  <c r="AB602" i="3"/>
  <c r="Z602" i="3"/>
  <c r="X602" i="3"/>
  <c r="V602" i="3"/>
  <c r="O602" i="3"/>
  <c r="AA602" i="3" s="1"/>
  <c r="AB601" i="3"/>
  <c r="Z601" i="3"/>
  <c r="X601" i="3"/>
  <c r="V601" i="3"/>
  <c r="O601" i="3"/>
  <c r="AA601" i="3" s="1"/>
  <c r="AB600" i="3"/>
  <c r="Z600" i="3"/>
  <c r="X600" i="3"/>
  <c r="V600" i="3"/>
  <c r="O600" i="3"/>
  <c r="AA600" i="3" s="1"/>
  <c r="AB599" i="3"/>
  <c r="Z599" i="3"/>
  <c r="X599" i="3"/>
  <c r="V599" i="3"/>
  <c r="O599" i="3"/>
  <c r="AA599" i="3" s="1"/>
  <c r="AB598" i="3"/>
  <c r="Z598" i="3"/>
  <c r="X598" i="3"/>
  <c r="V598" i="3"/>
  <c r="O598" i="3"/>
  <c r="AA598" i="3" s="1"/>
  <c r="AB597" i="3"/>
  <c r="Z597" i="3"/>
  <c r="X597" i="3"/>
  <c r="V597" i="3"/>
  <c r="O597" i="3"/>
  <c r="AA597" i="3" s="1"/>
  <c r="AB596" i="3"/>
  <c r="Z596" i="3"/>
  <c r="X596" i="3"/>
  <c r="V596" i="3"/>
  <c r="O596" i="3"/>
  <c r="AB595" i="3"/>
  <c r="Z595" i="3"/>
  <c r="X595" i="3"/>
  <c r="V595" i="3"/>
  <c r="O595" i="3"/>
  <c r="AB594" i="3"/>
  <c r="Z594" i="3"/>
  <c r="X594" i="3"/>
  <c r="V594" i="3"/>
  <c r="O594" i="3"/>
  <c r="AA594" i="3" s="1"/>
  <c r="AB593" i="3"/>
  <c r="Z593" i="3"/>
  <c r="X593" i="3"/>
  <c r="V593" i="3"/>
  <c r="O593" i="3"/>
  <c r="AA593" i="3" s="1"/>
  <c r="AB592" i="3"/>
  <c r="Z592" i="3"/>
  <c r="X592" i="3"/>
  <c r="V592" i="3"/>
  <c r="O592" i="3"/>
  <c r="AA592" i="3" s="1"/>
  <c r="AB591" i="3"/>
  <c r="Z591" i="3"/>
  <c r="X591" i="3"/>
  <c r="V591" i="3"/>
  <c r="O591" i="3"/>
  <c r="AA591" i="3" s="1"/>
  <c r="AB590" i="3"/>
  <c r="Z590" i="3"/>
  <c r="X590" i="3"/>
  <c r="V590" i="3"/>
  <c r="O590" i="3"/>
  <c r="AA590" i="3" s="1"/>
  <c r="AB589" i="3"/>
  <c r="Z589" i="3"/>
  <c r="X589" i="3"/>
  <c r="V589" i="3"/>
  <c r="O589" i="3"/>
  <c r="AA589" i="3" s="1"/>
  <c r="AB588" i="3"/>
  <c r="Z588" i="3"/>
  <c r="X588" i="3"/>
  <c r="V588" i="3"/>
  <c r="O588" i="3"/>
  <c r="AB587" i="3"/>
  <c r="Z587" i="3"/>
  <c r="X587" i="3"/>
  <c r="V587" i="3"/>
  <c r="O587" i="3"/>
  <c r="AB586" i="3"/>
  <c r="Z586" i="3"/>
  <c r="X586" i="3"/>
  <c r="V586" i="3"/>
  <c r="O586" i="3"/>
  <c r="AA586" i="3" s="1"/>
  <c r="AB585" i="3"/>
  <c r="Z585" i="3"/>
  <c r="X585" i="3"/>
  <c r="V585" i="3"/>
  <c r="O585" i="3"/>
  <c r="AA585" i="3" s="1"/>
  <c r="AB584" i="3"/>
  <c r="Z584" i="3"/>
  <c r="X584" i="3"/>
  <c r="V584" i="3"/>
  <c r="O584" i="3"/>
  <c r="AA584" i="3" s="1"/>
  <c r="AB583" i="3"/>
  <c r="Z583" i="3"/>
  <c r="X583" i="3"/>
  <c r="V583" i="3"/>
  <c r="O583" i="3"/>
  <c r="AA583" i="3" s="1"/>
  <c r="AB582" i="3"/>
  <c r="Z582" i="3"/>
  <c r="X582" i="3"/>
  <c r="V582" i="3"/>
  <c r="O582" i="3"/>
  <c r="AA582" i="3" s="1"/>
  <c r="AB581" i="3"/>
  <c r="Z581" i="3"/>
  <c r="X581" i="3"/>
  <c r="V581" i="3"/>
  <c r="O581" i="3"/>
  <c r="AA581" i="3" s="1"/>
  <c r="AB580" i="3"/>
  <c r="Z580" i="3"/>
  <c r="X580" i="3"/>
  <c r="V580" i="3"/>
  <c r="O580" i="3"/>
  <c r="AB579" i="3"/>
  <c r="Z579" i="3"/>
  <c r="X579" i="3"/>
  <c r="V579" i="3"/>
  <c r="O579" i="3"/>
  <c r="AB578" i="3"/>
  <c r="Z578" i="3"/>
  <c r="X578" i="3"/>
  <c r="V578" i="3"/>
  <c r="O578" i="3"/>
  <c r="AA578" i="3" s="1"/>
  <c r="AB577" i="3"/>
  <c r="Z577" i="3"/>
  <c r="X577" i="3"/>
  <c r="V577" i="3"/>
  <c r="O577" i="3"/>
  <c r="AA577" i="3" s="1"/>
  <c r="AB576" i="3"/>
  <c r="Z576" i="3"/>
  <c r="X576" i="3"/>
  <c r="V576" i="3"/>
  <c r="O576" i="3"/>
  <c r="AA576" i="3" s="1"/>
  <c r="AB575" i="3"/>
  <c r="Z575" i="3"/>
  <c r="X575" i="3"/>
  <c r="V575" i="3"/>
  <c r="O575" i="3"/>
  <c r="AA575" i="3" s="1"/>
  <c r="AB574" i="3"/>
  <c r="Z574" i="3"/>
  <c r="X574" i="3"/>
  <c r="V574" i="3"/>
  <c r="O574" i="3"/>
  <c r="AA574" i="3" s="1"/>
  <c r="AB573" i="3"/>
  <c r="Z573" i="3"/>
  <c r="X573" i="3"/>
  <c r="V573" i="3"/>
  <c r="O573" i="3"/>
  <c r="AA573" i="3" s="1"/>
  <c r="AB572" i="3"/>
  <c r="Z572" i="3"/>
  <c r="X572" i="3"/>
  <c r="V572" i="3"/>
  <c r="O572" i="3"/>
  <c r="AB571" i="3"/>
  <c r="Z571" i="3"/>
  <c r="X571" i="3"/>
  <c r="V571" i="3"/>
  <c r="O571" i="3"/>
  <c r="AB570" i="3"/>
  <c r="Z570" i="3"/>
  <c r="X570" i="3"/>
  <c r="V570" i="3"/>
  <c r="O570" i="3"/>
  <c r="AA570" i="3" s="1"/>
  <c r="AB569" i="3"/>
  <c r="Z569" i="3"/>
  <c r="X569" i="3"/>
  <c r="V569" i="3"/>
  <c r="O569" i="3"/>
  <c r="AA569" i="3" s="1"/>
  <c r="AB568" i="3"/>
  <c r="Z568" i="3"/>
  <c r="X568" i="3"/>
  <c r="V568" i="3"/>
  <c r="O568" i="3"/>
  <c r="AA568" i="3" s="1"/>
  <c r="AB567" i="3"/>
  <c r="Z567" i="3"/>
  <c r="X567" i="3"/>
  <c r="V567" i="3"/>
  <c r="O567" i="3"/>
  <c r="AA567" i="3" s="1"/>
  <c r="AB566" i="3"/>
  <c r="Z566" i="3"/>
  <c r="X566" i="3"/>
  <c r="V566" i="3"/>
  <c r="O566" i="3"/>
  <c r="AA566" i="3" s="1"/>
  <c r="AB565" i="3"/>
  <c r="Z565" i="3"/>
  <c r="X565" i="3"/>
  <c r="V565" i="3"/>
  <c r="O565" i="3"/>
  <c r="AA565" i="3" s="1"/>
  <c r="AB564" i="3"/>
  <c r="Z564" i="3"/>
  <c r="X564" i="3"/>
  <c r="V564" i="3"/>
  <c r="O564" i="3"/>
  <c r="AB563" i="3"/>
  <c r="Z563" i="3"/>
  <c r="X563" i="3"/>
  <c r="V563" i="3"/>
  <c r="O563" i="3"/>
  <c r="AB562" i="3"/>
  <c r="Z562" i="3"/>
  <c r="X562" i="3"/>
  <c r="V562" i="3"/>
  <c r="O562" i="3"/>
  <c r="AA562" i="3" s="1"/>
  <c r="AB561" i="3"/>
  <c r="Z561" i="3"/>
  <c r="X561" i="3"/>
  <c r="V561" i="3"/>
  <c r="O561" i="3"/>
  <c r="AA561" i="3" s="1"/>
  <c r="AB560" i="3"/>
  <c r="Z560" i="3"/>
  <c r="X560" i="3"/>
  <c r="V560" i="3"/>
  <c r="O560" i="3"/>
  <c r="AA560" i="3" s="1"/>
  <c r="AB559" i="3"/>
  <c r="Z559" i="3"/>
  <c r="X559" i="3"/>
  <c r="V559" i="3"/>
  <c r="O559" i="3"/>
  <c r="AA559" i="3" s="1"/>
  <c r="AB558" i="3"/>
  <c r="Z558" i="3"/>
  <c r="X558" i="3"/>
  <c r="V558" i="3"/>
  <c r="O558" i="3"/>
  <c r="AA558" i="3" s="1"/>
  <c r="AB557" i="3"/>
  <c r="Z557" i="3"/>
  <c r="X557" i="3"/>
  <c r="V557" i="3"/>
  <c r="O557" i="3"/>
  <c r="AA557" i="3" s="1"/>
  <c r="AB556" i="3"/>
  <c r="Z556" i="3"/>
  <c r="X556" i="3"/>
  <c r="V556" i="3"/>
  <c r="O556" i="3"/>
  <c r="AB555" i="3"/>
  <c r="Z555" i="3"/>
  <c r="X555" i="3"/>
  <c r="V555" i="3"/>
  <c r="O555" i="3"/>
  <c r="AB554" i="3"/>
  <c r="Z554" i="3"/>
  <c r="X554" i="3"/>
  <c r="V554" i="3"/>
  <c r="O554" i="3"/>
  <c r="AA554" i="3" s="1"/>
  <c r="AB553" i="3"/>
  <c r="Z553" i="3"/>
  <c r="X553" i="3"/>
  <c r="V553" i="3"/>
  <c r="O553" i="3"/>
  <c r="AA553" i="3" s="1"/>
  <c r="AB552" i="3"/>
  <c r="Z552" i="3"/>
  <c r="X552" i="3"/>
  <c r="V552" i="3"/>
  <c r="O552" i="3"/>
  <c r="AA552" i="3" s="1"/>
  <c r="AB551" i="3"/>
  <c r="Z551" i="3"/>
  <c r="X551" i="3"/>
  <c r="V551" i="3"/>
  <c r="O551" i="3"/>
  <c r="AA551" i="3" s="1"/>
  <c r="AB550" i="3"/>
  <c r="Z550" i="3"/>
  <c r="X550" i="3"/>
  <c r="V550" i="3"/>
  <c r="O550" i="3"/>
  <c r="AA550" i="3" s="1"/>
  <c r="AB549" i="3"/>
  <c r="Z549" i="3"/>
  <c r="X549" i="3"/>
  <c r="V549" i="3"/>
  <c r="O549" i="3"/>
  <c r="AA549" i="3" s="1"/>
  <c r="AB548" i="3"/>
  <c r="Z548" i="3"/>
  <c r="X548" i="3"/>
  <c r="V548" i="3"/>
  <c r="O548" i="3"/>
  <c r="AB547" i="3"/>
  <c r="Z547" i="3"/>
  <c r="X547" i="3"/>
  <c r="V547" i="3"/>
  <c r="O547" i="3"/>
  <c r="AB546" i="3"/>
  <c r="Z546" i="3"/>
  <c r="X546" i="3"/>
  <c r="V546" i="3"/>
  <c r="O546" i="3"/>
  <c r="AA546" i="3" s="1"/>
  <c r="AB545" i="3"/>
  <c r="Z545" i="3"/>
  <c r="X545" i="3"/>
  <c r="V545" i="3"/>
  <c r="O545" i="3"/>
  <c r="AA545" i="3" s="1"/>
  <c r="AB544" i="3"/>
  <c r="AA544" i="3"/>
  <c r="Z544" i="3"/>
  <c r="X544" i="3"/>
  <c r="V544" i="3"/>
  <c r="O544" i="3"/>
  <c r="AB543" i="3"/>
  <c r="Z543" i="3"/>
  <c r="X543" i="3"/>
  <c r="V543" i="3"/>
  <c r="O543" i="3"/>
  <c r="AA543" i="3" s="1"/>
  <c r="AB542" i="3"/>
  <c r="Z542" i="3"/>
  <c r="X542" i="3"/>
  <c r="V542" i="3"/>
  <c r="O542" i="3"/>
  <c r="AA542" i="3" s="1"/>
  <c r="AB541" i="3"/>
  <c r="Z541" i="3"/>
  <c r="X541" i="3"/>
  <c r="V541" i="3"/>
  <c r="O541" i="3"/>
  <c r="AA541" i="3" s="1"/>
  <c r="AB540" i="3"/>
  <c r="Z540" i="3"/>
  <c r="X540" i="3"/>
  <c r="V540" i="3"/>
  <c r="O540" i="3"/>
  <c r="AB539" i="3"/>
  <c r="Z539" i="3"/>
  <c r="X539" i="3"/>
  <c r="V539" i="3"/>
  <c r="O539" i="3"/>
  <c r="AB538" i="3"/>
  <c r="Z538" i="3"/>
  <c r="X538" i="3"/>
  <c r="V538" i="3"/>
  <c r="O538" i="3"/>
  <c r="AA538" i="3" s="1"/>
  <c r="AB537" i="3"/>
  <c r="Z537" i="3"/>
  <c r="X537" i="3"/>
  <c r="V537" i="3"/>
  <c r="O537" i="3"/>
  <c r="AA537" i="3" s="1"/>
  <c r="AB536" i="3"/>
  <c r="AA536" i="3"/>
  <c r="Z536" i="3"/>
  <c r="X536" i="3"/>
  <c r="V536" i="3"/>
  <c r="O536" i="3"/>
  <c r="AB535" i="3"/>
  <c r="Z535" i="3"/>
  <c r="X535" i="3"/>
  <c r="V535" i="3"/>
  <c r="O535" i="3"/>
  <c r="AA535" i="3" s="1"/>
  <c r="AB534" i="3"/>
  <c r="Z534" i="3"/>
  <c r="X534" i="3"/>
  <c r="V534" i="3"/>
  <c r="O534" i="3"/>
  <c r="AA534" i="3" s="1"/>
  <c r="AB533" i="3"/>
  <c r="Z533" i="3"/>
  <c r="X533" i="3"/>
  <c r="V533" i="3"/>
  <c r="O533" i="3"/>
  <c r="AA533" i="3" s="1"/>
  <c r="AB532" i="3"/>
  <c r="Z532" i="3"/>
  <c r="X532" i="3"/>
  <c r="V532" i="3"/>
  <c r="O532" i="3"/>
  <c r="AB531" i="3"/>
  <c r="Z531" i="3"/>
  <c r="X531" i="3"/>
  <c r="V531" i="3"/>
  <c r="O531" i="3"/>
  <c r="AB530" i="3"/>
  <c r="AA530" i="3"/>
  <c r="Z530" i="3"/>
  <c r="X530" i="3"/>
  <c r="V530" i="3"/>
  <c r="O530" i="3"/>
  <c r="AB529" i="3"/>
  <c r="Z529" i="3"/>
  <c r="X529" i="3"/>
  <c r="V529" i="3"/>
  <c r="O529" i="3"/>
  <c r="AA529" i="3" s="1"/>
  <c r="AB528" i="3"/>
  <c r="Z528" i="3"/>
  <c r="X528" i="3"/>
  <c r="V528" i="3"/>
  <c r="O528" i="3"/>
  <c r="AA528" i="3" s="1"/>
  <c r="AB527" i="3"/>
  <c r="Z527" i="3"/>
  <c r="X527" i="3"/>
  <c r="V527" i="3"/>
  <c r="O527" i="3"/>
  <c r="AA527" i="3" s="1"/>
  <c r="AB526" i="3"/>
  <c r="Z526" i="3"/>
  <c r="X526" i="3"/>
  <c r="V526" i="3"/>
  <c r="O526" i="3"/>
  <c r="AA526" i="3" s="1"/>
  <c r="AB525" i="3"/>
  <c r="Z525" i="3"/>
  <c r="X525" i="3"/>
  <c r="V525" i="3"/>
  <c r="O525" i="3"/>
  <c r="AA525" i="3" s="1"/>
  <c r="AB524" i="3"/>
  <c r="Z524" i="3"/>
  <c r="X524" i="3"/>
  <c r="V524" i="3"/>
  <c r="O524" i="3"/>
  <c r="AB523" i="3"/>
  <c r="Z523" i="3"/>
  <c r="X523" i="3"/>
  <c r="V523" i="3"/>
  <c r="O523" i="3"/>
  <c r="AB522" i="3"/>
  <c r="Z522" i="3"/>
  <c r="X522" i="3"/>
  <c r="V522" i="3"/>
  <c r="O522" i="3"/>
  <c r="AA522" i="3" s="1"/>
  <c r="AB521" i="3"/>
  <c r="Z521" i="3"/>
  <c r="X521" i="3"/>
  <c r="V521" i="3"/>
  <c r="O521" i="3"/>
  <c r="AA521" i="3" s="1"/>
  <c r="AB520" i="3"/>
  <c r="Z520" i="3"/>
  <c r="X520" i="3"/>
  <c r="V520" i="3"/>
  <c r="O520" i="3"/>
  <c r="AA520" i="3" s="1"/>
  <c r="AB519" i="3"/>
  <c r="AA519" i="3"/>
  <c r="Z519" i="3"/>
  <c r="X519" i="3"/>
  <c r="V519" i="3"/>
  <c r="O519" i="3"/>
  <c r="AB518" i="3"/>
  <c r="Z518" i="3"/>
  <c r="X518" i="3"/>
  <c r="V518" i="3"/>
  <c r="O518" i="3"/>
  <c r="AA518" i="3" s="1"/>
  <c r="AB517" i="3"/>
  <c r="Z517" i="3"/>
  <c r="X517" i="3"/>
  <c r="V517" i="3"/>
  <c r="O517" i="3"/>
  <c r="AA517" i="3" s="1"/>
  <c r="AB516" i="3"/>
  <c r="Z516" i="3"/>
  <c r="X516" i="3"/>
  <c r="V516" i="3"/>
  <c r="O516" i="3"/>
  <c r="AB515" i="3"/>
  <c r="Z515" i="3"/>
  <c r="X515" i="3"/>
  <c r="V515" i="3"/>
  <c r="O515" i="3"/>
  <c r="AB514" i="3"/>
  <c r="Z514" i="3"/>
  <c r="X514" i="3"/>
  <c r="V514" i="3"/>
  <c r="O514" i="3"/>
  <c r="AA514" i="3" s="1"/>
  <c r="AB513" i="3"/>
  <c r="AA513" i="3"/>
  <c r="Z513" i="3"/>
  <c r="X513" i="3"/>
  <c r="V513" i="3"/>
  <c r="O513" i="3"/>
  <c r="AB512" i="3"/>
  <c r="Z512" i="3"/>
  <c r="X512" i="3"/>
  <c r="V512" i="3"/>
  <c r="O512" i="3"/>
  <c r="AA512" i="3" s="1"/>
  <c r="AB511" i="3"/>
  <c r="Z511" i="3"/>
  <c r="X511" i="3"/>
  <c r="V511" i="3"/>
  <c r="AB510" i="3"/>
  <c r="Z510" i="3"/>
  <c r="X510" i="3"/>
  <c r="V510" i="3"/>
  <c r="O510" i="3"/>
  <c r="AA510" i="3" s="1"/>
  <c r="AB509" i="3"/>
  <c r="Z509" i="3"/>
  <c r="X509" i="3"/>
  <c r="V509" i="3"/>
  <c r="O509" i="3"/>
  <c r="AA509" i="3" s="1"/>
  <c r="AB508" i="3"/>
  <c r="Z508" i="3"/>
  <c r="X508" i="3"/>
  <c r="V508" i="3"/>
  <c r="O508" i="3"/>
  <c r="AB507" i="3"/>
  <c r="Z507" i="3"/>
  <c r="X507" i="3"/>
  <c r="V507" i="3"/>
  <c r="O507" i="3"/>
  <c r="AB506" i="3"/>
  <c r="Z506" i="3"/>
  <c r="X506" i="3"/>
  <c r="V506" i="3"/>
  <c r="O506" i="3"/>
  <c r="AA506" i="3" s="1"/>
  <c r="AB505" i="3"/>
  <c r="Z505" i="3"/>
  <c r="X505" i="3"/>
  <c r="V505" i="3"/>
  <c r="O505" i="3"/>
  <c r="AA505" i="3" s="1"/>
  <c r="AB504" i="3"/>
  <c r="Z504" i="3"/>
  <c r="X504" i="3"/>
  <c r="V504" i="3"/>
  <c r="O504" i="3"/>
  <c r="AA504" i="3" s="1"/>
  <c r="AB503" i="3"/>
  <c r="Z503" i="3"/>
  <c r="X503" i="3"/>
  <c r="V503" i="3"/>
  <c r="O503" i="3"/>
  <c r="AA503" i="3" s="1"/>
  <c r="AB502" i="3"/>
  <c r="Z502" i="3"/>
  <c r="X502" i="3"/>
  <c r="V502" i="3"/>
  <c r="O502" i="3"/>
  <c r="AA502" i="3" s="1"/>
  <c r="AB501" i="3"/>
  <c r="Z501" i="3"/>
  <c r="X501" i="3"/>
  <c r="V501" i="3"/>
  <c r="O501" i="3"/>
  <c r="AA501" i="3" s="1"/>
  <c r="AB500" i="3"/>
  <c r="Z500" i="3"/>
  <c r="X500" i="3"/>
  <c r="V500" i="3"/>
  <c r="O500" i="3"/>
  <c r="AB499" i="3"/>
  <c r="Z499" i="3"/>
  <c r="X499" i="3"/>
  <c r="V499" i="3"/>
  <c r="O499" i="3"/>
  <c r="AB498" i="3"/>
  <c r="Z498" i="3"/>
  <c r="X498" i="3"/>
  <c r="V498" i="3"/>
  <c r="O498" i="3"/>
  <c r="AA498" i="3" s="1"/>
  <c r="AB497" i="3"/>
  <c r="Z497" i="3"/>
  <c r="X497" i="3"/>
  <c r="V497" i="3"/>
  <c r="O497" i="3"/>
  <c r="AA497" i="3" s="1"/>
  <c r="AB496" i="3"/>
  <c r="Z496" i="3"/>
  <c r="X496" i="3"/>
  <c r="V496" i="3"/>
  <c r="O496" i="3"/>
  <c r="AA496" i="3" s="1"/>
  <c r="AB495" i="3"/>
  <c r="Z495" i="3"/>
  <c r="X495" i="3"/>
  <c r="V495" i="3"/>
  <c r="O495" i="3"/>
  <c r="AA495" i="3" s="1"/>
  <c r="AB494" i="3"/>
  <c r="Z494" i="3"/>
  <c r="X494" i="3"/>
  <c r="V494" i="3"/>
  <c r="O494" i="3"/>
  <c r="AA494" i="3" s="1"/>
  <c r="AB493" i="3"/>
  <c r="Z493" i="3"/>
  <c r="X493" i="3"/>
  <c r="V493" i="3"/>
  <c r="O493" i="3"/>
  <c r="AA493" i="3" s="1"/>
  <c r="AB492" i="3"/>
  <c r="Z492" i="3"/>
  <c r="X492" i="3"/>
  <c r="V492" i="3"/>
  <c r="O492" i="3"/>
  <c r="AB491" i="3"/>
  <c r="Z491" i="3"/>
  <c r="X491" i="3"/>
  <c r="V491" i="3"/>
  <c r="O491" i="3"/>
  <c r="AB490" i="3"/>
  <c r="Z490" i="3"/>
  <c r="X490" i="3"/>
  <c r="V490" i="3"/>
  <c r="O490" i="3"/>
  <c r="AA490" i="3" s="1"/>
  <c r="AB489" i="3"/>
  <c r="Z489" i="3"/>
  <c r="X489" i="3"/>
  <c r="V489" i="3"/>
  <c r="O489" i="3"/>
  <c r="AA489" i="3" s="1"/>
  <c r="AB488" i="3"/>
  <c r="Z488" i="3"/>
  <c r="X488" i="3"/>
  <c r="V488" i="3"/>
  <c r="O488" i="3"/>
  <c r="AA488" i="3" s="1"/>
  <c r="AB487" i="3"/>
  <c r="Z487" i="3"/>
  <c r="X487" i="3"/>
  <c r="V487" i="3"/>
  <c r="O487" i="3"/>
  <c r="AA487" i="3" s="1"/>
  <c r="AB486" i="3"/>
  <c r="Z486" i="3"/>
  <c r="X486" i="3"/>
  <c r="V486" i="3"/>
  <c r="O486" i="3"/>
  <c r="AA486" i="3" s="1"/>
  <c r="AB485" i="3"/>
  <c r="Z485" i="3"/>
  <c r="X485" i="3"/>
  <c r="V485" i="3"/>
  <c r="O485" i="3"/>
  <c r="AA485" i="3" s="1"/>
  <c r="AB484" i="3"/>
  <c r="Z484" i="3"/>
  <c r="X484" i="3"/>
  <c r="V484" i="3"/>
  <c r="O484" i="3"/>
  <c r="AB483" i="3"/>
  <c r="Z483" i="3"/>
  <c r="X483" i="3"/>
  <c r="V483" i="3"/>
  <c r="O483" i="3"/>
  <c r="AB482" i="3"/>
  <c r="Z482" i="3"/>
  <c r="X482" i="3"/>
  <c r="V482" i="3"/>
  <c r="O482" i="3"/>
  <c r="AA482" i="3" s="1"/>
  <c r="AB481" i="3"/>
  <c r="Z481" i="3"/>
  <c r="X481" i="3"/>
  <c r="V481" i="3"/>
  <c r="O481" i="3"/>
  <c r="AA481" i="3" s="1"/>
  <c r="AB480" i="3"/>
  <c r="Z480" i="3"/>
  <c r="X480" i="3"/>
  <c r="V480" i="3"/>
  <c r="O480" i="3"/>
  <c r="AA480" i="3" s="1"/>
  <c r="AB479" i="3"/>
  <c r="Z479" i="3"/>
  <c r="X479" i="3"/>
  <c r="V479" i="3"/>
  <c r="O479" i="3"/>
  <c r="AA479" i="3" s="1"/>
  <c r="AB478" i="3"/>
  <c r="Z478" i="3"/>
  <c r="X478" i="3"/>
  <c r="V478" i="3"/>
  <c r="O478" i="3"/>
  <c r="AA478" i="3" s="1"/>
  <c r="AB477" i="3"/>
  <c r="Z477" i="3"/>
  <c r="X477" i="3"/>
  <c r="V477" i="3"/>
  <c r="O477" i="3"/>
  <c r="AA477" i="3" s="1"/>
  <c r="AB476" i="3"/>
  <c r="Z476" i="3"/>
  <c r="X476" i="3"/>
  <c r="V476" i="3"/>
  <c r="O476" i="3"/>
  <c r="AB475" i="3"/>
  <c r="Z475" i="3"/>
  <c r="X475" i="3"/>
  <c r="V475" i="3"/>
  <c r="O475" i="3"/>
  <c r="AB474" i="3"/>
  <c r="Z474" i="3"/>
  <c r="X474" i="3"/>
  <c r="V474" i="3"/>
  <c r="O474" i="3"/>
  <c r="AA474" i="3" s="1"/>
  <c r="AB473" i="3"/>
  <c r="Z473" i="3"/>
  <c r="X473" i="3"/>
  <c r="V473" i="3"/>
  <c r="O473" i="3"/>
  <c r="AA473" i="3" s="1"/>
  <c r="AB472" i="3"/>
  <c r="Z472" i="3"/>
  <c r="X472" i="3"/>
  <c r="V472" i="3"/>
  <c r="O472" i="3"/>
  <c r="AA472" i="3" s="1"/>
  <c r="AB471" i="3"/>
  <c r="Z471" i="3"/>
  <c r="X471" i="3"/>
  <c r="V471" i="3"/>
  <c r="O471" i="3"/>
  <c r="AA471" i="3" s="1"/>
  <c r="AB470" i="3"/>
  <c r="Z470" i="3"/>
  <c r="X470" i="3"/>
  <c r="V470" i="3"/>
  <c r="O470" i="3"/>
  <c r="AA470" i="3" s="1"/>
  <c r="AB469" i="3"/>
  <c r="Z469" i="3"/>
  <c r="X469" i="3"/>
  <c r="V469" i="3"/>
  <c r="AB468" i="3"/>
  <c r="Z468" i="3"/>
  <c r="X468" i="3"/>
  <c r="V468" i="3"/>
  <c r="O468" i="3"/>
  <c r="AB467" i="3"/>
  <c r="Z467" i="3"/>
  <c r="X467" i="3"/>
  <c r="V467" i="3"/>
  <c r="AB466" i="3"/>
  <c r="Z466" i="3"/>
  <c r="X466" i="3"/>
  <c r="V466" i="3"/>
  <c r="O466" i="3"/>
  <c r="AA466" i="3" s="1"/>
  <c r="AB465" i="3"/>
  <c r="Z465" i="3"/>
  <c r="X465" i="3"/>
  <c r="V465" i="3"/>
  <c r="O465" i="3"/>
  <c r="AA465" i="3" s="1"/>
  <c r="AB464" i="3"/>
  <c r="Z464" i="3"/>
  <c r="X464" i="3"/>
  <c r="V464" i="3"/>
  <c r="O464" i="3"/>
  <c r="AA464" i="3" s="1"/>
  <c r="AB463" i="3"/>
  <c r="Z463" i="3"/>
  <c r="X463" i="3"/>
  <c r="V463" i="3"/>
  <c r="O463" i="3"/>
  <c r="AA463" i="3" s="1"/>
  <c r="AB462" i="3"/>
  <c r="Z462" i="3"/>
  <c r="X462" i="3"/>
  <c r="V462" i="3"/>
  <c r="O462" i="3"/>
  <c r="AA462" i="3" s="1"/>
  <c r="AB461" i="3"/>
  <c r="Z461" i="3"/>
  <c r="X461" i="3"/>
  <c r="V461" i="3"/>
  <c r="O461" i="3"/>
  <c r="AA461" i="3" s="1"/>
  <c r="AB460" i="3"/>
  <c r="Z460" i="3"/>
  <c r="X460" i="3"/>
  <c r="V460" i="3"/>
  <c r="O460" i="3"/>
  <c r="AB459" i="3"/>
  <c r="Z459" i="3"/>
  <c r="X459" i="3"/>
  <c r="V459" i="3"/>
  <c r="O459" i="3"/>
  <c r="AB458" i="3"/>
  <c r="Z458" i="3"/>
  <c r="X458" i="3"/>
  <c r="V458" i="3"/>
  <c r="O458" i="3"/>
  <c r="AA458" i="3" s="1"/>
  <c r="AB457" i="3"/>
  <c r="Z457" i="3"/>
  <c r="X457" i="3"/>
  <c r="V457" i="3"/>
  <c r="O457" i="3"/>
  <c r="AA457" i="3" s="1"/>
  <c r="AB456" i="3"/>
  <c r="Z456" i="3"/>
  <c r="X456" i="3"/>
  <c r="V456" i="3"/>
  <c r="O456" i="3"/>
  <c r="AA456" i="3" s="1"/>
  <c r="AB455" i="3"/>
  <c r="Z455" i="3"/>
  <c r="X455" i="3"/>
  <c r="V455" i="3"/>
  <c r="O455" i="3"/>
  <c r="AA455" i="3" s="1"/>
  <c r="AB454" i="3"/>
  <c r="Z454" i="3"/>
  <c r="X454" i="3"/>
  <c r="V454" i="3"/>
  <c r="O454" i="3"/>
  <c r="AA454" i="3" s="1"/>
  <c r="AB453" i="3"/>
  <c r="Z453" i="3"/>
  <c r="X453" i="3"/>
  <c r="V453" i="3"/>
  <c r="O453" i="3"/>
  <c r="AA453" i="3" s="1"/>
  <c r="AB452" i="3"/>
  <c r="Z452" i="3"/>
  <c r="X452" i="3"/>
  <c r="V452" i="3"/>
  <c r="O452" i="3"/>
  <c r="AB451" i="3"/>
  <c r="Z451" i="3"/>
  <c r="X451" i="3"/>
  <c r="V451" i="3"/>
  <c r="O451" i="3"/>
  <c r="AB450" i="3"/>
  <c r="Z450" i="3"/>
  <c r="X450" i="3"/>
  <c r="V450" i="3"/>
  <c r="O450" i="3"/>
  <c r="AA450" i="3" s="1"/>
  <c r="AB449" i="3"/>
  <c r="Z449" i="3"/>
  <c r="X449" i="3"/>
  <c r="V449" i="3"/>
  <c r="O449" i="3"/>
  <c r="AA449" i="3" s="1"/>
  <c r="AB448" i="3"/>
  <c r="Z448" i="3"/>
  <c r="X448" i="3"/>
  <c r="V448" i="3"/>
  <c r="O448" i="3"/>
  <c r="AA448" i="3" s="1"/>
  <c r="AB447" i="3"/>
  <c r="AA447" i="3"/>
  <c r="Z447" i="3"/>
  <c r="X447" i="3"/>
  <c r="V447" i="3"/>
  <c r="O447" i="3"/>
  <c r="AB446" i="3"/>
  <c r="Z446" i="3"/>
  <c r="X446" i="3"/>
  <c r="V446" i="3"/>
  <c r="O446" i="3"/>
  <c r="AA446" i="3" s="1"/>
  <c r="AB445" i="3"/>
  <c r="Z445" i="3"/>
  <c r="X445" i="3"/>
  <c r="V445" i="3"/>
  <c r="O445" i="3"/>
  <c r="AA445" i="3" s="1"/>
  <c r="AB444" i="3"/>
  <c r="Z444" i="3"/>
  <c r="X444" i="3"/>
  <c r="V444" i="3"/>
  <c r="O444" i="3"/>
  <c r="AB443" i="3"/>
  <c r="Z443" i="3"/>
  <c r="X443" i="3"/>
  <c r="V443" i="3"/>
  <c r="O443" i="3"/>
  <c r="AB442" i="3"/>
  <c r="Z442" i="3"/>
  <c r="X442" i="3"/>
  <c r="V442" i="3"/>
  <c r="O442" i="3"/>
  <c r="AA442" i="3" s="1"/>
  <c r="AB441" i="3"/>
  <c r="Z441" i="3"/>
  <c r="X441" i="3"/>
  <c r="V441" i="3"/>
  <c r="O441" i="3"/>
  <c r="AA441" i="3" s="1"/>
  <c r="AB440" i="3"/>
  <c r="Z440" i="3"/>
  <c r="X440" i="3"/>
  <c r="V440" i="3"/>
  <c r="O440" i="3"/>
  <c r="AA440" i="3" s="1"/>
  <c r="AB439" i="3"/>
  <c r="Z439" i="3"/>
  <c r="X439" i="3"/>
  <c r="V439" i="3"/>
  <c r="O439" i="3"/>
  <c r="AA439" i="3" s="1"/>
  <c r="AB438" i="3"/>
  <c r="Z438" i="3"/>
  <c r="X438" i="3"/>
  <c r="V438" i="3"/>
  <c r="O438" i="3"/>
  <c r="AA438" i="3" s="1"/>
  <c r="AB437" i="3"/>
  <c r="Z437" i="3"/>
  <c r="X437" i="3"/>
  <c r="V437" i="3"/>
  <c r="O437" i="3"/>
  <c r="AA437" i="3" s="1"/>
  <c r="AB436" i="3"/>
  <c r="Z436" i="3"/>
  <c r="X436" i="3"/>
  <c r="V436" i="3"/>
  <c r="O436" i="3"/>
  <c r="AB435" i="3"/>
  <c r="Z435" i="3"/>
  <c r="X435" i="3"/>
  <c r="V435" i="3"/>
  <c r="O435" i="3"/>
  <c r="AB434" i="3"/>
  <c r="Z434" i="3"/>
  <c r="X434" i="3"/>
  <c r="V434" i="3"/>
  <c r="O434" i="3"/>
  <c r="AA434" i="3" s="1"/>
  <c r="AB433" i="3"/>
  <c r="Z433" i="3"/>
  <c r="X433" i="3"/>
  <c r="V433" i="3"/>
  <c r="O433" i="3"/>
  <c r="AA433" i="3" s="1"/>
  <c r="AB432" i="3"/>
  <c r="Z432" i="3"/>
  <c r="X432" i="3"/>
  <c r="V432" i="3"/>
  <c r="O432" i="3"/>
  <c r="AA432" i="3" s="1"/>
  <c r="AB431" i="3"/>
  <c r="Z431" i="3"/>
  <c r="X431" i="3"/>
  <c r="V431" i="3"/>
  <c r="O431" i="3"/>
  <c r="AA431" i="3" s="1"/>
  <c r="AB430" i="3"/>
  <c r="Z430" i="3"/>
  <c r="X430" i="3"/>
  <c r="V430" i="3"/>
  <c r="O430" i="3"/>
  <c r="AA430" i="3" s="1"/>
  <c r="AB429" i="3"/>
  <c r="Z429" i="3"/>
  <c r="X429" i="3"/>
  <c r="V429" i="3"/>
  <c r="O429" i="3"/>
  <c r="AA429" i="3" s="1"/>
  <c r="AB428" i="3"/>
  <c r="Z428" i="3"/>
  <c r="X428" i="3"/>
  <c r="V428" i="3"/>
  <c r="O428" i="3"/>
  <c r="AB427" i="3"/>
  <c r="Z427" i="3"/>
  <c r="X427" i="3"/>
  <c r="V427" i="3"/>
  <c r="O427" i="3"/>
  <c r="AB426" i="3"/>
  <c r="Z426" i="3"/>
  <c r="X426" i="3"/>
  <c r="V426" i="3"/>
  <c r="O426" i="3"/>
  <c r="AA426" i="3" s="1"/>
  <c r="AB425" i="3"/>
  <c r="Z425" i="3"/>
  <c r="X425" i="3"/>
  <c r="V425" i="3"/>
  <c r="O425" i="3"/>
  <c r="AA425" i="3" s="1"/>
  <c r="AB424" i="3"/>
  <c r="Z424" i="3"/>
  <c r="X424" i="3"/>
  <c r="V424" i="3"/>
  <c r="AB423" i="3"/>
  <c r="Z423" i="3"/>
  <c r="X423" i="3"/>
  <c r="V423" i="3"/>
  <c r="O423" i="3"/>
  <c r="AA423" i="3" s="1"/>
  <c r="AB422" i="3"/>
  <c r="Z422" i="3"/>
  <c r="X422" i="3"/>
  <c r="V422" i="3"/>
  <c r="O422" i="3"/>
  <c r="AA422" i="3" s="1"/>
  <c r="AB421" i="3"/>
  <c r="Z421" i="3"/>
  <c r="X421" i="3"/>
  <c r="V421" i="3"/>
  <c r="O421" i="3"/>
  <c r="AA421" i="3" s="1"/>
  <c r="AB420" i="3"/>
  <c r="Z420" i="3"/>
  <c r="X420" i="3"/>
  <c r="V420" i="3"/>
  <c r="O420" i="3"/>
  <c r="AB419" i="3"/>
  <c r="Z419" i="3"/>
  <c r="X419" i="3"/>
  <c r="V419" i="3"/>
  <c r="O419" i="3"/>
  <c r="AB418" i="3"/>
  <c r="Z418" i="3"/>
  <c r="X418" i="3"/>
  <c r="V418" i="3"/>
  <c r="O418" i="3"/>
  <c r="AA418" i="3" s="1"/>
  <c r="AB417" i="3"/>
  <c r="Z417" i="3"/>
  <c r="X417" i="3"/>
  <c r="V417" i="3"/>
  <c r="O417" i="3"/>
  <c r="AA417" i="3" s="1"/>
  <c r="AB416" i="3"/>
  <c r="Z416" i="3"/>
  <c r="X416" i="3"/>
  <c r="V416" i="3"/>
  <c r="O416" i="3"/>
  <c r="AA416" i="3" s="1"/>
  <c r="AB415" i="3"/>
  <c r="Z415" i="3"/>
  <c r="X415" i="3"/>
  <c r="V415" i="3"/>
  <c r="O415" i="3"/>
  <c r="AA415" i="3" s="1"/>
  <c r="AB414" i="3"/>
  <c r="Z414" i="3"/>
  <c r="X414" i="3"/>
  <c r="V414" i="3"/>
  <c r="O414" i="3"/>
  <c r="AA414" i="3" s="1"/>
  <c r="AB413" i="3"/>
  <c r="Z413" i="3"/>
  <c r="X413" i="3"/>
  <c r="V413" i="3"/>
  <c r="O413" i="3"/>
  <c r="AA413" i="3" s="1"/>
  <c r="AB412" i="3"/>
  <c r="Z412" i="3"/>
  <c r="X412" i="3"/>
  <c r="V412" i="3"/>
  <c r="O412" i="3"/>
  <c r="AB411" i="3"/>
  <c r="Z411" i="3"/>
  <c r="X411" i="3"/>
  <c r="V411" i="3"/>
  <c r="O411" i="3"/>
  <c r="AB410" i="3"/>
  <c r="Z410" i="3"/>
  <c r="X410" i="3"/>
  <c r="V410" i="3"/>
  <c r="O410" i="3"/>
  <c r="AA410" i="3" s="1"/>
  <c r="AB409" i="3"/>
  <c r="Z409" i="3"/>
  <c r="X409" i="3"/>
  <c r="V409" i="3"/>
  <c r="O409" i="3"/>
  <c r="AA409" i="3" s="1"/>
  <c r="AB408" i="3"/>
  <c r="Z408" i="3"/>
  <c r="X408" i="3"/>
  <c r="V408" i="3"/>
  <c r="O408" i="3"/>
  <c r="AA408" i="3" s="1"/>
  <c r="AB407" i="3"/>
  <c r="Z407" i="3"/>
  <c r="X407" i="3"/>
  <c r="V407" i="3"/>
  <c r="O407" i="3"/>
  <c r="AA407" i="3" s="1"/>
  <c r="AB406" i="3"/>
  <c r="Z406" i="3"/>
  <c r="X406" i="3"/>
  <c r="V406" i="3"/>
  <c r="O406" i="3"/>
  <c r="AA406" i="3" s="1"/>
  <c r="AB405" i="3"/>
  <c r="Z405" i="3"/>
  <c r="X405" i="3"/>
  <c r="V405" i="3"/>
  <c r="O405" i="3"/>
  <c r="AA405" i="3" s="1"/>
  <c r="AB404" i="3"/>
  <c r="Z404" i="3"/>
  <c r="X404" i="3"/>
  <c r="V404" i="3"/>
  <c r="O404" i="3"/>
  <c r="AB403" i="3"/>
  <c r="Z403" i="3"/>
  <c r="X403" i="3"/>
  <c r="V403" i="3"/>
  <c r="O403" i="3"/>
  <c r="AB402" i="3"/>
  <c r="Z402" i="3"/>
  <c r="X402" i="3"/>
  <c r="V402" i="3"/>
  <c r="O402" i="3"/>
  <c r="AA402" i="3" s="1"/>
  <c r="AB401" i="3"/>
  <c r="Z401" i="3"/>
  <c r="X401" i="3"/>
  <c r="V401" i="3"/>
  <c r="O401" i="3"/>
  <c r="AA401" i="3" s="1"/>
  <c r="AB400" i="3"/>
  <c r="Z400" i="3"/>
  <c r="X400" i="3"/>
  <c r="V400" i="3"/>
  <c r="O400" i="3"/>
  <c r="AA400" i="3" s="1"/>
  <c r="AB399" i="3"/>
  <c r="Z399" i="3"/>
  <c r="X399" i="3"/>
  <c r="V399" i="3"/>
  <c r="O399" i="3"/>
  <c r="AA399" i="3" s="1"/>
  <c r="AB398" i="3"/>
  <c r="Z398" i="3"/>
  <c r="X398" i="3"/>
  <c r="V398" i="3"/>
  <c r="O398" i="3"/>
  <c r="AA398" i="3" s="1"/>
  <c r="AB397" i="3"/>
  <c r="Z397" i="3"/>
  <c r="X397" i="3"/>
  <c r="V397" i="3"/>
  <c r="O397" i="3"/>
  <c r="AA397" i="3" s="1"/>
  <c r="AB396" i="3"/>
  <c r="Z396" i="3"/>
  <c r="X396" i="3"/>
  <c r="V396" i="3"/>
  <c r="O396" i="3"/>
  <c r="AB395" i="3"/>
  <c r="Z395" i="3"/>
  <c r="X395" i="3"/>
  <c r="V395" i="3"/>
  <c r="O395" i="3"/>
  <c r="AB394" i="3"/>
  <c r="Z394" i="3"/>
  <c r="X394" i="3"/>
  <c r="V394" i="3"/>
  <c r="O394" i="3"/>
  <c r="AA394" i="3" s="1"/>
  <c r="AB393" i="3"/>
  <c r="Z393" i="3"/>
  <c r="X393" i="3"/>
  <c r="V393" i="3"/>
  <c r="O393" i="3"/>
  <c r="AA393" i="3" s="1"/>
  <c r="AB392" i="3"/>
  <c r="Z392" i="3"/>
  <c r="X392" i="3"/>
  <c r="V392" i="3"/>
  <c r="O392" i="3"/>
  <c r="AA392" i="3" s="1"/>
  <c r="AB391" i="3"/>
  <c r="Z391" i="3"/>
  <c r="X391" i="3"/>
  <c r="V391" i="3"/>
  <c r="O391" i="3"/>
  <c r="AA391" i="3" s="1"/>
  <c r="AB390" i="3"/>
  <c r="Z390" i="3"/>
  <c r="X390" i="3"/>
  <c r="V390" i="3"/>
  <c r="O390" i="3"/>
  <c r="AA390" i="3" s="1"/>
  <c r="AB389" i="3"/>
  <c r="Z389" i="3"/>
  <c r="X389" i="3"/>
  <c r="V389" i="3"/>
  <c r="O389" i="3"/>
  <c r="AA389" i="3" s="1"/>
  <c r="AB388" i="3"/>
  <c r="Z388" i="3"/>
  <c r="X388" i="3"/>
  <c r="V388" i="3"/>
  <c r="O388" i="3"/>
  <c r="AB387" i="3"/>
  <c r="Z387" i="3"/>
  <c r="X387" i="3"/>
  <c r="V387" i="3"/>
  <c r="O387" i="3"/>
  <c r="AB386" i="3"/>
  <c r="Z386" i="3"/>
  <c r="X386" i="3"/>
  <c r="V386" i="3"/>
  <c r="O386" i="3"/>
  <c r="AA386" i="3" s="1"/>
  <c r="AB385" i="3"/>
  <c r="Z385" i="3"/>
  <c r="X385" i="3"/>
  <c r="V385" i="3"/>
  <c r="O385" i="3"/>
  <c r="AA385" i="3" s="1"/>
  <c r="AB384" i="3"/>
  <c r="Z384" i="3"/>
  <c r="X384" i="3"/>
  <c r="V384" i="3"/>
  <c r="O384" i="3"/>
  <c r="AA384" i="3" s="1"/>
  <c r="AB383" i="3"/>
  <c r="Z383" i="3"/>
  <c r="X383" i="3"/>
  <c r="V383" i="3"/>
  <c r="O383" i="3"/>
  <c r="AA383" i="3" s="1"/>
  <c r="AB382" i="3"/>
  <c r="Z382" i="3"/>
  <c r="X382" i="3"/>
  <c r="V382" i="3"/>
  <c r="O382" i="3"/>
  <c r="AA382" i="3" s="1"/>
  <c r="AB381" i="3"/>
  <c r="Z381" i="3"/>
  <c r="X381" i="3"/>
  <c r="V381" i="3"/>
  <c r="O381" i="3"/>
  <c r="AA381" i="3" s="1"/>
  <c r="AB380" i="3"/>
  <c r="Z380" i="3"/>
  <c r="X380" i="3"/>
  <c r="V380" i="3"/>
  <c r="O380" i="3"/>
  <c r="AB379" i="3"/>
  <c r="Z379" i="3"/>
  <c r="X379" i="3"/>
  <c r="V379" i="3"/>
  <c r="O379" i="3"/>
  <c r="AB378" i="3"/>
  <c r="Z378" i="3"/>
  <c r="X378" i="3"/>
  <c r="V378" i="3"/>
  <c r="O378" i="3"/>
  <c r="AA378" i="3" s="1"/>
  <c r="AB377" i="3"/>
  <c r="Z377" i="3"/>
  <c r="X377" i="3"/>
  <c r="V377" i="3"/>
  <c r="O377" i="3"/>
  <c r="AA377" i="3" s="1"/>
  <c r="AB376" i="3"/>
  <c r="Z376" i="3"/>
  <c r="X376" i="3"/>
  <c r="V376" i="3"/>
  <c r="O376" i="3"/>
  <c r="AA376" i="3" s="1"/>
  <c r="AB375" i="3"/>
  <c r="Z375" i="3"/>
  <c r="X375" i="3"/>
  <c r="V375" i="3"/>
  <c r="O375" i="3"/>
  <c r="AA375" i="3" s="1"/>
  <c r="AB374" i="3"/>
  <c r="Z374" i="3"/>
  <c r="X374" i="3"/>
  <c r="V374" i="3"/>
  <c r="O374" i="3"/>
  <c r="AA374" i="3" s="1"/>
  <c r="AB373" i="3"/>
  <c r="Z373" i="3"/>
  <c r="X373" i="3"/>
  <c r="V373" i="3"/>
  <c r="O373" i="3"/>
  <c r="AA373" i="3" s="1"/>
  <c r="AB372" i="3"/>
  <c r="Z372" i="3"/>
  <c r="X372" i="3"/>
  <c r="V372" i="3"/>
  <c r="O372" i="3"/>
  <c r="AB371" i="3"/>
  <c r="Z371" i="3"/>
  <c r="X371" i="3"/>
  <c r="V371" i="3"/>
  <c r="O371" i="3"/>
  <c r="AB370" i="3"/>
  <c r="Z370" i="3"/>
  <c r="X370" i="3"/>
  <c r="V370" i="3"/>
  <c r="O370" i="3"/>
  <c r="AA370" i="3" s="1"/>
  <c r="AB369" i="3"/>
  <c r="Z369" i="3"/>
  <c r="X369" i="3"/>
  <c r="V369" i="3"/>
  <c r="O369" i="3"/>
  <c r="AA369" i="3" s="1"/>
  <c r="AB368" i="3"/>
  <c r="AA368" i="3"/>
  <c r="Z368" i="3"/>
  <c r="X368" i="3"/>
  <c r="V368" i="3"/>
  <c r="O368" i="3"/>
  <c r="AB367" i="3"/>
  <c r="AA367" i="3"/>
  <c r="Z367" i="3"/>
  <c r="X367" i="3"/>
  <c r="V367" i="3"/>
  <c r="O367" i="3"/>
  <c r="AB366" i="3"/>
  <c r="Z366" i="3"/>
  <c r="X366" i="3"/>
  <c r="V366" i="3"/>
  <c r="O366" i="3"/>
  <c r="AA366" i="3" s="1"/>
  <c r="AB365" i="3"/>
  <c r="Z365" i="3"/>
  <c r="X365" i="3"/>
  <c r="V365" i="3"/>
  <c r="O365" i="3"/>
  <c r="AA365" i="3" s="1"/>
  <c r="AB364" i="3"/>
  <c r="Z364" i="3"/>
  <c r="X364" i="3"/>
  <c r="V364" i="3"/>
  <c r="O364" i="3"/>
  <c r="AB363" i="3"/>
  <c r="Z363" i="3"/>
  <c r="X363" i="3"/>
  <c r="V363" i="3"/>
  <c r="O363" i="3"/>
  <c r="AB362" i="3"/>
  <c r="AA362" i="3"/>
  <c r="Z362" i="3"/>
  <c r="X362" i="3"/>
  <c r="V362" i="3"/>
  <c r="O362" i="3"/>
  <c r="AB361" i="3"/>
  <c r="AA361" i="3"/>
  <c r="Z361" i="3"/>
  <c r="X361" i="3"/>
  <c r="V361" i="3"/>
  <c r="O361" i="3"/>
  <c r="AB360" i="3"/>
  <c r="Z360" i="3"/>
  <c r="X360" i="3"/>
  <c r="V360" i="3"/>
  <c r="O360" i="3"/>
  <c r="AA360" i="3" s="1"/>
  <c r="AB359" i="3"/>
  <c r="Z359" i="3"/>
  <c r="X359" i="3"/>
  <c r="V359" i="3"/>
  <c r="O359" i="3"/>
  <c r="AA359" i="3" s="1"/>
  <c r="AB358" i="3"/>
  <c r="Z358" i="3"/>
  <c r="X358" i="3"/>
  <c r="V358" i="3"/>
  <c r="O358" i="3"/>
  <c r="AA358" i="3" s="1"/>
  <c r="AB357" i="3"/>
  <c r="Z357" i="3"/>
  <c r="X357" i="3"/>
  <c r="V357" i="3"/>
  <c r="O357" i="3"/>
  <c r="AA357" i="3" s="1"/>
  <c r="AB356" i="3"/>
  <c r="Z356" i="3"/>
  <c r="X356" i="3"/>
  <c r="V356" i="3"/>
  <c r="O356" i="3"/>
  <c r="AB355" i="3"/>
  <c r="Z355" i="3"/>
  <c r="X355" i="3"/>
  <c r="V355" i="3"/>
  <c r="O355" i="3"/>
  <c r="AB354" i="3"/>
  <c r="Z354" i="3"/>
  <c r="X354" i="3"/>
  <c r="V354" i="3"/>
  <c r="O354" i="3"/>
  <c r="AA354" i="3" s="1"/>
  <c r="AB353" i="3"/>
  <c r="Z353" i="3"/>
  <c r="X353" i="3"/>
  <c r="V353" i="3"/>
  <c r="AB352" i="3"/>
  <c r="Z352" i="3"/>
  <c r="X352" i="3"/>
  <c r="V352" i="3"/>
  <c r="O352" i="3"/>
  <c r="AA352" i="3" s="1"/>
  <c r="AB351" i="3"/>
  <c r="Z351" i="3"/>
  <c r="X351" i="3"/>
  <c r="V351" i="3"/>
  <c r="O351" i="3"/>
  <c r="AA351" i="3" s="1"/>
  <c r="AB350" i="3"/>
  <c r="Z350" i="3"/>
  <c r="X350" i="3"/>
  <c r="V350" i="3"/>
  <c r="O350" i="3"/>
  <c r="AA350" i="3" s="1"/>
  <c r="AB349" i="3"/>
  <c r="Z349" i="3"/>
  <c r="X349" i="3"/>
  <c r="V349" i="3"/>
  <c r="O349" i="3"/>
  <c r="AA349" i="3" s="1"/>
  <c r="AB348" i="3"/>
  <c r="Z348" i="3"/>
  <c r="X348" i="3"/>
  <c r="V348" i="3"/>
  <c r="O348" i="3"/>
  <c r="AB347" i="3"/>
  <c r="Z347" i="3"/>
  <c r="X347" i="3"/>
  <c r="V347" i="3"/>
  <c r="O347" i="3"/>
  <c r="AB346" i="3"/>
  <c r="Z346" i="3"/>
  <c r="X346" i="3"/>
  <c r="V346" i="3"/>
  <c r="O346" i="3"/>
  <c r="AA346" i="3" s="1"/>
  <c r="AB345" i="3"/>
  <c r="Z345" i="3"/>
  <c r="X345" i="3"/>
  <c r="V345" i="3"/>
  <c r="O345" i="3"/>
  <c r="AA345" i="3" s="1"/>
  <c r="AB344" i="3"/>
  <c r="Z344" i="3"/>
  <c r="X344" i="3"/>
  <c r="V344" i="3"/>
  <c r="O344" i="3"/>
  <c r="AA344" i="3" s="1"/>
  <c r="AB343" i="3"/>
  <c r="Z343" i="3"/>
  <c r="X343" i="3"/>
  <c r="V343" i="3"/>
  <c r="O343" i="3"/>
  <c r="AA343" i="3" s="1"/>
  <c r="AB342" i="3"/>
  <c r="Z342" i="3"/>
  <c r="X342" i="3"/>
  <c r="V342" i="3"/>
  <c r="O342" i="3"/>
  <c r="AA342" i="3" s="1"/>
  <c r="AB341" i="3"/>
  <c r="Z341" i="3"/>
  <c r="X341" i="3"/>
  <c r="V341" i="3"/>
  <c r="O341" i="3"/>
  <c r="AA341" i="3" s="1"/>
  <c r="AB340" i="3"/>
  <c r="Z340" i="3"/>
  <c r="X340" i="3"/>
  <c r="V340" i="3"/>
  <c r="O340" i="3"/>
  <c r="AB339" i="3"/>
  <c r="Z339" i="3"/>
  <c r="X339" i="3"/>
  <c r="V339" i="3"/>
  <c r="O339" i="3"/>
  <c r="AB338" i="3"/>
  <c r="Z338" i="3"/>
  <c r="X338" i="3"/>
  <c r="V338" i="3"/>
  <c r="O338" i="3"/>
  <c r="AA338" i="3" s="1"/>
  <c r="AB337" i="3"/>
  <c r="Z337" i="3"/>
  <c r="X337" i="3"/>
  <c r="V337" i="3"/>
  <c r="O337" i="3"/>
  <c r="AA337" i="3" s="1"/>
  <c r="AB336" i="3"/>
  <c r="Z336" i="3"/>
  <c r="X336" i="3"/>
  <c r="V336" i="3"/>
  <c r="AB335" i="3"/>
  <c r="Z335" i="3"/>
  <c r="X335" i="3"/>
  <c r="V335" i="3"/>
  <c r="O335" i="3"/>
  <c r="AA335" i="3" s="1"/>
  <c r="AB334" i="3"/>
  <c r="Z334" i="3"/>
  <c r="X334" i="3"/>
  <c r="V334" i="3"/>
  <c r="O334" i="3"/>
  <c r="AA334" i="3" s="1"/>
  <c r="AB333" i="3"/>
  <c r="Z333" i="3"/>
  <c r="X333" i="3"/>
  <c r="V333" i="3"/>
  <c r="O333" i="3"/>
  <c r="AA333" i="3" s="1"/>
  <c r="AB332" i="3"/>
  <c r="Z332" i="3"/>
  <c r="X332" i="3"/>
  <c r="V332" i="3"/>
  <c r="O332" i="3"/>
  <c r="AB331" i="3"/>
  <c r="Z331" i="3"/>
  <c r="X331" i="3"/>
  <c r="V331" i="3"/>
  <c r="O331" i="3"/>
  <c r="AB330" i="3"/>
  <c r="Z330" i="3"/>
  <c r="X330" i="3"/>
  <c r="V330" i="3"/>
  <c r="O330" i="3"/>
  <c r="AA330" i="3" s="1"/>
  <c r="AB329" i="3"/>
  <c r="Z329" i="3"/>
  <c r="X329" i="3"/>
  <c r="V329" i="3"/>
  <c r="O329" i="3"/>
  <c r="AA329" i="3" s="1"/>
  <c r="AB328" i="3"/>
  <c r="Z328" i="3"/>
  <c r="X328" i="3"/>
  <c r="V328" i="3"/>
  <c r="O328" i="3"/>
  <c r="AA328" i="3" s="1"/>
  <c r="AB327" i="3"/>
  <c r="Z327" i="3"/>
  <c r="X327" i="3"/>
  <c r="V327" i="3"/>
  <c r="O327" i="3"/>
  <c r="AA327" i="3" s="1"/>
  <c r="AB326" i="3"/>
  <c r="Z326" i="3"/>
  <c r="X326" i="3"/>
  <c r="V326" i="3"/>
  <c r="O326" i="3"/>
  <c r="AA326" i="3" s="1"/>
  <c r="AB325" i="3"/>
  <c r="Z325" i="3"/>
  <c r="X325" i="3"/>
  <c r="V325" i="3"/>
  <c r="O325" i="3"/>
  <c r="AA325" i="3" s="1"/>
  <c r="AB324" i="3"/>
  <c r="Z324" i="3"/>
  <c r="X324" i="3"/>
  <c r="V324" i="3"/>
  <c r="O324" i="3"/>
  <c r="AB323" i="3"/>
  <c r="Z323" i="3"/>
  <c r="X323" i="3"/>
  <c r="V323" i="3"/>
  <c r="O323" i="3"/>
  <c r="AB322" i="3"/>
  <c r="Z322" i="3"/>
  <c r="X322" i="3"/>
  <c r="V322" i="3"/>
  <c r="O322" i="3"/>
  <c r="AA322" i="3" s="1"/>
  <c r="AB321" i="3"/>
  <c r="Z321" i="3"/>
  <c r="X321" i="3"/>
  <c r="V321" i="3"/>
  <c r="O321" i="3"/>
  <c r="AA321" i="3" s="1"/>
  <c r="AB320" i="3"/>
  <c r="Z320" i="3"/>
  <c r="X320" i="3"/>
  <c r="V320" i="3"/>
  <c r="O320" i="3"/>
  <c r="AA320" i="3" s="1"/>
  <c r="AB319" i="3"/>
  <c r="AA319" i="3"/>
  <c r="Z319" i="3"/>
  <c r="X319" i="3"/>
  <c r="V319" i="3"/>
  <c r="O319" i="3"/>
  <c r="AB318" i="3"/>
  <c r="Z318" i="3"/>
  <c r="X318" i="3"/>
  <c r="V318" i="3"/>
  <c r="O318" i="3"/>
  <c r="AA318" i="3" s="1"/>
  <c r="AB317" i="3"/>
  <c r="Z317" i="3"/>
  <c r="X317" i="3"/>
  <c r="V317" i="3"/>
  <c r="O317" i="3"/>
  <c r="AA317" i="3" s="1"/>
  <c r="AB316" i="3"/>
  <c r="Z316" i="3"/>
  <c r="X316" i="3"/>
  <c r="V316" i="3"/>
  <c r="O316" i="3"/>
  <c r="AB315" i="3"/>
  <c r="Z315" i="3"/>
  <c r="X315" i="3"/>
  <c r="V315" i="3"/>
  <c r="O315" i="3"/>
  <c r="AB314" i="3"/>
  <c r="Z314" i="3"/>
  <c r="X314" i="3"/>
  <c r="V314" i="3"/>
  <c r="O314" i="3"/>
  <c r="AA314" i="3" s="1"/>
  <c r="AB313" i="3"/>
  <c r="Z313" i="3"/>
  <c r="X313" i="3"/>
  <c r="V313" i="3"/>
  <c r="O313" i="3"/>
  <c r="AB312" i="3"/>
  <c r="Z312" i="3"/>
  <c r="X312" i="3"/>
  <c r="V312" i="3"/>
  <c r="O312" i="3"/>
  <c r="AA312" i="3" s="1"/>
  <c r="AB311" i="3"/>
  <c r="Z311" i="3"/>
  <c r="X311" i="3"/>
  <c r="V311" i="3"/>
  <c r="O311" i="3"/>
  <c r="AA311" i="3" s="1"/>
  <c r="AB310" i="3"/>
  <c r="Z310" i="3"/>
  <c r="X310" i="3"/>
  <c r="V310" i="3"/>
  <c r="O310" i="3"/>
  <c r="AA310" i="3" s="1"/>
  <c r="AB309" i="3"/>
  <c r="Z309" i="3"/>
  <c r="X309" i="3"/>
  <c r="V309" i="3"/>
  <c r="O309" i="3"/>
  <c r="AA309" i="3" s="1"/>
  <c r="AB308" i="3"/>
  <c r="Z308" i="3"/>
  <c r="X308" i="3"/>
  <c r="V308" i="3"/>
  <c r="O308" i="3"/>
  <c r="AB307" i="3"/>
  <c r="Z307" i="3"/>
  <c r="X307" i="3"/>
  <c r="V307" i="3"/>
  <c r="O307" i="3"/>
  <c r="AA307" i="3" s="1"/>
  <c r="AB306" i="3"/>
  <c r="Z306" i="3"/>
  <c r="X306" i="3"/>
  <c r="V306" i="3"/>
  <c r="O306" i="3"/>
  <c r="AA306" i="3" s="1"/>
  <c r="AB305" i="3"/>
  <c r="Z305" i="3"/>
  <c r="X305" i="3"/>
  <c r="V305" i="3"/>
  <c r="O305" i="3"/>
  <c r="AB304" i="3"/>
  <c r="Z304" i="3"/>
  <c r="X304" i="3"/>
  <c r="V304" i="3"/>
  <c r="O304" i="3"/>
  <c r="AA304" i="3" s="1"/>
  <c r="AB303" i="3"/>
  <c r="AA303" i="3"/>
  <c r="Z303" i="3"/>
  <c r="X303" i="3"/>
  <c r="V303" i="3"/>
  <c r="O303" i="3"/>
  <c r="AB302" i="3"/>
  <c r="AA302" i="3"/>
  <c r="Z302" i="3"/>
  <c r="X302" i="3"/>
  <c r="V302" i="3"/>
  <c r="O302" i="3"/>
  <c r="AB301" i="3"/>
  <c r="Z301" i="3"/>
  <c r="X301" i="3"/>
  <c r="V301" i="3"/>
  <c r="O301" i="3"/>
  <c r="AA301" i="3" s="1"/>
  <c r="AB300" i="3"/>
  <c r="Z300" i="3"/>
  <c r="X300" i="3"/>
  <c r="V300" i="3"/>
  <c r="O300" i="3"/>
  <c r="AA300" i="3" s="1"/>
  <c r="AB299" i="3"/>
  <c r="Z299" i="3"/>
  <c r="X299" i="3"/>
  <c r="V299" i="3"/>
  <c r="O299" i="3"/>
  <c r="AA299" i="3" s="1"/>
  <c r="AB298" i="3"/>
  <c r="Z298" i="3"/>
  <c r="X298" i="3"/>
  <c r="V298" i="3"/>
  <c r="O298" i="3"/>
  <c r="AA298" i="3" s="1"/>
  <c r="AB297" i="3"/>
  <c r="Z297" i="3"/>
  <c r="X297" i="3"/>
  <c r="V297" i="3"/>
  <c r="O297" i="3"/>
  <c r="AB296" i="3"/>
  <c r="AA296" i="3"/>
  <c r="Z296" i="3"/>
  <c r="X296" i="3"/>
  <c r="V296" i="3"/>
  <c r="O296" i="3"/>
  <c r="AB295" i="3"/>
  <c r="Z295" i="3"/>
  <c r="X295" i="3"/>
  <c r="V295" i="3"/>
  <c r="O295" i="3"/>
  <c r="AA295" i="3" s="1"/>
  <c r="AB294" i="3"/>
  <c r="Z294" i="3"/>
  <c r="X294" i="3"/>
  <c r="V294" i="3"/>
  <c r="O294" i="3"/>
  <c r="AA294" i="3" s="1"/>
  <c r="AB293" i="3"/>
  <c r="Z293" i="3"/>
  <c r="X293" i="3"/>
  <c r="V293" i="3"/>
  <c r="O293" i="3"/>
  <c r="AA293" i="3" s="1"/>
  <c r="AB292" i="3"/>
  <c r="Z292" i="3"/>
  <c r="X292" i="3"/>
  <c r="V292" i="3"/>
  <c r="O292" i="3"/>
  <c r="AA292" i="3" s="1"/>
  <c r="AB291" i="3"/>
  <c r="Z291" i="3"/>
  <c r="X291" i="3"/>
  <c r="V291" i="3"/>
  <c r="O291" i="3"/>
  <c r="AA291" i="3" s="1"/>
  <c r="AB290" i="3"/>
  <c r="Z290" i="3"/>
  <c r="X290" i="3"/>
  <c r="V290" i="3"/>
  <c r="O290" i="3"/>
  <c r="AA290" i="3" s="1"/>
  <c r="AB289" i="3"/>
  <c r="Z289" i="3"/>
  <c r="X289" i="3"/>
  <c r="V289" i="3"/>
  <c r="O289" i="3"/>
  <c r="AB288" i="3"/>
  <c r="Z288" i="3"/>
  <c r="X288" i="3"/>
  <c r="V288" i="3"/>
  <c r="O288" i="3"/>
  <c r="AA288" i="3" s="1"/>
  <c r="AB287" i="3"/>
  <c r="Z287" i="3"/>
  <c r="X287" i="3"/>
  <c r="V287" i="3"/>
  <c r="O287" i="3"/>
  <c r="AA287" i="3" s="1"/>
  <c r="AB286" i="3"/>
  <c r="Z286" i="3"/>
  <c r="X286" i="3"/>
  <c r="V286" i="3"/>
  <c r="O286" i="3"/>
  <c r="AA286" i="3" s="1"/>
  <c r="AB285" i="3"/>
  <c r="Z285" i="3"/>
  <c r="X285" i="3"/>
  <c r="V285" i="3"/>
  <c r="O285" i="3"/>
  <c r="AA285" i="3" s="1"/>
  <c r="AB284" i="3"/>
  <c r="Z284" i="3"/>
  <c r="X284" i="3"/>
  <c r="V284" i="3"/>
  <c r="O284" i="3"/>
  <c r="AA284" i="3" s="1"/>
  <c r="AB283" i="3"/>
  <c r="Z283" i="3"/>
  <c r="X283" i="3"/>
  <c r="V283" i="3"/>
  <c r="O283" i="3"/>
  <c r="AA283" i="3" s="1"/>
  <c r="AB282" i="3"/>
  <c r="Z282" i="3"/>
  <c r="X282" i="3"/>
  <c r="V282" i="3"/>
  <c r="O282" i="3"/>
  <c r="AA282" i="3" s="1"/>
  <c r="AB281" i="3"/>
  <c r="Z281" i="3"/>
  <c r="X281" i="3"/>
  <c r="V281" i="3"/>
  <c r="O281" i="3"/>
  <c r="AB280" i="3"/>
  <c r="Z280" i="3"/>
  <c r="X280" i="3"/>
  <c r="V280" i="3"/>
  <c r="O280" i="3"/>
  <c r="AA280" i="3" s="1"/>
  <c r="AB279" i="3"/>
  <c r="Z279" i="3"/>
  <c r="X279" i="3"/>
  <c r="V279" i="3"/>
  <c r="O279" i="3"/>
  <c r="AA279" i="3" s="1"/>
  <c r="AB278" i="3"/>
  <c r="Z278" i="3"/>
  <c r="X278" i="3"/>
  <c r="V278" i="3"/>
  <c r="O278" i="3"/>
  <c r="AA278" i="3" s="1"/>
  <c r="AB277" i="3"/>
  <c r="Z277" i="3"/>
  <c r="X277" i="3"/>
  <c r="V277" i="3"/>
  <c r="O277" i="3"/>
  <c r="AA277" i="3" s="1"/>
  <c r="AB276" i="3"/>
  <c r="Z276" i="3"/>
  <c r="X276" i="3"/>
  <c r="V276" i="3"/>
  <c r="O276" i="3"/>
  <c r="AA276" i="3" s="1"/>
  <c r="AB275" i="3"/>
  <c r="Z275" i="3"/>
  <c r="X275" i="3"/>
  <c r="V275" i="3"/>
  <c r="O275" i="3"/>
  <c r="AA275" i="3" s="1"/>
  <c r="AB274" i="3"/>
  <c r="Z274" i="3"/>
  <c r="X274" i="3"/>
  <c r="V274" i="3"/>
  <c r="O274" i="3"/>
  <c r="AA274" i="3" s="1"/>
  <c r="AB273" i="3"/>
  <c r="Z273" i="3"/>
  <c r="X273" i="3"/>
  <c r="V273" i="3"/>
  <c r="O273" i="3"/>
  <c r="AB272" i="3"/>
  <c r="Z272" i="3"/>
  <c r="X272" i="3"/>
  <c r="V272" i="3"/>
  <c r="O272" i="3"/>
  <c r="AA272" i="3" s="1"/>
  <c r="AB271" i="3"/>
  <c r="Z271" i="3"/>
  <c r="X271" i="3"/>
  <c r="V271" i="3"/>
  <c r="O271" i="3"/>
  <c r="AA271" i="3" s="1"/>
  <c r="AB270" i="3"/>
  <c r="Z270" i="3"/>
  <c r="X270" i="3"/>
  <c r="V270" i="3"/>
  <c r="O270" i="3"/>
  <c r="AA270" i="3" s="1"/>
  <c r="AB269" i="3"/>
  <c r="Z269" i="3"/>
  <c r="X269" i="3"/>
  <c r="V269" i="3"/>
  <c r="O269" i="3"/>
  <c r="AA269" i="3" s="1"/>
  <c r="AB268" i="3"/>
  <c r="Z268" i="3"/>
  <c r="X268" i="3"/>
  <c r="V268" i="3"/>
  <c r="O268" i="3"/>
  <c r="AA268" i="3" s="1"/>
  <c r="AB267" i="3"/>
  <c r="Z267" i="3"/>
  <c r="X267" i="3"/>
  <c r="V267" i="3"/>
  <c r="O267" i="3"/>
  <c r="AA267" i="3" s="1"/>
  <c r="AB266" i="3"/>
  <c r="AA266" i="3"/>
  <c r="Z266" i="3"/>
  <c r="X266" i="3"/>
  <c r="V266" i="3"/>
  <c r="O266" i="3"/>
  <c r="AB265" i="3"/>
  <c r="Z265" i="3"/>
  <c r="X265" i="3"/>
  <c r="V265" i="3"/>
  <c r="O265" i="3"/>
  <c r="AB264" i="3"/>
  <c r="Z264" i="3"/>
  <c r="X264" i="3"/>
  <c r="V264" i="3"/>
  <c r="O264" i="3"/>
  <c r="AA264" i="3" s="1"/>
  <c r="AB263" i="3"/>
  <c r="Z263" i="3"/>
  <c r="X263" i="3"/>
  <c r="V263" i="3"/>
  <c r="O263" i="3"/>
  <c r="AA263" i="3" s="1"/>
  <c r="AB262" i="3"/>
  <c r="Z262" i="3"/>
  <c r="X262" i="3"/>
  <c r="V262" i="3"/>
  <c r="O262" i="3"/>
  <c r="AA262" i="3" s="1"/>
  <c r="AB261" i="3"/>
  <c r="Z261" i="3"/>
  <c r="X261" i="3"/>
  <c r="V261" i="3"/>
  <c r="O261" i="3"/>
  <c r="AA261" i="3" s="1"/>
  <c r="AB260" i="3"/>
  <c r="Z260" i="3"/>
  <c r="X260" i="3"/>
  <c r="V260" i="3"/>
  <c r="O260" i="3"/>
  <c r="AA260" i="3" s="1"/>
  <c r="AB259" i="3"/>
  <c r="Z259" i="3"/>
  <c r="X259" i="3"/>
  <c r="V259" i="3"/>
  <c r="O259" i="3"/>
  <c r="AA259" i="3" s="1"/>
  <c r="AB258" i="3"/>
  <c r="Z258" i="3"/>
  <c r="X258" i="3"/>
  <c r="V258" i="3"/>
  <c r="O258" i="3"/>
  <c r="AA258" i="3" s="1"/>
  <c r="AB257" i="3"/>
  <c r="Z257" i="3"/>
  <c r="X257" i="3"/>
  <c r="V257" i="3"/>
  <c r="O257" i="3"/>
  <c r="AB256" i="3"/>
  <c r="Z256" i="3"/>
  <c r="X256" i="3"/>
  <c r="V256" i="3"/>
  <c r="O256" i="3"/>
  <c r="AA256" i="3" s="1"/>
  <c r="AB255" i="3"/>
  <c r="Z255" i="3"/>
  <c r="X255" i="3"/>
  <c r="V255" i="3"/>
  <c r="O255" i="3"/>
  <c r="AA255" i="3" s="1"/>
  <c r="AB254" i="3"/>
  <c r="Z254" i="3"/>
  <c r="X254" i="3"/>
  <c r="V254" i="3"/>
  <c r="O254" i="3"/>
  <c r="AA254" i="3" s="1"/>
  <c r="AB253" i="3"/>
  <c r="Z253" i="3"/>
  <c r="X253" i="3"/>
  <c r="V253" i="3"/>
  <c r="O253" i="3"/>
  <c r="AA253" i="3" s="1"/>
  <c r="AB252" i="3"/>
  <c r="Z252" i="3"/>
  <c r="X252" i="3"/>
  <c r="V252" i="3"/>
  <c r="O252" i="3"/>
  <c r="AA252" i="3" s="1"/>
  <c r="AB251" i="3"/>
  <c r="Z251" i="3"/>
  <c r="X251" i="3"/>
  <c r="V251" i="3"/>
  <c r="O251" i="3"/>
  <c r="AA251" i="3" s="1"/>
  <c r="AB250" i="3"/>
  <c r="Z250" i="3"/>
  <c r="X250" i="3"/>
  <c r="V250" i="3"/>
  <c r="O250" i="3"/>
  <c r="AA250" i="3" s="1"/>
  <c r="AB249" i="3"/>
  <c r="Z249" i="3"/>
  <c r="X249" i="3"/>
  <c r="V249" i="3"/>
  <c r="O249" i="3"/>
  <c r="AB248" i="3"/>
  <c r="Z248" i="3"/>
  <c r="X248" i="3"/>
  <c r="V248" i="3"/>
  <c r="O248" i="3"/>
  <c r="AA248" i="3" s="1"/>
  <c r="AB247" i="3"/>
  <c r="Z247" i="3"/>
  <c r="X247" i="3"/>
  <c r="V247" i="3"/>
  <c r="O247" i="3"/>
  <c r="AA247" i="3" s="1"/>
  <c r="AB246" i="3"/>
  <c r="Z246" i="3"/>
  <c r="X246" i="3"/>
  <c r="V246" i="3"/>
  <c r="O246" i="3"/>
  <c r="AA246" i="3" s="1"/>
  <c r="AB245" i="3"/>
  <c r="Z245" i="3"/>
  <c r="X245" i="3"/>
  <c r="V245" i="3"/>
  <c r="AB244" i="3"/>
  <c r="Z244" i="3"/>
  <c r="X244" i="3"/>
  <c r="V244" i="3"/>
  <c r="O244" i="3"/>
  <c r="AB243" i="3"/>
  <c r="Z243" i="3"/>
  <c r="X243" i="3"/>
  <c r="V243" i="3"/>
  <c r="O243" i="3"/>
  <c r="AA243" i="3" s="1"/>
  <c r="AB242" i="3"/>
  <c r="AA242" i="3"/>
  <c r="Z242" i="3"/>
  <c r="X242" i="3"/>
  <c r="V242" i="3"/>
  <c r="O242" i="3"/>
  <c r="AB241" i="3"/>
  <c r="Z241" i="3"/>
  <c r="X241" i="3"/>
  <c r="V241" i="3"/>
  <c r="O241" i="3"/>
  <c r="AB240" i="3"/>
  <c r="Z240" i="3"/>
  <c r="X240" i="3"/>
  <c r="V240" i="3"/>
  <c r="O240" i="3"/>
  <c r="AA240" i="3" s="1"/>
  <c r="AB239" i="3"/>
  <c r="Z239" i="3"/>
  <c r="X239" i="3"/>
  <c r="V239" i="3"/>
  <c r="O239" i="3"/>
  <c r="AA239" i="3" s="1"/>
  <c r="AB238" i="3"/>
  <c r="Z238" i="3"/>
  <c r="X238" i="3"/>
  <c r="V238" i="3"/>
  <c r="O238" i="3"/>
  <c r="AA238" i="3" s="1"/>
  <c r="AB237" i="3"/>
  <c r="Z237" i="3"/>
  <c r="X237" i="3"/>
  <c r="V237" i="3"/>
  <c r="O237" i="3"/>
  <c r="AA237" i="3" s="1"/>
  <c r="AB236" i="3"/>
  <c r="Z236" i="3"/>
  <c r="X236" i="3"/>
  <c r="V236" i="3"/>
  <c r="O236" i="3"/>
  <c r="AB235" i="3"/>
  <c r="Z235" i="3"/>
  <c r="X235" i="3"/>
  <c r="V235" i="3"/>
  <c r="O235" i="3"/>
  <c r="AA235" i="3" s="1"/>
  <c r="AB234" i="3"/>
  <c r="Z234" i="3"/>
  <c r="X234" i="3"/>
  <c r="V234" i="3"/>
  <c r="O234" i="3"/>
  <c r="AA234" i="3" s="1"/>
  <c r="AB233" i="3"/>
  <c r="Z233" i="3"/>
  <c r="X233" i="3"/>
  <c r="V233" i="3"/>
  <c r="O233" i="3"/>
  <c r="AB232" i="3"/>
  <c r="Z232" i="3"/>
  <c r="X232" i="3"/>
  <c r="V232" i="3"/>
  <c r="O232" i="3"/>
  <c r="AA232" i="3" s="1"/>
  <c r="AB231" i="3"/>
  <c r="AA231" i="3"/>
  <c r="Z231" i="3"/>
  <c r="X231" i="3"/>
  <c r="V231" i="3"/>
  <c r="O231" i="3"/>
  <c r="AB230" i="3"/>
  <c r="Z230" i="3"/>
  <c r="X230" i="3"/>
  <c r="V230" i="3"/>
  <c r="O230" i="3"/>
  <c r="AA230" i="3" s="1"/>
  <c r="AB229" i="3"/>
  <c r="Z229" i="3"/>
  <c r="X229" i="3"/>
  <c r="V229" i="3"/>
  <c r="O229" i="3"/>
  <c r="AA229" i="3" s="1"/>
  <c r="AB228" i="3"/>
  <c r="Z228" i="3"/>
  <c r="X228" i="3"/>
  <c r="V228" i="3"/>
  <c r="O228" i="3"/>
  <c r="AB227" i="3"/>
  <c r="Z227" i="3"/>
  <c r="X227" i="3"/>
  <c r="V227" i="3"/>
  <c r="O227" i="3"/>
  <c r="AA227" i="3" s="1"/>
  <c r="AB226" i="3"/>
  <c r="Z226" i="3"/>
  <c r="X226" i="3"/>
  <c r="V226" i="3"/>
  <c r="O226" i="3"/>
  <c r="AA226" i="3" s="1"/>
  <c r="AB225" i="3"/>
  <c r="Z225" i="3"/>
  <c r="X225" i="3"/>
  <c r="V225" i="3"/>
  <c r="AB224" i="3"/>
  <c r="Z224" i="3"/>
  <c r="X224" i="3"/>
  <c r="V224" i="3"/>
  <c r="O224" i="3"/>
  <c r="AA224" i="3" s="1"/>
  <c r="AB223" i="3"/>
  <c r="Z223" i="3"/>
  <c r="X223" i="3"/>
  <c r="V223" i="3"/>
  <c r="O223" i="3"/>
  <c r="AA223" i="3" s="1"/>
  <c r="AB222" i="3"/>
  <c r="Z222" i="3"/>
  <c r="X222" i="3"/>
  <c r="V222" i="3"/>
  <c r="O222" i="3"/>
  <c r="AA222" i="3" s="1"/>
  <c r="AB221" i="3"/>
  <c r="Z221" i="3"/>
  <c r="X221" i="3"/>
  <c r="V221" i="3"/>
  <c r="O221" i="3"/>
  <c r="AA221" i="3" s="1"/>
  <c r="AB220" i="3"/>
  <c r="Z220" i="3"/>
  <c r="X220" i="3"/>
  <c r="V220" i="3"/>
  <c r="O220" i="3"/>
  <c r="AB219" i="3"/>
  <c r="Z219" i="3"/>
  <c r="X219" i="3"/>
  <c r="V219" i="3"/>
  <c r="O219" i="3"/>
  <c r="AA219" i="3" s="1"/>
  <c r="AB218" i="3"/>
  <c r="Z218" i="3"/>
  <c r="X218" i="3"/>
  <c r="V218" i="3"/>
  <c r="O218" i="3"/>
  <c r="AA218" i="3" s="1"/>
  <c r="AB217" i="3"/>
  <c r="Z217" i="3"/>
  <c r="X217" i="3"/>
  <c r="V217" i="3"/>
  <c r="O217" i="3"/>
  <c r="AB216" i="3"/>
  <c r="Z216" i="3"/>
  <c r="X216" i="3"/>
  <c r="V216" i="3"/>
  <c r="AB215" i="3"/>
  <c r="Z215" i="3"/>
  <c r="X215" i="3"/>
  <c r="V215" i="3"/>
  <c r="O215" i="3"/>
  <c r="AA215" i="3" s="1"/>
  <c r="AB214" i="3"/>
  <c r="Z214" i="3"/>
  <c r="X214" i="3"/>
  <c r="V214" i="3"/>
  <c r="O214" i="3"/>
  <c r="AA214" i="3" s="1"/>
  <c r="AB213" i="3"/>
  <c r="Z213" i="3"/>
  <c r="X213" i="3"/>
  <c r="V213" i="3"/>
  <c r="O213" i="3"/>
  <c r="AA213" i="3" s="1"/>
  <c r="AB212" i="3"/>
  <c r="Z212" i="3"/>
  <c r="X212" i="3"/>
  <c r="V212" i="3"/>
  <c r="O212" i="3"/>
  <c r="AB211" i="3"/>
  <c r="Z211" i="3"/>
  <c r="X211" i="3"/>
  <c r="V211" i="3"/>
  <c r="O211" i="3"/>
  <c r="AA211" i="3" s="1"/>
  <c r="AB210" i="3"/>
  <c r="Z210" i="3"/>
  <c r="X210" i="3"/>
  <c r="V210" i="3"/>
  <c r="O210" i="3"/>
  <c r="AA210" i="3" s="1"/>
  <c r="AB209" i="3"/>
  <c r="Z209" i="3"/>
  <c r="X209" i="3"/>
  <c r="V209" i="3"/>
  <c r="O209" i="3"/>
  <c r="AB208" i="3"/>
  <c r="Z208" i="3"/>
  <c r="X208" i="3"/>
  <c r="V208" i="3"/>
  <c r="O208" i="3"/>
  <c r="AA208" i="3" s="1"/>
  <c r="AB207" i="3"/>
  <c r="Z207" i="3"/>
  <c r="X207" i="3"/>
  <c r="V207" i="3"/>
  <c r="O207" i="3"/>
  <c r="AA207" i="3" s="1"/>
  <c r="AB206" i="3"/>
  <c r="Z206" i="3"/>
  <c r="X206" i="3"/>
  <c r="V206" i="3"/>
  <c r="O206" i="3"/>
  <c r="AA206" i="3" s="1"/>
  <c r="AB205" i="3"/>
  <c r="Z205" i="3"/>
  <c r="X205" i="3"/>
  <c r="V205" i="3"/>
  <c r="O205" i="3"/>
  <c r="AA205" i="3" s="1"/>
  <c r="AB204" i="3"/>
  <c r="Z204" i="3"/>
  <c r="X204" i="3"/>
  <c r="V204" i="3"/>
  <c r="O204" i="3"/>
  <c r="AB203" i="3"/>
  <c r="Z203" i="3"/>
  <c r="X203" i="3"/>
  <c r="V203" i="3"/>
  <c r="O203" i="3"/>
  <c r="AA203" i="3" s="1"/>
  <c r="AB202" i="3"/>
  <c r="Z202" i="3"/>
  <c r="X202" i="3"/>
  <c r="V202" i="3"/>
  <c r="O202" i="3"/>
  <c r="AA202" i="3" s="1"/>
  <c r="AB201" i="3"/>
  <c r="Z201" i="3"/>
  <c r="X201" i="3"/>
  <c r="V201" i="3"/>
  <c r="O201" i="3"/>
  <c r="AB200" i="3"/>
  <c r="Z200" i="3"/>
  <c r="X200" i="3"/>
  <c r="V200" i="3"/>
  <c r="O200" i="3"/>
  <c r="AA200" i="3" s="1"/>
  <c r="AB199" i="3"/>
  <c r="Z199" i="3"/>
  <c r="X199" i="3"/>
  <c r="V199" i="3"/>
  <c r="O199" i="3"/>
  <c r="AA199" i="3" s="1"/>
  <c r="AB198" i="3"/>
  <c r="Z198" i="3"/>
  <c r="X198" i="3"/>
  <c r="V198" i="3"/>
  <c r="AB197" i="3"/>
  <c r="Z197" i="3"/>
  <c r="X197" i="3"/>
  <c r="V197" i="3"/>
  <c r="O197" i="3"/>
  <c r="AA197" i="3" s="1"/>
  <c r="AB196" i="3"/>
  <c r="Z196" i="3"/>
  <c r="X196" i="3"/>
  <c r="V196" i="3"/>
  <c r="AB195" i="3"/>
  <c r="Z195" i="3"/>
  <c r="X195" i="3"/>
  <c r="V195" i="3"/>
  <c r="O195" i="3"/>
  <c r="AA195" i="3" s="1"/>
  <c r="AB194" i="3"/>
  <c r="Z194" i="3"/>
  <c r="X194" i="3"/>
  <c r="V194" i="3"/>
  <c r="O194" i="3"/>
  <c r="AA194" i="3" s="1"/>
  <c r="AB193" i="3"/>
  <c r="Z193" i="3"/>
  <c r="X193" i="3"/>
  <c r="V193" i="3"/>
  <c r="O193" i="3"/>
  <c r="AB192" i="3"/>
  <c r="Z192" i="3"/>
  <c r="X192" i="3"/>
  <c r="V192" i="3"/>
  <c r="O192" i="3"/>
  <c r="AA192" i="3" s="1"/>
  <c r="AB191" i="3"/>
  <c r="Z191" i="3"/>
  <c r="X191" i="3"/>
  <c r="V191" i="3"/>
  <c r="O191" i="3"/>
  <c r="AA191" i="3" s="1"/>
  <c r="AB190" i="3"/>
  <c r="Z190" i="3"/>
  <c r="X190" i="3"/>
  <c r="V190" i="3"/>
  <c r="O190" i="3"/>
  <c r="AA190" i="3" s="1"/>
  <c r="AB189" i="3"/>
  <c r="Z189" i="3"/>
  <c r="X189" i="3"/>
  <c r="V189" i="3"/>
  <c r="O189" i="3"/>
  <c r="AA189" i="3" s="1"/>
  <c r="AB188" i="3"/>
  <c r="Z188" i="3"/>
  <c r="X188" i="3"/>
  <c r="V188" i="3"/>
  <c r="AB187" i="3"/>
  <c r="Z187" i="3"/>
  <c r="X187" i="3"/>
  <c r="V187" i="3"/>
  <c r="O187" i="3"/>
  <c r="AA187" i="3" s="1"/>
  <c r="AB186" i="3"/>
  <c r="Z186" i="3"/>
  <c r="X186" i="3"/>
  <c r="V186" i="3"/>
  <c r="O186" i="3"/>
  <c r="AA186" i="3" s="1"/>
  <c r="AB185" i="3"/>
  <c r="Z185" i="3"/>
  <c r="X185" i="3"/>
  <c r="V185" i="3"/>
  <c r="O185" i="3"/>
  <c r="AB184" i="3"/>
  <c r="Z184" i="3"/>
  <c r="X184" i="3"/>
  <c r="V184" i="3"/>
  <c r="O184" i="3"/>
  <c r="AA184" i="3" s="1"/>
  <c r="AB183" i="3"/>
  <c r="Z183" i="3"/>
  <c r="X183" i="3"/>
  <c r="V183" i="3"/>
  <c r="O183" i="3"/>
  <c r="AA183" i="3" s="1"/>
  <c r="AB182" i="3"/>
  <c r="Z182" i="3"/>
  <c r="X182" i="3"/>
  <c r="V182" i="3"/>
  <c r="AB181" i="3"/>
  <c r="Z181" i="3"/>
  <c r="X181" i="3"/>
  <c r="V181" i="3"/>
  <c r="O181" i="3"/>
  <c r="AA181" i="3" s="1"/>
  <c r="AB180" i="3"/>
  <c r="Z180" i="3"/>
  <c r="X180" i="3"/>
  <c r="V180" i="3"/>
  <c r="O180" i="3"/>
  <c r="AA180" i="3" s="1"/>
  <c r="AB179" i="3"/>
  <c r="Z179" i="3"/>
  <c r="X179" i="3"/>
  <c r="V179" i="3"/>
  <c r="O179" i="3"/>
  <c r="AA179" i="3" s="1"/>
  <c r="AB178" i="3"/>
  <c r="Z178" i="3"/>
  <c r="X178" i="3"/>
  <c r="V178" i="3"/>
  <c r="O178" i="3"/>
  <c r="AA178" i="3" s="1"/>
  <c r="AB177" i="3"/>
  <c r="Z177" i="3"/>
  <c r="X177" i="3"/>
  <c r="V177" i="3"/>
  <c r="AB176" i="3"/>
  <c r="Z176" i="3"/>
  <c r="X176" i="3"/>
  <c r="V176" i="3"/>
  <c r="O176" i="3"/>
  <c r="AA176" i="3" s="1"/>
  <c r="AB175" i="3"/>
  <c r="AA175" i="3"/>
  <c r="Z175" i="3"/>
  <c r="X175" i="3"/>
  <c r="V175" i="3"/>
  <c r="O175" i="3"/>
  <c r="AB174" i="3"/>
  <c r="Z174" i="3"/>
  <c r="X174" i="3"/>
  <c r="V174" i="3"/>
  <c r="O174" i="3"/>
  <c r="AA174" i="3" s="1"/>
  <c r="AB173" i="3"/>
  <c r="Z173" i="3"/>
  <c r="X173" i="3"/>
  <c r="V173" i="3"/>
  <c r="AB172" i="3"/>
  <c r="Z172" i="3"/>
  <c r="X172" i="3"/>
  <c r="V172" i="3"/>
  <c r="O172" i="3"/>
  <c r="AA172" i="3" s="1"/>
  <c r="AB171" i="3"/>
  <c r="Z171" i="3"/>
  <c r="X171" i="3"/>
  <c r="V171" i="3"/>
  <c r="O171" i="3"/>
  <c r="AA171" i="3" s="1"/>
  <c r="AB170" i="3"/>
  <c r="Z170" i="3"/>
  <c r="X170" i="3"/>
  <c r="V170" i="3"/>
  <c r="AB169" i="3"/>
  <c r="Z169" i="3"/>
  <c r="X169" i="3"/>
  <c r="V169" i="3"/>
  <c r="AB168" i="3"/>
  <c r="Z168" i="3"/>
  <c r="X168" i="3"/>
  <c r="V168" i="3"/>
  <c r="O168" i="3"/>
  <c r="AA168" i="3" s="1"/>
  <c r="AB167" i="3"/>
  <c r="Z167" i="3"/>
  <c r="X167" i="3"/>
  <c r="V167" i="3"/>
  <c r="O167" i="3"/>
  <c r="AA167" i="3" s="1"/>
  <c r="AB166" i="3"/>
  <c r="Z166" i="3"/>
  <c r="X166" i="3"/>
  <c r="V166" i="3"/>
  <c r="AB165" i="3"/>
  <c r="Z165" i="3"/>
  <c r="X165" i="3"/>
  <c r="V165" i="3"/>
  <c r="O165" i="3"/>
  <c r="AA165" i="3" s="1"/>
  <c r="AB164" i="3"/>
  <c r="Z164" i="3"/>
  <c r="X164" i="3"/>
  <c r="V164" i="3"/>
  <c r="O164" i="3"/>
  <c r="AA164" i="3" s="1"/>
  <c r="AB163" i="3"/>
  <c r="Z163" i="3"/>
  <c r="X163" i="3"/>
  <c r="V163" i="3"/>
  <c r="O163" i="3"/>
  <c r="AA163" i="3" s="1"/>
  <c r="AB162" i="3"/>
  <c r="Z162" i="3"/>
  <c r="X162" i="3"/>
  <c r="V162" i="3"/>
  <c r="O162" i="3"/>
  <c r="AA162" i="3" s="1"/>
  <c r="AB161" i="3"/>
  <c r="Z161" i="3"/>
  <c r="X161" i="3"/>
  <c r="V161" i="3"/>
  <c r="AB160" i="3"/>
  <c r="Z160" i="3"/>
  <c r="X160" i="3"/>
  <c r="V160" i="3"/>
  <c r="AB159" i="3"/>
  <c r="Z159" i="3"/>
  <c r="X159" i="3"/>
  <c r="V159" i="3"/>
  <c r="AB158" i="3"/>
  <c r="Z158" i="3"/>
  <c r="X158" i="3"/>
  <c r="V158" i="3"/>
  <c r="O158" i="3"/>
  <c r="AA158" i="3" s="1"/>
  <c r="AB157" i="3"/>
  <c r="Z157" i="3"/>
  <c r="X157" i="3"/>
  <c r="V157" i="3"/>
  <c r="O157" i="3"/>
  <c r="AA157" i="3" s="1"/>
  <c r="AB156" i="3"/>
  <c r="Z156" i="3"/>
  <c r="X156" i="3"/>
  <c r="V156" i="3"/>
  <c r="O156" i="3"/>
  <c r="AA156" i="3" s="1"/>
  <c r="AB155" i="3"/>
  <c r="Z155" i="3"/>
  <c r="X155" i="3"/>
  <c r="V155" i="3"/>
  <c r="O155" i="3"/>
  <c r="AA155" i="3" s="1"/>
  <c r="AB154" i="3"/>
  <c r="Z154" i="3"/>
  <c r="X154" i="3"/>
  <c r="V154" i="3"/>
  <c r="O154" i="3"/>
  <c r="AA154" i="3" s="1"/>
  <c r="AB153" i="3"/>
  <c r="Z153" i="3"/>
  <c r="X153" i="3"/>
  <c r="V153" i="3"/>
  <c r="O153" i="3"/>
  <c r="AB152" i="3"/>
  <c r="Z152" i="3"/>
  <c r="X152" i="3"/>
  <c r="V152" i="3"/>
  <c r="O152" i="3"/>
  <c r="AA152" i="3" s="1"/>
  <c r="AB151" i="3"/>
  <c r="Z151" i="3"/>
  <c r="X151" i="3"/>
  <c r="V151" i="3"/>
  <c r="O151" i="3"/>
  <c r="AA151" i="3" s="1"/>
  <c r="AB150" i="3"/>
  <c r="Z150" i="3"/>
  <c r="X150" i="3"/>
  <c r="V150" i="3"/>
  <c r="O150" i="3"/>
  <c r="AA150" i="3" s="1"/>
  <c r="AB149" i="3"/>
  <c r="Z149" i="3"/>
  <c r="X149" i="3"/>
  <c r="V149" i="3"/>
  <c r="AB148" i="3"/>
  <c r="Z148" i="3"/>
  <c r="X148" i="3"/>
  <c r="V148" i="3"/>
  <c r="O148" i="3"/>
  <c r="AA148" i="3" s="1"/>
  <c r="AB147" i="3"/>
  <c r="Z147" i="3"/>
  <c r="X147" i="3"/>
  <c r="V147" i="3"/>
  <c r="O147" i="3"/>
  <c r="AA147" i="3" s="1"/>
  <c r="AB146" i="3"/>
  <c r="Z146" i="3"/>
  <c r="X146" i="3"/>
  <c r="V146" i="3"/>
  <c r="O146" i="3"/>
  <c r="AA146" i="3" s="1"/>
  <c r="AB145" i="3"/>
  <c r="Z145" i="3"/>
  <c r="X145" i="3"/>
  <c r="V145" i="3"/>
  <c r="AB144" i="3"/>
  <c r="Z144" i="3"/>
  <c r="X144" i="3"/>
  <c r="V144" i="3"/>
  <c r="O144" i="3"/>
  <c r="AA144" i="3" s="1"/>
  <c r="AB143" i="3"/>
  <c r="Z143" i="3"/>
  <c r="X143" i="3"/>
  <c r="V143" i="3"/>
  <c r="O143" i="3"/>
  <c r="AA143" i="3" s="1"/>
  <c r="AB142" i="3"/>
  <c r="Z142" i="3"/>
  <c r="X142" i="3"/>
  <c r="V142" i="3"/>
  <c r="O142" i="3"/>
  <c r="AA142" i="3" s="1"/>
  <c r="AB141" i="3"/>
  <c r="Z141" i="3"/>
  <c r="X141" i="3"/>
  <c r="V141" i="3"/>
  <c r="O141" i="3"/>
  <c r="AA141" i="3" s="1"/>
  <c r="AB140" i="3"/>
  <c r="Z140" i="3"/>
  <c r="X140" i="3"/>
  <c r="V140" i="3"/>
  <c r="O140" i="3"/>
  <c r="AA140" i="3" s="1"/>
  <c r="AB139" i="3"/>
  <c r="Z139" i="3"/>
  <c r="X139" i="3"/>
  <c r="V139" i="3"/>
  <c r="O139" i="3"/>
  <c r="AA139" i="3" s="1"/>
  <c r="AB138" i="3"/>
  <c r="Z138" i="3"/>
  <c r="X138" i="3"/>
  <c r="V138" i="3"/>
  <c r="O138" i="3"/>
  <c r="AA138" i="3" s="1"/>
  <c r="AB137" i="3"/>
  <c r="Z137" i="3"/>
  <c r="X137" i="3"/>
  <c r="V137" i="3"/>
  <c r="O137" i="3"/>
  <c r="AB136" i="3"/>
  <c r="Z136" i="3"/>
  <c r="X136" i="3"/>
  <c r="V136" i="3"/>
  <c r="O136" i="3"/>
  <c r="AA136" i="3" s="1"/>
  <c r="AB135" i="3"/>
  <c r="Z135" i="3"/>
  <c r="X135" i="3"/>
  <c r="V135" i="3"/>
  <c r="O135" i="3"/>
  <c r="AA135" i="3" s="1"/>
  <c r="AB134" i="3"/>
  <c r="Z134" i="3"/>
  <c r="X134" i="3"/>
  <c r="V134" i="3"/>
  <c r="O134" i="3"/>
  <c r="AA134" i="3" s="1"/>
  <c r="AB133" i="3"/>
  <c r="Z133" i="3"/>
  <c r="X133" i="3"/>
  <c r="V133" i="3"/>
  <c r="AB132" i="3"/>
  <c r="Z132" i="3"/>
  <c r="X132" i="3"/>
  <c r="V132" i="3"/>
  <c r="O132" i="3"/>
  <c r="AA132" i="3" s="1"/>
  <c r="AB131" i="3"/>
  <c r="Z131" i="3"/>
  <c r="X131" i="3"/>
  <c r="V131" i="3"/>
  <c r="O131" i="3"/>
  <c r="AA131" i="3" s="1"/>
  <c r="AB130" i="3"/>
  <c r="Z130" i="3"/>
  <c r="X130" i="3"/>
  <c r="V130" i="3"/>
  <c r="O130" i="3"/>
  <c r="AA130" i="3" s="1"/>
  <c r="AB129" i="3"/>
  <c r="Z129" i="3"/>
  <c r="X129" i="3"/>
  <c r="V129" i="3"/>
  <c r="AB128" i="3"/>
  <c r="Z128" i="3"/>
  <c r="X128" i="3"/>
  <c r="V128" i="3"/>
  <c r="O128" i="3"/>
  <c r="AA128" i="3" s="1"/>
  <c r="AB127" i="3"/>
  <c r="Z127" i="3"/>
  <c r="X127" i="3"/>
  <c r="V127" i="3"/>
  <c r="O127" i="3"/>
  <c r="AA127" i="3" s="1"/>
  <c r="AB126" i="3"/>
  <c r="Z126" i="3"/>
  <c r="X126" i="3"/>
  <c r="V126" i="3"/>
  <c r="AB125" i="3"/>
  <c r="Z125" i="3"/>
  <c r="X125" i="3"/>
  <c r="V125" i="3"/>
  <c r="O125" i="3"/>
  <c r="AA125" i="3" s="1"/>
  <c r="AB124" i="3"/>
  <c r="Z124" i="3"/>
  <c r="X124" i="3"/>
  <c r="V124" i="3"/>
  <c r="AB123" i="3"/>
  <c r="Z123" i="3"/>
  <c r="X123" i="3"/>
  <c r="V123" i="3"/>
  <c r="O123" i="3"/>
  <c r="AA123" i="3" s="1"/>
  <c r="AB122" i="3"/>
  <c r="Z122" i="3"/>
  <c r="X122" i="3"/>
  <c r="V122" i="3"/>
  <c r="O122" i="3"/>
  <c r="AA122" i="3" s="1"/>
  <c r="AB121" i="3"/>
  <c r="Z121" i="3"/>
  <c r="X121" i="3"/>
  <c r="V121" i="3"/>
  <c r="O121" i="3"/>
  <c r="AB120" i="3"/>
  <c r="Z120" i="3"/>
  <c r="X120" i="3"/>
  <c r="V120" i="3"/>
  <c r="O120" i="3"/>
  <c r="AA120" i="3" s="1"/>
  <c r="AB119" i="3"/>
  <c r="Z119" i="3"/>
  <c r="X119" i="3"/>
  <c r="V119" i="3"/>
  <c r="O119" i="3"/>
  <c r="AA119" i="3" s="1"/>
  <c r="AB118" i="3"/>
  <c r="Z118" i="3"/>
  <c r="X118" i="3"/>
  <c r="V118" i="3"/>
  <c r="O118" i="3"/>
  <c r="AA118" i="3" s="1"/>
  <c r="AB117" i="3"/>
  <c r="Z117" i="3"/>
  <c r="X117" i="3"/>
  <c r="V117" i="3"/>
  <c r="O117" i="3"/>
  <c r="AA117" i="3" s="1"/>
  <c r="AB116" i="3"/>
  <c r="Z116" i="3"/>
  <c r="X116" i="3"/>
  <c r="V116" i="3"/>
  <c r="O116" i="3"/>
  <c r="AA116" i="3" s="1"/>
  <c r="AB115" i="3"/>
  <c r="Z115" i="3"/>
  <c r="X115" i="3"/>
  <c r="V115" i="3"/>
  <c r="O115" i="3"/>
  <c r="AA115" i="3" s="1"/>
  <c r="AB114" i="3"/>
  <c r="Z114" i="3"/>
  <c r="X114" i="3"/>
  <c r="V114" i="3"/>
  <c r="AB113" i="3"/>
  <c r="Z113" i="3"/>
  <c r="X113" i="3"/>
  <c r="V113" i="3"/>
  <c r="O113" i="3"/>
  <c r="AB112" i="3"/>
  <c r="Z112" i="3"/>
  <c r="X112" i="3"/>
  <c r="V112" i="3"/>
  <c r="O112" i="3"/>
  <c r="AA112" i="3" s="1"/>
  <c r="AB111" i="3"/>
  <c r="Z111" i="3"/>
  <c r="X111" i="3"/>
  <c r="V111" i="3"/>
  <c r="O111" i="3"/>
  <c r="AA111" i="3" s="1"/>
  <c r="AB110" i="3"/>
  <c r="Z110" i="3"/>
  <c r="X110" i="3"/>
  <c r="V110" i="3"/>
  <c r="O110" i="3"/>
  <c r="AA110" i="3" s="1"/>
  <c r="AB109" i="3"/>
  <c r="Z109" i="3"/>
  <c r="X109" i="3"/>
  <c r="V109" i="3"/>
  <c r="O109" i="3"/>
  <c r="AA109" i="3" s="1"/>
  <c r="AB108" i="3"/>
  <c r="Z108" i="3"/>
  <c r="X108" i="3"/>
  <c r="V108" i="3"/>
  <c r="O108" i="3"/>
  <c r="AA108" i="3" s="1"/>
  <c r="AB107" i="3"/>
  <c r="Z107" i="3"/>
  <c r="X107" i="3"/>
  <c r="V107" i="3"/>
  <c r="AB106" i="3"/>
  <c r="Z106" i="3"/>
  <c r="X106" i="3"/>
  <c r="V106" i="3"/>
  <c r="O106" i="3"/>
  <c r="AA106" i="3" s="1"/>
  <c r="AB105" i="3"/>
  <c r="Z105" i="3"/>
  <c r="X105" i="3"/>
  <c r="V105" i="3"/>
  <c r="O105" i="3"/>
  <c r="AB104" i="3"/>
  <c r="Z104" i="3"/>
  <c r="X104" i="3"/>
  <c r="V104" i="3"/>
  <c r="O104" i="3"/>
  <c r="AA104" i="3" s="1"/>
  <c r="AB103" i="3"/>
  <c r="Z103" i="3"/>
  <c r="X103" i="3"/>
  <c r="V103" i="3"/>
  <c r="O103" i="3"/>
  <c r="AA103" i="3" s="1"/>
  <c r="AB102" i="3"/>
  <c r="Z102" i="3"/>
  <c r="X102" i="3"/>
  <c r="V102" i="3"/>
  <c r="O102" i="3"/>
  <c r="AA102" i="3" s="1"/>
  <c r="AB101" i="3"/>
  <c r="Z101" i="3"/>
  <c r="X101" i="3"/>
  <c r="V101" i="3"/>
  <c r="O101" i="3"/>
  <c r="AA101" i="3" s="1"/>
  <c r="AB100" i="3"/>
  <c r="Z100" i="3"/>
  <c r="X100" i="3"/>
  <c r="V100" i="3"/>
  <c r="O100" i="3"/>
  <c r="AA100" i="3" s="1"/>
  <c r="AB99" i="3"/>
  <c r="Z99" i="3"/>
  <c r="X99" i="3"/>
  <c r="V99" i="3"/>
  <c r="O99" i="3"/>
  <c r="AA99" i="3" s="1"/>
  <c r="AB98" i="3"/>
  <c r="AA98" i="3"/>
  <c r="Z98" i="3"/>
  <c r="X98" i="3"/>
  <c r="V98" i="3"/>
  <c r="O98" i="3"/>
  <c r="AB97" i="3"/>
  <c r="Z97" i="3"/>
  <c r="X97" i="3"/>
  <c r="V97" i="3"/>
  <c r="O97" i="3"/>
  <c r="AB96" i="3"/>
  <c r="Z96" i="3"/>
  <c r="X96" i="3"/>
  <c r="V96" i="3"/>
  <c r="O96" i="3"/>
  <c r="AA96" i="3" s="1"/>
  <c r="AB95" i="3"/>
  <c r="Z95" i="3"/>
  <c r="X95" i="3"/>
  <c r="V95" i="3"/>
  <c r="O95" i="3"/>
  <c r="AA95" i="3" s="1"/>
  <c r="AB94" i="3"/>
  <c r="Z94" i="3"/>
  <c r="X94" i="3"/>
  <c r="V94" i="3"/>
  <c r="O94" i="3"/>
  <c r="AA94" i="3" s="1"/>
  <c r="AB93" i="3"/>
  <c r="Z93" i="3"/>
  <c r="X93" i="3"/>
  <c r="V93" i="3"/>
  <c r="O93" i="3"/>
  <c r="AA93" i="3" s="1"/>
  <c r="AB92" i="3"/>
  <c r="Z92" i="3"/>
  <c r="X92" i="3"/>
  <c r="V92" i="3"/>
  <c r="O92" i="3"/>
  <c r="AA92" i="3" s="1"/>
  <c r="AB91" i="3"/>
  <c r="Z91" i="3"/>
  <c r="X91" i="3"/>
  <c r="V91" i="3"/>
  <c r="O91" i="3"/>
  <c r="AA91" i="3" s="1"/>
  <c r="AB90" i="3"/>
  <c r="Z90" i="3"/>
  <c r="X90" i="3"/>
  <c r="V90" i="3"/>
  <c r="O90" i="3"/>
  <c r="AA90" i="3" s="1"/>
  <c r="AB89" i="3"/>
  <c r="Z89" i="3"/>
  <c r="X89" i="3"/>
  <c r="V89" i="3"/>
  <c r="O89" i="3"/>
  <c r="AB88" i="3"/>
  <c r="Z88" i="3"/>
  <c r="X88" i="3"/>
  <c r="V88" i="3"/>
  <c r="O88" i="3"/>
  <c r="AA88" i="3" s="1"/>
  <c r="AB87" i="3"/>
  <c r="Z87" i="3"/>
  <c r="X87" i="3"/>
  <c r="V87" i="3"/>
  <c r="O87" i="3"/>
  <c r="AA87" i="3" s="1"/>
  <c r="AB86" i="3"/>
  <c r="Z86" i="3"/>
  <c r="X86" i="3"/>
  <c r="V86" i="3"/>
  <c r="AB85" i="3"/>
  <c r="Z85" i="3"/>
  <c r="X85" i="3"/>
  <c r="V85" i="3"/>
  <c r="O85" i="3"/>
  <c r="AA85" i="3" s="1"/>
  <c r="AB84" i="3"/>
  <c r="Z84" i="3"/>
  <c r="X84" i="3"/>
  <c r="V84" i="3"/>
  <c r="O84" i="3"/>
  <c r="AA84" i="3" s="1"/>
  <c r="AB83" i="3"/>
  <c r="Z83" i="3"/>
  <c r="X83" i="3"/>
  <c r="V83" i="3"/>
  <c r="AB82" i="3"/>
  <c r="Z82" i="3"/>
  <c r="X82" i="3"/>
  <c r="V82" i="3"/>
  <c r="O82" i="3"/>
  <c r="AA82" i="3" s="1"/>
  <c r="AB81" i="3"/>
  <c r="Z81" i="3"/>
  <c r="X81" i="3"/>
  <c r="V81" i="3"/>
  <c r="O81" i="3"/>
  <c r="AB80" i="3"/>
  <c r="Z80" i="3"/>
  <c r="X80" i="3"/>
  <c r="V80" i="3"/>
  <c r="AB79" i="3"/>
  <c r="Z79" i="3"/>
  <c r="X79" i="3"/>
  <c r="V79" i="3"/>
  <c r="O79" i="3"/>
  <c r="AA79" i="3" s="1"/>
  <c r="AB78" i="3"/>
  <c r="Z78" i="3"/>
  <c r="X78" i="3"/>
  <c r="V78" i="3"/>
  <c r="O78" i="3"/>
  <c r="AA78" i="3" s="1"/>
  <c r="AB77" i="3"/>
  <c r="Z77" i="3"/>
  <c r="X77" i="3"/>
  <c r="V77" i="3"/>
  <c r="O77" i="3"/>
  <c r="AA77" i="3" s="1"/>
  <c r="AB76" i="3"/>
  <c r="Z76" i="3"/>
  <c r="X76" i="3"/>
  <c r="V76" i="3"/>
  <c r="O76" i="3"/>
  <c r="AA76" i="3" s="1"/>
  <c r="AB75" i="3"/>
  <c r="Z75" i="3"/>
  <c r="X75" i="3"/>
  <c r="V75" i="3"/>
  <c r="O75" i="3"/>
  <c r="AA75" i="3" s="1"/>
  <c r="AB74" i="3"/>
  <c r="Z74" i="3"/>
  <c r="X74" i="3"/>
  <c r="V74" i="3"/>
  <c r="O74" i="3"/>
  <c r="AA74" i="3" s="1"/>
  <c r="AB73" i="3"/>
  <c r="Z73" i="3"/>
  <c r="X73" i="3"/>
  <c r="V73" i="3"/>
  <c r="O73" i="3"/>
  <c r="AB72" i="3"/>
  <c r="Z72" i="3"/>
  <c r="X72" i="3"/>
  <c r="V72" i="3"/>
  <c r="AB71" i="3"/>
  <c r="AA71" i="3"/>
  <c r="Z71" i="3"/>
  <c r="X71" i="3"/>
  <c r="V71" i="3"/>
  <c r="O71" i="3"/>
  <c r="AB70" i="3"/>
  <c r="Z70" i="3"/>
  <c r="X70" i="3"/>
  <c r="V70" i="3"/>
  <c r="O70" i="3"/>
  <c r="AA70" i="3" s="1"/>
  <c r="AB69" i="3"/>
  <c r="Z69" i="3"/>
  <c r="X69" i="3"/>
  <c r="V69" i="3"/>
  <c r="O69" i="3"/>
  <c r="AA69" i="3" s="1"/>
  <c r="AB68" i="3"/>
  <c r="Z68" i="3"/>
  <c r="X68" i="3"/>
  <c r="V68" i="3"/>
  <c r="O68" i="3"/>
  <c r="AA68" i="3" s="1"/>
  <c r="AB67" i="3"/>
  <c r="Z67" i="3"/>
  <c r="X67" i="3"/>
  <c r="V67" i="3"/>
  <c r="O67" i="3"/>
  <c r="AA67" i="3" s="1"/>
  <c r="AB66" i="3"/>
  <c r="Z66" i="3"/>
  <c r="X66" i="3"/>
  <c r="V66" i="3"/>
  <c r="AB65" i="3"/>
  <c r="Z65" i="3"/>
  <c r="X65" i="3"/>
  <c r="V65" i="3"/>
  <c r="O65" i="3"/>
  <c r="AB64" i="3"/>
  <c r="Z64" i="3"/>
  <c r="X64" i="3"/>
  <c r="V64" i="3"/>
  <c r="O64" i="3"/>
  <c r="AA64" i="3" s="1"/>
  <c r="AB63" i="3"/>
  <c r="AA63" i="3"/>
  <c r="Z63" i="3"/>
  <c r="X63" i="3"/>
  <c r="V63" i="3"/>
  <c r="O63" i="3"/>
  <c r="AB62" i="3"/>
  <c r="Z62" i="3"/>
  <c r="X62" i="3"/>
  <c r="V62" i="3"/>
  <c r="O62" i="3"/>
  <c r="AA62" i="3" s="1"/>
  <c r="AB61" i="3"/>
  <c r="Z61" i="3"/>
  <c r="X61" i="3"/>
  <c r="V61" i="3"/>
  <c r="O61" i="3"/>
  <c r="AA61" i="3" s="1"/>
  <c r="AB60" i="3"/>
  <c r="Z60" i="3"/>
  <c r="X60" i="3"/>
  <c r="V60" i="3"/>
  <c r="O60" i="3"/>
  <c r="AA60" i="3" s="1"/>
  <c r="AB59" i="3"/>
  <c r="Z59" i="3"/>
  <c r="X59" i="3"/>
  <c r="V59" i="3"/>
  <c r="AB58" i="3"/>
  <c r="Z58" i="3"/>
  <c r="X58" i="3"/>
  <c r="V58" i="3"/>
  <c r="O58" i="3"/>
  <c r="AA58" i="3" s="1"/>
  <c r="AB57" i="3"/>
  <c r="Z57" i="3"/>
  <c r="X57" i="3"/>
  <c r="V57" i="3"/>
  <c r="O57" i="3"/>
  <c r="AB56" i="3"/>
  <c r="Z56" i="3"/>
  <c r="X56" i="3"/>
  <c r="V56" i="3"/>
  <c r="AB55" i="3"/>
  <c r="Z55" i="3"/>
  <c r="X55" i="3"/>
  <c r="V55" i="3"/>
  <c r="O55" i="3"/>
  <c r="AA55" i="3" s="1"/>
  <c r="AB54" i="3"/>
  <c r="Z54" i="3"/>
  <c r="X54" i="3"/>
  <c r="V54" i="3"/>
  <c r="O54" i="3"/>
  <c r="AA54" i="3" s="1"/>
  <c r="AB53" i="3"/>
  <c r="Z53" i="3"/>
  <c r="X53" i="3"/>
  <c r="V53" i="3"/>
  <c r="AB52" i="3"/>
  <c r="Z52" i="3"/>
  <c r="X52" i="3"/>
  <c r="V52" i="3"/>
  <c r="AB51" i="3"/>
  <c r="Z51" i="3"/>
  <c r="X51" i="3"/>
  <c r="V51" i="3"/>
  <c r="O51" i="3"/>
  <c r="AA51" i="3" s="1"/>
  <c r="AB50" i="3"/>
  <c r="Z50" i="3"/>
  <c r="X50" i="3"/>
  <c r="V50" i="3"/>
  <c r="O50" i="3"/>
  <c r="AA50" i="3" s="1"/>
  <c r="AB49" i="3"/>
  <c r="Z49" i="3"/>
  <c r="X49" i="3"/>
  <c r="V49" i="3"/>
  <c r="O49" i="3"/>
  <c r="AB48" i="3"/>
  <c r="Z48" i="3"/>
  <c r="X48" i="3"/>
  <c r="V48" i="3"/>
  <c r="AB47" i="3"/>
  <c r="Z47" i="3"/>
  <c r="X47" i="3"/>
  <c r="V47" i="3"/>
  <c r="O47" i="3"/>
  <c r="AA47" i="3" s="1"/>
  <c r="AB46" i="3"/>
  <c r="Z46" i="3"/>
  <c r="X46" i="3"/>
  <c r="V46" i="3"/>
  <c r="O46" i="3"/>
  <c r="AA46" i="3" s="1"/>
  <c r="AB45" i="3"/>
  <c r="Z45" i="3"/>
  <c r="X45" i="3"/>
  <c r="V45" i="3"/>
  <c r="AB44" i="3"/>
  <c r="Z44" i="3"/>
  <c r="X44" i="3"/>
  <c r="V44" i="3"/>
  <c r="O44" i="3"/>
  <c r="AA44" i="3" s="1"/>
  <c r="AB43" i="3"/>
  <c r="Z43" i="3"/>
  <c r="X43" i="3"/>
  <c r="V43" i="3"/>
  <c r="O43" i="3"/>
  <c r="AA43" i="3" s="1"/>
  <c r="AB42" i="3"/>
  <c r="Z42" i="3"/>
  <c r="X42" i="3"/>
  <c r="V42" i="3"/>
  <c r="O42" i="3"/>
  <c r="AA42" i="3" s="1"/>
  <c r="AB41" i="3"/>
  <c r="Z41" i="3"/>
  <c r="X41" i="3"/>
  <c r="V41" i="3"/>
  <c r="O41" i="3"/>
  <c r="AB40" i="3"/>
  <c r="AA40" i="3"/>
  <c r="Z40" i="3"/>
  <c r="X40" i="3"/>
  <c r="V40" i="3"/>
  <c r="O40" i="3"/>
  <c r="AB39" i="3"/>
  <c r="Z39" i="3"/>
  <c r="X39" i="3"/>
  <c r="V39" i="3"/>
  <c r="O39" i="3"/>
  <c r="AA39" i="3" s="1"/>
  <c r="AB38" i="3"/>
  <c r="Z38" i="3"/>
  <c r="X38" i="3"/>
  <c r="V38" i="3"/>
  <c r="O38" i="3"/>
  <c r="AA38" i="3" s="1"/>
  <c r="AB37" i="3"/>
  <c r="AA37" i="3"/>
  <c r="Z37" i="3"/>
  <c r="X37" i="3"/>
  <c r="V37" i="3"/>
  <c r="O37" i="3"/>
  <c r="AB36" i="3"/>
  <c r="Z36" i="3"/>
  <c r="X36" i="3"/>
  <c r="V36" i="3"/>
  <c r="O36" i="3"/>
  <c r="AA36" i="3" s="1"/>
  <c r="AB35" i="3"/>
  <c r="Z35" i="3"/>
  <c r="X35" i="3"/>
  <c r="V35" i="3"/>
  <c r="O35" i="3"/>
  <c r="AA35" i="3" s="1"/>
  <c r="AB34" i="3"/>
  <c r="Z34" i="3"/>
  <c r="X34" i="3"/>
  <c r="V34" i="3"/>
  <c r="O34" i="3"/>
  <c r="AA34" i="3" s="1"/>
  <c r="AB33" i="3"/>
  <c r="Z33" i="3"/>
  <c r="X33" i="3"/>
  <c r="V33" i="3"/>
  <c r="O33" i="3"/>
  <c r="AB32" i="3"/>
  <c r="Z32" i="3"/>
  <c r="X32" i="3"/>
  <c r="V32" i="3"/>
  <c r="O32" i="3"/>
  <c r="AA32" i="3" s="1"/>
  <c r="AB31" i="3"/>
  <c r="Z31" i="3"/>
  <c r="X31" i="3"/>
  <c r="V31" i="3"/>
  <c r="AB30" i="3"/>
  <c r="AA30" i="3"/>
  <c r="Z30" i="3"/>
  <c r="X30" i="3"/>
  <c r="V30" i="3"/>
  <c r="O30" i="3"/>
  <c r="AB29" i="3"/>
  <c r="Z29" i="3"/>
  <c r="X29" i="3"/>
  <c r="V29" i="3"/>
  <c r="AB28" i="3"/>
  <c r="Z28" i="3"/>
  <c r="X28" i="3"/>
  <c r="V28" i="3"/>
  <c r="O28" i="3"/>
  <c r="AA28" i="3" s="1"/>
  <c r="AB27" i="3"/>
  <c r="Z27" i="3"/>
  <c r="X27" i="3"/>
  <c r="V27" i="3"/>
  <c r="O27" i="3"/>
  <c r="AA27" i="3" s="1"/>
  <c r="AB26" i="3"/>
  <c r="Z26" i="3"/>
  <c r="X26" i="3"/>
  <c r="V26" i="3"/>
  <c r="O26" i="3"/>
  <c r="AA26" i="3" s="1"/>
  <c r="AB25" i="3"/>
  <c r="Z25" i="3"/>
  <c r="X25" i="3"/>
  <c r="V25" i="3"/>
  <c r="O25" i="3"/>
  <c r="AB24" i="3"/>
  <c r="Z24" i="3"/>
  <c r="X24" i="3"/>
  <c r="V24" i="3"/>
  <c r="O24" i="3"/>
  <c r="AA24" i="3" s="1"/>
  <c r="AB23" i="3"/>
  <c r="Z23" i="3"/>
  <c r="X23" i="3"/>
  <c r="V23" i="3"/>
  <c r="O23" i="3"/>
  <c r="AA23" i="3" s="1"/>
  <c r="AB22" i="3"/>
  <c r="AA22" i="3"/>
  <c r="Z22" i="3"/>
  <c r="X22" i="3"/>
  <c r="V22" i="3"/>
  <c r="O22" i="3"/>
  <c r="AB21" i="3"/>
  <c r="Z21" i="3"/>
  <c r="X21" i="3"/>
  <c r="V21" i="3"/>
  <c r="AB20" i="3"/>
  <c r="Z20" i="3"/>
  <c r="X20" i="3"/>
  <c r="V20" i="3"/>
  <c r="O20" i="3"/>
  <c r="AA20" i="3" s="1"/>
  <c r="AB19" i="3"/>
  <c r="Z19" i="3"/>
  <c r="X19" i="3"/>
  <c r="V19" i="3"/>
  <c r="O19" i="3"/>
  <c r="AA19" i="3" s="1"/>
  <c r="AB18" i="3"/>
  <c r="Z18" i="3"/>
  <c r="X18" i="3"/>
  <c r="V18" i="3"/>
  <c r="O18" i="3"/>
  <c r="AA18" i="3" s="1"/>
  <c r="AB17" i="3"/>
  <c r="Z17" i="3"/>
  <c r="X17" i="3"/>
  <c r="V17" i="3"/>
  <c r="O17" i="3"/>
  <c r="AB16" i="3"/>
  <c r="Z16" i="3"/>
  <c r="X16" i="3"/>
  <c r="V16" i="3"/>
  <c r="O16" i="3"/>
  <c r="AA16" i="3" s="1"/>
  <c r="AB15" i="3"/>
  <c r="Z15" i="3"/>
  <c r="X15" i="3"/>
  <c r="V15" i="3"/>
  <c r="AB14" i="3"/>
  <c r="AA14" i="3"/>
  <c r="Z14" i="3"/>
  <c r="X14" i="3"/>
  <c r="V14" i="3"/>
  <c r="O14" i="3"/>
  <c r="AB13" i="3"/>
  <c r="Z13" i="3"/>
  <c r="X13" i="3"/>
  <c r="V13" i="3"/>
  <c r="O13" i="3"/>
  <c r="AA13" i="3" s="1"/>
  <c r="AB12" i="3"/>
  <c r="Z12" i="3"/>
  <c r="X12" i="3"/>
  <c r="V12" i="3"/>
  <c r="O12" i="3"/>
  <c r="AA12" i="3" s="1"/>
  <c r="AB11" i="3"/>
  <c r="Z11" i="3"/>
  <c r="X11" i="3"/>
  <c r="V11" i="3"/>
  <c r="O11" i="3"/>
  <c r="AA11" i="3" s="1"/>
  <c r="AB10" i="3"/>
  <c r="Z10" i="3"/>
  <c r="X10" i="3"/>
  <c r="V10" i="3"/>
  <c r="AB9" i="3"/>
  <c r="Z9" i="3"/>
  <c r="X9" i="3"/>
  <c r="V9" i="3"/>
  <c r="O9" i="3"/>
  <c r="AB8" i="3"/>
  <c r="Z8" i="3"/>
  <c r="X8" i="3"/>
  <c r="V8" i="3"/>
  <c r="O8" i="3"/>
  <c r="AA8" i="3" s="1"/>
  <c r="AB7" i="3"/>
  <c r="Z7" i="3"/>
  <c r="X7" i="3"/>
  <c r="V7" i="3"/>
  <c r="O7" i="3"/>
  <c r="AA7" i="3" s="1"/>
  <c r="AB6" i="3"/>
  <c r="Z6" i="3"/>
  <c r="X6" i="3"/>
  <c r="V6" i="3"/>
  <c r="O6" i="3"/>
  <c r="AA6" i="3" s="1"/>
  <c r="AB5" i="3"/>
  <c r="Z5" i="3"/>
  <c r="X5" i="3"/>
  <c r="V5" i="3"/>
  <c r="O5" i="3"/>
  <c r="AA5" i="3" s="1"/>
  <c r="AB4" i="3"/>
  <c r="Z4" i="3"/>
  <c r="X4" i="3"/>
  <c r="V4" i="3"/>
  <c r="O4" i="3"/>
  <c r="AA4" i="3" s="1"/>
  <c r="AB3" i="3"/>
  <c r="Z3" i="3"/>
  <c r="X3" i="3"/>
  <c r="V3" i="3"/>
  <c r="AB2" i="3"/>
  <c r="Z2" i="3"/>
  <c r="X2" i="3"/>
  <c r="V2" i="3"/>
  <c r="S2" i="3"/>
  <c r="O177" i="3" s="1"/>
  <c r="R2" i="3"/>
  <c r="P2" i="3"/>
  <c r="O2" i="3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2" i="1"/>
  <c r="N110" i="1"/>
  <c r="Z110" i="1" s="1"/>
  <c r="N111" i="1"/>
  <c r="Z111" i="1" s="1"/>
  <c r="N112" i="1"/>
  <c r="Z112" i="1" s="1"/>
  <c r="N113" i="1"/>
  <c r="Z113" i="1" s="1"/>
  <c r="N115" i="1"/>
  <c r="Z115" i="1" s="1"/>
  <c r="N116" i="1"/>
  <c r="Z116" i="1" s="1"/>
  <c r="N117" i="1"/>
  <c r="Z117" i="1" s="1"/>
  <c r="N118" i="1"/>
  <c r="Z118" i="1" s="1"/>
  <c r="N119" i="1"/>
  <c r="Z119" i="1" s="1"/>
  <c r="N120" i="1"/>
  <c r="Z120" i="1" s="1"/>
  <c r="N121" i="1"/>
  <c r="Z121" i="1" s="1"/>
  <c r="N122" i="1"/>
  <c r="Z122" i="1" s="1"/>
  <c r="N123" i="1"/>
  <c r="Z123" i="1" s="1"/>
  <c r="N125" i="1"/>
  <c r="Z125" i="1" s="1"/>
  <c r="N127" i="1"/>
  <c r="Z127" i="1" s="1"/>
  <c r="N128" i="1"/>
  <c r="Z128" i="1" s="1"/>
  <c r="N130" i="1"/>
  <c r="Z130" i="1" s="1"/>
  <c r="N131" i="1"/>
  <c r="Z131" i="1" s="1"/>
  <c r="N132" i="1"/>
  <c r="Z132" i="1" s="1"/>
  <c r="N134" i="1"/>
  <c r="Z134" i="1" s="1"/>
  <c r="N135" i="1"/>
  <c r="Z135" i="1" s="1"/>
  <c r="N136" i="1"/>
  <c r="Z136" i="1" s="1"/>
  <c r="N137" i="1"/>
  <c r="Z137" i="1" s="1"/>
  <c r="N138" i="1"/>
  <c r="Z138" i="1" s="1"/>
  <c r="N139" i="1"/>
  <c r="Z139" i="1" s="1"/>
  <c r="N140" i="1"/>
  <c r="Z140" i="1" s="1"/>
  <c r="N141" i="1"/>
  <c r="Z141" i="1" s="1"/>
  <c r="N142" i="1"/>
  <c r="Z142" i="1" s="1"/>
  <c r="N143" i="1"/>
  <c r="Z143" i="1" s="1"/>
  <c r="N144" i="1"/>
  <c r="Z144" i="1" s="1"/>
  <c r="N146" i="1"/>
  <c r="Z146" i="1" s="1"/>
  <c r="N147" i="1"/>
  <c r="Z147" i="1" s="1"/>
  <c r="N148" i="1"/>
  <c r="Z148" i="1" s="1"/>
  <c r="N150" i="1"/>
  <c r="Z150" i="1" s="1"/>
  <c r="N151" i="1"/>
  <c r="Z151" i="1" s="1"/>
  <c r="N152" i="1"/>
  <c r="Z152" i="1" s="1"/>
  <c r="N153" i="1"/>
  <c r="Z153" i="1" s="1"/>
  <c r="N154" i="1"/>
  <c r="Z154" i="1" s="1"/>
  <c r="N155" i="1"/>
  <c r="Z155" i="1" s="1"/>
  <c r="N156" i="1"/>
  <c r="Z156" i="1" s="1"/>
  <c r="N157" i="1"/>
  <c r="Z157" i="1" s="1"/>
  <c r="N158" i="1"/>
  <c r="Z158" i="1" s="1"/>
  <c r="N162" i="1"/>
  <c r="Z162" i="1" s="1"/>
  <c r="N163" i="1"/>
  <c r="Z163" i="1" s="1"/>
  <c r="N164" i="1"/>
  <c r="Z164" i="1" s="1"/>
  <c r="N165" i="1"/>
  <c r="Z165" i="1" s="1"/>
  <c r="N167" i="1"/>
  <c r="Z167" i="1" s="1"/>
  <c r="N168" i="1"/>
  <c r="Z168" i="1" s="1"/>
  <c r="N171" i="1"/>
  <c r="Z171" i="1" s="1"/>
  <c r="N172" i="1"/>
  <c r="Z172" i="1" s="1"/>
  <c r="N174" i="1"/>
  <c r="Z174" i="1" s="1"/>
  <c r="N175" i="1"/>
  <c r="Z175" i="1" s="1"/>
  <c r="N176" i="1"/>
  <c r="Z176" i="1" s="1"/>
  <c r="N178" i="1"/>
  <c r="Z178" i="1" s="1"/>
  <c r="N179" i="1"/>
  <c r="Z179" i="1" s="1"/>
  <c r="N180" i="1"/>
  <c r="Z180" i="1" s="1"/>
  <c r="N181" i="1"/>
  <c r="Z181" i="1" s="1"/>
  <c r="N183" i="1"/>
  <c r="Z183" i="1" s="1"/>
  <c r="N184" i="1"/>
  <c r="Z184" i="1" s="1"/>
  <c r="N185" i="1"/>
  <c r="Z185" i="1" s="1"/>
  <c r="N186" i="1"/>
  <c r="Z186" i="1" s="1"/>
  <c r="N187" i="1"/>
  <c r="Z187" i="1" s="1"/>
  <c r="N189" i="1"/>
  <c r="Z189" i="1" s="1"/>
  <c r="N190" i="1"/>
  <c r="Z190" i="1" s="1"/>
  <c r="N191" i="1"/>
  <c r="Z191" i="1" s="1"/>
  <c r="N192" i="1"/>
  <c r="Z192" i="1" s="1"/>
  <c r="N193" i="1"/>
  <c r="Z193" i="1" s="1"/>
  <c r="N194" i="1"/>
  <c r="Z194" i="1" s="1"/>
  <c r="N195" i="1"/>
  <c r="Z195" i="1" s="1"/>
  <c r="N197" i="1"/>
  <c r="Z197" i="1" s="1"/>
  <c r="N199" i="1"/>
  <c r="Z199" i="1" s="1"/>
  <c r="N200" i="1"/>
  <c r="Z200" i="1" s="1"/>
  <c r="N201" i="1"/>
  <c r="Z201" i="1" s="1"/>
  <c r="N202" i="1"/>
  <c r="Z202" i="1" s="1"/>
  <c r="N203" i="1"/>
  <c r="Z203" i="1" s="1"/>
  <c r="N204" i="1"/>
  <c r="Z204" i="1" s="1"/>
  <c r="N205" i="1"/>
  <c r="Z205" i="1" s="1"/>
  <c r="N206" i="1"/>
  <c r="Z206" i="1" s="1"/>
  <c r="N207" i="1"/>
  <c r="Z207" i="1" s="1"/>
  <c r="N208" i="1"/>
  <c r="Z208" i="1" s="1"/>
  <c r="N209" i="1"/>
  <c r="Z209" i="1" s="1"/>
  <c r="N210" i="1"/>
  <c r="Z210" i="1" s="1"/>
  <c r="N211" i="1"/>
  <c r="Z211" i="1" s="1"/>
  <c r="N212" i="1"/>
  <c r="Z212" i="1" s="1"/>
  <c r="N213" i="1"/>
  <c r="Z213" i="1" s="1"/>
  <c r="N214" i="1"/>
  <c r="Z214" i="1" s="1"/>
  <c r="N215" i="1"/>
  <c r="Z215" i="1" s="1"/>
  <c r="N217" i="1"/>
  <c r="Z217" i="1" s="1"/>
  <c r="N218" i="1"/>
  <c r="Z218" i="1" s="1"/>
  <c r="N219" i="1"/>
  <c r="Z219" i="1" s="1"/>
  <c r="N220" i="1"/>
  <c r="Z220" i="1" s="1"/>
  <c r="N221" i="1"/>
  <c r="Z221" i="1" s="1"/>
  <c r="N222" i="1"/>
  <c r="Z222" i="1" s="1"/>
  <c r="N223" i="1"/>
  <c r="Z223" i="1" s="1"/>
  <c r="N224" i="1"/>
  <c r="Z224" i="1" s="1"/>
  <c r="N226" i="1"/>
  <c r="Z226" i="1" s="1"/>
  <c r="N227" i="1"/>
  <c r="Z227" i="1" s="1"/>
  <c r="N228" i="1"/>
  <c r="Z228" i="1" s="1"/>
  <c r="N229" i="1"/>
  <c r="Z229" i="1" s="1"/>
  <c r="N230" i="1"/>
  <c r="Z230" i="1" s="1"/>
  <c r="N231" i="1"/>
  <c r="Z231" i="1" s="1"/>
  <c r="N232" i="1"/>
  <c r="Z232" i="1" s="1"/>
  <c r="N233" i="1"/>
  <c r="Z233" i="1" s="1"/>
  <c r="N234" i="1"/>
  <c r="Z234" i="1" s="1"/>
  <c r="N235" i="1"/>
  <c r="Z235" i="1" s="1"/>
  <c r="N236" i="1"/>
  <c r="Z236" i="1" s="1"/>
  <c r="N237" i="1"/>
  <c r="Z237" i="1" s="1"/>
  <c r="N238" i="1"/>
  <c r="Z238" i="1" s="1"/>
  <c r="N239" i="1"/>
  <c r="Z239" i="1" s="1"/>
  <c r="N240" i="1"/>
  <c r="Z240" i="1" s="1"/>
  <c r="N241" i="1"/>
  <c r="Z241" i="1" s="1"/>
  <c r="N242" i="1"/>
  <c r="Z242" i="1" s="1"/>
  <c r="N243" i="1"/>
  <c r="Z243" i="1" s="1"/>
  <c r="N244" i="1"/>
  <c r="Z244" i="1" s="1"/>
  <c r="N246" i="1"/>
  <c r="Z246" i="1" s="1"/>
  <c r="N247" i="1"/>
  <c r="Z247" i="1" s="1"/>
  <c r="N248" i="1"/>
  <c r="Z248" i="1" s="1"/>
  <c r="N249" i="1"/>
  <c r="Z249" i="1" s="1"/>
  <c r="N250" i="1"/>
  <c r="Z250" i="1" s="1"/>
  <c r="N251" i="1"/>
  <c r="Z251" i="1" s="1"/>
  <c r="N252" i="1"/>
  <c r="Z252" i="1" s="1"/>
  <c r="N253" i="1"/>
  <c r="Z253" i="1" s="1"/>
  <c r="N254" i="1"/>
  <c r="Z254" i="1" s="1"/>
  <c r="N255" i="1"/>
  <c r="Z255" i="1" s="1"/>
  <c r="N256" i="1"/>
  <c r="Z256" i="1" s="1"/>
  <c r="N257" i="1"/>
  <c r="Z257" i="1" s="1"/>
  <c r="N258" i="1"/>
  <c r="Z258" i="1" s="1"/>
  <c r="N259" i="1"/>
  <c r="Z259" i="1" s="1"/>
  <c r="N260" i="1"/>
  <c r="Z260" i="1" s="1"/>
  <c r="N261" i="1"/>
  <c r="Z261" i="1" s="1"/>
  <c r="N262" i="1"/>
  <c r="Z262" i="1" s="1"/>
  <c r="N263" i="1"/>
  <c r="Z263" i="1" s="1"/>
  <c r="N264" i="1"/>
  <c r="Z264" i="1" s="1"/>
  <c r="N265" i="1"/>
  <c r="Z265" i="1" s="1"/>
  <c r="N266" i="1"/>
  <c r="Z266" i="1" s="1"/>
  <c r="N267" i="1"/>
  <c r="Z267" i="1" s="1"/>
  <c r="N268" i="1"/>
  <c r="Z268" i="1" s="1"/>
  <c r="N269" i="1"/>
  <c r="Z269" i="1" s="1"/>
  <c r="N270" i="1"/>
  <c r="Z270" i="1" s="1"/>
  <c r="N271" i="1"/>
  <c r="Z271" i="1" s="1"/>
  <c r="N272" i="1"/>
  <c r="Z272" i="1" s="1"/>
  <c r="N273" i="1"/>
  <c r="Z273" i="1" s="1"/>
  <c r="N274" i="1"/>
  <c r="Z274" i="1" s="1"/>
  <c r="N275" i="1"/>
  <c r="Z275" i="1" s="1"/>
  <c r="N276" i="1"/>
  <c r="Z276" i="1" s="1"/>
  <c r="N277" i="1"/>
  <c r="Z277" i="1" s="1"/>
  <c r="N278" i="1"/>
  <c r="Z278" i="1" s="1"/>
  <c r="N279" i="1"/>
  <c r="Z279" i="1" s="1"/>
  <c r="N280" i="1"/>
  <c r="Z280" i="1" s="1"/>
  <c r="N281" i="1"/>
  <c r="Z281" i="1" s="1"/>
  <c r="N282" i="1"/>
  <c r="Z282" i="1" s="1"/>
  <c r="N283" i="1"/>
  <c r="Z283" i="1" s="1"/>
  <c r="N284" i="1"/>
  <c r="Z284" i="1" s="1"/>
  <c r="N285" i="1"/>
  <c r="Z285" i="1" s="1"/>
  <c r="N286" i="1"/>
  <c r="Z286" i="1" s="1"/>
  <c r="N287" i="1"/>
  <c r="Z287" i="1" s="1"/>
  <c r="N288" i="1"/>
  <c r="Z288" i="1" s="1"/>
  <c r="N289" i="1"/>
  <c r="Z289" i="1" s="1"/>
  <c r="N290" i="1"/>
  <c r="Z290" i="1" s="1"/>
  <c r="N291" i="1"/>
  <c r="Z291" i="1" s="1"/>
  <c r="N292" i="1"/>
  <c r="Z292" i="1" s="1"/>
  <c r="N293" i="1"/>
  <c r="Z293" i="1" s="1"/>
  <c r="N294" i="1"/>
  <c r="Z294" i="1" s="1"/>
  <c r="N295" i="1"/>
  <c r="Z295" i="1" s="1"/>
  <c r="N296" i="1"/>
  <c r="Z296" i="1" s="1"/>
  <c r="N297" i="1"/>
  <c r="Z297" i="1" s="1"/>
  <c r="N298" i="1"/>
  <c r="Z298" i="1" s="1"/>
  <c r="N299" i="1"/>
  <c r="Z299" i="1" s="1"/>
  <c r="N300" i="1"/>
  <c r="Z300" i="1" s="1"/>
  <c r="N301" i="1"/>
  <c r="Z301" i="1" s="1"/>
  <c r="N302" i="1"/>
  <c r="Z302" i="1" s="1"/>
  <c r="N303" i="1"/>
  <c r="Z303" i="1" s="1"/>
  <c r="N304" i="1"/>
  <c r="Z304" i="1" s="1"/>
  <c r="N305" i="1"/>
  <c r="Z305" i="1" s="1"/>
  <c r="N306" i="1"/>
  <c r="Z306" i="1" s="1"/>
  <c r="N307" i="1"/>
  <c r="Z307" i="1" s="1"/>
  <c r="N308" i="1"/>
  <c r="Z308" i="1" s="1"/>
  <c r="N309" i="1"/>
  <c r="Z309" i="1" s="1"/>
  <c r="N310" i="1"/>
  <c r="Z310" i="1" s="1"/>
  <c r="N311" i="1"/>
  <c r="Z311" i="1" s="1"/>
  <c r="N312" i="1"/>
  <c r="Z312" i="1" s="1"/>
  <c r="N313" i="1"/>
  <c r="Z313" i="1" s="1"/>
  <c r="N314" i="1"/>
  <c r="Z314" i="1" s="1"/>
  <c r="N315" i="1"/>
  <c r="Z315" i="1" s="1"/>
  <c r="N316" i="1"/>
  <c r="Z316" i="1" s="1"/>
  <c r="N317" i="1"/>
  <c r="Z317" i="1" s="1"/>
  <c r="N318" i="1"/>
  <c r="Z318" i="1" s="1"/>
  <c r="N319" i="1"/>
  <c r="Z319" i="1" s="1"/>
  <c r="N320" i="1"/>
  <c r="Z320" i="1" s="1"/>
  <c r="N321" i="1"/>
  <c r="Z321" i="1" s="1"/>
  <c r="N322" i="1"/>
  <c r="Z322" i="1" s="1"/>
  <c r="N323" i="1"/>
  <c r="Z323" i="1" s="1"/>
  <c r="N324" i="1"/>
  <c r="Z324" i="1" s="1"/>
  <c r="N325" i="1"/>
  <c r="Z325" i="1" s="1"/>
  <c r="N326" i="1"/>
  <c r="Z326" i="1" s="1"/>
  <c r="N327" i="1"/>
  <c r="Z327" i="1" s="1"/>
  <c r="N328" i="1"/>
  <c r="Z328" i="1" s="1"/>
  <c r="N329" i="1"/>
  <c r="Z329" i="1" s="1"/>
  <c r="N330" i="1"/>
  <c r="Z330" i="1" s="1"/>
  <c r="N331" i="1"/>
  <c r="Z331" i="1" s="1"/>
  <c r="N332" i="1"/>
  <c r="Z332" i="1" s="1"/>
  <c r="N333" i="1"/>
  <c r="Z333" i="1" s="1"/>
  <c r="N334" i="1"/>
  <c r="Z334" i="1" s="1"/>
  <c r="N335" i="1"/>
  <c r="Z335" i="1" s="1"/>
  <c r="N337" i="1"/>
  <c r="Z337" i="1" s="1"/>
  <c r="N338" i="1"/>
  <c r="Z338" i="1" s="1"/>
  <c r="N339" i="1"/>
  <c r="Z339" i="1" s="1"/>
  <c r="N340" i="1"/>
  <c r="Z340" i="1" s="1"/>
  <c r="N341" i="1"/>
  <c r="Z341" i="1" s="1"/>
  <c r="N342" i="1"/>
  <c r="Z342" i="1" s="1"/>
  <c r="N343" i="1"/>
  <c r="Z343" i="1" s="1"/>
  <c r="N344" i="1"/>
  <c r="Z344" i="1" s="1"/>
  <c r="N345" i="1"/>
  <c r="Z345" i="1" s="1"/>
  <c r="N346" i="1"/>
  <c r="Z346" i="1" s="1"/>
  <c r="N347" i="1"/>
  <c r="Z347" i="1" s="1"/>
  <c r="N348" i="1"/>
  <c r="Z348" i="1" s="1"/>
  <c r="N349" i="1"/>
  <c r="Z349" i="1" s="1"/>
  <c r="N350" i="1"/>
  <c r="Z350" i="1" s="1"/>
  <c r="N351" i="1"/>
  <c r="Z351" i="1" s="1"/>
  <c r="N352" i="1"/>
  <c r="Z352" i="1" s="1"/>
  <c r="N354" i="1"/>
  <c r="Z354" i="1" s="1"/>
  <c r="N355" i="1"/>
  <c r="Z355" i="1" s="1"/>
  <c r="N356" i="1"/>
  <c r="Z356" i="1" s="1"/>
  <c r="N357" i="1"/>
  <c r="Z357" i="1" s="1"/>
  <c r="N358" i="1"/>
  <c r="Z358" i="1" s="1"/>
  <c r="N359" i="1"/>
  <c r="Z359" i="1" s="1"/>
  <c r="N360" i="1"/>
  <c r="Z360" i="1" s="1"/>
  <c r="N361" i="1"/>
  <c r="Z361" i="1" s="1"/>
  <c r="N362" i="1"/>
  <c r="Z362" i="1" s="1"/>
  <c r="N363" i="1"/>
  <c r="Z363" i="1" s="1"/>
  <c r="N364" i="1"/>
  <c r="Z364" i="1" s="1"/>
  <c r="N365" i="1"/>
  <c r="Z365" i="1" s="1"/>
  <c r="N366" i="1"/>
  <c r="Z366" i="1" s="1"/>
  <c r="N367" i="1"/>
  <c r="Z367" i="1" s="1"/>
  <c r="N368" i="1"/>
  <c r="Z368" i="1" s="1"/>
  <c r="N369" i="1"/>
  <c r="Z369" i="1" s="1"/>
  <c r="N370" i="1"/>
  <c r="Z370" i="1" s="1"/>
  <c r="N371" i="1"/>
  <c r="Z371" i="1" s="1"/>
  <c r="N372" i="1"/>
  <c r="Z372" i="1" s="1"/>
  <c r="N373" i="1"/>
  <c r="Z373" i="1" s="1"/>
  <c r="N374" i="1"/>
  <c r="Z374" i="1" s="1"/>
  <c r="N375" i="1"/>
  <c r="Z375" i="1" s="1"/>
  <c r="N376" i="1"/>
  <c r="Z376" i="1" s="1"/>
  <c r="N377" i="1"/>
  <c r="Z377" i="1" s="1"/>
  <c r="N378" i="1"/>
  <c r="Z378" i="1" s="1"/>
  <c r="N379" i="1"/>
  <c r="Z379" i="1" s="1"/>
  <c r="N380" i="1"/>
  <c r="Z380" i="1" s="1"/>
  <c r="N381" i="1"/>
  <c r="Z381" i="1" s="1"/>
  <c r="N382" i="1"/>
  <c r="Z382" i="1" s="1"/>
  <c r="N383" i="1"/>
  <c r="Z383" i="1" s="1"/>
  <c r="N384" i="1"/>
  <c r="Z384" i="1" s="1"/>
  <c r="N385" i="1"/>
  <c r="Z385" i="1" s="1"/>
  <c r="N386" i="1"/>
  <c r="Z386" i="1" s="1"/>
  <c r="N387" i="1"/>
  <c r="Z387" i="1" s="1"/>
  <c r="N388" i="1"/>
  <c r="Z388" i="1" s="1"/>
  <c r="N389" i="1"/>
  <c r="Z389" i="1" s="1"/>
  <c r="N390" i="1"/>
  <c r="Z390" i="1" s="1"/>
  <c r="N391" i="1"/>
  <c r="Z391" i="1" s="1"/>
  <c r="N392" i="1"/>
  <c r="Z392" i="1" s="1"/>
  <c r="N393" i="1"/>
  <c r="Z393" i="1" s="1"/>
  <c r="N394" i="1"/>
  <c r="Z394" i="1" s="1"/>
  <c r="N395" i="1"/>
  <c r="Z395" i="1" s="1"/>
  <c r="N396" i="1"/>
  <c r="Z396" i="1" s="1"/>
  <c r="N397" i="1"/>
  <c r="Z397" i="1" s="1"/>
  <c r="N398" i="1"/>
  <c r="Z398" i="1" s="1"/>
  <c r="N399" i="1"/>
  <c r="Z399" i="1" s="1"/>
  <c r="N400" i="1"/>
  <c r="Z400" i="1" s="1"/>
  <c r="N401" i="1"/>
  <c r="Z401" i="1" s="1"/>
  <c r="N402" i="1"/>
  <c r="Z402" i="1" s="1"/>
  <c r="N403" i="1"/>
  <c r="Z403" i="1" s="1"/>
  <c r="N404" i="1"/>
  <c r="Z404" i="1" s="1"/>
  <c r="N405" i="1"/>
  <c r="Z405" i="1" s="1"/>
  <c r="N406" i="1"/>
  <c r="Z406" i="1" s="1"/>
  <c r="N407" i="1"/>
  <c r="Z407" i="1" s="1"/>
  <c r="N408" i="1"/>
  <c r="Z408" i="1" s="1"/>
  <c r="N409" i="1"/>
  <c r="Z409" i="1" s="1"/>
  <c r="N410" i="1"/>
  <c r="Z410" i="1" s="1"/>
  <c r="N411" i="1"/>
  <c r="Z411" i="1" s="1"/>
  <c r="N412" i="1"/>
  <c r="Z412" i="1" s="1"/>
  <c r="N413" i="1"/>
  <c r="Z413" i="1" s="1"/>
  <c r="N414" i="1"/>
  <c r="Z414" i="1" s="1"/>
  <c r="N415" i="1"/>
  <c r="Z415" i="1" s="1"/>
  <c r="N416" i="1"/>
  <c r="Z416" i="1" s="1"/>
  <c r="N417" i="1"/>
  <c r="Z417" i="1" s="1"/>
  <c r="N418" i="1"/>
  <c r="Z418" i="1" s="1"/>
  <c r="N419" i="1"/>
  <c r="Z419" i="1" s="1"/>
  <c r="N420" i="1"/>
  <c r="Z420" i="1" s="1"/>
  <c r="N421" i="1"/>
  <c r="Z421" i="1" s="1"/>
  <c r="N422" i="1"/>
  <c r="Z422" i="1" s="1"/>
  <c r="N423" i="1"/>
  <c r="Z423" i="1" s="1"/>
  <c r="N425" i="1"/>
  <c r="Z425" i="1" s="1"/>
  <c r="N426" i="1"/>
  <c r="Z426" i="1" s="1"/>
  <c r="N427" i="1"/>
  <c r="Z427" i="1" s="1"/>
  <c r="N428" i="1"/>
  <c r="Z428" i="1" s="1"/>
  <c r="N429" i="1"/>
  <c r="Z429" i="1" s="1"/>
  <c r="N430" i="1"/>
  <c r="Z430" i="1" s="1"/>
  <c r="N431" i="1"/>
  <c r="Z431" i="1" s="1"/>
  <c r="N432" i="1"/>
  <c r="Z432" i="1" s="1"/>
  <c r="N433" i="1"/>
  <c r="Z433" i="1" s="1"/>
  <c r="N434" i="1"/>
  <c r="Z434" i="1" s="1"/>
  <c r="N435" i="1"/>
  <c r="Z435" i="1" s="1"/>
  <c r="N436" i="1"/>
  <c r="Z436" i="1" s="1"/>
  <c r="N437" i="1"/>
  <c r="Z437" i="1" s="1"/>
  <c r="N438" i="1"/>
  <c r="Z438" i="1" s="1"/>
  <c r="N439" i="1"/>
  <c r="Z439" i="1" s="1"/>
  <c r="N440" i="1"/>
  <c r="Z440" i="1" s="1"/>
  <c r="N441" i="1"/>
  <c r="Z441" i="1" s="1"/>
  <c r="N442" i="1"/>
  <c r="Z442" i="1" s="1"/>
  <c r="N443" i="1"/>
  <c r="Z443" i="1" s="1"/>
  <c r="N444" i="1"/>
  <c r="Z444" i="1" s="1"/>
  <c r="N445" i="1"/>
  <c r="Z445" i="1" s="1"/>
  <c r="N446" i="1"/>
  <c r="Z446" i="1" s="1"/>
  <c r="N447" i="1"/>
  <c r="Z447" i="1" s="1"/>
  <c r="N448" i="1"/>
  <c r="Z448" i="1" s="1"/>
  <c r="N449" i="1"/>
  <c r="Z449" i="1" s="1"/>
  <c r="N450" i="1"/>
  <c r="Z450" i="1" s="1"/>
  <c r="N451" i="1"/>
  <c r="Z451" i="1" s="1"/>
  <c r="N452" i="1"/>
  <c r="Z452" i="1" s="1"/>
  <c r="N453" i="1"/>
  <c r="Z453" i="1" s="1"/>
  <c r="N454" i="1"/>
  <c r="Z454" i="1" s="1"/>
  <c r="N455" i="1"/>
  <c r="Z455" i="1" s="1"/>
  <c r="N456" i="1"/>
  <c r="Z456" i="1" s="1"/>
  <c r="N457" i="1"/>
  <c r="Z457" i="1" s="1"/>
  <c r="N458" i="1"/>
  <c r="Z458" i="1" s="1"/>
  <c r="N459" i="1"/>
  <c r="Z459" i="1" s="1"/>
  <c r="N460" i="1"/>
  <c r="Z460" i="1" s="1"/>
  <c r="N461" i="1"/>
  <c r="Z461" i="1" s="1"/>
  <c r="N462" i="1"/>
  <c r="Z462" i="1" s="1"/>
  <c r="N463" i="1"/>
  <c r="Z463" i="1" s="1"/>
  <c r="N464" i="1"/>
  <c r="Z464" i="1" s="1"/>
  <c r="N465" i="1"/>
  <c r="Z465" i="1" s="1"/>
  <c r="N466" i="1"/>
  <c r="Z466" i="1" s="1"/>
  <c r="N468" i="1"/>
  <c r="Z468" i="1" s="1"/>
  <c r="N470" i="1"/>
  <c r="Z470" i="1" s="1"/>
  <c r="N471" i="1"/>
  <c r="Z471" i="1" s="1"/>
  <c r="N472" i="1"/>
  <c r="Z472" i="1" s="1"/>
  <c r="N473" i="1"/>
  <c r="Z473" i="1" s="1"/>
  <c r="N474" i="1"/>
  <c r="Z474" i="1" s="1"/>
  <c r="N475" i="1"/>
  <c r="Z475" i="1" s="1"/>
  <c r="N476" i="1"/>
  <c r="Z476" i="1" s="1"/>
  <c r="N477" i="1"/>
  <c r="Z477" i="1" s="1"/>
  <c r="N478" i="1"/>
  <c r="Z478" i="1" s="1"/>
  <c r="N479" i="1"/>
  <c r="Z479" i="1" s="1"/>
  <c r="N480" i="1"/>
  <c r="Z480" i="1" s="1"/>
  <c r="N481" i="1"/>
  <c r="Z481" i="1" s="1"/>
  <c r="N482" i="1"/>
  <c r="Z482" i="1" s="1"/>
  <c r="N483" i="1"/>
  <c r="Z483" i="1" s="1"/>
  <c r="N484" i="1"/>
  <c r="Z484" i="1" s="1"/>
  <c r="N485" i="1"/>
  <c r="Z485" i="1" s="1"/>
  <c r="N486" i="1"/>
  <c r="Z486" i="1" s="1"/>
  <c r="N487" i="1"/>
  <c r="Z487" i="1" s="1"/>
  <c r="N488" i="1"/>
  <c r="Z488" i="1" s="1"/>
  <c r="N489" i="1"/>
  <c r="Z489" i="1" s="1"/>
  <c r="N490" i="1"/>
  <c r="Z490" i="1" s="1"/>
  <c r="N491" i="1"/>
  <c r="Z491" i="1" s="1"/>
  <c r="N492" i="1"/>
  <c r="Z492" i="1" s="1"/>
  <c r="N493" i="1"/>
  <c r="Z493" i="1" s="1"/>
  <c r="N494" i="1"/>
  <c r="Z494" i="1" s="1"/>
  <c r="N495" i="1"/>
  <c r="Z495" i="1" s="1"/>
  <c r="N496" i="1"/>
  <c r="Z496" i="1" s="1"/>
  <c r="N497" i="1"/>
  <c r="Z497" i="1" s="1"/>
  <c r="N498" i="1"/>
  <c r="Z498" i="1" s="1"/>
  <c r="N499" i="1"/>
  <c r="Z499" i="1" s="1"/>
  <c r="N500" i="1"/>
  <c r="Z500" i="1" s="1"/>
  <c r="N501" i="1"/>
  <c r="Z501" i="1" s="1"/>
  <c r="N502" i="1"/>
  <c r="Z502" i="1" s="1"/>
  <c r="N503" i="1"/>
  <c r="Z503" i="1" s="1"/>
  <c r="N504" i="1"/>
  <c r="Z504" i="1" s="1"/>
  <c r="N505" i="1"/>
  <c r="Z505" i="1" s="1"/>
  <c r="N506" i="1"/>
  <c r="Z506" i="1" s="1"/>
  <c r="N507" i="1"/>
  <c r="Z507" i="1" s="1"/>
  <c r="N508" i="1"/>
  <c r="Z508" i="1" s="1"/>
  <c r="N509" i="1"/>
  <c r="Z509" i="1" s="1"/>
  <c r="N510" i="1"/>
  <c r="Z510" i="1" s="1"/>
  <c r="N512" i="1"/>
  <c r="Z512" i="1" s="1"/>
  <c r="N513" i="1"/>
  <c r="Z513" i="1" s="1"/>
  <c r="N514" i="1"/>
  <c r="Z514" i="1" s="1"/>
  <c r="N515" i="1"/>
  <c r="Z515" i="1" s="1"/>
  <c r="N516" i="1"/>
  <c r="Z516" i="1" s="1"/>
  <c r="N517" i="1"/>
  <c r="Z517" i="1" s="1"/>
  <c r="N518" i="1"/>
  <c r="Z518" i="1" s="1"/>
  <c r="N519" i="1"/>
  <c r="Z519" i="1" s="1"/>
  <c r="N520" i="1"/>
  <c r="Z520" i="1" s="1"/>
  <c r="N521" i="1"/>
  <c r="Z521" i="1" s="1"/>
  <c r="N522" i="1"/>
  <c r="Z522" i="1" s="1"/>
  <c r="N523" i="1"/>
  <c r="Z523" i="1" s="1"/>
  <c r="N524" i="1"/>
  <c r="Z524" i="1" s="1"/>
  <c r="N525" i="1"/>
  <c r="Z525" i="1" s="1"/>
  <c r="N526" i="1"/>
  <c r="Z526" i="1" s="1"/>
  <c r="N527" i="1"/>
  <c r="Z527" i="1" s="1"/>
  <c r="N528" i="1"/>
  <c r="Z528" i="1" s="1"/>
  <c r="N529" i="1"/>
  <c r="Z529" i="1" s="1"/>
  <c r="N530" i="1"/>
  <c r="Z530" i="1" s="1"/>
  <c r="N531" i="1"/>
  <c r="Z531" i="1" s="1"/>
  <c r="N532" i="1"/>
  <c r="Z532" i="1" s="1"/>
  <c r="N533" i="1"/>
  <c r="Z533" i="1" s="1"/>
  <c r="N534" i="1"/>
  <c r="Z534" i="1" s="1"/>
  <c r="N535" i="1"/>
  <c r="Z535" i="1" s="1"/>
  <c r="N536" i="1"/>
  <c r="Z536" i="1" s="1"/>
  <c r="N537" i="1"/>
  <c r="Z537" i="1" s="1"/>
  <c r="N538" i="1"/>
  <c r="Z538" i="1" s="1"/>
  <c r="N539" i="1"/>
  <c r="Z539" i="1" s="1"/>
  <c r="N540" i="1"/>
  <c r="Z540" i="1" s="1"/>
  <c r="N541" i="1"/>
  <c r="Z541" i="1" s="1"/>
  <c r="N542" i="1"/>
  <c r="Z542" i="1" s="1"/>
  <c r="N543" i="1"/>
  <c r="Z543" i="1" s="1"/>
  <c r="N544" i="1"/>
  <c r="Z544" i="1" s="1"/>
  <c r="N545" i="1"/>
  <c r="Z545" i="1" s="1"/>
  <c r="N546" i="1"/>
  <c r="Z546" i="1" s="1"/>
  <c r="N547" i="1"/>
  <c r="Z547" i="1" s="1"/>
  <c r="N548" i="1"/>
  <c r="Z548" i="1" s="1"/>
  <c r="N549" i="1"/>
  <c r="Z549" i="1" s="1"/>
  <c r="N550" i="1"/>
  <c r="Z550" i="1" s="1"/>
  <c r="N551" i="1"/>
  <c r="Z551" i="1" s="1"/>
  <c r="N552" i="1"/>
  <c r="Z552" i="1" s="1"/>
  <c r="N553" i="1"/>
  <c r="Z553" i="1" s="1"/>
  <c r="N554" i="1"/>
  <c r="Z554" i="1" s="1"/>
  <c r="N555" i="1"/>
  <c r="Z555" i="1" s="1"/>
  <c r="N556" i="1"/>
  <c r="Z556" i="1" s="1"/>
  <c r="N557" i="1"/>
  <c r="Z557" i="1" s="1"/>
  <c r="N558" i="1"/>
  <c r="Z558" i="1" s="1"/>
  <c r="N559" i="1"/>
  <c r="Z559" i="1" s="1"/>
  <c r="N560" i="1"/>
  <c r="Z560" i="1" s="1"/>
  <c r="N561" i="1"/>
  <c r="Z561" i="1" s="1"/>
  <c r="N562" i="1"/>
  <c r="Z562" i="1" s="1"/>
  <c r="N563" i="1"/>
  <c r="Z563" i="1" s="1"/>
  <c r="N564" i="1"/>
  <c r="Z564" i="1" s="1"/>
  <c r="N565" i="1"/>
  <c r="Z565" i="1" s="1"/>
  <c r="N566" i="1"/>
  <c r="Z566" i="1" s="1"/>
  <c r="N567" i="1"/>
  <c r="Z567" i="1" s="1"/>
  <c r="N568" i="1"/>
  <c r="Z568" i="1" s="1"/>
  <c r="N569" i="1"/>
  <c r="Z569" i="1" s="1"/>
  <c r="N570" i="1"/>
  <c r="Z570" i="1" s="1"/>
  <c r="N571" i="1"/>
  <c r="Z571" i="1" s="1"/>
  <c r="N572" i="1"/>
  <c r="Z572" i="1" s="1"/>
  <c r="N573" i="1"/>
  <c r="Z573" i="1" s="1"/>
  <c r="N574" i="1"/>
  <c r="Z574" i="1" s="1"/>
  <c r="N575" i="1"/>
  <c r="Z575" i="1" s="1"/>
  <c r="N576" i="1"/>
  <c r="Z576" i="1" s="1"/>
  <c r="N577" i="1"/>
  <c r="Z577" i="1" s="1"/>
  <c r="N578" i="1"/>
  <c r="Z578" i="1" s="1"/>
  <c r="N579" i="1"/>
  <c r="Z579" i="1" s="1"/>
  <c r="N580" i="1"/>
  <c r="Z580" i="1" s="1"/>
  <c r="N581" i="1"/>
  <c r="Z581" i="1" s="1"/>
  <c r="N582" i="1"/>
  <c r="Z582" i="1" s="1"/>
  <c r="N583" i="1"/>
  <c r="Z583" i="1" s="1"/>
  <c r="N584" i="1"/>
  <c r="Z584" i="1" s="1"/>
  <c r="N585" i="1"/>
  <c r="Z585" i="1" s="1"/>
  <c r="N586" i="1"/>
  <c r="Z586" i="1" s="1"/>
  <c r="N587" i="1"/>
  <c r="Z587" i="1" s="1"/>
  <c r="N588" i="1"/>
  <c r="Z588" i="1" s="1"/>
  <c r="N589" i="1"/>
  <c r="Z589" i="1" s="1"/>
  <c r="N590" i="1"/>
  <c r="Z590" i="1" s="1"/>
  <c r="N591" i="1"/>
  <c r="Z591" i="1" s="1"/>
  <c r="N592" i="1"/>
  <c r="Z592" i="1" s="1"/>
  <c r="N593" i="1"/>
  <c r="Z593" i="1" s="1"/>
  <c r="N594" i="1"/>
  <c r="Z594" i="1" s="1"/>
  <c r="N595" i="1"/>
  <c r="Z595" i="1" s="1"/>
  <c r="N596" i="1"/>
  <c r="Z596" i="1" s="1"/>
  <c r="N597" i="1"/>
  <c r="Z597" i="1" s="1"/>
  <c r="N598" i="1"/>
  <c r="Z598" i="1" s="1"/>
  <c r="N599" i="1"/>
  <c r="Z599" i="1" s="1"/>
  <c r="N600" i="1"/>
  <c r="Z600" i="1" s="1"/>
  <c r="N601" i="1"/>
  <c r="Z601" i="1" s="1"/>
  <c r="N602" i="1"/>
  <c r="Z602" i="1" s="1"/>
  <c r="N603" i="1"/>
  <c r="Z603" i="1" s="1"/>
  <c r="N604" i="1"/>
  <c r="Z604" i="1" s="1"/>
  <c r="N605" i="1"/>
  <c r="Z605" i="1" s="1"/>
  <c r="N606" i="1"/>
  <c r="Z606" i="1" s="1"/>
  <c r="N607" i="1"/>
  <c r="Z607" i="1" s="1"/>
  <c r="N608" i="1"/>
  <c r="Z608" i="1" s="1"/>
  <c r="N609" i="1"/>
  <c r="Z609" i="1" s="1"/>
  <c r="N610" i="1"/>
  <c r="Z610" i="1" s="1"/>
  <c r="N611" i="1"/>
  <c r="Z611" i="1" s="1"/>
  <c r="N612" i="1"/>
  <c r="Z612" i="1" s="1"/>
  <c r="N613" i="1"/>
  <c r="Z613" i="1" s="1"/>
  <c r="N614" i="1"/>
  <c r="Z614" i="1" s="1"/>
  <c r="N615" i="1"/>
  <c r="Z615" i="1" s="1"/>
  <c r="N616" i="1"/>
  <c r="Z616" i="1" s="1"/>
  <c r="N617" i="1"/>
  <c r="Z617" i="1" s="1"/>
  <c r="N618" i="1"/>
  <c r="Z618" i="1" s="1"/>
  <c r="N619" i="1"/>
  <c r="Z619" i="1" s="1"/>
  <c r="N620" i="1"/>
  <c r="Z620" i="1" s="1"/>
  <c r="N621" i="1"/>
  <c r="Z621" i="1" s="1"/>
  <c r="N622" i="1"/>
  <c r="Z622" i="1" s="1"/>
  <c r="N623" i="1"/>
  <c r="Z623" i="1" s="1"/>
  <c r="N624" i="1"/>
  <c r="Z624" i="1" s="1"/>
  <c r="N625" i="1"/>
  <c r="Z625" i="1" s="1"/>
  <c r="N626" i="1"/>
  <c r="Z626" i="1" s="1"/>
  <c r="N627" i="1"/>
  <c r="Z627" i="1" s="1"/>
  <c r="N628" i="1"/>
  <c r="Z628" i="1" s="1"/>
  <c r="N629" i="1"/>
  <c r="Z629" i="1" s="1"/>
  <c r="N630" i="1"/>
  <c r="Z630" i="1" s="1"/>
  <c r="N631" i="1"/>
  <c r="Z631" i="1" s="1"/>
  <c r="N632" i="1"/>
  <c r="Z632" i="1" s="1"/>
  <c r="N633" i="1"/>
  <c r="Z633" i="1" s="1"/>
  <c r="N634" i="1"/>
  <c r="Z634" i="1" s="1"/>
  <c r="N635" i="1"/>
  <c r="Z635" i="1" s="1"/>
  <c r="N636" i="1"/>
  <c r="Z636" i="1" s="1"/>
  <c r="N637" i="1"/>
  <c r="Z637" i="1" s="1"/>
  <c r="N638" i="1"/>
  <c r="Z638" i="1" s="1"/>
  <c r="N639" i="1"/>
  <c r="Z639" i="1" s="1"/>
  <c r="N640" i="1"/>
  <c r="Z640" i="1" s="1"/>
  <c r="N641" i="1"/>
  <c r="Z641" i="1" s="1"/>
  <c r="N642" i="1"/>
  <c r="Z642" i="1" s="1"/>
  <c r="N643" i="1"/>
  <c r="Z643" i="1" s="1"/>
  <c r="N644" i="1"/>
  <c r="Z644" i="1" s="1"/>
  <c r="N645" i="1"/>
  <c r="Z645" i="1" s="1"/>
  <c r="N646" i="1"/>
  <c r="Z646" i="1" s="1"/>
  <c r="N647" i="1"/>
  <c r="Z647" i="1" s="1"/>
  <c r="N648" i="1"/>
  <c r="Z648" i="1" s="1"/>
  <c r="N649" i="1"/>
  <c r="Z649" i="1" s="1"/>
  <c r="N650" i="1"/>
  <c r="Z650" i="1" s="1"/>
  <c r="N651" i="1"/>
  <c r="Z651" i="1" s="1"/>
  <c r="N653" i="1"/>
  <c r="Z653" i="1" s="1"/>
  <c r="N654" i="1"/>
  <c r="Z654" i="1" s="1"/>
  <c r="N656" i="1"/>
  <c r="Z656" i="1" s="1"/>
  <c r="N657" i="1"/>
  <c r="Z657" i="1" s="1"/>
  <c r="N658" i="1"/>
  <c r="Z658" i="1" s="1"/>
  <c r="N659" i="1"/>
  <c r="Z659" i="1" s="1"/>
  <c r="N660" i="1"/>
  <c r="Z660" i="1" s="1"/>
  <c r="N661" i="1"/>
  <c r="Z661" i="1" s="1"/>
  <c r="N662" i="1"/>
  <c r="Z662" i="1" s="1"/>
  <c r="N664" i="1"/>
  <c r="Z664" i="1" s="1"/>
  <c r="N665" i="1"/>
  <c r="Z665" i="1" s="1"/>
  <c r="N666" i="1"/>
  <c r="Z666" i="1" s="1"/>
  <c r="N667" i="1"/>
  <c r="Z667" i="1" s="1"/>
  <c r="N668" i="1"/>
  <c r="Z668" i="1" s="1"/>
  <c r="N669" i="1"/>
  <c r="Z669" i="1" s="1"/>
  <c r="N670" i="1"/>
  <c r="Z670" i="1" s="1"/>
  <c r="N671" i="1"/>
  <c r="Z671" i="1" s="1"/>
  <c r="N672" i="1"/>
  <c r="Z672" i="1" s="1"/>
  <c r="N673" i="1"/>
  <c r="Z673" i="1" s="1"/>
  <c r="N674" i="1"/>
  <c r="Z674" i="1" s="1"/>
  <c r="N675" i="1"/>
  <c r="Z675" i="1" s="1"/>
  <c r="N676" i="1"/>
  <c r="Z676" i="1" s="1"/>
  <c r="N677" i="1"/>
  <c r="Z677" i="1" s="1"/>
  <c r="N678" i="1"/>
  <c r="Z678" i="1" s="1"/>
  <c r="N679" i="1"/>
  <c r="Z679" i="1" s="1"/>
  <c r="N680" i="1"/>
  <c r="Z680" i="1" s="1"/>
  <c r="N681" i="1"/>
  <c r="Z681" i="1" s="1"/>
  <c r="N682" i="1"/>
  <c r="Z682" i="1" s="1"/>
  <c r="N683" i="1"/>
  <c r="Z683" i="1" s="1"/>
  <c r="N684" i="1"/>
  <c r="Z684" i="1" s="1"/>
  <c r="N685" i="1"/>
  <c r="Z685" i="1" s="1"/>
  <c r="N686" i="1"/>
  <c r="Z686" i="1" s="1"/>
  <c r="N687" i="1"/>
  <c r="Z687" i="1" s="1"/>
  <c r="N688" i="1"/>
  <c r="Z688" i="1" s="1"/>
  <c r="N689" i="1"/>
  <c r="Z689" i="1" s="1"/>
  <c r="N690" i="1"/>
  <c r="Z690" i="1" s="1"/>
  <c r="N691" i="1"/>
  <c r="Z691" i="1" s="1"/>
  <c r="N692" i="1"/>
  <c r="Z692" i="1" s="1"/>
  <c r="N693" i="1"/>
  <c r="Z693" i="1" s="1"/>
  <c r="N694" i="1"/>
  <c r="Z694" i="1" s="1"/>
  <c r="N695" i="1"/>
  <c r="Z695" i="1" s="1"/>
  <c r="N696" i="1"/>
  <c r="Z696" i="1" s="1"/>
  <c r="N697" i="1"/>
  <c r="Z697" i="1" s="1"/>
  <c r="N698" i="1"/>
  <c r="Z698" i="1" s="1"/>
  <c r="N699" i="1"/>
  <c r="Z699" i="1" s="1"/>
  <c r="N700" i="1"/>
  <c r="Z700" i="1" s="1"/>
  <c r="N701" i="1"/>
  <c r="Z701" i="1" s="1"/>
  <c r="N702" i="1"/>
  <c r="Z702" i="1" s="1"/>
  <c r="N703" i="1"/>
  <c r="Z703" i="1" s="1"/>
  <c r="N704" i="1"/>
  <c r="Z704" i="1" s="1"/>
  <c r="N705" i="1"/>
  <c r="Z705" i="1" s="1"/>
  <c r="N706" i="1"/>
  <c r="Z706" i="1" s="1"/>
  <c r="N707" i="1"/>
  <c r="Z707" i="1" s="1"/>
  <c r="N708" i="1"/>
  <c r="Z708" i="1" s="1"/>
  <c r="N709" i="1"/>
  <c r="Z709" i="1" s="1"/>
  <c r="N710" i="1"/>
  <c r="Z710" i="1" s="1"/>
  <c r="N712" i="1"/>
  <c r="Z712" i="1" s="1"/>
  <c r="N713" i="1"/>
  <c r="Z713" i="1" s="1"/>
  <c r="N714" i="1"/>
  <c r="Z714" i="1" s="1"/>
  <c r="N715" i="1"/>
  <c r="Z715" i="1" s="1"/>
  <c r="N716" i="1"/>
  <c r="Z716" i="1" s="1"/>
  <c r="N717" i="1"/>
  <c r="Z717" i="1" s="1"/>
  <c r="N718" i="1"/>
  <c r="Z718" i="1" s="1"/>
  <c r="N719" i="1"/>
  <c r="Z719" i="1" s="1"/>
  <c r="N720" i="1"/>
  <c r="Z720" i="1" s="1"/>
  <c r="N721" i="1"/>
  <c r="Z721" i="1" s="1"/>
  <c r="N722" i="1"/>
  <c r="Z722" i="1" s="1"/>
  <c r="N723" i="1"/>
  <c r="Z723" i="1" s="1"/>
  <c r="N725" i="1"/>
  <c r="Z725" i="1" s="1"/>
  <c r="N726" i="1"/>
  <c r="Z726" i="1" s="1"/>
  <c r="N727" i="1"/>
  <c r="Z727" i="1" s="1"/>
  <c r="N728" i="1"/>
  <c r="Z728" i="1" s="1"/>
  <c r="N729" i="1"/>
  <c r="Z729" i="1" s="1"/>
  <c r="N730" i="1"/>
  <c r="Z730" i="1" s="1"/>
  <c r="N731" i="1"/>
  <c r="Z731" i="1" s="1"/>
  <c r="N732" i="1"/>
  <c r="Z732" i="1" s="1"/>
  <c r="N733" i="1"/>
  <c r="Z733" i="1" s="1"/>
  <c r="N734" i="1"/>
  <c r="Z734" i="1" s="1"/>
  <c r="N735" i="1"/>
  <c r="Z735" i="1" s="1"/>
  <c r="N736" i="1"/>
  <c r="Z736" i="1" s="1"/>
  <c r="N737" i="1"/>
  <c r="Z737" i="1" s="1"/>
  <c r="N738" i="1"/>
  <c r="Z738" i="1" s="1"/>
  <c r="N739" i="1"/>
  <c r="Z739" i="1" s="1"/>
  <c r="N740" i="1"/>
  <c r="Z740" i="1" s="1"/>
  <c r="N741" i="1"/>
  <c r="Z741" i="1" s="1"/>
  <c r="N742" i="1"/>
  <c r="Z742" i="1" s="1"/>
  <c r="N743" i="1"/>
  <c r="Z743" i="1" s="1"/>
  <c r="N744" i="1"/>
  <c r="Z744" i="1" s="1"/>
  <c r="N745" i="1"/>
  <c r="Z745" i="1" s="1"/>
  <c r="N746" i="1"/>
  <c r="Z746" i="1" s="1"/>
  <c r="N747" i="1"/>
  <c r="Z747" i="1" s="1"/>
  <c r="N748" i="1"/>
  <c r="Z748" i="1" s="1"/>
  <c r="N749" i="1"/>
  <c r="Z749" i="1" s="1"/>
  <c r="N750" i="1"/>
  <c r="Z750" i="1" s="1"/>
  <c r="N751" i="1"/>
  <c r="Z751" i="1" s="1"/>
  <c r="N752" i="1"/>
  <c r="Z752" i="1" s="1"/>
  <c r="N753" i="1"/>
  <c r="Z753" i="1" s="1"/>
  <c r="N754" i="1"/>
  <c r="Z754" i="1" s="1"/>
  <c r="N755" i="1"/>
  <c r="Z755" i="1" s="1"/>
  <c r="N756" i="1"/>
  <c r="Z756" i="1" s="1"/>
  <c r="N757" i="1"/>
  <c r="Z757" i="1" s="1"/>
  <c r="N758" i="1"/>
  <c r="Z758" i="1" s="1"/>
  <c r="N759" i="1"/>
  <c r="Z759" i="1" s="1"/>
  <c r="N760" i="1"/>
  <c r="Z760" i="1" s="1"/>
  <c r="N761" i="1"/>
  <c r="Z761" i="1" s="1"/>
  <c r="N762" i="1"/>
  <c r="Z762" i="1" s="1"/>
  <c r="N763" i="1"/>
  <c r="Z763" i="1" s="1"/>
  <c r="N764" i="1"/>
  <c r="Z764" i="1" s="1"/>
  <c r="N765" i="1"/>
  <c r="Z765" i="1" s="1"/>
  <c r="N766" i="1"/>
  <c r="Z766" i="1" s="1"/>
  <c r="N767" i="1"/>
  <c r="Z767" i="1" s="1"/>
  <c r="N768" i="1"/>
  <c r="Z768" i="1" s="1"/>
  <c r="N769" i="1"/>
  <c r="Z769" i="1" s="1"/>
  <c r="N770" i="1"/>
  <c r="Z770" i="1" s="1"/>
  <c r="N771" i="1"/>
  <c r="Z771" i="1" s="1"/>
  <c r="N772" i="1"/>
  <c r="Z772" i="1" s="1"/>
  <c r="N773" i="1"/>
  <c r="Z773" i="1" s="1"/>
  <c r="N774" i="1"/>
  <c r="Z774" i="1" s="1"/>
  <c r="N775" i="1"/>
  <c r="Z775" i="1" s="1"/>
  <c r="N776" i="1"/>
  <c r="Z776" i="1" s="1"/>
  <c r="N777" i="1"/>
  <c r="Z777" i="1" s="1"/>
  <c r="N778" i="1"/>
  <c r="Z778" i="1" s="1"/>
  <c r="N779" i="1"/>
  <c r="Z779" i="1" s="1"/>
  <c r="N780" i="1"/>
  <c r="Z780" i="1" s="1"/>
  <c r="N781" i="1"/>
  <c r="Z781" i="1" s="1"/>
  <c r="N782" i="1"/>
  <c r="Z782" i="1" s="1"/>
  <c r="N783" i="1"/>
  <c r="Z783" i="1" s="1"/>
  <c r="N784" i="1"/>
  <c r="Z784" i="1" s="1"/>
  <c r="N785" i="1"/>
  <c r="Z785" i="1" s="1"/>
  <c r="N786" i="1"/>
  <c r="Z786" i="1" s="1"/>
  <c r="N787" i="1"/>
  <c r="Z787" i="1" s="1"/>
  <c r="N788" i="1"/>
  <c r="Z788" i="1" s="1"/>
  <c r="N789" i="1"/>
  <c r="Z789" i="1" s="1"/>
  <c r="N790" i="1"/>
  <c r="Z790" i="1" s="1"/>
  <c r="N791" i="1"/>
  <c r="Z791" i="1" s="1"/>
  <c r="N792" i="1"/>
  <c r="Z792" i="1" s="1"/>
  <c r="N793" i="1"/>
  <c r="Z793" i="1" s="1"/>
  <c r="N794" i="1"/>
  <c r="Z794" i="1" s="1"/>
  <c r="N795" i="1"/>
  <c r="Z795" i="1" s="1"/>
  <c r="N796" i="1"/>
  <c r="Z796" i="1" s="1"/>
  <c r="N797" i="1"/>
  <c r="Z797" i="1" s="1"/>
  <c r="N798" i="1"/>
  <c r="Z798" i="1" s="1"/>
  <c r="N799" i="1"/>
  <c r="Z799" i="1" s="1"/>
  <c r="N800" i="1"/>
  <c r="Z800" i="1" s="1"/>
  <c r="N801" i="1"/>
  <c r="Z801" i="1" s="1"/>
  <c r="N802" i="1"/>
  <c r="Z802" i="1" s="1"/>
  <c r="N803" i="1"/>
  <c r="Z803" i="1" s="1"/>
  <c r="N804" i="1"/>
  <c r="Z804" i="1" s="1"/>
  <c r="N805" i="1"/>
  <c r="Z805" i="1" s="1"/>
  <c r="N806" i="1"/>
  <c r="Z806" i="1" s="1"/>
  <c r="N807" i="1"/>
  <c r="Z807" i="1" s="1"/>
  <c r="N808" i="1"/>
  <c r="Z808" i="1" s="1"/>
  <c r="N809" i="1"/>
  <c r="Z809" i="1" s="1"/>
  <c r="N810" i="1"/>
  <c r="Z810" i="1" s="1"/>
  <c r="N811" i="1"/>
  <c r="Z811" i="1" s="1"/>
  <c r="N812" i="1"/>
  <c r="Z812" i="1" s="1"/>
  <c r="N813" i="1"/>
  <c r="Z813" i="1" s="1"/>
  <c r="N814" i="1"/>
  <c r="Z814" i="1" s="1"/>
  <c r="N815" i="1"/>
  <c r="Z815" i="1" s="1"/>
  <c r="N816" i="1"/>
  <c r="Z816" i="1" s="1"/>
  <c r="N817" i="1"/>
  <c r="Z817" i="1" s="1"/>
  <c r="N818" i="1"/>
  <c r="Z818" i="1" s="1"/>
  <c r="N819" i="1"/>
  <c r="Z819" i="1" s="1"/>
  <c r="N820" i="1"/>
  <c r="Z820" i="1" s="1"/>
  <c r="N821" i="1"/>
  <c r="Z821" i="1" s="1"/>
  <c r="N822" i="1"/>
  <c r="Z822" i="1" s="1"/>
  <c r="N823" i="1"/>
  <c r="Z823" i="1" s="1"/>
  <c r="N824" i="1"/>
  <c r="Z824" i="1" s="1"/>
  <c r="N825" i="1"/>
  <c r="Z825" i="1" s="1"/>
  <c r="N826" i="1"/>
  <c r="Z826" i="1" s="1"/>
  <c r="N827" i="1"/>
  <c r="Z827" i="1" s="1"/>
  <c r="N828" i="1"/>
  <c r="Z828" i="1" s="1"/>
  <c r="N829" i="1"/>
  <c r="Z829" i="1" s="1"/>
  <c r="N830" i="1"/>
  <c r="Z830" i="1" s="1"/>
  <c r="N831" i="1"/>
  <c r="Z831" i="1" s="1"/>
  <c r="N832" i="1"/>
  <c r="Z832" i="1" s="1"/>
  <c r="N833" i="1"/>
  <c r="Z833" i="1" s="1"/>
  <c r="N834" i="1"/>
  <c r="Z834" i="1" s="1"/>
  <c r="N835" i="1"/>
  <c r="Z835" i="1" s="1"/>
  <c r="N836" i="1"/>
  <c r="Z836" i="1" s="1"/>
  <c r="N837" i="1"/>
  <c r="Z837" i="1" s="1"/>
  <c r="N838" i="1"/>
  <c r="Z838" i="1" s="1"/>
  <c r="N839" i="1"/>
  <c r="Z839" i="1" s="1"/>
  <c r="N840" i="1"/>
  <c r="Z840" i="1" s="1"/>
  <c r="N841" i="1"/>
  <c r="Z841" i="1" s="1"/>
  <c r="N842" i="1"/>
  <c r="Z842" i="1" s="1"/>
  <c r="N843" i="1"/>
  <c r="Z843" i="1" s="1"/>
  <c r="N845" i="1"/>
  <c r="Z845" i="1" s="1"/>
  <c r="N847" i="1"/>
  <c r="Z847" i="1" s="1"/>
  <c r="N848" i="1"/>
  <c r="Z848" i="1" s="1"/>
  <c r="N849" i="1"/>
  <c r="Z849" i="1" s="1"/>
  <c r="N850" i="1"/>
  <c r="Z850" i="1" s="1"/>
  <c r="N852" i="1"/>
  <c r="Z852" i="1" s="1"/>
  <c r="N853" i="1"/>
  <c r="Z853" i="1" s="1"/>
  <c r="N854" i="1"/>
  <c r="Z854" i="1" s="1"/>
  <c r="N855" i="1"/>
  <c r="Z855" i="1" s="1"/>
  <c r="N856" i="1"/>
  <c r="Z856" i="1" s="1"/>
  <c r="N857" i="1"/>
  <c r="Z857" i="1" s="1"/>
  <c r="N859" i="1"/>
  <c r="Z859" i="1" s="1"/>
  <c r="N860" i="1"/>
  <c r="Z860" i="1" s="1"/>
  <c r="N861" i="1"/>
  <c r="Z861" i="1" s="1"/>
  <c r="N862" i="1"/>
  <c r="Z862" i="1" s="1"/>
  <c r="N863" i="1"/>
  <c r="Z863" i="1" s="1"/>
  <c r="N864" i="1"/>
  <c r="Z864" i="1" s="1"/>
  <c r="N865" i="1"/>
  <c r="Z865" i="1" s="1"/>
  <c r="N866" i="1"/>
  <c r="Z866" i="1" s="1"/>
  <c r="N867" i="1"/>
  <c r="Z867" i="1" s="1"/>
  <c r="N868" i="1"/>
  <c r="Z868" i="1" s="1"/>
  <c r="N869" i="1"/>
  <c r="Z869" i="1" s="1"/>
  <c r="N870" i="1"/>
  <c r="Z870" i="1" s="1"/>
  <c r="N871" i="1"/>
  <c r="Z871" i="1" s="1"/>
  <c r="N872" i="1"/>
  <c r="Z872" i="1" s="1"/>
  <c r="N873" i="1"/>
  <c r="Z873" i="1" s="1"/>
  <c r="N874" i="1"/>
  <c r="Z874" i="1" s="1"/>
  <c r="N875" i="1"/>
  <c r="Z875" i="1" s="1"/>
  <c r="N876" i="1"/>
  <c r="Z876" i="1" s="1"/>
  <c r="N877" i="1"/>
  <c r="Z877" i="1" s="1"/>
  <c r="N878" i="1"/>
  <c r="Z878" i="1" s="1"/>
  <c r="N879" i="1"/>
  <c r="Z879" i="1" s="1"/>
  <c r="N880" i="1"/>
  <c r="Z880" i="1" s="1"/>
  <c r="N881" i="1"/>
  <c r="Z881" i="1" s="1"/>
  <c r="N883" i="1"/>
  <c r="Z883" i="1" s="1"/>
  <c r="N884" i="1"/>
  <c r="Z884" i="1" s="1"/>
  <c r="N885" i="1"/>
  <c r="Z885" i="1" s="1"/>
  <c r="N886" i="1"/>
  <c r="Z886" i="1" s="1"/>
  <c r="N887" i="1"/>
  <c r="Z887" i="1" s="1"/>
  <c r="N888" i="1"/>
  <c r="Z888" i="1" s="1"/>
  <c r="N889" i="1"/>
  <c r="Z889" i="1" s="1"/>
  <c r="N890" i="1"/>
  <c r="Z890" i="1" s="1"/>
  <c r="N891" i="1"/>
  <c r="Z891" i="1" s="1"/>
  <c r="N892" i="1"/>
  <c r="Z892" i="1" s="1"/>
  <c r="N893" i="1"/>
  <c r="Z893" i="1" s="1"/>
  <c r="N894" i="1"/>
  <c r="Z894" i="1" s="1"/>
  <c r="N895" i="1"/>
  <c r="Z895" i="1" s="1"/>
  <c r="N896" i="1"/>
  <c r="Z896" i="1" s="1"/>
  <c r="N897" i="1"/>
  <c r="Z897" i="1" s="1"/>
  <c r="N898" i="1"/>
  <c r="Z898" i="1" s="1"/>
  <c r="N899" i="1"/>
  <c r="Z899" i="1" s="1"/>
  <c r="N900" i="1"/>
  <c r="Z900" i="1" s="1"/>
  <c r="N901" i="1"/>
  <c r="Z901" i="1" s="1"/>
  <c r="N902" i="1"/>
  <c r="Z902" i="1" s="1"/>
  <c r="N903" i="1"/>
  <c r="Z903" i="1" s="1"/>
  <c r="N904" i="1"/>
  <c r="Z904" i="1" s="1"/>
  <c r="N905" i="1"/>
  <c r="Z905" i="1" s="1"/>
  <c r="N906" i="1"/>
  <c r="Z906" i="1" s="1"/>
  <c r="N907" i="1"/>
  <c r="Z907" i="1" s="1"/>
  <c r="N908" i="1"/>
  <c r="Z908" i="1" s="1"/>
  <c r="N909" i="1"/>
  <c r="Z909" i="1" s="1"/>
  <c r="N910" i="1"/>
  <c r="Z910" i="1" s="1"/>
  <c r="N911" i="1"/>
  <c r="Z911" i="1" s="1"/>
  <c r="N912" i="1"/>
  <c r="Z912" i="1" s="1"/>
  <c r="N913" i="1"/>
  <c r="Z913" i="1" s="1"/>
  <c r="N915" i="1"/>
  <c r="Z915" i="1" s="1"/>
  <c r="N916" i="1"/>
  <c r="Z916" i="1" s="1"/>
  <c r="N917" i="1"/>
  <c r="Z917" i="1" s="1"/>
  <c r="N918" i="1"/>
  <c r="Z918" i="1" s="1"/>
  <c r="N919" i="1"/>
  <c r="Z919" i="1" s="1"/>
  <c r="N920" i="1"/>
  <c r="Z920" i="1" s="1"/>
  <c r="N921" i="1"/>
  <c r="Z921" i="1" s="1"/>
  <c r="N922" i="1"/>
  <c r="Z922" i="1" s="1"/>
  <c r="N923" i="1"/>
  <c r="Z923" i="1" s="1"/>
  <c r="N924" i="1"/>
  <c r="Z924" i="1" s="1"/>
  <c r="N925" i="1"/>
  <c r="Z925" i="1" s="1"/>
  <c r="N926" i="1"/>
  <c r="Z926" i="1" s="1"/>
  <c r="N927" i="1"/>
  <c r="Z927" i="1" s="1"/>
  <c r="N928" i="1"/>
  <c r="Z928" i="1" s="1"/>
  <c r="N929" i="1"/>
  <c r="Z929" i="1" s="1"/>
  <c r="N930" i="1"/>
  <c r="Z930" i="1" s="1"/>
  <c r="N931" i="1"/>
  <c r="Z931" i="1" s="1"/>
  <c r="N932" i="1"/>
  <c r="Z932" i="1" s="1"/>
  <c r="N933" i="1"/>
  <c r="Z933" i="1" s="1"/>
  <c r="N934" i="1"/>
  <c r="Z934" i="1" s="1"/>
  <c r="N935" i="1"/>
  <c r="Z935" i="1" s="1"/>
  <c r="N936" i="1"/>
  <c r="Z936" i="1" s="1"/>
  <c r="N937" i="1"/>
  <c r="Z937" i="1" s="1"/>
  <c r="N938" i="1"/>
  <c r="Z938" i="1" s="1"/>
  <c r="N939" i="1"/>
  <c r="Z939" i="1" s="1"/>
  <c r="N940" i="1"/>
  <c r="Z940" i="1" s="1"/>
  <c r="N941" i="1"/>
  <c r="Z941" i="1" s="1"/>
  <c r="N942" i="1"/>
  <c r="Z942" i="1" s="1"/>
  <c r="N944" i="1"/>
  <c r="Z944" i="1" s="1"/>
  <c r="N945" i="1"/>
  <c r="Z945" i="1" s="1"/>
  <c r="N946" i="1"/>
  <c r="Z946" i="1" s="1"/>
  <c r="N947" i="1"/>
  <c r="Z947" i="1" s="1"/>
  <c r="N948" i="1"/>
  <c r="Z948" i="1" s="1"/>
  <c r="N949" i="1"/>
  <c r="Z949" i="1" s="1"/>
  <c r="N950" i="1"/>
  <c r="Z950" i="1" s="1"/>
  <c r="N951" i="1"/>
  <c r="Z951" i="1" s="1"/>
  <c r="N952" i="1"/>
  <c r="Z952" i="1" s="1"/>
  <c r="N953" i="1"/>
  <c r="Z953" i="1" s="1"/>
  <c r="N954" i="1"/>
  <c r="Z954" i="1" s="1"/>
  <c r="N955" i="1"/>
  <c r="Z955" i="1" s="1"/>
  <c r="N956" i="1"/>
  <c r="Z956" i="1" s="1"/>
  <c r="N957" i="1"/>
  <c r="Z957" i="1" s="1"/>
  <c r="N958" i="1"/>
  <c r="Z958" i="1" s="1"/>
  <c r="N959" i="1"/>
  <c r="Z959" i="1" s="1"/>
  <c r="N960" i="1"/>
  <c r="Z960" i="1" s="1"/>
  <c r="N961" i="1"/>
  <c r="Z961" i="1" s="1"/>
  <c r="N962" i="1"/>
  <c r="Z962" i="1" s="1"/>
  <c r="N963" i="1"/>
  <c r="Z963" i="1" s="1"/>
  <c r="N964" i="1"/>
  <c r="Z964" i="1" s="1"/>
  <c r="N965" i="1"/>
  <c r="Z965" i="1" s="1"/>
  <c r="N966" i="1"/>
  <c r="Z966" i="1" s="1"/>
  <c r="N967" i="1"/>
  <c r="Z967" i="1" s="1"/>
  <c r="N968" i="1"/>
  <c r="Z968" i="1" s="1"/>
  <c r="N969" i="1"/>
  <c r="Z969" i="1" s="1"/>
  <c r="N970" i="1"/>
  <c r="Z970" i="1" s="1"/>
  <c r="N971" i="1"/>
  <c r="Z971" i="1" s="1"/>
  <c r="N972" i="1"/>
  <c r="Z972" i="1" s="1"/>
  <c r="N973" i="1"/>
  <c r="Z973" i="1" s="1"/>
  <c r="N974" i="1"/>
  <c r="Z974" i="1" s="1"/>
  <c r="N975" i="1"/>
  <c r="Z975" i="1" s="1"/>
  <c r="N976" i="1"/>
  <c r="Z976" i="1" s="1"/>
  <c r="N977" i="1"/>
  <c r="Z977" i="1" s="1"/>
  <c r="N978" i="1"/>
  <c r="Z978" i="1" s="1"/>
  <c r="N979" i="1"/>
  <c r="Z979" i="1" s="1"/>
  <c r="N980" i="1"/>
  <c r="Z980" i="1" s="1"/>
  <c r="N981" i="1"/>
  <c r="Z981" i="1" s="1"/>
  <c r="N982" i="1"/>
  <c r="Z982" i="1" s="1"/>
  <c r="N983" i="1"/>
  <c r="Z983" i="1" s="1"/>
  <c r="N984" i="1"/>
  <c r="Z984" i="1" s="1"/>
  <c r="N985" i="1"/>
  <c r="Z985" i="1" s="1"/>
  <c r="N986" i="1"/>
  <c r="Z986" i="1" s="1"/>
  <c r="N987" i="1"/>
  <c r="Z987" i="1" s="1"/>
  <c r="N988" i="1"/>
  <c r="Z988" i="1" s="1"/>
  <c r="N989" i="1"/>
  <c r="Z989" i="1" s="1"/>
  <c r="N990" i="1"/>
  <c r="Z990" i="1" s="1"/>
  <c r="N991" i="1"/>
  <c r="Z991" i="1" s="1"/>
  <c r="N992" i="1"/>
  <c r="Z992" i="1" s="1"/>
  <c r="N993" i="1"/>
  <c r="Z993" i="1" s="1"/>
  <c r="N994" i="1"/>
  <c r="Z994" i="1" s="1"/>
  <c r="N995" i="1"/>
  <c r="Z995" i="1" s="1"/>
  <c r="N996" i="1"/>
  <c r="Z996" i="1" s="1"/>
  <c r="N997" i="1"/>
  <c r="Z997" i="1" s="1"/>
  <c r="N998" i="1"/>
  <c r="Z998" i="1" s="1"/>
  <c r="N999" i="1"/>
  <c r="Z999" i="1" s="1"/>
  <c r="N1000" i="1"/>
  <c r="Z1000" i="1" s="1"/>
  <c r="N1001" i="1"/>
  <c r="Z1001" i="1" s="1"/>
  <c r="N1002" i="1"/>
  <c r="Z1002" i="1" s="1"/>
  <c r="N1003" i="1"/>
  <c r="Z1003" i="1" s="1"/>
  <c r="N1004" i="1"/>
  <c r="Z1004" i="1" s="1"/>
  <c r="N1005" i="1"/>
  <c r="Z1005" i="1" s="1"/>
  <c r="N1006" i="1"/>
  <c r="Z1006" i="1" s="1"/>
  <c r="N1007" i="1"/>
  <c r="Z1007" i="1" s="1"/>
  <c r="N1008" i="1"/>
  <c r="Z1008" i="1" s="1"/>
  <c r="N1009" i="1"/>
  <c r="Z1009" i="1" s="1"/>
  <c r="N1010" i="1"/>
  <c r="Z1010" i="1" s="1"/>
  <c r="N1011" i="1"/>
  <c r="Z1011" i="1" s="1"/>
  <c r="N1012" i="1"/>
  <c r="Z1012" i="1" s="1"/>
  <c r="N1013" i="1"/>
  <c r="Z1013" i="1" s="1"/>
  <c r="N1014" i="1"/>
  <c r="Z1014" i="1" s="1"/>
  <c r="N1015" i="1"/>
  <c r="Z1015" i="1" s="1"/>
  <c r="N1016" i="1"/>
  <c r="Z1016" i="1" s="1"/>
  <c r="N1017" i="1"/>
  <c r="Z1017" i="1" s="1"/>
  <c r="N1018" i="1"/>
  <c r="Z1018" i="1" s="1"/>
  <c r="N1019" i="1"/>
  <c r="Z1019" i="1" s="1"/>
  <c r="N1020" i="1"/>
  <c r="Z1020" i="1" s="1"/>
  <c r="N1021" i="1"/>
  <c r="Z1021" i="1" s="1"/>
  <c r="N1022" i="1"/>
  <c r="Z1022" i="1" s="1"/>
  <c r="N1023" i="1"/>
  <c r="Z1023" i="1" s="1"/>
  <c r="N1024" i="1"/>
  <c r="Z1024" i="1" s="1"/>
  <c r="N1025" i="1"/>
  <c r="Z1025" i="1" s="1"/>
  <c r="N1026" i="1"/>
  <c r="Z1026" i="1" s="1"/>
  <c r="N1027" i="1"/>
  <c r="Z1027" i="1" s="1"/>
  <c r="N1028" i="1"/>
  <c r="Z1028" i="1" s="1"/>
  <c r="N1029" i="1"/>
  <c r="Z1029" i="1" s="1"/>
  <c r="N1030" i="1"/>
  <c r="Z1030" i="1" s="1"/>
  <c r="N1031" i="1"/>
  <c r="Z1031" i="1" s="1"/>
  <c r="N1032" i="1"/>
  <c r="Z1032" i="1" s="1"/>
  <c r="N1033" i="1"/>
  <c r="Z1033" i="1" s="1"/>
  <c r="N1034" i="1"/>
  <c r="Z1034" i="1" s="1"/>
  <c r="N1035" i="1"/>
  <c r="Z1035" i="1" s="1"/>
  <c r="N1036" i="1"/>
  <c r="Z1036" i="1" s="1"/>
  <c r="N1037" i="1"/>
  <c r="Z1037" i="1" s="1"/>
  <c r="N1038" i="1"/>
  <c r="Z1038" i="1" s="1"/>
  <c r="N1039" i="1"/>
  <c r="Z1039" i="1" s="1"/>
  <c r="N1040" i="1"/>
  <c r="Z1040" i="1" s="1"/>
  <c r="N1041" i="1"/>
  <c r="Z1041" i="1" s="1"/>
  <c r="N1042" i="1"/>
  <c r="Z1042" i="1" s="1"/>
  <c r="N1043" i="1"/>
  <c r="Z1043" i="1" s="1"/>
  <c r="N1044" i="1"/>
  <c r="Z1044" i="1" s="1"/>
  <c r="N1045" i="1"/>
  <c r="Z1045" i="1" s="1"/>
  <c r="N1046" i="1"/>
  <c r="Z1046" i="1" s="1"/>
  <c r="N1047" i="1"/>
  <c r="Z1047" i="1" s="1"/>
  <c r="N1048" i="1"/>
  <c r="Z1048" i="1" s="1"/>
  <c r="N1049" i="1"/>
  <c r="Z1049" i="1" s="1"/>
  <c r="N1050" i="1"/>
  <c r="Z1050" i="1" s="1"/>
  <c r="N1051" i="1"/>
  <c r="Z1051" i="1" s="1"/>
  <c r="N1052" i="1"/>
  <c r="Z1052" i="1" s="1"/>
  <c r="N1053" i="1"/>
  <c r="Z1053" i="1" s="1"/>
  <c r="N1054" i="1"/>
  <c r="Z1054" i="1" s="1"/>
  <c r="N1055" i="1"/>
  <c r="Z1055" i="1" s="1"/>
  <c r="N1056" i="1"/>
  <c r="Z1056" i="1" s="1"/>
  <c r="N1057" i="1"/>
  <c r="Z1057" i="1" s="1"/>
  <c r="N1058" i="1"/>
  <c r="Z1058" i="1" s="1"/>
  <c r="N1059" i="1"/>
  <c r="Z1059" i="1" s="1"/>
  <c r="N1060" i="1"/>
  <c r="Z1060" i="1" s="1"/>
  <c r="N1061" i="1"/>
  <c r="Z1061" i="1" s="1"/>
  <c r="N1062" i="1"/>
  <c r="Z1062" i="1" s="1"/>
  <c r="N1063" i="1"/>
  <c r="Z1063" i="1" s="1"/>
  <c r="N1064" i="1"/>
  <c r="Z1064" i="1" s="1"/>
  <c r="N1065" i="1"/>
  <c r="Z1065" i="1" s="1"/>
  <c r="N1066" i="1"/>
  <c r="Z1066" i="1" s="1"/>
  <c r="N1067" i="1"/>
  <c r="Z1067" i="1" s="1"/>
  <c r="N1068" i="1"/>
  <c r="Z1068" i="1" s="1"/>
  <c r="N1069" i="1"/>
  <c r="Z1069" i="1" s="1"/>
  <c r="N1070" i="1"/>
  <c r="Z1070" i="1" s="1"/>
  <c r="N1071" i="1"/>
  <c r="Z1071" i="1" s="1"/>
  <c r="N1072" i="1"/>
  <c r="Z1072" i="1" s="1"/>
  <c r="N1073" i="1"/>
  <c r="Z1073" i="1" s="1"/>
  <c r="N1074" i="1"/>
  <c r="Z1074" i="1" s="1"/>
  <c r="N1075" i="1"/>
  <c r="Z1075" i="1" s="1"/>
  <c r="N1076" i="1"/>
  <c r="Z1076" i="1" s="1"/>
  <c r="N1078" i="1"/>
  <c r="Z1078" i="1" s="1"/>
  <c r="N1079" i="1"/>
  <c r="Z1079" i="1" s="1"/>
  <c r="N1080" i="1"/>
  <c r="Z1080" i="1" s="1"/>
  <c r="N1082" i="1"/>
  <c r="Z1082" i="1" s="1"/>
  <c r="N1083" i="1"/>
  <c r="Z1083" i="1" s="1"/>
  <c r="N1084" i="1"/>
  <c r="Z1084" i="1" s="1"/>
  <c r="N1085" i="1"/>
  <c r="Z1085" i="1" s="1"/>
  <c r="N1086" i="1"/>
  <c r="Z1086" i="1" s="1"/>
  <c r="N1087" i="1"/>
  <c r="Z1087" i="1" s="1"/>
  <c r="N1088" i="1"/>
  <c r="Z1088" i="1" s="1"/>
  <c r="N1089" i="1"/>
  <c r="Z1089" i="1" s="1"/>
  <c r="N1091" i="1"/>
  <c r="Z1091" i="1" s="1"/>
  <c r="N1092" i="1"/>
  <c r="Z1092" i="1" s="1"/>
  <c r="N1093" i="1"/>
  <c r="Z1093" i="1" s="1"/>
  <c r="N1094" i="1"/>
  <c r="Z1094" i="1" s="1"/>
  <c r="N1095" i="1"/>
  <c r="Z1095" i="1" s="1"/>
  <c r="N1096" i="1"/>
  <c r="Z1096" i="1" s="1"/>
  <c r="N1097" i="1"/>
  <c r="Z1097" i="1" s="1"/>
  <c r="N1098" i="1"/>
  <c r="Z1098" i="1" s="1"/>
  <c r="N1099" i="1"/>
  <c r="Z1099" i="1" s="1"/>
  <c r="N1100" i="1"/>
  <c r="Z1100" i="1" s="1"/>
  <c r="N1101" i="1"/>
  <c r="Z1101" i="1" s="1"/>
  <c r="N1102" i="1"/>
  <c r="Z1102" i="1" s="1"/>
  <c r="N1103" i="1"/>
  <c r="Z1103" i="1" s="1"/>
  <c r="N1104" i="1"/>
  <c r="Z1104" i="1" s="1"/>
  <c r="N1105" i="1"/>
  <c r="Z1105" i="1" s="1"/>
  <c r="N1106" i="1"/>
  <c r="Z1106" i="1" s="1"/>
  <c r="N1107" i="1"/>
  <c r="Z1107" i="1" s="1"/>
  <c r="N1108" i="1"/>
  <c r="Z1108" i="1" s="1"/>
  <c r="N1109" i="1"/>
  <c r="Z1109" i="1" s="1"/>
  <c r="N1110" i="1"/>
  <c r="Z1110" i="1" s="1"/>
  <c r="N1111" i="1"/>
  <c r="Z1111" i="1" s="1"/>
  <c r="N1112" i="1"/>
  <c r="Z1112" i="1" s="1"/>
  <c r="N1113" i="1"/>
  <c r="Z1113" i="1" s="1"/>
  <c r="N1114" i="1"/>
  <c r="Z1114" i="1" s="1"/>
  <c r="N1115" i="1"/>
  <c r="Z1115" i="1" s="1"/>
  <c r="N1116" i="1"/>
  <c r="Z1116" i="1" s="1"/>
  <c r="N1117" i="1"/>
  <c r="Z1117" i="1" s="1"/>
  <c r="N1118" i="1"/>
  <c r="Z1118" i="1" s="1"/>
  <c r="N1119" i="1"/>
  <c r="Z1119" i="1" s="1"/>
  <c r="N1120" i="1"/>
  <c r="Z1120" i="1" s="1"/>
  <c r="N1121" i="1"/>
  <c r="Z1121" i="1" s="1"/>
  <c r="N1122" i="1"/>
  <c r="Z1122" i="1" s="1"/>
  <c r="N1123" i="1"/>
  <c r="Z1123" i="1" s="1"/>
  <c r="N1124" i="1"/>
  <c r="Z1124" i="1" s="1"/>
  <c r="N1125" i="1"/>
  <c r="Z1125" i="1" s="1"/>
  <c r="N1126" i="1"/>
  <c r="Z1126" i="1" s="1"/>
  <c r="N1127" i="1"/>
  <c r="Z1127" i="1" s="1"/>
  <c r="N1128" i="1"/>
  <c r="Z1128" i="1" s="1"/>
  <c r="N1129" i="1"/>
  <c r="Z1129" i="1" s="1"/>
  <c r="N1130" i="1"/>
  <c r="Z1130" i="1" s="1"/>
  <c r="N1131" i="1"/>
  <c r="Z1131" i="1" s="1"/>
  <c r="N1132" i="1"/>
  <c r="Z1132" i="1" s="1"/>
  <c r="N1133" i="1"/>
  <c r="Z1133" i="1" s="1"/>
  <c r="N1134" i="1"/>
  <c r="Z1134" i="1" s="1"/>
  <c r="N1135" i="1"/>
  <c r="Z1135" i="1" s="1"/>
  <c r="N1136" i="1"/>
  <c r="Z1136" i="1" s="1"/>
  <c r="N1137" i="1"/>
  <c r="Z1137" i="1" s="1"/>
  <c r="N1138" i="1"/>
  <c r="Z1138" i="1" s="1"/>
  <c r="N1139" i="1"/>
  <c r="Z1139" i="1" s="1"/>
  <c r="N1140" i="1"/>
  <c r="Z1140" i="1" s="1"/>
  <c r="N1141" i="1"/>
  <c r="Z1141" i="1" s="1"/>
  <c r="N1142" i="1"/>
  <c r="Z1142" i="1" s="1"/>
  <c r="N1143" i="1"/>
  <c r="Z1143" i="1" s="1"/>
  <c r="N1144" i="1"/>
  <c r="Z1144" i="1" s="1"/>
  <c r="N1145" i="1"/>
  <c r="Z1145" i="1" s="1"/>
  <c r="N1146" i="1"/>
  <c r="Z1146" i="1" s="1"/>
  <c r="N1147" i="1"/>
  <c r="Z1147" i="1" s="1"/>
  <c r="N1148" i="1"/>
  <c r="Z1148" i="1" s="1"/>
  <c r="N1149" i="1"/>
  <c r="Z1149" i="1" s="1"/>
  <c r="N1150" i="1"/>
  <c r="Z1150" i="1" s="1"/>
  <c r="N1151" i="1"/>
  <c r="Z1151" i="1" s="1"/>
  <c r="N1152" i="1"/>
  <c r="Z1152" i="1" s="1"/>
  <c r="N1153" i="1"/>
  <c r="Z1153" i="1" s="1"/>
  <c r="N1154" i="1"/>
  <c r="Z1154" i="1" s="1"/>
  <c r="N1155" i="1"/>
  <c r="Z1155" i="1" s="1"/>
  <c r="N1156" i="1"/>
  <c r="Z1156" i="1" s="1"/>
  <c r="N1157" i="1"/>
  <c r="Z1157" i="1" s="1"/>
  <c r="N1159" i="1"/>
  <c r="Z1159" i="1" s="1"/>
  <c r="N1160" i="1"/>
  <c r="Z1160" i="1" s="1"/>
  <c r="N1161" i="1"/>
  <c r="Z1161" i="1" s="1"/>
  <c r="N1162" i="1"/>
  <c r="Z1162" i="1" s="1"/>
  <c r="N1163" i="1"/>
  <c r="Z1163" i="1" s="1"/>
  <c r="N1164" i="1"/>
  <c r="Z1164" i="1" s="1"/>
  <c r="N1165" i="1"/>
  <c r="Z1165" i="1" s="1"/>
  <c r="N1166" i="1"/>
  <c r="Z1166" i="1" s="1"/>
  <c r="N1167" i="1"/>
  <c r="Z1167" i="1" s="1"/>
  <c r="N1168" i="1"/>
  <c r="Z1168" i="1" s="1"/>
  <c r="N1170" i="1"/>
  <c r="Z1170" i="1" s="1"/>
  <c r="N1171" i="1"/>
  <c r="Z1171" i="1" s="1"/>
  <c r="N1172" i="1"/>
  <c r="Z1172" i="1" s="1"/>
  <c r="N1173" i="1"/>
  <c r="Z1173" i="1" s="1"/>
  <c r="N1174" i="1"/>
  <c r="Z1174" i="1" s="1"/>
  <c r="N1175" i="1"/>
  <c r="Z1175" i="1" s="1"/>
  <c r="N1176" i="1"/>
  <c r="Z1176" i="1" s="1"/>
  <c r="N1177" i="1"/>
  <c r="Z1177" i="1" s="1"/>
  <c r="N1178" i="1"/>
  <c r="Z1178" i="1" s="1"/>
  <c r="N1179" i="1"/>
  <c r="Z1179" i="1" s="1"/>
  <c r="N1180" i="1"/>
  <c r="Z1180" i="1" s="1"/>
  <c r="N1181" i="1"/>
  <c r="Z1181" i="1" s="1"/>
  <c r="N1182" i="1"/>
  <c r="Z1182" i="1" s="1"/>
  <c r="N1183" i="1"/>
  <c r="Z1183" i="1" s="1"/>
  <c r="N1184" i="1"/>
  <c r="Z1184" i="1" s="1"/>
  <c r="N1185" i="1"/>
  <c r="Z1185" i="1" s="1"/>
  <c r="N1186" i="1"/>
  <c r="Z1186" i="1" s="1"/>
  <c r="N1187" i="1"/>
  <c r="Z1187" i="1" s="1"/>
  <c r="N1189" i="1"/>
  <c r="Z1189" i="1" s="1"/>
  <c r="N1190" i="1"/>
  <c r="Z1190" i="1" s="1"/>
  <c r="N1191" i="1"/>
  <c r="Z1191" i="1" s="1"/>
  <c r="N1192" i="1"/>
  <c r="Z1192" i="1" s="1"/>
  <c r="N1193" i="1"/>
  <c r="Z1193" i="1" s="1"/>
  <c r="N1194" i="1"/>
  <c r="Z1194" i="1" s="1"/>
  <c r="N1195" i="1"/>
  <c r="Z1195" i="1" s="1"/>
  <c r="N1196" i="1"/>
  <c r="Z1196" i="1" s="1"/>
  <c r="N1197" i="1"/>
  <c r="Z1197" i="1" s="1"/>
  <c r="N1198" i="1"/>
  <c r="Z1198" i="1" s="1"/>
  <c r="N1199" i="1"/>
  <c r="Z1199" i="1" s="1"/>
  <c r="N1200" i="1"/>
  <c r="Z1200" i="1" s="1"/>
  <c r="N1201" i="1"/>
  <c r="Z1201" i="1" s="1"/>
  <c r="N1202" i="1"/>
  <c r="Z1202" i="1" s="1"/>
  <c r="N1203" i="1"/>
  <c r="Z1203" i="1" s="1"/>
  <c r="N1204" i="1"/>
  <c r="Z1204" i="1" s="1"/>
  <c r="N1205" i="1"/>
  <c r="Z1205" i="1" s="1"/>
  <c r="N1206" i="1"/>
  <c r="Z1206" i="1" s="1"/>
  <c r="N1207" i="1"/>
  <c r="Z1207" i="1" s="1"/>
  <c r="N1208" i="1"/>
  <c r="Z1208" i="1" s="1"/>
  <c r="N1210" i="1"/>
  <c r="Z1210" i="1" s="1"/>
  <c r="N1211" i="1"/>
  <c r="Z1211" i="1" s="1"/>
  <c r="N1212" i="1"/>
  <c r="Z1212" i="1" s="1"/>
  <c r="N1213" i="1"/>
  <c r="Z1213" i="1" s="1"/>
  <c r="N1214" i="1"/>
  <c r="Z1214" i="1" s="1"/>
  <c r="N1216" i="1"/>
  <c r="Z1216" i="1" s="1"/>
  <c r="N1217" i="1"/>
  <c r="Z1217" i="1" s="1"/>
  <c r="N1218" i="1"/>
  <c r="Z1218" i="1" s="1"/>
  <c r="N1219" i="1"/>
  <c r="Z1219" i="1" s="1"/>
  <c r="N1220" i="1"/>
  <c r="Z1220" i="1" s="1"/>
  <c r="N1221" i="1"/>
  <c r="Z1221" i="1" s="1"/>
  <c r="N1222" i="1"/>
  <c r="Z1222" i="1" s="1"/>
  <c r="N1223" i="1"/>
  <c r="Z1223" i="1" s="1"/>
  <c r="N1224" i="1"/>
  <c r="Z1224" i="1" s="1"/>
  <c r="N1225" i="1"/>
  <c r="Z1225" i="1" s="1"/>
  <c r="N1226" i="1"/>
  <c r="Z1226" i="1" s="1"/>
  <c r="N1227" i="1"/>
  <c r="Z1227" i="1" s="1"/>
  <c r="N1228" i="1"/>
  <c r="Z1228" i="1" s="1"/>
  <c r="N1229" i="1"/>
  <c r="Z1229" i="1" s="1"/>
  <c r="N1230" i="1"/>
  <c r="Z1230" i="1" s="1"/>
  <c r="N1231" i="1"/>
  <c r="Z1231" i="1" s="1"/>
  <c r="N1232" i="1"/>
  <c r="Z1232" i="1" s="1"/>
  <c r="N1233" i="1"/>
  <c r="Z1233" i="1" s="1"/>
  <c r="N1234" i="1"/>
  <c r="Z1234" i="1" s="1"/>
  <c r="N1235" i="1"/>
  <c r="Z1235" i="1" s="1"/>
  <c r="N1236" i="1"/>
  <c r="Z1236" i="1" s="1"/>
  <c r="N1237" i="1"/>
  <c r="Z1237" i="1" s="1"/>
  <c r="N1238" i="1"/>
  <c r="Z1238" i="1" s="1"/>
  <c r="N1239" i="1"/>
  <c r="Z1239" i="1" s="1"/>
  <c r="N1240" i="1"/>
  <c r="Z1240" i="1" s="1"/>
  <c r="N1241" i="1"/>
  <c r="Z1241" i="1" s="1"/>
  <c r="N1242" i="1"/>
  <c r="Z1242" i="1" s="1"/>
  <c r="N1243" i="1"/>
  <c r="Z1243" i="1" s="1"/>
  <c r="N1244" i="1"/>
  <c r="Z1244" i="1" s="1"/>
  <c r="N1245" i="1"/>
  <c r="Z1245" i="1" s="1"/>
  <c r="N1246" i="1"/>
  <c r="Z1246" i="1" s="1"/>
  <c r="N1247" i="1"/>
  <c r="Z1247" i="1" s="1"/>
  <c r="N1248" i="1"/>
  <c r="Z1248" i="1" s="1"/>
  <c r="N1249" i="1"/>
  <c r="Z1249" i="1" s="1"/>
  <c r="N1251" i="1"/>
  <c r="Z1251" i="1" s="1"/>
  <c r="N1252" i="1"/>
  <c r="Z1252" i="1" s="1"/>
  <c r="N1253" i="1"/>
  <c r="Z1253" i="1" s="1"/>
  <c r="N1254" i="1"/>
  <c r="Z1254" i="1" s="1"/>
  <c r="N1255" i="1"/>
  <c r="Z1255" i="1" s="1"/>
  <c r="N1256" i="1"/>
  <c r="Z1256" i="1" s="1"/>
  <c r="N1257" i="1"/>
  <c r="Z1257" i="1" s="1"/>
  <c r="N1258" i="1"/>
  <c r="Z1258" i="1" s="1"/>
  <c r="N1259" i="1"/>
  <c r="Z1259" i="1" s="1"/>
  <c r="N1260" i="1"/>
  <c r="Z1260" i="1" s="1"/>
  <c r="N1261" i="1"/>
  <c r="Z1261" i="1" s="1"/>
  <c r="N1262" i="1"/>
  <c r="Z1262" i="1" s="1"/>
  <c r="N1263" i="1"/>
  <c r="Z1263" i="1" s="1"/>
  <c r="N1264" i="1"/>
  <c r="Z1264" i="1" s="1"/>
  <c r="N1265" i="1"/>
  <c r="Z1265" i="1" s="1"/>
  <c r="N1267" i="1"/>
  <c r="Z1267" i="1" s="1"/>
  <c r="N1268" i="1"/>
  <c r="Z1268" i="1" s="1"/>
  <c r="N1269" i="1"/>
  <c r="Z1269" i="1" s="1"/>
  <c r="N1270" i="1"/>
  <c r="Z1270" i="1" s="1"/>
  <c r="N1271" i="1"/>
  <c r="Z1271" i="1" s="1"/>
  <c r="N1272" i="1"/>
  <c r="Z1272" i="1" s="1"/>
  <c r="N1274" i="1"/>
  <c r="Z1274" i="1" s="1"/>
  <c r="N1275" i="1"/>
  <c r="Z1275" i="1" s="1"/>
  <c r="N1276" i="1"/>
  <c r="Z1276" i="1" s="1"/>
  <c r="N1277" i="1"/>
  <c r="Z1277" i="1" s="1"/>
  <c r="N1279" i="1"/>
  <c r="Z1279" i="1" s="1"/>
  <c r="N1280" i="1"/>
  <c r="Z1280" i="1" s="1"/>
  <c r="N1281" i="1"/>
  <c r="Z1281" i="1" s="1"/>
  <c r="N1282" i="1"/>
  <c r="Z1282" i="1" s="1"/>
  <c r="N1283" i="1"/>
  <c r="Z1283" i="1" s="1"/>
  <c r="N1284" i="1"/>
  <c r="Z1284" i="1" s="1"/>
  <c r="N1285" i="1"/>
  <c r="Z1285" i="1" s="1"/>
  <c r="N1286" i="1"/>
  <c r="Z1286" i="1" s="1"/>
  <c r="N1287" i="1"/>
  <c r="Z1287" i="1" s="1"/>
  <c r="N1288" i="1"/>
  <c r="Z1288" i="1" s="1"/>
  <c r="N1289" i="1"/>
  <c r="Z1289" i="1" s="1"/>
  <c r="N1290" i="1"/>
  <c r="Z1290" i="1" s="1"/>
  <c r="N1291" i="1"/>
  <c r="Z1291" i="1" s="1"/>
  <c r="N1292" i="1"/>
  <c r="Z1292" i="1" s="1"/>
  <c r="N1293" i="1"/>
  <c r="Z1293" i="1" s="1"/>
  <c r="N1294" i="1"/>
  <c r="Z1294" i="1" s="1"/>
  <c r="N1296" i="1"/>
  <c r="Z1296" i="1" s="1"/>
  <c r="N1297" i="1"/>
  <c r="Z1297" i="1" s="1"/>
  <c r="N1298" i="1"/>
  <c r="Z1298" i="1" s="1"/>
  <c r="N1299" i="1"/>
  <c r="Z1299" i="1" s="1"/>
  <c r="N1300" i="1"/>
  <c r="Z1300" i="1" s="1"/>
  <c r="N1301" i="1"/>
  <c r="Z1301" i="1" s="1"/>
  <c r="N1302" i="1"/>
  <c r="Z1302" i="1" s="1"/>
  <c r="N1303" i="1"/>
  <c r="Z1303" i="1" s="1"/>
  <c r="N1304" i="1"/>
  <c r="Z1304" i="1" s="1"/>
  <c r="N1305" i="1"/>
  <c r="Z1305" i="1" s="1"/>
  <c r="N1306" i="1"/>
  <c r="Z1306" i="1" s="1"/>
  <c r="N1307" i="1"/>
  <c r="Z1307" i="1" s="1"/>
  <c r="N1308" i="1"/>
  <c r="Z1308" i="1" s="1"/>
  <c r="N1309" i="1"/>
  <c r="Z1309" i="1" s="1"/>
  <c r="N1310" i="1"/>
  <c r="Z1310" i="1" s="1"/>
  <c r="N1311" i="1"/>
  <c r="Z1311" i="1" s="1"/>
  <c r="N1312" i="1"/>
  <c r="Z1312" i="1" s="1"/>
  <c r="N1314" i="1"/>
  <c r="Z1314" i="1" s="1"/>
  <c r="N1315" i="1"/>
  <c r="Z1315" i="1" s="1"/>
  <c r="N1316" i="1"/>
  <c r="Z1316" i="1" s="1"/>
  <c r="N1317" i="1"/>
  <c r="Z1317" i="1" s="1"/>
  <c r="N1318" i="1"/>
  <c r="Z1318" i="1" s="1"/>
  <c r="N1319" i="1"/>
  <c r="Z1319" i="1" s="1"/>
  <c r="N1320" i="1"/>
  <c r="Z1320" i="1" s="1"/>
  <c r="N1321" i="1"/>
  <c r="Z1321" i="1" s="1"/>
  <c r="N1322" i="1"/>
  <c r="Z1322" i="1" s="1"/>
  <c r="N1324" i="1"/>
  <c r="Z1324" i="1" s="1"/>
  <c r="N1325" i="1"/>
  <c r="Z1325" i="1" s="1"/>
  <c r="N1326" i="1"/>
  <c r="Z1326" i="1" s="1"/>
  <c r="N1327" i="1"/>
  <c r="Z1327" i="1" s="1"/>
  <c r="N1328" i="1"/>
  <c r="Z1328" i="1" s="1"/>
  <c r="N1329" i="1"/>
  <c r="Z1329" i="1" s="1"/>
  <c r="N1330" i="1"/>
  <c r="Z1330" i="1" s="1"/>
  <c r="N1331" i="1"/>
  <c r="Z1331" i="1" s="1"/>
  <c r="N1332" i="1"/>
  <c r="Z1332" i="1" s="1"/>
  <c r="N1333" i="1"/>
  <c r="Z1333" i="1" s="1"/>
  <c r="N1334" i="1"/>
  <c r="Z1334" i="1" s="1"/>
  <c r="N1335" i="1"/>
  <c r="Z1335" i="1" s="1"/>
  <c r="N1336" i="1"/>
  <c r="Z1336" i="1" s="1"/>
  <c r="N1337" i="1"/>
  <c r="Z1337" i="1" s="1"/>
  <c r="N1338" i="1"/>
  <c r="Z1338" i="1" s="1"/>
  <c r="N1339" i="1"/>
  <c r="Z1339" i="1" s="1"/>
  <c r="N1340" i="1"/>
  <c r="Z1340" i="1" s="1"/>
  <c r="N1341" i="1"/>
  <c r="Z1341" i="1" s="1"/>
  <c r="N1342" i="1"/>
  <c r="Z1342" i="1" s="1"/>
  <c r="N1343" i="1"/>
  <c r="Z1343" i="1" s="1"/>
  <c r="N1344" i="1"/>
  <c r="Z1344" i="1" s="1"/>
  <c r="N1345" i="1"/>
  <c r="Z1345" i="1" s="1"/>
  <c r="N1346" i="1"/>
  <c r="Z1346" i="1" s="1"/>
  <c r="N1347" i="1"/>
  <c r="Z1347" i="1" s="1"/>
  <c r="N1348" i="1"/>
  <c r="Z1348" i="1" s="1"/>
  <c r="N1349" i="1"/>
  <c r="Z1349" i="1" s="1"/>
  <c r="N1350" i="1"/>
  <c r="Z1350" i="1" s="1"/>
  <c r="N1351" i="1"/>
  <c r="Z1351" i="1" s="1"/>
  <c r="N1352" i="1"/>
  <c r="Z1352" i="1" s="1"/>
  <c r="N1353" i="1"/>
  <c r="Z1353" i="1" s="1"/>
  <c r="N1354" i="1"/>
  <c r="Z1354" i="1" s="1"/>
  <c r="N1355" i="1"/>
  <c r="Z1355" i="1" s="1"/>
  <c r="N1356" i="1"/>
  <c r="Z1356" i="1" s="1"/>
  <c r="N1357" i="1"/>
  <c r="Z1357" i="1" s="1"/>
  <c r="N1358" i="1"/>
  <c r="Z1358" i="1" s="1"/>
  <c r="N1359" i="1"/>
  <c r="Z1359" i="1" s="1"/>
  <c r="N1360" i="1"/>
  <c r="Z1360" i="1" s="1"/>
  <c r="N1361" i="1"/>
  <c r="Z1361" i="1" s="1"/>
  <c r="N1362" i="1"/>
  <c r="Z1362" i="1" s="1"/>
  <c r="N1363" i="1"/>
  <c r="Z1363" i="1" s="1"/>
  <c r="N1364" i="1"/>
  <c r="Z1364" i="1" s="1"/>
  <c r="N1365" i="1"/>
  <c r="Z1365" i="1" s="1"/>
  <c r="N1366" i="1"/>
  <c r="Z1366" i="1" s="1"/>
  <c r="N1367" i="1"/>
  <c r="Z1367" i="1" s="1"/>
  <c r="N1368" i="1"/>
  <c r="Z1368" i="1" s="1"/>
  <c r="N1369" i="1"/>
  <c r="Z1369" i="1" s="1"/>
  <c r="N1370" i="1"/>
  <c r="Z1370" i="1" s="1"/>
  <c r="N1371" i="1"/>
  <c r="Z1371" i="1" s="1"/>
  <c r="N1372" i="1"/>
  <c r="Z1372" i="1" s="1"/>
  <c r="N1373" i="1"/>
  <c r="Z1373" i="1" s="1"/>
  <c r="N1374" i="1"/>
  <c r="Z1374" i="1" s="1"/>
  <c r="N1375" i="1"/>
  <c r="Z1375" i="1" s="1"/>
  <c r="N1376" i="1"/>
  <c r="Z1376" i="1" s="1"/>
  <c r="N1377" i="1"/>
  <c r="Z1377" i="1" s="1"/>
  <c r="N1378" i="1"/>
  <c r="Z1378" i="1" s="1"/>
  <c r="N1379" i="1"/>
  <c r="Z1379" i="1" s="1"/>
  <c r="N1380" i="1"/>
  <c r="Z1380" i="1" s="1"/>
  <c r="N1381" i="1"/>
  <c r="Z1381" i="1" s="1"/>
  <c r="N1382" i="1"/>
  <c r="Z1382" i="1" s="1"/>
  <c r="N1383" i="1"/>
  <c r="Z1383" i="1" s="1"/>
  <c r="N1384" i="1"/>
  <c r="Z1384" i="1" s="1"/>
  <c r="N1385" i="1"/>
  <c r="Z1385" i="1" s="1"/>
  <c r="N1386" i="1"/>
  <c r="Z1386" i="1" s="1"/>
  <c r="N1387" i="1"/>
  <c r="Z1387" i="1" s="1"/>
  <c r="N1388" i="1"/>
  <c r="Z1388" i="1" s="1"/>
  <c r="N1389" i="1"/>
  <c r="Z1389" i="1" s="1"/>
  <c r="N1390" i="1"/>
  <c r="Z1390" i="1" s="1"/>
  <c r="N1391" i="1"/>
  <c r="Z1391" i="1" s="1"/>
  <c r="N1392" i="1"/>
  <c r="Z1392" i="1" s="1"/>
  <c r="N1393" i="1"/>
  <c r="Z1393" i="1" s="1"/>
  <c r="N1394" i="1"/>
  <c r="Z1394" i="1" s="1"/>
  <c r="N1395" i="1"/>
  <c r="Z1395" i="1" s="1"/>
  <c r="N1396" i="1"/>
  <c r="Z1396" i="1" s="1"/>
  <c r="N1397" i="1"/>
  <c r="Z1397" i="1" s="1"/>
  <c r="N1399" i="1"/>
  <c r="Z1399" i="1" s="1"/>
  <c r="N1400" i="1"/>
  <c r="Z1400" i="1" s="1"/>
  <c r="N1401" i="1"/>
  <c r="Z1401" i="1" s="1"/>
  <c r="N1402" i="1"/>
  <c r="Z1402" i="1" s="1"/>
  <c r="N1403" i="1"/>
  <c r="Z1403" i="1" s="1"/>
  <c r="N1404" i="1"/>
  <c r="Z1404" i="1" s="1"/>
  <c r="N1405" i="1"/>
  <c r="Z1405" i="1" s="1"/>
  <c r="N1406" i="1"/>
  <c r="Z1406" i="1" s="1"/>
  <c r="N1407" i="1"/>
  <c r="Z1407" i="1" s="1"/>
  <c r="N1408" i="1"/>
  <c r="Z1408" i="1" s="1"/>
  <c r="N1409" i="1"/>
  <c r="Z1409" i="1" s="1"/>
  <c r="N1410" i="1"/>
  <c r="Z1410" i="1" s="1"/>
  <c r="N1411" i="1"/>
  <c r="Z1411" i="1" s="1"/>
  <c r="N1412" i="1"/>
  <c r="Z1412" i="1" s="1"/>
  <c r="N1413" i="1"/>
  <c r="Z1413" i="1" s="1"/>
  <c r="N1414" i="1"/>
  <c r="Z1414" i="1" s="1"/>
  <c r="N1415" i="1"/>
  <c r="Z1415" i="1" s="1"/>
  <c r="N1416" i="1"/>
  <c r="Z1416" i="1" s="1"/>
  <c r="N1417" i="1"/>
  <c r="Z1417" i="1" s="1"/>
  <c r="N1418" i="1"/>
  <c r="Z1418" i="1" s="1"/>
  <c r="N1419" i="1"/>
  <c r="Z1419" i="1" s="1"/>
  <c r="N1420" i="1"/>
  <c r="Z1420" i="1" s="1"/>
  <c r="N1421" i="1"/>
  <c r="Z1421" i="1" s="1"/>
  <c r="N1422" i="1"/>
  <c r="Z1422" i="1" s="1"/>
  <c r="N1423" i="1"/>
  <c r="Z1423" i="1" s="1"/>
  <c r="N1424" i="1"/>
  <c r="Z1424" i="1" s="1"/>
  <c r="N1425" i="1"/>
  <c r="Z1425" i="1" s="1"/>
  <c r="N1426" i="1"/>
  <c r="Z1426" i="1" s="1"/>
  <c r="N1427" i="1"/>
  <c r="Z1427" i="1" s="1"/>
  <c r="N1429" i="1"/>
  <c r="Z1429" i="1" s="1"/>
  <c r="N1430" i="1"/>
  <c r="Z1430" i="1" s="1"/>
  <c r="N1431" i="1"/>
  <c r="Z1431" i="1" s="1"/>
  <c r="N1432" i="1"/>
  <c r="Z1432" i="1" s="1"/>
  <c r="N1433" i="1"/>
  <c r="Z1433" i="1" s="1"/>
  <c r="N1434" i="1"/>
  <c r="Z1434" i="1" s="1"/>
  <c r="N1435" i="1"/>
  <c r="Z1435" i="1" s="1"/>
  <c r="N1436" i="1"/>
  <c r="Z1436" i="1" s="1"/>
  <c r="N1438" i="1"/>
  <c r="Z1438" i="1" s="1"/>
  <c r="N1440" i="1"/>
  <c r="Z1440" i="1" s="1"/>
  <c r="N1441" i="1"/>
  <c r="Z1441" i="1" s="1"/>
  <c r="N1443" i="1"/>
  <c r="Z1443" i="1" s="1"/>
  <c r="N1444" i="1"/>
  <c r="Z1444" i="1" s="1"/>
  <c r="N1445" i="1"/>
  <c r="Z1445" i="1" s="1"/>
  <c r="N1446" i="1"/>
  <c r="Z1446" i="1" s="1"/>
  <c r="N1447" i="1"/>
  <c r="Z1447" i="1" s="1"/>
  <c r="N1448" i="1"/>
  <c r="Z1448" i="1" s="1"/>
  <c r="N1449" i="1"/>
  <c r="Z1449" i="1" s="1"/>
  <c r="N1450" i="1"/>
  <c r="Z1450" i="1" s="1"/>
  <c r="N1451" i="1"/>
  <c r="Z1451" i="1" s="1"/>
  <c r="N1452" i="1"/>
  <c r="Z1452" i="1" s="1"/>
  <c r="N1453" i="1"/>
  <c r="Z1453" i="1" s="1"/>
  <c r="N1454" i="1"/>
  <c r="Z1454" i="1" s="1"/>
  <c r="N1455" i="1"/>
  <c r="Z1455" i="1" s="1"/>
  <c r="N1456" i="1"/>
  <c r="Z1456" i="1" s="1"/>
  <c r="N1457" i="1"/>
  <c r="Z1457" i="1" s="1"/>
  <c r="N1458" i="1"/>
  <c r="Z1458" i="1" s="1"/>
  <c r="N1459" i="1"/>
  <c r="Z1459" i="1" s="1"/>
  <c r="N1460" i="1"/>
  <c r="Z1460" i="1" s="1"/>
  <c r="N1461" i="1"/>
  <c r="Z1461" i="1" s="1"/>
  <c r="N1462" i="1"/>
  <c r="Z1462" i="1" s="1"/>
  <c r="N1463" i="1"/>
  <c r="Z1463" i="1" s="1"/>
  <c r="N1464" i="1"/>
  <c r="Z1464" i="1" s="1"/>
  <c r="N1465" i="1"/>
  <c r="Z1465" i="1" s="1"/>
  <c r="N1466" i="1"/>
  <c r="Z1466" i="1" s="1"/>
  <c r="N1467" i="1"/>
  <c r="Z1467" i="1" s="1"/>
  <c r="N1468" i="1"/>
  <c r="Z1468" i="1" s="1"/>
  <c r="N1469" i="1"/>
  <c r="Z1469" i="1" s="1"/>
  <c r="N1470" i="1"/>
  <c r="Z1470" i="1" s="1"/>
  <c r="N1471" i="1"/>
  <c r="Z1471" i="1" s="1"/>
  <c r="N1472" i="1"/>
  <c r="Z1472" i="1" s="1"/>
  <c r="N1474" i="1"/>
  <c r="Z1474" i="1" s="1"/>
  <c r="N1475" i="1"/>
  <c r="Z1475" i="1" s="1"/>
  <c r="N1476" i="1"/>
  <c r="Z1476" i="1" s="1"/>
  <c r="N1477" i="1"/>
  <c r="Z1477" i="1" s="1"/>
  <c r="N1478" i="1"/>
  <c r="Z1478" i="1" s="1"/>
  <c r="N1479" i="1"/>
  <c r="Z1479" i="1" s="1"/>
  <c r="N1480" i="1"/>
  <c r="Z1480" i="1" s="1"/>
  <c r="N1481" i="1"/>
  <c r="Z1481" i="1" s="1"/>
  <c r="N1482" i="1"/>
  <c r="Z1482" i="1" s="1"/>
  <c r="N1483" i="1"/>
  <c r="Z1483" i="1" s="1"/>
  <c r="N1484" i="1"/>
  <c r="Z1484" i="1" s="1"/>
  <c r="N1485" i="1"/>
  <c r="Z1485" i="1" s="1"/>
  <c r="N1486" i="1"/>
  <c r="Z1486" i="1" s="1"/>
  <c r="N1487" i="1"/>
  <c r="Z1487" i="1" s="1"/>
  <c r="N1488" i="1"/>
  <c r="Z1488" i="1" s="1"/>
  <c r="N1489" i="1"/>
  <c r="Z1489" i="1" s="1"/>
  <c r="N1490" i="1"/>
  <c r="Z1490" i="1" s="1"/>
  <c r="N1491" i="1"/>
  <c r="Z1491" i="1" s="1"/>
  <c r="N1492" i="1"/>
  <c r="Z1492" i="1" s="1"/>
  <c r="N1493" i="1"/>
  <c r="Z1493" i="1" s="1"/>
  <c r="N1494" i="1"/>
  <c r="Z1494" i="1" s="1"/>
  <c r="N1495" i="1"/>
  <c r="Z1495" i="1" s="1"/>
  <c r="N1496" i="1"/>
  <c r="Z1496" i="1" s="1"/>
  <c r="N1497" i="1"/>
  <c r="Z1497" i="1" s="1"/>
  <c r="N1499" i="1"/>
  <c r="Z1499" i="1" s="1"/>
  <c r="N1500" i="1"/>
  <c r="Z1500" i="1" s="1"/>
  <c r="N1501" i="1"/>
  <c r="Z1501" i="1" s="1"/>
  <c r="N1502" i="1"/>
  <c r="Z1502" i="1" s="1"/>
  <c r="N1503" i="1"/>
  <c r="Z1503" i="1" s="1"/>
  <c r="N1504" i="1"/>
  <c r="Z1504" i="1" s="1"/>
  <c r="N1505" i="1"/>
  <c r="Z1505" i="1" s="1"/>
  <c r="N1506" i="1"/>
  <c r="Z1506" i="1" s="1"/>
  <c r="N1507" i="1"/>
  <c r="Z1507" i="1" s="1"/>
  <c r="N1509" i="1"/>
  <c r="Z1509" i="1" s="1"/>
  <c r="N1510" i="1"/>
  <c r="Z1510" i="1" s="1"/>
  <c r="N1511" i="1"/>
  <c r="Z1511" i="1" s="1"/>
  <c r="N1512" i="1"/>
  <c r="Z1512" i="1" s="1"/>
  <c r="N1513" i="1"/>
  <c r="Z1513" i="1" s="1"/>
  <c r="N1514" i="1"/>
  <c r="Z1514" i="1" s="1"/>
  <c r="N1516" i="1"/>
  <c r="Z1516" i="1" s="1"/>
  <c r="N1517" i="1"/>
  <c r="Z1517" i="1" s="1"/>
  <c r="N1518" i="1"/>
  <c r="Z1518" i="1" s="1"/>
  <c r="N1519" i="1"/>
  <c r="Z1519" i="1" s="1"/>
  <c r="N1520" i="1"/>
  <c r="Z1520" i="1" s="1"/>
  <c r="N1521" i="1"/>
  <c r="Z1521" i="1" s="1"/>
  <c r="N1522" i="1"/>
  <c r="Z1522" i="1" s="1"/>
  <c r="N1523" i="1"/>
  <c r="Z1523" i="1" s="1"/>
  <c r="N1524" i="1"/>
  <c r="Z1524" i="1" s="1"/>
  <c r="N1525" i="1"/>
  <c r="Z1525" i="1" s="1"/>
  <c r="N1526" i="1"/>
  <c r="Z1526" i="1" s="1"/>
  <c r="N1527" i="1"/>
  <c r="Z1527" i="1" s="1"/>
  <c r="N1528" i="1"/>
  <c r="Z1528" i="1" s="1"/>
  <c r="N1529" i="1"/>
  <c r="Z1529" i="1" s="1"/>
  <c r="N1530" i="1"/>
  <c r="Z1530" i="1" s="1"/>
  <c r="N1531" i="1"/>
  <c r="Z1531" i="1" s="1"/>
  <c r="N1532" i="1"/>
  <c r="Z1532" i="1" s="1"/>
  <c r="N1533" i="1"/>
  <c r="Z1533" i="1" s="1"/>
  <c r="N1534" i="1"/>
  <c r="Z1534" i="1" s="1"/>
  <c r="N1535" i="1"/>
  <c r="Z1535" i="1" s="1"/>
  <c r="N1536" i="1"/>
  <c r="Z1536" i="1" s="1"/>
  <c r="N1537" i="1"/>
  <c r="Z1537" i="1" s="1"/>
  <c r="N1538" i="1"/>
  <c r="Z1538" i="1" s="1"/>
  <c r="N1539" i="1"/>
  <c r="Z1539" i="1" s="1"/>
  <c r="N1540" i="1"/>
  <c r="Z1540" i="1" s="1"/>
  <c r="N1541" i="1"/>
  <c r="Z1541" i="1" s="1"/>
  <c r="N1542" i="1"/>
  <c r="Z1542" i="1" s="1"/>
  <c r="N1543" i="1"/>
  <c r="Z1543" i="1" s="1"/>
  <c r="N1544" i="1"/>
  <c r="Z1544" i="1" s="1"/>
  <c r="N1545" i="1"/>
  <c r="Z1545" i="1" s="1"/>
  <c r="N1546" i="1"/>
  <c r="Z1546" i="1" s="1"/>
  <c r="N1547" i="1"/>
  <c r="Z1547" i="1" s="1"/>
  <c r="N1548" i="1"/>
  <c r="Z1548" i="1" s="1"/>
  <c r="N1549" i="1"/>
  <c r="Z1549" i="1" s="1"/>
  <c r="N1550" i="1"/>
  <c r="Z1550" i="1" s="1"/>
  <c r="N1551" i="1"/>
  <c r="Z1551" i="1" s="1"/>
  <c r="N1552" i="1"/>
  <c r="Z1552" i="1" s="1"/>
  <c r="N1553" i="1"/>
  <c r="Z1553" i="1" s="1"/>
  <c r="N1554" i="1"/>
  <c r="Z1554" i="1" s="1"/>
  <c r="N1555" i="1"/>
  <c r="Z1555" i="1" s="1"/>
  <c r="N1556" i="1"/>
  <c r="Z1556" i="1" s="1"/>
  <c r="N1557" i="1"/>
  <c r="Z1557" i="1" s="1"/>
  <c r="N1558" i="1"/>
  <c r="Z1558" i="1" s="1"/>
  <c r="N1559" i="1"/>
  <c r="Z1559" i="1" s="1"/>
  <c r="N1560" i="1"/>
  <c r="Z1560" i="1" s="1"/>
  <c r="N1562" i="1"/>
  <c r="Z1562" i="1" s="1"/>
  <c r="N1563" i="1"/>
  <c r="Z1563" i="1" s="1"/>
  <c r="N1564" i="1"/>
  <c r="Z1564" i="1" s="1"/>
  <c r="N1565" i="1"/>
  <c r="Z1565" i="1" s="1"/>
  <c r="N1566" i="1"/>
  <c r="Z1566" i="1" s="1"/>
  <c r="N1567" i="1"/>
  <c r="Z1567" i="1" s="1"/>
  <c r="N1568" i="1"/>
  <c r="Z1568" i="1" s="1"/>
  <c r="N1569" i="1"/>
  <c r="Z1569" i="1" s="1"/>
  <c r="N1570" i="1"/>
  <c r="Z1570" i="1" s="1"/>
  <c r="N1571" i="1"/>
  <c r="Z1571" i="1" s="1"/>
  <c r="N1572" i="1"/>
  <c r="Z1572" i="1" s="1"/>
  <c r="N1573" i="1"/>
  <c r="Z1573" i="1" s="1"/>
  <c r="N1574" i="1"/>
  <c r="Z1574" i="1" s="1"/>
  <c r="N1575" i="1"/>
  <c r="Z1575" i="1" s="1"/>
  <c r="N1576" i="1"/>
  <c r="Z1576" i="1" s="1"/>
  <c r="N1577" i="1"/>
  <c r="Z1577" i="1" s="1"/>
  <c r="N1578" i="1"/>
  <c r="Z1578" i="1" s="1"/>
  <c r="N1579" i="1"/>
  <c r="Z1579" i="1" s="1"/>
  <c r="N1580" i="1"/>
  <c r="Z1580" i="1" s="1"/>
  <c r="N1581" i="1"/>
  <c r="Z1581" i="1" s="1"/>
  <c r="N1582" i="1"/>
  <c r="Z1582" i="1" s="1"/>
  <c r="N1583" i="1"/>
  <c r="Z1583" i="1" s="1"/>
  <c r="N1584" i="1"/>
  <c r="Z1584" i="1" s="1"/>
  <c r="N1585" i="1"/>
  <c r="Z1585" i="1" s="1"/>
  <c r="N1586" i="1"/>
  <c r="Z1586" i="1" s="1"/>
  <c r="N1587" i="1"/>
  <c r="Z1587" i="1" s="1"/>
  <c r="N1588" i="1"/>
  <c r="Z1588" i="1" s="1"/>
  <c r="N1589" i="1"/>
  <c r="Z1589" i="1" s="1"/>
  <c r="N1590" i="1"/>
  <c r="Z1590" i="1" s="1"/>
  <c r="N1591" i="1"/>
  <c r="Z1591" i="1" s="1"/>
  <c r="N1592" i="1"/>
  <c r="Z1592" i="1" s="1"/>
  <c r="N1593" i="1"/>
  <c r="Z1593" i="1" s="1"/>
  <c r="N1594" i="1"/>
  <c r="Z1594" i="1" s="1"/>
  <c r="N1595" i="1"/>
  <c r="Z1595" i="1" s="1"/>
  <c r="N1596" i="1"/>
  <c r="Z1596" i="1" s="1"/>
  <c r="N1597" i="1"/>
  <c r="Z1597" i="1" s="1"/>
  <c r="N1598" i="1"/>
  <c r="Z1598" i="1" s="1"/>
  <c r="N1599" i="1"/>
  <c r="Z1599" i="1" s="1"/>
  <c r="N1600" i="1"/>
  <c r="Z1600" i="1" s="1"/>
  <c r="N1601" i="1"/>
  <c r="Z1601" i="1" s="1"/>
  <c r="N1602" i="1"/>
  <c r="Z1602" i="1" s="1"/>
  <c r="N1603" i="1"/>
  <c r="Z1603" i="1" s="1"/>
  <c r="N1604" i="1"/>
  <c r="Z1604" i="1" s="1"/>
  <c r="N1606" i="1"/>
  <c r="Z1606" i="1" s="1"/>
  <c r="N1607" i="1"/>
  <c r="Z1607" i="1" s="1"/>
  <c r="N1609" i="1"/>
  <c r="Z1609" i="1" s="1"/>
  <c r="N1611" i="1"/>
  <c r="Z1611" i="1" s="1"/>
  <c r="N1612" i="1"/>
  <c r="Z1612" i="1" s="1"/>
  <c r="N1613" i="1"/>
  <c r="Z1613" i="1" s="1"/>
  <c r="N1615" i="1"/>
  <c r="Z1615" i="1" s="1"/>
  <c r="N1616" i="1"/>
  <c r="Z1616" i="1" s="1"/>
  <c r="N1617" i="1"/>
  <c r="Z1617" i="1" s="1"/>
  <c r="N1618" i="1"/>
  <c r="Z1618" i="1" s="1"/>
  <c r="N1619" i="1"/>
  <c r="Z1619" i="1" s="1"/>
  <c r="N1620" i="1"/>
  <c r="Z1620" i="1" s="1"/>
  <c r="N1621" i="1"/>
  <c r="Z1621" i="1" s="1"/>
  <c r="N1622" i="1"/>
  <c r="Z1622" i="1" s="1"/>
  <c r="N1623" i="1"/>
  <c r="Z1623" i="1" s="1"/>
  <c r="N1624" i="1"/>
  <c r="Z1624" i="1" s="1"/>
  <c r="N1625" i="1"/>
  <c r="Z1625" i="1" s="1"/>
  <c r="N1626" i="1"/>
  <c r="Z1626" i="1" s="1"/>
  <c r="N1627" i="1"/>
  <c r="Z1627" i="1" s="1"/>
  <c r="N1628" i="1"/>
  <c r="Z1628" i="1" s="1"/>
  <c r="N1629" i="1"/>
  <c r="Z1629" i="1" s="1"/>
  <c r="N1630" i="1"/>
  <c r="Z1630" i="1" s="1"/>
  <c r="N1631" i="1"/>
  <c r="Z1631" i="1" s="1"/>
  <c r="N1634" i="1"/>
  <c r="Z1634" i="1" s="1"/>
  <c r="N1635" i="1"/>
  <c r="Z1635" i="1" s="1"/>
  <c r="N1636" i="1"/>
  <c r="Z1636" i="1" s="1"/>
  <c r="N1637" i="1"/>
  <c r="Z1637" i="1" s="1"/>
  <c r="N1638" i="1"/>
  <c r="Z1638" i="1" s="1"/>
  <c r="N1639" i="1"/>
  <c r="Z1639" i="1" s="1"/>
  <c r="N1640" i="1"/>
  <c r="Z1640" i="1" s="1"/>
  <c r="N1641" i="1"/>
  <c r="Z1641" i="1" s="1"/>
  <c r="N1642" i="1"/>
  <c r="Z1642" i="1" s="1"/>
  <c r="N1643" i="1"/>
  <c r="Z1643" i="1" s="1"/>
  <c r="N1645" i="1"/>
  <c r="Z1645" i="1" s="1"/>
  <c r="N1646" i="1"/>
  <c r="Z1646" i="1" s="1"/>
  <c r="N1647" i="1"/>
  <c r="Z1647" i="1" s="1"/>
  <c r="N1648" i="1"/>
  <c r="Z1648" i="1" s="1"/>
  <c r="N1649" i="1"/>
  <c r="Z1649" i="1" s="1"/>
  <c r="N1650" i="1"/>
  <c r="Z1650" i="1" s="1"/>
  <c r="N1651" i="1"/>
  <c r="Z1651" i="1" s="1"/>
  <c r="N1652" i="1"/>
  <c r="Z1652" i="1" s="1"/>
  <c r="N1653" i="1"/>
  <c r="Z1653" i="1" s="1"/>
  <c r="N1654" i="1"/>
  <c r="Z1654" i="1" s="1"/>
  <c r="N1655" i="1"/>
  <c r="Z1655" i="1" s="1"/>
  <c r="N1656" i="1"/>
  <c r="Z1656" i="1" s="1"/>
  <c r="N1657" i="1"/>
  <c r="Z1657" i="1" s="1"/>
  <c r="N1658" i="1"/>
  <c r="Z1658" i="1" s="1"/>
  <c r="N1659" i="1"/>
  <c r="Z1659" i="1" s="1"/>
  <c r="N1660" i="1"/>
  <c r="Z1660" i="1" s="1"/>
  <c r="N1661" i="1"/>
  <c r="Z1661" i="1" s="1"/>
  <c r="N1662" i="1"/>
  <c r="Z1662" i="1" s="1"/>
  <c r="N1663" i="1"/>
  <c r="Z1663" i="1" s="1"/>
  <c r="N1664" i="1"/>
  <c r="Z1664" i="1" s="1"/>
  <c r="N1665" i="1"/>
  <c r="Z1665" i="1" s="1"/>
  <c r="N1666" i="1"/>
  <c r="Z1666" i="1" s="1"/>
  <c r="N1667" i="1"/>
  <c r="Z1667" i="1" s="1"/>
  <c r="N1668" i="1"/>
  <c r="Z1668" i="1" s="1"/>
  <c r="N1669" i="1"/>
  <c r="Z1669" i="1" s="1"/>
  <c r="N1670" i="1"/>
  <c r="Z1670" i="1" s="1"/>
  <c r="N1671" i="1"/>
  <c r="Z1671" i="1" s="1"/>
  <c r="N1672" i="1"/>
  <c r="Z1672" i="1" s="1"/>
  <c r="N1673" i="1"/>
  <c r="Z1673" i="1" s="1"/>
  <c r="N1674" i="1"/>
  <c r="Z1674" i="1" s="1"/>
  <c r="N1675" i="1"/>
  <c r="Z1675" i="1" s="1"/>
  <c r="N1676" i="1"/>
  <c r="Z1676" i="1" s="1"/>
  <c r="N1677" i="1"/>
  <c r="Z1677" i="1" s="1"/>
  <c r="N1678" i="1"/>
  <c r="Z1678" i="1" s="1"/>
  <c r="N1679" i="1"/>
  <c r="Z1679" i="1" s="1"/>
  <c r="N1680" i="1"/>
  <c r="Z1680" i="1" s="1"/>
  <c r="N1683" i="1"/>
  <c r="Z1683" i="1" s="1"/>
  <c r="N1684" i="1"/>
  <c r="Z1684" i="1" s="1"/>
  <c r="N1685" i="1"/>
  <c r="Z1685" i="1" s="1"/>
  <c r="N1686" i="1"/>
  <c r="Z1686" i="1" s="1"/>
  <c r="N1687" i="1"/>
  <c r="Z1687" i="1" s="1"/>
  <c r="N1688" i="1"/>
  <c r="Z1688" i="1" s="1"/>
  <c r="N1689" i="1"/>
  <c r="Z1689" i="1" s="1"/>
  <c r="N1690" i="1"/>
  <c r="Z1690" i="1" s="1"/>
  <c r="N1691" i="1"/>
  <c r="Z1691" i="1" s="1"/>
  <c r="N1692" i="1"/>
  <c r="Z1692" i="1" s="1"/>
  <c r="N1694" i="1"/>
  <c r="Z1694" i="1" s="1"/>
  <c r="N1695" i="1"/>
  <c r="Z1695" i="1" s="1"/>
  <c r="N1696" i="1"/>
  <c r="Z1696" i="1" s="1"/>
  <c r="N1697" i="1"/>
  <c r="Z1697" i="1" s="1"/>
  <c r="N1698" i="1"/>
  <c r="Z1698" i="1" s="1"/>
  <c r="N1699" i="1"/>
  <c r="Z1699" i="1" s="1"/>
  <c r="N1700" i="1"/>
  <c r="Z1700" i="1" s="1"/>
  <c r="N1701" i="1"/>
  <c r="Z1701" i="1" s="1"/>
  <c r="N1702" i="1"/>
  <c r="Z1702" i="1" s="1"/>
  <c r="N1703" i="1"/>
  <c r="Z1703" i="1" s="1"/>
  <c r="N1704" i="1"/>
  <c r="Z1704" i="1" s="1"/>
  <c r="N1705" i="1"/>
  <c r="Z1705" i="1" s="1"/>
  <c r="N1706" i="1"/>
  <c r="Z1706" i="1" s="1"/>
  <c r="N1707" i="1"/>
  <c r="Z1707" i="1" s="1"/>
  <c r="N1708" i="1"/>
  <c r="Z1708" i="1" s="1"/>
  <c r="N1709" i="1"/>
  <c r="Z1709" i="1" s="1"/>
  <c r="N1710" i="1"/>
  <c r="Z1710" i="1" s="1"/>
  <c r="N1711" i="1"/>
  <c r="Z1711" i="1" s="1"/>
  <c r="N1712" i="1"/>
  <c r="Z1712" i="1" s="1"/>
  <c r="N1713" i="1"/>
  <c r="Z1713" i="1" s="1"/>
  <c r="N1714" i="1"/>
  <c r="Z1714" i="1" s="1"/>
  <c r="N1715" i="1"/>
  <c r="Z1715" i="1" s="1"/>
  <c r="N1717" i="1"/>
  <c r="Z1717" i="1" s="1"/>
  <c r="N1718" i="1"/>
  <c r="Z1718" i="1" s="1"/>
  <c r="N1720" i="1"/>
  <c r="Z1720" i="1" s="1"/>
  <c r="N1721" i="1"/>
  <c r="Z1721" i="1" s="1"/>
  <c r="N1722" i="1"/>
  <c r="Z1722" i="1" s="1"/>
  <c r="N1723" i="1"/>
  <c r="Z1723" i="1" s="1"/>
  <c r="N1724" i="1"/>
  <c r="Z1724" i="1" s="1"/>
  <c r="N1725" i="1"/>
  <c r="Z1725" i="1" s="1"/>
  <c r="N1726" i="1"/>
  <c r="Z1726" i="1" s="1"/>
  <c r="N1727" i="1"/>
  <c r="Z1727" i="1" s="1"/>
  <c r="N1728" i="1"/>
  <c r="Z1728" i="1" s="1"/>
  <c r="N1729" i="1"/>
  <c r="Z1729" i="1" s="1"/>
  <c r="N1730" i="1"/>
  <c r="Z1730" i="1" s="1"/>
  <c r="N1731" i="1"/>
  <c r="Z1731" i="1" s="1"/>
  <c r="N1732" i="1"/>
  <c r="Z1732" i="1" s="1"/>
  <c r="N1733" i="1"/>
  <c r="Z1733" i="1" s="1"/>
  <c r="N1734" i="1"/>
  <c r="Z1734" i="1" s="1"/>
  <c r="N1735" i="1"/>
  <c r="Z1735" i="1" s="1"/>
  <c r="N1736" i="1"/>
  <c r="Z1736" i="1" s="1"/>
  <c r="N1737" i="1"/>
  <c r="Z1737" i="1" s="1"/>
  <c r="N1738" i="1"/>
  <c r="Z1738" i="1" s="1"/>
  <c r="N1739" i="1"/>
  <c r="Z1739" i="1" s="1"/>
  <c r="N1740" i="1"/>
  <c r="Z1740" i="1" s="1"/>
  <c r="N1741" i="1"/>
  <c r="Z1741" i="1" s="1"/>
  <c r="N1743" i="1"/>
  <c r="Z1743" i="1" s="1"/>
  <c r="N1744" i="1"/>
  <c r="Z1744" i="1" s="1"/>
  <c r="N1745" i="1"/>
  <c r="Z1745" i="1" s="1"/>
  <c r="N1746" i="1"/>
  <c r="Z1746" i="1" s="1"/>
  <c r="N1747" i="1"/>
  <c r="Z1747" i="1" s="1"/>
  <c r="N1748" i="1"/>
  <c r="Z1748" i="1" s="1"/>
  <c r="N1749" i="1"/>
  <c r="Z1749" i="1" s="1"/>
  <c r="N1750" i="1"/>
  <c r="Z1750" i="1" s="1"/>
  <c r="N1751" i="1"/>
  <c r="Z1751" i="1" s="1"/>
  <c r="N1752" i="1"/>
  <c r="Z1752" i="1" s="1"/>
  <c r="N1753" i="1"/>
  <c r="Z1753" i="1" s="1"/>
  <c r="N1754" i="1"/>
  <c r="Z1754" i="1" s="1"/>
  <c r="N1755" i="1"/>
  <c r="Z1755" i="1" s="1"/>
  <c r="N1756" i="1"/>
  <c r="Z1756" i="1" s="1"/>
  <c r="N1757" i="1"/>
  <c r="Z1757" i="1" s="1"/>
  <c r="N1758" i="1"/>
  <c r="Z1758" i="1" s="1"/>
  <c r="N1759" i="1"/>
  <c r="Z1759" i="1" s="1"/>
  <c r="N1760" i="1"/>
  <c r="Z1760" i="1" s="1"/>
  <c r="N1761" i="1"/>
  <c r="Z1761" i="1" s="1"/>
  <c r="N1762" i="1"/>
  <c r="Z1762" i="1" s="1"/>
  <c r="N1763" i="1"/>
  <c r="Z1763" i="1" s="1"/>
  <c r="N1764" i="1"/>
  <c r="Z1764" i="1" s="1"/>
  <c r="N1765" i="1"/>
  <c r="Z1765" i="1" s="1"/>
  <c r="N1766" i="1"/>
  <c r="Z1766" i="1" s="1"/>
  <c r="N1767" i="1"/>
  <c r="Z1767" i="1" s="1"/>
  <c r="N1768" i="1"/>
  <c r="Z1768" i="1" s="1"/>
  <c r="N1769" i="1"/>
  <c r="Z1769" i="1" s="1"/>
  <c r="N1770" i="1"/>
  <c r="Z1770" i="1" s="1"/>
  <c r="N1771" i="1"/>
  <c r="Z1771" i="1" s="1"/>
  <c r="N1772" i="1"/>
  <c r="Z1772" i="1" s="1"/>
  <c r="N1773" i="1"/>
  <c r="Z1773" i="1" s="1"/>
  <c r="N1774" i="1"/>
  <c r="Z1774" i="1" s="1"/>
  <c r="N1775" i="1"/>
  <c r="Z1775" i="1" s="1"/>
  <c r="N1776" i="1"/>
  <c r="Z1776" i="1" s="1"/>
  <c r="N1777" i="1"/>
  <c r="Z1777" i="1" s="1"/>
  <c r="N1779" i="1"/>
  <c r="Z1779" i="1" s="1"/>
  <c r="N1780" i="1"/>
  <c r="Z1780" i="1" s="1"/>
  <c r="N1781" i="1"/>
  <c r="Z1781" i="1" s="1"/>
  <c r="N1782" i="1"/>
  <c r="Z1782" i="1" s="1"/>
  <c r="N1783" i="1"/>
  <c r="Z1783" i="1" s="1"/>
  <c r="N1784" i="1"/>
  <c r="Z1784" i="1" s="1"/>
  <c r="N1785" i="1"/>
  <c r="Z1785" i="1" s="1"/>
  <c r="N1786" i="1"/>
  <c r="Z1786" i="1" s="1"/>
  <c r="N1787" i="1"/>
  <c r="Z1787" i="1" s="1"/>
  <c r="N1788" i="1"/>
  <c r="Z1788" i="1" s="1"/>
  <c r="N1789" i="1"/>
  <c r="Z1789" i="1" s="1"/>
  <c r="N1790" i="1"/>
  <c r="Z1790" i="1" s="1"/>
  <c r="N1791" i="1"/>
  <c r="Z1791" i="1" s="1"/>
  <c r="N1792" i="1"/>
  <c r="Z1792" i="1" s="1"/>
  <c r="N1793" i="1"/>
  <c r="Z1793" i="1" s="1"/>
  <c r="N1794" i="1"/>
  <c r="Z1794" i="1" s="1"/>
  <c r="N1795" i="1"/>
  <c r="Z1795" i="1" s="1"/>
  <c r="N1796" i="1"/>
  <c r="Z1796" i="1" s="1"/>
  <c r="N1797" i="1"/>
  <c r="Z1797" i="1" s="1"/>
  <c r="N1800" i="1"/>
  <c r="Z1800" i="1" s="1"/>
  <c r="N1801" i="1"/>
  <c r="Z1801" i="1" s="1"/>
  <c r="N1802" i="1"/>
  <c r="Z1802" i="1" s="1"/>
  <c r="N1803" i="1"/>
  <c r="Z1803" i="1" s="1"/>
  <c r="N1804" i="1"/>
  <c r="Z1804" i="1" s="1"/>
  <c r="N1805" i="1"/>
  <c r="Z1805" i="1" s="1"/>
  <c r="N1806" i="1"/>
  <c r="Z1806" i="1" s="1"/>
  <c r="N1807" i="1"/>
  <c r="Z1807" i="1" s="1"/>
  <c r="N1808" i="1"/>
  <c r="Z1808" i="1" s="1"/>
  <c r="N1809" i="1"/>
  <c r="Z1809" i="1" s="1"/>
  <c r="N1810" i="1"/>
  <c r="Z1810" i="1" s="1"/>
  <c r="N1811" i="1"/>
  <c r="Z1811" i="1" s="1"/>
  <c r="N1812" i="1"/>
  <c r="Z1812" i="1" s="1"/>
  <c r="N1813" i="1"/>
  <c r="Z1813" i="1" s="1"/>
  <c r="N1814" i="1"/>
  <c r="Z1814" i="1" s="1"/>
  <c r="N1815" i="1"/>
  <c r="Z1815" i="1" s="1"/>
  <c r="N1816" i="1"/>
  <c r="Z1816" i="1" s="1"/>
  <c r="N1817" i="1"/>
  <c r="Z1817" i="1" s="1"/>
  <c r="N1818" i="1"/>
  <c r="Z1818" i="1" s="1"/>
  <c r="N1819" i="1"/>
  <c r="Z1819" i="1" s="1"/>
  <c r="N1820" i="1"/>
  <c r="Z1820" i="1" s="1"/>
  <c r="N1821" i="1"/>
  <c r="Z1821" i="1" s="1"/>
  <c r="N1822" i="1"/>
  <c r="Z1822" i="1" s="1"/>
  <c r="N1823" i="1"/>
  <c r="Z1823" i="1" s="1"/>
  <c r="N1824" i="1"/>
  <c r="Z1824" i="1" s="1"/>
  <c r="N1825" i="1"/>
  <c r="Z1825" i="1" s="1"/>
  <c r="N1826" i="1"/>
  <c r="Z1826" i="1" s="1"/>
  <c r="N1827" i="1"/>
  <c r="Z1827" i="1" s="1"/>
  <c r="N1829" i="1"/>
  <c r="Z1829" i="1" s="1"/>
  <c r="N1830" i="1"/>
  <c r="Z1830" i="1" s="1"/>
  <c r="N1831" i="1"/>
  <c r="Z1831" i="1" s="1"/>
  <c r="N1832" i="1"/>
  <c r="Z1832" i="1" s="1"/>
  <c r="N1833" i="1"/>
  <c r="Z1833" i="1" s="1"/>
  <c r="N1834" i="1"/>
  <c r="Z1834" i="1" s="1"/>
  <c r="N1835" i="1"/>
  <c r="Z1835" i="1" s="1"/>
  <c r="N1836" i="1"/>
  <c r="Z1836" i="1" s="1"/>
  <c r="N1837" i="1"/>
  <c r="Z1837" i="1" s="1"/>
  <c r="N1838" i="1"/>
  <c r="Z1838" i="1" s="1"/>
  <c r="N1839" i="1"/>
  <c r="Z1839" i="1" s="1"/>
  <c r="N1840" i="1"/>
  <c r="Z1840" i="1" s="1"/>
  <c r="N1841" i="1"/>
  <c r="Z1841" i="1" s="1"/>
  <c r="N1842" i="1"/>
  <c r="Z1842" i="1" s="1"/>
  <c r="N1843" i="1"/>
  <c r="Z1843" i="1" s="1"/>
  <c r="N1844" i="1"/>
  <c r="Z1844" i="1" s="1"/>
  <c r="N1845" i="1"/>
  <c r="Z1845" i="1" s="1"/>
  <c r="N1846" i="1"/>
  <c r="Z1846" i="1" s="1"/>
  <c r="N1847" i="1"/>
  <c r="Z1847" i="1" s="1"/>
  <c r="N1848" i="1"/>
  <c r="Z1848" i="1" s="1"/>
  <c r="N1849" i="1"/>
  <c r="Z1849" i="1" s="1"/>
  <c r="N1850" i="1"/>
  <c r="Z1850" i="1" s="1"/>
  <c r="N1851" i="1"/>
  <c r="Z1851" i="1" s="1"/>
  <c r="N1852" i="1"/>
  <c r="Z1852" i="1" s="1"/>
  <c r="N1853" i="1"/>
  <c r="Z1853" i="1" s="1"/>
  <c r="N1854" i="1"/>
  <c r="Z1854" i="1" s="1"/>
  <c r="N1855" i="1"/>
  <c r="Z1855" i="1" s="1"/>
  <c r="N1857" i="1"/>
  <c r="Z1857" i="1" s="1"/>
  <c r="N1858" i="1"/>
  <c r="Z1858" i="1" s="1"/>
  <c r="N1859" i="1"/>
  <c r="Z1859" i="1" s="1"/>
  <c r="N1860" i="1"/>
  <c r="Z1860" i="1" s="1"/>
  <c r="N1861" i="1"/>
  <c r="Z1861" i="1" s="1"/>
  <c r="N1862" i="1"/>
  <c r="Z1862" i="1" s="1"/>
  <c r="N1863" i="1"/>
  <c r="Z1863" i="1" s="1"/>
  <c r="N1864" i="1"/>
  <c r="Z1864" i="1" s="1"/>
  <c r="N1865" i="1"/>
  <c r="Z1865" i="1" s="1"/>
  <c r="N1866" i="1"/>
  <c r="Z1866" i="1" s="1"/>
  <c r="N1868" i="1"/>
  <c r="Z1868" i="1" s="1"/>
  <c r="N1869" i="1"/>
  <c r="Z1869" i="1" s="1"/>
  <c r="N1870" i="1"/>
  <c r="Z1870" i="1" s="1"/>
  <c r="N1871" i="1"/>
  <c r="Z1871" i="1" s="1"/>
  <c r="N1872" i="1"/>
  <c r="Z1872" i="1" s="1"/>
  <c r="N1874" i="1"/>
  <c r="Z1874" i="1" s="1"/>
  <c r="N1875" i="1"/>
  <c r="Z1875" i="1" s="1"/>
  <c r="N1876" i="1"/>
  <c r="Z1876" i="1" s="1"/>
  <c r="N1877" i="1"/>
  <c r="Z1877" i="1" s="1"/>
  <c r="N1878" i="1"/>
  <c r="Z1878" i="1" s="1"/>
  <c r="N1879" i="1"/>
  <c r="Z1879" i="1" s="1"/>
  <c r="N1880" i="1"/>
  <c r="Z1880" i="1" s="1"/>
  <c r="N1881" i="1"/>
  <c r="Z1881" i="1" s="1"/>
  <c r="N1882" i="1"/>
  <c r="Z1882" i="1" s="1"/>
  <c r="N1883" i="1"/>
  <c r="Z1883" i="1" s="1"/>
  <c r="N1884" i="1"/>
  <c r="Z1884" i="1" s="1"/>
  <c r="N1885" i="1"/>
  <c r="Z1885" i="1" s="1"/>
  <c r="N1886" i="1"/>
  <c r="Z1886" i="1" s="1"/>
  <c r="N1887" i="1"/>
  <c r="Z1887" i="1" s="1"/>
  <c r="N1888" i="1"/>
  <c r="Z1888" i="1" s="1"/>
  <c r="N1889" i="1"/>
  <c r="Z1889" i="1" s="1"/>
  <c r="N1890" i="1"/>
  <c r="Z1890" i="1" s="1"/>
  <c r="N1891" i="1"/>
  <c r="Z1891" i="1" s="1"/>
  <c r="N1892" i="1"/>
  <c r="Z1892" i="1" s="1"/>
  <c r="N1893" i="1"/>
  <c r="Z1893" i="1" s="1"/>
  <c r="N1894" i="1"/>
  <c r="Z1894" i="1" s="1"/>
  <c r="N1895" i="1"/>
  <c r="Z1895" i="1" s="1"/>
  <c r="N1896" i="1"/>
  <c r="Z1896" i="1" s="1"/>
  <c r="N1897" i="1"/>
  <c r="Z1897" i="1" s="1"/>
  <c r="N1898" i="1"/>
  <c r="Z1898" i="1" s="1"/>
  <c r="N1899" i="1"/>
  <c r="Z1899" i="1" s="1"/>
  <c r="N1900" i="1"/>
  <c r="Z1900" i="1" s="1"/>
  <c r="N1901" i="1"/>
  <c r="Z1901" i="1" s="1"/>
  <c r="N1902" i="1"/>
  <c r="Z1902" i="1" s="1"/>
  <c r="N1903" i="1"/>
  <c r="Z1903" i="1" s="1"/>
  <c r="N1904" i="1"/>
  <c r="Z1904" i="1" s="1"/>
  <c r="N1905" i="1"/>
  <c r="Z1905" i="1" s="1"/>
  <c r="N1906" i="1"/>
  <c r="Z1906" i="1" s="1"/>
  <c r="N1907" i="1"/>
  <c r="Z1907" i="1" s="1"/>
  <c r="N1908" i="1"/>
  <c r="Z1908" i="1" s="1"/>
  <c r="N1909" i="1"/>
  <c r="Z1909" i="1" s="1"/>
  <c r="N1910" i="1"/>
  <c r="Z1910" i="1" s="1"/>
  <c r="N1911" i="1"/>
  <c r="Z1911" i="1" s="1"/>
  <c r="N1912" i="1"/>
  <c r="Z1912" i="1" s="1"/>
  <c r="N1913" i="1"/>
  <c r="Z1913" i="1" s="1"/>
  <c r="N1914" i="1"/>
  <c r="Z1914" i="1" s="1"/>
  <c r="N1915" i="1"/>
  <c r="Z1915" i="1" s="1"/>
  <c r="N1916" i="1"/>
  <c r="Z1916" i="1" s="1"/>
  <c r="N1917" i="1"/>
  <c r="Z1917" i="1" s="1"/>
  <c r="N1918" i="1"/>
  <c r="Z1918" i="1" s="1"/>
  <c r="N1919" i="1"/>
  <c r="Z1919" i="1" s="1"/>
  <c r="N1920" i="1"/>
  <c r="Z1920" i="1" s="1"/>
  <c r="N1921" i="1"/>
  <c r="Z1921" i="1" s="1"/>
  <c r="N1922" i="1"/>
  <c r="Z1922" i="1" s="1"/>
  <c r="N1923" i="1"/>
  <c r="Z1923" i="1" s="1"/>
  <c r="N1924" i="1"/>
  <c r="Z1924" i="1" s="1"/>
  <c r="N1925" i="1"/>
  <c r="Z1925" i="1" s="1"/>
  <c r="N1926" i="1"/>
  <c r="Z1926" i="1" s="1"/>
  <c r="N1927" i="1"/>
  <c r="Z1927" i="1" s="1"/>
  <c r="N1928" i="1"/>
  <c r="Z1928" i="1" s="1"/>
  <c r="N1929" i="1"/>
  <c r="Z1929" i="1" s="1"/>
  <c r="N1930" i="1"/>
  <c r="Z1930" i="1" s="1"/>
  <c r="N1931" i="1"/>
  <c r="Z1931" i="1" s="1"/>
  <c r="N1932" i="1"/>
  <c r="Z1932" i="1" s="1"/>
  <c r="N1933" i="1"/>
  <c r="Z1933" i="1" s="1"/>
  <c r="N1934" i="1"/>
  <c r="Z1934" i="1" s="1"/>
  <c r="N1935" i="1"/>
  <c r="Z1935" i="1" s="1"/>
  <c r="N1936" i="1"/>
  <c r="Z1936" i="1" s="1"/>
  <c r="N1937" i="1"/>
  <c r="Z1937" i="1" s="1"/>
  <c r="N1938" i="1"/>
  <c r="Z1938" i="1" s="1"/>
  <c r="N1939" i="1"/>
  <c r="Z1939" i="1" s="1"/>
  <c r="N1940" i="1"/>
  <c r="Z1940" i="1" s="1"/>
  <c r="N1941" i="1"/>
  <c r="Z1941" i="1" s="1"/>
  <c r="N1943" i="1"/>
  <c r="Z1943" i="1" s="1"/>
  <c r="N1944" i="1"/>
  <c r="Z1944" i="1" s="1"/>
  <c r="N1945" i="1"/>
  <c r="Z1945" i="1" s="1"/>
  <c r="N1946" i="1"/>
  <c r="Z1946" i="1" s="1"/>
  <c r="N1947" i="1"/>
  <c r="Z1947" i="1" s="1"/>
  <c r="N1948" i="1"/>
  <c r="Z1948" i="1" s="1"/>
  <c r="N1949" i="1"/>
  <c r="Z1949" i="1" s="1"/>
  <c r="N1950" i="1"/>
  <c r="Z1950" i="1" s="1"/>
  <c r="N1951" i="1"/>
  <c r="Z1951" i="1" s="1"/>
  <c r="N1952" i="1"/>
  <c r="Z1952" i="1" s="1"/>
  <c r="N1953" i="1"/>
  <c r="Z1953" i="1" s="1"/>
  <c r="N1955" i="1"/>
  <c r="Z1955" i="1" s="1"/>
  <c r="N1956" i="1"/>
  <c r="Z1956" i="1" s="1"/>
  <c r="N1957" i="1"/>
  <c r="Z1957" i="1" s="1"/>
  <c r="N1958" i="1"/>
  <c r="Z1958" i="1" s="1"/>
  <c r="N1959" i="1"/>
  <c r="Z1959" i="1" s="1"/>
  <c r="N1960" i="1"/>
  <c r="Z1960" i="1" s="1"/>
  <c r="N1961" i="1"/>
  <c r="Z1961" i="1" s="1"/>
  <c r="N1962" i="1"/>
  <c r="Z1962" i="1" s="1"/>
  <c r="N1963" i="1"/>
  <c r="Z1963" i="1" s="1"/>
  <c r="N1964" i="1"/>
  <c r="Z1964" i="1" s="1"/>
  <c r="N1965" i="1"/>
  <c r="Z1965" i="1" s="1"/>
  <c r="N1966" i="1"/>
  <c r="Z1966" i="1" s="1"/>
  <c r="N1967" i="1"/>
  <c r="Z1967" i="1" s="1"/>
  <c r="N1968" i="1"/>
  <c r="Z1968" i="1" s="1"/>
  <c r="N1969" i="1"/>
  <c r="Z1969" i="1" s="1"/>
  <c r="N1970" i="1"/>
  <c r="Z1970" i="1" s="1"/>
  <c r="N1971" i="1"/>
  <c r="Z1971" i="1" s="1"/>
  <c r="N1972" i="1"/>
  <c r="Z1972" i="1" s="1"/>
  <c r="N1973" i="1"/>
  <c r="Z1973" i="1" s="1"/>
  <c r="N1974" i="1"/>
  <c r="Z1974" i="1" s="1"/>
  <c r="N1975" i="1"/>
  <c r="Z1975" i="1" s="1"/>
  <c r="N1976" i="1"/>
  <c r="Z1976" i="1" s="1"/>
  <c r="N1977" i="1"/>
  <c r="Z1977" i="1" s="1"/>
  <c r="N1978" i="1"/>
  <c r="Z1978" i="1" s="1"/>
  <c r="N1979" i="1"/>
  <c r="Z1979" i="1" s="1"/>
  <c r="N1980" i="1"/>
  <c r="Z1980" i="1" s="1"/>
  <c r="N1981" i="1"/>
  <c r="Z1981" i="1" s="1"/>
  <c r="N1982" i="1"/>
  <c r="Z1982" i="1" s="1"/>
  <c r="N1983" i="1"/>
  <c r="Z1983" i="1" s="1"/>
  <c r="N1984" i="1"/>
  <c r="Z1984" i="1" s="1"/>
  <c r="N1985" i="1"/>
  <c r="Z1985" i="1" s="1"/>
  <c r="N1986" i="1"/>
  <c r="Z1986" i="1" s="1"/>
  <c r="N1987" i="1"/>
  <c r="Z1987" i="1" s="1"/>
  <c r="N1988" i="1"/>
  <c r="Z1988" i="1" s="1"/>
  <c r="N1989" i="1"/>
  <c r="Z1989" i="1" s="1"/>
  <c r="N1990" i="1"/>
  <c r="Z1990" i="1" s="1"/>
  <c r="N1992" i="1"/>
  <c r="Z1992" i="1" s="1"/>
  <c r="N1993" i="1"/>
  <c r="Z1993" i="1" s="1"/>
  <c r="N1994" i="1"/>
  <c r="Z1994" i="1" s="1"/>
  <c r="N1995" i="1"/>
  <c r="Z1995" i="1" s="1"/>
  <c r="N1996" i="1"/>
  <c r="Z1996" i="1" s="1"/>
  <c r="N1997" i="1"/>
  <c r="Z1997" i="1" s="1"/>
  <c r="N1998" i="1"/>
  <c r="Z1998" i="1" s="1"/>
  <c r="N1999" i="1"/>
  <c r="Z1999" i="1" s="1"/>
  <c r="N2000" i="1"/>
  <c r="Z2000" i="1" s="1"/>
  <c r="N2001" i="1"/>
  <c r="Z2001" i="1" s="1"/>
  <c r="N2002" i="1"/>
  <c r="Z2002" i="1" s="1"/>
  <c r="N2003" i="1"/>
  <c r="Z2003" i="1" s="1"/>
  <c r="N2004" i="1"/>
  <c r="Z2004" i="1" s="1"/>
  <c r="N2005" i="1"/>
  <c r="Z2005" i="1" s="1"/>
  <c r="N2006" i="1"/>
  <c r="Z2006" i="1" s="1"/>
  <c r="N2007" i="1"/>
  <c r="Z2007" i="1" s="1"/>
  <c r="N2008" i="1"/>
  <c r="Z2008" i="1" s="1"/>
  <c r="N2009" i="1"/>
  <c r="Z2009" i="1" s="1"/>
  <c r="N2010" i="1"/>
  <c r="Z2010" i="1" s="1"/>
  <c r="N2011" i="1"/>
  <c r="Z2011" i="1" s="1"/>
  <c r="N2012" i="1"/>
  <c r="Z2012" i="1" s="1"/>
  <c r="N2013" i="1"/>
  <c r="Z2013" i="1" s="1"/>
  <c r="N2014" i="1"/>
  <c r="Z2014" i="1" s="1"/>
  <c r="N2015" i="1"/>
  <c r="Z2015" i="1" s="1"/>
  <c r="N2016" i="1"/>
  <c r="Z2016" i="1" s="1"/>
  <c r="N2017" i="1"/>
  <c r="Z2017" i="1" s="1"/>
  <c r="N2018" i="1"/>
  <c r="Z2018" i="1" s="1"/>
  <c r="N2019" i="1"/>
  <c r="Z2019" i="1" s="1"/>
  <c r="N2020" i="1"/>
  <c r="Z2020" i="1" s="1"/>
  <c r="N2021" i="1"/>
  <c r="Z2021" i="1" s="1"/>
  <c r="N2022" i="1"/>
  <c r="Z2022" i="1" s="1"/>
  <c r="N2023" i="1"/>
  <c r="Z2023" i="1" s="1"/>
  <c r="N2024" i="1"/>
  <c r="Z2024" i="1" s="1"/>
  <c r="N2025" i="1"/>
  <c r="Z2025" i="1" s="1"/>
  <c r="N2026" i="1"/>
  <c r="Z2026" i="1" s="1"/>
  <c r="N2027" i="1"/>
  <c r="Z2027" i="1" s="1"/>
  <c r="N2028" i="1"/>
  <c r="Z2028" i="1" s="1"/>
  <c r="N2029" i="1"/>
  <c r="Z2029" i="1" s="1"/>
  <c r="N2030" i="1"/>
  <c r="Z2030" i="1" s="1"/>
  <c r="N2031" i="1"/>
  <c r="Z2031" i="1" s="1"/>
  <c r="N2032" i="1"/>
  <c r="Z2032" i="1" s="1"/>
  <c r="N2033" i="1"/>
  <c r="Z2033" i="1" s="1"/>
  <c r="N2034" i="1"/>
  <c r="Z2034" i="1" s="1"/>
  <c r="N2035" i="1"/>
  <c r="Z2035" i="1" s="1"/>
  <c r="N2036" i="1"/>
  <c r="Z2036" i="1" s="1"/>
  <c r="N2037" i="1"/>
  <c r="Z2037" i="1" s="1"/>
  <c r="N2038" i="1"/>
  <c r="Z2038" i="1" s="1"/>
  <c r="N2039" i="1"/>
  <c r="Z2039" i="1" s="1"/>
  <c r="N2040" i="1"/>
  <c r="Z2040" i="1" s="1"/>
  <c r="N2041" i="1"/>
  <c r="Z2041" i="1" s="1"/>
  <c r="N2042" i="1"/>
  <c r="Z2042" i="1" s="1"/>
  <c r="N2043" i="1"/>
  <c r="Z2043" i="1" s="1"/>
  <c r="N2044" i="1"/>
  <c r="Z2044" i="1" s="1"/>
  <c r="N2045" i="1"/>
  <c r="Z2045" i="1" s="1"/>
  <c r="N2046" i="1"/>
  <c r="Z2046" i="1" s="1"/>
  <c r="N2047" i="1"/>
  <c r="Z2047" i="1" s="1"/>
  <c r="N2048" i="1"/>
  <c r="Z2048" i="1" s="1"/>
  <c r="N2049" i="1"/>
  <c r="Z2049" i="1" s="1"/>
  <c r="N2050" i="1"/>
  <c r="Z2050" i="1" s="1"/>
  <c r="N2051" i="1"/>
  <c r="Z2051" i="1" s="1"/>
  <c r="N2052" i="1"/>
  <c r="Z2052" i="1" s="1"/>
  <c r="N2053" i="1"/>
  <c r="Z2053" i="1" s="1"/>
  <c r="N2054" i="1"/>
  <c r="Z2054" i="1" s="1"/>
  <c r="N2055" i="1"/>
  <c r="Z2055" i="1" s="1"/>
  <c r="N2056" i="1"/>
  <c r="Z2056" i="1" s="1"/>
  <c r="N2057" i="1"/>
  <c r="Z2057" i="1" s="1"/>
  <c r="N2058" i="1"/>
  <c r="Z2058" i="1" s="1"/>
  <c r="N2059" i="1"/>
  <c r="Z2059" i="1" s="1"/>
  <c r="N2060" i="1"/>
  <c r="Z2060" i="1" s="1"/>
  <c r="N2062" i="1"/>
  <c r="Z2062" i="1" s="1"/>
  <c r="N2064" i="1"/>
  <c r="Z2064" i="1" s="1"/>
  <c r="N2065" i="1"/>
  <c r="Z2065" i="1" s="1"/>
  <c r="N2066" i="1"/>
  <c r="Z2066" i="1" s="1"/>
  <c r="N2068" i="1"/>
  <c r="Z2068" i="1" s="1"/>
  <c r="N2069" i="1"/>
  <c r="Z2069" i="1" s="1"/>
  <c r="N2070" i="1"/>
  <c r="Z2070" i="1" s="1"/>
  <c r="N2071" i="1"/>
  <c r="Z2071" i="1" s="1"/>
  <c r="N2072" i="1"/>
  <c r="Z2072" i="1" s="1"/>
  <c r="N2073" i="1"/>
  <c r="Z2073" i="1" s="1"/>
  <c r="N2074" i="1"/>
  <c r="Z2074" i="1" s="1"/>
  <c r="N2075" i="1"/>
  <c r="Z2075" i="1" s="1"/>
  <c r="N2076" i="1"/>
  <c r="Z2076" i="1" s="1"/>
  <c r="N2077" i="1"/>
  <c r="Z2077" i="1" s="1"/>
  <c r="N2078" i="1"/>
  <c r="Z2078" i="1" s="1"/>
  <c r="N2079" i="1"/>
  <c r="Z2079" i="1" s="1"/>
  <c r="N2080" i="1"/>
  <c r="Z2080" i="1" s="1"/>
  <c r="N2081" i="1"/>
  <c r="Z2081" i="1" s="1"/>
  <c r="N2082" i="1"/>
  <c r="Z2082" i="1" s="1"/>
  <c r="N2083" i="1"/>
  <c r="Z2083" i="1" s="1"/>
  <c r="N2084" i="1"/>
  <c r="Z2084" i="1" s="1"/>
  <c r="N2085" i="1"/>
  <c r="Z2085" i="1" s="1"/>
  <c r="N2086" i="1"/>
  <c r="Z2086" i="1" s="1"/>
  <c r="N2087" i="1"/>
  <c r="Z2087" i="1" s="1"/>
  <c r="N2088" i="1"/>
  <c r="Z2088" i="1" s="1"/>
  <c r="N2089" i="1"/>
  <c r="Z2089" i="1" s="1"/>
  <c r="N2090" i="1"/>
  <c r="Z2090" i="1" s="1"/>
  <c r="N2091" i="1"/>
  <c r="Z2091" i="1" s="1"/>
  <c r="N2092" i="1"/>
  <c r="Z2092" i="1" s="1"/>
  <c r="N2093" i="1"/>
  <c r="Z2093" i="1" s="1"/>
  <c r="N2094" i="1"/>
  <c r="Z2094" i="1" s="1"/>
  <c r="N2095" i="1"/>
  <c r="Z2095" i="1" s="1"/>
  <c r="N2096" i="1"/>
  <c r="Z2096" i="1" s="1"/>
  <c r="N2097" i="1"/>
  <c r="Z2097" i="1" s="1"/>
  <c r="N2098" i="1"/>
  <c r="Z2098" i="1" s="1"/>
  <c r="N2099" i="1"/>
  <c r="Z2099" i="1" s="1"/>
  <c r="N2100" i="1"/>
  <c r="Z2100" i="1" s="1"/>
  <c r="N2101" i="1"/>
  <c r="Z2101" i="1" s="1"/>
  <c r="N2102" i="1"/>
  <c r="Z2102" i="1" s="1"/>
  <c r="N2103" i="1"/>
  <c r="Z2103" i="1" s="1"/>
  <c r="N2104" i="1"/>
  <c r="Z2104" i="1" s="1"/>
  <c r="N2105" i="1"/>
  <c r="Z2105" i="1" s="1"/>
  <c r="N2106" i="1"/>
  <c r="Z2106" i="1" s="1"/>
  <c r="N2107" i="1"/>
  <c r="Z2107" i="1" s="1"/>
  <c r="N2108" i="1"/>
  <c r="Z2108" i="1" s="1"/>
  <c r="N2109" i="1"/>
  <c r="Z2109" i="1" s="1"/>
  <c r="N2110" i="1"/>
  <c r="Z2110" i="1" s="1"/>
  <c r="N2111" i="1"/>
  <c r="Z2111" i="1" s="1"/>
  <c r="N2112" i="1"/>
  <c r="Z2112" i="1" s="1"/>
  <c r="N2113" i="1"/>
  <c r="Z2113" i="1" s="1"/>
  <c r="N2114" i="1"/>
  <c r="Z2114" i="1" s="1"/>
  <c r="N2115" i="1"/>
  <c r="Z2115" i="1" s="1"/>
  <c r="N2116" i="1"/>
  <c r="Z2116" i="1" s="1"/>
  <c r="N2117" i="1"/>
  <c r="Z2117" i="1" s="1"/>
  <c r="N2118" i="1"/>
  <c r="Z2118" i="1" s="1"/>
  <c r="N2119" i="1"/>
  <c r="Z2119" i="1" s="1"/>
  <c r="N2120" i="1"/>
  <c r="Z2120" i="1" s="1"/>
  <c r="N2121" i="1"/>
  <c r="Z2121" i="1" s="1"/>
  <c r="N2122" i="1"/>
  <c r="Z2122" i="1" s="1"/>
  <c r="N2123" i="1"/>
  <c r="Z2123" i="1" s="1"/>
  <c r="N2124" i="1"/>
  <c r="Z2124" i="1" s="1"/>
  <c r="N2125" i="1"/>
  <c r="Z2125" i="1" s="1"/>
  <c r="N2126" i="1"/>
  <c r="Z2126" i="1" s="1"/>
  <c r="N2127" i="1"/>
  <c r="Z2127" i="1" s="1"/>
  <c r="N2128" i="1"/>
  <c r="Z2128" i="1" s="1"/>
  <c r="N2129" i="1"/>
  <c r="Z2129" i="1" s="1"/>
  <c r="N2130" i="1"/>
  <c r="Z2130" i="1" s="1"/>
  <c r="N2131" i="1"/>
  <c r="Z2131" i="1" s="1"/>
  <c r="N2132" i="1"/>
  <c r="Z2132" i="1" s="1"/>
  <c r="N2133" i="1"/>
  <c r="Z2133" i="1" s="1"/>
  <c r="N2134" i="1"/>
  <c r="Z2134" i="1" s="1"/>
  <c r="N2135" i="1"/>
  <c r="Z2135" i="1" s="1"/>
  <c r="N2136" i="1"/>
  <c r="Z2136" i="1" s="1"/>
  <c r="N2137" i="1"/>
  <c r="Z2137" i="1" s="1"/>
  <c r="N2138" i="1"/>
  <c r="Z2138" i="1" s="1"/>
  <c r="N2139" i="1"/>
  <c r="Z2139" i="1" s="1"/>
  <c r="N2140" i="1"/>
  <c r="Z2140" i="1" s="1"/>
  <c r="N2141" i="1"/>
  <c r="Z2141" i="1" s="1"/>
  <c r="N2142" i="1"/>
  <c r="Z2142" i="1" s="1"/>
  <c r="N2143" i="1"/>
  <c r="Z2143" i="1" s="1"/>
  <c r="N2144" i="1"/>
  <c r="Z2144" i="1" s="1"/>
  <c r="N2145" i="1"/>
  <c r="Z2145" i="1" s="1"/>
  <c r="N2146" i="1"/>
  <c r="Z2146" i="1" s="1"/>
  <c r="N2147" i="1"/>
  <c r="Z2147" i="1" s="1"/>
  <c r="N2149" i="1"/>
  <c r="Z2149" i="1" s="1"/>
  <c r="N2150" i="1"/>
  <c r="Z2150" i="1" s="1"/>
  <c r="N2151" i="1"/>
  <c r="Z2151" i="1" s="1"/>
  <c r="N2152" i="1"/>
  <c r="Z2152" i="1" s="1"/>
  <c r="N2153" i="1"/>
  <c r="Z2153" i="1" s="1"/>
  <c r="N2154" i="1"/>
  <c r="Z2154" i="1" s="1"/>
  <c r="N2155" i="1"/>
  <c r="Z2155" i="1" s="1"/>
  <c r="N2156" i="1"/>
  <c r="Z2156" i="1" s="1"/>
  <c r="N2157" i="1"/>
  <c r="Z2157" i="1" s="1"/>
  <c r="N2158" i="1"/>
  <c r="Z2158" i="1" s="1"/>
  <c r="N2159" i="1"/>
  <c r="Z2159" i="1" s="1"/>
  <c r="N2160" i="1"/>
  <c r="Z2160" i="1" s="1"/>
  <c r="N2161" i="1"/>
  <c r="Z2161" i="1" s="1"/>
  <c r="N2162" i="1"/>
  <c r="Z2162" i="1" s="1"/>
  <c r="N2163" i="1"/>
  <c r="Z2163" i="1" s="1"/>
  <c r="N2164" i="1"/>
  <c r="Z2164" i="1" s="1"/>
  <c r="N2165" i="1"/>
  <c r="Z2165" i="1" s="1"/>
  <c r="N2166" i="1"/>
  <c r="Z2166" i="1" s="1"/>
  <c r="N2167" i="1"/>
  <c r="Z2167" i="1" s="1"/>
  <c r="N2168" i="1"/>
  <c r="Z2168" i="1" s="1"/>
  <c r="N2169" i="1"/>
  <c r="Z2169" i="1" s="1"/>
  <c r="N2170" i="1"/>
  <c r="Z2170" i="1" s="1"/>
  <c r="N2172" i="1"/>
  <c r="Z2172" i="1" s="1"/>
  <c r="N2173" i="1"/>
  <c r="Z2173" i="1" s="1"/>
  <c r="N2174" i="1"/>
  <c r="Z2174" i="1" s="1"/>
  <c r="N2175" i="1"/>
  <c r="Z2175" i="1" s="1"/>
  <c r="N2176" i="1"/>
  <c r="Z2176" i="1" s="1"/>
  <c r="N2177" i="1"/>
  <c r="Z2177" i="1" s="1"/>
  <c r="N2178" i="1"/>
  <c r="Z2178" i="1" s="1"/>
  <c r="N2179" i="1"/>
  <c r="Z2179" i="1" s="1"/>
  <c r="N2180" i="1"/>
  <c r="Z2180" i="1" s="1"/>
  <c r="N2181" i="1"/>
  <c r="Z2181" i="1" s="1"/>
  <c r="N2182" i="1"/>
  <c r="Z2182" i="1" s="1"/>
  <c r="N2183" i="1"/>
  <c r="Z2183" i="1" s="1"/>
  <c r="N2184" i="1"/>
  <c r="Z2184" i="1" s="1"/>
  <c r="N2185" i="1"/>
  <c r="Z2185" i="1" s="1"/>
  <c r="N2186" i="1"/>
  <c r="Z2186" i="1" s="1"/>
  <c r="N2187" i="1"/>
  <c r="Z2187" i="1" s="1"/>
  <c r="N2188" i="1"/>
  <c r="Z2188" i="1" s="1"/>
  <c r="N2189" i="1"/>
  <c r="Z2189" i="1" s="1"/>
  <c r="N2190" i="1"/>
  <c r="Z2190" i="1" s="1"/>
  <c r="N2191" i="1"/>
  <c r="Z2191" i="1" s="1"/>
  <c r="N2192" i="1"/>
  <c r="Z2192" i="1" s="1"/>
  <c r="N2193" i="1"/>
  <c r="Z2193" i="1" s="1"/>
  <c r="N2194" i="1"/>
  <c r="Z2194" i="1" s="1"/>
  <c r="N2195" i="1"/>
  <c r="Z2195" i="1" s="1"/>
  <c r="N2196" i="1"/>
  <c r="Z2196" i="1" s="1"/>
  <c r="N2197" i="1"/>
  <c r="Z2197" i="1" s="1"/>
  <c r="N2198" i="1"/>
  <c r="Z2198" i="1" s="1"/>
  <c r="N2199" i="1"/>
  <c r="Z2199" i="1" s="1"/>
  <c r="N2200" i="1"/>
  <c r="Z2200" i="1" s="1"/>
  <c r="N2201" i="1"/>
  <c r="Z2201" i="1" s="1"/>
  <c r="N2202" i="1"/>
  <c r="Z2202" i="1" s="1"/>
  <c r="N2203" i="1"/>
  <c r="Z2203" i="1" s="1"/>
  <c r="N2204" i="1"/>
  <c r="Z2204" i="1" s="1"/>
  <c r="N2205" i="1"/>
  <c r="Z2205" i="1" s="1"/>
  <c r="N2206" i="1"/>
  <c r="Z2206" i="1" s="1"/>
  <c r="N2207" i="1"/>
  <c r="Z2207" i="1" s="1"/>
  <c r="N2208" i="1"/>
  <c r="Z2208" i="1" s="1"/>
  <c r="N2209" i="1"/>
  <c r="Z2209" i="1" s="1"/>
  <c r="N2210" i="1"/>
  <c r="Z2210" i="1" s="1"/>
  <c r="N2211" i="1"/>
  <c r="Z2211" i="1" s="1"/>
  <c r="N2212" i="1"/>
  <c r="Z2212" i="1" s="1"/>
  <c r="N2213" i="1"/>
  <c r="Z2213" i="1" s="1"/>
  <c r="N2214" i="1"/>
  <c r="Z2214" i="1" s="1"/>
  <c r="N2215" i="1"/>
  <c r="Z2215" i="1" s="1"/>
  <c r="N2216" i="1"/>
  <c r="Z2216" i="1" s="1"/>
  <c r="N2217" i="1"/>
  <c r="Z2217" i="1" s="1"/>
  <c r="N2218" i="1"/>
  <c r="Z2218" i="1" s="1"/>
  <c r="N2220" i="1"/>
  <c r="Z2220" i="1" s="1"/>
  <c r="N2221" i="1"/>
  <c r="Z2221" i="1" s="1"/>
  <c r="N2222" i="1"/>
  <c r="Z2222" i="1" s="1"/>
  <c r="N2223" i="1"/>
  <c r="Z2223" i="1" s="1"/>
  <c r="N2224" i="1"/>
  <c r="Z2224" i="1" s="1"/>
  <c r="N2225" i="1"/>
  <c r="Z2225" i="1" s="1"/>
  <c r="N2226" i="1"/>
  <c r="Z2226" i="1" s="1"/>
  <c r="N2227" i="1"/>
  <c r="Z2227" i="1" s="1"/>
  <c r="N2228" i="1"/>
  <c r="Z2228" i="1" s="1"/>
  <c r="N2229" i="1"/>
  <c r="Z2229" i="1" s="1"/>
  <c r="N2230" i="1"/>
  <c r="Z2230" i="1" s="1"/>
  <c r="N2231" i="1"/>
  <c r="Z2231" i="1" s="1"/>
  <c r="N2232" i="1"/>
  <c r="Z2232" i="1" s="1"/>
  <c r="N2233" i="1"/>
  <c r="Z2233" i="1" s="1"/>
  <c r="N2234" i="1"/>
  <c r="Z2234" i="1" s="1"/>
  <c r="N2235" i="1"/>
  <c r="Z2235" i="1" s="1"/>
  <c r="N2236" i="1"/>
  <c r="Z2236" i="1" s="1"/>
  <c r="N2237" i="1"/>
  <c r="Z2237" i="1" s="1"/>
  <c r="N2238" i="1"/>
  <c r="Z2238" i="1" s="1"/>
  <c r="N2239" i="1"/>
  <c r="Z2239" i="1" s="1"/>
  <c r="N2240" i="1"/>
  <c r="Z2240" i="1" s="1"/>
  <c r="N2242" i="1"/>
  <c r="Z2242" i="1" s="1"/>
  <c r="N2243" i="1"/>
  <c r="Z2243" i="1" s="1"/>
  <c r="N2244" i="1"/>
  <c r="Z2244" i="1" s="1"/>
  <c r="N2245" i="1"/>
  <c r="Z2245" i="1" s="1"/>
  <c r="N2246" i="1"/>
  <c r="Z2246" i="1" s="1"/>
  <c r="N2247" i="1"/>
  <c r="Z2247" i="1" s="1"/>
  <c r="N2248" i="1"/>
  <c r="Z2248" i="1" s="1"/>
  <c r="N2249" i="1"/>
  <c r="Z2249" i="1" s="1"/>
  <c r="N2250" i="1"/>
  <c r="Z2250" i="1" s="1"/>
  <c r="N2251" i="1"/>
  <c r="Z2251" i="1" s="1"/>
  <c r="N2252" i="1"/>
  <c r="Z2252" i="1" s="1"/>
  <c r="N2253" i="1"/>
  <c r="Z2253" i="1" s="1"/>
  <c r="N2254" i="1"/>
  <c r="Z2254" i="1" s="1"/>
  <c r="N2255" i="1"/>
  <c r="Z2255" i="1" s="1"/>
  <c r="N2256" i="1"/>
  <c r="Z2256" i="1" s="1"/>
  <c r="N2257" i="1"/>
  <c r="Z2257" i="1" s="1"/>
  <c r="N2258" i="1"/>
  <c r="Z2258" i="1" s="1"/>
  <c r="N2259" i="1"/>
  <c r="Z2259" i="1" s="1"/>
  <c r="N2260" i="1"/>
  <c r="Z2260" i="1" s="1"/>
  <c r="N2261" i="1"/>
  <c r="Z2261" i="1" s="1"/>
  <c r="N2262" i="1"/>
  <c r="Z2262" i="1" s="1"/>
  <c r="N2263" i="1"/>
  <c r="Z2263" i="1" s="1"/>
  <c r="N2264" i="1"/>
  <c r="Z2264" i="1" s="1"/>
  <c r="N2265" i="1"/>
  <c r="Z2265" i="1" s="1"/>
  <c r="N2266" i="1"/>
  <c r="Z2266" i="1" s="1"/>
  <c r="N2267" i="1"/>
  <c r="Z2267" i="1" s="1"/>
  <c r="N2268" i="1"/>
  <c r="Z2268" i="1" s="1"/>
  <c r="N2269" i="1"/>
  <c r="Z2269" i="1" s="1"/>
  <c r="N2270" i="1"/>
  <c r="Z2270" i="1" s="1"/>
  <c r="N2271" i="1"/>
  <c r="Z2271" i="1" s="1"/>
  <c r="N2272" i="1"/>
  <c r="Z2272" i="1" s="1"/>
  <c r="N2273" i="1"/>
  <c r="Z2273" i="1" s="1"/>
  <c r="N2274" i="1"/>
  <c r="Z2274" i="1" s="1"/>
  <c r="N2275" i="1"/>
  <c r="Z2275" i="1" s="1"/>
  <c r="N2276" i="1"/>
  <c r="Z2276" i="1" s="1"/>
  <c r="N2279" i="1"/>
  <c r="Z2279" i="1" s="1"/>
  <c r="N2280" i="1"/>
  <c r="Z2280" i="1" s="1"/>
  <c r="N2281" i="1"/>
  <c r="Z2281" i="1" s="1"/>
  <c r="N2282" i="1"/>
  <c r="Z2282" i="1" s="1"/>
  <c r="N2283" i="1"/>
  <c r="Z2283" i="1" s="1"/>
  <c r="N2284" i="1"/>
  <c r="Z2284" i="1" s="1"/>
  <c r="N2285" i="1"/>
  <c r="Z2285" i="1" s="1"/>
  <c r="N2286" i="1"/>
  <c r="Z2286" i="1" s="1"/>
  <c r="N2287" i="1"/>
  <c r="Z2287" i="1" s="1"/>
  <c r="N2288" i="1"/>
  <c r="Z2288" i="1" s="1"/>
  <c r="N2289" i="1"/>
  <c r="Z2289" i="1" s="1"/>
  <c r="N2290" i="1"/>
  <c r="Z2290" i="1" s="1"/>
  <c r="N2291" i="1"/>
  <c r="Z2291" i="1" s="1"/>
  <c r="N2292" i="1"/>
  <c r="Z2292" i="1" s="1"/>
  <c r="N2293" i="1"/>
  <c r="Z2293" i="1" s="1"/>
  <c r="N2295" i="1"/>
  <c r="Z2295" i="1" s="1"/>
  <c r="N2296" i="1"/>
  <c r="Z2296" i="1" s="1"/>
  <c r="N2297" i="1"/>
  <c r="Z2297" i="1" s="1"/>
  <c r="N2299" i="1"/>
  <c r="Z2299" i="1" s="1"/>
  <c r="N2300" i="1"/>
  <c r="Z2300" i="1" s="1"/>
  <c r="N2301" i="1"/>
  <c r="Z2301" i="1" s="1"/>
  <c r="N2302" i="1"/>
  <c r="Z2302" i="1" s="1"/>
  <c r="N2303" i="1"/>
  <c r="Z2303" i="1" s="1"/>
  <c r="N2304" i="1"/>
  <c r="Z2304" i="1" s="1"/>
  <c r="N2305" i="1"/>
  <c r="Z2305" i="1" s="1"/>
  <c r="N2306" i="1"/>
  <c r="Z2306" i="1" s="1"/>
  <c r="N2307" i="1"/>
  <c r="Z2307" i="1" s="1"/>
  <c r="N2308" i="1"/>
  <c r="Z2308" i="1" s="1"/>
  <c r="N2309" i="1"/>
  <c r="Z2309" i="1" s="1"/>
  <c r="N2310" i="1"/>
  <c r="Z2310" i="1" s="1"/>
  <c r="N2311" i="1"/>
  <c r="Z2311" i="1" s="1"/>
  <c r="N2312" i="1"/>
  <c r="Z2312" i="1" s="1"/>
  <c r="N2313" i="1"/>
  <c r="Z2313" i="1" s="1"/>
  <c r="N2314" i="1"/>
  <c r="Z2314" i="1" s="1"/>
  <c r="N2315" i="1"/>
  <c r="Z2315" i="1" s="1"/>
  <c r="N2316" i="1"/>
  <c r="Z2316" i="1" s="1"/>
  <c r="N2317" i="1"/>
  <c r="Z2317" i="1" s="1"/>
  <c r="N2318" i="1"/>
  <c r="Z2318" i="1" s="1"/>
  <c r="N2319" i="1"/>
  <c r="Z2319" i="1" s="1"/>
  <c r="N2320" i="1"/>
  <c r="Z2320" i="1" s="1"/>
  <c r="N2321" i="1"/>
  <c r="Z2321" i="1" s="1"/>
  <c r="N2322" i="1"/>
  <c r="Z2322" i="1" s="1"/>
  <c r="N2323" i="1"/>
  <c r="Z2323" i="1" s="1"/>
  <c r="N2324" i="1"/>
  <c r="Z2324" i="1" s="1"/>
  <c r="N2325" i="1"/>
  <c r="Z2325" i="1" s="1"/>
  <c r="N2326" i="1"/>
  <c r="Z2326" i="1" s="1"/>
  <c r="N2327" i="1"/>
  <c r="Z2327" i="1" s="1"/>
  <c r="N2328" i="1"/>
  <c r="Z2328" i="1" s="1"/>
  <c r="N2329" i="1"/>
  <c r="Z2329" i="1" s="1"/>
  <c r="N2330" i="1"/>
  <c r="Z2330" i="1" s="1"/>
  <c r="N2331" i="1"/>
  <c r="Z2331" i="1" s="1"/>
  <c r="N2332" i="1"/>
  <c r="Z2332" i="1" s="1"/>
  <c r="N2333" i="1"/>
  <c r="Z2333" i="1" s="1"/>
  <c r="N2334" i="1"/>
  <c r="Z2334" i="1" s="1"/>
  <c r="N2335" i="1"/>
  <c r="Z2335" i="1" s="1"/>
  <c r="N2336" i="1"/>
  <c r="Z2336" i="1" s="1"/>
  <c r="N2337" i="1"/>
  <c r="Z2337" i="1" s="1"/>
  <c r="N2338" i="1"/>
  <c r="Z2338" i="1" s="1"/>
  <c r="N2339" i="1"/>
  <c r="Z2339" i="1" s="1"/>
  <c r="N2340" i="1"/>
  <c r="Z2340" i="1" s="1"/>
  <c r="N2341" i="1"/>
  <c r="Z2341" i="1" s="1"/>
  <c r="N2342" i="1"/>
  <c r="Z2342" i="1" s="1"/>
  <c r="N2343" i="1"/>
  <c r="Z2343" i="1" s="1"/>
  <c r="N2344" i="1"/>
  <c r="Z2344" i="1" s="1"/>
  <c r="N2345" i="1"/>
  <c r="Z2345" i="1" s="1"/>
  <c r="N2346" i="1"/>
  <c r="Z2346" i="1" s="1"/>
  <c r="N2347" i="1"/>
  <c r="Z2347" i="1" s="1"/>
  <c r="N2348" i="1"/>
  <c r="Z2348" i="1" s="1"/>
  <c r="N2349" i="1"/>
  <c r="Z2349" i="1" s="1"/>
  <c r="N2350" i="1"/>
  <c r="Z2350" i="1" s="1"/>
  <c r="N2351" i="1"/>
  <c r="Z2351" i="1" s="1"/>
  <c r="N2352" i="1"/>
  <c r="Z2352" i="1" s="1"/>
  <c r="N2353" i="1"/>
  <c r="Z2353" i="1" s="1"/>
  <c r="N2354" i="1"/>
  <c r="Z2354" i="1" s="1"/>
  <c r="N2355" i="1"/>
  <c r="Z2355" i="1" s="1"/>
  <c r="N2356" i="1"/>
  <c r="Z2356" i="1" s="1"/>
  <c r="N2357" i="1"/>
  <c r="Z2357" i="1" s="1"/>
  <c r="N2358" i="1"/>
  <c r="Z2358" i="1" s="1"/>
  <c r="N2359" i="1"/>
  <c r="Z2359" i="1" s="1"/>
  <c r="N2360" i="1"/>
  <c r="Z2360" i="1" s="1"/>
  <c r="N2361" i="1"/>
  <c r="Z2361" i="1" s="1"/>
  <c r="N2362" i="1"/>
  <c r="Z2362" i="1" s="1"/>
  <c r="N2363" i="1"/>
  <c r="Z2363" i="1" s="1"/>
  <c r="N2364" i="1"/>
  <c r="Z2364" i="1" s="1"/>
  <c r="N2365" i="1"/>
  <c r="Z2365" i="1" s="1"/>
  <c r="N2366" i="1"/>
  <c r="Z2366" i="1" s="1"/>
  <c r="N2367" i="1"/>
  <c r="Z2367" i="1" s="1"/>
  <c r="N2368" i="1"/>
  <c r="Z2368" i="1" s="1"/>
  <c r="N2369" i="1"/>
  <c r="Z2369" i="1" s="1"/>
  <c r="N2370" i="1"/>
  <c r="Z2370" i="1" s="1"/>
  <c r="N2371" i="1"/>
  <c r="Z2371" i="1" s="1"/>
  <c r="N2372" i="1"/>
  <c r="Z2372" i="1" s="1"/>
  <c r="N2373" i="1"/>
  <c r="Z2373" i="1" s="1"/>
  <c r="N2374" i="1"/>
  <c r="Z2374" i="1" s="1"/>
  <c r="N2375" i="1"/>
  <c r="Z2375" i="1" s="1"/>
  <c r="N2376" i="1"/>
  <c r="Z2376" i="1" s="1"/>
  <c r="N2377" i="1"/>
  <c r="Z2377" i="1" s="1"/>
  <c r="N2378" i="1"/>
  <c r="Z2378" i="1" s="1"/>
  <c r="N2379" i="1"/>
  <c r="Z2379" i="1" s="1"/>
  <c r="N2380" i="1"/>
  <c r="Z2380" i="1" s="1"/>
  <c r="N2381" i="1"/>
  <c r="Z2381" i="1" s="1"/>
  <c r="N2382" i="1"/>
  <c r="Z2382" i="1" s="1"/>
  <c r="N2383" i="1"/>
  <c r="Z2383" i="1" s="1"/>
  <c r="N2384" i="1"/>
  <c r="Z2384" i="1" s="1"/>
  <c r="N2385" i="1"/>
  <c r="Z2385" i="1" s="1"/>
  <c r="N2386" i="1"/>
  <c r="Z2386" i="1" s="1"/>
  <c r="N2387" i="1"/>
  <c r="Z2387" i="1" s="1"/>
  <c r="N2388" i="1"/>
  <c r="Z2388" i="1" s="1"/>
  <c r="N2389" i="1"/>
  <c r="Z2389" i="1" s="1"/>
  <c r="N2390" i="1"/>
  <c r="Z2390" i="1" s="1"/>
  <c r="N2391" i="1"/>
  <c r="Z2391" i="1" s="1"/>
  <c r="N2392" i="1"/>
  <c r="Z2392" i="1" s="1"/>
  <c r="N2393" i="1"/>
  <c r="Z2393" i="1" s="1"/>
  <c r="N2394" i="1"/>
  <c r="Z2394" i="1" s="1"/>
  <c r="N2395" i="1"/>
  <c r="Z2395" i="1" s="1"/>
  <c r="N2396" i="1"/>
  <c r="Z2396" i="1" s="1"/>
  <c r="N2397" i="1"/>
  <c r="Z2397" i="1" s="1"/>
  <c r="N2398" i="1"/>
  <c r="Z2398" i="1" s="1"/>
  <c r="N2399" i="1"/>
  <c r="Z2399" i="1" s="1"/>
  <c r="N2400" i="1"/>
  <c r="Z2400" i="1" s="1"/>
  <c r="N2401" i="1"/>
  <c r="Z2401" i="1" s="1"/>
  <c r="N2402" i="1"/>
  <c r="Z2402" i="1" s="1"/>
  <c r="N2403" i="1"/>
  <c r="Z2403" i="1" s="1"/>
  <c r="N2404" i="1"/>
  <c r="Z2404" i="1" s="1"/>
  <c r="N2405" i="1"/>
  <c r="Z2405" i="1" s="1"/>
  <c r="N2406" i="1"/>
  <c r="Z2406" i="1" s="1"/>
  <c r="N2407" i="1"/>
  <c r="Z2407" i="1" s="1"/>
  <c r="N2408" i="1"/>
  <c r="Z2408" i="1" s="1"/>
  <c r="N2409" i="1"/>
  <c r="Z2409" i="1" s="1"/>
  <c r="N2410" i="1"/>
  <c r="Z2410" i="1" s="1"/>
  <c r="N2411" i="1"/>
  <c r="Z2411" i="1" s="1"/>
  <c r="N2412" i="1"/>
  <c r="Z2412" i="1" s="1"/>
  <c r="N2413" i="1"/>
  <c r="Z2413" i="1" s="1"/>
  <c r="N2414" i="1"/>
  <c r="Z2414" i="1" s="1"/>
  <c r="N2415" i="1"/>
  <c r="Z2415" i="1" s="1"/>
  <c r="N2416" i="1"/>
  <c r="Z2416" i="1" s="1"/>
  <c r="N2417" i="1"/>
  <c r="Z2417" i="1" s="1"/>
  <c r="N2418" i="1"/>
  <c r="Z2418" i="1" s="1"/>
  <c r="N2419" i="1"/>
  <c r="Z2419" i="1" s="1"/>
  <c r="N2420" i="1"/>
  <c r="Z2420" i="1" s="1"/>
  <c r="N2421" i="1"/>
  <c r="Z2421" i="1" s="1"/>
  <c r="N2422" i="1"/>
  <c r="Z2422" i="1" s="1"/>
  <c r="N2423" i="1"/>
  <c r="Z2423" i="1" s="1"/>
  <c r="N2424" i="1"/>
  <c r="Z2424" i="1" s="1"/>
  <c r="N2425" i="1"/>
  <c r="Z2425" i="1" s="1"/>
  <c r="N2426" i="1"/>
  <c r="Z2426" i="1" s="1"/>
  <c r="N2427" i="1"/>
  <c r="Z2427" i="1" s="1"/>
  <c r="N2428" i="1"/>
  <c r="Z2428" i="1" s="1"/>
  <c r="N2429" i="1"/>
  <c r="Z2429" i="1" s="1"/>
  <c r="N2431" i="1"/>
  <c r="Z2431" i="1" s="1"/>
  <c r="N2432" i="1"/>
  <c r="Z2432" i="1" s="1"/>
  <c r="N2433" i="1"/>
  <c r="Z2433" i="1" s="1"/>
  <c r="N2434" i="1"/>
  <c r="Z2434" i="1" s="1"/>
  <c r="N2435" i="1"/>
  <c r="Z2435" i="1" s="1"/>
  <c r="N2436" i="1"/>
  <c r="Z2436" i="1" s="1"/>
  <c r="N2437" i="1"/>
  <c r="Z2437" i="1" s="1"/>
  <c r="N2438" i="1"/>
  <c r="Z2438" i="1" s="1"/>
  <c r="N2439" i="1"/>
  <c r="Z2439" i="1" s="1"/>
  <c r="N2440" i="1"/>
  <c r="Z2440" i="1" s="1"/>
  <c r="N2441" i="1"/>
  <c r="Z2441" i="1" s="1"/>
  <c r="N2442" i="1"/>
  <c r="Z2442" i="1" s="1"/>
  <c r="N2443" i="1"/>
  <c r="Z2443" i="1" s="1"/>
  <c r="N2444" i="1"/>
  <c r="Z2444" i="1" s="1"/>
  <c r="N2445" i="1"/>
  <c r="Z2445" i="1" s="1"/>
  <c r="N2446" i="1"/>
  <c r="Z2446" i="1" s="1"/>
  <c r="N2448" i="1"/>
  <c r="Z2448" i="1" s="1"/>
  <c r="N2449" i="1"/>
  <c r="Z2449" i="1" s="1"/>
  <c r="N2450" i="1"/>
  <c r="Z2450" i="1" s="1"/>
  <c r="N2451" i="1"/>
  <c r="Z2451" i="1" s="1"/>
  <c r="N2452" i="1"/>
  <c r="Z2452" i="1" s="1"/>
  <c r="N2453" i="1"/>
  <c r="Z2453" i="1" s="1"/>
  <c r="N2454" i="1"/>
  <c r="Z2454" i="1" s="1"/>
  <c r="N2456" i="1"/>
  <c r="Z2456" i="1" s="1"/>
  <c r="N2457" i="1"/>
  <c r="Z2457" i="1" s="1"/>
  <c r="N2458" i="1"/>
  <c r="Z2458" i="1" s="1"/>
  <c r="N2459" i="1"/>
  <c r="Z2459" i="1" s="1"/>
  <c r="N2460" i="1"/>
  <c r="Z2460" i="1" s="1"/>
  <c r="N2461" i="1"/>
  <c r="Z2461" i="1" s="1"/>
  <c r="N2462" i="1"/>
  <c r="Z2462" i="1" s="1"/>
  <c r="N2463" i="1"/>
  <c r="Z2463" i="1" s="1"/>
  <c r="N2464" i="1"/>
  <c r="Z2464" i="1" s="1"/>
  <c r="N2465" i="1"/>
  <c r="Z2465" i="1" s="1"/>
  <c r="N2466" i="1"/>
  <c r="Z2466" i="1" s="1"/>
  <c r="N2467" i="1"/>
  <c r="Z2467" i="1" s="1"/>
  <c r="N2469" i="1"/>
  <c r="Z2469" i="1" s="1"/>
  <c r="N2470" i="1"/>
  <c r="Z2470" i="1" s="1"/>
  <c r="N2471" i="1"/>
  <c r="Z2471" i="1" s="1"/>
  <c r="N2472" i="1"/>
  <c r="Z2472" i="1" s="1"/>
  <c r="N2473" i="1"/>
  <c r="Z2473" i="1" s="1"/>
  <c r="N2474" i="1"/>
  <c r="Z2474" i="1" s="1"/>
  <c r="N2475" i="1"/>
  <c r="Z2475" i="1" s="1"/>
  <c r="N2476" i="1"/>
  <c r="Z2476" i="1" s="1"/>
  <c r="N2477" i="1"/>
  <c r="Z2477" i="1" s="1"/>
  <c r="N2478" i="1"/>
  <c r="Z2478" i="1" s="1"/>
  <c r="N2479" i="1"/>
  <c r="Z2479" i="1" s="1"/>
  <c r="N2480" i="1"/>
  <c r="Z2480" i="1" s="1"/>
  <c r="N2481" i="1"/>
  <c r="Z2481" i="1" s="1"/>
  <c r="N2483" i="1"/>
  <c r="Z2483" i="1" s="1"/>
  <c r="N2484" i="1"/>
  <c r="Z2484" i="1" s="1"/>
  <c r="N2486" i="1"/>
  <c r="Z2486" i="1" s="1"/>
  <c r="N2487" i="1"/>
  <c r="Z2487" i="1" s="1"/>
  <c r="N2488" i="1"/>
  <c r="Z2488" i="1" s="1"/>
  <c r="N2489" i="1"/>
  <c r="Z2489" i="1" s="1"/>
  <c r="N2490" i="1"/>
  <c r="Z2490" i="1" s="1"/>
  <c r="N2491" i="1"/>
  <c r="Z2491" i="1" s="1"/>
  <c r="N2492" i="1"/>
  <c r="Z2492" i="1" s="1"/>
  <c r="N2493" i="1"/>
  <c r="Z2493" i="1" s="1"/>
  <c r="N2495" i="1"/>
  <c r="Z2495" i="1" s="1"/>
  <c r="N2496" i="1"/>
  <c r="Z2496" i="1" s="1"/>
  <c r="N2497" i="1"/>
  <c r="Z2497" i="1" s="1"/>
  <c r="N2498" i="1"/>
  <c r="Z2498" i="1" s="1"/>
  <c r="N2499" i="1"/>
  <c r="Z2499" i="1" s="1"/>
  <c r="N2500" i="1"/>
  <c r="Z2500" i="1" s="1"/>
  <c r="N2501" i="1"/>
  <c r="Z2501" i="1" s="1"/>
  <c r="N2502" i="1"/>
  <c r="Z2502" i="1" s="1"/>
  <c r="N2503" i="1"/>
  <c r="Z2503" i="1" s="1"/>
  <c r="N2504" i="1"/>
  <c r="Z2504" i="1" s="1"/>
  <c r="N2505" i="1"/>
  <c r="Z2505" i="1" s="1"/>
  <c r="N2506" i="1"/>
  <c r="Z2506" i="1" s="1"/>
  <c r="N2507" i="1"/>
  <c r="Z2507" i="1" s="1"/>
  <c r="N2508" i="1"/>
  <c r="Z2508" i="1" s="1"/>
  <c r="N2509" i="1"/>
  <c r="Z2509" i="1" s="1"/>
  <c r="N2510" i="1"/>
  <c r="Z2510" i="1" s="1"/>
  <c r="N2511" i="1"/>
  <c r="Z2511" i="1" s="1"/>
  <c r="N2512" i="1"/>
  <c r="Z2512" i="1" s="1"/>
  <c r="N2513" i="1"/>
  <c r="Z2513" i="1" s="1"/>
  <c r="N2514" i="1"/>
  <c r="Z2514" i="1" s="1"/>
  <c r="N2515" i="1"/>
  <c r="Z2515" i="1" s="1"/>
  <c r="N2516" i="1"/>
  <c r="Z2516" i="1" s="1"/>
  <c r="N2517" i="1"/>
  <c r="Z2517" i="1" s="1"/>
  <c r="N2518" i="1"/>
  <c r="Z2518" i="1" s="1"/>
  <c r="N2519" i="1"/>
  <c r="Z2519" i="1" s="1"/>
  <c r="N2520" i="1"/>
  <c r="Z2520" i="1" s="1"/>
  <c r="N2521" i="1"/>
  <c r="Z2521" i="1" s="1"/>
  <c r="N2522" i="1"/>
  <c r="Z2522" i="1" s="1"/>
  <c r="N2523" i="1"/>
  <c r="Z2523" i="1" s="1"/>
  <c r="N2524" i="1"/>
  <c r="Z2524" i="1" s="1"/>
  <c r="N2525" i="1"/>
  <c r="Z2525" i="1" s="1"/>
  <c r="N2526" i="1"/>
  <c r="Z2526" i="1" s="1"/>
  <c r="N2527" i="1"/>
  <c r="Z2527" i="1" s="1"/>
  <c r="N2528" i="1"/>
  <c r="Z2528" i="1" s="1"/>
  <c r="N2529" i="1"/>
  <c r="Z2529" i="1" s="1"/>
  <c r="N2530" i="1"/>
  <c r="Z2530" i="1" s="1"/>
  <c r="N2531" i="1"/>
  <c r="Z2531" i="1" s="1"/>
  <c r="N2533" i="1"/>
  <c r="Z2533" i="1" s="1"/>
  <c r="N2534" i="1"/>
  <c r="Z2534" i="1" s="1"/>
  <c r="N2535" i="1"/>
  <c r="Z2535" i="1" s="1"/>
  <c r="N2536" i="1"/>
  <c r="Z2536" i="1" s="1"/>
  <c r="N2537" i="1"/>
  <c r="Z2537" i="1" s="1"/>
  <c r="N2538" i="1"/>
  <c r="Z2538" i="1" s="1"/>
  <c r="N2539" i="1"/>
  <c r="Z2539" i="1" s="1"/>
  <c r="N2540" i="1"/>
  <c r="Z2540" i="1" s="1"/>
  <c r="N2541" i="1"/>
  <c r="Z2541" i="1" s="1"/>
  <c r="N2542" i="1"/>
  <c r="Z2542" i="1" s="1"/>
  <c r="N2543" i="1"/>
  <c r="Z2543" i="1" s="1"/>
  <c r="N2544" i="1"/>
  <c r="Z2544" i="1" s="1"/>
  <c r="N2545" i="1"/>
  <c r="Z2545" i="1" s="1"/>
  <c r="N2546" i="1"/>
  <c r="Z2546" i="1" s="1"/>
  <c r="N2547" i="1"/>
  <c r="Z2547" i="1" s="1"/>
  <c r="N2548" i="1"/>
  <c r="Z2548" i="1" s="1"/>
  <c r="N2549" i="1"/>
  <c r="Z2549" i="1" s="1"/>
  <c r="N2550" i="1"/>
  <c r="Z2550" i="1" s="1"/>
  <c r="N2551" i="1"/>
  <c r="Z2551" i="1" s="1"/>
  <c r="N2552" i="1"/>
  <c r="Z2552" i="1" s="1"/>
  <c r="N2553" i="1"/>
  <c r="Z2553" i="1" s="1"/>
  <c r="N2554" i="1"/>
  <c r="Z2554" i="1" s="1"/>
  <c r="N2555" i="1"/>
  <c r="Z2555" i="1" s="1"/>
  <c r="N2556" i="1"/>
  <c r="Z2556" i="1" s="1"/>
  <c r="N2557" i="1"/>
  <c r="Z2557" i="1" s="1"/>
  <c r="N2558" i="1"/>
  <c r="Z2558" i="1" s="1"/>
  <c r="N2559" i="1"/>
  <c r="Z2559" i="1" s="1"/>
  <c r="N2560" i="1"/>
  <c r="Z2560" i="1" s="1"/>
  <c r="N2561" i="1"/>
  <c r="Z2561" i="1" s="1"/>
  <c r="N2562" i="1"/>
  <c r="Z2562" i="1" s="1"/>
  <c r="N2563" i="1"/>
  <c r="Z2563" i="1" s="1"/>
  <c r="N2564" i="1"/>
  <c r="Z2564" i="1" s="1"/>
  <c r="N2565" i="1"/>
  <c r="Z2565" i="1" s="1"/>
  <c r="N2566" i="1"/>
  <c r="Z2566" i="1" s="1"/>
  <c r="N2567" i="1"/>
  <c r="Z2567" i="1" s="1"/>
  <c r="N2568" i="1"/>
  <c r="Z2568" i="1" s="1"/>
  <c r="N2569" i="1"/>
  <c r="Z2569" i="1" s="1"/>
  <c r="N2570" i="1"/>
  <c r="Z2570" i="1" s="1"/>
  <c r="N2571" i="1"/>
  <c r="Z2571" i="1" s="1"/>
  <c r="N2572" i="1"/>
  <c r="Z2572" i="1" s="1"/>
  <c r="N2573" i="1"/>
  <c r="Z2573" i="1" s="1"/>
  <c r="N2574" i="1"/>
  <c r="Z2574" i="1" s="1"/>
  <c r="N2575" i="1"/>
  <c r="Z2575" i="1" s="1"/>
  <c r="N2576" i="1"/>
  <c r="Z2576" i="1" s="1"/>
  <c r="N2577" i="1"/>
  <c r="Z2577" i="1" s="1"/>
  <c r="N2578" i="1"/>
  <c r="Z2578" i="1" s="1"/>
  <c r="N2579" i="1"/>
  <c r="Z2579" i="1" s="1"/>
  <c r="N2580" i="1"/>
  <c r="Z2580" i="1" s="1"/>
  <c r="N2581" i="1"/>
  <c r="Z2581" i="1" s="1"/>
  <c r="N2582" i="1"/>
  <c r="Z2582" i="1" s="1"/>
  <c r="N2583" i="1"/>
  <c r="Z2583" i="1" s="1"/>
  <c r="N2584" i="1"/>
  <c r="Z2584" i="1" s="1"/>
  <c r="N2585" i="1"/>
  <c r="Z2585" i="1" s="1"/>
  <c r="N2586" i="1"/>
  <c r="Z2586" i="1" s="1"/>
  <c r="N2587" i="1"/>
  <c r="Z2587" i="1" s="1"/>
  <c r="N2588" i="1"/>
  <c r="Z2588" i="1" s="1"/>
  <c r="N2589" i="1"/>
  <c r="Z2589" i="1" s="1"/>
  <c r="N2590" i="1"/>
  <c r="Z2590" i="1" s="1"/>
  <c r="N2591" i="1"/>
  <c r="Z2591" i="1" s="1"/>
  <c r="N2592" i="1"/>
  <c r="Z2592" i="1" s="1"/>
  <c r="N2593" i="1"/>
  <c r="Z2593" i="1" s="1"/>
  <c r="N2594" i="1"/>
  <c r="Z2594" i="1" s="1"/>
  <c r="N2595" i="1"/>
  <c r="Z2595" i="1" s="1"/>
  <c r="N2596" i="1"/>
  <c r="Z2596" i="1" s="1"/>
  <c r="N2597" i="1"/>
  <c r="Z2597" i="1" s="1"/>
  <c r="N2598" i="1"/>
  <c r="Z2598" i="1" s="1"/>
  <c r="N2599" i="1"/>
  <c r="Z2599" i="1" s="1"/>
  <c r="N2600" i="1"/>
  <c r="Z2600" i="1" s="1"/>
  <c r="N2601" i="1"/>
  <c r="Z2601" i="1" s="1"/>
  <c r="N2602" i="1"/>
  <c r="Z2602" i="1" s="1"/>
  <c r="N2603" i="1"/>
  <c r="Z2603" i="1" s="1"/>
  <c r="N2604" i="1"/>
  <c r="Z2604" i="1" s="1"/>
  <c r="N2605" i="1"/>
  <c r="Z2605" i="1" s="1"/>
  <c r="N2606" i="1"/>
  <c r="Z2606" i="1" s="1"/>
  <c r="N2607" i="1"/>
  <c r="Z2607" i="1" s="1"/>
  <c r="N2608" i="1"/>
  <c r="Z2608" i="1" s="1"/>
  <c r="N2609" i="1"/>
  <c r="Z2609" i="1" s="1"/>
  <c r="N2610" i="1"/>
  <c r="Z2610" i="1" s="1"/>
  <c r="N2611" i="1"/>
  <c r="Z2611" i="1" s="1"/>
  <c r="N2612" i="1"/>
  <c r="Z2612" i="1" s="1"/>
  <c r="N2613" i="1"/>
  <c r="Z2613" i="1" s="1"/>
  <c r="N2614" i="1"/>
  <c r="Z2614" i="1" s="1"/>
  <c r="N2615" i="1"/>
  <c r="Z2615" i="1" s="1"/>
  <c r="N2616" i="1"/>
  <c r="Z2616" i="1" s="1"/>
  <c r="N2617" i="1"/>
  <c r="Z2617" i="1" s="1"/>
  <c r="N2618" i="1"/>
  <c r="Z2618" i="1" s="1"/>
  <c r="N2619" i="1"/>
  <c r="Z2619" i="1" s="1"/>
  <c r="N2620" i="1"/>
  <c r="Z2620" i="1" s="1"/>
  <c r="N2621" i="1"/>
  <c r="Z2621" i="1" s="1"/>
  <c r="N2622" i="1"/>
  <c r="Z2622" i="1" s="1"/>
  <c r="N2623" i="1"/>
  <c r="Z2623" i="1" s="1"/>
  <c r="N2624" i="1"/>
  <c r="Z2624" i="1" s="1"/>
  <c r="N2625" i="1"/>
  <c r="Z2625" i="1" s="1"/>
  <c r="N2626" i="1"/>
  <c r="Z2626" i="1" s="1"/>
  <c r="N2627" i="1"/>
  <c r="Z2627" i="1" s="1"/>
  <c r="N2628" i="1"/>
  <c r="Z2628" i="1" s="1"/>
  <c r="N2629" i="1"/>
  <c r="Z2629" i="1" s="1"/>
  <c r="N2630" i="1"/>
  <c r="Z2630" i="1" s="1"/>
  <c r="N2631" i="1"/>
  <c r="Z2631" i="1" s="1"/>
  <c r="N2632" i="1"/>
  <c r="Z2632" i="1" s="1"/>
  <c r="N2633" i="1"/>
  <c r="Z2633" i="1" s="1"/>
  <c r="N2634" i="1"/>
  <c r="Z2634" i="1" s="1"/>
  <c r="N2635" i="1"/>
  <c r="Z2635" i="1" s="1"/>
  <c r="N2636" i="1"/>
  <c r="Z2636" i="1" s="1"/>
  <c r="N2637" i="1"/>
  <c r="Z2637" i="1" s="1"/>
  <c r="N2638" i="1"/>
  <c r="Z2638" i="1" s="1"/>
  <c r="N2639" i="1"/>
  <c r="Z2639" i="1" s="1"/>
  <c r="N2640" i="1"/>
  <c r="Z2640" i="1" s="1"/>
  <c r="N2641" i="1"/>
  <c r="Z2641" i="1" s="1"/>
  <c r="N2642" i="1"/>
  <c r="Z2642" i="1" s="1"/>
  <c r="N2643" i="1"/>
  <c r="Z2643" i="1" s="1"/>
  <c r="N2644" i="1"/>
  <c r="Z2644" i="1" s="1"/>
  <c r="N2645" i="1"/>
  <c r="Z2645" i="1" s="1"/>
  <c r="N2647" i="1"/>
  <c r="Z2647" i="1" s="1"/>
  <c r="N2648" i="1"/>
  <c r="Z2648" i="1" s="1"/>
  <c r="N2649" i="1"/>
  <c r="Z2649" i="1" s="1"/>
  <c r="N2650" i="1"/>
  <c r="Z2650" i="1" s="1"/>
  <c r="N2651" i="1"/>
  <c r="Z2651" i="1" s="1"/>
  <c r="N2652" i="1"/>
  <c r="Z2652" i="1" s="1"/>
  <c r="N2653" i="1"/>
  <c r="Z2653" i="1" s="1"/>
  <c r="N2654" i="1"/>
  <c r="Z2654" i="1" s="1"/>
  <c r="N2655" i="1"/>
  <c r="Z2655" i="1" s="1"/>
  <c r="N2656" i="1"/>
  <c r="Z2656" i="1" s="1"/>
  <c r="N2657" i="1"/>
  <c r="Z2657" i="1" s="1"/>
  <c r="N2658" i="1"/>
  <c r="Z2658" i="1" s="1"/>
  <c r="N2659" i="1"/>
  <c r="Z2659" i="1" s="1"/>
  <c r="N2660" i="1"/>
  <c r="Z2660" i="1" s="1"/>
  <c r="N2661" i="1"/>
  <c r="Z2661" i="1" s="1"/>
  <c r="N2662" i="1"/>
  <c r="Z2662" i="1" s="1"/>
  <c r="N2663" i="1"/>
  <c r="Z2663" i="1" s="1"/>
  <c r="N2664" i="1"/>
  <c r="Z2664" i="1" s="1"/>
  <c r="N2665" i="1"/>
  <c r="Z2665" i="1" s="1"/>
  <c r="N2666" i="1"/>
  <c r="Z2666" i="1" s="1"/>
  <c r="N2667" i="1"/>
  <c r="Z2667" i="1" s="1"/>
  <c r="N2668" i="1"/>
  <c r="Z2668" i="1" s="1"/>
  <c r="N2669" i="1"/>
  <c r="Z2669" i="1" s="1"/>
  <c r="N2670" i="1"/>
  <c r="Z2670" i="1" s="1"/>
  <c r="N2671" i="1"/>
  <c r="Z2671" i="1" s="1"/>
  <c r="N2672" i="1"/>
  <c r="Z2672" i="1" s="1"/>
  <c r="N2673" i="1"/>
  <c r="Z2673" i="1" s="1"/>
  <c r="N2674" i="1"/>
  <c r="Z2674" i="1" s="1"/>
  <c r="N2675" i="1"/>
  <c r="Z2675" i="1" s="1"/>
  <c r="N2676" i="1"/>
  <c r="Z2676" i="1" s="1"/>
  <c r="N2677" i="1"/>
  <c r="Z2677" i="1" s="1"/>
  <c r="N2678" i="1"/>
  <c r="Z2678" i="1" s="1"/>
  <c r="N2679" i="1"/>
  <c r="Z2679" i="1" s="1"/>
  <c r="N2680" i="1"/>
  <c r="Z2680" i="1" s="1"/>
  <c r="N2681" i="1"/>
  <c r="Z2681" i="1" s="1"/>
  <c r="N2682" i="1"/>
  <c r="Z2682" i="1" s="1"/>
  <c r="N2683" i="1"/>
  <c r="Z2683" i="1" s="1"/>
  <c r="N2684" i="1"/>
  <c r="Z2684" i="1" s="1"/>
  <c r="N2685" i="1"/>
  <c r="Z2685" i="1" s="1"/>
  <c r="N2686" i="1"/>
  <c r="Z2686" i="1" s="1"/>
  <c r="N2688" i="1"/>
  <c r="Z2688" i="1" s="1"/>
  <c r="N2689" i="1"/>
  <c r="Z2689" i="1" s="1"/>
  <c r="N2690" i="1"/>
  <c r="Z2690" i="1" s="1"/>
  <c r="N2691" i="1"/>
  <c r="Z2691" i="1" s="1"/>
  <c r="N2692" i="1"/>
  <c r="Z2692" i="1" s="1"/>
  <c r="N2693" i="1"/>
  <c r="Z2693" i="1" s="1"/>
  <c r="N2694" i="1"/>
  <c r="Z2694" i="1" s="1"/>
  <c r="N2695" i="1"/>
  <c r="Z2695" i="1" s="1"/>
  <c r="N2696" i="1"/>
  <c r="Z2696" i="1" s="1"/>
  <c r="N2697" i="1"/>
  <c r="Z2697" i="1" s="1"/>
  <c r="N2698" i="1"/>
  <c r="Z2698" i="1" s="1"/>
  <c r="N2699" i="1"/>
  <c r="Z2699" i="1" s="1"/>
  <c r="N2701" i="1"/>
  <c r="Z2701" i="1" s="1"/>
  <c r="N2702" i="1"/>
  <c r="Z2702" i="1" s="1"/>
  <c r="N2703" i="1"/>
  <c r="Z2703" i="1" s="1"/>
  <c r="N2704" i="1"/>
  <c r="Z2704" i="1" s="1"/>
  <c r="N2705" i="1"/>
  <c r="Z2705" i="1" s="1"/>
  <c r="N2706" i="1"/>
  <c r="Z2706" i="1" s="1"/>
  <c r="N2707" i="1"/>
  <c r="Z2707" i="1" s="1"/>
  <c r="N2708" i="1"/>
  <c r="Z2708" i="1" s="1"/>
  <c r="N2709" i="1"/>
  <c r="Z2709" i="1" s="1"/>
  <c r="N2710" i="1"/>
  <c r="Z2710" i="1" s="1"/>
  <c r="N2711" i="1"/>
  <c r="Z2711" i="1" s="1"/>
  <c r="N2712" i="1"/>
  <c r="Z2712" i="1" s="1"/>
  <c r="N2713" i="1"/>
  <c r="Z2713" i="1" s="1"/>
  <c r="N2714" i="1"/>
  <c r="Z2714" i="1" s="1"/>
  <c r="N2716" i="1"/>
  <c r="Z2716" i="1" s="1"/>
  <c r="N2717" i="1"/>
  <c r="Z2717" i="1" s="1"/>
  <c r="N2718" i="1"/>
  <c r="Z2718" i="1" s="1"/>
  <c r="N2719" i="1"/>
  <c r="Z2719" i="1" s="1"/>
  <c r="N2720" i="1"/>
  <c r="Z2720" i="1" s="1"/>
  <c r="N2721" i="1"/>
  <c r="Z2721" i="1" s="1"/>
  <c r="N2722" i="1"/>
  <c r="Z2722" i="1" s="1"/>
  <c r="N2723" i="1"/>
  <c r="Z2723" i="1" s="1"/>
  <c r="N2724" i="1"/>
  <c r="Z2724" i="1" s="1"/>
  <c r="N2725" i="1"/>
  <c r="Z2725" i="1" s="1"/>
  <c r="N2726" i="1"/>
  <c r="Z2726" i="1" s="1"/>
  <c r="N2727" i="1"/>
  <c r="Z2727" i="1" s="1"/>
  <c r="N2728" i="1"/>
  <c r="Z2728" i="1" s="1"/>
  <c r="N2729" i="1"/>
  <c r="Z2729" i="1" s="1"/>
  <c r="N2730" i="1"/>
  <c r="Z2730" i="1" s="1"/>
  <c r="N2731" i="1"/>
  <c r="Z2731" i="1" s="1"/>
  <c r="N2732" i="1"/>
  <c r="Z2732" i="1" s="1"/>
  <c r="N2733" i="1"/>
  <c r="Z2733" i="1" s="1"/>
  <c r="N2734" i="1"/>
  <c r="Z2734" i="1" s="1"/>
  <c r="N2736" i="1"/>
  <c r="Z2736" i="1" s="1"/>
  <c r="N2737" i="1"/>
  <c r="Z2737" i="1" s="1"/>
  <c r="N2738" i="1"/>
  <c r="Z2738" i="1" s="1"/>
  <c r="N2739" i="1"/>
  <c r="Z2739" i="1" s="1"/>
  <c r="N2740" i="1"/>
  <c r="Z2740" i="1" s="1"/>
  <c r="N2741" i="1"/>
  <c r="Z2741" i="1" s="1"/>
  <c r="N2742" i="1"/>
  <c r="Z2742" i="1" s="1"/>
  <c r="N2743" i="1"/>
  <c r="Z2743" i="1" s="1"/>
  <c r="N2744" i="1"/>
  <c r="Z2744" i="1" s="1"/>
  <c r="N2745" i="1"/>
  <c r="Z2745" i="1" s="1"/>
  <c r="N2746" i="1"/>
  <c r="Z2746" i="1" s="1"/>
  <c r="N2747" i="1"/>
  <c r="Z2747" i="1" s="1"/>
  <c r="N2748" i="1"/>
  <c r="Z2748" i="1" s="1"/>
  <c r="N2749" i="1"/>
  <c r="Z2749" i="1" s="1"/>
  <c r="N2750" i="1"/>
  <c r="Z2750" i="1" s="1"/>
  <c r="N2751" i="1"/>
  <c r="Z2751" i="1" s="1"/>
  <c r="N2752" i="1"/>
  <c r="Z2752" i="1" s="1"/>
  <c r="N2753" i="1"/>
  <c r="Z2753" i="1" s="1"/>
  <c r="N2754" i="1"/>
  <c r="Z2754" i="1" s="1"/>
  <c r="N2755" i="1"/>
  <c r="Z2755" i="1" s="1"/>
  <c r="N2756" i="1"/>
  <c r="Z2756" i="1" s="1"/>
  <c r="N2757" i="1"/>
  <c r="Z2757" i="1" s="1"/>
  <c r="N2758" i="1"/>
  <c r="Z2758" i="1" s="1"/>
  <c r="N2759" i="1"/>
  <c r="Z2759" i="1" s="1"/>
  <c r="N2760" i="1"/>
  <c r="Z2760" i="1" s="1"/>
  <c r="N2761" i="1"/>
  <c r="Z2761" i="1" s="1"/>
  <c r="N2763" i="1"/>
  <c r="Z2763" i="1" s="1"/>
  <c r="N2764" i="1"/>
  <c r="Z2764" i="1" s="1"/>
  <c r="N2765" i="1"/>
  <c r="Z2765" i="1" s="1"/>
  <c r="N2766" i="1"/>
  <c r="Z2766" i="1" s="1"/>
  <c r="N2767" i="1"/>
  <c r="Z2767" i="1" s="1"/>
  <c r="N2768" i="1"/>
  <c r="Z2768" i="1" s="1"/>
  <c r="N2769" i="1"/>
  <c r="Z2769" i="1" s="1"/>
  <c r="N2770" i="1"/>
  <c r="Z2770" i="1" s="1"/>
  <c r="N2771" i="1"/>
  <c r="Z2771" i="1" s="1"/>
  <c r="N2772" i="1"/>
  <c r="Z2772" i="1" s="1"/>
  <c r="N2773" i="1"/>
  <c r="Z2773" i="1" s="1"/>
  <c r="N2775" i="1"/>
  <c r="Z2775" i="1" s="1"/>
  <c r="N2776" i="1"/>
  <c r="Z2776" i="1" s="1"/>
  <c r="N2777" i="1"/>
  <c r="Z2777" i="1" s="1"/>
  <c r="N2778" i="1"/>
  <c r="Z2778" i="1" s="1"/>
  <c r="N2779" i="1"/>
  <c r="Z2779" i="1" s="1"/>
  <c r="N2780" i="1"/>
  <c r="Z2780" i="1" s="1"/>
  <c r="N2781" i="1"/>
  <c r="Z2781" i="1" s="1"/>
  <c r="N2782" i="1"/>
  <c r="Z2782" i="1" s="1"/>
  <c r="N2783" i="1"/>
  <c r="Z2783" i="1" s="1"/>
  <c r="N2784" i="1"/>
  <c r="Z2784" i="1" s="1"/>
  <c r="N2785" i="1"/>
  <c r="Z2785" i="1" s="1"/>
  <c r="N2786" i="1"/>
  <c r="Z2786" i="1" s="1"/>
  <c r="N2787" i="1"/>
  <c r="Z2787" i="1" s="1"/>
  <c r="N2788" i="1"/>
  <c r="Z2788" i="1" s="1"/>
  <c r="N2789" i="1"/>
  <c r="Z2789" i="1" s="1"/>
  <c r="N2790" i="1"/>
  <c r="Z2790" i="1" s="1"/>
  <c r="N2791" i="1"/>
  <c r="Z2791" i="1" s="1"/>
  <c r="N2792" i="1"/>
  <c r="Z2792" i="1" s="1"/>
  <c r="N2793" i="1"/>
  <c r="Z2793" i="1" s="1"/>
  <c r="N2794" i="1"/>
  <c r="Z2794" i="1" s="1"/>
  <c r="N2795" i="1"/>
  <c r="Z2795" i="1" s="1"/>
  <c r="N2796" i="1"/>
  <c r="Z2796" i="1" s="1"/>
  <c r="N2797" i="1"/>
  <c r="Z2797" i="1" s="1"/>
  <c r="N2798" i="1"/>
  <c r="Z2798" i="1" s="1"/>
  <c r="N2799" i="1"/>
  <c r="Z2799" i="1" s="1"/>
  <c r="N2801" i="1"/>
  <c r="Z2801" i="1" s="1"/>
  <c r="N2802" i="1"/>
  <c r="Z2802" i="1" s="1"/>
  <c r="N2803" i="1"/>
  <c r="Z2803" i="1" s="1"/>
  <c r="N2804" i="1"/>
  <c r="Z2804" i="1" s="1"/>
  <c r="N2805" i="1"/>
  <c r="Z2805" i="1" s="1"/>
  <c r="N2806" i="1"/>
  <c r="Z2806" i="1" s="1"/>
  <c r="N2807" i="1"/>
  <c r="Z2807" i="1" s="1"/>
  <c r="N2808" i="1"/>
  <c r="Z2808" i="1" s="1"/>
  <c r="N2809" i="1"/>
  <c r="Z2809" i="1" s="1"/>
  <c r="N2810" i="1"/>
  <c r="Z2810" i="1" s="1"/>
  <c r="N2811" i="1"/>
  <c r="Z2811" i="1" s="1"/>
  <c r="N2813" i="1"/>
  <c r="Z2813" i="1" s="1"/>
  <c r="N2814" i="1"/>
  <c r="Z2814" i="1" s="1"/>
  <c r="N2815" i="1"/>
  <c r="Z2815" i="1" s="1"/>
  <c r="N2816" i="1"/>
  <c r="Z2816" i="1" s="1"/>
  <c r="N2817" i="1"/>
  <c r="Z2817" i="1" s="1"/>
  <c r="N2818" i="1"/>
  <c r="Z2818" i="1" s="1"/>
  <c r="N2819" i="1"/>
  <c r="Z2819" i="1" s="1"/>
  <c r="N2820" i="1"/>
  <c r="Z2820" i="1" s="1"/>
  <c r="N2821" i="1"/>
  <c r="Z2821" i="1" s="1"/>
  <c r="N2822" i="1"/>
  <c r="Z2822" i="1" s="1"/>
  <c r="N2823" i="1"/>
  <c r="Z2823" i="1" s="1"/>
  <c r="N2825" i="1"/>
  <c r="Z2825" i="1" s="1"/>
  <c r="N2826" i="1"/>
  <c r="Z2826" i="1" s="1"/>
  <c r="N2827" i="1"/>
  <c r="Z2827" i="1" s="1"/>
  <c r="N2828" i="1"/>
  <c r="Z2828" i="1" s="1"/>
  <c r="N2829" i="1"/>
  <c r="Z2829" i="1" s="1"/>
  <c r="N2830" i="1"/>
  <c r="Z2830" i="1" s="1"/>
  <c r="N2831" i="1"/>
  <c r="Z2831" i="1" s="1"/>
  <c r="N2832" i="1"/>
  <c r="Z2832" i="1" s="1"/>
  <c r="N2833" i="1"/>
  <c r="Z2833" i="1" s="1"/>
  <c r="N2834" i="1"/>
  <c r="Z2834" i="1" s="1"/>
  <c r="N2835" i="1"/>
  <c r="Z2835" i="1" s="1"/>
  <c r="N2836" i="1"/>
  <c r="Z2836" i="1" s="1"/>
  <c r="N2837" i="1"/>
  <c r="Z2837" i="1" s="1"/>
  <c r="N2838" i="1"/>
  <c r="Z2838" i="1" s="1"/>
  <c r="N2839" i="1"/>
  <c r="Z2839" i="1" s="1"/>
  <c r="N2840" i="1"/>
  <c r="Z2840" i="1" s="1"/>
  <c r="N2842" i="1"/>
  <c r="Z2842" i="1" s="1"/>
  <c r="N2843" i="1"/>
  <c r="Z2843" i="1" s="1"/>
  <c r="N2844" i="1"/>
  <c r="Z2844" i="1" s="1"/>
  <c r="N2845" i="1"/>
  <c r="Z2845" i="1" s="1"/>
  <c r="N2846" i="1"/>
  <c r="Z2846" i="1" s="1"/>
  <c r="N2847" i="1"/>
  <c r="Z2847" i="1" s="1"/>
  <c r="N2848" i="1"/>
  <c r="Z2848" i="1" s="1"/>
  <c r="N2849" i="1"/>
  <c r="Z2849" i="1" s="1"/>
  <c r="N2850" i="1"/>
  <c r="Z2850" i="1" s="1"/>
  <c r="N2851" i="1"/>
  <c r="Z2851" i="1" s="1"/>
  <c r="N2852" i="1"/>
  <c r="Z2852" i="1" s="1"/>
  <c r="N2853" i="1"/>
  <c r="Z2853" i="1" s="1"/>
  <c r="N2854" i="1"/>
  <c r="Z2854" i="1" s="1"/>
  <c r="N2855" i="1"/>
  <c r="Z2855" i="1" s="1"/>
  <c r="N2856" i="1"/>
  <c r="Z2856" i="1" s="1"/>
  <c r="N2857" i="1"/>
  <c r="Z2857" i="1" s="1"/>
  <c r="N2859" i="1"/>
  <c r="Z2859" i="1" s="1"/>
  <c r="N2860" i="1"/>
  <c r="Z2860" i="1" s="1"/>
  <c r="N2861" i="1"/>
  <c r="Z2861" i="1" s="1"/>
  <c r="N2862" i="1"/>
  <c r="Z2862" i="1" s="1"/>
  <c r="N2863" i="1"/>
  <c r="Z2863" i="1" s="1"/>
  <c r="N2864" i="1"/>
  <c r="Z2864" i="1" s="1"/>
  <c r="N2865" i="1"/>
  <c r="Z2865" i="1" s="1"/>
  <c r="N2866" i="1"/>
  <c r="Z2866" i="1" s="1"/>
  <c r="N2867" i="1"/>
  <c r="Z2867" i="1" s="1"/>
  <c r="N2868" i="1"/>
  <c r="Z2868" i="1" s="1"/>
  <c r="N2869" i="1"/>
  <c r="Z2869" i="1" s="1"/>
  <c r="N2870" i="1"/>
  <c r="Z2870" i="1" s="1"/>
  <c r="N2871" i="1"/>
  <c r="Z2871" i="1" s="1"/>
  <c r="N2872" i="1"/>
  <c r="Z2872" i="1" s="1"/>
  <c r="N2873" i="1"/>
  <c r="Z2873" i="1" s="1"/>
  <c r="N2874" i="1"/>
  <c r="Z2874" i="1" s="1"/>
  <c r="N2875" i="1"/>
  <c r="Z2875" i="1" s="1"/>
  <c r="N2876" i="1"/>
  <c r="Z2876" i="1" s="1"/>
  <c r="N2877" i="1"/>
  <c r="Z2877" i="1" s="1"/>
  <c r="N2878" i="1"/>
  <c r="Z2878" i="1" s="1"/>
  <c r="N2879" i="1"/>
  <c r="Z2879" i="1" s="1"/>
  <c r="N2880" i="1"/>
  <c r="Z2880" i="1" s="1"/>
  <c r="N2881" i="1"/>
  <c r="Z2881" i="1" s="1"/>
  <c r="N2882" i="1"/>
  <c r="Z2882" i="1" s="1"/>
  <c r="N2883" i="1"/>
  <c r="Z2883" i="1" s="1"/>
  <c r="N2884" i="1"/>
  <c r="Z2884" i="1" s="1"/>
  <c r="N2885" i="1"/>
  <c r="Z2885" i="1" s="1"/>
  <c r="N2886" i="1"/>
  <c r="Z2886" i="1" s="1"/>
  <c r="N2887" i="1"/>
  <c r="Z2887" i="1" s="1"/>
  <c r="N2888" i="1"/>
  <c r="Z2888" i="1" s="1"/>
  <c r="N2889" i="1"/>
  <c r="Z2889" i="1" s="1"/>
  <c r="N2890" i="1"/>
  <c r="Z2890" i="1" s="1"/>
  <c r="N2891" i="1"/>
  <c r="Z2891" i="1" s="1"/>
  <c r="N2892" i="1"/>
  <c r="Z2892" i="1" s="1"/>
  <c r="N2893" i="1"/>
  <c r="Z2893" i="1" s="1"/>
  <c r="N2894" i="1"/>
  <c r="Z2894" i="1" s="1"/>
  <c r="N2895" i="1"/>
  <c r="Z2895" i="1" s="1"/>
  <c r="N2896" i="1"/>
  <c r="Z2896" i="1" s="1"/>
  <c r="N2897" i="1"/>
  <c r="Z2897" i="1" s="1"/>
  <c r="N2898" i="1"/>
  <c r="Z2898" i="1" s="1"/>
  <c r="N2899" i="1"/>
  <c r="Z2899" i="1" s="1"/>
  <c r="N2900" i="1"/>
  <c r="Z2900" i="1" s="1"/>
  <c r="N2901" i="1"/>
  <c r="Z2901" i="1" s="1"/>
  <c r="N2902" i="1"/>
  <c r="Z2902" i="1" s="1"/>
  <c r="N2903" i="1"/>
  <c r="Z2903" i="1" s="1"/>
  <c r="N2905" i="1"/>
  <c r="Z2905" i="1" s="1"/>
  <c r="N2906" i="1"/>
  <c r="Z2906" i="1" s="1"/>
  <c r="N2907" i="1"/>
  <c r="Z2907" i="1" s="1"/>
  <c r="N2908" i="1"/>
  <c r="Z2908" i="1" s="1"/>
  <c r="N2909" i="1"/>
  <c r="Z2909" i="1" s="1"/>
  <c r="N2910" i="1"/>
  <c r="Z2910" i="1" s="1"/>
  <c r="N2911" i="1"/>
  <c r="Z2911" i="1" s="1"/>
  <c r="N2912" i="1"/>
  <c r="Z2912" i="1" s="1"/>
  <c r="N2913" i="1"/>
  <c r="Z2913" i="1" s="1"/>
  <c r="N2914" i="1"/>
  <c r="Z2914" i="1" s="1"/>
  <c r="N2915" i="1"/>
  <c r="Z2915" i="1" s="1"/>
  <c r="N2916" i="1"/>
  <c r="Z2916" i="1" s="1"/>
  <c r="N2917" i="1"/>
  <c r="Z2917" i="1" s="1"/>
  <c r="N2918" i="1"/>
  <c r="Z2918" i="1" s="1"/>
  <c r="N2919" i="1"/>
  <c r="Z2919" i="1" s="1"/>
  <c r="N2920" i="1"/>
  <c r="Z2920" i="1" s="1"/>
  <c r="N2921" i="1"/>
  <c r="Z2921" i="1" s="1"/>
  <c r="N2922" i="1"/>
  <c r="Z2922" i="1" s="1"/>
  <c r="N2923" i="1"/>
  <c r="Z2923" i="1" s="1"/>
  <c r="N2924" i="1"/>
  <c r="Z2924" i="1" s="1"/>
  <c r="N2925" i="1"/>
  <c r="Z2925" i="1" s="1"/>
  <c r="N2926" i="1"/>
  <c r="Z2926" i="1" s="1"/>
  <c r="N2927" i="1"/>
  <c r="Z2927" i="1" s="1"/>
  <c r="N2928" i="1"/>
  <c r="Z2928" i="1" s="1"/>
  <c r="N2929" i="1"/>
  <c r="Z2929" i="1" s="1"/>
  <c r="N2930" i="1"/>
  <c r="Z2930" i="1" s="1"/>
  <c r="N2931" i="1"/>
  <c r="Z2931" i="1" s="1"/>
  <c r="N2932" i="1"/>
  <c r="Z2932" i="1" s="1"/>
  <c r="N2933" i="1"/>
  <c r="Z2933" i="1" s="1"/>
  <c r="N2934" i="1"/>
  <c r="Z2934" i="1" s="1"/>
  <c r="N2935" i="1"/>
  <c r="Z2935" i="1" s="1"/>
  <c r="N2936" i="1"/>
  <c r="Z2936" i="1" s="1"/>
  <c r="N2937" i="1"/>
  <c r="Z2937" i="1" s="1"/>
  <c r="N2938" i="1"/>
  <c r="Z2938" i="1" s="1"/>
  <c r="N2939" i="1"/>
  <c r="Z2939" i="1" s="1"/>
  <c r="N2940" i="1"/>
  <c r="Z2940" i="1" s="1"/>
  <c r="N2942" i="1"/>
  <c r="Z2942" i="1" s="1"/>
  <c r="N2943" i="1"/>
  <c r="Z2943" i="1" s="1"/>
  <c r="N2944" i="1"/>
  <c r="Z2944" i="1" s="1"/>
  <c r="N2945" i="1"/>
  <c r="Z2945" i="1" s="1"/>
  <c r="N2946" i="1"/>
  <c r="Z2946" i="1" s="1"/>
  <c r="N2947" i="1"/>
  <c r="Z2947" i="1" s="1"/>
  <c r="N2948" i="1"/>
  <c r="Z2948" i="1" s="1"/>
  <c r="N2949" i="1"/>
  <c r="Z2949" i="1" s="1"/>
  <c r="N2950" i="1"/>
  <c r="Z2950" i="1" s="1"/>
  <c r="N2952" i="1"/>
  <c r="Z2952" i="1" s="1"/>
  <c r="N2953" i="1"/>
  <c r="Z2953" i="1" s="1"/>
  <c r="N2954" i="1"/>
  <c r="Z2954" i="1" s="1"/>
  <c r="N2955" i="1"/>
  <c r="Z2955" i="1" s="1"/>
  <c r="N2956" i="1"/>
  <c r="Z2956" i="1" s="1"/>
  <c r="N2957" i="1"/>
  <c r="Z2957" i="1" s="1"/>
  <c r="N2958" i="1"/>
  <c r="Z2958" i="1" s="1"/>
  <c r="N2959" i="1"/>
  <c r="Z2959" i="1" s="1"/>
  <c r="N2960" i="1"/>
  <c r="Z2960" i="1" s="1"/>
  <c r="N2961" i="1"/>
  <c r="Z2961" i="1" s="1"/>
  <c r="N2962" i="1"/>
  <c r="Z2962" i="1" s="1"/>
  <c r="N2963" i="1"/>
  <c r="Z2963" i="1" s="1"/>
  <c r="N2964" i="1"/>
  <c r="Z2964" i="1" s="1"/>
  <c r="N2965" i="1"/>
  <c r="Z2965" i="1" s="1"/>
  <c r="N2966" i="1"/>
  <c r="Z2966" i="1" s="1"/>
  <c r="N2967" i="1"/>
  <c r="Z2967" i="1" s="1"/>
  <c r="N2968" i="1"/>
  <c r="Z2968" i="1" s="1"/>
  <c r="N2969" i="1"/>
  <c r="Z2969" i="1" s="1"/>
  <c r="N2970" i="1"/>
  <c r="Z2970" i="1" s="1"/>
  <c r="N2971" i="1"/>
  <c r="Z2971" i="1" s="1"/>
  <c r="N2973" i="1"/>
  <c r="Z2973" i="1" s="1"/>
  <c r="N2974" i="1"/>
  <c r="Z2974" i="1" s="1"/>
  <c r="N2975" i="1"/>
  <c r="Z2975" i="1" s="1"/>
  <c r="N2976" i="1"/>
  <c r="Z2976" i="1" s="1"/>
  <c r="N2977" i="1"/>
  <c r="Z2977" i="1" s="1"/>
  <c r="N2978" i="1"/>
  <c r="Z2978" i="1" s="1"/>
  <c r="N2979" i="1"/>
  <c r="Z2979" i="1" s="1"/>
  <c r="N2980" i="1"/>
  <c r="Z2980" i="1" s="1"/>
  <c r="N2981" i="1"/>
  <c r="Z2981" i="1" s="1"/>
  <c r="N2982" i="1"/>
  <c r="Z2982" i="1" s="1"/>
  <c r="N2983" i="1"/>
  <c r="Z2983" i="1" s="1"/>
  <c r="N2984" i="1"/>
  <c r="Z2984" i="1" s="1"/>
  <c r="N2985" i="1"/>
  <c r="Z2985" i="1" s="1"/>
  <c r="N2986" i="1"/>
  <c r="Z2986" i="1" s="1"/>
  <c r="N2987" i="1"/>
  <c r="Z2987" i="1" s="1"/>
  <c r="N2988" i="1"/>
  <c r="Z2988" i="1" s="1"/>
  <c r="N2989" i="1"/>
  <c r="Z2989" i="1" s="1"/>
  <c r="N2990" i="1"/>
  <c r="Z2990" i="1" s="1"/>
  <c r="N2991" i="1"/>
  <c r="Z2991" i="1" s="1"/>
  <c r="N2993" i="1"/>
  <c r="Z2993" i="1" s="1"/>
  <c r="N2994" i="1"/>
  <c r="Z2994" i="1" s="1"/>
  <c r="N2995" i="1"/>
  <c r="Z2995" i="1" s="1"/>
  <c r="N2996" i="1"/>
  <c r="Z2996" i="1" s="1"/>
  <c r="N2997" i="1"/>
  <c r="Z2997" i="1" s="1"/>
  <c r="N2998" i="1"/>
  <c r="Z2998" i="1" s="1"/>
  <c r="N2999" i="1"/>
  <c r="Z2999" i="1" s="1"/>
  <c r="N3000" i="1"/>
  <c r="Z3000" i="1" s="1"/>
  <c r="N3001" i="1"/>
  <c r="Z3001" i="1" s="1"/>
  <c r="N3002" i="1"/>
  <c r="Z3002" i="1" s="1"/>
  <c r="N3004" i="1"/>
  <c r="Z3004" i="1" s="1"/>
  <c r="N3005" i="1"/>
  <c r="Z3005" i="1" s="1"/>
  <c r="N3006" i="1"/>
  <c r="Z3006" i="1" s="1"/>
  <c r="N3007" i="1"/>
  <c r="Z3007" i="1" s="1"/>
  <c r="N3008" i="1"/>
  <c r="Z3008" i="1" s="1"/>
  <c r="N3009" i="1"/>
  <c r="Z3009" i="1" s="1"/>
  <c r="N3010" i="1"/>
  <c r="Z3010" i="1" s="1"/>
  <c r="N3011" i="1"/>
  <c r="Z3011" i="1" s="1"/>
  <c r="N3012" i="1"/>
  <c r="Z3012" i="1" s="1"/>
  <c r="N3013" i="1"/>
  <c r="Z3013" i="1" s="1"/>
  <c r="N3014" i="1"/>
  <c r="Z3014" i="1" s="1"/>
  <c r="N3015" i="1"/>
  <c r="Z3015" i="1" s="1"/>
  <c r="N3016" i="1"/>
  <c r="Z3016" i="1" s="1"/>
  <c r="N3018" i="1"/>
  <c r="Z3018" i="1" s="1"/>
  <c r="N3019" i="1"/>
  <c r="Z3019" i="1" s="1"/>
  <c r="N3020" i="1"/>
  <c r="Z3020" i="1" s="1"/>
  <c r="N3021" i="1"/>
  <c r="Z3021" i="1" s="1"/>
  <c r="N3022" i="1"/>
  <c r="Z3022" i="1" s="1"/>
  <c r="N3023" i="1"/>
  <c r="Z3023" i="1" s="1"/>
  <c r="N3024" i="1"/>
  <c r="Z3024" i="1" s="1"/>
  <c r="N3025" i="1"/>
  <c r="Z3025" i="1" s="1"/>
  <c r="N3026" i="1"/>
  <c r="Z3026" i="1" s="1"/>
  <c r="N3027" i="1"/>
  <c r="Z3027" i="1" s="1"/>
  <c r="N3028" i="1"/>
  <c r="Z3028" i="1" s="1"/>
  <c r="N3029" i="1"/>
  <c r="Z3029" i="1" s="1"/>
  <c r="N3030" i="1"/>
  <c r="Z3030" i="1" s="1"/>
  <c r="N3031" i="1"/>
  <c r="Z3031" i="1" s="1"/>
  <c r="N3032" i="1"/>
  <c r="Z3032" i="1" s="1"/>
  <c r="N3033" i="1"/>
  <c r="Z3033" i="1" s="1"/>
  <c r="N3034" i="1"/>
  <c r="Z3034" i="1" s="1"/>
  <c r="N3035" i="1"/>
  <c r="Z3035" i="1" s="1"/>
  <c r="N3036" i="1"/>
  <c r="Z3036" i="1" s="1"/>
  <c r="N3037" i="1"/>
  <c r="Z3037" i="1" s="1"/>
  <c r="N3038" i="1"/>
  <c r="Z3038" i="1" s="1"/>
  <c r="N3039" i="1"/>
  <c r="Z3039" i="1" s="1"/>
  <c r="N3040" i="1"/>
  <c r="Z3040" i="1" s="1"/>
  <c r="N3041" i="1"/>
  <c r="Z3041" i="1" s="1"/>
  <c r="N3042" i="1"/>
  <c r="Z3042" i="1" s="1"/>
  <c r="N3043" i="1"/>
  <c r="Z3043" i="1" s="1"/>
  <c r="N3044" i="1"/>
  <c r="Z3044" i="1" s="1"/>
  <c r="N3045" i="1"/>
  <c r="Z3045" i="1" s="1"/>
  <c r="N3047" i="1"/>
  <c r="Z3047" i="1" s="1"/>
  <c r="N3048" i="1"/>
  <c r="Z3048" i="1" s="1"/>
  <c r="N3049" i="1"/>
  <c r="Z3049" i="1" s="1"/>
  <c r="N3050" i="1"/>
  <c r="Z3050" i="1" s="1"/>
  <c r="N3051" i="1"/>
  <c r="Z3051" i="1" s="1"/>
  <c r="N3052" i="1"/>
  <c r="Z3052" i="1" s="1"/>
  <c r="N3054" i="1"/>
  <c r="Z3054" i="1" s="1"/>
  <c r="N3055" i="1"/>
  <c r="Z3055" i="1" s="1"/>
  <c r="N3056" i="1"/>
  <c r="Z3056" i="1" s="1"/>
  <c r="N3057" i="1"/>
  <c r="Z3057" i="1" s="1"/>
  <c r="N3058" i="1"/>
  <c r="Z3058" i="1" s="1"/>
  <c r="N3059" i="1"/>
  <c r="Z3059" i="1" s="1"/>
  <c r="N3060" i="1"/>
  <c r="Z3060" i="1" s="1"/>
  <c r="N3061" i="1"/>
  <c r="Z3061" i="1" s="1"/>
  <c r="N3062" i="1"/>
  <c r="Z3062" i="1" s="1"/>
  <c r="N3063" i="1"/>
  <c r="Z3063" i="1" s="1"/>
  <c r="N3064" i="1"/>
  <c r="Z3064" i="1" s="1"/>
  <c r="N3065" i="1"/>
  <c r="Z3065" i="1" s="1"/>
  <c r="N3066" i="1"/>
  <c r="Z3066" i="1" s="1"/>
  <c r="N3067" i="1"/>
  <c r="Z3067" i="1" s="1"/>
  <c r="N3068" i="1"/>
  <c r="Z3068" i="1" s="1"/>
  <c r="N3069" i="1"/>
  <c r="Z3069" i="1" s="1"/>
  <c r="N3070" i="1"/>
  <c r="Z3070" i="1" s="1"/>
  <c r="N3071" i="1"/>
  <c r="Z3071" i="1" s="1"/>
  <c r="N3072" i="1"/>
  <c r="Z3072" i="1" s="1"/>
  <c r="N3073" i="1"/>
  <c r="Z3073" i="1" s="1"/>
  <c r="N3074" i="1"/>
  <c r="Z3074" i="1" s="1"/>
  <c r="N3075" i="1"/>
  <c r="Z3075" i="1" s="1"/>
  <c r="N3076" i="1"/>
  <c r="Z3076" i="1" s="1"/>
  <c r="N3078" i="1"/>
  <c r="Z3078" i="1" s="1"/>
  <c r="N3079" i="1"/>
  <c r="Z3079" i="1" s="1"/>
  <c r="N3080" i="1"/>
  <c r="Z3080" i="1" s="1"/>
  <c r="N3081" i="1"/>
  <c r="Z3081" i="1" s="1"/>
  <c r="N3082" i="1"/>
  <c r="Z3082" i="1" s="1"/>
  <c r="N3083" i="1"/>
  <c r="Z3083" i="1" s="1"/>
  <c r="N3084" i="1"/>
  <c r="Z3084" i="1" s="1"/>
  <c r="N3085" i="1"/>
  <c r="Z3085" i="1" s="1"/>
  <c r="N3086" i="1"/>
  <c r="Z3086" i="1" s="1"/>
  <c r="N3087" i="1"/>
  <c r="Z3087" i="1" s="1"/>
  <c r="N3088" i="1"/>
  <c r="Z3088" i="1" s="1"/>
  <c r="N3089" i="1"/>
  <c r="Z3089" i="1" s="1"/>
  <c r="N3090" i="1"/>
  <c r="Z3090" i="1" s="1"/>
  <c r="N3091" i="1"/>
  <c r="Z3091" i="1" s="1"/>
  <c r="N3092" i="1"/>
  <c r="Z3092" i="1" s="1"/>
  <c r="N3093" i="1"/>
  <c r="Z3093" i="1" s="1"/>
  <c r="N3094" i="1"/>
  <c r="Z3094" i="1" s="1"/>
  <c r="N3095" i="1"/>
  <c r="Z3095" i="1" s="1"/>
  <c r="N3096" i="1"/>
  <c r="Z3096" i="1" s="1"/>
  <c r="N3097" i="1"/>
  <c r="Z3097" i="1" s="1"/>
  <c r="N3098" i="1"/>
  <c r="Z3098" i="1" s="1"/>
  <c r="N3099" i="1"/>
  <c r="Z3099" i="1" s="1"/>
  <c r="N3100" i="1"/>
  <c r="Z3100" i="1" s="1"/>
  <c r="N3101" i="1"/>
  <c r="Z3101" i="1" s="1"/>
  <c r="N3102" i="1"/>
  <c r="Z3102" i="1" s="1"/>
  <c r="N3105" i="1"/>
  <c r="Z3105" i="1" s="1"/>
  <c r="N3107" i="1"/>
  <c r="Z3107" i="1" s="1"/>
  <c r="N3108" i="1"/>
  <c r="Z3108" i="1" s="1"/>
  <c r="N3109" i="1"/>
  <c r="Z3109" i="1" s="1"/>
  <c r="N3110" i="1"/>
  <c r="Z3110" i="1" s="1"/>
  <c r="N3111" i="1"/>
  <c r="Z3111" i="1" s="1"/>
  <c r="N3112" i="1"/>
  <c r="Z3112" i="1" s="1"/>
  <c r="N3113" i="1"/>
  <c r="Z3113" i="1" s="1"/>
  <c r="N3114" i="1"/>
  <c r="Z3114" i="1" s="1"/>
  <c r="N3115" i="1"/>
  <c r="Z3115" i="1" s="1"/>
  <c r="N3116" i="1"/>
  <c r="Z3116" i="1" s="1"/>
  <c r="N3117" i="1"/>
  <c r="Z3117" i="1" s="1"/>
  <c r="N3119" i="1"/>
  <c r="Z3119" i="1" s="1"/>
  <c r="N3120" i="1"/>
  <c r="Z3120" i="1" s="1"/>
  <c r="N3121" i="1"/>
  <c r="Z3121" i="1" s="1"/>
  <c r="N3122" i="1"/>
  <c r="Z3122" i="1" s="1"/>
  <c r="N3123" i="1"/>
  <c r="Z3123" i="1" s="1"/>
  <c r="N3124" i="1"/>
  <c r="Z3124" i="1" s="1"/>
  <c r="N3125" i="1"/>
  <c r="Z3125" i="1" s="1"/>
  <c r="N3126" i="1"/>
  <c r="Z3126" i="1" s="1"/>
  <c r="N3127" i="1"/>
  <c r="Z3127" i="1" s="1"/>
  <c r="N3128" i="1"/>
  <c r="Z3128" i="1" s="1"/>
  <c r="N3129" i="1"/>
  <c r="Z3129" i="1" s="1"/>
  <c r="N3130" i="1"/>
  <c r="Z3130" i="1" s="1"/>
  <c r="N3131" i="1"/>
  <c r="Z3131" i="1" s="1"/>
  <c r="N3132" i="1"/>
  <c r="Z3132" i="1" s="1"/>
  <c r="N3133" i="1"/>
  <c r="Z3133" i="1" s="1"/>
  <c r="N3134" i="1"/>
  <c r="Z3134" i="1" s="1"/>
  <c r="N3135" i="1"/>
  <c r="Z3135" i="1" s="1"/>
  <c r="N3136" i="1"/>
  <c r="Z3136" i="1" s="1"/>
  <c r="N3137" i="1"/>
  <c r="Z3137" i="1" s="1"/>
  <c r="N3138" i="1"/>
  <c r="Z3138" i="1" s="1"/>
  <c r="N3140" i="1"/>
  <c r="Z3140" i="1" s="1"/>
  <c r="N3141" i="1"/>
  <c r="Z3141" i="1" s="1"/>
  <c r="N3142" i="1"/>
  <c r="Z3142" i="1" s="1"/>
  <c r="N3143" i="1"/>
  <c r="Z3143" i="1" s="1"/>
  <c r="N3144" i="1"/>
  <c r="Z3144" i="1" s="1"/>
  <c r="N3145" i="1"/>
  <c r="Z3145" i="1" s="1"/>
  <c r="N3146" i="1"/>
  <c r="Z3146" i="1" s="1"/>
  <c r="N3147" i="1"/>
  <c r="Z3147" i="1" s="1"/>
  <c r="N3148" i="1"/>
  <c r="Z3148" i="1" s="1"/>
  <c r="N3149" i="1"/>
  <c r="Z3149" i="1" s="1"/>
  <c r="N3150" i="1"/>
  <c r="Z3150" i="1" s="1"/>
  <c r="N3151" i="1"/>
  <c r="Z3151" i="1" s="1"/>
  <c r="N3152" i="1"/>
  <c r="Z3152" i="1" s="1"/>
  <c r="N3153" i="1"/>
  <c r="Z3153" i="1" s="1"/>
  <c r="N3154" i="1"/>
  <c r="Z3154" i="1" s="1"/>
  <c r="N3155" i="1"/>
  <c r="Z3155" i="1" s="1"/>
  <c r="N3158" i="1"/>
  <c r="Z3158" i="1" s="1"/>
  <c r="N3159" i="1"/>
  <c r="Z3159" i="1" s="1"/>
  <c r="N3160" i="1"/>
  <c r="Z3160" i="1" s="1"/>
  <c r="N3161" i="1"/>
  <c r="Z3161" i="1" s="1"/>
  <c r="N3162" i="1"/>
  <c r="Z3162" i="1" s="1"/>
  <c r="N3163" i="1"/>
  <c r="Z3163" i="1" s="1"/>
  <c r="N3164" i="1"/>
  <c r="Z3164" i="1" s="1"/>
  <c r="N3165" i="1"/>
  <c r="Z3165" i="1" s="1"/>
  <c r="N3166" i="1"/>
  <c r="Z3166" i="1" s="1"/>
  <c r="N3167" i="1"/>
  <c r="Z3167" i="1" s="1"/>
  <c r="N3168" i="1"/>
  <c r="Z3168" i="1" s="1"/>
  <c r="N3169" i="1"/>
  <c r="Z3169" i="1" s="1"/>
  <c r="N3170" i="1"/>
  <c r="Z3170" i="1" s="1"/>
  <c r="N3171" i="1"/>
  <c r="Z3171" i="1" s="1"/>
  <c r="N3172" i="1"/>
  <c r="Z3172" i="1" s="1"/>
  <c r="N3173" i="1"/>
  <c r="Z3173" i="1" s="1"/>
  <c r="N3174" i="1"/>
  <c r="Z3174" i="1" s="1"/>
  <c r="N3175" i="1"/>
  <c r="Z3175" i="1" s="1"/>
  <c r="N3176" i="1"/>
  <c r="Z3176" i="1" s="1"/>
  <c r="N3177" i="1"/>
  <c r="Z3177" i="1" s="1"/>
  <c r="N3178" i="1"/>
  <c r="Z3178" i="1" s="1"/>
  <c r="N3179" i="1"/>
  <c r="Z3179" i="1" s="1"/>
  <c r="N3180" i="1"/>
  <c r="Z3180" i="1" s="1"/>
  <c r="N3181" i="1"/>
  <c r="Z3181" i="1" s="1"/>
  <c r="N3182" i="1"/>
  <c r="Z3182" i="1" s="1"/>
  <c r="N3183" i="1"/>
  <c r="Z3183" i="1" s="1"/>
  <c r="N3184" i="1"/>
  <c r="Z3184" i="1" s="1"/>
  <c r="N3185" i="1"/>
  <c r="Z3185" i="1" s="1"/>
  <c r="N3186" i="1"/>
  <c r="Z3186" i="1" s="1"/>
  <c r="N3187" i="1"/>
  <c r="Z3187" i="1" s="1"/>
  <c r="N3188" i="1"/>
  <c r="Z3188" i="1" s="1"/>
  <c r="N3189" i="1"/>
  <c r="Z3189" i="1" s="1"/>
  <c r="N3190" i="1"/>
  <c r="Z3190" i="1" s="1"/>
  <c r="N3191" i="1"/>
  <c r="Z3191" i="1" s="1"/>
  <c r="N3192" i="1"/>
  <c r="Z3192" i="1" s="1"/>
  <c r="N3193" i="1"/>
  <c r="Z3193" i="1" s="1"/>
  <c r="N3194" i="1"/>
  <c r="Z3194" i="1" s="1"/>
  <c r="N3195" i="1"/>
  <c r="Z3195" i="1" s="1"/>
  <c r="N3196" i="1"/>
  <c r="Z3196" i="1" s="1"/>
  <c r="N3197" i="1"/>
  <c r="Z3197" i="1" s="1"/>
  <c r="N3198" i="1"/>
  <c r="Z3198" i="1" s="1"/>
  <c r="N3199" i="1"/>
  <c r="Z3199" i="1" s="1"/>
  <c r="N3200" i="1"/>
  <c r="Z3200" i="1" s="1"/>
  <c r="N3201" i="1"/>
  <c r="Z3201" i="1" s="1"/>
  <c r="N3202" i="1"/>
  <c r="Z3202" i="1" s="1"/>
  <c r="N3203" i="1"/>
  <c r="Z3203" i="1" s="1"/>
  <c r="N3204" i="1"/>
  <c r="Z3204" i="1" s="1"/>
  <c r="N3205" i="1"/>
  <c r="Z3205" i="1" s="1"/>
  <c r="N3206" i="1"/>
  <c r="Z3206" i="1" s="1"/>
  <c r="N3207" i="1"/>
  <c r="Z3207" i="1" s="1"/>
  <c r="N3208" i="1"/>
  <c r="Z3208" i="1" s="1"/>
  <c r="N3209" i="1"/>
  <c r="Z3209" i="1" s="1"/>
  <c r="N3210" i="1"/>
  <c r="Z3210" i="1" s="1"/>
  <c r="N3211" i="1"/>
  <c r="Z3211" i="1" s="1"/>
  <c r="N3212" i="1"/>
  <c r="Z3212" i="1" s="1"/>
  <c r="N3213" i="1"/>
  <c r="Z3213" i="1" s="1"/>
  <c r="N3214" i="1"/>
  <c r="Z3214" i="1" s="1"/>
  <c r="N3215" i="1"/>
  <c r="Z3215" i="1" s="1"/>
  <c r="N3216" i="1"/>
  <c r="Z3216" i="1" s="1"/>
  <c r="N3217" i="1"/>
  <c r="Z3217" i="1" s="1"/>
  <c r="N3218" i="1"/>
  <c r="Z3218" i="1" s="1"/>
  <c r="N3219" i="1"/>
  <c r="Z3219" i="1" s="1"/>
  <c r="N3220" i="1"/>
  <c r="Z3220" i="1" s="1"/>
  <c r="N3221" i="1"/>
  <c r="Z3221" i="1" s="1"/>
  <c r="N3222" i="1"/>
  <c r="Z3222" i="1" s="1"/>
  <c r="N3223" i="1"/>
  <c r="Z3223" i="1" s="1"/>
  <c r="N3224" i="1"/>
  <c r="Z3224" i="1" s="1"/>
  <c r="N3225" i="1"/>
  <c r="Z3225" i="1" s="1"/>
  <c r="N3226" i="1"/>
  <c r="Z3226" i="1" s="1"/>
  <c r="N3227" i="1"/>
  <c r="Z3227" i="1" s="1"/>
  <c r="N3228" i="1"/>
  <c r="Z3228" i="1" s="1"/>
  <c r="N3229" i="1"/>
  <c r="Z3229" i="1" s="1"/>
  <c r="N3230" i="1"/>
  <c r="Z3230" i="1" s="1"/>
  <c r="N3231" i="1"/>
  <c r="Z3231" i="1" s="1"/>
  <c r="N3232" i="1"/>
  <c r="Z3232" i="1" s="1"/>
  <c r="N3233" i="1"/>
  <c r="Z3233" i="1" s="1"/>
  <c r="N3234" i="1"/>
  <c r="Z3234" i="1" s="1"/>
  <c r="N3235" i="1"/>
  <c r="Z3235" i="1" s="1"/>
  <c r="N3236" i="1"/>
  <c r="Z3236" i="1" s="1"/>
  <c r="N3237" i="1"/>
  <c r="Z3237" i="1" s="1"/>
  <c r="N3238" i="1"/>
  <c r="Z3238" i="1" s="1"/>
  <c r="N3239" i="1"/>
  <c r="Z3239" i="1" s="1"/>
  <c r="N3240" i="1"/>
  <c r="Z3240" i="1" s="1"/>
  <c r="N3241" i="1"/>
  <c r="Z3241" i="1" s="1"/>
  <c r="N3242" i="1"/>
  <c r="Z3242" i="1" s="1"/>
  <c r="N3243" i="1"/>
  <c r="Z3243" i="1" s="1"/>
  <c r="N3244" i="1"/>
  <c r="Z3244" i="1" s="1"/>
  <c r="N3245" i="1"/>
  <c r="Z3245" i="1" s="1"/>
  <c r="N3246" i="1"/>
  <c r="Z3246" i="1" s="1"/>
  <c r="N3247" i="1"/>
  <c r="Z3247" i="1" s="1"/>
  <c r="N3248" i="1"/>
  <c r="Z3248" i="1" s="1"/>
  <c r="N3249" i="1"/>
  <c r="Z3249" i="1" s="1"/>
  <c r="N3250" i="1"/>
  <c r="Z3250" i="1" s="1"/>
  <c r="N3251" i="1"/>
  <c r="Z3251" i="1" s="1"/>
  <c r="N3252" i="1"/>
  <c r="Z3252" i="1" s="1"/>
  <c r="N3253" i="1"/>
  <c r="Z3253" i="1" s="1"/>
  <c r="N3254" i="1"/>
  <c r="Z3254" i="1" s="1"/>
  <c r="N3255" i="1"/>
  <c r="Z3255" i="1" s="1"/>
  <c r="N3256" i="1"/>
  <c r="Z3256" i="1" s="1"/>
  <c r="N3257" i="1"/>
  <c r="Z3257" i="1" s="1"/>
  <c r="N3258" i="1"/>
  <c r="Z3258" i="1" s="1"/>
  <c r="N3259" i="1"/>
  <c r="Z3259" i="1" s="1"/>
  <c r="N3260" i="1"/>
  <c r="Z3260" i="1" s="1"/>
  <c r="N3261" i="1"/>
  <c r="Z3261" i="1" s="1"/>
  <c r="N3262" i="1"/>
  <c r="Z3262" i="1" s="1"/>
  <c r="N3263" i="1"/>
  <c r="Z3263" i="1" s="1"/>
  <c r="N3264" i="1"/>
  <c r="Z3264" i="1" s="1"/>
  <c r="N3265" i="1"/>
  <c r="Z3265" i="1" s="1"/>
  <c r="N3266" i="1"/>
  <c r="Z3266" i="1" s="1"/>
  <c r="N3267" i="1"/>
  <c r="Z3267" i="1" s="1"/>
  <c r="N3268" i="1"/>
  <c r="Z3268" i="1" s="1"/>
  <c r="N3269" i="1"/>
  <c r="Z3269" i="1" s="1"/>
  <c r="N3270" i="1"/>
  <c r="Z3270" i="1" s="1"/>
  <c r="N3271" i="1"/>
  <c r="Z3271" i="1" s="1"/>
  <c r="N3272" i="1"/>
  <c r="Z3272" i="1" s="1"/>
  <c r="N3273" i="1"/>
  <c r="Z3273" i="1" s="1"/>
  <c r="N3274" i="1"/>
  <c r="Z3274" i="1" s="1"/>
  <c r="N3275" i="1"/>
  <c r="Z3275" i="1" s="1"/>
  <c r="N3276" i="1"/>
  <c r="Z3276" i="1" s="1"/>
  <c r="N3277" i="1"/>
  <c r="Z3277" i="1" s="1"/>
  <c r="N3278" i="1"/>
  <c r="Z3278" i="1" s="1"/>
  <c r="N3279" i="1"/>
  <c r="Z3279" i="1" s="1"/>
  <c r="N3280" i="1"/>
  <c r="Z3280" i="1" s="1"/>
  <c r="N3281" i="1"/>
  <c r="Z3281" i="1" s="1"/>
  <c r="N3282" i="1"/>
  <c r="Z3282" i="1" s="1"/>
  <c r="N3283" i="1"/>
  <c r="Z3283" i="1" s="1"/>
  <c r="N3284" i="1"/>
  <c r="Z3284" i="1" s="1"/>
  <c r="N3285" i="1"/>
  <c r="Z3285" i="1" s="1"/>
  <c r="N3286" i="1"/>
  <c r="Z3286" i="1" s="1"/>
  <c r="N3287" i="1"/>
  <c r="Z3287" i="1" s="1"/>
  <c r="N3288" i="1"/>
  <c r="Z3288" i="1" s="1"/>
  <c r="N3289" i="1"/>
  <c r="Z3289" i="1" s="1"/>
  <c r="N3290" i="1"/>
  <c r="Z3290" i="1" s="1"/>
  <c r="N3291" i="1"/>
  <c r="Z3291" i="1" s="1"/>
  <c r="N3292" i="1"/>
  <c r="Z3292" i="1" s="1"/>
  <c r="N3293" i="1"/>
  <c r="Z3293" i="1" s="1"/>
  <c r="N3294" i="1"/>
  <c r="Z3294" i="1" s="1"/>
  <c r="N3295" i="1"/>
  <c r="Z3295" i="1" s="1"/>
  <c r="N3296" i="1"/>
  <c r="Z3296" i="1" s="1"/>
  <c r="N3297" i="1"/>
  <c r="Z3297" i="1" s="1"/>
  <c r="N3298" i="1"/>
  <c r="Z3298" i="1" s="1"/>
  <c r="N3299" i="1"/>
  <c r="Z3299" i="1" s="1"/>
  <c r="N3300" i="1"/>
  <c r="Z3300" i="1" s="1"/>
  <c r="N3301" i="1"/>
  <c r="Z3301" i="1" s="1"/>
  <c r="N3302" i="1"/>
  <c r="Z3302" i="1" s="1"/>
  <c r="N3303" i="1"/>
  <c r="Z3303" i="1" s="1"/>
  <c r="N3304" i="1"/>
  <c r="Z3304" i="1" s="1"/>
  <c r="N3305" i="1"/>
  <c r="Z3305" i="1" s="1"/>
  <c r="N3306" i="1"/>
  <c r="Z3306" i="1" s="1"/>
  <c r="N3307" i="1"/>
  <c r="Z3307" i="1" s="1"/>
  <c r="N3308" i="1"/>
  <c r="Z3308" i="1" s="1"/>
  <c r="N3309" i="1"/>
  <c r="Z3309" i="1" s="1"/>
  <c r="N3310" i="1"/>
  <c r="Z3310" i="1" s="1"/>
  <c r="N3311" i="1"/>
  <c r="Z3311" i="1" s="1"/>
  <c r="N3312" i="1"/>
  <c r="Z3312" i="1" s="1"/>
  <c r="N3313" i="1"/>
  <c r="Z3313" i="1" s="1"/>
  <c r="N3315" i="1"/>
  <c r="Z3315" i="1" s="1"/>
  <c r="N3316" i="1"/>
  <c r="Z3316" i="1" s="1"/>
  <c r="N3317" i="1"/>
  <c r="Z3317" i="1" s="1"/>
  <c r="N3318" i="1"/>
  <c r="Z3318" i="1" s="1"/>
  <c r="N3319" i="1"/>
  <c r="Z3319" i="1" s="1"/>
  <c r="N3320" i="1"/>
  <c r="Z3320" i="1" s="1"/>
  <c r="N3322" i="1"/>
  <c r="Z3322" i="1" s="1"/>
  <c r="N3323" i="1"/>
  <c r="Z3323" i="1" s="1"/>
  <c r="N3324" i="1"/>
  <c r="Z3324" i="1" s="1"/>
  <c r="N3325" i="1"/>
  <c r="Z3325" i="1" s="1"/>
  <c r="N3326" i="1"/>
  <c r="Z3326" i="1" s="1"/>
  <c r="N3327" i="1"/>
  <c r="Z3327" i="1" s="1"/>
  <c r="N3328" i="1"/>
  <c r="Z3328" i="1" s="1"/>
  <c r="N3329" i="1"/>
  <c r="Z3329" i="1" s="1"/>
  <c r="N3330" i="1"/>
  <c r="Z3330" i="1" s="1"/>
  <c r="N3331" i="1"/>
  <c r="Z3331" i="1" s="1"/>
  <c r="N3332" i="1"/>
  <c r="Z3332" i="1" s="1"/>
  <c r="N3333" i="1"/>
  <c r="Z3333" i="1" s="1"/>
  <c r="N3334" i="1"/>
  <c r="Z3334" i="1" s="1"/>
  <c r="N3335" i="1"/>
  <c r="Z3335" i="1" s="1"/>
  <c r="N3336" i="1"/>
  <c r="Z3336" i="1" s="1"/>
  <c r="N3337" i="1"/>
  <c r="Z3337" i="1" s="1"/>
  <c r="N3338" i="1"/>
  <c r="Z3338" i="1" s="1"/>
  <c r="N3339" i="1"/>
  <c r="Z3339" i="1" s="1"/>
  <c r="N3340" i="1"/>
  <c r="Z3340" i="1" s="1"/>
  <c r="N3341" i="1"/>
  <c r="Z3341" i="1" s="1"/>
  <c r="N3342" i="1"/>
  <c r="Z3342" i="1" s="1"/>
  <c r="N3343" i="1"/>
  <c r="Z3343" i="1" s="1"/>
  <c r="N3344" i="1"/>
  <c r="Z3344" i="1" s="1"/>
  <c r="N3345" i="1"/>
  <c r="Z3345" i="1" s="1"/>
  <c r="N3346" i="1"/>
  <c r="Z3346" i="1" s="1"/>
  <c r="N3347" i="1"/>
  <c r="Z3347" i="1" s="1"/>
  <c r="N3348" i="1"/>
  <c r="Z3348" i="1" s="1"/>
  <c r="N3349" i="1"/>
  <c r="Z3349" i="1" s="1"/>
  <c r="N3350" i="1"/>
  <c r="Z3350" i="1" s="1"/>
  <c r="N3351" i="1"/>
  <c r="Z3351" i="1" s="1"/>
  <c r="N3352" i="1"/>
  <c r="Z3352" i="1" s="1"/>
  <c r="N3353" i="1"/>
  <c r="Z3353" i="1" s="1"/>
  <c r="N3354" i="1"/>
  <c r="Z3354" i="1" s="1"/>
  <c r="N3355" i="1"/>
  <c r="Z3355" i="1" s="1"/>
  <c r="N3356" i="1"/>
  <c r="Z3356" i="1" s="1"/>
  <c r="N3357" i="1"/>
  <c r="Z3357" i="1" s="1"/>
  <c r="N3358" i="1"/>
  <c r="Z3358" i="1" s="1"/>
  <c r="N3359" i="1"/>
  <c r="Z3359" i="1" s="1"/>
  <c r="N3360" i="1"/>
  <c r="Z3360" i="1" s="1"/>
  <c r="N3361" i="1"/>
  <c r="Z3361" i="1" s="1"/>
  <c r="N3362" i="1"/>
  <c r="Z3362" i="1" s="1"/>
  <c r="N3364" i="1"/>
  <c r="Z3364" i="1" s="1"/>
  <c r="N3365" i="1"/>
  <c r="Z3365" i="1" s="1"/>
  <c r="N3366" i="1"/>
  <c r="Z3366" i="1" s="1"/>
  <c r="N3367" i="1"/>
  <c r="Z3367" i="1" s="1"/>
  <c r="N3368" i="1"/>
  <c r="Z3368" i="1" s="1"/>
  <c r="N3370" i="1"/>
  <c r="Z3370" i="1" s="1"/>
  <c r="N3371" i="1"/>
  <c r="Z3371" i="1" s="1"/>
  <c r="N3372" i="1"/>
  <c r="Z3372" i="1" s="1"/>
  <c r="N3373" i="1"/>
  <c r="Z3373" i="1" s="1"/>
  <c r="N3374" i="1"/>
  <c r="Z3374" i="1" s="1"/>
  <c r="N3375" i="1"/>
  <c r="Z3375" i="1" s="1"/>
  <c r="N3376" i="1"/>
  <c r="Z3376" i="1" s="1"/>
  <c r="N3377" i="1"/>
  <c r="Z3377" i="1" s="1"/>
  <c r="N3378" i="1"/>
  <c r="Z3378" i="1" s="1"/>
  <c r="N3379" i="1"/>
  <c r="Z3379" i="1" s="1"/>
  <c r="N3380" i="1"/>
  <c r="Z3380" i="1" s="1"/>
  <c r="N3381" i="1"/>
  <c r="Z3381" i="1" s="1"/>
  <c r="N3382" i="1"/>
  <c r="Z3382" i="1" s="1"/>
  <c r="N3383" i="1"/>
  <c r="Z3383" i="1" s="1"/>
  <c r="N3384" i="1"/>
  <c r="Z3384" i="1" s="1"/>
  <c r="N3385" i="1"/>
  <c r="Z3385" i="1" s="1"/>
  <c r="N3386" i="1"/>
  <c r="Z3386" i="1" s="1"/>
  <c r="N3387" i="1"/>
  <c r="Z3387" i="1" s="1"/>
  <c r="N3388" i="1"/>
  <c r="Z3388" i="1" s="1"/>
  <c r="N3389" i="1"/>
  <c r="Z3389" i="1" s="1"/>
  <c r="N3390" i="1"/>
  <c r="Z3390" i="1" s="1"/>
  <c r="N3391" i="1"/>
  <c r="Z3391" i="1" s="1"/>
  <c r="N3392" i="1"/>
  <c r="Z3392" i="1" s="1"/>
  <c r="N3393" i="1"/>
  <c r="Z3393" i="1" s="1"/>
  <c r="N3394" i="1"/>
  <c r="Z3394" i="1" s="1"/>
  <c r="N3395" i="1"/>
  <c r="Z3395" i="1" s="1"/>
  <c r="N3396" i="1"/>
  <c r="Z3396" i="1" s="1"/>
  <c r="N3397" i="1"/>
  <c r="Z3397" i="1" s="1"/>
  <c r="N3398" i="1"/>
  <c r="Z3398" i="1" s="1"/>
  <c r="N3399" i="1"/>
  <c r="Z3399" i="1" s="1"/>
  <c r="N3400" i="1"/>
  <c r="Z3400" i="1" s="1"/>
  <c r="N3401" i="1"/>
  <c r="Z3401" i="1" s="1"/>
  <c r="N3402" i="1"/>
  <c r="Z3402" i="1" s="1"/>
  <c r="N3403" i="1"/>
  <c r="Z3403" i="1" s="1"/>
  <c r="N3404" i="1"/>
  <c r="Z3404" i="1" s="1"/>
  <c r="N3405" i="1"/>
  <c r="Z3405" i="1" s="1"/>
  <c r="N3406" i="1"/>
  <c r="Z3406" i="1" s="1"/>
  <c r="N3407" i="1"/>
  <c r="Z3407" i="1" s="1"/>
  <c r="N3408" i="1"/>
  <c r="Z3408" i="1" s="1"/>
  <c r="N3409" i="1"/>
  <c r="Z3409" i="1" s="1"/>
  <c r="N3410" i="1"/>
  <c r="Z3410" i="1" s="1"/>
  <c r="N3411" i="1"/>
  <c r="Z3411" i="1" s="1"/>
  <c r="N3412" i="1"/>
  <c r="Z3412" i="1" s="1"/>
  <c r="N3413" i="1"/>
  <c r="Z3413" i="1" s="1"/>
  <c r="N3414" i="1"/>
  <c r="Z3414" i="1" s="1"/>
  <c r="N3415" i="1"/>
  <c r="Z3415" i="1" s="1"/>
  <c r="N3416" i="1"/>
  <c r="Z3416" i="1" s="1"/>
  <c r="N3417" i="1"/>
  <c r="Z3417" i="1" s="1"/>
  <c r="N3418" i="1"/>
  <c r="Z3418" i="1" s="1"/>
  <c r="N3419" i="1"/>
  <c r="Z3419" i="1" s="1"/>
  <c r="N3420" i="1"/>
  <c r="Z3420" i="1" s="1"/>
  <c r="N3421" i="1"/>
  <c r="Z3421" i="1" s="1"/>
  <c r="N3422" i="1"/>
  <c r="Z3422" i="1" s="1"/>
  <c r="N3423" i="1"/>
  <c r="Z3423" i="1" s="1"/>
  <c r="N3424" i="1"/>
  <c r="Z3424" i="1" s="1"/>
  <c r="N3425" i="1"/>
  <c r="Z3425" i="1" s="1"/>
  <c r="N3426" i="1"/>
  <c r="Z3426" i="1" s="1"/>
  <c r="N3427" i="1"/>
  <c r="Z3427" i="1" s="1"/>
  <c r="N3428" i="1"/>
  <c r="Z3428" i="1" s="1"/>
  <c r="N3429" i="1"/>
  <c r="Z3429" i="1" s="1"/>
  <c r="N3430" i="1"/>
  <c r="Z3430" i="1" s="1"/>
  <c r="N3431" i="1"/>
  <c r="Z3431" i="1" s="1"/>
  <c r="N3432" i="1"/>
  <c r="Z3432" i="1" s="1"/>
  <c r="N3433" i="1"/>
  <c r="Z3433" i="1" s="1"/>
  <c r="N3434" i="1"/>
  <c r="Z3434" i="1" s="1"/>
  <c r="N3435" i="1"/>
  <c r="Z3435" i="1" s="1"/>
  <c r="N3436" i="1"/>
  <c r="Z3436" i="1" s="1"/>
  <c r="N3437" i="1"/>
  <c r="Z3437" i="1" s="1"/>
  <c r="N3438" i="1"/>
  <c r="Z3438" i="1" s="1"/>
  <c r="N3439" i="1"/>
  <c r="Z3439" i="1" s="1"/>
  <c r="N3441" i="1"/>
  <c r="Z3441" i="1" s="1"/>
  <c r="N3442" i="1"/>
  <c r="Z3442" i="1" s="1"/>
  <c r="N3443" i="1"/>
  <c r="Z3443" i="1" s="1"/>
  <c r="N3444" i="1"/>
  <c r="Z3444" i="1" s="1"/>
  <c r="N3445" i="1"/>
  <c r="Z3445" i="1" s="1"/>
  <c r="N3446" i="1"/>
  <c r="Z3446" i="1" s="1"/>
  <c r="N3447" i="1"/>
  <c r="Z3447" i="1" s="1"/>
  <c r="N3448" i="1"/>
  <c r="Z3448" i="1" s="1"/>
  <c r="N3449" i="1"/>
  <c r="Z3449" i="1" s="1"/>
  <c r="N3450" i="1"/>
  <c r="Z3450" i="1" s="1"/>
  <c r="N3451" i="1"/>
  <c r="Z3451" i="1" s="1"/>
  <c r="N3452" i="1"/>
  <c r="Z3452" i="1" s="1"/>
  <c r="N3453" i="1"/>
  <c r="Z3453" i="1" s="1"/>
  <c r="N3454" i="1"/>
  <c r="Z3454" i="1" s="1"/>
  <c r="N3455" i="1"/>
  <c r="Z3455" i="1" s="1"/>
  <c r="N3456" i="1"/>
  <c r="Z3456" i="1" s="1"/>
  <c r="N3457" i="1"/>
  <c r="Z3457" i="1" s="1"/>
  <c r="N3458" i="1"/>
  <c r="Z3458" i="1" s="1"/>
  <c r="N3459" i="1"/>
  <c r="Z3459" i="1" s="1"/>
  <c r="N3460" i="1"/>
  <c r="Z3460" i="1" s="1"/>
  <c r="N3461" i="1"/>
  <c r="Z3461" i="1" s="1"/>
  <c r="N3462" i="1"/>
  <c r="Z3462" i="1" s="1"/>
  <c r="N3463" i="1"/>
  <c r="Z3463" i="1" s="1"/>
  <c r="N3464" i="1"/>
  <c r="Z3464" i="1" s="1"/>
  <c r="N3465" i="1"/>
  <c r="Z3465" i="1" s="1"/>
  <c r="N3466" i="1"/>
  <c r="Z3466" i="1" s="1"/>
  <c r="N3467" i="1"/>
  <c r="Z3467" i="1" s="1"/>
  <c r="N3468" i="1"/>
  <c r="Z3468" i="1" s="1"/>
  <c r="N3469" i="1"/>
  <c r="Z3469" i="1" s="1"/>
  <c r="N3470" i="1"/>
  <c r="Z3470" i="1" s="1"/>
  <c r="N3471" i="1"/>
  <c r="Z3471" i="1" s="1"/>
  <c r="N3472" i="1"/>
  <c r="Z3472" i="1" s="1"/>
  <c r="N3473" i="1"/>
  <c r="Z3473" i="1" s="1"/>
  <c r="N3474" i="1"/>
  <c r="Z3474" i="1" s="1"/>
  <c r="N3475" i="1"/>
  <c r="Z3475" i="1" s="1"/>
  <c r="N3476" i="1"/>
  <c r="Z3476" i="1" s="1"/>
  <c r="N3477" i="1"/>
  <c r="Z3477" i="1" s="1"/>
  <c r="N3478" i="1"/>
  <c r="Z3478" i="1" s="1"/>
  <c r="N3479" i="1"/>
  <c r="Z3479" i="1" s="1"/>
  <c r="N3480" i="1"/>
  <c r="Z3480" i="1" s="1"/>
  <c r="N3481" i="1"/>
  <c r="Z3481" i="1" s="1"/>
  <c r="N3482" i="1"/>
  <c r="Z3482" i="1" s="1"/>
  <c r="N3483" i="1"/>
  <c r="Z3483" i="1" s="1"/>
  <c r="N3484" i="1"/>
  <c r="Z3484" i="1" s="1"/>
  <c r="N3485" i="1"/>
  <c r="Z3485" i="1" s="1"/>
  <c r="N3486" i="1"/>
  <c r="Z3486" i="1" s="1"/>
  <c r="N3487" i="1"/>
  <c r="Z3487" i="1" s="1"/>
  <c r="N3488" i="1"/>
  <c r="Z3488" i="1" s="1"/>
  <c r="N3489" i="1"/>
  <c r="Z3489" i="1" s="1"/>
  <c r="N3490" i="1"/>
  <c r="Z3490" i="1" s="1"/>
  <c r="N3491" i="1"/>
  <c r="Z3491" i="1" s="1"/>
  <c r="N3492" i="1"/>
  <c r="Z3492" i="1" s="1"/>
  <c r="N3493" i="1"/>
  <c r="Z3493" i="1" s="1"/>
  <c r="N3494" i="1"/>
  <c r="Z3494" i="1" s="1"/>
  <c r="N3495" i="1"/>
  <c r="Z3495" i="1" s="1"/>
  <c r="N3496" i="1"/>
  <c r="Z3496" i="1" s="1"/>
  <c r="N3498" i="1"/>
  <c r="Z3498" i="1" s="1"/>
  <c r="N3499" i="1"/>
  <c r="Z3499" i="1" s="1"/>
  <c r="N3500" i="1"/>
  <c r="Z3500" i="1" s="1"/>
  <c r="N3501" i="1"/>
  <c r="Z3501" i="1" s="1"/>
  <c r="N3502" i="1"/>
  <c r="Z3502" i="1" s="1"/>
  <c r="N3503" i="1"/>
  <c r="Z3503" i="1" s="1"/>
  <c r="N3504" i="1"/>
  <c r="Z3504" i="1" s="1"/>
  <c r="N3505" i="1"/>
  <c r="Z3505" i="1" s="1"/>
  <c r="N3506" i="1"/>
  <c r="Z3506" i="1" s="1"/>
  <c r="N3507" i="1"/>
  <c r="Z3507" i="1" s="1"/>
  <c r="N3508" i="1"/>
  <c r="Z3508" i="1" s="1"/>
  <c r="N3509" i="1"/>
  <c r="Z3509" i="1" s="1"/>
  <c r="N3510" i="1"/>
  <c r="Z3510" i="1" s="1"/>
  <c r="N3511" i="1"/>
  <c r="Z3511" i="1" s="1"/>
  <c r="N3512" i="1"/>
  <c r="Z3512" i="1" s="1"/>
  <c r="N3513" i="1"/>
  <c r="Z3513" i="1" s="1"/>
  <c r="N3514" i="1"/>
  <c r="Z3514" i="1" s="1"/>
  <c r="N3515" i="1"/>
  <c r="Z3515" i="1" s="1"/>
  <c r="N3516" i="1"/>
  <c r="Z3516" i="1" s="1"/>
  <c r="N3517" i="1"/>
  <c r="Z3517" i="1" s="1"/>
  <c r="N3518" i="1"/>
  <c r="Z3518" i="1" s="1"/>
  <c r="N3519" i="1"/>
  <c r="Z3519" i="1" s="1"/>
  <c r="N3520" i="1"/>
  <c r="Z3520" i="1" s="1"/>
  <c r="N3521" i="1"/>
  <c r="Z3521" i="1" s="1"/>
  <c r="N3522" i="1"/>
  <c r="Z3522" i="1" s="1"/>
  <c r="N3523" i="1"/>
  <c r="Z3523" i="1" s="1"/>
  <c r="N3524" i="1"/>
  <c r="Z3524" i="1" s="1"/>
  <c r="N3525" i="1"/>
  <c r="Z3525" i="1" s="1"/>
  <c r="N3526" i="1"/>
  <c r="Z3526" i="1" s="1"/>
  <c r="N3527" i="1"/>
  <c r="Z3527" i="1" s="1"/>
  <c r="N3528" i="1"/>
  <c r="Z3528" i="1" s="1"/>
  <c r="N3529" i="1"/>
  <c r="Z3529" i="1" s="1"/>
  <c r="N3530" i="1"/>
  <c r="Z3530" i="1" s="1"/>
  <c r="N3531" i="1"/>
  <c r="Z3531" i="1" s="1"/>
  <c r="N3532" i="1"/>
  <c r="Z3532" i="1" s="1"/>
  <c r="N3533" i="1"/>
  <c r="Z3533" i="1" s="1"/>
  <c r="N3534" i="1"/>
  <c r="Z3534" i="1" s="1"/>
  <c r="N3535" i="1"/>
  <c r="Z3535" i="1" s="1"/>
  <c r="N3536" i="1"/>
  <c r="Z3536" i="1" s="1"/>
  <c r="N3537" i="1"/>
  <c r="Z3537" i="1" s="1"/>
  <c r="N3538" i="1"/>
  <c r="Z3538" i="1" s="1"/>
  <c r="N3540" i="1"/>
  <c r="Z3540" i="1" s="1"/>
  <c r="N3541" i="1"/>
  <c r="Z3541" i="1" s="1"/>
  <c r="N3542" i="1"/>
  <c r="Z3542" i="1" s="1"/>
  <c r="N3543" i="1"/>
  <c r="Z3543" i="1" s="1"/>
  <c r="N3544" i="1"/>
  <c r="Z3544" i="1" s="1"/>
  <c r="N3545" i="1"/>
  <c r="Z3545" i="1" s="1"/>
  <c r="N3546" i="1"/>
  <c r="Z3546" i="1" s="1"/>
  <c r="N3547" i="1"/>
  <c r="Z3547" i="1" s="1"/>
  <c r="N3548" i="1"/>
  <c r="Z3548" i="1" s="1"/>
  <c r="N3549" i="1"/>
  <c r="Z3549" i="1" s="1"/>
  <c r="N3550" i="1"/>
  <c r="Z3550" i="1" s="1"/>
  <c r="N3551" i="1"/>
  <c r="Z3551" i="1" s="1"/>
  <c r="N3552" i="1"/>
  <c r="Z3552" i="1" s="1"/>
  <c r="N3553" i="1"/>
  <c r="Z3553" i="1" s="1"/>
  <c r="N3554" i="1"/>
  <c r="Z3554" i="1" s="1"/>
  <c r="N3555" i="1"/>
  <c r="Z3555" i="1" s="1"/>
  <c r="N3556" i="1"/>
  <c r="Z3556" i="1" s="1"/>
  <c r="N3557" i="1"/>
  <c r="Z3557" i="1" s="1"/>
  <c r="N3558" i="1"/>
  <c r="Z3558" i="1" s="1"/>
  <c r="N3559" i="1"/>
  <c r="Z3559" i="1" s="1"/>
  <c r="N3560" i="1"/>
  <c r="Z3560" i="1" s="1"/>
  <c r="N3561" i="1"/>
  <c r="Z3561" i="1" s="1"/>
  <c r="N3563" i="1"/>
  <c r="Z3563" i="1" s="1"/>
  <c r="N3564" i="1"/>
  <c r="Z3564" i="1" s="1"/>
  <c r="N3565" i="1"/>
  <c r="Z3565" i="1" s="1"/>
  <c r="N3566" i="1"/>
  <c r="Z3566" i="1" s="1"/>
  <c r="N3567" i="1"/>
  <c r="Z3567" i="1" s="1"/>
  <c r="N3568" i="1"/>
  <c r="Z3568" i="1" s="1"/>
  <c r="N3569" i="1"/>
  <c r="Z3569" i="1" s="1"/>
  <c r="N3570" i="1"/>
  <c r="Z3570" i="1" s="1"/>
  <c r="N3571" i="1"/>
  <c r="Z3571" i="1" s="1"/>
  <c r="N3572" i="1"/>
  <c r="Z3572" i="1" s="1"/>
  <c r="N3573" i="1"/>
  <c r="Z3573" i="1" s="1"/>
  <c r="N3574" i="1"/>
  <c r="Z3574" i="1" s="1"/>
  <c r="N3575" i="1"/>
  <c r="Z3575" i="1" s="1"/>
  <c r="N3576" i="1"/>
  <c r="Z3576" i="1" s="1"/>
  <c r="N3577" i="1"/>
  <c r="Z3577" i="1" s="1"/>
  <c r="N3578" i="1"/>
  <c r="Z3578" i="1" s="1"/>
  <c r="N3579" i="1"/>
  <c r="Z3579" i="1" s="1"/>
  <c r="N3580" i="1"/>
  <c r="Z3580" i="1" s="1"/>
  <c r="N3581" i="1"/>
  <c r="Z3581" i="1" s="1"/>
  <c r="N3582" i="1"/>
  <c r="Z3582" i="1" s="1"/>
  <c r="N3583" i="1"/>
  <c r="Z3583" i="1" s="1"/>
  <c r="N3584" i="1"/>
  <c r="Z3584" i="1" s="1"/>
  <c r="N3585" i="1"/>
  <c r="Z3585" i="1" s="1"/>
  <c r="N3586" i="1"/>
  <c r="Z3586" i="1" s="1"/>
  <c r="N3587" i="1"/>
  <c r="Z3587" i="1" s="1"/>
  <c r="N3588" i="1"/>
  <c r="Z3588" i="1" s="1"/>
  <c r="N3589" i="1"/>
  <c r="Z3589" i="1" s="1"/>
  <c r="N3590" i="1"/>
  <c r="Z3590" i="1" s="1"/>
  <c r="N3591" i="1"/>
  <c r="Z3591" i="1" s="1"/>
  <c r="N3592" i="1"/>
  <c r="Z3592" i="1" s="1"/>
  <c r="N3593" i="1"/>
  <c r="Z3593" i="1" s="1"/>
  <c r="N3594" i="1"/>
  <c r="Z3594" i="1" s="1"/>
  <c r="N3595" i="1"/>
  <c r="Z3595" i="1" s="1"/>
  <c r="N3596" i="1"/>
  <c r="Z3596" i="1" s="1"/>
  <c r="N3597" i="1"/>
  <c r="Z3597" i="1" s="1"/>
  <c r="N3598" i="1"/>
  <c r="Z3598" i="1" s="1"/>
  <c r="N3599" i="1"/>
  <c r="Z3599" i="1" s="1"/>
  <c r="N3600" i="1"/>
  <c r="Z3600" i="1" s="1"/>
  <c r="N3601" i="1"/>
  <c r="Z3601" i="1" s="1"/>
  <c r="N3602" i="1"/>
  <c r="Z3602" i="1" s="1"/>
  <c r="N3603" i="1"/>
  <c r="Z3603" i="1" s="1"/>
  <c r="N3604" i="1"/>
  <c r="Z3604" i="1" s="1"/>
  <c r="N3605" i="1"/>
  <c r="Z3605" i="1" s="1"/>
  <c r="N3606" i="1"/>
  <c r="Z3606" i="1" s="1"/>
  <c r="N3607" i="1"/>
  <c r="Z3607" i="1" s="1"/>
  <c r="N3608" i="1"/>
  <c r="Z3608" i="1" s="1"/>
  <c r="N3609" i="1"/>
  <c r="Z3609" i="1" s="1"/>
  <c r="N3610" i="1"/>
  <c r="Z3610" i="1" s="1"/>
  <c r="N3611" i="1"/>
  <c r="Z3611" i="1" s="1"/>
  <c r="N3612" i="1"/>
  <c r="Z3612" i="1" s="1"/>
  <c r="N3613" i="1"/>
  <c r="Z3613" i="1" s="1"/>
  <c r="N3615" i="1"/>
  <c r="Z3615" i="1" s="1"/>
  <c r="N3616" i="1"/>
  <c r="Z3616" i="1" s="1"/>
  <c r="N3617" i="1"/>
  <c r="Z3617" i="1" s="1"/>
  <c r="N3618" i="1"/>
  <c r="Z3618" i="1" s="1"/>
  <c r="N3619" i="1"/>
  <c r="Z3619" i="1" s="1"/>
  <c r="N3620" i="1"/>
  <c r="Z3620" i="1" s="1"/>
  <c r="N3621" i="1"/>
  <c r="Z3621" i="1" s="1"/>
  <c r="N3622" i="1"/>
  <c r="Z3622" i="1" s="1"/>
  <c r="N3623" i="1"/>
  <c r="Z3623" i="1" s="1"/>
  <c r="N3624" i="1"/>
  <c r="Z3624" i="1" s="1"/>
  <c r="N3625" i="1"/>
  <c r="Z3625" i="1" s="1"/>
  <c r="N3626" i="1"/>
  <c r="Z3626" i="1" s="1"/>
  <c r="N3627" i="1"/>
  <c r="Z3627" i="1" s="1"/>
  <c r="N3628" i="1"/>
  <c r="Z3628" i="1" s="1"/>
  <c r="N3629" i="1"/>
  <c r="Z3629" i="1" s="1"/>
  <c r="N3630" i="1"/>
  <c r="Z3630" i="1" s="1"/>
  <c r="N3632" i="1"/>
  <c r="Z3632" i="1" s="1"/>
  <c r="N3633" i="1"/>
  <c r="Z3633" i="1" s="1"/>
  <c r="N3634" i="1"/>
  <c r="Z3634" i="1" s="1"/>
  <c r="N3635" i="1"/>
  <c r="Z3635" i="1" s="1"/>
  <c r="N3637" i="1"/>
  <c r="Z3637" i="1" s="1"/>
  <c r="N3638" i="1"/>
  <c r="Z3638" i="1" s="1"/>
  <c r="N3639" i="1"/>
  <c r="Z3639" i="1" s="1"/>
  <c r="N3640" i="1"/>
  <c r="Z3640" i="1" s="1"/>
  <c r="N3641" i="1"/>
  <c r="Z3641" i="1" s="1"/>
  <c r="N3642" i="1"/>
  <c r="Z3642" i="1" s="1"/>
  <c r="N3643" i="1"/>
  <c r="Z3643" i="1" s="1"/>
  <c r="N3644" i="1"/>
  <c r="Z3644" i="1" s="1"/>
  <c r="N3645" i="1"/>
  <c r="Z3645" i="1" s="1"/>
  <c r="N3646" i="1"/>
  <c r="Z3646" i="1" s="1"/>
  <c r="N3647" i="1"/>
  <c r="Z3647" i="1" s="1"/>
  <c r="N3648" i="1"/>
  <c r="Z3648" i="1" s="1"/>
  <c r="N3649" i="1"/>
  <c r="Z3649" i="1" s="1"/>
  <c r="N3650" i="1"/>
  <c r="Z3650" i="1" s="1"/>
  <c r="N3651" i="1"/>
  <c r="Z3651" i="1" s="1"/>
  <c r="N3652" i="1"/>
  <c r="Z3652" i="1" s="1"/>
  <c r="N3653" i="1"/>
  <c r="Z3653" i="1" s="1"/>
  <c r="N3654" i="1"/>
  <c r="Z3654" i="1" s="1"/>
  <c r="N3655" i="1"/>
  <c r="Z3655" i="1" s="1"/>
  <c r="N3656" i="1"/>
  <c r="Z3656" i="1" s="1"/>
  <c r="N3658" i="1"/>
  <c r="Z3658" i="1" s="1"/>
  <c r="N3659" i="1"/>
  <c r="Z3659" i="1" s="1"/>
  <c r="N3660" i="1"/>
  <c r="Z3660" i="1" s="1"/>
  <c r="N3661" i="1"/>
  <c r="Z3661" i="1" s="1"/>
  <c r="N3662" i="1"/>
  <c r="Z3662" i="1" s="1"/>
  <c r="N3663" i="1"/>
  <c r="Z3663" i="1" s="1"/>
  <c r="N3664" i="1"/>
  <c r="Z3664" i="1" s="1"/>
  <c r="N3666" i="1"/>
  <c r="Z3666" i="1" s="1"/>
  <c r="N3667" i="1"/>
  <c r="Z3667" i="1" s="1"/>
  <c r="N3668" i="1"/>
  <c r="Z3668" i="1" s="1"/>
  <c r="N3669" i="1"/>
  <c r="Z3669" i="1" s="1"/>
  <c r="N3670" i="1"/>
  <c r="Z3670" i="1" s="1"/>
  <c r="N3671" i="1"/>
  <c r="Z3671" i="1" s="1"/>
  <c r="N3672" i="1"/>
  <c r="Z3672" i="1" s="1"/>
  <c r="N3673" i="1"/>
  <c r="Z3673" i="1" s="1"/>
  <c r="N3674" i="1"/>
  <c r="Z3674" i="1" s="1"/>
  <c r="N3675" i="1"/>
  <c r="Z3675" i="1" s="1"/>
  <c r="N3676" i="1"/>
  <c r="Z3676" i="1" s="1"/>
  <c r="N3677" i="1"/>
  <c r="Z3677" i="1" s="1"/>
  <c r="N3678" i="1"/>
  <c r="Z3678" i="1" s="1"/>
  <c r="N3679" i="1"/>
  <c r="Z3679" i="1" s="1"/>
  <c r="N3680" i="1"/>
  <c r="Z3680" i="1" s="1"/>
  <c r="N3681" i="1"/>
  <c r="Z3681" i="1" s="1"/>
  <c r="N3682" i="1"/>
  <c r="Z3682" i="1" s="1"/>
  <c r="N3683" i="1"/>
  <c r="Z3683" i="1" s="1"/>
  <c r="N3684" i="1"/>
  <c r="Z3684" i="1" s="1"/>
  <c r="N3685" i="1"/>
  <c r="Z3685" i="1" s="1"/>
  <c r="N3686" i="1"/>
  <c r="Z3686" i="1" s="1"/>
  <c r="N3687" i="1"/>
  <c r="Z3687" i="1" s="1"/>
  <c r="N3688" i="1"/>
  <c r="Z3688" i="1" s="1"/>
  <c r="N3689" i="1"/>
  <c r="Z3689" i="1" s="1"/>
  <c r="N3690" i="1"/>
  <c r="Z3690" i="1" s="1"/>
  <c r="N3691" i="1"/>
  <c r="Z3691" i="1" s="1"/>
  <c r="N3692" i="1"/>
  <c r="Z3692" i="1" s="1"/>
  <c r="N3693" i="1"/>
  <c r="Z3693" i="1" s="1"/>
  <c r="N3694" i="1"/>
  <c r="Z3694" i="1" s="1"/>
  <c r="N3695" i="1"/>
  <c r="Z3695" i="1" s="1"/>
  <c r="N3696" i="1"/>
  <c r="Z3696" i="1" s="1"/>
  <c r="N3697" i="1"/>
  <c r="Z3697" i="1" s="1"/>
  <c r="N3698" i="1"/>
  <c r="Z3698" i="1" s="1"/>
  <c r="N3699" i="1"/>
  <c r="Z3699" i="1" s="1"/>
  <c r="N3700" i="1"/>
  <c r="Z3700" i="1" s="1"/>
  <c r="N3701" i="1"/>
  <c r="Z3701" i="1" s="1"/>
  <c r="N3702" i="1"/>
  <c r="Z3702" i="1" s="1"/>
  <c r="N3703" i="1"/>
  <c r="Z3703" i="1" s="1"/>
  <c r="N3704" i="1"/>
  <c r="Z3704" i="1" s="1"/>
  <c r="N3705" i="1"/>
  <c r="Z3705" i="1" s="1"/>
  <c r="N3706" i="1"/>
  <c r="Z3706" i="1" s="1"/>
  <c r="N3707" i="1"/>
  <c r="Z3707" i="1" s="1"/>
  <c r="N3708" i="1"/>
  <c r="Z3708" i="1" s="1"/>
  <c r="N3709" i="1"/>
  <c r="Z3709" i="1" s="1"/>
  <c r="N3710" i="1"/>
  <c r="Z3710" i="1" s="1"/>
  <c r="N3711" i="1"/>
  <c r="Z3711" i="1" s="1"/>
  <c r="N3712" i="1"/>
  <c r="Z3712" i="1" s="1"/>
  <c r="N3713" i="1"/>
  <c r="Z3713" i="1" s="1"/>
  <c r="N3714" i="1"/>
  <c r="Z3714" i="1" s="1"/>
  <c r="N3715" i="1"/>
  <c r="Z3715" i="1" s="1"/>
  <c r="N3716" i="1"/>
  <c r="Z3716" i="1" s="1"/>
  <c r="N3717" i="1"/>
  <c r="Z3717" i="1" s="1"/>
  <c r="N3718" i="1"/>
  <c r="Z3718" i="1" s="1"/>
  <c r="N3719" i="1"/>
  <c r="Z3719" i="1" s="1"/>
  <c r="N3720" i="1"/>
  <c r="Z3720" i="1" s="1"/>
  <c r="N3721" i="1"/>
  <c r="Z3721" i="1" s="1"/>
  <c r="N3722" i="1"/>
  <c r="Z3722" i="1" s="1"/>
  <c r="N3723" i="1"/>
  <c r="Z3723" i="1" s="1"/>
  <c r="N3724" i="1"/>
  <c r="Z3724" i="1" s="1"/>
  <c r="N3725" i="1"/>
  <c r="Z3725" i="1" s="1"/>
  <c r="N3726" i="1"/>
  <c r="Z3726" i="1" s="1"/>
  <c r="N3727" i="1"/>
  <c r="Z3727" i="1" s="1"/>
  <c r="N3728" i="1"/>
  <c r="Z3728" i="1" s="1"/>
  <c r="N3729" i="1"/>
  <c r="Z3729" i="1" s="1"/>
  <c r="N3730" i="1"/>
  <c r="Z3730" i="1" s="1"/>
  <c r="N3731" i="1"/>
  <c r="Z3731" i="1" s="1"/>
  <c r="N3732" i="1"/>
  <c r="Z3732" i="1" s="1"/>
  <c r="N3734" i="1"/>
  <c r="Z3734" i="1" s="1"/>
  <c r="N3735" i="1"/>
  <c r="Z3735" i="1" s="1"/>
  <c r="N3736" i="1"/>
  <c r="Z3736" i="1" s="1"/>
  <c r="N3737" i="1"/>
  <c r="Z3737" i="1" s="1"/>
  <c r="N3738" i="1"/>
  <c r="Z3738" i="1" s="1"/>
  <c r="N3740" i="1"/>
  <c r="Z3740" i="1" s="1"/>
  <c r="N3741" i="1"/>
  <c r="Z3741" i="1" s="1"/>
  <c r="N3742" i="1"/>
  <c r="Z3742" i="1" s="1"/>
  <c r="N3743" i="1"/>
  <c r="Z3743" i="1" s="1"/>
  <c r="N3744" i="1"/>
  <c r="Z3744" i="1" s="1"/>
  <c r="N3745" i="1"/>
  <c r="Z3745" i="1" s="1"/>
  <c r="N3746" i="1"/>
  <c r="Z3746" i="1" s="1"/>
  <c r="N3747" i="1"/>
  <c r="Z3747" i="1" s="1"/>
  <c r="N3748" i="1"/>
  <c r="Z3748" i="1" s="1"/>
  <c r="N3749" i="1"/>
  <c r="Z3749" i="1" s="1"/>
  <c r="N3750" i="1"/>
  <c r="Z3750" i="1" s="1"/>
  <c r="N3751" i="1"/>
  <c r="Z3751" i="1" s="1"/>
  <c r="N3752" i="1"/>
  <c r="Z3752" i="1" s="1"/>
  <c r="N3753" i="1"/>
  <c r="Z3753" i="1" s="1"/>
  <c r="N3754" i="1"/>
  <c r="Z3754" i="1" s="1"/>
  <c r="N3755" i="1"/>
  <c r="Z3755" i="1" s="1"/>
  <c r="N3756" i="1"/>
  <c r="Z3756" i="1" s="1"/>
  <c r="N3757" i="1"/>
  <c r="Z3757" i="1" s="1"/>
  <c r="N3758" i="1"/>
  <c r="Z3758" i="1" s="1"/>
  <c r="N3759" i="1"/>
  <c r="Z3759" i="1" s="1"/>
  <c r="N3760" i="1"/>
  <c r="Z3760" i="1" s="1"/>
  <c r="N3761" i="1"/>
  <c r="Z3761" i="1" s="1"/>
  <c r="N3762" i="1"/>
  <c r="Z3762" i="1" s="1"/>
  <c r="N3763" i="1"/>
  <c r="Z3763" i="1" s="1"/>
  <c r="N3764" i="1"/>
  <c r="Z3764" i="1" s="1"/>
  <c r="N3765" i="1"/>
  <c r="Z3765" i="1" s="1"/>
  <c r="N3766" i="1"/>
  <c r="Z3766" i="1" s="1"/>
  <c r="N3767" i="1"/>
  <c r="Z3767" i="1" s="1"/>
  <c r="N3768" i="1"/>
  <c r="Z3768" i="1" s="1"/>
  <c r="N3769" i="1"/>
  <c r="Z3769" i="1" s="1"/>
  <c r="N3770" i="1"/>
  <c r="Z3770" i="1" s="1"/>
  <c r="N3771" i="1"/>
  <c r="Z3771" i="1" s="1"/>
  <c r="N3772" i="1"/>
  <c r="Z3772" i="1" s="1"/>
  <c r="N3773" i="1"/>
  <c r="Z3773" i="1" s="1"/>
  <c r="N3774" i="1"/>
  <c r="Z3774" i="1" s="1"/>
  <c r="N3775" i="1"/>
  <c r="Z3775" i="1" s="1"/>
  <c r="N3776" i="1"/>
  <c r="Z3776" i="1" s="1"/>
  <c r="N3777" i="1"/>
  <c r="Z3777" i="1" s="1"/>
  <c r="N3778" i="1"/>
  <c r="Z3778" i="1" s="1"/>
  <c r="N3779" i="1"/>
  <c r="Z3779" i="1" s="1"/>
  <c r="N3780" i="1"/>
  <c r="Z3780" i="1" s="1"/>
  <c r="N3781" i="1"/>
  <c r="Z3781" i="1" s="1"/>
  <c r="N3782" i="1"/>
  <c r="Z3782" i="1" s="1"/>
  <c r="N3783" i="1"/>
  <c r="Z3783" i="1" s="1"/>
  <c r="N3784" i="1"/>
  <c r="Z3784" i="1" s="1"/>
  <c r="N3785" i="1"/>
  <c r="Z3785" i="1" s="1"/>
  <c r="N3786" i="1"/>
  <c r="Z3786" i="1" s="1"/>
  <c r="N3787" i="1"/>
  <c r="Z3787" i="1" s="1"/>
  <c r="N3788" i="1"/>
  <c r="Z3788" i="1" s="1"/>
  <c r="N3789" i="1"/>
  <c r="Z3789" i="1" s="1"/>
  <c r="N3790" i="1"/>
  <c r="Z3790" i="1" s="1"/>
  <c r="N3791" i="1"/>
  <c r="Z3791" i="1" s="1"/>
  <c r="N3792" i="1"/>
  <c r="Z3792" i="1" s="1"/>
  <c r="N3793" i="1"/>
  <c r="Z3793" i="1" s="1"/>
  <c r="N3794" i="1"/>
  <c r="Z3794" i="1" s="1"/>
  <c r="N3795" i="1"/>
  <c r="Z3795" i="1" s="1"/>
  <c r="N3796" i="1"/>
  <c r="Z3796" i="1" s="1"/>
  <c r="N3797" i="1"/>
  <c r="Z3797" i="1" s="1"/>
  <c r="N3798" i="1"/>
  <c r="Z3798" i="1" s="1"/>
  <c r="N3799" i="1"/>
  <c r="Z3799" i="1" s="1"/>
  <c r="N3800" i="1"/>
  <c r="Z3800" i="1" s="1"/>
  <c r="N3802" i="1"/>
  <c r="Z3802" i="1" s="1"/>
  <c r="N3803" i="1"/>
  <c r="Z3803" i="1" s="1"/>
  <c r="N3804" i="1"/>
  <c r="Z3804" i="1" s="1"/>
  <c r="N3805" i="1"/>
  <c r="Z3805" i="1" s="1"/>
  <c r="N3806" i="1"/>
  <c r="Z3806" i="1" s="1"/>
  <c r="N3807" i="1"/>
  <c r="Z3807" i="1" s="1"/>
  <c r="N3808" i="1"/>
  <c r="Z3808" i="1" s="1"/>
  <c r="N3809" i="1"/>
  <c r="Z3809" i="1" s="1"/>
  <c r="N3810" i="1"/>
  <c r="Z3810" i="1" s="1"/>
  <c r="N3811" i="1"/>
  <c r="Z3811" i="1" s="1"/>
  <c r="N3812" i="1"/>
  <c r="Z3812" i="1" s="1"/>
  <c r="N3813" i="1"/>
  <c r="Z3813" i="1" s="1"/>
  <c r="N3814" i="1"/>
  <c r="Z3814" i="1" s="1"/>
  <c r="N3815" i="1"/>
  <c r="Z3815" i="1" s="1"/>
  <c r="N3816" i="1"/>
  <c r="Z3816" i="1" s="1"/>
  <c r="N3817" i="1"/>
  <c r="Z3817" i="1" s="1"/>
  <c r="N3818" i="1"/>
  <c r="Z3818" i="1" s="1"/>
  <c r="N3819" i="1"/>
  <c r="Z3819" i="1" s="1"/>
  <c r="N3820" i="1"/>
  <c r="Z3820" i="1" s="1"/>
  <c r="N3821" i="1"/>
  <c r="Z3821" i="1" s="1"/>
  <c r="N3822" i="1"/>
  <c r="Z3822" i="1" s="1"/>
  <c r="N3823" i="1"/>
  <c r="Z3823" i="1" s="1"/>
  <c r="N3824" i="1"/>
  <c r="Z3824" i="1" s="1"/>
  <c r="N3825" i="1"/>
  <c r="Z3825" i="1" s="1"/>
  <c r="N3826" i="1"/>
  <c r="Z3826" i="1" s="1"/>
  <c r="N3827" i="1"/>
  <c r="Z3827" i="1" s="1"/>
  <c r="N3828" i="1"/>
  <c r="Z3828" i="1" s="1"/>
  <c r="N3829" i="1"/>
  <c r="Z3829" i="1" s="1"/>
  <c r="N3830" i="1"/>
  <c r="Z3830" i="1" s="1"/>
  <c r="N3831" i="1"/>
  <c r="Z3831" i="1" s="1"/>
  <c r="N3832" i="1"/>
  <c r="Z3832" i="1" s="1"/>
  <c r="N3833" i="1"/>
  <c r="Z3833" i="1" s="1"/>
  <c r="N3834" i="1"/>
  <c r="Z3834" i="1" s="1"/>
  <c r="N3835" i="1"/>
  <c r="Z3835" i="1" s="1"/>
  <c r="N3836" i="1"/>
  <c r="Z3836" i="1" s="1"/>
  <c r="N3837" i="1"/>
  <c r="Z3837" i="1" s="1"/>
  <c r="N3838" i="1"/>
  <c r="Z3838" i="1" s="1"/>
  <c r="N3839" i="1"/>
  <c r="Z3839" i="1" s="1"/>
  <c r="N3840" i="1"/>
  <c r="Z3840" i="1" s="1"/>
  <c r="N3842" i="1"/>
  <c r="Z3842" i="1" s="1"/>
  <c r="N3843" i="1"/>
  <c r="Z3843" i="1" s="1"/>
  <c r="N3844" i="1"/>
  <c r="Z3844" i="1" s="1"/>
  <c r="N3845" i="1"/>
  <c r="Z3845" i="1" s="1"/>
  <c r="N3846" i="1"/>
  <c r="Z3846" i="1" s="1"/>
  <c r="N3847" i="1"/>
  <c r="Z3847" i="1" s="1"/>
  <c r="N3848" i="1"/>
  <c r="Z3848" i="1" s="1"/>
  <c r="N3849" i="1"/>
  <c r="Z3849" i="1" s="1"/>
  <c r="N3850" i="1"/>
  <c r="Z3850" i="1" s="1"/>
  <c r="N3851" i="1"/>
  <c r="Z3851" i="1" s="1"/>
  <c r="N3852" i="1"/>
  <c r="Z3852" i="1" s="1"/>
  <c r="N3853" i="1"/>
  <c r="Z3853" i="1" s="1"/>
  <c r="N3854" i="1"/>
  <c r="Z3854" i="1" s="1"/>
  <c r="N3855" i="1"/>
  <c r="Z3855" i="1" s="1"/>
  <c r="N3856" i="1"/>
  <c r="Z3856" i="1" s="1"/>
  <c r="N3857" i="1"/>
  <c r="Z3857" i="1" s="1"/>
  <c r="N3858" i="1"/>
  <c r="Z3858" i="1" s="1"/>
  <c r="N3859" i="1"/>
  <c r="Z3859" i="1" s="1"/>
  <c r="N3860" i="1"/>
  <c r="Z3860" i="1" s="1"/>
  <c r="N3861" i="1"/>
  <c r="Z3861" i="1" s="1"/>
  <c r="N3862" i="1"/>
  <c r="Z3862" i="1" s="1"/>
  <c r="N3863" i="1"/>
  <c r="Z3863" i="1" s="1"/>
  <c r="N3864" i="1"/>
  <c r="Z3864" i="1" s="1"/>
  <c r="N3865" i="1"/>
  <c r="Z3865" i="1" s="1"/>
  <c r="N3866" i="1"/>
  <c r="Z3866" i="1" s="1"/>
  <c r="N3868" i="1"/>
  <c r="Z3868" i="1" s="1"/>
  <c r="N3869" i="1"/>
  <c r="Z3869" i="1" s="1"/>
  <c r="N3870" i="1"/>
  <c r="Z3870" i="1" s="1"/>
  <c r="N3871" i="1"/>
  <c r="Z3871" i="1" s="1"/>
  <c r="N3873" i="1"/>
  <c r="Z3873" i="1" s="1"/>
  <c r="N3874" i="1"/>
  <c r="Z3874" i="1" s="1"/>
  <c r="N3875" i="1"/>
  <c r="Z3875" i="1" s="1"/>
  <c r="N3876" i="1"/>
  <c r="Z3876" i="1" s="1"/>
  <c r="N3877" i="1"/>
  <c r="Z3877" i="1" s="1"/>
  <c r="N3879" i="1"/>
  <c r="Z3879" i="1" s="1"/>
  <c r="N3880" i="1"/>
  <c r="Z3880" i="1" s="1"/>
  <c r="N3881" i="1"/>
  <c r="Z3881" i="1" s="1"/>
  <c r="N3882" i="1"/>
  <c r="Z3882" i="1" s="1"/>
  <c r="N3883" i="1"/>
  <c r="Z3883" i="1" s="1"/>
  <c r="N3884" i="1"/>
  <c r="Z3884" i="1" s="1"/>
  <c r="N3885" i="1"/>
  <c r="Z3885" i="1" s="1"/>
  <c r="N3886" i="1"/>
  <c r="Z3886" i="1" s="1"/>
  <c r="N3887" i="1"/>
  <c r="Z3887" i="1" s="1"/>
  <c r="N3888" i="1"/>
  <c r="Z3888" i="1" s="1"/>
  <c r="N3889" i="1"/>
  <c r="Z3889" i="1" s="1"/>
  <c r="N3890" i="1"/>
  <c r="Z3890" i="1" s="1"/>
  <c r="N3891" i="1"/>
  <c r="Z3891" i="1" s="1"/>
  <c r="N3892" i="1"/>
  <c r="Z3892" i="1" s="1"/>
  <c r="N3893" i="1"/>
  <c r="Z3893" i="1" s="1"/>
  <c r="N3894" i="1"/>
  <c r="Z3894" i="1" s="1"/>
  <c r="N3895" i="1"/>
  <c r="Z3895" i="1" s="1"/>
  <c r="N3896" i="1"/>
  <c r="Z3896" i="1" s="1"/>
  <c r="N3897" i="1"/>
  <c r="Z3897" i="1" s="1"/>
  <c r="N3898" i="1"/>
  <c r="Z3898" i="1" s="1"/>
  <c r="N3899" i="1"/>
  <c r="Z3899" i="1" s="1"/>
  <c r="N3900" i="1"/>
  <c r="Z3900" i="1" s="1"/>
  <c r="N3901" i="1"/>
  <c r="Z3901" i="1" s="1"/>
  <c r="N3902" i="1"/>
  <c r="Z3902" i="1" s="1"/>
  <c r="N3903" i="1"/>
  <c r="Z3903" i="1" s="1"/>
  <c r="N3904" i="1"/>
  <c r="Z3904" i="1" s="1"/>
  <c r="N3905" i="1"/>
  <c r="Z3905" i="1" s="1"/>
  <c r="N3906" i="1"/>
  <c r="Z3906" i="1" s="1"/>
  <c r="N3907" i="1"/>
  <c r="Z3907" i="1" s="1"/>
  <c r="N3908" i="1"/>
  <c r="Z3908" i="1" s="1"/>
  <c r="N3909" i="1"/>
  <c r="Z3909" i="1" s="1"/>
  <c r="N3910" i="1"/>
  <c r="Z3910" i="1" s="1"/>
  <c r="N3911" i="1"/>
  <c r="Z3911" i="1" s="1"/>
  <c r="N3912" i="1"/>
  <c r="Z3912" i="1" s="1"/>
  <c r="N3913" i="1"/>
  <c r="Z3913" i="1" s="1"/>
  <c r="N3914" i="1"/>
  <c r="Z3914" i="1" s="1"/>
  <c r="N3915" i="1"/>
  <c r="Z3915" i="1" s="1"/>
  <c r="N3916" i="1"/>
  <c r="Z3916" i="1" s="1"/>
  <c r="N3917" i="1"/>
  <c r="Z3917" i="1" s="1"/>
  <c r="N3918" i="1"/>
  <c r="Z3918" i="1" s="1"/>
  <c r="N3919" i="1"/>
  <c r="Z3919" i="1" s="1"/>
  <c r="N3920" i="1"/>
  <c r="Z3920" i="1" s="1"/>
  <c r="N3921" i="1"/>
  <c r="Z3921" i="1" s="1"/>
  <c r="N3922" i="1"/>
  <c r="Z3922" i="1" s="1"/>
  <c r="N3923" i="1"/>
  <c r="Z3923" i="1" s="1"/>
  <c r="N3924" i="1"/>
  <c r="Z3924" i="1" s="1"/>
  <c r="N3925" i="1"/>
  <c r="Z3925" i="1" s="1"/>
  <c r="N3926" i="1"/>
  <c r="Z3926" i="1" s="1"/>
  <c r="N3927" i="1"/>
  <c r="Z3927" i="1" s="1"/>
  <c r="N3928" i="1"/>
  <c r="Z3928" i="1" s="1"/>
  <c r="N3929" i="1"/>
  <c r="Z3929" i="1" s="1"/>
  <c r="N3930" i="1"/>
  <c r="Z3930" i="1" s="1"/>
  <c r="N3931" i="1"/>
  <c r="Z3931" i="1" s="1"/>
  <c r="N3932" i="1"/>
  <c r="Z3932" i="1" s="1"/>
  <c r="N3933" i="1"/>
  <c r="Z3933" i="1" s="1"/>
  <c r="N3934" i="1"/>
  <c r="Z3934" i="1" s="1"/>
  <c r="N3935" i="1"/>
  <c r="Z3935" i="1" s="1"/>
  <c r="N3936" i="1"/>
  <c r="Z3936" i="1" s="1"/>
  <c r="N3937" i="1"/>
  <c r="Z3937" i="1" s="1"/>
  <c r="N3938" i="1"/>
  <c r="Z3938" i="1" s="1"/>
  <c r="N3939" i="1"/>
  <c r="Z3939" i="1" s="1"/>
  <c r="N3940" i="1"/>
  <c r="Z3940" i="1" s="1"/>
  <c r="N3941" i="1"/>
  <c r="Z3941" i="1" s="1"/>
  <c r="N3942" i="1"/>
  <c r="Z3942" i="1" s="1"/>
  <c r="N3943" i="1"/>
  <c r="Z3943" i="1" s="1"/>
  <c r="N3944" i="1"/>
  <c r="Z3944" i="1" s="1"/>
  <c r="N3945" i="1"/>
  <c r="Z3945" i="1" s="1"/>
  <c r="N3946" i="1"/>
  <c r="Z3946" i="1" s="1"/>
  <c r="N3947" i="1"/>
  <c r="Z3947" i="1" s="1"/>
  <c r="N3948" i="1"/>
  <c r="Z3948" i="1" s="1"/>
  <c r="N3949" i="1"/>
  <c r="Z3949" i="1" s="1"/>
  <c r="N3950" i="1"/>
  <c r="Z3950" i="1" s="1"/>
  <c r="N3951" i="1"/>
  <c r="Z3951" i="1" s="1"/>
  <c r="N3952" i="1"/>
  <c r="Z3952" i="1" s="1"/>
  <c r="N3953" i="1"/>
  <c r="Z3953" i="1" s="1"/>
  <c r="N3954" i="1"/>
  <c r="Z3954" i="1" s="1"/>
  <c r="N3955" i="1"/>
  <c r="Z3955" i="1" s="1"/>
  <c r="N3956" i="1"/>
  <c r="Z3956" i="1" s="1"/>
  <c r="N3957" i="1"/>
  <c r="Z3957" i="1" s="1"/>
  <c r="N3958" i="1"/>
  <c r="Z3958" i="1" s="1"/>
  <c r="N3959" i="1"/>
  <c r="Z3959" i="1" s="1"/>
  <c r="N3960" i="1"/>
  <c r="Z3960" i="1" s="1"/>
  <c r="N3961" i="1"/>
  <c r="Z3961" i="1" s="1"/>
  <c r="N3962" i="1"/>
  <c r="Z3962" i="1" s="1"/>
  <c r="N3963" i="1"/>
  <c r="Z3963" i="1" s="1"/>
  <c r="N3964" i="1"/>
  <c r="Z3964" i="1" s="1"/>
  <c r="N3965" i="1"/>
  <c r="Z3965" i="1" s="1"/>
  <c r="N3966" i="1"/>
  <c r="Z3966" i="1" s="1"/>
  <c r="N3967" i="1"/>
  <c r="Z3967" i="1" s="1"/>
  <c r="N3968" i="1"/>
  <c r="Z3968" i="1" s="1"/>
  <c r="N3969" i="1"/>
  <c r="Z3969" i="1" s="1"/>
  <c r="N3970" i="1"/>
  <c r="Z3970" i="1" s="1"/>
  <c r="N3971" i="1"/>
  <c r="Z3971" i="1" s="1"/>
  <c r="N3973" i="1"/>
  <c r="Z3973" i="1" s="1"/>
  <c r="N3974" i="1"/>
  <c r="Z3974" i="1" s="1"/>
  <c r="N3975" i="1"/>
  <c r="Z3975" i="1" s="1"/>
  <c r="N3976" i="1"/>
  <c r="Z3976" i="1" s="1"/>
  <c r="N3977" i="1"/>
  <c r="Z3977" i="1" s="1"/>
  <c r="N3978" i="1"/>
  <c r="Z3978" i="1" s="1"/>
  <c r="N3979" i="1"/>
  <c r="Z3979" i="1" s="1"/>
  <c r="N3980" i="1"/>
  <c r="Z3980" i="1" s="1"/>
  <c r="N3981" i="1"/>
  <c r="Z3981" i="1" s="1"/>
  <c r="N3982" i="1"/>
  <c r="Z3982" i="1" s="1"/>
  <c r="N3983" i="1"/>
  <c r="Z3983" i="1" s="1"/>
  <c r="N3984" i="1"/>
  <c r="Z3984" i="1" s="1"/>
  <c r="N3985" i="1"/>
  <c r="Z3985" i="1" s="1"/>
  <c r="N3986" i="1"/>
  <c r="Z3986" i="1" s="1"/>
  <c r="N3987" i="1"/>
  <c r="Z3987" i="1" s="1"/>
  <c r="N3988" i="1"/>
  <c r="Z3988" i="1" s="1"/>
  <c r="N3989" i="1"/>
  <c r="Z3989" i="1" s="1"/>
  <c r="N3990" i="1"/>
  <c r="Z3990" i="1" s="1"/>
  <c r="N3991" i="1"/>
  <c r="Z3991" i="1" s="1"/>
  <c r="N3992" i="1"/>
  <c r="Z3992" i="1" s="1"/>
  <c r="N3993" i="1"/>
  <c r="Z3993" i="1" s="1"/>
  <c r="N3994" i="1"/>
  <c r="Z3994" i="1" s="1"/>
  <c r="N3996" i="1"/>
  <c r="Z3996" i="1" s="1"/>
  <c r="N3997" i="1"/>
  <c r="Z3997" i="1" s="1"/>
  <c r="N3998" i="1"/>
  <c r="Z3998" i="1" s="1"/>
  <c r="N3999" i="1"/>
  <c r="Z3999" i="1" s="1"/>
  <c r="N4000" i="1"/>
  <c r="Z4000" i="1" s="1"/>
  <c r="N4001" i="1"/>
  <c r="Z4001" i="1" s="1"/>
  <c r="N4002" i="1"/>
  <c r="Z4002" i="1" s="1"/>
  <c r="N4003" i="1"/>
  <c r="Z4003" i="1" s="1"/>
  <c r="N4004" i="1"/>
  <c r="Z4004" i="1" s="1"/>
  <c r="N4005" i="1"/>
  <c r="Z4005" i="1" s="1"/>
  <c r="N4006" i="1"/>
  <c r="Z4006" i="1" s="1"/>
  <c r="N4007" i="1"/>
  <c r="Z4007" i="1" s="1"/>
  <c r="N4008" i="1"/>
  <c r="Z4008" i="1" s="1"/>
  <c r="N4009" i="1"/>
  <c r="Z4009" i="1" s="1"/>
  <c r="N4010" i="1"/>
  <c r="Z4010" i="1" s="1"/>
  <c r="N4011" i="1"/>
  <c r="Z4011" i="1" s="1"/>
  <c r="N4012" i="1"/>
  <c r="Z4012" i="1" s="1"/>
  <c r="N4013" i="1"/>
  <c r="Z4013" i="1" s="1"/>
  <c r="N4014" i="1"/>
  <c r="Z4014" i="1" s="1"/>
  <c r="N4015" i="1"/>
  <c r="Z4015" i="1" s="1"/>
  <c r="N4016" i="1"/>
  <c r="Z4016" i="1" s="1"/>
  <c r="N4017" i="1"/>
  <c r="Z4017" i="1" s="1"/>
  <c r="N4018" i="1"/>
  <c r="Z4018" i="1" s="1"/>
  <c r="N4019" i="1"/>
  <c r="Z4019" i="1" s="1"/>
  <c r="N4020" i="1"/>
  <c r="Z4020" i="1" s="1"/>
  <c r="N4021" i="1"/>
  <c r="Z4021" i="1" s="1"/>
  <c r="N4022" i="1"/>
  <c r="Z4022" i="1" s="1"/>
  <c r="N4023" i="1"/>
  <c r="Z4023" i="1" s="1"/>
  <c r="N4024" i="1"/>
  <c r="Z4024" i="1" s="1"/>
  <c r="N4025" i="1"/>
  <c r="Z4025" i="1" s="1"/>
  <c r="N4026" i="1"/>
  <c r="Z4026" i="1" s="1"/>
  <c r="N4027" i="1"/>
  <c r="Z4027" i="1" s="1"/>
  <c r="N4028" i="1"/>
  <c r="Z4028" i="1" s="1"/>
  <c r="N4029" i="1"/>
  <c r="Z4029" i="1" s="1"/>
  <c r="N4030" i="1"/>
  <c r="Z4030" i="1" s="1"/>
  <c r="N4031" i="1"/>
  <c r="Z4031" i="1" s="1"/>
  <c r="N4032" i="1"/>
  <c r="Z4032" i="1" s="1"/>
  <c r="N4033" i="1"/>
  <c r="Z4033" i="1" s="1"/>
  <c r="N4034" i="1"/>
  <c r="Z4034" i="1" s="1"/>
  <c r="N4035" i="1"/>
  <c r="Z4035" i="1" s="1"/>
  <c r="N4036" i="1"/>
  <c r="Z4036" i="1" s="1"/>
  <c r="N4037" i="1"/>
  <c r="Z4037" i="1" s="1"/>
  <c r="N4038" i="1"/>
  <c r="Z4038" i="1" s="1"/>
  <c r="N4039" i="1"/>
  <c r="Z4039" i="1" s="1"/>
  <c r="N4040" i="1"/>
  <c r="Z4040" i="1" s="1"/>
  <c r="N4041" i="1"/>
  <c r="Z4041" i="1" s="1"/>
  <c r="N4042" i="1"/>
  <c r="Z4042" i="1" s="1"/>
  <c r="N4043" i="1"/>
  <c r="Z4043" i="1" s="1"/>
  <c r="N4044" i="1"/>
  <c r="Z4044" i="1" s="1"/>
  <c r="N4045" i="1"/>
  <c r="Z4045" i="1" s="1"/>
  <c r="N4046" i="1"/>
  <c r="Z4046" i="1" s="1"/>
  <c r="N4047" i="1"/>
  <c r="Z4047" i="1" s="1"/>
  <c r="N4048" i="1"/>
  <c r="Z4048" i="1" s="1"/>
  <c r="N4049" i="1"/>
  <c r="Z4049" i="1" s="1"/>
  <c r="N4050" i="1"/>
  <c r="Z4050" i="1" s="1"/>
  <c r="N4051" i="1"/>
  <c r="Z4051" i="1" s="1"/>
  <c r="N4052" i="1"/>
  <c r="Z4052" i="1" s="1"/>
  <c r="N4053" i="1"/>
  <c r="Z4053" i="1" s="1"/>
  <c r="N4054" i="1"/>
  <c r="Z4054" i="1" s="1"/>
  <c r="N4055" i="1"/>
  <c r="Z4055" i="1" s="1"/>
  <c r="N4056" i="1"/>
  <c r="Z4056" i="1" s="1"/>
  <c r="N4057" i="1"/>
  <c r="Z4057" i="1" s="1"/>
  <c r="N4058" i="1"/>
  <c r="Z4058" i="1" s="1"/>
  <c r="N4059" i="1"/>
  <c r="Z4059" i="1" s="1"/>
  <c r="N4060" i="1"/>
  <c r="Z4060" i="1" s="1"/>
  <c r="N4061" i="1"/>
  <c r="Z4061" i="1" s="1"/>
  <c r="N4062" i="1"/>
  <c r="Z4062" i="1" s="1"/>
  <c r="N4063" i="1"/>
  <c r="Z4063" i="1" s="1"/>
  <c r="N4064" i="1"/>
  <c r="Z4064" i="1" s="1"/>
  <c r="N4065" i="1"/>
  <c r="Z4065" i="1" s="1"/>
  <c r="N4066" i="1"/>
  <c r="Z4066" i="1" s="1"/>
  <c r="N4067" i="1"/>
  <c r="Z4067" i="1" s="1"/>
  <c r="N4068" i="1"/>
  <c r="Z4068" i="1" s="1"/>
  <c r="N4069" i="1"/>
  <c r="Z4069" i="1" s="1"/>
  <c r="N4070" i="1"/>
  <c r="Z4070" i="1" s="1"/>
  <c r="N4071" i="1"/>
  <c r="Z4071" i="1" s="1"/>
  <c r="N4072" i="1"/>
  <c r="Z4072" i="1" s="1"/>
  <c r="N4073" i="1"/>
  <c r="Z4073" i="1" s="1"/>
  <c r="N4074" i="1"/>
  <c r="Z4074" i="1" s="1"/>
  <c r="N4075" i="1"/>
  <c r="Z4075" i="1" s="1"/>
  <c r="N4076" i="1"/>
  <c r="Z4076" i="1" s="1"/>
  <c r="N4077" i="1"/>
  <c r="Z4077" i="1" s="1"/>
  <c r="N4078" i="1"/>
  <c r="Z4078" i="1" s="1"/>
  <c r="N4079" i="1"/>
  <c r="Z4079" i="1" s="1"/>
  <c r="N4080" i="1"/>
  <c r="Z4080" i="1" s="1"/>
  <c r="N4081" i="1"/>
  <c r="Z4081" i="1" s="1"/>
  <c r="N4082" i="1"/>
  <c r="Z4082" i="1" s="1"/>
  <c r="N4083" i="1"/>
  <c r="Z4083" i="1" s="1"/>
  <c r="N4084" i="1"/>
  <c r="Z4084" i="1" s="1"/>
  <c r="N4085" i="1"/>
  <c r="Z4085" i="1" s="1"/>
  <c r="N4086" i="1"/>
  <c r="Z4086" i="1" s="1"/>
  <c r="N4088" i="1"/>
  <c r="Z4088" i="1" s="1"/>
  <c r="N4089" i="1"/>
  <c r="Z4089" i="1" s="1"/>
  <c r="N4090" i="1"/>
  <c r="Z4090" i="1" s="1"/>
  <c r="N4091" i="1"/>
  <c r="Z4091" i="1" s="1"/>
  <c r="N4092" i="1"/>
  <c r="Z4092" i="1" s="1"/>
  <c r="N4093" i="1"/>
  <c r="Z4093" i="1" s="1"/>
  <c r="N4094" i="1"/>
  <c r="Z4094" i="1" s="1"/>
  <c r="N4095" i="1"/>
  <c r="Z4095" i="1" s="1"/>
  <c r="N4096" i="1"/>
  <c r="Z4096" i="1" s="1"/>
  <c r="N4097" i="1"/>
  <c r="Z4097" i="1" s="1"/>
  <c r="N4098" i="1"/>
  <c r="Z4098" i="1" s="1"/>
  <c r="N4099" i="1"/>
  <c r="Z4099" i="1" s="1"/>
  <c r="N4100" i="1"/>
  <c r="Z4100" i="1" s="1"/>
  <c r="N4101" i="1"/>
  <c r="Z4101" i="1" s="1"/>
  <c r="N4102" i="1"/>
  <c r="Z4102" i="1" s="1"/>
  <c r="N4103" i="1"/>
  <c r="Z4103" i="1" s="1"/>
  <c r="N4104" i="1"/>
  <c r="Z4104" i="1" s="1"/>
  <c r="N4105" i="1"/>
  <c r="Z4105" i="1" s="1"/>
  <c r="N4106" i="1"/>
  <c r="Z4106" i="1" s="1"/>
  <c r="N4107" i="1"/>
  <c r="Z4107" i="1" s="1"/>
  <c r="N4108" i="1"/>
  <c r="Z4108" i="1" s="1"/>
  <c r="N4109" i="1"/>
  <c r="Z4109" i="1" s="1"/>
  <c r="N4110" i="1"/>
  <c r="Z4110" i="1" s="1"/>
  <c r="N4111" i="1"/>
  <c r="Z4111" i="1" s="1"/>
  <c r="N4112" i="1"/>
  <c r="Z4112" i="1" s="1"/>
  <c r="N4113" i="1"/>
  <c r="Z4113" i="1" s="1"/>
  <c r="N4114" i="1"/>
  <c r="Z4114" i="1" s="1"/>
  <c r="N4115" i="1"/>
  <c r="Z4115" i="1" s="1"/>
  <c r="N4116" i="1"/>
  <c r="Z4116" i="1" s="1"/>
  <c r="N4117" i="1"/>
  <c r="Z4117" i="1" s="1"/>
  <c r="N4118" i="1"/>
  <c r="Z4118" i="1" s="1"/>
  <c r="N4119" i="1"/>
  <c r="Z4119" i="1" s="1"/>
  <c r="N4120" i="1"/>
  <c r="Z4120" i="1" s="1"/>
  <c r="N4121" i="1"/>
  <c r="Z4121" i="1" s="1"/>
  <c r="N4122" i="1"/>
  <c r="Z4122" i="1" s="1"/>
  <c r="N4123" i="1"/>
  <c r="Z4123" i="1" s="1"/>
  <c r="N4125" i="1"/>
  <c r="Z4125" i="1" s="1"/>
  <c r="N4126" i="1"/>
  <c r="Z4126" i="1" s="1"/>
  <c r="N4127" i="1"/>
  <c r="Z4127" i="1" s="1"/>
  <c r="N4128" i="1"/>
  <c r="Z4128" i="1" s="1"/>
  <c r="N4129" i="1"/>
  <c r="Z4129" i="1" s="1"/>
  <c r="N4130" i="1"/>
  <c r="Z4130" i="1" s="1"/>
  <c r="N4131" i="1"/>
  <c r="Z4131" i="1" s="1"/>
  <c r="N4132" i="1"/>
  <c r="Z4132" i="1" s="1"/>
  <c r="N4133" i="1"/>
  <c r="Z4133" i="1" s="1"/>
  <c r="N4134" i="1"/>
  <c r="Z4134" i="1" s="1"/>
  <c r="N4135" i="1"/>
  <c r="Z4135" i="1" s="1"/>
  <c r="N4136" i="1"/>
  <c r="Z4136" i="1" s="1"/>
  <c r="N4137" i="1"/>
  <c r="Z4137" i="1" s="1"/>
  <c r="N4138" i="1"/>
  <c r="Z4138" i="1" s="1"/>
  <c r="N4139" i="1"/>
  <c r="Z4139" i="1" s="1"/>
  <c r="N4140" i="1"/>
  <c r="Z4140" i="1" s="1"/>
  <c r="N4141" i="1"/>
  <c r="Z4141" i="1" s="1"/>
  <c r="N4142" i="1"/>
  <c r="Z4142" i="1" s="1"/>
  <c r="N4143" i="1"/>
  <c r="Z4143" i="1" s="1"/>
  <c r="N4144" i="1"/>
  <c r="Z4144" i="1" s="1"/>
  <c r="N4145" i="1"/>
  <c r="Z4145" i="1" s="1"/>
  <c r="N4146" i="1"/>
  <c r="Z4146" i="1" s="1"/>
  <c r="N4147" i="1"/>
  <c r="Z4147" i="1" s="1"/>
  <c r="N4148" i="1"/>
  <c r="Z4148" i="1" s="1"/>
  <c r="N4150" i="1"/>
  <c r="Z4150" i="1" s="1"/>
  <c r="N4151" i="1"/>
  <c r="Z4151" i="1" s="1"/>
  <c r="N4152" i="1"/>
  <c r="Z4152" i="1" s="1"/>
  <c r="N4153" i="1"/>
  <c r="Z4153" i="1" s="1"/>
  <c r="N4154" i="1"/>
  <c r="Z4154" i="1" s="1"/>
  <c r="N4155" i="1"/>
  <c r="Z4155" i="1" s="1"/>
  <c r="N4156" i="1"/>
  <c r="Z4156" i="1" s="1"/>
  <c r="N4157" i="1"/>
  <c r="Z4157" i="1" s="1"/>
  <c r="N4158" i="1"/>
  <c r="Z4158" i="1" s="1"/>
  <c r="N4159" i="1"/>
  <c r="Z4159" i="1" s="1"/>
  <c r="N4160" i="1"/>
  <c r="Z4160" i="1" s="1"/>
  <c r="N4161" i="1"/>
  <c r="Z4161" i="1" s="1"/>
  <c r="N4162" i="1"/>
  <c r="Z4162" i="1" s="1"/>
  <c r="N4163" i="1"/>
  <c r="Z4163" i="1" s="1"/>
  <c r="N4164" i="1"/>
  <c r="Z4164" i="1" s="1"/>
  <c r="N4165" i="1"/>
  <c r="Z4165" i="1" s="1"/>
  <c r="N4166" i="1"/>
  <c r="Z4166" i="1" s="1"/>
  <c r="N4167" i="1"/>
  <c r="Z4167" i="1" s="1"/>
  <c r="N4168" i="1"/>
  <c r="Z4168" i="1" s="1"/>
  <c r="N4169" i="1"/>
  <c r="Z4169" i="1" s="1"/>
  <c r="N4170" i="1"/>
  <c r="Z4170" i="1" s="1"/>
  <c r="N4171" i="1"/>
  <c r="Z4171" i="1" s="1"/>
  <c r="N4172" i="1"/>
  <c r="Z4172" i="1" s="1"/>
  <c r="N4173" i="1"/>
  <c r="Z4173" i="1" s="1"/>
  <c r="N4175" i="1"/>
  <c r="Z4175" i="1" s="1"/>
  <c r="N4176" i="1"/>
  <c r="Z4176" i="1" s="1"/>
  <c r="N4177" i="1"/>
  <c r="Z4177" i="1" s="1"/>
  <c r="N4178" i="1"/>
  <c r="Z4178" i="1" s="1"/>
  <c r="N4179" i="1"/>
  <c r="Z4179" i="1" s="1"/>
  <c r="N4180" i="1"/>
  <c r="Z4180" i="1" s="1"/>
  <c r="N4181" i="1"/>
  <c r="Z4181" i="1" s="1"/>
  <c r="N4182" i="1"/>
  <c r="Z4182" i="1" s="1"/>
  <c r="N4183" i="1"/>
  <c r="Z4183" i="1" s="1"/>
  <c r="N4184" i="1"/>
  <c r="Z4184" i="1" s="1"/>
  <c r="N4185" i="1"/>
  <c r="Z4185" i="1" s="1"/>
  <c r="N4186" i="1"/>
  <c r="Z4186" i="1" s="1"/>
  <c r="N4187" i="1"/>
  <c r="Z4187" i="1" s="1"/>
  <c r="N4188" i="1"/>
  <c r="Z4188" i="1" s="1"/>
  <c r="N4189" i="1"/>
  <c r="Z4189" i="1" s="1"/>
  <c r="N4190" i="1"/>
  <c r="Z4190" i="1" s="1"/>
  <c r="N4191" i="1"/>
  <c r="Z4191" i="1" s="1"/>
  <c r="N4192" i="1"/>
  <c r="Z4192" i="1" s="1"/>
  <c r="N4193" i="1"/>
  <c r="Z4193" i="1" s="1"/>
  <c r="N4194" i="1"/>
  <c r="Z4194" i="1" s="1"/>
  <c r="N4195" i="1"/>
  <c r="Z4195" i="1" s="1"/>
  <c r="N4196" i="1"/>
  <c r="Z4196" i="1" s="1"/>
  <c r="N4197" i="1"/>
  <c r="Z4197" i="1" s="1"/>
  <c r="N4198" i="1"/>
  <c r="Z4198" i="1" s="1"/>
  <c r="N4199" i="1"/>
  <c r="Z4199" i="1" s="1"/>
  <c r="N4200" i="1"/>
  <c r="Z4200" i="1" s="1"/>
  <c r="N4201" i="1"/>
  <c r="Z4201" i="1" s="1"/>
  <c r="N4203" i="1"/>
  <c r="Z4203" i="1" s="1"/>
  <c r="N4204" i="1"/>
  <c r="Z4204" i="1" s="1"/>
  <c r="N4206" i="1"/>
  <c r="Z4206" i="1" s="1"/>
  <c r="N4207" i="1"/>
  <c r="Z4207" i="1" s="1"/>
  <c r="N4208" i="1"/>
  <c r="Z4208" i="1" s="1"/>
  <c r="N4209" i="1"/>
  <c r="Z4209" i="1" s="1"/>
  <c r="N4210" i="1"/>
  <c r="Z4210" i="1" s="1"/>
  <c r="N4211" i="1"/>
  <c r="Z4211" i="1" s="1"/>
  <c r="N4212" i="1"/>
  <c r="Z4212" i="1" s="1"/>
  <c r="N4213" i="1"/>
  <c r="Z4213" i="1" s="1"/>
  <c r="N4214" i="1"/>
  <c r="Z4214" i="1" s="1"/>
  <c r="N4215" i="1"/>
  <c r="Z4215" i="1" s="1"/>
  <c r="N4216" i="1"/>
  <c r="Z4216" i="1" s="1"/>
  <c r="N4217" i="1"/>
  <c r="Z4217" i="1" s="1"/>
  <c r="N4218" i="1"/>
  <c r="Z4218" i="1" s="1"/>
  <c r="N4219" i="1"/>
  <c r="Z4219" i="1" s="1"/>
  <c r="N4220" i="1"/>
  <c r="Z4220" i="1" s="1"/>
  <c r="N4221" i="1"/>
  <c r="Z4221" i="1" s="1"/>
  <c r="N4222" i="1"/>
  <c r="Z4222" i="1" s="1"/>
  <c r="N4223" i="1"/>
  <c r="Z4223" i="1" s="1"/>
  <c r="N4224" i="1"/>
  <c r="Z4224" i="1" s="1"/>
  <c r="N4225" i="1"/>
  <c r="Z4225" i="1" s="1"/>
  <c r="N4226" i="1"/>
  <c r="Z4226" i="1" s="1"/>
  <c r="N4227" i="1"/>
  <c r="Z4227" i="1" s="1"/>
  <c r="N4228" i="1"/>
  <c r="Z4228" i="1" s="1"/>
  <c r="N4229" i="1"/>
  <c r="Z4229" i="1" s="1"/>
  <c r="N4230" i="1"/>
  <c r="Z4230" i="1" s="1"/>
  <c r="N4231" i="1"/>
  <c r="Z4231" i="1" s="1"/>
  <c r="N4232" i="1"/>
  <c r="Z4232" i="1" s="1"/>
  <c r="N4233" i="1"/>
  <c r="Z4233" i="1" s="1"/>
  <c r="N4234" i="1"/>
  <c r="Z4234" i="1" s="1"/>
  <c r="N4235" i="1"/>
  <c r="Z4235" i="1" s="1"/>
  <c r="N4236" i="1"/>
  <c r="Z4236" i="1" s="1"/>
  <c r="N4237" i="1"/>
  <c r="Z4237" i="1" s="1"/>
  <c r="N4238" i="1"/>
  <c r="Z4238" i="1" s="1"/>
  <c r="N4239" i="1"/>
  <c r="Z4239" i="1" s="1"/>
  <c r="N4240" i="1"/>
  <c r="Z4240" i="1" s="1"/>
  <c r="N4241" i="1"/>
  <c r="Z4241" i="1" s="1"/>
  <c r="N4242" i="1"/>
  <c r="Z4242" i="1" s="1"/>
  <c r="N4243" i="1"/>
  <c r="Z4243" i="1" s="1"/>
  <c r="N4244" i="1"/>
  <c r="Z4244" i="1" s="1"/>
  <c r="N4245" i="1"/>
  <c r="Z4245" i="1" s="1"/>
  <c r="N4246" i="1"/>
  <c r="Z4246" i="1" s="1"/>
  <c r="N4247" i="1"/>
  <c r="Z4247" i="1" s="1"/>
  <c r="N4248" i="1"/>
  <c r="Z4248" i="1" s="1"/>
  <c r="N4249" i="1"/>
  <c r="Z4249" i="1" s="1"/>
  <c r="N4250" i="1"/>
  <c r="Z4250" i="1" s="1"/>
  <c r="N4251" i="1"/>
  <c r="Z4251" i="1" s="1"/>
  <c r="N4252" i="1"/>
  <c r="Z4252" i="1" s="1"/>
  <c r="N4253" i="1"/>
  <c r="Z4253" i="1" s="1"/>
  <c r="N4254" i="1"/>
  <c r="Z4254" i="1" s="1"/>
  <c r="N4255" i="1"/>
  <c r="Z4255" i="1" s="1"/>
  <c r="N4256" i="1"/>
  <c r="Z4256" i="1" s="1"/>
  <c r="N4257" i="1"/>
  <c r="Z4257" i="1" s="1"/>
  <c r="N4258" i="1"/>
  <c r="Z4258" i="1" s="1"/>
  <c r="N4259" i="1"/>
  <c r="Z4259" i="1" s="1"/>
  <c r="N4260" i="1"/>
  <c r="Z4260" i="1" s="1"/>
  <c r="N4261" i="1"/>
  <c r="Z4261" i="1" s="1"/>
  <c r="N4262" i="1"/>
  <c r="Z4262" i="1" s="1"/>
  <c r="N4263" i="1"/>
  <c r="Z4263" i="1" s="1"/>
  <c r="N4264" i="1"/>
  <c r="Z4264" i="1" s="1"/>
  <c r="N4265" i="1"/>
  <c r="Z4265" i="1" s="1"/>
  <c r="N4266" i="1"/>
  <c r="Z4266" i="1" s="1"/>
  <c r="N4267" i="1"/>
  <c r="Z4267" i="1" s="1"/>
  <c r="N4268" i="1"/>
  <c r="Z4268" i="1" s="1"/>
  <c r="N4269" i="1"/>
  <c r="Z4269" i="1" s="1"/>
  <c r="N4270" i="1"/>
  <c r="Z4270" i="1" s="1"/>
  <c r="N4271" i="1"/>
  <c r="Z4271" i="1" s="1"/>
  <c r="N4272" i="1"/>
  <c r="Z4272" i="1" s="1"/>
  <c r="N4273" i="1"/>
  <c r="Z4273" i="1" s="1"/>
  <c r="N4274" i="1"/>
  <c r="Z4274" i="1" s="1"/>
  <c r="N4275" i="1"/>
  <c r="Z4275" i="1" s="1"/>
  <c r="N4276" i="1"/>
  <c r="Z4276" i="1" s="1"/>
  <c r="N4277" i="1"/>
  <c r="Z4277" i="1" s="1"/>
  <c r="N4278" i="1"/>
  <c r="Z4278" i="1" s="1"/>
  <c r="N4279" i="1"/>
  <c r="Z4279" i="1" s="1"/>
  <c r="N4280" i="1"/>
  <c r="Z4280" i="1" s="1"/>
  <c r="N4281" i="1"/>
  <c r="Z4281" i="1" s="1"/>
  <c r="N4282" i="1"/>
  <c r="Z4282" i="1" s="1"/>
  <c r="N4283" i="1"/>
  <c r="Z4283" i="1" s="1"/>
  <c r="N4284" i="1"/>
  <c r="Z4284" i="1" s="1"/>
  <c r="N4285" i="1"/>
  <c r="Z4285" i="1" s="1"/>
  <c r="N4286" i="1"/>
  <c r="Z4286" i="1" s="1"/>
  <c r="N4287" i="1"/>
  <c r="Z4287" i="1" s="1"/>
  <c r="N4288" i="1"/>
  <c r="Z4288" i="1" s="1"/>
  <c r="N4289" i="1"/>
  <c r="Z4289" i="1" s="1"/>
  <c r="N4290" i="1"/>
  <c r="Z4290" i="1" s="1"/>
  <c r="N4291" i="1"/>
  <c r="Z4291" i="1" s="1"/>
  <c r="N4292" i="1"/>
  <c r="Z4292" i="1" s="1"/>
  <c r="N4293" i="1"/>
  <c r="Z4293" i="1" s="1"/>
  <c r="N4294" i="1"/>
  <c r="Z4294" i="1" s="1"/>
  <c r="N4295" i="1"/>
  <c r="Z4295" i="1" s="1"/>
  <c r="N4296" i="1"/>
  <c r="Z4296" i="1" s="1"/>
  <c r="N4297" i="1"/>
  <c r="Z4297" i="1" s="1"/>
  <c r="N4298" i="1"/>
  <c r="Z4298" i="1" s="1"/>
  <c r="N4299" i="1"/>
  <c r="Z4299" i="1" s="1"/>
  <c r="N4300" i="1"/>
  <c r="Z4300" i="1" s="1"/>
  <c r="N4301" i="1"/>
  <c r="Z4301" i="1" s="1"/>
  <c r="N4302" i="1"/>
  <c r="Z4302" i="1" s="1"/>
  <c r="N4303" i="1"/>
  <c r="Z4303" i="1" s="1"/>
  <c r="N4304" i="1"/>
  <c r="Z4304" i="1" s="1"/>
  <c r="N4305" i="1"/>
  <c r="Z4305" i="1" s="1"/>
  <c r="N4306" i="1"/>
  <c r="Z4306" i="1" s="1"/>
  <c r="N4307" i="1"/>
  <c r="Z4307" i="1" s="1"/>
  <c r="N4308" i="1"/>
  <c r="Z4308" i="1" s="1"/>
  <c r="N4309" i="1"/>
  <c r="Z4309" i="1" s="1"/>
  <c r="N4310" i="1"/>
  <c r="Z4310" i="1" s="1"/>
  <c r="N4311" i="1"/>
  <c r="Z4311" i="1" s="1"/>
  <c r="N4312" i="1"/>
  <c r="Z4312" i="1" s="1"/>
  <c r="N4313" i="1"/>
  <c r="Z4313" i="1" s="1"/>
  <c r="N4314" i="1"/>
  <c r="Z4314" i="1" s="1"/>
  <c r="N4315" i="1"/>
  <c r="Z4315" i="1" s="1"/>
  <c r="N4316" i="1"/>
  <c r="Z4316" i="1" s="1"/>
  <c r="N4317" i="1"/>
  <c r="Z4317" i="1" s="1"/>
  <c r="N4318" i="1"/>
  <c r="Z4318" i="1" s="1"/>
  <c r="N4319" i="1"/>
  <c r="Z4319" i="1" s="1"/>
  <c r="N4320" i="1"/>
  <c r="Z4320" i="1" s="1"/>
  <c r="N4321" i="1"/>
  <c r="Z4321" i="1" s="1"/>
  <c r="N4322" i="1"/>
  <c r="Z4322" i="1" s="1"/>
  <c r="N4323" i="1"/>
  <c r="Z4323" i="1" s="1"/>
  <c r="N4324" i="1"/>
  <c r="Z4324" i="1" s="1"/>
  <c r="N4325" i="1"/>
  <c r="Z4325" i="1" s="1"/>
  <c r="N4326" i="1"/>
  <c r="Z4326" i="1" s="1"/>
  <c r="N4327" i="1"/>
  <c r="Z4327" i="1" s="1"/>
  <c r="N4328" i="1"/>
  <c r="Z4328" i="1" s="1"/>
  <c r="N4329" i="1"/>
  <c r="Z4329" i="1" s="1"/>
  <c r="N4330" i="1"/>
  <c r="Z4330" i="1" s="1"/>
  <c r="N4331" i="1"/>
  <c r="Z4331" i="1" s="1"/>
  <c r="N4332" i="1"/>
  <c r="Z4332" i="1" s="1"/>
  <c r="N4333" i="1"/>
  <c r="Z4333" i="1" s="1"/>
  <c r="N4334" i="1"/>
  <c r="Z4334" i="1" s="1"/>
  <c r="N4335" i="1"/>
  <c r="Z4335" i="1" s="1"/>
  <c r="N4336" i="1"/>
  <c r="Z4336" i="1" s="1"/>
  <c r="N4337" i="1"/>
  <c r="Z4337" i="1" s="1"/>
  <c r="N4338" i="1"/>
  <c r="Z4338" i="1" s="1"/>
  <c r="N4340" i="1"/>
  <c r="Z4340" i="1" s="1"/>
  <c r="N4341" i="1"/>
  <c r="Z4341" i="1" s="1"/>
  <c r="N4342" i="1"/>
  <c r="Z4342" i="1" s="1"/>
  <c r="N4343" i="1"/>
  <c r="Z4343" i="1" s="1"/>
  <c r="N4344" i="1"/>
  <c r="Z4344" i="1" s="1"/>
  <c r="N4345" i="1"/>
  <c r="Z4345" i="1" s="1"/>
  <c r="N4346" i="1"/>
  <c r="Z4346" i="1" s="1"/>
  <c r="N4347" i="1"/>
  <c r="Z4347" i="1" s="1"/>
  <c r="N4348" i="1"/>
  <c r="Z4348" i="1" s="1"/>
  <c r="N4349" i="1"/>
  <c r="Z4349" i="1" s="1"/>
  <c r="N4350" i="1"/>
  <c r="Z4350" i="1" s="1"/>
  <c r="N4351" i="1"/>
  <c r="Z4351" i="1" s="1"/>
  <c r="N4352" i="1"/>
  <c r="Z4352" i="1" s="1"/>
  <c r="N4353" i="1"/>
  <c r="Z4353" i="1" s="1"/>
  <c r="N4354" i="1"/>
  <c r="Z4354" i="1" s="1"/>
  <c r="N4355" i="1"/>
  <c r="Z4355" i="1" s="1"/>
  <c r="N4356" i="1"/>
  <c r="Z4356" i="1" s="1"/>
  <c r="N4357" i="1"/>
  <c r="Z4357" i="1" s="1"/>
  <c r="N4358" i="1"/>
  <c r="Z4358" i="1" s="1"/>
  <c r="N4359" i="1"/>
  <c r="Z4359" i="1" s="1"/>
  <c r="N4360" i="1"/>
  <c r="Z4360" i="1" s="1"/>
  <c r="N4361" i="1"/>
  <c r="Z4361" i="1" s="1"/>
  <c r="N4362" i="1"/>
  <c r="Z4362" i="1" s="1"/>
  <c r="N4363" i="1"/>
  <c r="Z4363" i="1" s="1"/>
  <c r="N4364" i="1"/>
  <c r="Z4364" i="1" s="1"/>
  <c r="N4365" i="1"/>
  <c r="Z4365" i="1" s="1"/>
  <c r="N4366" i="1"/>
  <c r="Z4366" i="1" s="1"/>
  <c r="N4367" i="1"/>
  <c r="Z4367" i="1" s="1"/>
  <c r="N4369" i="1"/>
  <c r="Z4369" i="1" s="1"/>
  <c r="N4370" i="1"/>
  <c r="Z4370" i="1" s="1"/>
  <c r="N4371" i="1"/>
  <c r="Z4371" i="1" s="1"/>
  <c r="N4372" i="1"/>
  <c r="Z4372" i="1" s="1"/>
  <c r="N4373" i="1"/>
  <c r="Z4373" i="1" s="1"/>
  <c r="N4374" i="1"/>
  <c r="Z4374" i="1" s="1"/>
  <c r="N4375" i="1"/>
  <c r="Z4375" i="1" s="1"/>
  <c r="N4376" i="1"/>
  <c r="Z4376" i="1" s="1"/>
  <c r="N4377" i="1"/>
  <c r="Z4377" i="1" s="1"/>
  <c r="N4378" i="1"/>
  <c r="Z4378" i="1" s="1"/>
  <c r="N4379" i="1"/>
  <c r="Z4379" i="1" s="1"/>
  <c r="N4380" i="1"/>
  <c r="Z4380" i="1" s="1"/>
  <c r="N4381" i="1"/>
  <c r="Z4381" i="1" s="1"/>
  <c r="N4382" i="1"/>
  <c r="Z4382" i="1" s="1"/>
  <c r="N4383" i="1"/>
  <c r="Z4383" i="1" s="1"/>
  <c r="N4384" i="1"/>
  <c r="Z4384" i="1" s="1"/>
  <c r="N4385" i="1"/>
  <c r="Z4385" i="1" s="1"/>
  <c r="N4386" i="1"/>
  <c r="Z4386" i="1" s="1"/>
  <c r="N4387" i="1"/>
  <c r="Z4387" i="1" s="1"/>
  <c r="N4388" i="1"/>
  <c r="Z4388" i="1" s="1"/>
  <c r="N4389" i="1"/>
  <c r="Z4389" i="1" s="1"/>
  <c r="N4390" i="1"/>
  <c r="Z4390" i="1" s="1"/>
  <c r="N4391" i="1"/>
  <c r="Z4391" i="1" s="1"/>
  <c r="N4392" i="1"/>
  <c r="Z4392" i="1" s="1"/>
  <c r="N4393" i="1"/>
  <c r="Z4393" i="1" s="1"/>
  <c r="N4394" i="1"/>
  <c r="Z4394" i="1" s="1"/>
  <c r="N4395" i="1"/>
  <c r="Z4395" i="1" s="1"/>
  <c r="N4396" i="1"/>
  <c r="Z4396" i="1" s="1"/>
  <c r="N4397" i="1"/>
  <c r="Z4397" i="1" s="1"/>
  <c r="N4398" i="1"/>
  <c r="Z4398" i="1" s="1"/>
  <c r="N4399" i="1"/>
  <c r="Z4399" i="1" s="1"/>
  <c r="N4400" i="1"/>
  <c r="Z4400" i="1" s="1"/>
  <c r="N4401" i="1"/>
  <c r="Z4401" i="1" s="1"/>
  <c r="N4402" i="1"/>
  <c r="Z4402" i="1" s="1"/>
  <c r="N4403" i="1"/>
  <c r="Z4403" i="1" s="1"/>
  <c r="N4404" i="1"/>
  <c r="Z4404" i="1" s="1"/>
  <c r="N4405" i="1"/>
  <c r="Z4405" i="1" s="1"/>
  <c r="N4406" i="1"/>
  <c r="Z4406" i="1" s="1"/>
  <c r="N4407" i="1"/>
  <c r="Z4407" i="1" s="1"/>
  <c r="N4408" i="1"/>
  <c r="Z4408" i="1" s="1"/>
  <c r="N4409" i="1"/>
  <c r="Z4409" i="1" s="1"/>
  <c r="N4410" i="1"/>
  <c r="Z4410" i="1" s="1"/>
  <c r="N4411" i="1"/>
  <c r="Z4411" i="1" s="1"/>
  <c r="N4412" i="1"/>
  <c r="Z4412" i="1" s="1"/>
  <c r="N4413" i="1"/>
  <c r="Z4413" i="1" s="1"/>
  <c r="N4414" i="1"/>
  <c r="Z4414" i="1" s="1"/>
  <c r="N4415" i="1"/>
  <c r="Z4415" i="1" s="1"/>
  <c r="N4416" i="1"/>
  <c r="Z4416" i="1" s="1"/>
  <c r="N4417" i="1"/>
  <c r="Z4417" i="1" s="1"/>
  <c r="N4418" i="1"/>
  <c r="Z4418" i="1" s="1"/>
  <c r="N4419" i="1"/>
  <c r="Z4419" i="1" s="1"/>
  <c r="N4420" i="1"/>
  <c r="Z4420" i="1" s="1"/>
  <c r="N4421" i="1"/>
  <c r="Z4421" i="1" s="1"/>
  <c r="N4422" i="1"/>
  <c r="Z4422" i="1" s="1"/>
  <c r="N4423" i="1"/>
  <c r="Z4423" i="1" s="1"/>
  <c r="N4424" i="1"/>
  <c r="Z4424" i="1" s="1"/>
  <c r="N4425" i="1"/>
  <c r="Z4425" i="1" s="1"/>
  <c r="N4426" i="1"/>
  <c r="Z4426" i="1" s="1"/>
  <c r="N4427" i="1"/>
  <c r="Z4427" i="1" s="1"/>
  <c r="N4428" i="1"/>
  <c r="Z4428" i="1" s="1"/>
  <c r="N4429" i="1"/>
  <c r="Z4429" i="1" s="1"/>
  <c r="N4430" i="1"/>
  <c r="Z4430" i="1" s="1"/>
  <c r="N4431" i="1"/>
  <c r="Z4431" i="1" s="1"/>
  <c r="N4432" i="1"/>
  <c r="Z4432" i="1" s="1"/>
  <c r="N4433" i="1"/>
  <c r="Z4433" i="1" s="1"/>
  <c r="N4434" i="1"/>
  <c r="Z4434" i="1" s="1"/>
  <c r="N4435" i="1"/>
  <c r="Z4435" i="1" s="1"/>
  <c r="N4436" i="1"/>
  <c r="Z4436" i="1" s="1"/>
  <c r="N4438" i="1"/>
  <c r="Z4438" i="1" s="1"/>
  <c r="N4439" i="1"/>
  <c r="Z4439" i="1" s="1"/>
  <c r="N4440" i="1"/>
  <c r="Z4440" i="1" s="1"/>
  <c r="N4441" i="1"/>
  <c r="Z4441" i="1" s="1"/>
  <c r="N4442" i="1"/>
  <c r="Z4442" i="1" s="1"/>
  <c r="N4443" i="1"/>
  <c r="Z4443" i="1" s="1"/>
  <c r="N4444" i="1"/>
  <c r="Z4444" i="1" s="1"/>
  <c r="N4445" i="1"/>
  <c r="Z4445" i="1" s="1"/>
  <c r="N4446" i="1"/>
  <c r="Z4446" i="1" s="1"/>
  <c r="N4447" i="1"/>
  <c r="Z4447" i="1" s="1"/>
  <c r="N4448" i="1"/>
  <c r="Z4448" i="1" s="1"/>
  <c r="N4449" i="1"/>
  <c r="Z4449" i="1" s="1"/>
  <c r="N4450" i="1"/>
  <c r="Z4450" i="1" s="1"/>
  <c r="N4451" i="1"/>
  <c r="Z4451" i="1" s="1"/>
  <c r="N4452" i="1"/>
  <c r="Z4452" i="1" s="1"/>
  <c r="N4453" i="1"/>
  <c r="Z4453" i="1" s="1"/>
  <c r="N4454" i="1"/>
  <c r="Z4454" i="1" s="1"/>
  <c r="N4455" i="1"/>
  <c r="Z4455" i="1" s="1"/>
  <c r="N4456" i="1"/>
  <c r="Z4456" i="1" s="1"/>
  <c r="N4457" i="1"/>
  <c r="Z4457" i="1" s="1"/>
  <c r="N4458" i="1"/>
  <c r="Z4458" i="1" s="1"/>
  <c r="N4459" i="1"/>
  <c r="Z4459" i="1" s="1"/>
  <c r="N4460" i="1"/>
  <c r="Z4460" i="1" s="1"/>
  <c r="N4461" i="1"/>
  <c r="Z4461" i="1" s="1"/>
  <c r="N4462" i="1"/>
  <c r="Z4462" i="1" s="1"/>
  <c r="N4463" i="1"/>
  <c r="Z4463" i="1" s="1"/>
  <c r="N4464" i="1"/>
  <c r="Z4464" i="1" s="1"/>
  <c r="N4465" i="1"/>
  <c r="Z4465" i="1" s="1"/>
  <c r="N4466" i="1"/>
  <c r="Z4466" i="1" s="1"/>
  <c r="N4467" i="1"/>
  <c r="Z4467" i="1" s="1"/>
  <c r="N4468" i="1"/>
  <c r="Z4468" i="1" s="1"/>
  <c r="N4469" i="1"/>
  <c r="Z4469" i="1" s="1"/>
  <c r="N4470" i="1"/>
  <c r="Z4470" i="1" s="1"/>
  <c r="N4471" i="1"/>
  <c r="Z4471" i="1" s="1"/>
  <c r="N4472" i="1"/>
  <c r="Z4472" i="1" s="1"/>
  <c r="N4473" i="1"/>
  <c r="Z4473" i="1" s="1"/>
  <c r="N4474" i="1"/>
  <c r="Z4474" i="1" s="1"/>
  <c r="N4475" i="1"/>
  <c r="Z4475" i="1" s="1"/>
  <c r="N4477" i="1"/>
  <c r="Z4477" i="1" s="1"/>
  <c r="N4478" i="1"/>
  <c r="Z4478" i="1" s="1"/>
  <c r="N4479" i="1"/>
  <c r="Z4479" i="1" s="1"/>
  <c r="N4480" i="1"/>
  <c r="Z4480" i="1" s="1"/>
  <c r="N4481" i="1"/>
  <c r="Z4481" i="1" s="1"/>
  <c r="N4482" i="1"/>
  <c r="Z4482" i="1" s="1"/>
  <c r="N4483" i="1"/>
  <c r="Z4483" i="1" s="1"/>
  <c r="N4484" i="1"/>
  <c r="Z4484" i="1" s="1"/>
  <c r="N4485" i="1"/>
  <c r="Z4485" i="1" s="1"/>
  <c r="N4486" i="1"/>
  <c r="Z4486" i="1" s="1"/>
  <c r="N4487" i="1"/>
  <c r="Z4487" i="1" s="1"/>
  <c r="N4488" i="1"/>
  <c r="Z4488" i="1" s="1"/>
  <c r="N4489" i="1"/>
  <c r="Z4489" i="1" s="1"/>
  <c r="N4490" i="1"/>
  <c r="Z4490" i="1" s="1"/>
  <c r="N4491" i="1"/>
  <c r="Z4491" i="1" s="1"/>
  <c r="N4492" i="1"/>
  <c r="Z4492" i="1" s="1"/>
  <c r="N4493" i="1"/>
  <c r="Z4493" i="1" s="1"/>
  <c r="N4494" i="1"/>
  <c r="Z4494" i="1" s="1"/>
  <c r="N4495" i="1"/>
  <c r="Z4495" i="1" s="1"/>
  <c r="N4496" i="1"/>
  <c r="Z4496" i="1" s="1"/>
  <c r="N4497" i="1"/>
  <c r="Z4497" i="1" s="1"/>
  <c r="N4498" i="1"/>
  <c r="Z4498" i="1" s="1"/>
  <c r="N4499" i="1"/>
  <c r="Z4499" i="1" s="1"/>
  <c r="N4500" i="1"/>
  <c r="Z4500" i="1" s="1"/>
  <c r="N4501" i="1"/>
  <c r="Z4501" i="1" s="1"/>
  <c r="N4502" i="1"/>
  <c r="Z4502" i="1" s="1"/>
  <c r="N4503" i="1"/>
  <c r="Z4503" i="1" s="1"/>
  <c r="N4504" i="1"/>
  <c r="Z4504" i="1" s="1"/>
  <c r="N4505" i="1"/>
  <c r="Z4505" i="1" s="1"/>
  <c r="N4506" i="1"/>
  <c r="Z4506" i="1" s="1"/>
  <c r="N4507" i="1"/>
  <c r="Z4507" i="1" s="1"/>
  <c r="N4508" i="1"/>
  <c r="Z4508" i="1" s="1"/>
  <c r="N4509" i="1"/>
  <c r="Z4509" i="1" s="1"/>
  <c r="N4510" i="1"/>
  <c r="Z4510" i="1" s="1"/>
  <c r="N4511" i="1"/>
  <c r="Z4511" i="1" s="1"/>
  <c r="N4512" i="1"/>
  <c r="Z4512" i="1" s="1"/>
  <c r="N4513" i="1"/>
  <c r="Z4513" i="1" s="1"/>
  <c r="N4514" i="1"/>
  <c r="Z4514" i="1" s="1"/>
  <c r="N4515" i="1"/>
  <c r="Z4515" i="1" s="1"/>
  <c r="N4516" i="1"/>
  <c r="Z4516" i="1" s="1"/>
  <c r="N4517" i="1"/>
  <c r="Z4517" i="1" s="1"/>
  <c r="N4518" i="1"/>
  <c r="Z4518" i="1" s="1"/>
  <c r="N4519" i="1"/>
  <c r="Z4519" i="1" s="1"/>
  <c r="N4520" i="1"/>
  <c r="Z4520" i="1" s="1"/>
  <c r="N4521" i="1"/>
  <c r="Z4521" i="1" s="1"/>
  <c r="N4522" i="1"/>
  <c r="Z4522" i="1" s="1"/>
  <c r="N4523" i="1"/>
  <c r="Z4523" i="1" s="1"/>
  <c r="N4524" i="1"/>
  <c r="Z4524" i="1" s="1"/>
  <c r="N4525" i="1"/>
  <c r="Z4525" i="1" s="1"/>
  <c r="N4526" i="1"/>
  <c r="Z4526" i="1" s="1"/>
  <c r="N4527" i="1"/>
  <c r="Z4527" i="1" s="1"/>
  <c r="N4528" i="1"/>
  <c r="Z4528" i="1" s="1"/>
  <c r="N4529" i="1"/>
  <c r="Z4529" i="1" s="1"/>
  <c r="N4530" i="1"/>
  <c r="Z4530" i="1" s="1"/>
  <c r="N4532" i="1"/>
  <c r="Z4532" i="1" s="1"/>
  <c r="N4533" i="1"/>
  <c r="Z4533" i="1" s="1"/>
  <c r="N4534" i="1"/>
  <c r="Z4534" i="1" s="1"/>
  <c r="N4535" i="1"/>
  <c r="Z4535" i="1" s="1"/>
  <c r="N4536" i="1"/>
  <c r="Z4536" i="1" s="1"/>
  <c r="N4537" i="1"/>
  <c r="Z4537" i="1" s="1"/>
  <c r="N4538" i="1"/>
  <c r="Z4538" i="1" s="1"/>
  <c r="N4539" i="1"/>
  <c r="Z4539" i="1" s="1"/>
  <c r="N4540" i="1"/>
  <c r="Z4540" i="1" s="1"/>
  <c r="N4541" i="1"/>
  <c r="Z4541" i="1" s="1"/>
  <c r="N4542" i="1"/>
  <c r="Z4542" i="1" s="1"/>
  <c r="N4543" i="1"/>
  <c r="Z4543" i="1" s="1"/>
  <c r="N4544" i="1"/>
  <c r="Z4544" i="1" s="1"/>
  <c r="N4545" i="1"/>
  <c r="Z4545" i="1" s="1"/>
  <c r="N4546" i="1"/>
  <c r="Z4546" i="1" s="1"/>
  <c r="N4547" i="1"/>
  <c r="Z4547" i="1" s="1"/>
  <c r="N4548" i="1"/>
  <c r="Z4548" i="1" s="1"/>
  <c r="N4549" i="1"/>
  <c r="Z4549" i="1" s="1"/>
  <c r="N4550" i="1"/>
  <c r="Z4550" i="1" s="1"/>
  <c r="N4551" i="1"/>
  <c r="Z4551" i="1" s="1"/>
  <c r="N4552" i="1"/>
  <c r="Z4552" i="1" s="1"/>
  <c r="N4553" i="1"/>
  <c r="Z4553" i="1" s="1"/>
  <c r="N4554" i="1"/>
  <c r="Z4554" i="1" s="1"/>
  <c r="N4555" i="1"/>
  <c r="Z4555" i="1" s="1"/>
  <c r="N4556" i="1"/>
  <c r="Z4556" i="1" s="1"/>
  <c r="N4557" i="1"/>
  <c r="Z4557" i="1" s="1"/>
  <c r="N4558" i="1"/>
  <c r="Z4558" i="1" s="1"/>
  <c r="N4559" i="1"/>
  <c r="Z4559" i="1" s="1"/>
  <c r="N4560" i="1"/>
  <c r="Z4560" i="1" s="1"/>
  <c r="N4561" i="1"/>
  <c r="Z4561" i="1" s="1"/>
  <c r="N4562" i="1"/>
  <c r="Z4562" i="1" s="1"/>
  <c r="N4563" i="1"/>
  <c r="Z4563" i="1" s="1"/>
  <c r="N4564" i="1"/>
  <c r="Z4564" i="1" s="1"/>
  <c r="N4565" i="1"/>
  <c r="Z4565" i="1" s="1"/>
  <c r="N4566" i="1"/>
  <c r="Z4566" i="1" s="1"/>
  <c r="N4567" i="1"/>
  <c r="Z4567" i="1" s="1"/>
  <c r="N4568" i="1"/>
  <c r="Z4568" i="1" s="1"/>
  <c r="N4569" i="1"/>
  <c r="Z4569" i="1" s="1"/>
  <c r="N4570" i="1"/>
  <c r="Z4570" i="1" s="1"/>
  <c r="N4571" i="1"/>
  <c r="Z4571" i="1" s="1"/>
  <c r="N4572" i="1"/>
  <c r="Z4572" i="1" s="1"/>
  <c r="N4573" i="1"/>
  <c r="Z4573" i="1" s="1"/>
  <c r="N4574" i="1"/>
  <c r="Z4574" i="1" s="1"/>
  <c r="N4575" i="1"/>
  <c r="Z4575" i="1" s="1"/>
  <c r="N4576" i="1"/>
  <c r="Z4576" i="1" s="1"/>
  <c r="N4577" i="1"/>
  <c r="Z4577" i="1" s="1"/>
  <c r="N4578" i="1"/>
  <c r="Z4578" i="1" s="1"/>
  <c r="N4579" i="1"/>
  <c r="Z4579" i="1" s="1"/>
  <c r="N4580" i="1"/>
  <c r="Z4580" i="1" s="1"/>
  <c r="N4581" i="1"/>
  <c r="Z4581" i="1" s="1"/>
  <c r="N4582" i="1"/>
  <c r="Z4582" i="1" s="1"/>
  <c r="N4583" i="1"/>
  <c r="Z4583" i="1" s="1"/>
  <c r="N4584" i="1"/>
  <c r="Z4584" i="1" s="1"/>
  <c r="N4585" i="1"/>
  <c r="Z4585" i="1" s="1"/>
  <c r="N4586" i="1"/>
  <c r="Z4586" i="1" s="1"/>
  <c r="N4587" i="1"/>
  <c r="Z4587" i="1" s="1"/>
  <c r="N4588" i="1"/>
  <c r="Z4588" i="1" s="1"/>
  <c r="N4589" i="1"/>
  <c r="Z4589" i="1" s="1"/>
  <c r="N4590" i="1"/>
  <c r="Z4590" i="1" s="1"/>
  <c r="N4591" i="1"/>
  <c r="Z4591" i="1" s="1"/>
  <c r="N4592" i="1"/>
  <c r="Z4592" i="1" s="1"/>
  <c r="N4593" i="1"/>
  <c r="Z4593" i="1" s="1"/>
  <c r="N4594" i="1"/>
  <c r="Z4594" i="1" s="1"/>
  <c r="N4595" i="1"/>
  <c r="Z4595" i="1" s="1"/>
  <c r="N4596" i="1"/>
  <c r="Z4596" i="1" s="1"/>
  <c r="N4597" i="1"/>
  <c r="Z4597" i="1" s="1"/>
  <c r="N4599" i="1"/>
  <c r="Z4599" i="1" s="1"/>
  <c r="N4600" i="1"/>
  <c r="Z4600" i="1" s="1"/>
  <c r="N4601" i="1"/>
  <c r="Z4601" i="1" s="1"/>
  <c r="N4602" i="1"/>
  <c r="Z4602" i="1" s="1"/>
  <c r="N4603" i="1"/>
  <c r="Z4603" i="1" s="1"/>
  <c r="N4604" i="1"/>
  <c r="Z4604" i="1" s="1"/>
  <c r="N4605" i="1"/>
  <c r="Z4605" i="1" s="1"/>
  <c r="N4606" i="1"/>
  <c r="Z4606" i="1" s="1"/>
  <c r="N4607" i="1"/>
  <c r="Z4607" i="1" s="1"/>
  <c r="N4608" i="1"/>
  <c r="Z4608" i="1" s="1"/>
  <c r="N4609" i="1"/>
  <c r="Z4609" i="1" s="1"/>
  <c r="N4610" i="1"/>
  <c r="Z4610" i="1" s="1"/>
  <c r="N4611" i="1"/>
  <c r="Z4611" i="1" s="1"/>
  <c r="N4612" i="1"/>
  <c r="Z4612" i="1" s="1"/>
  <c r="N4613" i="1"/>
  <c r="Z4613" i="1" s="1"/>
  <c r="N4614" i="1"/>
  <c r="Z4614" i="1" s="1"/>
  <c r="N4615" i="1"/>
  <c r="Z4615" i="1" s="1"/>
  <c r="N4616" i="1"/>
  <c r="Z4616" i="1" s="1"/>
  <c r="N4617" i="1"/>
  <c r="Z4617" i="1" s="1"/>
  <c r="N4618" i="1"/>
  <c r="Z4618" i="1" s="1"/>
  <c r="N4619" i="1"/>
  <c r="Z4619" i="1" s="1"/>
  <c r="N4620" i="1"/>
  <c r="Z4620" i="1" s="1"/>
  <c r="N4621" i="1"/>
  <c r="Z4621" i="1" s="1"/>
  <c r="N4622" i="1"/>
  <c r="Z4622" i="1" s="1"/>
  <c r="N4623" i="1"/>
  <c r="Z4623" i="1" s="1"/>
  <c r="N4624" i="1"/>
  <c r="Z4624" i="1" s="1"/>
  <c r="N4625" i="1"/>
  <c r="Z4625" i="1" s="1"/>
  <c r="N4626" i="1"/>
  <c r="Z4626" i="1" s="1"/>
  <c r="N4628" i="1"/>
  <c r="Z4628" i="1" s="1"/>
  <c r="N4629" i="1"/>
  <c r="Z4629" i="1" s="1"/>
  <c r="N4630" i="1"/>
  <c r="Z4630" i="1" s="1"/>
  <c r="N4631" i="1"/>
  <c r="Z4631" i="1" s="1"/>
  <c r="N4632" i="1"/>
  <c r="Z4632" i="1" s="1"/>
  <c r="N4633" i="1"/>
  <c r="Z4633" i="1" s="1"/>
  <c r="N4634" i="1"/>
  <c r="Z4634" i="1" s="1"/>
  <c r="N4635" i="1"/>
  <c r="Z4635" i="1" s="1"/>
  <c r="N4636" i="1"/>
  <c r="Z4636" i="1" s="1"/>
  <c r="N4637" i="1"/>
  <c r="Z4637" i="1" s="1"/>
  <c r="N4638" i="1"/>
  <c r="Z4638" i="1" s="1"/>
  <c r="N4639" i="1"/>
  <c r="Z4639" i="1" s="1"/>
  <c r="N4640" i="1"/>
  <c r="Z4640" i="1" s="1"/>
  <c r="N4641" i="1"/>
  <c r="Z4641" i="1" s="1"/>
  <c r="N4642" i="1"/>
  <c r="Z4642" i="1" s="1"/>
  <c r="N4643" i="1"/>
  <c r="Z4643" i="1" s="1"/>
  <c r="N4644" i="1"/>
  <c r="Z4644" i="1" s="1"/>
  <c r="N4645" i="1"/>
  <c r="Z4645" i="1" s="1"/>
  <c r="N4646" i="1"/>
  <c r="Z4646" i="1" s="1"/>
  <c r="N4647" i="1"/>
  <c r="Z4647" i="1" s="1"/>
  <c r="N4648" i="1"/>
  <c r="Z4648" i="1" s="1"/>
  <c r="N4649" i="1"/>
  <c r="Z4649" i="1" s="1"/>
  <c r="N4650" i="1"/>
  <c r="Z4650" i="1" s="1"/>
  <c r="N4651" i="1"/>
  <c r="Z4651" i="1" s="1"/>
  <c r="N4652" i="1"/>
  <c r="Z4652" i="1" s="1"/>
  <c r="N4653" i="1"/>
  <c r="Z4653" i="1" s="1"/>
  <c r="N4654" i="1"/>
  <c r="Z4654" i="1" s="1"/>
  <c r="N4655" i="1"/>
  <c r="Z4655" i="1" s="1"/>
  <c r="N4656" i="1"/>
  <c r="Z4656" i="1" s="1"/>
  <c r="N4657" i="1"/>
  <c r="Z4657" i="1" s="1"/>
  <c r="N4658" i="1"/>
  <c r="Z4658" i="1" s="1"/>
  <c r="N4659" i="1"/>
  <c r="Z4659" i="1" s="1"/>
  <c r="N4660" i="1"/>
  <c r="Z4660" i="1" s="1"/>
  <c r="N4661" i="1"/>
  <c r="Z4661" i="1" s="1"/>
  <c r="N4662" i="1"/>
  <c r="Z4662" i="1" s="1"/>
  <c r="N4663" i="1"/>
  <c r="Z4663" i="1" s="1"/>
  <c r="N4665" i="1"/>
  <c r="Z4665" i="1" s="1"/>
  <c r="N4666" i="1"/>
  <c r="Z4666" i="1" s="1"/>
  <c r="N4667" i="1"/>
  <c r="Z4667" i="1" s="1"/>
  <c r="N4668" i="1"/>
  <c r="Z4668" i="1" s="1"/>
  <c r="N4669" i="1"/>
  <c r="Z4669" i="1" s="1"/>
  <c r="N4670" i="1"/>
  <c r="Z4670" i="1" s="1"/>
  <c r="N4671" i="1"/>
  <c r="Z4671" i="1" s="1"/>
  <c r="N4672" i="1"/>
  <c r="Z4672" i="1" s="1"/>
  <c r="N4673" i="1"/>
  <c r="Z4673" i="1" s="1"/>
  <c r="N4674" i="1"/>
  <c r="Z4674" i="1" s="1"/>
  <c r="N4675" i="1"/>
  <c r="Z4675" i="1" s="1"/>
  <c r="N4676" i="1"/>
  <c r="Z4676" i="1" s="1"/>
  <c r="N4677" i="1"/>
  <c r="Z4677" i="1" s="1"/>
  <c r="N4678" i="1"/>
  <c r="Z4678" i="1" s="1"/>
  <c r="N4679" i="1"/>
  <c r="Z4679" i="1" s="1"/>
  <c r="N4680" i="1"/>
  <c r="Z4680" i="1" s="1"/>
  <c r="N4681" i="1"/>
  <c r="Z4681" i="1" s="1"/>
  <c r="N4682" i="1"/>
  <c r="Z4682" i="1" s="1"/>
  <c r="N4683" i="1"/>
  <c r="Z4683" i="1" s="1"/>
  <c r="N4684" i="1"/>
  <c r="Z4684" i="1" s="1"/>
  <c r="N4685" i="1"/>
  <c r="Z4685" i="1" s="1"/>
  <c r="N4686" i="1"/>
  <c r="Z4686" i="1" s="1"/>
  <c r="N4687" i="1"/>
  <c r="Z4687" i="1" s="1"/>
  <c r="N4688" i="1"/>
  <c r="Z4688" i="1" s="1"/>
  <c r="N4689" i="1"/>
  <c r="Z4689" i="1" s="1"/>
  <c r="N4690" i="1"/>
  <c r="Z4690" i="1" s="1"/>
  <c r="N4691" i="1"/>
  <c r="Z4691" i="1" s="1"/>
  <c r="N4692" i="1"/>
  <c r="Z4692" i="1" s="1"/>
  <c r="N4693" i="1"/>
  <c r="Z4693" i="1" s="1"/>
  <c r="N4694" i="1"/>
  <c r="Z4694" i="1" s="1"/>
  <c r="N4695" i="1"/>
  <c r="Z4695" i="1" s="1"/>
  <c r="N4696" i="1"/>
  <c r="Z4696" i="1" s="1"/>
  <c r="N4697" i="1"/>
  <c r="Z4697" i="1" s="1"/>
  <c r="N4698" i="1"/>
  <c r="Z4698" i="1" s="1"/>
  <c r="N4699" i="1"/>
  <c r="Z4699" i="1" s="1"/>
  <c r="N4700" i="1"/>
  <c r="Z4700" i="1" s="1"/>
  <c r="N4701" i="1"/>
  <c r="Z4701" i="1" s="1"/>
  <c r="N4702" i="1"/>
  <c r="Z4702" i="1" s="1"/>
  <c r="N4704" i="1"/>
  <c r="Z4704" i="1" s="1"/>
  <c r="N4705" i="1"/>
  <c r="Z4705" i="1" s="1"/>
  <c r="N4706" i="1"/>
  <c r="Z4706" i="1" s="1"/>
  <c r="N4707" i="1"/>
  <c r="Z4707" i="1" s="1"/>
  <c r="N4708" i="1"/>
  <c r="Z4708" i="1" s="1"/>
  <c r="N4709" i="1"/>
  <c r="Z4709" i="1" s="1"/>
  <c r="N4710" i="1"/>
  <c r="Z4710" i="1" s="1"/>
  <c r="N4711" i="1"/>
  <c r="Z4711" i="1" s="1"/>
  <c r="N4712" i="1"/>
  <c r="Z4712" i="1" s="1"/>
  <c r="N4713" i="1"/>
  <c r="Z4713" i="1" s="1"/>
  <c r="N4714" i="1"/>
  <c r="Z4714" i="1" s="1"/>
  <c r="N4715" i="1"/>
  <c r="Z4715" i="1" s="1"/>
  <c r="N4716" i="1"/>
  <c r="Z4716" i="1" s="1"/>
  <c r="N4717" i="1"/>
  <c r="Z4717" i="1" s="1"/>
  <c r="N4718" i="1"/>
  <c r="Z4718" i="1" s="1"/>
  <c r="N4719" i="1"/>
  <c r="Z4719" i="1" s="1"/>
  <c r="N4720" i="1"/>
  <c r="Z4720" i="1" s="1"/>
  <c r="N4721" i="1"/>
  <c r="Z4721" i="1" s="1"/>
  <c r="N4722" i="1"/>
  <c r="Z4722" i="1" s="1"/>
  <c r="N4723" i="1"/>
  <c r="Z4723" i="1" s="1"/>
  <c r="N4724" i="1"/>
  <c r="Z4724" i="1" s="1"/>
  <c r="N4725" i="1"/>
  <c r="Z4725" i="1" s="1"/>
  <c r="N4726" i="1"/>
  <c r="Z4726" i="1" s="1"/>
  <c r="N4727" i="1"/>
  <c r="Z4727" i="1" s="1"/>
  <c r="N4728" i="1"/>
  <c r="Z4728" i="1" s="1"/>
  <c r="N4729" i="1"/>
  <c r="Z4729" i="1" s="1"/>
  <c r="N4730" i="1"/>
  <c r="Z4730" i="1" s="1"/>
  <c r="N4731" i="1"/>
  <c r="Z4731" i="1" s="1"/>
  <c r="N4732" i="1"/>
  <c r="Z4732" i="1" s="1"/>
  <c r="N4733" i="1"/>
  <c r="Z4733" i="1" s="1"/>
  <c r="N4734" i="1"/>
  <c r="Z4734" i="1" s="1"/>
  <c r="N4735" i="1"/>
  <c r="Z4735" i="1" s="1"/>
  <c r="N4736" i="1"/>
  <c r="Z4736" i="1" s="1"/>
  <c r="N4737" i="1"/>
  <c r="Z4737" i="1" s="1"/>
  <c r="N4738" i="1"/>
  <c r="Z4738" i="1" s="1"/>
  <c r="N4739" i="1"/>
  <c r="Z4739" i="1" s="1"/>
  <c r="N4740" i="1"/>
  <c r="Z4740" i="1" s="1"/>
  <c r="N4741" i="1"/>
  <c r="Z4741" i="1" s="1"/>
  <c r="N4742" i="1"/>
  <c r="Z4742" i="1" s="1"/>
  <c r="N4743" i="1"/>
  <c r="Z4743" i="1" s="1"/>
  <c r="N4744" i="1"/>
  <c r="Z4744" i="1" s="1"/>
  <c r="N4745" i="1"/>
  <c r="Z4745" i="1" s="1"/>
  <c r="N4746" i="1"/>
  <c r="Z4746" i="1" s="1"/>
  <c r="N4747" i="1"/>
  <c r="Z4747" i="1" s="1"/>
  <c r="N4748" i="1"/>
  <c r="Z4748" i="1" s="1"/>
  <c r="N4749" i="1"/>
  <c r="Z4749" i="1" s="1"/>
  <c r="N4750" i="1"/>
  <c r="Z4750" i="1" s="1"/>
  <c r="N4751" i="1"/>
  <c r="Z4751" i="1" s="1"/>
  <c r="N4752" i="1"/>
  <c r="Z4752" i="1" s="1"/>
  <c r="N4753" i="1"/>
  <c r="Z4753" i="1" s="1"/>
  <c r="N4754" i="1"/>
  <c r="Z4754" i="1" s="1"/>
  <c r="N4755" i="1"/>
  <c r="Z4755" i="1" s="1"/>
  <c r="N4756" i="1"/>
  <c r="Z4756" i="1" s="1"/>
  <c r="N4757" i="1"/>
  <c r="Z4757" i="1" s="1"/>
  <c r="N4758" i="1"/>
  <c r="Z4758" i="1" s="1"/>
  <c r="N4759" i="1"/>
  <c r="Z4759" i="1" s="1"/>
  <c r="N4760" i="1"/>
  <c r="Z4760" i="1" s="1"/>
  <c r="N4761" i="1"/>
  <c r="Z4761" i="1" s="1"/>
  <c r="N4762" i="1"/>
  <c r="Z4762" i="1" s="1"/>
  <c r="N4763" i="1"/>
  <c r="Z4763" i="1" s="1"/>
  <c r="N4764" i="1"/>
  <c r="Z4764" i="1" s="1"/>
  <c r="N4765" i="1"/>
  <c r="Z4765" i="1" s="1"/>
  <c r="N4766" i="1"/>
  <c r="Z4766" i="1" s="1"/>
  <c r="N4767" i="1"/>
  <c r="Z4767" i="1" s="1"/>
  <c r="N4768" i="1"/>
  <c r="Z4768" i="1" s="1"/>
  <c r="N4769" i="1"/>
  <c r="Z4769" i="1" s="1"/>
  <c r="N4770" i="1"/>
  <c r="Z4770" i="1" s="1"/>
  <c r="N4771" i="1"/>
  <c r="Z4771" i="1" s="1"/>
  <c r="N4772" i="1"/>
  <c r="Z4772" i="1" s="1"/>
  <c r="N4773" i="1"/>
  <c r="Z4773" i="1" s="1"/>
  <c r="N4774" i="1"/>
  <c r="Z4774" i="1" s="1"/>
  <c r="N4775" i="1"/>
  <c r="Z4775" i="1" s="1"/>
  <c r="N4776" i="1"/>
  <c r="Z4776" i="1" s="1"/>
  <c r="N4777" i="1"/>
  <c r="Z4777" i="1" s="1"/>
  <c r="N4778" i="1"/>
  <c r="Z4778" i="1" s="1"/>
  <c r="N4779" i="1"/>
  <c r="Z4779" i="1" s="1"/>
  <c r="N4780" i="1"/>
  <c r="Z4780" i="1" s="1"/>
  <c r="N4781" i="1"/>
  <c r="Z4781" i="1" s="1"/>
  <c r="N4782" i="1"/>
  <c r="Z4782" i="1" s="1"/>
  <c r="N4783" i="1"/>
  <c r="Z4783" i="1" s="1"/>
  <c r="N4784" i="1"/>
  <c r="Z4784" i="1" s="1"/>
  <c r="N4785" i="1"/>
  <c r="Z4785" i="1" s="1"/>
  <c r="N4786" i="1"/>
  <c r="Z4786" i="1" s="1"/>
  <c r="N4787" i="1"/>
  <c r="Z4787" i="1" s="1"/>
  <c r="N4788" i="1"/>
  <c r="Z4788" i="1" s="1"/>
  <c r="N4789" i="1"/>
  <c r="Z4789" i="1" s="1"/>
  <c r="N4790" i="1"/>
  <c r="Z4790" i="1" s="1"/>
  <c r="N4791" i="1"/>
  <c r="Z4791" i="1" s="1"/>
  <c r="N4792" i="1"/>
  <c r="Z4792" i="1" s="1"/>
  <c r="N4793" i="1"/>
  <c r="Z4793" i="1" s="1"/>
  <c r="N4794" i="1"/>
  <c r="Z4794" i="1" s="1"/>
  <c r="N4795" i="1"/>
  <c r="Z4795" i="1" s="1"/>
  <c r="N4796" i="1"/>
  <c r="Z4796" i="1" s="1"/>
  <c r="N4797" i="1"/>
  <c r="Z4797" i="1" s="1"/>
  <c r="N4798" i="1"/>
  <c r="Z4798" i="1" s="1"/>
  <c r="N4799" i="1"/>
  <c r="Z4799" i="1" s="1"/>
  <c r="N4800" i="1"/>
  <c r="Z4800" i="1" s="1"/>
  <c r="N4801" i="1"/>
  <c r="Z4801" i="1" s="1"/>
  <c r="N4802" i="1"/>
  <c r="Z4802" i="1" s="1"/>
  <c r="N4803" i="1"/>
  <c r="Z4803" i="1" s="1"/>
  <c r="N4804" i="1"/>
  <c r="Z4804" i="1" s="1"/>
  <c r="N4805" i="1"/>
  <c r="Z4805" i="1" s="1"/>
  <c r="N4806" i="1"/>
  <c r="Z4806" i="1" s="1"/>
  <c r="N4807" i="1"/>
  <c r="Z4807" i="1" s="1"/>
  <c r="N4808" i="1"/>
  <c r="Z4808" i="1" s="1"/>
  <c r="N4809" i="1"/>
  <c r="Z4809" i="1" s="1"/>
  <c r="N4810" i="1"/>
  <c r="Z4810" i="1" s="1"/>
  <c r="N4811" i="1"/>
  <c r="Z4811" i="1" s="1"/>
  <c r="N4812" i="1"/>
  <c r="Z4812" i="1" s="1"/>
  <c r="N4813" i="1"/>
  <c r="Z4813" i="1" s="1"/>
  <c r="N4814" i="1"/>
  <c r="Z4814" i="1" s="1"/>
  <c r="N4815" i="1"/>
  <c r="Z4815" i="1" s="1"/>
  <c r="N4816" i="1"/>
  <c r="Z4816" i="1" s="1"/>
  <c r="N4817" i="1"/>
  <c r="Z4817" i="1" s="1"/>
  <c r="N4818" i="1"/>
  <c r="Z4818" i="1" s="1"/>
  <c r="N4819" i="1"/>
  <c r="Z4819" i="1" s="1"/>
  <c r="N4820" i="1"/>
  <c r="Z4820" i="1" s="1"/>
  <c r="N4821" i="1"/>
  <c r="Z4821" i="1" s="1"/>
  <c r="N4822" i="1"/>
  <c r="Z4822" i="1" s="1"/>
  <c r="N4823" i="1"/>
  <c r="Z4823" i="1" s="1"/>
  <c r="N4824" i="1"/>
  <c r="Z4824" i="1" s="1"/>
  <c r="N4825" i="1"/>
  <c r="Z4825" i="1" s="1"/>
  <c r="N4826" i="1"/>
  <c r="Z4826" i="1" s="1"/>
  <c r="N4827" i="1"/>
  <c r="Z4827" i="1" s="1"/>
  <c r="N4828" i="1"/>
  <c r="Z4828" i="1" s="1"/>
  <c r="N4829" i="1"/>
  <c r="Z4829" i="1" s="1"/>
  <c r="N4830" i="1"/>
  <c r="Z4830" i="1" s="1"/>
  <c r="N4831" i="1"/>
  <c r="Z4831" i="1" s="1"/>
  <c r="N4833" i="1"/>
  <c r="Z4833" i="1" s="1"/>
  <c r="N4834" i="1"/>
  <c r="Z4834" i="1" s="1"/>
  <c r="N4835" i="1"/>
  <c r="Z4835" i="1" s="1"/>
  <c r="N4836" i="1"/>
  <c r="Z4836" i="1" s="1"/>
  <c r="N4837" i="1"/>
  <c r="Z4837" i="1" s="1"/>
  <c r="N4838" i="1"/>
  <c r="Z4838" i="1" s="1"/>
  <c r="N4839" i="1"/>
  <c r="Z4839" i="1" s="1"/>
  <c r="N4840" i="1"/>
  <c r="Z4840" i="1" s="1"/>
  <c r="N4841" i="1"/>
  <c r="Z4841" i="1" s="1"/>
  <c r="N4842" i="1"/>
  <c r="Z4842" i="1" s="1"/>
  <c r="N4843" i="1"/>
  <c r="Z4843" i="1" s="1"/>
  <c r="N4844" i="1"/>
  <c r="Z4844" i="1" s="1"/>
  <c r="N4846" i="1"/>
  <c r="Z4846" i="1" s="1"/>
  <c r="N4847" i="1"/>
  <c r="Z4847" i="1" s="1"/>
  <c r="N4848" i="1"/>
  <c r="Z4848" i="1" s="1"/>
  <c r="N4849" i="1"/>
  <c r="Z4849" i="1" s="1"/>
  <c r="N4850" i="1"/>
  <c r="Z4850" i="1" s="1"/>
  <c r="N4851" i="1"/>
  <c r="Z4851" i="1" s="1"/>
  <c r="N4852" i="1"/>
  <c r="Z4852" i="1" s="1"/>
  <c r="N4853" i="1"/>
  <c r="Z4853" i="1" s="1"/>
  <c r="N4854" i="1"/>
  <c r="Z4854" i="1" s="1"/>
  <c r="N4855" i="1"/>
  <c r="Z4855" i="1" s="1"/>
  <c r="N4856" i="1"/>
  <c r="Z4856" i="1" s="1"/>
  <c r="N4857" i="1"/>
  <c r="Z4857" i="1" s="1"/>
  <c r="N4858" i="1"/>
  <c r="Z4858" i="1" s="1"/>
  <c r="N4859" i="1"/>
  <c r="Z4859" i="1" s="1"/>
  <c r="N4861" i="1"/>
  <c r="Z4861" i="1" s="1"/>
  <c r="N4862" i="1"/>
  <c r="Z4862" i="1" s="1"/>
  <c r="N4863" i="1"/>
  <c r="Z4863" i="1" s="1"/>
  <c r="N4864" i="1"/>
  <c r="Z4864" i="1" s="1"/>
  <c r="N4865" i="1"/>
  <c r="Z4865" i="1" s="1"/>
  <c r="N4866" i="1"/>
  <c r="Z4866" i="1" s="1"/>
  <c r="N4867" i="1"/>
  <c r="Z4867" i="1" s="1"/>
  <c r="N4868" i="1"/>
  <c r="Z4868" i="1" s="1"/>
  <c r="N4869" i="1"/>
  <c r="Z4869" i="1" s="1"/>
  <c r="N4870" i="1"/>
  <c r="Z4870" i="1" s="1"/>
  <c r="N4871" i="1"/>
  <c r="Z4871" i="1" s="1"/>
  <c r="N4872" i="1"/>
  <c r="Z4872" i="1" s="1"/>
  <c r="N4873" i="1"/>
  <c r="Z4873" i="1" s="1"/>
  <c r="N4874" i="1"/>
  <c r="Z4874" i="1" s="1"/>
  <c r="N4875" i="1"/>
  <c r="Z4875" i="1" s="1"/>
  <c r="N4876" i="1"/>
  <c r="Z4876" i="1" s="1"/>
  <c r="N4877" i="1"/>
  <c r="Z4877" i="1" s="1"/>
  <c r="N4878" i="1"/>
  <c r="Z4878" i="1" s="1"/>
  <c r="N4879" i="1"/>
  <c r="Z4879" i="1" s="1"/>
  <c r="N4880" i="1"/>
  <c r="Z4880" i="1" s="1"/>
  <c r="N4881" i="1"/>
  <c r="Z4881" i="1" s="1"/>
  <c r="N4882" i="1"/>
  <c r="Z4882" i="1" s="1"/>
  <c r="N4883" i="1"/>
  <c r="Z4883" i="1" s="1"/>
  <c r="N4884" i="1"/>
  <c r="Z4884" i="1" s="1"/>
  <c r="N4885" i="1"/>
  <c r="Z4885" i="1" s="1"/>
  <c r="N4886" i="1"/>
  <c r="Z4886" i="1" s="1"/>
  <c r="N4887" i="1"/>
  <c r="Z4887" i="1" s="1"/>
  <c r="N4888" i="1"/>
  <c r="Z4888" i="1" s="1"/>
  <c r="N4889" i="1"/>
  <c r="Z4889" i="1" s="1"/>
  <c r="N4890" i="1"/>
  <c r="Z4890" i="1" s="1"/>
  <c r="N4891" i="1"/>
  <c r="Z4891" i="1" s="1"/>
  <c r="N4892" i="1"/>
  <c r="Z4892" i="1" s="1"/>
  <c r="N4894" i="1"/>
  <c r="Z4894" i="1" s="1"/>
  <c r="N4895" i="1"/>
  <c r="Z4895" i="1" s="1"/>
  <c r="N4896" i="1"/>
  <c r="Z4896" i="1" s="1"/>
  <c r="N4897" i="1"/>
  <c r="Z4897" i="1" s="1"/>
  <c r="N4898" i="1"/>
  <c r="Z4898" i="1" s="1"/>
  <c r="N4899" i="1"/>
  <c r="Z4899" i="1" s="1"/>
  <c r="N4900" i="1"/>
  <c r="Z4900" i="1" s="1"/>
  <c r="N4901" i="1"/>
  <c r="Z4901" i="1" s="1"/>
  <c r="N4902" i="1"/>
  <c r="Z4902" i="1" s="1"/>
  <c r="N4903" i="1"/>
  <c r="Z4903" i="1" s="1"/>
  <c r="N4904" i="1"/>
  <c r="Z4904" i="1" s="1"/>
  <c r="N4905" i="1"/>
  <c r="Z4905" i="1" s="1"/>
  <c r="N4906" i="1"/>
  <c r="Z4906" i="1" s="1"/>
  <c r="N4907" i="1"/>
  <c r="Z4907" i="1" s="1"/>
  <c r="N4908" i="1"/>
  <c r="Z4908" i="1" s="1"/>
  <c r="N4909" i="1"/>
  <c r="Z4909" i="1" s="1"/>
  <c r="N4910" i="1"/>
  <c r="Z4910" i="1" s="1"/>
  <c r="N4911" i="1"/>
  <c r="Z4911" i="1" s="1"/>
  <c r="N4912" i="1"/>
  <c r="Z4912" i="1" s="1"/>
  <c r="N4913" i="1"/>
  <c r="Z4913" i="1" s="1"/>
  <c r="N4914" i="1"/>
  <c r="Z4914" i="1" s="1"/>
  <c r="N4915" i="1"/>
  <c r="Z4915" i="1" s="1"/>
  <c r="N4916" i="1"/>
  <c r="Z4916" i="1" s="1"/>
  <c r="N4917" i="1"/>
  <c r="Z4917" i="1" s="1"/>
  <c r="N4918" i="1"/>
  <c r="Z4918" i="1" s="1"/>
  <c r="N4919" i="1"/>
  <c r="Z4919" i="1" s="1"/>
  <c r="N4920" i="1"/>
  <c r="Z4920" i="1" s="1"/>
  <c r="N4921" i="1"/>
  <c r="Z4921" i="1" s="1"/>
  <c r="N4922" i="1"/>
  <c r="Z4922" i="1" s="1"/>
  <c r="N4923" i="1"/>
  <c r="Z4923" i="1" s="1"/>
  <c r="N4924" i="1"/>
  <c r="Z4924" i="1" s="1"/>
  <c r="N4925" i="1"/>
  <c r="Z4925" i="1" s="1"/>
  <c r="N4926" i="1"/>
  <c r="Z4926" i="1" s="1"/>
  <c r="N4927" i="1"/>
  <c r="Z4927" i="1" s="1"/>
  <c r="N4928" i="1"/>
  <c r="Z4928" i="1" s="1"/>
  <c r="N4929" i="1"/>
  <c r="Z4929" i="1" s="1"/>
  <c r="N4930" i="1"/>
  <c r="Z4930" i="1" s="1"/>
  <c r="N4931" i="1"/>
  <c r="Z4931" i="1" s="1"/>
  <c r="N4932" i="1"/>
  <c r="Z4932" i="1" s="1"/>
  <c r="N4933" i="1"/>
  <c r="Z4933" i="1" s="1"/>
  <c r="N4934" i="1"/>
  <c r="Z4934" i="1" s="1"/>
  <c r="N4935" i="1"/>
  <c r="Z4935" i="1" s="1"/>
  <c r="N4936" i="1"/>
  <c r="Z4936" i="1" s="1"/>
  <c r="N4937" i="1"/>
  <c r="Z4937" i="1" s="1"/>
  <c r="N4938" i="1"/>
  <c r="Z4938" i="1" s="1"/>
  <c r="N4939" i="1"/>
  <c r="Z4939" i="1" s="1"/>
  <c r="N4940" i="1"/>
  <c r="Z4940" i="1" s="1"/>
  <c r="N4941" i="1"/>
  <c r="Z4941" i="1" s="1"/>
  <c r="N4942" i="1"/>
  <c r="Z4942" i="1" s="1"/>
  <c r="N4943" i="1"/>
  <c r="Z4943" i="1" s="1"/>
  <c r="N4944" i="1"/>
  <c r="Z4944" i="1" s="1"/>
  <c r="N4945" i="1"/>
  <c r="Z4945" i="1" s="1"/>
  <c r="N4946" i="1"/>
  <c r="Z4946" i="1" s="1"/>
  <c r="N4947" i="1"/>
  <c r="Z4947" i="1" s="1"/>
  <c r="N4949" i="1"/>
  <c r="Z4949" i="1" s="1"/>
  <c r="N4950" i="1"/>
  <c r="Z4950" i="1" s="1"/>
  <c r="N4951" i="1"/>
  <c r="Z4951" i="1" s="1"/>
  <c r="N4952" i="1"/>
  <c r="Z4952" i="1" s="1"/>
  <c r="N4953" i="1"/>
  <c r="Z4953" i="1" s="1"/>
  <c r="N4954" i="1"/>
  <c r="Z4954" i="1" s="1"/>
  <c r="N4955" i="1"/>
  <c r="Z4955" i="1" s="1"/>
  <c r="N4956" i="1"/>
  <c r="Z4956" i="1" s="1"/>
  <c r="N4958" i="1"/>
  <c r="Z4958" i="1" s="1"/>
  <c r="N4959" i="1"/>
  <c r="Z4959" i="1" s="1"/>
  <c r="N4960" i="1"/>
  <c r="Z4960" i="1" s="1"/>
  <c r="N4961" i="1"/>
  <c r="Z4961" i="1" s="1"/>
  <c r="N4962" i="1"/>
  <c r="Z4962" i="1" s="1"/>
  <c r="N4963" i="1"/>
  <c r="Z4963" i="1" s="1"/>
  <c r="N4964" i="1"/>
  <c r="Z4964" i="1" s="1"/>
  <c r="N4965" i="1"/>
  <c r="Z4965" i="1" s="1"/>
  <c r="N4966" i="1"/>
  <c r="Z4966" i="1" s="1"/>
  <c r="N4967" i="1"/>
  <c r="Z4967" i="1" s="1"/>
  <c r="N4968" i="1"/>
  <c r="Z4968" i="1" s="1"/>
  <c r="N4969" i="1"/>
  <c r="Z4969" i="1" s="1"/>
  <c r="N4970" i="1"/>
  <c r="Z4970" i="1" s="1"/>
  <c r="N4971" i="1"/>
  <c r="Z4971" i="1" s="1"/>
  <c r="N4972" i="1"/>
  <c r="Z4972" i="1" s="1"/>
  <c r="N4973" i="1"/>
  <c r="Z4973" i="1" s="1"/>
  <c r="N4974" i="1"/>
  <c r="Z4974" i="1" s="1"/>
  <c r="N4975" i="1"/>
  <c r="Z4975" i="1" s="1"/>
  <c r="N4976" i="1"/>
  <c r="Z4976" i="1" s="1"/>
  <c r="N4977" i="1"/>
  <c r="Z4977" i="1" s="1"/>
  <c r="N4978" i="1"/>
  <c r="Z4978" i="1" s="1"/>
  <c r="N4979" i="1"/>
  <c r="Z4979" i="1" s="1"/>
  <c r="N4980" i="1"/>
  <c r="Z4980" i="1" s="1"/>
  <c r="N4981" i="1"/>
  <c r="Z4981" i="1" s="1"/>
  <c r="N4982" i="1"/>
  <c r="Z4982" i="1" s="1"/>
  <c r="N4983" i="1"/>
  <c r="Z4983" i="1" s="1"/>
  <c r="N4984" i="1"/>
  <c r="Z4984" i="1" s="1"/>
  <c r="N4985" i="1"/>
  <c r="Z4985" i="1" s="1"/>
  <c r="N4986" i="1"/>
  <c r="Z4986" i="1" s="1"/>
  <c r="N4987" i="1"/>
  <c r="Z4987" i="1" s="1"/>
  <c r="N4988" i="1"/>
  <c r="Z4988" i="1" s="1"/>
  <c r="N4989" i="1"/>
  <c r="Z4989" i="1" s="1"/>
  <c r="N4990" i="1"/>
  <c r="Z4990" i="1" s="1"/>
  <c r="N4991" i="1"/>
  <c r="Z4991" i="1" s="1"/>
  <c r="N4992" i="1"/>
  <c r="Z4992" i="1" s="1"/>
  <c r="N4993" i="1"/>
  <c r="Z4993" i="1" s="1"/>
  <c r="N4994" i="1"/>
  <c r="Z4994" i="1" s="1"/>
  <c r="N4995" i="1"/>
  <c r="Z4995" i="1" s="1"/>
  <c r="N4996" i="1"/>
  <c r="Z4996" i="1" s="1"/>
  <c r="N4997" i="1"/>
  <c r="Z4997" i="1" s="1"/>
  <c r="N4998" i="1"/>
  <c r="Z4998" i="1" s="1"/>
  <c r="N4999" i="1"/>
  <c r="Z4999" i="1" s="1"/>
  <c r="N5000" i="1"/>
  <c r="Z5000" i="1" s="1"/>
  <c r="N5001" i="1"/>
  <c r="Z5001" i="1" s="1"/>
  <c r="N5003" i="1"/>
  <c r="Z5003" i="1" s="1"/>
  <c r="N5004" i="1"/>
  <c r="Z5004" i="1" s="1"/>
  <c r="N5005" i="1"/>
  <c r="Z5005" i="1" s="1"/>
  <c r="N5006" i="1"/>
  <c r="Z5006" i="1" s="1"/>
  <c r="N5007" i="1"/>
  <c r="Z5007" i="1" s="1"/>
  <c r="N5009" i="1"/>
  <c r="Z5009" i="1" s="1"/>
  <c r="N5010" i="1"/>
  <c r="Z5010" i="1" s="1"/>
  <c r="N5011" i="1"/>
  <c r="Z5011" i="1" s="1"/>
  <c r="N5012" i="1"/>
  <c r="Z5012" i="1" s="1"/>
  <c r="N5013" i="1"/>
  <c r="Z5013" i="1" s="1"/>
  <c r="N5015" i="1"/>
  <c r="Z5015" i="1" s="1"/>
  <c r="N5016" i="1"/>
  <c r="Z5016" i="1" s="1"/>
  <c r="N5017" i="1"/>
  <c r="Z5017" i="1" s="1"/>
  <c r="N5018" i="1"/>
  <c r="Z5018" i="1" s="1"/>
  <c r="N90" i="1"/>
  <c r="Z90" i="1" s="1"/>
  <c r="N91" i="1"/>
  <c r="Z91" i="1" s="1"/>
  <c r="N92" i="1"/>
  <c r="Z92" i="1" s="1"/>
  <c r="N93" i="1"/>
  <c r="Z93" i="1" s="1"/>
  <c r="N94" i="1"/>
  <c r="Z94" i="1" s="1"/>
  <c r="N95" i="1"/>
  <c r="Z95" i="1" s="1"/>
  <c r="N96" i="1"/>
  <c r="Z96" i="1" s="1"/>
  <c r="N97" i="1"/>
  <c r="Z97" i="1" s="1"/>
  <c r="N98" i="1"/>
  <c r="Z98" i="1" s="1"/>
  <c r="N99" i="1"/>
  <c r="Z99" i="1" s="1"/>
  <c r="N100" i="1"/>
  <c r="Z100" i="1" s="1"/>
  <c r="N101" i="1"/>
  <c r="Z101" i="1" s="1"/>
  <c r="N102" i="1"/>
  <c r="Z102" i="1" s="1"/>
  <c r="N103" i="1"/>
  <c r="Z103" i="1" s="1"/>
  <c r="N104" i="1"/>
  <c r="Z104" i="1" s="1"/>
  <c r="N105" i="1"/>
  <c r="Z105" i="1" s="1"/>
  <c r="N106" i="1"/>
  <c r="Z106" i="1" s="1"/>
  <c r="N108" i="1"/>
  <c r="Z108" i="1" s="1"/>
  <c r="N109" i="1"/>
  <c r="Z109" i="1" s="1"/>
  <c r="N4" i="1"/>
  <c r="Z4" i="1" s="1"/>
  <c r="N5" i="1"/>
  <c r="Z5" i="1" s="1"/>
  <c r="N6" i="1"/>
  <c r="Z6" i="1" s="1"/>
  <c r="N7" i="1"/>
  <c r="Z7" i="1" s="1"/>
  <c r="N8" i="1"/>
  <c r="Z8" i="1" s="1"/>
  <c r="N9" i="1"/>
  <c r="Z9" i="1" s="1"/>
  <c r="N11" i="1"/>
  <c r="Z11" i="1" s="1"/>
  <c r="N12" i="1"/>
  <c r="Z12" i="1" s="1"/>
  <c r="N13" i="1"/>
  <c r="Z13" i="1" s="1"/>
  <c r="N14" i="1"/>
  <c r="Z14" i="1" s="1"/>
  <c r="N16" i="1"/>
  <c r="Z16" i="1" s="1"/>
  <c r="N17" i="1"/>
  <c r="Z17" i="1" s="1"/>
  <c r="N18" i="1"/>
  <c r="Z18" i="1" s="1"/>
  <c r="N19" i="1"/>
  <c r="Z19" i="1" s="1"/>
  <c r="N20" i="1"/>
  <c r="Z20" i="1" s="1"/>
  <c r="N22" i="1"/>
  <c r="Z22" i="1" s="1"/>
  <c r="N23" i="1"/>
  <c r="Z23" i="1" s="1"/>
  <c r="N24" i="1"/>
  <c r="Z24" i="1" s="1"/>
  <c r="N25" i="1"/>
  <c r="Z25" i="1" s="1"/>
  <c r="N26" i="1"/>
  <c r="Z26" i="1" s="1"/>
  <c r="N27" i="1"/>
  <c r="Z27" i="1" s="1"/>
  <c r="N28" i="1"/>
  <c r="Z28" i="1" s="1"/>
  <c r="N30" i="1"/>
  <c r="Z30" i="1" s="1"/>
  <c r="N32" i="1"/>
  <c r="Z32" i="1" s="1"/>
  <c r="N33" i="1"/>
  <c r="Z33" i="1" s="1"/>
  <c r="N34" i="1"/>
  <c r="Z34" i="1" s="1"/>
  <c r="N35" i="1"/>
  <c r="Z35" i="1" s="1"/>
  <c r="N36" i="1"/>
  <c r="Z36" i="1" s="1"/>
  <c r="N37" i="1"/>
  <c r="Z37" i="1" s="1"/>
  <c r="N38" i="1"/>
  <c r="Z38" i="1" s="1"/>
  <c r="N39" i="1"/>
  <c r="Z39" i="1" s="1"/>
  <c r="N40" i="1"/>
  <c r="Z40" i="1" s="1"/>
  <c r="N41" i="1"/>
  <c r="Z41" i="1" s="1"/>
  <c r="N42" i="1"/>
  <c r="Z42" i="1" s="1"/>
  <c r="N43" i="1"/>
  <c r="Z43" i="1" s="1"/>
  <c r="N44" i="1"/>
  <c r="Z44" i="1" s="1"/>
  <c r="N46" i="1"/>
  <c r="Z46" i="1" s="1"/>
  <c r="N47" i="1"/>
  <c r="Z47" i="1" s="1"/>
  <c r="N49" i="1"/>
  <c r="Z49" i="1" s="1"/>
  <c r="N50" i="1"/>
  <c r="Z50" i="1" s="1"/>
  <c r="N51" i="1"/>
  <c r="Z51" i="1" s="1"/>
  <c r="N54" i="1"/>
  <c r="Z54" i="1" s="1"/>
  <c r="N55" i="1"/>
  <c r="Z55" i="1" s="1"/>
  <c r="N57" i="1"/>
  <c r="Z57" i="1" s="1"/>
  <c r="N58" i="1"/>
  <c r="Z58" i="1" s="1"/>
  <c r="N60" i="1"/>
  <c r="Z60" i="1" s="1"/>
  <c r="N61" i="1"/>
  <c r="Z61" i="1" s="1"/>
  <c r="N62" i="1"/>
  <c r="Z62" i="1" s="1"/>
  <c r="N63" i="1"/>
  <c r="Z63" i="1" s="1"/>
  <c r="N64" i="1"/>
  <c r="Z64" i="1" s="1"/>
  <c r="N65" i="1"/>
  <c r="Z65" i="1" s="1"/>
  <c r="N67" i="1"/>
  <c r="Z67" i="1" s="1"/>
  <c r="N68" i="1"/>
  <c r="Z68" i="1" s="1"/>
  <c r="N69" i="1"/>
  <c r="Z69" i="1" s="1"/>
  <c r="N70" i="1"/>
  <c r="Z70" i="1" s="1"/>
  <c r="N71" i="1"/>
  <c r="Z71" i="1" s="1"/>
  <c r="N73" i="1"/>
  <c r="Z73" i="1" s="1"/>
  <c r="N74" i="1"/>
  <c r="Z74" i="1" s="1"/>
  <c r="N75" i="1"/>
  <c r="Z75" i="1" s="1"/>
  <c r="N76" i="1"/>
  <c r="Z76" i="1" s="1"/>
  <c r="N77" i="1"/>
  <c r="Z77" i="1" s="1"/>
  <c r="N78" i="1"/>
  <c r="Z78" i="1" s="1"/>
  <c r="N79" i="1"/>
  <c r="Z79" i="1" s="1"/>
  <c r="N81" i="1"/>
  <c r="Z81" i="1" s="1"/>
  <c r="N82" i="1"/>
  <c r="Z82" i="1" s="1"/>
  <c r="N84" i="1"/>
  <c r="Z84" i="1" s="1"/>
  <c r="N85" i="1"/>
  <c r="Z85" i="1" s="1"/>
  <c r="N87" i="1"/>
  <c r="Z87" i="1" s="1"/>
  <c r="N88" i="1"/>
  <c r="Z88" i="1" s="1"/>
  <c r="N89" i="1"/>
  <c r="Z89" i="1" s="1"/>
  <c r="N2" i="1"/>
  <c r="Z2" i="1" s="1"/>
  <c r="R2" i="1"/>
  <c r="N161" i="1" s="1"/>
  <c r="Z161" i="1" s="1"/>
  <c r="Q2" i="1"/>
  <c r="N245" i="1" s="1"/>
  <c r="Z245" i="1" s="1"/>
  <c r="O2" i="1"/>
  <c r="O3" i="3" l="1"/>
  <c r="AA3" i="3" s="1"/>
  <c r="O169" i="3"/>
  <c r="M59" i="3"/>
  <c r="M107" i="3"/>
  <c r="M467" i="3"/>
  <c r="M1323" i="3"/>
  <c r="M1515" i="3"/>
  <c r="M1867" i="3"/>
  <c r="M2171" i="3"/>
  <c r="M2715" i="3"/>
  <c r="M3139" i="3"/>
  <c r="M3539" i="3"/>
  <c r="M3867" i="3"/>
  <c r="M3995" i="3"/>
  <c r="M4531" i="3"/>
  <c r="M188" i="3"/>
  <c r="M196" i="3"/>
  <c r="M844" i="3"/>
  <c r="M1188" i="3"/>
  <c r="M1428" i="3"/>
  <c r="M1508" i="3"/>
  <c r="M1644" i="3"/>
  <c r="M1716" i="3"/>
  <c r="M1828" i="3"/>
  <c r="M2468" i="3"/>
  <c r="M2532" i="3"/>
  <c r="M3636" i="3"/>
  <c r="M4124" i="3"/>
  <c r="M4860" i="3"/>
  <c r="M4948" i="3"/>
  <c r="M21" i="3"/>
  <c r="M29" i="3"/>
  <c r="M53" i="3"/>
  <c r="M245" i="3"/>
  <c r="M469" i="3"/>
  <c r="M1437" i="3"/>
  <c r="M1605" i="3"/>
  <c r="M1693" i="3"/>
  <c r="M2061" i="3"/>
  <c r="M2277" i="3"/>
  <c r="M2485" i="3"/>
  <c r="M2941" i="3"/>
  <c r="M3053" i="3"/>
  <c r="M3077" i="3"/>
  <c r="M4205" i="3"/>
  <c r="M4437" i="3"/>
  <c r="M4845" i="3"/>
  <c r="M4893" i="3"/>
  <c r="M4957" i="3"/>
  <c r="M86" i="3"/>
  <c r="M126" i="3"/>
  <c r="M166" i="3"/>
  <c r="M198" i="3"/>
  <c r="M1158" i="3"/>
  <c r="M1398" i="3"/>
  <c r="M1742" i="3"/>
  <c r="M2294" i="3"/>
  <c r="M2494" i="3"/>
  <c r="M2774" i="3"/>
  <c r="M3118" i="3"/>
  <c r="M15" i="3"/>
  <c r="M31" i="3"/>
  <c r="M511" i="3"/>
  <c r="M655" i="3"/>
  <c r="M663" i="3"/>
  <c r="M943" i="3"/>
  <c r="M1439" i="3"/>
  <c r="M1991" i="3"/>
  <c r="M2063" i="3"/>
  <c r="M2447" i="3"/>
  <c r="M2455" i="3"/>
  <c r="M2735" i="3"/>
  <c r="M3103" i="3"/>
  <c r="M4703" i="3"/>
  <c r="M160" i="3"/>
  <c r="M336" i="3"/>
  <c r="M1632" i="3"/>
  <c r="M1856" i="3"/>
  <c r="M2800" i="3"/>
  <c r="M2904" i="3"/>
  <c r="M3104" i="3"/>
  <c r="M3440" i="3"/>
  <c r="M4832" i="3"/>
  <c r="M5008" i="3"/>
  <c r="M145" i="3"/>
  <c r="M169" i="3"/>
  <c r="M225" i="3"/>
  <c r="M1209" i="3"/>
  <c r="M1561" i="3"/>
  <c r="M1633" i="3"/>
  <c r="M1681" i="3"/>
  <c r="M1873" i="3"/>
  <c r="M2241" i="3"/>
  <c r="M2841" i="3"/>
  <c r="M3657" i="3"/>
  <c r="M3801" i="3"/>
  <c r="M66" i="3"/>
  <c r="M1090" i="3"/>
  <c r="M1266" i="3"/>
  <c r="M1442" i="3"/>
  <c r="M1682" i="3"/>
  <c r="M1778" i="3"/>
  <c r="M2762" i="3"/>
  <c r="M3562" i="3"/>
  <c r="M4202" i="3"/>
  <c r="O45" i="3"/>
  <c r="M3" i="3"/>
  <c r="M83" i="3"/>
  <c r="M851" i="3"/>
  <c r="M2067" i="3"/>
  <c r="M2219" i="3"/>
  <c r="M3003" i="3"/>
  <c r="M3363" i="3"/>
  <c r="M3739" i="3"/>
  <c r="M4339" i="3"/>
  <c r="M4627" i="3"/>
  <c r="M52" i="3"/>
  <c r="M124" i="3"/>
  <c r="M652" i="3"/>
  <c r="M724" i="3"/>
  <c r="M2148" i="3"/>
  <c r="M2700" i="3"/>
  <c r="M2812" i="3"/>
  <c r="M2972" i="3"/>
  <c r="M3156" i="3"/>
  <c r="M3972" i="3"/>
  <c r="M4476" i="3"/>
  <c r="M45" i="3"/>
  <c r="M133" i="3"/>
  <c r="M149" i="3"/>
  <c r="M173" i="3"/>
  <c r="M1077" i="3"/>
  <c r="M3157" i="3"/>
  <c r="M3733" i="3"/>
  <c r="M4149" i="3"/>
  <c r="M182" i="3"/>
  <c r="M846" i="3"/>
  <c r="M1278" i="3"/>
  <c r="M1614" i="3"/>
  <c r="M1798" i="3"/>
  <c r="M1942" i="3"/>
  <c r="M2278" i="3"/>
  <c r="M2430" i="3"/>
  <c r="M2646" i="3"/>
  <c r="M3046" i="3"/>
  <c r="M3614" i="3"/>
  <c r="M3878" i="3"/>
  <c r="M4174" i="3"/>
  <c r="M4598" i="3"/>
  <c r="M5014" i="3"/>
  <c r="M159" i="3"/>
  <c r="M711" i="3"/>
  <c r="M1215" i="3"/>
  <c r="M1295" i="3"/>
  <c r="M1719" i="3"/>
  <c r="M1799" i="3"/>
  <c r="M2687" i="3"/>
  <c r="M2951" i="3"/>
  <c r="M3631" i="3"/>
  <c r="M4087" i="3"/>
  <c r="M48" i="3"/>
  <c r="M56" i="3"/>
  <c r="M72" i="3"/>
  <c r="M80" i="3"/>
  <c r="M216" i="3"/>
  <c r="M424" i="3"/>
  <c r="M1608" i="3"/>
  <c r="M2824" i="3"/>
  <c r="M2992" i="3"/>
  <c r="M3872" i="3"/>
  <c r="M4368" i="3"/>
  <c r="M4664" i="3"/>
  <c r="M129" i="3"/>
  <c r="M161" i="3"/>
  <c r="M177" i="3"/>
  <c r="M353" i="3"/>
  <c r="M1081" i="3"/>
  <c r="M1169" i="3"/>
  <c r="M1273" i="3"/>
  <c r="M1313" i="3"/>
  <c r="M1473" i="3"/>
  <c r="M3017" i="3"/>
  <c r="M3321" i="3"/>
  <c r="M3369" i="3"/>
  <c r="M3497" i="3"/>
  <c r="M3665" i="3"/>
  <c r="M3841" i="3"/>
  <c r="M10" i="3"/>
  <c r="M114" i="3"/>
  <c r="M170" i="3"/>
  <c r="M858" i="3"/>
  <c r="M882" i="3"/>
  <c r="M914" i="3"/>
  <c r="M1250" i="3"/>
  <c r="M1498" i="3"/>
  <c r="M1610" i="3"/>
  <c r="M1954" i="3"/>
  <c r="M2298" i="3"/>
  <c r="M2482" i="3"/>
  <c r="M2858" i="3"/>
  <c r="M3106" i="3"/>
  <c r="M3314" i="3"/>
  <c r="M5002" i="3"/>
  <c r="AA169" i="3"/>
  <c r="AA45" i="3"/>
  <c r="O21" i="3"/>
  <c r="W3107" i="3" s="1"/>
  <c r="AA113" i="3"/>
  <c r="AA249" i="3"/>
  <c r="AA313" i="3"/>
  <c r="AA2" i="3"/>
  <c r="AA9" i="3"/>
  <c r="AA17" i="3"/>
  <c r="AA25" i="3"/>
  <c r="AA33" i="3"/>
  <c r="AA289" i="3"/>
  <c r="O4948" i="3"/>
  <c r="O4860" i="3"/>
  <c r="O4957" i="3"/>
  <c r="O4893" i="3"/>
  <c r="O4845" i="3"/>
  <c r="O5008" i="3"/>
  <c r="O4832" i="3"/>
  <c r="O4531" i="3"/>
  <c r="O4703" i="3"/>
  <c r="O4437" i="3"/>
  <c r="O4202" i="3"/>
  <c r="O4124" i="3"/>
  <c r="O4205" i="3"/>
  <c r="O3801" i="3"/>
  <c r="O3995" i="3"/>
  <c r="O3867" i="3"/>
  <c r="O3657" i="3"/>
  <c r="O3562" i="3"/>
  <c r="O3103" i="3"/>
  <c r="O3440" i="3"/>
  <c r="O3104" i="3"/>
  <c r="O3539" i="3"/>
  <c r="O3139" i="3"/>
  <c r="O3077" i="3"/>
  <c r="O3118" i="3"/>
  <c r="O2762" i="3"/>
  <c r="O2715" i="3"/>
  <c r="O2941" i="3"/>
  <c r="O3053" i="3"/>
  <c r="O2735" i="3"/>
  <c r="O3636" i="3"/>
  <c r="O2904" i="3"/>
  <c r="O2800" i="3"/>
  <c r="O2485" i="3"/>
  <c r="O2468" i="3"/>
  <c r="O2294" i="3"/>
  <c r="O2532" i="3"/>
  <c r="O2455" i="3"/>
  <c r="O2447" i="3"/>
  <c r="O2774" i="3"/>
  <c r="O2494" i="3"/>
  <c r="O2171" i="3"/>
  <c r="O1867" i="3"/>
  <c r="O2277" i="3"/>
  <c r="O2061" i="3"/>
  <c r="O1742" i="3"/>
  <c r="O2063" i="3"/>
  <c r="O1991" i="3"/>
  <c r="O1856" i="3"/>
  <c r="O2241" i="3"/>
  <c r="O1873" i="3"/>
  <c r="O2841" i="3"/>
  <c r="O1778" i="3"/>
  <c r="O1681" i="3"/>
  <c r="O1633" i="3"/>
  <c r="O1561" i="3"/>
  <c r="O1209" i="3"/>
  <c r="O1716" i="3"/>
  <c r="O1682" i="3"/>
  <c r="O1442" i="3"/>
  <c r="O1515" i="3"/>
  <c r="O1323" i="3"/>
  <c r="O1828" i="3"/>
  <c r="O1644" i="3"/>
  <c r="O1508" i="3"/>
  <c r="O1428" i="3"/>
  <c r="O1693" i="3"/>
  <c r="O1605" i="3"/>
  <c r="O1437" i="3"/>
  <c r="O1398" i="3"/>
  <c r="O1439" i="3"/>
  <c r="O1632" i="3"/>
  <c r="O1090" i="3"/>
  <c r="O1266" i="3"/>
  <c r="O844" i="3"/>
  <c r="O1188" i="3"/>
  <c r="O943" i="3"/>
  <c r="O663" i="3"/>
  <c r="O655" i="3"/>
  <c r="O1158" i="3"/>
  <c r="O336" i="3"/>
  <c r="O160" i="3"/>
  <c r="O66" i="3"/>
  <c r="O467" i="3"/>
  <c r="O107" i="3"/>
  <c r="O59" i="3"/>
  <c r="O196" i="3"/>
  <c r="O188" i="3"/>
  <c r="O469" i="3"/>
  <c r="O245" i="3"/>
  <c r="O53" i="3"/>
  <c r="O198" i="3"/>
  <c r="O166" i="3"/>
  <c r="O126" i="3"/>
  <c r="O86" i="3"/>
  <c r="O511" i="3"/>
  <c r="O31" i="3"/>
  <c r="AA177" i="3"/>
  <c r="AA193" i="3"/>
  <c r="AA209" i="3"/>
  <c r="O225" i="3"/>
  <c r="O5014" i="3"/>
  <c r="O5002" i="3"/>
  <c r="O4627" i="3"/>
  <c r="O4598" i="3"/>
  <c r="O4664" i="3"/>
  <c r="O4368" i="3"/>
  <c r="O4476" i="3"/>
  <c r="O4149" i="3"/>
  <c r="O4174" i="3"/>
  <c r="O4339" i="3"/>
  <c r="O3872" i="3"/>
  <c r="O3841" i="3"/>
  <c r="O4087" i="3"/>
  <c r="O3878" i="3"/>
  <c r="O3972" i="3"/>
  <c r="O3665" i="3"/>
  <c r="O3739" i="3"/>
  <c r="O3614" i="3"/>
  <c r="O3497" i="3"/>
  <c r="O3369" i="3"/>
  <c r="O3321" i="3"/>
  <c r="O3631" i="3"/>
  <c r="O3314" i="3"/>
  <c r="O3106" i="3"/>
  <c r="O3363" i="3"/>
  <c r="O3157" i="3"/>
  <c r="O3733" i="3"/>
  <c r="O3017" i="3"/>
  <c r="O3046" i="3"/>
  <c r="O2858" i="3"/>
  <c r="O2482" i="3"/>
  <c r="O3003" i="3"/>
  <c r="O2972" i="3"/>
  <c r="O2812" i="3"/>
  <c r="O2700" i="3"/>
  <c r="O2951" i="3"/>
  <c r="O2687" i="3"/>
  <c r="O2992" i="3"/>
  <c r="O2824" i="3"/>
  <c r="O2430" i="3"/>
  <c r="O2278" i="3"/>
  <c r="O2646" i="3"/>
  <c r="O2298" i="3"/>
  <c r="O3156" i="3"/>
  <c r="O2219" i="3"/>
  <c r="O2067" i="3"/>
  <c r="O2148" i="3"/>
  <c r="O1942" i="3"/>
  <c r="O1798" i="3"/>
  <c r="O1954" i="3"/>
  <c r="O1473" i="3"/>
  <c r="O1313" i="3"/>
  <c r="O1273" i="3"/>
  <c r="O1169" i="3"/>
  <c r="O1610" i="3"/>
  <c r="O1498" i="3"/>
  <c r="O1719" i="3"/>
  <c r="O1614" i="3"/>
  <c r="O1278" i="3"/>
  <c r="O1799" i="3"/>
  <c r="O1295" i="3"/>
  <c r="O1215" i="3"/>
  <c r="O1608" i="3"/>
  <c r="O1081" i="3"/>
  <c r="O914" i="3"/>
  <c r="O882" i="3"/>
  <c r="O858" i="3"/>
  <c r="O1250" i="3"/>
  <c r="O851" i="3"/>
  <c r="O724" i="3"/>
  <c r="O652" i="3"/>
  <c r="O1077" i="3"/>
  <c r="O846" i="3"/>
  <c r="O711" i="3"/>
  <c r="O424" i="3"/>
  <c r="O216" i="3"/>
  <c r="O80" i="3"/>
  <c r="O72" i="3"/>
  <c r="O56" i="3"/>
  <c r="O48" i="3"/>
  <c r="O353" i="3"/>
  <c r="O170" i="3"/>
  <c r="O114" i="3"/>
  <c r="O83" i="3"/>
  <c r="O124" i="3"/>
  <c r="O52" i="3"/>
  <c r="O173" i="3"/>
  <c r="O149" i="3"/>
  <c r="O133" i="3"/>
  <c r="O182" i="3"/>
  <c r="O159" i="3"/>
  <c r="O10" i="3"/>
  <c r="AA65" i="3"/>
  <c r="AA121" i="3"/>
  <c r="AA153" i="3"/>
  <c r="AA305" i="3"/>
  <c r="AA89" i="3"/>
  <c r="AA73" i="3"/>
  <c r="AA105" i="3"/>
  <c r="O161" i="3"/>
  <c r="AA241" i="3"/>
  <c r="AA281" i="3"/>
  <c r="AA137" i="3"/>
  <c r="AA201" i="3"/>
  <c r="AA217" i="3"/>
  <c r="AA257" i="3"/>
  <c r="O15" i="3"/>
  <c r="AA49" i="3"/>
  <c r="O129" i="3"/>
  <c r="AA185" i="3"/>
  <c r="AA297" i="3"/>
  <c r="AA41" i="3"/>
  <c r="AA265" i="3"/>
  <c r="O29" i="3"/>
  <c r="AA57" i="3"/>
  <c r="AA81" i="3"/>
  <c r="AA97" i="3"/>
  <c r="O145" i="3"/>
  <c r="AA233" i="3"/>
  <c r="AA273" i="3"/>
  <c r="AA204" i="3"/>
  <c r="AA212" i="3"/>
  <c r="AA220" i="3"/>
  <c r="AA228" i="3"/>
  <c r="AA236" i="3"/>
  <c r="AA244" i="3"/>
  <c r="AA308" i="3"/>
  <c r="AA316" i="3"/>
  <c r="AA324" i="3"/>
  <c r="AA332" i="3"/>
  <c r="AA340" i="3"/>
  <c r="AA348" i="3"/>
  <c r="AA356" i="3"/>
  <c r="AA364" i="3"/>
  <c r="AA372" i="3"/>
  <c r="AA380" i="3"/>
  <c r="AA388" i="3"/>
  <c r="AA396" i="3"/>
  <c r="AA404" i="3"/>
  <c r="AA412" i="3"/>
  <c r="AA420" i="3"/>
  <c r="AA428" i="3"/>
  <c r="AA436" i="3"/>
  <c r="AA444" i="3"/>
  <c r="AA452" i="3"/>
  <c r="AA460" i="3"/>
  <c r="AA468" i="3"/>
  <c r="AA476" i="3"/>
  <c r="AA484" i="3"/>
  <c r="AA492" i="3"/>
  <c r="AA500" i="3"/>
  <c r="AA508" i="3"/>
  <c r="AA516" i="3"/>
  <c r="AA524" i="3"/>
  <c r="AA532" i="3"/>
  <c r="AA540" i="3"/>
  <c r="AA548" i="3"/>
  <c r="AA556" i="3"/>
  <c r="AA564" i="3"/>
  <c r="AA572" i="3"/>
  <c r="AA580" i="3"/>
  <c r="AA588" i="3"/>
  <c r="AA596" i="3"/>
  <c r="AA604" i="3"/>
  <c r="AA612" i="3"/>
  <c r="AA641" i="3"/>
  <c r="AA315" i="3"/>
  <c r="AA323" i="3"/>
  <c r="AA331" i="3"/>
  <c r="AA339" i="3"/>
  <c r="AA347" i="3"/>
  <c r="AA355" i="3"/>
  <c r="AA363" i="3"/>
  <c r="AA371" i="3"/>
  <c r="AA379" i="3"/>
  <c r="AA387" i="3"/>
  <c r="AA395" i="3"/>
  <c r="AA403" i="3"/>
  <c r="AA411" i="3"/>
  <c r="AA419" i="3"/>
  <c r="AA427" i="3"/>
  <c r="AA435" i="3"/>
  <c r="AA443" i="3"/>
  <c r="AA451" i="3"/>
  <c r="AA459" i="3"/>
  <c r="AA475" i="3"/>
  <c r="AA483" i="3"/>
  <c r="AA491" i="3"/>
  <c r="AA499" i="3"/>
  <c r="AA507" i="3"/>
  <c r="AA515" i="3"/>
  <c r="AA523" i="3"/>
  <c r="AA531" i="3"/>
  <c r="AA539" i="3"/>
  <c r="AA547" i="3"/>
  <c r="AA555" i="3"/>
  <c r="AA563" i="3"/>
  <c r="AA571" i="3"/>
  <c r="AA579" i="3"/>
  <c r="AA587" i="3"/>
  <c r="AA595" i="3"/>
  <c r="AA603" i="3"/>
  <c r="AA611" i="3"/>
  <c r="AA619" i="3"/>
  <c r="AA633" i="3"/>
  <c r="AA689" i="3"/>
  <c r="AA630" i="3"/>
  <c r="AA665" i="3"/>
  <c r="AA705" i="3"/>
  <c r="AA721" i="3"/>
  <c r="AA681" i="3"/>
  <c r="AA649" i="3"/>
  <c r="AA634" i="3"/>
  <c r="AA697" i="3"/>
  <c r="AA713" i="3"/>
  <c r="AA657" i="3"/>
  <c r="AA673" i="3"/>
  <c r="AA1181" i="3"/>
  <c r="AA1189" i="3"/>
  <c r="AA1197" i="3"/>
  <c r="AA1210" i="3"/>
  <c r="AA1226" i="3"/>
  <c r="AA1242" i="3"/>
  <c r="AA1258" i="3"/>
  <c r="AA843" i="3"/>
  <c r="AA875" i="3"/>
  <c r="AA907" i="3"/>
  <c r="AA915" i="3"/>
  <c r="AA923" i="3"/>
  <c r="AA931" i="3"/>
  <c r="AA939" i="3"/>
  <c r="AA947" i="3"/>
  <c r="AA955" i="3"/>
  <c r="AA963" i="3"/>
  <c r="AA971" i="3"/>
  <c r="AA979" i="3"/>
  <c r="AA987" i="3"/>
  <c r="AA995" i="3"/>
  <c r="AA1003" i="3"/>
  <c r="AA1011" i="3"/>
  <c r="AA1019" i="3"/>
  <c r="AA1027" i="3"/>
  <c r="AA1035" i="3"/>
  <c r="AA1043" i="3"/>
  <c r="AA1051" i="3"/>
  <c r="AA1059" i="3"/>
  <c r="AA1067" i="3"/>
  <c r="AA1075" i="3"/>
  <c r="AA1083" i="3"/>
  <c r="AA1091" i="3"/>
  <c r="AA1099" i="3"/>
  <c r="AA1107" i="3"/>
  <c r="AA1115" i="3"/>
  <c r="AA1123" i="3"/>
  <c r="AA1131" i="3"/>
  <c r="AA1139" i="3"/>
  <c r="AA1147" i="3"/>
  <c r="AA1202" i="3"/>
  <c r="AA1218" i="3"/>
  <c r="AA1234" i="3"/>
  <c r="AA1157" i="3"/>
  <c r="AA1205" i="3"/>
  <c r="AA1213" i="3"/>
  <c r="AA1221" i="3"/>
  <c r="AA1229" i="3"/>
  <c r="AA1237" i="3"/>
  <c r="AA1245" i="3"/>
  <c r="AA1253" i="3"/>
  <c r="AA1261" i="3"/>
  <c r="AA1269" i="3"/>
  <c r="AA1277" i="3"/>
  <c r="AA1285" i="3"/>
  <c r="AA1293" i="3"/>
  <c r="AA1301" i="3"/>
  <c r="AA1309" i="3"/>
  <c r="AA1317" i="3"/>
  <c r="AA1325" i="3"/>
  <c r="AA1333" i="3"/>
  <c r="AA1341" i="3"/>
  <c r="AA1349" i="3"/>
  <c r="AA1357" i="3"/>
  <c r="AA1365" i="3"/>
  <c r="AA1373" i="3"/>
  <c r="AA1381" i="3"/>
  <c r="AA1389" i="3"/>
  <c r="AA1397" i="3"/>
  <c r="AA1405" i="3"/>
  <c r="AA1413" i="3"/>
  <c r="AA1421" i="3"/>
  <c r="AA1429" i="3"/>
  <c r="AA1445" i="3"/>
  <c r="AA1453" i="3"/>
  <c r="AA1461" i="3"/>
  <c r="AA1469" i="3"/>
  <c r="AA1477" i="3"/>
  <c r="AA1485" i="3"/>
  <c r="AA1493" i="3"/>
  <c r="AA1501" i="3"/>
  <c r="AA1509" i="3"/>
  <c r="AA1517" i="3"/>
  <c r="AA1525" i="3"/>
  <c r="AA1533" i="3"/>
  <c r="AA1541" i="3"/>
  <c r="AA1549" i="3"/>
  <c r="AA1557" i="3"/>
  <c r="AA1565" i="3"/>
  <c r="AA1573" i="3"/>
  <c r="AA1581" i="3"/>
  <c r="AA1589" i="3"/>
  <c r="AA1597" i="3"/>
  <c r="AA1613" i="3"/>
  <c r="AA1621" i="3"/>
  <c r="AA1629" i="3"/>
  <c r="AA1637" i="3"/>
  <c r="AA1645" i="3"/>
  <c r="AA1653" i="3"/>
  <c r="AA1661" i="3"/>
  <c r="AA1669" i="3"/>
  <c r="AA1677" i="3"/>
  <c r="AA1685" i="3"/>
  <c r="AA1705" i="3"/>
  <c r="AA1718" i="3"/>
  <c r="AA1760" i="3"/>
  <c r="AA1789" i="3"/>
  <c r="AA1855" i="3"/>
  <c r="AA1871" i="3"/>
  <c r="AA1887" i="3"/>
  <c r="AA1356" i="3"/>
  <c r="AA1364" i="3"/>
  <c r="AA1372" i="3"/>
  <c r="AA1380" i="3"/>
  <c r="AA1388" i="3"/>
  <c r="AA1396" i="3"/>
  <c r="AA1404" i="3"/>
  <c r="AA1412" i="3"/>
  <c r="AA1420" i="3"/>
  <c r="AA1436" i="3"/>
  <c r="AA1444" i="3"/>
  <c r="AA1452" i="3"/>
  <c r="AA1460" i="3"/>
  <c r="AA1468" i="3"/>
  <c r="AA1476" i="3"/>
  <c r="AA1484" i="3"/>
  <c r="AA1492" i="3"/>
  <c r="AA1500" i="3"/>
  <c r="AA1516" i="3"/>
  <c r="AA1524" i="3"/>
  <c r="AA1532" i="3"/>
  <c r="AA1540" i="3"/>
  <c r="AA1548" i="3"/>
  <c r="AA1556" i="3"/>
  <c r="AA1564" i="3"/>
  <c r="AA1572" i="3"/>
  <c r="AA1580" i="3"/>
  <c r="AA1588" i="3"/>
  <c r="AA1596" i="3"/>
  <c r="AA1604" i="3"/>
  <c r="AA1612" i="3"/>
  <c r="AA1620" i="3"/>
  <c r="AA1628" i="3"/>
  <c r="AA1636" i="3"/>
  <c r="AA1652" i="3"/>
  <c r="AA1660" i="3"/>
  <c r="AA1668" i="3"/>
  <c r="AA1676" i="3"/>
  <c r="AA1684" i="3"/>
  <c r="AA1692" i="3"/>
  <c r="AA1698" i="3"/>
  <c r="AA1711" i="3"/>
  <c r="AA1724" i="3"/>
  <c r="AA1768" i="3"/>
  <c r="AA1927" i="3"/>
  <c r="AA1776" i="3"/>
  <c r="AA1784" i="3"/>
  <c r="AA1829" i="3"/>
  <c r="AA1847" i="3"/>
  <c r="AA1903" i="3"/>
  <c r="AA1943" i="3"/>
  <c r="AA1821" i="3"/>
  <c r="AA1879" i="3"/>
  <c r="AA1756" i="3"/>
  <c r="AA1813" i="3"/>
  <c r="AA1839" i="3"/>
  <c r="AA1919" i="3"/>
  <c r="AA1701" i="3"/>
  <c r="AA1728" i="3"/>
  <c r="AA1764" i="3"/>
  <c r="AA1796" i="3"/>
  <c r="AA1805" i="3"/>
  <c r="AA1863" i="3"/>
  <c r="AA1895" i="3"/>
  <c r="AA1736" i="3"/>
  <c r="AA1744" i="3"/>
  <c r="AA1772" i="3"/>
  <c r="AA1780" i="3"/>
  <c r="AA1788" i="3"/>
  <c r="AA1935" i="3"/>
  <c r="AA1725" i="3"/>
  <c r="AA1752" i="3"/>
  <c r="AA1797" i="3"/>
  <c r="AA1836" i="3"/>
  <c r="AA1911" i="3"/>
  <c r="AA1951" i="3"/>
  <c r="AA1959" i="3"/>
  <c r="AA1967" i="3"/>
  <c r="AA1975" i="3"/>
  <c r="AA1983" i="3"/>
  <c r="AA1999" i="3"/>
  <c r="AA2007" i="3"/>
  <c r="AA2015" i="3"/>
  <c r="AA2023" i="3"/>
  <c r="AA2031" i="3"/>
  <c r="AA2039" i="3"/>
  <c r="AA2047" i="3"/>
  <c r="AA2055" i="3"/>
  <c r="AA2268" i="3"/>
  <c r="AA2274" i="3"/>
  <c r="AA2300" i="3"/>
  <c r="AA2304" i="3"/>
  <c r="AA2332" i="3"/>
  <c r="AA2336" i="3"/>
  <c r="AA2356" i="3"/>
  <c r="AA2420" i="3"/>
  <c r="AA2436" i="3"/>
  <c r="AA2452" i="3"/>
  <c r="AA2396" i="3"/>
  <c r="AA2561" i="3"/>
  <c r="AA2758" i="3"/>
  <c r="AA2809" i="3"/>
  <c r="AA2870" i="3"/>
  <c r="AA1837" i="3"/>
  <c r="AA1845" i="3"/>
  <c r="AA1853" i="3"/>
  <c r="AA1861" i="3"/>
  <c r="AA1869" i="3"/>
  <c r="AA1877" i="3"/>
  <c r="AA1885" i="3"/>
  <c r="AA1893" i="3"/>
  <c r="AA1901" i="3"/>
  <c r="AA1909" i="3"/>
  <c r="AA1917" i="3"/>
  <c r="AA1925" i="3"/>
  <c r="AA1933" i="3"/>
  <c r="AA1941" i="3"/>
  <c r="AA1949" i="3"/>
  <c r="AA1957" i="3"/>
  <c r="AA1965" i="3"/>
  <c r="AA1973" i="3"/>
  <c r="AA1981" i="3"/>
  <c r="AA1989" i="3"/>
  <c r="AA1997" i="3"/>
  <c r="AA2005" i="3"/>
  <c r="AA2013" i="3"/>
  <c r="AA2021" i="3"/>
  <c r="AA2029" i="3"/>
  <c r="AA2037" i="3"/>
  <c r="AA2045" i="3"/>
  <c r="AA2053" i="3"/>
  <c r="AA2069" i="3"/>
  <c r="AA2077" i="3"/>
  <c r="AA2085" i="3"/>
  <c r="AA2093" i="3"/>
  <c r="AA2101" i="3"/>
  <c r="AA2109" i="3"/>
  <c r="AA2117" i="3"/>
  <c r="AA2125" i="3"/>
  <c r="AA2133" i="3"/>
  <c r="AA2141" i="3"/>
  <c r="AA2149" i="3"/>
  <c r="AA2157" i="3"/>
  <c r="AA2165" i="3"/>
  <c r="AA2173" i="3"/>
  <c r="AA2181" i="3"/>
  <c r="AA2189" i="3"/>
  <c r="AA2197" i="3"/>
  <c r="AA2205" i="3"/>
  <c r="AA2213" i="3"/>
  <c r="AA2221" i="3"/>
  <c r="AA2229" i="3"/>
  <c r="AA2237" i="3"/>
  <c r="AA2245" i="3"/>
  <c r="AA2253" i="3"/>
  <c r="AA2260" i="3"/>
  <c r="AA2324" i="3"/>
  <c r="AA2328" i="3"/>
  <c r="AA2372" i="3"/>
  <c r="AA2670" i="3"/>
  <c r="AA2721" i="3"/>
  <c r="AA2296" i="3"/>
  <c r="AA2348" i="3"/>
  <c r="AA2412" i="3"/>
  <c r="AA2460" i="3"/>
  <c r="AA2316" i="3"/>
  <c r="AA2320" i="3"/>
  <c r="AA2388" i="3"/>
  <c r="AA2472" i="3"/>
  <c r="AA2479" i="3"/>
  <c r="AA2264" i="3"/>
  <c r="AA2279" i="3"/>
  <c r="AA2364" i="3"/>
  <c r="AA2428" i="3"/>
  <c r="AA2444" i="3"/>
  <c r="AA2497" i="3"/>
  <c r="AA2288" i="3"/>
  <c r="AA2308" i="3"/>
  <c r="AA2312" i="3"/>
  <c r="AA2340" i="3"/>
  <c r="AA2404" i="3"/>
  <c r="AA2510" i="3"/>
  <c r="AA2529" i="3"/>
  <c r="AA2535" i="3"/>
  <c r="AA2549" i="3"/>
  <c r="AA2606" i="3"/>
  <c r="AA2272" i="3"/>
  <c r="AA2280" i="3"/>
  <c r="AA2380" i="3"/>
  <c r="AA2491" i="3"/>
  <c r="AA2523" i="3"/>
  <c r="AA2625" i="3"/>
  <c r="AA2710" i="3"/>
  <c r="AA2344" i="3"/>
  <c r="AA2352" i="3"/>
  <c r="AA2360" i="3"/>
  <c r="AA2368" i="3"/>
  <c r="AA2376" i="3"/>
  <c r="AA2384" i="3"/>
  <c r="AA2392" i="3"/>
  <c r="AA2400" i="3"/>
  <c r="AA2408" i="3"/>
  <c r="AA2416" i="3"/>
  <c r="AA2424" i="3"/>
  <c r="AA2432" i="3"/>
  <c r="AA2440" i="3"/>
  <c r="AA2448" i="3"/>
  <c r="AA2456" i="3"/>
  <c r="AA2469" i="3"/>
  <c r="AA2507" i="3"/>
  <c r="AA2513" i="3"/>
  <c r="AA2526" i="3"/>
  <c r="AA2553" i="3"/>
  <c r="AA2617" i="3"/>
  <c r="AA2681" i="3"/>
  <c r="AA2801" i="3"/>
  <c r="AA2833" i="3"/>
  <c r="AA2881" i="3"/>
  <c r="AA2934" i="3"/>
  <c r="AA3014" i="3"/>
  <c r="AA3092" i="3"/>
  <c r="AA3372" i="3"/>
  <c r="AA3516" i="3"/>
  <c r="AA2609" i="3"/>
  <c r="AA2673" i="3"/>
  <c r="AA2713" i="3"/>
  <c r="AA2761" i="3"/>
  <c r="AA2825" i="3"/>
  <c r="AA2873" i="3"/>
  <c r="AA2894" i="3"/>
  <c r="AA2910" i="3"/>
  <c r="AA2950" i="3"/>
  <c r="AA2990" i="3"/>
  <c r="AA3038" i="3"/>
  <c r="AA3436" i="3"/>
  <c r="AA2601" i="3"/>
  <c r="AA2665" i="3"/>
  <c r="AA2705" i="3"/>
  <c r="AA2753" i="3"/>
  <c r="AA2865" i="3"/>
  <c r="AA2966" i="3"/>
  <c r="AA3006" i="3"/>
  <c r="AA3810" i="3"/>
  <c r="AA2593" i="3"/>
  <c r="AA2657" i="3"/>
  <c r="AA2745" i="3"/>
  <c r="AA2793" i="3"/>
  <c r="AA2926" i="3"/>
  <c r="AA2982" i="3"/>
  <c r="AA3030" i="3"/>
  <c r="AA3044" i="3"/>
  <c r="AA2585" i="3"/>
  <c r="AA2649" i="3"/>
  <c r="AA2737" i="3"/>
  <c r="AA2785" i="3"/>
  <c r="AA2817" i="3"/>
  <c r="AA2886" i="3"/>
  <c r="AA2942" i="3"/>
  <c r="AA3196" i="3"/>
  <c r="AA2577" i="3"/>
  <c r="AA2590" i="3"/>
  <c r="AA2641" i="3"/>
  <c r="AA2654" i="3"/>
  <c r="AA2697" i="3"/>
  <c r="AA2742" i="3"/>
  <c r="AA2777" i="3"/>
  <c r="AA2790" i="3"/>
  <c r="AA2822" i="3"/>
  <c r="AA2857" i="3"/>
  <c r="AA2958" i="3"/>
  <c r="AA2974" i="3"/>
  <c r="AA2998" i="3"/>
  <c r="AA3022" i="3"/>
  <c r="AA3260" i="3"/>
  <c r="AA3476" i="3"/>
  <c r="AA2508" i="3"/>
  <c r="AA2569" i="3"/>
  <c r="AA2633" i="3"/>
  <c r="AA2689" i="3"/>
  <c r="AA2729" i="3"/>
  <c r="AA2769" i="3"/>
  <c r="AA2849" i="3"/>
  <c r="AA2902" i="3"/>
  <c r="AA2918" i="3"/>
  <c r="AA2557" i="3"/>
  <c r="AA2565" i="3"/>
  <c r="AA2573" i="3"/>
  <c r="AA2581" i="3"/>
  <c r="AA2589" i="3"/>
  <c r="AA2597" i="3"/>
  <c r="AA2605" i="3"/>
  <c r="AA2613" i="3"/>
  <c r="AA2621" i="3"/>
  <c r="AA2629" i="3"/>
  <c r="AA2637" i="3"/>
  <c r="AA2645" i="3"/>
  <c r="AA2653" i="3"/>
  <c r="AA2661" i="3"/>
  <c r="AA2669" i="3"/>
  <c r="AA2677" i="3"/>
  <c r="AA2685" i="3"/>
  <c r="AA2693" i="3"/>
  <c r="AA2701" i="3"/>
  <c r="AA2709" i="3"/>
  <c r="AA2717" i="3"/>
  <c r="AA2725" i="3"/>
  <c r="AA2733" i="3"/>
  <c r="AA2741" i="3"/>
  <c r="AA2749" i="3"/>
  <c r="AA2757" i="3"/>
  <c r="AA2765" i="3"/>
  <c r="AA2773" i="3"/>
  <c r="AA2781" i="3"/>
  <c r="AA2789" i="3"/>
  <c r="AA2797" i="3"/>
  <c r="AA2805" i="3"/>
  <c r="AA2813" i="3"/>
  <c r="AA2821" i="3"/>
  <c r="AA2829" i="3"/>
  <c r="AA2837" i="3"/>
  <c r="AA2845" i="3"/>
  <c r="AA2853" i="3"/>
  <c r="AA2861" i="3"/>
  <c r="AA2869" i="3"/>
  <c r="AA2877" i="3"/>
  <c r="AA2885" i="3"/>
  <c r="AA2893" i="3"/>
  <c r="AA2901" i="3"/>
  <c r="AA2909" i="3"/>
  <c r="AA2917" i="3"/>
  <c r="AA2925" i="3"/>
  <c r="AA2933" i="3"/>
  <c r="AA2949" i="3"/>
  <c r="AA2957" i="3"/>
  <c r="AA2965" i="3"/>
  <c r="AA2973" i="3"/>
  <c r="AA2981" i="3"/>
  <c r="AA2989" i="3"/>
  <c r="AA2997" i="3"/>
  <c r="AA3005" i="3"/>
  <c r="AA3013" i="3"/>
  <c r="AA3021" i="3"/>
  <c r="AA3029" i="3"/>
  <c r="AA3037" i="3"/>
  <c r="AA3069" i="3"/>
  <c r="AA3124" i="3"/>
  <c r="AA3140" i="3"/>
  <c r="AA3180" i="3"/>
  <c r="AA3244" i="3"/>
  <c r="AA3308" i="3"/>
  <c r="AA3420" i="3"/>
  <c r="AA3460" i="3"/>
  <c r="AA3500" i="3"/>
  <c r="AA3045" i="3"/>
  <c r="AA3061" i="3"/>
  <c r="AA3076" i="3"/>
  <c r="AA3220" i="3"/>
  <c r="AA3284" i="3"/>
  <c r="AA3340" i="3"/>
  <c r="AA3396" i="3"/>
  <c r="AA3613" i="3"/>
  <c r="AA3068" i="3"/>
  <c r="AA3172" i="3"/>
  <c r="AA3236" i="3"/>
  <c r="AA3300" i="3"/>
  <c r="AA3316" i="3"/>
  <c r="AA3356" i="3"/>
  <c r="AA3412" i="3"/>
  <c r="AA3452" i="3"/>
  <c r="AA3603" i="3"/>
  <c r="AA3116" i="3"/>
  <c r="AA3212" i="3"/>
  <c r="AA3276" i="3"/>
  <c r="AA3332" i="3"/>
  <c r="AA3388" i="3"/>
  <c r="AA3492" i="3"/>
  <c r="AA3532" i="3"/>
  <c r="AA3548" i="3"/>
  <c r="AA3628" i="3"/>
  <c r="AA3717" i="3"/>
  <c r="AA3084" i="3"/>
  <c r="AA3132" i="3"/>
  <c r="AA3148" i="3"/>
  <c r="AA3188" i="3"/>
  <c r="AA3252" i="3"/>
  <c r="AA3428" i="3"/>
  <c r="AA3468" i="3"/>
  <c r="AA3508" i="3"/>
  <c r="AA3566" i="3"/>
  <c r="AA3579" i="3"/>
  <c r="AA3585" i="3"/>
  <c r="AA3647" i="3"/>
  <c r="AA3679" i="3"/>
  <c r="AA3164" i="3"/>
  <c r="AA3228" i="3"/>
  <c r="AA3292" i="3"/>
  <c r="AA3348" i="3"/>
  <c r="AA3364" i="3"/>
  <c r="AA3404" i="3"/>
  <c r="AA3444" i="3"/>
  <c r="AA3560" i="3"/>
  <c r="AA3100" i="3"/>
  <c r="AA3108" i="3"/>
  <c r="W3170" i="3"/>
  <c r="AA3204" i="3"/>
  <c r="AA3268" i="3"/>
  <c r="AA3324" i="3"/>
  <c r="AA3380" i="3"/>
  <c r="AA3484" i="3"/>
  <c r="AA3524" i="3"/>
  <c r="AA3540" i="3"/>
  <c r="AA3620" i="3"/>
  <c r="AA3773" i="3"/>
  <c r="AA3621" i="3"/>
  <c r="AA3629" i="3"/>
  <c r="AA3637" i="3"/>
  <c r="AA3669" i="3"/>
  <c r="AA3852" i="3"/>
  <c r="W3957" i="3"/>
  <c r="AA3964" i="3"/>
  <c r="AA3725" i="3"/>
  <c r="AA3842" i="3"/>
  <c r="W3149" i="3"/>
  <c r="W3413" i="3"/>
  <c r="AA3661" i="3"/>
  <c r="AA3709" i="3"/>
  <c r="AA3765" i="3"/>
  <c r="AA3780" i="3"/>
  <c r="AA3844" i="3"/>
  <c r="AA4004" i="3"/>
  <c r="AA3556" i="3"/>
  <c r="AA3701" i="3"/>
  <c r="AA3757" i="3"/>
  <c r="AA4059" i="3"/>
  <c r="AA3580" i="3"/>
  <c r="AA3604" i="3"/>
  <c r="AA3693" i="3"/>
  <c r="AA3749" i="3"/>
  <c r="AA3884" i="3"/>
  <c r="AA4071" i="3"/>
  <c r="AA3653" i="3"/>
  <c r="AA3685" i="3"/>
  <c r="AA3741" i="3"/>
  <c r="AA3786" i="3"/>
  <c r="AA3900" i="3"/>
  <c r="AA4064" i="3"/>
  <c r="AA3572" i="3"/>
  <c r="AA3645" i="3"/>
  <c r="AA3677" i="3"/>
  <c r="AA3792" i="3"/>
  <c r="AA3948" i="3"/>
  <c r="W3813" i="3"/>
  <c r="AA3868" i="3"/>
  <c r="AA3924" i="3"/>
  <c r="AA3988" i="3"/>
  <c r="AA3834" i="3"/>
  <c r="AA3940" i="3"/>
  <c r="AA4033" i="3"/>
  <c r="AA3916" i="3"/>
  <c r="AA3980" i="3"/>
  <c r="AA4020" i="3"/>
  <c r="AA4027" i="3"/>
  <c r="AA4080" i="3"/>
  <c r="AA3808" i="3"/>
  <c r="AA3826" i="3"/>
  <c r="AA3860" i="3"/>
  <c r="AA3876" i="3"/>
  <c r="W3885" i="3"/>
  <c r="AA3892" i="3"/>
  <c r="AA3956" i="3"/>
  <c r="AA3996" i="3"/>
  <c r="AA4086" i="3"/>
  <c r="AA3784" i="3"/>
  <c r="AA3932" i="3"/>
  <c r="W3993" i="3"/>
  <c r="AA4046" i="3"/>
  <c r="AA3800" i="3"/>
  <c r="AA3818" i="3"/>
  <c r="AA3908" i="3"/>
  <c r="W3969" i="3"/>
  <c r="AA4012" i="3"/>
  <c r="W4043" i="3"/>
  <c r="AA4127" i="3"/>
  <c r="W4275" i="3"/>
  <c r="AA4095" i="3"/>
  <c r="AA4119" i="3"/>
  <c r="AA4126" i="3"/>
  <c r="W4268" i="3"/>
  <c r="AA4103" i="3"/>
  <c r="AA4111" i="3"/>
  <c r="AA4028" i="3"/>
  <c r="AA4060" i="3"/>
  <c r="AA4063" i="3"/>
  <c r="AA4079" i="3"/>
  <c r="AA4135" i="3"/>
  <c r="AA4118" i="3"/>
  <c r="AA4413" i="3"/>
  <c r="W4413" i="3"/>
  <c r="AA4921" i="3"/>
  <c r="AA4453" i="3"/>
  <c r="W4453" i="3"/>
  <c r="AA4460" i="3"/>
  <c r="AA4624" i="3"/>
  <c r="AA4187" i="3"/>
  <c r="AA4195" i="3"/>
  <c r="AA4203" i="3"/>
  <c r="AA4211" i="3"/>
  <c r="AA4219" i="3"/>
  <c r="AA4227" i="3"/>
  <c r="AA4235" i="3"/>
  <c r="AA4243" i="3"/>
  <c r="W4248" i="3"/>
  <c r="AA4251" i="3"/>
  <c r="AA4259" i="3"/>
  <c r="AA4267" i="3"/>
  <c r="AA4275" i="3"/>
  <c r="AA4289" i="3"/>
  <c r="AA4294" i="3"/>
  <c r="AA4429" i="3"/>
  <c r="W4620" i="3"/>
  <c r="AA4620" i="3"/>
  <c r="W4215" i="3"/>
  <c r="W4297" i="3"/>
  <c r="W4331" i="3"/>
  <c r="W4359" i="3"/>
  <c r="AA4395" i="3"/>
  <c r="AA4405" i="3"/>
  <c r="W4452" i="3"/>
  <c r="AA4466" i="3"/>
  <c r="AA4616" i="3"/>
  <c r="W4158" i="3"/>
  <c r="W4377" i="3"/>
  <c r="AA4377" i="3"/>
  <c r="AA4445" i="3"/>
  <c r="W4612" i="3"/>
  <c r="AA4612" i="3"/>
  <c r="AA4292" i="3"/>
  <c r="AA4387" i="3"/>
  <c r="AA4421" i="3"/>
  <c r="W4421" i="3"/>
  <c r="AA4472" i="3"/>
  <c r="AA4485" i="3"/>
  <c r="AA4608" i="3"/>
  <c r="W4295" i="3"/>
  <c r="AA4397" i="3"/>
  <c r="W4434" i="3"/>
  <c r="AA4604" i="3"/>
  <c r="W4316" i="3"/>
  <c r="W4337" i="3"/>
  <c r="AA4379" i="3"/>
  <c r="AA4600" i="3"/>
  <c r="AA4385" i="3"/>
  <c r="AA4393" i="3"/>
  <c r="AA4401" i="3"/>
  <c r="AA4409" i="3"/>
  <c r="AA4417" i="3"/>
  <c r="AA4425" i="3"/>
  <c r="AA4433" i="3"/>
  <c r="AA4441" i="3"/>
  <c r="AA4449" i="3"/>
  <c r="W4517" i="3"/>
  <c r="AA4721" i="3"/>
  <c r="AA4945" i="3"/>
  <c r="W4945" i="3"/>
  <c r="AA4532" i="3"/>
  <c r="AA4536" i="3"/>
  <c r="AA4540" i="3"/>
  <c r="AA4544" i="3"/>
  <c r="AA4548" i="3"/>
  <c r="AA4552" i="3"/>
  <c r="AA4556" i="3"/>
  <c r="AA4560" i="3"/>
  <c r="AA4564" i="3"/>
  <c r="AA4568" i="3"/>
  <c r="AA4572" i="3"/>
  <c r="AA4576" i="3"/>
  <c r="AA4580" i="3"/>
  <c r="AA4584" i="3"/>
  <c r="AA4588" i="3"/>
  <c r="AA4592" i="3"/>
  <c r="AA4596" i="3"/>
  <c r="AA4753" i="3"/>
  <c r="AA4833" i="3"/>
  <c r="AA4905" i="3"/>
  <c r="AA4480" i="3"/>
  <c r="AA4484" i="3"/>
  <c r="W4629" i="3"/>
  <c r="W4661" i="3"/>
  <c r="AA4707" i="3"/>
  <c r="W4707" i="3"/>
  <c r="AA4785" i="3"/>
  <c r="AA4929" i="3"/>
  <c r="W4403" i="3"/>
  <c r="W4458" i="3"/>
  <c r="AA4488" i="3"/>
  <c r="AA4492" i="3"/>
  <c r="AA4496" i="3"/>
  <c r="W4496" i="3"/>
  <c r="AA4500" i="3"/>
  <c r="AA4504" i="3"/>
  <c r="AA4508" i="3"/>
  <c r="AA4512" i="3"/>
  <c r="W4512" i="3"/>
  <c r="AA4516" i="3"/>
  <c r="AA4520" i="3"/>
  <c r="AA4524" i="3"/>
  <c r="AA4528" i="3"/>
  <c r="W4528" i="3"/>
  <c r="AA4817" i="3"/>
  <c r="AA4889" i="3"/>
  <c r="W4889" i="3"/>
  <c r="W4621" i="3"/>
  <c r="AA4913" i="3"/>
  <c r="AA4465" i="3"/>
  <c r="AA4628" i="3"/>
  <c r="AA4632" i="3"/>
  <c r="AA4636" i="3"/>
  <c r="AA4640" i="3"/>
  <c r="W4640" i="3"/>
  <c r="AA4644" i="3"/>
  <c r="AA4648" i="3"/>
  <c r="AA4652" i="3"/>
  <c r="AA4656" i="3"/>
  <c r="W4656" i="3"/>
  <c r="AA4660" i="3"/>
  <c r="AA4668" i="3"/>
  <c r="AA4672" i="3"/>
  <c r="AA4676" i="3"/>
  <c r="AA4680" i="3"/>
  <c r="AA4684" i="3"/>
  <c r="AA4688" i="3"/>
  <c r="AA4691" i="3"/>
  <c r="AA4937" i="3"/>
  <c r="W4533" i="3"/>
  <c r="W4565" i="3"/>
  <c r="W4597" i="3"/>
  <c r="AA4897" i="3"/>
  <c r="W4734" i="3"/>
  <c r="AA4761" i="3"/>
  <c r="AA4825" i="3"/>
  <c r="AA4841" i="3"/>
  <c r="W4903" i="3"/>
  <c r="AA4737" i="3"/>
  <c r="W4737" i="3"/>
  <c r="AA4801" i="3"/>
  <c r="W4847" i="3"/>
  <c r="AA4857" i="3"/>
  <c r="AA4873" i="3"/>
  <c r="W4928" i="3"/>
  <c r="AA4969" i="3"/>
  <c r="AA4985" i="3"/>
  <c r="AA5001" i="3"/>
  <c r="AA5009" i="3"/>
  <c r="AA4713" i="3"/>
  <c r="AA4777" i="3"/>
  <c r="W4777" i="3"/>
  <c r="W4902" i="3"/>
  <c r="AA4953" i="3"/>
  <c r="W5006" i="3"/>
  <c r="AA4705" i="3"/>
  <c r="AA4729" i="3"/>
  <c r="W4729" i="3"/>
  <c r="AA4793" i="3"/>
  <c r="W4836" i="3"/>
  <c r="AA4849" i="3"/>
  <c r="AA4865" i="3"/>
  <c r="W4927" i="3"/>
  <c r="AA4769" i="3"/>
  <c r="W4806" i="3"/>
  <c r="W4904" i="3"/>
  <c r="AA4961" i="3"/>
  <c r="AA4977" i="3"/>
  <c r="AA4993" i="3"/>
  <c r="W4993" i="3"/>
  <c r="AA5017" i="3"/>
  <c r="AA4745" i="3"/>
  <c r="W4745" i="3"/>
  <c r="AA4809" i="3"/>
  <c r="W4864" i="3"/>
  <c r="AA4881" i="3"/>
  <c r="W4967" i="3"/>
  <c r="AA4711" i="3"/>
  <c r="AA4719" i="3"/>
  <c r="AA4727" i="3"/>
  <c r="AA4735" i="3"/>
  <c r="AA4743" i="3"/>
  <c r="AA4751" i="3"/>
  <c r="AA4759" i="3"/>
  <c r="AA4767" i="3"/>
  <c r="AA4775" i="3"/>
  <c r="AA4783" i="3"/>
  <c r="AA4791" i="3"/>
  <c r="AA4799" i="3"/>
  <c r="AA4807" i="3"/>
  <c r="AA4815" i="3"/>
  <c r="AA4823" i="3"/>
  <c r="AA4831" i="3"/>
  <c r="AA4839" i="3"/>
  <c r="AA4847" i="3"/>
  <c r="AA4855" i="3"/>
  <c r="AA4863" i="3"/>
  <c r="AA4871" i="3"/>
  <c r="AA4879" i="3"/>
  <c r="AA4887" i="3"/>
  <c r="AA4895" i="3"/>
  <c r="AA4903" i="3"/>
  <c r="AA4911" i="3"/>
  <c r="AA4919" i="3"/>
  <c r="AA4927" i="3"/>
  <c r="AA4935" i="3"/>
  <c r="AA4943" i="3"/>
  <c r="AA4951" i="3"/>
  <c r="W4956" i="3"/>
  <c r="AA4959" i="3"/>
  <c r="AA4967" i="3"/>
  <c r="AA4975" i="3"/>
  <c r="AA4983" i="3"/>
  <c r="W4988" i="3"/>
  <c r="AA4991" i="3"/>
  <c r="AA4999" i="3"/>
  <c r="AA5007" i="3"/>
  <c r="AA5015" i="3"/>
  <c r="N1278" i="1"/>
  <c r="Z1278" i="1" s="1"/>
  <c r="N4476" i="1"/>
  <c r="Z4476" i="1" s="1"/>
  <c r="N2298" i="1"/>
  <c r="Z2298" i="1" s="1"/>
  <c r="N4627" i="1"/>
  <c r="Z4627" i="1" s="1"/>
  <c r="N2812" i="1"/>
  <c r="Z2812" i="1" s="1"/>
  <c r="N72" i="1"/>
  <c r="Z72" i="1" s="1"/>
  <c r="N53" i="1"/>
  <c r="Z53" i="1" s="1"/>
  <c r="N1437" i="1"/>
  <c r="Z1437" i="1" s="1"/>
  <c r="N198" i="1"/>
  <c r="Z198" i="1" s="1"/>
  <c r="N4893" i="1"/>
  <c r="Z4893" i="1" s="1"/>
  <c r="N4598" i="1"/>
  <c r="Z4598" i="1" s="1"/>
  <c r="N3104" i="1"/>
  <c r="Z3104" i="1" s="1"/>
  <c r="N1561" i="1"/>
  <c r="Z1561" i="1" s="1"/>
  <c r="N4202" i="1"/>
  <c r="Z4202" i="1" s="1"/>
  <c r="N3636" i="1"/>
  <c r="Z3636" i="1" s="1"/>
  <c r="N3733" i="1"/>
  <c r="Z3733" i="1" s="1"/>
  <c r="N2992" i="1"/>
  <c r="Z2992" i="1" s="1"/>
  <c r="N3046" i="1"/>
  <c r="Z3046" i="1" s="1"/>
  <c r="N2841" i="1"/>
  <c r="Z2841" i="1" s="1"/>
  <c r="N1428" i="1"/>
  <c r="Z1428" i="1" s="1"/>
  <c r="N3103" i="1"/>
  <c r="Z3103" i="1" s="1"/>
  <c r="N2800" i="1"/>
  <c r="Z2800" i="1" s="1"/>
  <c r="N1867" i="1"/>
  <c r="Z1867" i="1" s="1"/>
  <c r="N5008" i="1"/>
  <c r="Z5008" i="1" s="1"/>
  <c r="N4957" i="1"/>
  <c r="Z4957" i="1" s="1"/>
  <c r="N3801" i="1"/>
  <c r="Z3801" i="1" s="1"/>
  <c r="N2294" i="1"/>
  <c r="Z2294" i="1" s="1"/>
  <c r="N1508" i="1"/>
  <c r="Z1508" i="1" s="1"/>
  <c r="N1323" i="1"/>
  <c r="Z1323" i="1" s="1"/>
  <c r="N114" i="1"/>
  <c r="Z114" i="1" s="1"/>
  <c r="N4087" i="1"/>
  <c r="Z4087" i="1" s="1"/>
  <c r="N3440" i="1"/>
  <c r="Z3440" i="1" s="1"/>
  <c r="N3369" i="1"/>
  <c r="Z3369" i="1" s="1"/>
  <c r="N2687" i="1"/>
  <c r="Z2687" i="1" s="1"/>
  <c r="N1798" i="1"/>
  <c r="Z1798" i="1" s="1"/>
  <c r="N1515" i="1"/>
  <c r="Z1515" i="1" s="1"/>
  <c r="N166" i="1"/>
  <c r="Z166" i="1" s="1"/>
  <c r="N29" i="1"/>
  <c r="Z29" i="1" s="1"/>
  <c r="N21" i="1"/>
  <c r="Z21" i="1" s="1"/>
  <c r="N2735" i="1"/>
  <c r="Z2735" i="1" s="1"/>
  <c r="N1716" i="1"/>
  <c r="Z1716" i="1" s="1"/>
  <c r="N145" i="1"/>
  <c r="Z145" i="1" s="1"/>
  <c r="N3118" i="1"/>
  <c r="Z3118" i="1" s="1"/>
  <c r="N4531" i="1"/>
  <c r="Z4531" i="1" s="1"/>
  <c r="N4124" i="1"/>
  <c r="Z4124" i="1" s="1"/>
  <c r="N2774" i="1"/>
  <c r="Z2774" i="1" s="1"/>
  <c r="N2063" i="1"/>
  <c r="Z2063" i="1" s="1"/>
  <c r="N1682" i="1"/>
  <c r="Z1682" i="1" s="1"/>
  <c r="N1605" i="1"/>
  <c r="Z1605" i="1" s="1"/>
  <c r="N4832" i="1"/>
  <c r="Z4832" i="1" s="1"/>
  <c r="N1828" i="1"/>
  <c r="Z1828" i="1" s="1"/>
  <c r="N1439" i="1"/>
  <c r="Z1439" i="1" s="1"/>
  <c r="N1778" i="1"/>
  <c r="Z1778" i="1" s="1"/>
  <c r="N1398" i="1"/>
  <c r="Z1398" i="1" s="1"/>
  <c r="N3867" i="1"/>
  <c r="Z3867" i="1" s="1"/>
  <c r="N182" i="1"/>
  <c r="Z182" i="1" s="1"/>
  <c r="N80" i="1"/>
  <c r="Z80" i="1" s="1"/>
  <c r="N3872" i="1"/>
  <c r="Z3872" i="1" s="1"/>
  <c r="N2858" i="1"/>
  <c r="Z2858" i="1" s="1"/>
  <c r="N1614" i="1"/>
  <c r="Z1614" i="1" s="1"/>
  <c r="N3003" i="1"/>
  <c r="Z3003" i="1" s="1"/>
  <c r="N2646" i="1"/>
  <c r="Z2646" i="1" s="1"/>
  <c r="N1498" i="1"/>
  <c r="Z1498" i="1" s="1"/>
  <c r="N170" i="1"/>
  <c r="Z170" i="1" s="1"/>
  <c r="N3841" i="1"/>
  <c r="Z3841" i="1" s="1"/>
  <c r="N2972" i="1"/>
  <c r="Z2972" i="1" s="1"/>
  <c r="N3739" i="1"/>
  <c r="Z3739" i="1" s="1"/>
  <c r="N2278" i="1"/>
  <c r="Z2278" i="1" s="1"/>
  <c r="N56" i="1"/>
  <c r="Z56" i="1" s="1"/>
  <c r="N48" i="1"/>
  <c r="Z48" i="1" s="1"/>
  <c r="N3878" i="1"/>
  <c r="Z3878" i="1" s="1"/>
  <c r="N3314" i="1"/>
  <c r="Z3314" i="1" s="1"/>
  <c r="N3106" i="1"/>
  <c r="Z3106" i="1" s="1"/>
  <c r="N3017" i="1"/>
  <c r="Z3017" i="1" s="1"/>
  <c r="N2904" i="1"/>
  <c r="Z2904" i="1" s="1"/>
  <c r="N2762" i="1"/>
  <c r="Z2762" i="1" s="1"/>
  <c r="N2715" i="1"/>
  <c r="Z2715" i="1" s="1"/>
  <c r="N2700" i="1"/>
  <c r="Z2700" i="1" s="1"/>
  <c r="N1954" i="1"/>
  <c r="Z1954" i="1" s="1"/>
  <c r="N1873" i="1"/>
  <c r="Z1873" i="1" s="1"/>
  <c r="N1295" i="1"/>
  <c r="Z1295" i="1" s="1"/>
  <c r="N1273" i="1"/>
  <c r="Z1273" i="1" s="1"/>
  <c r="N1158" i="1"/>
  <c r="Z1158" i="1" s="1"/>
  <c r="N511" i="1"/>
  <c r="Z511" i="1" s="1"/>
  <c r="N424" i="1"/>
  <c r="Z424" i="1" s="1"/>
  <c r="N353" i="1"/>
  <c r="Z353" i="1" s="1"/>
  <c r="N2824" i="1"/>
  <c r="Z2824" i="1" s="1"/>
  <c r="N1719" i="1"/>
  <c r="Z1719" i="1" s="1"/>
  <c r="N1215" i="1"/>
  <c r="Z1215" i="1" s="1"/>
  <c r="N45" i="1"/>
  <c r="Z45" i="1" s="1"/>
  <c r="N3" i="1"/>
  <c r="Z3" i="1" s="1"/>
  <c r="N5014" i="1"/>
  <c r="Z5014" i="1" s="1"/>
  <c r="N4174" i="1"/>
  <c r="Z4174" i="1" s="1"/>
  <c r="N3614" i="1"/>
  <c r="Z3614" i="1" s="1"/>
  <c r="N1608" i="1"/>
  <c r="Z1608" i="1" s="1"/>
  <c r="N129" i="1"/>
  <c r="Z129" i="1" s="1"/>
  <c r="N52" i="1"/>
  <c r="Z52" i="1" s="1"/>
  <c r="N10" i="1"/>
  <c r="Z10" i="1" s="1"/>
  <c r="N2482" i="1"/>
  <c r="Z2482" i="1" s="1"/>
  <c r="N846" i="1"/>
  <c r="Z846" i="1" s="1"/>
  <c r="N711" i="1"/>
  <c r="Z711" i="1" s="1"/>
  <c r="N216" i="1"/>
  <c r="Z216" i="1" s="1"/>
  <c r="N126" i="1"/>
  <c r="Z126" i="1" s="1"/>
  <c r="N196" i="1"/>
  <c r="Z196" i="1" s="1"/>
  <c r="N336" i="1"/>
  <c r="Z336" i="1" s="1"/>
  <c r="N1188" i="1"/>
  <c r="Z1188" i="1" s="1"/>
  <c r="N1633" i="1"/>
  <c r="Z1633" i="1" s="1"/>
  <c r="N1681" i="1"/>
  <c r="Z1681" i="1" s="1"/>
  <c r="N1856" i="1"/>
  <c r="Z1856" i="1" s="1"/>
  <c r="N1991" i="1"/>
  <c r="Z1991" i="1" s="1"/>
  <c r="N3657" i="1"/>
  <c r="Z3657" i="1" s="1"/>
  <c r="N4703" i="1"/>
  <c r="Z4703" i="1" s="1"/>
  <c r="N15" i="1"/>
  <c r="Z15" i="1" s="1"/>
  <c r="N31" i="1"/>
  <c r="Z31" i="1" s="1"/>
  <c r="N188" i="1"/>
  <c r="Z188" i="1" s="1"/>
  <c r="N467" i="1"/>
  <c r="Z467" i="1" s="1"/>
  <c r="N943" i="1"/>
  <c r="N1266" i="1"/>
  <c r="Z1266" i="1" s="1"/>
  <c r="N1632" i="1"/>
  <c r="Z1632" i="1" s="1"/>
  <c r="N2241" i="1"/>
  <c r="Z2241" i="1" s="1"/>
  <c r="N2494" i="1"/>
  <c r="Z2494" i="1" s="1"/>
  <c r="N2941" i="1"/>
  <c r="Z2941" i="1" s="1"/>
  <c r="N3139" i="1"/>
  <c r="Z3139" i="1" s="1"/>
  <c r="N3539" i="1"/>
  <c r="Z3539" i="1" s="1"/>
  <c r="N3562" i="1"/>
  <c r="Z3562" i="1" s="1"/>
  <c r="N3995" i="1"/>
  <c r="Z3995" i="1" s="1"/>
  <c r="N4860" i="1"/>
  <c r="Z4860" i="1" s="1"/>
  <c r="N86" i="1"/>
  <c r="Z86" i="1" s="1"/>
  <c r="N2447" i="1"/>
  <c r="Z2447" i="1" s="1"/>
  <c r="N2455" i="1"/>
  <c r="Z2455" i="1" s="1"/>
  <c r="N2532" i="1"/>
  <c r="Z2532" i="1" s="1"/>
  <c r="N4205" i="1"/>
  <c r="Z4205" i="1" s="1"/>
  <c r="N4845" i="1"/>
  <c r="Z4845" i="1" s="1"/>
  <c r="N83" i="1"/>
  <c r="Z83" i="1" s="1"/>
  <c r="N59" i="1"/>
  <c r="Z59" i="1" s="1"/>
  <c r="N4948" i="1"/>
  <c r="Z4948" i="1" s="1"/>
  <c r="N4368" i="1"/>
  <c r="Z4368" i="1" s="1"/>
  <c r="N3497" i="1"/>
  <c r="Z3497" i="1" s="1"/>
  <c r="N3077" i="1"/>
  <c r="Z3077" i="1" s="1"/>
  <c r="N3053" i="1"/>
  <c r="Z3053" i="1" s="1"/>
  <c r="N2951" i="1"/>
  <c r="Z2951" i="1" s="1"/>
  <c r="N2485" i="1"/>
  <c r="Z2485" i="1" s="1"/>
  <c r="N2277" i="1"/>
  <c r="Z2277" i="1" s="1"/>
  <c r="N2148" i="1"/>
  <c r="Z2148" i="1" s="1"/>
  <c r="N2061" i="1"/>
  <c r="Z2061" i="1" s="1"/>
  <c r="N1742" i="1"/>
  <c r="Z1742" i="1" s="1"/>
  <c r="N1473" i="1"/>
  <c r="Z1473" i="1" s="1"/>
  <c r="N1442" i="1"/>
  <c r="Z1442" i="1" s="1"/>
  <c r="N1090" i="1"/>
  <c r="Z1090" i="1" s="1"/>
  <c r="N844" i="1"/>
  <c r="Z844" i="1" s="1"/>
  <c r="N663" i="1"/>
  <c r="Z663" i="1" s="1"/>
  <c r="N469" i="1"/>
  <c r="Z469" i="1" s="1"/>
  <c r="N169" i="1"/>
  <c r="Z169" i="1" s="1"/>
  <c r="N149" i="1"/>
  <c r="Z149" i="1" s="1"/>
  <c r="N173" i="1"/>
  <c r="Z173" i="1" s="1"/>
  <c r="N724" i="1"/>
  <c r="Z724" i="1" s="1"/>
  <c r="N1077" i="1"/>
  <c r="Z1077" i="1" s="1"/>
  <c r="N1313" i="1"/>
  <c r="Z1313" i="1" s="1"/>
  <c r="N1610" i="1"/>
  <c r="Z1610" i="1" s="1"/>
  <c r="N3972" i="1"/>
  <c r="Z3972" i="1" s="1"/>
  <c r="N4149" i="1"/>
  <c r="Z4149" i="1" s="1"/>
  <c r="N4339" i="1"/>
  <c r="Z4339" i="1" s="1"/>
  <c r="N4664" i="1"/>
  <c r="Z4664" i="1" s="1"/>
  <c r="N124" i="1"/>
  <c r="Z124" i="1" s="1"/>
  <c r="N652" i="1"/>
  <c r="Z652" i="1" s="1"/>
  <c r="N133" i="1"/>
  <c r="Z133" i="1" s="1"/>
  <c r="N1250" i="1"/>
  <c r="Z1250" i="1" s="1"/>
  <c r="N1799" i="1"/>
  <c r="Z1799" i="1" s="1"/>
  <c r="N1942" i="1"/>
  <c r="Z1942" i="1" s="1"/>
  <c r="N2067" i="1"/>
  <c r="Z2067" i="1" s="1"/>
  <c r="N2430" i="1"/>
  <c r="Z2430" i="1" s="1"/>
  <c r="N5002" i="1"/>
  <c r="Z5002" i="1" s="1"/>
  <c r="N3156" i="1"/>
  <c r="Z3156" i="1" s="1"/>
  <c r="N3321" i="1"/>
  <c r="Z3321" i="1" s="1"/>
  <c r="N3665" i="1"/>
  <c r="Z3665" i="1" s="1"/>
  <c r="N66" i="1"/>
  <c r="Z66" i="1" s="1"/>
  <c r="N107" i="1"/>
  <c r="Z107" i="1" s="1"/>
  <c r="N4437" i="1"/>
  <c r="Z4437" i="1" s="1"/>
  <c r="N3631" i="1"/>
  <c r="Z3631" i="1" s="1"/>
  <c r="N3363" i="1"/>
  <c r="Z3363" i="1" s="1"/>
  <c r="N3157" i="1"/>
  <c r="Z3157" i="1" s="1"/>
  <c r="N2468" i="1"/>
  <c r="Z2468" i="1" s="1"/>
  <c r="N2219" i="1"/>
  <c r="Z2219" i="1" s="1"/>
  <c r="N2171" i="1"/>
  <c r="Z2171" i="1" s="1"/>
  <c r="N1693" i="1"/>
  <c r="Z1693" i="1" s="1"/>
  <c r="N1644" i="1"/>
  <c r="Z1644" i="1" s="1"/>
  <c r="N1209" i="1"/>
  <c r="Z1209" i="1" s="1"/>
  <c r="N1169" i="1"/>
  <c r="Z1169" i="1" s="1"/>
  <c r="N1081" i="1"/>
  <c r="Z1081" i="1" s="1"/>
  <c r="N914" i="1"/>
  <c r="Z914" i="1" s="1"/>
  <c r="N851" i="1"/>
  <c r="Z851" i="1" s="1"/>
  <c r="N655" i="1"/>
  <c r="Z655" i="1" s="1"/>
  <c r="N177" i="1"/>
  <c r="Z177" i="1" s="1"/>
  <c r="N160" i="1"/>
  <c r="Z160" i="1" s="1"/>
  <c r="N882" i="1"/>
  <c r="Z882" i="1" s="1"/>
  <c r="N858" i="1"/>
  <c r="Z858" i="1" s="1"/>
  <c r="N225" i="1"/>
  <c r="Z225" i="1" s="1"/>
  <c r="N159" i="1"/>
  <c r="Z159" i="1" s="1"/>
  <c r="W4996" i="3" l="1"/>
  <c r="W4964" i="3"/>
  <c r="W4999" i="3"/>
  <c r="W4792" i="3"/>
  <c r="W5017" i="3"/>
  <c r="W4936" i="3"/>
  <c r="W4823" i="3"/>
  <c r="W4952" i="3"/>
  <c r="W4849" i="3"/>
  <c r="W4776" i="3"/>
  <c r="W5015" i="3"/>
  <c r="W4934" i="3"/>
  <c r="W4814" i="3"/>
  <c r="W4857" i="3"/>
  <c r="W4784" i="3"/>
  <c r="W4935" i="3"/>
  <c r="W4751" i="3"/>
  <c r="W4856" i="3"/>
  <c r="W4573" i="3"/>
  <c r="W4541" i="3"/>
  <c r="W4790" i="3"/>
  <c r="W4680" i="3"/>
  <c r="W4758" i="3"/>
  <c r="W4473" i="3"/>
  <c r="W4768" i="3"/>
  <c r="W4470" i="3"/>
  <c r="W4419" i="3"/>
  <c r="W4775" i="3"/>
  <c r="W4669" i="3"/>
  <c r="W4637" i="3"/>
  <c r="W4592" i="3"/>
  <c r="W4576" i="3"/>
  <c r="W4560" i="3"/>
  <c r="W4544" i="3"/>
  <c r="W4465" i="3"/>
  <c r="W4525" i="3"/>
  <c r="W4493" i="3"/>
  <c r="W4386" i="3"/>
  <c r="W4341" i="3"/>
  <c r="W4321" i="3"/>
  <c r="W4444" i="3"/>
  <c r="W4309" i="3"/>
  <c r="W4472" i="3"/>
  <c r="W4380" i="3"/>
  <c r="W4198" i="3"/>
  <c r="W4367" i="3"/>
  <c r="W4343" i="3"/>
  <c r="W4314" i="3"/>
  <c r="W4231" i="3"/>
  <c r="W4143" i="3"/>
  <c r="W4370" i="3"/>
  <c r="W4256" i="3"/>
  <c r="W4216" i="3"/>
  <c r="W4460" i="3"/>
  <c r="W4464" i="3"/>
  <c r="W4172" i="3"/>
  <c r="W4063" i="3"/>
  <c r="W4103" i="3"/>
  <c r="W4052" i="3"/>
  <c r="W3832" i="3"/>
  <c r="W4046" i="3"/>
  <c r="W3793" i="3"/>
  <c r="W3913" i="3"/>
  <c r="W3743" i="3"/>
  <c r="W3477" i="3"/>
  <c r="W3221" i="3"/>
  <c r="W3644" i="3"/>
  <c r="W3404" i="3"/>
  <c r="W2892" i="3"/>
  <c r="W2593" i="3"/>
  <c r="W4924" i="3"/>
  <c r="W4983" i="3"/>
  <c r="W4871" i="3"/>
  <c r="W4782" i="3"/>
  <c r="W4920" i="3"/>
  <c r="W4816" i="3"/>
  <c r="W4943" i="3"/>
  <c r="W4766" i="3"/>
  <c r="W5012" i="3"/>
  <c r="W4918" i="3"/>
  <c r="W4804" i="3"/>
  <c r="W5009" i="3"/>
  <c r="W4944" i="3"/>
  <c r="W4774" i="3"/>
  <c r="W4919" i="3"/>
  <c r="W4825" i="3"/>
  <c r="W4744" i="3"/>
  <c r="W4822" i="3"/>
  <c r="W4569" i="3"/>
  <c r="W4537" i="3"/>
  <c r="W4695" i="3"/>
  <c r="W4660" i="3"/>
  <c r="W4644" i="3"/>
  <c r="W4628" i="3"/>
  <c r="W4625" i="3"/>
  <c r="W4992" i="3"/>
  <c r="W4726" i="3"/>
  <c r="W4516" i="3"/>
  <c r="W4500" i="3"/>
  <c r="W4469" i="3"/>
  <c r="W4411" i="3"/>
  <c r="W4736" i="3"/>
  <c r="W4665" i="3"/>
  <c r="W4633" i="3"/>
  <c r="W4833" i="3"/>
  <c r="W4984" i="3"/>
  <c r="W4521" i="3"/>
  <c r="W4489" i="3"/>
  <c r="W4379" i="3"/>
  <c r="W4340" i="3"/>
  <c r="W4317" i="3"/>
  <c r="W4441" i="3"/>
  <c r="W4308" i="3"/>
  <c r="W4166" i="3"/>
  <c r="W4459" i="3"/>
  <c r="W4363" i="3"/>
  <c r="W4335" i="3"/>
  <c r="W4311" i="3"/>
  <c r="W4223" i="3"/>
  <c r="W4450" i="3"/>
  <c r="W4156" i="3"/>
  <c r="W4047" i="3"/>
  <c r="W4062" i="3"/>
  <c r="W4080" i="3"/>
  <c r="W3797" i="3"/>
  <c r="W3623" i="3"/>
  <c r="W3671" i="3"/>
  <c r="W3709" i="3"/>
  <c r="W3461" i="3"/>
  <c r="W3205" i="3"/>
  <c r="W3621" i="3"/>
  <c r="W3252" i="3"/>
  <c r="W3395" i="3"/>
  <c r="W2319" i="3"/>
  <c r="W2881" i="3"/>
  <c r="W2589" i="3"/>
  <c r="W2492" i="3"/>
  <c r="W2954" i="3"/>
  <c r="W3180" i="3"/>
  <c r="W3308" i="3"/>
  <c r="W3571" i="3"/>
  <c r="W2945" i="3"/>
  <c r="W3061" i="3"/>
  <c r="W3186" i="3"/>
  <c r="W3323" i="3"/>
  <c r="W3483" i="3"/>
  <c r="W3322" i="3"/>
  <c r="W3242" i="3"/>
  <c r="W3371" i="3"/>
  <c r="W3492" i="3"/>
  <c r="W3074" i="3"/>
  <c r="W3315" i="3"/>
  <c r="W3579" i="3"/>
  <c r="W3115" i="3"/>
  <c r="W3228" i="3"/>
  <c r="W3444" i="3"/>
  <c r="W3050" i="3"/>
  <c r="W3108" i="3"/>
  <c r="W3251" i="3"/>
  <c r="W3380" i="3"/>
  <c r="W3668" i="3"/>
  <c r="W3845" i="3"/>
  <c r="W3964" i="3"/>
  <c r="W3842" i="3"/>
  <c r="W3109" i="3"/>
  <c r="W3181" i="3"/>
  <c r="W3245" i="3"/>
  <c r="W3309" i="3"/>
  <c r="W3373" i="3"/>
  <c r="W3437" i="3"/>
  <c r="W3501" i="3"/>
  <c r="W3567" i="3"/>
  <c r="W3661" i="3"/>
  <c r="W3805" i="3"/>
  <c r="W3597" i="3"/>
  <c r="W3559" i="3"/>
  <c r="W3700" i="3"/>
  <c r="W3897" i="3"/>
  <c r="W3645" i="3"/>
  <c r="W3945" i="3"/>
  <c r="W3921" i="3"/>
  <c r="W3834" i="3"/>
  <c r="W4033" i="3"/>
  <c r="W3973" i="3"/>
  <c r="W4027" i="3"/>
  <c r="W3808" i="3"/>
  <c r="W3892" i="3"/>
  <c r="W4086" i="3"/>
  <c r="W3800" i="3"/>
  <c r="W4091" i="3"/>
  <c r="W3880" i="3"/>
  <c r="W3944" i="3"/>
  <c r="W4008" i="3"/>
  <c r="W4092" i="3"/>
  <c r="W4235" i="3"/>
  <c r="W4228" i="3"/>
  <c r="W4095" i="3"/>
  <c r="W4212" i="3"/>
  <c r="W4132" i="3"/>
  <c r="W4094" i="3"/>
  <c r="W4110" i="3"/>
  <c r="W4289" i="3"/>
  <c r="W4393" i="3"/>
  <c r="W4433" i="3"/>
  <c r="W4812" i="3"/>
  <c r="W4307" i="3"/>
  <c r="W4429" i="3"/>
  <c r="W4183" i="3"/>
  <c r="W4247" i="3"/>
  <c r="W4315" i="3"/>
  <c r="W4338" i="3"/>
  <c r="W4362" i="3"/>
  <c r="W4449" i="3"/>
  <c r="W4142" i="3"/>
  <c r="W4262" i="3"/>
  <c r="W4425" i="3"/>
  <c r="W4387" i="3"/>
  <c r="W4485" i="3"/>
  <c r="W1374" i="3"/>
  <c r="W2343" i="3"/>
  <c r="W1832" i="3"/>
  <c r="W2994" i="3"/>
  <c r="W3069" i="3"/>
  <c r="W3210" i="3"/>
  <c r="W3330" i="3"/>
  <c r="W3460" i="3"/>
  <c r="W2889" i="3"/>
  <c r="W2953" i="3"/>
  <c r="W3203" i="3"/>
  <c r="W3506" i="3"/>
  <c r="W3068" i="3"/>
  <c r="W3236" i="3"/>
  <c r="W3339" i="3"/>
  <c r="W3452" i="3"/>
  <c r="W3116" i="3"/>
  <c r="W3259" i="3"/>
  <c r="W3498" i="3"/>
  <c r="W3188" i="3"/>
  <c r="W3338" i="3"/>
  <c r="W3468" i="3"/>
  <c r="W3138" i="3"/>
  <c r="W3258" i="3"/>
  <c r="W3364" i="3"/>
  <c r="W3474" i="3"/>
  <c r="W3058" i="3"/>
  <c r="W3131" i="3"/>
  <c r="W3410" i="3"/>
  <c r="W3524" i="3"/>
  <c r="W3637" i="3"/>
  <c r="W3849" i="3"/>
  <c r="W3580" i="3"/>
  <c r="W3117" i="3"/>
  <c r="W3189" i="3"/>
  <c r="W3253" i="3"/>
  <c r="W3317" i="3"/>
  <c r="W3381" i="3"/>
  <c r="W3445" i="3"/>
  <c r="W3509" i="3"/>
  <c r="W3572" i="3"/>
  <c r="W3687" i="3"/>
  <c r="W3780" i="3"/>
  <c r="W3612" i="3"/>
  <c r="W3809" i="3"/>
  <c r="W3749" i="3"/>
  <c r="W3607" i="3"/>
  <c r="W3727" i="3"/>
  <c r="W4040" i="3"/>
  <c r="W3977" i="3"/>
  <c r="W4053" i="3"/>
  <c r="W3812" i="3"/>
  <c r="W3860" i="3"/>
  <c r="W3949" i="3"/>
  <c r="W3932" i="3"/>
  <c r="W3818" i="3"/>
  <c r="W3908" i="3"/>
  <c r="W3816" i="3"/>
  <c r="W3888" i="3"/>
  <c r="W3952" i="3"/>
  <c r="W4016" i="3"/>
  <c r="W4097" i="3"/>
  <c r="W4244" i="3"/>
  <c r="W4294" i="3"/>
  <c r="W4104" i="3"/>
  <c r="W4243" i="3"/>
  <c r="W4148" i="3"/>
  <c r="W4044" i="3"/>
  <c r="W4036" i="3"/>
  <c r="W4396" i="3"/>
  <c r="W4921" i="3"/>
  <c r="W4436" i="3"/>
  <c r="W4846" i="3"/>
  <c r="W4208" i="3"/>
  <c r="W4240" i="3"/>
  <c r="W4272" i="3"/>
  <c r="W1534" i="3"/>
  <c r="W2236" i="3"/>
  <c r="W2854" i="3"/>
  <c r="W2581" i="3"/>
  <c r="W2777" i="3"/>
  <c r="W2998" i="3"/>
  <c r="W2524" i="3"/>
  <c r="W2788" i="3"/>
  <c r="W3018" i="3"/>
  <c r="W3227" i="3"/>
  <c r="W3347" i="3"/>
  <c r="W3490" i="3"/>
  <c r="W2897" i="3"/>
  <c r="W2961" i="3"/>
  <c r="W3076" i="3"/>
  <c r="W3340" i="3"/>
  <c r="W3523" i="3"/>
  <c r="W3075" i="3"/>
  <c r="W3266" i="3"/>
  <c r="W3482" i="3"/>
  <c r="W3122" i="3"/>
  <c r="W3388" i="3"/>
  <c r="W3515" i="3"/>
  <c r="W3717" i="3"/>
  <c r="W3084" i="3"/>
  <c r="W3218" i="3"/>
  <c r="W3355" i="3"/>
  <c r="W3585" i="3"/>
  <c r="W3154" i="3"/>
  <c r="W3275" i="3"/>
  <c r="W3370" i="3"/>
  <c r="W3491" i="3"/>
  <c r="W3066" i="3"/>
  <c r="W3147" i="3"/>
  <c r="W3268" i="3"/>
  <c r="W3427" i="3"/>
  <c r="W3773" i="3"/>
  <c r="W3652" i="3"/>
  <c r="W3604" i="3"/>
  <c r="W3861" i="3"/>
  <c r="W3125" i="3"/>
  <c r="W3197" i="3"/>
  <c r="W3261" i="3"/>
  <c r="W3325" i="3"/>
  <c r="W3389" i="3"/>
  <c r="W3453" i="3"/>
  <c r="W3517" i="3"/>
  <c r="W3573" i="3"/>
  <c r="W3660" i="3"/>
  <c r="W3764" i="3"/>
  <c r="W3615" i="3"/>
  <c r="W3900" i="3"/>
  <c r="W3677" i="3"/>
  <c r="W3948" i="3"/>
  <c r="W3924" i="3"/>
  <c r="W3837" i="3"/>
  <c r="W4100" i="3"/>
  <c r="W3826" i="3"/>
  <c r="W3873" i="3"/>
  <c r="W3953" i="3"/>
  <c r="W4116" i="3"/>
  <c r="W3989" i="3"/>
  <c r="W3965" i="3"/>
  <c r="W3824" i="3"/>
  <c r="W3896" i="3"/>
  <c r="W3960" i="3"/>
  <c r="W4030" i="3"/>
  <c r="W4254" i="3"/>
  <c r="W4164" i="3"/>
  <c r="W4259" i="3"/>
  <c r="W4182" i="3"/>
  <c r="W4135" i="3"/>
  <c r="W4118" i="3"/>
  <c r="W4078" i="3"/>
  <c r="W4951" i="3"/>
  <c r="W4176" i="3"/>
  <c r="W4385" i="3"/>
  <c r="W4199" i="3"/>
  <c r="W3005" i="3"/>
  <c r="W2820" i="3"/>
  <c r="W3124" i="3"/>
  <c r="W3386" i="3"/>
  <c r="W2905" i="3"/>
  <c r="W2969" i="3"/>
  <c r="W3082" i="3"/>
  <c r="W3220" i="3"/>
  <c r="W3379" i="3"/>
  <c r="W3577" i="3"/>
  <c r="W3098" i="3"/>
  <c r="W3283" i="3"/>
  <c r="W3356" i="3"/>
  <c r="W3522" i="3"/>
  <c r="W3155" i="3"/>
  <c r="W3276" i="3"/>
  <c r="W3418" i="3"/>
  <c r="W3051" i="3"/>
  <c r="W3235" i="3"/>
  <c r="W3394" i="3"/>
  <c r="W3508" i="3"/>
  <c r="W3387" i="3"/>
  <c r="W3514" i="3"/>
  <c r="W3070" i="3"/>
  <c r="W2036" i="3"/>
  <c r="W2877" i="3"/>
  <c r="W2796" i="3"/>
  <c r="W3244" i="3"/>
  <c r="W3403" i="3"/>
  <c r="W3500" i="3"/>
  <c r="W2913" i="3"/>
  <c r="W2977" i="3"/>
  <c r="W3099" i="3"/>
  <c r="W3250" i="3"/>
  <c r="W3590" i="3"/>
  <c r="W3378" i="3"/>
  <c r="W3178" i="3"/>
  <c r="W3306" i="3"/>
  <c r="W3435" i="3"/>
  <c r="W3532" i="3"/>
  <c r="W3052" i="3"/>
  <c r="W3132" i="3"/>
  <c r="W3411" i="3"/>
  <c r="W3538" i="3"/>
  <c r="W3647" i="3"/>
  <c r="W3164" i="3"/>
  <c r="W3292" i="3"/>
  <c r="W3531" i="3"/>
  <c r="W3083" i="3"/>
  <c r="W3187" i="3"/>
  <c r="W3467" i="3"/>
  <c r="W3565" i="3"/>
  <c r="W3669" i="3"/>
  <c r="W3877" i="3"/>
  <c r="W3676" i="3"/>
  <c r="W4108" i="3"/>
  <c r="W3141" i="3"/>
  <c r="W3213" i="3"/>
  <c r="W3277" i="3"/>
  <c r="W3341" i="3"/>
  <c r="W3405" i="3"/>
  <c r="W3469" i="3"/>
  <c r="W3533" i="3"/>
  <c r="W3598" i="3"/>
  <c r="W3724" i="3"/>
  <c r="W3997" i="3"/>
  <c r="W3716" i="3"/>
  <c r="W3564" i="3"/>
  <c r="W3756" i="3"/>
  <c r="W4064" i="3"/>
  <c r="W3748" i="3"/>
  <c r="W3817" i="3"/>
  <c r="W3985" i="3"/>
  <c r="W3937" i="3"/>
  <c r="W3909" i="3"/>
  <c r="W4013" i="3"/>
  <c r="W3789" i="3"/>
  <c r="W3829" i="3"/>
  <c r="W3876" i="3"/>
  <c r="W3956" i="3"/>
  <c r="W3784" i="3"/>
  <c r="W3825" i="3"/>
  <c r="W4005" i="3"/>
  <c r="W3840" i="3"/>
  <c r="W3912" i="3"/>
  <c r="W3976" i="3"/>
  <c r="W4049" i="3"/>
  <c r="W4140" i="3"/>
  <c r="W1973" i="3"/>
  <c r="W2612" i="3"/>
  <c r="W2686" i="3"/>
  <c r="W3163" i="3"/>
  <c r="W3291" i="3"/>
  <c r="W3420" i="3"/>
  <c r="W3546" i="3"/>
  <c r="W2929" i="3"/>
  <c r="W3045" i="3"/>
  <c r="W3130" i="3"/>
  <c r="W3426" i="3"/>
  <c r="W3613" i="3"/>
  <c r="W3202" i="3"/>
  <c r="W3043" i="3"/>
  <c r="W3332" i="3"/>
  <c r="W3475" i="3"/>
  <c r="W3060" i="3"/>
  <c r="W3148" i="3"/>
  <c r="W3282" i="3"/>
  <c r="W3428" i="3"/>
  <c r="W3566" i="3"/>
  <c r="W3679" i="3"/>
  <c r="W3211" i="3"/>
  <c r="W3434" i="3"/>
  <c r="W3100" i="3"/>
  <c r="W3204" i="3"/>
  <c r="W3354" i="3"/>
  <c r="W3484" i="3"/>
  <c r="W3620" i="3"/>
  <c r="W3740" i="3"/>
  <c r="W3961" i="3"/>
  <c r="W3725" i="3"/>
  <c r="W3093" i="3"/>
  <c r="W3165" i="3"/>
  <c r="W3229" i="3"/>
  <c r="W3293" i="3"/>
  <c r="W3357" i="3"/>
  <c r="W3421" i="3"/>
  <c r="W3485" i="3"/>
  <c r="W3555" i="3"/>
  <c r="W3655" i="3"/>
  <c r="W3757" i="3"/>
  <c r="W3591" i="3"/>
  <c r="W3708" i="3"/>
  <c r="W3786" i="3"/>
  <c r="W3588" i="3"/>
  <c r="W3792" i="3"/>
  <c r="W3868" i="3"/>
  <c r="W3988" i="3"/>
  <c r="W3940" i="3"/>
  <c r="W4020" i="3"/>
  <c r="W3794" i="3"/>
  <c r="W3853" i="3"/>
  <c r="W3889" i="3"/>
  <c r="W3996" i="3"/>
  <c r="W3925" i="3"/>
  <c r="W4088" i="3"/>
  <c r="W3901" i="3"/>
  <c r="W4012" i="3"/>
  <c r="W3856" i="3"/>
  <c r="W3928" i="3"/>
  <c r="W3992" i="3"/>
  <c r="W4073" i="3"/>
  <c r="W4190" i="3"/>
  <c r="W4204" i="3"/>
  <c r="W4081" i="3"/>
  <c r="W4195" i="3"/>
  <c r="W4246" i="3"/>
  <c r="W4079" i="3"/>
  <c r="W4068" i="3"/>
  <c r="W4220" i="3"/>
  <c r="W4276" i="3"/>
  <c r="W4474" i="3"/>
  <c r="W4378" i="3"/>
  <c r="W1569" i="3"/>
  <c r="W2274" i="3"/>
  <c r="W1909" i="3"/>
  <c r="W2836" i="3"/>
  <c r="W2995" i="3"/>
  <c r="W3476" i="3"/>
  <c r="W2693" i="3"/>
  <c r="W3062" i="3"/>
  <c r="W3443" i="3"/>
  <c r="W3553" i="3"/>
  <c r="W2937" i="3"/>
  <c r="W3146" i="3"/>
  <c r="W3284" i="3"/>
  <c r="W3466" i="3"/>
  <c r="W3732" i="3"/>
  <c r="W3219" i="3"/>
  <c r="W3316" i="3"/>
  <c r="W3412" i="3"/>
  <c r="W3091" i="3"/>
  <c r="W3212" i="3"/>
  <c r="W3362" i="3"/>
  <c r="W3628" i="3"/>
  <c r="W3067" i="3"/>
  <c r="W3171" i="3"/>
  <c r="W3299" i="3"/>
  <c r="W3451" i="3"/>
  <c r="W3090" i="3"/>
  <c r="W3348" i="3"/>
  <c r="W3560" i="3"/>
  <c r="W3234" i="3"/>
  <c r="W3507" i="3"/>
  <c r="W3629" i="3"/>
  <c r="W3785" i="3"/>
  <c r="W3791" i="3"/>
  <c r="W3101" i="3"/>
  <c r="W3173" i="3"/>
  <c r="W3237" i="3"/>
  <c r="W3301" i="3"/>
  <c r="W3365" i="3"/>
  <c r="W3429" i="3"/>
  <c r="W3493" i="3"/>
  <c r="W3561" i="3"/>
  <c r="W3765" i="3"/>
  <c r="W4004" i="3"/>
  <c r="W3772" i="3"/>
  <c r="W3596" i="3"/>
  <c r="W3735" i="3"/>
  <c r="W4071" i="3"/>
  <c r="W3685" i="3"/>
  <c r="W3893" i="3"/>
  <c r="W3941" i="3"/>
  <c r="W3917" i="3"/>
  <c r="W4021" i="3"/>
  <c r="W3916" i="3"/>
  <c r="W3857" i="3"/>
  <c r="W4076" i="3"/>
  <c r="W3929" i="3"/>
  <c r="W3905" i="3"/>
  <c r="W4065" i="3"/>
  <c r="W3864" i="3"/>
  <c r="W3936" i="3"/>
  <c r="W4000" i="3"/>
  <c r="W4083" i="3"/>
  <c r="W4196" i="3"/>
  <c r="W4219" i="3"/>
  <c r="W4206" i="3"/>
  <c r="W4111" i="3"/>
  <c r="W4252" i="3"/>
  <c r="W4084" i="3"/>
  <c r="W4102" i="3"/>
  <c r="W4267" i="3"/>
  <c r="W4298" i="3"/>
  <c r="W4884" i="3"/>
  <c r="W4426" i="3"/>
  <c r="W4624" i="3"/>
  <c r="W4200" i="3"/>
  <c r="W4232" i="3"/>
  <c r="W4264" i="3"/>
  <c r="W4306" i="3"/>
  <c r="W4175" i="3"/>
  <c r="W5018" i="3"/>
  <c r="W4942" i="3"/>
  <c r="W4855" i="3"/>
  <c r="W4888" i="3"/>
  <c r="W4769" i="3"/>
  <c r="W4911" i="3"/>
  <c r="W4830" i="3"/>
  <c r="W4991" i="3"/>
  <c r="W4886" i="3"/>
  <c r="W5001" i="3"/>
  <c r="W4912" i="3"/>
  <c r="W4844" i="3"/>
  <c r="W4887" i="3"/>
  <c r="W4815" i="3"/>
  <c r="W4694" i="3"/>
  <c r="W4593" i="3"/>
  <c r="W4561" i="3"/>
  <c r="W4477" i="3"/>
  <c r="W4691" i="3"/>
  <c r="W4676" i="3"/>
  <c r="W4913" i="3"/>
  <c r="W4617" i="3"/>
  <c r="W4457" i="3"/>
  <c r="W4968" i="3"/>
  <c r="W4657" i="3"/>
  <c r="W4753" i="3"/>
  <c r="W4588" i="3"/>
  <c r="W4572" i="3"/>
  <c r="W4556" i="3"/>
  <c r="W4540" i="3"/>
  <c r="W4513" i="3"/>
  <c r="W4600" i="3"/>
  <c r="W4364" i="3"/>
  <c r="W4333" i="3"/>
  <c r="W4313" i="3"/>
  <c r="W4397" i="3"/>
  <c r="W4282" i="3"/>
  <c r="W4445" i="3"/>
  <c r="W4300" i="3"/>
  <c r="W4150" i="3"/>
  <c r="W4442" i="3"/>
  <c r="W4355" i="3"/>
  <c r="W4330" i="3"/>
  <c r="W4279" i="3"/>
  <c r="W4207" i="3"/>
  <c r="W4286" i="3"/>
  <c r="W4283" i="3"/>
  <c r="W4126" i="3"/>
  <c r="W4060" i="3"/>
  <c r="W3984" i="3"/>
  <c r="W3884" i="3"/>
  <c r="W4001" i="3"/>
  <c r="W3397" i="3"/>
  <c r="W3133" i="3"/>
  <c r="W3852" i="3"/>
  <c r="W3556" i="3"/>
  <c r="W3450" i="3"/>
  <c r="W3548" i="3"/>
  <c r="W3195" i="3"/>
  <c r="W3396" i="3"/>
  <c r="W3274" i="3"/>
  <c r="W4980" i="3"/>
  <c r="W4926" i="3"/>
  <c r="W4848" i="3"/>
  <c r="W4735" i="3"/>
  <c r="W4977" i="3"/>
  <c r="W4878" i="3"/>
  <c r="W4895" i="3"/>
  <c r="W4820" i="3"/>
  <c r="W4719" i="3"/>
  <c r="W4975" i="3"/>
  <c r="W4876" i="3"/>
  <c r="W4767" i="3"/>
  <c r="W4896" i="3"/>
  <c r="W4828" i="3"/>
  <c r="W4727" i="3"/>
  <c r="W4880" i="3"/>
  <c r="W4808" i="3"/>
  <c r="W4689" i="3"/>
  <c r="W4589" i="3"/>
  <c r="W4557" i="3"/>
  <c r="W4976" i="3"/>
  <c r="W4688" i="3"/>
  <c r="W4672" i="3"/>
  <c r="W4613" i="3"/>
  <c r="W4879" i="3"/>
  <c r="W4451" i="3"/>
  <c r="W4929" i="3"/>
  <c r="W4685" i="3"/>
  <c r="W4653" i="3"/>
  <c r="W4484" i="3"/>
  <c r="W4584" i="3"/>
  <c r="W4568" i="3"/>
  <c r="W4552" i="3"/>
  <c r="W4536" i="3"/>
  <c r="W4721" i="3"/>
  <c r="W4509" i="3"/>
  <c r="W4356" i="3"/>
  <c r="W4332" i="3"/>
  <c r="W4698" i="3"/>
  <c r="W4702" i="3"/>
  <c r="W4404" i="3"/>
  <c r="W4290" i="3"/>
  <c r="W4134" i="3"/>
  <c r="W4405" i="3"/>
  <c r="W4354" i="3"/>
  <c r="W4327" i="3"/>
  <c r="W4271" i="3"/>
  <c r="W4191" i="3"/>
  <c r="W4412" i="3"/>
  <c r="W4280" i="3"/>
  <c r="W4192" i="3"/>
  <c r="W4292" i="3"/>
  <c r="W4270" i="3"/>
  <c r="W4236" i="3"/>
  <c r="W4227" i="3"/>
  <c r="W4028" i="3"/>
  <c r="W3968" i="3"/>
  <c r="W3836" i="3"/>
  <c r="W3869" i="3"/>
  <c r="W3933" i="3"/>
  <c r="W3741" i="3"/>
  <c r="W4059" i="3"/>
  <c r="W3844" i="3"/>
  <c r="W3609" i="3"/>
  <c r="W3349" i="3"/>
  <c r="W3085" i="3"/>
  <c r="W3331" i="3"/>
  <c r="W3300" i="3"/>
  <c r="W4908" i="3"/>
  <c r="W4809" i="3"/>
  <c r="W4728" i="3"/>
  <c r="W4868" i="3"/>
  <c r="W4759" i="3"/>
  <c r="W4892" i="3"/>
  <c r="W4793" i="3"/>
  <c r="W4712" i="3"/>
  <c r="W4959" i="3"/>
  <c r="W4840" i="3"/>
  <c r="W4760" i="3"/>
  <c r="W4985" i="3"/>
  <c r="W4873" i="3"/>
  <c r="W4801" i="3"/>
  <c r="W4720" i="3"/>
  <c r="W4870" i="3"/>
  <c r="W4798" i="3"/>
  <c r="W5000" i="3"/>
  <c r="W4585" i="3"/>
  <c r="W4553" i="3"/>
  <c r="W4937" i="3"/>
  <c r="W4652" i="3"/>
  <c r="W4636" i="3"/>
  <c r="W4872" i="3"/>
  <c r="W4609" i="3"/>
  <c r="W4817" i="3"/>
  <c r="W4524" i="3"/>
  <c r="W4508" i="3"/>
  <c r="W4492" i="3"/>
  <c r="W4443" i="3"/>
  <c r="W4681" i="3"/>
  <c r="W4649" i="3"/>
  <c r="W4480" i="3"/>
  <c r="W4743" i="3"/>
  <c r="W4505" i="3"/>
  <c r="W4420" i="3"/>
  <c r="W4349" i="3"/>
  <c r="W4329" i="3"/>
  <c r="W4373" i="3"/>
  <c r="W4608" i="3"/>
  <c r="W4401" i="3"/>
  <c r="W4428" i="3"/>
  <c r="W4238" i="3"/>
  <c r="W4616" i="3"/>
  <c r="W4351" i="3"/>
  <c r="W4323" i="3"/>
  <c r="W4263" i="3"/>
  <c r="W4167" i="3"/>
  <c r="W4409" i="3"/>
  <c r="W5016" i="3"/>
  <c r="W4251" i="3"/>
  <c r="W4230" i="3"/>
  <c r="W4203" i="3"/>
  <c r="W4119" i="3"/>
  <c r="W4260" i="3"/>
  <c r="W3920" i="3"/>
  <c r="W3821" i="3"/>
  <c r="W3833" i="3"/>
  <c r="W3980" i="3"/>
  <c r="W3692" i="3"/>
  <c r="W3881" i="3"/>
  <c r="W3592" i="3"/>
  <c r="W3333" i="3"/>
  <c r="W3865" i="3"/>
  <c r="W3684" i="3"/>
  <c r="W3324" i="3"/>
  <c r="W3603" i="3"/>
  <c r="W2921" i="3"/>
  <c r="W2633" i="3"/>
  <c r="W4916" i="3"/>
  <c r="W4940" i="3"/>
  <c r="W4910" i="3"/>
  <c r="W5004" i="3"/>
  <c r="W4972" i="3"/>
  <c r="W4894" i="3"/>
  <c r="W4718" i="3"/>
  <c r="W4961" i="3"/>
  <c r="W4852" i="3"/>
  <c r="W4752" i="3"/>
  <c r="W4865" i="3"/>
  <c r="W4705" i="3"/>
  <c r="W4953" i="3"/>
  <c r="W4831" i="3"/>
  <c r="W4750" i="3"/>
  <c r="W4710" i="3"/>
  <c r="W4854" i="3"/>
  <c r="W4761" i="3"/>
  <c r="W4897" i="3"/>
  <c r="W4581" i="3"/>
  <c r="W4549" i="3"/>
  <c r="W4648" i="3"/>
  <c r="W4632" i="3"/>
  <c r="W4838" i="3"/>
  <c r="W4605" i="3"/>
  <c r="W4520" i="3"/>
  <c r="W4504" i="3"/>
  <c r="W4488" i="3"/>
  <c r="W4435" i="3"/>
  <c r="W4785" i="3"/>
  <c r="W4677" i="3"/>
  <c r="W4645" i="3"/>
  <c r="W4711" i="3"/>
  <c r="W4501" i="3"/>
  <c r="W4417" i="3"/>
  <c r="W4348" i="3"/>
  <c r="W4325" i="3"/>
  <c r="W4604" i="3"/>
  <c r="W4372" i="3"/>
  <c r="W4394" i="3"/>
  <c r="W4418" i="3"/>
  <c r="W4222" i="3"/>
  <c r="W4395" i="3"/>
  <c r="W4347" i="3"/>
  <c r="W4322" i="3"/>
  <c r="W4255" i="3"/>
  <c r="W4159" i="3"/>
  <c r="W4402" i="3"/>
  <c r="W4224" i="3"/>
  <c r="W4184" i="3"/>
  <c r="W4960" i="3"/>
  <c r="W4187" i="3"/>
  <c r="W4188" i="3"/>
  <c r="W4180" i="3"/>
  <c r="W3904" i="3"/>
  <c r="W3541" i="3"/>
  <c r="W3285" i="3"/>
  <c r="W3584" i="3"/>
  <c r="W3547" i="3"/>
  <c r="W3458" i="3"/>
  <c r="W3530" i="3"/>
  <c r="W3140" i="3"/>
  <c r="W4932" i="3"/>
  <c r="W4900" i="3"/>
  <c r="W4881" i="3"/>
  <c r="W4799" i="3"/>
  <c r="W4704" i="3"/>
  <c r="W4839" i="3"/>
  <c r="W4742" i="3"/>
  <c r="W4783" i="3"/>
  <c r="W4824" i="3"/>
  <c r="W4713" i="3"/>
  <c r="W4969" i="3"/>
  <c r="W4863" i="3"/>
  <c r="W4791" i="3"/>
  <c r="W5007" i="3"/>
  <c r="W4841" i="3"/>
  <c r="W4577" i="3"/>
  <c r="W4545" i="3"/>
  <c r="W4862" i="3"/>
  <c r="W4684" i="3"/>
  <c r="W4668" i="3"/>
  <c r="W4800" i="3"/>
  <c r="W4601" i="3"/>
  <c r="W4807" i="3"/>
  <c r="W4427" i="3"/>
  <c r="W4673" i="3"/>
  <c r="W4641" i="3"/>
  <c r="W4905" i="3"/>
  <c r="W4596" i="3"/>
  <c r="W4580" i="3"/>
  <c r="W4564" i="3"/>
  <c r="W4548" i="3"/>
  <c r="W4532" i="3"/>
  <c r="W4529" i="3"/>
  <c r="W4497" i="3"/>
  <c r="W4410" i="3"/>
  <c r="W4345" i="3"/>
  <c r="W4324" i="3"/>
  <c r="W4481" i="3"/>
  <c r="W4369" i="3"/>
  <c r="W4381" i="3"/>
  <c r="W4214" i="3"/>
  <c r="W4466" i="3"/>
  <c r="W4346" i="3"/>
  <c r="W4319" i="3"/>
  <c r="W4239" i="3"/>
  <c r="W4151" i="3"/>
  <c r="W4388" i="3"/>
  <c r="W4211" i="3"/>
  <c r="W4127" i="3"/>
  <c r="W3848" i="3"/>
  <c r="W3981" i="3"/>
  <c r="W3653" i="3"/>
  <c r="W3693" i="3"/>
  <c r="W3701" i="3"/>
  <c r="W3525" i="3"/>
  <c r="W3269" i="3"/>
  <c r="W3540" i="3"/>
  <c r="W3298" i="3"/>
  <c r="W3194" i="3"/>
  <c r="W3059" i="3"/>
  <c r="W3172" i="3"/>
  <c r="W3267" i="3"/>
  <c r="W639" i="3"/>
  <c r="W383" i="3"/>
  <c r="W77" i="3"/>
  <c r="W1369" i="3"/>
  <c r="W1354" i="3"/>
  <c r="W1444" i="3"/>
  <c r="W2237" i="3"/>
  <c r="W1999" i="3"/>
  <c r="W1406" i="3"/>
  <c r="W1542" i="3"/>
  <c r="W1678" i="3"/>
  <c r="W1916" i="3"/>
  <c r="W2005" i="3"/>
  <c r="W1869" i="3"/>
  <c r="W1989" i="3"/>
  <c r="W1752" i="3"/>
  <c r="W1908" i="3"/>
  <c r="W2039" i="3"/>
  <c r="W2100" i="3"/>
  <c r="W2180" i="3"/>
  <c r="W2244" i="3"/>
  <c r="W2304" i="3"/>
  <c r="W2349" i="3"/>
  <c r="W2420" i="3"/>
  <c r="W2452" i="3"/>
  <c r="W2383" i="3"/>
  <c r="W2870" i="3"/>
  <c r="W2303" i="3"/>
  <c r="W2369" i="3"/>
  <c r="W2467" i="3"/>
  <c r="W2409" i="3"/>
  <c r="W1840" i="3"/>
  <c r="W1912" i="3"/>
  <c r="W1976" i="3"/>
  <c r="W2040" i="3"/>
  <c r="W2104" i="3"/>
  <c r="W2168" i="3"/>
  <c r="W2232" i="3"/>
  <c r="W2327" i="3"/>
  <c r="W2364" i="3"/>
  <c r="W2437" i="3"/>
  <c r="W2288" i="3"/>
  <c r="W2408" i="3"/>
  <c r="W2529" i="3"/>
  <c r="W2765" i="3"/>
  <c r="W2367" i="3"/>
  <c r="W2491" i="3"/>
  <c r="W2617" i="3"/>
  <c r="W2702" i="3"/>
  <c r="W2805" i="3"/>
  <c r="W3014" i="3"/>
  <c r="W2822" i="3"/>
  <c r="W2884" i="3"/>
  <c r="W2620" i="3"/>
  <c r="W2716" i="3"/>
  <c r="W2986" i="3"/>
  <c r="W3810" i="3"/>
  <c r="W2638" i="3"/>
  <c r="W2861" i="3"/>
  <c r="W3552" i="3"/>
  <c r="W2604" i="3"/>
  <c r="W2909" i="3"/>
  <c r="W3002" i="3"/>
  <c r="W2463" i="3"/>
  <c r="W730" i="3"/>
  <c r="W1546" i="3"/>
  <c r="W1305" i="3"/>
  <c r="W1345" i="3"/>
  <c r="W1521" i="3"/>
  <c r="W1481" i="3"/>
  <c r="W1727" i="3"/>
  <c r="W1772" i="3"/>
  <c r="W1943" i="3"/>
  <c r="W2015" i="3"/>
  <c r="W1414" i="3"/>
  <c r="W1558" i="3"/>
  <c r="W1733" i="3"/>
  <c r="W1712" i="3"/>
  <c r="W2037" i="3"/>
  <c r="W1744" i="3"/>
  <c r="W1885" i="3"/>
  <c r="W2109" i="3"/>
  <c r="W1765" i="3"/>
  <c r="W1911" i="3"/>
  <c r="W2052" i="3"/>
  <c r="W2108" i="3"/>
  <c r="W2188" i="3"/>
  <c r="W2252" i="3"/>
  <c r="W2424" i="3"/>
  <c r="W2565" i="3"/>
  <c r="W2389" i="3"/>
  <c r="W2561" i="3"/>
  <c r="W2540" i="3"/>
  <c r="W2309" i="3"/>
  <c r="W2580" i="3"/>
  <c r="W1848" i="3"/>
  <c r="W1920" i="3"/>
  <c r="W1984" i="3"/>
  <c r="W2048" i="3"/>
  <c r="W2112" i="3"/>
  <c r="W2176" i="3"/>
  <c r="W2240" i="3"/>
  <c r="W2375" i="3"/>
  <c r="W2472" i="3"/>
  <c r="W2295" i="3"/>
  <c r="W2368" i="3"/>
  <c r="W2441" i="3"/>
  <c r="W2340" i="3"/>
  <c r="W2456" i="3"/>
  <c r="W2267" i="3"/>
  <c r="W2373" i="3"/>
  <c r="W2507" i="3"/>
  <c r="W2845" i="3"/>
  <c r="W2545" i="3"/>
  <c r="W2621" i="3"/>
  <c r="W2717" i="3"/>
  <c r="W2934" i="3"/>
  <c r="W3021" i="3"/>
  <c r="W3372" i="3"/>
  <c r="W2609" i="3"/>
  <c r="W2713" i="3"/>
  <c r="W2950" i="3"/>
  <c r="W3436" i="3"/>
  <c r="W2865" i="3"/>
  <c r="W2476" i="3"/>
  <c r="W2745" i="3"/>
  <c r="W2876" i="3"/>
  <c r="W2982" i="3"/>
  <c r="W2495" i="3"/>
  <c r="W2630" i="3"/>
  <c r="W2737" i="3"/>
  <c r="W2817" i="3"/>
  <c r="W2922" i="3"/>
  <c r="W3019" i="3"/>
  <c r="W2550" i="3"/>
  <c r="W2718" i="3"/>
  <c r="W2806" i="3"/>
  <c r="W2958" i="3"/>
  <c r="W3022" i="3"/>
  <c r="W2537" i="3"/>
  <c r="W2637" i="3"/>
  <c r="W2733" i="3"/>
  <c r="W3029" i="3"/>
  <c r="W1139" i="3"/>
  <c r="W1010" i="3"/>
  <c r="W1164" i="3"/>
  <c r="W1381" i="3"/>
  <c r="W1457" i="3"/>
  <c r="W1572" i="3"/>
  <c r="W1509" i="3"/>
  <c r="W1887" i="3"/>
  <c r="W2031" i="3"/>
  <c r="W1430" i="3"/>
  <c r="W1574" i="3"/>
  <c r="W1964" i="3"/>
  <c r="W1717" i="3"/>
  <c r="W1863" i="3"/>
  <c r="W2053" i="3"/>
  <c r="W1757" i="3"/>
  <c r="W1932" i="3"/>
  <c r="W2181" i="3"/>
  <c r="W1797" i="3"/>
  <c r="W2055" i="3"/>
  <c r="W2124" i="3"/>
  <c r="W2196" i="3"/>
  <c r="W2266" i="3"/>
  <c r="W2311" i="3"/>
  <c r="W2356" i="3"/>
  <c r="W2433" i="3"/>
  <c r="W2780" i="3"/>
  <c r="W2393" i="3"/>
  <c r="W2644" i="3"/>
  <c r="W2324" i="3"/>
  <c r="W2372" i="3"/>
  <c r="W2670" i="3"/>
  <c r="W2341" i="3"/>
  <c r="W2412" i="3"/>
  <c r="W1792" i="3"/>
  <c r="W1864" i="3"/>
  <c r="W1928" i="3"/>
  <c r="W1992" i="3"/>
  <c r="W2056" i="3"/>
  <c r="W2120" i="3"/>
  <c r="W2184" i="3"/>
  <c r="W2248" i="3"/>
  <c r="W2381" i="3"/>
  <c r="W2301" i="3"/>
  <c r="W2415" i="3"/>
  <c r="W2292" i="3"/>
  <c r="W2344" i="3"/>
  <c r="W2488" i="3"/>
  <c r="W2535" i="3"/>
  <c r="W2272" i="3"/>
  <c r="W2377" i="3"/>
  <c r="W3243" i="3"/>
  <c r="W2636" i="3"/>
  <c r="W2732" i="3"/>
  <c r="W2833" i="3"/>
  <c r="W2957" i="3"/>
  <c r="W3035" i="3"/>
  <c r="W3442" i="3"/>
  <c r="W2613" i="3"/>
  <c r="W2724" i="3"/>
  <c r="W2825" i="3"/>
  <c r="W2894" i="3"/>
  <c r="W2508" i="3"/>
  <c r="W2665" i="3"/>
  <c r="W2753" i="3"/>
  <c r="W2869" i="3"/>
  <c r="W3006" i="3"/>
  <c r="W2542" i="3"/>
  <c r="W2657" i="3"/>
  <c r="W2749" i="3"/>
  <c r="W2900" i="3"/>
  <c r="W3013" i="3"/>
  <c r="W2500" i="3"/>
  <c r="W2741" i="3"/>
  <c r="W2821" i="3"/>
  <c r="W3026" i="3"/>
  <c r="W2558" i="3"/>
  <c r="W2641" i="3"/>
  <c r="W2813" i="3"/>
  <c r="W2965" i="3"/>
  <c r="W2652" i="3"/>
  <c r="W2740" i="3"/>
  <c r="W2849" i="3"/>
  <c r="W2918" i="3"/>
  <c r="W1074" i="3"/>
  <c r="W1573" i="3"/>
  <c r="W1628" i="3"/>
  <c r="W1588" i="3"/>
  <c r="W1617" i="3"/>
  <c r="W1796" i="3"/>
  <c r="W2077" i="3"/>
  <c r="W2173" i="3"/>
  <c r="W1470" i="3"/>
  <c r="W1598" i="3"/>
  <c r="W1759" i="3"/>
  <c r="W1967" i="3"/>
  <c r="W2085" i="3"/>
  <c r="W1935" i="3"/>
  <c r="W2229" i="3"/>
  <c r="W1925" i="3"/>
  <c r="W2133" i="3"/>
  <c r="W2060" i="3"/>
  <c r="W2132" i="3"/>
  <c r="W2204" i="3"/>
  <c r="W2360" i="3"/>
  <c r="W2914" i="3"/>
  <c r="W2725" i="3"/>
  <c r="W2328" i="3"/>
  <c r="W2376" i="3"/>
  <c r="W2416" i="3"/>
  <c r="W1800" i="3"/>
  <c r="W1872" i="3"/>
  <c r="W1936" i="3"/>
  <c r="W2000" i="3"/>
  <c r="W2064" i="3"/>
  <c r="W2128" i="3"/>
  <c r="W2192" i="3"/>
  <c r="W2256" i="3"/>
  <c r="W2385" i="3"/>
  <c r="W2479" i="3"/>
  <c r="W2333" i="3"/>
  <c r="W2421" i="3"/>
  <c r="W2444" i="3"/>
  <c r="W2391" i="3"/>
  <c r="W2523" i="3"/>
  <c r="W2484" i="3"/>
  <c r="W2553" i="3"/>
  <c r="W2662" i="3"/>
  <c r="W2750" i="3"/>
  <c r="W2837" i="3"/>
  <c r="W2970" i="3"/>
  <c r="W3042" i="3"/>
  <c r="W2628" i="3"/>
  <c r="W2742" i="3"/>
  <c r="W2829" i="3"/>
  <c r="W2901" i="3"/>
  <c r="W2990" i="3"/>
  <c r="W2556" i="3"/>
  <c r="W2669" i="3"/>
  <c r="W2757" i="3"/>
  <c r="W2906" i="3"/>
  <c r="W3027" i="3"/>
  <c r="W2574" i="3"/>
  <c r="W2661" i="3"/>
  <c r="W2916" i="3"/>
  <c r="W2527" i="3"/>
  <c r="W2649" i="3"/>
  <c r="W2756" i="3"/>
  <c r="W2846" i="3"/>
  <c r="W2942" i="3"/>
  <c r="W3037" i="3"/>
  <c r="W2645" i="3"/>
  <c r="W2748" i="3"/>
  <c r="W3260" i="3"/>
  <c r="W2569" i="3"/>
  <c r="W2678" i="3"/>
  <c r="W2853" i="3"/>
  <c r="W2925" i="3"/>
  <c r="W3459" i="3"/>
  <c r="W1027" i="3"/>
  <c r="W958" i="3"/>
  <c r="W1636" i="3"/>
  <c r="W1673" i="3"/>
  <c r="W1773" i="3"/>
  <c r="W1901" i="3"/>
  <c r="W1924" i="3"/>
  <c r="W1788" i="3"/>
  <c r="W2165" i="3"/>
  <c r="W1310" i="3"/>
  <c r="W1478" i="3"/>
  <c r="W1606" i="3"/>
  <c r="W1980" i="3"/>
  <c r="W1728" i="3"/>
  <c r="W1892" i="3"/>
  <c r="W2253" i="3"/>
  <c r="W1775" i="3"/>
  <c r="W1709" i="3"/>
  <c r="W1804" i="3"/>
  <c r="W2007" i="3"/>
  <c r="W2157" i="3"/>
  <c r="W2068" i="3"/>
  <c r="W2140" i="3"/>
  <c r="W2212" i="3"/>
  <c r="W2332" i="3"/>
  <c r="W2407" i="3"/>
  <c r="W2436" i="3"/>
  <c r="W3162" i="3"/>
  <c r="W2396" i="3"/>
  <c r="W2758" i="3"/>
  <c r="W2423" i="3"/>
  <c r="W2348" i="3"/>
  <c r="W2432" i="3"/>
  <c r="W1808" i="3"/>
  <c r="W1880" i="3"/>
  <c r="W1944" i="3"/>
  <c r="W2008" i="3"/>
  <c r="W2072" i="3"/>
  <c r="W2136" i="3"/>
  <c r="W2200" i="3"/>
  <c r="W2504" i="3"/>
  <c r="W2351" i="3"/>
  <c r="W2425" i="3"/>
  <c r="W2453" i="3"/>
  <c r="W2308" i="3"/>
  <c r="W2397" i="3"/>
  <c r="W2510" i="3"/>
  <c r="W2549" i="3"/>
  <c r="W2280" i="3"/>
  <c r="W2380" i="3"/>
  <c r="W2526" i="3"/>
  <c r="W2557" i="3"/>
  <c r="W2772" i="3"/>
  <c r="W2852" i="3"/>
  <c r="W2973" i="3"/>
  <c r="W3516" i="3"/>
  <c r="W2654" i="3"/>
  <c r="W2844" i="3"/>
  <c r="W3010" i="3"/>
  <c r="W2582" i="3"/>
  <c r="W2684" i="3"/>
  <c r="W2782" i="3"/>
  <c r="W2946" i="3"/>
  <c r="W3034" i="3"/>
  <c r="W2676" i="3"/>
  <c r="W2793" i="3"/>
  <c r="W3030" i="3"/>
  <c r="W2566" i="3"/>
  <c r="W2653" i="3"/>
  <c r="W2766" i="3"/>
  <c r="W2868" i="3"/>
  <c r="W2949" i="3"/>
  <c r="W3123" i="3"/>
  <c r="W2577" i="3"/>
  <c r="W2838" i="3"/>
  <c r="W2974" i="3"/>
  <c r="W2573" i="3"/>
  <c r="W2769" i="3"/>
  <c r="W2878" i="3"/>
  <c r="W2938" i="3"/>
  <c r="W558" i="3"/>
  <c r="W1173" i="3"/>
  <c r="W1265" i="3"/>
  <c r="W1718" i="3"/>
  <c r="W1789" i="3"/>
  <c r="W1975" i="3"/>
  <c r="W1342" i="3"/>
  <c r="W1494" i="3"/>
  <c r="W1630" i="3"/>
  <c r="W1839" i="3"/>
  <c r="W1983" i="3"/>
  <c r="W1895" i="3"/>
  <c r="W1732" i="3"/>
  <c r="W1948" i="3"/>
  <c r="W2020" i="3"/>
  <c r="W2205" i="3"/>
  <c r="W2076" i="3"/>
  <c r="W2156" i="3"/>
  <c r="W2220" i="3"/>
  <c r="W2287" i="3"/>
  <c r="W2336" i="3"/>
  <c r="W2413" i="3"/>
  <c r="W2440" i="3"/>
  <c r="W2264" i="3"/>
  <c r="W2400" i="3"/>
  <c r="W2335" i="3"/>
  <c r="W2429" i="3"/>
  <c r="W2721" i="3"/>
  <c r="W2352" i="3"/>
  <c r="W2448" i="3"/>
  <c r="W1816" i="3"/>
  <c r="W1888" i="3"/>
  <c r="W1952" i="3"/>
  <c r="W2016" i="3"/>
  <c r="W2080" i="3"/>
  <c r="W2144" i="3"/>
  <c r="W2208" i="3"/>
  <c r="W2316" i="3"/>
  <c r="W2388" i="3"/>
  <c r="W2517" i="3"/>
  <c r="W2357" i="3"/>
  <c r="W2312" i="3"/>
  <c r="W2401" i="3"/>
  <c r="W2513" i="3"/>
  <c r="W2606" i="3"/>
  <c r="W2384" i="3"/>
  <c r="W2511" i="3"/>
  <c r="W2572" i="3"/>
  <c r="W2681" i="3"/>
  <c r="W2798" i="3"/>
  <c r="W2862" i="3"/>
  <c r="W2987" i="3"/>
  <c r="W3092" i="3"/>
  <c r="W2548" i="3"/>
  <c r="W2761" i="3"/>
  <c r="W2910" i="3"/>
  <c r="W1429" i="3"/>
  <c r="W1194" i="3"/>
  <c r="W1297" i="3"/>
  <c r="W1997" i="3"/>
  <c r="W1876" i="3"/>
  <c r="W1358" i="3"/>
  <c r="W1510" i="3"/>
  <c r="W1646" i="3"/>
  <c r="W2149" i="3"/>
  <c r="W1767" i="3"/>
  <c r="W1783" i="3"/>
  <c r="W1951" i="3"/>
  <c r="W1748" i="3"/>
  <c r="W1845" i="3"/>
  <c r="W2023" i="3"/>
  <c r="W2084" i="3"/>
  <c r="W2164" i="3"/>
  <c r="W2228" i="3"/>
  <c r="W2417" i="3"/>
  <c r="W2449" i="3"/>
  <c r="W2279" i="3"/>
  <c r="W2470" i="3"/>
  <c r="W2359" i="3"/>
  <c r="W2439" i="3"/>
  <c r="W2285" i="3"/>
  <c r="W2399" i="3"/>
  <c r="W2457" i="3"/>
  <c r="W1824" i="3"/>
  <c r="W1896" i="3"/>
  <c r="W1960" i="3"/>
  <c r="W2024" i="3"/>
  <c r="W2088" i="3"/>
  <c r="W2152" i="3"/>
  <c r="W2216" i="3"/>
  <c r="W2320" i="3"/>
  <c r="W2392" i="3"/>
  <c r="W2885" i="3"/>
  <c r="W2361" i="3"/>
  <c r="W2428" i="3"/>
  <c r="W2497" i="3"/>
  <c r="W2520" i="3"/>
  <c r="W2284" i="3"/>
  <c r="W2462" i="3"/>
  <c r="W2625" i="3"/>
  <c r="W2598" i="3"/>
  <c r="W2685" i="3"/>
  <c r="W2997" i="3"/>
  <c r="W3226" i="3"/>
  <c r="W2564" i="3"/>
  <c r="W2673" i="3"/>
  <c r="W2764" i="3"/>
  <c r="W2873" i="3"/>
  <c r="W2917" i="3"/>
  <c r="W3038" i="3"/>
  <c r="W2601" i="3"/>
  <c r="W2705" i="3"/>
  <c r="W2814" i="3"/>
  <c r="W2966" i="3"/>
  <c r="W3499" i="3"/>
  <c r="W2597" i="3"/>
  <c r="W2701" i="3"/>
  <c r="W2828" i="3"/>
  <c r="W2933" i="3"/>
  <c r="W3044" i="3"/>
  <c r="W2585" i="3"/>
  <c r="W2708" i="3"/>
  <c r="W2785" i="3"/>
  <c r="W2886" i="3"/>
  <c r="W2989" i="3"/>
  <c r="W3196" i="3"/>
  <c r="W3054" i="3"/>
  <c r="W2981" i="3"/>
  <c r="W2830" i="3"/>
  <c r="W2689" i="3"/>
  <c r="W2660" i="3"/>
  <c r="W3402" i="3"/>
  <c r="W2789" i="3"/>
  <c r="W3419" i="3"/>
  <c r="W2797" i="3"/>
  <c r="W2804" i="3"/>
  <c r="W3290" i="3"/>
  <c r="W2590" i="3"/>
  <c r="W2224" i="3"/>
  <c r="W2460" i="3"/>
  <c r="W2445" i="3"/>
  <c r="W2473" i="3"/>
  <c r="W2172" i="3"/>
  <c r="W2781" i="3"/>
  <c r="W2516" i="3"/>
  <c r="W2160" i="3"/>
  <c r="W2092" i="3"/>
  <c r="W1852" i="3"/>
  <c r="W1860" i="3"/>
  <c r="W2117" i="3"/>
  <c r="W3346" i="3"/>
  <c r="W2709" i="3"/>
  <c r="W2790" i="3"/>
  <c r="W2801" i="3"/>
  <c r="W2325" i="3"/>
  <c r="W3011" i="3"/>
  <c r="W2096" i="3"/>
  <c r="W2405" i="3"/>
  <c r="W2365" i="3"/>
  <c r="W2317" i="3"/>
  <c r="W1855" i="3"/>
  <c r="W1389" i="3"/>
  <c r="W1533" i="3"/>
  <c r="W2908" i="3"/>
  <c r="W2773" i="3"/>
  <c r="W2860" i="3"/>
  <c r="W2622" i="3"/>
  <c r="W2978" i="3"/>
  <c r="W2726" i="3"/>
  <c r="W2734" i="3"/>
  <c r="W3307" i="3"/>
  <c r="W2404" i="3"/>
  <c r="W2032" i="3"/>
  <c r="W2300" i="3"/>
  <c r="W1791" i="3"/>
  <c r="W1217" i="3"/>
  <c r="W3114" i="3"/>
  <c r="W2902" i="3"/>
  <c r="W2614" i="3"/>
  <c r="W2857" i="3"/>
  <c r="W2596" i="3"/>
  <c r="W2668" i="3"/>
  <c r="W2962" i="3"/>
  <c r="W2694" i="3"/>
  <c r="W2979" i="3"/>
  <c r="W2930" i="3"/>
  <c r="W2692" i="3"/>
  <c r="W2469" i="3"/>
  <c r="W1968" i="3"/>
  <c r="W2809" i="3"/>
  <c r="W1736" i="3"/>
  <c r="W1900" i="3"/>
  <c r="W3179" i="3"/>
  <c r="W2729" i="3"/>
  <c r="W2588" i="3"/>
  <c r="W2697" i="3"/>
  <c r="W2893" i="3"/>
  <c r="W2926" i="3"/>
  <c r="W2605" i="3"/>
  <c r="W2677" i="3"/>
  <c r="W2710" i="3"/>
  <c r="W2629" i="3"/>
  <c r="W2431" i="3"/>
  <c r="W1904" i="3"/>
  <c r="W2296" i="3"/>
  <c r="W2293" i="3"/>
  <c r="W1670" i="3"/>
  <c r="W476" i="3"/>
  <c r="W329" i="3"/>
  <c r="W1043" i="3"/>
  <c r="W1413" i="3"/>
  <c r="W1580" i="3"/>
  <c r="W1705" i="3"/>
  <c r="W1397" i="3"/>
  <c r="W1589" i="3"/>
  <c r="W1722" i="3"/>
  <c r="W902" i="3"/>
  <c r="W966" i="3"/>
  <c r="W1030" i="3"/>
  <c r="W1094" i="3"/>
  <c r="W1161" i="3"/>
  <c r="W1293" i="3"/>
  <c r="W1513" i="3"/>
  <c r="W1585" i="3"/>
  <c r="W1234" i="3"/>
  <c r="W1476" i="3"/>
  <c r="W1652" i="3"/>
  <c r="W1186" i="3"/>
  <c r="W1321" i="3"/>
  <c r="W1421" i="3"/>
  <c r="W1578" i="3"/>
  <c r="W1642" i="3"/>
  <c r="W1249" i="3"/>
  <c r="W1401" i="3"/>
  <c r="W1497" i="3"/>
  <c r="W1657" i="3"/>
  <c r="W1282" i="3"/>
  <c r="W1314" i="3"/>
  <c r="W1346" i="3"/>
  <c r="W1781" i="3"/>
  <c r="W1884" i="3"/>
  <c r="W1988" i="3"/>
  <c r="W1764" i="3"/>
  <c r="W1927" i="3"/>
  <c r="W2189" i="3"/>
  <c r="W1784" i="3"/>
  <c r="W1903" i="3"/>
  <c r="W2141" i="3"/>
  <c r="W1836" i="3"/>
  <c r="W2012" i="3"/>
  <c r="W2221" i="3"/>
  <c r="W1350" i="3"/>
  <c r="W1422" i="3"/>
  <c r="W1486" i="3"/>
  <c r="W1550" i="3"/>
  <c r="W1622" i="3"/>
  <c r="W1686" i="3"/>
  <c r="W830" i="3"/>
  <c r="W366" i="3"/>
  <c r="W621" i="3"/>
  <c r="W125" i="3"/>
  <c r="W309" i="3"/>
  <c r="W501" i="3"/>
  <c r="W774" i="3"/>
  <c r="W638" i="3"/>
  <c r="W1041" i="3"/>
  <c r="W849" i="3"/>
  <c r="W1147" i="3"/>
  <c r="W961" i="3"/>
  <c r="W682" i="3"/>
  <c r="W746" i="3"/>
  <c r="W810" i="3"/>
  <c r="W890" i="3"/>
  <c r="W962" i="3"/>
  <c r="W1026" i="3"/>
  <c r="W1098" i="3"/>
  <c r="W1160" i="3"/>
  <c r="W1436" i="3"/>
  <c r="W1577" i="3"/>
  <c r="W769" i="3"/>
  <c r="W833" i="3"/>
  <c r="W1213" i="3"/>
  <c r="W1285" i="3"/>
  <c r="W1465" i="3"/>
  <c r="W1620" i="3"/>
  <c r="W1702" i="3"/>
  <c r="W1337" i="3"/>
  <c r="W1477" i="3"/>
  <c r="W1586" i="3"/>
  <c r="W1225" i="3"/>
  <c r="W1409" i="3"/>
  <c r="W1613" i="3"/>
  <c r="W838" i="3"/>
  <c r="W910" i="3"/>
  <c r="W974" i="3"/>
  <c r="W1038" i="3"/>
  <c r="W1102" i="3"/>
  <c r="W1162" i="3"/>
  <c r="W1361" i="3"/>
  <c r="W1516" i="3"/>
  <c r="W1601" i="3"/>
  <c r="W1596" i="3"/>
  <c r="W1241" i="3"/>
  <c r="W1425" i="3"/>
  <c r="W1625" i="3"/>
  <c r="W854" i="3"/>
  <c r="W918" i="3"/>
  <c r="W982" i="3"/>
  <c r="W1046" i="3"/>
  <c r="W1110" i="3"/>
  <c r="W1180" i="3"/>
  <c r="W1377" i="3"/>
  <c r="W1522" i="3"/>
  <c r="W1698" i="3"/>
  <c r="W1333" i="3"/>
  <c r="W1492" i="3"/>
  <c r="W1668" i="3"/>
  <c r="W1201" i="3"/>
  <c r="W1364" i="3"/>
  <c r="W1485" i="3"/>
  <c r="W1594" i="3"/>
  <c r="W1661" i="3"/>
  <c r="W1277" i="3"/>
  <c r="W1441" i="3"/>
  <c r="W1506" i="3"/>
  <c r="W1703" i="3"/>
  <c r="W1290" i="3"/>
  <c r="W1322" i="3"/>
  <c r="W1696" i="3"/>
  <c r="W1768" i="3"/>
  <c r="W1941" i="3"/>
  <c r="W1735" i="3"/>
  <c r="W1829" i="3"/>
  <c r="W1917" i="3"/>
  <c r="W2213" i="3"/>
  <c r="W1879" i="3"/>
  <c r="W2028" i="3"/>
  <c r="W1302" i="3"/>
  <c r="W1366" i="3"/>
  <c r="W1438" i="3"/>
  <c r="W1502" i="3"/>
  <c r="W1566" i="3"/>
  <c r="W1638" i="3"/>
  <c r="W1919" i="3"/>
  <c r="W2125" i="3"/>
  <c r="W1805" i="3"/>
  <c r="W368" i="3"/>
  <c r="W516" i="3"/>
  <c r="W227" i="3"/>
  <c r="W430" i="3"/>
  <c r="W165" i="3"/>
  <c r="W365" i="3"/>
  <c r="W549" i="3"/>
  <c r="W947" i="3"/>
  <c r="W670" i="3"/>
  <c r="W1001" i="3"/>
  <c r="W657" i="3"/>
  <c r="W1025" i="3"/>
  <c r="W698" i="3"/>
  <c r="W762" i="3"/>
  <c r="W826" i="3"/>
  <c r="W906" i="3"/>
  <c r="W978" i="3"/>
  <c r="W1042" i="3"/>
  <c r="W1114" i="3"/>
  <c r="W1210" i="3"/>
  <c r="W1469" i="3"/>
  <c r="W1641" i="3"/>
  <c r="W785" i="3"/>
  <c r="W1121" i="3"/>
  <c r="W1404" i="3"/>
  <c r="W1484" i="3"/>
  <c r="W1650" i="3"/>
  <c r="W1157" i="3"/>
  <c r="W1362" i="3"/>
  <c r="W1514" i="3"/>
  <c r="W1602" i="3"/>
  <c r="W1257" i="3"/>
  <c r="W1452" i="3"/>
  <c r="W1637" i="3"/>
  <c r="W862" i="3"/>
  <c r="W926" i="3"/>
  <c r="W990" i="3"/>
  <c r="W1054" i="3"/>
  <c r="W1118" i="3"/>
  <c r="W1196" i="3"/>
  <c r="W1393" i="3"/>
  <c r="W1532" i="3"/>
  <c r="W1649" i="3"/>
  <c r="W870" i="3"/>
  <c r="W934" i="3"/>
  <c r="W998" i="3"/>
  <c r="W1062" i="3"/>
  <c r="W1126" i="3"/>
  <c r="W1434" i="3"/>
  <c r="W1538" i="3"/>
  <c r="W1205" i="3"/>
  <c r="W1402" i="3"/>
  <c r="W1541" i="3"/>
  <c r="W1692" i="3"/>
  <c r="W1237" i="3"/>
  <c r="W1380" i="3"/>
  <c r="W1537" i="3"/>
  <c r="W1609" i="3"/>
  <c r="W1685" i="3"/>
  <c r="W1329" i="3"/>
  <c r="W1450" i="3"/>
  <c r="W1565" i="3"/>
  <c r="W1724" i="3"/>
  <c r="W1298" i="3"/>
  <c r="W1330" i="3"/>
  <c r="W1756" i="3"/>
  <c r="W1956" i="3"/>
  <c r="W1701" i="3"/>
  <c r="W1837" i="3"/>
  <c r="W2013" i="3"/>
  <c r="W1847" i="3"/>
  <c r="W2260" i="3"/>
  <c r="W1893" i="3"/>
  <c r="W2044" i="3"/>
  <c r="W1318" i="3"/>
  <c r="W1382" i="3"/>
  <c r="W1454" i="3"/>
  <c r="W1518" i="3"/>
  <c r="W1582" i="3"/>
  <c r="W1654" i="3"/>
  <c r="W1813" i="3"/>
  <c r="W1933" i="3"/>
  <c r="W2197" i="3"/>
  <c r="W1741" i="3"/>
  <c r="W1820" i="3"/>
  <c r="W1665" i="3"/>
  <c r="W878" i="3"/>
  <c r="W942" i="3"/>
  <c r="W1006" i="3"/>
  <c r="W1070" i="3"/>
  <c r="W1134" i="3"/>
  <c r="W1202" i="3"/>
  <c r="W1445" i="3"/>
  <c r="W1548" i="3"/>
  <c r="W1212" i="3"/>
  <c r="W1412" i="3"/>
  <c r="W1557" i="3"/>
  <c r="W1721" i="3"/>
  <c r="W1253" i="3"/>
  <c r="W1386" i="3"/>
  <c r="W1553" i="3"/>
  <c r="W1612" i="3"/>
  <c r="W1177" i="3"/>
  <c r="W1357" i="3"/>
  <c r="W1460" i="3"/>
  <c r="W1581" i="3"/>
  <c r="W1868" i="3"/>
  <c r="W1959" i="3"/>
  <c r="W1844" i="3"/>
  <c r="W2029" i="3"/>
  <c r="W1776" i="3"/>
  <c r="W1965" i="3"/>
  <c r="W1725" i="3"/>
  <c r="W1940" i="3"/>
  <c r="W2047" i="3"/>
  <c r="W1326" i="3"/>
  <c r="W1390" i="3"/>
  <c r="W1462" i="3"/>
  <c r="W1526" i="3"/>
  <c r="W1590" i="3"/>
  <c r="W1662" i="3"/>
  <c r="W1949" i="3"/>
  <c r="W2268" i="3"/>
  <c r="W1749" i="3"/>
  <c r="W1853" i="3"/>
  <c r="W2021" i="3"/>
  <c r="W1812" i="3"/>
  <c r="W1957" i="3"/>
  <c r="W1740" i="3"/>
  <c r="W1831" i="3"/>
  <c r="W2004" i="3"/>
  <c r="W2069" i="3"/>
  <c r="W2116" i="3"/>
  <c r="W1261" i="3"/>
  <c r="W1388" i="3"/>
  <c r="W1564" i="3"/>
  <c r="W1653" i="3"/>
  <c r="W1365" i="3"/>
  <c r="W1489" i="3"/>
  <c r="W1689" i="3"/>
  <c r="W886" i="3"/>
  <c r="W950" i="3"/>
  <c r="W1014" i="3"/>
  <c r="W1078" i="3"/>
  <c r="W1142" i="3"/>
  <c r="W1461" i="3"/>
  <c r="W1554" i="3"/>
  <c r="W1221" i="3"/>
  <c r="W1418" i="3"/>
  <c r="W1618" i="3"/>
  <c r="W1269" i="3"/>
  <c r="W1396" i="3"/>
  <c r="W1562" i="3"/>
  <c r="W1621" i="3"/>
  <c r="W1182" i="3"/>
  <c r="W1373" i="3"/>
  <c r="W1466" i="3"/>
  <c r="W1597" i="3"/>
  <c r="W1274" i="3"/>
  <c r="W1306" i="3"/>
  <c r="W1338" i="3"/>
  <c r="W1760" i="3"/>
  <c r="W1871" i="3"/>
  <c r="W1972" i="3"/>
  <c r="W1877" i="3"/>
  <c r="W2045" i="3"/>
  <c r="W1780" i="3"/>
  <c r="W1861" i="3"/>
  <c r="W1981" i="3"/>
  <c r="W1821" i="3"/>
  <c r="W1996" i="3"/>
  <c r="W2101" i="3"/>
  <c r="W1334" i="3"/>
  <c r="W552" i="3"/>
  <c r="W1119" i="3"/>
  <c r="W1233" i="3"/>
  <c r="W1433" i="3"/>
  <c r="W1301" i="3"/>
  <c r="W1150" i="3"/>
  <c r="W1669" i="3"/>
  <c r="W946" i="3"/>
  <c r="W1097" i="3"/>
  <c r="W27" i="3"/>
  <c r="W1500" i="3"/>
  <c r="W1677" i="3"/>
  <c r="W1405" i="3"/>
  <c r="W1674" i="3"/>
  <c r="W1086" i="3"/>
  <c r="W1570" i="3"/>
  <c r="W866" i="3"/>
  <c r="W713" i="3"/>
  <c r="W437" i="3"/>
  <c r="W1645" i="3"/>
  <c r="W1370" i="3"/>
  <c r="W1658" i="3"/>
  <c r="W1165" i="3"/>
  <c r="W1022" i="3"/>
  <c r="W1394" i="3"/>
  <c r="W1193" i="3"/>
  <c r="W794" i="3"/>
  <c r="W285" i="3"/>
  <c r="W979" i="3"/>
  <c r="W1446" i="3"/>
  <c r="W1294" i="3"/>
  <c r="W2245" i="3"/>
  <c r="W2093" i="3"/>
  <c r="W1417" i="3"/>
  <c r="W1604" i="3"/>
  <c r="W1289" i="3"/>
  <c r="W1525" i="3"/>
  <c r="W1501" i="3"/>
  <c r="W894" i="3"/>
  <c r="W817" i="3"/>
  <c r="W666" i="3"/>
  <c r="W1482" i="3"/>
  <c r="W1218" i="3"/>
  <c r="W1711" i="3"/>
  <c r="W1684" i="3"/>
  <c r="W753" i="3"/>
  <c r="W1146" i="3"/>
  <c r="W873" i="3"/>
  <c r="W971" i="3"/>
  <c r="W1676" i="3"/>
  <c r="W1517" i="3"/>
  <c r="W1426" i="3"/>
  <c r="W1242" i="3"/>
  <c r="W1145" i="3"/>
  <c r="W809" i="3"/>
  <c r="W745" i="3"/>
  <c r="W1540" i="3"/>
  <c r="W1353" i="3"/>
  <c r="W1138" i="3"/>
  <c r="W1066" i="3"/>
  <c r="W1002" i="3"/>
  <c r="W938" i="3"/>
  <c r="W850" i="3"/>
  <c r="W786" i="3"/>
  <c r="W722" i="3"/>
  <c r="W658" i="3"/>
  <c r="W686" i="3"/>
  <c r="W1091" i="3"/>
  <c r="W929" i="3"/>
  <c r="W1107" i="3"/>
  <c r="W613" i="3"/>
  <c r="W429" i="3"/>
  <c r="W237" i="3"/>
  <c r="W61" i="3"/>
  <c r="W542" i="3"/>
  <c r="W875" i="3"/>
  <c r="W857" i="3"/>
  <c r="W579" i="3"/>
  <c r="W112" i="3"/>
  <c r="W449" i="3"/>
  <c r="W447" i="3"/>
  <c r="W1029" i="3"/>
  <c r="W1468" i="3"/>
  <c r="W1349" i="3"/>
  <c r="W1634" i="3"/>
  <c r="W1545" i="3"/>
  <c r="W1378" i="3"/>
  <c r="W1245" i="3"/>
  <c r="W1666" i="3"/>
  <c r="W1505" i="3"/>
  <c r="W1420" i="3"/>
  <c r="W1137" i="3"/>
  <c r="W801" i="3"/>
  <c r="W737" i="3"/>
  <c r="W1530" i="3"/>
  <c r="W1341" i="3"/>
  <c r="W1189" i="3"/>
  <c r="W1130" i="3"/>
  <c r="W1058" i="3"/>
  <c r="W994" i="3"/>
  <c r="W930" i="3"/>
  <c r="W842" i="3"/>
  <c r="W778" i="3"/>
  <c r="W714" i="3"/>
  <c r="W650" i="3"/>
  <c r="W673" i="3"/>
  <c r="W1065" i="3"/>
  <c r="W710" i="3"/>
  <c r="W889" i="3"/>
  <c r="W1083" i="3"/>
  <c r="W573" i="3"/>
  <c r="W413" i="3"/>
  <c r="W229" i="3"/>
  <c r="W865" i="3"/>
  <c r="W494" i="3"/>
  <c r="W678" i="3"/>
  <c r="W560" i="3"/>
  <c r="W691" i="3"/>
  <c r="W1458" i="3"/>
  <c r="W1281" i="3"/>
  <c r="W1629" i="3"/>
  <c r="W1529" i="3"/>
  <c r="W1372" i="3"/>
  <c r="W1229" i="3"/>
  <c r="W1660" i="3"/>
  <c r="W1490" i="3"/>
  <c r="W1410" i="3"/>
  <c r="W1226" i="3"/>
  <c r="W1129" i="3"/>
  <c r="W793" i="3"/>
  <c r="W729" i="3"/>
  <c r="W1524" i="3"/>
  <c r="W1309" i="3"/>
  <c r="W1185" i="3"/>
  <c r="W1122" i="3"/>
  <c r="W1050" i="3"/>
  <c r="W986" i="3"/>
  <c r="W922" i="3"/>
  <c r="W834" i="3"/>
  <c r="W770" i="3"/>
  <c r="W706" i="3"/>
  <c r="W642" i="3"/>
  <c r="W1059" i="3"/>
  <c r="W697" i="3"/>
  <c r="W841" i="3"/>
  <c r="W1075" i="3"/>
  <c r="W565" i="3"/>
  <c r="W373" i="3"/>
  <c r="W213" i="3"/>
  <c r="W721" i="3"/>
  <c r="W478" i="3"/>
  <c r="W457" i="3"/>
  <c r="W298" i="3"/>
  <c r="W1993" i="3"/>
  <c r="W98" i="3"/>
  <c r="W707" i="3"/>
  <c r="W1493" i="3"/>
  <c r="W1356" i="3"/>
  <c r="W1626" i="3"/>
  <c r="W1474" i="3"/>
  <c r="W1317" i="3"/>
  <c r="W1220" i="3"/>
  <c r="W1113" i="3"/>
  <c r="W777" i="3"/>
  <c r="W1593" i="3"/>
  <c r="W1453" i="3"/>
  <c r="W1181" i="3"/>
  <c r="W1106" i="3"/>
  <c r="W1034" i="3"/>
  <c r="W970" i="3"/>
  <c r="W898" i="3"/>
  <c r="W818" i="3"/>
  <c r="W754" i="3"/>
  <c r="W690" i="3"/>
  <c r="W1019" i="3"/>
  <c r="W867" i="3"/>
  <c r="W899" i="3"/>
  <c r="W509" i="3"/>
  <c r="W349" i="3"/>
  <c r="W157" i="3"/>
  <c r="W414" i="3"/>
  <c r="W1105" i="3"/>
  <c r="W696" i="3"/>
  <c r="W1144" i="3"/>
  <c r="W1325" i="3"/>
  <c r="W1690" i="3"/>
  <c r="W1549" i="3"/>
  <c r="W1449" i="3"/>
  <c r="W1258" i="3"/>
  <c r="W1204" i="3"/>
  <c r="W825" i="3"/>
  <c r="W761" i="3"/>
  <c r="W1556" i="3"/>
  <c r="W1385" i="3"/>
  <c r="W1197" i="3"/>
  <c r="W1153" i="3"/>
  <c r="W1082" i="3"/>
  <c r="W1018" i="3"/>
  <c r="W954" i="3"/>
  <c r="W874" i="3"/>
  <c r="W802" i="3"/>
  <c r="W738" i="3"/>
  <c r="W674" i="3"/>
  <c r="W955" i="3"/>
  <c r="W1115" i="3"/>
  <c r="W822" i="3"/>
  <c r="W1035" i="3"/>
  <c r="W1159" i="3"/>
  <c r="W681" i="3"/>
  <c r="W485" i="3"/>
  <c r="W301" i="3"/>
  <c r="W85" i="3"/>
  <c r="W606" i="3"/>
  <c r="W1131" i="3"/>
  <c r="W46" i="3"/>
  <c r="W224" i="3"/>
  <c r="W464" i="3"/>
  <c r="W2928" i="3"/>
  <c r="W255" i="3"/>
  <c r="W132" i="3"/>
  <c r="W498" i="3"/>
  <c r="W1016" i="3"/>
  <c r="W991" i="3"/>
  <c r="W901" i="3"/>
  <c r="W892" i="3"/>
  <c r="W1777" i="3"/>
  <c r="W1672" i="3"/>
  <c r="W1647" i="3"/>
  <c r="W1211" i="3"/>
  <c r="W1766" i="3"/>
  <c r="W2195" i="3"/>
  <c r="W2178" i="3"/>
  <c r="W2480" i="3"/>
  <c r="W702" i="3"/>
  <c r="W539" i="3"/>
  <c r="W152" i="3"/>
  <c r="W379" i="3"/>
  <c r="W319" i="3"/>
  <c r="W260" i="3"/>
  <c r="W562" i="3"/>
  <c r="W1080" i="3"/>
  <c r="W1055" i="3"/>
  <c r="W965" i="3"/>
  <c r="W956" i="3"/>
  <c r="W1208" i="3"/>
  <c r="W1822" i="3"/>
  <c r="W1713" i="3"/>
  <c r="W1275" i="3"/>
  <c r="W3166" i="3"/>
  <c r="W2265" i="3"/>
  <c r="W2242" i="3"/>
  <c r="W2505" i="3"/>
  <c r="W1020" i="3"/>
  <c r="W1272" i="3"/>
  <c r="W1247" i="3"/>
  <c r="W1913" i="3"/>
  <c r="W1347" i="3"/>
  <c r="W1787" i="3"/>
  <c r="W1786" i="3"/>
  <c r="W2541" i="3"/>
  <c r="W790" i="3"/>
  <c r="W1101" i="3"/>
  <c r="W1084" i="3"/>
  <c r="W1336" i="3"/>
  <c r="W1319" i="3"/>
  <c r="W1700" i="3"/>
  <c r="W1411" i="3"/>
  <c r="W1851" i="3"/>
  <c r="W1850" i="3"/>
  <c r="AA149" i="3"/>
  <c r="W149" i="3"/>
  <c r="AA48" i="3"/>
  <c r="W48" i="3"/>
  <c r="W454" i="3"/>
  <c r="W518" i="3"/>
  <c r="W582" i="3"/>
  <c r="W993" i="3"/>
  <c r="W101" i="3"/>
  <c r="W189" i="3"/>
  <c r="W261" i="3"/>
  <c r="W325" i="3"/>
  <c r="W389" i="3"/>
  <c r="W453" i="3"/>
  <c r="W525" i="3"/>
  <c r="W589" i="3"/>
  <c r="W726" i="3"/>
  <c r="W1011" i="3"/>
  <c r="W620" i="3"/>
  <c r="W905" i="3"/>
  <c r="W634" i="3"/>
  <c r="W590" i="3"/>
  <c r="W705" i="3"/>
  <c r="W1051" i="3"/>
  <c r="W109" i="3"/>
  <c r="W197" i="3"/>
  <c r="W269" i="3"/>
  <c r="W333" i="3"/>
  <c r="W397" i="3"/>
  <c r="W461" i="3"/>
  <c r="W533" i="3"/>
  <c r="W597" i="3"/>
  <c r="W742" i="3"/>
  <c r="W1017" i="3"/>
  <c r="W625" i="3"/>
  <c r="W923" i="3"/>
  <c r="W995" i="3"/>
  <c r="W654" i="3"/>
  <c r="W342" i="3"/>
  <c r="W406" i="3"/>
  <c r="W470" i="3"/>
  <c r="W534" i="3"/>
  <c r="W598" i="3"/>
  <c r="W1057" i="3"/>
  <c r="W117" i="3"/>
  <c r="W205" i="3"/>
  <c r="W277" i="3"/>
  <c r="W341" i="3"/>
  <c r="W405" i="3"/>
  <c r="W477" i="3"/>
  <c r="W541" i="3"/>
  <c r="W605" i="3"/>
  <c r="W758" i="3"/>
  <c r="W290" i="3"/>
  <c r="W444" i="3"/>
  <c r="W258" i="3"/>
  <c r="W38" i="3"/>
  <c r="W81" i="3"/>
  <c r="W200" i="3"/>
  <c r="W273" i="3"/>
  <c r="W387" i="3"/>
  <c r="W481" i="3"/>
  <c r="W563" i="3"/>
  <c r="W321" i="3"/>
  <c r="W537" i="3"/>
  <c r="W806" i="3"/>
  <c r="W486" i="3"/>
  <c r="W550" i="3"/>
  <c r="W614" i="3"/>
  <c r="W814" i="3"/>
  <c r="W69" i="3"/>
  <c r="W141" i="3"/>
  <c r="W221" i="3"/>
  <c r="W293" i="3"/>
  <c r="W357" i="3"/>
  <c r="W421" i="3"/>
  <c r="W493" i="3"/>
  <c r="W557" i="3"/>
  <c r="W627" i="3"/>
  <c r="W883" i="3"/>
  <c r="W1089" i="3"/>
  <c r="W649" i="3"/>
  <c r="W977" i="3"/>
  <c r="W2398" i="3"/>
  <c r="W2022" i="3"/>
  <c r="W3008" i="3"/>
  <c r="W2255" i="3"/>
  <c r="W2183" i="3"/>
  <c r="W2119" i="3"/>
  <c r="W891" i="3"/>
  <c r="W1049" i="3"/>
  <c r="W629" i="3"/>
  <c r="W897" i="3"/>
  <c r="W1178" i="3"/>
  <c r="W881" i="3"/>
  <c r="W1154" i="3"/>
  <c r="W374" i="3"/>
  <c r="W438" i="3"/>
  <c r="W502" i="3"/>
  <c r="W566" i="3"/>
  <c r="W628" i="3"/>
  <c r="W939" i="3"/>
  <c r="W318" i="3"/>
  <c r="W382" i="3"/>
  <c r="W446" i="3"/>
  <c r="W510" i="3"/>
  <c r="W574" i="3"/>
  <c r="W646" i="3"/>
  <c r="W987" i="3"/>
  <c r="W93" i="3"/>
  <c r="W181" i="3"/>
  <c r="W253" i="3"/>
  <c r="W317" i="3"/>
  <c r="W381" i="3"/>
  <c r="W445" i="3"/>
  <c r="W517" i="3"/>
  <c r="W581" i="3"/>
  <c r="W694" i="3"/>
  <c r="W953" i="3"/>
  <c r="W1077" i="3"/>
  <c r="AA1077" i="3"/>
  <c r="AA1081" i="3"/>
  <c r="W1081" i="3"/>
  <c r="AA1498" i="3"/>
  <c r="W1498" i="3"/>
  <c r="W1942" i="3"/>
  <c r="AA1942" i="3"/>
  <c r="AA2430" i="3"/>
  <c r="W2430" i="3"/>
  <c r="W3003" i="3"/>
  <c r="AA3003" i="3"/>
  <c r="W3106" i="3"/>
  <c r="AA3106" i="3"/>
  <c r="AA3665" i="3"/>
  <c r="W3665" i="3"/>
  <c r="W4149" i="3"/>
  <c r="AA4149" i="3"/>
  <c r="W536" i="3"/>
  <c r="W331" i="3"/>
  <c r="W683" i="3"/>
  <c r="W519" i="3"/>
  <c r="W178" i="3"/>
  <c r="W760" i="3"/>
  <c r="W727" i="3"/>
  <c r="W645" i="3"/>
  <c r="W1166" i="3"/>
  <c r="W1148" i="3"/>
  <c r="W1400" i="3"/>
  <c r="W1383" i="3"/>
  <c r="W1854" i="3"/>
  <c r="W1475" i="3"/>
  <c r="W1923" i="3"/>
  <c r="W1914" i="3"/>
  <c r="W2057" i="3"/>
  <c r="W497" i="3"/>
  <c r="W294" i="3"/>
  <c r="AA225" i="3"/>
  <c r="W225" i="3"/>
  <c r="W55" i="3"/>
  <c r="W583" i="3"/>
  <c r="W242" i="3"/>
  <c r="W824" i="3"/>
  <c r="W791" i="3"/>
  <c r="W709" i="3"/>
  <c r="W684" i="3"/>
  <c r="W739" i="3"/>
  <c r="W1464" i="3"/>
  <c r="W1455" i="3"/>
  <c r="W1929" i="3"/>
  <c r="W1547" i="3"/>
  <c r="W1987" i="3"/>
  <c r="W1986" i="3"/>
  <c r="W2121" i="3"/>
  <c r="W403" i="3"/>
  <c r="W251" i="3"/>
  <c r="W609" i="3"/>
  <c r="W198" i="3"/>
  <c r="AA198" i="3"/>
  <c r="W467" i="3"/>
  <c r="AA467" i="3"/>
  <c r="AA1188" i="3"/>
  <c r="W1188" i="3"/>
  <c r="W1605" i="3"/>
  <c r="AA1605" i="3"/>
  <c r="AA1442" i="3"/>
  <c r="W1442" i="3"/>
  <c r="AA2841" i="3"/>
  <c r="W2841" i="3"/>
  <c r="W2277" i="3"/>
  <c r="AA2277" i="3"/>
  <c r="AA2294" i="3"/>
  <c r="W2294" i="3"/>
  <c r="W2941" i="3"/>
  <c r="AA2941" i="3"/>
  <c r="AA3440" i="3"/>
  <c r="W3440" i="3"/>
  <c r="W4124" i="3"/>
  <c r="AA4124" i="3"/>
  <c r="AA4893" i="3"/>
  <c r="W4893" i="3"/>
  <c r="W163" i="3"/>
  <c r="W119" i="3"/>
  <c r="W640" i="3"/>
  <c r="W370" i="3"/>
  <c r="W888" i="3"/>
  <c r="W855" i="3"/>
  <c r="W773" i="3"/>
  <c r="W756" i="3"/>
  <c r="W803" i="3"/>
  <c r="W1528" i="3"/>
  <c r="W1519" i="3"/>
  <c r="W1332" i="3"/>
  <c r="W1611" i="3"/>
  <c r="W2051" i="3"/>
  <c r="W2050" i="3"/>
  <c r="W2185" i="3"/>
  <c r="W350" i="3"/>
  <c r="W1073" i="3"/>
  <c r="W340" i="3"/>
  <c r="W43" i="3"/>
  <c r="W545" i="3"/>
  <c r="W28" i="3"/>
  <c r="W191" i="3"/>
  <c r="W60" i="3"/>
  <c r="W434" i="3"/>
  <c r="W952" i="3"/>
  <c r="W919" i="3"/>
  <c r="W837" i="3"/>
  <c r="W820" i="3"/>
  <c r="W1774" i="3"/>
  <c r="W1592" i="3"/>
  <c r="W1583" i="3"/>
  <c r="W1849" i="3"/>
  <c r="W1675" i="3"/>
  <c r="W2123" i="3"/>
  <c r="W2114" i="3"/>
  <c r="W2257" i="3"/>
  <c r="W915" i="3"/>
  <c r="W945" i="3"/>
  <c r="W1123" i="3"/>
  <c r="W907" i="3"/>
  <c r="W641" i="3"/>
  <c r="W337" i="3"/>
  <c r="W595" i="3"/>
  <c r="W512" i="3"/>
  <c r="W419" i="3"/>
  <c r="W355" i="3"/>
  <c r="W233" i="3"/>
  <c r="W139" i="3"/>
  <c r="W2" i="3"/>
  <c r="W37" i="3"/>
  <c r="W310" i="3"/>
  <c r="W204" i="3"/>
  <c r="W49" i="3"/>
  <c r="W592" i="3"/>
  <c r="W488" i="3"/>
  <c r="W400" i="3"/>
  <c r="W257" i="3"/>
  <c r="W201" i="3"/>
  <c r="W137" i="3"/>
  <c r="W508" i="3"/>
  <c r="W344" i="3"/>
  <c r="W136" i="3"/>
  <c r="W40" i="3"/>
  <c r="W561" i="3"/>
  <c r="W483" i="3"/>
  <c r="W395" i="3"/>
  <c r="W171" i="3"/>
  <c r="W182" i="3"/>
  <c r="AA182" i="3"/>
  <c r="W170" i="3"/>
  <c r="AA170" i="3"/>
  <c r="AA711" i="3"/>
  <c r="W711" i="3"/>
  <c r="AA882" i="3"/>
  <c r="W882" i="3"/>
  <c r="AA1614" i="3"/>
  <c r="W1614" i="3"/>
  <c r="AA1954" i="3"/>
  <c r="W1954" i="3"/>
  <c r="W2646" i="3"/>
  <c r="AA2646" i="3"/>
  <c r="W2812" i="3"/>
  <c r="AA2812" i="3"/>
  <c r="AA3157" i="3"/>
  <c r="W3157" i="3"/>
  <c r="AA3614" i="3"/>
  <c r="W3614" i="3"/>
  <c r="AA4339" i="3"/>
  <c r="W4339" i="3"/>
  <c r="AA5002" i="3"/>
  <c r="W5002" i="3"/>
  <c r="W312" i="3"/>
  <c r="W126" i="3"/>
  <c r="AA126" i="3"/>
  <c r="AA59" i="3"/>
  <c r="W59" i="3"/>
  <c r="AA663" i="3"/>
  <c r="W663" i="3"/>
  <c r="AA1398" i="3"/>
  <c r="W1398" i="3"/>
  <c r="W1323" i="3"/>
  <c r="AA1323" i="3"/>
  <c r="AA1681" i="3"/>
  <c r="W1681" i="3"/>
  <c r="AA1742" i="3"/>
  <c r="W1742" i="3"/>
  <c r="W2455" i="3"/>
  <c r="AA2455" i="3"/>
  <c r="AA2735" i="3"/>
  <c r="W2735" i="3"/>
  <c r="W3539" i="3"/>
  <c r="AA3539" i="3"/>
  <c r="W3801" i="3"/>
  <c r="AA3801" i="3"/>
  <c r="W5008" i="3"/>
  <c r="AA5008" i="3"/>
  <c r="W584" i="3"/>
  <c r="W465" i="3"/>
  <c r="W376" i="3"/>
  <c r="W243" i="3"/>
  <c r="W62" i="3"/>
  <c r="W6" i="3"/>
  <c r="W651" i="3"/>
  <c r="W103" i="3"/>
  <c r="W175" i="3"/>
  <c r="W239" i="3"/>
  <c r="W303" i="3"/>
  <c r="W367" i="3"/>
  <c r="W431" i="3"/>
  <c r="W495" i="3"/>
  <c r="W567" i="3"/>
  <c r="W699" i="3"/>
  <c r="W36" i="3"/>
  <c r="W108" i="3"/>
  <c r="W180" i="3"/>
  <c r="W626" i="3"/>
  <c r="W82" i="3"/>
  <c r="W154" i="3"/>
  <c r="W226" i="3"/>
  <c r="W354" i="3"/>
  <c r="W418" i="3"/>
  <c r="W482" i="3"/>
  <c r="W546" i="3"/>
  <c r="W610" i="3"/>
  <c r="W680" i="3"/>
  <c r="W744" i="3"/>
  <c r="W808" i="3"/>
  <c r="W872" i="3"/>
  <c r="W936" i="3"/>
  <c r="W1000" i="3"/>
  <c r="W1064" i="3"/>
  <c r="W1128" i="3"/>
  <c r="W1268" i="3"/>
  <c r="W703" i="3"/>
  <c r="W775" i="3"/>
  <c r="W839" i="3"/>
  <c r="W903" i="3"/>
  <c r="W975" i="3"/>
  <c r="W1039" i="3"/>
  <c r="W1103" i="3"/>
  <c r="W1176" i="3"/>
  <c r="W1222" i="3"/>
  <c r="W693" i="3"/>
  <c r="W757" i="3"/>
  <c r="W821" i="3"/>
  <c r="W885" i="3"/>
  <c r="W949" i="3"/>
  <c r="W1013" i="3"/>
  <c r="W1085" i="3"/>
  <c r="W1149" i="3"/>
  <c r="W668" i="3"/>
  <c r="W740" i="3"/>
  <c r="W804" i="3"/>
  <c r="W876" i="3"/>
  <c r="W940" i="3"/>
  <c r="W1004" i="3"/>
  <c r="W1068" i="3"/>
  <c r="W1132" i="3"/>
  <c r="W723" i="3"/>
  <c r="W787" i="3"/>
  <c r="W1198" i="3"/>
  <c r="W1921" i="3"/>
  <c r="W1897" i="3"/>
  <c r="W1256" i="3"/>
  <c r="W1320" i="3"/>
  <c r="W1384" i="3"/>
  <c r="W1448" i="3"/>
  <c r="W1512" i="3"/>
  <c r="W1576" i="3"/>
  <c r="W1656" i="3"/>
  <c r="W1743" i="3"/>
  <c r="W1231" i="3"/>
  <c r="W1303" i="3"/>
  <c r="W1367" i="3"/>
  <c r="W1431" i="3"/>
  <c r="W1503" i="3"/>
  <c r="W1567" i="3"/>
  <c r="W1631" i="3"/>
  <c r="W1694" i="3"/>
  <c r="W1825" i="3"/>
  <c r="W1270" i="3"/>
  <c r="W1806" i="3"/>
  <c r="W1754" i="3"/>
  <c r="W1316" i="3"/>
  <c r="W1801" i="3"/>
  <c r="W1195" i="3"/>
  <c r="W1259" i="3"/>
  <c r="W1331" i="3"/>
  <c r="W1395" i="3"/>
  <c r="W1459" i="3"/>
  <c r="W1531" i="3"/>
  <c r="W1595" i="3"/>
  <c r="W1659" i="3"/>
  <c r="W1723" i="3"/>
  <c r="W2784" i="3"/>
  <c r="W1771" i="3"/>
  <c r="W1835" i="3"/>
  <c r="W1907" i="3"/>
  <c r="W1971" i="3"/>
  <c r="W2035" i="3"/>
  <c r="W2107" i="3"/>
  <c r="W2179" i="3"/>
  <c r="W2251" i="3"/>
  <c r="W2755" i="3"/>
  <c r="W1834" i="3"/>
  <c r="W1898" i="3"/>
  <c r="W1970" i="3"/>
  <c r="W2034" i="3"/>
  <c r="W2098" i="3"/>
  <c r="W2162" i="3"/>
  <c r="W2226" i="3"/>
  <c r="W2461" i="3"/>
  <c r="W1977" i="3"/>
  <c r="W2041" i="3"/>
  <c r="W2105" i="3"/>
  <c r="W2169" i="3"/>
  <c r="W2233" i="3"/>
  <c r="W2342" i="3"/>
  <c r="W2382" i="3"/>
  <c r="W2103" i="3"/>
  <c r="W2167" i="3"/>
  <c r="W2239" i="3"/>
  <c r="W2438" i="3"/>
  <c r="W1966" i="3"/>
  <c r="W2214" i="3"/>
  <c r="W3032" i="3"/>
  <c r="W585" i="3"/>
  <c r="W507" i="3"/>
  <c r="W409" i="3"/>
  <c r="W352" i="3"/>
  <c r="W97" i="3"/>
  <c r="W54" i="3"/>
  <c r="W265" i="3"/>
  <c r="W624" i="3"/>
  <c r="W297" i="3"/>
  <c r="W185" i="3"/>
  <c r="W576" i="3"/>
  <c r="W472" i="3"/>
  <c r="W384" i="3"/>
  <c r="W492" i="3"/>
  <c r="W308" i="3"/>
  <c r="W235" i="3"/>
  <c r="W105" i="3"/>
  <c r="W32" i="3"/>
  <c r="W619" i="3"/>
  <c r="W555" i="3"/>
  <c r="W473" i="3"/>
  <c r="W385" i="3"/>
  <c r="W299" i="3"/>
  <c r="W153" i="3"/>
  <c r="W51" i="3"/>
  <c r="AA133" i="3"/>
  <c r="W133" i="3"/>
  <c r="AA353" i="3"/>
  <c r="W353" i="3"/>
  <c r="AA846" i="3"/>
  <c r="W846" i="3"/>
  <c r="AA914" i="3"/>
  <c r="W914" i="3"/>
  <c r="AA1719" i="3"/>
  <c r="W1719" i="3"/>
  <c r="AA1798" i="3"/>
  <c r="W1798" i="3"/>
  <c r="AA2278" i="3"/>
  <c r="W2278" i="3"/>
  <c r="W2972" i="3"/>
  <c r="AA2972" i="3"/>
  <c r="W3363" i="3"/>
  <c r="AA3363" i="3"/>
  <c r="W3739" i="3"/>
  <c r="AA3739" i="3"/>
  <c r="AA4174" i="3"/>
  <c r="W4174" i="3"/>
  <c r="W5014" i="3"/>
  <c r="AA5014" i="3"/>
  <c r="W278" i="3"/>
  <c r="W177" i="3"/>
  <c r="W166" i="3"/>
  <c r="AA166" i="3"/>
  <c r="AA107" i="3"/>
  <c r="W107" i="3"/>
  <c r="AA943" i="3"/>
  <c r="W943" i="3"/>
  <c r="W1437" i="3"/>
  <c r="AA1437" i="3"/>
  <c r="W1515" i="3"/>
  <c r="AA1515" i="3"/>
  <c r="W1778" i="3"/>
  <c r="AA1778" i="3"/>
  <c r="W2061" i="3"/>
  <c r="AA2061" i="3"/>
  <c r="W2532" i="3"/>
  <c r="AA2532" i="3"/>
  <c r="AA3053" i="3"/>
  <c r="W3053" i="3"/>
  <c r="AA3104" i="3"/>
  <c r="W3104" i="3"/>
  <c r="W4205" i="3"/>
  <c r="AA4205" i="3"/>
  <c r="AA4845" i="3"/>
  <c r="W4845" i="3"/>
  <c r="W568" i="3"/>
  <c r="W459" i="3"/>
  <c r="W360" i="3"/>
  <c r="W232" i="3"/>
  <c r="W33" i="3"/>
  <c r="W47" i="3"/>
  <c r="W111" i="3"/>
  <c r="W183" i="3"/>
  <c r="W247" i="3"/>
  <c r="W311" i="3"/>
  <c r="W375" i="3"/>
  <c r="W439" i="3"/>
  <c r="W503" i="3"/>
  <c r="W575" i="3"/>
  <c r="W715" i="3"/>
  <c r="W44" i="3"/>
  <c r="W116" i="3"/>
  <c r="W252" i="3"/>
  <c r="W635" i="3"/>
  <c r="W90" i="3"/>
  <c r="W162" i="3"/>
  <c r="W234" i="3"/>
  <c r="W362" i="3"/>
  <c r="W426" i="3"/>
  <c r="W490" i="3"/>
  <c r="W554" i="3"/>
  <c r="W618" i="3"/>
  <c r="W688" i="3"/>
  <c r="W752" i="3"/>
  <c r="W816" i="3"/>
  <c r="W880" i="3"/>
  <c r="W944" i="3"/>
  <c r="W1008" i="3"/>
  <c r="W1072" i="3"/>
  <c r="W1136" i="3"/>
  <c r="W631" i="3"/>
  <c r="W719" i="3"/>
  <c r="W783" i="3"/>
  <c r="W847" i="3"/>
  <c r="W911" i="3"/>
  <c r="W983" i="3"/>
  <c r="W1047" i="3"/>
  <c r="W1111" i="3"/>
  <c r="W782" i="3"/>
  <c r="W637" i="3"/>
  <c r="W701" i="3"/>
  <c r="W765" i="3"/>
  <c r="W829" i="3"/>
  <c r="W893" i="3"/>
  <c r="W957" i="3"/>
  <c r="W1021" i="3"/>
  <c r="W1093" i="3"/>
  <c r="W1156" i="3"/>
  <c r="W676" i="3"/>
  <c r="W748" i="3"/>
  <c r="W812" i="3"/>
  <c r="W884" i="3"/>
  <c r="W948" i="3"/>
  <c r="W1012" i="3"/>
  <c r="W1076" i="3"/>
  <c r="W1140" i="3"/>
  <c r="W731" i="3"/>
  <c r="W795" i="3"/>
  <c r="W1769" i="3"/>
  <c r="W1715" i="3"/>
  <c r="W1200" i="3"/>
  <c r="W1264" i="3"/>
  <c r="W1328" i="3"/>
  <c r="W1392" i="3"/>
  <c r="W1456" i="3"/>
  <c r="W1520" i="3"/>
  <c r="W1584" i="3"/>
  <c r="W1664" i="3"/>
  <c r="W1807" i="3"/>
  <c r="W1239" i="3"/>
  <c r="W1311" i="3"/>
  <c r="W1375" i="3"/>
  <c r="W1447" i="3"/>
  <c r="W1511" i="3"/>
  <c r="W1575" i="3"/>
  <c r="W1639" i="3"/>
  <c r="W1707" i="3"/>
  <c r="W1857" i="3"/>
  <c r="W1286" i="3"/>
  <c r="W1817" i="3"/>
  <c r="W1809" i="3"/>
  <c r="W1324" i="3"/>
  <c r="W1846" i="3"/>
  <c r="W1203" i="3"/>
  <c r="W1267" i="3"/>
  <c r="W1339" i="3"/>
  <c r="W1403" i="3"/>
  <c r="W1467" i="3"/>
  <c r="W1539" i="3"/>
  <c r="W1603" i="3"/>
  <c r="W1667" i="3"/>
  <c r="W1761" i="3"/>
  <c r="W2816" i="3"/>
  <c r="W1779" i="3"/>
  <c r="W1843" i="3"/>
  <c r="W1915" i="3"/>
  <c r="W1979" i="3"/>
  <c r="W2043" i="3"/>
  <c r="W2115" i="3"/>
  <c r="W2187" i="3"/>
  <c r="W2259" i="3"/>
  <c r="W2867" i="3"/>
  <c r="W1842" i="3"/>
  <c r="W1906" i="3"/>
  <c r="W1978" i="3"/>
  <c r="W2042" i="3"/>
  <c r="W2106" i="3"/>
  <c r="W2170" i="3"/>
  <c r="W2234" i="3"/>
  <c r="W2499" i="3"/>
  <c r="W1985" i="3"/>
  <c r="W2049" i="3"/>
  <c r="W2113" i="3"/>
  <c r="W2177" i="3"/>
  <c r="W2249" i="3"/>
  <c r="W2406" i="3"/>
  <c r="W2486" i="3"/>
  <c r="W2111" i="3"/>
  <c r="W2175" i="3"/>
  <c r="W2247" i="3"/>
  <c r="W2536" i="3"/>
  <c r="W1974" i="3"/>
  <c r="W2222" i="3"/>
  <c r="W3039" i="3"/>
  <c r="W422" i="3"/>
  <c r="W358" i="3"/>
  <c r="W1033" i="3"/>
  <c r="W859" i="3"/>
  <c r="W1099" i="3"/>
  <c r="W718" i="3"/>
  <c r="W985" i="3"/>
  <c r="W843" i="3"/>
  <c r="W569" i="3"/>
  <c r="W491" i="3"/>
  <c r="W393" i="3"/>
  <c r="W286" i="3"/>
  <c r="W211" i="3"/>
  <c r="W91" i="3"/>
  <c r="W39" i="3"/>
  <c r="W259" i="3"/>
  <c r="W460" i="3"/>
  <c r="W291" i="3"/>
  <c r="W158" i="3"/>
  <c r="W30" i="3"/>
  <c r="W544" i="3"/>
  <c r="W451" i="3"/>
  <c r="W347" i="3"/>
  <c r="W244" i="3"/>
  <c r="W142" i="3"/>
  <c r="W612" i="3"/>
  <c r="W420" i="3"/>
  <c r="W281" i="3"/>
  <c r="W208" i="3"/>
  <c r="W99" i="3"/>
  <c r="W19" i="3"/>
  <c r="W603" i="3"/>
  <c r="W448" i="3"/>
  <c r="W369" i="3"/>
  <c r="W288" i="3"/>
  <c r="W131" i="3"/>
  <c r="W20" i="3"/>
  <c r="AA173" i="3"/>
  <c r="W173" i="3"/>
  <c r="AA56" i="3"/>
  <c r="W56" i="3"/>
  <c r="W652" i="3"/>
  <c r="AA652" i="3"/>
  <c r="AA1608" i="3"/>
  <c r="W1608" i="3"/>
  <c r="AA1610" i="3"/>
  <c r="W1610" i="3"/>
  <c r="AA2148" i="3"/>
  <c r="W2148" i="3"/>
  <c r="AA2824" i="3"/>
  <c r="W2824" i="3"/>
  <c r="W2482" i="3"/>
  <c r="AA2482" i="3"/>
  <c r="W3314" i="3"/>
  <c r="AA3314" i="3"/>
  <c r="AA3972" i="3"/>
  <c r="W3972" i="3"/>
  <c r="AA4476" i="3"/>
  <c r="W4476" i="3"/>
  <c r="W524" i="3"/>
  <c r="W219" i="3"/>
  <c r="W168" i="3"/>
  <c r="AA53" i="3"/>
  <c r="W53" i="3"/>
  <c r="W66" i="3"/>
  <c r="AA66" i="3"/>
  <c r="W844" i="3"/>
  <c r="AA844" i="3"/>
  <c r="W1693" i="3"/>
  <c r="AA1693" i="3"/>
  <c r="AA1682" i="3"/>
  <c r="W1682" i="3"/>
  <c r="AA1873" i="3"/>
  <c r="W1873" i="3"/>
  <c r="AA1867" i="3"/>
  <c r="W1867" i="3"/>
  <c r="W2468" i="3"/>
  <c r="AA2468" i="3"/>
  <c r="W2715" i="3"/>
  <c r="AA2715" i="3"/>
  <c r="AA3103" i="3"/>
  <c r="W3103" i="3"/>
  <c r="AA4202" i="3"/>
  <c r="W4202" i="3"/>
  <c r="AA4957" i="3"/>
  <c r="W4957" i="3"/>
  <c r="W521" i="3"/>
  <c r="W443" i="3"/>
  <c r="W302" i="3"/>
  <c r="W150" i="3"/>
  <c r="W256" i="3"/>
  <c r="W63" i="3"/>
  <c r="W127" i="3"/>
  <c r="W199" i="3"/>
  <c r="W263" i="3"/>
  <c r="W327" i="3"/>
  <c r="W391" i="3"/>
  <c r="W455" i="3"/>
  <c r="W527" i="3"/>
  <c r="W591" i="3"/>
  <c r="W659" i="3"/>
  <c r="W68" i="3"/>
  <c r="W140" i="3"/>
  <c r="W268" i="3"/>
  <c r="W667" i="3"/>
  <c r="W106" i="3"/>
  <c r="W186" i="3"/>
  <c r="W250" i="3"/>
  <c r="W378" i="3"/>
  <c r="W442" i="3"/>
  <c r="W506" i="3"/>
  <c r="W570" i="3"/>
  <c r="W1214" i="3"/>
  <c r="W704" i="3"/>
  <c r="W768" i="3"/>
  <c r="W832" i="3"/>
  <c r="W896" i="3"/>
  <c r="W960" i="3"/>
  <c r="W1024" i="3"/>
  <c r="W1088" i="3"/>
  <c r="W1152" i="3"/>
  <c r="W647" i="3"/>
  <c r="W735" i="3"/>
  <c r="W799" i="3"/>
  <c r="W863" i="3"/>
  <c r="W927" i="3"/>
  <c r="W999" i="3"/>
  <c r="W1063" i="3"/>
  <c r="W1127" i="3"/>
  <c r="W798" i="3"/>
  <c r="W653" i="3"/>
  <c r="W717" i="3"/>
  <c r="W781" i="3"/>
  <c r="W845" i="3"/>
  <c r="W909" i="3"/>
  <c r="W973" i="3"/>
  <c r="W1037" i="3"/>
  <c r="W1109" i="3"/>
  <c r="W1170" i="3"/>
  <c r="W692" i="3"/>
  <c r="W764" i="3"/>
  <c r="W828" i="3"/>
  <c r="W900" i="3"/>
  <c r="W964" i="3"/>
  <c r="W1028" i="3"/>
  <c r="W1092" i="3"/>
  <c r="W1155" i="3"/>
  <c r="W747" i="3"/>
  <c r="W811" i="3"/>
  <c r="W1782" i="3"/>
  <c r="W1785" i="3"/>
  <c r="W1216" i="3"/>
  <c r="W1280" i="3"/>
  <c r="W1344" i="3"/>
  <c r="W1408" i="3"/>
  <c r="W1472" i="3"/>
  <c r="W1536" i="3"/>
  <c r="W1600" i="3"/>
  <c r="W1680" i="3"/>
  <c r="W1833" i="3"/>
  <c r="W1255" i="3"/>
  <c r="W1327" i="3"/>
  <c r="W1391" i="3"/>
  <c r="W1463" i="3"/>
  <c r="W1527" i="3"/>
  <c r="W1591" i="3"/>
  <c r="W1655" i="3"/>
  <c r="W1720" i="3"/>
  <c r="W1230" i="3"/>
  <c r="W1706" i="3"/>
  <c r="W1889" i="3"/>
  <c r="W1276" i="3"/>
  <c r="W1340" i="3"/>
  <c r="W1905" i="3"/>
  <c r="W1219" i="3"/>
  <c r="W1283" i="3"/>
  <c r="W1355" i="3"/>
  <c r="W1419" i="3"/>
  <c r="W1483" i="3"/>
  <c r="W1555" i="3"/>
  <c r="W1619" i="3"/>
  <c r="W1683" i="3"/>
  <c r="W1770" i="3"/>
  <c r="W1731" i="3"/>
  <c r="W1795" i="3"/>
  <c r="W1859" i="3"/>
  <c r="W1931" i="3"/>
  <c r="W1995" i="3"/>
  <c r="W2059" i="3"/>
  <c r="W2131" i="3"/>
  <c r="W2203" i="3"/>
  <c r="W2276" i="3"/>
  <c r="W1794" i="3"/>
  <c r="W1858" i="3"/>
  <c r="W1922" i="3"/>
  <c r="W1994" i="3"/>
  <c r="W2058" i="3"/>
  <c r="W2122" i="3"/>
  <c r="W2186" i="3"/>
  <c r="W2250" i="3"/>
  <c r="W2667" i="3"/>
  <c r="W2001" i="3"/>
  <c r="W2065" i="3"/>
  <c r="W2129" i="3"/>
  <c r="W2193" i="3"/>
  <c r="W2270" i="3"/>
  <c r="W2531" i="3"/>
  <c r="W2518" i="3"/>
  <c r="W2127" i="3"/>
  <c r="W2191" i="3"/>
  <c r="W2302" i="3"/>
  <c r="W1878" i="3"/>
  <c r="W2030" i="3"/>
  <c r="W2603" i="3"/>
  <c r="AA129" i="3"/>
  <c r="W129" i="3"/>
  <c r="AA15" i="3"/>
  <c r="W15" i="3"/>
  <c r="W532" i="3"/>
  <c r="W441" i="3"/>
  <c r="W320" i="3"/>
  <c r="W230" i="3"/>
  <c r="W120" i="3"/>
  <c r="W596" i="3"/>
  <c r="W404" i="3"/>
  <c r="W192" i="3"/>
  <c r="W88" i="3"/>
  <c r="W11" i="3"/>
  <c r="W593" i="3"/>
  <c r="W520" i="3"/>
  <c r="W432" i="3"/>
  <c r="W363" i="3"/>
  <c r="W254" i="3"/>
  <c r="W121" i="3"/>
  <c r="W12" i="3"/>
  <c r="W52" i="3"/>
  <c r="AA52" i="3"/>
  <c r="AA72" i="3"/>
  <c r="W72" i="3"/>
  <c r="W724" i="3"/>
  <c r="AA724" i="3"/>
  <c r="W1215" i="3"/>
  <c r="AA1215" i="3"/>
  <c r="W1169" i="3"/>
  <c r="AA1169" i="3"/>
  <c r="AA2067" i="3"/>
  <c r="W2067" i="3"/>
  <c r="AA2992" i="3"/>
  <c r="W2992" i="3"/>
  <c r="AA2858" i="3"/>
  <c r="W2858" i="3"/>
  <c r="AA3631" i="3"/>
  <c r="W3631" i="3"/>
  <c r="AA3878" i="3"/>
  <c r="W3878" i="3"/>
  <c r="W4368" i="3"/>
  <c r="AA4368" i="3"/>
  <c r="W452" i="3"/>
  <c r="W209" i="3"/>
  <c r="W102" i="3"/>
  <c r="AA245" i="3"/>
  <c r="W245" i="3"/>
  <c r="AA160" i="3"/>
  <c r="W160" i="3"/>
  <c r="AA1266" i="3"/>
  <c r="W1266" i="3"/>
  <c r="W1428" i="3"/>
  <c r="AA1428" i="3"/>
  <c r="AA1716" i="3"/>
  <c r="W1716" i="3"/>
  <c r="AA2241" i="3"/>
  <c r="W2241" i="3"/>
  <c r="AA2171" i="3"/>
  <c r="W2171" i="3"/>
  <c r="AA2485" i="3"/>
  <c r="W2485" i="3"/>
  <c r="AA2762" i="3"/>
  <c r="W2762" i="3"/>
  <c r="AA3562" i="3"/>
  <c r="W3562" i="3"/>
  <c r="AA4437" i="3"/>
  <c r="W4437" i="3"/>
  <c r="AA4860" i="3"/>
  <c r="W4860" i="3"/>
  <c r="W515" i="3"/>
  <c r="W433" i="3"/>
  <c r="W289" i="3"/>
  <c r="W144" i="3"/>
  <c r="W22" i="3"/>
  <c r="W264" i="3"/>
  <c r="W71" i="3"/>
  <c r="W135" i="3"/>
  <c r="W207" i="3"/>
  <c r="W271" i="3"/>
  <c r="W335" i="3"/>
  <c r="W399" i="3"/>
  <c r="W463" i="3"/>
  <c r="W535" i="3"/>
  <c r="W599" i="3"/>
  <c r="W675" i="3"/>
  <c r="W76" i="3"/>
  <c r="W148" i="3"/>
  <c r="W276" i="3"/>
  <c r="W42" i="3"/>
  <c r="W122" i="3"/>
  <c r="W194" i="3"/>
  <c r="W322" i="3"/>
  <c r="W386" i="3"/>
  <c r="W450" i="3"/>
  <c r="W514" i="3"/>
  <c r="W578" i="3"/>
  <c r="W648" i="3"/>
  <c r="W712" i="3"/>
  <c r="W776" i="3"/>
  <c r="W840" i="3"/>
  <c r="W904" i="3"/>
  <c r="W968" i="3"/>
  <c r="W1032" i="3"/>
  <c r="W1096" i="3"/>
  <c r="W1168" i="3"/>
  <c r="W671" i="3"/>
  <c r="W743" i="3"/>
  <c r="W807" i="3"/>
  <c r="W871" i="3"/>
  <c r="W935" i="3"/>
  <c r="W1007" i="3"/>
  <c r="W1071" i="3"/>
  <c r="W1135" i="3"/>
  <c r="W1175" i="3"/>
  <c r="W661" i="3"/>
  <c r="W725" i="3"/>
  <c r="W789" i="3"/>
  <c r="W853" i="3"/>
  <c r="W917" i="3"/>
  <c r="W981" i="3"/>
  <c r="W1045" i="3"/>
  <c r="W1117" i="3"/>
  <c r="W1183" i="3"/>
  <c r="W700" i="3"/>
  <c r="W772" i="3"/>
  <c r="W836" i="3"/>
  <c r="W908" i="3"/>
  <c r="W972" i="3"/>
  <c r="W1036" i="3"/>
  <c r="W1100" i="3"/>
  <c r="W1174" i="3"/>
  <c r="W755" i="3"/>
  <c r="W819" i="3"/>
  <c r="W1793" i="3"/>
  <c r="W1815" i="3"/>
  <c r="W1224" i="3"/>
  <c r="W1288" i="3"/>
  <c r="W1352" i="3"/>
  <c r="W1416" i="3"/>
  <c r="W1480" i="3"/>
  <c r="W1544" i="3"/>
  <c r="W1616" i="3"/>
  <c r="W1688" i="3"/>
  <c r="W1937" i="3"/>
  <c r="W1263" i="3"/>
  <c r="W1335" i="3"/>
  <c r="W1399" i="3"/>
  <c r="W1471" i="3"/>
  <c r="W1535" i="3"/>
  <c r="W1599" i="3"/>
  <c r="W1663" i="3"/>
  <c r="W1726" i="3"/>
  <c r="W1238" i="3"/>
  <c r="W1729" i="3"/>
  <c r="W1699" i="3"/>
  <c r="W1284" i="3"/>
  <c r="W1348" i="3"/>
  <c r="W1163" i="3"/>
  <c r="W1227" i="3"/>
  <c r="W1291" i="3"/>
  <c r="W1363" i="3"/>
  <c r="W1427" i="3"/>
  <c r="W1491" i="3"/>
  <c r="W1563" i="3"/>
  <c r="W1627" i="3"/>
  <c r="W1691" i="3"/>
  <c r="W1790" i="3"/>
  <c r="W1739" i="3"/>
  <c r="W1803" i="3"/>
  <c r="W1875" i="3"/>
  <c r="W1939" i="3"/>
  <c r="W2003" i="3"/>
  <c r="W2075" i="3"/>
  <c r="W2139" i="3"/>
  <c r="W2211" i="3"/>
  <c r="W2318" i="3"/>
  <c r="W1802" i="3"/>
  <c r="W1866" i="3"/>
  <c r="W1930" i="3"/>
  <c r="W2002" i="3"/>
  <c r="W2066" i="3"/>
  <c r="W2130" i="3"/>
  <c r="W2194" i="3"/>
  <c r="W2258" i="3"/>
  <c r="W1945" i="3"/>
  <c r="W2009" i="3"/>
  <c r="W2073" i="3"/>
  <c r="W2137" i="3"/>
  <c r="W2201" i="3"/>
  <c r="W2286" i="3"/>
  <c r="W2584" i="3"/>
  <c r="W2071" i="3"/>
  <c r="W2135" i="3"/>
  <c r="W2199" i="3"/>
  <c r="W2306" i="3"/>
  <c r="W1886" i="3"/>
  <c r="W2086" i="3"/>
  <c r="W969" i="3"/>
  <c r="W665" i="3"/>
  <c r="W1067" i="3"/>
  <c r="W689" i="3"/>
  <c r="W937" i="3"/>
  <c r="W766" i="3"/>
  <c r="W617" i="3"/>
  <c r="W553" i="3"/>
  <c r="W475" i="3"/>
  <c r="W377" i="3"/>
  <c r="W195" i="3"/>
  <c r="W35" i="3"/>
  <c r="W248" i="3"/>
  <c r="W428" i="3"/>
  <c r="W246" i="3"/>
  <c r="W110" i="3"/>
  <c r="W13" i="3"/>
  <c r="W523" i="3"/>
  <c r="W435" i="3"/>
  <c r="W314" i="3"/>
  <c r="W217" i="3"/>
  <c r="W94" i="3"/>
  <c r="W580" i="3"/>
  <c r="W388" i="3"/>
  <c r="W275" i="3"/>
  <c r="W176" i="3"/>
  <c r="W73" i="3"/>
  <c r="W3" i="3"/>
  <c r="W587" i="3"/>
  <c r="W505" i="3"/>
  <c r="W417" i="3"/>
  <c r="W324" i="3"/>
  <c r="W228" i="3"/>
  <c r="W10" i="3"/>
  <c r="AA10" i="3"/>
  <c r="W5" i="3"/>
  <c r="W307" i="3"/>
  <c r="W113" i="3"/>
  <c r="W206" i="3"/>
  <c r="W484" i="3"/>
  <c r="W4998" i="3"/>
  <c r="W4994" i="3"/>
  <c r="W4930" i="3"/>
  <c r="W4866" i="3"/>
  <c r="W4802" i="3"/>
  <c r="W4738" i="3"/>
  <c r="W4772" i="3"/>
  <c r="W4708" i="3"/>
  <c r="W4965" i="3"/>
  <c r="W4885" i="3"/>
  <c r="W4813" i="3"/>
  <c r="W4749" i="3"/>
  <c r="W4875" i="3"/>
  <c r="W4667" i="3"/>
  <c r="W4595" i="3"/>
  <c r="W4523" i="3"/>
  <c r="W4763" i="3"/>
  <c r="W4723" i="3"/>
  <c r="W4671" i="3"/>
  <c r="W4607" i="3"/>
  <c r="W4543" i="3"/>
  <c r="W4851" i="3"/>
  <c r="W4819" i="3"/>
  <c r="W4570" i="3"/>
  <c r="W4538" i="3"/>
  <c r="W4432" i="3"/>
  <c r="W4360" i="3"/>
  <c r="W4696" i="3"/>
  <c r="W4606" i="3"/>
  <c r="W4686" i="3"/>
  <c r="W4654" i="3"/>
  <c r="W4747" i="3"/>
  <c r="W4506" i="3"/>
  <c r="W4438" i="3"/>
  <c r="W4374" i="3"/>
  <c r="W4431" i="3"/>
  <c r="W4155" i="3"/>
  <c r="W4391" i="3"/>
  <c r="W4245" i="3"/>
  <c r="W4173" i="3"/>
  <c r="W4101" i="3"/>
  <c r="W4278" i="3"/>
  <c r="W4160" i="3"/>
  <c r="W4287" i="3"/>
  <c r="W4225" i="3"/>
  <c r="W4161" i="3"/>
  <c r="W4383" i="3"/>
  <c r="W4234" i="3"/>
  <c r="W4162" i="3"/>
  <c r="W4056" i="3"/>
  <c r="W4089" i="3"/>
  <c r="W4010" i="3"/>
  <c r="W3946" i="3"/>
  <c r="W3882" i="3"/>
  <c r="W4085" i="3"/>
  <c r="W4019" i="3"/>
  <c r="W3947" i="3"/>
  <c r="W3883" i="3"/>
  <c r="W3811" i="3"/>
  <c r="W4105" i="3"/>
  <c r="W4029" i="3"/>
  <c r="W3967" i="3"/>
  <c r="W3903" i="3"/>
  <c r="W3839" i="3"/>
  <c r="W4066" i="3"/>
  <c r="W3754" i="3"/>
  <c r="W3690" i="3"/>
  <c r="W3626" i="3"/>
  <c r="W3804" i="3"/>
  <c r="W3715" i="3"/>
  <c r="W3651" i="3"/>
  <c r="W3886" i="3"/>
  <c r="W3798" i="3"/>
  <c r="W3774" i="3"/>
  <c r="W3710" i="3"/>
  <c r="W3646" i="3"/>
  <c r="W3783" i="3"/>
  <c r="W3720" i="3"/>
  <c r="W3656" i="3"/>
  <c r="W3745" i="3"/>
  <c r="W3583" i="3"/>
  <c r="W3513" i="3"/>
  <c r="W3441" i="3"/>
  <c r="W3377" i="3"/>
  <c r="W3297" i="3"/>
  <c r="W3233" i="3"/>
  <c r="W3169" i="3"/>
  <c r="W3105" i="3"/>
  <c r="W4035" i="3"/>
  <c r="W3578" i="3"/>
  <c r="W3721" i="3"/>
  <c r="W3605" i="3"/>
  <c r="W3527" i="3"/>
  <c r="W3463" i="3"/>
  <c r="W3399" i="3"/>
  <c r="W3335" i="3"/>
  <c r="W3271" i="3"/>
  <c r="W3207" i="3"/>
  <c r="W3143" i="3"/>
  <c r="W3958" i="3"/>
  <c r="W3611" i="3"/>
  <c r="W3544" i="3"/>
  <c r="W3480" i="3"/>
  <c r="W3408" i="3"/>
  <c r="W3344" i="3"/>
  <c r="W3280" i="3"/>
  <c r="W3216" i="3"/>
  <c r="W3152" i="3"/>
  <c r="W3080" i="3"/>
  <c r="W3238" i="3"/>
  <c r="W2923" i="3"/>
  <c r="W3438" i="3"/>
  <c r="W3036" i="3"/>
  <c r="W2964" i="3"/>
  <c r="W3342" i="3"/>
  <c r="W3751" i="3"/>
  <c r="W3142" i="3"/>
  <c r="W3382" i="3"/>
  <c r="W3015" i="3"/>
  <c r="W2943" i="3"/>
  <c r="W2879" i="3"/>
  <c r="W2815" i="3"/>
  <c r="W2751" i="3"/>
  <c r="W2671" i="3"/>
  <c r="W2607" i="3"/>
  <c r="W3695" i="3"/>
  <c r="W3086" i="3"/>
  <c r="W3633" i="3"/>
  <c r="W2898" i="3"/>
  <c r="W2826" i="3"/>
  <c r="W2754" i="3"/>
  <c r="W2690" i="3"/>
  <c r="W2626" i="3"/>
  <c r="W2562" i="3"/>
  <c r="W2744" i="3"/>
  <c r="W2506" i="3"/>
  <c r="W2864" i="3"/>
  <c r="W2600" i="3"/>
  <c r="W2811" i="3"/>
  <c r="W2563" i="3"/>
  <c r="W2329" i="3"/>
  <c r="W3574" i="3"/>
  <c r="W2635" i="3"/>
  <c r="W2489" i="3"/>
  <c r="W2434" i="3"/>
  <c r="W2370" i="3"/>
  <c r="W2920" i="3"/>
  <c r="W2579" i="3"/>
  <c r="W2496" i="3"/>
  <c r="W2427" i="3"/>
  <c r="W2363" i="3"/>
  <c r="W2299" i="3"/>
  <c r="W2819" i="3"/>
  <c r="W2587" i="3"/>
  <c r="W2984" i="3"/>
  <c r="W2696" i="3"/>
  <c r="W2707" i="3"/>
  <c r="W2273" i="3"/>
  <c r="W2206" i="3"/>
  <c r="W2142" i="3"/>
  <c r="W2078" i="3"/>
  <c r="W2014" i="3"/>
  <c r="W1950" i="3"/>
  <c r="W9" i="3"/>
  <c r="W45" i="3"/>
  <c r="W123" i="3"/>
  <c r="W222" i="3"/>
  <c r="W313" i="3"/>
  <c r="W500" i="3"/>
  <c r="W4990" i="3"/>
  <c r="W4986" i="3"/>
  <c r="W4922" i="3"/>
  <c r="W4858" i="3"/>
  <c r="W4794" i="3"/>
  <c r="W4730" i="3"/>
  <c r="W4764" i="3"/>
  <c r="W4700" i="3"/>
  <c r="W4949" i="3"/>
  <c r="W4877" i="3"/>
  <c r="W4805" i="3"/>
  <c r="W4741" i="3"/>
  <c r="W4859" i="3"/>
  <c r="W4659" i="3"/>
  <c r="W4587" i="3"/>
  <c r="W4515" i="3"/>
  <c r="W4709" i="3"/>
  <c r="W4692" i="3"/>
  <c r="W4663" i="3"/>
  <c r="W4599" i="3"/>
  <c r="W4535" i="3"/>
  <c r="W4795" i="3"/>
  <c r="W4755" i="3"/>
  <c r="W4566" i="3"/>
  <c r="W4534" i="3"/>
  <c r="W4424" i="3"/>
  <c r="W4352" i="3"/>
  <c r="W4479" i="3"/>
  <c r="W4602" i="3"/>
  <c r="W4682" i="3"/>
  <c r="W4650" i="3"/>
  <c r="W4715" i="3"/>
  <c r="W4502" i="3"/>
  <c r="W4430" i="3"/>
  <c r="W4366" i="3"/>
  <c r="W4365" i="3"/>
  <c r="W4147" i="3"/>
  <c r="W4415" i="3"/>
  <c r="W4237" i="3"/>
  <c r="W4165" i="3"/>
  <c r="W4486" i="3"/>
  <c r="W4399" i="3"/>
  <c r="W4152" i="3"/>
  <c r="W4281" i="3"/>
  <c r="W4217" i="3"/>
  <c r="W4153" i="3"/>
  <c r="W4299" i="3"/>
  <c r="W4226" i="3"/>
  <c r="W4154" i="3"/>
  <c r="W4050" i="3"/>
  <c r="W4074" i="3"/>
  <c r="W4002" i="3"/>
  <c r="W3938" i="3"/>
  <c r="W3874" i="3"/>
  <c r="W4075" i="3"/>
  <c r="W4011" i="3"/>
  <c r="W3939" i="3"/>
  <c r="W3875" i="3"/>
  <c r="W3803" i="3"/>
  <c r="W4082" i="3"/>
  <c r="W4023" i="3"/>
  <c r="W3959" i="3"/>
  <c r="W3895" i="3"/>
  <c r="W3831" i="3"/>
  <c r="W4006" i="3"/>
  <c r="W3746" i="3"/>
  <c r="W3682" i="3"/>
  <c r="W3618" i="3"/>
  <c r="W3779" i="3"/>
  <c r="W3707" i="3"/>
  <c r="W3643" i="3"/>
  <c r="W3854" i="3"/>
  <c r="W4041" i="3"/>
  <c r="W3766" i="3"/>
  <c r="W3702" i="3"/>
  <c r="W3638" i="3"/>
  <c r="W3776" i="3"/>
  <c r="W3712" i="3"/>
  <c r="W3648" i="3"/>
  <c r="W3719" i="3"/>
  <c r="W3576" i="3"/>
  <c r="W3505" i="3"/>
  <c r="W3433" i="3"/>
  <c r="W3361" i="3"/>
  <c r="W3289" i="3"/>
  <c r="W3225" i="3"/>
  <c r="W3161" i="3"/>
  <c r="W3097" i="3"/>
  <c r="W3894" i="3"/>
  <c r="W3806" i="3"/>
  <c r="W3586" i="3"/>
  <c r="W3594" i="3"/>
  <c r="W3519" i="3"/>
  <c r="W3455" i="3"/>
  <c r="W3391" i="3"/>
  <c r="W3327" i="3"/>
  <c r="W3263" i="3"/>
  <c r="W3199" i="3"/>
  <c r="W3135" i="3"/>
  <c r="W3846" i="3"/>
  <c r="W3600" i="3"/>
  <c r="W3536" i="3"/>
  <c r="W3472" i="3"/>
  <c r="W3400" i="3"/>
  <c r="W3336" i="3"/>
  <c r="W3272" i="3"/>
  <c r="W3208" i="3"/>
  <c r="W3144" i="3"/>
  <c r="W3072" i="3"/>
  <c r="W3174" i="3"/>
  <c r="W2915" i="3"/>
  <c r="W3374" i="3"/>
  <c r="W3028" i="3"/>
  <c r="W2956" i="3"/>
  <c r="W3286" i="3"/>
  <c r="W3625" i="3"/>
  <c r="W3126" i="3"/>
  <c r="W3326" i="3"/>
  <c r="W3007" i="3"/>
  <c r="W2935" i="3"/>
  <c r="W2871" i="3"/>
  <c r="W2807" i="3"/>
  <c r="W2743" i="3"/>
  <c r="W2663" i="3"/>
  <c r="W2599" i="3"/>
  <c r="W3510" i="3"/>
  <c r="W3040" i="3"/>
  <c r="W3534" i="3"/>
  <c r="W2890" i="3"/>
  <c r="W2818" i="3"/>
  <c r="W2746" i="3"/>
  <c r="W2682" i="3"/>
  <c r="W2618" i="3"/>
  <c r="W2554" i="3"/>
  <c r="W2675" i="3"/>
  <c r="W2493" i="3"/>
  <c r="W2835" i="3"/>
  <c r="W2555" i="3"/>
  <c r="W2763" i="3"/>
  <c r="W2547" i="3"/>
  <c r="W2321" i="3"/>
  <c r="W2880" i="3"/>
  <c r="W2616" i="3"/>
  <c r="W2483" i="3"/>
  <c r="W2426" i="3"/>
  <c r="W2362" i="3"/>
  <c r="W2840" i="3"/>
  <c r="W2560" i="3"/>
  <c r="W2490" i="3"/>
  <c r="W2419" i="3"/>
  <c r="W2355" i="3"/>
  <c r="W2291" i="3"/>
  <c r="W2787" i="3"/>
  <c r="W2568" i="3"/>
  <c r="W2944" i="3"/>
  <c r="W2659" i="3"/>
  <c r="W2648" i="3"/>
  <c r="W2261" i="3"/>
  <c r="W2198" i="3"/>
  <c r="W2134" i="3"/>
  <c r="W2070" i="3"/>
  <c r="W2006" i="3"/>
  <c r="W1934" i="3"/>
  <c r="W1870" i="3"/>
  <c r="W2334" i="3"/>
  <c r="W2223" i="3"/>
  <c r="W17" i="3"/>
  <c r="W24" i="3"/>
  <c r="W128" i="3"/>
  <c r="W236" i="3"/>
  <c r="W316" i="3"/>
  <c r="W531" i="3"/>
  <c r="W4982" i="3"/>
  <c r="W4978" i="3"/>
  <c r="W4914" i="3"/>
  <c r="W4850" i="3"/>
  <c r="W4786" i="3"/>
  <c r="W4722" i="3"/>
  <c r="W4756" i="3"/>
  <c r="W5013" i="3"/>
  <c r="W4941" i="3"/>
  <c r="W4869" i="3"/>
  <c r="W4797" i="3"/>
  <c r="W4733" i="3"/>
  <c r="W4803" i="3"/>
  <c r="W4651" i="3"/>
  <c r="W4579" i="3"/>
  <c r="W4507" i="3"/>
  <c r="W5003" i="3"/>
  <c r="W4995" i="3"/>
  <c r="W4655" i="3"/>
  <c r="W4591" i="3"/>
  <c r="W4527" i="3"/>
  <c r="W4731" i="3"/>
  <c r="W4594" i="3"/>
  <c r="W4562" i="3"/>
  <c r="W4487" i="3"/>
  <c r="W4416" i="3"/>
  <c r="W4344" i="3"/>
  <c r="W4463" i="3"/>
  <c r="W4883" i="3"/>
  <c r="W4678" i="3"/>
  <c r="W4646" i="3"/>
  <c r="W4530" i="3"/>
  <c r="W4498" i="3"/>
  <c r="W4422" i="3"/>
  <c r="W4358" i="3"/>
  <c r="W4361" i="3"/>
  <c r="W4139" i="3"/>
  <c r="W4305" i="3"/>
  <c r="W4229" i="3"/>
  <c r="W4157" i="3"/>
  <c r="W4439" i="3"/>
  <c r="W4423" i="3"/>
  <c r="W4144" i="3"/>
  <c r="W4273" i="3"/>
  <c r="W4209" i="3"/>
  <c r="W4145" i="3"/>
  <c r="W4288" i="3"/>
  <c r="W4218" i="3"/>
  <c r="W4146" i="3"/>
  <c r="W4037" i="3"/>
  <c r="W4069" i="3"/>
  <c r="W3994" i="3"/>
  <c r="W3930" i="3"/>
  <c r="W3866" i="3"/>
  <c r="W4070" i="3"/>
  <c r="W4003" i="3"/>
  <c r="W3931" i="3"/>
  <c r="W3859" i="3"/>
  <c r="W3795" i="3"/>
  <c r="W4072" i="3"/>
  <c r="W4015" i="3"/>
  <c r="W3951" i="3"/>
  <c r="W3887" i="3"/>
  <c r="W3823" i="3"/>
  <c r="W3966" i="3"/>
  <c r="W3738" i="3"/>
  <c r="W3674" i="3"/>
  <c r="W3610" i="3"/>
  <c r="W3771" i="3"/>
  <c r="W3699" i="3"/>
  <c r="W3635" i="3"/>
  <c r="W3830" i="3"/>
  <c r="W3934" i="3"/>
  <c r="W3758" i="3"/>
  <c r="W3694" i="3"/>
  <c r="W4022" i="3"/>
  <c r="W3768" i="3"/>
  <c r="W3704" i="3"/>
  <c r="W3640" i="3"/>
  <c r="W3689" i="3"/>
  <c r="W3570" i="3"/>
  <c r="W3489" i="3"/>
  <c r="W3425" i="3"/>
  <c r="W3353" i="3"/>
  <c r="W3281" i="3"/>
  <c r="W3217" i="3"/>
  <c r="W3153" i="3"/>
  <c r="W3089" i="3"/>
  <c r="W3796" i="3"/>
  <c r="W3769" i="3"/>
  <c r="W3862" i="3"/>
  <c r="W3581" i="3"/>
  <c r="W3511" i="3"/>
  <c r="W3447" i="3"/>
  <c r="W3383" i="3"/>
  <c r="W3319" i="3"/>
  <c r="W3255" i="3"/>
  <c r="W3191" i="3"/>
  <c r="W3127" i="3"/>
  <c r="W3782" i="3"/>
  <c r="W3595" i="3"/>
  <c r="W3528" i="3"/>
  <c r="W3464" i="3"/>
  <c r="W3392" i="3"/>
  <c r="W3328" i="3"/>
  <c r="W3264" i="3"/>
  <c r="W3200" i="3"/>
  <c r="W3136" i="3"/>
  <c r="W3617" i="3"/>
  <c r="W2971" i="3"/>
  <c r="W2907" i="3"/>
  <c r="W3262" i="3"/>
  <c r="W3020" i="3"/>
  <c r="W2948" i="3"/>
  <c r="W3222" i="3"/>
  <c r="W3502" i="3"/>
  <c r="W3078" i="3"/>
  <c r="W3270" i="3"/>
  <c r="W2999" i="3"/>
  <c r="W2927" i="3"/>
  <c r="W2863" i="3"/>
  <c r="W2799" i="3"/>
  <c r="W2727" i="3"/>
  <c r="W2655" i="3"/>
  <c r="W2591" i="3"/>
  <c r="W3470" i="3"/>
  <c r="W3033" i="3"/>
  <c r="W3494" i="3"/>
  <c r="W2882" i="3"/>
  <c r="W2810" i="3"/>
  <c r="W2738" i="3"/>
  <c r="W2674" i="3"/>
  <c r="W2610" i="3"/>
  <c r="W2546" i="3"/>
  <c r="W2656" i="3"/>
  <c r="W2487" i="3"/>
  <c r="W2803" i="3"/>
  <c r="W2551" i="3"/>
  <c r="W2760" i="3"/>
  <c r="W2533" i="3"/>
  <c r="W2313" i="3"/>
  <c r="W2851" i="3"/>
  <c r="W2571" i="3"/>
  <c r="W2477" i="3"/>
  <c r="W2418" i="3"/>
  <c r="W2354" i="3"/>
  <c r="W2808" i="3"/>
  <c r="W2539" i="3"/>
  <c r="W2478" i="3"/>
  <c r="W2411" i="3"/>
  <c r="W2347" i="3"/>
  <c r="W2283" i="3"/>
  <c r="W2768" i="3"/>
  <c r="W2544" i="3"/>
  <c r="W2888" i="3"/>
  <c r="W2640" i="3"/>
  <c r="W2374" i="3"/>
  <c r="W2254" i="3"/>
  <c r="W2190" i="3"/>
  <c r="W2126" i="3"/>
  <c r="W2062" i="3"/>
  <c r="W1998" i="3"/>
  <c r="W1926" i="3"/>
  <c r="W7" i="3"/>
  <c r="W134" i="3"/>
  <c r="W328" i="3"/>
  <c r="W540" i="3"/>
  <c r="W4974" i="3"/>
  <c r="W4970" i="3"/>
  <c r="W4906" i="3"/>
  <c r="W4842" i="3"/>
  <c r="W4778" i="3"/>
  <c r="W4714" i="3"/>
  <c r="W4748" i="3"/>
  <c r="W5005" i="3"/>
  <c r="W4933" i="3"/>
  <c r="W4861" i="3"/>
  <c r="W4789" i="3"/>
  <c r="W4725" i="3"/>
  <c r="W4739" i="3"/>
  <c r="W4643" i="3"/>
  <c r="W4571" i="3"/>
  <c r="W4499" i="3"/>
  <c r="W4947" i="3"/>
  <c r="W4979" i="3"/>
  <c r="W4647" i="3"/>
  <c r="W4583" i="3"/>
  <c r="W4519" i="3"/>
  <c r="W4939" i="3"/>
  <c r="W4590" i="3"/>
  <c r="W4558" i="3"/>
  <c r="W4478" i="3"/>
  <c r="W4408" i="3"/>
  <c r="W4336" i="3"/>
  <c r="W4626" i="3"/>
  <c r="W4811" i="3"/>
  <c r="W4674" i="3"/>
  <c r="W4642" i="3"/>
  <c r="W4526" i="3"/>
  <c r="W4494" i="3"/>
  <c r="W4414" i="3"/>
  <c r="W4350" i="3"/>
  <c r="W4357" i="3"/>
  <c r="W4131" i="3"/>
  <c r="W4284" i="3"/>
  <c r="W4221" i="3"/>
  <c r="W4141" i="3"/>
  <c r="W4310" i="3"/>
  <c r="W4389" i="3"/>
  <c r="W4136" i="3"/>
  <c r="W4265" i="3"/>
  <c r="W4201" i="3"/>
  <c r="W4137" i="3"/>
  <c r="W4274" i="3"/>
  <c r="W4210" i="3"/>
  <c r="W4138" i="3"/>
  <c r="W4031" i="3"/>
  <c r="W4057" i="3"/>
  <c r="W3986" i="3"/>
  <c r="W3922" i="3"/>
  <c r="W3858" i="3"/>
  <c r="W4058" i="3"/>
  <c r="W3987" i="3"/>
  <c r="W3923" i="3"/>
  <c r="W3851" i="3"/>
  <c r="W4129" i="3"/>
  <c r="W4067" i="3"/>
  <c r="W4007" i="3"/>
  <c r="W3943" i="3"/>
  <c r="W3879" i="3"/>
  <c r="W3815" i="3"/>
  <c r="W3902" i="3"/>
  <c r="W3730" i="3"/>
  <c r="W3666" i="3"/>
  <c r="W3602" i="3"/>
  <c r="W3763" i="3"/>
  <c r="W3691" i="3"/>
  <c r="W3627" i="3"/>
  <c r="W3790" i="3"/>
  <c r="W3838" i="3"/>
  <c r="W3750" i="3"/>
  <c r="W3686" i="3"/>
  <c r="W3982" i="3"/>
  <c r="W3760" i="3"/>
  <c r="W3696" i="3"/>
  <c r="W3632" i="3"/>
  <c r="W3630" i="3"/>
  <c r="W3558" i="3"/>
  <c r="W3481" i="3"/>
  <c r="W3417" i="3"/>
  <c r="W3345" i="3"/>
  <c r="W3273" i="3"/>
  <c r="W3209" i="3"/>
  <c r="W3145" i="3"/>
  <c r="W3081" i="3"/>
  <c r="W3753" i="3"/>
  <c r="W3713" i="3"/>
  <c r="W3759" i="3"/>
  <c r="W3575" i="3"/>
  <c r="W3503" i="3"/>
  <c r="W3439" i="3"/>
  <c r="W3375" i="3"/>
  <c r="W3311" i="3"/>
  <c r="W3247" i="3"/>
  <c r="W3183" i="3"/>
  <c r="W3119" i="3"/>
  <c r="W3767" i="3"/>
  <c r="W3582" i="3"/>
  <c r="W3520" i="3"/>
  <c r="W3456" i="3"/>
  <c r="W3384" i="3"/>
  <c r="W3320" i="3"/>
  <c r="W3256" i="3"/>
  <c r="W3192" i="3"/>
  <c r="W3128" i="3"/>
  <c r="W3454" i="3"/>
  <c r="W2963" i="3"/>
  <c r="W2899" i="3"/>
  <c r="W3198" i="3"/>
  <c r="W3012" i="3"/>
  <c r="W2940" i="3"/>
  <c r="W3158" i="3"/>
  <c r="W3462" i="3"/>
  <c r="W3593" i="3"/>
  <c r="W3206" i="3"/>
  <c r="W2991" i="3"/>
  <c r="W2919" i="3"/>
  <c r="W2855" i="3"/>
  <c r="W2791" i="3"/>
  <c r="W2719" i="3"/>
  <c r="W2647" i="3"/>
  <c r="W2583" i="3"/>
  <c r="W3430" i="3"/>
  <c r="W3025" i="3"/>
  <c r="W3390" i="3"/>
  <c r="W2874" i="3"/>
  <c r="W2802" i="3"/>
  <c r="W2730" i="3"/>
  <c r="W2666" i="3"/>
  <c r="W2602" i="3"/>
  <c r="W2538" i="3"/>
  <c r="W2611" i="3"/>
  <c r="W2481" i="3"/>
  <c r="W2752" i="3"/>
  <c r="W3406" i="3"/>
  <c r="W2723" i="3"/>
  <c r="W2514" i="3"/>
  <c r="W2305" i="3"/>
  <c r="W2832" i="3"/>
  <c r="W2552" i="3"/>
  <c r="W2471" i="3"/>
  <c r="W2410" i="3"/>
  <c r="W2346" i="3"/>
  <c r="W2779" i="3"/>
  <c r="W2534" i="3"/>
  <c r="W2465" i="3"/>
  <c r="W2403" i="3"/>
  <c r="W2339" i="3"/>
  <c r="W2275" i="3"/>
  <c r="W2739" i="3"/>
  <c r="W2466" i="3"/>
  <c r="W2859" i="3"/>
  <c r="W2595" i="3"/>
  <c r="W2330" i="3"/>
  <c r="W2246" i="3"/>
  <c r="W2182" i="3"/>
  <c r="W2118" i="3"/>
  <c r="W2054" i="3"/>
  <c r="W1990" i="3"/>
  <c r="W1918" i="3"/>
  <c r="W169" i="3"/>
  <c r="W155" i="3"/>
  <c r="W249" i="3"/>
  <c r="W364" i="3"/>
  <c r="W556" i="3"/>
  <c r="W4966" i="3"/>
  <c r="W4962" i="3"/>
  <c r="W4898" i="3"/>
  <c r="W4834" i="3"/>
  <c r="W4770" i="3"/>
  <c r="W4706" i="3"/>
  <c r="W4740" i="3"/>
  <c r="W4997" i="3"/>
  <c r="W4925" i="3"/>
  <c r="W4853" i="3"/>
  <c r="W4781" i="3"/>
  <c r="W4717" i="3"/>
  <c r="W4697" i="3"/>
  <c r="W4635" i="3"/>
  <c r="W4563" i="3"/>
  <c r="W4491" i="3"/>
  <c r="W4931" i="3"/>
  <c r="W4963" i="3"/>
  <c r="W4639" i="3"/>
  <c r="W4575" i="3"/>
  <c r="W4511" i="3"/>
  <c r="W4923" i="3"/>
  <c r="W4586" i="3"/>
  <c r="W4554" i="3"/>
  <c r="W4462" i="3"/>
  <c r="W4400" i="3"/>
  <c r="W4328" i="3"/>
  <c r="W4622" i="3"/>
  <c r="W4701" i="3"/>
  <c r="W4670" i="3"/>
  <c r="W4638" i="3"/>
  <c r="W4522" i="3"/>
  <c r="W4490" i="3"/>
  <c r="W4406" i="3"/>
  <c r="W4342" i="3"/>
  <c r="W4353" i="3"/>
  <c r="W4123" i="3"/>
  <c r="W4277" i="3"/>
  <c r="W4213" i="3"/>
  <c r="W4133" i="3"/>
  <c r="W4301" i="3"/>
  <c r="W4375" i="3"/>
  <c r="W4128" i="3"/>
  <c r="W4257" i="3"/>
  <c r="W4193" i="3"/>
  <c r="W4955" i="3"/>
  <c r="W4266" i="3"/>
  <c r="W4194" i="3"/>
  <c r="W4130" i="3"/>
  <c r="W4024" i="3"/>
  <c r="W4051" i="3"/>
  <c r="W3978" i="3"/>
  <c r="W3914" i="3"/>
  <c r="W3850" i="3"/>
  <c r="W4045" i="3"/>
  <c r="W3979" i="3"/>
  <c r="W3915" i="3"/>
  <c r="W3843" i="3"/>
  <c r="W4090" i="3"/>
  <c r="W4061" i="3"/>
  <c r="W3999" i="3"/>
  <c r="W3935" i="3"/>
  <c r="W3871" i="3"/>
  <c r="W3807" i="3"/>
  <c r="W3822" i="3"/>
  <c r="W3722" i="3"/>
  <c r="W3658" i="3"/>
  <c r="W4096" i="3"/>
  <c r="W3755" i="3"/>
  <c r="W3683" i="3"/>
  <c r="W3619" i="3"/>
  <c r="W4054" i="3"/>
  <c r="W3820" i="3"/>
  <c r="W3742" i="3"/>
  <c r="W3678" i="3"/>
  <c r="W3918" i="3"/>
  <c r="W3752" i="3"/>
  <c r="W3688" i="3"/>
  <c r="W3624" i="3"/>
  <c r="W3622" i="3"/>
  <c r="W3545" i="3"/>
  <c r="W3473" i="3"/>
  <c r="W3409" i="3"/>
  <c r="W3337" i="3"/>
  <c r="W3265" i="3"/>
  <c r="W3201" i="3"/>
  <c r="W3137" i="3"/>
  <c r="W3073" i="3"/>
  <c r="W3697" i="3"/>
  <c r="W3608" i="3"/>
  <c r="W3737" i="3"/>
  <c r="W3568" i="3"/>
  <c r="W3495" i="3"/>
  <c r="W3431" i="3"/>
  <c r="W3367" i="3"/>
  <c r="W3303" i="3"/>
  <c r="W3239" i="3"/>
  <c r="W3175" i="3"/>
  <c r="W3111" i="3"/>
  <c r="W3711" i="3"/>
  <c r="W3569" i="3"/>
  <c r="W3512" i="3"/>
  <c r="W3448" i="3"/>
  <c r="W3376" i="3"/>
  <c r="W3312" i="3"/>
  <c r="W3248" i="3"/>
  <c r="W3184" i="3"/>
  <c r="W3120" i="3"/>
  <c r="W3414" i="3"/>
  <c r="W2955" i="3"/>
  <c r="W2891" i="3"/>
  <c r="W3094" i="3"/>
  <c r="W3004" i="3"/>
  <c r="W2932" i="3"/>
  <c r="W3071" i="3"/>
  <c r="W3422" i="3"/>
  <c r="W3549" i="3"/>
  <c r="W3110" i="3"/>
  <c r="W2983" i="3"/>
  <c r="W2911" i="3"/>
  <c r="W2847" i="3"/>
  <c r="W2783" i="3"/>
  <c r="W2711" i="3"/>
  <c r="W2639" i="3"/>
  <c r="W2575" i="3"/>
  <c r="W3254" i="3"/>
  <c r="W3009" i="3"/>
  <c r="W3334" i="3"/>
  <c r="W2866" i="3"/>
  <c r="W2794" i="3"/>
  <c r="W2722" i="3"/>
  <c r="W2658" i="3"/>
  <c r="W2594" i="3"/>
  <c r="W2968" i="3"/>
  <c r="W2592" i="3"/>
  <c r="W2475" i="3"/>
  <c r="W2704" i="3"/>
  <c r="W2952" i="3"/>
  <c r="W2712" i="3"/>
  <c r="W2501" i="3"/>
  <c r="W2297" i="3"/>
  <c r="W2771" i="3"/>
  <c r="W2543" i="3"/>
  <c r="W2464" i="3"/>
  <c r="W2402" i="3"/>
  <c r="W3350" i="3"/>
  <c r="W2720" i="3"/>
  <c r="W2528" i="3"/>
  <c r="W2459" i="3"/>
  <c r="W2395" i="3"/>
  <c r="W2331" i="3"/>
  <c r="W3366" i="3"/>
  <c r="W2728" i="3"/>
  <c r="W3446" i="3"/>
  <c r="W2856" i="3"/>
  <c r="W2576" i="3"/>
  <c r="W2326" i="3"/>
  <c r="W2238" i="3"/>
  <c r="W2174" i="3"/>
  <c r="W2110" i="3"/>
  <c r="W2046" i="3"/>
  <c r="W1982" i="3"/>
  <c r="W1910" i="3"/>
  <c r="W2454" i="3"/>
  <c r="W2262" i="3"/>
  <c r="W8" i="3"/>
  <c r="W23" i="3"/>
  <c r="W174" i="3"/>
  <c r="W262" i="3"/>
  <c r="W380" i="3"/>
  <c r="W572" i="3"/>
  <c r="W4958" i="3"/>
  <c r="W4954" i="3"/>
  <c r="W4890" i="3"/>
  <c r="W4826" i="3"/>
  <c r="W4762" i="3"/>
  <c r="W4796" i="3"/>
  <c r="W4732" i="3"/>
  <c r="W4989" i="3"/>
  <c r="W4917" i="3"/>
  <c r="W4837" i="3"/>
  <c r="W4773" i="3"/>
  <c r="W5011" i="3"/>
  <c r="W4690" i="3"/>
  <c r="W4619" i="3"/>
  <c r="W4555" i="3"/>
  <c r="W4483" i="3"/>
  <c r="W4915" i="3"/>
  <c r="W4771" i="3"/>
  <c r="W4631" i="3"/>
  <c r="W4567" i="3"/>
  <c r="W4503" i="3"/>
  <c r="W4907" i="3"/>
  <c r="W4582" i="3"/>
  <c r="W4550" i="3"/>
  <c r="W4456" i="3"/>
  <c r="W4392" i="3"/>
  <c r="W4320" i="3"/>
  <c r="W4618" i="3"/>
  <c r="W4475" i="3"/>
  <c r="W4666" i="3"/>
  <c r="W4634" i="3"/>
  <c r="W4518" i="3"/>
  <c r="W4467" i="3"/>
  <c r="W4398" i="3"/>
  <c r="W4334" i="3"/>
  <c r="W4179" i="3"/>
  <c r="W4699" i="3"/>
  <c r="W4269" i="3"/>
  <c r="W4197" i="3"/>
  <c r="W4125" i="3"/>
  <c r="W4296" i="3"/>
  <c r="W4371" i="3"/>
  <c r="W4447" i="3"/>
  <c r="W4249" i="3"/>
  <c r="W4185" i="3"/>
  <c r="W4468" i="3"/>
  <c r="W4258" i="3"/>
  <c r="W4186" i="3"/>
  <c r="W4122" i="3"/>
  <c r="W4017" i="3"/>
  <c r="W4038" i="3"/>
  <c r="W3970" i="3"/>
  <c r="W3906" i="3"/>
  <c r="W4115" i="3"/>
  <c r="W4039" i="3"/>
  <c r="W3971" i="3"/>
  <c r="W3907" i="3"/>
  <c r="W3835" i="3"/>
  <c r="W4112" i="3"/>
  <c r="W4055" i="3"/>
  <c r="W3991" i="3"/>
  <c r="W3927" i="3"/>
  <c r="W3863" i="3"/>
  <c r="W3799" i="3"/>
  <c r="W3778" i="3"/>
  <c r="W3714" i="3"/>
  <c r="W3650" i="3"/>
  <c r="W3990" i="3"/>
  <c r="W3747" i="3"/>
  <c r="W3675" i="3"/>
  <c r="W4120" i="3"/>
  <c r="W4014" i="3"/>
  <c r="W3802" i="3"/>
  <c r="W3734" i="3"/>
  <c r="W3670" i="3"/>
  <c r="W3828" i="3"/>
  <c r="W3744" i="3"/>
  <c r="W3680" i="3"/>
  <c r="W3616" i="3"/>
  <c r="W3606" i="3"/>
  <c r="W3537" i="3"/>
  <c r="W3465" i="3"/>
  <c r="W3401" i="3"/>
  <c r="W3329" i="3"/>
  <c r="W3257" i="3"/>
  <c r="W3193" i="3"/>
  <c r="W3129" i="3"/>
  <c r="W3065" i="3"/>
  <c r="W3761" i="3"/>
  <c r="W3554" i="3"/>
  <c r="W3703" i="3"/>
  <c r="W3550" i="3"/>
  <c r="W3487" i="3"/>
  <c r="W3423" i="3"/>
  <c r="W3359" i="3"/>
  <c r="W3295" i="3"/>
  <c r="W3231" i="3"/>
  <c r="W3167" i="3"/>
  <c r="W3095" i="3"/>
  <c r="W3681" i="3"/>
  <c r="W3563" i="3"/>
  <c r="W3504" i="3"/>
  <c r="W3432" i="3"/>
  <c r="W3368" i="3"/>
  <c r="W3304" i="3"/>
  <c r="W3240" i="3"/>
  <c r="W3176" i="3"/>
  <c r="W3112" i="3"/>
  <c r="W3358" i="3"/>
  <c r="W2947" i="3"/>
  <c r="W2883" i="3"/>
  <c r="W3063" i="3"/>
  <c r="W2996" i="3"/>
  <c r="W2924" i="3"/>
  <c r="W3064" i="3"/>
  <c r="W3310" i="3"/>
  <c r="W3542" i="3"/>
  <c r="W3102" i="3"/>
  <c r="W2975" i="3"/>
  <c r="W2903" i="3"/>
  <c r="W2839" i="3"/>
  <c r="W2775" i="3"/>
  <c r="W2703" i="3"/>
  <c r="W2631" i="3"/>
  <c r="W2567" i="3"/>
  <c r="W3190" i="3"/>
  <c r="W3001" i="3"/>
  <c r="W3278" i="3"/>
  <c r="W2850" i="3"/>
  <c r="W2786" i="3"/>
  <c r="W2714" i="3"/>
  <c r="W2650" i="3"/>
  <c r="W2586" i="3"/>
  <c r="W2875" i="3"/>
  <c r="W2525" i="3"/>
  <c r="W3016" i="3"/>
  <c r="W2683" i="3"/>
  <c r="W2936" i="3"/>
  <c r="W2672" i="3"/>
  <c r="W2353" i="3"/>
  <c r="W2289" i="3"/>
  <c r="W2731" i="3"/>
  <c r="W2521" i="3"/>
  <c r="W2458" i="3"/>
  <c r="W2394" i="3"/>
  <c r="W3024" i="3"/>
  <c r="W2699" i="3"/>
  <c r="W2522" i="3"/>
  <c r="W2451" i="3"/>
  <c r="W2387" i="3"/>
  <c r="W2323" i="3"/>
  <c r="W3294" i="3"/>
  <c r="W2688" i="3"/>
  <c r="W3230" i="3"/>
  <c r="W2795" i="3"/>
  <c r="W2530" i="3"/>
  <c r="W2736" i="3"/>
  <c r="W2230" i="3"/>
  <c r="W2166" i="3"/>
  <c r="W2102" i="3"/>
  <c r="W2038" i="3"/>
  <c r="W16" i="3"/>
  <c r="W34" i="3"/>
  <c r="W184" i="3"/>
  <c r="W296" i="3"/>
  <c r="W396" i="3"/>
  <c r="W588" i="3"/>
  <c r="W4950" i="3"/>
  <c r="W4946" i="3"/>
  <c r="W4882" i="3"/>
  <c r="W4818" i="3"/>
  <c r="W4754" i="3"/>
  <c r="W4788" i="3"/>
  <c r="W4724" i="3"/>
  <c r="W4981" i="3"/>
  <c r="W4909" i="3"/>
  <c r="W4829" i="3"/>
  <c r="W4765" i="3"/>
  <c r="W4987" i="3"/>
  <c r="W4683" i="3"/>
  <c r="W4611" i="3"/>
  <c r="W4547" i="3"/>
  <c r="W4843" i="3"/>
  <c r="W4899" i="3"/>
  <c r="W4687" i="3"/>
  <c r="W4623" i="3"/>
  <c r="W4559" i="3"/>
  <c r="W4495" i="3"/>
  <c r="W4891" i="3"/>
  <c r="W4578" i="3"/>
  <c r="W4546" i="3"/>
  <c r="W4448" i="3"/>
  <c r="W4384" i="3"/>
  <c r="W4312" i="3"/>
  <c r="W4614" i="3"/>
  <c r="W4779" i="3"/>
  <c r="W4662" i="3"/>
  <c r="W4630" i="3"/>
  <c r="W4514" i="3"/>
  <c r="W4454" i="3"/>
  <c r="W4390" i="3"/>
  <c r="W4326" i="3"/>
  <c r="W4171" i="3"/>
  <c r="W4482" i="3"/>
  <c r="W4261" i="3"/>
  <c r="W4189" i="3"/>
  <c r="W4117" i="3"/>
  <c r="W4291" i="3"/>
  <c r="W4302" i="3"/>
  <c r="W4303" i="3"/>
  <c r="W4241" i="3"/>
  <c r="W4177" i="3"/>
  <c r="W4461" i="3"/>
  <c r="W4250" i="3"/>
  <c r="W4178" i="3"/>
  <c r="W4114" i="3"/>
  <c r="W4009" i="3"/>
  <c r="W4025" i="3"/>
  <c r="W3962" i="3"/>
  <c r="W3898" i="3"/>
  <c r="W4107" i="3"/>
  <c r="W4032" i="3"/>
  <c r="W3963" i="3"/>
  <c r="W3899" i="3"/>
  <c r="W3827" i="3"/>
  <c r="W4034" i="3"/>
  <c r="W4048" i="3"/>
  <c r="W3983" i="3"/>
  <c r="W3919" i="3"/>
  <c r="W3855" i="3"/>
  <c r="W4121" i="3"/>
  <c r="W3770" i="3"/>
  <c r="W3706" i="3"/>
  <c r="W3642" i="3"/>
  <c r="W3926" i="3"/>
  <c r="W3731" i="3"/>
  <c r="W3667" i="3"/>
  <c r="W4077" i="3"/>
  <c r="W3974" i="3"/>
  <c r="W3787" i="3"/>
  <c r="W3726" i="3"/>
  <c r="W3662" i="3"/>
  <c r="W3814" i="3"/>
  <c r="W3736" i="3"/>
  <c r="W3672" i="3"/>
  <c r="W3942" i="3"/>
  <c r="W3601" i="3"/>
  <c r="W3529" i="3"/>
  <c r="W3457" i="3"/>
  <c r="W3393" i="3"/>
  <c r="W3313" i="3"/>
  <c r="W3249" i="3"/>
  <c r="W3185" i="3"/>
  <c r="W3121" i="3"/>
  <c r="W3057" i="3"/>
  <c r="W3705" i="3"/>
  <c r="W3998" i="3"/>
  <c r="W3673" i="3"/>
  <c r="W3543" i="3"/>
  <c r="W3479" i="3"/>
  <c r="W3415" i="3"/>
  <c r="W3351" i="3"/>
  <c r="W3287" i="3"/>
  <c r="W3223" i="3"/>
  <c r="W3159" i="3"/>
  <c r="W3087" i="3"/>
  <c r="W3663" i="3"/>
  <c r="W3557" i="3"/>
  <c r="W3496" i="3"/>
  <c r="W3424" i="3"/>
  <c r="W3360" i="3"/>
  <c r="W3296" i="3"/>
  <c r="W3232" i="3"/>
  <c r="W3168" i="3"/>
  <c r="W3096" i="3"/>
  <c r="W3318" i="3"/>
  <c r="W2939" i="3"/>
  <c r="W3518" i="3"/>
  <c r="W3055" i="3"/>
  <c r="W2988" i="3"/>
  <c r="W3599" i="3"/>
  <c r="W3056" i="3"/>
  <c r="W3246" i="3"/>
  <c r="W3526" i="3"/>
  <c r="W3031" i="3"/>
  <c r="W2967" i="3"/>
  <c r="W2895" i="3"/>
  <c r="W2831" i="3"/>
  <c r="W2767" i="3"/>
  <c r="W2695" i="3"/>
  <c r="W2623" i="3"/>
  <c r="W2559" i="3"/>
  <c r="W3150" i="3"/>
  <c r="W2993" i="3"/>
  <c r="W3214" i="3"/>
  <c r="W2842" i="3"/>
  <c r="W2778" i="3"/>
  <c r="W2706" i="3"/>
  <c r="W2642" i="3"/>
  <c r="W2578" i="3"/>
  <c r="W2827" i="3"/>
  <c r="W2519" i="3"/>
  <c r="W2912" i="3"/>
  <c r="W2664" i="3"/>
  <c r="W2872" i="3"/>
  <c r="W2627" i="3"/>
  <c r="W2345" i="3"/>
  <c r="W2281" i="3"/>
  <c r="W2691" i="3"/>
  <c r="W2515" i="3"/>
  <c r="W2450" i="3"/>
  <c r="W2386" i="3"/>
  <c r="W3000" i="3"/>
  <c r="W2643" i="3"/>
  <c r="W2509" i="3"/>
  <c r="W2443" i="3"/>
  <c r="W2379" i="3"/>
  <c r="W2315" i="3"/>
  <c r="W2960" i="3"/>
  <c r="W2651" i="3"/>
  <c r="W25" i="3"/>
  <c r="W190" i="3"/>
  <c r="W306" i="3"/>
  <c r="W412" i="3"/>
  <c r="W604" i="3"/>
  <c r="W5010" i="3"/>
  <c r="W4938" i="3"/>
  <c r="W4874" i="3"/>
  <c r="W4810" i="3"/>
  <c r="W4746" i="3"/>
  <c r="W4780" i="3"/>
  <c r="W4716" i="3"/>
  <c r="W4973" i="3"/>
  <c r="W4901" i="3"/>
  <c r="W4821" i="3"/>
  <c r="W4757" i="3"/>
  <c r="W4971" i="3"/>
  <c r="W4675" i="3"/>
  <c r="W4603" i="3"/>
  <c r="W4539" i="3"/>
  <c r="W4827" i="3"/>
  <c r="W4787" i="3"/>
  <c r="W4679" i="3"/>
  <c r="W4615" i="3"/>
  <c r="W4551" i="3"/>
  <c r="W4867" i="3"/>
  <c r="W4835" i="3"/>
  <c r="W4574" i="3"/>
  <c r="W4542" i="3"/>
  <c r="W4440" i="3"/>
  <c r="W4376" i="3"/>
  <c r="W4304" i="3"/>
  <c r="W4610" i="3"/>
  <c r="W4693" i="3"/>
  <c r="W4658" i="3"/>
  <c r="W4471" i="3"/>
  <c r="W4510" i="3"/>
  <c r="W4446" i="3"/>
  <c r="W4382" i="3"/>
  <c r="W4318" i="3"/>
  <c r="W4163" i="3"/>
  <c r="W4455" i="3"/>
  <c r="W4253" i="3"/>
  <c r="W4181" i="3"/>
  <c r="W4109" i="3"/>
  <c r="W4285" i="3"/>
  <c r="W4168" i="3"/>
  <c r="W4293" i="3"/>
  <c r="W4233" i="3"/>
  <c r="W4169" i="3"/>
  <c r="W4407" i="3"/>
  <c r="W4242" i="3"/>
  <c r="W4170" i="3"/>
  <c r="W4106" i="3"/>
  <c r="W4098" i="3"/>
  <c r="W4018" i="3"/>
  <c r="W3954" i="3"/>
  <c r="W3890" i="3"/>
  <c r="W4099" i="3"/>
  <c r="W4026" i="3"/>
  <c r="W3955" i="3"/>
  <c r="W3891" i="3"/>
  <c r="W3819" i="3"/>
  <c r="W4113" i="3"/>
  <c r="W4042" i="3"/>
  <c r="W3975" i="3"/>
  <c r="W3911" i="3"/>
  <c r="W3847" i="3"/>
  <c r="W4093" i="3"/>
  <c r="W3762" i="3"/>
  <c r="W3698" i="3"/>
  <c r="W3634" i="3"/>
  <c r="W3870" i="3"/>
  <c r="W3723" i="3"/>
  <c r="W3659" i="3"/>
  <c r="W3950" i="3"/>
  <c r="W3910" i="3"/>
  <c r="W3781" i="3"/>
  <c r="W3718" i="3"/>
  <c r="W3654" i="3"/>
  <c r="W3788" i="3"/>
  <c r="W3728" i="3"/>
  <c r="W3664" i="3"/>
  <c r="W3775" i="3"/>
  <c r="W3589" i="3"/>
  <c r="W3521" i="3"/>
  <c r="W3449" i="3"/>
  <c r="W3385" i="3"/>
  <c r="W3305" i="3"/>
  <c r="W3241" i="3"/>
  <c r="W3177" i="3"/>
  <c r="W3113" i="3"/>
  <c r="W3049" i="3"/>
  <c r="W3639" i="3"/>
  <c r="W3777" i="3"/>
  <c r="W3641" i="3"/>
  <c r="W3535" i="3"/>
  <c r="W3471" i="3"/>
  <c r="W3407" i="3"/>
  <c r="W3343" i="3"/>
  <c r="W3279" i="3"/>
  <c r="W3215" i="3"/>
  <c r="W3151" i="3"/>
  <c r="W3079" i="3"/>
  <c r="W3649" i="3"/>
  <c r="W3551" i="3"/>
  <c r="W3488" i="3"/>
  <c r="W3416" i="3"/>
  <c r="W3352" i="3"/>
  <c r="W3288" i="3"/>
  <c r="W3224" i="3"/>
  <c r="W3160" i="3"/>
  <c r="W3088" i="3"/>
  <c r="W3302" i="3"/>
  <c r="W2931" i="3"/>
  <c r="W3478" i="3"/>
  <c r="W3047" i="3"/>
  <c r="W2980" i="3"/>
  <c r="W3398" i="3"/>
  <c r="W3048" i="3"/>
  <c r="W3182" i="3"/>
  <c r="W3486" i="3"/>
  <c r="W3023" i="3"/>
  <c r="W2959" i="3"/>
  <c r="W2887" i="3"/>
  <c r="W2823" i="3"/>
  <c r="W2759" i="3"/>
  <c r="W2679" i="3"/>
  <c r="W2615" i="3"/>
  <c r="W3729" i="3"/>
  <c r="W3134" i="3"/>
  <c r="W2985" i="3"/>
  <c r="W3041" i="3"/>
  <c r="W2834" i="3"/>
  <c r="W2770" i="3"/>
  <c r="W2698" i="3"/>
  <c r="W2634" i="3"/>
  <c r="W2570" i="3"/>
  <c r="W2792" i="3"/>
  <c r="W2512" i="3"/>
  <c r="W2896" i="3"/>
  <c r="W2619" i="3"/>
  <c r="W2843" i="3"/>
  <c r="W2608" i="3"/>
  <c r="W2337" i="3"/>
  <c r="W3587" i="3"/>
  <c r="W2680" i="3"/>
  <c r="W2502" i="3"/>
  <c r="W2442" i="3"/>
  <c r="W2378" i="3"/>
  <c r="W2976" i="3"/>
  <c r="W2624" i="3"/>
  <c r="W2503" i="3"/>
  <c r="W2435" i="3"/>
  <c r="W2371" i="3"/>
  <c r="W2307" i="3"/>
  <c r="W2848" i="3"/>
  <c r="W2632" i="3"/>
  <c r="W124" i="3"/>
  <c r="AA124" i="3"/>
  <c r="AA80" i="3"/>
  <c r="W80" i="3"/>
  <c r="W851" i="3"/>
  <c r="AA851" i="3"/>
  <c r="AA1295" i="3"/>
  <c r="W1295" i="3"/>
  <c r="AA1273" i="3"/>
  <c r="W1273" i="3"/>
  <c r="AA2219" i="3"/>
  <c r="W2219" i="3"/>
  <c r="AA2687" i="3"/>
  <c r="W2687" i="3"/>
  <c r="AA3046" i="3"/>
  <c r="W3046" i="3"/>
  <c r="W3321" i="3"/>
  <c r="AA3321" i="3"/>
  <c r="AA4087" i="3"/>
  <c r="W4087" i="3"/>
  <c r="AA4664" i="3"/>
  <c r="W4664" i="3"/>
  <c r="W436" i="3"/>
  <c r="W31" i="3"/>
  <c r="AA31" i="3"/>
  <c r="AA469" i="3"/>
  <c r="W469" i="3"/>
  <c r="AA336" i="3"/>
  <c r="W336" i="3"/>
  <c r="AA1090" i="3"/>
  <c r="W1090" i="3"/>
  <c r="W1508" i="3"/>
  <c r="AA1508" i="3"/>
  <c r="W1209" i="3"/>
  <c r="AA1209" i="3"/>
  <c r="AA1856" i="3"/>
  <c r="W1856" i="3"/>
  <c r="W2494" i="3"/>
  <c r="AA2494" i="3"/>
  <c r="AA2800" i="3"/>
  <c r="W2800" i="3"/>
  <c r="AA3118" i="3"/>
  <c r="W3118" i="3"/>
  <c r="AA3657" i="3"/>
  <c r="W3657" i="3"/>
  <c r="W4703" i="3"/>
  <c r="AA4703" i="3"/>
  <c r="AA4948" i="3"/>
  <c r="W4948" i="3"/>
  <c r="W496" i="3"/>
  <c r="W427" i="3"/>
  <c r="W118" i="3"/>
  <c r="W272" i="3"/>
  <c r="W79" i="3"/>
  <c r="W143" i="3"/>
  <c r="W215" i="3"/>
  <c r="W279" i="3"/>
  <c r="W343" i="3"/>
  <c r="W407" i="3"/>
  <c r="W471" i="3"/>
  <c r="W543" i="3"/>
  <c r="W607" i="3"/>
  <c r="W632" i="3"/>
  <c r="W84" i="3"/>
  <c r="W156" i="3"/>
  <c r="W284" i="3"/>
  <c r="W50" i="3"/>
  <c r="W130" i="3"/>
  <c r="W202" i="3"/>
  <c r="W330" i="3"/>
  <c r="W394" i="3"/>
  <c r="W458" i="3"/>
  <c r="W522" i="3"/>
  <c r="W586" i="3"/>
  <c r="W656" i="3"/>
  <c r="W720" i="3"/>
  <c r="W784" i="3"/>
  <c r="W848" i="3"/>
  <c r="W912" i="3"/>
  <c r="W976" i="3"/>
  <c r="W1040" i="3"/>
  <c r="W1104" i="3"/>
  <c r="W1172" i="3"/>
  <c r="W679" i="3"/>
  <c r="W751" i="3"/>
  <c r="W815" i="3"/>
  <c r="W879" i="3"/>
  <c r="W951" i="3"/>
  <c r="W1015" i="3"/>
  <c r="W1079" i="3"/>
  <c r="W1143" i="3"/>
  <c r="W1184" i="3"/>
  <c r="W669" i="3"/>
  <c r="W733" i="3"/>
  <c r="W797" i="3"/>
  <c r="W861" i="3"/>
  <c r="W925" i="3"/>
  <c r="W989" i="3"/>
  <c r="W1053" i="3"/>
  <c r="W1125" i="3"/>
  <c r="W1191" i="3"/>
  <c r="W708" i="3"/>
  <c r="W780" i="3"/>
  <c r="W852" i="3"/>
  <c r="W916" i="3"/>
  <c r="W980" i="3"/>
  <c r="W1044" i="3"/>
  <c r="W1108" i="3"/>
  <c r="W1228" i="3"/>
  <c r="W763" i="3"/>
  <c r="W827" i="3"/>
  <c r="W1823" i="3"/>
  <c r="W1830" i="3"/>
  <c r="W1232" i="3"/>
  <c r="W1296" i="3"/>
  <c r="W1360" i="3"/>
  <c r="W1424" i="3"/>
  <c r="W1488" i="3"/>
  <c r="W1552" i="3"/>
  <c r="W1624" i="3"/>
  <c r="W1695" i="3"/>
  <c r="W1199" i="3"/>
  <c r="W1271" i="3"/>
  <c r="W1343" i="3"/>
  <c r="W1407" i="3"/>
  <c r="W1479" i="3"/>
  <c r="W1543" i="3"/>
  <c r="W1607" i="3"/>
  <c r="W1671" i="3"/>
  <c r="W1730" i="3"/>
  <c r="W1246" i="3"/>
  <c r="W1734" i="3"/>
  <c r="W1737" i="3"/>
  <c r="W1292" i="3"/>
  <c r="W1753" i="3"/>
  <c r="W1171" i="3"/>
  <c r="W1235" i="3"/>
  <c r="W1299" i="3"/>
  <c r="W1371" i="3"/>
  <c r="W1435" i="3"/>
  <c r="W1499" i="3"/>
  <c r="W1571" i="3"/>
  <c r="W1635" i="3"/>
  <c r="W1697" i="3"/>
  <c r="W1881" i="3"/>
  <c r="W1747" i="3"/>
  <c r="W1811" i="3"/>
  <c r="W1883" i="3"/>
  <c r="W1947" i="3"/>
  <c r="W2011" i="3"/>
  <c r="W2083" i="3"/>
  <c r="W2147" i="3"/>
  <c r="W2227" i="3"/>
  <c r="W2322" i="3"/>
  <c r="W1810" i="3"/>
  <c r="W1874" i="3"/>
  <c r="W1938" i="3"/>
  <c r="W2010" i="3"/>
  <c r="W2074" i="3"/>
  <c r="W2138" i="3"/>
  <c r="W2202" i="3"/>
  <c r="W2271" i="3"/>
  <c r="W1953" i="3"/>
  <c r="W2017" i="3"/>
  <c r="W2081" i="3"/>
  <c r="W2145" i="3"/>
  <c r="W2209" i="3"/>
  <c r="W2290" i="3"/>
  <c r="W2263" i="3"/>
  <c r="W2079" i="3"/>
  <c r="W2143" i="3"/>
  <c r="W2207" i="3"/>
  <c r="W2338" i="3"/>
  <c r="W1894" i="3"/>
  <c r="W2094" i="3"/>
  <c r="W2498" i="3"/>
  <c r="W526" i="3"/>
  <c r="W462" i="3"/>
  <c r="W398" i="3"/>
  <c r="W334" i="3"/>
  <c r="W963" i="3"/>
  <c r="W1009" i="3"/>
  <c r="W931" i="3"/>
  <c r="W750" i="3"/>
  <c r="W529" i="3"/>
  <c r="W345" i="3"/>
  <c r="W611" i="3"/>
  <c r="W547" i="3"/>
  <c r="W456" i="3"/>
  <c r="W371" i="3"/>
  <c r="W267" i="3"/>
  <c r="W179" i="3"/>
  <c r="W78" i="3"/>
  <c r="AA29" i="3"/>
  <c r="W29" i="3"/>
  <c r="W41" i="3"/>
  <c r="W332" i="3"/>
  <c r="W240" i="3"/>
  <c r="W104" i="3"/>
  <c r="W630" i="3"/>
  <c r="W513" i="3"/>
  <c r="W425" i="3"/>
  <c r="W304" i="3"/>
  <c r="W64" i="3"/>
  <c r="W564" i="3"/>
  <c r="W372" i="3"/>
  <c r="W274" i="3"/>
  <c r="AA161" i="3"/>
  <c r="W161" i="3"/>
  <c r="W238" i="3"/>
  <c r="W577" i="3"/>
  <c r="W499" i="3"/>
  <c r="W411" i="3"/>
  <c r="W315" i="3"/>
  <c r="W212" i="3"/>
  <c r="W115" i="3"/>
  <c r="W4" i="3"/>
  <c r="AA83" i="3"/>
  <c r="W83" i="3"/>
  <c r="AA216" i="3"/>
  <c r="W216" i="3"/>
  <c r="AA1250" i="3"/>
  <c r="W1250" i="3"/>
  <c r="AA1799" i="3"/>
  <c r="W1799" i="3"/>
  <c r="AA1313" i="3"/>
  <c r="W1313" i="3"/>
  <c r="AA3156" i="3"/>
  <c r="W3156" i="3"/>
  <c r="AA2951" i="3"/>
  <c r="W2951" i="3"/>
  <c r="AA3017" i="3"/>
  <c r="W3017" i="3"/>
  <c r="W3369" i="3"/>
  <c r="AA3369" i="3"/>
  <c r="W3841" i="3"/>
  <c r="AA3841" i="3"/>
  <c r="AA4598" i="3"/>
  <c r="W4598" i="3"/>
  <c r="W348" i="3"/>
  <c r="W203" i="3"/>
  <c r="AA511" i="3"/>
  <c r="W511" i="3"/>
  <c r="W188" i="3"/>
  <c r="AA188" i="3"/>
  <c r="AA1158" i="3"/>
  <c r="W1158" i="3"/>
  <c r="AA1632" i="3"/>
  <c r="W1632" i="3"/>
  <c r="W1644" i="3"/>
  <c r="AA1644" i="3"/>
  <c r="AA1561" i="3"/>
  <c r="W1561" i="3"/>
  <c r="W1991" i="3"/>
  <c r="AA1991" i="3"/>
  <c r="W2774" i="3"/>
  <c r="AA2774" i="3"/>
  <c r="AA2904" i="3"/>
  <c r="W2904" i="3"/>
  <c r="AA3077" i="3"/>
  <c r="W3077" i="3"/>
  <c r="W3867" i="3"/>
  <c r="AA3867" i="3"/>
  <c r="W4531" i="3"/>
  <c r="AA4531" i="3"/>
  <c r="W616" i="3"/>
  <c r="W480" i="3"/>
  <c r="W408" i="3"/>
  <c r="W283" i="3"/>
  <c r="W96" i="3"/>
  <c r="W14" i="3"/>
  <c r="W280" i="3"/>
  <c r="W87" i="3"/>
  <c r="W151" i="3"/>
  <c r="W223" i="3"/>
  <c r="W287" i="3"/>
  <c r="W351" i="3"/>
  <c r="W415" i="3"/>
  <c r="W479" i="3"/>
  <c r="W551" i="3"/>
  <c r="W615" i="3"/>
  <c r="W636" i="3"/>
  <c r="W92" i="3"/>
  <c r="W164" i="3"/>
  <c r="W292" i="3"/>
  <c r="W58" i="3"/>
  <c r="W138" i="3"/>
  <c r="W210" i="3"/>
  <c r="W338" i="3"/>
  <c r="W402" i="3"/>
  <c r="W466" i="3"/>
  <c r="W530" i="3"/>
  <c r="W594" i="3"/>
  <c r="W664" i="3"/>
  <c r="W728" i="3"/>
  <c r="W792" i="3"/>
  <c r="W856" i="3"/>
  <c r="W920" i="3"/>
  <c r="W984" i="3"/>
  <c r="W1048" i="3"/>
  <c r="W1112" i="3"/>
  <c r="W1236" i="3"/>
  <c r="W687" i="3"/>
  <c r="W759" i="3"/>
  <c r="W823" i="3"/>
  <c r="W887" i="3"/>
  <c r="W959" i="3"/>
  <c r="W1023" i="3"/>
  <c r="W1087" i="3"/>
  <c r="W1151" i="3"/>
  <c r="W1192" i="3"/>
  <c r="W677" i="3"/>
  <c r="W741" i="3"/>
  <c r="W805" i="3"/>
  <c r="W869" i="3"/>
  <c r="W933" i="3"/>
  <c r="W997" i="3"/>
  <c r="W1061" i="3"/>
  <c r="W1133" i="3"/>
  <c r="W644" i="3"/>
  <c r="W716" i="3"/>
  <c r="W788" i="3"/>
  <c r="W860" i="3"/>
  <c r="W924" i="3"/>
  <c r="W988" i="3"/>
  <c r="W1052" i="3"/>
  <c r="W1116" i="3"/>
  <c r="W1244" i="3"/>
  <c r="W771" i="3"/>
  <c r="W835" i="3"/>
  <c r="W1838" i="3"/>
  <c r="W1862" i="3"/>
  <c r="W1240" i="3"/>
  <c r="W1304" i="3"/>
  <c r="W1368" i="3"/>
  <c r="W1432" i="3"/>
  <c r="W1496" i="3"/>
  <c r="W1560" i="3"/>
  <c r="W1640" i="3"/>
  <c r="W1708" i="3"/>
  <c r="W1207" i="3"/>
  <c r="W1279" i="3"/>
  <c r="W1351" i="3"/>
  <c r="W1415" i="3"/>
  <c r="W1487" i="3"/>
  <c r="W1551" i="3"/>
  <c r="W1615" i="3"/>
  <c r="W1679" i="3"/>
  <c r="W1751" i="3"/>
  <c r="W1254" i="3"/>
  <c r="W1738" i="3"/>
  <c r="W1745" i="3"/>
  <c r="W1300" i="3"/>
  <c r="W1758" i="3"/>
  <c r="W1179" i="3"/>
  <c r="W1243" i="3"/>
  <c r="W1307" i="3"/>
  <c r="W1379" i="3"/>
  <c r="W1443" i="3"/>
  <c r="W1507" i="3"/>
  <c r="W1579" i="3"/>
  <c r="W1643" i="3"/>
  <c r="W1704" i="3"/>
  <c r="W2350" i="3"/>
  <c r="W1755" i="3"/>
  <c r="W1819" i="3"/>
  <c r="W1891" i="3"/>
  <c r="W1955" i="3"/>
  <c r="W2019" i="3"/>
  <c r="W2091" i="3"/>
  <c r="W2155" i="3"/>
  <c r="W2235" i="3"/>
  <c r="W2390" i="3"/>
  <c r="W1818" i="3"/>
  <c r="W1882" i="3"/>
  <c r="W1946" i="3"/>
  <c r="W2018" i="3"/>
  <c r="W2082" i="3"/>
  <c r="W2146" i="3"/>
  <c r="W2210" i="3"/>
  <c r="W2366" i="3"/>
  <c r="W1961" i="3"/>
  <c r="W2025" i="3"/>
  <c r="W2089" i="3"/>
  <c r="W2153" i="3"/>
  <c r="W2217" i="3"/>
  <c r="W2310" i="3"/>
  <c r="W2269" i="3"/>
  <c r="W2087" i="3"/>
  <c r="W2151" i="3"/>
  <c r="W2215" i="3"/>
  <c r="W2358" i="3"/>
  <c r="W1902" i="3"/>
  <c r="W2150" i="3"/>
  <c r="W2747" i="3"/>
  <c r="W390" i="3"/>
  <c r="W326" i="3"/>
  <c r="W921" i="3"/>
  <c r="W662" i="3"/>
  <c r="W1003" i="3"/>
  <c r="W633" i="3"/>
  <c r="W913" i="3"/>
  <c r="W734" i="3"/>
  <c r="W601" i="3"/>
  <c r="W528" i="3"/>
  <c r="W440" i="3"/>
  <c r="W361" i="3"/>
  <c r="W266" i="3"/>
  <c r="AA145" i="3"/>
  <c r="W145" i="3"/>
  <c r="W57" i="3"/>
  <c r="W18" i="3"/>
  <c r="W323" i="3"/>
  <c r="W220" i="3"/>
  <c r="W67" i="3"/>
  <c r="W608" i="3"/>
  <c r="W504" i="3"/>
  <c r="W416" i="3"/>
  <c r="W270" i="3"/>
  <c r="W214" i="3"/>
  <c r="W26" i="3"/>
  <c r="W548" i="3"/>
  <c r="W356" i="3"/>
  <c r="W241" i="3"/>
  <c r="W147" i="3"/>
  <c r="W70" i="3"/>
  <c r="W89" i="3"/>
  <c r="W571" i="3"/>
  <c r="W489" i="3"/>
  <c r="W401" i="3"/>
  <c r="W305" i="3"/>
  <c r="W187" i="3"/>
  <c r="W65" i="3"/>
  <c r="AA159" i="3"/>
  <c r="W159" i="3"/>
  <c r="W114" i="3"/>
  <c r="AA114" i="3"/>
  <c r="AA424" i="3"/>
  <c r="W424" i="3"/>
  <c r="AA858" i="3"/>
  <c r="W858" i="3"/>
  <c r="AA1278" i="3"/>
  <c r="W1278" i="3"/>
  <c r="AA1473" i="3"/>
  <c r="W1473" i="3"/>
  <c r="AA2298" i="3"/>
  <c r="W2298" i="3"/>
  <c r="W2700" i="3"/>
  <c r="AA2700" i="3"/>
  <c r="AA3733" i="3"/>
  <c r="W3733" i="3"/>
  <c r="W3497" i="3"/>
  <c r="AA3497" i="3"/>
  <c r="AA3872" i="3"/>
  <c r="W3872" i="3"/>
  <c r="W4627" i="3"/>
  <c r="AA4627" i="3"/>
  <c r="W339" i="3"/>
  <c r="W193" i="3"/>
  <c r="W86" i="3"/>
  <c r="AA86" i="3"/>
  <c r="W196" i="3"/>
  <c r="AA196" i="3"/>
  <c r="AA655" i="3"/>
  <c r="W655" i="3"/>
  <c r="AA1439" i="3"/>
  <c r="W1439" i="3"/>
  <c r="W1828" i="3"/>
  <c r="AA1828" i="3"/>
  <c r="AA1633" i="3"/>
  <c r="W1633" i="3"/>
  <c r="W2063" i="3"/>
  <c r="AA2063" i="3"/>
  <c r="W2447" i="3"/>
  <c r="AA2447" i="3"/>
  <c r="W3636" i="3"/>
  <c r="AA3636" i="3"/>
  <c r="W3139" i="3"/>
  <c r="AA3139" i="3"/>
  <c r="W3995" i="3"/>
  <c r="AA3995" i="3"/>
  <c r="W4832" i="3"/>
  <c r="AA4832" i="3"/>
  <c r="W600" i="3"/>
  <c r="W468" i="3"/>
  <c r="W392" i="3"/>
  <c r="W282" i="3"/>
  <c r="W75" i="3"/>
  <c r="W623" i="3"/>
  <c r="W95" i="3"/>
  <c r="W167" i="3"/>
  <c r="W231" i="3"/>
  <c r="W295" i="3"/>
  <c r="W359" i="3"/>
  <c r="W423" i="3"/>
  <c r="W487" i="3"/>
  <c r="W559" i="3"/>
  <c r="W622" i="3"/>
  <c r="W643" i="3"/>
  <c r="W100" i="3"/>
  <c r="W172" i="3"/>
  <c r="W300" i="3"/>
  <c r="W74" i="3"/>
  <c r="W146" i="3"/>
  <c r="W218" i="3"/>
  <c r="W346" i="3"/>
  <c r="W410" i="3"/>
  <c r="W474" i="3"/>
  <c r="W538" i="3"/>
  <c r="W602" i="3"/>
  <c r="W672" i="3"/>
  <c r="W736" i="3"/>
  <c r="W800" i="3"/>
  <c r="W864" i="3"/>
  <c r="W928" i="3"/>
  <c r="W992" i="3"/>
  <c r="W1056" i="3"/>
  <c r="W1120" i="3"/>
  <c r="W1252" i="3"/>
  <c r="W695" i="3"/>
  <c r="W767" i="3"/>
  <c r="W831" i="3"/>
  <c r="W895" i="3"/>
  <c r="W967" i="3"/>
  <c r="W1031" i="3"/>
  <c r="W1095" i="3"/>
  <c r="W1167" i="3"/>
  <c r="W1206" i="3"/>
  <c r="W685" i="3"/>
  <c r="W749" i="3"/>
  <c r="W813" i="3"/>
  <c r="W877" i="3"/>
  <c r="W941" i="3"/>
  <c r="W1005" i="3"/>
  <c r="W1069" i="3"/>
  <c r="W1141" i="3"/>
  <c r="W660" i="3"/>
  <c r="W732" i="3"/>
  <c r="W796" i="3"/>
  <c r="W868" i="3"/>
  <c r="W932" i="3"/>
  <c r="W996" i="3"/>
  <c r="W1060" i="3"/>
  <c r="W1124" i="3"/>
  <c r="W1260" i="3"/>
  <c r="W779" i="3"/>
  <c r="W1190" i="3"/>
  <c r="W1841" i="3"/>
  <c r="W1865" i="3"/>
  <c r="W1248" i="3"/>
  <c r="W1312" i="3"/>
  <c r="W1376" i="3"/>
  <c r="W1440" i="3"/>
  <c r="W1504" i="3"/>
  <c r="W1568" i="3"/>
  <c r="W1648" i="3"/>
  <c r="W1714" i="3"/>
  <c r="W1223" i="3"/>
  <c r="W1287" i="3"/>
  <c r="W1359" i="3"/>
  <c r="W1423" i="3"/>
  <c r="W1495" i="3"/>
  <c r="W1559" i="3"/>
  <c r="W1623" i="3"/>
  <c r="W1687" i="3"/>
  <c r="W1814" i="3"/>
  <c r="W1262" i="3"/>
  <c r="W1746" i="3"/>
  <c r="W1750" i="3"/>
  <c r="W1308" i="3"/>
  <c r="W1762" i="3"/>
  <c r="W1187" i="3"/>
  <c r="W1251" i="3"/>
  <c r="W1315" i="3"/>
  <c r="W1387" i="3"/>
  <c r="W1451" i="3"/>
  <c r="W1523" i="3"/>
  <c r="W1587" i="3"/>
  <c r="W1651" i="3"/>
  <c r="W1710" i="3"/>
  <c r="W2414" i="3"/>
  <c r="W1763" i="3"/>
  <c r="W1827" i="3"/>
  <c r="W1899" i="3"/>
  <c r="W1963" i="3"/>
  <c r="W2027" i="3"/>
  <c r="W2099" i="3"/>
  <c r="W2163" i="3"/>
  <c r="W2243" i="3"/>
  <c r="W2474" i="3"/>
  <c r="W1826" i="3"/>
  <c r="W1890" i="3"/>
  <c r="W1962" i="3"/>
  <c r="W2026" i="3"/>
  <c r="W2090" i="3"/>
  <c r="W2154" i="3"/>
  <c r="W2218" i="3"/>
  <c r="W2446" i="3"/>
  <c r="W1969" i="3"/>
  <c r="W2033" i="3"/>
  <c r="W2097" i="3"/>
  <c r="W2161" i="3"/>
  <c r="W2225" i="3"/>
  <c r="W2314" i="3"/>
  <c r="W2282" i="3"/>
  <c r="W2095" i="3"/>
  <c r="W2159" i="3"/>
  <c r="W2231" i="3"/>
  <c r="W2422" i="3"/>
  <c r="W1958" i="3"/>
  <c r="W2158" i="3"/>
  <c r="W2776" i="3"/>
  <c r="AA21" i="3"/>
  <c r="W21" i="3"/>
  <c r="V944" i="1"/>
  <c r="V297" i="1"/>
  <c r="V119" i="1"/>
  <c r="V779" i="1"/>
  <c r="V2297" i="1"/>
  <c r="V553" i="1"/>
  <c r="V220" i="1"/>
  <c r="V841" i="1"/>
  <c r="V444" i="1"/>
  <c r="V1101" i="1"/>
  <c r="V430" i="1"/>
  <c r="V1196" i="1"/>
  <c r="V491" i="1"/>
  <c r="V1275" i="1"/>
  <c r="V367" i="1"/>
  <c r="V1409" i="1"/>
  <c r="V3013" i="1"/>
  <c r="V623" i="1"/>
  <c r="V1488" i="1"/>
  <c r="V685" i="1"/>
  <c r="V1345" i="1"/>
  <c r="V1595" i="1"/>
  <c r="V1015" i="1"/>
  <c r="V1911" i="1"/>
  <c r="V2399" i="1"/>
  <c r="V4805" i="1"/>
  <c r="V204" i="1"/>
  <c r="V281" i="1"/>
  <c r="V415" i="1"/>
  <c r="V476" i="1"/>
  <c r="V537" i="1"/>
  <c r="V608" i="1"/>
  <c r="V669" i="1"/>
  <c r="V763" i="1"/>
  <c r="V826" i="1"/>
  <c r="V920" i="1"/>
  <c r="V991" i="1"/>
  <c r="V1069" i="1"/>
  <c r="V1165" i="1"/>
  <c r="V1251" i="1"/>
  <c r="V1329" i="1"/>
  <c r="V1393" i="1"/>
  <c r="V1465" i="1"/>
  <c r="V1556" i="1"/>
  <c r="V1832" i="1"/>
  <c r="V2162" i="1"/>
  <c r="V458" i="1"/>
  <c r="V2744" i="1"/>
  <c r="V112" i="1"/>
  <c r="V212" i="1"/>
  <c r="V289" i="1"/>
  <c r="V359" i="1"/>
  <c r="V483" i="1"/>
  <c r="V545" i="1"/>
  <c r="V616" i="1"/>
  <c r="V677" i="1"/>
  <c r="V771" i="1"/>
  <c r="V834" i="1"/>
  <c r="V928" i="1"/>
  <c r="V1007" i="1"/>
  <c r="V1093" i="1"/>
  <c r="V1173" i="1"/>
  <c r="V1267" i="1"/>
  <c r="V1337" i="1"/>
  <c r="V1401" i="1"/>
  <c r="V1472" i="1"/>
  <c r="V1579" i="1"/>
  <c r="V1871" i="1"/>
  <c r="V2242" i="1"/>
  <c r="V4172" i="1"/>
  <c r="V228" i="1"/>
  <c r="V305" i="1"/>
  <c r="V375" i="1"/>
  <c r="V438" i="1"/>
  <c r="V499" i="1"/>
  <c r="V561" i="1"/>
  <c r="V631" i="1"/>
  <c r="V693" i="1"/>
  <c r="V786" i="1"/>
  <c r="V849" i="1"/>
  <c r="V952" i="1"/>
  <c r="V1031" i="1"/>
  <c r="V1109" i="1"/>
  <c r="V1204" i="1"/>
  <c r="V1282" i="1"/>
  <c r="V1353" i="1"/>
  <c r="V1417" i="1"/>
  <c r="V1496" i="1"/>
  <c r="V1649" i="1"/>
  <c r="V1959" i="1"/>
  <c r="V3547" i="1"/>
  <c r="V4392" i="1"/>
  <c r="V106" i="1"/>
  <c r="V4050" i="1"/>
  <c r="V141" i="1"/>
  <c r="V236" i="1"/>
  <c r="V313" i="1"/>
  <c r="V383" i="1"/>
  <c r="V446" i="1"/>
  <c r="V507" i="1"/>
  <c r="V569" i="1"/>
  <c r="V639" i="1"/>
  <c r="V700" i="1"/>
  <c r="V794" i="1"/>
  <c r="V865" i="1"/>
  <c r="V960" i="1"/>
  <c r="V1038" i="1"/>
  <c r="V1117" i="1"/>
  <c r="V1220" i="1"/>
  <c r="V1290" i="1"/>
  <c r="V1361" i="1"/>
  <c r="V1433" i="1"/>
  <c r="V1503" i="1"/>
  <c r="V1697" i="1"/>
  <c r="V1999" i="1"/>
  <c r="V4089" i="1"/>
  <c r="V2845" i="1"/>
  <c r="V134" i="1"/>
  <c r="V897" i="1"/>
  <c r="V4275" i="1"/>
  <c r="V157" i="1"/>
  <c r="V321" i="1"/>
  <c r="V391" i="1"/>
  <c r="V515" i="1"/>
  <c r="V577" i="1"/>
  <c r="V708" i="1"/>
  <c r="V802" i="1"/>
  <c r="V873" i="1"/>
  <c r="V968" i="1"/>
  <c r="V1046" i="1"/>
  <c r="V1125" i="1"/>
  <c r="V1228" i="1"/>
  <c r="V1297" i="1"/>
  <c r="V1369" i="1"/>
  <c r="V1441" i="1"/>
  <c r="V1519" i="1"/>
  <c r="V1729" i="1"/>
  <c r="V2030" i="1"/>
  <c r="V4632" i="1"/>
  <c r="V3493" i="1"/>
  <c r="V1672" i="1"/>
  <c r="V4496" i="1"/>
  <c r="V165" i="1"/>
  <c r="V328" i="1"/>
  <c r="V399" i="1"/>
  <c r="V460" i="1"/>
  <c r="V523" i="1"/>
  <c r="V584" i="1"/>
  <c r="V654" i="1"/>
  <c r="V716" i="1"/>
  <c r="V810" i="1"/>
  <c r="V881" i="1"/>
  <c r="V976" i="1"/>
  <c r="V1053" i="1"/>
  <c r="V1149" i="1"/>
  <c r="V1235" i="1"/>
  <c r="V1305" i="1"/>
  <c r="V1377" i="1"/>
  <c r="V1449" i="1"/>
  <c r="V1527" i="1"/>
  <c r="V1760" i="1"/>
  <c r="V2060" i="1"/>
  <c r="V1304" i="1"/>
  <c r="V3704" i="1"/>
  <c r="V2029" i="1"/>
  <c r="V4710" i="1"/>
  <c r="V189" i="1"/>
  <c r="V273" i="1"/>
  <c r="V344" i="1"/>
  <c r="V407" i="1"/>
  <c r="V468" i="1"/>
  <c r="V530" i="1"/>
  <c r="V592" i="1"/>
  <c r="V661" i="1"/>
  <c r="V747" i="1"/>
  <c r="V818" i="1"/>
  <c r="V905" i="1"/>
  <c r="V983" i="1"/>
  <c r="V1061" i="1"/>
  <c r="V1157" i="1"/>
  <c r="V1243" i="1"/>
  <c r="V1321" i="1"/>
  <c r="V1385" i="1"/>
  <c r="V1457" i="1"/>
  <c r="V1549" i="1"/>
  <c r="V1792" i="1"/>
  <c r="V2091" i="1"/>
  <c r="V4663" i="1"/>
  <c r="V3855" i="1"/>
  <c r="Z943" i="1"/>
  <c r="V1641" i="1"/>
  <c r="V1721" i="1"/>
  <c r="V1784" i="1"/>
  <c r="V1863" i="1"/>
  <c r="V1903" i="1"/>
  <c r="V1951" i="1"/>
  <c r="V1983" i="1"/>
  <c r="V2023" i="1"/>
  <c r="V2052" i="1"/>
  <c r="V2084" i="1"/>
  <c r="V2146" i="1"/>
  <c r="V2210" i="1"/>
  <c r="V2282" i="1"/>
  <c r="V3423" i="1"/>
  <c r="V3940" i="1"/>
  <c r="V4505" i="1"/>
  <c r="V7" i="1"/>
  <c r="V1060" i="1"/>
  <c r="V4134" i="1"/>
  <c r="V3100" i="1"/>
  <c r="V304" i="1"/>
  <c r="V179" i="1"/>
  <c r="V1132" i="1"/>
  <c r="V2177" i="1"/>
  <c r="V2353" i="1"/>
  <c r="V2738" i="1"/>
  <c r="V3223" i="1"/>
  <c r="V1689" i="1"/>
  <c r="V1752" i="1"/>
  <c r="V1824" i="1"/>
  <c r="V1816" i="1"/>
  <c r="V3200" i="1"/>
  <c r="V4528" i="1"/>
  <c r="V2377" i="1"/>
  <c r="V2479" i="1"/>
  <c r="V2862" i="1"/>
  <c r="V2958" i="1"/>
  <c r="V3233" i="1"/>
  <c r="V3760" i="1"/>
  <c r="V4292" i="1"/>
  <c r="V4853" i="1"/>
  <c r="V1141" i="1"/>
  <c r="V4464" i="1"/>
  <c r="V4938" i="1"/>
  <c r="V2650" i="1"/>
  <c r="V319" i="1"/>
  <c r="V2538" i="1"/>
  <c r="V2501" i="1"/>
  <c r="V2870" i="1"/>
  <c r="V2950" i="1"/>
  <c r="V2502" i="1"/>
  <c r="V4914" i="1"/>
  <c r="V4346" i="1"/>
  <c r="V3931" i="1"/>
  <c r="V3578" i="1"/>
  <c r="V3208" i="1"/>
  <c r="V2877" i="1"/>
  <c r="V2554" i="1"/>
  <c r="V2209" i="1"/>
  <c r="V1886" i="1"/>
  <c r="V1656" i="1"/>
  <c r="V1594" i="1"/>
  <c r="V1502" i="1"/>
  <c r="V1440" i="1"/>
  <c r="V1408" i="1"/>
  <c r="V1368" i="1"/>
  <c r="V1336" i="1"/>
  <c r="V1296" i="1"/>
  <c r="V1242" i="1"/>
  <c r="V1211" i="1"/>
  <c r="V1180" i="1"/>
  <c r="V1148" i="1"/>
  <c r="V1108" i="1"/>
  <c r="V1076" i="1"/>
  <c r="V1030" i="1"/>
  <c r="V990" i="1"/>
  <c r="V935" i="1"/>
  <c r="V904" i="1"/>
  <c r="V864" i="1"/>
  <c r="V833" i="1"/>
  <c r="V801" i="1"/>
  <c r="V770" i="1"/>
  <c r="V739" i="1"/>
  <c r="V707" i="1"/>
  <c r="V676" i="1"/>
  <c r="V638" i="1"/>
  <c r="V599" i="1"/>
  <c r="V568" i="1"/>
  <c r="V529" i="1"/>
  <c r="V498" i="1"/>
  <c r="V453" i="1"/>
  <c r="V414" i="1"/>
  <c r="V382" i="1"/>
  <c r="V351" i="1"/>
  <c r="V312" i="1"/>
  <c r="V272" i="1"/>
  <c r="V235" i="1"/>
  <c r="V203" i="1"/>
  <c r="V156" i="1"/>
  <c r="V111" i="1"/>
  <c r="V3531" i="1"/>
  <c r="V2194" i="1"/>
  <c r="V732" i="1"/>
  <c r="V863" i="1"/>
  <c r="V730" i="1"/>
  <c r="V567" i="1"/>
  <c r="V428" i="1"/>
  <c r="V303" i="1"/>
  <c r="V163" i="1"/>
  <c r="V3696" i="1"/>
  <c r="V800" i="1"/>
  <c r="V4196" i="1"/>
  <c r="V2523" i="1"/>
  <c r="V4813" i="1"/>
  <c r="V3453" i="1"/>
  <c r="V1258" i="1"/>
  <c r="V4867" i="1"/>
  <c r="V3484" i="1"/>
  <c r="V1990" i="1"/>
  <c r="V4212" i="1"/>
  <c r="V2462" i="1"/>
  <c r="V755" i="1"/>
  <c r="V3736" i="1"/>
  <c r="V2352" i="1"/>
  <c r="V740" i="1"/>
  <c r="V439" i="1"/>
  <c r="V4766" i="1"/>
  <c r="V4269" i="1"/>
  <c r="V3753" i="1"/>
  <c r="V3225" i="1"/>
  <c r="V2619" i="1"/>
  <c r="V46" i="1"/>
  <c r="V4567" i="1"/>
  <c r="V4088" i="1"/>
  <c r="V3688" i="1"/>
  <c r="V3335" i="1"/>
  <c r="V3020" i="1"/>
  <c r="V2673" i="1"/>
  <c r="V2328" i="1"/>
  <c r="V2006" i="1"/>
  <c r="V4875" i="1"/>
  <c r="V3232" i="1"/>
  <c r="V2090" i="1"/>
  <c r="V258" i="1"/>
  <c r="V816" i="1"/>
  <c r="V675" i="1"/>
  <c r="V513" i="1"/>
  <c r="V381" i="1"/>
  <c r="V256" i="1"/>
  <c r="V110" i="1"/>
  <c r="V3224" i="1"/>
  <c r="V320" i="1"/>
  <c r="V4148" i="1"/>
  <c r="V1927" i="1"/>
  <c r="V4797" i="1"/>
  <c r="V3351" i="1"/>
  <c r="V936" i="1"/>
  <c r="V4765" i="1"/>
  <c r="V3382" i="1"/>
  <c r="V1085" i="1"/>
  <c r="V3971" i="1"/>
  <c r="V2361" i="1"/>
  <c r="V5010" i="1"/>
  <c r="V3648" i="1"/>
  <c r="V2250" i="1"/>
  <c r="V660" i="1"/>
  <c r="V63" i="1"/>
  <c r="V5011" i="1"/>
  <c r="V4947" i="1"/>
  <c r="V4884" i="1"/>
  <c r="V4821" i="1"/>
  <c r="V4758" i="1"/>
  <c r="V4688" i="1"/>
  <c r="V4600" i="1"/>
  <c r="V4537" i="1"/>
  <c r="V4473" i="1"/>
  <c r="V4409" i="1"/>
  <c r="V4324" i="1"/>
  <c r="V4261" i="1"/>
  <c r="V4197" i="1"/>
  <c r="V4120" i="1"/>
  <c r="V4058" i="1"/>
  <c r="V3988" i="1"/>
  <c r="V3908" i="1"/>
  <c r="V3846" i="1"/>
  <c r="V3792" i="1"/>
  <c r="V3729" i="1"/>
  <c r="V3641" i="1"/>
  <c r="V3579" i="1"/>
  <c r="V3517" i="1"/>
  <c r="V3454" i="1"/>
  <c r="V3391" i="1"/>
  <c r="V3329" i="1"/>
  <c r="V3265" i="1"/>
  <c r="V3201" i="1"/>
  <c r="V3124" i="1"/>
  <c r="V3005" i="1"/>
  <c r="V2926" i="1"/>
  <c r="V2846" i="1"/>
  <c r="V2729" i="1"/>
  <c r="V2667" i="1"/>
  <c r="V2439" i="1"/>
  <c r="V4971" i="1"/>
  <c r="V4449" i="1"/>
  <c r="V3948" i="1"/>
  <c r="V3431" i="1"/>
  <c r="V2791" i="1"/>
  <c r="V2289" i="1"/>
  <c r="V4773" i="1"/>
  <c r="V4244" i="1"/>
  <c r="V3845" i="1"/>
  <c r="V3461" i="1"/>
  <c r="V3115" i="1"/>
  <c r="V2806" i="1"/>
  <c r="V2454" i="1"/>
  <c r="V2129" i="1"/>
  <c r="V1823" i="1"/>
  <c r="V1704" i="1"/>
  <c r="V1648" i="1"/>
  <c r="V1540" i="1"/>
  <c r="V1495" i="1"/>
  <c r="V1464" i="1"/>
  <c r="V1432" i="1"/>
  <c r="V1400" i="1"/>
  <c r="V1360" i="1"/>
  <c r="V1328" i="1"/>
  <c r="V1289" i="1"/>
  <c r="V1234" i="1"/>
  <c r="V1203" i="1"/>
  <c r="V1172" i="1"/>
  <c r="V1140" i="1"/>
  <c r="V1100" i="1"/>
  <c r="V1068" i="1"/>
  <c r="V1022" i="1"/>
  <c r="V967" i="1"/>
  <c r="V927" i="1"/>
  <c r="V896" i="1"/>
  <c r="V856" i="1"/>
  <c r="V825" i="1"/>
  <c r="V793" i="1"/>
  <c r="V762" i="1"/>
  <c r="V731" i="1"/>
  <c r="V699" i="1"/>
  <c r="V668" i="1"/>
  <c r="V630" i="1"/>
  <c r="V591" i="1"/>
  <c r="V560" i="1"/>
  <c r="V522" i="1"/>
  <c r="V445" i="1"/>
  <c r="V406" i="1"/>
  <c r="V374" i="1"/>
  <c r="V343" i="1"/>
  <c r="V296" i="1"/>
  <c r="V257" i="1"/>
  <c r="V227" i="1"/>
  <c r="V195" i="1"/>
  <c r="V148" i="1"/>
  <c r="V4742" i="1"/>
  <c r="V2974" i="1"/>
  <c r="V1879" i="1"/>
  <c r="V181" i="1"/>
  <c r="V761" i="1"/>
  <c r="V606" i="1"/>
  <c r="V466" i="1"/>
  <c r="V334" i="1"/>
  <c r="V202" i="1"/>
  <c r="V4946" i="1"/>
  <c r="V2966" i="1"/>
  <c r="V164" i="1"/>
  <c r="V3892" i="1"/>
  <c r="V1783" i="1"/>
  <c r="V4552" i="1"/>
  <c r="V3148" i="1"/>
  <c r="V857" i="1"/>
  <c r="V4416" i="1"/>
  <c r="V3147" i="1"/>
  <c r="V691" i="1"/>
  <c r="V3798" i="1"/>
  <c r="V2106" i="1"/>
  <c r="V4640" i="1"/>
  <c r="V4135" i="1"/>
  <c r="V3619" i="1"/>
  <c r="V3060" i="1"/>
  <c r="V2547" i="1"/>
  <c r="V5018" i="1"/>
  <c r="V4432" i="1"/>
  <c r="V4002" i="1"/>
  <c r="V3610" i="1"/>
  <c r="V3256" i="1"/>
  <c r="V2925" i="1"/>
  <c r="V2586" i="1"/>
  <c r="V2249" i="1"/>
  <c r="V1926" i="1"/>
  <c r="V4591" i="1"/>
  <c r="V2894" i="1"/>
  <c r="V1376" i="1"/>
  <c r="V847" i="1"/>
  <c r="V714" i="1"/>
  <c r="V551" i="1"/>
  <c r="V413" i="1"/>
  <c r="V287" i="1"/>
  <c r="V147" i="1"/>
  <c r="V4655" i="1"/>
  <c r="V2697" i="1"/>
  <c r="V4986" i="1"/>
  <c r="V3422" i="1"/>
  <c r="V1640" i="1"/>
  <c r="V4385" i="1"/>
  <c r="V2878" i="1"/>
  <c r="V615" i="1"/>
  <c r="V4370" i="1"/>
  <c r="V3029" i="1"/>
  <c r="V614" i="1"/>
  <c r="V1688" i="1"/>
  <c r="V4836" i="1"/>
  <c r="V3132" i="1"/>
  <c r="V1609" i="1"/>
  <c r="V429" i="1"/>
  <c r="V47" i="1"/>
  <c r="V4995" i="1"/>
  <c r="V4931" i="1"/>
  <c r="V4868" i="1"/>
  <c r="V4806" i="1"/>
  <c r="V4743" i="1"/>
  <c r="V4648" i="1"/>
  <c r="V4584" i="1"/>
  <c r="V4521" i="1"/>
  <c r="V4457" i="1"/>
  <c r="V4393" i="1"/>
  <c r="V4308" i="1"/>
  <c r="V4245" i="1"/>
  <c r="V4181" i="1"/>
  <c r="V4105" i="1"/>
  <c r="V4043" i="1"/>
  <c r="V3956" i="1"/>
  <c r="V3893" i="1"/>
  <c r="V3831" i="1"/>
  <c r="V3776" i="1"/>
  <c r="V3713" i="1"/>
  <c r="V3626" i="1"/>
  <c r="V3563" i="1"/>
  <c r="V3501" i="1"/>
  <c r="V3439" i="1"/>
  <c r="V3376" i="1"/>
  <c r="V3313" i="1"/>
  <c r="V3249" i="1"/>
  <c r="V3185" i="1"/>
  <c r="V3084" i="1"/>
  <c r="V2990" i="1"/>
  <c r="V2910" i="1"/>
  <c r="V2839" i="1"/>
  <c r="V2713" i="1"/>
  <c r="V2635" i="1"/>
  <c r="V2408" i="1"/>
  <c r="V2329" i="1"/>
  <c r="V43" i="1"/>
  <c r="V4450" i="1"/>
  <c r="V1342" i="1"/>
  <c r="V504" i="1"/>
  <c r="V2027" i="1"/>
  <c r="V1197" i="1"/>
  <c r="V2896" i="1"/>
  <c r="V729" i="1"/>
  <c r="V3380" i="1"/>
  <c r="V2270" i="1"/>
  <c r="V1091" i="1"/>
  <c r="V501" i="1"/>
  <c r="V4829" i="1"/>
  <c r="V4331" i="1"/>
  <c r="V3823" i="1"/>
  <c r="V3289" i="1"/>
  <c r="V2674" i="1"/>
  <c r="V2114" i="1"/>
  <c r="V4639" i="1"/>
  <c r="V4119" i="1"/>
  <c r="V3767" i="1"/>
  <c r="V3375" i="1"/>
  <c r="V3051" i="1"/>
  <c r="V2728" i="1"/>
  <c r="V2368" i="1"/>
  <c r="V2043" i="1"/>
  <c r="V1736" i="1"/>
  <c r="V1696" i="1"/>
  <c r="V1570" i="1"/>
  <c r="V1526" i="1"/>
  <c r="V1487" i="1"/>
  <c r="V1456" i="1"/>
  <c r="V1424" i="1"/>
  <c r="V1392" i="1"/>
  <c r="V1352" i="1"/>
  <c r="V1320" i="1"/>
  <c r="V1281" i="1"/>
  <c r="V1227" i="1"/>
  <c r="V1195" i="1"/>
  <c r="V1164" i="1"/>
  <c r="V1124" i="1"/>
  <c r="V1092" i="1"/>
  <c r="V1045" i="1"/>
  <c r="V1006" i="1"/>
  <c r="V959" i="1"/>
  <c r="V919" i="1"/>
  <c r="V888" i="1"/>
  <c r="V848" i="1"/>
  <c r="V817" i="1"/>
  <c r="V754" i="1"/>
  <c r="V723" i="1"/>
  <c r="V692" i="1"/>
  <c r="V653" i="1"/>
  <c r="V583" i="1"/>
  <c r="V552" i="1"/>
  <c r="V514" i="1"/>
  <c r="V475" i="1"/>
  <c r="V437" i="1"/>
  <c r="V398" i="1"/>
  <c r="V366" i="1"/>
  <c r="V335" i="1"/>
  <c r="V288" i="1"/>
  <c r="V251" i="1"/>
  <c r="V219" i="1"/>
  <c r="V180" i="1"/>
  <c r="V125" i="1"/>
  <c r="V4560" i="1"/>
  <c r="V2666" i="1"/>
  <c r="V1212" i="1"/>
  <c r="V792" i="1"/>
  <c r="V645" i="1"/>
  <c r="V497" i="1"/>
  <c r="V365" i="1"/>
  <c r="V242" i="1"/>
  <c r="V4623" i="1"/>
  <c r="V2487" i="1"/>
  <c r="V4687" i="1"/>
  <c r="V3320" i="1"/>
  <c r="V1259" i="1"/>
  <c r="V4354" i="1"/>
  <c r="V2799" i="1"/>
  <c r="V893" i="1"/>
  <c r="V384" i="1"/>
  <c r="V4695" i="1"/>
  <c r="V4189" i="1"/>
  <c r="V3689" i="1"/>
  <c r="V3163" i="1"/>
  <c r="V2587" i="1"/>
  <c r="V14" i="1"/>
  <c r="V4504" i="1"/>
  <c r="V4057" i="1"/>
  <c r="V3656" i="1"/>
  <c r="V3288" i="1"/>
  <c r="V2973" i="1"/>
  <c r="V2626" i="1"/>
  <c r="V2288" i="1"/>
  <c r="V1966" i="1"/>
  <c r="V1728" i="1"/>
  <c r="V1602" i="1"/>
  <c r="V1562" i="1"/>
  <c r="V1479" i="1"/>
  <c r="V1448" i="1"/>
  <c r="V1416" i="1"/>
  <c r="V1384" i="1"/>
  <c r="V1344" i="1"/>
  <c r="V1312" i="1"/>
  <c r="V1274" i="1"/>
  <c r="V1219" i="1"/>
  <c r="V1187" i="1"/>
  <c r="V1156" i="1"/>
  <c r="V1116" i="1"/>
  <c r="V1084" i="1"/>
  <c r="V998" i="1"/>
  <c r="V951" i="1"/>
  <c r="V911" i="1"/>
  <c r="V872" i="1"/>
  <c r="V840" i="1"/>
  <c r="V809" i="1"/>
  <c r="V778" i="1"/>
  <c r="V746" i="1"/>
  <c r="V715" i="1"/>
  <c r="V684" i="1"/>
  <c r="V646" i="1"/>
  <c r="V607" i="1"/>
  <c r="V576" i="1"/>
  <c r="V544" i="1"/>
  <c r="V506" i="1"/>
  <c r="V459" i="1"/>
  <c r="V422" i="1"/>
  <c r="V390" i="1"/>
  <c r="V358" i="1"/>
  <c r="V280" i="1"/>
  <c r="V243" i="1"/>
  <c r="V211" i="1"/>
  <c r="V172" i="1"/>
  <c r="V118" i="1"/>
  <c r="V4362" i="1"/>
  <c r="V2495" i="1"/>
  <c r="V975" i="1"/>
  <c r="V832" i="1"/>
  <c r="V698" i="1"/>
  <c r="V528" i="1"/>
  <c r="V397" i="1"/>
  <c r="V271" i="1"/>
  <c r="V132" i="1"/>
  <c r="V4424" i="1"/>
  <c r="V1657" i="1"/>
  <c r="V4472" i="1"/>
  <c r="V2957" i="1"/>
  <c r="V1023" i="1"/>
  <c r="V3947" i="1"/>
  <c r="V2273" i="1"/>
  <c r="V140" i="1"/>
  <c r="V3860" i="1"/>
  <c r="V2320" i="1"/>
  <c r="V4922" i="1"/>
  <c r="V2752" i="1"/>
  <c r="V3691" i="1"/>
  <c r="V1013" i="1"/>
  <c r="V4006" i="1"/>
  <c r="V3529" i="1"/>
  <c r="V2396" i="1"/>
  <c r="V1276" i="1"/>
  <c r="V563" i="1"/>
  <c r="V4907" i="1"/>
  <c r="V4386" i="1"/>
  <c r="V3885" i="1"/>
  <c r="V3368" i="1"/>
  <c r="V2737" i="1"/>
  <c r="V2170" i="1"/>
  <c r="V4694" i="1"/>
  <c r="V4164" i="1"/>
  <c r="V3814" i="1"/>
  <c r="V3414" i="1"/>
  <c r="V3083" i="1"/>
  <c r="V2775" i="1"/>
  <c r="V2407" i="1"/>
  <c r="V2097" i="1"/>
  <c r="V1775" i="1"/>
  <c r="V3759" i="1"/>
  <c r="V2446" i="1"/>
  <c r="V889" i="1"/>
  <c r="V777" i="1"/>
  <c r="V629" i="1"/>
  <c r="V482" i="1"/>
  <c r="V350" i="1"/>
  <c r="V226" i="1"/>
  <c r="V3955" i="1"/>
  <c r="V880" i="1"/>
  <c r="V4323" i="1"/>
  <c r="V2689" i="1"/>
  <c r="V4898" i="1"/>
  <c r="V3720" i="1"/>
  <c r="V2059" i="1"/>
  <c r="V4883" i="1"/>
  <c r="V3775" i="1"/>
  <c r="V2218" i="1"/>
  <c r="V4599" i="1"/>
  <c r="V2509" i="1"/>
  <c r="V912" i="1"/>
  <c r="V3907" i="1"/>
  <c r="V2546" i="1"/>
  <c r="V982" i="1"/>
  <c r="V79" i="1"/>
  <c r="V98" i="1"/>
  <c r="V4963" i="1"/>
  <c r="V4899" i="1"/>
  <c r="V4837" i="1"/>
  <c r="V4774" i="1"/>
  <c r="V4719" i="1"/>
  <c r="V4616" i="1"/>
  <c r="V4553" i="1"/>
  <c r="V4489" i="1"/>
  <c r="V4425" i="1"/>
  <c r="V4363" i="1"/>
  <c r="V4276" i="1"/>
  <c r="V4213" i="1"/>
  <c r="V4128" i="1"/>
  <c r="V4074" i="1"/>
  <c r="V4003" i="1"/>
  <c r="V3924" i="1"/>
  <c r="V3861" i="1"/>
  <c r="V3807" i="1"/>
  <c r="V3745" i="1"/>
  <c r="V3681" i="1"/>
  <c r="V3595" i="1"/>
  <c r="V3532" i="1"/>
  <c r="V3470" i="1"/>
  <c r="V3407" i="1"/>
  <c r="V3344" i="1"/>
  <c r="V3281" i="1"/>
  <c r="V3217" i="1"/>
  <c r="V3140" i="1"/>
  <c r="V1608" i="1"/>
  <c r="V1954" i="1"/>
  <c r="V1498" i="1"/>
  <c r="V2145" i="1"/>
  <c r="V3963" i="1"/>
  <c r="V4726" i="1"/>
  <c r="V2393" i="1"/>
  <c r="V2745" i="1"/>
  <c r="V2902" i="1"/>
  <c r="V3360" i="1"/>
  <c r="V3877" i="1"/>
  <c r="V4441" i="1"/>
  <c r="V4979" i="1"/>
  <c r="V1751" i="1"/>
  <c r="V4994" i="1"/>
  <c r="V2563" i="1"/>
  <c r="V1181" i="1"/>
  <c r="V590" i="1"/>
  <c r="V3162" i="1"/>
  <c r="V4011" i="1"/>
  <c r="V298" i="1"/>
  <c r="V198" i="1"/>
  <c r="V4576" i="1"/>
  <c r="V254" i="1"/>
  <c r="V1533" i="1"/>
  <c r="V1603" i="1"/>
  <c r="V1705" i="1"/>
  <c r="V1768" i="1"/>
  <c r="V1840" i="1"/>
  <c r="V1919" i="1"/>
  <c r="V1967" i="1"/>
  <c r="V2007" i="1"/>
  <c r="V2037" i="1"/>
  <c r="V2068" i="1"/>
  <c r="V2098" i="1"/>
  <c r="V2186" i="1"/>
  <c r="V2258" i="1"/>
  <c r="V2313" i="1"/>
  <c r="V3171" i="1"/>
  <c r="V3697" i="1"/>
  <c r="V4229" i="1"/>
  <c r="V4790" i="1"/>
  <c r="V2822" i="1"/>
  <c r="V999" i="1"/>
  <c r="V2761" i="1"/>
  <c r="V3036" i="1"/>
  <c r="V745" i="1"/>
  <c r="V3508" i="1"/>
  <c r="V4513" i="1"/>
  <c r="V1606" i="1"/>
  <c r="V4562" i="1"/>
  <c r="V1563" i="1"/>
  <c r="V1665" i="1"/>
  <c r="V1737" i="1"/>
  <c r="V1800" i="1"/>
  <c r="V1887" i="1"/>
  <c r="V659" i="1"/>
  <c r="V2705" i="1"/>
  <c r="V4204" i="1"/>
  <c r="V4820" i="1"/>
  <c r="V2682" i="1"/>
  <c r="V2823" i="1"/>
  <c r="V3021" i="1"/>
  <c r="V3485" i="1"/>
  <c r="V4019" i="1"/>
  <c r="V4568" i="1"/>
  <c r="V187" i="1"/>
  <c r="V2901" i="1"/>
  <c r="V1480" i="1"/>
  <c r="V4034" i="1"/>
  <c r="V4488" i="1"/>
  <c r="V879" i="1"/>
  <c r="V3884" i="1"/>
  <c r="V23" i="1"/>
  <c r="V1541" i="1"/>
  <c r="V1625" i="1"/>
  <c r="V1713" i="1"/>
  <c r="V1776" i="1"/>
  <c r="V1808" i="1"/>
  <c r="V1848" i="1"/>
  <c r="V1895" i="1"/>
  <c r="V1943" i="1"/>
  <c r="V1975" i="1"/>
  <c r="V2015" i="1"/>
  <c r="V2044" i="1"/>
  <c r="V2076" i="1"/>
  <c r="V2130" i="1"/>
  <c r="V2202" i="1"/>
  <c r="V2266" i="1"/>
  <c r="V3297" i="1"/>
  <c r="V3815" i="1"/>
  <c r="V4378" i="1"/>
  <c r="V4915" i="1"/>
  <c r="V265" i="1"/>
  <c r="V3052" i="1"/>
  <c r="V1618" i="1"/>
  <c r="V4260" i="1"/>
  <c r="V2385" i="1"/>
  <c r="V4291" i="1"/>
  <c r="V696" i="1"/>
  <c r="V2694" i="1"/>
  <c r="V1511" i="1"/>
  <c r="V1571" i="1"/>
  <c r="V1673" i="1"/>
  <c r="V1133" i="1"/>
  <c r="V2784" i="1"/>
  <c r="V4330" i="1"/>
  <c r="V2369" i="1"/>
  <c r="V2463" i="1"/>
  <c r="V2698" i="1"/>
  <c r="V2942" i="1"/>
  <c r="V3076" i="1"/>
  <c r="V3611" i="1"/>
  <c r="V4165" i="1"/>
  <c r="V4735" i="1"/>
  <c r="V582" i="1"/>
  <c r="V3170" i="1"/>
  <c r="V2831" i="1"/>
  <c r="V218" i="1"/>
  <c r="V4607" i="1"/>
  <c r="V1855" i="1"/>
  <c r="V4844" i="1"/>
  <c r="V1467" i="1"/>
  <c r="V4511" i="1"/>
  <c r="V1945" i="1"/>
  <c r="V1357" i="1"/>
  <c r="V2223" i="1"/>
  <c r="V1078" i="1"/>
  <c r="V2025" i="1"/>
  <c r="V3126" i="1"/>
  <c r="V4855" i="1"/>
  <c r="V541" i="1"/>
  <c r="V216" i="1"/>
  <c r="V3614" i="1"/>
  <c r="V353" i="1"/>
  <c r="V2700" i="1"/>
  <c r="V2204" i="1"/>
  <c r="V1985" i="1"/>
  <c r="V3245" i="1"/>
  <c r="V3504" i="1"/>
  <c r="V3149" i="1"/>
  <c r="V2187" i="1"/>
  <c r="V678" i="1"/>
  <c r="V2777" i="1"/>
  <c r="V2628" i="1"/>
  <c r="V2419" i="1"/>
  <c r="V2293" i="1"/>
  <c r="V2181" i="1"/>
  <c r="V2062" i="1"/>
  <c r="V1790" i="1"/>
  <c r="V1678" i="1"/>
  <c r="V1558" i="1"/>
  <c r="V1443" i="1"/>
  <c r="V1355" i="1"/>
  <c r="V1179" i="1"/>
  <c r="V1083" i="1"/>
  <c r="V1012" i="1"/>
  <c r="V916" i="1"/>
  <c r="V838" i="1"/>
  <c r="V775" i="1"/>
  <c r="V703" i="1"/>
  <c r="V641" i="1"/>
  <c r="V579" i="1"/>
  <c r="V525" i="1"/>
  <c r="V461" i="1"/>
  <c r="V392" i="1"/>
  <c r="V162" i="1"/>
  <c r="V2" i="1"/>
  <c r="V4842" i="1"/>
  <c r="V4724" i="1"/>
  <c r="V1073" i="1"/>
  <c r="V121" i="1"/>
  <c r="V5004" i="1"/>
  <c r="V3442" i="1"/>
  <c r="V938" i="1"/>
  <c r="V773" i="1"/>
  <c r="V201" i="1"/>
  <c r="V2887" i="1"/>
  <c r="V4755" i="1"/>
  <c r="V4684" i="1"/>
  <c r="V4651" i="1"/>
  <c r="V4619" i="1"/>
  <c r="V4587" i="1"/>
  <c r="V4556" i="1"/>
  <c r="V4524" i="1"/>
  <c r="V4492" i="1"/>
  <c r="V4460" i="1"/>
  <c r="V4428" i="1"/>
  <c r="V4396" i="1"/>
  <c r="V4366" i="1"/>
  <c r="V4333" i="1"/>
  <c r="V4302" i="1"/>
  <c r="V4270" i="1"/>
  <c r="V4239" i="1"/>
  <c r="V4207" i="1"/>
  <c r="V4174" i="1"/>
  <c r="V3970" i="1"/>
  <c r="V3938" i="1"/>
  <c r="V3875" i="1"/>
  <c r="V3844" i="1"/>
  <c r="V3813" i="1"/>
  <c r="V3782" i="1"/>
  <c r="V3751" i="1"/>
  <c r="V3719" i="1"/>
  <c r="V3687" i="1"/>
  <c r="V3653" i="1"/>
  <c r="V3622" i="1"/>
  <c r="V3591" i="1"/>
  <c r="V3558" i="1"/>
  <c r="V3526" i="1"/>
  <c r="V3495" i="1"/>
  <c r="V3464" i="1"/>
  <c r="V3433" i="1"/>
  <c r="V3401" i="1"/>
  <c r="V3370" i="1"/>
  <c r="V3338" i="1"/>
  <c r="V3306" i="1"/>
  <c r="V3274" i="1"/>
  <c r="V3242" i="1"/>
  <c r="V3210" i="1"/>
  <c r="V3179" i="1"/>
  <c r="V2940" i="1"/>
  <c r="V2908" i="1"/>
  <c r="V2876" i="1"/>
  <c r="V2844" i="1"/>
  <c r="V2813" i="1"/>
  <c r="V2782" i="1"/>
  <c r="V2751" i="1"/>
  <c r="V2719" i="1"/>
  <c r="V2688" i="1"/>
  <c r="V2657" i="1"/>
  <c r="V2625" i="1"/>
  <c r="V2593" i="1"/>
  <c r="V2561" i="1"/>
  <c r="V2529" i="1"/>
  <c r="V2499" i="1"/>
  <c r="V2467" i="1"/>
  <c r="V2433" i="1"/>
  <c r="V2401" i="1"/>
  <c r="V2370" i="1"/>
  <c r="V2338" i="1"/>
  <c r="V2306" i="1"/>
  <c r="V2275" i="1"/>
  <c r="V2243" i="1"/>
  <c r="V1965" i="1"/>
  <c r="V1932" i="1"/>
  <c r="V1900" i="1"/>
  <c r="V1868" i="1"/>
  <c r="V1836" i="1"/>
  <c r="V1804" i="1"/>
  <c r="V1771" i="1"/>
  <c r="V1740" i="1"/>
  <c r="V1708" i="1"/>
  <c r="V1675" i="1"/>
  <c r="V1749" i="1"/>
  <c r="V846" i="1"/>
  <c r="V2165" i="1"/>
  <c r="V3600" i="1"/>
  <c r="V2484" i="1"/>
  <c r="V1676" i="1"/>
  <c r="V1034" i="1"/>
  <c r="V2746" i="1"/>
  <c r="V2596" i="1"/>
  <c r="V2389" i="1"/>
  <c r="V2262" i="1"/>
  <c r="V2149" i="1"/>
  <c r="V2031" i="1"/>
  <c r="V1766" i="1"/>
  <c r="V1646" i="1"/>
  <c r="V1528" i="1"/>
  <c r="V1419" i="1"/>
  <c r="V1331" i="1"/>
  <c r="V1155" i="1"/>
  <c r="V1074" i="1"/>
  <c r="V988" i="1"/>
  <c r="V885" i="1"/>
  <c r="V822" i="1"/>
  <c r="V751" i="1"/>
  <c r="V688" i="1"/>
  <c r="V625" i="1"/>
  <c r="V571" i="1"/>
  <c r="V509" i="1"/>
  <c r="V447" i="1"/>
  <c r="V376" i="1"/>
  <c r="V145" i="1"/>
  <c r="V24" i="1"/>
  <c r="V4787" i="1"/>
  <c r="V4716" i="1"/>
  <c r="V2739" i="1"/>
  <c r="V3965" i="1"/>
  <c r="V4596" i="1"/>
  <c r="V3535" i="1"/>
  <c r="V709" i="1"/>
  <c r="V874" i="1"/>
  <c r="V3015" i="1"/>
  <c r="V4748" i="1"/>
  <c r="V4676" i="1"/>
  <c r="V4643" i="1"/>
  <c r="V4611" i="1"/>
  <c r="V4579" i="1"/>
  <c r="V4548" i="1"/>
  <c r="V4516" i="1"/>
  <c r="V4484" i="1"/>
  <c r="V4452" i="1"/>
  <c r="V4420" i="1"/>
  <c r="V4389" i="1"/>
  <c r="V4358" i="1"/>
  <c r="V4325" i="1"/>
  <c r="V4294" i="1"/>
  <c r="V4263" i="1"/>
  <c r="V4231" i="1"/>
  <c r="V4198" i="1"/>
  <c r="V4166" i="1"/>
  <c r="V3962" i="1"/>
  <c r="V3930" i="1"/>
  <c r="V3899" i="1"/>
  <c r="V3867" i="1"/>
  <c r="V3837" i="1"/>
  <c r="V3805" i="1"/>
  <c r="V3774" i="1"/>
  <c r="V3743" i="1"/>
  <c r="V3711" i="1"/>
  <c r="V3679" i="1"/>
  <c r="V3645" i="1"/>
  <c r="V3615" i="1"/>
  <c r="V3583" i="1"/>
  <c r="V3550" i="1"/>
  <c r="V3519" i="1"/>
  <c r="V3487" i="1"/>
  <c r="V3456" i="1"/>
  <c r="V3425" i="1"/>
  <c r="V3393" i="1"/>
  <c r="V3362" i="1"/>
  <c r="V3331" i="1"/>
  <c r="V3298" i="1"/>
  <c r="V3266" i="1"/>
  <c r="V3234" i="1"/>
  <c r="V3202" i="1"/>
  <c r="V3172" i="1"/>
  <c r="V2932" i="1"/>
  <c r="V2900" i="1"/>
  <c r="V2868" i="1"/>
  <c r="V2837" i="1"/>
  <c r="V2805" i="1"/>
  <c r="V2774" i="1"/>
  <c r="V2743" i="1"/>
  <c r="V2680" i="1"/>
  <c r="V2649" i="1"/>
  <c r="V2617" i="1"/>
  <c r="V2585" i="1"/>
  <c r="V2553" i="1"/>
  <c r="V2521" i="1"/>
  <c r="V2491" i="1"/>
  <c r="V2459" i="1"/>
  <c r="V2424" i="1"/>
  <c r="V2394" i="1"/>
  <c r="V2362" i="1"/>
  <c r="V2330" i="1"/>
  <c r="V2298" i="1"/>
  <c r="V2267" i="1"/>
  <c r="V1989" i="1"/>
  <c r="V1957" i="1"/>
  <c r="V1924" i="1"/>
  <c r="V1892" i="1"/>
  <c r="V1860" i="1"/>
  <c r="V1828" i="1"/>
  <c r="V3238" i="1"/>
  <c r="V4361" i="1"/>
  <c r="V3410" i="1"/>
  <c r="V742" i="1"/>
  <c r="V167" i="1"/>
  <c r="V2952" i="1"/>
  <c r="V2808" i="1"/>
  <c r="V2668" i="1"/>
  <c r="V2533" i="1"/>
  <c r="V2325" i="1"/>
  <c r="V2213" i="1"/>
  <c r="V2093" i="1"/>
  <c r="V1968" i="1"/>
  <c r="V1711" i="1"/>
  <c r="V1589" i="1"/>
  <c r="V1482" i="1"/>
  <c r="V1371" i="1"/>
  <c r="V1268" i="1"/>
  <c r="V1107" i="1"/>
  <c r="V1036" i="1"/>
  <c r="V932" i="1"/>
  <c r="V853" i="1"/>
  <c r="V790" i="1"/>
  <c r="V719" i="1"/>
  <c r="V656" i="1"/>
  <c r="V594" i="1"/>
  <c r="V539" i="1"/>
  <c r="V478" i="1"/>
  <c r="V408" i="1"/>
  <c r="V337" i="1"/>
  <c r="V113" i="1"/>
  <c r="V4851" i="1"/>
  <c r="V4811" i="1"/>
  <c r="V4771" i="1"/>
  <c r="V626" i="1"/>
  <c r="V1638" i="1"/>
  <c r="V1002" i="1"/>
  <c r="V836" i="1"/>
  <c r="V2125" i="1"/>
  <c r="V1058" i="1"/>
  <c r="V493" i="1"/>
  <c r="V4779" i="1"/>
  <c r="V4635" i="1"/>
  <c r="V4595" i="1"/>
  <c r="V4508" i="1"/>
  <c r="V4468" i="1"/>
  <c r="V4381" i="1"/>
  <c r="V4342" i="1"/>
  <c r="V4255" i="1"/>
  <c r="V4215" i="1"/>
  <c r="V3954" i="1"/>
  <c r="V3914" i="1"/>
  <c r="V3829" i="1"/>
  <c r="V3790" i="1"/>
  <c r="V3703" i="1"/>
  <c r="V3662" i="1"/>
  <c r="V3575" i="1"/>
  <c r="V3534" i="1"/>
  <c r="V3448" i="1"/>
  <c r="V3409" i="1"/>
  <c r="V3323" i="1"/>
  <c r="V3282" i="1"/>
  <c r="V3194" i="1"/>
  <c r="V2860" i="1"/>
  <c r="V2821" i="1"/>
  <c r="V2735" i="1"/>
  <c r="V2696" i="1"/>
  <c r="V2609" i="1"/>
  <c r="V2569" i="1"/>
  <c r="V2483" i="1"/>
  <c r="V2441" i="1"/>
  <c r="V2354" i="1"/>
  <c r="V2314" i="1"/>
  <c r="V1981" i="1"/>
  <c r="V1940" i="1"/>
  <c r="V1852" i="1"/>
  <c r="V1812" i="1"/>
  <c r="V1700" i="1"/>
  <c r="V266" i="1"/>
  <c r="V2564" i="1"/>
  <c r="V1395" i="1"/>
  <c r="V672" i="1"/>
  <c r="V1732" i="1"/>
  <c r="V1659" i="1"/>
  <c r="V1311" i="1"/>
  <c r="V1280" i="1"/>
  <c r="V1247" i="1"/>
  <c r="V1216" i="1"/>
  <c r="V1183" i="1"/>
  <c r="V1152" i="1"/>
  <c r="V1120" i="1"/>
  <c r="V1088" i="1"/>
  <c r="V1055" i="1"/>
  <c r="V72" i="1"/>
  <c r="V40" i="1"/>
  <c r="V4985" i="1"/>
  <c r="V4953" i="1"/>
  <c r="V4921" i="1"/>
  <c r="V4890" i="1"/>
  <c r="V4858" i="1"/>
  <c r="V4825" i="1"/>
  <c r="V4794" i="1"/>
  <c r="V4762" i="1"/>
  <c r="V4731" i="1"/>
  <c r="V4698" i="1"/>
  <c r="V4667" i="1"/>
  <c r="V4634" i="1"/>
  <c r="V4602" i="1"/>
  <c r="V4570" i="1"/>
  <c r="V4539" i="1"/>
  <c r="V4507" i="1"/>
  <c r="V4475" i="1"/>
  <c r="V4443" i="1"/>
  <c r="V4411" i="1"/>
  <c r="V4380" i="1"/>
  <c r="V4349" i="1"/>
  <c r="V4317" i="1"/>
  <c r="V4285" i="1"/>
  <c r="V4254" i="1"/>
  <c r="V4222" i="1"/>
  <c r="V3986" i="1"/>
  <c r="V3953" i="1"/>
  <c r="V3921" i="1"/>
  <c r="V3890" i="1"/>
  <c r="V3828" i="1"/>
  <c r="V3765" i="1"/>
  <c r="V3734" i="1"/>
  <c r="V3702" i="1"/>
  <c r="V3670" i="1"/>
  <c r="V3636" i="1"/>
  <c r="V1043" i="1"/>
  <c r="V2515" i="1"/>
  <c r="V804" i="1"/>
  <c r="V1743" i="1"/>
  <c r="V869" i="1"/>
  <c r="V360" i="1"/>
  <c r="V4818" i="1"/>
  <c r="V4668" i="1"/>
  <c r="V4627" i="1"/>
  <c r="V4540" i="1"/>
  <c r="V4500" i="1"/>
  <c r="V4412" i="1"/>
  <c r="V4286" i="1"/>
  <c r="V4247" i="1"/>
  <c r="V4158" i="1"/>
  <c r="V3946" i="1"/>
  <c r="V3859" i="1"/>
  <c r="V3821" i="1"/>
  <c r="V3735" i="1"/>
  <c r="V3695" i="1"/>
  <c r="V3607" i="1"/>
  <c r="V3567" i="1"/>
  <c r="V3479" i="1"/>
  <c r="V3441" i="1"/>
  <c r="V3354" i="1"/>
  <c r="V3314" i="1"/>
  <c r="V3226" i="1"/>
  <c r="V3186" i="1"/>
  <c r="V2892" i="1"/>
  <c r="V2852" i="1"/>
  <c r="V2766" i="1"/>
  <c r="V2727" i="1"/>
  <c r="V2641" i="1"/>
  <c r="V2601" i="1"/>
  <c r="V2514" i="1"/>
  <c r="V2475" i="1"/>
  <c r="V2386" i="1"/>
  <c r="V2346" i="1"/>
  <c r="V2259" i="1"/>
  <c r="V1973" i="1"/>
  <c r="V1884" i="1"/>
  <c r="V1844" i="1"/>
  <c r="V1763" i="1"/>
  <c r="V1692" i="1"/>
  <c r="V2246" i="1"/>
  <c r="V1131" i="1"/>
  <c r="V555" i="1"/>
  <c r="V4708" i="1"/>
  <c r="V1795" i="1"/>
  <c r="V1724" i="1"/>
  <c r="V1651" i="1"/>
  <c r="V1303" i="1"/>
  <c r="V1273" i="1"/>
  <c r="V1239" i="1"/>
  <c r="V1208" i="1"/>
  <c r="V1176" i="1"/>
  <c r="V1144" i="1"/>
  <c r="V1112" i="1"/>
  <c r="V1080" i="1"/>
  <c r="V1048" i="1"/>
  <c r="V64" i="1"/>
  <c r="V32" i="1"/>
  <c r="V4977" i="1"/>
  <c r="V4945" i="1"/>
  <c r="V4913" i="1"/>
  <c r="V4882" i="1"/>
  <c r="V4850" i="1"/>
  <c r="V4786" i="1"/>
  <c r="V4754" i="1"/>
  <c r="V4723" i="1"/>
  <c r="V4691" i="1"/>
  <c r="V4658" i="1"/>
  <c r="V4626" i="1"/>
  <c r="V4594" i="1"/>
  <c r="V4563" i="1"/>
  <c r="V4531" i="1"/>
  <c r="V4499" i="1"/>
  <c r="V4467" i="1"/>
  <c r="V4435" i="1"/>
  <c r="V4403" i="1"/>
  <c r="V4373" i="1"/>
  <c r="V4341" i="1"/>
  <c r="V4309" i="1"/>
  <c r="V4277" i="1"/>
  <c r="V4246" i="1"/>
  <c r="V4214" i="1"/>
  <c r="V3978" i="1"/>
  <c r="V3945" i="1"/>
  <c r="V3913" i="1"/>
  <c r="V3882" i="1"/>
  <c r="V3851" i="1"/>
  <c r="V3820" i="1"/>
  <c r="V3789" i="1"/>
  <c r="V3757" i="1"/>
  <c r="V3726" i="1"/>
  <c r="V3694" i="1"/>
  <c r="V3661" i="1"/>
  <c r="V3629" i="1"/>
  <c r="V3598" i="1"/>
  <c r="V3566" i="1"/>
  <c r="V3533" i="1"/>
  <c r="V3502" i="1"/>
  <c r="V3471" i="1"/>
  <c r="V3440" i="1"/>
  <c r="V3408" i="1"/>
  <c r="V3345" i="1"/>
  <c r="V3138" i="1"/>
  <c r="V3106" i="1"/>
  <c r="V3074" i="1"/>
  <c r="V3042" i="1"/>
  <c r="V3011" i="1"/>
  <c r="V2980" i="1"/>
  <c r="V2948" i="1"/>
  <c r="V2915" i="1"/>
  <c r="V2883" i="1"/>
  <c r="V2851" i="1"/>
  <c r="V2820" i="1"/>
  <c r="V2788" i="1"/>
  <c r="V2758" i="1"/>
  <c r="V2726" i="1"/>
  <c r="V2695" i="1"/>
  <c r="V2664" i="1"/>
  <c r="V2632" i="1"/>
  <c r="V2600" i="1"/>
  <c r="V2568" i="1"/>
  <c r="V2536" i="1"/>
  <c r="V2506" i="1"/>
  <c r="V144" i="1"/>
  <c r="V2863" i="1"/>
  <c r="V2357" i="1"/>
  <c r="V1291" i="1"/>
  <c r="V610" i="1"/>
  <c r="V57" i="1"/>
  <c r="V4740" i="1"/>
  <c r="V4692" i="1"/>
  <c r="V4603" i="1"/>
  <c r="V4564" i="1"/>
  <c r="V4476" i="1"/>
  <c r="V4436" i="1"/>
  <c r="V4350" i="1"/>
  <c r="V4310" i="1"/>
  <c r="V4223" i="1"/>
  <c r="V4182" i="1"/>
  <c r="V3922" i="1"/>
  <c r="V3883" i="1"/>
  <c r="V3797" i="1"/>
  <c r="V3758" i="1"/>
  <c r="V3671" i="1"/>
  <c r="V3630" i="1"/>
  <c r="V3542" i="1"/>
  <c r="V3503" i="1"/>
  <c r="V3417" i="1"/>
  <c r="V3377" i="1"/>
  <c r="V3290" i="1"/>
  <c r="V3250" i="1"/>
  <c r="V3164" i="1"/>
  <c r="V2916" i="1"/>
  <c r="V2829" i="1"/>
  <c r="V2789" i="1"/>
  <c r="V2704" i="1"/>
  <c r="V2665" i="1"/>
  <c r="V2577" i="1"/>
  <c r="V2537" i="1"/>
  <c r="V2450" i="1"/>
  <c r="V2409" i="1"/>
  <c r="V2322" i="1"/>
  <c r="V2283" i="1"/>
  <c r="V1949" i="1"/>
  <c r="V1908" i="1"/>
  <c r="V1820" i="1"/>
  <c r="V1747" i="1"/>
  <c r="V20" i="1"/>
  <c r="V4469" i="1"/>
  <c r="V1064" i="1"/>
  <c r="V2840" i="1"/>
  <c r="V1613" i="1"/>
  <c r="V806" i="1"/>
  <c r="V129" i="1"/>
  <c r="V1779" i="1"/>
  <c r="V1667" i="1"/>
  <c r="V1635" i="1"/>
  <c r="V1288" i="1"/>
  <c r="V1256" i="1"/>
  <c r="V1224" i="1"/>
  <c r="V1192" i="1"/>
  <c r="V1160" i="1"/>
  <c r="V1128" i="1"/>
  <c r="V1096" i="1"/>
  <c r="V1063" i="1"/>
  <c r="V80" i="1"/>
  <c r="V48" i="1"/>
  <c r="V4993" i="1"/>
  <c r="V4961" i="1"/>
  <c r="V4929" i="1"/>
  <c r="V4897" i="1"/>
  <c r="V4866" i="1"/>
  <c r="V4833" i="1"/>
  <c r="V4802" i="1"/>
  <c r="V4770" i="1"/>
  <c r="V4739" i="1"/>
  <c r="V4707" i="1"/>
  <c r="V4675" i="1"/>
  <c r="V4642" i="1"/>
  <c r="V4610" i="1"/>
  <c r="V4578" i="1"/>
  <c r="V4547" i="1"/>
  <c r="V4515" i="1"/>
  <c r="V4483" i="1"/>
  <c r="V4451" i="1"/>
  <c r="V4419" i="1"/>
  <c r="V4388" i="1"/>
  <c r="V4357" i="1"/>
  <c r="V4293" i="1"/>
  <c r="V4262" i="1"/>
  <c r="V4230" i="1"/>
  <c r="V3994" i="1"/>
  <c r="V3961" i="1"/>
  <c r="V3929" i="1"/>
  <c r="V3898" i="1"/>
  <c r="V3866" i="1"/>
  <c r="V3836" i="1"/>
  <c r="V3804" i="1"/>
  <c r="V3773" i="1"/>
  <c r="V3742" i="1"/>
  <c r="V3710" i="1"/>
  <c r="V3678" i="1"/>
  <c r="V3644" i="1"/>
  <c r="V3582" i="1"/>
  <c r="V3549" i="1"/>
  <c r="V3518" i="1"/>
  <c r="V3486" i="1"/>
  <c r="V3455" i="1"/>
  <c r="V3424" i="1"/>
  <c r="V3392" i="1"/>
  <c r="V3361" i="1"/>
  <c r="V3330" i="1"/>
  <c r="V3122" i="1"/>
  <c r="V4659" i="1"/>
  <c r="V4318" i="1"/>
  <c r="V4150" i="1"/>
  <c r="V3637" i="1"/>
  <c r="V3472" i="1"/>
  <c r="V2924" i="1"/>
  <c r="V2759" i="1"/>
  <c r="V2416" i="1"/>
  <c r="V2251" i="1"/>
  <c r="V1200" i="1"/>
  <c r="V4810" i="1"/>
  <c r="V4555" i="1"/>
  <c r="V4301" i="1"/>
  <c r="V3843" i="1"/>
  <c r="V3590" i="1"/>
  <c r="V3463" i="1"/>
  <c r="V3337" i="1"/>
  <c r="V3082" i="1"/>
  <c r="V2972" i="1"/>
  <c r="V2899" i="1"/>
  <c r="V2828" i="1"/>
  <c r="V2718" i="1"/>
  <c r="V2648" i="1"/>
  <c r="V2576" i="1"/>
  <c r="V965" i="1"/>
  <c r="V1716" i="1"/>
  <c r="V1295" i="1"/>
  <c r="V89" i="1"/>
  <c r="V4905" i="1"/>
  <c r="V4650" i="1"/>
  <c r="V4395" i="1"/>
  <c r="V3937" i="1"/>
  <c r="V3686" i="1"/>
  <c r="V3541" i="1"/>
  <c r="V3416" i="1"/>
  <c r="V3114" i="1"/>
  <c r="V2931" i="1"/>
  <c r="V2859" i="1"/>
  <c r="V2750" i="1"/>
  <c r="V2679" i="1"/>
  <c r="V2608" i="1"/>
  <c r="V2498" i="1"/>
  <c r="V2466" i="1"/>
  <c r="V2432" i="1"/>
  <c r="V2042" i="1"/>
  <c r="V2013" i="1"/>
  <c r="V1980" i="1"/>
  <c r="V1948" i="1"/>
  <c r="V1915" i="1"/>
  <c r="V1883" i="1"/>
  <c r="V1851" i="1"/>
  <c r="V1819" i="1"/>
  <c r="V1786" i="1"/>
  <c r="V1754" i="1"/>
  <c r="V1723" i="1"/>
  <c r="V1691" i="1"/>
  <c r="V1658" i="1"/>
  <c r="V1577" i="1"/>
  <c r="V1547" i="1"/>
  <c r="V1517" i="1"/>
  <c r="V1486" i="1"/>
  <c r="V1455" i="1"/>
  <c r="V1423" i="1"/>
  <c r="V1391" i="1"/>
  <c r="V1359" i="1"/>
  <c r="V1327" i="1"/>
  <c r="V1294" i="1"/>
  <c r="V1263" i="1"/>
  <c r="V1199" i="1"/>
  <c r="V1167" i="1"/>
  <c r="V1135" i="1"/>
  <c r="V1103" i="1"/>
  <c r="V1070" i="1"/>
  <c r="V1039" i="1"/>
  <c r="V1008" i="1"/>
  <c r="V977" i="1"/>
  <c r="V945" i="1"/>
  <c r="V443" i="1"/>
  <c r="V412" i="1"/>
  <c r="V380" i="1"/>
  <c r="V349" i="1"/>
  <c r="V317" i="1"/>
  <c r="V285" i="1"/>
  <c r="V224" i="1"/>
  <c r="V158" i="1"/>
  <c r="V3959" i="1"/>
  <c r="V3732" i="1"/>
  <c r="V3303" i="1"/>
  <c r="V3072" i="1"/>
  <c r="V2818" i="1"/>
  <c r="V2614" i="1"/>
  <c r="V2319" i="1"/>
  <c r="V94" i="1"/>
  <c r="V4815" i="1"/>
  <c r="V4267" i="1"/>
  <c r="V3071" i="1"/>
  <c r="V104" i="1"/>
  <c r="V5000" i="1"/>
  <c r="V4968" i="1"/>
  <c r="V4936" i="1"/>
  <c r="V4904" i="1"/>
  <c r="V4873" i="1"/>
  <c r="V4840" i="1"/>
  <c r="V4809" i="1"/>
  <c r="V4777" i="1"/>
  <c r="V4746" i="1"/>
  <c r="V4714" i="1"/>
  <c r="V4682" i="1"/>
  <c r="V4649" i="1"/>
  <c r="V4617" i="1"/>
  <c r="V4585" i="1"/>
  <c r="V4554" i="1"/>
  <c r="V4522" i="1"/>
  <c r="V4490" i="1"/>
  <c r="V4458" i="1"/>
  <c r="V4426" i="1"/>
  <c r="V4394" i="1"/>
  <c r="V4364" i="1"/>
  <c r="V4147" i="1"/>
  <c r="V4118" i="1"/>
  <c r="V4087" i="1"/>
  <c r="V4056" i="1"/>
  <c r="V4025" i="1"/>
  <c r="V3993" i="1"/>
  <c r="V3960" i="1"/>
  <c r="V3928" i="1"/>
  <c r="V3897" i="1"/>
  <c r="V3865" i="1"/>
  <c r="V3835" i="1"/>
  <c r="V1428" i="1"/>
  <c r="V2699" i="1"/>
  <c r="V4532" i="1"/>
  <c r="V4190" i="1"/>
  <c r="V3852" i="1"/>
  <c r="V3511" i="1"/>
  <c r="V3346" i="1"/>
  <c r="V2797" i="1"/>
  <c r="V2633" i="1"/>
  <c r="V2290" i="1"/>
  <c r="V1876" i="1"/>
  <c r="V1136" i="1"/>
  <c r="V5001" i="1"/>
  <c r="V4747" i="1"/>
  <c r="V4491" i="1"/>
  <c r="V4238" i="1"/>
  <c r="V3781" i="1"/>
  <c r="V3494" i="1"/>
  <c r="V3369" i="1"/>
  <c r="V3034" i="1"/>
  <c r="V2964" i="1"/>
  <c r="V2891" i="1"/>
  <c r="V2781" i="1"/>
  <c r="V2711" i="1"/>
  <c r="V2640" i="1"/>
  <c r="V2528" i="1"/>
  <c r="V431" i="1"/>
  <c r="V1755" i="1"/>
  <c r="V1231" i="1"/>
  <c r="V4841" i="1"/>
  <c r="V4586" i="1"/>
  <c r="V4332" i="1"/>
  <c r="V3874" i="1"/>
  <c r="V3621" i="1"/>
  <c r="V3574" i="1"/>
  <c r="V3447" i="1"/>
  <c r="V3322" i="1"/>
  <c r="V3066" i="1"/>
  <c r="V2996" i="1"/>
  <c r="V2923" i="1"/>
  <c r="V2812" i="1"/>
  <c r="V2742" i="1"/>
  <c r="V2560" i="1"/>
  <c r="V2490" i="1"/>
  <c r="V2458" i="1"/>
  <c r="V2066" i="1"/>
  <c r="V2035" i="1"/>
  <c r="V2005" i="1"/>
  <c r="V1972" i="1"/>
  <c r="V1939" i="1"/>
  <c r="V1907" i="1"/>
  <c r="V1875" i="1"/>
  <c r="V1843" i="1"/>
  <c r="V1811" i="1"/>
  <c r="V1778" i="1"/>
  <c r="V1746" i="1"/>
  <c r="V1715" i="1"/>
  <c r="V1683" i="1"/>
  <c r="V1650" i="1"/>
  <c r="V1601" i="1"/>
  <c r="V1569" i="1"/>
  <c r="V1539" i="1"/>
  <c r="V1509" i="1"/>
  <c r="V1478" i="1"/>
  <c r="V1447" i="1"/>
  <c r="V1415" i="1"/>
  <c r="V1383" i="1"/>
  <c r="V1351" i="1"/>
  <c r="V1319" i="1"/>
  <c r="V1287" i="1"/>
  <c r="V1255" i="1"/>
  <c r="V1223" i="1"/>
  <c r="V1191" i="1"/>
  <c r="V1159" i="1"/>
  <c r="V1127" i="1"/>
  <c r="V1095" i="1"/>
  <c r="V1062" i="1"/>
  <c r="V1032" i="1"/>
  <c r="V1000" i="1"/>
  <c r="V969" i="1"/>
  <c r="V465" i="1"/>
  <c r="V435" i="1"/>
  <c r="V404" i="1"/>
  <c r="V372" i="1"/>
  <c r="V341" i="1"/>
  <c r="V309" i="1"/>
  <c r="V277" i="1"/>
  <c r="V248" i="1"/>
  <c r="V183" i="1"/>
  <c r="V150" i="1"/>
  <c r="V3896" i="1"/>
  <c r="V3676" i="1"/>
  <c r="V3247" i="1"/>
  <c r="V3009" i="1"/>
  <c r="V2763" i="1"/>
  <c r="V2111" i="1"/>
  <c r="V4966" i="1"/>
  <c r="V4767" i="1"/>
  <c r="V4219" i="1"/>
  <c r="V4031" i="1"/>
  <c r="V88" i="1"/>
  <c r="V96" i="1"/>
  <c r="V4992" i="1"/>
  <c r="V4960" i="1"/>
  <c r="V4928" i="1"/>
  <c r="V4896" i="1"/>
  <c r="V4865" i="1"/>
  <c r="V4832" i="1"/>
  <c r="V4801" i="1"/>
  <c r="V4769" i="1"/>
  <c r="V4738" i="1"/>
  <c r="V736" i="1"/>
  <c r="V4444" i="1"/>
  <c r="V4278" i="1"/>
  <c r="V3766" i="1"/>
  <c r="V3599" i="1"/>
  <c r="V3258" i="1"/>
  <c r="V2884" i="1"/>
  <c r="V2545" i="1"/>
  <c r="V2378" i="1"/>
  <c r="V1787" i="1"/>
  <c r="V1684" i="1"/>
  <c r="V1264" i="1"/>
  <c r="V56" i="1"/>
  <c r="V4874" i="1"/>
  <c r="V4618" i="1"/>
  <c r="V4365" i="1"/>
  <c r="V3906" i="1"/>
  <c r="V3652" i="1"/>
  <c r="V3557" i="1"/>
  <c r="V3432" i="1"/>
  <c r="V3130" i="1"/>
  <c r="V3090" i="1"/>
  <c r="V3019" i="1"/>
  <c r="V2907" i="1"/>
  <c r="V2836" i="1"/>
  <c r="V2765" i="1"/>
  <c r="V2656" i="1"/>
  <c r="V2584" i="1"/>
  <c r="V2513" i="1"/>
  <c r="V2001" i="1"/>
  <c r="V1104" i="1"/>
  <c r="V4969" i="1"/>
  <c r="V4715" i="1"/>
  <c r="V4459" i="1"/>
  <c r="V4206" i="1"/>
  <c r="V3750" i="1"/>
  <c r="V3510" i="1"/>
  <c r="V3384" i="1"/>
  <c r="V3050" i="1"/>
  <c r="V2939" i="1"/>
  <c r="V2867" i="1"/>
  <c r="V2796" i="1"/>
  <c r="V2687" i="1"/>
  <c r="V2616" i="1"/>
  <c r="V2544" i="1"/>
  <c r="V2474" i="1"/>
  <c r="V2440" i="1"/>
  <c r="V2050" i="1"/>
  <c r="V2021" i="1"/>
  <c r="V1988" i="1"/>
  <c r="V1956" i="1"/>
  <c r="V1923" i="1"/>
  <c r="V1891" i="1"/>
  <c r="V1827" i="1"/>
  <c r="V1794" i="1"/>
  <c r="V1762" i="1"/>
  <c r="V1731" i="1"/>
  <c r="V1699" i="1"/>
  <c r="V1666" i="1"/>
  <c r="V1634" i="1"/>
  <c r="V1585" i="1"/>
  <c r="V1554" i="1"/>
  <c r="V1525" i="1"/>
  <c r="V1494" i="1"/>
  <c r="V1463" i="1"/>
  <c r="V1431" i="1"/>
  <c r="V1399" i="1"/>
  <c r="V1367" i="1"/>
  <c r="V1335" i="1"/>
  <c r="V1302" i="1"/>
  <c r="V1272" i="1"/>
  <c r="V1238" i="1"/>
  <c r="V1207" i="1"/>
  <c r="V1175" i="1"/>
  <c r="V1143" i="1"/>
  <c r="V1111" i="1"/>
  <c r="V1079" i="1"/>
  <c r="V1047" i="1"/>
  <c r="V1016" i="1"/>
  <c r="V984" i="1"/>
  <c r="V953" i="1"/>
  <c r="V451" i="1"/>
  <c r="V420" i="1"/>
  <c r="V388" i="1"/>
  <c r="V356" i="1"/>
  <c r="V325" i="1"/>
  <c r="V293" i="1"/>
  <c r="V262" i="1"/>
  <c r="V232" i="1"/>
  <c r="V200" i="1"/>
  <c r="V166" i="1"/>
  <c r="V116" i="1"/>
  <c r="V3795" i="1"/>
  <c r="V3588" i="1"/>
  <c r="V3128" i="1"/>
  <c r="V2873" i="1"/>
  <c r="V2670" i="1"/>
  <c r="V2375" i="1"/>
  <c r="V11" i="1"/>
  <c r="V4871" i="1"/>
  <c r="V4314" i="1"/>
  <c r="V4124" i="1"/>
  <c r="V3786" i="1"/>
  <c r="V5" i="1"/>
  <c r="V5009" i="1"/>
  <c r="V4976" i="1"/>
  <c r="V4944" i="1"/>
  <c r="V4912" i="1"/>
  <c r="V4881" i="1"/>
  <c r="V4849" i="1"/>
  <c r="V4817" i="1"/>
  <c r="V4785" i="1"/>
  <c r="V4753" i="1"/>
  <c r="V1643" i="1"/>
  <c r="V4683" i="1"/>
  <c r="V3353" i="1"/>
  <c r="V2482" i="1"/>
  <c r="V1867" i="1"/>
  <c r="V1439" i="1"/>
  <c r="V1182" i="1"/>
  <c r="V457" i="1"/>
  <c r="V3191" i="1"/>
  <c r="V3958" i="1"/>
  <c r="V4824" i="1"/>
  <c r="V4690" i="1"/>
  <c r="V4577" i="1"/>
  <c r="V4506" i="1"/>
  <c r="V4434" i="1"/>
  <c r="V4141" i="1"/>
  <c r="V4072" i="1"/>
  <c r="V4001" i="1"/>
  <c r="V3889" i="1"/>
  <c r="V3819" i="1"/>
  <c r="V3788" i="1"/>
  <c r="V3756" i="1"/>
  <c r="V3725" i="1"/>
  <c r="V3693" i="1"/>
  <c r="V3660" i="1"/>
  <c r="V3628" i="1"/>
  <c r="V3597" i="1"/>
  <c r="V3565" i="1"/>
  <c r="V3154" i="1"/>
  <c r="V3121" i="1"/>
  <c r="V3089" i="1"/>
  <c r="V3057" i="1"/>
  <c r="V3026" i="1"/>
  <c r="V2995" i="1"/>
  <c r="V2963" i="1"/>
  <c r="V2930" i="1"/>
  <c r="V2898" i="1"/>
  <c r="V2866" i="1"/>
  <c r="V2835" i="1"/>
  <c r="V2803" i="1"/>
  <c r="V2772" i="1"/>
  <c r="V2741" i="1"/>
  <c r="V2710" i="1"/>
  <c r="V2678" i="1"/>
  <c r="V2647" i="1"/>
  <c r="V2615" i="1"/>
  <c r="V2583" i="1"/>
  <c r="V2551" i="1"/>
  <c r="V2519" i="1"/>
  <c r="V2489" i="1"/>
  <c r="V2457" i="1"/>
  <c r="V2224" i="1"/>
  <c r="V2192" i="1"/>
  <c r="V2160" i="1"/>
  <c r="V2128" i="1"/>
  <c r="V2096" i="1"/>
  <c r="V2065" i="1"/>
  <c r="V2034" i="1"/>
  <c r="V2004" i="1"/>
  <c r="V1971" i="1"/>
  <c r="V1938" i="1"/>
  <c r="V1906" i="1"/>
  <c r="V1874" i="1"/>
  <c r="V1842" i="1"/>
  <c r="V1810" i="1"/>
  <c r="V1777" i="1"/>
  <c r="V1745" i="1"/>
  <c r="V1714" i="1"/>
  <c r="V1682" i="1"/>
  <c r="V1607" i="1"/>
  <c r="V1576" i="1"/>
  <c r="V1546" i="1"/>
  <c r="V1516" i="1"/>
  <c r="V1485" i="1"/>
  <c r="V1454" i="1"/>
  <c r="V1422" i="1"/>
  <c r="V1390" i="1"/>
  <c r="V1358" i="1"/>
  <c r="V1326" i="1"/>
  <c r="V1262" i="1"/>
  <c r="V1230" i="1"/>
  <c r="V1198" i="1"/>
  <c r="V1166" i="1"/>
  <c r="V1134" i="1"/>
  <c r="V1505" i="1"/>
  <c r="V3385" i="1"/>
  <c r="V3812" i="1"/>
  <c r="V3400" i="1"/>
  <c r="V3058" i="1"/>
  <c r="V2956" i="1"/>
  <c r="V2843" i="1"/>
  <c r="V1964" i="1"/>
  <c r="V1707" i="1"/>
  <c r="V1279" i="1"/>
  <c r="V1024" i="1"/>
  <c r="V301" i="1"/>
  <c r="V123" i="1"/>
  <c r="V4918" i="1"/>
  <c r="V4920" i="1"/>
  <c r="V4722" i="1"/>
  <c r="V4609" i="1"/>
  <c r="V4538" i="1"/>
  <c r="V4466" i="1"/>
  <c r="V4356" i="1"/>
  <c r="V4103" i="1"/>
  <c r="V4033" i="1"/>
  <c r="V3920" i="1"/>
  <c r="V3850" i="1"/>
  <c r="V1071" i="1"/>
  <c r="V4427" i="1"/>
  <c r="V2734" i="1"/>
  <c r="V2624" i="1"/>
  <c r="V2520" i="1"/>
  <c r="V2058" i="1"/>
  <c r="V1803" i="1"/>
  <c r="V1375" i="1"/>
  <c r="V1119" i="1"/>
  <c r="V396" i="1"/>
  <c r="V2716" i="1"/>
  <c r="V5017" i="1"/>
  <c r="V4761" i="1"/>
  <c r="V4641" i="1"/>
  <c r="V4569" i="1"/>
  <c r="V4498" i="1"/>
  <c r="V4387" i="1"/>
  <c r="V4133" i="1"/>
  <c r="V4064" i="1"/>
  <c r="V3952" i="1"/>
  <c r="V3881" i="1"/>
  <c r="V3811" i="1"/>
  <c r="V3780" i="1"/>
  <c r="V3749" i="1"/>
  <c r="V3717" i="1"/>
  <c r="V3685" i="1"/>
  <c r="V3651" i="1"/>
  <c r="V3589" i="1"/>
  <c r="V3556" i="1"/>
  <c r="V3146" i="1"/>
  <c r="V3113" i="1"/>
  <c r="V3081" i="1"/>
  <c r="V3049" i="1"/>
  <c r="V3018" i="1"/>
  <c r="V2987" i="1"/>
  <c r="V2955" i="1"/>
  <c r="V2922" i="1"/>
  <c r="V2890" i="1"/>
  <c r="V2858" i="1"/>
  <c r="V2827" i="1"/>
  <c r="V2795" i="1"/>
  <c r="V2764" i="1"/>
  <c r="V2733" i="1"/>
  <c r="V2702" i="1"/>
  <c r="V2671" i="1"/>
  <c r="V2639" i="1"/>
  <c r="V2607" i="1"/>
  <c r="V2575" i="1"/>
  <c r="V2543" i="1"/>
  <c r="V2512" i="1"/>
  <c r="V2481" i="1"/>
  <c r="V2448" i="1"/>
  <c r="V2216" i="1"/>
  <c r="V2184" i="1"/>
  <c r="V2152" i="1"/>
  <c r="V2120" i="1"/>
  <c r="V2089" i="1"/>
  <c r="V2057" i="1"/>
  <c r="V1996" i="1"/>
  <c r="V1963" i="1"/>
  <c r="V1930" i="1"/>
  <c r="V1898" i="1"/>
  <c r="V1866" i="1"/>
  <c r="V1834" i="1"/>
  <c r="V1802" i="1"/>
  <c r="V1769" i="1"/>
  <c r="V1738" i="1"/>
  <c r="V1706" i="1"/>
  <c r="V1631" i="1"/>
  <c r="V1600" i="1"/>
  <c r="V1568" i="1"/>
  <c r="V1538" i="1"/>
  <c r="V1508" i="1"/>
  <c r="V1477" i="1"/>
  <c r="V1446" i="1"/>
  <c r="V1414" i="1"/>
  <c r="V1382" i="1"/>
  <c r="V1350" i="1"/>
  <c r="V1318" i="1"/>
  <c r="V1286" i="1"/>
  <c r="V1254" i="1"/>
  <c r="V971" i="1"/>
  <c r="V4404" i="1"/>
  <c r="V2672" i="1"/>
  <c r="V4778" i="1"/>
  <c r="V3098" i="1"/>
  <c r="V1899" i="1"/>
  <c r="V1642" i="1"/>
  <c r="V1471" i="1"/>
  <c r="V1215" i="1"/>
  <c r="V961" i="1"/>
  <c r="V240" i="1"/>
  <c r="V3620" i="1"/>
  <c r="V4170" i="1"/>
  <c r="V4857" i="1"/>
  <c r="V4674" i="1"/>
  <c r="V4601" i="1"/>
  <c r="V4530" i="1"/>
  <c r="V4418" i="1"/>
  <c r="V4348" i="1"/>
  <c r="V4095" i="1"/>
  <c r="V3985" i="1"/>
  <c r="V3912" i="1"/>
  <c r="V3842" i="1"/>
  <c r="V4937" i="1"/>
  <c r="V3718" i="1"/>
  <c r="V3478" i="1"/>
  <c r="V3027" i="1"/>
  <c r="V1931" i="1"/>
  <c r="V1674" i="1"/>
  <c r="V1246" i="1"/>
  <c r="V992" i="1"/>
  <c r="V269" i="1"/>
  <c r="V3849" i="1"/>
  <c r="V4704" i="1"/>
  <c r="V4889" i="1"/>
  <c r="V4697" i="1"/>
  <c r="V4625" i="1"/>
  <c r="V4514" i="1"/>
  <c r="V4442" i="1"/>
  <c r="V4372" i="1"/>
  <c r="V4079" i="1"/>
  <c r="V4009" i="1"/>
  <c r="V3936" i="1"/>
  <c r="V3827" i="1"/>
  <c r="V3796" i="1"/>
  <c r="V3764" i="1"/>
  <c r="V3733" i="1"/>
  <c r="V3701" i="1"/>
  <c r="V3669" i="1"/>
  <c r="V3635" i="1"/>
  <c r="V3605" i="1"/>
  <c r="V3573" i="1"/>
  <c r="V3540" i="1"/>
  <c r="V3129" i="1"/>
  <c r="V3097" i="1"/>
  <c r="V3065" i="1"/>
  <c r="V3033" i="1"/>
  <c r="V3003" i="1"/>
  <c r="V2971" i="1"/>
  <c r="V2938" i="1"/>
  <c r="V2906" i="1"/>
  <c r="V2874" i="1"/>
  <c r="V2842" i="1"/>
  <c r="V2811" i="1"/>
  <c r="V2780" i="1"/>
  <c r="V2749" i="1"/>
  <c r="V2717" i="1"/>
  <c r="V2686" i="1"/>
  <c r="V2655" i="1"/>
  <c r="V2623" i="1"/>
  <c r="V2591" i="1"/>
  <c r="V2559" i="1"/>
  <c r="V2527" i="1"/>
  <c r="V2465" i="1"/>
  <c r="V2232" i="1"/>
  <c r="V2200" i="1"/>
  <c r="V2168" i="1"/>
  <c r="V2136" i="1"/>
  <c r="V2104" i="1"/>
  <c r="V2074" i="1"/>
  <c r="V2041" i="1"/>
  <c r="V2012" i="1"/>
  <c r="V1979" i="1"/>
  <c r="V1947" i="1"/>
  <c r="V3891" i="1"/>
  <c r="V3218" i="1"/>
  <c r="V3525" i="1"/>
  <c r="V2804" i="1"/>
  <c r="V2703" i="1"/>
  <c r="V2592" i="1"/>
  <c r="V2028" i="1"/>
  <c r="V1770" i="1"/>
  <c r="V1593" i="1"/>
  <c r="V1343" i="1"/>
  <c r="V1087" i="1"/>
  <c r="V364" i="1"/>
  <c r="V208" i="1"/>
  <c r="V2480" i="1"/>
  <c r="V4984" i="1"/>
  <c r="V4730" i="1"/>
  <c r="V4657" i="1"/>
  <c r="V4546" i="1"/>
  <c r="V4474" i="1"/>
  <c r="V4402" i="1"/>
  <c r="V4041" i="1"/>
  <c r="V3968" i="1"/>
  <c r="V3858" i="1"/>
  <c r="V4523" i="1"/>
  <c r="V427" i="1"/>
  <c r="V13" i="1"/>
  <c r="V3977" i="1"/>
  <c r="V3873" i="1"/>
  <c r="V3613" i="1"/>
  <c r="V2979" i="1"/>
  <c r="V2725" i="1"/>
  <c r="V2473" i="1"/>
  <c r="V2020" i="1"/>
  <c r="V1206" i="1"/>
  <c r="V3727" i="1"/>
  <c r="V2773" i="1"/>
  <c r="V1997" i="1"/>
  <c r="V1310" i="1"/>
  <c r="V175" i="1"/>
  <c r="V4633" i="1"/>
  <c r="V3709" i="1"/>
  <c r="V3073" i="1"/>
  <c r="V2819" i="1"/>
  <c r="V2567" i="1"/>
  <c r="V2112" i="1"/>
  <c r="V1914" i="1"/>
  <c r="V1826" i="1"/>
  <c r="V1785" i="1"/>
  <c r="V1698" i="1"/>
  <c r="V1616" i="1"/>
  <c r="V1531" i="1"/>
  <c r="V1493" i="1"/>
  <c r="V1406" i="1"/>
  <c r="V1366" i="1"/>
  <c r="V1278" i="1"/>
  <c r="V1237" i="1"/>
  <c r="V1126" i="1"/>
  <c r="V1094" i="1"/>
  <c r="V644" i="1"/>
  <c r="V613" i="1"/>
  <c r="V550" i="1"/>
  <c r="V520" i="1"/>
  <c r="V488" i="1"/>
  <c r="V426" i="1"/>
  <c r="V395" i="1"/>
  <c r="V363" i="1"/>
  <c r="V331" i="1"/>
  <c r="V300" i="1"/>
  <c r="V268" i="1"/>
  <c r="V239" i="1"/>
  <c r="V207" i="1"/>
  <c r="V174" i="1"/>
  <c r="V3927" i="1"/>
  <c r="V3724" i="1"/>
  <c r="V3215" i="1"/>
  <c r="V2970" i="1"/>
  <c r="V2724" i="1"/>
  <c r="V3911" i="1"/>
  <c r="V3740" i="1"/>
  <c r="V3311" i="1"/>
  <c r="V3136" i="1"/>
  <c r="V2962" i="1"/>
  <c r="V2779" i="1"/>
  <c r="V2598" i="1"/>
  <c r="V2472" i="1"/>
  <c r="V2335" i="1"/>
  <c r="V2280" i="1"/>
  <c r="V2239" i="1"/>
  <c r="V2207" i="1"/>
  <c r="V2175" i="1"/>
  <c r="V2119" i="1"/>
  <c r="V2073" i="1"/>
  <c r="V2040" i="1"/>
  <c r="V2011" i="1"/>
  <c r="V1978" i="1"/>
  <c r="V1946" i="1"/>
  <c r="V1913" i="1"/>
  <c r="V1881" i="1"/>
  <c r="V1849" i="1"/>
  <c r="V1817" i="1"/>
  <c r="V1623" i="1"/>
  <c r="V1591" i="1"/>
  <c r="V1560" i="1"/>
  <c r="V1530" i="1"/>
  <c r="V1500" i="1"/>
  <c r="V1469" i="1"/>
  <c r="V1437" i="1"/>
  <c r="V1405" i="1"/>
  <c r="V1373" i="1"/>
  <c r="V1341" i="1"/>
  <c r="V1308" i="1"/>
  <c r="V1277" i="1"/>
  <c r="V1244" i="1"/>
  <c r="V1213" i="1"/>
  <c r="V942" i="1"/>
  <c r="V910" i="1"/>
  <c r="V713" i="1"/>
  <c r="V682" i="1"/>
  <c r="V650" i="1"/>
  <c r="V620" i="1"/>
  <c r="V588" i="1"/>
  <c r="V557" i="1"/>
  <c r="V527" i="1"/>
  <c r="V495" i="1"/>
  <c r="V463" i="1"/>
  <c r="V433" i="1"/>
  <c r="V402" i="1"/>
  <c r="V370" i="1"/>
  <c r="V339" i="1"/>
  <c r="V307" i="1"/>
  <c r="V275" i="1"/>
  <c r="V246" i="1"/>
  <c r="V214" i="1"/>
  <c r="V131" i="1"/>
  <c r="V5015" i="1"/>
  <c r="V4863" i="1"/>
  <c r="V4329" i="1"/>
  <c r="V4178" i="1"/>
  <c r="V4023" i="1"/>
  <c r="V3871" i="1"/>
  <c r="V3739" i="1"/>
  <c r="V3491" i="1"/>
  <c r="V3366" i="1"/>
  <c r="V3230" i="1"/>
  <c r="V3103" i="1"/>
  <c r="V2961" i="1"/>
  <c r="V2825" i="1"/>
  <c r="V2589" i="1"/>
  <c r="V2428" i="1"/>
  <c r="V2318" i="1"/>
  <c r="V2214" i="1"/>
  <c r="V2110" i="1"/>
  <c r="V1994" i="1"/>
  <c r="V1888" i="1"/>
  <c r="V1614" i="1"/>
  <c r="V1514" i="1"/>
  <c r="V1452" i="1"/>
  <c r="V1388" i="1"/>
  <c r="V1324" i="1"/>
  <c r="V1260" i="1"/>
  <c r="V1037" i="1"/>
  <c r="V974" i="1"/>
  <c r="V925" i="1"/>
  <c r="V862" i="1"/>
  <c r="V815" i="1"/>
  <c r="V760" i="1"/>
  <c r="V704" i="1"/>
  <c r="V649" i="1"/>
  <c r="V595" i="1"/>
  <c r="V540" i="1"/>
  <c r="V486" i="1"/>
  <c r="V432" i="1"/>
  <c r="V385" i="1"/>
  <c r="V329" i="1"/>
  <c r="V237" i="1"/>
  <c r="V3279" i="1"/>
  <c r="V3048" i="1"/>
  <c r="V2826" i="1"/>
  <c r="V2574" i="1"/>
  <c r="V2351" i="1"/>
  <c r="V4958" i="1"/>
  <c r="V4759" i="1"/>
  <c r="V4211" i="1"/>
  <c r="V3991" i="1"/>
  <c r="V3825" i="1"/>
  <c r="V3515" i="1"/>
  <c r="V3334" i="1"/>
  <c r="V3168" i="1"/>
  <c r="V2985" i="1"/>
  <c r="V2279" i="1"/>
  <c r="V4989" i="1"/>
  <c r="V4854" i="1"/>
  <c r="V4574" i="1"/>
  <c r="V4439" i="1"/>
  <c r="V4313" i="1"/>
  <c r="V4201" i="1"/>
  <c r="V4077" i="1"/>
  <c r="V3949" i="1"/>
  <c r="V3824" i="1"/>
  <c r="V4793" i="1"/>
  <c r="V4410" i="1"/>
  <c r="V4126" i="1"/>
  <c r="V4017" i="1"/>
  <c r="V3803" i="1"/>
  <c r="V3548" i="1"/>
  <c r="V2914" i="1"/>
  <c r="V2663" i="1"/>
  <c r="V2208" i="1"/>
  <c r="V1955" i="1"/>
  <c r="V1158" i="1"/>
  <c r="V4571" i="1"/>
  <c r="V3606" i="1"/>
  <c r="V2875" i="1"/>
  <c r="V1739" i="1"/>
  <c r="V1054" i="1"/>
  <c r="V61" i="1"/>
  <c r="V3905" i="1"/>
  <c r="V3643" i="1"/>
  <c r="V3010" i="1"/>
  <c r="V2757" i="1"/>
  <c r="V2505" i="1"/>
  <c r="V2049" i="1"/>
  <c r="V1859" i="1"/>
  <c r="V1818" i="1"/>
  <c r="V1730" i="1"/>
  <c r="V1690" i="1"/>
  <c r="V1524" i="1"/>
  <c r="V1438" i="1"/>
  <c r="V1398" i="1"/>
  <c r="V1309" i="1"/>
  <c r="V1271" i="1"/>
  <c r="V1190" i="1"/>
  <c r="V1118" i="1"/>
  <c r="V1086" i="1"/>
  <c r="V636" i="1"/>
  <c r="V605" i="1"/>
  <c r="V574" i="1"/>
  <c r="V542" i="1"/>
  <c r="V512" i="1"/>
  <c r="V481" i="1"/>
  <c r="V450" i="1"/>
  <c r="V419" i="1"/>
  <c r="V387" i="1"/>
  <c r="V355" i="1"/>
  <c r="V324" i="1"/>
  <c r="V292" i="1"/>
  <c r="V261" i="1"/>
  <c r="V231" i="1"/>
  <c r="V199" i="1"/>
  <c r="V3880" i="1"/>
  <c r="V3668" i="1"/>
  <c r="V3153" i="1"/>
  <c r="V2905" i="1"/>
  <c r="V2622" i="1"/>
  <c r="V3864" i="1"/>
  <c r="V3684" i="1"/>
  <c r="V3255" i="1"/>
  <c r="V3104" i="1"/>
  <c r="V2921" i="1"/>
  <c r="V2732" i="1"/>
  <c r="V2566" i="1"/>
  <c r="V2414" i="1"/>
  <c r="V2303" i="1"/>
  <c r="V2272" i="1"/>
  <c r="V2231" i="1"/>
  <c r="V2199" i="1"/>
  <c r="V2151" i="1"/>
  <c r="V2095" i="1"/>
  <c r="V2064" i="1"/>
  <c r="V2033" i="1"/>
  <c r="V2003" i="1"/>
  <c r="V1970" i="1"/>
  <c r="V1937" i="1"/>
  <c r="V1905" i="1"/>
  <c r="V1873" i="1"/>
  <c r="V1841" i="1"/>
  <c r="V1809" i="1"/>
  <c r="V1615" i="1"/>
  <c r="V1583" i="1"/>
  <c r="V1552" i="1"/>
  <c r="V1523" i="1"/>
  <c r="V1492" i="1"/>
  <c r="V1461" i="1"/>
  <c r="V1429" i="1"/>
  <c r="V1397" i="1"/>
  <c r="V1365" i="1"/>
  <c r="V1333" i="1"/>
  <c r="V1300" i="1"/>
  <c r="V1270" i="1"/>
  <c r="V1236" i="1"/>
  <c r="V1205" i="1"/>
  <c r="V934" i="1"/>
  <c r="V903" i="1"/>
  <c r="V705" i="1"/>
  <c r="V674" i="1"/>
  <c r="V643" i="1"/>
  <c r="V612" i="1"/>
  <c r="V581" i="1"/>
  <c r="V549" i="1"/>
  <c r="V519" i="1"/>
  <c r="V487" i="1"/>
  <c r="V456" i="1"/>
  <c r="V425" i="1"/>
  <c r="V394" i="1"/>
  <c r="V362" i="1"/>
  <c r="V330" i="1"/>
  <c r="V299" i="1"/>
  <c r="V267" i="1"/>
  <c r="V238" i="1"/>
  <c r="V206" i="1"/>
  <c r="V122" i="1"/>
  <c r="V4974" i="1"/>
  <c r="V4822" i="1"/>
  <c r="V4298" i="1"/>
  <c r="V4131" i="1"/>
  <c r="V3983" i="1"/>
  <c r="V3840" i="1"/>
  <c r="V3699" i="1"/>
  <c r="V3460" i="1"/>
  <c r="V3327" i="1"/>
  <c r="V3198" i="1"/>
  <c r="V3055" i="1"/>
  <c r="V2920" i="1"/>
  <c r="V2669" i="1"/>
  <c r="V2557" i="1"/>
  <c r="V2405" i="1"/>
  <c r="V2286" i="1"/>
  <c r="V2182" i="1"/>
  <c r="V2087" i="1"/>
  <c r="V1969" i="1"/>
  <c r="V1864" i="1"/>
  <c r="V1590" i="1"/>
  <c r="V1499" i="1"/>
  <c r="V1436" i="1"/>
  <c r="V1380" i="1"/>
  <c r="V1316" i="1"/>
  <c r="V1075" i="1"/>
  <c r="V1021" i="1"/>
  <c r="V966" i="1"/>
  <c r="V909" i="1"/>
  <c r="V854" i="1"/>
  <c r="V799" i="1"/>
  <c r="V744" i="1"/>
  <c r="V689" i="1"/>
  <c r="V634" i="1"/>
  <c r="V580" i="1"/>
  <c r="V526" i="1"/>
  <c r="V471" i="1"/>
  <c r="V417" i="1"/>
  <c r="V369" i="1"/>
  <c r="V314" i="1"/>
  <c r="V3943" i="1"/>
  <c r="V3692" i="1"/>
  <c r="V3207" i="1"/>
  <c r="V2994" i="1"/>
  <c r="V2771" i="1"/>
  <c r="V2497" i="1"/>
  <c r="V2167" i="1"/>
  <c r="V4910" i="1"/>
  <c r="V4712" i="1"/>
  <c r="V4162" i="1"/>
  <c r="V3942" i="1"/>
  <c r="V3770" i="1"/>
  <c r="V3476" i="1"/>
  <c r="V3302" i="1"/>
  <c r="V3119" i="1"/>
  <c r="V2945" i="1"/>
  <c r="V2793" i="1"/>
  <c r="V60" i="1"/>
  <c r="V4941" i="1"/>
  <c r="V4662" i="1"/>
  <c r="V4543" i="1"/>
  <c r="V4415" i="1"/>
  <c r="V4281" i="1"/>
  <c r="V2552" i="1"/>
  <c r="V1835" i="1"/>
  <c r="V1151" i="1"/>
  <c r="V2937" i="1"/>
  <c r="V4706" i="1"/>
  <c r="V3677" i="1"/>
  <c r="V3041" i="1"/>
  <c r="V2787" i="1"/>
  <c r="V2535" i="1"/>
  <c r="V2082" i="1"/>
  <c r="V1214" i="1"/>
  <c r="V1142" i="1"/>
  <c r="V1561" i="1"/>
  <c r="V4593" i="1"/>
  <c r="V4482" i="1"/>
  <c r="V4379" i="1"/>
  <c r="V3772" i="1"/>
  <c r="V3137" i="1"/>
  <c r="V2882" i="1"/>
  <c r="V2631" i="1"/>
  <c r="V2176" i="1"/>
  <c r="V1922" i="1"/>
  <c r="V1882" i="1"/>
  <c r="V1793" i="1"/>
  <c r="V1753" i="1"/>
  <c r="V1584" i="1"/>
  <c r="V1501" i="1"/>
  <c r="V1462" i="1"/>
  <c r="V1374" i="1"/>
  <c r="V1334" i="1"/>
  <c r="V1245" i="1"/>
  <c r="V1174" i="1"/>
  <c r="V1102" i="1"/>
  <c r="V651" i="1"/>
  <c r="V621" i="1"/>
  <c r="V589" i="1"/>
  <c r="V558" i="1"/>
  <c r="V496" i="1"/>
  <c r="V464" i="1"/>
  <c r="V434" i="1"/>
  <c r="V403" i="1"/>
  <c r="V371" i="1"/>
  <c r="V340" i="1"/>
  <c r="V308" i="1"/>
  <c r="V276" i="1"/>
  <c r="V247" i="1"/>
  <c r="V215" i="1"/>
  <c r="V182" i="1"/>
  <c r="V3984" i="1"/>
  <c r="V3771" i="1"/>
  <c r="V3271" i="1"/>
  <c r="V3025" i="1"/>
  <c r="V2794" i="1"/>
  <c r="V3967" i="1"/>
  <c r="V3787" i="1"/>
  <c r="V3612" i="1"/>
  <c r="V3177" i="1"/>
  <c r="V3017" i="1"/>
  <c r="V2834" i="1"/>
  <c r="V2654" i="1"/>
  <c r="V2504" i="1"/>
  <c r="V2359" i="1"/>
  <c r="V2287" i="1"/>
  <c r="V2256" i="1"/>
  <c r="V2215" i="1"/>
  <c r="V2183" i="1"/>
  <c r="V2135" i="1"/>
  <c r="V2081" i="1"/>
  <c r="V2048" i="1"/>
  <c r="V2019" i="1"/>
  <c r="V1986" i="1"/>
  <c r="V1921" i="1"/>
  <c r="V1889" i="1"/>
  <c r="V1858" i="1"/>
  <c r="V1825" i="1"/>
  <c r="V1630" i="1"/>
  <c r="V1599" i="1"/>
  <c r="V1567" i="1"/>
  <c r="V1537" i="1"/>
  <c r="V1507" i="1"/>
  <c r="V1476" i="1"/>
  <c r="V1445" i="1"/>
  <c r="V1413" i="1"/>
  <c r="V1381" i="1"/>
  <c r="V1349" i="1"/>
  <c r="V1317" i="1"/>
  <c r="V1285" i="1"/>
  <c r="V1253" i="1"/>
  <c r="V1221" i="1"/>
  <c r="V1189" i="1"/>
  <c r="V918" i="1"/>
  <c r="V721" i="1"/>
  <c r="V690" i="1"/>
  <c r="V658" i="1"/>
  <c r="V627" i="1"/>
  <c r="V596" i="1"/>
  <c r="V565" i="1"/>
  <c r="V533" i="1"/>
  <c r="V503" i="1"/>
  <c r="V472" i="1"/>
  <c r="V441" i="1"/>
  <c r="V410" i="1"/>
  <c r="V378" i="1"/>
  <c r="V347" i="1"/>
  <c r="V315" i="1"/>
  <c r="V283" i="1"/>
  <c r="V253" i="1"/>
  <c r="V222" i="1"/>
  <c r="V190" i="1"/>
  <c r="V45" i="1"/>
  <c r="V4894" i="1"/>
  <c r="V4744" i="1"/>
  <c r="V4227" i="1"/>
  <c r="V4062" i="1"/>
  <c r="V3910" i="1"/>
  <c r="V3778" i="1"/>
  <c r="V3530" i="1"/>
  <c r="V3397" i="1"/>
  <c r="V3262" i="1"/>
  <c r="V3135" i="1"/>
  <c r="V3001" i="1"/>
  <c r="V2856" i="1"/>
  <c r="V2723" i="1"/>
  <c r="V2605" i="1"/>
  <c r="V2503" i="1"/>
  <c r="V2350" i="1"/>
  <c r="V2238" i="1"/>
  <c r="V2134" i="1"/>
  <c r="V2026" i="1"/>
  <c r="V1920" i="1"/>
  <c r="V1647" i="1"/>
  <c r="V1529" i="1"/>
  <c r="V1460" i="1"/>
  <c r="V1404" i="1"/>
  <c r="V1340" i="1"/>
  <c r="V1044" i="1"/>
  <c r="V997" i="1"/>
  <c r="V933" i="1"/>
  <c r="V878" i="1"/>
  <c r="V823" i="1"/>
  <c r="V768" i="1"/>
  <c r="V712" i="1"/>
  <c r="V665" i="1"/>
  <c r="V611" i="1"/>
  <c r="V556" i="1"/>
  <c r="V502" i="1"/>
  <c r="V448" i="1"/>
  <c r="V401" i="1"/>
  <c r="V338" i="1"/>
  <c r="V282" i="1"/>
  <c r="V3834" i="1"/>
  <c r="V3564" i="1"/>
  <c r="V3112" i="1"/>
  <c r="V2889" i="1"/>
  <c r="V2398" i="1"/>
  <c r="V5007" i="1"/>
  <c r="V4807" i="1"/>
  <c r="V4274" i="1"/>
  <c r="V4039" i="1"/>
  <c r="V3863" i="1"/>
  <c r="V3675" i="1"/>
  <c r="V3374" i="1"/>
  <c r="V3206" i="1"/>
  <c r="V3039" i="1"/>
  <c r="V2880" i="1"/>
  <c r="V2653" i="1"/>
  <c r="V93" i="1"/>
  <c r="V4886" i="1"/>
  <c r="V4606" i="1"/>
  <c r="V4471" i="1"/>
  <c r="V4345" i="1"/>
  <c r="V4234" i="1"/>
  <c r="V2988" i="1"/>
  <c r="V3944" i="1"/>
  <c r="V3581" i="1"/>
  <c r="V1987" i="1"/>
  <c r="V534" i="1"/>
  <c r="V284" i="1"/>
  <c r="V2849" i="1"/>
  <c r="V2526" i="1"/>
  <c r="V2056" i="1"/>
  <c r="V1897" i="1"/>
  <c r="V1484" i="1"/>
  <c r="V1229" i="1"/>
  <c r="V573" i="1"/>
  <c r="V323" i="1"/>
  <c r="V4259" i="1"/>
  <c r="V3024" i="1"/>
  <c r="V2382" i="1"/>
  <c r="V1420" i="1"/>
  <c r="V784" i="1"/>
  <c r="V3723" i="1"/>
  <c r="V4630" i="1"/>
  <c r="V3785" i="1"/>
  <c r="V3682" i="1"/>
  <c r="V3467" i="1"/>
  <c r="V3326" i="1"/>
  <c r="V3197" i="1"/>
  <c r="V3070" i="1"/>
  <c r="V2927" i="1"/>
  <c r="V2800" i="1"/>
  <c r="V2675" i="1"/>
  <c r="V2556" i="1"/>
  <c r="V2333" i="1"/>
  <c r="V2221" i="1"/>
  <c r="V2086" i="1"/>
  <c r="V1952" i="1"/>
  <c r="V1695" i="1"/>
  <c r="V1565" i="1"/>
  <c r="V1407" i="1"/>
  <c r="V2599" i="1"/>
  <c r="V1592" i="1"/>
  <c r="V1430" i="1"/>
  <c r="V1150" i="1"/>
  <c r="V628" i="1"/>
  <c r="V379" i="1"/>
  <c r="V3818" i="1"/>
  <c r="V3064" i="1"/>
  <c r="V2191" i="1"/>
  <c r="V1575" i="1"/>
  <c r="V1325" i="1"/>
  <c r="V666" i="1"/>
  <c r="V418" i="1"/>
  <c r="V3437" i="1"/>
  <c r="V1679" i="1"/>
  <c r="V950" i="1"/>
  <c r="V518" i="1"/>
  <c r="V2946" i="1"/>
  <c r="V4322" i="1"/>
  <c r="V2747" i="1"/>
  <c r="V3909" i="1"/>
  <c r="V1427" i="1"/>
  <c r="V1323" i="1"/>
  <c r="V1147" i="1"/>
  <c r="V1028" i="1"/>
  <c r="V940" i="1"/>
  <c r="V861" i="1"/>
  <c r="V798" i="1"/>
  <c r="V728" i="1"/>
  <c r="V664" i="1"/>
  <c r="V602" i="1"/>
  <c r="V470" i="1"/>
  <c r="V416" i="1"/>
  <c r="V352" i="1"/>
  <c r="V137" i="1"/>
  <c r="V55" i="1"/>
  <c r="V5003" i="1"/>
  <c r="V4939" i="1"/>
  <c r="V4876" i="1"/>
  <c r="V4798" i="1"/>
  <c r="V4727" i="1"/>
  <c r="V4672" i="1"/>
  <c r="V4608" i="1"/>
  <c r="V4545" i="1"/>
  <c r="V4481" i="1"/>
  <c r="V4417" i="1"/>
  <c r="V4355" i="1"/>
  <c r="V4300" i="1"/>
  <c r="V4237" i="1"/>
  <c r="V4157" i="1"/>
  <c r="V4097" i="1"/>
  <c r="V4035" i="1"/>
  <c r="V3980" i="1"/>
  <c r="V3916" i="1"/>
  <c r="V3854" i="1"/>
  <c r="V3784" i="1"/>
  <c r="V3721" i="1"/>
  <c r="V3649" i="1"/>
  <c r="V3587" i="1"/>
  <c r="V3524" i="1"/>
  <c r="V3462" i="1"/>
  <c r="V3399" i="1"/>
  <c r="V3336" i="1"/>
  <c r="V3257" i="1"/>
  <c r="V3193" i="1"/>
  <c r="V3108" i="1"/>
  <c r="V2998" i="1"/>
  <c r="V2918" i="1"/>
  <c r="V2815" i="1"/>
  <c r="V2768" i="1"/>
  <c r="V2706" i="1"/>
  <c r="V2651" i="1"/>
  <c r="V2603" i="1"/>
  <c r="V2571" i="1"/>
  <c r="V2524" i="1"/>
  <c r="V2321" i="1"/>
  <c r="V2234" i="1"/>
  <c r="V2138" i="1"/>
  <c r="V78" i="1"/>
  <c r="V30" i="1"/>
  <c r="V105" i="1"/>
  <c r="V4970" i="1"/>
  <c r="V4891" i="1"/>
  <c r="V4789" i="1"/>
  <c r="V4750" i="1"/>
  <c r="V4671" i="1"/>
  <c r="V4615" i="1"/>
  <c r="V4536" i="1"/>
  <c r="V4448" i="1"/>
  <c r="V4400" i="1"/>
  <c r="V4307" i="1"/>
  <c r="V4268" i="1"/>
  <c r="V4188" i="1"/>
  <c r="V4142" i="1"/>
  <c r="V4104" i="1"/>
  <c r="V4073" i="1"/>
  <c r="V4026" i="1"/>
  <c r="V3979" i="1"/>
  <c r="V3915" i="1"/>
  <c r="V3868" i="1"/>
  <c r="V3830" i="1"/>
  <c r="V3791" i="1"/>
  <c r="V3744" i="1"/>
  <c r="V3672" i="1"/>
  <c r="V3625" i="1"/>
  <c r="V3594" i="1"/>
  <c r="V3554" i="1"/>
  <c r="V3492" i="1"/>
  <c r="V3438" i="1"/>
  <c r="V3398" i="1"/>
  <c r="V3359" i="1"/>
  <c r="V3304" i="1"/>
  <c r="V3272" i="1"/>
  <c r="V3240" i="1"/>
  <c r="V3184" i="1"/>
  <c r="V3131" i="1"/>
  <c r="V3099" i="1"/>
  <c r="V3067" i="1"/>
  <c r="V3035" i="1"/>
  <c r="V2989" i="1"/>
  <c r="V2949" i="1"/>
  <c r="V2893" i="1"/>
  <c r="V2861" i="1"/>
  <c r="V2830" i="1"/>
  <c r="V2790" i="1"/>
  <c r="V2760" i="1"/>
  <c r="V2712" i="1"/>
  <c r="V2642" i="1"/>
  <c r="V2602" i="1"/>
  <c r="V2570" i="1"/>
  <c r="V2516" i="1"/>
  <c r="V2478" i="1"/>
  <c r="V2422" i="1"/>
  <c r="V2384" i="1"/>
  <c r="V2344" i="1"/>
  <c r="V2304" i="1"/>
  <c r="V2265" i="1"/>
  <c r="V2225" i="1"/>
  <c r="V2193" i="1"/>
  <c r="V2153" i="1"/>
  <c r="V2113" i="1"/>
  <c r="V2075" i="1"/>
  <c r="V2022" i="1"/>
  <c r="V1982" i="1"/>
  <c r="V1950" i="1"/>
  <c r="V1902" i="1"/>
  <c r="V1870" i="1"/>
  <c r="V1839" i="1"/>
  <c r="V1807" i="1"/>
  <c r="V1759" i="1"/>
  <c r="V1720" i="1"/>
  <c r="V1680" i="1"/>
  <c r="V1624" i="1"/>
  <c r="V1586" i="1"/>
  <c r="V1555" i="1"/>
  <c r="V1518" i="1"/>
  <c r="V1168" i="1"/>
  <c r="V3969" i="1"/>
  <c r="V4952" i="1"/>
  <c r="V4049" i="1"/>
  <c r="V2947" i="1"/>
  <c r="V473" i="1"/>
  <c r="V223" i="1"/>
  <c r="V3826" i="1"/>
  <c r="V2295" i="1"/>
  <c r="V1995" i="1"/>
  <c r="V1833" i="1"/>
  <c r="V1421" i="1"/>
  <c r="V926" i="1"/>
  <c r="V511" i="1"/>
  <c r="V260" i="1"/>
  <c r="V3934" i="1"/>
  <c r="V2762" i="1"/>
  <c r="V2158" i="1"/>
  <c r="V1299" i="1"/>
  <c r="V681" i="1"/>
  <c r="V3888" i="1"/>
  <c r="V2429" i="1"/>
  <c r="V3254" i="1"/>
  <c r="V4384" i="1"/>
  <c r="V4046" i="1"/>
  <c r="V3761" i="1"/>
  <c r="V3561" i="1"/>
  <c r="V3436" i="1"/>
  <c r="V3293" i="1"/>
  <c r="V3159" i="1"/>
  <c r="V3038" i="1"/>
  <c r="V2895" i="1"/>
  <c r="V2769" i="1"/>
  <c r="V2644" i="1"/>
  <c r="V2436" i="1"/>
  <c r="V2301" i="1"/>
  <c r="V2189" i="1"/>
  <c r="V2054" i="1"/>
  <c r="V1798" i="1"/>
  <c r="V1662" i="1"/>
  <c r="V1535" i="1"/>
  <c r="V4575" i="1"/>
  <c r="V3012" i="1"/>
  <c r="V2345" i="1"/>
  <c r="V887" i="1"/>
  <c r="V855" i="1"/>
  <c r="V824" i="1"/>
  <c r="V785" i="1"/>
  <c r="V753" i="1"/>
  <c r="V722" i="1"/>
  <c r="V683" i="1"/>
  <c r="V637" i="1"/>
  <c r="V598" i="1"/>
  <c r="V559" i="1"/>
  <c r="V521" i="1"/>
  <c r="V489" i="1"/>
  <c r="V452" i="1"/>
  <c r="V421" i="1"/>
  <c r="V389" i="1"/>
  <c r="V357" i="1"/>
  <c r="V327" i="1"/>
  <c r="V295" i="1"/>
  <c r="V264" i="1"/>
  <c r="V234" i="1"/>
  <c r="V194" i="1"/>
  <c r="V155" i="1"/>
  <c r="V117" i="1"/>
  <c r="V4456" i="1"/>
  <c r="V2618" i="1"/>
  <c r="V244" i="1"/>
  <c r="V4220" i="1"/>
  <c r="V2997" i="1"/>
  <c r="V1425" i="1"/>
  <c r="V4702" i="1"/>
  <c r="V3546" i="1"/>
  <c r="V2423" i="1"/>
  <c r="V536" i="1"/>
  <c r="V4734" i="1"/>
  <c r="V3516" i="1"/>
  <c r="V2471" i="1"/>
  <c r="V535" i="1"/>
  <c r="V3712" i="1"/>
  <c r="V2161" i="1"/>
  <c r="V600" i="1"/>
  <c r="V1916" i="1"/>
  <c r="V4340" i="1"/>
  <c r="V3741" i="1"/>
  <c r="V2144" i="1"/>
  <c r="V1850" i="1"/>
  <c r="V1470" i="1"/>
  <c r="V1301" i="1"/>
  <c r="V566" i="1"/>
  <c r="V316" i="1"/>
  <c r="V3080" i="1"/>
  <c r="V2693" i="1"/>
  <c r="V2088" i="1"/>
  <c r="V1929" i="1"/>
  <c r="V1515" i="1"/>
  <c r="V1261" i="1"/>
  <c r="V604" i="1"/>
  <c r="V354" i="1"/>
  <c r="V4775" i="1"/>
  <c r="V3160" i="1"/>
  <c r="V2525" i="1"/>
  <c r="V1475" i="1"/>
  <c r="V839" i="1"/>
  <c r="V409" i="1"/>
  <c r="V3903" i="1"/>
  <c r="V4909" i="1"/>
  <c r="V4169" i="1"/>
  <c r="V3886" i="1"/>
  <c r="V1403" i="1"/>
  <c r="V1298" i="1"/>
  <c r="V1123" i="1"/>
  <c r="V1004" i="1"/>
  <c r="V908" i="1"/>
  <c r="V845" i="1"/>
  <c r="V783" i="1"/>
  <c r="V711" i="1"/>
  <c r="V648" i="1"/>
  <c r="V586" i="1"/>
  <c r="V517" i="1"/>
  <c r="V454" i="1"/>
  <c r="V400" i="1"/>
  <c r="V345" i="1"/>
  <c r="V120" i="1"/>
  <c r="V39" i="1"/>
  <c r="V4987" i="1"/>
  <c r="V4923" i="1"/>
  <c r="V4861" i="1"/>
  <c r="V4782" i="1"/>
  <c r="V4711" i="1"/>
  <c r="V4656" i="1"/>
  <c r="V4592" i="1"/>
  <c r="V4529" i="1"/>
  <c r="V4465" i="1"/>
  <c r="V4401" i="1"/>
  <c r="V4347" i="1"/>
  <c r="V4284" i="1"/>
  <c r="V4221" i="1"/>
  <c r="V4143" i="1"/>
  <c r="V4081" i="1"/>
  <c r="V4027" i="1"/>
  <c r="V3964" i="1"/>
  <c r="V3901" i="1"/>
  <c r="V3838" i="1"/>
  <c r="V3768" i="1"/>
  <c r="V3705" i="1"/>
  <c r="V3571" i="1"/>
  <c r="V3509" i="1"/>
  <c r="V3446" i="1"/>
  <c r="V3383" i="1"/>
  <c r="V3305" i="1"/>
  <c r="V3241" i="1"/>
  <c r="V3092" i="1"/>
  <c r="V2982" i="1"/>
  <c r="V2886" i="1"/>
  <c r="V2807" i="1"/>
  <c r="V2753" i="1"/>
  <c r="V2690" i="1"/>
  <c r="V2643" i="1"/>
  <c r="V2595" i="1"/>
  <c r="V2555" i="1"/>
  <c r="V2517" i="1"/>
  <c r="V2400" i="1"/>
  <c r="V2305" i="1"/>
  <c r="V2178" i="1"/>
  <c r="V2122" i="1"/>
  <c r="V54" i="1"/>
  <c r="V22" i="1"/>
  <c r="V97" i="1"/>
  <c r="V4954" i="1"/>
  <c r="V4852" i="1"/>
  <c r="V4781" i="1"/>
  <c r="V4718" i="1"/>
  <c r="V4647" i="1"/>
  <c r="V4583" i="1"/>
  <c r="V4512" i="1"/>
  <c r="V4440" i="1"/>
  <c r="V4377" i="1"/>
  <c r="V4299" i="1"/>
  <c r="V4252" i="1"/>
  <c r="V4180" i="1"/>
  <c r="V4127" i="1"/>
  <c r="V4096" i="1"/>
  <c r="V4065" i="1"/>
  <c r="V4010" i="1"/>
  <c r="V3939" i="1"/>
  <c r="V3900" i="1"/>
  <c r="V3853" i="1"/>
  <c r="V3822" i="1"/>
  <c r="V3783" i="1"/>
  <c r="V3728" i="1"/>
  <c r="V3664" i="1"/>
  <c r="V3618" i="1"/>
  <c r="V3586" i="1"/>
  <c r="V3523" i="1"/>
  <c r="V3469" i="1"/>
  <c r="V3430" i="1"/>
  <c r="V3390" i="1"/>
  <c r="V3343" i="1"/>
  <c r="V3296" i="1"/>
  <c r="V3264" i="1"/>
  <c r="V3216" i="1"/>
  <c r="V3178" i="1"/>
  <c r="V3123" i="1"/>
  <c r="V3091" i="1"/>
  <c r="V3059" i="1"/>
  <c r="V3028" i="1"/>
  <c r="V2981" i="1"/>
  <c r="V2933" i="1"/>
  <c r="V2885" i="1"/>
  <c r="V2853" i="1"/>
  <c r="V2814" i="1"/>
  <c r="V2783" i="1"/>
  <c r="V2736" i="1"/>
  <c r="V2681" i="1"/>
  <c r="V2634" i="1"/>
  <c r="V2594" i="1"/>
  <c r="V2562" i="1"/>
  <c r="V2508" i="1"/>
  <c r="V2470" i="1"/>
  <c r="V2415" i="1"/>
  <c r="V2376" i="1"/>
  <c r="V2336" i="1"/>
  <c r="V2296" i="1"/>
  <c r="V2257" i="1"/>
  <c r="V2217" i="1"/>
  <c r="V2185" i="1"/>
  <c r="V2137" i="1"/>
  <c r="V2105" i="1"/>
  <c r="V2051" i="1"/>
  <c r="V2014" i="1"/>
  <c r="V1974" i="1"/>
  <c r="V1934" i="1"/>
  <c r="V1894" i="1"/>
  <c r="V1862" i="1"/>
  <c r="V1831" i="1"/>
  <c r="V1791" i="1"/>
  <c r="V1744" i="1"/>
  <c r="V1712" i="1"/>
  <c r="V1664" i="1"/>
  <c r="V1617" i="1"/>
  <c r="V1578" i="1"/>
  <c r="V1548" i="1"/>
  <c r="V1510" i="1"/>
  <c r="V332" i="1"/>
  <c r="V2240" i="1"/>
  <c r="V1222" i="1"/>
  <c r="V597" i="1"/>
  <c r="V348" i="1"/>
  <c r="V3596" i="1"/>
  <c r="V2881" i="1"/>
  <c r="V2143" i="1"/>
  <c r="V1545" i="1"/>
  <c r="V1293" i="1"/>
  <c r="V635" i="1"/>
  <c r="V386" i="1"/>
  <c r="V4934" i="1"/>
  <c r="V3286" i="1"/>
  <c r="V2637" i="1"/>
  <c r="V1559" i="1"/>
  <c r="V894" i="1"/>
  <c r="V462" i="1"/>
  <c r="V2709" i="1"/>
  <c r="V4101" i="1"/>
  <c r="V27" i="1"/>
  <c r="V3982" i="1"/>
  <c r="V3706" i="1"/>
  <c r="V3498" i="1"/>
  <c r="V3349" i="1"/>
  <c r="V3229" i="1"/>
  <c r="V3102" i="1"/>
  <c r="V2960" i="1"/>
  <c r="V2832" i="1"/>
  <c r="V2714" i="1"/>
  <c r="V2580" i="1"/>
  <c r="V2365" i="1"/>
  <c r="V2254" i="1"/>
  <c r="V2117" i="1"/>
  <c r="V1993" i="1"/>
  <c r="V1727" i="1"/>
  <c r="V1597" i="1"/>
  <c r="V4962" i="1"/>
  <c r="V4018" i="1"/>
  <c r="V2627" i="1"/>
  <c r="V1532" i="1"/>
  <c r="V490" i="1"/>
  <c r="V871" i="1"/>
  <c r="V808" i="1"/>
  <c r="V769" i="1"/>
  <c r="V738" i="1"/>
  <c r="V706" i="1"/>
  <c r="V667" i="1"/>
  <c r="V622" i="1"/>
  <c r="V575" i="1"/>
  <c r="V543" i="1"/>
  <c r="V505" i="1"/>
  <c r="V474" i="1"/>
  <c r="V436" i="1"/>
  <c r="V405" i="1"/>
  <c r="V373" i="1"/>
  <c r="V342" i="1"/>
  <c r="V311" i="1"/>
  <c r="V279" i="1"/>
  <c r="V250" i="1"/>
  <c r="V210" i="1"/>
  <c r="V171" i="1"/>
  <c r="V139" i="1"/>
  <c r="V4930" i="1"/>
  <c r="V3328" i="1"/>
  <c r="V1587" i="1"/>
  <c r="V4520" i="1"/>
  <c r="V3633" i="1"/>
  <c r="V2226" i="1"/>
  <c r="V70" i="1"/>
  <c r="V4338" i="1"/>
  <c r="V2917" i="1"/>
  <c r="V1014" i="1"/>
  <c r="V62" i="1"/>
  <c r="V4236" i="1"/>
  <c r="V3068" i="1"/>
  <c r="V1918" i="1"/>
  <c r="V4666" i="1"/>
  <c r="V2850" i="1"/>
  <c r="V1761" i="1"/>
  <c r="V1553" i="1"/>
  <c r="V1110" i="1"/>
  <c r="V442" i="1"/>
  <c r="V191" i="1"/>
  <c r="V3642" i="1"/>
  <c r="V2264" i="1"/>
  <c r="V1962" i="1"/>
  <c r="V1801" i="1"/>
  <c r="V1389" i="1"/>
  <c r="V895" i="1"/>
  <c r="V480" i="1"/>
  <c r="V230" i="1"/>
  <c r="V3809" i="1"/>
  <c r="V2055" i="1"/>
  <c r="V1059" i="1"/>
  <c r="V619" i="1"/>
  <c r="V3627" i="1"/>
  <c r="V28" i="1"/>
  <c r="V3087" i="1"/>
  <c r="V4266" i="1"/>
  <c r="V4100" i="1"/>
  <c r="V1451" i="1"/>
  <c r="V1347" i="1"/>
  <c r="V1171" i="1"/>
  <c r="V1051" i="1"/>
  <c r="V957" i="1"/>
  <c r="V877" i="1"/>
  <c r="V814" i="1"/>
  <c r="V743" i="1"/>
  <c r="V680" i="1"/>
  <c r="V618" i="1"/>
  <c r="V547" i="1"/>
  <c r="V485" i="1"/>
  <c r="V423" i="1"/>
  <c r="V368" i="1"/>
  <c r="V154" i="1"/>
  <c r="V71" i="1"/>
  <c r="V90" i="1"/>
  <c r="V4955" i="1"/>
  <c r="V4892" i="1"/>
  <c r="V4814" i="1"/>
  <c r="V4680" i="1"/>
  <c r="V4624" i="1"/>
  <c r="V4561" i="1"/>
  <c r="V4497" i="1"/>
  <c r="V4433" i="1"/>
  <c r="V4371" i="1"/>
  <c r="V4316" i="1"/>
  <c r="V4253" i="1"/>
  <c r="V4173" i="1"/>
  <c r="V4112" i="1"/>
  <c r="V3996" i="1"/>
  <c r="V3932" i="1"/>
  <c r="V3869" i="1"/>
  <c r="V3799" i="1"/>
  <c r="V3737" i="1"/>
  <c r="V3673" i="1"/>
  <c r="V3603" i="1"/>
  <c r="V3477" i="1"/>
  <c r="V3415" i="1"/>
  <c r="V3352" i="1"/>
  <c r="V3273" i="1"/>
  <c r="V3209" i="1"/>
  <c r="V3116" i="1"/>
  <c r="V3044" i="1"/>
  <c r="V2934" i="1"/>
  <c r="V2854" i="1"/>
  <c r="V2776" i="1"/>
  <c r="V2721" i="1"/>
  <c r="V2659" i="1"/>
  <c r="V2611" i="1"/>
  <c r="V2579" i="1"/>
  <c r="V2539" i="1"/>
  <c r="V2431" i="1"/>
  <c r="V2337" i="1"/>
  <c r="V2274" i="1"/>
  <c r="V2154" i="1"/>
  <c r="V1935" i="1"/>
  <c r="V38" i="1"/>
  <c r="V6" i="1"/>
  <c r="V4978" i="1"/>
  <c r="V4906" i="1"/>
  <c r="V4828" i="1"/>
  <c r="V4757" i="1"/>
  <c r="V4679" i="1"/>
  <c r="V4631" i="1"/>
  <c r="V4544" i="1"/>
  <c r="V4480" i="1"/>
  <c r="V4408" i="1"/>
  <c r="V4315" i="1"/>
  <c r="V4283" i="1"/>
  <c r="V4228" i="1"/>
  <c r="V4156" i="1"/>
  <c r="V4111" i="1"/>
  <c r="V4080" i="1"/>
  <c r="V4042" i="1"/>
  <c r="V3987" i="1"/>
  <c r="V3923" i="1"/>
  <c r="V3876" i="1"/>
  <c r="V3806" i="1"/>
  <c r="V3752" i="1"/>
  <c r="V3680" i="1"/>
  <c r="V3640" i="1"/>
  <c r="V3602" i="1"/>
  <c r="V3570" i="1"/>
  <c r="V3500" i="1"/>
  <c r="V3445" i="1"/>
  <c r="V3406" i="1"/>
  <c r="V3367" i="1"/>
  <c r="V3312" i="1"/>
  <c r="V3280" i="1"/>
  <c r="V3248" i="1"/>
  <c r="V3192" i="1"/>
  <c r="V3155" i="1"/>
  <c r="V3107" i="1"/>
  <c r="V3075" i="1"/>
  <c r="V3043" i="1"/>
  <c r="V3004" i="1"/>
  <c r="V2965" i="1"/>
  <c r="V2909" i="1"/>
  <c r="V2869" i="1"/>
  <c r="V2838" i="1"/>
  <c r="V2798" i="1"/>
  <c r="V2767" i="1"/>
  <c r="V2720" i="1"/>
  <c r="V2658" i="1"/>
  <c r="V2610" i="1"/>
  <c r="V2578" i="1"/>
  <c r="V2531" i="1"/>
  <c r="V2486" i="1"/>
  <c r="V2438" i="1"/>
  <c r="V2392" i="1"/>
  <c r="V2360" i="1"/>
  <c r="V2312" i="1"/>
  <c r="V2281" i="1"/>
  <c r="V2233" i="1"/>
  <c r="V2201" i="1"/>
  <c r="V2169" i="1"/>
  <c r="V2121" i="1"/>
  <c r="V2083" i="1"/>
  <c r="V2036" i="1"/>
  <c r="V1998" i="1"/>
  <c r="V1958" i="1"/>
  <c r="V1910" i="1"/>
  <c r="V1878" i="1"/>
  <c r="V1847" i="1"/>
  <c r="V1815" i="1"/>
  <c r="V1767" i="1"/>
  <c r="V2646" i="1"/>
  <c r="V170" i="1"/>
  <c r="V830" i="1"/>
  <c r="V1758" i="1"/>
  <c r="V3000" i="1"/>
  <c r="V3413" i="1"/>
  <c r="V449" i="1"/>
  <c r="V115" i="1"/>
  <c r="V633" i="1"/>
  <c r="V1379" i="1"/>
  <c r="V2612" i="1"/>
  <c r="V3730" i="1"/>
  <c r="V3161" i="1"/>
  <c r="V1364" i="1"/>
  <c r="V4093" i="1"/>
  <c r="V1453" i="1"/>
  <c r="V2367" i="1"/>
  <c r="V1890" i="1"/>
  <c r="V2157" i="1"/>
  <c r="V3261" i="1"/>
  <c r="V572" i="1"/>
  <c r="V411" i="1"/>
  <c r="V2449" i="1"/>
  <c r="V3555" i="1"/>
  <c r="V4066" i="1"/>
  <c r="V87" i="1"/>
  <c r="V759" i="1"/>
  <c r="V1628" i="1"/>
  <c r="V2855" i="1"/>
  <c r="V2912" i="1"/>
  <c r="V2263" i="1"/>
  <c r="V291" i="1"/>
  <c r="V1865" i="1"/>
  <c r="V2248" i="1"/>
  <c r="V1722" i="1"/>
  <c r="V3105" i="1"/>
  <c r="V4152" i="1"/>
  <c r="V4122" i="1"/>
  <c r="V1201" i="1"/>
  <c r="V3560" i="1"/>
  <c r="V2943" i="1"/>
  <c r="V4145" i="1"/>
  <c r="V3239" i="1"/>
  <c r="V593" i="1"/>
  <c r="V980" i="1"/>
  <c r="V2038" i="1"/>
  <c r="V4029" i="1"/>
  <c r="V4280" i="1"/>
  <c r="V4980" i="1"/>
  <c r="V3568" i="1"/>
  <c r="V4501" i="1"/>
  <c r="V4756" i="1"/>
  <c r="V1315" i="1"/>
  <c r="V2427" i="1"/>
  <c r="V3482" i="1"/>
  <c r="V4622" i="1"/>
  <c r="V393" i="1"/>
  <c r="V1005" i="1"/>
  <c r="V2255" i="1"/>
  <c r="V3538" i="1"/>
  <c r="V2582" i="1"/>
  <c r="V500" i="1"/>
  <c r="V884" i="1"/>
  <c r="V1458" i="1"/>
  <c r="V1814" i="1"/>
  <c r="V2269" i="1"/>
  <c r="V3077" i="1"/>
  <c r="V3624" i="1"/>
  <c r="V4184" i="1"/>
  <c r="V2219" i="1"/>
  <c r="V3473" i="1"/>
  <c r="V4660" i="1"/>
  <c r="V949" i="1"/>
  <c r="V2046" i="1"/>
  <c r="V3118" i="1"/>
  <c r="V4218" i="1"/>
  <c r="V229" i="1"/>
  <c r="V776" i="1"/>
  <c r="V1655" i="1"/>
  <c r="V3063" i="1"/>
  <c r="V4879" i="1"/>
  <c r="V3951" i="1"/>
  <c r="V1042" i="1"/>
  <c r="V2172" i="1"/>
  <c r="V3528" i="1"/>
  <c r="V4091" i="1"/>
  <c r="V4344" i="1"/>
  <c r="V9" i="1"/>
  <c r="V4792" i="1"/>
  <c r="V3378" i="1"/>
  <c r="V3631" i="1"/>
  <c r="V4819" i="1"/>
  <c r="V1521" i="1"/>
  <c r="V2730" i="1"/>
  <c r="V3839" i="1"/>
  <c r="V19" i="1"/>
  <c r="V548" i="1"/>
  <c r="V1348" i="1"/>
  <c r="V2581" i="1"/>
  <c r="V3966" i="1"/>
  <c r="V3002" i="1"/>
  <c r="V562" i="1"/>
  <c r="V948" i="1"/>
  <c r="V2008" i="1"/>
  <c r="V3997" i="1"/>
  <c r="V4249" i="1"/>
  <c r="V4725" i="1"/>
  <c r="V1139" i="1"/>
  <c r="V2309" i="1"/>
  <c r="V3373" i="1"/>
  <c r="V4487" i="1"/>
  <c r="V322" i="1"/>
  <c r="V917" i="1"/>
  <c r="V2118" i="1"/>
  <c r="V3389" i="1"/>
  <c r="V2391" i="1"/>
  <c r="V852" i="1"/>
  <c r="V1781" i="1"/>
  <c r="V2236" i="1"/>
  <c r="V3593" i="1"/>
  <c r="V4860" i="1"/>
  <c r="V1632" i="1"/>
  <c r="V3657" i="1"/>
  <c r="V126" i="1"/>
  <c r="V4628" i="1"/>
  <c r="V107" i="1"/>
  <c r="V440" i="1"/>
  <c r="V361" i="1"/>
  <c r="V290" i="1"/>
  <c r="V252" i="1"/>
  <c r="V213" i="1"/>
  <c r="V138" i="1"/>
  <c r="V84" i="1"/>
  <c r="V4997" i="1"/>
  <c r="V4870" i="1"/>
  <c r="V4559" i="1"/>
  <c r="V4431" i="1"/>
  <c r="V4297" i="1"/>
  <c r="V4030" i="1"/>
  <c r="V3902" i="1"/>
  <c r="V3777" i="1"/>
  <c r="V3545" i="1"/>
  <c r="V3428" i="1"/>
  <c r="V3309" i="1"/>
  <c r="V3182" i="1"/>
  <c r="V3054" i="1"/>
  <c r="V2935" i="1"/>
  <c r="V2792" i="1"/>
  <c r="V2683" i="1"/>
  <c r="V2540" i="1"/>
  <c r="V2373" i="1"/>
  <c r="V2237" i="1"/>
  <c r="V2109" i="1"/>
  <c r="V1976" i="1"/>
  <c r="V1703" i="1"/>
  <c r="V1573" i="1"/>
  <c r="V1459" i="1"/>
  <c r="V1363" i="1"/>
  <c r="V1186" i="1"/>
  <c r="V1099" i="1"/>
  <c r="V996" i="1"/>
  <c r="V901" i="1"/>
  <c r="V91" i="1"/>
  <c r="V4835" i="1"/>
  <c r="V4804" i="1"/>
  <c r="V4772" i="1"/>
  <c r="V4741" i="1"/>
  <c r="V4709" i="1"/>
  <c r="V4677" i="1"/>
  <c r="V4644" i="1"/>
  <c r="V4612" i="1"/>
  <c r="V4580" i="1"/>
  <c r="V4549" i="1"/>
  <c r="V4517" i="1"/>
  <c r="V4485" i="1"/>
  <c r="V4453" i="1"/>
  <c r="V3616" i="1"/>
  <c r="V3584" i="1"/>
  <c r="V3551" i="1"/>
  <c r="V3520" i="1"/>
  <c r="V3488" i="1"/>
  <c r="V3457" i="1"/>
  <c r="V3426" i="1"/>
  <c r="V3394" i="1"/>
  <c r="V2530" i="1"/>
  <c r="V2500" i="1"/>
  <c r="V2203" i="1"/>
  <c r="V1660" i="1"/>
  <c r="V1184" i="1"/>
  <c r="V1049" i="1"/>
  <c r="V1018" i="1"/>
  <c r="V986" i="1"/>
  <c r="V955" i="1"/>
  <c r="V922" i="1"/>
  <c r="V820" i="1"/>
  <c r="V788" i="1"/>
  <c r="V757" i="1"/>
  <c r="V726" i="1"/>
  <c r="V694" i="1"/>
  <c r="V662" i="1"/>
  <c r="V168" i="1"/>
  <c r="V217" i="1"/>
  <c r="V184" i="1"/>
  <c r="V73" i="1"/>
  <c r="V41" i="1"/>
  <c r="V4859" i="1"/>
  <c r="V4826" i="1"/>
  <c r="V4795" i="1"/>
  <c r="V4763" i="1"/>
  <c r="V4732" i="1"/>
  <c r="V4699" i="1"/>
  <c r="V50" i="1"/>
  <c r="V17" i="1"/>
  <c r="V4413" i="1"/>
  <c r="V4382" i="1"/>
  <c r="V4351" i="1"/>
  <c r="V4319" i="1"/>
  <c r="V4287" i="1"/>
  <c r="V4256" i="1"/>
  <c r="V4224" i="1"/>
  <c r="V4191" i="1"/>
  <c r="V4159" i="1"/>
  <c r="V4129" i="1"/>
  <c r="V4098" i="1"/>
  <c r="V4067" i="1"/>
  <c r="V4036" i="1"/>
  <c r="V4004" i="1"/>
  <c r="V3646" i="1"/>
  <c r="V3355" i="1"/>
  <c r="V3324" i="1"/>
  <c r="V3291" i="1"/>
  <c r="V3259" i="1"/>
  <c r="V3227" i="1"/>
  <c r="V3195" i="1"/>
  <c r="V3165" i="1"/>
  <c r="V2460" i="1"/>
  <c r="V2425" i="1"/>
  <c r="V2395" i="1"/>
  <c r="V2363" i="1"/>
  <c r="V2331" i="1"/>
  <c r="V2299" i="1"/>
  <c r="V2268" i="1"/>
  <c r="V2235" i="1"/>
  <c r="V2163" i="1"/>
  <c r="V2131" i="1"/>
  <c r="V2099" i="1"/>
  <c r="V2069" i="1"/>
  <c r="V1917" i="1"/>
  <c r="V1885" i="1"/>
  <c r="V1853" i="1"/>
  <c r="V1821" i="1"/>
  <c r="V1788" i="1"/>
  <c r="V1756" i="1"/>
  <c r="V1725" i="1"/>
  <c r="V1619" i="1"/>
  <c r="V1248" i="1"/>
  <c r="V1217" i="1"/>
  <c r="V1145" i="1"/>
  <c r="V1113" i="1"/>
  <c r="V883" i="1"/>
  <c r="V127" i="1"/>
  <c r="V1017" i="1"/>
  <c r="V985" i="1"/>
  <c r="V954" i="1"/>
  <c r="V921" i="1"/>
  <c r="V890" i="1"/>
  <c r="V850" i="1"/>
  <c r="V819" i="1"/>
  <c r="V787" i="1"/>
  <c r="V756" i="1"/>
  <c r="V725" i="1"/>
  <c r="V310" i="1"/>
  <c r="V278" i="1"/>
  <c r="V249" i="1"/>
  <c r="V142" i="1"/>
  <c r="V3872" i="1"/>
  <c r="V3650" i="1"/>
  <c r="V3169" i="1"/>
  <c r="V2929" i="1"/>
  <c r="V2685" i="1"/>
  <c r="V2511" i="1"/>
  <c r="V2159" i="1"/>
  <c r="V4942" i="1"/>
  <c r="V4751" i="1"/>
  <c r="V4194" i="1"/>
  <c r="V3999" i="1"/>
  <c r="V3817" i="1"/>
  <c r="V3507" i="1"/>
  <c r="V3342" i="1"/>
  <c r="V3176" i="1"/>
  <c r="V2993" i="1"/>
  <c r="V2801" i="1"/>
  <c r="V2661" i="1"/>
  <c r="V2358" i="1"/>
  <c r="V2198" i="1"/>
  <c r="V2063" i="1"/>
  <c r="V1953" i="1"/>
  <c r="V1629" i="1"/>
  <c r="V1483" i="1"/>
  <c r="V76" i="1"/>
  <c r="V4981" i="1"/>
  <c r="V4846" i="1"/>
  <c r="V4535" i="1"/>
  <c r="V4407" i="1"/>
  <c r="V4273" i="1"/>
  <c r="V4161" i="1"/>
  <c r="V4038" i="1"/>
  <c r="V3917" i="1"/>
  <c r="V3793" i="1"/>
  <c r="V3553" i="1"/>
  <c r="V3420" i="1"/>
  <c r="V3285" i="1"/>
  <c r="V3167" i="1"/>
  <c r="V3046" i="1"/>
  <c r="V2919" i="1"/>
  <c r="V424" i="1"/>
  <c r="V346" i="1"/>
  <c r="V274" i="1"/>
  <c r="V245" i="1"/>
  <c r="V205" i="1"/>
  <c r="V130" i="1"/>
  <c r="V52" i="1"/>
  <c r="V4965" i="1"/>
  <c r="V4654" i="1"/>
  <c r="V4519" i="1"/>
  <c r="V4399" i="1"/>
  <c r="V4242" i="1"/>
  <c r="V4115" i="1"/>
  <c r="V3998" i="1"/>
  <c r="V3870" i="1"/>
  <c r="V3746" i="1"/>
  <c r="V3506" i="1"/>
  <c r="V3404" i="1"/>
  <c r="V3277" i="1"/>
  <c r="V3151" i="1"/>
  <c r="V3023" i="1"/>
  <c r="V2903" i="1"/>
  <c r="V2652" i="1"/>
  <c r="V2453" i="1"/>
  <c r="V2341" i="1"/>
  <c r="V2205" i="1"/>
  <c r="V2079" i="1"/>
  <c r="V1944" i="1"/>
  <c r="V1670" i="1"/>
  <c r="V1543" i="1"/>
  <c r="V1435" i="1"/>
  <c r="V1339" i="1"/>
  <c r="V1163" i="1"/>
  <c r="V1066" i="1"/>
  <c r="V973" i="1"/>
  <c r="V767" i="1"/>
  <c r="V82" i="1"/>
  <c r="V5012" i="1"/>
  <c r="V4827" i="1"/>
  <c r="V4796" i="1"/>
  <c r="V4764" i="1"/>
  <c r="V4733" i="1"/>
  <c r="V4700" i="1"/>
  <c r="V4669" i="1"/>
  <c r="V4636" i="1"/>
  <c r="V4604" i="1"/>
  <c r="V4572" i="1"/>
  <c r="V4541" i="1"/>
  <c r="V4509" i="1"/>
  <c r="V4477" i="1"/>
  <c r="V4445" i="1"/>
  <c r="V3608" i="1"/>
  <c r="V3576" i="1"/>
  <c r="V3543" i="1"/>
  <c r="V3512" i="1"/>
  <c r="V3480" i="1"/>
  <c r="V3449" i="1"/>
  <c r="V3418" i="1"/>
  <c r="V3386" i="1"/>
  <c r="V2522" i="1"/>
  <c r="V2492" i="1"/>
  <c r="V2195" i="1"/>
  <c r="V1685" i="1"/>
  <c r="V1652" i="1"/>
  <c r="V1177" i="1"/>
  <c r="V1072" i="1"/>
  <c r="V1041" i="1"/>
  <c r="V1010" i="1"/>
  <c r="V979" i="1"/>
  <c r="V947" i="1"/>
  <c r="V843" i="1"/>
  <c r="V812" i="1"/>
  <c r="V781" i="1"/>
  <c r="V749" i="1"/>
  <c r="V717" i="1"/>
  <c r="V686" i="1"/>
  <c r="V209" i="1"/>
  <c r="V176" i="1"/>
  <c r="V65" i="1"/>
  <c r="V33" i="1"/>
  <c r="V42" i="1"/>
  <c r="V8" i="1"/>
  <c r="V4405" i="1"/>
  <c r="V4374" i="1"/>
  <c r="V4343" i="1"/>
  <c r="V4311" i="1"/>
  <c r="V4279" i="1"/>
  <c r="V4248" i="1"/>
  <c r="V4216" i="1"/>
  <c r="V4183" i="1"/>
  <c r="V4151" i="1"/>
  <c r="V4121" i="1"/>
  <c r="V4090" i="1"/>
  <c r="V4059" i="1"/>
  <c r="V4028" i="1"/>
  <c r="V3638" i="1"/>
  <c r="V3347" i="1"/>
  <c r="V3315" i="1"/>
  <c r="V3283" i="1"/>
  <c r="V3251" i="1"/>
  <c r="V3219" i="1"/>
  <c r="V3187" i="1"/>
  <c r="V2451" i="1"/>
  <c r="V2417" i="1"/>
  <c r="V2387" i="1"/>
  <c r="V2355" i="1"/>
  <c r="V2323" i="1"/>
  <c r="V2291" i="1"/>
  <c r="V2260" i="1"/>
  <c r="V2227" i="1"/>
  <c r="V2155" i="1"/>
  <c r="V2123" i="1"/>
  <c r="V2092" i="1"/>
  <c r="V1941" i="1"/>
  <c r="V1909" i="1"/>
  <c r="V1877" i="1"/>
  <c r="V1845" i="1"/>
  <c r="V1813" i="1"/>
  <c r="V1780" i="1"/>
  <c r="V1748" i="1"/>
  <c r="V1717" i="1"/>
  <c r="V1611" i="1"/>
  <c r="V1240" i="1"/>
  <c r="V1137" i="1"/>
  <c r="V1105" i="1"/>
  <c r="V875" i="1"/>
  <c r="V193" i="1"/>
  <c r="V152" i="1"/>
  <c r="V1040" i="1"/>
  <c r="V1009" i="1"/>
  <c r="V978" i="1"/>
  <c r="V946" i="1"/>
  <c r="V913" i="1"/>
  <c r="V842" i="1"/>
  <c r="V811" i="1"/>
  <c r="V780" i="1"/>
  <c r="V748" i="1"/>
  <c r="V333" i="1"/>
  <c r="V302" i="1"/>
  <c r="V270" i="1"/>
  <c r="V241" i="1"/>
  <c r="V3810" i="1"/>
  <c r="V3572" i="1"/>
  <c r="V3096" i="1"/>
  <c r="V2857" i="1"/>
  <c r="V2630" i="1"/>
  <c r="V2464" i="1"/>
  <c r="V85" i="1"/>
  <c r="V4887" i="1"/>
  <c r="V4720" i="1"/>
  <c r="V4139" i="1"/>
  <c r="V3950" i="1"/>
  <c r="V3762" i="1"/>
  <c r="V3468" i="1"/>
  <c r="V3294" i="1"/>
  <c r="V3127" i="1"/>
  <c r="V2953" i="1"/>
  <c r="V2755" i="1"/>
  <c r="V2621" i="1"/>
  <c r="V2445" i="1"/>
  <c r="V2326" i="1"/>
  <c r="V2166" i="1"/>
  <c r="V2032" i="1"/>
  <c r="V1912" i="1"/>
  <c r="V1598" i="1"/>
  <c r="V1292" i="1"/>
  <c r="V44" i="1"/>
  <c r="V4949" i="1"/>
  <c r="V4638" i="1"/>
  <c r="V4503" i="1"/>
  <c r="V4376" i="1"/>
  <c r="V4258" i="1"/>
  <c r="V4138" i="1"/>
  <c r="V4014" i="1"/>
  <c r="V3878" i="1"/>
  <c r="V3754" i="1"/>
  <c r="V3522" i="1"/>
  <c r="V3388" i="1"/>
  <c r="V3253" i="1"/>
  <c r="V3143" i="1"/>
  <c r="V34" i="1"/>
  <c r="V4429" i="1"/>
  <c r="V4397" i="1"/>
  <c r="V4367" i="1"/>
  <c r="V4334" i="1"/>
  <c r="V4303" i="1"/>
  <c r="V4271" i="1"/>
  <c r="V4240" i="1"/>
  <c r="V4208" i="1"/>
  <c r="V4175" i="1"/>
  <c r="V4113" i="1"/>
  <c r="V4082" i="1"/>
  <c r="V4051" i="1"/>
  <c r="V4020" i="1"/>
  <c r="V3663" i="1"/>
  <c r="V3339" i="1"/>
  <c r="V3307" i="1"/>
  <c r="V3275" i="1"/>
  <c r="V3243" i="1"/>
  <c r="V3211" i="1"/>
  <c r="V3180" i="1"/>
  <c r="V2442" i="1"/>
  <c r="V2410" i="1"/>
  <c r="V2379" i="1"/>
  <c r="V2347" i="1"/>
  <c r="V2315" i="1"/>
  <c r="V2284" i="1"/>
  <c r="V2252" i="1"/>
  <c r="V2147" i="1"/>
  <c r="V2115" i="1"/>
  <c r="V2085" i="1"/>
  <c r="V1933" i="1"/>
  <c r="V1901" i="1"/>
  <c r="V1869" i="1"/>
  <c r="V1837" i="1"/>
  <c r="V1805" i="1"/>
  <c r="V1772" i="1"/>
  <c r="V1741" i="1"/>
  <c r="V1709" i="1"/>
  <c r="V1636" i="1"/>
  <c r="V1265" i="1"/>
  <c r="V1232" i="1"/>
  <c r="V1161" i="1"/>
  <c r="V1129" i="1"/>
  <c r="V1097" i="1"/>
  <c r="V899" i="1"/>
  <c r="V867" i="1"/>
  <c r="V185" i="1"/>
  <c r="V143" i="1"/>
  <c r="V1033" i="1"/>
  <c r="V1001" i="1"/>
  <c r="V970" i="1"/>
  <c r="V937" i="1"/>
  <c r="V906" i="1"/>
  <c r="V835" i="1"/>
  <c r="V803" i="1"/>
  <c r="V772" i="1"/>
  <c r="V741" i="1"/>
  <c r="V326" i="1"/>
  <c r="V294" i="1"/>
  <c r="V263" i="1"/>
  <c r="V233" i="1"/>
  <c r="V3992" i="1"/>
  <c r="V3748" i="1"/>
  <c r="V3287" i="1"/>
  <c r="V3040" i="1"/>
  <c r="V2802" i="1"/>
  <c r="V2590" i="1"/>
  <c r="V2406" i="1"/>
  <c r="V37" i="1"/>
  <c r="V4847" i="1"/>
  <c r="V4290" i="1"/>
  <c r="V4085" i="1"/>
  <c r="V3895" i="1"/>
  <c r="V3715" i="1"/>
  <c r="V3421" i="1"/>
  <c r="V3246" i="1"/>
  <c r="V3079" i="1"/>
  <c r="V2872" i="1"/>
  <c r="V2715" i="1"/>
  <c r="V2573" i="1"/>
  <c r="V2420" i="1"/>
  <c r="V2294" i="1"/>
  <c r="V2126" i="1"/>
  <c r="V2002" i="1"/>
  <c r="V1880" i="1"/>
  <c r="V1574" i="1"/>
  <c r="V1252" i="1"/>
  <c r="V10" i="1"/>
  <c r="V4917" i="1"/>
  <c r="V4598" i="1"/>
  <c r="V4479" i="1"/>
  <c r="V4336" i="1"/>
  <c r="V4226" i="1"/>
  <c r="V4108" i="1"/>
  <c r="V3974" i="1"/>
  <c r="V3847" i="1"/>
  <c r="V3698" i="1"/>
  <c r="V3490" i="1"/>
  <c r="V3357" i="1"/>
  <c r="V3221" i="1"/>
  <c r="V3110" i="1"/>
  <c r="V2984" i="1"/>
  <c r="V2871" i="1"/>
  <c r="V377" i="1"/>
  <c r="V306" i="1"/>
  <c r="V259" i="1"/>
  <c r="V221" i="1"/>
  <c r="V146" i="1"/>
  <c r="V114" i="1"/>
  <c r="V101" i="1"/>
  <c r="V4901" i="1"/>
  <c r="V4590" i="1"/>
  <c r="V4463" i="1"/>
  <c r="V4328" i="1"/>
  <c r="V4177" i="1"/>
  <c r="V4061" i="1"/>
  <c r="V3933" i="1"/>
  <c r="V3808" i="1"/>
  <c r="V3674" i="1"/>
  <c r="V3451" i="1"/>
  <c r="V3341" i="1"/>
  <c r="V3213" i="1"/>
  <c r="V3086" i="1"/>
  <c r="V2968" i="1"/>
  <c r="V2824" i="1"/>
  <c r="V2707" i="1"/>
  <c r="V2588" i="1"/>
  <c r="V2404" i="1"/>
  <c r="V2133" i="1"/>
  <c r="V2009" i="1"/>
  <c r="V1735" i="1"/>
  <c r="V1605" i="1"/>
  <c r="V1490" i="1"/>
  <c r="V1387" i="1"/>
  <c r="V1283" i="1"/>
  <c r="V1115" i="1"/>
  <c r="V1020" i="1"/>
  <c r="V924" i="1"/>
  <c r="V99" i="1"/>
  <c r="V4843" i="1"/>
  <c r="V4812" i="1"/>
  <c r="V4780" i="1"/>
  <c r="V4749" i="1"/>
  <c r="V4717" i="1"/>
  <c r="V4685" i="1"/>
  <c r="V4652" i="1"/>
  <c r="V4620" i="1"/>
  <c r="V4588" i="1"/>
  <c r="V4557" i="1"/>
  <c r="V4525" i="1"/>
  <c r="V4493" i="1"/>
  <c r="V4461" i="1"/>
  <c r="V3623" i="1"/>
  <c r="V3592" i="1"/>
  <c r="V3559" i="1"/>
  <c r="V3527" i="1"/>
  <c r="V3496" i="1"/>
  <c r="V3465" i="1"/>
  <c r="V3434" i="1"/>
  <c r="V3402" i="1"/>
  <c r="V3371" i="1"/>
  <c r="V3141" i="1"/>
  <c r="V2507" i="1"/>
  <c r="V2476" i="1"/>
  <c r="V2211" i="1"/>
  <c r="V2179" i="1"/>
  <c r="V1668" i="1"/>
  <c r="V1193" i="1"/>
  <c r="V1056" i="1"/>
  <c r="V1026" i="1"/>
  <c r="V994" i="1"/>
  <c r="V963" i="1"/>
  <c r="V930" i="1"/>
  <c r="V828" i="1"/>
  <c r="V796" i="1"/>
  <c r="V765" i="1"/>
  <c r="V734" i="1"/>
  <c r="V701" i="1"/>
  <c r="V670" i="1"/>
  <c r="V866" i="1"/>
  <c r="V192" i="1"/>
  <c r="V81" i="1"/>
  <c r="V49" i="1"/>
  <c r="V16" i="1"/>
  <c r="V4834" i="1"/>
  <c r="V4803" i="1"/>
  <c r="V58" i="1"/>
  <c r="V25" i="1"/>
  <c r="V4421" i="1"/>
  <c r="V4390" i="1"/>
  <c r="V4359" i="1"/>
  <c r="V4326" i="1"/>
  <c r="V4295" i="1"/>
  <c r="V4264" i="1"/>
  <c r="V4232" i="1"/>
  <c r="V4199" i="1"/>
  <c r="V4167" i="1"/>
  <c r="V4136" i="1"/>
  <c r="V4106" i="1"/>
  <c r="V4075" i="1"/>
  <c r="V4044" i="1"/>
  <c r="V4012" i="1"/>
  <c r="V3654" i="1"/>
  <c r="V3299" i="1"/>
  <c r="V3267" i="1"/>
  <c r="V3235" i="1"/>
  <c r="V3203" i="1"/>
  <c r="V3173" i="1"/>
  <c r="V2434" i="1"/>
  <c r="V2402" i="1"/>
  <c r="V2371" i="1"/>
  <c r="V2339" i="1"/>
  <c r="V2307" i="1"/>
  <c r="V2276" i="1"/>
  <c r="V2244" i="1"/>
  <c r="V2139" i="1"/>
  <c r="V2107" i="1"/>
  <c r="V2077" i="1"/>
  <c r="V1925" i="1"/>
  <c r="V1893" i="1"/>
  <c r="V1861" i="1"/>
  <c r="V1829" i="1"/>
  <c r="V1796" i="1"/>
  <c r="V1764" i="1"/>
  <c r="V1733" i="1"/>
  <c r="V1701" i="1"/>
  <c r="V1626" i="1"/>
  <c r="V1257" i="1"/>
  <c r="V1225" i="1"/>
  <c r="V1153" i="1"/>
  <c r="V1121" i="1"/>
  <c r="V1089" i="1"/>
  <c r="V891" i="1"/>
  <c r="V859" i="1"/>
  <c r="V135" i="1"/>
  <c r="V1025" i="1"/>
  <c r="V993" i="1"/>
  <c r="V962" i="1"/>
  <c r="V929" i="1"/>
  <c r="V898" i="1"/>
  <c r="V827" i="1"/>
  <c r="V795" i="1"/>
  <c r="V764" i="1"/>
  <c r="V733" i="1"/>
  <c r="V318" i="1"/>
  <c r="V286" i="1"/>
  <c r="V255" i="1"/>
  <c r="V151" i="1"/>
  <c r="V3935" i="1"/>
  <c r="V3700" i="1"/>
  <c r="V3231" i="1"/>
  <c r="V2986" i="1"/>
  <c r="V2748" i="1"/>
  <c r="V2558" i="1"/>
  <c r="V2343" i="1"/>
  <c r="V4990" i="1"/>
  <c r="V4799" i="1"/>
  <c r="V4243" i="1"/>
  <c r="V4047" i="1"/>
  <c r="V3856" i="1"/>
  <c r="V3667" i="1"/>
  <c r="V3381" i="1"/>
  <c r="V3214" i="1"/>
  <c r="V3031" i="1"/>
  <c r="V2833" i="1"/>
  <c r="V2684" i="1"/>
  <c r="V2549" i="1"/>
  <c r="V2390" i="1"/>
  <c r="V2230" i="1"/>
  <c r="V2094" i="1"/>
  <c r="V1977" i="1"/>
  <c r="V1663" i="1"/>
  <c r="V1536" i="1"/>
  <c r="V989" i="1"/>
  <c r="V5014" i="1"/>
  <c r="V4878" i="1"/>
  <c r="V4566" i="1"/>
  <c r="V4447" i="1"/>
  <c r="V4305" i="1"/>
  <c r="V4193" i="1"/>
  <c r="V4069" i="1"/>
  <c r="V3941" i="1"/>
  <c r="V3816" i="1"/>
  <c r="V3666" i="1"/>
  <c r="V3459" i="1"/>
  <c r="V3317" i="1"/>
  <c r="V3189" i="1"/>
  <c r="V3078" i="1"/>
  <c r="V35" i="1"/>
  <c r="V2430" i="1"/>
  <c r="V4664" i="1"/>
  <c r="V173" i="1"/>
  <c r="V1774" i="1"/>
  <c r="V2992" i="1"/>
  <c r="V4092" i="1"/>
  <c r="V197" i="1"/>
  <c r="V697" i="1"/>
  <c r="V1522" i="1"/>
  <c r="V2904" i="1"/>
  <c r="V4337" i="1"/>
  <c r="V3708" i="1"/>
  <c r="V624" i="1"/>
  <c r="V1011" i="1"/>
  <c r="V4060" i="1"/>
  <c r="V4312" i="1"/>
  <c r="V5013" i="1"/>
  <c r="V4533" i="1"/>
  <c r="V4788" i="1"/>
  <c r="V74" i="1"/>
  <c r="V1411" i="1"/>
  <c r="V2620" i="1"/>
  <c r="V3714" i="1"/>
  <c r="V4933" i="1"/>
  <c r="V479" i="1"/>
  <c r="V1269" i="1"/>
  <c r="V2397" i="1"/>
  <c r="V3801" i="1"/>
  <c r="V2786" i="1"/>
  <c r="V531" i="1"/>
  <c r="V915" i="1"/>
  <c r="V1846" i="1"/>
  <c r="V3655" i="1"/>
  <c r="V4217" i="1"/>
  <c r="V858" i="1"/>
  <c r="V2171" i="1"/>
  <c r="V2468" i="1"/>
  <c r="V3363" i="1"/>
  <c r="V3321" i="1"/>
  <c r="V133" i="1"/>
  <c r="V1313" i="1"/>
  <c r="V178" i="1"/>
  <c r="V679" i="1"/>
  <c r="V710" i="1"/>
  <c r="V774" i="1"/>
  <c r="V805" i="1"/>
  <c r="V837" i="1"/>
  <c r="V1098" i="1"/>
  <c r="V1130" i="1"/>
  <c r="V1162" i="1"/>
  <c r="V1194" i="1"/>
  <c r="V1226" i="1"/>
  <c r="V1314" i="1"/>
  <c r="V1346" i="1"/>
  <c r="V1378" i="1"/>
  <c r="V1410" i="1"/>
  <c r="V1442" i="1"/>
  <c r="V1481" i="1"/>
  <c r="V1512" i="1"/>
  <c r="V1542" i="1"/>
  <c r="V1572" i="1"/>
  <c r="V1604" i="1"/>
  <c r="V1637" i="1"/>
  <c r="V1669" i="1"/>
  <c r="V1702" i="1"/>
  <c r="V1734" i="1"/>
  <c r="V2124" i="1"/>
  <c r="V2292" i="1"/>
  <c r="V2324" i="1"/>
  <c r="V2356" i="1"/>
  <c r="V2388" i="1"/>
  <c r="V2418" i="1"/>
  <c r="V2452" i="1"/>
  <c r="V2485" i="1"/>
  <c r="V2967" i="1"/>
  <c r="V2999" i="1"/>
  <c r="V3030" i="1"/>
  <c r="V3101" i="1"/>
  <c r="V3133" i="1"/>
  <c r="V3166" i="1"/>
  <c r="V3196" i="1"/>
  <c r="V3228" i="1"/>
  <c r="V3260" i="1"/>
  <c r="V3292" i="1"/>
  <c r="V3325" i="1"/>
  <c r="V3356" i="1"/>
  <c r="V3387" i="1"/>
  <c r="V3419" i="1"/>
  <c r="V3450" i="1"/>
  <c r="V3481" i="1"/>
  <c r="V4398" i="1"/>
  <c r="V4430" i="1"/>
  <c r="V4462" i="1"/>
  <c r="V4494" i="1"/>
  <c r="V4526" i="1"/>
  <c r="V4558" i="1"/>
  <c r="V4589" i="1"/>
  <c r="V4621" i="1"/>
  <c r="V4653" i="1"/>
  <c r="V4686" i="1"/>
  <c r="V4869" i="1"/>
  <c r="V4900" i="1"/>
  <c r="V4932" i="1"/>
  <c r="V67" i="1"/>
  <c r="V2455" i="1"/>
  <c r="V2941" i="1"/>
  <c r="V31" i="1"/>
  <c r="V1188" i="1"/>
  <c r="V1513" i="1"/>
  <c r="V1654" i="1"/>
  <c r="V1782" i="1"/>
  <c r="V2039" i="1"/>
  <c r="V2173" i="1"/>
  <c r="V2317" i="1"/>
  <c r="V2444" i="1"/>
  <c r="V2636" i="1"/>
  <c r="V2754" i="1"/>
  <c r="V2879" i="1"/>
  <c r="V3007" i="1"/>
  <c r="V3134" i="1"/>
  <c r="V3269" i="1"/>
  <c r="V3396" i="1"/>
  <c r="V3514" i="1"/>
  <c r="V3738" i="1"/>
  <c r="V3862" i="1"/>
  <c r="V3990" i="1"/>
  <c r="V4123" i="1"/>
  <c r="V4250" i="1"/>
  <c r="V4369" i="1"/>
  <c r="V4495" i="1"/>
  <c r="V4614" i="1"/>
  <c r="V4925" i="1"/>
  <c r="V109" i="1"/>
  <c r="V1506" i="1"/>
  <c r="V1639" i="1"/>
  <c r="V1928" i="1"/>
  <c r="V2072" i="1"/>
  <c r="V2206" i="1"/>
  <c r="V2342" i="1"/>
  <c r="V2534" i="1"/>
  <c r="V2645" i="1"/>
  <c r="V2809" i="1"/>
  <c r="V2969" i="1"/>
  <c r="V3144" i="1"/>
  <c r="V3318" i="1"/>
  <c r="V3483" i="1"/>
  <c r="V3747" i="1"/>
  <c r="V3926" i="1"/>
  <c r="V4109" i="1"/>
  <c r="V4306" i="1"/>
  <c r="V4902" i="1"/>
  <c r="V53" i="1"/>
  <c r="V2383" i="1"/>
  <c r="V2606" i="1"/>
  <c r="V2810" i="1"/>
  <c r="V3032" i="1"/>
  <c r="V3263" i="1"/>
  <c r="V3716" i="1"/>
  <c r="V3919" i="1"/>
  <c r="V103" i="1"/>
  <c r="V4911" i="1"/>
  <c r="V4737" i="1"/>
  <c r="V4951" i="1"/>
  <c r="V5008" i="1"/>
  <c r="V4831" i="1"/>
  <c r="V4673" i="1"/>
  <c r="V4705" i="1"/>
  <c r="V4776" i="1"/>
  <c r="V4048" i="1"/>
  <c r="V4155" i="1"/>
  <c r="V4008" i="1"/>
  <c r="V4040" i="1"/>
  <c r="V4078" i="1"/>
  <c r="V4117" i="1"/>
  <c r="V4179" i="1"/>
  <c r="V4729" i="1"/>
  <c r="V12" i="1"/>
  <c r="V225" i="1"/>
  <c r="V177" i="1"/>
  <c r="V3156" i="1"/>
  <c r="V652" i="1"/>
  <c r="V1077" i="1"/>
  <c r="V455" i="1"/>
  <c r="V532" i="1"/>
  <c r="V603" i="1"/>
  <c r="V673" i="1"/>
  <c r="V752" i="1"/>
  <c r="V831" i="1"/>
  <c r="V902" i="1"/>
  <c r="V981" i="1"/>
  <c r="V1067" i="1"/>
  <c r="V1332" i="1"/>
  <c r="V1412" i="1"/>
  <c r="V1491" i="1"/>
  <c r="V1622" i="1"/>
  <c r="V1936" i="1"/>
  <c r="V2080" i="1"/>
  <c r="V2222" i="1"/>
  <c r="V2366" i="1"/>
  <c r="V2541" i="1"/>
  <c r="V2708" i="1"/>
  <c r="V2864" i="1"/>
  <c r="V3016" i="1"/>
  <c r="V3190" i="1"/>
  <c r="V3350" i="1"/>
  <c r="V3499" i="1"/>
  <c r="V3755" i="1"/>
  <c r="V3918" i="1"/>
  <c r="V4116" i="1"/>
  <c r="V4282" i="1"/>
  <c r="V4830" i="1"/>
  <c r="V102" i="1"/>
  <c r="V2311" i="1"/>
  <c r="V2550" i="1"/>
  <c r="V2740" i="1"/>
  <c r="V2954" i="1"/>
  <c r="V3183" i="1"/>
  <c r="V3634" i="1"/>
  <c r="V3904" i="1"/>
  <c r="V136" i="1"/>
  <c r="V492" i="1"/>
  <c r="V524" i="1"/>
  <c r="V554" i="1"/>
  <c r="V585" i="1"/>
  <c r="V617" i="1"/>
  <c r="V647" i="1"/>
  <c r="V876" i="1"/>
  <c r="V907" i="1"/>
  <c r="V939" i="1"/>
  <c r="V972" i="1"/>
  <c r="V1003" i="1"/>
  <c r="V1035" i="1"/>
  <c r="V1065" i="1"/>
  <c r="V1450" i="1"/>
  <c r="V1773" i="1"/>
  <c r="V1806" i="1"/>
  <c r="V1838" i="1"/>
  <c r="V2000" i="1"/>
  <c r="V2061" i="1"/>
  <c r="V2164" i="1"/>
  <c r="V2196" i="1"/>
  <c r="V2228" i="1"/>
  <c r="V2261" i="1"/>
  <c r="V2493" i="1"/>
  <c r="V3069" i="1"/>
  <c r="V3521" i="1"/>
  <c r="V3552" i="1"/>
  <c r="V3585" i="1"/>
  <c r="V3617" i="1"/>
  <c r="V3647" i="1"/>
  <c r="V3989" i="1"/>
  <c r="V4021" i="1"/>
  <c r="V4052" i="1"/>
  <c r="V4083" i="1"/>
  <c r="V4114" i="1"/>
  <c r="V4144" i="1"/>
  <c r="V4176" i="1"/>
  <c r="V4209" i="1"/>
  <c r="V4241" i="1"/>
  <c r="V4272" i="1"/>
  <c r="V4304" i="1"/>
  <c r="V4335" i="1"/>
  <c r="V4368" i="1"/>
  <c r="V4972" i="1"/>
  <c r="V5005" i="1"/>
  <c r="V108" i="1"/>
  <c r="V2447" i="1"/>
  <c r="V2494" i="1"/>
  <c r="V15" i="1"/>
  <c r="V336" i="1"/>
  <c r="V159" i="1"/>
  <c r="V66" i="1"/>
  <c r="V5002" i="1"/>
  <c r="V124" i="1"/>
  <c r="V724" i="1"/>
  <c r="V186" i="1"/>
  <c r="V687" i="1"/>
  <c r="V718" i="1"/>
  <c r="V750" i="1"/>
  <c r="V782" i="1"/>
  <c r="V813" i="1"/>
  <c r="V844" i="1"/>
  <c r="V1106" i="1"/>
  <c r="V1138" i="1"/>
  <c r="V1170" i="1"/>
  <c r="V1202" i="1"/>
  <c r="V1233" i="1"/>
  <c r="V1322" i="1"/>
  <c r="V1354" i="1"/>
  <c r="V1386" i="1"/>
  <c r="V1418" i="1"/>
  <c r="V1489" i="1"/>
  <c r="V1520" i="1"/>
  <c r="V1550" i="1"/>
  <c r="V1580" i="1"/>
  <c r="V1612" i="1"/>
  <c r="V1645" i="1"/>
  <c r="V1677" i="1"/>
  <c r="V1710" i="1"/>
  <c r="V1742" i="1"/>
  <c r="V2070" i="1"/>
  <c r="V2100" i="1"/>
  <c r="V2132" i="1"/>
  <c r="V2300" i="1"/>
  <c r="V2332" i="1"/>
  <c r="V2364" i="1"/>
  <c r="V2426" i="1"/>
  <c r="V2461" i="1"/>
  <c r="V2975" i="1"/>
  <c r="V3006" i="1"/>
  <c r="V3037" i="1"/>
  <c r="V3109" i="1"/>
  <c r="V3142" i="1"/>
  <c r="V3174" i="1"/>
  <c r="V3204" i="1"/>
  <c r="V3236" i="1"/>
  <c r="V3268" i="1"/>
  <c r="V3300" i="1"/>
  <c r="V3332" i="1"/>
  <c r="V3364" i="1"/>
  <c r="V3395" i="1"/>
  <c r="V3427" i="1"/>
  <c r="V3458" i="1"/>
  <c r="V3489" i="1"/>
  <c r="V4375" i="1"/>
  <c r="V4406" i="1"/>
  <c r="V4438" i="1"/>
  <c r="V4470" i="1"/>
  <c r="V4502" i="1"/>
  <c r="V4534" i="1"/>
  <c r="V4565" i="1"/>
  <c r="V4597" i="1"/>
  <c r="V4629" i="1"/>
  <c r="V4661" i="1"/>
  <c r="V4693" i="1"/>
  <c r="V4877" i="1"/>
  <c r="V4908" i="1"/>
  <c r="V4940" i="1"/>
  <c r="V75" i="1"/>
  <c r="V86" i="1"/>
  <c r="V2241" i="1"/>
  <c r="V4703" i="1"/>
  <c r="V196" i="1"/>
  <c r="V1687" i="1"/>
  <c r="V1960" i="1"/>
  <c r="V2071" i="1"/>
  <c r="V2197" i="1"/>
  <c r="V2349" i="1"/>
  <c r="V2548" i="1"/>
  <c r="V2660" i="1"/>
  <c r="V2785" i="1"/>
  <c r="V2911" i="1"/>
  <c r="V3175" i="1"/>
  <c r="V3301" i="1"/>
  <c r="V3412" i="1"/>
  <c r="V3537" i="1"/>
  <c r="V3769" i="1"/>
  <c r="V3894" i="1"/>
  <c r="V4022" i="1"/>
  <c r="V4153" i="1"/>
  <c r="V4289" i="1"/>
  <c r="V4391" i="1"/>
  <c r="V4527" i="1"/>
  <c r="V4646" i="1"/>
  <c r="V4957" i="1"/>
  <c r="V36" i="1"/>
  <c r="V1544" i="1"/>
  <c r="V1671" i="1"/>
  <c r="V1961" i="1"/>
  <c r="V2102" i="1"/>
  <c r="V2247" i="1"/>
  <c r="V2374" i="1"/>
  <c r="V2565" i="1"/>
  <c r="V2692" i="1"/>
  <c r="V2848" i="1"/>
  <c r="V3008" i="1"/>
  <c r="V3358" i="1"/>
  <c r="V3794" i="1"/>
  <c r="V3975" i="1"/>
  <c r="V4154" i="1"/>
  <c r="V4736" i="1"/>
  <c r="V4950" i="1"/>
  <c r="V77" i="1"/>
  <c r="V2421" i="1"/>
  <c r="V2662" i="1"/>
  <c r="V2865" i="1"/>
  <c r="V3088" i="1"/>
  <c r="V3319" i="1"/>
  <c r="V3763" i="1"/>
  <c r="V3976" i="1"/>
  <c r="V4768" i="1"/>
  <c r="V4943" i="1"/>
  <c r="V4800" i="1"/>
  <c r="V4959" i="1"/>
  <c r="V161" i="1"/>
  <c r="V4880" i="1"/>
  <c r="V4681" i="1"/>
  <c r="V4713" i="1"/>
  <c r="V4816" i="1"/>
  <c r="V4110" i="1"/>
  <c r="V4171" i="1"/>
  <c r="V4016" i="1"/>
  <c r="V4055" i="1"/>
  <c r="V4086" i="1"/>
  <c r="V4132" i="1"/>
  <c r="V4195" i="1"/>
  <c r="V4808" i="1"/>
  <c r="V4991" i="1"/>
  <c r="V4839" i="1"/>
  <c r="V1169" i="1"/>
  <c r="V1644" i="1"/>
  <c r="V4437" i="1"/>
  <c r="V2067" i="1"/>
  <c r="V4339" i="1"/>
  <c r="V149" i="1"/>
  <c r="V469" i="1"/>
  <c r="V695" i="1"/>
  <c r="V727" i="1"/>
  <c r="V758" i="1"/>
  <c r="V789" i="1"/>
  <c r="V821" i="1"/>
  <c r="V1114" i="1"/>
  <c r="V1146" i="1"/>
  <c r="V1178" i="1"/>
  <c r="V1210" i="1"/>
  <c r="V1241" i="1"/>
  <c r="V1330" i="1"/>
  <c r="V1362" i="1"/>
  <c r="V1394" i="1"/>
  <c r="V1426" i="1"/>
  <c r="V1497" i="1"/>
  <c r="V1557" i="1"/>
  <c r="V1588" i="1"/>
  <c r="V1620" i="1"/>
  <c r="V1653" i="1"/>
  <c r="V1686" i="1"/>
  <c r="V1718" i="1"/>
  <c r="V2078" i="1"/>
  <c r="V2108" i="1"/>
  <c r="V2140" i="1"/>
  <c r="V2308" i="1"/>
  <c r="V2340" i="1"/>
  <c r="V2372" i="1"/>
  <c r="V2403" i="1"/>
  <c r="V2435" i="1"/>
  <c r="V2469" i="1"/>
  <c r="V2983" i="1"/>
  <c r="V3014" i="1"/>
  <c r="V3045" i="1"/>
  <c r="V3085" i="1"/>
  <c r="V3117" i="1"/>
  <c r="V3150" i="1"/>
  <c r="V3181" i="1"/>
  <c r="V3212" i="1"/>
  <c r="V3244" i="1"/>
  <c r="V3276" i="1"/>
  <c r="V3308" i="1"/>
  <c r="V3340" i="1"/>
  <c r="V3372" i="1"/>
  <c r="V3403" i="1"/>
  <c r="V3435" i="1"/>
  <c r="V3466" i="1"/>
  <c r="V3497" i="1"/>
  <c r="V4383" i="1"/>
  <c r="V4414" i="1"/>
  <c r="V4446" i="1"/>
  <c r="V4478" i="1"/>
  <c r="V4510" i="1"/>
  <c r="V4542" i="1"/>
  <c r="V4573" i="1"/>
  <c r="V4605" i="1"/>
  <c r="V4637" i="1"/>
  <c r="V4670" i="1"/>
  <c r="V4701" i="1"/>
  <c r="V4885" i="1"/>
  <c r="V4916" i="1"/>
  <c r="V4948" i="1"/>
  <c r="V83" i="1"/>
  <c r="V3995" i="1"/>
  <c r="V1266" i="1"/>
  <c r="V1991" i="1"/>
  <c r="V1306" i="1"/>
  <c r="V1581" i="1"/>
  <c r="V1719" i="1"/>
  <c r="V1984" i="1"/>
  <c r="V2101" i="1"/>
  <c r="V2229" i="1"/>
  <c r="V2381" i="1"/>
  <c r="V2572" i="1"/>
  <c r="V2691" i="1"/>
  <c r="V2816" i="1"/>
  <c r="V2944" i="1"/>
  <c r="V3062" i="1"/>
  <c r="V3205" i="1"/>
  <c r="V3333" i="1"/>
  <c r="V3444" i="1"/>
  <c r="V3690" i="1"/>
  <c r="V3800" i="1"/>
  <c r="V3925" i="1"/>
  <c r="V4053" i="1"/>
  <c r="V4185" i="1"/>
  <c r="V4321" i="1"/>
  <c r="V4423" i="1"/>
  <c r="V4551" i="1"/>
  <c r="V4973" i="1"/>
  <c r="V68" i="1"/>
  <c r="V1566" i="1"/>
  <c r="V1872" i="1"/>
  <c r="V2018" i="1"/>
  <c r="V2142" i="1"/>
  <c r="V2271" i="1"/>
  <c r="V2413" i="1"/>
  <c r="V2597" i="1"/>
  <c r="V2731" i="1"/>
  <c r="V2888" i="1"/>
  <c r="V3047" i="1"/>
  <c r="V3222" i="1"/>
  <c r="V3405" i="1"/>
  <c r="V3658" i="1"/>
  <c r="V3833" i="1"/>
  <c r="V4015" i="1"/>
  <c r="V4202" i="1"/>
  <c r="V4791" i="1"/>
  <c r="V4998" i="1"/>
  <c r="V2127" i="1"/>
  <c r="V2488" i="1"/>
  <c r="V2701" i="1"/>
  <c r="V2913" i="1"/>
  <c r="V3145" i="1"/>
  <c r="V3604" i="1"/>
  <c r="V3802" i="1"/>
  <c r="V21" i="1"/>
  <c r="V4823" i="1"/>
  <c r="V4" i="1"/>
  <c r="V4864" i="1"/>
  <c r="V4967" i="1"/>
  <c r="V4760" i="1"/>
  <c r="V4927" i="1"/>
  <c r="V4689" i="1"/>
  <c r="V4721" i="1"/>
  <c r="V4848" i="1"/>
  <c r="V4125" i="1"/>
  <c r="V4187" i="1"/>
  <c r="V4024" i="1"/>
  <c r="V4063" i="1"/>
  <c r="V4094" i="1"/>
  <c r="V4146" i="1"/>
  <c r="V29" i="1"/>
  <c r="V4856" i="1"/>
  <c r="V95" i="1"/>
  <c r="V4888" i="1"/>
  <c r="V882" i="1"/>
  <c r="V1209" i="1"/>
  <c r="V3157" i="1"/>
  <c r="V1942" i="1"/>
  <c r="V4149" i="1"/>
  <c r="V494" i="1"/>
  <c r="V564" i="1"/>
  <c r="V642" i="1"/>
  <c r="V720" i="1"/>
  <c r="V791" i="1"/>
  <c r="V870" i="1"/>
  <c r="V941" i="1"/>
  <c r="V1029" i="1"/>
  <c r="V1284" i="1"/>
  <c r="V1372" i="1"/>
  <c r="V1444" i="1"/>
  <c r="V1551" i="1"/>
  <c r="V1857" i="1"/>
  <c r="V2010" i="1"/>
  <c r="V2150" i="1"/>
  <c r="V2302" i="1"/>
  <c r="V2437" i="1"/>
  <c r="V2629" i="1"/>
  <c r="V2778" i="1"/>
  <c r="V2936" i="1"/>
  <c r="V3111" i="1"/>
  <c r="V3278" i="1"/>
  <c r="V3429" i="1"/>
  <c r="V3683" i="1"/>
  <c r="V3848" i="1"/>
  <c r="V4007" i="1"/>
  <c r="V4186" i="1"/>
  <c r="V4728" i="1"/>
  <c r="V4926" i="1"/>
  <c r="V69" i="1"/>
  <c r="V2456" i="1"/>
  <c r="V2638" i="1"/>
  <c r="V2841" i="1"/>
  <c r="V3056" i="1"/>
  <c r="V3295" i="1"/>
  <c r="V3779" i="1"/>
  <c r="V4000" i="1"/>
  <c r="V153" i="1"/>
  <c r="V477" i="1"/>
  <c r="V508" i="1"/>
  <c r="V538" i="1"/>
  <c r="V570" i="1"/>
  <c r="V601" i="1"/>
  <c r="V632" i="1"/>
  <c r="V663" i="1"/>
  <c r="V860" i="1"/>
  <c r="V892" i="1"/>
  <c r="V923" i="1"/>
  <c r="V956" i="1"/>
  <c r="V987" i="1"/>
  <c r="V1019" i="1"/>
  <c r="V1050" i="1"/>
  <c r="V1082" i="1"/>
  <c r="V1466" i="1"/>
  <c r="V1757" i="1"/>
  <c r="V1789" i="1"/>
  <c r="V1822" i="1"/>
  <c r="V1854" i="1"/>
  <c r="V2016" i="1"/>
  <c r="V2045" i="1"/>
  <c r="V2180" i="1"/>
  <c r="V2212" i="1"/>
  <c r="V2245" i="1"/>
  <c r="V2277" i="1"/>
  <c r="V2951" i="1"/>
  <c r="V3505" i="1"/>
  <c r="V3536" i="1"/>
  <c r="V3569" i="1"/>
  <c r="V3601" i="1"/>
  <c r="V3632" i="1"/>
  <c r="V3973" i="1"/>
  <c r="V4005" i="1"/>
  <c r="V4037" i="1"/>
  <c r="V4068" i="1"/>
  <c r="V4099" i="1"/>
  <c r="V4130" i="1"/>
  <c r="V4160" i="1"/>
  <c r="V4192" i="1"/>
  <c r="V4225" i="1"/>
  <c r="V4257" i="1"/>
  <c r="V4288" i="1"/>
  <c r="V4320" i="1"/>
  <c r="V4352" i="1"/>
  <c r="V4956" i="1"/>
  <c r="V4988" i="1"/>
  <c r="V92" i="1"/>
  <c r="V18" i="1"/>
  <c r="V51" i="1"/>
  <c r="V4845" i="1"/>
  <c r="V3562" i="1"/>
  <c r="V943" i="1"/>
  <c r="V1856" i="1"/>
  <c r="V160" i="1"/>
  <c r="V655" i="1"/>
  <c r="V914" i="1"/>
  <c r="V1799" i="1"/>
  <c r="V3972" i="1"/>
  <c r="V671" i="1"/>
  <c r="V702" i="1"/>
  <c r="V735" i="1"/>
  <c r="V766" i="1"/>
  <c r="V797" i="1"/>
  <c r="V829" i="1"/>
  <c r="V1122" i="1"/>
  <c r="V1154" i="1"/>
  <c r="V1185" i="1"/>
  <c r="V1218" i="1"/>
  <c r="V1249" i="1"/>
  <c r="V1338" i="1"/>
  <c r="V1370" i="1"/>
  <c r="V1402" i="1"/>
  <c r="V1434" i="1"/>
  <c r="V1504" i="1"/>
  <c r="V1534" i="1"/>
  <c r="V1564" i="1"/>
  <c r="V1596" i="1"/>
  <c r="V1627" i="1"/>
  <c r="V1661" i="1"/>
  <c r="V1694" i="1"/>
  <c r="V1726" i="1"/>
  <c r="V2116" i="1"/>
  <c r="V2148" i="1"/>
  <c r="V2285" i="1"/>
  <c r="V2316" i="1"/>
  <c r="V2348" i="1"/>
  <c r="V2380" i="1"/>
  <c r="V2411" i="1"/>
  <c r="V2443" i="1"/>
  <c r="V2477" i="1"/>
  <c r="V2959" i="1"/>
  <c r="V2991" i="1"/>
  <c r="V3022" i="1"/>
  <c r="V3053" i="1"/>
  <c r="V3093" i="1"/>
  <c r="V3125" i="1"/>
  <c r="V3158" i="1"/>
  <c r="V3188" i="1"/>
  <c r="V3220" i="1"/>
  <c r="V3252" i="1"/>
  <c r="V3284" i="1"/>
  <c r="V3316" i="1"/>
  <c r="V3348" i="1"/>
  <c r="V3379" i="1"/>
  <c r="V3411" i="1"/>
  <c r="V3443" i="1"/>
  <c r="V3474" i="1"/>
  <c r="V4422" i="1"/>
  <c r="V4454" i="1"/>
  <c r="V4486" i="1"/>
  <c r="V4518" i="1"/>
  <c r="V4550" i="1"/>
  <c r="V4581" i="1"/>
  <c r="V4613" i="1"/>
  <c r="V4645" i="1"/>
  <c r="V4678" i="1"/>
  <c r="V4862" i="1"/>
  <c r="V4924" i="1"/>
  <c r="V4205" i="1"/>
  <c r="V3539" i="1"/>
  <c r="V467" i="1"/>
  <c r="V1681" i="1"/>
  <c r="V1474" i="1"/>
  <c r="V1621" i="1"/>
  <c r="V1750" i="1"/>
  <c r="V2017" i="1"/>
  <c r="V2141" i="1"/>
  <c r="V2278" i="1"/>
  <c r="V2412" i="1"/>
  <c r="V2604" i="1"/>
  <c r="V2722" i="1"/>
  <c r="V2847" i="1"/>
  <c r="V2976" i="1"/>
  <c r="V3094" i="1"/>
  <c r="V3237" i="1"/>
  <c r="V3365" i="1"/>
  <c r="V3475" i="1"/>
  <c r="V3722" i="1"/>
  <c r="V3832" i="1"/>
  <c r="V3957" i="1"/>
  <c r="V4084" i="1"/>
  <c r="V4210" i="1"/>
  <c r="V4353" i="1"/>
  <c r="V4455" i="1"/>
  <c r="V4582" i="1"/>
  <c r="V4893" i="1"/>
  <c r="V5006" i="1"/>
  <c r="V1356" i="1"/>
  <c r="V1896" i="1"/>
  <c r="V2047" i="1"/>
  <c r="V2174" i="1"/>
  <c r="V2310" i="1"/>
  <c r="V2496" i="1"/>
  <c r="V2613" i="1"/>
  <c r="V2770" i="1"/>
  <c r="V2928" i="1"/>
  <c r="V3095" i="1"/>
  <c r="V3270" i="1"/>
  <c r="V3707" i="1"/>
  <c r="V3879" i="1"/>
  <c r="V4054" i="1"/>
  <c r="V4251" i="1"/>
  <c r="V4838" i="1"/>
  <c r="V3" i="1"/>
  <c r="V2327" i="1"/>
  <c r="V2542" i="1"/>
  <c r="V2756" i="1"/>
  <c r="V2978" i="1"/>
  <c r="V3199" i="1"/>
  <c r="V3659" i="1"/>
  <c r="V3857" i="1"/>
  <c r="V4975" i="1"/>
  <c r="V4872" i="1"/>
  <c r="V5016" i="1"/>
  <c r="V4919" i="1"/>
  <c r="V4983" i="1"/>
  <c r="V4784" i="1"/>
  <c r="V4665" i="1"/>
  <c r="V4696" i="1"/>
  <c r="V4752" i="1"/>
  <c r="V4895" i="1"/>
  <c r="V4140" i="1"/>
  <c r="V4203" i="1"/>
  <c r="V4032" i="1"/>
  <c r="V4071" i="1"/>
  <c r="V4102" i="1"/>
  <c r="V4163" i="1"/>
  <c r="V4999" i="1"/>
  <c r="V4903" i="1"/>
  <c r="V4745" i="1"/>
  <c r="V4935" i="1"/>
  <c r="V851" i="1"/>
  <c r="V1081" i="1"/>
  <c r="V1693" i="1"/>
  <c r="V3665" i="1"/>
  <c r="V1250" i="1"/>
  <c r="V1610" i="1"/>
  <c r="V510" i="1"/>
  <c r="V587" i="1"/>
  <c r="V657" i="1"/>
  <c r="V737" i="1"/>
  <c r="V807" i="1"/>
  <c r="V886" i="1"/>
  <c r="V958" i="1"/>
  <c r="V1052" i="1"/>
  <c r="V1307" i="1"/>
  <c r="V1396" i="1"/>
  <c r="V1468" i="1"/>
  <c r="V1582" i="1"/>
  <c r="V1904" i="1"/>
  <c r="V2190" i="1"/>
  <c r="V2334" i="1"/>
  <c r="V2510" i="1"/>
  <c r="V2676" i="1"/>
  <c r="V2817" i="1"/>
  <c r="V2977" i="1"/>
  <c r="V3152" i="1"/>
  <c r="V3310" i="1"/>
  <c r="V3452" i="1"/>
  <c r="V3731" i="1"/>
  <c r="V3887" i="1"/>
  <c r="V4070" i="1"/>
  <c r="V4235" i="1"/>
  <c r="V4783" i="1"/>
  <c r="V4982" i="1"/>
  <c r="V2103" i="1"/>
  <c r="V2518" i="1"/>
  <c r="V2677" i="1"/>
  <c r="V2897" i="1"/>
  <c r="V3120" i="1"/>
  <c r="V3580" i="1"/>
  <c r="V3841" i="1"/>
  <c r="V128" i="1"/>
  <c r="V169" i="1"/>
  <c r="V484" i="1"/>
  <c r="V516" i="1"/>
  <c r="V546" i="1"/>
  <c r="V578" i="1"/>
  <c r="V609" i="1"/>
  <c r="V640" i="1"/>
  <c r="V868" i="1"/>
  <c r="V900" i="1"/>
  <c r="V931" i="1"/>
  <c r="V964" i="1"/>
  <c r="V995" i="1"/>
  <c r="V1027" i="1"/>
  <c r="V1057" i="1"/>
  <c r="V1090" i="1"/>
  <c r="V1473" i="1"/>
  <c r="V1765" i="1"/>
  <c r="V1797" i="1"/>
  <c r="V1830" i="1"/>
  <c r="V1992" i="1"/>
  <c r="V2024" i="1"/>
  <c r="V2053" i="1"/>
  <c r="V2156" i="1"/>
  <c r="V2188" i="1"/>
  <c r="V2220" i="1"/>
  <c r="V2253" i="1"/>
  <c r="V3061" i="1"/>
  <c r="V3513" i="1"/>
  <c r="V3544" i="1"/>
  <c r="V3577" i="1"/>
  <c r="V3609" i="1"/>
  <c r="V3639" i="1"/>
  <c r="V3981" i="1"/>
  <c r="V4013" i="1"/>
  <c r="V4045" i="1"/>
  <c r="V4076" i="1"/>
  <c r="V4107" i="1"/>
  <c r="V4137" i="1"/>
  <c r="V4168" i="1"/>
  <c r="V4200" i="1"/>
  <c r="V4233" i="1"/>
  <c r="V4265" i="1"/>
  <c r="V4296" i="1"/>
  <c r="V4327" i="1"/>
  <c r="V4360" i="1"/>
  <c r="V4964" i="1"/>
  <c r="V4996" i="1"/>
  <c r="V100" i="1"/>
  <c r="V26" i="1"/>
  <c r="V59" i="1"/>
  <c r="V2532" i="1"/>
  <c r="V3139" i="1"/>
  <c r="V188" i="1"/>
  <c r="V1633" i="1"/>
</calcChain>
</file>

<file path=xl/sharedStrings.xml><?xml version="1.0" encoding="utf-8"?>
<sst xmlns="http://schemas.openxmlformats.org/spreadsheetml/2006/main" count="50696" uniqueCount="69">
  <si>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</si>
  <si>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</si>
  <si>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</si>
  <si>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</si>
  <si>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</si>
  <si>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</si>
  <si>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</si>
  <si>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</si>
  <si>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</si>
  <si>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</si>
  <si>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</si>
  <si>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</si>
  <si>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</si>
  <si>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Yes</t>
  </si>
  <si>
    <t>Private</t>
  </si>
  <si>
    <t>Urban</t>
  </si>
  <si>
    <t>formerly smoked</t>
  </si>
  <si>
    <t>Female</t>
  </si>
  <si>
    <t>Self-employed</t>
  </si>
  <si>
    <t>Rural</t>
  </si>
  <si>
    <t>N/A</t>
  </si>
  <si>
    <t>never smoked</t>
  </si>
  <si>
    <t>smokes</t>
  </si>
  <si>
    <t>No</t>
  </si>
  <si>
    <t>Unknown</t>
  </si>
  <si>
    <t>Govt_job</t>
  </si>
  <si>
    <t>children</t>
  </si>
  <si>
    <t>Never_worked</t>
  </si>
  <si>
    <t>Other</t>
  </si>
  <si>
    <t>is_blank</t>
  </si>
  <si>
    <t>N/A values</t>
  </si>
  <si>
    <t>Average BMI Males</t>
  </si>
  <si>
    <t>Average BMI Females</t>
  </si>
  <si>
    <t>bmi_filled</t>
  </si>
  <si>
    <t>Age Z score</t>
  </si>
  <si>
    <t>bmi z score</t>
  </si>
  <si>
    <t>glucose z score</t>
  </si>
  <si>
    <t>Count(Smoker &lt;2)</t>
  </si>
  <si>
    <t>Age less than 0</t>
  </si>
  <si>
    <t>bmi_outlier</t>
  </si>
  <si>
    <t>Heat Stroke Dataset Dashboard</t>
  </si>
  <si>
    <t>Row Labels</t>
  </si>
  <si>
    <t>Grand Total</t>
  </si>
  <si>
    <t>Sum of stroke</t>
  </si>
  <si>
    <t>Sum of heart_disease</t>
  </si>
  <si>
    <t>abc</t>
  </si>
  <si>
    <t/>
  </si>
  <si>
    <t>Smoking Status</t>
  </si>
  <si>
    <t>&lt;0 or (blank)</t>
  </si>
  <si>
    <t>10-20</t>
  </si>
  <si>
    <t>0-20</t>
  </si>
  <si>
    <t>20-40</t>
  </si>
  <si>
    <t>40-60</t>
  </si>
  <si>
    <t>60-80</t>
  </si>
  <si>
    <t>80-100</t>
  </si>
  <si>
    <t>Age Group</t>
  </si>
  <si>
    <t>&lt;10 or (blank)</t>
  </si>
  <si>
    <t>20-30</t>
  </si>
  <si>
    <t>30-40</t>
  </si>
  <si>
    <t>40-50</t>
  </si>
  <si>
    <t>BMI Values</t>
  </si>
  <si>
    <t>&lt;55 or (blank)</t>
  </si>
  <si>
    <t>55-85</t>
  </si>
  <si>
    <t>85-115</t>
  </si>
  <si>
    <t>115-145</t>
  </si>
  <si>
    <t>145-175</t>
  </si>
  <si>
    <t>175-205</t>
  </si>
  <si>
    <t>205-235</t>
  </si>
  <si>
    <t>235-265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</si>
</sst>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6" fillId="2" borderId="0" xfId="6"/>
    <xf numFmtId="2" fontId="0" fillId="0" borderId="0" xfId="0" applyNumberFormat="1"/>
    <xf numFmtId="0" fontId="18" fillId="33" borderId="0" xfId="0" applyFon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Stroke by Work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146981627296588"/>
          <c:y val="0.25865522018081066"/>
          <c:w val="0.77378937007874016"/>
          <c:h val="0.53774387576552929"/>
        </c:manualLayout>
      </c:layout>
      <c:pieChart>
        <c:varyColors val="1"/>
        <c:ser>
          <c:idx val="0"/>
          <c:order val="0"/>
          <c:tx>
            <c:strRef>
              <c:f>'pivot tables'!$L$8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2EC-47A8-B623-3DF1A9B7AA9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2EC-47A8-B623-3DF1A9B7AA9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2EC-47A8-B623-3DF1A9B7AA99}"/>
              </c:ext>
            </c:extLst>
          </c:dPt>
          <c:cat>
            <c:strRef>
              <c:f>'pivot tables'!$K$9:$K$14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'pivot tables'!$L$9:$L$14</c:f>
              <c:numCache>
                <c:formatCode>General</c:formatCode>
                <c:ptCount val="5"/>
                <c:pt idx="0">
                  <c:v>2</c:v>
                </c:pt>
                <c:pt idx="1">
                  <c:v>32</c:v>
                </c:pt>
                <c:pt idx="2">
                  <c:v>0</c:v>
                </c:pt>
                <c:pt idx="3">
                  <c:v>146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2EC-47A8-B623-3DF1A9B7A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Stroke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146981627296588"/>
          <c:y val="0.25865522018081066"/>
          <c:w val="0.77378937007874016"/>
          <c:h val="0.53774387576552929"/>
        </c:manualLayout>
      </c:layout>
      <c:pieChart>
        <c:varyColors val="1"/>
        <c:ser>
          <c:idx val="0"/>
          <c:order val="0"/>
          <c:tx>
            <c:strRef>
              <c:f>'pivot tables'!$B$7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D1B-4578-BE97-D30C9DE4F19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D1B-4578-BE97-D30C9DE4F19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D1B-4578-BE97-D30C9DE4F19D}"/>
              </c:ext>
            </c:extLst>
          </c:dPt>
          <c:cat>
            <c:strRef>
              <c:f>'pivot tables'!$A$8:$A$11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'pivot tables'!$B$8:$B$11</c:f>
              <c:numCache>
                <c:formatCode>General</c:formatCode>
                <c:ptCount val="3"/>
                <c:pt idx="0">
                  <c:v>139</c:v>
                </c:pt>
                <c:pt idx="1">
                  <c:v>106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1B-4578-BE97-D30C9DE4F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Hypertension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tables'!$J$30:$J$32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tables'!$K$30:$K$32</c:f>
              <c:numCache>
                <c:formatCode>General</c:formatCode>
                <c:ptCount val="2"/>
                <c:pt idx="0">
                  <c:v>180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3-4536-A3FA-EECA721A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690767"/>
        <c:axId val="491559567"/>
      </c:barChart>
      <c:catAx>
        <c:axId val="41669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91559567"/>
        <c:crosses val="autoZero"/>
        <c:auto val="1"/>
        <c:lblAlgn val="ctr"/>
        <c:lblOffset val="100"/>
        <c:noMultiLvlLbl val="0"/>
      </c:catAx>
      <c:valAx>
        <c:axId val="4915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166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Heart Disease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tables'!$N$9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tables'!$M$10:$M$12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tables'!$N$10:$N$12</c:f>
              <c:numCache>
                <c:formatCode>General</c:formatCode>
                <c:ptCount val="2"/>
                <c:pt idx="0">
                  <c:v>228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5-4300-98B4-CDD7ECF24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371903"/>
        <c:axId val="491559983"/>
      </c:barChart>
      <c:catAx>
        <c:axId val="48037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91559983"/>
        <c:crosses val="autoZero"/>
        <c:auto val="1"/>
        <c:lblAlgn val="ctr"/>
        <c:lblOffset val="100"/>
        <c:noMultiLvlLbl val="0"/>
      </c:catAx>
      <c:valAx>
        <c:axId val="49155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8037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</a:t>
            </a:r>
            <a:r>
              <a:rPr lang="en-US" baseline="0"/>
              <a:t> Ratio Marital Status Based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tables'!$V$7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EE-4D7D-898A-16817C1993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EE-4D7D-898A-16817C1993D8}"/>
              </c:ext>
            </c:extLst>
          </c:dPt>
          <c:cat>
            <c:strRef>
              <c:f>'pivot tables'!$U$8:$U$10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tables'!$V$8:$V$10</c:f>
              <c:numCache>
                <c:formatCode>General</c:formatCode>
                <c:ptCount val="2"/>
                <c:pt idx="0">
                  <c:v>29</c:v>
                </c:pt>
                <c:pt idx="1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EE-4D7D-898A-16817C199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Residence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tables'!$V$23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EF-4D87-B924-AC14AC4F57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EF-4D87-B924-AC14AC4F5778}"/>
              </c:ext>
            </c:extLst>
          </c:dPt>
          <c:cat>
            <c:strRef>
              <c:f>'pivot tables'!$U$24:$U$26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'pivot tables'!$V$24:$V$26</c:f>
              <c:numCache>
                <c:formatCode>General</c:formatCode>
                <c:ptCount val="2"/>
                <c:pt idx="0">
                  <c:v>111</c:v>
                </c:pt>
                <c:pt idx="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EF-4D87-B924-AC14AC4F5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Smoking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tables'!$Z$6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9D-4356-BF04-ABE025EEC3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9D-4356-BF04-ABE025EEC3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69D-4356-BF04-ABE025EEC3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69D-4356-BF04-ABE025EEC3A1}"/>
              </c:ext>
            </c:extLst>
          </c:dPt>
          <c:cat>
            <c:strRef>
              <c:f>'pivot tables'!$Y$7:$Y$11</c:f>
              <c:strCache>
                <c:ptCount val="4"/>
                <c:pt idx="0">
                  <c:v>formerly smoked</c:v>
                </c:pt>
                <c:pt idx="1">
                  <c:v>never smoked</c:v>
                </c:pt>
                <c:pt idx="2">
                  <c:v>smokes</c:v>
                </c:pt>
                <c:pt idx="3">
                  <c:v>Unknown</c:v>
                </c:pt>
              </c:strCache>
            </c:strRef>
          </c:cat>
          <c:val>
            <c:numRef>
              <c:f>'pivot tables'!$Z$7:$Z$11</c:f>
              <c:numCache>
                <c:formatCode>General</c:formatCode>
                <c:ptCount val="4"/>
                <c:pt idx="0">
                  <c:v>70</c:v>
                </c:pt>
                <c:pt idx="1">
                  <c:v>88</c:v>
                </c:pt>
                <c:pt idx="2">
                  <c:v>40</c:v>
                </c:pt>
                <c:pt idx="3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9D-4356-BF04-ABE025EEC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tables!PivotTable18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tables'!$AC$6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tables'!$AB$7:$AB$13</c:f>
              <c:strCache>
                <c:ptCount val="6"/>
                <c:pt idx="0">
                  <c:v>&lt;0 or (blank)</c:v>
                </c:pt>
                <c:pt idx="1">
                  <c:v>0-20</c:v>
                </c:pt>
                <c:pt idx="2">
                  <c:v>20-40</c:v>
                </c:pt>
                <c:pt idx="3">
                  <c:v>40-60</c:v>
                </c:pt>
                <c:pt idx="4">
                  <c:v>60-80</c:v>
                </c:pt>
                <c:pt idx="5">
                  <c:v>80-100</c:v>
                </c:pt>
              </c:strCache>
            </c:strRef>
          </c:cat>
          <c:val>
            <c:numRef>
              <c:f>'pivot tables'!$AC$7:$AC$13</c:f>
              <c:numCache>
                <c:formatCode>General</c:formatCode>
                <c:ptCount val="6"/>
                <c:pt idx="1">
                  <c:v>2</c:v>
                </c:pt>
                <c:pt idx="2">
                  <c:v>6</c:v>
                </c:pt>
                <c:pt idx="3">
                  <c:v>59</c:v>
                </c:pt>
                <c:pt idx="4">
                  <c:v>139</c:v>
                </c:pt>
                <c:pt idx="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6-4264-B812-D91B80C37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618655"/>
        <c:axId val="619371839"/>
      </c:barChart>
      <c:catAx>
        <c:axId val="57661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619371839"/>
        <c:crosses val="autoZero"/>
        <c:auto val="1"/>
        <c:lblAlgn val="ctr"/>
        <c:lblOffset val="100"/>
        <c:noMultiLvlLbl val="0"/>
      </c:catAx>
      <c:valAx>
        <c:axId val="6193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7661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tables!PivotTable20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BMI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tables'!$Z$20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tables'!$Y$21:$Y$26</c:f>
              <c:strCache>
                <c:ptCount val="5"/>
                <c:pt idx="0">
                  <c:v>&lt;10 or (blank)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</c:strCache>
            </c:strRef>
          </c:cat>
          <c:val>
            <c:numRef>
              <c:f>'pivot tables'!$Z$21:$Z$26</c:f>
              <c:numCache>
                <c:formatCode>General</c:formatCode>
                <c:ptCount val="5"/>
                <c:pt idx="1">
                  <c:v>3</c:v>
                </c:pt>
                <c:pt idx="2">
                  <c:v>148</c:v>
                </c:pt>
                <c:pt idx="3">
                  <c:v>76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F-48E9-81EC-A28E4DCD9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8907695"/>
        <c:axId val="572838495"/>
      </c:barChart>
      <c:catAx>
        <c:axId val="204890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72838495"/>
        <c:crosses val="autoZero"/>
        <c:auto val="1"/>
        <c:lblAlgn val="ctr"/>
        <c:lblOffset val="100"/>
        <c:noMultiLvlLbl val="0"/>
      </c:catAx>
      <c:valAx>
        <c:axId val="5728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4890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tables!PivotTable21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Strioke by Average Glucose Levell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tables'!$AC$20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D5-46D1-A8B4-B63488CFBD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D5-46D1-A8B4-B63488CFBD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D5-46D1-A8B4-B63488CFBD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D5-46D1-A8B4-B63488CFBD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0D5-46D1-A8B4-B63488CFBD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0D5-46D1-A8B4-B63488CFBD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0D5-46D1-A8B4-B63488CFBD8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0D5-46D1-A8B4-B63488CFBD8D}"/>
              </c:ext>
            </c:extLst>
          </c:dPt>
          <c:cat>
            <c:strRef>
              <c:f>'pivot tables'!$AB$21:$AB$29</c:f>
              <c:strCache>
                <c:ptCount val="8"/>
                <c:pt idx="0">
                  <c:v>&lt;55 or (blank)</c:v>
                </c:pt>
                <c:pt idx="1">
                  <c:v>55-85</c:v>
                </c:pt>
                <c:pt idx="2">
                  <c:v>85-115</c:v>
                </c:pt>
                <c:pt idx="3">
                  <c:v>115-145</c:v>
                </c:pt>
                <c:pt idx="4">
                  <c:v>145-175</c:v>
                </c:pt>
                <c:pt idx="5">
                  <c:v>175-205</c:v>
                </c:pt>
                <c:pt idx="6">
                  <c:v>205-235</c:v>
                </c:pt>
                <c:pt idx="7">
                  <c:v>235-265</c:v>
                </c:pt>
              </c:strCache>
            </c:strRef>
          </c:cat>
          <c:val>
            <c:numRef>
              <c:f>'pivot tables'!$AC$21:$AC$29</c:f>
              <c:numCache>
                <c:formatCode>General</c:formatCode>
                <c:ptCount val="8"/>
                <c:pt idx="1">
                  <c:v>77</c:v>
                </c:pt>
                <c:pt idx="2">
                  <c:v>65</c:v>
                </c:pt>
                <c:pt idx="3">
                  <c:v>17</c:v>
                </c:pt>
                <c:pt idx="4">
                  <c:v>9</c:v>
                </c:pt>
                <c:pt idx="5">
                  <c:v>29</c:v>
                </c:pt>
                <c:pt idx="6">
                  <c:v>37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0D5-46D1-A8B4-B63488CFB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Hypertension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tables'!$J$30:$J$32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tables'!$K$30:$K$32</c:f>
              <c:numCache>
                <c:formatCode>General</c:formatCode>
                <c:ptCount val="2"/>
                <c:pt idx="0">
                  <c:v>180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2-4057-BCE7-513400C29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690767"/>
        <c:axId val="491559567"/>
      </c:barChart>
      <c:catAx>
        <c:axId val="41669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91559567"/>
        <c:crosses val="autoZero"/>
        <c:auto val="1"/>
        <c:lblAlgn val="ctr"/>
        <c:lblOffset val="100"/>
        <c:noMultiLvlLbl val="0"/>
      </c:catAx>
      <c:valAx>
        <c:axId val="4915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166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Work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tables'!$L$8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tables'!$K$9:$K$14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'pivot tables'!$L$9:$L$14</c:f>
              <c:numCache>
                <c:formatCode>General</c:formatCode>
                <c:ptCount val="5"/>
                <c:pt idx="0">
                  <c:v>2</c:v>
                </c:pt>
                <c:pt idx="1">
                  <c:v>32</c:v>
                </c:pt>
                <c:pt idx="2">
                  <c:v>0</c:v>
                </c:pt>
                <c:pt idx="3">
                  <c:v>146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1-406E-9C82-C6E1EA711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 By Residence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tables'!$V$23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tables'!$U$24:$U$26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'pivot tables'!$V$24:$V$26</c:f>
              <c:numCache>
                <c:formatCode>General</c:formatCode>
                <c:ptCount val="2"/>
                <c:pt idx="0">
                  <c:v>111</c:v>
                </c:pt>
                <c:pt idx="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1-449F-BFFA-F7590929F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[healthcare-dataset-stroke-data.xlsx]pivot tables!PivotTable10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</a:t>
            </a:r>
            <a:r>
              <a:rPr lang="en-US" baseline="0"/>
              <a:t> Ratio Marital Status Based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tables'!$V$7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tables'!$U$8:$U$10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tables'!$V$8:$V$10</c:f>
              <c:numCache>
                <c:formatCode>General</c:formatCode>
                <c:ptCount val="2"/>
                <c:pt idx="0">
                  <c:v>29</c:v>
                </c:pt>
                <c:pt idx="1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C-452F-8097-9BE1676FB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4</xdr:row>
      <xdr:rowOff>28575</xdr:rowOff>
    </xdr:from>
    <xdr:to>
      <xdr:col>19</xdr:col>
      <xdr:colOff>428625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05D42-8A0A-4B3F-9E7A-EEE71F976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4</xdr:row>
      <xdr:rowOff>19050</xdr:rowOff>
    </xdr:from>
    <xdr:to>
      <xdr:col>9</xdr:col>
      <xdr:colOff>123825</xdr:colOff>
      <xdr:row>20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348A42-750E-481C-94A3-02FFE6032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466725</xdr:colOff>
      <xdr:row>22</xdr:row>
      <xdr:rowOff>85725</xdr:rowOff>
    </xdr:from>
    <xdr:to>
      <xdr:col>9</xdr:col>
      <xdr:colOff>180975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375C25-98EB-4663-8563-083EA2DB2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333375</xdr:colOff>
      <xdr:row>22</xdr:row>
      <xdr:rowOff>38100</xdr:rowOff>
    </xdr:from>
    <xdr:to>
      <xdr:col>19</xdr:col>
      <xdr:colOff>419100</xdr:colOff>
      <xdr:row>40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A0C82A-50B9-41B7-8D6D-5E4BE1133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99123</xdr:colOff>
      <xdr:row>4</xdr:row>
      <xdr:rowOff>37293</xdr:rowOff>
    </xdr:from>
    <xdr:to>
      <xdr:col>30</xdr:col>
      <xdr:colOff>70548</xdr:colOff>
      <xdr:row>20</xdr:row>
      <xdr:rowOff>173872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206843-208D-49F7-BA7B-38C6761E2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130606</xdr:colOff>
      <xdr:row>22</xdr:row>
      <xdr:rowOff>79106</xdr:rowOff>
    </xdr:from>
    <xdr:to>
      <xdr:col>30</xdr:col>
      <xdr:colOff>73456</xdr:colOff>
      <xdr:row>40</xdr:row>
      <xdr:rowOff>60056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04730E6-02D1-455B-8A11-25E5E995C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466726</xdr:colOff>
      <xdr:row>42</xdr:row>
      <xdr:rowOff>123824</xdr:rowOff>
    </xdr:from>
    <xdr:to>
      <xdr:col>9</xdr:col>
      <xdr:colOff>355170</xdr:colOff>
      <xdr:row>61</xdr:row>
      <xdr:rowOff>193727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53A83F2-7C29-4B6A-9C85-E86C081F2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274449</xdr:colOff>
      <xdr:row>42</xdr:row>
      <xdr:rowOff>64575</xdr:rowOff>
    </xdr:from>
    <xdr:to>
      <xdr:col>20</xdr:col>
      <xdr:colOff>14217</xdr:colOff>
      <xdr:row>62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946475-5836-4A46-B9B8-BD030D85D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611305</xdr:colOff>
      <xdr:row>42</xdr:row>
      <xdr:rowOff>0</xdr:rowOff>
    </xdr:from>
    <xdr:to>
      <xdr:col>30</xdr:col>
      <xdr:colOff>355410</xdr:colOff>
      <xdr:row>61</xdr:row>
      <xdr:rowOff>99515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27BB9EB-60AD-4393-AE95-DA3D5DF27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66</xdr:row>
      <xdr:rowOff>-1</xdr:rowOff>
    </xdr:from>
    <xdr:to>
      <xdr:col>9</xdr:col>
      <xdr:colOff>412276</xdr:colOff>
      <xdr:row>85</xdr:row>
      <xdr:rowOff>127947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AD2842-D1C1-41BB-BE33-32FC8FFF5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142874</xdr:rowOff>
    </xdr:from>
    <xdr:to>
      <xdr:col>6</xdr:col>
      <xdr:colOff>428625</xdr:colOff>
      <xdr:row>22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9C01AC-63DE-465D-A1BE-175F9B265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666750</xdr:colOff>
      <xdr:row>4</xdr:row>
      <xdr:rowOff>38100</xdr:rowOff>
    </xdr:from>
    <xdr:to>
      <xdr:col>15</xdr:col>
      <xdr:colOff>276225</xdr:colOff>
      <xdr:row>19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E34D76-2CE9-4119-98D6-767B3F69D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600075</xdr:colOff>
      <xdr:row>21</xdr:row>
      <xdr:rowOff>133350</xdr:rowOff>
    </xdr:from>
    <xdr:to>
      <xdr:col>13</xdr:col>
      <xdr:colOff>771525</xdr:colOff>
      <xdr:row>36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7AB39A8-A675-488D-86D3-170AF522E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385762</xdr:colOff>
      <xdr:row>4</xdr:row>
      <xdr:rowOff>114300</xdr:rowOff>
    </xdr:from>
    <xdr:to>
      <xdr:col>22</xdr:col>
      <xdr:colOff>481012</xdr:colOff>
      <xdr:row>19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820FC70-D7BD-47EC-98AC-9B0380434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emab, Fatima" refreshedDate="45731.966519560185" createdVersion="6" refreshedVersion="6" minRefreshableVersion="3" recordCount="5112">
  <cacheSource type="worksheet">
    <worksheetSource ref="A1:M1048576" sheet="Sheet2"/>
  </cacheSource>
  <cacheFields count="13">
    <cacheField name="id" numFmtId="0">
      <sharedItems containsString="0" containsBlank="1" containsNumber="1" containsInteger="1" minValue="67" maxValue="72940"/>
    </cacheField>
    <cacheField name="gender" numFmtId="0">
      <sharedItems containsBlank="1" count="4">
        <s v="Male"/>
        <s v="Female"/>
        <s v="Other"/>
        <m/>
      </sharedItems>
    </cacheField>
    <cacheField name="age" numFmtId="0">
      <sharedItems containsString="0" containsBlank="1" containsNumber="1" minValue="0.08" maxValue="82" count="105">
        <n v="67"/>
        <n v="61"/>
        <n v="80"/>
        <n v="49"/>
        <n v="79"/>
        <n v="81"/>
        <n v="74"/>
        <n v="69"/>
        <n v="59"/>
        <n v="78"/>
        <n v="54"/>
        <n v="50"/>
        <n v="64"/>
        <n v="75"/>
        <n v="60"/>
        <n v="57"/>
        <n v="71"/>
        <n v="52"/>
        <n v="82"/>
        <n v="65"/>
        <n v="58"/>
        <n v="42"/>
        <n v="48"/>
        <n v="72"/>
        <n v="63"/>
        <n v="76"/>
        <n v="39"/>
        <n v="77"/>
        <n v="73"/>
        <n v="56"/>
        <n v="45"/>
        <n v="70"/>
        <n v="66"/>
        <n v="51"/>
        <n v="43"/>
        <n v="68"/>
        <n v="47"/>
        <n v="53"/>
        <n v="38"/>
        <n v="55"/>
        <n v="1.32"/>
        <n v="46"/>
        <n v="32"/>
        <n v="14"/>
        <n v="3"/>
        <n v="8"/>
        <n v="37"/>
        <n v="40"/>
        <n v="35"/>
        <n v="20"/>
        <n v="44"/>
        <n v="25"/>
        <n v="27"/>
        <n v="23"/>
        <n v="17"/>
        <n v="13"/>
        <n v="4"/>
        <n v="16"/>
        <n v="22"/>
        <n v="30"/>
        <n v="29"/>
        <n v="11"/>
        <n v="21"/>
        <n v="18"/>
        <n v="33"/>
        <n v="24"/>
        <n v="34"/>
        <n v="36"/>
        <n v="0.64"/>
        <n v="41"/>
        <n v="0.88"/>
        <n v="5"/>
        <n v="26"/>
        <n v="31"/>
        <n v="7"/>
        <n v="12"/>
        <n v="62"/>
        <n v="2"/>
        <n v="9"/>
        <n v="15"/>
        <n v="28"/>
        <n v="10"/>
        <n v="1.8"/>
        <n v="0.32"/>
        <n v="1.08"/>
        <n v="19"/>
        <n v="6"/>
        <n v="1.1599999999999999"/>
        <n v="1"/>
        <n v="1.4"/>
        <n v="1.72"/>
        <n v="0.24"/>
        <n v="1.64"/>
        <n v="1.56"/>
        <n v="0.72"/>
        <n v="1.88"/>
        <n v="1.24"/>
        <n v="0.8"/>
        <n v="0.4"/>
        <n v="0.08"/>
        <n v="1.48"/>
        <n v="0.56000000000000005"/>
        <n v="0.48"/>
        <n v="0.16"/>
        <m/>
      </sharedItems>
      <fieldGroup base="2">
        <rangePr autoStart="0" autoEnd="0" startNum="0" endNum="90" groupInterval="20"/>
        <groupItems count="7">
          <s v="&lt;0 or (blank)"/>
          <s v="0-20"/>
          <s v="20-40"/>
          <s v="40-60"/>
          <s v="60-80"/>
          <s v="80-100"/>
          <s v="&gt;100"/>
        </groupItems>
      </fieldGroup>
    </cacheField>
    <cacheField name="hypertension" numFmtId="0">
      <sharedItems containsString="0" containsBlank="1" containsNumber="1" containsInteger="1" minValue="0" maxValue="1" count="3">
        <n v="0"/>
        <n v="1"/>
        <m/>
      </sharedItems>
    </cacheField>
    <cacheField name="heart_disease" numFmtId="0">
      <sharedItems containsString="0" containsBlank="1" containsNumber="1" containsInteger="1" minValue="0" maxValue="1"/>
    </cacheField>
    <cacheField name="ever_married" numFmtId="0">
      <sharedItems containsBlank="1" count="3">
        <s v="Yes"/>
        <s v="No"/>
        <m/>
      </sharedItems>
    </cacheField>
    <cacheField name="work_type" numFmtId="0">
      <sharedItems containsBlank="1" count="6">
        <s v="Private"/>
        <s v="Self-employed"/>
        <s v="Govt_job"/>
        <s v="children"/>
        <s v="Never_worked"/>
        <m/>
      </sharedItems>
    </cacheField>
    <cacheField name="Residence_type" numFmtId="0">
      <sharedItems containsBlank="1" count="3">
        <s v="Urban"/>
        <s v="Rural"/>
        <m/>
      </sharedItems>
    </cacheField>
    <cacheField name="avg_glucose_level" numFmtId="0">
      <sharedItems containsString="0" containsBlank="1" containsNumber="1" minValue="55.12" maxValue="256.74" count="3913">
        <n v="228.69"/>
        <n v="202.21"/>
        <n v="105.92"/>
        <n v="171.23"/>
        <n v="174.12"/>
        <n v="186.21"/>
        <n v="70.09"/>
        <n v="94.39"/>
        <n v="76.150000000000006"/>
        <n v="58.57"/>
        <n v="80.430000000000007"/>
        <n v="120.46"/>
        <n v="104.51"/>
        <n v="219.84"/>
        <n v="214.09"/>
        <n v="167.41"/>
        <n v="191.61"/>
        <n v="221.29"/>
        <n v="89.22"/>
        <n v="217.08"/>
        <n v="193.94"/>
        <n v="233.29"/>
        <n v="228.7"/>
        <n v="208.3"/>
        <n v="102.87"/>
        <n v="104.12"/>
        <n v="100.98"/>
        <n v="189.84"/>
        <n v="195.23"/>
        <n v="211.78"/>
        <n v="212.08"/>
        <n v="83.41"/>
        <n v="196.92"/>
        <n v="252.72"/>
        <n v="84.2"/>
        <n v="84.03"/>
        <n v="219.72"/>
        <n v="74.63"/>
        <n v="92.62"/>
        <n v="60.91"/>
        <n v="78.03"/>
        <n v="71.22"/>
        <n v="144.9"/>
        <n v="90.9"/>
        <n v="213.03"/>
        <n v="243.58"/>
        <n v="109.78"/>
        <n v="107.26"/>
        <n v="99.33"/>
        <n v="58.09"/>
        <n v="89.96"/>
        <n v="75.319999999999993"/>
        <n v="127.29"/>
        <n v="124.13"/>
        <n v="197.54"/>
        <n v="196.71"/>
        <n v="59.32"/>
        <n v="237.75"/>
        <n v="194.99"/>
        <n v="180.93"/>
        <n v="185.17"/>
        <n v="74.900000000000006"/>
        <n v="61.94"/>
        <n v="93.72"/>
        <n v="104.72"/>
        <n v="113.01"/>
        <n v="221.58"/>
        <n v="104.47"/>
        <n v="86.23"/>
        <n v="72.67"/>
        <n v="62.57"/>
        <n v="179.12"/>
        <n v="116.55"/>
        <n v="228.56"/>
        <n v="96.59"/>
        <n v="66.72"/>
        <n v="240.09"/>
        <n v="110.85"/>
        <n v="165.31"/>
        <n v="143.43"/>
        <n v="96.16"/>
        <n v="101.45"/>
        <n v="88.92"/>
        <n v="79.790000000000006"/>
        <n v="71.2"/>
        <n v="96.97"/>
        <n v="111.81"/>
        <n v="59.35"/>
        <n v="86.94"/>
        <n v="98.55"/>
        <n v="226.98"/>
        <n v="72.81"/>
        <n v="68.02"/>
        <n v="68.56"/>
        <n v="64.14"/>
        <n v="235.63"/>
        <n v="76.34"/>
        <n v="240.59"/>
        <n v="78.92"/>
        <n v="82.81"/>
        <n v="74.099999999999994"/>
        <n v="190.32"/>
        <n v="231.61"/>
        <n v="78.7"/>
        <n v="110.52"/>
        <n v="82.3"/>
        <n v="73.180000000000007"/>
        <n v="191.82"/>
        <n v="93.05"/>
        <n v="64.17"/>
        <n v="129.97999999999999"/>
        <n v="68.53"/>
        <n v="106.41"/>
        <n v="82.1"/>
        <n v="216.94"/>
        <n v="76.11"/>
        <n v="72.959999999999994"/>
        <n v="82.28"/>
        <n v="105.22"/>
        <n v="59.86"/>
        <n v="62.55"/>
        <n v="249.31"/>
        <n v="219.91"/>
        <n v="131.41"/>
        <n v="93.13"/>
        <n v="73.540000000000006"/>
        <n v="200.59"/>
        <n v="62.48"/>
        <n v="190.14"/>
        <n v="130.54"/>
        <n v="182.99"/>
        <n v="206.09"/>
        <n v="140.1"/>
        <n v="207.28"/>
        <n v="194.37"/>
        <n v="199.2"/>
        <n v="103.68"/>
        <n v="116.44"/>
        <n v="70.28"/>
        <n v="72.17"/>
        <n v="221.79"/>
        <n v="151.16"/>
        <n v="68.430000000000007"/>
        <n v="67.290000000000006"/>
        <n v="67.41"/>
        <n v="239.07"/>
        <n v="169.67"/>
        <n v="223.83"/>
        <n v="76.569999999999993"/>
        <n v="77.819999999999993"/>
        <n v="92.98"/>
        <n v="231.56"/>
        <n v="102.16"/>
        <n v="221.89"/>
        <n v="195.71"/>
        <n v="74.02"/>
        <n v="57.92"/>
        <n v="81.760000000000005"/>
        <n v="70.37"/>
        <n v="203.87"/>
        <n v="89.13"/>
        <n v="133.19"/>
        <n v="162.22999999999999"/>
        <n v="75.02"/>
        <n v="98.02"/>
        <n v="91.54"/>
        <n v="111.98"/>
        <n v="60.94"/>
        <n v="97.43"/>
        <n v="91.02"/>
        <n v="60.67"/>
        <n v="185.49"/>
        <n v="64.44"/>
        <n v="56.11"/>
        <n v="110.66"/>
        <n v="213.22"/>
        <n v="78.180000000000007"/>
        <n v="111.04"/>
        <n v="76.13"/>
        <n v="81.319999999999993"/>
        <n v="112.24"/>
        <n v="137.30000000000001"/>
        <n v="116.69"/>
        <n v="215.94"/>
        <n v="86.62"/>
        <n v="209.86"/>
        <n v="205.77"/>
        <n v="112.16"/>
        <n v="118.03"/>
        <n v="97.92"/>
        <n v="200.62"/>
        <n v="242.52"/>
        <n v="93.81"/>
        <n v="114.77"/>
        <n v="74.959999999999994"/>
        <n v="167.13"/>
        <n v="175.29"/>
        <n v="90"/>
        <n v="109.47"/>
        <n v="87.85"/>
        <n v="106.74"/>
        <n v="80.13"/>
        <n v="90.19"/>
        <n v="134.80000000000001"/>
        <n v="106.58"/>
        <n v="83.24"/>
        <n v="103.43"/>
        <n v="208.65"/>
        <n v="74.11"/>
        <n v="95.84"/>
        <n v="205.33"/>
        <n v="116.1"/>
        <n v="210.4"/>
        <n v="199.86"/>
        <n v="219.73"/>
        <n v="250.89"/>
        <n v="72.73"/>
        <n v="205.35"/>
        <n v="70.3"/>
        <n v="104.86"/>
        <n v="216.58"/>
        <n v="184.4"/>
        <n v="60.98"/>
        <n v="97.76"/>
        <n v="66.03"/>
        <n v="81.95"/>
        <n v="97.73"/>
        <n v="70.94"/>
        <n v="199.84"/>
        <n v="218.46"/>
        <n v="211.06"/>
        <n v="86.3"/>
        <n v="162.13999999999999"/>
        <n v="88.2"/>
        <n v="91.92"/>
        <n v="76.459999999999994"/>
        <n v="197.28"/>
        <n v="233.94"/>
        <n v="247.51"/>
        <n v="84.96"/>
        <n v="57.93"/>
        <n v="78.8"/>
        <n v="87.8"/>
        <n v="78.81"/>
        <n v="95.12"/>
        <n v="87.96"/>
        <n v="110.89"/>
        <n v="69.040000000000006"/>
        <n v="161.28"/>
        <n v="77.59"/>
        <n v="243.53"/>
        <n v="77.67"/>
        <n v="77.08"/>
        <n v="57.08"/>
        <n v="162.96"/>
        <n v="73.5"/>
        <n v="95.04"/>
        <n v="85.37"/>
        <n v="84.62"/>
        <n v="82.67"/>
        <n v="57.33"/>
        <n v="67.84"/>
        <n v="75.7"/>
        <n v="60.22"/>
        <n v="198.21"/>
        <n v="109.82"/>
        <n v="60.84"/>
        <n v="94.61"/>
        <n v="97.49"/>
        <n v="206.72"/>
        <n v="214.45"/>
        <n v="82.9"/>
        <n v="103.26"/>
        <n v="55.78"/>
        <n v="73.739999999999995"/>
        <n v="149.75"/>
        <n v="82.34"/>
        <n v="62.6"/>
        <n v="94.09"/>
        <n v="55.42"/>
        <n v="82.18"/>
        <n v="117.92"/>
        <n v="114.84"/>
        <n v="79.17"/>
        <n v="110.63"/>
        <n v="190.7"/>
        <n v="79.81"/>
        <n v="113.63"/>
        <n v="141.24"/>
        <n v="56.96"/>
        <n v="203.04"/>
        <n v="94.3"/>
        <n v="81.510000000000005"/>
        <n v="137.74"/>
        <n v="81.84"/>
        <n v="242.3"/>
        <n v="102.64"/>
        <n v="146.01"/>
        <n v="75.42"/>
        <n v="220.49"/>
        <n v="61.45"/>
        <n v="88.19"/>
        <n v="115.22"/>
        <n v="97.93"/>
        <n v="85.6"/>
        <n v="79.83"/>
        <n v="62.2"/>
        <n v="69.150000000000006"/>
        <n v="127.71"/>
        <n v="216.7"/>
        <n v="71.89"/>
        <n v="103.56"/>
        <n v="79.03"/>
        <n v="69.94"/>
        <n v="90.12"/>
        <n v="95.1"/>
        <n v="234.58"/>
        <n v="235.85"/>
        <n v="78.05"/>
        <n v="89.44"/>
        <n v="111.38"/>
        <n v="243.5"/>
        <n v="182.2"/>
        <n v="229.92"/>
        <n v="89.84"/>
        <n v="90.69"/>
        <n v="84.38"/>
        <n v="215.6"/>
        <n v="91.61"/>
        <n v="138.16"/>
        <n v="75.23"/>
        <n v="75.180000000000007"/>
        <n v="106.23"/>
        <n v="239.64"/>
        <n v="58.95"/>
        <n v="99.92"/>
        <n v="116.23"/>
        <n v="118.82"/>
        <n v="66.3"/>
        <n v="101.41"/>
        <n v="200.28"/>
        <n v="136.80000000000001"/>
        <n v="96.57"/>
        <n v="66.42"/>
        <n v="98.09"/>
        <n v="205.23"/>
        <n v="86.78"/>
        <n v="126.82"/>
        <n v="63.69"/>
        <n v="209.58"/>
        <n v="89.86"/>
        <n v="110.99"/>
        <n v="83.82"/>
        <n v="137.96"/>
        <n v="210.78"/>
        <n v="118.89"/>
        <n v="72.55"/>
        <n v="107.41"/>
        <n v="93.25"/>
        <n v="74.91"/>
        <n v="80.05"/>
        <n v="99.8"/>
        <n v="91.97"/>
        <n v="64.400000000000006"/>
        <n v="73.02"/>
        <n v="88.11"/>
        <n v="138.29"/>
        <n v="72.36"/>
        <n v="68.760000000000005"/>
        <n v="106.22"/>
        <n v="101.52"/>
        <n v="109.51"/>
        <n v="85.84"/>
        <n v="110.15"/>
        <n v="91.72"/>
        <n v="251.6"/>
        <n v="123.1"/>
        <n v="97.4"/>
        <n v="68.34"/>
        <n v="80.81"/>
        <n v="120.31"/>
        <n v="83.51"/>
        <n v="74.09"/>
        <n v="91.6"/>
        <n v="87.52"/>
        <n v="213.37"/>
        <n v="75.39"/>
        <n v="122.41"/>
        <n v="223.36"/>
        <n v="84.59"/>
        <n v="70.16"/>
        <n v="107.52"/>
        <n v="80.88"/>
        <n v="93.48"/>
        <n v="70.209999999999994"/>
        <n v="86.67"/>
        <n v="101.37"/>
        <n v="70.31"/>
        <n v="64.06"/>
        <n v="178.29"/>
        <n v="81.599999999999994"/>
        <n v="147.47999999999999"/>
        <n v="86.86"/>
        <n v="71.16"/>
        <n v="73.2"/>
        <n v="203.81"/>
        <n v="82"/>
        <n v="97.55"/>
        <n v="94.29"/>
        <n v="75.22"/>
        <n v="90.07"/>
        <n v="73.73"/>
        <n v="79.58"/>
        <n v="77.88"/>
        <n v="205.26"/>
        <n v="58.63"/>
        <n v="139.9"/>
        <n v="211.03"/>
        <n v="91.65"/>
        <n v="79.92"/>
        <n v="225.47"/>
        <n v="94.48"/>
        <n v="180.63"/>
        <n v="92.48"/>
        <n v="116.66"/>
        <n v="112.09"/>
        <n v="130.34"/>
        <n v="82.59"/>
        <n v="123.87"/>
        <n v="98.7"/>
        <n v="227.1"/>
        <n v="55.39"/>
        <n v="66.069999999999993"/>
        <n v="104.21"/>
        <n v="145.15"/>
        <n v="68.19"/>
        <n v="97.53"/>
        <n v="122.31"/>
        <n v="86.46"/>
        <n v="112.06"/>
        <n v="92.14"/>
        <n v="201.76"/>
        <n v="74.44"/>
        <n v="95.93"/>
        <n v="87.51"/>
        <n v="72.349999999999994"/>
        <n v="113.47"/>
        <n v="115.43"/>
        <n v="95.59"/>
        <n v="217.3"/>
        <n v="196.01"/>
        <n v="92.21"/>
        <n v="100.09"/>
        <n v="93.88"/>
        <n v="75.05"/>
        <n v="70.08"/>
        <n v="74.2"/>
        <n v="69.010000000000005"/>
        <n v="96.17"/>
        <n v="184.15"/>
        <n v="87.24"/>
        <n v="198.69"/>
        <n v="82.58"/>
        <n v="96.88"/>
        <n v="73.319999999999993"/>
        <n v="94.59"/>
        <n v="132.08000000000001"/>
        <n v="98.99"/>
        <n v="104.48"/>
        <n v="98.01"/>
        <n v="79.14"/>
        <n v="89.32"/>
        <n v="65.239999999999995"/>
        <n v="80.98"/>
        <n v="186.17"/>
        <n v="111.19"/>
        <n v="93.28"/>
        <n v="122.19"/>
        <n v="129.53"/>
        <n v="114.53"/>
        <n v="93.73"/>
        <n v="77.489999999999995"/>
        <n v="65.38"/>
        <n v="94.18"/>
        <n v="118.7"/>
        <n v="96.29"/>
        <n v="74.64"/>
        <n v="96.99"/>
        <n v="100.61"/>
        <n v="97.08"/>
        <n v="84.79"/>
        <n v="78.75"/>
        <n v="82.93"/>
        <n v="88.78"/>
        <n v="122.1"/>
        <n v="74.81"/>
        <n v="183.45"/>
        <n v="114.94"/>
        <n v="104.38"/>
        <n v="102.91"/>
        <n v="108.79"/>
        <n v="73.31"/>
        <n v="68.52"/>
        <n v="89.77"/>
        <n v="70.92"/>
        <n v="86.11"/>
        <n v="129.16"/>
        <n v="113.85"/>
        <n v="79.349999999999994"/>
        <n v="80.790000000000006"/>
        <n v="114.01"/>
        <n v="93.74"/>
        <n v="90.65"/>
        <n v="98.41"/>
        <n v="127.18"/>
        <n v="138.06"/>
        <n v="105.61"/>
        <n v="155.43"/>
        <n v="80.19"/>
        <n v="60.34"/>
        <n v="79.3"/>
        <n v="98.44"/>
        <n v="70.34"/>
        <n v="122.22"/>
        <n v="75.290000000000006"/>
        <n v="100.35"/>
        <n v="193.83"/>
        <n v="126.96"/>
        <n v="183.34"/>
        <n v="247.69"/>
        <n v="76.2"/>
        <n v="71.430000000000007"/>
        <n v="93.36"/>
        <n v="61.29"/>
        <n v="103.62"/>
        <n v="100.52"/>
        <n v="191.47"/>
        <n v="67.06"/>
        <n v="144.1"/>
        <n v="58.26"/>
        <n v="239.82"/>
        <n v="73.709999999999994"/>
        <n v="88.53"/>
        <n v="114.79"/>
        <n v="113.8"/>
        <n v="71.91"/>
        <n v="65.3"/>
        <n v="189.57"/>
        <n v="114.25"/>
        <n v="81.260000000000005"/>
        <n v="87.88"/>
        <n v="112.17"/>
        <n v="99.97"/>
        <n v="207.58"/>
        <n v="109.16"/>
        <n v="74.459999999999994"/>
        <n v="118.51"/>
        <n v="107.47"/>
        <n v="182.86"/>
        <n v="59.17"/>
        <n v="215.64"/>
        <n v="163.69999999999999"/>
        <n v="196.36"/>
        <n v="139.77000000000001"/>
        <n v="141.22999999999999"/>
        <n v="89.99"/>
        <n v="108.53"/>
        <n v="63.61"/>
        <n v="85.54"/>
        <n v="100.83"/>
        <n v="59.82"/>
        <n v="105.95"/>
        <n v="71.150000000000006"/>
        <n v="60.53"/>
        <n v="205.5"/>
        <n v="204.86"/>
        <n v="115.03"/>
        <n v="79.87"/>
        <n v="97.89"/>
        <n v="125.26"/>
        <n v="114.32"/>
        <n v="92.23"/>
        <n v="102.34"/>
        <n v="144.47999999999999"/>
        <n v="88.39"/>
        <n v="228.08"/>
        <n v="93.79"/>
        <n v="147.13999999999999"/>
        <n v="106.43"/>
        <n v="88.04"/>
        <n v="92.2"/>
        <n v="219.53"/>
        <n v="75.56"/>
        <n v="158.31"/>
        <n v="111.43"/>
        <n v="219.97"/>
        <n v="148.91"/>
        <n v="69.400000000000006"/>
        <n v="58.37"/>
        <n v="101.5"/>
        <n v="92.04"/>
        <n v="73"/>
        <n v="111.15"/>
        <n v="58.65"/>
        <n v="100.54"/>
        <n v="111.73"/>
        <n v="97.78"/>
        <n v="85.79"/>
        <n v="98.54"/>
        <n v="94.62"/>
        <n v="99.67"/>
        <n v="67.39"/>
        <n v="85.06"/>
        <n v="214.05"/>
        <n v="79.09"/>
        <n v="76.36"/>
        <n v="98.42"/>
        <n v="82.01"/>
        <n v="111.85"/>
        <n v="92.39"/>
        <n v="112.54"/>
        <n v="63.71"/>
        <n v="70.349999999999994"/>
        <n v="94.65"/>
        <n v="64.64"/>
        <n v="57.27"/>
        <n v="107.25"/>
        <n v="77.12"/>
        <n v="55.32"/>
        <n v="69.37"/>
        <n v="57.57"/>
        <n v="98.73"/>
        <n v="81.180000000000007"/>
        <n v="56.23"/>
        <n v="69.61"/>
        <n v="59.49"/>
        <n v="118.14"/>
        <n v="100.26"/>
        <n v="56.75"/>
        <n v="88.27"/>
        <n v="77.459999999999994"/>
        <n v="76.260000000000005"/>
        <n v="86.39"/>
        <n v="116.38"/>
        <n v="75.739999999999995"/>
        <n v="149.94999999999999"/>
        <n v="92.11"/>
        <n v="74.98"/>
        <n v="55.25"/>
        <n v="79.89"/>
        <n v="130.61000000000001"/>
        <n v="94.26"/>
        <n v="94.34"/>
        <n v="109.03"/>
        <n v="81.03"/>
        <n v="99.82"/>
        <n v="140.08000000000001"/>
        <n v="59.54"/>
        <n v="80.33"/>
        <n v="131.51"/>
        <n v="89.21"/>
        <n v="91.45"/>
        <n v="90.58"/>
        <n v="89.63"/>
        <n v="124.06"/>
        <n v="99.47"/>
        <n v="88.97"/>
        <n v="80.930000000000007"/>
        <n v="102.07"/>
        <n v="91.69"/>
        <n v="200.49"/>
        <n v="75.3"/>
        <n v="240.71"/>
        <n v="60.5"/>
        <n v="131.85"/>
        <n v="134.38999999999999"/>
        <n v="56.18"/>
        <n v="113.64"/>
        <n v="156.57"/>
        <n v="59.26"/>
        <n v="63.26"/>
        <n v="86.24"/>
        <n v="197.1"/>
        <n v="121.8"/>
        <n v="77.650000000000006"/>
        <n v="64.41"/>
        <n v="75.19"/>
        <n v="67.97"/>
        <n v="119.34"/>
        <n v="94.92"/>
        <n v="107.42"/>
        <n v="85.02"/>
        <n v="103.51"/>
        <n v="114.5"/>
        <n v="70.78"/>
        <n v="95.01"/>
        <n v="84.11"/>
        <n v="78.489999999999995"/>
        <n v="74.22"/>
        <n v="55.34"/>
        <n v="75.040000000000006"/>
        <n v="109.73"/>
        <n v="95.81"/>
        <n v="96.78"/>
        <n v="194.62"/>
        <n v="70.02"/>
        <n v="222.21"/>
        <n v="62.41"/>
        <n v="55.83"/>
        <n v="65.12"/>
        <n v="73.62"/>
        <n v="85.83"/>
        <n v="103.86"/>
        <n v="82.69"/>
        <n v="250.2"/>
        <n v="128.97"/>
        <n v="84.31"/>
        <n v="74.8"/>
        <n v="97.06"/>
        <n v="77.540000000000006"/>
        <n v="173.43"/>
        <n v="79.08"/>
        <n v="106.18"/>
        <n v="114.21"/>
        <n v="91.08"/>
        <n v="105.77"/>
        <n v="74.88"/>
        <n v="123.15"/>
        <n v="184.25"/>
        <n v="117.69"/>
        <n v="55.26"/>
        <n v="106.51"/>
        <n v="55.27"/>
        <n v="99.2"/>
        <n v="98.92"/>
        <n v="92.7"/>
        <n v="106.7"/>
        <n v="152.81"/>
        <n v="91"/>
        <n v="76.989999999999995"/>
        <n v="254.6"/>
        <n v="93.99"/>
        <n v="109.68"/>
        <n v="111.41"/>
        <n v="65.61"/>
        <n v="62.37"/>
        <n v="101.28"/>
        <n v="88.31"/>
        <n v="103.55"/>
        <n v="60.26"/>
        <n v="79.39"/>
        <n v="122.01"/>
        <n v="78.09"/>
        <n v="89.7"/>
        <n v="112.64"/>
        <n v="79.8"/>
        <n v="82.2"/>
        <n v="116.14"/>
        <n v="122.74"/>
        <n v="94.04"/>
        <n v="86.6"/>
        <n v="82.32"/>
        <n v="83.83"/>
        <n v="106.98"/>
        <n v="70.53"/>
        <n v="212.01"/>
        <n v="65.88"/>
        <n v="106.97"/>
        <n v="126.35"/>
        <n v="88.66"/>
        <n v="112.95"/>
        <n v="81.59"/>
        <n v="76.819999999999993"/>
        <n v="73.75"/>
        <n v="91.56"/>
        <n v="104.55"/>
        <n v="84.84"/>
        <n v="86.06"/>
        <n v="109.1"/>
        <n v="68.349999999999994"/>
        <n v="121.04"/>
        <n v="160.83000000000001"/>
        <n v="85.62"/>
        <n v="74.23"/>
        <n v="110.76"/>
        <n v="79.44"/>
        <n v="119.52"/>
        <n v="90.42"/>
        <n v="109.32"/>
        <n v="78.16"/>
        <n v="79.13"/>
        <n v="84.06"/>
        <n v="89.3"/>
        <n v="69.209999999999994"/>
        <n v="186.45"/>
        <n v="58.47"/>
        <n v="189.49"/>
        <n v="99.6"/>
        <n v="126.18"/>
        <n v="186.32"/>
        <n v="62.49"/>
        <n v="74.510000000000005"/>
        <n v="94.63"/>
        <n v="91.98"/>
        <n v="56.77"/>
        <n v="75.87"/>
        <n v="77.19"/>
        <n v="135.75"/>
        <n v="95.08"/>
        <n v="125.38"/>
        <n v="111.71"/>
        <n v="94.64"/>
        <n v="226.7"/>
        <n v="112.96"/>
        <n v="183.1"/>
        <n v="105.36"/>
        <n v="84.13"/>
        <n v="102.47"/>
        <n v="77.040000000000006"/>
        <n v="83.23"/>
        <n v="87.01"/>
        <n v="56.99"/>
        <n v="73.010000000000005"/>
        <n v="106.35"/>
        <n v="80.63"/>
        <n v="103.61"/>
        <n v="91.35"/>
        <n v="194.04"/>
        <n v="111.99"/>
        <n v="57.51"/>
        <n v="68.489999999999995"/>
        <n v="60.2"/>
        <n v="160"/>
        <n v="86.96"/>
        <n v="237.15"/>
        <n v="99.06"/>
        <n v="56.31"/>
        <n v="90.92"/>
        <n v="104.33"/>
        <n v="62.61"/>
        <n v="231.19"/>
        <n v="72.62"/>
        <n v="81.64"/>
        <n v="90.78"/>
        <n v="70.709999999999994"/>
        <n v="59.76"/>
        <n v="83.76"/>
        <n v="63.64"/>
        <n v="82.06"/>
        <n v="110.91"/>
        <n v="77.16"/>
        <n v="69.58"/>
        <n v="96.26"/>
        <n v="87.27"/>
        <n v="65.36"/>
        <n v="89.03"/>
        <n v="91.34"/>
        <n v="57.82"/>
        <n v="81.150000000000006"/>
        <n v="115.29"/>
        <n v="111.02"/>
        <n v="111.61"/>
        <n v="109.02"/>
        <n v="207.32"/>
        <n v="87.11"/>
        <n v="61.68"/>
        <n v="119.04"/>
        <n v="86.05"/>
        <n v="207.64"/>
        <n v="236.84"/>
        <n v="78.11"/>
        <n v="100.97"/>
        <n v="99.21"/>
        <n v="113.21"/>
        <n v="92.95"/>
        <n v="110.16"/>
        <n v="142.57"/>
        <n v="92.87"/>
        <n v="111.48"/>
        <n v="123"/>
        <n v="106.68"/>
        <n v="86.4"/>
        <n v="61.81"/>
        <n v="128.28"/>
        <n v="204.63"/>
        <n v="89.98"/>
        <n v="232.89"/>
        <n v="98.58"/>
        <n v="57.94"/>
        <n v="123.21"/>
        <n v="92.81"/>
        <n v="85.16"/>
        <n v="90.1"/>
        <n v="65.150000000000006"/>
        <n v="104.62"/>
        <n v="113.25"/>
        <n v="59.28"/>
        <n v="93.07"/>
        <n v="77.42"/>
        <n v="73.69"/>
        <n v="58.39"/>
        <n v="102.05"/>
        <n v="112.47"/>
        <n v="72.84"/>
        <n v="195.03"/>
        <n v="170.95"/>
        <n v="87.98"/>
        <n v="65.81"/>
        <n v="124.6"/>
        <n v="83.65"/>
        <n v="88.81"/>
        <n v="86.75"/>
        <n v="123.36"/>
        <n v="89.68"/>
        <n v="69.87"/>
        <n v="109.22"/>
        <n v="157.57"/>
        <n v="110.73"/>
        <n v="99.14"/>
        <n v="59.15"/>
        <n v="165.11"/>
        <n v="77.44"/>
        <n v="100.33"/>
        <n v="148.24"/>
        <n v="91.96"/>
        <n v="72.930000000000007"/>
        <n v="84.27"/>
        <n v="124.45"/>
        <n v="90.51"/>
        <n v="118.87"/>
        <n v="56.42"/>
        <n v="73.67"/>
        <n v="89.11"/>
        <n v="74.040000000000006"/>
        <n v="145.22999999999999"/>
        <n v="100.8"/>
        <n v="72.489999999999995"/>
        <n v="82.61"/>
        <n v="72.069999999999993"/>
        <n v="79.849999999999994"/>
        <n v="84.86"/>
        <n v="131.88999999999999"/>
        <n v="89.17"/>
        <n v="227.91"/>
        <n v="131.77000000000001"/>
        <n v="102.01"/>
        <n v="128.63"/>
        <n v="143.15"/>
        <n v="116.67"/>
        <n v="142.12"/>
        <n v="100.81"/>
        <n v="69.17"/>
        <n v="58.38"/>
        <n v="86.34"/>
        <n v="95.44"/>
        <n v="94.78"/>
        <n v="109.59"/>
        <n v="79.260000000000005"/>
        <n v="78.459999999999994"/>
        <n v="85.29"/>
        <n v="156.18"/>
        <n v="69.52"/>
        <n v="65.319999999999993"/>
        <n v="108.47"/>
        <n v="105.63"/>
        <n v="77.930000000000007"/>
        <n v="95.2"/>
        <n v="78.52"/>
        <n v="114.89"/>
        <n v="95.43"/>
        <n v="84.08"/>
        <n v="110.55"/>
        <n v="82.21"/>
        <n v="82.38"/>
        <n v="93.89"/>
        <n v="75.08"/>
        <n v="76.72"/>
        <n v="84.93"/>
        <n v="76.5"/>
        <n v="65.47"/>
        <n v="99.16"/>
        <n v="63.53"/>
        <n v="78.650000000000006"/>
        <n v="63.78"/>
        <n v="77.52"/>
        <n v="111.64"/>
        <n v="97.84"/>
        <n v="56.48"/>
        <n v="204.5"/>
        <n v="96.02"/>
        <n v="115.52"/>
        <n v="60.69"/>
        <n v="93.67"/>
        <n v="67.790000000000006"/>
        <n v="56.07"/>
        <n v="254.63"/>
        <n v="96.63"/>
        <n v="84.3"/>
        <n v="246.34"/>
        <n v="195.16"/>
        <n v="93.34"/>
        <n v="162.30000000000001"/>
        <n v="106.4"/>
        <n v="110.25"/>
        <n v="69.7"/>
        <n v="112.98"/>
        <n v="82.47"/>
        <n v="75.88"/>
        <n v="84.63"/>
        <n v="109.56"/>
        <n v="89.45"/>
        <n v="121.14"/>
        <n v="87.77"/>
        <n v="106.56"/>
        <n v="153.76"/>
        <n v="88.65"/>
        <n v="111.22"/>
        <n v="223.68"/>
        <n v="55.86"/>
        <n v="63.73"/>
        <n v="103.94"/>
        <n v="92.49"/>
        <n v="229.2"/>
        <n v="75.06"/>
        <n v="85.57"/>
        <n v="68.61"/>
        <n v="56.3"/>
        <n v="193.22"/>
        <n v="65.98"/>
        <n v="204.57"/>
        <n v="64.989999999999995"/>
        <n v="66.12"/>
        <n v="73.400000000000006"/>
        <n v="82.83"/>
        <n v="93.55"/>
        <n v="90.4"/>
        <n v="98.1"/>
        <n v="142.02000000000001"/>
        <n v="251.46"/>
        <n v="71.73"/>
        <n v="82.44"/>
        <n v="80.849999999999994"/>
        <n v="220.52"/>
        <n v="86.73"/>
        <n v="76.930000000000007"/>
        <n v="113.1"/>
        <n v="96.84"/>
        <n v="100.91"/>
        <n v="116.5"/>
        <n v="57.26"/>
        <n v="129.31"/>
        <n v="56.47"/>
        <n v="86.97"/>
        <n v="78.78"/>
        <n v="195.04"/>
        <n v="103.25"/>
        <n v="134.59"/>
        <n v="90.66"/>
        <n v="91.68"/>
        <n v="75.790000000000006"/>
        <n v="82.31"/>
        <n v="90.06"/>
        <n v="58.03"/>
        <n v="83.09"/>
        <n v="88.6"/>
        <n v="63.18"/>
        <n v="78.42"/>
        <n v="65.08"/>
        <n v="79.47"/>
        <n v="95.52"/>
        <n v="138.07"/>
        <n v="86.99"/>
        <n v="112.07"/>
        <n v="105.76"/>
        <n v="55.67"/>
        <n v="90.55"/>
        <n v="218.65"/>
        <n v="111.21"/>
        <n v="83.56"/>
        <n v="116.76"/>
        <n v="83.5"/>
        <n v="69.3"/>
        <n v="67.55"/>
        <n v="80.28"/>
        <n v="211.49"/>
        <n v="67.959999999999994"/>
        <n v="99.29"/>
        <n v="140.52000000000001"/>
        <n v="75.62"/>
        <n v="120.06"/>
        <n v="117.45"/>
        <n v="224.71"/>
        <n v="122.75"/>
        <n v="82.39"/>
        <n v="57.02"/>
        <n v="115.98"/>
        <n v="226.11"/>
        <n v="97.59"/>
        <n v="82.57"/>
        <n v="79.34"/>
        <n v="125.68"/>
        <n v="102.06"/>
        <n v="65.59"/>
        <n v="120.85"/>
        <n v="101.65"/>
        <n v="210.94"/>
        <n v="77.92"/>
        <n v="230.68"/>
        <n v="62.68"/>
        <n v="55.22"/>
        <n v="78.94"/>
        <n v="109.69"/>
        <n v="79.63"/>
        <n v="79.33"/>
        <n v="79.91"/>
        <n v="84.46"/>
        <n v="68.400000000000006"/>
        <n v="78.430000000000007"/>
        <n v="198.02"/>
        <n v="85.35"/>
        <n v="204.17"/>
        <n v="82.71"/>
        <n v="121.19"/>
        <n v="106.02"/>
        <n v="66.36"/>
        <n v="107.18"/>
        <n v="74.58"/>
        <n v="80.92"/>
        <n v="90.77"/>
        <n v="90.84"/>
        <n v="59.2"/>
        <n v="217.71"/>
        <n v="133.76"/>
        <n v="61.36"/>
        <n v="118.62"/>
        <n v="77.91"/>
        <n v="68.98"/>
        <n v="112.08"/>
        <n v="96.2"/>
        <n v="93.11"/>
        <n v="115.54"/>
        <n v="88.57"/>
        <n v="180.76"/>
        <n v="83.12"/>
        <n v="94.89"/>
        <n v="239.52"/>
        <n v="99.15"/>
        <n v="124.16"/>
        <n v="86.38"/>
        <n v="93.68"/>
        <n v="229.86"/>
        <n v="78.73"/>
        <n v="115.92"/>
        <n v="93.71"/>
        <n v="76.66"/>
        <n v="112.38"/>
        <n v="103.44"/>
        <n v="79.69"/>
        <n v="61.61"/>
        <n v="94.12"/>
        <n v="62.4"/>
        <n v="210.96"/>
        <n v="76.25"/>
        <n v="103.48"/>
        <n v="96.42"/>
        <n v="78.59"/>
        <n v="195.25"/>
        <n v="103.76"/>
        <n v="92.17"/>
        <n v="81.02"/>
        <n v="94.33"/>
        <n v="82.77"/>
        <n v="88.13"/>
        <n v="102.77"/>
        <n v="101.75"/>
        <n v="113.34"/>
        <n v="63.33"/>
        <n v="69.34"/>
        <n v="118.81"/>
        <n v="66.13"/>
        <n v="67.53"/>
        <n v="96.58"/>
        <n v="57.89"/>
        <n v="78.38"/>
        <n v="94.15"/>
        <n v="89.53"/>
        <n v="127.75"/>
        <n v="76.790000000000006"/>
        <n v="141.15"/>
        <n v="88.63"/>
        <n v="201.25"/>
        <n v="130.15"/>
        <n v="108.03"/>
        <n v="104.07"/>
        <n v="88.83"/>
        <n v="197.79"/>
        <n v="150.44999999999999"/>
        <n v="100.39"/>
        <n v="96.79"/>
        <n v="86.84"/>
        <n v="61.27"/>
        <n v="72.61"/>
        <n v="82.41"/>
        <n v="74.72"/>
        <n v="57.37"/>
        <n v="73.72"/>
        <n v="88.34"/>
        <n v="101.34"/>
        <n v="119.01"/>
        <n v="71.98"/>
        <n v="84.91"/>
        <n v="91.63"/>
        <n v="214.77"/>
        <n v="145.71"/>
        <n v="167.31"/>
        <n v="63.65"/>
        <n v="87.49"/>
        <n v="98.74"/>
        <n v="92.82"/>
        <n v="72.2"/>
        <n v="181.23"/>
        <n v="63.37"/>
        <n v="74.819999999999993"/>
        <n v="97.6"/>
        <n v="93.04"/>
        <n v="97.12"/>
        <n v="134.44999999999999"/>
        <n v="98.67"/>
        <n v="85.82"/>
        <n v="189.45"/>
        <n v="144.16"/>
        <n v="82.56"/>
        <n v="71.7"/>
        <n v="72.02"/>
        <n v="103.09"/>
        <n v="156.69999999999999"/>
        <n v="70.87"/>
        <n v="138.47"/>
        <n v="64.66"/>
        <n v="91.88"/>
        <n v="74.790000000000006"/>
        <n v="112.23"/>
        <n v="178.76"/>
        <n v="121.43"/>
        <n v="94.22"/>
        <n v="67.27"/>
        <n v="197.58"/>
        <n v="86.37"/>
        <n v="199.96"/>
        <n v="85.33"/>
        <n v="86.33"/>
        <n v="80.47"/>
        <n v="62.46"/>
        <n v="78.849999999999994"/>
        <n v="72.09"/>
        <n v="103.81"/>
        <n v="78.040000000000006"/>
        <n v="94.67"/>
        <n v="62.25"/>
        <n v="155.16999999999999"/>
        <n v="83.28"/>
        <n v="132.41"/>
        <n v="62.78"/>
        <n v="126.99"/>
        <n v="102.27"/>
        <n v="86.09"/>
        <n v="108.08"/>
        <n v="108.34"/>
        <n v="82.91"/>
        <n v="94.75"/>
        <n v="101.79"/>
        <n v="88.41"/>
        <n v="101.05"/>
        <n v="85.07"/>
        <n v="108.1"/>
        <n v="93.17"/>
        <n v="158.88999999999999"/>
        <n v="112.34"/>
        <n v="119.03"/>
        <n v="237.21"/>
        <n v="246.53"/>
        <n v="89.05"/>
        <n v="81.739999999999995"/>
        <n v="98.12"/>
        <n v="105.59"/>
        <n v="86"/>
        <n v="65.510000000000005"/>
        <n v="61.78"/>
        <n v="65.819999999999993"/>
        <n v="90.16"/>
        <n v="64.45"/>
        <n v="91.85"/>
        <n v="206.33"/>
        <n v="74.290000000000006"/>
        <n v="107.4"/>
        <n v="87.72"/>
        <n v="85.99"/>
        <n v="100.84"/>
        <n v="124.61"/>
        <n v="86.55"/>
        <n v="100.85"/>
        <n v="87.74"/>
        <n v="80.150000000000006"/>
        <n v="107.29"/>
        <n v="206.98"/>
        <n v="227.28"/>
        <n v="120.07"/>
        <n v="93.47"/>
        <n v="80.77"/>
        <n v="150.27000000000001"/>
        <n v="81.94"/>
        <n v="70.75"/>
        <n v="73.66"/>
        <n v="102.37"/>
        <n v="77.83"/>
        <n v="70.010000000000005"/>
        <n v="119.88"/>
        <n v="78.290000000000006"/>
        <n v="169.97"/>
        <n v="123.79"/>
        <n v="84.21"/>
        <n v="101.31"/>
        <n v="86.26"/>
        <n v="92.86"/>
        <n v="140.28"/>
        <n v="244.28"/>
        <n v="99.34"/>
        <n v="59.87"/>
        <n v="72.760000000000005"/>
        <n v="61.1"/>
        <n v="120.77"/>
        <n v="60.39"/>
        <n v="126.34"/>
        <n v="93.24"/>
        <n v="154.75"/>
        <n v="62.81"/>
        <n v="65.959999999999994"/>
        <n v="79.53"/>
        <n v="96.85"/>
        <n v="251.99"/>
        <n v="115.13"/>
        <n v="102.3"/>
        <n v="78.989999999999995"/>
        <n v="191.79"/>
        <n v="68.8"/>
        <n v="83.84"/>
        <n v="94.66"/>
        <n v="107.98"/>
        <n v="61.01"/>
        <n v="135.63999999999999"/>
        <n v="92.65"/>
        <n v="121.11"/>
        <n v="163.56"/>
        <n v="107.69"/>
        <n v="216.88"/>
        <n v="70.150000000000006"/>
        <n v="83.02"/>
        <n v="87.94"/>
        <n v="222.29"/>
        <n v="139.43"/>
        <n v="213.11"/>
        <n v="77.23"/>
        <n v="58.48"/>
        <n v="87.33"/>
        <n v="151.30000000000001"/>
        <n v="144.22999999999999"/>
        <n v="110.6"/>
        <n v="114.88"/>
        <n v="227.51"/>
        <n v="111.65"/>
        <n v="201.01"/>
        <n v="129.01"/>
        <n v="124.08"/>
        <n v="107.91"/>
        <n v="95.4"/>
        <n v="65.900000000000006"/>
        <n v="78.98"/>
        <n v="111.33"/>
        <n v="104.36"/>
        <n v="210"/>
        <n v="113.96"/>
        <n v="81.28"/>
        <n v="237.58"/>
        <n v="86.07"/>
        <n v="59.05"/>
        <n v="95.88"/>
        <n v="70.180000000000007"/>
        <n v="111.13"/>
        <n v="65.84"/>
        <n v="123.49"/>
        <n v="207.45"/>
        <n v="143.44999999999999"/>
        <n v="58.3"/>
        <n v="78.680000000000007"/>
        <n v="98.91"/>
        <n v="67.92"/>
        <n v="97.5"/>
        <n v="108.43"/>
        <n v="90.43"/>
        <n v="76.3"/>
        <n v="121.27"/>
        <n v="119.67"/>
        <n v="226.93"/>
        <n v="93.23"/>
        <n v="253.16"/>
        <n v="101.02"/>
        <n v="238.53"/>
        <n v="207.79"/>
        <n v="196.2"/>
        <n v="231.76"/>
        <n v="93.3"/>
        <n v="110.47"/>
        <n v="91.23"/>
        <n v="216.92"/>
        <n v="157.01"/>
        <n v="93.51"/>
        <n v="102.54"/>
        <n v="87.78"/>
        <n v="126.67"/>
        <n v="93.6"/>
        <n v="194.98"/>
        <n v="99.96"/>
        <n v="58.87"/>
        <n v="83.14"/>
        <n v="69.180000000000007"/>
        <n v="218.54"/>
        <n v="82.07"/>
        <n v="127.25"/>
        <n v="108.2"/>
        <n v="123.95"/>
        <n v="58.71"/>
        <n v="98.46"/>
        <n v="133.63"/>
        <n v="101.43"/>
        <n v="65.489999999999995"/>
        <n v="63.4"/>
        <n v="105.29"/>
        <n v="64.08"/>
        <n v="78.34"/>
        <n v="66.319999999999993"/>
        <n v="168.15"/>
        <n v="79.2"/>
        <n v="107.45"/>
        <n v="83.86"/>
        <n v="119.96"/>
        <n v="70.58"/>
        <n v="87.7"/>
        <n v="65.290000000000006"/>
        <n v="110.68"/>
        <n v="91.93"/>
        <n v="88.54"/>
        <n v="183"/>
        <n v="115.93"/>
        <n v="99.13"/>
        <n v="69.239999999999995"/>
        <n v="102.28"/>
        <n v="71.31"/>
        <n v="89.75"/>
        <n v="237.17"/>
        <n v="81.11"/>
        <n v="178.33"/>
        <n v="81.38"/>
        <n v="70.45"/>
        <n v="73.44"/>
        <n v="146.44"/>
        <n v="65.040000000000006"/>
        <n v="151.25"/>
        <n v="197.09"/>
        <n v="93.58"/>
        <n v="122.04"/>
        <n v="80.06"/>
        <n v="62.99"/>
        <n v="139.66999999999999"/>
        <n v="113.4"/>
        <n v="101.92"/>
        <n v="61.42"/>
        <n v="85.52"/>
        <n v="83.79"/>
        <n v="73.83"/>
        <n v="69.38"/>
        <n v="66.11"/>
        <n v="149.62"/>
        <n v="242.84"/>
        <n v="202.66"/>
        <n v="216.9"/>
        <n v="103.78"/>
        <n v="75.94"/>
        <n v="55.51"/>
        <n v="71.44"/>
        <n v="58.29"/>
        <n v="115.83"/>
        <n v="102.71"/>
        <n v="99.69"/>
        <n v="102.89"/>
        <n v="79.05"/>
        <n v="87.34"/>
        <n v="81.430000000000007"/>
        <n v="101.22"/>
        <n v="78.260000000000005"/>
        <n v="105.47"/>
        <n v="114.47"/>
        <n v="66.849999999999994"/>
        <n v="94.71"/>
        <n v="208.05"/>
        <n v="222.6"/>
        <n v="64.510000000000005"/>
        <n v="151.56"/>
        <n v="199.14"/>
        <n v="109.65"/>
        <n v="69.11"/>
        <n v="114.41"/>
        <n v="103.46"/>
        <n v="95.36"/>
        <n v="191.48"/>
        <n v="71.63"/>
        <n v="94"/>
        <n v="93.77"/>
        <n v="84.75"/>
        <n v="89.24"/>
        <n v="70.13"/>
        <n v="82.26"/>
        <n v="200.16"/>
        <n v="80.73"/>
        <n v="75.09"/>
        <n v="80.569999999999993"/>
        <n v="145.26"/>
        <n v="190.4"/>
        <n v="82.08"/>
        <n v="103.35"/>
        <n v="97.46"/>
        <n v="123.65"/>
        <n v="85.92"/>
        <n v="80.8"/>
        <n v="99.3"/>
        <n v="62.56"/>
        <n v="144.19999999999999"/>
        <n v="71.38"/>
        <n v="95.5"/>
        <n v="104.24"/>
        <n v="122.48"/>
        <n v="215.9"/>
        <n v="108.56"/>
        <n v="69.88"/>
        <n v="65.849999999999994"/>
        <n v="60.74"/>
        <n v="233.52"/>
        <n v="110.7"/>
        <n v="78.930000000000007"/>
        <n v="124.5"/>
        <n v="57.95"/>
        <n v="58.25"/>
        <n v="213.54"/>
        <n v="74.86"/>
        <n v="78.349999999999994"/>
        <n v="101.26"/>
        <n v="86.87"/>
        <n v="124.01"/>
        <n v="188.69"/>
        <n v="86.51"/>
        <n v="70.650000000000006"/>
        <n v="92.4"/>
        <n v="73.36"/>
        <n v="219.5"/>
        <n v="105.73"/>
        <n v="58.02"/>
        <n v="99.71"/>
        <n v="63.19"/>
        <n v="107.11"/>
        <n v="56.84"/>
        <n v="217.66"/>
        <n v="76.22"/>
        <n v="155.32"/>
        <n v="70.67"/>
        <n v="227.16"/>
        <n v="58.69"/>
        <n v="88.85"/>
        <n v="137.94"/>
        <n v="60.6"/>
        <n v="79.56"/>
        <n v="122.46"/>
        <n v="92.32"/>
        <n v="59.89"/>
        <n v="88.52"/>
        <n v="88.82"/>
        <n v="102.08"/>
        <n v="84.9"/>
        <n v="209.9"/>
        <n v="74.05"/>
        <n v="90.46"/>
        <n v="176.48"/>
        <n v="94.07"/>
        <n v="85.12"/>
        <n v="71.81"/>
        <n v="111.93"/>
        <n v="94.4"/>
        <n v="70"/>
        <n v="95.57"/>
        <n v="66.290000000000006"/>
        <n v="211.88"/>
        <n v="76.55"/>
        <n v="56.67"/>
        <n v="58.96"/>
        <n v="81.66"/>
        <n v="96.77"/>
        <n v="97.51"/>
        <n v="225.6"/>
        <n v="95.58"/>
        <n v="210.23"/>
        <n v="65.67"/>
        <n v="81.99"/>
        <n v="87.69"/>
        <n v="125.29"/>
        <n v="70.930000000000007"/>
        <n v="89.93"/>
        <n v="137.44999999999999"/>
        <n v="72.06"/>
        <n v="97.9"/>
        <n v="84.85"/>
        <n v="230.59"/>
        <n v="224.63"/>
        <n v="108.12"/>
        <n v="85.17"/>
        <n v="84.14"/>
        <n v="110.53"/>
        <n v="61.88"/>
        <n v="85.04"/>
        <n v="140.4"/>
        <n v="62.27"/>
        <n v="99.44"/>
        <n v="88.9"/>
        <n v="64.099999999999994"/>
        <n v="97.58"/>
        <n v="58.66"/>
        <n v="88.24"/>
        <n v="61.32"/>
        <n v="185.71"/>
        <n v="86.04"/>
        <n v="83.3"/>
        <n v="208.17"/>
        <n v="133.19999999999999"/>
        <n v="81.540000000000006"/>
        <n v="146.61000000000001"/>
        <n v="84.56"/>
        <n v="185.31"/>
        <n v="102.53"/>
        <n v="65.78"/>
        <n v="76.680000000000007"/>
        <n v="90.95"/>
        <n v="85.66"/>
        <n v="68.37"/>
        <n v="77.319999999999993"/>
        <n v="187.87"/>
        <n v="213.87"/>
        <n v="119.62"/>
        <n v="222.85"/>
        <n v="100.82"/>
        <n v="136.1"/>
        <n v="149.41999999999999"/>
        <n v="79.989999999999995"/>
        <n v="118.21"/>
        <n v="84.49"/>
        <n v="89.61"/>
        <n v="198.36"/>
        <n v="93.61"/>
        <n v="75.430000000000007"/>
        <n v="100.31"/>
        <n v="82.84"/>
        <n v="58.88"/>
        <n v="92.27"/>
        <n v="115.23"/>
        <n v="196.25"/>
        <n v="85.97"/>
        <n v="114.33"/>
        <n v="72.52"/>
        <n v="99.87"/>
        <n v="63.47"/>
        <n v="92.26"/>
        <n v="113.74"/>
        <n v="72.790000000000006"/>
        <n v="194.53"/>
        <n v="72.650000000000006"/>
        <n v="86.68"/>
        <n v="140.38999999999999"/>
        <n v="77.87"/>
        <n v="104.7"/>
        <n v="95.82"/>
        <n v="204.05"/>
        <n v="130.56"/>
        <n v="67.78"/>
        <n v="135.19"/>
        <n v="116.12"/>
        <n v="59.63"/>
        <n v="56.43"/>
        <n v="199.18"/>
        <n v="209.26"/>
        <n v="91.21"/>
        <n v="95.16"/>
        <n v="217.11"/>
        <n v="222.46"/>
        <n v="70.959999999999994"/>
        <n v="131.22999999999999"/>
        <n v="83.26"/>
        <n v="99.07"/>
        <n v="76.63"/>
        <n v="65.09"/>
        <n v="142.31"/>
        <n v="80.989999999999995"/>
        <n v="237.74"/>
        <n v="74.260000000000005"/>
        <n v="154.08000000000001"/>
        <n v="164.67"/>
        <n v="59.61"/>
        <n v="67.75"/>
        <n v="92.73"/>
        <n v="90.35"/>
        <n v="77.86"/>
        <n v="71.88"/>
        <n v="67.33"/>
        <n v="121.66"/>
        <n v="111.92"/>
        <n v="95.46"/>
        <n v="59.99"/>
        <n v="68.959999999999994"/>
        <n v="90.26"/>
        <n v="91.9"/>
        <n v="118.55"/>
        <n v="102.04"/>
        <n v="65.52"/>
        <n v="82.09"/>
        <n v="149.9"/>
        <n v="91.25"/>
        <n v="89.81"/>
        <n v="97.32"/>
        <n v="75.53"/>
        <n v="121.44"/>
        <n v="83.52"/>
        <n v="75.27"/>
        <n v="80.239999999999995"/>
        <n v="88.69"/>
        <n v="69.09"/>
        <n v="62.67"/>
        <n v="56.51"/>
        <n v="65.95"/>
        <n v="129.07"/>
        <n v="62.47"/>
        <n v="69.819999999999993"/>
        <n v="99.68"/>
        <n v="223.35"/>
        <n v="74.36"/>
        <n v="102.97"/>
        <n v="153.38"/>
        <n v="87.1"/>
        <n v="94.88"/>
        <n v="82.73"/>
        <n v="67.8"/>
        <n v="135.88999999999999"/>
        <n v="106.13"/>
        <n v="74.33"/>
        <n v="109.4"/>
        <n v="75.400000000000006"/>
        <n v="95.85"/>
        <n v="90.36"/>
        <n v="63.45"/>
        <n v="201.07"/>
        <n v="122.91"/>
        <n v="55.41"/>
        <n v="60.99"/>
        <n v="111.77"/>
        <n v="77.63"/>
        <n v="70.61"/>
        <n v="124.34"/>
        <n v="208.06"/>
        <n v="75.5"/>
        <n v="98.85"/>
        <n v="96.06"/>
        <n v="65.599999999999994"/>
        <n v="113.24"/>
        <n v="94.77"/>
        <n v="145.22"/>
        <n v="112.92"/>
        <n v="103.28"/>
        <n v="109"/>
        <n v="96.18"/>
        <n v="186.95"/>
        <n v="68.66"/>
        <n v="128.72"/>
        <n v="146.97"/>
        <n v="65.69"/>
        <n v="97.52"/>
        <n v="81.709999999999994"/>
        <n v="198.24"/>
        <n v="80.739999999999995"/>
        <n v="93"/>
        <n v="95.37"/>
        <n v="96.25"/>
        <n v="86.74"/>
        <n v="63.08"/>
        <n v="99.79"/>
        <n v="83.34"/>
        <n v="229.21"/>
        <n v="80.08"/>
        <n v="62"/>
        <n v="118.69"/>
        <n v="77.569999999999993"/>
        <n v="108.75"/>
        <n v="108.23"/>
        <n v="151.33000000000001"/>
        <n v="82.43"/>
        <n v="107.17"/>
        <n v="91.46"/>
        <n v="81.05"/>
        <n v="114.37"/>
        <n v="100.29"/>
        <n v="87.95"/>
        <n v="73.27"/>
        <n v="131.43"/>
        <n v="68.239999999999995"/>
        <n v="74.010000000000005"/>
        <n v="95.75"/>
        <n v="108.87"/>
        <n v="209.06"/>
        <n v="86.57"/>
        <n v="120.25"/>
        <n v="85.51"/>
        <n v="84.18"/>
        <n v="82.37"/>
        <n v="96.15"/>
        <n v="74.55"/>
        <n v="114.45"/>
        <n v="113.68"/>
        <n v="83.85"/>
        <n v="101.3"/>
        <n v="72.13"/>
        <n v="94.98"/>
        <n v="228.42"/>
        <n v="93.9"/>
        <n v="121.6"/>
        <n v="84.4"/>
        <n v="82.13"/>
        <n v="73.33"/>
        <n v="100.41"/>
        <n v="202.05"/>
        <n v="71.42"/>
        <n v="55.57"/>
        <n v="58.14"/>
        <n v="78.53"/>
        <n v="78.790000000000006"/>
        <n v="96.62"/>
        <n v="65.28"/>
        <n v="92.67"/>
        <n v="206.25"/>
        <n v="114.18"/>
        <n v="101.89"/>
        <n v="107.22"/>
        <n v="101.99"/>
        <n v="72.56"/>
        <n v="94.47"/>
        <n v="98.76"/>
        <n v="116.93"/>
        <n v="219.96"/>
        <n v="75.77"/>
        <n v="124.35"/>
        <n v="107.27"/>
        <n v="97.96"/>
        <n v="197.69"/>
        <n v="112.3"/>
        <n v="76.510000000000005"/>
        <n v="93.14"/>
        <n v="80.84"/>
        <n v="199.88"/>
        <n v="77.48"/>
        <n v="65.34"/>
        <n v="81.96"/>
        <n v="98.71"/>
        <n v="170.22"/>
        <n v="72.39"/>
        <n v="102.96"/>
        <n v="80.72"/>
        <n v="74.19"/>
        <n v="81.2"/>
        <n v="114.76"/>
        <n v="109.97"/>
        <n v="113.05"/>
        <n v="74.349999999999994"/>
        <n v="134.33000000000001"/>
        <n v="208.78"/>
        <n v="66.17"/>
        <n v="114.16"/>
        <n v="220.36"/>
        <n v="76.03"/>
        <n v="73.06"/>
        <n v="187.88"/>
        <n v="79.02"/>
        <n v="191.66"/>
        <n v="72.290000000000006"/>
        <n v="92.59"/>
        <n v="80.42"/>
        <n v="63.94"/>
        <n v="77.73"/>
        <n v="115.79"/>
        <n v="96.3"/>
        <n v="107.46"/>
        <n v="108.33"/>
        <n v="89.37"/>
        <n v="93.64"/>
        <n v="217.75"/>
        <n v="83.44"/>
        <n v="102.61"/>
        <n v="62.08"/>
        <n v="55.61"/>
        <n v="226.88"/>
        <n v="65.66"/>
        <n v="58.7"/>
        <n v="186.4"/>
        <n v="122.32"/>
        <n v="149.13"/>
        <n v="169.49"/>
        <n v="80.25"/>
        <n v="170.76"/>
        <n v="120.58"/>
        <n v="90.01"/>
        <n v="68.84"/>
        <n v="155.13999999999999"/>
        <n v="158.47999999999999"/>
        <n v="92.56"/>
        <n v="90.15"/>
        <n v="80.09"/>
        <n v="189.44"/>
        <n v="70.03"/>
        <n v="249.29"/>
        <n v="96.93"/>
        <n v="211.35"/>
        <n v="85.87"/>
        <n v="60.96"/>
        <n v="120.09"/>
        <n v="92.13"/>
        <n v="83.07"/>
        <n v="97.24"/>
        <n v="74.650000000000006"/>
        <n v="206.59"/>
        <n v="196.33"/>
        <n v="70.23"/>
        <n v="242.94"/>
        <n v="103.06"/>
        <n v="80.86"/>
        <n v="83.91"/>
        <n v="152.02000000000001"/>
        <n v="60.61"/>
        <n v="89.14"/>
        <n v="97.23"/>
        <n v="78.48"/>
        <n v="75.92"/>
        <n v="97.39"/>
        <n v="134.61000000000001"/>
        <n v="104.02"/>
        <n v="56.9"/>
        <n v="112.66"/>
        <n v="226.75"/>
        <n v="76.28"/>
        <n v="107.84"/>
        <n v="71.06"/>
        <n v="185"/>
        <n v="104.42"/>
        <n v="89.57"/>
        <n v="136.19999999999999"/>
        <n v="128.22999999999999"/>
        <n v="104.23"/>
        <n v="133.82"/>
        <n v="80.819999999999993"/>
        <n v="102.35"/>
        <n v="88.48"/>
        <n v="199.83"/>
        <n v="111.27"/>
        <n v="68.44"/>
        <n v="96.24"/>
        <n v="77.290000000000006"/>
        <n v="125.09"/>
        <n v="130.07"/>
        <n v="57.3"/>
        <n v="101.35"/>
        <n v="94.03"/>
        <n v="227.81"/>
        <n v="66.67"/>
        <n v="240.81"/>
        <n v="88.02"/>
        <n v="152.87"/>
        <n v="96.04"/>
        <n v="60.35"/>
        <n v="118.66"/>
        <n v="58.51"/>
        <n v="110.92"/>
        <n v="92.72"/>
        <n v="56.34"/>
        <n v="61.83"/>
        <n v="131.99"/>
        <n v="136.81"/>
        <n v="239.28"/>
        <n v="131.30000000000001"/>
        <n v="117.75"/>
        <n v="83.53"/>
        <n v="145.5"/>
        <n v="88.33"/>
        <n v="101.25"/>
        <n v="231.5"/>
        <n v="82.89"/>
        <n v="192.37"/>
        <n v="79.64"/>
        <n v="82.88"/>
        <n v="99.4"/>
        <n v="77.75"/>
        <n v="75.03"/>
        <n v="220.47"/>
        <n v="196.91"/>
        <n v="180.8"/>
        <n v="247.48"/>
        <n v="216"/>
        <n v="75.64"/>
        <n v="95.07"/>
        <n v="129.97"/>
        <n v="124.26"/>
        <n v="87.92"/>
        <n v="85.15"/>
        <n v="87.16"/>
        <n v="219.39"/>
        <n v="71.92"/>
        <n v="167.66"/>
        <n v="87.21"/>
        <n v="89.95"/>
        <n v="111.32"/>
        <n v="65.010000000000005"/>
        <n v="110.07"/>
        <n v="60.56"/>
        <n v="89.83"/>
        <n v="71.5"/>
        <n v="71.709999999999994"/>
        <n v="173.96"/>
        <n v="113.2"/>
        <n v="106.03"/>
        <n v="73.290000000000006"/>
        <n v="65.709999999999994"/>
        <n v="60.41"/>
        <n v="63.32"/>
        <n v="85.68"/>
        <n v="162.93"/>
        <n v="198.33"/>
        <n v="85.81"/>
        <n v="79.59"/>
        <n v="191.33"/>
        <n v="59.52"/>
        <n v="206.52"/>
        <n v="80.069999999999993"/>
        <n v="64.92"/>
        <n v="80"/>
        <n v="112.2"/>
        <n v="91.18"/>
        <n v="148.37"/>
        <n v="64.55"/>
        <n v="97.31"/>
        <n v="80.97"/>
        <n v="89.88"/>
        <n v="62.66"/>
        <n v="122.25"/>
        <n v="87.08"/>
        <n v="85"/>
        <n v="100.49"/>
        <n v="145.37"/>
        <n v="112.19"/>
        <n v="79.73"/>
        <n v="101.13"/>
        <n v="101.98"/>
        <n v="98.39"/>
        <n v="128.04"/>
        <n v="216.96"/>
        <n v="83.27"/>
        <n v="96.86"/>
        <n v="99.73"/>
        <n v="91.71"/>
        <n v="65.77"/>
        <n v="161.57"/>
        <n v="74.319999999999993"/>
        <n v="170.93"/>
        <n v="74.430000000000007"/>
        <n v="86.36"/>
        <n v="110.38"/>
        <n v="55.62"/>
        <n v="232.81"/>
        <n v="118.61"/>
        <n v="80.209999999999994"/>
        <n v="61.34"/>
        <n v="116.6"/>
        <n v="85.13"/>
        <n v="86.32"/>
        <n v="69.22"/>
        <n v="140.93"/>
        <n v="83.43"/>
        <n v="207.95"/>
        <n v="134.29"/>
        <n v="115.12"/>
        <n v="86.25"/>
        <n v="112.94"/>
        <n v="69.91"/>
        <n v="95.62"/>
        <n v="63.95"/>
        <n v="122.5"/>
        <n v="120.27"/>
        <n v="56.71"/>
        <n v="131.63"/>
        <n v="79.36"/>
        <n v="100.42"/>
        <n v="155.86000000000001"/>
        <n v="66.010000000000005"/>
        <n v="229.58"/>
        <n v="60.06"/>
        <n v="113.86"/>
        <n v="99.49"/>
        <n v="165.99"/>
        <n v="114.99"/>
        <n v="77.37"/>
        <n v="187.22"/>
        <n v="167.59"/>
        <n v="98.03"/>
        <n v="88.79"/>
        <n v="92.9"/>
        <n v="117.34"/>
        <n v="80.75"/>
        <n v="77.510000000000005"/>
        <n v="114.34"/>
        <n v="227.04"/>
        <n v="87.56"/>
        <n v="116.64"/>
        <n v="79.569999999999993"/>
        <n v="78.44"/>
        <n v="64.150000000000006"/>
        <n v="74.5"/>
        <n v="70.319999999999993"/>
        <n v="84.48"/>
        <n v="144.08000000000001"/>
        <n v="78.14"/>
        <n v="133.58000000000001"/>
        <n v="214.42"/>
        <n v="233.71"/>
        <n v="96"/>
        <n v="74.52"/>
        <n v="131.4"/>
        <n v="216.4"/>
        <n v="108.8"/>
        <n v="55.58"/>
        <n v="65.87"/>
        <n v="89.28"/>
        <n v="56.12"/>
        <n v="74.7"/>
        <n v="83.06"/>
        <n v="227.94"/>
        <n v="84.88"/>
        <n v="64.2"/>
        <n v="137.22"/>
        <n v="81.44"/>
        <n v="68.48"/>
        <n v="100.02"/>
        <n v="156.82"/>
        <n v="112.22"/>
        <n v="90.62"/>
        <n v="70.540000000000006"/>
        <n v="205"/>
        <n v="126.39"/>
        <n v="89.72"/>
        <n v="92.08"/>
        <n v="85.38"/>
        <n v="95.25"/>
        <n v="75.91"/>
        <n v="203.44"/>
        <n v="243.73"/>
        <n v="88.23"/>
        <n v="97.47"/>
        <n v="101.15"/>
        <n v="68.38"/>
        <n v="55.46"/>
        <n v="113.87"/>
        <n v="67.03"/>
        <n v="96.35"/>
        <n v="127.21"/>
        <n v="78.900000000000006"/>
        <n v="59.91"/>
        <n v="160.94"/>
        <n v="116.02"/>
        <n v="127.32"/>
        <n v="176.25"/>
        <n v="168.06"/>
        <n v="75.52"/>
        <n v="82.15"/>
        <n v="62.44"/>
        <n v="221.43"/>
        <n v="165.47"/>
        <n v="96.69"/>
        <n v="63.98"/>
        <n v="145.03"/>
        <n v="98.53"/>
        <n v="105.55"/>
        <n v="134.22999999999999"/>
        <n v="213.38"/>
        <n v="70.52"/>
        <n v="93.21"/>
        <n v="88.29"/>
        <n v="80.180000000000007"/>
        <n v="84.02"/>
        <n v="69.72"/>
        <n v="192.16"/>
        <n v="82.27"/>
        <n v="101.87"/>
        <n v="77.55"/>
        <n v="215.72"/>
        <n v="173.14"/>
        <n v="106.83"/>
        <n v="84.44"/>
        <n v="92.16"/>
        <n v="85.96"/>
        <n v="202.57"/>
        <n v="65.41"/>
        <n v="150.1"/>
        <n v="65.5"/>
        <n v="81.31"/>
        <n v="78.959999999999994"/>
        <n v="123.47"/>
        <n v="71.59"/>
        <n v="209.5"/>
        <n v="87.93"/>
        <n v="203.16"/>
        <n v="112.12"/>
        <n v="92.02"/>
        <n v="86.35"/>
        <n v="71.260000000000005"/>
        <n v="110.78"/>
        <n v="99.78"/>
        <n v="201.45"/>
        <n v="127.78"/>
        <n v="121.32"/>
        <n v="83.89"/>
        <n v="74.06"/>
        <n v="206.15"/>
        <n v="102.9"/>
        <n v="123.23"/>
        <n v="71.3"/>
        <n v="102.21"/>
        <n v="84.58"/>
        <n v="77.3"/>
        <n v="88.75"/>
        <n v="97.97"/>
        <n v="79.180000000000007"/>
        <n v="81.33"/>
        <n v="126.68"/>
        <n v="196.61"/>
        <n v="219.92"/>
        <n v="79.16"/>
        <n v="79.55"/>
        <n v="87.86"/>
        <n v="76.92"/>
        <n v="77.239999999999995"/>
        <n v="120.94"/>
        <n v="77.66"/>
        <n v="231.95"/>
        <n v="84.25"/>
        <n v="216.38"/>
        <n v="105.74"/>
        <n v="58.41"/>
        <n v="56.89"/>
        <n v="86.49"/>
        <n v="115.47"/>
        <n v="92.22"/>
        <n v="83.16"/>
        <n v="70.06"/>
        <n v="213.33"/>
        <n v="93.52"/>
        <n v="87.62"/>
        <n v="95.66"/>
        <n v="172.33"/>
        <n v="106.59"/>
        <n v="87.06"/>
        <n v="93.02"/>
        <n v="243.59"/>
        <n v="86.7"/>
        <n v="97.81"/>
        <n v="116.04"/>
        <n v="169.43"/>
        <n v="68.41"/>
        <n v="94.44"/>
        <n v="73.48"/>
        <n v="183.87"/>
        <n v="66.08"/>
        <n v="72.19"/>
        <n v="101.09"/>
        <n v="69.989999999999995"/>
        <n v="102.4"/>
        <n v="87.26"/>
        <n v="146.59"/>
        <n v="59"/>
        <n v="76.83"/>
        <n v="101.83"/>
        <n v="67.5"/>
        <n v="97.16"/>
        <n v="129.43"/>
        <n v="106.01"/>
        <n v="114.82"/>
        <n v="121.39"/>
        <n v="227.98"/>
        <n v="78.97"/>
        <n v="84.12"/>
        <n v="103.15"/>
        <n v="153.6"/>
        <n v="81"/>
        <n v="101.32"/>
        <n v="208.2"/>
        <n v="199.42"/>
        <n v="91.28"/>
        <n v="77.989999999999995"/>
        <n v="190.13"/>
        <n v="149.68"/>
        <n v="92.3"/>
        <n v="235.54"/>
        <n v="68.7"/>
        <n v="178.89"/>
        <n v="227.74"/>
        <n v="100.66"/>
        <n v="100.05"/>
        <n v="213.8"/>
        <n v="250.8"/>
        <n v="112.29"/>
        <n v="99.1"/>
        <n v="217.84"/>
        <n v="104.34"/>
        <n v="217"/>
        <n v="57.47"/>
        <n v="78.239999999999995"/>
        <n v="94.38"/>
        <n v="99.83"/>
        <n v="217.4"/>
        <n v="190.92"/>
        <n v="94.76"/>
        <n v="115.86"/>
        <n v="95.27"/>
        <n v="89.02"/>
        <n v="75.86"/>
        <n v="93.62"/>
        <n v="72.709999999999994"/>
        <n v="94.45"/>
        <n v="150.03"/>
        <n v="69.67"/>
        <n v="142.38"/>
        <n v="110.87"/>
        <n v="73.599999999999994"/>
        <n v="142.68"/>
        <n v="182.9"/>
        <n v="75.28"/>
        <n v="100.75"/>
        <n v="163.82"/>
        <n v="110.42"/>
        <n v="105.18"/>
        <n v="107.99"/>
        <n v="90.22"/>
        <n v="78.569999999999993"/>
        <n v="79.819999999999993"/>
        <n v="123.04"/>
        <n v="92.34"/>
        <n v="116.84"/>
        <n v="90.04"/>
        <n v="255.17"/>
        <n v="217.55"/>
        <n v="123.66"/>
        <n v="88.43"/>
        <n v="86.03"/>
        <n v="227.96"/>
        <n v="111.68"/>
        <n v="73.489999999999995"/>
        <n v="87.82"/>
        <n v="105.93"/>
        <n v="94.19"/>
        <n v="231.71"/>
        <n v="69.28"/>
        <n v="71.37"/>
        <n v="110.18"/>
        <n v="59.68"/>
        <n v="94.24"/>
        <n v="62.62"/>
        <n v="107.83"/>
        <n v="107.59"/>
        <n v="116.98"/>
        <n v="84.1"/>
        <n v="160.63999999999999"/>
        <n v="81.13"/>
        <n v="127.13"/>
        <n v="119.61"/>
        <n v="143.47"/>
        <n v="84.6"/>
        <n v="110.72"/>
        <n v="158.93"/>
        <n v="68.94"/>
        <n v="72"/>
        <n v="57.76"/>
        <n v="108.65"/>
        <n v="65.42"/>
        <n v="98.34"/>
        <n v="124.37"/>
        <n v="100.96"/>
        <n v="59.85"/>
        <n v="104.75"/>
        <n v="70.98"/>
        <n v="92.77"/>
        <n v="82.12"/>
        <n v="77.33"/>
        <n v="96.01"/>
        <n v="107.49"/>
        <n v="88.47"/>
        <n v="91.13"/>
        <n v="67.02"/>
        <n v="75.78"/>
        <n v="102.42"/>
        <n v="98.45"/>
        <n v="97.41"/>
        <n v="81.680000000000007"/>
        <n v="148.52000000000001"/>
        <n v="125.3"/>
        <n v="84.16"/>
        <n v="78.739999999999995"/>
        <n v="61.11"/>
        <n v="78.3"/>
        <n v="76.19"/>
        <n v="115.99"/>
        <n v="93.85"/>
        <n v="94.69"/>
        <n v="136.22999999999999"/>
        <n v="93.03"/>
        <n v="196.81"/>
        <n v="87.81"/>
        <n v="222.66"/>
        <n v="223.58"/>
        <n v="85.77"/>
        <n v="73.650000000000006"/>
        <n v="141.80000000000001"/>
        <n v="198.79"/>
        <n v="61.04"/>
        <n v="102.88"/>
        <n v="123.39"/>
        <n v="67.069999999999993"/>
        <n v="123.81"/>
        <n v="90.54"/>
        <n v="192.39"/>
        <n v="233.3"/>
        <n v="71.94"/>
        <n v="82.35"/>
        <n v="73.28"/>
        <n v="97.57"/>
        <n v="60.4"/>
        <n v="79.959999999999994"/>
        <n v="82.86"/>
        <n v="97.87"/>
        <n v="201.38"/>
        <n v="91.82"/>
        <n v="99.23"/>
        <n v="68.13"/>
        <n v="93.76"/>
        <n v="103.89"/>
        <n v="87.39"/>
        <n v="66.61"/>
        <n v="236.14"/>
        <n v="99.76"/>
        <n v="87.09"/>
        <n v="193.81"/>
        <n v="97.27"/>
        <n v="137.77000000000001"/>
        <n v="82.72"/>
        <n v="58.35"/>
        <n v="68.790000000000006"/>
        <n v="121.17"/>
        <n v="104.79"/>
        <n v="96.81"/>
        <n v="69.2"/>
        <n v="111.78"/>
        <n v="122.26"/>
        <n v="77.53"/>
        <n v="77.349999999999994"/>
        <n v="82.36"/>
        <n v="239.95"/>
        <n v="61.96"/>
        <n v="72.099999999999994"/>
        <n v="107.97"/>
        <n v="60.77"/>
        <n v="60.36"/>
        <n v="83.33"/>
        <n v="65.33"/>
        <n v="113.28"/>
        <n v="170.88"/>
        <n v="103.34"/>
        <n v="106.08"/>
        <n v="156.44999999999999"/>
        <n v="60.05"/>
        <n v="114.05"/>
        <n v="57.28"/>
        <n v="63.6"/>
        <n v="80.010000000000005"/>
        <n v="58.42"/>
        <n v="67.38"/>
        <n v="73.58"/>
        <n v="103.92"/>
        <n v="80.22"/>
        <n v="77.06"/>
        <n v="181.3"/>
        <n v="70.73"/>
        <n v="72.75"/>
        <n v="95.47"/>
        <n v="100.03"/>
        <n v="59.78"/>
        <n v="90.39"/>
        <n v="147.04"/>
        <n v="202.55"/>
        <n v="154.6"/>
        <n v="95.98"/>
        <n v="102.51"/>
        <n v="96.52"/>
        <n v="232.12"/>
        <n v="78.12"/>
        <n v="70.040000000000006"/>
        <n v="97.61"/>
        <n v="113.11"/>
        <n v="104.95"/>
        <n v="96.37"/>
        <n v="73.89"/>
        <n v="107.21"/>
        <n v="99.35"/>
        <n v="203.57"/>
        <n v="69.260000000000005"/>
        <n v="111.47"/>
        <n v="72.94"/>
        <n v="76.77"/>
        <n v="60.32"/>
        <n v="133.24"/>
        <n v="230.78"/>
        <n v="72.5"/>
        <n v="85.03"/>
        <n v="80.760000000000005"/>
        <n v="204.98"/>
        <n v="110.33"/>
        <n v="89.18"/>
        <n v="91.53"/>
        <n v="65.16"/>
        <n v="74.53"/>
        <n v="93.29"/>
        <n v="227.89"/>
        <n v="121.46"/>
        <n v="69.349999999999994"/>
        <n v="216.71"/>
        <n v="75.25"/>
        <n v="56.37"/>
        <n v="149.15"/>
        <n v="202.67"/>
        <n v="90.31"/>
        <n v="221.8"/>
        <n v="73.39"/>
        <n v="147.12"/>
        <n v="109.85"/>
        <n v="103.21"/>
        <n v="81.25"/>
        <n v="84.69"/>
        <n v="81.92"/>
        <n v="90.91"/>
        <n v="85.48"/>
        <n v="124.48"/>
        <n v="62.89"/>
        <n v="93.15"/>
        <n v="64.87"/>
        <n v="90.68"/>
        <n v="104.64"/>
        <n v="92.44"/>
        <n v="89.87"/>
        <n v="105.28"/>
        <n v="131.80000000000001"/>
        <n v="66.33"/>
        <n v="101.07"/>
        <n v="83.37"/>
        <n v="103.17"/>
        <n v="62.52"/>
        <n v="110.36"/>
        <n v="140.07"/>
        <n v="106.85"/>
        <n v="202.38"/>
        <n v="73.7"/>
        <n v="69.16"/>
        <n v="91.44"/>
        <n v="65.400000000000006"/>
        <n v="139.72"/>
        <n v="149.16999999999999"/>
        <n v="125.74"/>
        <n v="90.21"/>
        <n v="139.47999999999999"/>
        <n v="220.24"/>
        <n v="81.42"/>
        <n v="102.36"/>
        <n v="82.85"/>
        <n v="102.11"/>
        <n v="195.61"/>
        <n v="71.8"/>
        <n v="67.680000000000007"/>
        <n v="98.65"/>
        <n v="83.58"/>
        <n v="104.04"/>
        <n v="112.46"/>
        <n v="72.42"/>
        <n v="96.73"/>
        <n v="109.46"/>
        <n v="120.05"/>
        <n v="106.33"/>
        <n v="97.28"/>
        <n v="83.13"/>
        <n v="97.35"/>
        <n v="79.540000000000006"/>
        <n v="91.36"/>
        <n v="79.27"/>
        <n v="105.99"/>
        <n v="59.93"/>
        <n v="73.37"/>
        <n v="115.42"/>
        <n v="71.930000000000007"/>
        <n v="96.43"/>
        <n v="161.94999999999999"/>
        <n v="71.25"/>
        <n v="160.87"/>
        <n v="82.02"/>
        <n v="78.02"/>
        <n v="115.21"/>
        <n v="143.33000000000001"/>
        <n v="80.55"/>
        <n v="147.41999999999999"/>
        <n v="86.53"/>
        <n v="91.95"/>
        <n v="63.72"/>
        <n v="55.64"/>
        <n v="88.88"/>
        <n v="114.61"/>
        <n v="56.08"/>
        <n v="59.62"/>
        <n v="75.849999999999994"/>
        <n v="176.71"/>
        <n v="56.33"/>
        <n v="102.46"/>
        <n v="161"/>
        <n v="70.7"/>
        <n v="157.66999999999999"/>
        <n v="89.59"/>
        <n v="64.02"/>
        <n v="110.69"/>
        <n v="71.97"/>
        <n v="65.069999999999993"/>
        <n v="207.62"/>
        <n v="108.64"/>
        <n v="201.58"/>
        <n v="116.2"/>
        <n v="231.43"/>
        <n v="112.62"/>
        <n v="220.26"/>
        <n v="84.37"/>
        <n v="102.48"/>
        <n v="69.12"/>
        <n v="211.12"/>
        <n v="95.38"/>
        <n v="108.72"/>
        <n v="177.91"/>
        <n v="73.78"/>
        <n v="59.48"/>
        <n v="80.959999999999994"/>
        <n v="82.4"/>
        <n v="80.59"/>
        <n v="70.59"/>
        <n v="98.57"/>
        <n v="61.87"/>
        <n v="68.88"/>
        <n v="66.25"/>
        <n v="69.23"/>
        <n v="103.45"/>
        <n v="90.3"/>
        <n v="90.87"/>
        <n v="76.209999999999994"/>
        <n v="74.14"/>
        <n v="87.25"/>
        <n v="215.33"/>
        <n v="88.38"/>
        <n v="104.4"/>
        <n v="104.92"/>
        <n v="106.54"/>
        <n v="62.91"/>
        <n v="61.47"/>
        <n v="88.5"/>
        <n v="107.61"/>
        <n v="137.91"/>
        <n v="212.02"/>
        <n v="228.2"/>
        <n v="92.15"/>
        <n v="126.32"/>
        <n v="94.96"/>
        <n v="89.52"/>
        <n v="66.59"/>
        <n v="80.099999999999994"/>
        <n v="90.49"/>
        <n v="92.99"/>
        <n v="95.29"/>
        <n v="83.7"/>
        <n v="63.16"/>
        <n v="87.23"/>
        <n v="104.45"/>
        <n v="113.65"/>
        <n v="65.930000000000007"/>
        <n v="93.78"/>
        <n v="223.9"/>
        <n v="93.18"/>
        <n v="169.74"/>
        <n v="101.93"/>
        <n v="125.03"/>
        <n v="82.25"/>
        <n v="85.27"/>
        <n v="207.96"/>
        <n v="105.52"/>
        <n v="109.27"/>
        <n v="67.73"/>
        <n v="70.290000000000006"/>
        <n v="91.47"/>
        <n v="73.87"/>
        <n v="94.2"/>
        <n v="56.95"/>
        <n v="92.37"/>
        <n v="127.23"/>
        <n v="191.78"/>
        <n v="113.57"/>
        <n v="89.58"/>
        <n v="88.89"/>
        <n v="108.62"/>
        <n v="88.49"/>
        <n v="72.010000000000005"/>
        <n v="70.56"/>
        <n v="71.02"/>
        <n v="99.75"/>
        <n v="127.2"/>
        <n v="69.760000000000005"/>
        <n v="73.56"/>
        <n v="57.77"/>
        <n v="78.319999999999993"/>
        <n v="84.7"/>
        <n v="127.28"/>
        <n v="73.92"/>
        <n v="72.599999999999994"/>
        <n v="69.77"/>
        <n v="84.43"/>
        <n v="57.17"/>
        <n v="86.15"/>
        <n v="163.02000000000001"/>
        <n v="110.41"/>
        <n v="102.58"/>
        <n v="90.97"/>
        <n v="140.96"/>
        <n v="70.33"/>
        <n v="64.180000000000007"/>
        <n v="127.57"/>
        <n v="109.23"/>
        <n v="124.49"/>
        <n v="142.82"/>
        <n v="75.69"/>
        <n v="74.08"/>
        <n v="75.98"/>
        <n v="57.8"/>
        <n v="76.44"/>
        <n v="214.43"/>
        <n v="66.459999999999994"/>
        <n v="112.72"/>
        <n v="114.02"/>
        <n v="72.33"/>
        <n v="55.59"/>
        <n v="105.05"/>
        <n v="84.78"/>
        <n v="164.77"/>
        <n v="220.64"/>
        <n v="159.38999999999999"/>
        <n v="69.53"/>
        <n v="83.93"/>
        <n v="98.9"/>
        <n v="82.64"/>
        <n v="204.77"/>
        <n v="63.86"/>
        <n v="101.61"/>
        <n v="90.6"/>
        <n v="87.15"/>
        <n v="98.14"/>
        <n v="134.24"/>
        <n v="248.37"/>
        <n v="61.75"/>
        <n v="70.55"/>
        <n v="124.38"/>
        <n v="148.72"/>
        <n v="79.25"/>
        <n v="98.84"/>
        <n v="135.74"/>
        <n v="66.55"/>
        <n v="115.69"/>
        <n v="67.760000000000005"/>
        <n v="106.11"/>
        <n v="95.49"/>
        <n v="59.07"/>
        <n v="228.92"/>
        <n v="92.71"/>
        <n v="85.59"/>
        <n v="89.06"/>
        <n v="87.44"/>
        <n v="64.069999999999993"/>
        <n v="81.73"/>
        <n v="127.42"/>
        <n v="227.68"/>
        <n v="226.73"/>
        <n v="89.74"/>
        <n v="219.17"/>
        <n v="74.849999999999994"/>
        <n v="55.96"/>
        <n v="215.92"/>
        <n v="104.05"/>
        <n v="62.54"/>
        <n v="87.54"/>
        <n v="76.81"/>
        <n v="198.12"/>
        <n v="78"/>
        <n v="75.819999999999993"/>
        <n v="240.86"/>
        <n v="118.44"/>
        <n v="97.37"/>
        <n v="80.510000000000005"/>
        <n v="78.88"/>
        <n v="83.61"/>
        <n v="73.19"/>
        <n v="68.91"/>
        <n v="104.3"/>
        <n v="87.87"/>
        <n v="96.7"/>
        <n v="91.05"/>
        <n v="200.14"/>
        <n v="73.040000000000006"/>
        <n v="108.68"/>
        <n v="107.82"/>
        <n v="141.09"/>
        <n v="122.38"/>
        <n v="103.6"/>
        <n v="159.69999999999999"/>
        <n v="118.22"/>
        <n v="84.5"/>
        <n v="84.42"/>
        <n v="235.45"/>
        <n v="207.71"/>
        <n v="99.84"/>
        <n v="98.05"/>
        <n v="105.9"/>
        <n v="107.55"/>
        <n v="146.21"/>
        <n v="79.94"/>
        <n v="72.28"/>
        <n v="82.68"/>
        <n v="125.89"/>
        <n v="98.23"/>
        <n v="119.9"/>
        <n v="94.53"/>
        <n v="103.79"/>
        <n v="88.51"/>
        <n v="97.26"/>
        <n v="104.66"/>
        <n v="223.14"/>
        <n v="105.51"/>
        <n v="83.42"/>
        <n v="101.24"/>
        <n v="91.19"/>
        <n v="174.43"/>
        <n v="214.51"/>
        <n v="72.64"/>
        <n v="62.69"/>
        <n v="141.16"/>
        <n v="76.42"/>
        <n v="60.09"/>
        <n v="65.459999999999994"/>
        <n v="131.19"/>
        <n v="74.540000000000006"/>
        <n v="231.31"/>
        <n v="91.57"/>
        <n v="238.78"/>
        <n v="87.18"/>
        <n v="110.28"/>
        <n v="71.66"/>
        <n v="83.64"/>
        <n v="233.59"/>
        <n v="97.95"/>
        <n v="58.19"/>
        <n v="70.11"/>
        <n v="112.77"/>
        <n v="75.459999999999994"/>
        <n v="63.63"/>
        <n v="100.22"/>
        <n v="81.77"/>
        <n v="94.25"/>
        <n v="188.13"/>
        <n v="164.7"/>
        <n v="68.27"/>
        <n v="100.12"/>
        <n v="151.22999999999999"/>
        <n v="112.41"/>
        <n v="205.97"/>
        <n v="190.89"/>
        <n v="138.02000000000001"/>
        <n v="66.16"/>
        <n v="102.1"/>
        <n v="193.87"/>
        <n v="130"/>
        <n v="74"/>
        <n v="97.25"/>
        <n v="79.95"/>
        <n v="162.24"/>
        <n v="69.680000000000007"/>
        <n v="98.35"/>
        <n v="75.73"/>
        <n v="85.86"/>
        <n v="80.34"/>
        <n v="73.760000000000005"/>
        <n v="108.18"/>
        <n v="85.23"/>
        <n v="189.88"/>
        <n v="197.11"/>
        <n v="100.08"/>
        <n v="68.62"/>
        <n v="84.07"/>
        <n v="82.33"/>
        <n v="94.49"/>
        <n v="108.71"/>
        <n v="64.94"/>
        <n v="98.22"/>
        <n v="192.47"/>
        <n v="66.510000000000005"/>
        <n v="87.47"/>
        <n v="103.37"/>
        <n v="110.17"/>
        <n v="109.88"/>
        <n v="199.38"/>
        <n v="55.72"/>
        <n v="75.67"/>
        <n v="88.18"/>
        <n v="95.94"/>
        <n v="86.93"/>
        <n v="111.1"/>
        <n v="92"/>
        <n v="79.209999999999994"/>
        <n v="83.97"/>
        <n v="202.98"/>
        <n v="60.7"/>
        <n v="83.68"/>
        <n v="69.92"/>
        <n v="136.96"/>
        <n v="95.32"/>
        <n v="107.78"/>
        <n v="198.32"/>
        <n v="112.69"/>
        <n v="79.77"/>
        <n v="87.41"/>
        <n v="226.38"/>
        <n v="124.64"/>
        <n v="69.42"/>
        <n v="77.680000000000007"/>
        <n v="112.79"/>
        <n v="236.79"/>
        <n v="219.82"/>
        <n v="82.05"/>
        <n v="104.08"/>
        <n v="101.57"/>
        <n v="71.319999999999993"/>
        <n v="143.97"/>
        <n v="78.45"/>
        <n v="87.29"/>
        <n v="82.49"/>
        <n v="83.15"/>
        <n v="111.94"/>
        <n v="104.77"/>
        <n v="104.26"/>
        <n v="113.84"/>
        <n v="114.71"/>
        <n v="61.54"/>
        <n v="133.62"/>
        <n v="111.96"/>
        <n v="112.44"/>
        <n v="123.61"/>
        <n v="84.68"/>
        <n v="206.62"/>
        <n v="114.54"/>
        <n v="204.92"/>
        <n v="56.74"/>
        <n v="59.74"/>
        <n v="123.83"/>
        <n v="226.84"/>
        <n v="93.2"/>
        <n v="80.17"/>
        <n v="234.35"/>
        <n v="116.25"/>
        <n v="96.95"/>
        <n v="66.239999999999995"/>
        <n v="91.81"/>
        <n v="118.88"/>
        <n v="85.91"/>
        <n v="115.4"/>
        <n v="75.34"/>
        <n v="100.19"/>
        <n v="200.73"/>
        <n v="114.09"/>
        <n v="67.3"/>
        <n v="96.91"/>
        <n v="72.540000000000006"/>
        <n v="89.16"/>
        <n v="83.66"/>
        <n v="81.209999999999994"/>
        <n v="95.86"/>
        <n v="202.51"/>
        <n v="82.24"/>
        <n v="109.81"/>
        <n v="105.49"/>
        <n v="101.53"/>
        <n v="126.04"/>
        <n v="89.38"/>
        <n v="218"/>
        <n v="79.7"/>
        <n v="70.22"/>
        <n v="83.57"/>
        <n v="162.72"/>
        <n v="78.28"/>
        <n v="196.5"/>
        <n v="83.78"/>
        <n v="86.1"/>
        <n v="66.959999999999994"/>
        <n v="76.7"/>
        <n v="103.12"/>
        <n v="74.150000000000006"/>
        <n v="115.16"/>
        <n v="83.55"/>
        <n v="61.53"/>
        <n v="100.74"/>
        <n v="59.31"/>
        <n v="63.22"/>
        <n v="113.95"/>
        <n v="119.32"/>
        <n v="99.12"/>
        <n v="152.84"/>
        <n v="78.23"/>
        <n v="76.05"/>
        <n v="116.49"/>
        <n v="99.91"/>
        <n v="76.099999999999994"/>
        <n v="121.99"/>
        <n v="116.21"/>
        <n v="55.28"/>
        <n v="219.81"/>
        <n v="103.73"/>
        <n v="153.08000000000001"/>
        <n v="98.69"/>
        <n v="94.11"/>
        <n v="117.03"/>
        <n v="82.48"/>
        <n v="84.19"/>
        <n v="87.5"/>
        <n v="133.13"/>
        <n v="96.1"/>
        <n v="108.61"/>
        <n v="76.739999999999995"/>
        <n v="138.55000000000001"/>
        <n v="234.27"/>
        <n v="75.16"/>
        <n v="101.19"/>
        <n v="107.74"/>
        <n v="62.32"/>
        <n v="56.32"/>
        <n v="131.28"/>
        <n v="125.98"/>
        <n v="88.05"/>
        <n v="55.47"/>
        <n v="145.94"/>
        <n v="239.21"/>
        <n v="196.08"/>
        <n v="93.93"/>
        <n v="83.74"/>
        <n v="119.58"/>
        <n v="65.790000000000006"/>
        <n v="176.38"/>
        <n v="175.74"/>
        <n v="193.45"/>
        <n v="86.21"/>
        <n v="75.41"/>
        <n v="95.28"/>
        <n v="95.87"/>
        <n v="180.45"/>
        <n v="95.39"/>
        <n v="102.84"/>
        <n v="130.37"/>
        <n v="65.44"/>
        <n v="79.84"/>
        <n v="70.069999999999993"/>
        <n v="112.11"/>
        <n v="92.35"/>
        <n v="69.5"/>
        <n v="219.38"/>
        <n v="69.48"/>
        <n v="68.09"/>
        <n v="56.21"/>
        <n v="72.08"/>
        <n v="84.66"/>
        <n v="68.12"/>
        <n v="59.14"/>
        <n v="85.64"/>
        <n v="99"/>
        <n v="105.75"/>
        <n v="57.42"/>
        <n v="100.01"/>
        <n v="72.12"/>
        <n v="155.22999999999999"/>
        <n v="67.099999999999994"/>
        <n v="58.01"/>
        <n v="173.9"/>
        <n v="106.27"/>
        <n v="60.57"/>
        <n v="105.34"/>
        <n v="96.28"/>
        <n v="122.73"/>
        <n v="69.739999999999995"/>
        <n v="106.95"/>
        <n v="76.12"/>
        <n v="99.94"/>
        <n v="145.46"/>
        <n v="74.42"/>
        <n v="89.85"/>
        <n v="157.77000000000001"/>
        <n v="101.81"/>
        <n v="103"/>
        <n v="101.85"/>
        <n v="56.85"/>
        <n v="89.04"/>
        <n v="63.01"/>
        <n v="65.48"/>
        <n v="68.599999999999994"/>
        <n v="65.209999999999994"/>
        <n v="72.53"/>
        <n v="81.78"/>
        <n v="80.83"/>
        <n v="96.21"/>
        <n v="117.04"/>
        <n v="58.24"/>
        <n v="82.53"/>
        <n v="129.72999999999999"/>
        <n v="56.79"/>
        <n v="100.16"/>
        <n v="105.88"/>
        <n v="217.94"/>
        <n v="69.89"/>
        <n v="91.04"/>
        <n v="87.2"/>
        <n v="109.12"/>
        <n v="216.64"/>
        <n v="74.28"/>
        <n v="57.6"/>
        <n v="173.97"/>
        <n v="65.25"/>
        <n v="102.39"/>
        <n v="71.08"/>
        <n v="159.66999999999999"/>
        <n v="93.96"/>
        <n v="103.01"/>
        <n v="208.85"/>
        <n v="122.39"/>
        <n v="65.91"/>
        <n v="70.25"/>
        <n v="65.7"/>
        <n v="67.08"/>
        <n v="107.58"/>
        <n v="68.17"/>
        <n v="106.1"/>
        <n v="56.13"/>
        <n v="104.03"/>
        <n v="84.35"/>
        <n v="67.989999999999995"/>
        <n v="118.93"/>
        <n v="185.28"/>
        <n v="88.32"/>
        <n v="69.540000000000006"/>
        <n v="62.12"/>
        <n v="100.06"/>
        <n v="91.09"/>
        <n v="62.02"/>
        <n v="103.11"/>
        <n v="97.34"/>
        <n v="78.760000000000005"/>
        <n v="206.66"/>
        <n v="95.79"/>
        <n v="83.88"/>
        <n v="116.78"/>
        <n v="117.63"/>
        <n v="60.01"/>
        <n v="64.599999999999994"/>
        <n v="92.43"/>
        <n v="87.79"/>
        <n v="99.64"/>
        <n v="200.68"/>
        <n v="98.37"/>
        <n v="117.98"/>
        <n v="218.6"/>
        <n v="79.510000000000005"/>
        <n v="223.26"/>
        <n v="97.22"/>
        <n v="172.27"/>
        <n v="221.83"/>
        <n v="74.61"/>
        <n v="69.790000000000006"/>
        <n v="83.6"/>
        <n v="83.95"/>
        <n v="77.5"/>
        <n v="64.290000000000006"/>
        <n v="100.71"/>
        <n v="119.77"/>
        <n v="59.67"/>
        <n v="76.45"/>
        <n v="200.46"/>
        <n v="95.7"/>
        <n v="75.150000000000006"/>
        <n v="95.8"/>
        <n v="90.67"/>
        <n v="147.5"/>
        <n v="134.12"/>
        <n v="82.62"/>
        <n v="125.11"/>
        <n v="217.79"/>
        <n v="93.8"/>
        <n v="90.61"/>
        <n v="139.19999999999999"/>
        <n v="77.010000000000005"/>
        <n v="105.26"/>
        <n v="147.74"/>
        <n v="90.74"/>
        <n v="159.79"/>
        <n v="233.47"/>
        <n v="85.53"/>
        <n v="67.87"/>
        <n v="77.260000000000005"/>
        <n v="129.19"/>
        <n v="97.86"/>
        <n v="112.33"/>
        <n v="91.58"/>
        <n v="58.86"/>
        <n v="76.88"/>
        <n v="109.52"/>
        <n v="103.58"/>
        <n v="64.27"/>
        <n v="200.98"/>
        <n v="101.96"/>
        <n v="84.17"/>
        <n v="71.459999999999994"/>
        <n v="82.14"/>
        <n v="219.67"/>
        <n v="135.84"/>
        <n v="74.83"/>
        <n v="60.37"/>
        <n v="67.28"/>
        <n v="77.790000000000006"/>
        <n v="90.38"/>
        <n v="156.69"/>
        <n v="207.6"/>
        <n v="158.9"/>
        <n v="247.97"/>
        <n v="58.55"/>
        <n v="231.15"/>
        <n v="68.180000000000007"/>
        <n v="118.75"/>
        <n v="186.54"/>
        <n v="96.14"/>
        <n v="71.58"/>
        <n v="83.1"/>
        <n v="110.96"/>
        <n v="122.83"/>
        <n v="118.85"/>
        <n v="96.19"/>
        <n v="71.400000000000006"/>
        <n v="158.33000000000001"/>
        <n v="102.5"/>
        <n v="72.180000000000007"/>
        <n v="89.31"/>
        <n v="64.84"/>
        <n v="92.76"/>
        <n v="87"/>
        <n v="145.25"/>
        <n v="125.14"/>
        <n v="57.59"/>
        <n v="59.43"/>
        <n v="65.430000000000007"/>
        <n v="154.03"/>
        <n v="139.81"/>
        <n v="106.84"/>
        <n v="221.06"/>
        <n v="69.97"/>
        <n v="77.069999999999993"/>
        <n v="109.39"/>
        <n v="93.97"/>
        <n v="163.16999999999999"/>
        <n v="124.39"/>
        <n v="212.62"/>
        <n v="77.599999999999994"/>
        <n v="70.510000000000005"/>
        <n v="109.19"/>
        <n v="55.23"/>
        <n v="120.15"/>
        <n v="72.16"/>
        <n v="95.89"/>
        <n v="64.680000000000007"/>
        <n v="66.47"/>
        <n v="146.08000000000001"/>
        <n v="108.96"/>
        <n v="113.41"/>
        <n v="111.08"/>
        <n v="217.74"/>
        <n v="78.5"/>
        <n v="80.2"/>
        <n v="76.52"/>
        <n v="208.99"/>
        <n v="99.72"/>
        <n v="197.36"/>
        <n v="98.56"/>
        <n v="123.08"/>
        <n v="75"/>
        <n v="60.64"/>
        <n v="59.11"/>
        <n v="58.89"/>
        <n v="129.66"/>
        <n v="73.569999999999993"/>
        <n v="72.040000000000006"/>
        <n v="77.94"/>
        <n v="68.989999999999995"/>
        <n v="111.76"/>
        <n v="80.27"/>
        <n v="79.22"/>
        <n v="142.63"/>
        <n v="97.05"/>
        <n v="222.52"/>
        <n v="70.38"/>
        <n v="114.46"/>
        <n v="64.62"/>
        <n v="70.19"/>
        <n v="55.35"/>
        <n v="103.29"/>
        <n v="92.74"/>
        <n v="232.64"/>
        <n v="82.46"/>
        <n v="63.57"/>
        <n v="73.239999999999995"/>
        <n v="57.46"/>
        <n v="104.16"/>
        <n v="119.4"/>
        <n v="119.13"/>
        <n v="120.22"/>
        <n v="81.239999999999995"/>
        <n v="70.91"/>
        <n v="87.12"/>
        <n v="126.09"/>
        <n v="131.81"/>
        <n v="95.23"/>
        <n v="71.180000000000007"/>
        <n v="87.71"/>
        <n v="115.68"/>
        <n v="207.37"/>
        <n v="75.099999999999994"/>
        <n v="111.84"/>
        <n v="201.96"/>
        <n v="68.680000000000007"/>
        <n v="91.16"/>
        <n v="123.89"/>
        <n v="90.44"/>
        <n v="138.44"/>
        <n v="102.76"/>
        <n v="71.790000000000006"/>
        <n v="167.16"/>
        <n v="131.05000000000001"/>
        <n v="86.92"/>
        <n v="103.72"/>
        <n v="77.72"/>
        <n v="76.09"/>
        <n v="61.8"/>
        <n v="92.97"/>
        <n v="83.73"/>
        <n v="108.32"/>
        <n v="103.65"/>
        <n v="86.19"/>
        <n v="131.41999999999999"/>
        <n v="69.459999999999994"/>
        <n v="76.78"/>
        <n v="213.43"/>
        <n v="115.07"/>
        <n v="69.45"/>
        <n v="108.63"/>
        <n v="88.06"/>
        <n v="248.24"/>
        <n v="57.79"/>
        <n v="87.4"/>
        <n v="77.430000000000007"/>
        <n v="101.12"/>
        <n v="79.42"/>
        <n v="82.94"/>
        <n v="81.58"/>
        <n v="62.21"/>
        <n v="229.94"/>
        <n v="116.06"/>
        <n v="117.77"/>
        <n v="66.69"/>
        <n v="122.23"/>
        <n v="168.68"/>
        <n v="77.95"/>
        <n v="80.349999999999994"/>
        <n v="57.38"/>
        <n v="96.47"/>
        <n v="70.66"/>
        <n v="202.06"/>
        <n v="91.3"/>
        <n v="67.56"/>
        <n v="126.12"/>
        <n v="103.22"/>
        <n v="63.9"/>
        <n v="253.93"/>
        <n v="134.65"/>
        <n v="194.75"/>
        <n v="56.94"/>
        <n v="207.84"/>
        <n v="228.26"/>
        <n v="57.09"/>
        <n v="132.46"/>
        <n v="75.13"/>
        <n v="76.64"/>
        <n v="91.32"/>
        <n v="85.9"/>
        <n v="63.42"/>
        <n v="112.02"/>
        <n v="203.76"/>
        <n v="101.46"/>
        <n v="74.66"/>
        <n v="205.78"/>
        <n v="111.24"/>
        <n v="134.76"/>
        <n v="110.1"/>
        <n v="113.08"/>
        <n v="77.77"/>
        <n v="83.59"/>
        <n v="179.67"/>
        <n v="91.89"/>
        <n v="230.74"/>
        <n v="216.19"/>
        <n v="200.66"/>
        <n v="73.989999999999995"/>
        <n v="228.5"/>
        <n v="70.430000000000007"/>
        <n v="74.39"/>
        <n v="102.92"/>
        <n v="87.91"/>
        <n v="232.29"/>
        <n v="125.32"/>
        <n v="100.2"/>
        <n v="200.91"/>
        <n v="95.24"/>
        <n v="56.64"/>
        <n v="80.48"/>
        <n v="236.04"/>
        <n v="61.13"/>
        <n v="88.56"/>
        <n v="88.98"/>
        <n v="86.85"/>
        <n v="94.37"/>
        <n v="254.95"/>
        <n v="107.33"/>
        <n v="80.94"/>
        <n v="196.58"/>
        <n v="55.79"/>
        <n v="73.08"/>
        <n v="189.82"/>
        <n v="101.06"/>
        <n v="108.38"/>
        <n v="68.010000000000005"/>
        <n v="90.11"/>
        <n v="193.61"/>
        <n v="195.74"/>
        <n v="141.37"/>
        <n v="90.71"/>
        <n v="106.8"/>
        <n v="85.18"/>
        <n v="74.239999999999995"/>
        <n v="79.98"/>
        <n v="106.76"/>
        <n v="221.24"/>
        <n v="55.93"/>
        <n v="73.94"/>
        <n v="65.58"/>
        <n v="83.8"/>
        <n v="112.83"/>
        <n v="103.08"/>
        <n v="85.98"/>
        <n v="83.75"/>
        <n v="125.43"/>
        <n v="101.58"/>
        <n v="149.80000000000001"/>
        <n v="112.55"/>
        <n v="92.96"/>
        <n v="85.08"/>
        <n v="112.37"/>
        <n v="151.26"/>
        <n v="73.81"/>
        <n v="77.2"/>
        <n v="76.08"/>
        <n v="123.98"/>
        <n v="108.51"/>
        <n v="98.07"/>
        <n v="99.01"/>
        <n v="69.47"/>
        <n v="88"/>
        <n v="144.13999999999999"/>
        <n v="105.72"/>
        <n v="64.37"/>
        <n v="146.1"/>
        <n v="192.5"/>
        <n v="103.5"/>
        <n v="89.42"/>
        <n v="212.92"/>
        <n v="60.73"/>
        <n v="86.95"/>
        <n v="73.98"/>
        <n v="124.78"/>
        <n v="191.94"/>
        <n v="247.87"/>
        <n v="83.2"/>
        <n v="88.62"/>
        <n v="101.76"/>
        <n v="115.71"/>
        <n v="229.73"/>
        <n v="57.4"/>
        <n v="100.47"/>
        <n v="81.36"/>
        <n v="110.2"/>
        <n v="95.19"/>
        <n v="83.03"/>
        <n v="89.41"/>
        <n v="71.77"/>
        <n v="256.74"/>
        <n v="63.74"/>
        <n v="60.17"/>
        <n v="153.24"/>
        <n v="82.42"/>
        <n v="126.57"/>
        <n v="80.540000000000006"/>
        <n v="76.47"/>
        <n v="106.52"/>
        <n v="89.73"/>
        <n v="208.39"/>
        <n v="128.61000000000001"/>
        <n v="57.56"/>
        <n v="227.23"/>
        <n v="77.760000000000005"/>
        <n v="203.27"/>
        <n v="234.5"/>
        <n v="71.12"/>
        <n v="190.67"/>
        <n v="82.95"/>
        <n v="112.75"/>
        <n v="82.63"/>
        <n v="92.75"/>
        <n v="197.06"/>
        <n v="216.07"/>
        <n v="108.82"/>
        <n v="101.66"/>
        <n v="121.15"/>
        <n v="116.62"/>
        <n v="144.33000000000001"/>
        <n v="80.67"/>
        <n v="94.27"/>
        <n v="76.349999999999994"/>
        <n v="179.14"/>
        <n v="63.49"/>
        <n v="145.18"/>
        <n v="120.56"/>
        <n v="150.74"/>
        <n v="135.82"/>
        <n v="106.53"/>
        <n v="79.62"/>
        <n v="141.84"/>
        <n v="102"/>
        <n v="68.069999999999993"/>
        <n v="102.03"/>
        <n v="235.06"/>
        <n v="57.52"/>
        <n v="76.98"/>
        <n v="84.04"/>
        <n v="92.24"/>
        <n v="112.7"/>
        <n v="74.34"/>
        <n v="72.989999999999995"/>
        <n v="104.9"/>
        <n v="94.14"/>
        <n v="195.43"/>
        <n v="200.25"/>
        <n v="95.33"/>
        <n v="85.65"/>
        <n v="223.64"/>
        <n v="76.430000000000007"/>
        <n v="98.66"/>
        <n v="75.84"/>
        <n v="85.46"/>
        <n v="199.78"/>
        <n v="176.42"/>
        <n v="101.56"/>
        <n v="72.88"/>
        <n v="70.89"/>
        <n v="108.14"/>
        <n v="244.3"/>
        <n v="106.73"/>
        <n v="127.4"/>
        <n v="58.23"/>
        <n v="58.64"/>
        <n v="78.08"/>
        <n v="105.08"/>
        <n v="61.38"/>
        <n v="223.16"/>
        <n v="76"/>
        <n v="90.28"/>
        <n v="65.22"/>
        <n v="166.38"/>
        <n v="78.91"/>
        <n v="226.28"/>
        <n v="90.73"/>
        <n v="172.86"/>
        <n v="213.92"/>
        <n v="68.42"/>
        <n v="94.68"/>
        <n v="125.33"/>
        <n v="212.19"/>
        <n v="89"/>
        <n v="84.99"/>
        <n v="62.13"/>
        <n v="57.1"/>
        <n v="94.06"/>
        <n v="200.8"/>
        <n v="77.959999999999994"/>
        <n v="60.13"/>
        <n v="88.17"/>
        <n v="84.41"/>
        <n v="72.34"/>
        <n v="68.72"/>
        <n v="222.58"/>
        <n v="66.06"/>
        <n v="156.43"/>
        <n v="73.069999999999993"/>
        <n v="99.48"/>
        <n v="79.599999999999994"/>
        <n v="61.07"/>
        <n v="63.43"/>
        <n v="102.73"/>
        <n v="122.43"/>
        <n v="80.44"/>
        <n v="206.53"/>
        <n v="96.82"/>
        <n v="88.1"/>
        <n v="64.849999999999994"/>
        <n v="97.68"/>
        <n v="74.16"/>
        <n v="100.93"/>
        <n v="232.78"/>
        <n v="110.14"/>
        <n v="120.44"/>
        <n v="187.47"/>
        <n v="95.31"/>
        <n v="75.069999999999993"/>
        <n v="106.65"/>
        <n v="234.06"/>
        <n v="144.15"/>
        <n v="58.81"/>
        <n v="242.62"/>
        <n v="65.680000000000007"/>
        <n v="150"/>
        <n v="63.56"/>
        <n v="96.98"/>
        <n v="66.7"/>
        <n v="79.66"/>
        <n v="104.09"/>
        <n v="90.96"/>
        <n v="152.38"/>
        <n v="174.54"/>
        <n v="106.47"/>
        <n v="73.63"/>
        <n v="98.52"/>
        <n v="62.93"/>
        <n v="120.43"/>
        <n v="76.56"/>
        <n v="67.900000000000006"/>
        <n v="115.46"/>
        <n v="123.94"/>
        <n v="231.54"/>
        <n v="219.8"/>
        <n v="187.99"/>
        <n v="234.45"/>
        <n v="75.47"/>
        <n v="98.24"/>
        <n v="66.2"/>
        <n v="75.95"/>
        <n v="111.79"/>
        <n v="80.89"/>
        <n v="86.91"/>
        <n v="59.36"/>
        <n v="240.69"/>
        <n v="139.87"/>
        <n v="83.62"/>
        <n v="110.97"/>
        <n v="115.91"/>
        <n v="62.64"/>
        <n v="84.81"/>
        <n v="217.57"/>
        <n v="79.760000000000005"/>
        <n v="63.28"/>
        <n v="70.48"/>
        <n v="120.96"/>
        <n v="97.65"/>
        <n v="121.83"/>
        <n v="81.53"/>
        <n v="109.09"/>
        <n v="114.92"/>
        <n v="165.36"/>
        <n v="107.06"/>
        <n v="65.63"/>
        <n v="63.82"/>
        <n v="108.06"/>
        <n v="136.18"/>
        <n v="71.290000000000006"/>
        <n v="76.58"/>
        <n v="109.3"/>
        <n v="97.64"/>
        <n v="110.32"/>
        <n v="79"/>
        <n v="137.27000000000001"/>
        <n v="57.83"/>
        <n v="234.51"/>
        <n v="142.63999999999999"/>
        <n v="79.61"/>
        <n v="182.22"/>
        <n v="67.260000000000005"/>
        <n v="60.02"/>
        <n v="113.45"/>
        <n v="112.31"/>
        <n v="57.15"/>
        <n v="214.73"/>
        <n v="63.41"/>
        <n v="106.24"/>
        <n v="83.01"/>
        <n v="74.989999999999995"/>
        <n v="119.3"/>
        <n v="208.69"/>
        <n v="95.18"/>
        <n v="90.29"/>
        <n v="81.87"/>
        <n v="153.31"/>
        <n v="86.58"/>
        <n v="113.26"/>
        <n v="84.92"/>
        <n v="128.16999999999999"/>
        <n v="89.43"/>
        <n v="101.6"/>
        <n v="231.72"/>
        <n v="102.13"/>
        <n v="100.88"/>
        <n v="66.22"/>
        <n v="109.33"/>
        <n v="103.66"/>
        <n v="77.45"/>
        <n v="193.8"/>
        <n v="69.25"/>
        <n v="88.44"/>
        <n v="84.09"/>
        <n v="92.64"/>
        <n v="99.36"/>
        <n v="135.63"/>
        <n v="81.88"/>
        <n v="65.45"/>
        <n v="203.01"/>
        <n v="110.84"/>
        <n v="55.12"/>
        <n v="105.91"/>
        <n v="61.57"/>
        <n v="97.99"/>
        <n v="63.27"/>
        <n v="177.56"/>
        <n v="132.85"/>
        <n v="198.84"/>
        <n v="87.17"/>
        <n v="96.03"/>
        <n v="84.54"/>
        <n v="56.87"/>
        <n v="243.52"/>
        <n v="69.06"/>
        <n v="110.23"/>
        <n v="79.489999999999995"/>
        <n v="89.33"/>
        <n v="238.27"/>
        <n v="135.79"/>
        <n v="82.19"/>
        <n v="208.31"/>
        <n v="69.84"/>
        <n v="121.71"/>
        <n v="98.61"/>
        <n v="86.61"/>
        <n v="107.02"/>
        <n v="103.69"/>
        <n v="74.12"/>
        <n v="176.34"/>
        <n v="67.209999999999994"/>
        <n v="94.23"/>
        <n v="111.36"/>
        <n v="117.31"/>
        <n v="84.94"/>
        <n v="68.86"/>
        <n v="132.88"/>
        <n v="124.92"/>
        <n v="215.69"/>
        <n v="154.66999999999999"/>
        <n v="67.66"/>
        <n v="153.47999999999999"/>
        <n v="62.63"/>
        <n v="80.3"/>
        <n v="106.69"/>
        <n v="140.13999999999999"/>
        <n v="111.37"/>
        <n v="57.06"/>
        <n v="112.25"/>
        <n v="81.06"/>
        <n v="104.37"/>
        <n v="124.31"/>
        <n v="101.95"/>
        <n v="116.95"/>
        <n v="105.48"/>
        <n v="100.6"/>
        <n v="65.05"/>
        <n v="75.900000000000006"/>
        <n v="215.07"/>
        <n v="225.35"/>
        <n v="196.26"/>
        <n v="95.42"/>
        <n v="85.88"/>
        <n v="107.43"/>
        <n v="102.15"/>
        <n v="88.68"/>
        <n v="182.52"/>
        <n v="124.66"/>
        <n v="212.87"/>
        <n v="96.75"/>
        <n v="71.34"/>
        <n v="183.43"/>
        <n v="126.85"/>
        <n v="74.17"/>
        <n v="76.040000000000006"/>
        <n v="185.27"/>
        <n v="81.900000000000006"/>
        <n v="99.58"/>
        <n v="124.54"/>
        <n v="153.34"/>
        <n v="112.35"/>
        <n v="160.76"/>
        <n v="206.49"/>
        <n v="117.59"/>
        <n v="116.68"/>
        <n v="253.86"/>
        <n v="203.36"/>
        <n v="125.87"/>
        <n v="64.09"/>
        <n v="175.92"/>
        <n v="100.65"/>
        <n v="112.39"/>
        <n v="81.099999999999994"/>
        <n v="98.3"/>
        <n v="191.15"/>
        <n v="55.84"/>
        <n v="92.06"/>
        <n v="89.29"/>
        <n v="120.23"/>
        <n v="223.78"/>
        <n v="211.58"/>
        <n v="179.38"/>
        <n v="193.88"/>
        <n v="89.01"/>
        <n v="118.41"/>
        <n v="138.51"/>
        <n v="120.03"/>
        <n v="91.01"/>
        <n v="61.98"/>
        <n v="135.32"/>
        <n v="58.72"/>
        <n v="104"/>
        <n v="174.37"/>
        <n v="76.31"/>
        <n v="77.28"/>
        <n v="90.52"/>
        <n v="108.35"/>
        <n v="72.03"/>
        <n v="90.57"/>
        <n v="97.04"/>
        <n v="152.56"/>
        <n v="75.930000000000007"/>
        <n v="76.89"/>
        <n v="95.05"/>
        <n v="95.02"/>
        <n v="79.150000000000006"/>
        <n v="76.62"/>
        <n v="83.94"/>
        <n v="125.2"/>
        <n v="82.99"/>
        <n v="166.29"/>
        <n v="85.28"/>
        <m/>
      </sharedItems>
      <fieldGroup base="8">
        <rangePr autoStart="0" autoEnd="0" startNum="55" endNum="260" groupInterval="30"/>
        <groupItems count="9">
          <s v="&lt;55 or (blank)"/>
          <s v="55-85"/>
          <s v="85-115"/>
          <s v="115-145"/>
          <s v="145-175"/>
          <s v="175-205"/>
          <s v="205-235"/>
          <s v="235-265"/>
          <s v="&gt;265"/>
        </groupItems>
      </fieldGroup>
    </cacheField>
    <cacheField name="bmi" numFmtId="2">
      <sharedItems containsBlank="1" containsMixedTypes="1" containsNumber="1" minValue="10.3" maxValue="49.5" count="362">
        <n v="36.6"/>
        <s v="N/A"/>
        <n v="32.5"/>
        <n v="34.4"/>
        <n v="24"/>
        <n v="29"/>
        <n v="27.4"/>
        <n v="22.8"/>
        <n v="24.2"/>
        <n v="29.7"/>
        <n v="36.799999999999997"/>
        <n v="27.3"/>
        <n v="28.2"/>
        <n v="30.9"/>
        <n v="37.5"/>
        <n v="25.8"/>
        <n v="37.799999999999997"/>
        <n v="22.4"/>
        <n v="48.9"/>
        <n v="26.6"/>
        <n v="27.2"/>
        <n v="23.5"/>
        <n v="28.3"/>
        <n v="44.2"/>
        <n v="25.4"/>
        <n v="22.2"/>
        <n v="30.5"/>
        <n v="26.5"/>
        <n v="33.700000000000003"/>
        <n v="23.1"/>
        <n v="32"/>
        <n v="29.9"/>
        <n v="23.9"/>
        <n v="28.5"/>
        <n v="26.4"/>
        <n v="20.2"/>
        <n v="33.6"/>
        <n v="38.6"/>
        <n v="39.200000000000003"/>
        <n v="27.7"/>
        <n v="31.4"/>
        <n v="36.5"/>
        <n v="33.200000000000003"/>
        <n v="32.799999999999997"/>
        <n v="40.4"/>
        <n v="25.3"/>
        <n v="30.2"/>
        <n v="47.5"/>
        <n v="20.3"/>
        <n v="30"/>
        <n v="28.9"/>
        <n v="28.1"/>
        <n v="31.1"/>
        <n v="21.7"/>
        <n v="27"/>
        <n v="24.1"/>
        <n v="45.9"/>
        <n v="44.1"/>
        <n v="22.9"/>
        <n v="29.1"/>
        <n v="32.299999999999997"/>
        <n v="41.1"/>
        <n v="25.6"/>
        <n v="29.8"/>
        <n v="26.3"/>
        <n v="26.2"/>
        <n v="29.4"/>
        <n v="24.4"/>
        <n v="28"/>
        <n v="28.8"/>
        <n v="34.6"/>
        <n v="19.399999999999999"/>
        <n v="30.3"/>
        <n v="41.5"/>
        <n v="22.6"/>
        <n v="27.1"/>
        <n v="31.3"/>
        <n v="31"/>
        <n v="35.799999999999997"/>
        <n v="28.4"/>
        <n v="20.100000000000001"/>
        <n v="26.7"/>
        <n v="34.9"/>
        <n v="25"/>
        <n v="23.8"/>
        <n v="21.8"/>
        <n v="27.5"/>
        <n v="24.6"/>
        <n v="32.9"/>
        <n v="26.1"/>
        <n v="31.9"/>
        <n v="34.1"/>
        <n v="36.9"/>
        <n v="37.299999999999997"/>
        <n v="45.7"/>
        <n v="34.200000000000003"/>
        <n v="23.6"/>
        <n v="22.3"/>
        <n v="37.1"/>
        <n v="45"/>
        <n v="25.5"/>
        <n v="30.8"/>
        <n v="37.4"/>
        <n v="31.7"/>
        <n v="34.5"/>
        <n v="27.9"/>
        <n v="29.5"/>
        <n v="46"/>
        <n v="42.5"/>
        <n v="35.5"/>
        <n v="26.9"/>
        <n v="45.5"/>
        <n v="31.5"/>
        <n v="33"/>
        <n v="23.4"/>
        <n v="30.7"/>
        <n v="20.5"/>
        <n v="21.5"/>
        <n v="40"/>
        <n v="28.6"/>
        <n v="42.2"/>
        <n v="29.6"/>
        <n v="35.4"/>
        <n v="16.899999999999999"/>
        <n v="26.8"/>
        <n v="39.299999999999997"/>
        <n v="32.6"/>
        <n v="35.9"/>
        <n v="21.2"/>
        <n v="42.4"/>
        <n v="40.5"/>
        <n v="36.700000000000003"/>
        <n v="29.3"/>
        <n v="19.600000000000001"/>
        <n v="18"/>
        <n v="17.600000000000001"/>
        <n v="19.100000000000001"/>
        <n v="17.7"/>
        <n v="35"/>
        <n v="22"/>
        <n v="39.4"/>
        <n v="19.7"/>
        <n v="22.5"/>
        <n v="25.2"/>
        <n v="41.8"/>
        <n v="23.7"/>
        <n v="24.5"/>
        <n v="31.2"/>
        <n v="16"/>
        <n v="31.6"/>
        <n v="25.1"/>
        <n v="24.8"/>
        <n v="18.3"/>
        <n v="20"/>
        <n v="19.5"/>
        <n v="36"/>
        <n v="35.299999999999997"/>
        <n v="40.1"/>
        <n v="43.1"/>
        <n v="21.4"/>
        <n v="34.299999999999997"/>
        <n v="38.700000000000003"/>
        <n v="27.6"/>
        <n v="16.5"/>
        <n v="24.3"/>
        <n v="25.7"/>
        <n v="21.9"/>
        <n v="38.4"/>
        <n v="25.9"/>
        <n v="18.600000000000001"/>
        <n v="24.9"/>
        <n v="48.2"/>
        <n v="20.7"/>
        <n v="39.5"/>
        <n v="23.3"/>
        <n v="35.1"/>
        <n v="43.6"/>
        <n v="21"/>
        <n v="47.3"/>
        <n v="16.600000000000001"/>
        <n v="21.6"/>
        <n v="15.5"/>
        <n v="35.6"/>
        <n v="16.7"/>
        <n v="41.9"/>
        <n v="16.399999999999999"/>
        <n v="17.100000000000001"/>
        <n v="29.2"/>
        <n v="37.9"/>
        <n v="44.6"/>
        <n v="39.6"/>
        <n v="40.299999999999997"/>
        <n v="41.6"/>
        <n v="39"/>
        <n v="23.2"/>
        <n v="18.899999999999999"/>
        <n v="36.1"/>
        <n v="36.299999999999997"/>
        <n v="46.5"/>
        <n v="16.8"/>
        <n v="46.6"/>
        <n v="35.200000000000003"/>
        <n v="20.9"/>
        <n v="13.8"/>
        <n v="31.8"/>
        <n v="15.3"/>
        <n v="38.200000000000003"/>
        <n v="45.2"/>
        <n v="17"/>
        <n v="27.8"/>
        <n v="23"/>
        <n v="22.1"/>
        <n v="26"/>
        <n v="44.3"/>
        <n v="39.700000000000003"/>
        <n v="34.700000000000003"/>
        <n v="21.3"/>
        <n v="41.2"/>
        <n v="34.799999999999997"/>
        <n v="19.2"/>
        <n v="35.700000000000003"/>
        <n v="40.799999999999997"/>
        <n v="24.7"/>
        <n v="19"/>
        <n v="32.4"/>
        <n v="34"/>
        <n v="28.7"/>
        <n v="32.1"/>
        <n v="20.399999999999999"/>
        <n v="30.6"/>
        <n v="19.3"/>
        <n v="40.9"/>
        <n v="17.2"/>
        <n v="16.100000000000001"/>
        <n v="16.2"/>
        <n v="40.6"/>
        <n v="18.399999999999999"/>
        <n v="21.1"/>
        <n v="42.3"/>
        <n v="32.200000000000003"/>
        <n v="17.5"/>
        <n v="18.7"/>
        <n v="42.1"/>
        <n v="47.8"/>
        <n v="20.8"/>
        <n v="30.1"/>
        <n v="17.3"/>
        <n v="36.4"/>
        <n v="12"/>
        <n v="36.200000000000003"/>
        <n v="14.4"/>
        <n v="43"/>
        <n v="41.7"/>
        <n v="33.799999999999997"/>
        <n v="43.9"/>
        <n v="22.7"/>
        <n v="37"/>
        <n v="38.5"/>
        <n v="16.3"/>
        <n v="44"/>
        <n v="32.700000000000003"/>
        <n v="40.200000000000003"/>
        <n v="33.299999999999997"/>
        <n v="17.399999999999999"/>
        <n v="41.3"/>
        <n v="14.6"/>
        <n v="17.8"/>
        <n v="46.1"/>
        <n v="33.1"/>
        <n v="18.100000000000001"/>
        <n v="43.8"/>
        <n v="38.9"/>
        <n v="43.7"/>
        <n v="39.9"/>
        <n v="15.9"/>
        <n v="19.8"/>
        <n v="12.3"/>
        <n v="38.299999999999997"/>
        <n v="41"/>
        <n v="42.6"/>
        <n v="43.4"/>
        <n v="15.1"/>
        <n v="20.6"/>
        <n v="33.5"/>
        <n v="43.2"/>
        <n v="30.4"/>
        <n v="38"/>
        <n v="33.4"/>
        <n v="44.9"/>
        <n v="44.7"/>
        <n v="37.6"/>
        <n v="39.799999999999997"/>
        <n v="42"/>
        <n v="37.200000000000003"/>
        <n v="42.8"/>
        <n v="18.8"/>
        <n v="42.9"/>
        <n v="14.3"/>
        <n v="37.700000000000003"/>
        <n v="48.4"/>
        <n v="46.2"/>
        <n v="49.5"/>
        <n v="43.3"/>
        <n v="33.9"/>
        <n v="18.5"/>
        <n v="44.5"/>
        <n v="45.4"/>
        <n v="19.899999999999999"/>
        <n v="17.899999999999999"/>
        <n v="15.6"/>
        <n v="15.2"/>
        <n v="18.2"/>
        <n v="48.5"/>
        <n v="10.3"/>
        <n v="14.1"/>
        <n v="15.7"/>
        <n v="44.8"/>
        <n v="13.4"/>
        <n v="38.1"/>
        <n v="44.4"/>
        <n v="38.799999999999997"/>
        <n v="49.3"/>
        <n v="39.1"/>
        <n v="13.7"/>
        <n v="11.5"/>
        <n v="41.4"/>
        <n v="14.2"/>
        <n v="49.4"/>
        <n v="15.4"/>
        <n v="45.1"/>
        <n v="49.2"/>
        <n v="48.7"/>
        <n v="42.7"/>
        <n v="48.8"/>
        <n v="15.8"/>
        <n v="45.3"/>
        <n v="14.8"/>
        <n v="40.700000000000003"/>
        <n v="48"/>
        <n v="46.8"/>
        <n v="48.3"/>
        <n v="11.3"/>
        <n v="12.8"/>
        <n v="13.5"/>
        <n v="14.5"/>
        <n v="15"/>
        <n v="47.4"/>
        <n v="13.2"/>
        <n v="47.9"/>
        <n v="13"/>
        <n v="13.9"/>
        <n v="45.8"/>
        <n v="47.6"/>
        <n v="14"/>
        <n v="46.4"/>
        <n v="46.9"/>
        <n v="47.1"/>
        <n v="13.3"/>
        <n v="48.1"/>
        <n v="46.3"/>
        <n v="14.9"/>
        <m/>
      </sharedItems>
    </cacheField>
    <cacheField name="smoking_status" numFmtId="0">
      <sharedItems containsBlank="1" count="5">
        <s v="formerly smoked"/>
        <s v="never smoked"/>
        <s v="smokes"/>
        <s v="Unknown"/>
        <m/>
      </sharedItems>
    </cacheField>
    <cacheField name="stroke" numFmtId="0">
      <sharedItems containsString="0" containsBlank="1" containsNumber="1" containsInteger="1" minValue="0" maxValue="1" count="3">
        <n v="1"/>
        <n v="0"/>
        <m/>
      </sharedItems>
    </cacheField>
    <cacheField name="bmi_filled" numFmtId="0">
      <sharedItems containsString="0" containsBlank="1" containsNumber="1" minValue="10.3" maxValue="49.5" count="363">
        <n v="36.6"/>
        <n v="28.487446958981664"/>
        <n v="32.5"/>
        <n v="34.4"/>
        <n v="24"/>
        <n v="29"/>
        <n v="27.4"/>
        <n v="22.8"/>
        <n v="24.2"/>
        <n v="29.7"/>
        <n v="36.799999999999997"/>
        <n v="27.3"/>
        <n v="28.422259136212656"/>
        <n v="28.2"/>
        <n v="30.9"/>
        <n v="37.5"/>
        <n v="25.8"/>
        <n v="37.799999999999997"/>
        <n v="22.4"/>
        <n v="48.9"/>
        <n v="26.6"/>
        <n v="27.2"/>
        <n v="23.5"/>
        <n v="28.3"/>
        <n v="44.2"/>
        <n v="25.4"/>
        <n v="22.2"/>
        <n v="30.5"/>
        <n v="26.5"/>
        <n v="33.700000000000003"/>
        <n v="23.1"/>
        <n v="32"/>
        <n v="29.9"/>
        <n v="23.9"/>
        <n v="28.5"/>
        <n v="26.4"/>
        <n v="20.2"/>
        <n v="33.6"/>
        <n v="38.6"/>
        <n v="39.200000000000003"/>
        <n v="27.7"/>
        <n v="31.4"/>
        <n v="36.5"/>
        <n v="33.200000000000003"/>
        <n v="32.799999999999997"/>
        <n v="40.4"/>
        <n v="25.3"/>
        <n v="30.2"/>
        <n v="47.5"/>
        <n v="20.3"/>
        <n v="30"/>
        <n v="28.9"/>
        <n v="28.1"/>
        <n v="31.1"/>
        <n v="21.7"/>
        <n v="27"/>
        <n v="24.1"/>
        <n v="45.9"/>
        <n v="44.1"/>
        <n v="22.9"/>
        <n v="29.1"/>
        <n v="32.299999999999997"/>
        <n v="41.1"/>
        <n v="25.6"/>
        <n v="29.8"/>
        <n v="26.3"/>
        <n v="26.2"/>
        <n v="29.4"/>
        <n v="24.4"/>
        <n v="28"/>
        <n v="28.8"/>
        <n v="34.6"/>
        <n v="19.399999999999999"/>
        <n v="30.3"/>
        <n v="41.5"/>
        <n v="22.6"/>
        <n v="27.1"/>
        <n v="31.3"/>
        <n v="31"/>
        <n v="35.799999999999997"/>
        <n v="28.4"/>
        <n v="20.100000000000001"/>
        <n v="26.7"/>
        <n v="34.9"/>
        <n v="25"/>
        <n v="23.8"/>
        <n v="21.8"/>
        <n v="27.5"/>
        <n v="24.6"/>
        <n v="32.9"/>
        <n v="26.1"/>
        <n v="31.9"/>
        <n v="34.1"/>
        <n v="36.9"/>
        <n v="37.299999999999997"/>
        <n v="45.7"/>
        <n v="34.200000000000003"/>
        <n v="23.6"/>
        <n v="22.3"/>
        <n v="37.1"/>
        <n v="45"/>
        <n v="25.5"/>
        <n v="30.8"/>
        <n v="37.4"/>
        <n v="31.7"/>
        <n v="34.5"/>
        <n v="27.9"/>
        <n v="29.5"/>
        <n v="46"/>
        <n v="42.5"/>
        <n v="35.5"/>
        <n v="26.9"/>
        <n v="45.5"/>
        <n v="31.5"/>
        <n v="33"/>
        <n v="23.4"/>
        <n v="30.7"/>
        <n v="20.5"/>
        <n v="21.5"/>
        <n v="40"/>
        <n v="28.6"/>
        <n v="42.2"/>
        <n v="29.6"/>
        <n v="35.4"/>
        <n v="16.899999999999999"/>
        <n v="26.8"/>
        <n v="39.299999999999997"/>
        <n v="32.6"/>
        <n v="35.9"/>
        <n v="21.2"/>
        <n v="42.4"/>
        <n v="40.5"/>
        <n v="36.700000000000003"/>
        <n v="29.3"/>
        <n v="19.600000000000001"/>
        <n v="18"/>
        <n v="17.600000000000001"/>
        <n v="19.100000000000001"/>
        <n v="17.7"/>
        <n v="35"/>
        <n v="22"/>
        <n v="39.4"/>
        <n v="19.7"/>
        <n v="22.5"/>
        <n v="25.2"/>
        <n v="41.8"/>
        <n v="23.7"/>
        <n v="24.5"/>
        <n v="31.2"/>
        <n v="16"/>
        <n v="31.6"/>
        <n v="25.1"/>
        <n v="24.8"/>
        <n v="18.3"/>
        <n v="20"/>
        <n v="19.5"/>
        <n v="36"/>
        <n v="35.299999999999997"/>
        <n v="40.1"/>
        <n v="43.1"/>
        <n v="21.4"/>
        <n v="34.299999999999997"/>
        <n v="38.700000000000003"/>
        <n v="27.6"/>
        <n v="16.5"/>
        <n v="24.3"/>
        <n v="25.7"/>
        <n v="21.9"/>
        <n v="38.4"/>
        <n v="25.9"/>
        <n v="18.600000000000001"/>
        <n v="24.9"/>
        <n v="48.2"/>
        <n v="20.7"/>
        <n v="39.5"/>
        <n v="23.3"/>
        <n v="35.1"/>
        <n v="43.6"/>
        <n v="21"/>
        <n v="47.3"/>
        <n v="16.600000000000001"/>
        <n v="21.6"/>
        <n v="15.5"/>
        <n v="35.6"/>
        <n v="16.7"/>
        <n v="41.9"/>
        <n v="16.399999999999999"/>
        <n v="17.100000000000001"/>
        <n v="29.2"/>
        <n v="37.9"/>
        <n v="44.6"/>
        <n v="39.6"/>
        <n v="40.299999999999997"/>
        <n v="41.6"/>
        <n v="39"/>
        <n v="23.2"/>
        <n v="18.899999999999999"/>
        <n v="36.1"/>
        <n v="36.299999999999997"/>
        <n v="46.5"/>
        <n v="16.8"/>
        <n v="46.6"/>
        <n v="35.200000000000003"/>
        <n v="20.9"/>
        <n v="13.8"/>
        <n v="31.8"/>
        <n v="15.3"/>
        <n v="38.200000000000003"/>
        <n v="45.2"/>
        <n v="17"/>
        <n v="27.8"/>
        <n v="23"/>
        <n v="22.1"/>
        <n v="26"/>
        <n v="44.3"/>
        <n v="39.700000000000003"/>
        <n v="34.700000000000003"/>
        <n v="21.3"/>
        <n v="41.2"/>
        <n v="34.799999999999997"/>
        <n v="19.2"/>
        <n v="35.700000000000003"/>
        <n v="40.799999999999997"/>
        <n v="24.7"/>
        <n v="19"/>
        <n v="32.4"/>
        <n v="34"/>
        <n v="28.7"/>
        <n v="32.1"/>
        <n v="20.399999999999999"/>
        <n v="30.6"/>
        <n v="19.3"/>
        <n v="40.9"/>
        <n v="17.2"/>
        <n v="16.100000000000001"/>
        <n v="16.2"/>
        <n v="40.6"/>
        <n v="18.399999999999999"/>
        <n v="21.1"/>
        <n v="42.3"/>
        <n v="32.200000000000003"/>
        <n v="17.5"/>
        <n v="18.7"/>
        <n v="42.1"/>
        <n v="47.8"/>
        <n v="20.8"/>
        <n v="30.1"/>
        <n v="17.3"/>
        <n v="36.4"/>
        <n v="12"/>
        <n v="36.200000000000003"/>
        <n v="14.4"/>
        <n v="43"/>
        <n v="41.7"/>
        <n v="33.799999999999997"/>
        <n v="43.9"/>
        <n v="22.7"/>
        <n v="37"/>
        <n v="38.5"/>
        <n v="16.3"/>
        <n v="44"/>
        <n v="32.700000000000003"/>
        <n v="40.200000000000003"/>
        <n v="33.299999999999997"/>
        <n v="17.399999999999999"/>
        <n v="41.3"/>
        <n v="14.6"/>
        <n v="17.8"/>
        <n v="46.1"/>
        <n v="33.1"/>
        <n v="18.100000000000001"/>
        <n v="43.8"/>
        <n v="38.9"/>
        <n v="43.7"/>
        <n v="39.9"/>
        <n v="15.9"/>
        <n v="19.8"/>
        <n v="12.3"/>
        <n v="38.299999999999997"/>
        <n v="41"/>
        <n v="42.6"/>
        <n v="43.4"/>
        <n v="15.1"/>
        <n v="20.6"/>
        <n v="33.5"/>
        <n v="43.2"/>
        <n v="30.4"/>
        <n v="38"/>
        <n v="33.4"/>
        <n v="44.9"/>
        <n v="44.7"/>
        <n v="37.6"/>
        <n v="39.799999999999997"/>
        <n v="42"/>
        <n v="37.200000000000003"/>
        <n v="42.8"/>
        <n v="18.8"/>
        <n v="42.9"/>
        <n v="14.3"/>
        <n v="37.700000000000003"/>
        <n v="48.4"/>
        <n v="46.2"/>
        <n v="49.5"/>
        <n v="43.3"/>
        <n v="33.9"/>
        <n v="18.5"/>
        <n v="44.5"/>
        <n v="45.4"/>
        <n v="19.899999999999999"/>
        <n v="17.899999999999999"/>
        <n v="15.6"/>
        <n v="15.2"/>
        <n v="18.2"/>
        <n v="48.5"/>
        <n v="10.3"/>
        <n v="14.1"/>
        <n v="15.7"/>
        <n v="44.8"/>
        <n v="13.4"/>
        <n v="38.1"/>
        <n v="44.4"/>
        <n v="38.799999999999997"/>
        <n v="49.3"/>
        <n v="39.1"/>
        <n v="13.7"/>
        <n v="11.5"/>
        <n v="41.4"/>
        <n v="14.2"/>
        <n v="49.4"/>
        <n v="15.4"/>
        <n v="45.1"/>
        <n v="49.2"/>
        <n v="48.7"/>
        <n v="42.7"/>
        <n v="48.8"/>
        <n v="15.8"/>
        <n v="45.3"/>
        <n v="14.8"/>
        <n v="40.700000000000003"/>
        <n v="48"/>
        <n v="46.8"/>
        <n v="48.3"/>
        <n v="11.3"/>
        <n v="12.8"/>
        <n v="13.5"/>
        <n v="14.5"/>
        <n v="15"/>
        <n v="47.4"/>
        <n v="13.2"/>
        <n v="47.9"/>
        <n v="13"/>
        <n v="13.9"/>
        <n v="45.8"/>
        <n v="47.6"/>
        <n v="14"/>
        <n v="46.4"/>
        <n v="46.9"/>
        <n v="47.1"/>
        <n v="13.3"/>
        <n v="48.1"/>
        <n v="46.3"/>
        <n v="14.9"/>
        <m/>
      </sharedItems>
      <fieldGroup base="12">
        <rangePr autoStart="0" startNum="10" endNum="49.5" groupInterval="10"/>
        <groupItems count="6">
          <s v="&lt;10 or (blank)"/>
          <s v="10-20"/>
          <s v="20-30"/>
          <s v="30-40"/>
          <s v="40-50"/>
          <s v="&gt;5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2">
  <r>
    <n v="9046"/>
    <x v="0"/>
    <x v="0"/>
    <x v="0"/>
    <n v="1"/>
    <x v="0"/>
    <x v="0"/>
    <x v="0"/>
    <x v="0"/>
    <x v="0"/>
    <x v="0"/>
    <x v="0"/>
    <x v="0"/>
  </r>
  <r>
    <n v="51676"/>
    <x v="1"/>
    <x v="1"/>
    <x v="0"/>
    <n v="0"/>
    <x v="0"/>
    <x v="1"/>
    <x v="1"/>
    <x v="1"/>
    <x v="1"/>
    <x v="1"/>
    <x v="0"/>
    <x v="1"/>
  </r>
  <r>
    <n v="31112"/>
    <x v="0"/>
    <x v="2"/>
    <x v="0"/>
    <n v="1"/>
    <x v="0"/>
    <x v="0"/>
    <x v="1"/>
    <x v="2"/>
    <x v="2"/>
    <x v="1"/>
    <x v="0"/>
    <x v="2"/>
  </r>
  <r>
    <n v="60182"/>
    <x v="1"/>
    <x v="3"/>
    <x v="0"/>
    <n v="0"/>
    <x v="0"/>
    <x v="0"/>
    <x v="0"/>
    <x v="3"/>
    <x v="3"/>
    <x v="2"/>
    <x v="0"/>
    <x v="3"/>
  </r>
  <r>
    <n v="1665"/>
    <x v="1"/>
    <x v="4"/>
    <x v="1"/>
    <n v="0"/>
    <x v="0"/>
    <x v="1"/>
    <x v="1"/>
    <x v="4"/>
    <x v="4"/>
    <x v="1"/>
    <x v="0"/>
    <x v="4"/>
  </r>
  <r>
    <n v="56669"/>
    <x v="0"/>
    <x v="5"/>
    <x v="0"/>
    <n v="0"/>
    <x v="0"/>
    <x v="0"/>
    <x v="0"/>
    <x v="5"/>
    <x v="5"/>
    <x v="0"/>
    <x v="0"/>
    <x v="5"/>
  </r>
  <r>
    <n v="53882"/>
    <x v="0"/>
    <x v="6"/>
    <x v="1"/>
    <n v="1"/>
    <x v="0"/>
    <x v="0"/>
    <x v="1"/>
    <x v="6"/>
    <x v="6"/>
    <x v="1"/>
    <x v="0"/>
    <x v="6"/>
  </r>
  <r>
    <n v="10434"/>
    <x v="1"/>
    <x v="7"/>
    <x v="0"/>
    <n v="0"/>
    <x v="1"/>
    <x v="0"/>
    <x v="0"/>
    <x v="7"/>
    <x v="7"/>
    <x v="1"/>
    <x v="0"/>
    <x v="7"/>
  </r>
  <r>
    <n v="27419"/>
    <x v="1"/>
    <x v="8"/>
    <x v="0"/>
    <n v="0"/>
    <x v="0"/>
    <x v="0"/>
    <x v="1"/>
    <x v="8"/>
    <x v="1"/>
    <x v="3"/>
    <x v="0"/>
    <x v="1"/>
  </r>
  <r>
    <n v="60491"/>
    <x v="1"/>
    <x v="9"/>
    <x v="0"/>
    <n v="0"/>
    <x v="0"/>
    <x v="0"/>
    <x v="0"/>
    <x v="9"/>
    <x v="8"/>
    <x v="3"/>
    <x v="0"/>
    <x v="8"/>
  </r>
  <r>
    <n v="12109"/>
    <x v="1"/>
    <x v="5"/>
    <x v="1"/>
    <n v="0"/>
    <x v="0"/>
    <x v="0"/>
    <x v="1"/>
    <x v="10"/>
    <x v="9"/>
    <x v="1"/>
    <x v="0"/>
    <x v="9"/>
  </r>
  <r>
    <n v="12095"/>
    <x v="1"/>
    <x v="1"/>
    <x v="0"/>
    <n v="1"/>
    <x v="0"/>
    <x v="2"/>
    <x v="1"/>
    <x v="11"/>
    <x v="10"/>
    <x v="2"/>
    <x v="0"/>
    <x v="10"/>
  </r>
  <r>
    <n v="12175"/>
    <x v="1"/>
    <x v="10"/>
    <x v="0"/>
    <n v="0"/>
    <x v="0"/>
    <x v="0"/>
    <x v="0"/>
    <x v="12"/>
    <x v="11"/>
    <x v="2"/>
    <x v="0"/>
    <x v="11"/>
  </r>
  <r>
    <n v="8213"/>
    <x v="0"/>
    <x v="9"/>
    <x v="0"/>
    <n v="1"/>
    <x v="0"/>
    <x v="0"/>
    <x v="0"/>
    <x v="13"/>
    <x v="1"/>
    <x v="3"/>
    <x v="0"/>
    <x v="12"/>
  </r>
  <r>
    <n v="5317"/>
    <x v="1"/>
    <x v="4"/>
    <x v="0"/>
    <n v="1"/>
    <x v="0"/>
    <x v="0"/>
    <x v="0"/>
    <x v="14"/>
    <x v="12"/>
    <x v="1"/>
    <x v="0"/>
    <x v="13"/>
  </r>
  <r>
    <n v="58202"/>
    <x v="1"/>
    <x v="11"/>
    <x v="1"/>
    <n v="0"/>
    <x v="0"/>
    <x v="1"/>
    <x v="1"/>
    <x v="15"/>
    <x v="13"/>
    <x v="1"/>
    <x v="0"/>
    <x v="14"/>
  </r>
  <r>
    <n v="56112"/>
    <x v="0"/>
    <x v="12"/>
    <x v="0"/>
    <n v="1"/>
    <x v="0"/>
    <x v="0"/>
    <x v="0"/>
    <x v="16"/>
    <x v="14"/>
    <x v="2"/>
    <x v="0"/>
    <x v="15"/>
  </r>
  <r>
    <n v="34120"/>
    <x v="0"/>
    <x v="13"/>
    <x v="1"/>
    <n v="0"/>
    <x v="0"/>
    <x v="0"/>
    <x v="0"/>
    <x v="17"/>
    <x v="15"/>
    <x v="2"/>
    <x v="0"/>
    <x v="16"/>
  </r>
  <r>
    <n v="27458"/>
    <x v="1"/>
    <x v="14"/>
    <x v="0"/>
    <n v="0"/>
    <x v="1"/>
    <x v="0"/>
    <x v="0"/>
    <x v="18"/>
    <x v="16"/>
    <x v="1"/>
    <x v="0"/>
    <x v="17"/>
  </r>
  <r>
    <n v="25226"/>
    <x v="0"/>
    <x v="15"/>
    <x v="0"/>
    <n v="1"/>
    <x v="1"/>
    <x v="2"/>
    <x v="0"/>
    <x v="19"/>
    <x v="1"/>
    <x v="3"/>
    <x v="0"/>
    <x v="12"/>
  </r>
  <r>
    <n v="70630"/>
    <x v="1"/>
    <x v="16"/>
    <x v="0"/>
    <n v="0"/>
    <x v="0"/>
    <x v="2"/>
    <x v="1"/>
    <x v="20"/>
    <x v="17"/>
    <x v="2"/>
    <x v="0"/>
    <x v="18"/>
  </r>
  <r>
    <n v="13861"/>
    <x v="1"/>
    <x v="17"/>
    <x v="1"/>
    <n v="0"/>
    <x v="0"/>
    <x v="1"/>
    <x v="0"/>
    <x v="21"/>
    <x v="18"/>
    <x v="1"/>
    <x v="0"/>
    <x v="19"/>
  </r>
  <r>
    <n v="68794"/>
    <x v="1"/>
    <x v="4"/>
    <x v="0"/>
    <n v="0"/>
    <x v="0"/>
    <x v="1"/>
    <x v="0"/>
    <x v="22"/>
    <x v="19"/>
    <x v="1"/>
    <x v="0"/>
    <x v="20"/>
  </r>
  <r>
    <n v="64778"/>
    <x v="0"/>
    <x v="18"/>
    <x v="0"/>
    <n v="1"/>
    <x v="0"/>
    <x v="0"/>
    <x v="1"/>
    <x v="23"/>
    <x v="2"/>
    <x v="3"/>
    <x v="0"/>
    <x v="2"/>
  </r>
  <r>
    <n v="4219"/>
    <x v="0"/>
    <x v="16"/>
    <x v="0"/>
    <n v="0"/>
    <x v="0"/>
    <x v="0"/>
    <x v="0"/>
    <x v="24"/>
    <x v="20"/>
    <x v="0"/>
    <x v="0"/>
    <x v="21"/>
  </r>
  <r>
    <n v="70822"/>
    <x v="0"/>
    <x v="2"/>
    <x v="0"/>
    <n v="0"/>
    <x v="0"/>
    <x v="1"/>
    <x v="1"/>
    <x v="25"/>
    <x v="21"/>
    <x v="1"/>
    <x v="0"/>
    <x v="22"/>
  </r>
  <r>
    <n v="38047"/>
    <x v="1"/>
    <x v="19"/>
    <x v="0"/>
    <n v="0"/>
    <x v="0"/>
    <x v="0"/>
    <x v="1"/>
    <x v="26"/>
    <x v="12"/>
    <x v="0"/>
    <x v="0"/>
    <x v="13"/>
  </r>
  <r>
    <n v="61843"/>
    <x v="0"/>
    <x v="20"/>
    <x v="0"/>
    <n v="0"/>
    <x v="0"/>
    <x v="0"/>
    <x v="1"/>
    <x v="27"/>
    <x v="1"/>
    <x v="3"/>
    <x v="0"/>
    <x v="12"/>
  </r>
  <r>
    <n v="54827"/>
    <x v="0"/>
    <x v="7"/>
    <x v="0"/>
    <n v="1"/>
    <x v="0"/>
    <x v="1"/>
    <x v="0"/>
    <x v="28"/>
    <x v="22"/>
    <x v="2"/>
    <x v="0"/>
    <x v="23"/>
  </r>
  <r>
    <n v="69160"/>
    <x v="0"/>
    <x v="8"/>
    <x v="0"/>
    <n v="0"/>
    <x v="0"/>
    <x v="0"/>
    <x v="1"/>
    <x v="29"/>
    <x v="1"/>
    <x v="0"/>
    <x v="0"/>
    <x v="12"/>
  </r>
  <r>
    <n v="43717"/>
    <x v="0"/>
    <x v="15"/>
    <x v="1"/>
    <n v="0"/>
    <x v="0"/>
    <x v="0"/>
    <x v="0"/>
    <x v="30"/>
    <x v="23"/>
    <x v="2"/>
    <x v="0"/>
    <x v="24"/>
  </r>
  <r>
    <n v="33879"/>
    <x v="0"/>
    <x v="21"/>
    <x v="0"/>
    <n v="0"/>
    <x v="0"/>
    <x v="0"/>
    <x v="1"/>
    <x v="31"/>
    <x v="24"/>
    <x v="3"/>
    <x v="0"/>
    <x v="25"/>
  </r>
  <r>
    <n v="39373"/>
    <x v="1"/>
    <x v="18"/>
    <x v="1"/>
    <n v="0"/>
    <x v="0"/>
    <x v="1"/>
    <x v="0"/>
    <x v="32"/>
    <x v="25"/>
    <x v="1"/>
    <x v="0"/>
    <x v="26"/>
  </r>
  <r>
    <n v="54401"/>
    <x v="0"/>
    <x v="2"/>
    <x v="0"/>
    <n v="1"/>
    <x v="0"/>
    <x v="1"/>
    <x v="0"/>
    <x v="33"/>
    <x v="26"/>
    <x v="0"/>
    <x v="0"/>
    <x v="27"/>
  </r>
  <r>
    <n v="14248"/>
    <x v="0"/>
    <x v="22"/>
    <x v="0"/>
    <n v="0"/>
    <x v="1"/>
    <x v="2"/>
    <x v="0"/>
    <x v="34"/>
    <x v="9"/>
    <x v="1"/>
    <x v="0"/>
    <x v="9"/>
  </r>
  <r>
    <n v="712"/>
    <x v="1"/>
    <x v="18"/>
    <x v="1"/>
    <n v="1"/>
    <x v="1"/>
    <x v="0"/>
    <x v="1"/>
    <x v="35"/>
    <x v="27"/>
    <x v="0"/>
    <x v="0"/>
    <x v="28"/>
  </r>
  <r>
    <n v="47269"/>
    <x v="0"/>
    <x v="6"/>
    <x v="0"/>
    <n v="0"/>
    <x v="0"/>
    <x v="0"/>
    <x v="1"/>
    <x v="36"/>
    <x v="28"/>
    <x v="0"/>
    <x v="0"/>
    <x v="29"/>
  </r>
  <r>
    <n v="24977"/>
    <x v="1"/>
    <x v="23"/>
    <x v="1"/>
    <n v="0"/>
    <x v="0"/>
    <x v="0"/>
    <x v="1"/>
    <x v="37"/>
    <x v="29"/>
    <x v="0"/>
    <x v="0"/>
    <x v="30"/>
  </r>
  <r>
    <n v="47306"/>
    <x v="0"/>
    <x v="20"/>
    <x v="0"/>
    <n v="0"/>
    <x v="1"/>
    <x v="0"/>
    <x v="1"/>
    <x v="38"/>
    <x v="30"/>
    <x v="3"/>
    <x v="0"/>
    <x v="31"/>
  </r>
  <r>
    <n v="62602"/>
    <x v="1"/>
    <x v="3"/>
    <x v="0"/>
    <n v="0"/>
    <x v="0"/>
    <x v="0"/>
    <x v="0"/>
    <x v="39"/>
    <x v="31"/>
    <x v="1"/>
    <x v="0"/>
    <x v="32"/>
  </r>
  <r>
    <n v="4651"/>
    <x v="0"/>
    <x v="9"/>
    <x v="0"/>
    <n v="0"/>
    <x v="0"/>
    <x v="0"/>
    <x v="1"/>
    <x v="40"/>
    <x v="32"/>
    <x v="0"/>
    <x v="0"/>
    <x v="33"/>
  </r>
  <r>
    <n v="1261"/>
    <x v="0"/>
    <x v="10"/>
    <x v="0"/>
    <n v="0"/>
    <x v="0"/>
    <x v="0"/>
    <x v="0"/>
    <x v="41"/>
    <x v="33"/>
    <x v="1"/>
    <x v="0"/>
    <x v="34"/>
  </r>
  <r>
    <n v="61960"/>
    <x v="0"/>
    <x v="18"/>
    <x v="0"/>
    <n v="1"/>
    <x v="0"/>
    <x v="0"/>
    <x v="0"/>
    <x v="42"/>
    <x v="34"/>
    <x v="2"/>
    <x v="0"/>
    <x v="35"/>
  </r>
  <r>
    <n v="1845"/>
    <x v="1"/>
    <x v="24"/>
    <x v="0"/>
    <n v="0"/>
    <x v="0"/>
    <x v="0"/>
    <x v="0"/>
    <x v="43"/>
    <x v="1"/>
    <x v="0"/>
    <x v="0"/>
    <x v="1"/>
  </r>
  <r>
    <n v="7937"/>
    <x v="0"/>
    <x v="14"/>
    <x v="1"/>
    <n v="0"/>
    <x v="0"/>
    <x v="2"/>
    <x v="0"/>
    <x v="44"/>
    <x v="35"/>
    <x v="2"/>
    <x v="0"/>
    <x v="36"/>
  </r>
  <r>
    <n v="19824"/>
    <x v="0"/>
    <x v="25"/>
    <x v="1"/>
    <n v="0"/>
    <x v="0"/>
    <x v="0"/>
    <x v="1"/>
    <x v="45"/>
    <x v="36"/>
    <x v="1"/>
    <x v="0"/>
    <x v="37"/>
  </r>
  <r>
    <n v="37937"/>
    <x v="1"/>
    <x v="13"/>
    <x v="0"/>
    <n v="1"/>
    <x v="1"/>
    <x v="1"/>
    <x v="0"/>
    <x v="46"/>
    <x v="1"/>
    <x v="3"/>
    <x v="0"/>
    <x v="1"/>
  </r>
  <r>
    <n v="47472"/>
    <x v="1"/>
    <x v="20"/>
    <x v="0"/>
    <n v="0"/>
    <x v="0"/>
    <x v="0"/>
    <x v="0"/>
    <x v="47"/>
    <x v="37"/>
    <x v="0"/>
    <x v="0"/>
    <x v="38"/>
  </r>
  <r>
    <n v="35626"/>
    <x v="0"/>
    <x v="5"/>
    <x v="0"/>
    <n v="0"/>
    <x v="0"/>
    <x v="1"/>
    <x v="0"/>
    <x v="48"/>
    <x v="28"/>
    <x v="1"/>
    <x v="0"/>
    <x v="29"/>
  </r>
  <r>
    <n v="36338"/>
    <x v="1"/>
    <x v="26"/>
    <x v="1"/>
    <n v="0"/>
    <x v="0"/>
    <x v="0"/>
    <x v="1"/>
    <x v="49"/>
    <x v="38"/>
    <x v="2"/>
    <x v="0"/>
    <x v="39"/>
  </r>
  <r>
    <n v="18587"/>
    <x v="1"/>
    <x v="25"/>
    <x v="0"/>
    <n v="0"/>
    <x v="1"/>
    <x v="0"/>
    <x v="0"/>
    <x v="50"/>
    <x v="1"/>
    <x v="3"/>
    <x v="0"/>
    <x v="1"/>
  </r>
  <r>
    <n v="15102"/>
    <x v="0"/>
    <x v="9"/>
    <x v="1"/>
    <n v="0"/>
    <x v="0"/>
    <x v="0"/>
    <x v="0"/>
    <x v="51"/>
    <x v="1"/>
    <x v="0"/>
    <x v="0"/>
    <x v="12"/>
  </r>
  <r>
    <n v="59190"/>
    <x v="1"/>
    <x v="4"/>
    <x v="0"/>
    <n v="1"/>
    <x v="0"/>
    <x v="0"/>
    <x v="1"/>
    <x v="52"/>
    <x v="39"/>
    <x v="1"/>
    <x v="0"/>
    <x v="40"/>
  </r>
  <r>
    <n v="47167"/>
    <x v="1"/>
    <x v="27"/>
    <x v="1"/>
    <n v="0"/>
    <x v="0"/>
    <x v="1"/>
    <x v="0"/>
    <x v="53"/>
    <x v="40"/>
    <x v="1"/>
    <x v="0"/>
    <x v="41"/>
  </r>
  <r>
    <n v="8752"/>
    <x v="1"/>
    <x v="24"/>
    <x v="0"/>
    <n v="0"/>
    <x v="0"/>
    <x v="2"/>
    <x v="0"/>
    <x v="54"/>
    <x v="1"/>
    <x v="1"/>
    <x v="0"/>
    <x v="1"/>
  </r>
  <r>
    <n v="25831"/>
    <x v="0"/>
    <x v="24"/>
    <x v="0"/>
    <n v="1"/>
    <x v="0"/>
    <x v="0"/>
    <x v="1"/>
    <x v="55"/>
    <x v="41"/>
    <x v="0"/>
    <x v="0"/>
    <x v="42"/>
  </r>
  <r>
    <n v="38829"/>
    <x v="1"/>
    <x v="18"/>
    <x v="0"/>
    <n v="0"/>
    <x v="0"/>
    <x v="0"/>
    <x v="1"/>
    <x v="56"/>
    <x v="42"/>
    <x v="1"/>
    <x v="0"/>
    <x v="43"/>
  </r>
  <r>
    <n v="66400"/>
    <x v="0"/>
    <x v="9"/>
    <x v="0"/>
    <n v="0"/>
    <x v="0"/>
    <x v="0"/>
    <x v="0"/>
    <x v="57"/>
    <x v="1"/>
    <x v="0"/>
    <x v="0"/>
    <x v="12"/>
  </r>
  <r>
    <n v="58631"/>
    <x v="0"/>
    <x v="28"/>
    <x v="1"/>
    <n v="0"/>
    <x v="0"/>
    <x v="1"/>
    <x v="0"/>
    <x v="58"/>
    <x v="43"/>
    <x v="1"/>
    <x v="0"/>
    <x v="44"/>
  </r>
  <r>
    <n v="5111"/>
    <x v="1"/>
    <x v="10"/>
    <x v="1"/>
    <n v="0"/>
    <x v="0"/>
    <x v="2"/>
    <x v="0"/>
    <x v="59"/>
    <x v="39"/>
    <x v="1"/>
    <x v="0"/>
    <x v="40"/>
  </r>
  <r>
    <n v="10710"/>
    <x v="1"/>
    <x v="29"/>
    <x v="0"/>
    <n v="0"/>
    <x v="0"/>
    <x v="0"/>
    <x v="0"/>
    <x v="60"/>
    <x v="44"/>
    <x v="0"/>
    <x v="0"/>
    <x v="45"/>
  </r>
  <r>
    <n v="55927"/>
    <x v="1"/>
    <x v="2"/>
    <x v="1"/>
    <n v="0"/>
    <x v="0"/>
    <x v="0"/>
    <x v="1"/>
    <x v="61"/>
    <x v="25"/>
    <x v="1"/>
    <x v="0"/>
    <x v="26"/>
  </r>
  <r>
    <n v="65842"/>
    <x v="1"/>
    <x v="0"/>
    <x v="1"/>
    <n v="0"/>
    <x v="0"/>
    <x v="1"/>
    <x v="1"/>
    <x v="62"/>
    <x v="45"/>
    <x v="2"/>
    <x v="0"/>
    <x v="46"/>
  </r>
  <r>
    <n v="19557"/>
    <x v="1"/>
    <x v="30"/>
    <x v="0"/>
    <n v="0"/>
    <x v="0"/>
    <x v="0"/>
    <x v="1"/>
    <x v="63"/>
    <x v="46"/>
    <x v="0"/>
    <x v="0"/>
    <x v="47"/>
  </r>
  <r>
    <n v="7356"/>
    <x v="0"/>
    <x v="13"/>
    <x v="0"/>
    <n v="0"/>
    <x v="0"/>
    <x v="0"/>
    <x v="0"/>
    <x v="64"/>
    <x v="1"/>
    <x v="3"/>
    <x v="0"/>
    <x v="12"/>
  </r>
  <r>
    <n v="17013"/>
    <x v="0"/>
    <x v="9"/>
    <x v="1"/>
    <n v="0"/>
    <x v="1"/>
    <x v="0"/>
    <x v="0"/>
    <x v="65"/>
    <x v="4"/>
    <x v="1"/>
    <x v="0"/>
    <x v="4"/>
  </r>
  <r>
    <n v="17004"/>
    <x v="1"/>
    <x v="31"/>
    <x v="0"/>
    <n v="0"/>
    <x v="0"/>
    <x v="0"/>
    <x v="0"/>
    <x v="66"/>
    <x v="47"/>
    <x v="1"/>
    <x v="0"/>
    <x v="48"/>
  </r>
  <r>
    <n v="72366"/>
    <x v="0"/>
    <x v="25"/>
    <x v="0"/>
    <n v="0"/>
    <x v="0"/>
    <x v="0"/>
    <x v="0"/>
    <x v="67"/>
    <x v="48"/>
    <x v="3"/>
    <x v="0"/>
    <x v="49"/>
  </r>
  <r>
    <n v="6118"/>
    <x v="0"/>
    <x v="8"/>
    <x v="0"/>
    <n v="0"/>
    <x v="0"/>
    <x v="0"/>
    <x v="0"/>
    <x v="68"/>
    <x v="49"/>
    <x v="0"/>
    <x v="0"/>
    <x v="50"/>
  </r>
  <r>
    <n v="7371"/>
    <x v="1"/>
    <x v="2"/>
    <x v="1"/>
    <n v="0"/>
    <x v="0"/>
    <x v="1"/>
    <x v="1"/>
    <x v="69"/>
    <x v="50"/>
    <x v="1"/>
    <x v="0"/>
    <x v="51"/>
  </r>
  <r>
    <n v="70676"/>
    <x v="1"/>
    <x v="25"/>
    <x v="0"/>
    <n v="0"/>
    <x v="0"/>
    <x v="2"/>
    <x v="1"/>
    <x v="70"/>
    <x v="1"/>
    <x v="0"/>
    <x v="0"/>
    <x v="1"/>
  </r>
  <r>
    <n v="2326"/>
    <x v="1"/>
    <x v="0"/>
    <x v="1"/>
    <n v="0"/>
    <x v="0"/>
    <x v="0"/>
    <x v="1"/>
    <x v="71"/>
    <x v="51"/>
    <x v="0"/>
    <x v="0"/>
    <x v="52"/>
  </r>
  <r>
    <n v="27169"/>
    <x v="1"/>
    <x v="32"/>
    <x v="1"/>
    <n v="0"/>
    <x v="0"/>
    <x v="2"/>
    <x v="1"/>
    <x v="72"/>
    <x v="52"/>
    <x v="0"/>
    <x v="0"/>
    <x v="53"/>
  </r>
  <r>
    <n v="50784"/>
    <x v="0"/>
    <x v="24"/>
    <x v="0"/>
    <n v="0"/>
    <x v="0"/>
    <x v="0"/>
    <x v="1"/>
    <x v="73"/>
    <x v="6"/>
    <x v="1"/>
    <x v="0"/>
    <x v="6"/>
  </r>
  <r>
    <n v="19773"/>
    <x v="1"/>
    <x v="17"/>
    <x v="0"/>
    <n v="0"/>
    <x v="0"/>
    <x v="0"/>
    <x v="1"/>
    <x v="74"/>
    <x v="34"/>
    <x v="1"/>
    <x v="0"/>
    <x v="35"/>
  </r>
  <r>
    <n v="66159"/>
    <x v="1"/>
    <x v="2"/>
    <x v="0"/>
    <n v="1"/>
    <x v="0"/>
    <x v="1"/>
    <x v="1"/>
    <x v="75"/>
    <x v="53"/>
    <x v="0"/>
    <x v="0"/>
    <x v="54"/>
  </r>
  <r>
    <n v="36236"/>
    <x v="0"/>
    <x v="2"/>
    <x v="1"/>
    <n v="0"/>
    <x v="0"/>
    <x v="0"/>
    <x v="0"/>
    <x v="76"/>
    <x v="54"/>
    <x v="1"/>
    <x v="0"/>
    <x v="55"/>
  </r>
  <r>
    <n v="71673"/>
    <x v="1"/>
    <x v="4"/>
    <x v="0"/>
    <n v="0"/>
    <x v="0"/>
    <x v="0"/>
    <x v="0"/>
    <x v="77"/>
    <x v="55"/>
    <x v="0"/>
    <x v="0"/>
    <x v="56"/>
  </r>
  <r>
    <n v="45805"/>
    <x v="1"/>
    <x v="33"/>
    <x v="0"/>
    <n v="0"/>
    <x v="0"/>
    <x v="0"/>
    <x v="0"/>
    <x v="78"/>
    <x v="1"/>
    <x v="1"/>
    <x v="0"/>
    <x v="1"/>
  </r>
  <r>
    <n v="42117"/>
    <x v="0"/>
    <x v="34"/>
    <x v="0"/>
    <n v="0"/>
    <x v="0"/>
    <x v="1"/>
    <x v="0"/>
    <x v="79"/>
    <x v="56"/>
    <x v="3"/>
    <x v="0"/>
    <x v="57"/>
  </r>
  <r>
    <n v="57419"/>
    <x v="0"/>
    <x v="8"/>
    <x v="0"/>
    <n v="0"/>
    <x v="0"/>
    <x v="0"/>
    <x v="1"/>
    <x v="80"/>
    <x v="57"/>
    <x v="3"/>
    <x v="0"/>
    <x v="58"/>
  </r>
  <r>
    <n v="26015"/>
    <x v="1"/>
    <x v="32"/>
    <x v="0"/>
    <n v="0"/>
    <x v="0"/>
    <x v="1"/>
    <x v="0"/>
    <x v="81"/>
    <x v="1"/>
    <x v="3"/>
    <x v="0"/>
    <x v="1"/>
  </r>
  <r>
    <n v="26727"/>
    <x v="1"/>
    <x v="4"/>
    <x v="0"/>
    <n v="0"/>
    <x v="1"/>
    <x v="0"/>
    <x v="1"/>
    <x v="82"/>
    <x v="58"/>
    <x v="1"/>
    <x v="0"/>
    <x v="59"/>
  </r>
  <r>
    <n v="66638"/>
    <x v="1"/>
    <x v="35"/>
    <x v="1"/>
    <n v="0"/>
    <x v="1"/>
    <x v="1"/>
    <x v="0"/>
    <x v="83"/>
    <x v="9"/>
    <x v="1"/>
    <x v="0"/>
    <x v="9"/>
  </r>
  <r>
    <n v="70042"/>
    <x v="0"/>
    <x v="20"/>
    <x v="0"/>
    <n v="0"/>
    <x v="0"/>
    <x v="0"/>
    <x v="0"/>
    <x v="84"/>
    <x v="1"/>
    <x v="3"/>
    <x v="0"/>
    <x v="12"/>
  </r>
  <r>
    <n v="32399"/>
    <x v="0"/>
    <x v="10"/>
    <x v="0"/>
    <n v="0"/>
    <x v="0"/>
    <x v="0"/>
    <x v="1"/>
    <x v="85"/>
    <x v="59"/>
    <x v="2"/>
    <x v="0"/>
    <x v="60"/>
  </r>
  <r>
    <n v="3253"/>
    <x v="0"/>
    <x v="1"/>
    <x v="0"/>
    <n v="1"/>
    <x v="0"/>
    <x v="0"/>
    <x v="1"/>
    <x v="86"/>
    <x v="11"/>
    <x v="2"/>
    <x v="0"/>
    <x v="11"/>
  </r>
  <r>
    <n v="71796"/>
    <x v="1"/>
    <x v="31"/>
    <x v="0"/>
    <n v="1"/>
    <x v="0"/>
    <x v="0"/>
    <x v="1"/>
    <x v="87"/>
    <x v="60"/>
    <x v="0"/>
    <x v="0"/>
    <x v="61"/>
  </r>
  <r>
    <n v="14499"/>
    <x v="0"/>
    <x v="36"/>
    <x v="0"/>
    <n v="0"/>
    <x v="0"/>
    <x v="0"/>
    <x v="0"/>
    <x v="88"/>
    <x v="61"/>
    <x v="0"/>
    <x v="0"/>
    <x v="62"/>
  </r>
  <r>
    <n v="49130"/>
    <x v="0"/>
    <x v="6"/>
    <x v="0"/>
    <n v="0"/>
    <x v="0"/>
    <x v="0"/>
    <x v="0"/>
    <x v="89"/>
    <x v="62"/>
    <x v="3"/>
    <x v="0"/>
    <x v="63"/>
  </r>
  <r>
    <n v="28291"/>
    <x v="1"/>
    <x v="4"/>
    <x v="0"/>
    <n v="1"/>
    <x v="0"/>
    <x v="0"/>
    <x v="0"/>
    <x v="90"/>
    <x v="63"/>
    <x v="1"/>
    <x v="0"/>
    <x v="64"/>
  </r>
  <r>
    <n v="51169"/>
    <x v="0"/>
    <x v="5"/>
    <x v="0"/>
    <n v="0"/>
    <x v="0"/>
    <x v="0"/>
    <x v="0"/>
    <x v="91"/>
    <x v="64"/>
    <x v="1"/>
    <x v="0"/>
    <x v="65"/>
  </r>
  <r>
    <n v="66315"/>
    <x v="1"/>
    <x v="15"/>
    <x v="0"/>
    <n v="0"/>
    <x v="1"/>
    <x v="1"/>
    <x v="0"/>
    <x v="92"/>
    <x v="14"/>
    <x v="1"/>
    <x v="0"/>
    <x v="15"/>
  </r>
  <r>
    <n v="37726"/>
    <x v="1"/>
    <x v="2"/>
    <x v="1"/>
    <n v="0"/>
    <x v="0"/>
    <x v="1"/>
    <x v="0"/>
    <x v="93"/>
    <x v="65"/>
    <x v="3"/>
    <x v="0"/>
    <x v="66"/>
  </r>
  <r>
    <n v="54385"/>
    <x v="0"/>
    <x v="30"/>
    <x v="0"/>
    <n v="0"/>
    <x v="0"/>
    <x v="0"/>
    <x v="1"/>
    <x v="94"/>
    <x v="66"/>
    <x v="1"/>
    <x v="0"/>
    <x v="67"/>
  </r>
  <r>
    <n v="2458"/>
    <x v="1"/>
    <x v="9"/>
    <x v="0"/>
    <n v="0"/>
    <x v="0"/>
    <x v="0"/>
    <x v="1"/>
    <x v="95"/>
    <x v="60"/>
    <x v="1"/>
    <x v="0"/>
    <x v="61"/>
  </r>
  <r>
    <n v="35512"/>
    <x v="1"/>
    <x v="31"/>
    <x v="0"/>
    <n v="0"/>
    <x v="0"/>
    <x v="1"/>
    <x v="1"/>
    <x v="96"/>
    <x v="67"/>
    <x v="0"/>
    <x v="0"/>
    <x v="68"/>
  </r>
  <r>
    <n v="56841"/>
    <x v="0"/>
    <x v="20"/>
    <x v="0"/>
    <n v="1"/>
    <x v="0"/>
    <x v="0"/>
    <x v="1"/>
    <x v="97"/>
    <x v="40"/>
    <x v="2"/>
    <x v="0"/>
    <x v="41"/>
  </r>
  <r>
    <n v="8154"/>
    <x v="0"/>
    <x v="15"/>
    <x v="1"/>
    <n v="0"/>
    <x v="0"/>
    <x v="2"/>
    <x v="0"/>
    <x v="98"/>
    <x v="39"/>
    <x v="0"/>
    <x v="0"/>
    <x v="40"/>
  </r>
  <r>
    <n v="4639"/>
    <x v="1"/>
    <x v="7"/>
    <x v="0"/>
    <n v="0"/>
    <x v="0"/>
    <x v="2"/>
    <x v="0"/>
    <x v="99"/>
    <x v="68"/>
    <x v="1"/>
    <x v="0"/>
    <x v="69"/>
  </r>
  <r>
    <n v="12363"/>
    <x v="0"/>
    <x v="12"/>
    <x v="0"/>
    <n v="1"/>
    <x v="0"/>
    <x v="2"/>
    <x v="0"/>
    <x v="100"/>
    <x v="69"/>
    <x v="3"/>
    <x v="0"/>
    <x v="70"/>
  </r>
  <r>
    <n v="63973"/>
    <x v="1"/>
    <x v="27"/>
    <x v="0"/>
    <n v="0"/>
    <x v="0"/>
    <x v="2"/>
    <x v="1"/>
    <x v="101"/>
    <x v="40"/>
    <x v="1"/>
    <x v="0"/>
    <x v="41"/>
  </r>
  <r>
    <n v="45277"/>
    <x v="1"/>
    <x v="6"/>
    <x v="0"/>
    <n v="0"/>
    <x v="0"/>
    <x v="0"/>
    <x v="1"/>
    <x v="102"/>
    <x v="70"/>
    <x v="0"/>
    <x v="0"/>
    <x v="71"/>
  </r>
  <r>
    <n v="4712"/>
    <x v="1"/>
    <x v="5"/>
    <x v="0"/>
    <n v="1"/>
    <x v="0"/>
    <x v="1"/>
    <x v="1"/>
    <x v="103"/>
    <x v="71"/>
    <x v="3"/>
    <x v="0"/>
    <x v="72"/>
  </r>
  <r>
    <n v="33175"/>
    <x v="1"/>
    <x v="15"/>
    <x v="0"/>
    <n v="0"/>
    <x v="0"/>
    <x v="2"/>
    <x v="0"/>
    <x v="104"/>
    <x v="33"/>
    <x v="3"/>
    <x v="0"/>
    <x v="34"/>
  </r>
  <r>
    <n v="2346"/>
    <x v="0"/>
    <x v="20"/>
    <x v="0"/>
    <n v="0"/>
    <x v="0"/>
    <x v="0"/>
    <x v="0"/>
    <x v="105"/>
    <x v="1"/>
    <x v="2"/>
    <x v="0"/>
    <x v="12"/>
  </r>
  <r>
    <n v="42072"/>
    <x v="1"/>
    <x v="11"/>
    <x v="1"/>
    <n v="0"/>
    <x v="0"/>
    <x v="0"/>
    <x v="1"/>
    <x v="106"/>
    <x v="72"/>
    <x v="0"/>
    <x v="0"/>
    <x v="73"/>
  </r>
  <r>
    <n v="12062"/>
    <x v="1"/>
    <x v="10"/>
    <x v="0"/>
    <n v="0"/>
    <x v="0"/>
    <x v="1"/>
    <x v="1"/>
    <x v="107"/>
    <x v="44"/>
    <x v="2"/>
    <x v="0"/>
    <x v="45"/>
  </r>
  <r>
    <n v="30456"/>
    <x v="1"/>
    <x v="4"/>
    <x v="0"/>
    <n v="0"/>
    <x v="0"/>
    <x v="0"/>
    <x v="1"/>
    <x v="108"/>
    <x v="8"/>
    <x v="1"/>
    <x v="0"/>
    <x v="8"/>
  </r>
  <r>
    <n v="59125"/>
    <x v="1"/>
    <x v="37"/>
    <x v="0"/>
    <n v="0"/>
    <x v="0"/>
    <x v="2"/>
    <x v="0"/>
    <x v="109"/>
    <x v="73"/>
    <x v="1"/>
    <x v="0"/>
    <x v="74"/>
  </r>
  <r>
    <n v="56546"/>
    <x v="0"/>
    <x v="4"/>
    <x v="0"/>
    <n v="1"/>
    <x v="0"/>
    <x v="0"/>
    <x v="1"/>
    <x v="110"/>
    <x v="74"/>
    <x v="0"/>
    <x v="0"/>
    <x v="75"/>
  </r>
  <r>
    <n v="48405"/>
    <x v="0"/>
    <x v="2"/>
    <x v="0"/>
    <n v="1"/>
    <x v="0"/>
    <x v="0"/>
    <x v="0"/>
    <x v="111"/>
    <x v="8"/>
    <x v="2"/>
    <x v="0"/>
    <x v="8"/>
  </r>
  <r>
    <n v="36706"/>
    <x v="1"/>
    <x v="25"/>
    <x v="0"/>
    <n v="0"/>
    <x v="0"/>
    <x v="1"/>
    <x v="0"/>
    <x v="112"/>
    <x v="1"/>
    <x v="0"/>
    <x v="0"/>
    <x v="1"/>
  </r>
  <r>
    <n v="71639"/>
    <x v="1"/>
    <x v="35"/>
    <x v="0"/>
    <n v="0"/>
    <x v="1"/>
    <x v="2"/>
    <x v="0"/>
    <x v="113"/>
    <x v="75"/>
    <x v="3"/>
    <x v="0"/>
    <x v="76"/>
  </r>
  <r>
    <n v="53401"/>
    <x v="0"/>
    <x v="16"/>
    <x v="1"/>
    <n v="1"/>
    <x v="1"/>
    <x v="2"/>
    <x v="1"/>
    <x v="114"/>
    <x v="13"/>
    <x v="1"/>
    <x v="0"/>
    <x v="14"/>
  </r>
  <r>
    <n v="60744"/>
    <x v="0"/>
    <x v="1"/>
    <x v="1"/>
    <n v="0"/>
    <x v="0"/>
    <x v="1"/>
    <x v="1"/>
    <x v="115"/>
    <x v="11"/>
    <x v="2"/>
    <x v="0"/>
    <x v="11"/>
  </r>
  <r>
    <n v="7547"/>
    <x v="0"/>
    <x v="6"/>
    <x v="0"/>
    <n v="0"/>
    <x v="0"/>
    <x v="0"/>
    <x v="0"/>
    <x v="116"/>
    <x v="76"/>
    <x v="2"/>
    <x v="0"/>
    <x v="77"/>
  </r>
  <r>
    <n v="31720"/>
    <x v="1"/>
    <x v="38"/>
    <x v="0"/>
    <n v="0"/>
    <x v="1"/>
    <x v="1"/>
    <x v="0"/>
    <x v="117"/>
    <x v="4"/>
    <x v="0"/>
    <x v="0"/>
    <x v="4"/>
  </r>
  <r>
    <n v="5563"/>
    <x v="1"/>
    <x v="27"/>
    <x v="0"/>
    <n v="0"/>
    <x v="0"/>
    <x v="0"/>
    <x v="0"/>
    <x v="118"/>
    <x v="77"/>
    <x v="1"/>
    <x v="0"/>
    <x v="78"/>
  </r>
  <r>
    <n v="68798"/>
    <x v="1"/>
    <x v="20"/>
    <x v="0"/>
    <n v="0"/>
    <x v="0"/>
    <x v="0"/>
    <x v="1"/>
    <x v="119"/>
    <x v="68"/>
    <x v="0"/>
    <x v="0"/>
    <x v="69"/>
  </r>
  <r>
    <n v="72918"/>
    <x v="1"/>
    <x v="37"/>
    <x v="1"/>
    <n v="0"/>
    <x v="0"/>
    <x v="0"/>
    <x v="0"/>
    <x v="120"/>
    <x v="72"/>
    <x v="3"/>
    <x v="0"/>
    <x v="73"/>
  </r>
  <r>
    <n v="44033"/>
    <x v="0"/>
    <x v="29"/>
    <x v="1"/>
    <n v="0"/>
    <x v="0"/>
    <x v="0"/>
    <x v="1"/>
    <x v="121"/>
    <x v="78"/>
    <x v="1"/>
    <x v="0"/>
    <x v="79"/>
  </r>
  <r>
    <n v="14164"/>
    <x v="1"/>
    <x v="23"/>
    <x v="0"/>
    <n v="0"/>
    <x v="0"/>
    <x v="0"/>
    <x v="0"/>
    <x v="122"/>
    <x v="1"/>
    <x v="3"/>
    <x v="0"/>
    <x v="1"/>
  </r>
  <r>
    <n v="50522"/>
    <x v="1"/>
    <x v="23"/>
    <x v="0"/>
    <n v="0"/>
    <x v="0"/>
    <x v="2"/>
    <x v="0"/>
    <x v="123"/>
    <x v="79"/>
    <x v="1"/>
    <x v="0"/>
    <x v="80"/>
  </r>
  <r>
    <n v="3352"/>
    <x v="0"/>
    <x v="9"/>
    <x v="1"/>
    <n v="0"/>
    <x v="0"/>
    <x v="1"/>
    <x v="0"/>
    <x v="124"/>
    <x v="1"/>
    <x v="0"/>
    <x v="0"/>
    <x v="12"/>
  </r>
  <r>
    <n v="70943"/>
    <x v="1"/>
    <x v="2"/>
    <x v="0"/>
    <n v="0"/>
    <x v="0"/>
    <x v="0"/>
    <x v="0"/>
    <x v="125"/>
    <x v="4"/>
    <x v="3"/>
    <x v="0"/>
    <x v="4"/>
  </r>
  <r>
    <n v="37132"/>
    <x v="0"/>
    <x v="18"/>
    <x v="0"/>
    <n v="0"/>
    <x v="0"/>
    <x v="2"/>
    <x v="0"/>
    <x v="126"/>
    <x v="5"/>
    <x v="0"/>
    <x v="0"/>
    <x v="5"/>
  </r>
  <r>
    <n v="48796"/>
    <x v="1"/>
    <x v="13"/>
    <x v="0"/>
    <n v="0"/>
    <x v="0"/>
    <x v="2"/>
    <x v="0"/>
    <x v="127"/>
    <x v="1"/>
    <x v="3"/>
    <x v="0"/>
    <x v="1"/>
  </r>
  <r>
    <n v="53440"/>
    <x v="1"/>
    <x v="28"/>
    <x v="1"/>
    <n v="0"/>
    <x v="0"/>
    <x v="0"/>
    <x v="1"/>
    <x v="128"/>
    <x v="41"/>
    <x v="1"/>
    <x v="0"/>
    <x v="42"/>
  </r>
  <r>
    <n v="16817"/>
    <x v="1"/>
    <x v="9"/>
    <x v="1"/>
    <n v="0"/>
    <x v="1"/>
    <x v="0"/>
    <x v="0"/>
    <x v="129"/>
    <x v="80"/>
    <x v="1"/>
    <x v="0"/>
    <x v="81"/>
  </r>
  <r>
    <n v="69551"/>
    <x v="0"/>
    <x v="7"/>
    <x v="1"/>
    <n v="0"/>
    <x v="1"/>
    <x v="0"/>
    <x v="1"/>
    <x v="130"/>
    <x v="41"/>
    <x v="1"/>
    <x v="0"/>
    <x v="42"/>
  </r>
  <r>
    <n v="31563"/>
    <x v="1"/>
    <x v="38"/>
    <x v="0"/>
    <n v="0"/>
    <x v="0"/>
    <x v="0"/>
    <x v="1"/>
    <x v="81"/>
    <x v="1"/>
    <x v="0"/>
    <x v="0"/>
    <x v="1"/>
  </r>
  <r>
    <n v="20387"/>
    <x v="1"/>
    <x v="35"/>
    <x v="1"/>
    <n v="0"/>
    <x v="0"/>
    <x v="1"/>
    <x v="1"/>
    <x v="131"/>
    <x v="81"/>
    <x v="1"/>
    <x v="0"/>
    <x v="82"/>
  </r>
  <r>
    <n v="55824"/>
    <x v="0"/>
    <x v="25"/>
    <x v="0"/>
    <n v="0"/>
    <x v="0"/>
    <x v="0"/>
    <x v="0"/>
    <x v="132"/>
    <x v="31"/>
    <x v="0"/>
    <x v="0"/>
    <x v="32"/>
  </r>
  <r>
    <n v="11762"/>
    <x v="1"/>
    <x v="25"/>
    <x v="0"/>
    <n v="0"/>
    <x v="0"/>
    <x v="0"/>
    <x v="0"/>
    <x v="133"/>
    <x v="82"/>
    <x v="3"/>
    <x v="0"/>
    <x v="83"/>
  </r>
  <r>
    <n v="29281"/>
    <x v="0"/>
    <x v="25"/>
    <x v="1"/>
    <n v="0"/>
    <x v="0"/>
    <x v="1"/>
    <x v="1"/>
    <x v="134"/>
    <x v="54"/>
    <x v="0"/>
    <x v="0"/>
    <x v="55"/>
  </r>
  <r>
    <n v="30683"/>
    <x v="1"/>
    <x v="13"/>
    <x v="0"/>
    <n v="0"/>
    <x v="0"/>
    <x v="0"/>
    <x v="1"/>
    <x v="135"/>
    <x v="19"/>
    <x v="3"/>
    <x v="0"/>
    <x v="20"/>
  </r>
  <r>
    <n v="20439"/>
    <x v="0"/>
    <x v="18"/>
    <x v="0"/>
    <n v="1"/>
    <x v="0"/>
    <x v="2"/>
    <x v="1"/>
    <x v="136"/>
    <x v="83"/>
    <x v="1"/>
    <x v="0"/>
    <x v="84"/>
  </r>
  <r>
    <n v="45965"/>
    <x v="1"/>
    <x v="8"/>
    <x v="0"/>
    <n v="0"/>
    <x v="0"/>
    <x v="0"/>
    <x v="1"/>
    <x v="137"/>
    <x v="84"/>
    <x v="2"/>
    <x v="0"/>
    <x v="85"/>
  </r>
  <r>
    <n v="8045"/>
    <x v="1"/>
    <x v="6"/>
    <x v="1"/>
    <n v="0"/>
    <x v="0"/>
    <x v="0"/>
    <x v="0"/>
    <x v="138"/>
    <x v="85"/>
    <x v="1"/>
    <x v="0"/>
    <x v="86"/>
  </r>
  <r>
    <n v="37651"/>
    <x v="1"/>
    <x v="7"/>
    <x v="1"/>
    <n v="1"/>
    <x v="1"/>
    <x v="1"/>
    <x v="0"/>
    <x v="139"/>
    <x v="10"/>
    <x v="1"/>
    <x v="0"/>
    <x v="10"/>
  </r>
  <r>
    <n v="17308"/>
    <x v="1"/>
    <x v="23"/>
    <x v="1"/>
    <n v="0"/>
    <x v="0"/>
    <x v="0"/>
    <x v="0"/>
    <x v="140"/>
    <x v="49"/>
    <x v="1"/>
    <x v="0"/>
    <x v="50"/>
  </r>
  <r>
    <n v="67981"/>
    <x v="0"/>
    <x v="32"/>
    <x v="0"/>
    <n v="0"/>
    <x v="0"/>
    <x v="0"/>
    <x v="0"/>
    <x v="141"/>
    <x v="86"/>
    <x v="0"/>
    <x v="0"/>
    <x v="87"/>
  </r>
  <r>
    <n v="41241"/>
    <x v="0"/>
    <x v="19"/>
    <x v="0"/>
    <n v="0"/>
    <x v="0"/>
    <x v="1"/>
    <x v="0"/>
    <x v="142"/>
    <x v="1"/>
    <x v="0"/>
    <x v="0"/>
    <x v="12"/>
  </r>
  <r>
    <n v="62861"/>
    <x v="1"/>
    <x v="9"/>
    <x v="0"/>
    <n v="0"/>
    <x v="0"/>
    <x v="0"/>
    <x v="0"/>
    <x v="143"/>
    <x v="87"/>
    <x v="1"/>
    <x v="0"/>
    <x v="88"/>
  </r>
  <r>
    <n v="72081"/>
    <x v="1"/>
    <x v="15"/>
    <x v="1"/>
    <n v="0"/>
    <x v="0"/>
    <x v="2"/>
    <x v="1"/>
    <x v="144"/>
    <x v="88"/>
    <x v="1"/>
    <x v="0"/>
    <x v="89"/>
  </r>
  <r>
    <n v="58978"/>
    <x v="1"/>
    <x v="31"/>
    <x v="0"/>
    <n v="1"/>
    <x v="0"/>
    <x v="0"/>
    <x v="1"/>
    <x v="145"/>
    <x v="89"/>
    <x v="1"/>
    <x v="0"/>
    <x v="90"/>
  </r>
  <r>
    <n v="11933"/>
    <x v="1"/>
    <x v="4"/>
    <x v="0"/>
    <n v="0"/>
    <x v="0"/>
    <x v="0"/>
    <x v="1"/>
    <x v="146"/>
    <x v="1"/>
    <x v="3"/>
    <x v="0"/>
    <x v="1"/>
  </r>
  <r>
    <n v="46703"/>
    <x v="0"/>
    <x v="35"/>
    <x v="0"/>
    <n v="1"/>
    <x v="0"/>
    <x v="0"/>
    <x v="0"/>
    <x v="147"/>
    <x v="90"/>
    <x v="0"/>
    <x v="0"/>
    <x v="91"/>
  </r>
  <r>
    <n v="32503"/>
    <x v="1"/>
    <x v="2"/>
    <x v="0"/>
    <n v="0"/>
    <x v="0"/>
    <x v="1"/>
    <x v="0"/>
    <x v="148"/>
    <x v="91"/>
    <x v="1"/>
    <x v="0"/>
    <x v="92"/>
  </r>
  <r>
    <n v="12482"/>
    <x v="0"/>
    <x v="35"/>
    <x v="0"/>
    <n v="0"/>
    <x v="0"/>
    <x v="1"/>
    <x v="0"/>
    <x v="149"/>
    <x v="86"/>
    <x v="2"/>
    <x v="0"/>
    <x v="87"/>
  </r>
  <r>
    <n v="56939"/>
    <x v="1"/>
    <x v="39"/>
    <x v="0"/>
    <n v="0"/>
    <x v="0"/>
    <x v="1"/>
    <x v="1"/>
    <x v="150"/>
    <x v="62"/>
    <x v="1"/>
    <x v="0"/>
    <x v="63"/>
  </r>
  <r>
    <n v="24669"/>
    <x v="1"/>
    <x v="27"/>
    <x v="0"/>
    <n v="1"/>
    <x v="0"/>
    <x v="0"/>
    <x v="1"/>
    <x v="151"/>
    <x v="92"/>
    <x v="1"/>
    <x v="0"/>
    <x v="93"/>
  </r>
  <r>
    <n v="43054"/>
    <x v="1"/>
    <x v="11"/>
    <x v="0"/>
    <n v="0"/>
    <x v="0"/>
    <x v="0"/>
    <x v="1"/>
    <x v="152"/>
    <x v="40"/>
    <x v="2"/>
    <x v="0"/>
    <x v="41"/>
  </r>
  <r>
    <n v="59437"/>
    <x v="1"/>
    <x v="15"/>
    <x v="0"/>
    <n v="0"/>
    <x v="0"/>
    <x v="0"/>
    <x v="0"/>
    <x v="153"/>
    <x v="93"/>
    <x v="2"/>
    <x v="0"/>
    <x v="94"/>
  </r>
  <r>
    <n v="66258"/>
    <x v="1"/>
    <x v="16"/>
    <x v="0"/>
    <n v="0"/>
    <x v="0"/>
    <x v="1"/>
    <x v="0"/>
    <x v="154"/>
    <x v="91"/>
    <x v="0"/>
    <x v="0"/>
    <x v="92"/>
  </r>
  <r>
    <n v="34567"/>
    <x v="1"/>
    <x v="5"/>
    <x v="1"/>
    <n v="0"/>
    <x v="0"/>
    <x v="1"/>
    <x v="1"/>
    <x v="155"/>
    <x v="83"/>
    <x v="1"/>
    <x v="0"/>
    <x v="84"/>
  </r>
  <r>
    <n v="50931"/>
    <x v="1"/>
    <x v="25"/>
    <x v="0"/>
    <n v="0"/>
    <x v="0"/>
    <x v="0"/>
    <x v="0"/>
    <x v="156"/>
    <x v="1"/>
    <x v="0"/>
    <x v="0"/>
    <x v="1"/>
  </r>
  <r>
    <n v="16590"/>
    <x v="0"/>
    <x v="16"/>
    <x v="0"/>
    <n v="1"/>
    <x v="0"/>
    <x v="0"/>
    <x v="0"/>
    <x v="157"/>
    <x v="1"/>
    <x v="2"/>
    <x v="0"/>
    <x v="12"/>
  </r>
  <r>
    <n v="69768"/>
    <x v="1"/>
    <x v="40"/>
    <x v="0"/>
    <n v="0"/>
    <x v="1"/>
    <x v="3"/>
    <x v="0"/>
    <x v="158"/>
    <x v="1"/>
    <x v="3"/>
    <x v="0"/>
    <x v="1"/>
  </r>
  <r>
    <n v="20426"/>
    <x v="1"/>
    <x v="9"/>
    <x v="1"/>
    <n v="0"/>
    <x v="1"/>
    <x v="0"/>
    <x v="0"/>
    <x v="159"/>
    <x v="94"/>
    <x v="1"/>
    <x v="0"/>
    <x v="95"/>
  </r>
  <r>
    <n v="3512"/>
    <x v="1"/>
    <x v="31"/>
    <x v="1"/>
    <n v="0"/>
    <x v="0"/>
    <x v="1"/>
    <x v="0"/>
    <x v="160"/>
    <x v="95"/>
    <x v="0"/>
    <x v="0"/>
    <x v="96"/>
  </r>
  <r>
    <n v="42899"/>
    <x v="0"/>
    <x v="9"/>
    <x v="0"/>
    <n v="0"/>
    <x v="0"/>
    <x v="1"/>
    <x v="0"/>
    <x v="161"/>
    <x v="96"/>
    <x v="0"/>
    <x v="0"/>
    <x v="97"/>
  </r>
  <r>
    <n v="63453"/>
    <x v="1"/>
    <x v="29"/>
    <x v="0"/>
    <n v="0"/>
    <x v="0"/>
    <x v="2"/>
    <x v="1"/>
    <x v="162"/>
    <x v="11"/>
    <x v="3"/>
    <x v="0"/>
    <x v="11"/>
  </r>
  <r>
    <n v="43364"/>
    <x v="0"/>
    <x v="4"/>
    <x v="1"/>
    <n v="0"/>
    <x v="0"/>
    <x v="0"/>
    <x v="1"/>
    <x v="163"/>
    <x v="1"/>
    <x v="1"/>
    <x v="0"/>
    <x v="12"/>
  </r>
  <r>
    <n v="44993"/>
    <x v="1"/>
    <x v="4"/>
    <x v="1"/>
    <n v="0"/>
    <x v="1"/>
    <x v="2"/>
    <x v="0"/>
    <x v="164"/>
    <x v="97"/>
    <x v="0"/>
    <x v="0"/>
    <x v="98"/>
  </r>
  <r>
    <n v="210"/>
    <x v="0"/>
    <x v="5"/>
    <x v="0"/>
    <n v="0"/>
    <x v="0"/>
    <x v="1"/>
    <x v="1"/>
    <x v="165"/>
    <x v="40"/>
    <x v="1"/>
    <x v="0"/>
    <x v="41"/>
  </r>
  <r>
    <n v="28939"/>
    <x v="0"/>
    <x v="12"/>
    <x v="0"/>
    <n v="0"/>
    <x v="0"/>
    <x v="1"/>
    <x v="1"/>
    <x v="166"/>
    <x v="1"/>
    <x v="0"/>
    <x v="0"/>
    <x v="12"/>
  </r>
  <r>
    <n v="60739"/>
    <x v="1"/>
    <x v="4"/>
    <x v="1"/>
    <n v="1"/>
    <x v="1"/>
    <x v="1"/>
    <x v="1"/>
    <x v="167"/>
    <x v="1"/>
    <x v="1"/>
    <x v="0"/>
    <x v="1"/>
  </r>
  <r>
    <n v="67432"/>
    <x v="1"/>
    <x v="14"/>
    <x v="0"/>
    <n v="0"/>
    <x v="0"/>
    <x v="0"/>
    <x v="0"/>
    <x v="168"/>
    <x v="34"/>
    <x v="2"/>
    <x v="0"/>
    <x v="35"/>
  </r>
  <r>
    <n v="2182"/>
    <x v="1"/>
    <x v="2"/>
    <x v="1"/>
    <n v="0"/>
    <x v="0"/>
    <x v="1"/>
    <x v="1"/>
    <x v="169"/>
    <x v="88"/>
    <x v="0"/>
    <x v="0"/>
    <x v="89"/>
  </r>
  <r>
    <n v="40899"/>
    <x v="1"/>
    <x v="9"/>
    <x v="0"/>
    <n v="0"/>
    <x v="0"/>
    <x v="1"/>
    <x v="1"/>
    <x v="170"/>
    <x v="1"/>
    <x v="0"/>
    <x v="0"/>
    <x v="1"/>
  </r>
  <r>
    <n v="14431"/>
    <x v="0"/>
    <x v="23"/>
    <x v="1"/>
    <n v="0"/>
    <x v="0"/>
    <x v="1"/>
    <x v="1"/>
    <x v="171"/>
    <x v="98"/>
    <x v="1"/>
    <x v="0"/>
    <x v="99"/>
  </r>
  <r>
    <n v="62466"/>
    <x v="1"/>
    <x v="2"/>
    <x v="0"/>
    <n v="0"/>
    <x v="0"/>
    <x v="0"/>
    <x v="0"/>
    <x v="172"/>
    <x v="99"/>
    <x v="1"/>
    <x v="0"/>
    <x v="100"/>
  </r>
  <r>
    <n v="36841"/>
    <x v="0"/>
    <x v="9"/>
    <x v="1"/>
    <n v="0"/>
    <x v="0"/>
    <x v="1"/>
    <x v="1"/>
    <x v="173"/>
    <x v="100"/>
    <x v="0"/>
    <x v="0"/>
    <x v="101"/>
  </r>
  <r>
    <n v="33486"/>
    <x v="1"/>
    <x v="2"/>
    <x v="0"/>
    <n v="0"/>
    <x v="0"/>
    <x v="2"/>
    <x v="0"/>
    <x v="174"/>
    <x v="1"/>
    <x v="3"/>
    <x v="0"/>
    <x v="1"/>
  </r>
  <r>
    <n v="65105"/>
    <x v="0"/>
    <x v="5"/>
    <x v="0"/>
    <n v="0"/>
    <x v="0"/>
    <x v="0"/>
    <x v="0"/>
    <x v="175"/>
    <x v="89"/>
    <x v="3"/>
    <x v="0"/>
    <x v="90"/>
  </r>
  <r>
    <n v="54567"/>
    <x v="1"/>
    <x v="41"/>
    <x v="0"/>
    <n v="0"/>
    <x v="0"/>
    <x v="0"/>
    <x v="0"/>
    <x v="176"/>
    <x v="101"/>
    <x v="1"/>
    <x v="0"/>
    <x v="102"/>
  </r>
  <r>
    <n v="66204"/>
    <x v="0"/>
    <x v="8"/>
    <x v="0"/>
    <n v="0"/>
    <x v="0"/>
    <x v="0"/>
    <x v="0"/>
    <x v="177"/>
    <x v="30"/>
    <x v="0"/>
    <x v="0"/>
    <x v="31"/>
  </r>
  <r>
    <n v="39912"/>
    <x v="1"/>
    <x v="42"/>
    <x v="0"/>
    <n v="0"/>
    <x v="0"/>
    <x v="0"/>
    <x v="1"/>
    <x v="178"/>
    <x v="31"/>
    <x v="2"/>
    <x v="0"/>
    <x v="32"/>
  </r>
  <r>
    <n v="8003"/>
    <x v="1"/>
    <x v="27"/>
    <x v="0"/>
    <n v="0"/>
    <x v="1"/>
    <x v="0"/>
    <x v="0"/>
    <x v="179"/>
    <x v="1"/>
    <x v="3"/>
    <x v="0"/>
    <x v="1"/>
  </r>
  <r>
    <n v="28378"/>
    <x v="0"/>
    <x v="1"/>
    <x v="1"/>
    <n v="1"/>
    <x v="0"/>
    <x v="0"/>
    <x v="0"/>
    <x v="180"/>
    <x v="102"/>
    <x v="2"/>
    <x v="0"/>
    <x v="103"/>
  </r>
  <r>
    <n v="41081"/>
    <x v="0"/>
    <x v="24"/>
    <x v="0"/>
    <n v="0"/>
    <x v="0"/>
    <x v="0"/>
    <x v="1"/>
    <x v="181"/>
    <x v="103"/>
    <x v="0"/>
    <x v="0"/>
    <x v="104"/>
  </r>
  <r>
    <n v="16077"/>
    <x v="0"/>
    <x v="24"/>
    <x v="0"/>
    <n v="1"/>
    <x v="0"/>
    <x v="1"/>
    <x v="0"/>
    <x v="182"/>
    <x v="104"/>
    <x v="0"/>
    <x v="0"/>
    <x v="105"/>
  </r>
  <r>
    <n v="67895"/>
    <x v="1"/>
    <x v="18"/>
    <x v="1"/>
    <n v="1"/>
    <x v="0"/>
    <x v="2"/>
    <x v="0"/>
    <x v="183"/>
    <x v="105"/>
    <x v="0"/>
    <x v="0"/>
    <x v="106"/>
  </r>
  <r>
    <n v="30184"/>
    <x v="0"/>
    <x v="18"/>
    <x v="0"/>
    <n v="0"/>
    <x v="0"/>
    <x v="0"/>
    <x v="1"/>
    <x v="184"/>
    <x v="106"/>
    <x v="0"/>
    <x v="0"/>
    <x v="107"/>
  </r>
  <r>
    <n v="66955"/>
    <x v="0"/>
    <x v="1"/>
    <x v="0"/>
    <n v="1"/>
    <x v="0"/>
    <x v="0"/>
    <x v="0"/>
    <x v="185"/>
    <x v="1"/>
    <x v="3"/>
    <x v="0"/>
    <x v="12"/>
  </r>
  <r>
    <n v="24905"/>
    <x v="1"/>
    <x v="19"/>
    <x v="0"/>
    <n v="0"/>
    <x v="0"/>
    <x v="0"/>
    <x v="0"/>
    <x v="186"/>
    <x v="107"/>
    <x v="0"/>
    <x v="0"/>
    <x v="108"/>
  </r>
  <r>
    <n v="66071"/>
    <x v="0"/>
    <x v="33"/>
    <x v="1"/>
    <n v="0"/>
    <x v="0"/>
    <x v="0"/>
    <x v="0"/>
    <x v="187"/>
    <x v="108"/>
    <x v="0"/>
    <x v="0"/>
    <x v="109"/>
  </r>
  <r>
    <n v="36255"/>
    <x v="0"/>
    <x v="8"/>
    <x v="0"/>
    <n v="0"/>
    <x v="0"/>
    <x v="1"/>
    <x v="1"/>
    <x v="188"/>
    <x v="109"/>
    <x v="2"/>
    <x v="0"/>
    <x v="110"/>
  </r>
  <r>
    <n v="23410"/>
    <x v="1"/>
    <x v="23"/>
    <x v="0"/>
    <n v="0"/>
    <x v="0"/>
    <x v="0"/>
    <x v="1"/>
    <x v="189"/>
    <x v="110"/>
    <x v="2"/>
    <x v="0"/>
    <x v="111"/>
  </r>
  <r>
    <n v="64373"/>
    <x v="0"/>
    <x v="8"/>
    <x v="0"/>
    <n v="0"/>
    <x v="0"/>
    <x v="0"/>
    <x v="0"/>
    <x v="190"/>
    <x v="78"/>
    <x v="0"/>
    <x v="0"/>
    <x v="79"/>
  </r>
  <r>
    <n v="58267"/>
    <x v="0"/>
    <x v="31"/>
    <x v="1"/>
    <n v="0"/>
    <x v="0"/>
    <x v="0"/>
    <x v="1"/>
    <x v="191"/>
    <x v="111"/>
    <x v="0"/>
    <x v="0"/>
    <x v="112"/>
  </r>
  <r>
    <n v="35684"/>
    <x v="0"/>
    <x v="7"/>
    <x v="0"/>
    <n v="0"/>
    <x v="0"/>
    <x v="0"/>
    <x v="1"/>
    <x v="192"/>
    <x v="33"/>
    <x v="3"/>
    <x v="0"/>
    <x v="34"/>
  </r>
  <r>
    <n v="18937"/>
    <x v="0"/>
    <x v="4"/>
    <x v="0"/>
    <n v="0"/>
    <x v="0"/>
    <x v="0"/>
    <x v="1"/>
    <x v="193"/>
    <x v="1"/>
    <x v="0"/>
    <x v="0"/>
    <x v="12"/>
  </r>
  <r>
    <n v="491"/>
    <x v="1"/>
    <x v="6"/>
    <x v="0"/>
    <n v="0"/>
    <x v="0"/>
    <x v="1"/>
    <x v="0"/>
    <x v="194"/>
    <x v="19"/>
    <x v="1"/>
    <x v="0"/>
    <x v="20"/>
  </r>
  <r>
    <n v="54695"/>
    <x v="0"/>
    <x v="6"/>
    <x v="0"/>
    <n v="0"/>
    <x v="0"/>
    <x v="0"/>
    <x v="0"/>
    <x v="195"/>
    <x v="1"/>
    <x v="3"/>
    <x v="0"/>
    <x v="12"/>
  </r>
  <r>
    <n v="68627"/>
    <x v="0"/>
    <x v="2"/>
    <x v="1"/>
    <n v="1"/>
    <x v="0"/>
    <x v="0"/>
    <x v="0"/>
    <x v="196"/>
    <x v="112"/>
    <x v="0"/>
    <x v="0"/>
    <x v="113"/>
  </r>
  <r>
    <n v="8580"/>
    <x v="1"/>
    <x v="27"/>
    <x v="0"/>
    <n v="0"/>
    <x v="0"/>
    <x v="1"/>
    <x v="1"/>
    <x v="197"/>
    <x v="30"/>
    <x v="1"/>
    <x v="0"/>
    <x v="31"/>
  </r>
  <r>
    <n v="28484"/>
    <x v="1"/>
    <x v="9"/>
    <x v="0"/>
    <n v="0"/>
    <x v="0"/>
    <x v="1"/>
    <x v="1"/>
    <x v="198"/>
    <x v="101"/>
    <x v="1"/>
    <x v="0"/>
    <x v="102"/>
  </r>
  <r>
    <n v="62019"/>
    <x v="0"/>
    <x v="10"/>
    <x v="0"/>
    <n v="0"/>
    <x v="0"/>
    <x v="2"/>
    <x v="1"/>
    <x v="199"/>
    <x v="52"/>
    <x v="2"/>
    <x v="0"/>
    <x v="53"/>
  </r>
  <r>
    <n v="51314"/>
    <x v="1"/>
    <x v="9"/>
    <x v="0"/>
    <n v="0"/>
    <x v="0"/>
    <x v="0"/>
    <x v="0"/>
    <x v="200"/>
    <x v="113"/>
    <x v="0"/>
    <x v="0"/>
    <x v="114"/>
  </r>
  <r>
    <n v="37060"/>
    <x v="1"/>
    <x v="5"/>
    <x v="0"/>
    <n v="0"/>
    <x v="0"/>
    <x v="0"/>
    <x v="1"/>
    <x v="201"/>
    <x v="114"/>
    <x v="1"/>
    <x v="0"/>
    <x v="115"/>
  </r>
  <r>
    <n v="35578"/>
    <x v="0"/>
    <x v="9"/>
    <x v="0"/>
    <n v="0"/>
    <x v="1"/>
    <x v="1"/>
    <x v="0"/>
    <x v="202"/>
    <x v="110"/>
    <x v="1"/>
    <x v="0"/>
    <x v="111"/>
  </r>
  <r>
    <n v="54921"/>
    <x v="0"/>
    <x v="9"/>
    <x v="1"/>
    <n v="0"/>
    <x v="0"/>
    <x v="1"/>
    <x v="1"/>
    <x v="203"/>
    <x v="36"/>
    <x v="3"/>
    <x v="0"/>
    <x v="37"/>
  </r>
  <r>
    <n v="33454"/>
    <x v="1"/>
    <x v="24"/>
    <x v="0"/>
    <n v="0"/>
    <x v="0"/>
    <x v="2"/>
    <x v="1"/>
    <x v="204"/>
    <x v="32"/>
    <x v="3"/>
    <x v="0"/>
    <x v="33"/>
  </r>
  <r>
    <n v="33943"/>
    <x v="1"/>
    <x v="26"/>
    <x v="0"/>
    <n v="0"/>
    <x v="0"/>
    <x v="0"/>
    <x v="0"/>
    <x v="205"/>
    <x v="64"/>
    <x v="1"/>
    <x v="0"/>
    <x v="65"/>
  </r>
  <r>
    <n v="62439"/>
    <x v="1"/>
    <x v="33"/>
    <x v="0"/>
    <n v="0"/>
    <x v="0"/>
    <x v="2"/>
    <x v="1"/>
    <x v="206"/>
    <x v="11"/>
    <x v="0"/>
    <x v="0"/>
    <x v="11"/>
  </r>
  <r>
    <n v="31179"/>
    <x v="0"/>
    <x v="24"/>
    <x v="0"/>
    <n v="0"/>
    <x v="0"/>
    <x v="0"/>
    <x v="0"/>
    <x v="207"/>
    <x v="115"/>
    <x v="1"/>
    <x v="0"/>
    <x v="116"/>
  </r>
  <r>
    <n v="66866"/>
    <x v="1"/>
    <x v="22"/>
    <x v="0"/>
    <n v="0"/>
    <x v="0"/>
    <x v="0"/>
    <x v="0"/>
    <x v="208"/>
    <x v="116"/>
    <x v="1"/>
    <x v="0"/>
    <x v="117"/>
  </r>
  <r>
    <n v="2548"/>
    <x v="1"/>
    <x v="5"/>
    <x v="0"/>
    <n v="0"/>
    <x v="0"/>
    <x v="1"/>
    <x v="0"/>
    <x v="209"/>
    <x v="117"/>
    <x v="1"/>
    <x v="0"/>
    <x v="118"/>
  </r>
  <r>
    <n v="68025"/>
    <x v="1"/>
    <x v="4"/>
    <x v="0"/>
    <n v="1"/>
    <x v="1"/>
    <x v="0"/>
    <x v="0"/>
    <x v="210"/>
    <x v="77"/>
    <x v="2"/>
    <x v="0"/>
    <x v="78"/>
  </r>
  <r>
    <n v="2390"/>
    <x v="0"/>
    <x v="9"/>
    <x v="0"/>
    <n v="0"/>
    <x v="0"/>
    <x v="1"/>
    <x v="0"/>
    <x v="211"/>
    <x v="75"/>
    <x v="1"/>
    <x v="0"/>
    <x v="76"/>
  </r>
  <r>
    <n v="29552"/>
    <x v="1"/>
    <x v="39"/>
    <x v="1"/>
    <n v="1"/>
    <x v="0"/>
    <x v="0"/>
    <x v="0"/>
    <x v="212"/>
    <x v="118"/>
    <x v="2"/>
    <x v="0"/>
    <x v="119"/>
  </r>
  <r>
    <n v="25904"/>
    <x v="1"/>
    <x v="25"/>
    <x v="1"/>
    <n v="1"/>
    <x v="0"/>
    <x v="1"/>
    <x v="0"/>
    <x v="213"/>
    <x v="1"/>
    <x v="2"/>
    <x v="0"/>
    <x v="1"/>
  </r>
  <r>
    <n v="31421"/>
    <x v="0"/>
    <x v="28"/>
    <x v="0"/>
    <n v="1"/>
    <x v="0"/>
    <x v="2"/>
    <x v="1"/>
    <x v="214"/>
    <x v="119"/>
    <x v="1"/>
    <x v="0"/>
    <x v="120"/>
  </r>
  <r>
    <n v="20463"/>
    <x v="0"/>
    <x v="5"/>
    <x v="1"/>
    <n v="1"/>
    <x v="0"/>
    <x v="0"/>
    <x v="0"/>
    <x v="215"/>
    <x v="51"/>
    <x v="2"/>
    <x v="0"/>
    <x v="52"/>
  </r>
  <r>
    <n v="68023"/>
    <x v="0"/>
    <x v="4"/>
    <x v="0"/>
    <n v="0"/>
    <x v="0"/>
    <x v="0"/>
    <x v="1"/>
    <x v="216"/>
    <x v="79"/>
    <x v="1"/>
    <x v="0"/>
    <x v="80"/>
  </r>
  <r>
    <n v="12689"/>
    <x v="1"/>
    <x v="24"/>
    <x v="0"/>
    <n v="0"/>
    <x v="0"/>
    <x v="2"/>
    <x v="1"/>
    <x v="217"/>
    <x v="120"/>
    <x v="0"/>
    <x v="0"/>
    <x v="121"/>
  </r>
  <r>
    <n v="54724"/>
    <x v="1"/>
    <x v="5"/>
    <x v="0"/>
    <n v="0"/>
    <x v="1"/>
    <x v="2"/>
    <x v="0"/>
    <x v="218"/>
    <x v="15"/>
    <x v="2"/>
    <x v="0"/>
    <x v="16"/>
  </r>
  <r>
    <n v="8899"/>
    <x v="0"/>
    <x v="3"/>
    <x v="0"/>
    <n v="0"/>
    <x v="1"/>
    <x v="0"/>
    <x v="1"/>
    <x v="219"/>
    <x v="90"/>
    <x v="2"/>
    <x v="0"/>
    <x v="91"/>
  </r>
  <r>
    <n v="39186"/>
    <x v="1"/>
    <x v="15"/>
    <x v="0"/>
    <n v="1"/>
    <x v="0"/>
    <x v="0"/>
    <x v="0"/>
    <x v="220"/>
    <x v="77"/>
    <x v="3"/>
    <x v="0"/>
    <x v="78"/>
  </r>
  <r>
    <n v="32729"/>
    <x v="1"/>
    <x v="5"/>
    <x v="0"/>
    <n v="0"/>
    <x v="0"/>
    <x v="0"/>
    <x v="1"/>
    <x v="221"/>
    <x v="86"/>
    <x v="1"/>
    <x v="0"/>
    <x v="87"/>
  </r>
  <r>
    <n v="39105"/>
    <x v="0"/>
    <x v="6"/>
    <x v="0"/>
    <n v="0"/>
    <x v="0"/>
    <x v="1"/>
    <x v="1"/>
    <x v="222"/>
    <x v="1"/>
    <x v="1"/>
    <x v="0"/>
    <x v="12"/>
  </r>
  <r>
    <n v="31154"/>
    <x v="1"/>
    <x v="26"/>
    <x v="0"/>
    <n v="0"/>
    <x v="0"/>
    <x v="1"/>
    <x v="0"/>
    <x v="223"/>
    <x v="121"/>
    <x v="2"/>
    <x v="0"/>
    <x v="122"/>
  </r>
  <r>
    <n v="69959"/>
    <x v="1"/>
    <x v="2"/>
    <x v="1"/>
    <n v="0"/>
    <x v="1"/>
    <x v="0"/>
    <x v="0"/>
    <x v="224"/>
    <x v="122"/>
    <x v="1"/>
    <x v="0"/>
    <x v="123"/>
  </r>
  <r>
    <n v="10552"/>
    <x v="1"/>
    <x v="5"/>
    <x v="0"/>
    <n v="0"/>
    <x v="0"/>
    <x v="1"/>
    <x v="1"/>
    <x v="225"/>
    <x v="123"/>
    <x v="1"/>
    <x v="0"/>
    <x v="124"/>
  </r>
  <r>
    <n v="12917"/>
    <x v="1"/>
    <x v="4"/>
    <x v="0"/>
    <n v="0"/>
    <x v="0"/>
    <x v="0"/>
    <x v="0"/>
    <x v="226"/>
    <x v="117"/>
    <x v="2"/>
    <x v="0"/>
    <x v="118"/>
  </r>
  <r>
    <n v="68356"/>
    <x v="1"/>
    <x v="28"/>
    <x v="0"/>
    <n v="0"/>
    <x v="0"/>
    <x v="1"/>
    <x v="0"/>
    <x v="227"/>
    <x v="3"/>
    <x v="1"/>
    <x v="0"/>
    <x v="3"/>
  </r>
  <r>
    <n v="23368"/>
    <x v="1"/>
    <x v="27"/>
    <x v="1"/>
    <n v="0"/>
    <x v="0"/>
    <x v="1"/>
    <x v="0"/>
    <x v="228"/>
    <x v="68"/>
    <x v="0"/>
    <x v="0"/>
    <x v="69"/>
  </r>
  <r>
    <n v="25974"/>
    <x v="0"/>
    <x v="9"/>
    <x v="0"/>
    <n v="0"/>
    <x v="0"/>
    <x v="1"/>
    <x v="0"/>
    <x v="229"/>
    <x v="124"/>
    <x v="3"/>
    <x v="0"/>
    <x v="125"/>
  </r>
  <r>
    <n v="1210"/>
    <x v="1"/>
    <x v="35"/>
    <x v="0"/>
    <n v="0"/>
    <x v="0"/>
    <x v="0"/>
    <x v="1"/>
    <x v="230"/>
    <x v="125"/>
    <x v="3"/>
    <x v="0"/>
    <x v="126"/>
  </r>
  <r>
    <n v="28493"/>
    <x v="0"/>
    <x v="15"/>
    <x v="0"/>
    <n v="0"/>
    <x v="0"/>
    <x v="0"/>
    <x v="0"/>
    <x v="231"/>
    <x v="103"/>
    <x v="3"/>
    <x v="0"/>
    <x v="104"/>
  </r>
  <r>
    <n v="36857"/>
    <x v="0"/>
    <x v="27"/>
    <x v="0"/>
    <n v="0"/>
    <x v="0"/>
    <x v="1"/>
    <x v="1"/>
    <x v="232"/>
    <x v="126"/>
    <x v="0"/>
    <x v="0"/>
    <x v="127"/>
  </r>
  <r>
    <n v="1836"/>
    <x v="1"/>
    <x v="33"/>
    <x v="1"/>
    <n v="0"/>
    <x v="0"/>
    <x v="0"/>
    <x v="0"/>
    <x v="233"/>
    <x v="79"/>
    <x v="1"/>
    <x v="0"/>
    <x v="80"/>
  </r>
  <r>
    <n v="32221"/>
    <x v="0"/>
    <x v="14"/>
    <x v="0"/>
    <n v="1"/>
    <x v="0"/>
    <x v="0"/>
    <x v="0"/>
    <x v="234"/>
    <x v="127"/>
    <x v="2"/>
    <x v="0"/>
    <x v="128"/>
  </r>
  <r>
    <n v="10548"/>
    <x v="0"/>
    <x v="32"/>
    <x v="0"/>
    <n v="0"/>
    <x v="0"/>
    <x v="0"/>
    <x v="1"/>
    <x v="235"/>
    <x v="128"/>
    <x v="0"/>
    <x v="0"/>
    <x v="129"/>
  </r>
  <r>
    <n v="52282"/>
    <x v="0"/>
    <x v="15"/>
    <x v="0"/>
    <n v="0"/>
    <x v="0"/>
    <x v="0"/>
    <x v="1"/>
    <x v="236"/>
    <x v="104"/>
    <x v="0"/>
    <x v="0"/>
    <x v="105"/>
  </r>
  <r>
    <n v="45535"/>
    <x v="0"/>
    <x v="35"/>
    <x v="0"/>
    <n v="0"/>
    <x v="0"/>
    <x v="0"/>
    <x v="1"/>
    <x v="237"/>
    <x v="129"/>
    <x v="1"/>
    <x v="0"/>
    <x v="130"/>
  </r>
  <r>
    <n v="40460"/>
    <x v="1"/>
    <x v="35"/>
    <x v="1"/>
    <n v="1"/>
    <x v="0"/>
    <x v="0"/>
    <x v="0"/>
    <x v="238"/>
    <x v="130"/>
    <x v="0"/>
    <x v="0"/>
    <x v="131"/>
  </r>
  <r>
    <n v="17739"/>
    <x v="0"/>
    <x v="15"/>
    <x v="0"/>
    <n v="0"/>
    <x v="0"/>
    <x v="0"/>
    <x v="1"/>
    <x v="239"/>
    <x v="131"/>
    <x v="3"/>
    <x v="0"/>
    <x v="132"/>
  </r>
  <r>
    <n v="49669"/>
    <x v="1"/>
    <x v="43"/>
    <x v="0"/>
    <n v="0"/>
    <x v="1"/>
    <x v="3"/>
    <x v="1"/>
    <x v="240"/>
    <x v="13"/>
    <x v="3"/>
    <x v="0"/>
    <x v="14"/>
  </r>
  <r>
    <n v="27153"/>
    <x v="1"/>
    <x v="13"/>
    <x v="0"/>
    <n v="0"/>
    <x v="0"/>
    <x v="1"/>
    <x v="1"/>
    <x v="241"/>
    <x v="132"/>
    <x v="0"/>
    <x v="0"/>
    <x v="133"/>
  </r>
  <r>
    <n v="34060"/>
    <x v="0"/>
    <x v="16"/>
    <x v="1"/>
    <n v="0"/>
    <x v="0"/>
    <x v="1"/>
    <x v="1"/>
    <x v="242"/>
    <x v="1"/>
    <x v="3"/>
    <x v="0"/>
    <x v="12"/>
  </r>
  <r>
    <n v="43424"/>
    <x v="1"/>
    <x v="9"/>
    <x v="0"/>
    <n v="0"/>
    <x v="0"/>
    <x v="0"/>
    <x v="1"/>
    <x v="243"/>
    <x v="133"/>
    <x v="3"/>
    <x v="0"/>
    <x v="134"/>
  </r>
  <r>
    <n v="30669"/>
    <x v="0"/>
    <x v="44"/>
    <x v="0"/>
    <n v="0"/>
    <x v="1"/>
    <x v="3"/>
    <x v="1"/>
    <x v="244"/>
    <x v="134"/>
    <x v="3"/>
    <x v="1"/>
    <x v="135"/>
  </r>
  <r>
    <n v="30468"/>
    <x v="0"/>
    <x v="20"/>
    <x v="1"/>
    <n v="0"/>
    <x v="0"/>
    <x v="0"/>
    <x v="0"/>
    <x v="245"/>
    <x v="38"/>
    <x v="1"/>
    <x v="1"/>
    <x v="39"/>
  </r>
  <r>
    <n v="16523"/>
    <x v="1"/>
    <x v="45"/>
    <x v="0"/>
    <n v="0"/>
    <x v="1"/>
    <x v="0"/>
    <x v="0"/>
    <x v="246"/>
    <x v="135"/>
    <x v="3"/>
    <x v="1"/>
    <x v="136"/>
  </r>
  <r>
    <n v="56543"/>
    <x v="1"/>
    <x v="31"/>
    <x v="0"/>
    <n v="0"/>
    <x v="0"/>
    <x v="0"/>
    <x v="1"/>
    <x v="247"/>
    <x v="127"/>
    <x v="0"/>
    <x v="1"/>
    <x v="128"/>
  </r>
  <r>
    <n v="46136"/>
    <x v="0"/>
    <x v="43"/>
    <x v="0"/>
    <n v="0"/>
    <x v="1"/>
    <x v="4"/>
    <x v="1"/>
    <x v="248"/>
    <x v="136"/>
    <x v="3"/>
    <x v="1"/>
    <x v="137"/>
  </r>
  <r>
    <n v="52800"/>
    <x v="1"/>
    <x v="17"/>
    <x v="0"/>
    <n v="0"/>
    <x v="0"/>
    <x v="0"/>
    <x v="0"/>
    <x v="249"/>
    <x v="137"/>
    <x v="0"/>
    <x v="1"/>
    <x v="138"/>
  </r>
  <r>
    <n v="41413"/>
    <x v="1"/>
    <x v="13"/>
    <x v="0"/>
    <n v="1"/>
    <x v="0"/>
    <x v="1"/>
    <x v="1"/>
    <x v="250"/>
    <x v="54"/>
    <x v="1"/>
    <x v="1"/>
    <x v="55"/>
  </r>
  <r>
    <n v="15266"/>
    <x v="1"/>
    <x v="42"/>
    <x v="0"/>
    <n v="0"/>
    <x v="0"/>
    <x v="0"/>
    <x v="1"/>
    <x v="251"/>
    <x v="60"/>
    <x v="2"/>
    <x v="1"/>
    <x v="61"/>
  </r>
  <r>
    <n v="10460"/>
    <x v="1"/>
    <x v="4"/>
    <x v="0"/>
    <n v="0"/>
    <x v="0"/>
    <x v="2"/>
    <x v="0"/>
    <x v="252"/>
    <x v="138"/>
    <x v="3"/>
    <x v="1"/>
    <x v="139"/>
  </r>
  <r>
    <n v="64908"/>
    <x v="0"/>
    <x v="4"/>
    <x v="0"/>
    <n v="1"/>
    <x v="0"/>
    <x v="0"/>
    <x v="0"/>
    <x v="253"/>
    <x v="139"/>
    <x v="0"/>
    <x v="1"/>
    <x v="140"/>
  </r>
  <r>
    <n v="63884"/>
    <x v="1"/>
    <x v="46"/>
    <x v="0"/>
    <n v="0"/>
    <x v="0"/>
    <x v="0"/>
    <x v="1"/>
    <x v="254"/>
    <x v="140"/>
    <x v="1"/>
    <x v="1"/>
    <x v="141"/>
  </r>
  <r>
    <n v="37893"/>
    <x v="1"/>
    <x v="46"/>
    <x v="0"/>
    <n v="0"/>
    <x v="0"/>
    <x v="0"/>
    <x v="1"/>
    <x v="255"/>
    <x v="89"/>
    <x v="0"/>
    <x v="1"/>
    <x v="90"/>
  </r>
  <r>
    <n v="67855"/>
    <x v="1"/>
    <x v="47"/>
    <x v="0"/>
    <n v="0"/>
    <x v="0"/>
    <x v="0"/>
    <x v="1"/>
    <x v="256"/>
    <x v="129"/>
    <x v="1"/>
    <x v="1"/>
    <x v="130"/>
  </r>
  <r>
    <n v="25774"/>
    <x v="0"/>
    <x v="48"/>
    <x v="0"/>
    <n v="0"/>
    <x v="1"/>
    <x v="0"/>
    <x v="1"/>
    <x v="257"/>
    <x v="113"/>
    <x v="1"/>
    <x v="1"/>
    <x v="114"/>
  </r>
  <r>
    <n v="19584"/>
    <x v="1"/>
    <x v="49"/>
    <x v="0"/>
    <n v="0"/>
    <x v="1"/>
    <x v="0"/>
    <x v="0"/>
    <x v="258"/>
    <x v="141"/>
    <x v="2"/>
    <x v="1"/>
    <x v="142"/>
  </r>
  <r>
    <n v="24447"/>
    <x v="1"/>
    <x v="21"/>
    <x v="0"/>
    <n v="0"/>
    <x v="0"/>
    <x v="0"/>
    <x v="1"/>
    <x v="259"/>
    <x v="142"/>
    <x v="1"/>
    <x v="1"/>
    <x v="143"/>
  </r>
  <r>
    <n v="49589"/>
    <x v="1"/>
    <x v="50"/>
    <x v="0"/>
    <n v="0"/>
    <x v="0"/>
    <x v="2"/>
    <x v="0"/>
    <x v="260"/>
    <x v="87"/>
    <x v="2"/>
    <x v="1"/>
    <x v="88"/>
  </r>
  <r>
    <n v="17986"/>
    <x v="1"/>
    <x v="4"/>
    <x v="0"/>
    <n v="1"/>
    <x v="0"/>
    <x v="1"/>
    <x v="0"/>
    <x v="261"/>
    <x v="143"/>
    <x v="2"/>
    <x v="1"/>
    <x v="144"/>
  </r>
  <r>
    <n v="29217"/>
    <x v="1"/>
    <x v="19"/>
    <x v="1"/>
    <n v="0"/>
    <x v="0"/>
    <x v="0"/>
    <x v="1"/>
    <x v="262"/>
    <x v="144"/>
    <x v="3"/>
    <x v="1"/>
    <x v="145"/>
  </r>
  <r>
    <n v="47175"/>
    <x v="1"/>
    <x v="3"/>
    <x v="0"/>
    <n v="0"/>
    <x v="0"/>
    <x v="0"/>
    <x v="1"/>
    <x v="263"/>
    <x v="112"/>
    <x v="2"/>
    <x v="1"/>
    <x v="113"/>
  </r>
  <r>
    <n v="4057"/>
    <x v="0"/>
    <x v="16"/>
    <x v="0"/>
    <n v="0"/>
    <x v="0"/>
    <x v="0"/>
    <x v="0"/>
    <x v="264"/>
    <x v="11"/>
    <x v="0"/>
    <x v="1"/>
    <x v="11"/>
  </r>
  <r>
    <n v="48588"/>
    <x v="1"/>
    <x v="8"/>
    <x v="0"/>
    <n v="0"/>
    <x v="0"/>
    <x v="0"/>
    <x v="0"/>
    <x v="265"/>
    <x v="145"/>
    <x v="1"/>
    <x v="1"/>
    <x v="146"/>
  </r>
  <r>
    <n v="70336"/>
    <x v="1"/>
    <x v="51"/>
    <x v="0"/>
    <n v="0"/>
    <x v="0"/>
    <x v="0"/>
    <x v="0"/>
    <x v="266"/>
    <x v="146"/>
    <x v="1"/>
    <x v="1"/>
    <x v="147"/>
  </r>
  <r>
    <n v="66767"/>
    <x v="1"/>
    <x v="0"/>
    <x v="0"/>
    <n v="0"/>
    <x v="0"/>
    <x v="2"/>
    <x v="1"/>
    <x v="267"/>
    <x v="79"/>
    <x v="2"/>
    <x v="1"/>
    <x v="80"/>
  </r>
  <r>
    <n v="45801"/>
    <x v="1"/>
    <x v="38"/>
    <x v="0"/>
    <n v="0"/>
    <x v="1"/>
    <x v="0"/>
    <x v="1"/>
    <x v="268"/>
    <x v="110"/>
    <x v="1"/>
    <x v="1"/>
    <x v="111"/>
  </r>
  <r>
    <n v="36275"/>
    <x v="1"/>
    <x v="10"/>
    <x v="0"/>
    <n v="0"/>
    <x v="0"/>
    <x v="0"/>
    <x v="1"/>
    <x v="269"/>
    <x v="81"/>
    <x v="1"/>
    <x v="1"/>
    <x v="82"/>
  </r>
  <r>
    <n v="11577"/>
    <x v="1"/>
    <x v="31"/>
    <x v="0"/>
    <n v="0"/>
    <x v="0"/>
    <x v="1"/>
    <x v="1"/>
    <x v="270"/>
    <x v="147"/>
    <x v="1"/>
    <x v="1"/>
    <x v="148"/>
  </r>
  <r>
    <n v="67210"/>
    <x v="0"/>
    <x v="52"/>
    <x v="0"/>
    <n v="0"/>
    <x v="0"/>
    <x v="1"/>
    <x v="0"/>
    <x v="271"/>
    <x v="83"/>
    <x v="3"/>
    <x v="1"/>
    <x v="84"/>
  </r>
  <r>
    <n v="29908"/>
    <x v="1"/>
    <x v="36"/>
    <x v="0"/>
    <n v="0"/>
    <x v="0"/>
    <x v="0"/>
    <x v="0"/>
    <x v="272"/>
    <x v="24"/>
    <x v="3"/>
    <x v="1"/>
    <x v="25"/>
  </r>
  <r>
    <n v="45222"/>
    <x v="0"/>
    <x v="20"/>
    <x v="1"/>
    <n v="0"/>
    <x v="1"/>
    <x v="0"/>
    <x v="0"/>
    <x v="273"/>
    <x v="86"/>
    <x v="2"/>
    <x v="1"/>
    <x v="87"/>
  </r>
  <r>
    <n v="33759"/>
    <x v="1"/>
    <x v="44"/>
    <x v="0"/>
    <n v="0"/>
    <x v="1"/>
    <x v="3"/>
    <x v="0"/>
    <x v="274"/>
    <x v="148"/>
    <x v="3"/>
    <x v="1"/>
    <x v="149"/>
  </r>
  <r>
    <n v="40311"/>
    <x v="1"/>
    <x v="20"/>
    <x v="0"/>
    <n v="0"/>
    <x v="0"/>
    <x v="0"/>
    <x v="0"/>
    <x v="275"/>
    <x v="54"/>
    <x v="3"/>
    <x v="1"/>
    <x v="55"/>
  </r>
  <r>
    <n v="26325"/>
    <x v="0"/>
    <x v="43"/>
    <x v="0"/>
    <n v="0"/>
    <x v="1"/>
    <x v="2"/>
    <x v="0"/>
    <x v="276"/>
    <x v="149"/>
    <x v="3"/>
    <x v="1"/>
    <x v="150"/>
  </r>
  <r>
    <n v="65460"/>
    <x v="1"/>
    <x v="42"/>
    <x v="0"/>
    <n v="0"/>
    <x v="0"/>
    <x v="0"/>
    <x v="1"/>
    <x v="277"/>
    <x v="150"/>
    <x v="0"/>
    <x v="1"/>
    <x v="151"/>
  </r>
  <r>
    <n v="36811"/>
    <x v="1"/>
    <x v="53"/>
    <x v="0"/>
    <n v="0"/>
    <x v="1"/>
    <x v="0"/>
    <x v="0"/>
    <x v="278"/>
    <x v="13"/>
    <x v="1"/>
    <x v="1"/>
    <x v="14"/>
  </r>
  <r>
    <n v="71750"/>
    <x v="1"/>
    <x v="39"/>
    <x v="0"/>
    <n v="0"/>
    <x v="0"/>
    <x v="0"/>
    <x v="0"/>
    <x v="279"/>
    <x v="151"/>
    <x v="3"/>
    <x v="1"/>
    <x v="152"/>
  </r>
  <r>
    <n v="70970"/>
    <x v="1"/>
    <x v="54"/>
    <x v="0"/>
    <n v="0"/>
    <x v="1"/>
    <x v="1"/>
    <x v="0"/>
    <x v="280"/>
    <x v="114"/>
    <x v="3"/>
    <x v="1"/>
    <x v="115"/>
  </r>
  <r>
    <n v="42203"/>
    <x v="0"/>
    <x v="8"/>
    <x v="0"/>
    <n v="0"/>
    <x v="0"/>
    <x v="0"/>
    <x v="0"/>
    <x v="281"/>
    <x v="66"/>
    <x v="2"/>
    <x v="1"/>
    <x v="67"/>
  </r>
  <r>
    <n v="55680"/>
    <x v="0"/>
    <x v="55"/>
    <x v="0"/>
    <n v="0"/>
    <x v="1"/>
    <x v="3"/>
    <x v="0"/>
    <x v="282"/>
    <x v="152"/>
    <x v="3"/>
    <x v="1"/>
    <x v="153"/>
  </r>
  <r>
    <n v="11014"/>
    <x v="0"/>
    <x v="56"/>
    <x v="0"/>
    <n v="0"/>
    <x v="1"/>
    <x v="3"/>
    <x v="1"/>
    <x v="283"/>
    <x v="153"/>
    <x v="3"/>
    <x v="1"/>
    <x v="154"/>
  </r>
  <r>
    <n v="44338"/>
    <x v="1"/>
    <x v="57"/>
    <x v="0"/>
    <n v="0"/>
    <x v="1"/>
    <x v="3"/>
    <x v="1"/>
    <x v="284"/>
    <x v="154"/>
    <x v="3"/>
    <x v="1"/>
    <x v="155"/>
  </r>
  <r>
    <n v="20980"/>
    <x v="0"/>
    <x v="0"/>
    <x v="0"/>
    <n v="0"/>
    <x v="0"/>
    <x v="0"/>
    <x v="0"/>
    <x v="285"/>
    <x v="155"/>
    <x v="0"/>
    <x v="1"/>
    <x v="156"/>
  </r>
  <r>
    <n v="34974"/>
    <x v="1"/>
    <x v="58"/>
    <x v="0"/>
    <n v="0"/>
    <x v="1"/>
    <x v="0"/>
    <x v="1"/>
    <x v="286"/>
    <x v="39"/>
    <x v="3"/>
    <x v="1"/>
    <x v="40"/>
  </r>
  <r>
    <n v="71379"/>
    <x v="1"/>
    <x v="30"/>
    <x v="0"/>
    <n v="0"/>
    <x v="0"/>
    <x v="2"/>
    <x v="0"/>
    <x v="287"/>
    <x v="86"/>
    <x v="2"/>
    <x v="1"/>
    <x v="87"/>
  </r>
  <r>
    <n v="58261"/>
    <x v="1"/>
    <x v="32"/>
    <x v="0"/>
    <n v="0"/>
    <x v="0"/>
    <x v="0"/>
    <x v="1"/>
    <x v="288"/>
    <x v="33"/>
    <x v="1"/>
    <x v="1"/>
    <x v="34"/>
  </r>
  <r>
    <n v="67318"/>
    <x v="0"/>
    <x v="20"/>
    <x v="1"/>
    <n v="0"/>
    <x v="0"/>
    <x v="2"/>
    <x v="1"/>
    <x v="289"/>
    <x v="124"/>
    <x v="2"/>
    <x v="1"/>
    <x v="125"/>
  </r>
  <r>
    <n v="28526"/>
    <x v="0"/>
    <x v="7"/>
    <x v="0"/>
    <n v="0"/>
    <x v="0"/>
    <x v="1"/>
    <x v="1"/>
    <x v="290"/>
    <x v="36"/>
    <x v="1"/>
    <x v="1"/>
    <x v="37"/>
  </r>
  <r>
    <n v="8831"/>
    <x v="1"/>
    <x v="20"/>
    <x v="0"/>
    <n v="0"/>
    <x v="0"/>
    <x v="0"/>
    <x v="1"/>
    <x v="291"/>
    <x v="59"/>
    <x v="3"/>
    <x v="1"/>
    <x v="60"/>
  </r>
  <r>
    <n v="65199"/>
    <x v="1"/>
    <x v="37"/>
    <x v="0"/>
    <n v="0"/>
    <x v="0"/>
    <x v="1"/>
    <x v="0"/>
    <x v="292"/>
    <x v="33"/>
    <x v="3"/>
    <x v="1"/>
    <x v="34"/>
  </r>
  <r>
    <n v="43454"/>
    <x v="1"/>
    <x v="9"/>
    <x v="0"/>
    <n v="0"/>
    <x v="1"/>
    <x v="1"/>
    <x v="0"/>
    <x v="293"/>
    <x v="82"/>
    <x v="0"/>
    <x v="1"/>
    <x v="83"/>
  </r>
  <r>
    <n v="7282"/>
    <x v="0"/>
    <x v="50"/>
    <x v="0"/>
    <n v="0"/>
    <x v="0"/>
    <x v="0"/>
    <x v="1"/>
    <x v="294"/>
    <x v="150"/>
    <x v="1"/>
    <x v="1"/>
    <x v="151"/>
  </r>
  <r>
    <n v="18518"/>
    <x v="0"/>
    <x v="32"/>
    <x v="0"/>
    <n v="0"/>
    <x v="0"/>
    <x v="0"/>
    <x v="1"/>
    <x v="295"/>
    <x v="156"/>
    <x v="2"/>
    <x v="1"/>
    <x v="157"/>
  </r>
  <r>
    <n v="41648"/>
    <x v="0"/>
    <x v="52"/>
    <x v="0"/>
    <n v="0"/>
    <x v="0"/>
    <x v="0"/>
    <x v="1"/>
    <x v="296"/>
    <x v="34"/>
    <x v="2"/>
    <x v="1"/>
    <x v="35"/>
  </r>
  <r>
    <n v="49003"/>
    <x v="0"/>
    <x v="34"/>
    <x v="0"/>
    <n v="0"/>
    <x v="0"/>
    <x v="0"/>
    <x v="0"/>
    <x v="297"/>
    <x v="112"/>
    <x v="2"/>
    <x v="1"/>
    <x v="113"/>
  </r>
  <r>
    <n v="16371"/>
    <x v="1"/>
    <x v="55"/>
    <x v="0"/>
    <n v="0"/>
    <x v="1"/>
    <x v="3"/>
    <x v="0"/>
    <x v="298"/>
    <x v="157"/>
    <x v="3"/>
    <x v="1"/>
    <x v="158"/>
  </r>
  <r>
    <n v="42807"/>
    <x v="0"/>
    <x v="33"/>
    <x v="0"/>
    <n v="0"/>
    <x v="0"/>
    <x v="2"/>
    <x v="0"/>
    <x v="299"/>
    <x v="158"/>
    <x v="3"/>
    <x v="1"/>
    <x v="159"/>
  </r>
  <r>
    <n v="40181"/>
    <x v="1"/>
    <x v="59"/>
    <x v="0"/>
    <n v="0"/>
    <x v="0"/>
    <x v="0"/>
    <x v="0"/>
    <x v="300"/>
    <x v="131"/>
    <x v="2"/>
    <x v="1"/>
    <x v="132"/>
  </r>
  <r>
    <n v="66174"/>
    <x v="0"/>
    <x v="41"/>
    <x v="0"/>
    <n v="0"/>
    <x v="0"/>
    <x v="1"/>
    <x v="1"/>
    <x v="301"/>
    <x v="132"/>
    <x v="0"/>
    <x v="1"/>
    <x v="133"/>
  </r>
  <r>
    <n v="45538"/>
    <x v="1"/>
    <x v="34"/>
    <x v="0"/>
    <n v="0"/>
    <x v="0"/>
    <x v="1"/>
    <x v="1"/>
    <x v="302"/>
    <x v="128"/>
    <x v="3"/>
    <x v="1"/>
    <x v="129"/>
  </r>
  <r>
    <n v="6319"/>
    <x v="1"/>
    <x v="4"/>
    <x v="0"/>
    <n v="0"/>
    <x v="0"/>
    <x v="0"/>
    <x v="0"/>
    <x v="303"/>
    <x v="147"/>
    <x v="3"/>
    <x v="1"/>
    <x v="148"/>
  </r>
  <r>
    <n v="68249"/>
    <x v="1"/>
    <x v="52"/>
    <x v="0"/>
    <n v="0"/>
    <x v="0"/>
    <x v="0"/>
    <x v="1"/>
    <x v="304"/>
    <x v="159"/>
    <x v="3"/>
    <x v="1"/>
    <x v="160"/>
  </r>
  <r>
    <n v="55232"/>
    <x v="1"/>
    <x v="38"/>
    <x v="0"/>
    <n v="0"/>
    <x v="0"/>
    <x v="0"/>
    <x v="1"/>
    <x v="305"/>
    <x v="105"/>
    <x v="2"/>
    <x v="1"/>
    <x v="106"/>
  </r>
  <r>
    <n v="11120"/>
    <x v="1"/>
    <x v="9"/>
    <x v="1"/>
    <n v="0"/>
    <x v="0"/>
    <x v="0"/>
    <x v="0"/>
    <x v="229"/>
    <x v="160"/>
    <x v="1"/>
    <x v="1"/>
    <x v="161"/>
  </r>
  <r>
    <n v="41940"/>
    <x v="0"/>
    <x v="15"/>
    <x v="0"/>
    <n v="1"/>
    <x v="0"/>
    <x v="0"/>
    <x v="1"/>
    <x v="306"/>
    <x v="77"/>
    <x v="0"/>
    <x v="1"/>
    <x v="78"/>
  </r>
  <r>
    <n v="72214"/>
    <x v="0"/>
    <x v="1"/>
    <x v="0"/>
    <n v="0"/>
    <x v="0"/>
    <x v="1"/>
    <x v="0"/>
    <x v="307"/>
    <x v="39"/>
    <x v="0"/>
    <x v="1"/>
    <x v="40"/>
  </r>
  <r>
    <n v="37089"/>
    <x v="1"/>
    <x v="46"/>
    <x v="1"/>
    <n v="0"/>
    <x v="0"/>
    <x v="1"/>
    <x v="1"/>
    <x v="308"/>
    <x v="155"/>
    <x v="1"/>
    <x v="1"/>
    <x v="156"/>
  </r>
  <r>
    <n v="68614"/>
    <x v="1"/>
    <x v="22"/>
    <x v="0"/>
    <n v="0"/>
    <x v="0"/>
    <x v="0"/>
    <x v="1"/>
    <x v="309"/>
    <x v="161"/>
    <x v="0"/>
    <x v="1"/>
    <x v="162"/>
  </r>
  <r>
    <n v="1686"/>
    <x v="1"/>
    <x v="60"/>
    <x v="0"/>
    <n v="0"/>
    <x v="1"/>
    <x v="0"/>
    <x v="0"/>
    <x v="310"/>
    <x v="162"/>
    <x v="1"/>
    <x v="1"/>
    <x v="163"/>
  </r>
  <r>
    <n v="22284"/>
    <x v="0"/>
    <x v="58"/>
    <x v="0"/>
    <n v="0"/>
    <x v="1"/>
    <x v="0"/>
    <x v="1"/>
    <x v="311"/>
    <x v="150"/>
    <x v="3"/>
    <x v="1"/>
    <x v="151"/>
  </r>
  <r>
    <n v="39038"/>
    <x v="0"/>
    <x v="61"/>
    <x v="0"/>
    <n v="0"/>
    <x v="1"/>
    <x v="3"/>
    <x v="1"/>
    <x v="312"/>
    <x v="163"/>
    <x v="3"/>
    <x v="1"/>
    <x v="164"/>
  </r>
  <r>
    <n v="21956"/>
    <x v="1"/>
    <x v="58"/>
    <x v="0"/>
    <n v="0"/>
    <x v="1"/>
    <x v="0"/>
    <x v="0"/>
    <x v="313"/>
    <x v="7"/>
    <x v="3"/>
    <x v="1"/>
    <x v="7"/>
  </r>
  <r>
    <n v="52134"/>
    <x v="0"/>
    <x v="37"/>
    <x v="0"/>
    <n v="0"/>
    <x v="0"/>
    <x v="0"/>
    <x v="1"/>
    <x v="314"/>
    <x v="122"/>
    <x v="3"/>
    <x v="1"/>
    <x v="123"/>
  </r>
  <r>
    <n v="30171"/>
    <x v="0"/>
    <x v="52"/>
    <x v="0"/>
    <n v="0"/>
    <x v="1"/>
    <x v="2"/>
    <x v="0"/>
    <x v="315"/>
    <x v="164"/>
    <x v="0"/>
    <x v="1"/>
    <x v="165"/>
  </r>
  <r>
    <n v="4480"/>
    <x v="0"/>
    <x v="25"/>
    <x v="0"/>
    <n v="0"/>
    <x v="0"/>
    <x v="0"/>
    <x v="1"/>
    <x v="316"/>
    <x v="160"/>
    <x v="0"/>
    <x v="1"/>
    <x v="161"/>
  </r>
  <r>
    <n v="2982"/>
    <x v="1"/>
    <x v="15"/>
    <x v="1"/>
    <n v="0"/>
    <x v="0"/>
    <x v="0"/>
    <x v="1"/>
    <x v="317"/>
    <x v="157"/>
    <x v="1"/>
    <x v="1"/>
    <x v="158"/>
  </r>
  <r>
    <n v="65535"/>
    <x v="0"/>
    <x v="45"/>
    <x v="0"/>
    <n v="0"/>
    <x v="1"/>
    <x v="3"/>
    <x v="1"/>
    <x v="318"/>
    <x v="165"/>
    <x v="3"/>
    <x v="1"/>
    <x v="166"/>
  </r>
  <r>
    <n v="29865"/>
    <x v="1"/>
    <x v="62"/>
    <x v="0"/>
    <n v="0"/>
    <x v="1"/>
    <x v="0"/>
    <x v="1"/>
    <x v="319"/>
    <x v="166"/>
    <x v="2"/>
    <x v="1"/>
    <x v="167"/>
  </r>
  <r>
    <n v="54918"/>
    <x v="1"/>
    <x v="63"/>
    <x v="0"/>
    <n v="0"/>
    <x v="1"/>
    <x v="0"/>
    <x v="1"/>
    <x v="320"/>
    <x v="167"/>
    <x v="2"/>
    <x v="1"/>
    <x v="168"/>
  </r>
  <r>
    <n v="59368"/>
    <x v="1"/>
    <x v="9"/>
    <x v="0"/>
    <n v="0"/>
    <x v="0"/>
    <x v="0"/>
    <x v="0"/>
    <x v="321"/>
    <x v="89"/>
    <x v="1"/>
    <x v="1"/>
    <x v="90"/>
  </r>
  <r>
    <n v="65836"/>
    <x v="1"/>
    <x v="9"/>
    <x v="1"/>
    <n v="0"/>
    <x v="0"/>
    <x v="0"/>
    <x v="0"/>
    <x v="322"/>
    <x v="26"/>
    <x v="0"/>
    <x v="1"/>
    <x v="27"/>
  </r>
  <r>
    <n v="21130"/>
    <x v="0"/>
    <x v="64"/>
    <x v="0"/>
    <n v="0"/>
    <x v="0"/>
    <x v="1"/>
    <x v="0"/>
    <x v="323"/>
    <x v="168"/>
    <x v="2"/>
    <x v="1"/>
    <x v="169"/>
  </r>
  <r>
    <n v="16934"/>
    <x v="1"/>
    <x v="33"/>
    <x v="0"/>
    <n v="0"/>
    <x v="0"/>
    <x v="1"/>
    <x v="1"/>
    <x v="324"/>
    <x v="31"/>
    <x v="3"/>
    <x v="1"/>
    <x v="32"/>
  </r>
  <r>
    <n v="28799"/>
    <x v="0"/>
    <x v="61"/>
    <x v="0"/>
    <n v="0"/>
    <x v="1"/>
    <x v="3"/>
    <x v="1"/>
    <x v="325"/>
    <x v="169"/>
    <x v="3"/>
    <x v="1"/>
    <x v="170"/>
  </r>
  <r>
    <n v="32689"/>
    <x v="1"/>
    <x v="22"/>
    <x v="0"/>
    <n v="0"/>
    <x v="0"/>
    <x v="0"/>
    <x v="0"/>
    <x v="326"/>
    <x v="75"/>
    <x v="3"/>
    <x v="1"/>
    <x v="76"/>
  </r>
  <r>
    <n v="56357"/>
    <x v="1"/>
    <x v="18"/>
    <x v="0"/>
    <n v="1"/>
    <x v="1"/>
    <x v="0"/>
    <x v="0"/>
    <x v="327"/>
    <x v="170"/>
    <x v="1"/>
    <x v="1"/>
    <x v="171"/>
  </r>
  <r>
    <n v="18051"/>
    <x v="1"/>
    <x v="10"/>
    <x v="0"/>
    <n v="0"/>
    <x v="0"/>
    <x v="2"/>
    <x v="1"/>
    <x v="328"/>
    <x v="143"/>
    <x v="1"/>
    <x v="1"/>
    <x v="144"/>
  </r>
  <r>
    <n v="40840"/>
    <x v="1"/>
    <x v="3"/>
    <x v="0"/>
    <n v="0"/>
    <x v="0"/>
    <x v="0"/>
    <x v="1"/>
    <x v="329"/>
    <x v="71"/>
    <x v="1"/>
    <x v="1"/>
    <x v="72"/>
  </r>
  <r>
    <n v="10449"/>
    <x v="1"/>
    <x v="65"/>
    <x v="0"/>
    <n v="0"/>
    <x v="0"/>
    <x v="0"/>
    <x v="0"/>
    <x v="330"/>
    <x v="5"/>
    <x v="1"/>
    <x v="1"/>
    <x v="5"/>
  </r>
  <r>
    <n v="38805"/>
    <x v="1"/>
    <x v="46"/>
    <x v="0"/>
    <n v="0"/>
    <x v="0"/>
    <x v="0"/>
    <x v="1"/>
    <x v="331"/>
    <x v="171"/>
    <x v="0"/>
    <x v="1"/>
    <x v="172"/>
  </r>
  <r>
    <n v="31091"/>
    <x v="0"/>
    <x v="66"/>
    <x v="0"/>
    <n v="1"/>
    <x v="0"/>
    <x v="0"/>
    <x v="0"/>
    <x v="332"/>
    <x v="1"/>
    <x v="0"/>
    <x v="1"/>
    <x v="12"/>
  </r>
  <r>
    <n v="45053"/>
    <x v="0"/>
    <x v="12"/>
    <x v="0"/>
    <n v="0"/>
    <x v="0"/>
    <x v="2"/>
    <x v="0"/>
    <x v="333"/>
    <x v="70"/>
    <x v="0"/>
    <x v="1"/>
    <x v="71"/>
  </r>
  <r>
    <n v="61837"/>
    <x v="1"/>
    <x v="32"/>
    <x v="0"/>
    <n v="0"/>
    <x v="0"/>
    <x v="1"/>
    <x v="0"/>
    <x v="334"/>
    <x v="87"/>
    <x v="1"/>
    <x v="1"/>
    <x v="88"/>
  </r>
  <r>
    <n v="9487"/>
    <x v="1"/>
    <x v="53"/>
    <x v="0"/>
    <n v="0"/>
    <x v="1"/>
    <x v="0"/>
    <x v="0"/>
    <x v="335"/>
    <x v="15"/>
    <x v="1"/>
    <x v="1"/>
    <x v="16"/>
  </r>
  <r>
    <n v="49713"/>
    <x v="0"/>
    <x v="35"/>
    <x v="0"/>
    <n v="0"/>
    <x v="0"/>
    <x v="0"/>
    <x v="1"/>
    <x v="336"/>
    <x v="89"/>
    <x v="1"/>
    <x v="1"/>
    <x v="90"/>
  </r>
  <r>
    <n v="17608"/>
    <x v="1"/>
    <x v="39"/>
    <x v="0"/>
    <n v="0"/>
    <x v="0"/>
    <x v="2"/>
    <x v="0"/>
    <x v="337"/>
    <x v="5"/>
    <x v="0"/>
    <x v="1"/>
    <x v="5"/>
  </r>
  <r>
    <n v="28102"/>
    <x v="1"/>
    <x v="51"/>
    <x v="0"/>
    <n v="0"/>
    <x v="1"/>
    <x v="0"/>
    <x v="1"/>
    <x v="338"/>
    <x v="20"/>
    <x v="1"/>
    <x v="1"/>
    <x v="21"/>
  </r>
  <r>
    <n v="1506"/>
    <x v="1"/>
    <x v="22"/>
    <x v="0"/>
    <n v="0"/>
    <x v="1"/>
    <x v="2"/>
    <x v="0"/>
    <x v="339"/>
    <x v="172"/>
    <x v="2"/>
    <x v="1"/>
    <x v="173"/>
  </r>
  <r>
    <n v="28333"/>
    <x v="1"/>
    <x v="4"/>
    <x v="1"/>
    <n v="1"/>
    <x v="0"/>
    <x v="1"/>
    <x v="0"/>
    <x v="340"/>
    <x v="49"/>
    <x v="0"/>
    <x v="1"/>
    <x v="50"/>
  </r>
  <r>
    <n v="62608"/>
    <x v="1"/>
    <x v="36"/>
    <x v="0"/>
    <n v="0"/>
    <x v="0"/>
    <x v="0"/>
    <x v="0"/>
    <x v="341"/>
    <x v="93"/>
    <x v="1"/>
    <x v="1"/>
    <x v="94"/>
  </r>
  <r>
    <n v="40670"/>
    <x v="1"/>
    <x v="49"/>
    <x v="0"/>
    <n v="0"/>
    <x v="1"/>
    <x v="0"/>
    <x v="1"/>
    <x v="342"/>
    <x v="91"/>
    <x v="1"/>
    <x v="1"/>
    <x v="92"/>
  </r>
  <r>
    <n v="4630"/>
    <x v="1"/>
    <x v="14"/>
    <x v="0"/>
    <n v="0"/>
    <x v="0"/>
    <x v="0"/>
    <x v="1"/>
    <x v="343"/>
    <x v="96"/>
    <x v="1"/>
    <x v="1"/>
    <x v="97"/>
  </r>
  <r>
    <n v="21284"/>
    <x v="1"/>
    <x v="42"/>
    <x v="0"/>
    <n v="0"/>
    <x v="0"/>
    <x v="0"/>
    <x v="0"/>
    <x v="344"/>
    <x v="143"/>
    <x v="2"/>
    <x v="1"/>
    <x v="144"/>
  </r>
  <r>
    <n v="49421"/>
    <x v="1"/>
    <x v="32"/>
    <x v="1"/>
    <n v="0"/>
    <x v="0"/>
    <x v="0"/>
    <x v="1"/>
    <x v="345"/>
    <x v="173"/>
    <x v="1"/>
    <x v="1"/>
    <x v="174"/>
  </r>
  <r>
    <n v="5973"/>
    <x v="0"/>
    <x v="34"/>
    <x v="0"/>
    <n v="0"/>
    <x v="0"/>
    <x v="0"/>
    <x v="0"/>
    <x v="346"/>
    <x v="21"/>
    <x v="2"/>
    <x v="1"/>
    <x v="22"/>
  </r>
  <r>
    <n v="42996"/>
    <x v="1"/>
    <x v="67"/>
    <x v="0"/>
    <n v="0"/>
    <x v="1"/>
    <x v="2"/>
    <x v="1"/>
    <x v="347"/>
    <x v="174"/>
    <x v="1"/>
    <x v="1"/>
    <x v="175"/>
  </r>
  <r>
    <n v="46785"/>
    <x v="1"/>
    <x v="60"/>
    <x v="0"/>
    <n v="0"/>
    <x v="0"/>
    <x v="0"/>
    <x v="0"/>
    <x v="348"/>
    <x v="51"/>
    <x v="2"/>
    <x v="1"/>
    <x v="52"/>
  </r>
  <r>
    <n v="54312"/>
    <x v="1"/>
    <x v="25"/>
    <x v="1"/>
    <n v="0"/>
    <x v="0"/>
    <x v="1"/>
    <x v="0"/>
    <x v="349"/>
    <x v="1"/>
    <x v="1"/>
    <x v="1"/>
    <x v="1"/>
  </r>
  <r>
    <n v="21408"/>
    <x v="1"/>
    <x v="26"/>
    <x v="0"/>
    <n v="0"/>
    <x v="0"/>
    <x v="1"/>
    <x v="1"/>
    <x v="350"/>
    <x v="67"/>
    <x v="1"/>
    <x v="1"/>
    <x v="68"/>
  </r>
  <r>
    <n v="49916"/>
    <x v="0"/>
    <x v="25"/>
    <x v="0"/>
    <n v="0"/>
    <x v="0"/>
    <x v="0"/>
    <x v="1"/>
    <x v="351"/>
    <x v="63"/>
    <x v="0"/>
    <x v="1"/>
    <x v="64"/>
  </r>
  <r>
    <n v="7559"/>
    <x v="1"/>
    <x v="68"/>
    <x v="0"/>
    <n v="0"/>
    <x v="1"/>
    <x v="3"/>
    <x v="0"/>
    <x v="352"/>
    <x v="170"/>
    <x v="3"/>
    <x v="1"/>
    <x v="171"/>
  </r>
  <r>
    <n v="71038"/>
    <x v="0"/>
    <x v="66"/>
    <x v="0"/>
    <n v="0"/>
    <x v="0"/>
    <x v="0"/>
    <x v="0"/>
    <x v="353"/>
    <x v="175"/>
    <x v="3"/>
    <x v="1"/>
    <x v="176"/>
  </r>
  <r>
    <n v="69037"/>
    <x v="1"/>
    <x v="23"/>
    <x v="0"/>
    <n v="0"/>
    <x v="0"/>
    <x v="0"/>
    <x v="1"/>
    <x v="354"/>
    <x v="60"/>
    <x v="0"/>
    <x v="1"/>
    <x v="61"/>
  </r>
  <r>
    <n v="58617"/>
    <x v="1"/>
    <x v="34"/>
    <x v="0"/>
    <n v="0"/>
    <x v="0"/>
    <x v="1"/>
    <x v="1"/>
    <x v="355"/>
    <x v="176"/>
    <x v="1"/>
    <x v="1"/>
    <x v="177"/>
  </r>
  <r>
    <n v="69064"/>
    <x v="1"/>
    <x v="15"/>
    <x v="0"/>
    <n v="0"/>
    <x v="1"/>
    <x v="1"/>
    <x v="1"/>
    <x v="356"/>
    <x v="177"/>
    <x v="1"/>
    <x v="1"/>
    <x v="178"/>
  </r>
  <r>
    <n v="9404"/>
    <x v="1"/>
    <x v="50"/>
    <x v="0"/>
    <n v="0"/>
    <x v="0"/>
    <x v="0"/>
    <x v="1"/>
    <x v="357"/>
    <x v="178"/>
    <x v="1"/>
    <x v="1"/>
    <x v="179"/>
  </r>
  <r>
    <n v="8171"/>
    <x v="1"/>
    <x v="56"/>
    <x v="0"/>
    <n v="0"/>
    <x v="1"/>
    <x v="3"/>
    <x v="1"/>
    <x v="358"/>
    <x v="179"/>
    <x v="3"/>
    <x v="1"/>
    <x v="180"/>
  </r>
  <r>
    <n v="28286"/>
    <x v="0"/>
    <x v="50"/>
    <x v="0"/>
    <n v="0"/>
    <x v="0"/>
    <x v="0"/>
    <x v="1"/>
    <x v="359"/>
    <x v="14"/>
    <x v="1"/>
    <x v="1"/>
    <x v="15"/>
  </r>
  <r>
    <n v="43232"/>
    <x v="1"/>
    <x v="63"/>
    <x v="0"/>
    <n v="0"/>
    <x v="1"/>
    <x v="0"/>
    <x v="0"/>
    <x v="360"/>
    <x v="8"/>
    <x v="1"/>
    <x v="1"/>
    <x v="8"/>
  </r>
  <r>
    <n v="10159"/>
    <x v="0"/>
    <x v="69"/>
    <x v="0"/>
    <n v="0"/>
    <x v="0"/>
    <x v="0"/>
    <x v="0"/>
    <x v="361"/>
    <x v="149"/>
    <x v="1"/>
    <x v="1"/>
    <x v="150"/>
  </r>
  <r>
    <n v="34402"/>
    <x v="1"/>
    <x v="53"/>
    <x v="0"/>
    <n v="0"/>
    <x v="0"/>
    <x v="0"/>
    <x v="1"/>
    <x v="362"/>
    <x v="180"/>
    <x v="0"/>
    <x v="1"/>
    <x v="181"/>
  </r>
  <r>
    <n v="58282"/>
    <x v="1"/>
    <x v="37"/>
    <x v="0"/>
    <n v="0"/>
    <x v="0"/>
    <x v="2"/>
    <x v="1"/>
    <x v="363"/>
    <x v="77"/>
    <x v="2"/>
    <x v="1"/>
    <x v="78"/>
  </r>
  <r>
    <n v="64489"/>
    <x v="0"/>
    <x v="29"/>
    <x v="0"/>
    <n v="0"/>
    <x v="0"/>
    <x v="2"/>
    <x v="1"/>
    <x v="364"/>
    <x v="52"/>
    <x v="1"/>
    <x v="1"/>
    <x v="53"/>
  </r>
  <r>
    <n v="22706"/>
    <x v="1"/>
    <x v="70"/>
    <x v="0"/>
    <n v="0"/>
    <x v="1"/>
    <x v="3"/>
    <x v="1"/>
    <x v="365"/>
    <x v="181"/>
    <x v="3"/>
    <x v="1"/>
    <x v="182"/>
  </r>
  <r>
    <n v="71539"/>
    <x v="0"/>
    <x v="51"/>
    <x v="0"/>
    <n v="0"/>
    <x v="1"/>
    <x v="0"/>
    <x v="0"/>
    <x v="366"/>
    <x v="11"/>
    <x v="3"/>
    <x v="1"/>
    <x v="11"/>
  </r>
  <r>
    <n v="28637"/>
    <x v="1"/>
    <x v="43"/>
    <x v="0"/>
    <n v="0"/>
    <x v="1"/>
    <x v="3"/>
    <x v="1"/>
    <x v="367"/>
    <x v="116"/>
    <x v="3"/>
    <x v="1"/>
    <x v="117"/>
  </r>
  <r>
    <n v="64553"/>
    <x v="1"/>
    <x v="37"/>
    <x v="0"/>
    <n v="0"/>
    <x v="0"/>
    <x v="0"/>
    <x v="1"/>
    <x v="368"/>
    <x v="182"/>
    <x v="0"/>
    <x v="1"/>
    <x v="183"/>
  </r>
  <r>
    <n v="31741"/>
    <x v="0"/>
    <x v="56"/>
    <x v="0"/>
    <n v="0"/>
    <x v="1"/>
    <x v="3"/>
    <x v="1"/>
    <x v="369"/>
    <x v="183"/>
    <x v="3"/>
    <x v="1"/>
    <x v="184"/>
  </r>
  <r>
    <n v="69936"/>
    <x v="1"/>
    <x v="26"/>
    <x v="0"/>
    <n v="0"/>
    <x v="0"/>
    <x v="0"/>
    <x v="0"/>
    <x v="370"/>
    <x v="144"/>
    <x v="1"/>
    <x v="1"/>
    <x v="145"/>
  </r>
  <r>
    <n v="46527"/>
    <x v="0"/>
    <x v="37"/>
    <x v="1"/>
    <n v="1"/>
    <x v="0"/>
    <x v="2"/>
    <x v="1"/>
    <x v="371"/>
    <x v="184"/>
    <x v="1"/>
    <x v="1"/>
    <x v="185"/>
  </r>
  <r>
    <n v="22537"/>
    <x v="0"/>
    <x v="71"/>
    <x v="0"/>
    <n v="0"/>
    <x v="1"/>
    <x v="3"/>
    <x v="1"/>
    <x v="372"/>
    <x v="185"/>
    <x v="3"/>
    <x v="1"/>
    <x v="186"/>
  </r>
  <r>
    <n v="50611"/>
    <x v="0"/>
    <x v="56"/>
    <x v="0"/>
    <n v="0"/>
    <x v="1"/>
    <x v="3"/>
    <x v="1"/>
    <x v="373"/>
    <x v="186"/>
    <x v="3"/>
    <x v="1"/>
    <x v="187"/>
  </r>
  <r>
    <n v="13547"/>
    <x v="1"/>
    <x v="46"/>
    <x v="0"/>
    <n v="0"/>
    <x v="0"/>
    <x v="0"/>
    <x v="0"/>
    <x v="374"/>
    <x v="187"/>
    <x v="1"/>
    <x v="1"/>
    <x v="188"/>
  </r>
  <r>
    <n v="63732"/>
    <x v="0"/>
    <x v="31"/>
    <x v="1"/>
    <n v="0"/>
    <x v="0"/>
    <x v="1"/>
    <x v="0"/>
    <x v="375"/>
    <x v="75"/>
    <x v="1"/>
    <x v="1"/>
    <x v="76"/>
  </r>
  <r>
    <n v="9608"/>
    <x v="0"/>
    <x v="65"/>
    <x v="0"/>
    <n v="0"/>
    <x v="1"/>
    <x v="0"/>
    <x v="0"/>
    <x v="376"/>
    <x v="188"/>
    <x v="1"/>
    <x v="1"/>
    <x v="189"/>
  </r>
  <r>
    <n v="10504"/>
    <x v="0"/>
    <x v="39"/>
    <x v="0"/>
    <n v="0"/>
    <x v="0"/>
    <x v="2"/>
    <x v="1"/>
    <x v="377"/>
    <x v="189"/>
    <x v="0"/>
    <x v="1"/>
    <x v="190"/>
  </r>
  <r>
    <n v="37090"/>
    <x v="1"/>
    <x v="31"/>
    <x v="0"/>
    <n v="0"/>
    <x v="0"/>
    <x v="0"/>
    <x v="1"/>
    <x v="378"/>
    <x v="7"/>
    <x v="0"/>
    <x v="1"/>
    <x v="7"/>
  </r>
  <r>
    <n v="60148"/>
    <x v="0"/>
    <x v="66"/>
    <x v="0"/>
    <n v="0"/>
    <x v="0"/>
    <x v="0"/>
    <x v="0"/>
    <x v="379"/>
    <x v="42"/>
    <x v="1"/>
    <x v="1"/>
    <x v="43"/>
  </r>
  <r>
    <n v="9637"/>
    <x v="0"/>
    <x v="72"/>
    <x v="0"/>
    <n v="0"/>
    <x v="0"/>
    <x v="0"/>
    <x v="1"/>
    <x v="380"/>
    <x v="97"/>
    <x v="2"/>
    <x v="1"/>
    <x v="98"/>
  </r>
  <r>
    <n v="44862"/>
    <x v="1"/>
    <x v="26"/>
    <x v="0"/>
    <n v="0"/>
    <x v="0"/>
    <x v="0"/>
    <x v="1"/>
    <x v="381"/>
    <x v="34"/>
    <x v="1"/>
    <x v="1"/>
    <x v="35"/>
  </r>
  <r>
    <n v="52173"/>
    <x v="0"/>
    <x v="38"/>
    <x v="0"/>
    <n v="0"/>
    <x v="1"/>
    <x v="1"/>
    <x v="0"/>
    <x v="382"/>
    <x v="190"/>
    <x v="1"/>
    <x v="1"/>
    <x v="191"/>
  </r>
  <r>
    <n v="5708"/>
    <x v="1"/>
    <x v="49"/>
    <x v="0"/>
    <n v="0"/>
    <x v="1"/>
    <x v="0"/>
    <x v="0"/>
    <x v="383"/>
    <x v="51"/>
    <x v="1"/>
    <x v="1"/>
    <x v="52"/>
  </r>
  <r>
    <n v="23462"/>
    <x v="1"/>
    <x v="54"/>
    <x v="0"/>
    <n v="0"/>
    <x v="1"/>
    <x v="0"/>
    <x v="0"/>
    <x v="384"/>
    <x v="38"/>
    <x v="1"/>
    <x v="1"/>
    <x v="39"/>
  </r>
  <r>
    <n v="2374"/>
    <x v="0"/>
    <x v="14"/>
    <x v="1"/>
    <n v="0"/>
    <x v="0"/>
    <x v="0"/>
    <x v="1"/>
    <x v="385"/>
    <x v="155"/>
    <x v="1"/>
    <x v="1"/>
    <x v="156"/>
  </r>
  <r>
    <n v="11091"/>
    <x v="1"/>
    <x v="13"/>
    <x v="0"/>
    <n v="0"/>
    <x v="0"/>
    <x v="1"/>
    <x v="1"/>
    <x v="386"/>
    <x v="16"/>
    <x v="1"/>
    <x v="1"/>
    <x v="17"/>
  </r>
  <r>
    <n v="70374"/>
    <x v="1"/>
    <x v="73"/>
    <x v="0"/>
    <n v="0"/>
    <x v="0"/>
    <x v="0"/>
    <x v="1"/>
    <x v="387"/>
    <x v="191"/>
    <x v="2"/>
    <x v="1"/>
    <x v="192"/>
  </r>
  <r>
    <n v="15528"/>
    <x v="0"/>
    <x v="20"/>
    <x v="1"/>
    <n v="0"/>
    <x v="0"/>
    <x v="0"/>
    <x v="1"/>
    <x v="388"/>
    <x v="73"/>
    <x v="0"/>
    <x v="1"/>
    <x v="74"/>
  </r>
  <r>
    <n v="65357"/>
    <x v="1"/>
    <x v="71"/>
    <x v="0"/>
    <n v="0"/>
    <x v="1"/>
    <x v="3"/>
    <x v="1"/>
    <x v="389"/>
    <x v="137"/>
    <x v="3"/>
    <x v="1"/>
    <x v="138"/>
  </r>
  <r>
    <n v="49465"/>
    <x v="1"/>
    <x v="55"/>
    <x v="0"/>
    <n v="0"/>
    <x v="1"/>
    <x v="3"/>
    <x v="0"/>
    <x v="390"/>
    <x v="128"/>
    <x v="1"/>
    <x v="1"/>
    <x v="129"/>
  </r>
  <r>
    <n v="31143"/>
    <x v="1"/>
    <x v="58"/>
    <x v="0"/>
    <n v="0"/>
    <x v="1"/>
    <x v="0"/>
    <x v="1"/>
    <x v="391"/>
    <x v="192"/>
    <x v="3"/>
    <x v="1"/>
    <x v="193"/>
  </r>
  <r>
    <n v="66972"/>
    <x v="1"/>
    <x v="17"/>
    <x v="0"/>
    <n v="0"/>
    <x v="0"/>
    <x v="2"/>
    <x v="0"/>
    <x v="392"/>
    <x v="84"/>
    <x v="2"/>
    <x v="1"/>
    <x v="85"/>
  </r>
  <r>
    <n v="55810"/>
    <x v="1"/>
    <x v="1"/>
    <x v="0"/>
    <n v="0"/>
    <x v="0"/>
    <x v="1"/>
    <x v="1"/>
    <x v="393"/>
    <x v="145"/>
    <x v="3"/>
    <x v="1"/>
    <x v="146"/>
  </r>
  <r>
    <n v="37031"/>
    <x v="1"/>
    <x v="9"/>
    <x v="0"/>
    <n v="1"/>
    <x v="0"/>
    <x v="2"/>
    <x v="0"/>
    <x v="394"/>
    <x v="151"/>
    <x v="1"/>
    <x v="1"/>
    <x v="152"/>
  </r>
  <r>
    <n v="34608"/>
    <x v="0"/>
    <x v="15"/>
    <x v="0"/>
    <n v="0"/>
    <x v="0"/>
    <x v="0"/>
    <x v="1"/>
    <x v="395"/>
    <x v="193"/>
    <x v="3"/>
    <x v="1"/>
    <x v="194"/>
  </r>
  <r>
    <n v="36007"/>
    <x v="1"/>
    <x v="62"/>
    <x v="0"/>
    <n v="0"/>
    <x v="0"/>
    <x v="0"/>
    <x v="1"/>
    <x v="396"/>
    <x v="188"/>
    <x v="1"/>
    <x v="1"/>
    <x v="189"/>
  </r>
  <r>
    <n v="14123"/>
    <x v="1"/>
    <x v="58"/>
    <x v="0"/>
    <n v="0"/>
    <x v="0"/>
    <x v="0"/>
    <x v="1"/>
    <x v="118"/>
    <x v="52"/>
    <x v="1"/>
    <x v="1"/>
    <x v="53"/>
  </r>
  <r>
    <n v="48298"/>
    <x v="1"/>
    <x v="2"/>
    <x v="0"/>
    <n v="0"/>
    <x v="0"/>
    <x v="0"/>
    <x v="1"/>
    <x v="397"/>
    <x v="194"/>
    <x v="3"/>
    <x v="1"/>
    <x v="195"/>
  </r>
  <r>
    <n v="54975"/>
    <x v="0"/>
    <x v="74"/>
    <x v="0"/>
    <n v="0"/>
    <x v="1"/>
    <x v="1"/>
    <x v="1"/>
    <x v="398"/>
    <x v="195"/>
    <x v="3"/>
    <x v="1"/>
    <x v="196"/>
  </r>
  <r>
    <n v="27213"/>
    <x v="0"/>
    <x v="12"/>
    <x v="1"/>
    <n v="0"/>
    <x v="0"/>
    <x v="1"/>
    <x v="1"/>
    <x v="399"/>
    <x v="196"/>
    <x v="1"/>
    <x v="1"/>
    <x v="197"/>
  </r>
  <r>
    <n v="44749"/>
    <x v="1"/>
    <x v="12"/>
    <x v="0"/>
    <n v="0"/>
    <x v="1"/>
    <x v="2"/>
    <x v="1"/>
    <x v="400"/>
    <x v="197"/>
    <x v="2"/>
    <x v="1"/>
    <x v="198"/>
  </r>
  <r>
    <n v="46468"/>
    <x v="1"/>
    <x v="38"/>
    <x v="0"/>
    <n v="0"/>
    <x v="0"/>
    <x v="1"/>
    <x v="0"/>
    <x v="401"/>
    <x v="130"/>
    <x v="3"/>
    <x v="1"/>
    <x v="131"/>
  </r>
  <r>
    <n v="10913"/>
    <x v="0"/>
    <x v="75"/>
    <x v="0"/>
    <n v="0"/>
    <x v="1"/>
    <x v="3"/>
    <x v="0"/>
    <x v="402"/>
    <x v="24"/>
    <x v="1"/>
    <x v="1"/>
    <x v="25"/>
  </r>
  <r>
    <n v="51983"/>
    <x v="1"/>
    <x v="64"/>
    <x v="0"/>
    <n v="0"/>
    <x v="0"/>
    <x v="0"/>
    <x v="1"/>
    <x v="403"/>
    <x v="198"/>
    <x v="2"/>
    <x v="1"/>
    <x v="199"/>
  </r>
  <r>
    <n v="27029"/>
    <x v="1"/>
    <x v="44"/>
    <x v="0"/>
    <n v="0"/>
    <x v="1"/>
    <x v="3"/>
    <x v="0"/>
    <x v="404"/>
    <x v="199"/>
    <x v="3"/>
    <x v="1"/>
    <x v="200"/>
  </r>
  <r>
    <n v="22320"/>
    <x v="1"/>
    <x v="46"/>
    <x v="0"/>
    <n v="0"/>
    <x v="0"/>
    <x v="0"/>
    <x v="0"/>
    <x v="405"/>
    <x v="200"/>
    <x v="1"/>
    <x v="1"/>
    <x v="201"/>
  </r>
  <r>
    <n v="45719"/>
    <x v="1"/>
    <x v="58"/>
    <x v="0"/>
    <n v="0"/>
    <x v="1"/>
    <x v="0"/>
    <x v="1"/>
    <x v="406"/>
    <x v="34"/>
    <x v="1"/>
    <x v="1"/>
    <x v="35"/>
  </r>
  <r>
    <n v="129"/>
    <x v="1"/>
    <x v="65"/>
    <x v="0"/>
    <n v="0"/>
    <x v="1"/>
    <x v="0"/>
    <x v="0"/>
    <x v="407"/>
    <x v="65"/>
    <x v="1"/>
    <x v="1"/>
    <x v="66"/>
  </r>
  <r>
    <n v="20351"/>
    <x v="0"/>
    <x v="13"/>
    <x v="0"/>
    <n v="0"/>
    <x v="0"/>
    <x v="2"/>
    <x v="0"/>
    <x v="408"/>
    <x v="201"/>
    <x v="3"/>
    <x v="1"/>
    <x v="202"/>
  </r>
  <r>
    <n v="530"/>
    <x v="1"/>
    <x v="75"/>
    <x v="0"/>
    <n v="0"/>
    <x v="1"/>
    <x v="3"/>
    <x v="1"/>
    <x v="409"/>
    <x v="202"/>
    <x v="3"/>
    <x v="1"/>
    <x v="203"/>
  </r>
  <r>
    <n v="55351"/>
    <x v="0"/>
    <x v="24"/>
    <x v="0"/>
    <n v="0"/>
    <x v="0"/>
    <x v="0"/>
    <x v="0"/>
    <x v="410"/>
    <x v="10"/>
    <x v="3"/>
    <x v="1"/>
    <x v="10"/>
  </r>
  <r>
    <n v="67431"/>
    <x v="1"/>
    <x v="17"/>
    <x v="0"/>
    <n v="0"/>
    <x v="0"/>
    <x v="0"/>
    <x v="0"/>
    <x v="411"/>
    <x v="3"/>
    <x v="0"/>
    <x v="1"/>
    <x v="3"/>
  </r>
  <r>
    <n v="20546"/>
    <x v="1"/>
    <x v="35"/>
    <x v="0"/>
    <n v="0"/>
    <x v="0"/>
    <x v="0"/>
    <x v="0"/>
    <x v="412"/>
    <x v="25"/>
    <x v="1"/>
    <x v="1"/>
    <x v="26"/>
  </r>
  <r>
    <n v="6107"/>
    <x v="1"/>
    <x v="71"/>
    <x v="0"/>
    <n v="0"/>
    <x v="1"/>
    <x v="3"/>
    <x v="0"/>
    <x v="413"/>
    <x v="203"/>
    <x v="3"/>
    <x v="1"/>
    <x v="204"/>
  </r>
  <r>
    <n v="50305"/>
    <x v="1"/>
    <x v="29"/>
    <x v="1"/>
    <n v="0"/>
    <x v="0"/>
    <x v="0"/>
    <x v="1"/>
    <x v="414"/>
    <x v="191"/>
    <x v="1"/>
    <x v="1"/>
    <x v="192"/>
  </r>
  <r>
    <n v="52342"/>
    <x v="1"/>
    <x v="34"/>
    <x v="0"/>
    <n v="0"/>
    <x v="0"/>
    <x v="0"/>
    <x v="1"/>
    <x v="415"/>
    <x v="79"/>
    <x v="2"/>
    <x v="1"/>
    <x v="80"/>
  </r>
  <r>
    <n v="59906"/>
    <x v="1"/>
    <x v="47"/>
    <x v="0"/>
    <n v="0"/>
    <x v="0"/>
    <x v="0"/>
    <x v="1"/>
    <x v="416"/>
    <x v="103"/>
    <x v="2"/>
    <x v="1"/>
    <x v="104"/>
  </r>
  <r>
    <n v="59729"/>
    <x v="0"/>
    <x v="37"/>
    <x v="0"/>
    <n v="0"/>
    <x v="0"/>
    <x v="0"/>
    <x v="0"/>
    <x v="417"/>
    <x v="95"/>
    <x v="0"/>
    <x v="1"/>
    <x v="96"/>
  </r>
  <r>
    <n v="3655"/>
    <x v="0"/>
    <x v="73"/>
    <x v="0"/>
    <n v="0"/>
    <x v="0"/>
    <x v="2"/>
    <x v="1"/>
    <x v="418"/>
    <x v="87"/>
    <x v="0"/>
    <x v="1"/>
    <x v="88"/>
  </r>
  <r>
    <n v="11999"/>
    <x v="1"/>
    <x v="24"/>
    <x v="0"/>
    <n v="0"/>
    <x v="0"/>
    <x v="2"/>
    <x v="1"/>
    <x v="419"/>
    <x v="1"/>
    <x v="2"/>
    <x v="1"/>
    <x v="1"/>
  </r>
  <r>
    <n v="12985"/>
    <x v="1"/>
    <x v="7"/>
    <x v="0"/>
    <n v="0"/>
    <x v="0"/>
    <x v="1"/>
    <x v="1"/>
    <x v="420"/>
    <x v="92"/>
    <x v="1"/>
    <x v="1"/>
    <x v="93"/>
  </r>
  <r>
    <n v="38119"/>
    <x v="0"/>
    <x v="12"/>
    <x v="0"/>
    <n v="0"/>
    <x v="0"/>
    <x v="2"/>
    <x v="0"/>
    <x v="421"/>
    <x v="52"/>
    <x v="1"/>
    <x v="1"/>
    <x v="53"/>
  </r>
  <r>
    <n v="3355"/>
    <x v="1"/>
    <x v="12"/>
    <x v="0"/>
    <n v="0"/>
    <x v="0"/>
    <x v="0"/>
    <x v="0"/>
    <x v="276"/>
    <x v="90"/>
    <x v="1"/>
    <x v="1"/>
    <x v="91"/>
  </r>
  <r>
    <n v="22091"/>
    <x v="1"/>
    <x v="76"/>
    <x v="0"/>
    <n v="0"/>
    <x v="0"/>
    <x v="1"/>
    <x v="0"/>
    <x v="422"/>
    <x v="204"/>
    <x v="0"/>
    <x v="1"/>
    <x v="205"/>
  </r>
  <r>
    <n v="5010"/>
    <x v="1"/>
    <x v="77"/>
    <x v="0"/>
    <n v="0"/>
    <x v="1"/>
    <x v="3"/>
    <x v="1"/>
    <x v="423"/>
    <x v="134"/>
    <x v="3"/>
    <x v="1"/>
    <x v="135"/>
  </r>
  <r>
    <n v="67177"/>
    <x v="0"/>
    <x v="37"/>
    <x v="0"/>
    <n v="0"/>
    <x v="0"/>
    <x v="0"/>
    <x v="1"/>
    <x v="424"/>
    <x v="33"/>
    <x v="0"/>
    <x v="1"/>
    <x v="34"/>
  </r>
  <r>
    <n v="58600"/>
    <x v="0"/>
    <x v="19"/>
    <x v="1"/>
    <n v="0"/>
    <x v="0"/>
    <x v="0"/>
    <x v="0"/>
    <x v="425"/>
    <x v="106"/>
    <x v="1"/>
    <x v="1"/>
    <x v="107"/>
  </r>
  <r>
    <n v="56681"/>
    <x v="1"/>
    <x v="58"/>
    <x v="0"/>
    <n v="0"/>
    <x v="1"/>
    <x v="0"/>
    <x v="0"/>
    <x v="426"/>
    <x v="139"/>
    <x v="1"/>
    <x v="1"/>
    <x v="140"/>
  </r>
  <r>
    <n v="56716"/>
    <x v="1"/>
    <x v="72"/>
    <x v="0"/>
    <n v="0"/>
    <x v="1"/>
    <x v="0"/>
    <x v="0"/>
    <x v="427"/>
    <x v="66"/>
    <x v="1"/>
    <x v="1"/>
    <x v="67"/>
  </r>
  <r>
    <n v="65946"/>
    <x v="0"/>
    <x v="37"/>
    <x v="0"/>
    <n v="0"/>
    <x v="0"/>
    <x v="0"/>
    <x v="1"/>
    <x v="428"/>
    <x v="69"/>
    <x v="3"/>
    <x v="1"/>
    <x v="70"/>
  </r>
  <r>
    <n v="61350"/>
    <x v="0"/>
    <x v="49"/>
    <x v="0"/>
    <n v="0"/>
    <x v="1"/>
    <x v="2"/>
    <x v="1"/>
    <x v="429"/>
    <x v="65"/>
    <x v="3"/>
    <x v="1"/>
    <x v="66"/>
  </r>
  <r>
    <n v="17291"/>
    <x v="1"/>
    <x v="24"/>
    <x v="1"/>
    <n v="0"/>
    <x v="0"/>
    <x v="1"/>
    <x v="1"/>
    <x v="430"/>
    <x v="110"/>
    <x v="3"/>
    <x v="1"/>
    <x v="111"/>
  </r>
  <r>
    <n v="61465"/>
    <x v="0"/>
    <x v="55"/>
    <x v="0"/>
    <n v="0"/>
    <x v="1"/>
    <x v="3"/>
    <x v="1"/>
    <x v="431"/>
    <x v="194"/>
    <x v="3"/>
    <x v="1"/>
    <x v="195"/>
  </r>
  <r>
    <n v="18108"/>
    <x v="0"/>
    <x v="62"/>
    <x v="0"/>
    <n v="0"/>
    <x v="1"/>
    <x v="2"/>
    <x v="0"/>
    <x v="432"/>
    <x v="105"/>
    <x v="3"/>
    <x v="1"/>
    <x v="106"/>
  </r>
  <r>
    <n v="48368"/>
    <x v="1"/>
    <x v="19"/>
    <x v="0"/>
    <n v="0"/>
    <x v="0"/>
    <x v="1"/>
    <x v="1"/>
    <x v="433"/>
    <x v="10"/>
    <x v="1"/>
    <x v="1"/>
    <x v="10"/>
  </r>
  <r>
    <n v="36471"/>
    <x v="0"/>
    <x v="19"/>
    <x v="0"/>
    <n v="0"/>
    <x v="0"/>
    <x v="0"/>
    <x v="0"/>
    <x v="434"/>
    <x v="50"/>
    <x v="3"/>
    <x v="1"/>
    <x v="51"/>
  </r>
  <r>
    <n v="15689"/>
    <x v="0"/>
    <x v="21"/>
    <x v="0"/>
    <n v="0"/>
    <x v="0"/>
    <x v="2"/>
    <x v="0"/>
    <x v="435"/>
    <x v="77"/>
    <x v="1"/>
    <x v="1"/>
    <x v="78"/>
  </r>
  <r>
    <n v="8233"/>
    <x v="0"/>
    <x v="23"/>
    <x v="0"/>
    <n v="1"/>
    <x v="0"/>
    <x v="1"/>
    <x v="1"/>
    <x v="436"/>
    <x v="66"/>
    <x v="2"/>
    <x v="1"/>
    <x v="67"/>
  </r>
  <r>
    <n v="46436"/>
    <x v="0"/>
    <x v="55"/>
    <x v="0"/>
    <n v="0"/>
    <x v="1"/>
    <x v="3"/>
    <x v="0"/>
    <x v="437"/>
    <x v="205"/>
    <x v="1"/>
    <x v="1"/>
    <x v="206"/>
  </r>
  <r>
    <n v="23221"/>
    <x v="0"/>
    <x v="60"/>
    <x v="0"/>
    <n v="0"/>
    <x v="1"/>
    <x v="0"/>
    <x v="0"/>
    <x v="381"/>
    <x v="98"/>
    <x v="1"/>
    <x v="1"/>
    <x v="99"/>
  </r>
  <r>
    <n v="31830"/>
    <x v="0"/>
    <x v="8"/>
    <x v="0"/>
    <n v="0"/>
    <x v="0"/>
    <x v="1"/>
    <x v="0"/>
    <x v="438"/>
    <x v="26"/>
    <x v="3"/>
    <x v="1"/>
    <x v="27"/>
  </r>
  <r>
    <n v="15296"/>
    <x v="1"/>
    <x v="21"/>
    <x v="0"/>
    <n v="0"/>
    <x v="0"/>
    <x v="0"/>
    <x v="1"/>
    <x v="439"/>
    <x v="206"/>
    <x v="1"/>
    <x v="1"/>
    <x v="207"/>
  </r>
  <r>
    <n v="7351"/>
    <x v="0"/>
    <x v="55"/>
    <x v="0"/>
    <n v="0"/>
    <x v="1"/>
    <x v="0"/>
    <x v="0"/>
    <x v="440"/>
    <x v="194"/>
    <x v="1"/>
    <x v="1"/>
    <x v="195"/>
  </r>
  <r>
    <n v="66196"/>
    <x v="0"/>
    <x v="13"/>
    <x v="0"/>
    <n v="1"/>
    <x v="1"/>
    <x v="0"/>
    <x v="1"/>
    <x v="441"/>
    <x v="46"/>
    <x v="0"/>
    <x v="1"/>
    <x v="47"/>
  </r>
  <r>
    <n v="17718"/>
    <x v="1"/>
    <x v="64"/>
    <x v="1"/>
    <n v="0"/>
    <x v="0"/>
    <x v="0"/>
    <x v="0"/>
    <x v="442"/>
    <x v="207"/>
    <x v="2"/>
    <x v="1"/>
    <x v="208"/>
  </r>
  <r>
    <n v="31164"/>
    <x v="1"/>
    <x v="34"/>
    <x v="0"/>
    <n v="0"/>
    <x v="0"/>
    <x v="0"/>
    <x v="1"/>
    <x v="443"/>
    <x v="85"/>
    <x v="3"/>
    <x v="1"/>
    <x v="86"/>
  </r>
  <r>
    <n v="48272"/>
    <x v="1"/>
    <x v="61"/>
    <x v="0"/>
    <n v="0"/>
    <x v="1"/>
    <x v="3"/>
    <x v="1"/>
    <x v="444"/>
    <x v="67"/>
    <x v="3"/>
    <x v="1"/>
    <x v="68"/>
  </r>
  <r>
    <n v="2893"/>
    <x v="1"/>
    <x v="74"/>
    <x v="0"/>
    <n v="0"/>
    <x v="1"/>
    <x v="3"/>
    <x v="1"/>
    <x v="445"/>
    <x v="208"/>
    <x v="3"/>
    <x v="1"/>
    <x v="209"/>
  </r>
  <r>
    <n v="34376"/>
    <x v="1"/>
    <x v="57"/>
    <x v="0"/>
    <n v="0"/>
    <x v="1"/>
    <x v="3"/>
    <x v="1"/>
    <x v="446"/>
    <x v="154"/>
    <x v="3"/>
    <x v="1"/>
    <x v="155"/>
  </r>
  <r>
    <n v="56735"/>
    <x v="1"/>
    <x v="9"/>
    <x v="0"/>
    <n v="0"/>
    <x v="0"/>
    <x v="1"/>
    <x v="1"/>
    <x v="447"/>
    <x v="209"/>
    <x v="1"/>
    <x v="1"/>
    <x v="210"/>
  </r>
  <r>
    <n v="8595"/>
    <x v="0"/>
    <x v="51"/>
    <x v="0"/>
    <n v="0"/>
    <x v="0"/>
    <x v="0"/>
    <x v="1"/>
    <x v="448"/>
    <x v="150"/>
    <x v="1"/>
    <x v="1"/>
    <x v="151"/>
  </r>
  <r>
    <n v="621"/>
    <x v="0"/>
    <x v="7"/>
    <x v="0"/>
    <n v="0"/>
    <x v="0"/>
    <x v="0"/>
    <x v="1"/>
    <x v="370"/>
    <x v="124"/>
    <x v="2"/>
    <x v="1"/>
    <x v="125"/>
  </r>
  <r>
    <n v="35846"/>
    <x v="1"/>
    <x v="34"/>
    <x v="1"/>
    <n v="0"/>
    <x v="1"/>
    <x v="1"/>
    <x v="1"/>
    <x v="449"/>
    <x v="86"/>
    <x v="1"/>
    <x v="1"/>
    <x v="87"/>
  </r>
  <r>
    <n v="28645"/>
    <x v="1"/>
    <x v="38"/>
    <x v="1"/>
    <n v="0"/>
    <x v="0"/>
    <x v="0"/>
    <x v="0"/>
    <x v="450"/>
    <x v="51"/>
    <x v="1"/>
    <x v="1"/>
    <x v="52"/>
  </r>
  <r>
    <n v="5835"/>
    <x v="0"/>
    <x v="35"/>
    <x v="0"/>
    <n v="0"/>
    <x v="0"/>
    <x v="0"/>
    <x v="0"/>
    <x v="451"/>
    <x v="11"/>
    <x v="3"/>
    <x v="1"/>
    <x v="11"/>
  </r>
  <r>
    <n v="46474"/>
    <x v="0"/>
    <x v="72"/>
    <x v="0"/>
    <n v="0"/>
    <x v="0"/>
    <x v="0"/>
    <x v="1"/>
    <x v="452"/>
    <x v="6"/>
    <x v="1"/>
    <x v="1"/>
    <x v="6"/>
  </r>
  <r>
    <n v="69687"/>
    <x v="1"/>
    <x v="63"/>
    <x v="0"/>
    <n v="0"/>
    <x v="1"/>
    <x v="1"/>
    <x v="1"/>
    <x v="453"/>
    <x v="25"/>
    <x v="1"/>
    <x v="1"/>
    <x v="26"/>
  </r>
  <r>
    <n v="2953"/>
    <x v="1"/>
    <x v="34"/>
    <x v="0"/>
    <n v="0"/>
    <x v="0"/>
    <x v="0"/>
    <x v="1"/>
    <x v="454"/>
    <x v="58"/>
    <x v="2"/>
    <x v="1"/>
    <x v="59"/>
  </r>
  <r>
    <n v="11838"/>
    <x v="1"/>
    <x v="34"/>
    <x v="0"/>
    <n v="0"/>
    <x v="0"/>
    <x v="2"/>
    <x v="1"/>
    <x v="455"/>
    <x v="19"/>
    <x v="1"/>
    <x v="1"/>
    <x v="20"/>
  </r>
  <r>
    <n v="9179"/>
    <x v="1"/>
    <x v="42"/>
    <x v="0"/>
    <n v="0"/>
    <x v="1"/>
    <x v="0"/>
    <x v="0"/>
    <x v="456"/>
    <x v="210"/>
    <x v="2"/>
    <x v="1"/>
    <x v="211"/>
  </r>
  <r>
    <n v="38165"/>
    <x v="1"/>
    <x v="5"/>
    <x v="0"/>
    <n v="0"/>
    <x v="1"/>
    <x v="0"/>
    <x v="1"/>
    <x v="457"/>
    <x v="126"/>
    <x v="1"/>
    <x v="1"/>
    <x v="127"/>
  </r>
  <r>
    <n v="63050"/>
    <x v="0"/>
    <x v="51"/>
    <x v="0"/>
    <n v="0"/>
    <x v="1"/>
    <x v="0"/>
    <x v="1"/>
    <x v="458"/>
    <x v="211"/>
    <x v="3"/>
    <x v="1"/>
    <x v="212"/>
  </r>
  <r>
    <n v="22470"/>
    <x v="0"/>
    <x v="1"/>
    <x v="0"/>
    <n v="0"/>
    <x v="0"/>
    <x v="2"/>
    <x v="0"/>
    <x v="459"/>
    <x v="1"/>
    <x v="3"/>
    <x v="1"/>
    <x v="12"/>
  </r>
  <r>
    <n v="71585"/>
    <x v="1"/>
    <x v="32"/>
    <x v="0"/>
    <n v="0"/>
    <x v="0"/>
    <x v="2"/>
    <x v="0"/>
    <x v="460"/>
    <x v="142"/>
    <x v="0"/>
    <x v="1"/>
    <x v="143"/>
  </r>
  <r>
    <n v="15649"/>
    <x v="0"/>
    <x v="10"/>
    <x v="1"/>
    <n v="0"/>
    <x v="0"/>
    <x v="0"/>
    <x v="1"/>
    <x v="461"/>
    <x v="1"/>
    <x v="2"/>
    <x v="1"/>
    <x v="12"/>
  </r>
  <r>
    <n v="11974"/>
    <x v="0"/>
    <x v="61"/>
    <x v="0"/>
    <n v="0"/>
    <x v="1"/>
    <x v="3"/>
    <x v="0"/>
    <x v="462"/>
    <x v="100"/>
    <x v="3"/>
    <x v="1"/>
    <x v="101"/>
  </r>
  <r>
    <n v="3009"/>
    <x v="1"/>
    <x v="37"/>
    <x v="0"/>
    <n v="0"/>
    <x v="0"/>
    <x v="1"/>
    <x v="1"/>
    <x v="463"/>
    <x v="40"/>
    <x v="3"/>
    <x v="1"/>
    <x v="41"/>
  </r>
  <r>
    <n v="32361"/>
    <x v="1"/>
    <x v="9"/>
    <x v="0"/>
    <n v="1"/>
    <x v="0"/>
    <x v="1"/>
    <x v="0"/>
    <x v="464"/>
    <x v="212"/>
    <x v="3"/>
    <x v="1"/>
    <x v="213"/>
  </r>
  <r>
    <n v="41523"/>
    <x v="0"/>
    <x v="78"/>
    <x v="0"/>
    <n v="0"/>
    <x v="1"/>
    <x v="3"/>
    <x v="1"/>
    <x v="465"/>
    <x v="153"/>
    <x v="3"/>
    <x v="1"/>
    <x v="154"/>
  </r>
  <r>
    <n v="53910"/>
    <x v="1"/>
    <x v="22"/>
    <x v="0"/>
    <n v="0"/>
    <x v="0"/>
    <x v="1"/>
    <x v="1"/>
    <x v="466"/>
    <x v="149"/>
    <x v="2"/>
    <x v="1"/>
    <x v="150"/>
  </r>
  <r>
    <n v="67548"/>
    <x v="1"/>
    <x v="73"/>
    <x v="0"/>
    <n v="0"/>
    <x v="0"/>
    <x v="0"/>
    <x v="0"/>
    <x v="467"/>
    <x v="147"/>
    <x v="1"/>
    <x v="1"/>
    <x v="148"/>
  </r>
  <r>
    <n v="50441"/>
    <x v="0"/>
    <x v="49"/>
    <x v="0"/>
    <n v="0"/>
    <x v="1"/>
    <x v="0"/>
    <x v="1"/>
    <x v="468"/>
    <x v="53"/>
    <x v="1"/>
    <x v="1"/>
    <x v="54"/>
  </r>
  <r>
    <n v="16927"/>
    <x v="0"/>
    <x v="62"/>
    <x v="0"/>
    <n v="0"/>
    <x v="0"/>
    <x v="0"/>
    <x v="1"/>
    <x v="469"/>
    <x v="8"/>
    <x v="3"/>
    <x v="1"/>
    <x v="8"/>
  </r>
  <r>
    <n v="28265"/>
    <x v="1"/>
    <x v="21"/>
    <x v="0"/>
    <n v="0"/>
    <x v="0"/>
    <x v="1"/>
    <x v="1"/>
    <x v="470"/>
    <x v="83"/>
    <x v="0"/>
    <x v="1"/>
    <x v="84"/>
  </r>
  <r>
    <n v="33404"/>
    <x v="0"/>
    <x v="48"/>
    <x v="0"/>
    <n v="0"/>
    <x v="0"/>
    <x v="0"/>
    <x v="0"/>
    <x v="471"/>
    <x v="131"/>
    <x v="3"/>
    <x v="1"/>
    <x v="132"/>
  </r>
  <r>
    <n v="50965"/>
    <x v="0"/>
    <x v="37"/>
    <x v="0"/>
    <n v="0"/>
    <x v="1"/>
    <x v="0"/>
    <x v="1"/>
    <x v="472"/>
    <x v="50"/>
    <x v="3"/>
    <x v="1"/>
    <x v="51"/>
  </r>
  <r>
    <n v="21077"/>
    <x v="0"/>
    <x v="14"/>
    <x v="0"/>
    <n v="0"/>
    <x v="0"/>
    <x v="0"/>
    <x v="1"/>
    <x v="473"/>
    <x v="9"/>
    <x v="0"/>
    <x v="1"/>
    <x v="9"/>
  </r>
  <r>
    <n v="12982"/>
    <x v="0"/>
    <x v="6"/>
    <x v="0"/>
    <n v="0"/>
    <x v="0"/>
    <x v="1"/>
    <x v="0"/>
    <x v="474"/>
    <x v="213"/>
    <x v="3"/>
    <x v="1"/>
    <x v="214"/>
  </r>
  <r>
    <n v="29158"/>
    <x v="1"/>
    <x v="39"/>
    <x v="0"/>
    <n v="0"/>
    <x v="0"/>
    <x v="0"/>
    <x v="1"/>
    <x v="475"/>
    <x v="214"/>
    <x v="0"/>
    <x v="1"/>
    <x v="215"/>
  </r>
  <r>
    <n v="34299"/>
    <x v="1"/>
    <x v="16"/>
    <x v="0"/>
    <n v="0"/>
    <x v="0"/>
    <x v="0"/>
    <x v="0"/>
    <x v="476"/>
    <x v="215"/>
    <x v="1"/>
    <x v="1"/>
    <x v="216"/>
  </r>
  <r>
    <n v="54375"/>
    <x v="0"/>
    <x v="71"/>
    <x v="0"/>
    <n v="0"/>
    <x v="1"/>
    <x v="3"/>
    <x v="1"/>
    <x v="477"/>
    <x v="138"/>
    <x v="3"/>
    <x v="1"/>
    <x v="139"/>
  </r>
  <r>
    <n v="37832"/>
    <x v="1"/>
    <x v="43"/>
    <x v="0"/>
    <n v="0"/>
    <x v="1"/>
    <x v="3"/>
    <x v="1"/>
    <x v="478"/>
    <x v="216"/>
    <x v="1"/>
    <x v="1"/>
    <x v="217"/>
  </r>
  <r>
    <n v="21058"/>
    <x v="1"/>
    <x v="79"/>
    <x v="0"/>
    <n v="0"/>
    <x v="1"/>
    <x v="3"/>
    <x v="1"/>
    <x v="479"/>
    <x v="59"/>
    <x v="3"/>
    <x v="1"/>
    <x v="60"/>
  </r>
  <r>
    <n v="7696"/>
    <x v="1"/>
    <x v="32"/>
    <x v="0"/>
    <n v="0"/>
    <x v="1"/>
    <x v="0"/>
    <x v="0"/>
    <x v="480"/>
    <x v="32"/>
    <x v="2"/>
    <x v="1"/>
    <x v="33"/>
  </r>
  <r>
    <n v="34668"/>
    <x v="1"/>
    <x v="29"/>
    <x v="0"/>
    <n v="0"/>
    <x v="0"/>
    <x v="0"/>
    <x v="0"/>
    <x v="481"/>
    <x v="155"/>
    <x v="0"/>
    <x v="1"/>
    <x v="156"/>
  </r>
  <r>
    <n v="68483"/>
    <x v="1"/>
    <x v="14"/>
    <x v="0"/>
    <n v="0"/>
    <x v="0"/>
    <x v="0"/>
    <x v="0"/>
    <x v="482"/>
    <x v="217"/>
    <x v="0"/>
    <x v="1"/>
    <x v="218"/>
  </r>
  <r>
    <n v="6072"/>
    <x v="1"/>
    <x v="15"/>
    <x v="0"/>
    <n v="0"/>
    <x v="0"/>
    <x v="0"/>
    <x v="0"/>
    <x v="483"/>
    <x v="75"/>
    <x v="1"/>
    <x v="1"/>
    <x v="76"/>
  </r>
  <r>
    <n v="51112"/>
    <x v="0"/>
    <x v="60"/>
    <x v="0"/>
    <n v="0"/>
    <x v="0"/>
    <x v="1"/>
    <x v="0"/>
    <x v="484"/>
    <x v="42"/>
    <x v="3"/>
    <x v="1"/>
    <x v="43"/>
  </r>
  <r>
    <n v="69673"/>
    <x v="1"/>
    <x v="25"/>
    <x v="0"/>
    <n v="0"/>
    <x v="0"/>
    <x v="2"/>
    <x v="0"/>
    <x v="485"/>
    <x v="24"/>
    <x v="2"/>
    <x v="1"/>
    <x v="25"/>
  </r>
  <r>
    <n v="71238"/>
    <x v="0"/>
    <x v="17"/>
    <x v="1"/>
    <n v="0"/>
    <x v="0"/>
    <x v="0"/>
    <x v="1"/>
    <x v="486"/>
    <x v="115"/>
    <x v="2"/>
    <x v="1"/>
    <x v="116"/>
  </r>
  <r>
    <n v="63958"/>
    <x v="1"/>
    <x v="21"/>
    <x v="0"/>
    <n v="0"/>
    <x v="0"/>
    <x v="0"/>
    <x v="0"/>
    <x v="487"/>
    <x v="218"/>
    <x v="0"/>
    <x v="1"/>
    <x v="219"/>
  </r>
  <r>
    <n v="34511"/>
    <x v="1"/>
    <x v="16"/>
    <x v="0"/>
    <n v="0"/>
    <x v="0"/>
    <x v="0"/>
    <x v="1"/>
    <x v="488"/>
    <x v="219"/>
    <x v="3"/>
    <x v="1"/>
    <x v="220"/>
  </r>
  <r>
    <n v="24892"/>
    <x v="0"/>
    <x v="12"/>
    <x v="0"/>
    <n v="0"/>
    <x v="0"/>
    <x v="0"/>
    <x v="1"/>
    <x v="489"/>
    <x v="103"/>
    <x v="3"/>
    <x v="1"/>
    <x v="104"/>
  </r>
  <r>
    <n v="29496"/>
    <x v="1"/>
    <x v="26"/>
    <x v="0"/>
    <n v="0"/>
    <x v="0"/>
    <x v="0"/>
    <x v="1"/>
    <x v="490"/>
    <x v="220"/>
    <x v="1"/>
    <x v="1"/>
    <x v="221"/>
  </r>
  <r>
    <n v="19939"/>
    <x v="1"/>
    <x v="41"/>
    <x v="0"/>
    <n v="0"/>
    <x v="0"/>
    <x v="0"/>
    <x v="1"/>
    <x v="491"/>
    <x v="16"/>
    <x v="0"/>
    <x v="1"/>
    <x v="17"/>
  </r>
  <r>
    <n v="27832"/>
    <x v="1"/>
    <x v="33"/>
    <x v="0"/>
    <n v="0"/>
    <x v="0"/>
    <x v="0"/>
    <x v="1"/>
    <x v="492"/>
    <x v="9"/>
    <x v="2"/>
    <x v="1"/>
    <x v="9"/>
  </r>
  <r>
    <n v="27757"/>
    <x v="0"/>
    <x v="73"/>
    <x v="0"/>
    <n v="0"/>
    <x v="0"/>
    <x v="0"/>
    <x v="0"/>
    <x v="493"/>
    <x v="78"/>
    <x v="2"/>
    <x v="1"/>
    <x v="79"/>
  </r>
  <r>
    <n v="31279"/>
    <x v="0"/>
    <x v="58"/>
    <x v="0"/>
    <n v="0"/>
    <x v="1"/>
    <x v="0"/>
    <x v="0"/>
    <x v="494"/>
    <x v="96"/>
    <x v="2"/>
    <x v="1"/>
    <x v="97"/>
  </r>
  <r>
    <n v="25099"/>
    <x v="0"/>
    <x v="69"/>
    <x v="0"/>
    <n v="0"/>
    <x v="1"/>
    <x v="2"/>
    <x v="1"/>
    <x v="495"/>
    <x v="214"/>
    <x v="2"/>
    <x v="1"/>
    <x v="215"/>
  </r>
  <r>
    <n v="67733"/>
    <x v="1"/>
    <x v="80"/>
    <x v="0"/>
    <n v="0"/>
    <x v="0"/>
    <x v="0"/>
    <x v="0"/>
    <x v="496"/>
    <x v="130"/>
    <x v="2"/>
    <x v="1"/>
    <x v="131"/>
  </r>
  <r>
    <n v="9201"/>
    <x v="1"/>
    <x v="50"/>
    <x v="0"/>
    <n v="0"/>
    <x v="0"/>
    <x v="1"/>
    <x v="0"/>
    <x v="497"/>
    <x v="159"/>
    <x v="1"/>
    <x v="1"/>
    <x v="160"/>
  </r>
  <r>
    <n v="33123"/>
    <x v="1"/>
    <x v="35"/>
    <x v="0"/>
    <n v="0"/>
    <x v="0"/>
    <x v="1"/>
    <x v="1"/>
    <x v="498"/>
    <x v="221"/>
    <x v="0"/>
    <x v="1"/>
    <x v="222"/>
  </r>
  <r>
    <n v="21713"/>
    <x v="0"/>
    <x v="3"/>
    <x v="0"/>
    <n v="0"/>
    <x v="0"/>
    <x v="0"/>
    <x v="0"/>
    <x v="499"/>
    <x v="222"/>
    <x v="3"/>
    <x v="1"/>
    <x v="223"/>
  </r>
  <r>
    <n v="22622"/>
    <x v="0"/>
    <x v="81"/>
    <x v="0"/>
    <n v="0"/>
    <x v="1"/>
    <x v="3"/>
    <x v="1"/>
    <x v="500"/>
    <x v="177"/>
    <x v="3"/>
    <x v="1"/>
    <x v="178"/>
  </r>
  <r>
    <n v="6726"/>
    <x v="1"/>
    <x v="73"/>
    <x v="0"/>
    <n v="0"/>
    <x v="0"/>
    <x v="0"/>
    <x v="0"/>
    <x v="501"/>
    <x v="99"/>
    <x v="1"/>
    <x v="1"/>
    <x v="100"/>
  </r>
  <r>
    <n v="17242"/>
    <x v="0"/>
    <x v="0"/>
    <x v="0"/>
    <n v="0"/>
    <x v="0"/>
    <x v="1"/>
    <x v="0"/>
    <x v="502"/>
    <x v="65"/>
    <x v="1"/>
    <x v="1"/>
    <x v="66"/>
  </r>
  <r>
    <n v="16380"/>
    <x v="0"/>
    <x v="47"/>
    <x v="0"/>
    <n v="0"/>
    <x v="0"/>
    <x v="0"/>
    <x v="1"/>
    <x v="503"/>
    <x v="1"/>
    <x v="2"/>
    <x v="1"/>
    <x v="12"/>
  </r>
  <r>
    <n v="9729"/>
    <x v="0"/>
    <x v="31"/>
    <x v="0"/>
    <n v="0"/>
    <x v="0"/>
    <x v="0"/>
    <x v="0"/>
    <x v="296"/>
    <x v="22"/>
    <x v="1"/>
    <x v="1"/>
    <x v="23"/>
  </r>
  <r>
    <n v="56974"/>
    <x v="1"/>
    <x v="38"/>
    <x v="0"/>
    <n v="0"/>
    <x v="0"/>
    <x v="2"/>
    <x v="0"/>
    <x v="504"/>
    <x v="192"/>
    <x v="1"/>
    <x v="1"/>
    <x v="193"/>
  </r>
  <r>
    <n v="29933"/>
    <x v="1"/>
    <x v="71"/>
    <x v="0"/>
    <n v="0"/>
    <x v="1"/>
    <x v="3"/>
    <x v="1"/>
    <x v="505"/>
    <x v="223"/>
    <x v="3"/>
    <x v="1"/>
    <x v="224"/>
  </r>
  <r>
    <n v="65574"/>
    <x v="1"/>
    <x v="10"/>
    <x v="0"/>
    <n v="0"/>
    <x v="0"/>
    <x v="0"/>
    <x v="0"/>
    <x v="506"/>
    <x v="224"/>
    <x v="1"/>
    <x v="1"/>
    <x v="225"/>
  </r>
  <r>
    <n v="17019"/>
    <x v="1"/>
    <x v="59"/>
    <x v="0"/>
    <n v="0"/>
    <x v="0"/>
    <x v="2"/>
    <x v="0"/>
    <x v="507"/>
    <x v="225"/>
    <x v="1"/>
    <x v="1"/>
    <x v="226"/>
  </r>
  <r>
    <n v="41800"/>
    <x v="1"/>
    <x v="53"/>
    <x v="0"/>
    <n v="0"/>
    <x v="0"/>
    <x v="0"/>
    <x v="1"/>
    <x v="508"/>
    <x v="140"/>
    <x v="0"/>
    <x v="1"/>
    <x v="141"/>
  </r>
  <r>
    <n v="7621"/>
    <x v="1"/>
    <x v="73"/>
    <x v="0"/>
    <n v="0"/>
    <x v="0"/>
    <x v="0"/>
    <x v="1"/>
    <x v="509"/>
    <x v="226"/>
    <x v="3"/>
    <x v="1"/>
    <x v="227"/>
  </r>
  <r>
    <n v="6855"/>
    <x v="0"/>
    <x v="23"/>
    <x v="1"/>
    <n v="0"/>
    <x v="0"/>
    <x v="1"/>
    <x v="0"/>
    <x v="510"/>
    <x v="204"/>
    <x v="0"/>
    <x v="1"/>
    <x v="205"/>
  </r>
  <r>
    <n v="5374"/>
    <x v="0"/>
    <x v="53"/>
    <x v="0"/>
    <n v="0"/>
    <x v="1"/>
    <x v="0"/>
    <x v="1"/>
    <x v="511"/>
    <x v="147"/>
    <x v="1"/>
    <x v="1"/>
    <x v="148"/>
  </r>
  <r>
    <n v="31564"/>
    <x v="1"/>
    <x v="51"/>
    <x v="0"/>
    <n v="0"/>
    <x v="0"/>
    <x v="0"/>
    <x v="1"/>
    <x v="512"/>
    <x v="202"/>
    <x v="3"/>
    <x v="1"/>
    <x v="203"/>
  </r>
  <r>
    <n v="26028"/>
    <x v="0"/>
    <x v="33"/>
    <x v="0"/>
    <n v="0"/>
    <x v="0"/>
    <x v="0"/>
    <x v="0"/>
    <x v="513"/>
    <x v="227"/>
    <x v="1"/>
    <x v="1"/>
    <x v="228"/>
  </r>
  <r>
    <n v="71808"/>
    <x v="1"/>
    <x v="49"/>
    <x v="0"/>
    <n v="0"/>
    <x v="1"/>
    <x v="0"/>
    <x v="0"/>
    <x v="514"/>
    <x v="77"/>
    <x v="3"/>
    <x v="1"/>
    <x v="78"/>
  </r>
  <r>
    <n v="56998"/>
    <x v="1"/>
    <x v="75"/>
    <x v="0"/>
    <n v="0"/>
    <x v="1"/>
    <x v="3"/>
    <x v="0"/>
    <x v="515"/>
    <x v="29"/>
    <x v="3"/>
    <x v="1"/>
    <x v="30"/>
  </r>
  <r>
    <n v="14712"/>
    <x v="0"/>
    <x v="15"/>
    <x v="0"/>
    <n v="0"/>
    <x v="0"/>
    <x v="0"/>
    <x v="0"/>
    <x v="319"/>
    <x v="81"/>
    <x v="1"/>
    <x v="1"/>
    <x v="82"/>
  </r>
  <r>
    <n v="23094"/>
    <x v="0"/>
    <x v="19"/>
    <x v="0"/>
    <n v="0"/>
    <x v="0"/>
    <x v="1"/>
    <x v="0"/>
    <x v="516"/>
    <x v="105"/>
    <x v="3"/>
    <x v="1"/>
    <x v="106"/>
  </r>
  <r>
    <n v="43134"/>
    <x v="1"/>
    <x v="57"/>
    <x v="0"/>
    <n v="0"/>
    <x v="1"/>
    <x v="0"/>
    <x v="1"/>
    <x v="517"/>
    <x v="11"/>
    <x v="1"/>
    <x v="1"/>
    <x v="11"/>
  </r>
  <r>
    <n v="39383"/>
    <x v="1"/>
    <x v="59"/>
    <x v="0"/>
    <n v="0"/>
    <x v="0"/>
    <x v="0"/>
    <x v="0"/>
    <x v="518"/>
    <x v="228"/>
    <x v="1"/>
    <x v="1"/>
    <x v="229"/>
  </r>
  <r>
    <n v="63606"/>
    <x v="0"/>
    <x v="60"/>
    <x v="0"/>
    <n v="0"/>
    <x v="0"/>
    <x v="2"/>
    <x v="0"/>
    <x v="519"/>
    <x v="121"/>
    <x v="0"/>
    <x v="1"/>
    <x v="122"/>
  </r>
  <r>
    <n v="46438"/>
    <x v="1"/>
    <x v="10"/>
    <x v="0"/>
    <n v="0"/>
    <x v="0"/>
    <x v="1"/>
    <x v="0"/>
    <x v="520"/>
    <x v="229"/>
    <x v="0"/>
    <x v="1"/>
    <x v="230"/>
  </r>
  <r>
    <n v="65144"/>
    <x v="1"/>
    <x v="15"/>
    <x v="0"/>
    <n v="0"/>
    <x v="0"/>
    <x v="1"/>
    <x v="0"/>
    <x v="521"/>
    <x v="36"/>
    <x v="3"/>
    <x v="1"/>
    <x v="37"/>
  </r>
  <r>
    <n v="36331"/>
    <x v="0"/>
    <x v="63"/>
    <x v="0"/>
    <n v="0"/>
    <x v="1"/>
    <x v="0"/>
    <x v="1"/>
    <x v="522"/>
    <x v="8"/>
    <x v="3"/>
    <x v="1"/>
    <x v="8"/>
  </r>
  <r>
    <n v="42359"/>
    <x v="0"/>
    <x v="78"/>
    <x v="0"/>
    <n v="0"/>
    <x v="1"/>
    <x v="3"/>
    <x v="0"/>
    <x v="523"/>
    <x v="137"/>
    <x v="3"/>
    <x v="1"/>
    <x v="138"/>
  </r>
  <r>
    <n v="20751"/>
    <x v="1"/>
    <x v="72"/>
    <x v="0"/>
    <n v="0"/>
    <x v="0"/>
    <x v="0"/>
    <x v="1"/>
    <x v="524"/>
    <x v="74"/>
    <x v="2"/>
    <x v="1"/>
    <x v="75"/>
  </r>
  <r>
    <n v="34641"/>
    <x v="0"/>
    <x v="47"/>
    <x v="0"/>
    <n v="0"/>
    <x v="1"/>
    <x v="0"/>
    <x v="1"/>
    <x v="525"/>
    <x v="51"/>
    <x v="1"/>
    <x v="1"/>
    <x v="52"/>
  </r>
  <r>
    <n v="15791"/>
    <x v="0"/>
    <x v="27"/>
    <x v="0"/>
    <n v="0"/>
    <x v="0"/>
    <x v="0"/>
    <x v="0"/>
    <x v="526"/>
    <x v="27"/>
    <x v="1"/>
    <x v="1"/>
    <x v="28"/>
  </r>
  <r>
    <n v="68241"/>
    <x v="1"/>
    <x v="79"/>
    <x v="0"/>
    <n v="0"/>
    <x v="1"/>
    <x v="3"/>
    <x v="0"/>
    <x v="527"/>
    <x v="226"/>
    <x v="3"/>
    <x v="1"/>
    <x v="227"/>
  </r>
  <r>
    <n v="67780"/>
    <x v="1"/>
    <x v="25"/>
    <x v="0"/>
    <n v="0"/>
    <x v="0"/>
    <x v="0"/>
    <x v="0"/>
    <x v="528"/>
    <x v="173"/>
    <x v="0"/>
    <x v="1"/>
    <x v="174"/>
  </r>
  <r>
    <n v="68275"/>
    <x v="0"/>
    <x v="17"/>
    <x v="0"/>
    <n v="0"/>
    <x v="0"/>
    <x v="0"/>
    <x v="0"/>
    <x v="529"/>
    <x v="175"/>
    <x v="3"/>
    <x v="1"/>
    <x v="176"/>
  </r>
  <r>
    <n v="13129"/>
    <x v="1"/>
    <x v="39"/>
    <x v="0"/>
    <n v="0"/>
    <x v="0"/>
    <x v="1"/>
    <x v="1"/>
    <x v="530"/>
    <x v="105"/>
    <x v="1"/>
    <x v="1"/>
    <x v="106"/>
  </r>
  <r>
    <n v="60902"/>
    <x v="0"/>
    <x v="71"/>
    <x v="0"/>
    <n v="0"/>
    <x v="1"/>
    <x v="3"/>
    <x v="1"/>
    <x v="531"/>
    <x v="230"/>
    <x v="3"/>
    <x v="1"/>
    <x v="231"/>
  </r>
  <r>
    <n v="37629"/>
    <x v="1"/>
    <x v="39"/>
    <x v="0"/>
    <n v="0"/>
    <x v="1"/>
    <x v="0"/>
    <x v="1"/>
    <x v="532"/>
    <x v="79"/>
    <x v="1"/>
    <x v="1"/>
    <x v="80"/>
  </r>
  <r>
    <n v="58439"/>
    <x v="0"/>
    <x v="67"/>
    <x v="0"/>
    <n v="0"/>
    <x v="1"/>
    <x v="0"/>
    <x v="0"/>
    <x v="533"/>
    <x v="81"/>
    <x v="1"/>
    <x v="1"/>
    <x v="82"/>
  </r>
  <r>
    <n v="62936"/>
    <x v="0"/>
    <x v="41"/>
    <x v="0"/>
    <n v="0"/>
    <x v="0"/>
    <x v="0"/>
    <x v="0"/>
    <x v="534"/>
    <x v="231"/>
    <x v="3"/>
    <x v="1"/>
    <x v="232"/>
  </r>
  <r>
    <n v="29010"/>
    <x v="0"/>
    <x v="71"/>
    <x v="0"/>
    <n v="0"/>
    <x v="1"/>
    <x v="3"/>
    <x v="1"/>
    <x v="535"/>
    <x v="232"/>
    <x v="3"/>
    <x v="1"/>
    <x v="233"/>
  </r>
  <r>
    <n v="36561"/>
    <x v="1"/>
    <x v="26"/>
    <x v="0"/>
    <n v="0"/>
    <x v="0"/>
    <x v="2"/>
    <x v="1"/>
    <x v="536"/>
    <x v="22"/>
    <x v="1"/>
    <x v="1"/>
    <x v="23"/>
  </r>
  <r>
    <n v="44912"/>
    <x v="0"/>
    <x v="75"/>
    <x v="0"/>
    <n v="0"/>
    <x v="1"/>
    <x v="3"/>
    <x v="0"/>
    <x v="537"/>
    <x v="233"/>
    <x v="3"/>
    <x v="1"/>
    <x v="234"/>
  </r>
  <r>
    <n v="59829"/>
    <x v="0"/>
    <x v="0"/>
    <x v="0"/>
    <n v="1"/>
    <x v="0"/>
    <x v="0"/>
    <x v="0"/>
    <x v="538"/>
    <x v="162"/>
    <x v="1"/>
    <x v="1"/>
    <x v="163"/>
  </r>
  <r>
    <n v="45238"/>
    <x v="1"/>
    <x v="82"/>
    <x v="0"/>
    <n v="0"/>
    <x v="1"/>
    <x v="3"/>
    <x v="0"/>
    <x v="539"/>
    <x v="163"/>
    <x v="3"/>
    <x v="1"/>
    <x v="164"/>
  </r>
  <r>
    <n v="47811"/>
    <x v="1"/>
    <x v="23"/>
    <x v="0"/>
    <n v="0"/>
    <x v="0"/>
    <x v="1"/>
    <x v="0"/>
    <x v="540"/>
    <x v="78"/>
    <x v="1"/>
    <x v="1"/>
    <x v="79"/>
  </r>
  <r>
    <n v="61511"/>
    <x v="1"/>
    <x v="83"/>
    <x v="0"/>
    <n v="0"/>
    <x v="1"/>
    <x v="3"/>
    <x v="1"/>
    <x v="541"/>
    <x v="234"/>
    <x v="3"/>
    <x v="1"/>
    <x v="235"/>
  </r>
  <r>
    <n v="55424"/>
    <x v="1"/>
    <x v="12"/>
    <x v="1"/>
    <n v="0"/>
    <x v="0"/>
    <x v="0"/>
    <x v="1"/>
    <x v="542"/>
    <x v="87"/>
    <x v="1"/>
    <x v="1"/>
    <x v="88"/>
  </r>
  <r>
    <n v="36942"/>
    <x v="0"/>
    <x v="52"/>
    <x v="0"/>
    <n v="0"/>
    <x v="1"/>
    <x v="0"/>
    <x v="0"/>
    <x v="543"/>
    <x v="30"/>
    <x v="3"/>
    <x v="1"/>
    <x v="31"/>
  </r>
  <r>
    <n v="61697"/>
    <x v="0"/>
    <x v="51"/>
    <x v="0"/>
    <n v="0"/>
    <x v="1"/>
    <x v="0"/>
    <x v="1"/>
    <x v="544"/>
    <x v="156"/>
    <x v="0"/>
    <x v="1"/>
    <x v="157"/>
  </r>
  <r>
    <n v="55138"/>
    <x v="1"/>
    <x v="5"/>
    <x v="0"/>
    <n v="0"/>
    <x v="1"/>
    <x v="1"/>
    <x v="0"/>
    <x v="545"/>
    <x v="219"/>
    <x v="3"/>
    <x v="1"/>
    <x v="220"/>
  </r>
  <r>
    <n v="39399"/>
    <x v="1"/>
    <x v="42"/>
    <x v="0"/>
    <n v="0"/>
    <x v="1"/>
    <x v="1"/>
    <x v="0"/>
    <x v="546"/>
    <x v="44"/>
    <x v="1"/>
    <x v="1"/>
    <x v="45"/>
  </r>
  <r>
    <n v="17148"/>
    <x v="0"/>
    <x v="15"/>
    <x v="0"/>
    <n v="0"/>
    <x v="0"/>
    <x v="0"/>
    <x v="0"/>
    <x v="547"/>
    <x v="115"/>
    <x v="1"/>
    <x v="1"/>
    <x v="116"/>
  </r>
  <r>
    <n v="721"/>
    <x v="1"/>
    <x v="17"/>
    <x v="1"/>
    <n v="0"/>
    <x v="0"/>
    <x v="1"/>
    <x v="0"/>
    <x v="548"/>
    <x v="164"/>
    <x v="0"/>
    <x v="1"/>
    <x v="165"/>
  </r>
  <r>
    <n v="40448"/>
    <x v="0"/>
    <x v="10"/>
    <x v="0"/>
    <n v="0"/>
    <x v="0"/>
    <x v="0"/>
    <x v="0"/>
    <x v="549"/>
    <x v="34"/>
    <x v="0"/>
    <x v="1"/>
    <x v="35"/>
  </r>
  <r>
    <n v="58007"/>
    <x v="1"/>
    <x v="67"/>
    <x v="0"/>
    <n v="0"/>
    <x v="0"/>
    <x v="0"/>
    <x v="0"/>
    <x v="550"/>
    <x v="215"/>
    <x v="2"/>
    <x v="1"/>
    <x v="216"/>
  </r>
  <r>
    <n v="15095"/>
    <x v="0"/>
    <x v="63"/>
    <x v="0"/>
    <n v="0"/>
    <x v="1"/>
    <x v="0"/>
    <x v="0"/>
    <x v="551"/>
    <x v="103"/>
    <x v="3"/>
    <x v="1"/>
    <x v="104"/>
  </r>
  <r>
    <n v="11960"/>
    <x v="0"/>
    <x v="30"/>
    <x v="0"/>
    <n v="0"/>
    <x v="0"/>
    <x v="0"/>
    <x v="1"/>
    <x v="552"/>
    <x v="182"/>
    <x v="1"/>
    <x v="1"/>
    <x v="183"/>
  </r>
  <r>
    <n v="56179"/>
    <x v="0"/>
    <x v="60"/>
    <x v="0"/>
    <n v="0"/>
    <x v="1"/>
    <x v="0"/>
    <x v="0"/>
    <x v="553"/>
    <x v="7"/>
    <x v="2"/>
    <x v="1"/>
    <x v="7"/>
  </r>
  <r>
    <n v="24592"/>
    <x v="1"/>
    <x v="33"/>
    <x v="1"/>
    <n v="0"/>
    <x v="0"/>
    <x v="0"/>
    <x v="0"/>
    <x v="554"/>
    <x v="68"/>
    <x v="2"/>
    <x v="1"/>
    <x v="69"/>
  </r>
  <r>
    <n v="67744"/>
    <x v="1"/>
    <x v="53"/>
    <x v="0"/>
    <n v="0"/>
    <x v="1"/>
    <x v="0"/>
    <x v="0"/>
    <x v="555"/>
    <x v="182"/>
    <x v="0"/>
    <x v="1"/>
    <x v="183"/>
  </r>
  <r>
    <n v="8328"/>
    <x v="1"/>
    <x v="10"/>
    <x v="0"/>
    <n v="0"/>
    <x v="0"/>
    <x v="0"/>
    <x v="1"/>
    <x v="556"/>
    <x v="235"/>
    <x v="1"/>
    <x v="1"/>
    <x v="236"/>
  </r>
  <r>
    <n v="32437"/>
    <x v="1"/>
    <x v="10"/>
    <x v="0"/>
    <n v="0"/>
    <x v="0"/>
    <x v="1"/>
    <x v="0"/>
    <x v="557"/>
    <x v="132"/>
    <x v="0"/>
    <x v="1"/>
    <x v="133"/>
  </r>
  <r>
    <n v="44315"/>
    <x v="0"/>
    <x v="63"/>
    <x v="0"/>
    <n v="0"/>
    <x v="1"/>
    <x v="1"/>
    <x v="1"/>
    <x v="558"/>
    <x v="177"/>
    <x v="3"/>
    <x v="1"/>
    <x v="178"/>
  </r>
  <r>
    <n v="68245"/>
    <x v="1"/>
    <x v="72"/>
    <x v="0"/>
    <n v="0"/>
    <x v="0"/>
    <x v="0"/>
    <x v="1"/>
    <x v="559"/>
    <x v="153"/>
    <x v="3"/>
    <x v="1"/>
    <x v="154"/>
  </r>
  <r>
    <n v="25483"/>
    <x v="0"/>
    <x v="23"/>
    <x v="0"/>
    <n v="0"/>
    <x v="0"/>
    <x v="0"/>
    <x v="1"/>
    <x v="560"/>
    <x v="81"/>
    <x v="0"/>
    <x v="1"/>
    <x v="82"/>
  </r>
  <r>
    <n v="47732"/>
    <x v="0"/>
    <x v="71"/>
    <x v="0"/>
    <n v="0"/>
    <x v="1"/>
    <x v="3"/>
    <x v="1"/>
    <x v="561"/>
    <x v="236"/>
    <x v="3"/>
    <x v="1"/>
    <x v="237"/>
  </r>
  <r>
    <n v="50118"/>
    <x v="1"/>
    <x v="19"/>
    <x v="0"/>
    <n v="1"/>
    <x v="0"/>
    <x v="0"/>
    <x v="1"/>
    <x v="562"/>
    <x v="104"/>
    <x v="0"/>
    <x v="1"/>
    <x v="105"/>
  </r>
  <r>
    <n v="55420"/>
    <x v="1"/>
    <x v="21"/>
    <x v="0"/>
    <n v="0"/>
    <x v="1"/>
    <x v="0"/>
    <x v="1"/>
    <x v="563"/>
    <x v="39"/>
    <x v="3"/>
    <x v="1"/>
    <x v="40"/>
  </r>
  <r>
    <n v="55709"/>
    <x v="1"/>
    <x v="36"/>
    <x v="0"/>
    <n v="0"/>
    <x v="0"/>
    <x v="1"/>
    <x v="0"/>
    <x v="564"/>
    <x v="237"/>
    <x v="1"/>
    <x v="1"/>
    <x v="238"/>
  </r>
  <r>
    <n v="15311"/>
    <x v="1"/>
    <x v="65"/>
    <x v="0"/>
    <n v="0"/>
    <x v="0"/>
    <x v="0"/>
    <x v="0"/>
    <x v="565"/>
    <x v="67"/>
    <x v="0"/>
    <x v="1"/>
    <x v="68"/>
  </r>
  <r>
    <n v="53660"/>
    <x v="0"/>
    <x v="15"/>
    <x v="0"/>
    <n v="0"/>
    <x v="0"/>
    <x v="0"/>
    <x v="0"/>
    <x v="566"/>
    <x v="71"/>
    <x v="2"/>
    <x v="1"/>
    <x v="72"/>
  </r>
  <r>
    <n v="56553"/>
    <x v="0"/>
    <x v="33"/>
    <x v="0"/>
    <n v="0"/>
    <x v="0"/>
    <x v="0"/>
    <x v="0"/>
    <x v="567"/>
    <x v="238"/>
    <x v="3"/>
    <x v="1"/>
    <x v="239"/>
  </r>
  <r>
    <n v="30480"/>
    <x v="0"/>
    <x v="22"/>
    <x v="0"/>
    <n v="0"/>
    <x v="0"/>
    <x v="0"/>
    <x v="0"/>
    <x v="568"/>
    <x v="239"/>
    <x v="2"/>
    <x v="1"/>
    <x v="240"/>
  </r>
  <r>
    <n v="31988"/>
    <x v="1"/>
    <x v="29"/>
    <x v="0"/>
    <n v="0"/>
    <x v="0"/>
    <x v="0"/>
    <x v="0"/>
    <x v="569"/>
    <x v="124"/>
    <x v="1"/>
    <x v="1"/>
    <x v="125"/>
  </r>
  <r>
    <n v="59807"/>
    <x v="1"/>
    <x v="59"/>
    <x v="0"/>
    <n v="0"/>
    <x v="0"/>
    <x v="0"/>
    <x v="0"/>
    <x v="570"/>
    <x v="24"/>
    <x v="1"/>
    <x v="1"/>
    <x v="25"/>
  </r>
  <r>
    <n v="45585"/>
    <x v="1"/>
    <x v="24"/>
    <x v="1"/>
    <n v="0"/>
    <x v="0"/>
    <x v="0"/>
    <x v="0"/>
    <x v="571"/>
    <x v="21"/>
    <x v="2"/>
    <x v="1"/>
    <x v="22"/>
  </r>
  <r>
    <n v="52063"/>
    <x v="1"/>
    <x v="37"/>
    <x v="0"/>
    <n v="0"/>
    <x v="0"/>
    <x v="1"/>
    <x v="0"/>
    <x v="572"/>
    <x v="89"/>
    <x v="0"/>
    <x v="1"/>
    <x v="90"/>
  </r>
  <r>
    <n v="40639"/>
    <x v="1"/>
    <x v="84"/>
    <x v="0"/>
    <n v="0"/>
    <x v="1"/>
    <x v="3"/>
    <x v="1"/>
    <x v="573"/>
    <x v="240"/>
    <x v="3"/>
    <x v="1"/>
    <x v="241"/>
  </r>
  <r>
    <n v="31090"/>
    <x v="0"/>
    <x v="79"/>
    <x v="0"/>
    <n v="0"/>
    <x v="1"/>
    <x v="3"/>
    <x v="1"/>
    <x v="574"/>
    <x v="8"/>
    <x v="1"/>
    <x v="1"/>
    <x v="8"/>
  </r>
  <r>
    <n v="64174"/>
    <x v="1"/>
    <x v="8"/>
    <x v="1"/>
    <n v="0"/>
    <x v="0"/>
    <x v="0"/>
    <x v="0"/>
    <x v="575"/>
    <x v="101"/>
    <x v="1"/>
    <x v="1"/>
    <x v="102"/>
  </r>
  <r>
    <n v="8544"/>
    <x v="1"/>
    <x v="65"/>
    <x v="0"/>
    <n v="0"/>
    <x v="1"/>
    <x v="1"/>
    <x v="1"/>
    <x v="576"/>
    <x v="114"/>
    <x v="1"/>
    <x v="1"/>
    <x v="115"/>
  </r>
  <r>
    <n v="27377"/>
    <x v="0"/>
    <x v="37"/>
    <x v="0"/>
    <n v="0"/>
    <x v="0"/>
    <x v="0"/>
    <x v="1"/>
    <x v="577"/>
    <x v="13"/>
    <x v="1"/>
    <x v="1"/>
    <x v="14"/>
  </r>
  <r>
    <n v="3361"/>
    <x v="1"/>
    <x v="26"/>
    <x v="0"/>
    <n v="0"/>
    <x v="0"/>
    <x v="2"/>
    <x v="1"/>
    <x v="578"/>
    <x v="96"/>
    <x v="1"/>
    <x v="1"/>
    <x v="97"/>
  </r>
  <r>
    <n v="61408"/>
    <x v="0"/>
    <x v="53"/>
    <x v="0"/>
    <n v="0"/>
    <x v="1"/>
    <x v="4"/>
    <x v="0"/>
    <x v="579"/>
    <x v="241"/>
    <x v="1"/>
    <x v="1"/>
    <x v="242"/>
  </r>
  <r>
    <n v="33552"/>
    <x v="0"/>
    <x v="73"/>
    <x v="0"/>
    <n v="0"/>
    <x v="0"/>
    <x v="0"/>
    <x v="1"/>
    <x v="580"/>
    <x v="39"/>
    <x v="2"/>
    <x v="1"/>
    <x v="40"/>
  </r>
  <r>
    <n v="31364"/>
    <x v="0"/>
    <x v="71"/>
    <x v="0"/>
    <n v="0"/>
    <x v="1"/>
    <x v="3"/>
    <x v="0"/>
    <x v="581"/>
    <x v="183"/>
    <x v="3"/>
    <x v="1"/>
    <x v="184"/>
  </r>
  <r>
    <n v="7446"/>
    <x v="0"/>
    <x v="50"/>
    <x v="0"/>
    <n v="0"/>
    <x v="0"/>
    <x v="0"/>
    <x v="0"/>
    <x v="381"/>
    <x v="147"/>
    <x v="1"/>
    <x v="1"/>
    <x v="148"/>
  </r>
  <r>
    <n v="9906"/>
    <x v="1"/>
    <x v="82"/>
    <x v="0"/>
    <n v="0"/>
    <x v="1"/>
    <x v="3"/>
    <x v="0"/>
    <x v="582"/>
    <x v="208"/>
    <x v="3"/>
    <x v="1"/>
    <x v="209"/>
  </r>
  <r>
    <n v="65130"/>
    <x v="0"/>
    <x v="47"/>
    <x v="0"/>
    <n v="0"/>
    <x v="0"/>
    <x v="0"/>
    <x v="1"/>
    <x v="583"/>
    <x v="63"/>
    <x v="2"/>
    <x v="1"/>
    <x v="64"/>
  </r>
  <r>
    <n v="27794"/>
    <x v="0"/>
    <x v="74"/>
    <x v="0"/>
    <n v="0"/>
    <x v="1"/>
    <x v="3"/>
    <x v="1"/>
    <x v="584"/>
    <x v="141"/>
    <x v="3"/>
    <x v="1"/>
    <x v="142"/>
  </r>
  <r>
    <n v="48993"/>
    <x v="1"/>
    <x v="29"/>
    <x v="0"/>
    <n v="0"/>
    <x v="0"/>
    <x v="0"/>
    <x v="1"/>
    <x v="585"/>
    <x v="59"/>
    <x v="3"/>
    <x v="1"/>
    <x v="60"/>
  </r>
  <r>
    <n v="30753"/>
    <x v="0"/>
    <x v="21"/>
    <x v="0"/>
    <n v="0"/>
    <x v="0"/>
    <x v="2"/>
    <x v="0"/>
    <x v="586"/>
    <x v="20"/>
    <x v="1"/>
    <x v="1"/>
    <x v="21"/>
  </r>
  <r>
    <n v="46809"/>
    <x v="0"/>
    <x v="22"/>
    <x v="0"/>
    <n v="0"/>
    <x v="0"/>
    <x v="0"/>
    <x v="1"/>
    <x v="587"/>
    <x v="97"/>
    <x v="3"/>
    <x v="1"/>
    <x v="98"/>
  </r>
  <r>
    <n v="22853"/>
    <x v="0"/>
    <x v="18"/>
    <x v="0"/>
    <n v="0"/>
    <x v="1"/>
    <x v="1"/>
    <x v="1"/>
    <x v="588"/>
    <x v="54"/>
    <x v="2"/>
    <x v="1"/>
    <x v="55"/>
  </r>
  <r>
    <n v="12465"/>
    <x v="1"/>
    <x v="17"/>
    <x v="0"/>
    <n v="0"/>
    <x v="1"/>
    <x v="0"/>
    <x v="1"/>
    <x v="589"/>
    <x v="242"/>
    <x v="1"/>
    <x v="1"/>
    <x v="243"/>
  </r>
  <r>
    <n v="64849"/>
    <x v="1"/>
    <x v="21"/>
    <x v="0"/>
    <n v="0"/>
    <x v="0"/>
    <x v="0"/>
    <x v="0"/>
    <x v="590"/>
    <x v="95"/>
    <x v="3"/>
    <x v="1"/>
    <x v="96"/>
  </r>
  <r>
    <n v="39659"/>
    <x v="1"/>
    <x v="28"/>
    <x v="0"/>
    <n v="0"/>
    <x v="0"/>
    <x v="2"/>
    <x v="0"/>
    <x v="591"/>
    <x v="231"/>
    <x v="1"/>
    <x v="1"/>
    <x v="232"/>
  </r>
  <r>
    <n v="24183"/>
    <x v="1"/>
    <x v="39"/>
    <x v="0"/>
    <n v="0"/>
    <x v="0"/>
    <x v="2"/>
    <x v="1"/>
    <x v="592"/>
    <x v="66"/>
    <x v="2"/>
    <x v="1"/>
    <x v="67"/>
  </r>
  <r>
    <n v="71533"/>
    <x v="0"/>
    <x v="11"/>
    <x v="0"/>
    <n v="0"/>
    <x v="0"/>
    <x v="0"/>
    <x v="0"/>
    <x v="593"/>
    <x v="43"/>
    <x v="0"/>
    <x v="1"/>
    <x v="44"/>
  </r>
  <r>
    <n v="35565"/>
    <x v="0"/>
    <x v="34"/>
    <x v="0"/>
    <n v="0"/>
    <x v="0"/>
    <x v="0"/>
    <x v="0"/>
    <x v="594"/>
    <x v="166"/>
    <x v="2"/>
    <x v="1"/>
    <x v="167"/>
  </r>
  <r>
    <n v="34558"/>
    <x v="0"/>
    <x v="64"/>
    <x v="0"/>
    <n v="0"/>
    <x v="0"/>
    <x v="0"/>
    <x v="1"/>
    <x v="595"/>
    <x v="190"/>
    <x v="1"/>
    <x v="1"/>
    <x v="191"/>
  </r>
  <r>
    <n v="42553"/>
    <x v="1"/>
    <x v="2"/>
    <x v="0"/>
    <n v="0"/>
    <x v="0"/>
    <x v="0"/>
    <x v="1"/>
    <x v="596"/>
    <x v="22"/>
    <x v="1"/>
    <x v="1"/>
    <x v="23"/>
  </r>
  <r>
    <n v="39601"/>
    <x v="1"/>
    <x v="64"/>
    <x v="0"/>
    <n v="0"/>
    <x v="0"/>
    <x v="0"/>
    <x v="0"/>
    <x v="597"/>
    <x v="243"/>
    <x v="1"/>
    <x v="1"/>
    <x v="244"/>
  </r>
  <r>
    <n v="46891"/>
    <x v="1"/>
    <x v="6"/>
    <x v="0"/>
    <n v="0"/>
    <x v="0"/>
    <x v="0"/>
    <x v="1"/>
    <x v="378"/>
    <x v="125"/>
    <x v="3"/>
    <x v="1"/>
    <x v="126"/>
  </r>
  <r>
    <n v="38987"/>
    <x v="0"/>
    <x v="19"/>
    <x v="0"/>
    <n v="1"/>
    <x v="0"/>
    <x v="1"/>
    <x v="0"/>
    <x v="598"/>
    <x v="68"/>
    <x v="2"/>
    <x v="1"/>
    <x v="69"/>
  </r>
  <r>
    <n v="21886"/>
    <x v="1"/>
    <x v="47"/>
    <x v="0"/>
    <n v="0"/>
    <x v="0"/>
    <x v="0"/>
    <x v="0"/>
    <x v="84"/>
    <x v="75"/>
    <x v="1"/>
    <x v="1"/>
    <x v="76"/>
  </r>
  <r>
    <n v="5353"/>
    <x v="0"/>
    <x v="17"/>
    <x v="0"/>
    <n v="1"/>
    <x v="1"/>
    <x v="0"/>
    <x v="1"/>
    <x v="599"/>
    <x v="147"/>
    <x v="2"/>
    <x v="1"/>
    <x v="148"/>
  </r>
  <r>
    <n v="44300"/>
    <x v="1"/>
    <x v="32"/>
    <x v="0"/>
    <n v="0"/>
    <x v="0"/>
    <x v="2"/>
    <x v="0"/>
    <x v="600"/>
    <x v="29"/>
    <x v="1"/>
    <x v="1"/>
    <x v="30"/>
  </r>
  <r>
    <n v="48144"/>
    <x v="1"/>
    <x v="49"/>
    <x v="0"/>
    <n v="0"/>
    <x v="1"/>
    <x v="2"/>
    <x v="1"/>
    <x v="601"/>
    <x v="244"/>
    <x v="1"/>
    <x v="1"/>
    <x v="245"/>
  </r>
  <r>
    <n v="46218"/>
    <x v="1"/>
    <x v="33"/>
    <x v="0"/>
    <n v="0"/>
    <x v="0"/>
    <x v="1"/>
    <x v="0"/>
    <x v="602"/>
    <x v="91"/>
    <x v="2"/>
    <x v="1"/>
    <x v="92"/>
  </r>
  <r>
    <n v="39745"/>
    <x v="1"/>
    <x v="14"/>
    <x v="0"/>
    <n v="0"/>
    <x v="0"/>
    <x v="1"/>
    <x v="1"/>
    <x v="603"/>
    <x v="245"/>
    <x v="1"/>
    <x v="1"/>
    <x v="246"/>
  </r>
  <r>
    <n v="13517"/>
    <x v="0"/>
    <x v="8"/>
    <x v="0"/>
    <n v="0"/>
    <x v="0"/>
    <x v="0"/>
    <x v="0"/>
    <x v="604"/>
    <x v="78"/>
    <x v="1"/>
    <x v="1"/>
    <x v="79"/>
  </r>
  <r>
    <n v="36355"/>
    <x v="0"/>
    <x v="20"/>
    <x v="0"/>
    <n v="0"/>
    <x v="0"/>
    <x v="2"/>
    <x v="1"/>
    <x v="605"/>
    <x v="70"/>
    <x v="1"/>
    <x v="1"/>
    <x v="71"/>
  </r>
  <r>
    <n v="22678"/>
    <x v="1"/>
    <x v="21"/>
    <x v="0"/>
    <n v="0"/>
    <x v="0"/>
    <x v="2"/>
    <x v="0"/>
    <x v="606"/>
    <x v="63"/>
    <x v="3"/>
    <x v="1"/>
    <x v="64"/>
  </r>
  <r>
    <n v="2532"/>
    <x v="0"/>
    <x v="80"/>
    <x v="0"/>
    <n v="0"/>
    <x v="1"/>
    <x v="0"/>
    <x v="1"/>
    <x v="607"/>
    <x v="81"/>
    <x v="3"/>
    <x v="1"/>
    <x v="82"/>
  </r>
  <r>
    <n v="52512"/>
    <x v="0"/>
    <x v="15"/>
    <x v="0"/>
    <n v="0"/>
    <x v="0"/>
    <x v="0"/>
    <x v="1"/>
    <x v="608"/>
    <x v="46"/>
    <x v="1"/>
    <x v="1"/>
    <x v="47"/>
  </r>
  <r>
    <n v="3579"/>
    <x v="1"/>
    <x v="32"/>
    <x v="0"/>
    <n v="1"/>
    <x v="0"/>
    <x v="0"/>
    <x v="0"/>
    <x v="609"/>
    <x v="9"/>
    <x v="0"/>
    <x v="1"/>
    <x v="9"/>
  </r>
  <r>
    <n v="5545"/>
    <x v="0"/>
    <x v="22"/>
    <x v="0"/>
    <n v="0"/>
    <x v="0"/>
    <x v="1"/>
    <x v="0"/>
    <x v="610"/>
    <x v="174"/>
    <x v="0"/>
    <x v="1"/>
    <x v="175"/>
  </r>
  <r>
    <n v="63693"/>
    <x v="0"/>
    <x v="46"/>
    <x v="0"/>
    <n v="0"/>
    <x v="1"/>
    <x v="0"/>
    <x v="0"/>
    <x v="611"/>
    <x v="182"/>
    <x v="3"/>
    <x v="1"/>
    <x v="183"/>
  </r>
  <r>
    <n v="34363"/>
    <x v="1"/>
    <x v="52"/>
    <x v="0"/>
    <n v="0"/>
    <x v="0"/>
    <x v="0"/>
    <x v="0"/>
    <x v="244"/>
    <x v="54"/>
    <x v="1"/>
    <x v="1"/>
    <x v="55"/>
  </r>
  <r>
    <n v="23650"/>
    <x v="0"/>
    <x v="79"/>
    <x v="0"/>
    <n v="0"/>
    <x v="1"/>
    <x v="3"/>
    <x v="1"/>
    <x v="612"/>
    <x v="180"/>
    <x v="1"/>
    <x v="1"/>
    <x v="181"/>
  </r>
  <r>
    <n v="53515"/>
    <x v="0"/>
    <x v="1"/>
    <x v="0"/>
    <n v="0"/>
    <x v="0"/>
    <x v="0"/>
    <x v="1"/>
    <x v="613"/>
    <x v="66"/>
    <x v="0"/>
    <x v="1"/>
    <x v="67"/>
  </r>
  <r>
    <n v="33528"/>
    <x v="1"/>
    <x v="2"/>
    <x v="0"/>
    <n v="1"/>
    <x v="0"/>
    <x v="1"/>
    <x v="0"/>
    <x v="614"/>
    <x v="7"/>
    <x v="1"/>
    <x v="1"/>
    <x v="7"/>
  </r>
  <r>
    <n v="23046"/>
    <x v="1"/>
    <x v="34"/>
    <x v="0"/>
    <n v="0"/>
    <x v="0"/>
    <x v="1"/>
    <x v="0"/>
    <x v="344"/>
    <x v="246"/>
    <x v="1"/>
    <x v="1"/>
    <x v="247"/>
  </r>
  <r>
    <n v="11068"/>
    <x v="0"/>
    <x v="37"/>
    <x v="0"/>
    <n v="0"/>
    <x v="0"/>
    <x v="1"/>
    <x v="0"/>
    <x v="615"/>
    <x v="63"/>
    <x v="3"/>
    <x v="1"/>
    <x v="64"/>
  </r>
  <r>
    <n v="62233"/>
    <x v="1"/>
    <x v="31"/>
    <x v="0"/>
    <n v="0"/>
    <x v="1"/>
    <x v="1"/>
    <x v="0"/>
    <x v="616"/>
    <x v="247"/>
    <x v="0"/>
    <x v="1"/>
    <x v="248"/>
  </r>
  <r>
    <n v="7291"/>
    <x v="1"/>
    <x v="20"/>
    <x v="0"/>
    <n v="0"/>
    <x v="1"/>
    <x v="0"/>
    <x v="0"/>
    <x v="617"/>
    <x v="215"/>
    <x v="0"/>
    <x v="1"/>
    <x v="216"/>
  </r>
  <r>
    <n v="36814"/>
    <x v="1"/>
    <x v="3"/>
    <x v="0"/>
    <n v="0"/>
    <x v="0"/>
    <x v="0"/>
    <x v="1"/>
    <x v="173"/>
    <x v="226"/>
    <x v="2"/>
    <x v="1"/>
    <x v="227"/>
  </r>
  <r>
    <n v="48265"/>
    <x v="0"/>
    <x v="19"/>
    <x v="0"/>
    <n v="0"/>
    <x v="0"/>
    <x v="2"/>
    <x v="1"/>
    <x v="618"/>
    <x v="81"/>
    <x v="1"/>
    <x v="1"/>
    <x v="82"/>
  </r>
  <r>
    <n v="10139"/>
    <x v="1"/>
    <x v="10"/>
    <x v="0"/>
    <n v="0"/>
    <x v="0"/>
    <x v="1"/>
    <x v="0"/>
    <x v="619"/>
    <x v="211"/>
    <x v="1"/>
    <x v="1"/>
    <x v="212"/>
  </r>
  <r>
    <n v="12662"/>
    <x v="0"/>
    <x v="6"/>
    <x v="1"/>
    <n v="0"/>
    <x v="0"/>
    <x v="1"/>
    <x v="0"/>
    <x v="620"/>
    <x v="39"/>
    <x v="0"/>
    <x v="1"/>
    <x v="40"/>
  </r>
  <r>
    <n v="43174"/>
    <x v="1"/>
    <x v="29"/>
    <x v="0"/>
    <n v="0"/>
    <x v="0"/>
    <x v="0"/>
    <x v="0"/>
    <x v="621"/>
    <x v="130"/>
    <x v="0"/>
    <x v="1"/>
    <x v="131"/>
  </r>
  <r>
    <n v="72823"/>
    <x v="1"/>
    <x v="4"/>
    <x v="0"/>
    <n v="0"/>
    <x v="0"/>
    <x v="0"/>
    <x v="0"/>
    <x v="622"/>
    <x v="210"/>
    <x v="0"/>
    <x v="1"/>
    <x v="211"/>
  </r>
  <r>
    <n v="30567"/>
    <x v="0"/>
    <x v="16"/>
    <x v="1"/>
    <n v="0"/>
    <x v="0"/>
    <x v="0"/>
    <x v="0"/>
    <x v="623"/>
    <x v="45"/>
    <x v="0"/>
    <x v="1"/>
    <x v="46"/>
  </r>
  <r>
    <n v="41927"/>
    <x v="1"/>
    <x v="80"/>
    <x v="0"/>
    <n v="0"/>
    <x v="0"/>
    <x v="0"/>
    <x v="1"/>
    <x v="624"/>
    <x v="211"/>
    <x v="1"/>
    <x v="1"/>
    <x v="212"/>
  </r>
  <r>
    <n v="54866"/>
    <x v="1"/>
    <x v="78"/>
    <x v="0"/>
    <n v="0"/>
    <x v="1"/>
    <x v="3"/>
    <x v="1"/>
    <x v="625"/>
    <x v="68"/>
    <x v="3"/>
    <x v="1"/>
    <x v="69"/>
  </r>
  <r>
    <n v="20364"/>
    <x v="1"/>
    <x v="56"/>
    <x v="0"/>
    <n v="0"/>
    <x v="1"/>
    <x v="3"/>
    <x v="0"/>
    <x v="626"/>
    <x v="248"/>
    <x v="3"/>
    <x v="1"/>
    <x v="249"/>
  </r>
  <r>
    <n v="21117"/>
    <x v="1"/>
    <x v="67"/>
    <x v="0"/>
    <n v="0"/>
    <x v="1"/>
    <x v="1"/>
    <x v="1"/>
    <x v="627"/>
    <x v="79"/>
    <x v="1"/>
    <x v="1"/>
    <x v="80"/>
  </r>
  <r>
    <n v="50491"/>
    <x v="0"/>
    <x v="9"/>
    <x v="0"/>
    <n v="0"/>
    <x v="0"/>
    <x v="1"/>
    <x v="0"/>
    <x v="628"/>
    <x v="121"/>
    <x v="2"/>
    <x v="1"/>
    <x v="122"/>
  </r>
  <r>
    <n v="61013"/>
    <x v="0"/>
    <x v="17"/>
    <x v="0"/>
    <n v="0"/>
    <x v="1"/>
    <x v="0"/>
    <x v="1"/>
    <x v="629"/>
    <x v="249"/>
    <x v="3"/>
    <x v="1"/>
    <x v="250"/>
  </r>
  <r>
    <n v="71010"/>
    <x v="1"/>
    <x v="2"/>
    <x v="0"/>
    <n v="0"/>
    <x v="1"/>
    <x v="1"/>
    <x v="0"/>
    <x v="630"/>
    <x v="7"/>
    <x v="1"/>
    <x v="1"/>
    <x v="7"/>
  </r>
  <r>
    <n v="10997"/>
    <x v="1"/>
    <x v="38"/>
    <x v="0"/>
    <n v="0"/>
    <x v="0"/>
    <x v="0"/>
    <x v="1"/>
    <x v="631"/>
    <x v="164"/>
    <x v="1"/>
    <x v="1"/>
    <x v="165"/>
  </r>
  <r>
    <n v="12738"/>
    <x v="0"/>
    <x v="29"/>
    <x v="0"/>
    <n v="0"/>
    <x v="0"/>
    <x v="0"/>
    <x v="1"/>
    <x v="632"/>
    <x v="110"/>
    <x v="1"/>
    <x v="1"/>
    <x v="111"/>
  </r>
  <r>
    <n v="57772"/>
    <x v="1"/>
    <x v="13"/>
    <x v="0"/>
    <n v="0"/>
    <x v="0"/>
    <x v="2"/>
    <x v="1"/>
    <x v="633"/>
    <x v="45"/>
    <x v="1"/>
    <x v="1"/>
    <x v="46"/>
  </r>
  <r>
    <n v="16615"/>
    <x v="0"/>
    <x v="25"/>
    <x v="1"/>
    <n v="0"/>
    <x v="0"/>
    <x v="1"/>
    <x v="1"/>
    <x v="634"/>
    <x v="156"/>
    <x v="1"/>
    <x v="1"/>
    <x v="157"/>
  </r>
  <r>
    <n v="62999"/>
    <x v="0"/>
    <x v="81"/>
    <x v="0"/>
    <n v="0"/>
    <x v="1"/>
    <x v="3"/>
    <x v="1"/>
    <x v="635"/>
    <x v="152"/>
    <x v="3"/>
    <x v="1"/>
    <x v="153"/>
  </r>
  <r>
    <n v="68995"/>
    <x v="1"/>
    <x v="22"/>
    <x v="1"/>
    <n v="0"/>
    <x v="1"/>
    <x v="0"/>
    <x v="1"/>
    <x v="636"/>
    <x v="1"/>
    <x v="0"/>
    <x v="1"/>
    <x v="1"/>
  </r>
  <r>
    <n v="66184"/>
    <x v="0"/>
    <x v="47"/>
    <x v="0"/>
    <n v="0"/>
    <x v="0"/>
    <x v="2"/>
    <x v="1"/>
    <x v="637"/>
    <x v="212"/>
    <x v="3"/>
    <x v="1"/>
    <x v="213"/>
  </r>
  <r>
    <n v="53010"/>
    <x v="0"/>
    <x v="18"/>
    <x v="0"/>
    <n v="0"/>
    <x v="0"/>
    <x v="1"/>
    <x v="1"/>
    <x v="638"/>
    <x v="177"/>
    <x v="1"/>
    <x v="1"/>
    <x v="178"/>
  </r>
  <r>
    <n v="967"/>
    <x v="0"/>
    <x v="1"/>
    <x v="0"/>
    <n v="1"/>
    <x v="0"/>
    <x v="0"/>
    <x v="0"/>
    <x v="639"/>
    <x v="1"/>
    <x v="1"/>
    <x v="1"/>
    <x v="12"/>
  </r>
  <r>
    <n v="54338"/>
    <x v="1"/>
    <x v="20"/>
    <x v="0"/>
    <n v="0"/>
    <x v="0"/>
    <x v="2"/>
    <x v="1"/>
    <x v="640"/>
    <x v="162"/>
    <x v="1"/>
    <x v="1"/>
    <x v="163"/>
  </r>
  <r>
    <n v="22870"/>
    <x v="0"/>
    <x v="75"/>
    <x v="0"/>
    <n v="0"/>
    <x v="1"/>
    <x v="3"/>
    <x v="0"/>
    <x v="641"/>
    <x v="116"/>
    <x v="1"/>
    <x v="1"/>
    <x v="117"/>
  </r>
  <r>
    <n v="13223"/>
    <x v="1"/>
    <x v="37"/>
    <x v="0"/>
    <n v="0"/>
    <x v="0"/>
    <x v="2"/>
    <x v="1"/>
    <x v="642"/>
    <x v="46"/>
    <x v="1"/>
    <x v="1"/>
    <x v="47"/>
  </r>
  <r>
    <n v="57523"/>
    <x v="1"/>
    <x v="72"/>
    <x v="0"/>
    <n v="0"/>
    <x v="0"/>
    <x v="0"/>
    <x v="0"/>
    <x v="643"/>
    <x v="166"/>
    <x v="0"/>
    <x v="1"/>
    <x v="167"/>
  </r>
  <r>
    <n v="67932"/>
    <x v="1"/>
    <x v="22"/>
    <x v="0"/>
    <n v="0"/>
    <x v="0"/>
    <x v="0"/>
    <x v="1"/>
    <x v="644"/>
    <x v="69"/>
    <x v="2"/>
    <x v="1"/>
    <x v="70"/>
  </r>
  <r>
    <n v="10255"/>
    <x v="0"/>
    <x v="51"/>
    <x v="0"/>
    <n v="0"/>
    <x v="0"/>
    <x v="0"/>
    <x v="1"/>
    <x v="440"/>
    <x v="249"/>
    <x v="3"/>
    <x v="1"/>
    <x v="250"/>
  </r>
  <r>
    <n v="68131"/>
    <x v="1"/>
    <x v="52"/>
    <x v="0"/>
    <n v="0"/>
    <x v="1"/>
    <x v="0"/>
    <x v="1"/>
    <x v="645"/>
    <x v="168"/>
    <x v="1"/>
    <x v="1"/>
    <x v="169"/>
  </r>
  <r>
    <n v="29873"/>
    <x v="0"/>
    <x v="73"/>
    <x v="1"/>
    <n v="0"/>
    <x v="0"/>
    <x v="2"/>
    <x v="0"/>
    <x v="646"/>
    <x v="1"/>
    <x v="1"/>
    <x v="1"/>
    <x v="12"/>
  </r>
  <r>
    <n v="54182"/>
    <x v="1"/>
    <x v="57"/>
    <x v="0"/>
    <n v="0"/>
    <x v="1"/>
    <x v="0"/>
    <x v="1"/>
    <x v="647"/>
    <x v="159"/>
    <x v="1"/>
    <x v="1"/>
    <x v="160"/>
  </r>
  <r>
    <n v="61300"/>
    <x v="0"/>
    <x v="49"/>
    <x v="0"/>
    <n v="0"/>
    <x v="1"/>
    <x v="0"/>
    <x v="0"/>
    <x v="648"/>
    <x v="228"/>
    <x v="1"/>
    <x v="1"/>
    <x v="229"/>
  </r>
  <r>
    <n v="15274"/>
    <x v="1"/>
    <x v="77"/>
    <x v="0"/>
    <n v="0"/>
    <x v="1"/>
    <x v="3"/>
    <x v="1"/>
    <x v="649"/>
    <x v="149"/>
    <x v="3"/>
    <x v="1"/>
    <x v="150"/>
  </r>
  <r>
    <n v="53016"/>
    <x v="1"/>
    <x v="82"/>
    <x v="0"/>
    <n v="0"/>
    <x v="1"/>
    <x v="3"/>
    <x v="0"/>
    <x v="650"/>
    <x v="250"/>
    <x v="3"/>
    <x v="1"/>
    <x v="251"/>
  </r>
  <r>
    <n v="28848"/>
    <x v="0"/>
    <x v="80"/>
    <x v="0"/>
    <n v="0"/>
    <x v="1"/>
    <x v="0"/>
    <x v="0"/>
    <x v="651"/>
    <x v="145"/>
    <x v="3"/>
    <x v="1"/>
    <x v="146"/>
  </r>
  <r>
    <n v="27012"/>
    <x v="0"/>
    <x v="42"/>
    <x v="0"/>
    <n v="0"/>
    <x v="1"/>
    <x v="0"/>
    <x v="0"/>
    <x v="652"/>
    <x v="46"/>
    <x v="0"/>
    <x v="1"/>
    <x v="47"/>
  </r>
  <r>
    <n v="7745"/>
    <x v="1"/>
    <x v="48"/>
    <x v="0"/>
    <n v="0"/>
    <x v="0"/>
    <x v="0"/>
    <x v="0"/>
    <x v="653"/>
    <x v="154"/>
    <x v="0"/>
    <x v="1"/>
    <x v="155"/>
  </r>
  <r>
    <n v="20541"/>
    <x v="1"/>
    <x v="17"/>
    <x v="1"/>
    <n v="0"/>
    <x v="0"/>
    <x v="0"/>
    <x v="1"/>
    <x v="654"/>
    <x v="126"/>
    <x v="1"/>
    <x v="1"/>
    <x v="127"/>
  </r>
  <r>
    <n v="5892"/>
    <x v="1"/>
    <x v="39"/>
    <x v="1"/>
    <n v="0"/>
    <x v="0"/>
    <x v="0"/>
    <x v="1"/>
    <x v="655"/>
    <x v="95"/>
    <x v="1"/>
    <x v="1"/>
    <x v="96"/>
  </r>
  <r>
    <n v="66883"/>
    <x v="1"/>
    <x v="21"/>
    <x v="0"/>
    <n v="0"/>
    <x v="0"/>
    <x v="1"/>
    <x v="0"/>
    <x v="656"/>
    <x v="251"/>
    <x v="1"/>
    <x v="1"/>
    <x v="252"/>
  </r>
  <r>
    <n v="43196"/>
    <x v="1"/>
    <x v="17"/>
    <x v="0"/>
    <n v="0"/>
    <x v="0"/>
    <x v="1"/>
    <x v="0"/>
    <x v="657"/>
    <x v="120"/>
    <x v="3"/>
    <x v="1"/>
    <x v="121"/>
  </r>
  <r>
    <n v="12593"/>
    <x v="1"/>
    <x v="63"/>
    <x v="0"/>
    <n v="0"/>
    <x v="1"/>
    <x v="0"/>
    <x v="0"/>
    <x v="658"/>
    <x v="141"/>
    <x v="1"/>
    <x v="1"/>
    <x v="142"/>
  </r>
  <r>
    <n v="51514"/>
    <x v="1"/>
    <x v="55"/>
    <x v="0"/>
    <n v="0"/>
    <x v="1"/>
    <x v="3"/>
    <x v="0"/>
    <x v="659"/>
    <x v="252"/>
    <x v="1"/>
    <x v="1"/>
    <x v="253"/>
  </r>
  <r>
    <n v="15553"/>
    <x v="1"/>
    <x v="30"/>
    <x v="0"/>
    <n v="0"/>
    <x v="0"/>
    <x v="0"/>
    <x v="1"/>
    <x v="660"/>
    <x v="180"/>
    <x v="0"/>
    <x v="1"/>
    <x v="181"/>
  </r>
  <r>
    <n v="45796"/>
    <x v="1"/>
    <x v="60"/>
    <x v="0"/>
    <n v="0"/>
    <x v="0"/>
    <x v="0"/>
    <x v="1"/>
    <x v="661"/>
    <x v="8"/>
    <x v="1"/>
    <x v="1"/>
    <x v="8"/>
  </r>
  <r>
    <n v="31840"/>
    <x v="1"/>
    <x v="75"/>
    <x v="0"/>
    <n v="0"/>
    <x v="1"/>
    <x v="3"/>
    <x v="1"/>
    <x v="662"/>
    <x v="219"/>
    <x v="3"/>
    <x v="1"/>
    <x v="220"/>
  </r>
  <r>
    <n v="58767"/>
    <x v="1"/>
    <x v="46"/>
    <x v="0"/>
    <n v="0"/>
    <x v="0"/>
    <x v="0"/>
    <x v="0"/>
    <x v="661"/>
    <x v="15"/>
    <x v="3"/>
    <x v="1"/>
    <x v="16"/>
  </r>
  <r>
    <n v="14391"/>
    <x v="1"/>
    <x v="59"/>
    <x v="0"/>
    <n v="0"/>
    <x v="0"/>
    <x v="0"/>
    <x v="1"/>
    <x v="663"/>
    <x v="194"/>
    <x v="2"/>
    <x v="1"/>
    <x v="195"/>
  </r>
  <r>
    <n v="22321"/>
    <x v="1"/>
    <x v="50"/>
    <x v="0"/>
    <n v="0"/>
    <x v="0"/>
    <x v="0"/>
    <x v="0"/>
    <x v="664"/>
    <x v="244"/>
    <x v="1"/>
    <x v="1"/>
    <x v="245"/>
  </r>
  <r>
    <n v="38184"/>
    <x v="1"/>
    <x v="4"/>
    <x v="1"/>
    <n v="0"/>
    <x v="0"/>
    <x v="0"/>
    <x v="1"/>
    <x v="665"/>
    <x v="79"/>
    <x v="1"/>
    <x v="1"/>
    <x v="80"/>
  </r>
  <r>
    <n v="13997"/>
    <x v="0"/>
    <x v="38"/>
    <x v="0"/>
    <n v="0"/>
    <x v="0"/>
    <x v="0"/>
    <x v="0"/>
    <x v="666"/>
    <x v="46"/>
    <x v="1"/>
    <x v="1"/>
    <x v="47"/>
  </r>
  <r>
    <n v="41673"/>
    <x v="1"/>
    <x v="30"/>
    <x v="0"/>
    <n v="0"/>
    <x v="0"/>
    <x v="0"/>
    <x v="1"/>
    <x v="667"/>
    <x v="29"/>
    <x v="1"/>
    <x v="1"/>
    <x v="30"/>
  </r>
  <r>
    <n v="27796"/>
    <x v="1"/>
    <x v="32"/>
    <x v="0"/>
    <n v="0"/>
    <x v="0"/>
    <x v="0"/>
    <x v="0"/>
    <x v="668"/>
    <x v="183"/>
    <x v="2"/>
    <x v="1"/>
    <x v="184"/>
  </r>
  <r>
    <n v="18390"/>
    <x v="1"/>
    <x v="85"/>
    <x v="0"/>
    <n v="0"/>
    <x v="1"/>
    <x v="0"/>
    <x v="1"/>
    <x v="669"/>
    <x v="173"/>
    <x v="3"/>
    <x v="1"/>
    <x v="174"/>
  </r>
  <r>
    <n v="63409"/>
    <x v="1"/>
    <x v="3"/>
    <x v="0"/>
    <n v="0"/>
    <x v="0"/>
    <x v="0"/>
    <x v="0"/>
    <x v="621"/>
    <x v="253"/>
    <x v="2"/>
    <x v="1"/>
    <x v="254"/>
  </r>
  <r>
    <n v="9752"/>
    <x v="1"/>
    <x v="32"/>
    <x v="0"/>
    <n v="0"/>
    <x v="0"/>
    <x v="2"/>
    <x v="1"/>
    <x v="670"/>
    <x v="70"/>
    <x v="2"/>
    <x v="1"/>
    <x v="71"/>
  </r>
  <r>
    <n v="72882"/>
    <x v="0"/>
    <x v="36"/>
    <x v="0"/>
    <n v="0"/>
    <x v="0"/>
    <x v="0"/>
    <x v="1"/>
    <x v="671"/>
    <x v="83"/>
    <x v="0"/>
    <x v="1"/>
    <x v="84"/>
  </r>
  <r>
    <n v="49744"/>
    <x v="1"/>
    <x v="8"/>
    <x v="0"/>
    <n v="0"/>
    <x v="0"/>
    <x v="0"/>
    <x v="0"/>
    <x v="672"/>
    <x v="254"/>
    <x v="0"/>
    <x v="1"/>
    <x v="255"/>
  </r>
  <r>
    <n v="49086"/>
    <x v="1"/>
    <x v="53"/>
    <x v="0"/>
    <n v="0"/>
    <x v="1"/>
    <x v="0"/>
    <x v="0"/>
    <x v="673"/>
    <x v="75"/>
    <x v="0"/>
    <x v="1"/>
    <x v="76"/>
  </r>
  <r>
    <n v="40866"/>
    <x v="1"/>
    <x v="4"/>
    <x v="0"/>
    <n v="0"/>
    <x v="0"/>
    <x v="1"/>
    <x v="1"/>
    <x v="674"/>
    <x v="168"/>
    <x v="3"/>
    <x v="1"/>
    <x v="169"/>
  </r>
  <r>
    <n v="47523"/>
    <x v="1"/>
    <x v="46"/>
    <x v="0"/>
    <n v="0"/>
    <x v="1"/>
    <x v="1"/>
    <x v="1"/>
    <x v="675"/>
    <x v="255"/>
    <x v="0"/>
    <x v="1"/>
    <x v="256"/>
  </r>
  <r>
    <n v="63561"/>
    <x v="0"/>
    <x v="9"/>
    <x v="0"/>
    <n v="0"/>
    <x v="0"/>
    <x v="0"/>
    <x v="0"/>
    <x v="676"/>
    <x v="75"/>
    <x v="1"/>
    <x v="1"/>
    <x v="76"/>
  </r>
  <r>
    <n v="51422"/>
    <x v="1"/>
    <x v="31"/>
    <x v="1"/>
    <n v="0"/>
    <x v="0"/>
    <x v="0"/>
    <x v="1"/>
    <x v="677"/>
    <x v="62"/>
    <x v="0"/>
    <x v="1"/>
    <x v="63"/>
  </r>
  <r>
    <n v="56870"/>
    <x v="1"/>
    <x v="66"/>
    <x v="0"/>
    <n v="0"/>
    <x v="1"/>
    <x v="0"/>
    <x v="1"/>
    <x v="678"/>
    <x v="79"/>
    <x v="3"/>
    <x v="1"/>
    <x v="80"/>
  </r>
  <r>
    <n v="60665"/>
    <x v="0"/>
    <x v="60"/>
    <x v="0"/>
    <n v="0"/>
    <x v="1"/>
    <x v="0"/>
    <x v="0"/>
    <x v="679"/>
    <x v="78"/>
    <x v="2"/>
    <x v="1"/>
    <x v="79"/>
  </r>
  <r>
    <n v="40791"/>
    <x v="1"/>
    <x v="55"/>
    <x v="0"/>
    <n v="0"/>
    <x v="1"/>
    <x v="3"/>
    <x v="1"/>
    <x v="680"/>
    <x v="154"/>
    <x v="3"/>
    <x v="1"/>
    <x v="155"/>
  </r>
  <r>
    <n v="54304"/>
    <x v="1"/>
    <x v="58"/>
    <x v="0"/>
    <n v="0"/>
    <x v="0"/>
    <x v="0"/>
    <x v="0"/>
    <x v="681"/>
    <x v="147"/>
    <x v="1"/>
    <x v="1"/>
    <x v="148"/>
  </r>
  <r>
    <n v="22485"/>
    <x v="0"/>
    <x v="29"/>
    <x v="0"/>
    <n v="0"/>
    <x v="0"/>
    <x v="0"/>
    <x v="0"/>
    <x v="682"/>
    <x v="176"/>
    <x v="0"/>
    <x v="1"/>
    <x v="177"/>
  </r>
  <r>
    <n v="18430"/>
    <x v="1"/>
    <x v="5"/>
    <x v="0"/>
    <n v="0"/>
    <x v="0"/>
    <x v="1"/>
    <x v="0"/>
    <x v="43"/>
    <x v="147"/>
    <x v="0"/>
    <x v="1"/>
    <x v="148"/>
  </r>
  <r>
    <n v="19234"/>
    <x v="1"/>
    <x v="80"/>
    <x v="0"/>
    <n v="0"/>
    <x v="1"/>
    <x v="0"/>
    <x v="1"/>
    <x v="389"/>
    <x v="21"/>
    <x v="3"/>
    <x v="1"/>
    <x v="22"/>
  </r>
  <r>
    <n v="52454"/>
    <x v="0"/>
    <x v="78"/>
    <x v="0"/>
    <n v="0"/>
    <x v="1"/>
    <x v="3"/>
    <x v="1"/>
    <x v="683"/>
    <x v="241"/>
    <x v="3"/>
    <x v="1"/>
    <x v="242"/>
  </r>
  <r>
    <n v="13365"/>
    <x v="0"/>
    <x v="11"/>
    <x v="0"/>
    <n v="0"/>
    <x v="0"/>
    <x v="0"/>
    <x v="1"/>
    <x v="684"/>
    <x v="67"/>
    <x v="2"/>
    <x v="1"/>
    <x v="68"/>
  </r>
  <r>
    <n v="60983"/>
    <x v="0"/>
    <x v="31"/>
    <x v="0"/>
    <n v="0"/>
    <x v="0"/>
    <x v="0"/>
    <x v="0"/>
    <x v="685"/>
    <x v="66"/>
    <x v="2"/>
    <x v="1"/>
    <x v="67"/>
  </r>
  <r>
    <n v="14615"/>
    <x v="1"/>
    <x v="59"/>
    <x v="0"/>
    <n v="0"/>
    <x v="1"/>
    <x v="0"/>
    <x v="0"/>
    <x v="686"/>
    <x v="256"/>
    <x v="2"/>
    <x v="1"/>
    <x v="257"/>
  </r>
  <r>
    <n v="50277"/>
    <x v="1"/>
    <x v="33"/>
    <x v="0"/>
    <n v="0"/>
    <x v="0"/>
    <x v="1"/>
    <x v="1"/>
    <x v="687"/>
    <x v="66"/>
    <x v="2"/>
    <x v="1"/>
    <x v="67"/>
  </r>
  <r>
    <n v="50811"/>
    <x v="0"/>
    <x v="65"/>
    <x v="0"/>
    <n v="0"/>
    <x v="1"/>
    <x v="0"/>
    <x v="0"/>
    <x v="688"/>
    <x v="257"/>
    <x v="1"/>
    <x v="1"/>
    <x v="258"/>
  </r>
  <r>
    <n v="16575"/>
    <x v="0"/>
    <x v="54"/>
    <x v="0"/>
    <n v="0"/>
    <x v="1"/>
    <x v="0"/>
    <x v="1"/>
    <x v="689"/>
    <x v="21"/>
    <x v="1"/>
    <x v="1"/>
    <x v="22"/>
  </r>
  <r>
    <n v="1246"/>
    <x v="1"/>
    <x v="34"/>
    <x v="0"/>
    <n v="0"/>
    <x v="0"/>
    <x v="2"/>
    <x v="1"/>
    <x v="690"/>
    <x v="1"/>
    <x v="1"/>
    <x v="1"/>
    <x v="1"/>
  </r>
  <r>
    <n v="11176"/>
    <x v="0"/>
    <x v="78"/>
    <x v="0"/>
    <n v="0"/>
    <x v="1"/>
    <x v="3"/>
    <x v="1"/>
    <x v="691"/>
    <x v="258"/>
    <x v="3"/>
    <x v="1"/>
    <x v="259"/>
  </r>
  <r>
    <n v="30712"/>
    <x v="0"/>
    <x v="11"/>
    <x v="0"/>
    <n v="0"/>
    <x v="0"/>
    <x v="0"/>
    <x v="0"/>
    <x v="692"/>
    <x v="127"/>
    <x v="1"/>
    <x v="1"/>
    <x v="128"/>
  </r>
  <r>
    <n v="31308"/>
    <x v="1"/>
    <x v="3"/>
    <x v="0"/>
    <n v="0"/>
    <x v="0"/>
    <x v="0"/>
    <x v="0"/>
    <x v="693"/>
    <x v="127"/>
    <x v="0"/>
    <x v="1"/>
    <x v="128"/>
  </r>
  <r>
    <n v="9612"/>
    <x v="0"/>
    <x v="86"/>
    <x v="0"/>
    <n v="0"/>
    <x v="1"/>
    <x v="3"/>
    <x v="0"/>
    <x v="694"/>
    <x v="48"/>
    <x v="3"/>
    <x v="1"/>
    <x v="49"/>
  </r>
  <r>
    <n v="3325"/>
    <x v="0"/>
    <x v="59"/>
    <x v="0"/>
    <n v="0"/>
    <x v="0"/>
    <x v="1"/>
    <x v="1"/>
    <x v="695"/>
    <x v="60"/>
    <x v="2"/>
    <x v="1"/>
    <x v="61"/>
  </r>
  <r>
    <n v="52808"/>
    <x v="0"/>
    <x v="28"/>
    <x v="0"/>
    <n v="0"/>
    <x v="0"/>
    <x v="0"/>
    <x v="0"/>
    <x v="696"/>
    <x v="105"/>
    <x v="1"/>
    <x v="1"/>
    <x v="106"/>
  </r>
  <r>
    <n v="41513"/>
    <x v="1"/>
    <x v="49"/>
    <x v="0"/>
    <n v="0"/>
    <x v="0"/>
    <x v="0"/>
    <x v="0"/>
    <x v="155"/>
    <x v="97"/>
    <x v="1"/>
    <x v="1"/>
    <x v="98"/>
  </r>
  <r>
    <n v="36109"/>
    <x v="0"/>
    <x v="21"/>
    <x v="0"/>
    <n v="0"/>
    <x v="0"/>
    <x v="0"/>
    <x v="0"/>
    <x v="697"/>
    <x v="204"/>
    <x v="2"/>
    <x v="1"/>
    <x v="205"/>
  </r>
  <r>
    <n v="53336"/>
    <x v="1"/>
    <x v="4"/>
    <x v="0"/>
    <n v="0"/>
    <x v="0"/>
    <x v="2"/>
    <x v="0"/>
    <x v="698"/>
    <x v="9"/>
    <x v="3"/>
    <x v="1"/>
    <x v="9"/>
  </r>
  <r>
    <n v="56831"/>
    <x v="1"/>
    <x v="39"/>
    <x v="0"/>
    <n v="0"/>
    <x v="0"/>
    <x v="0"/>
    <x v="0"/>
    <x v="699"/>
    <x v="75"/>
    <x v="2"/>
    <x v="1"/>
    <x v="76"/>
  </r>
  <r>
    <n v="52580"/>
    <x v="1"/>
    <x v="52"/>
    <x v="0"/>
    <n v="0"/>
    <x v="1"/>
    <x v="0"/>
    <x v="1"/>
    <x v="700"/>
    <x v="146"/>
    <x v="1"/>
    <x v="1"/>
    <x v="147"/>
  </r>
  <r>
    <n v="55592"/>
    <x v="0"/>
    <x v="16"/>
    <x v="0"/>
    <n v="0"/>
    <x v="0"/>
    <x v="0"/>
    <x v="1"/>
    <x v="701"/>
    <x v="50"/>
    <x v="1"/>
    <x v="1"/>
    <x v="51"/>
  </r>
  <r>
    <n v="33723"/>
    <x v="1"/>
    <x v="78"/>
    <x v="0"/>
    <n v="0"/>
    <x v="1"/>
    <x v="3"/>
    <x v="0"/>
    <x v="702"/>
    <x v="1"/>
    <x v="3"/>
    <x v="1"/>
    <x v="1"/>
  </r>
  <r>
    <n v="26235"/>
    <x v="0"/>
    <x v="53"/>
    <x v="0"/>
    <n v="0"/>
    <x v="1"/>
    <x v="0"/>
    <x v="1"/>
    <x v="703"/>
    <x v="87"/>
    <x v="2"/>
    <x v="1"/>
    <x v="88"/>
  </r>
  <r>
    <n v="16685"/>
    <x v="1"/>
    <x v="16"/>
    <x v="1"/>
    <n v="0"/>
    <x v="0"/>
    <x v="0"/>
    <x v="0"/>
    <x v="704"/>
    <x v="149"/>
    <x v="1"/>
    <x v="1"/>
    <x v="150"/>
  </r>
  <r>
    <n v="44583"/>
    <x v="1"/>
    <x v="29"/>
    <x v="0"/>
    <n v="1"/>
    <x v="0"/>
    <x v="0"/>
    <x v="1"/>
    <x v="705"/>
    <x v="60"/>
    <x v="1"/>
    <x v="1"/>
    <x v="61"/>
  </r>
  <r>
    <n v="25315"/>
    <x v="0"/>
    <x v="73"/>
    <x v="0"/>
    <n v="0"/>
    <x v="0"/>
    <x v="0"/>
    <x v="0"/>
    <x v="706"/>
    <x v="61"/>
    <x v="2"/>
    <x v="1"/>
    <x v="62"/>
  </r>
  <r>
    <n v="58227"/>
    <x v="1"/>
    <x v="12"/>
    <x v="0"/>
    <n v="0"/>
    <x v="0"/>
    <x v="2"/>
    <x v="1"/>
    <x v="707"/>
    <x v="49"/>
    <x v="1"/>
    <x v="1"/>
    <x v="50"/>
  </r>
  <r>
    <n v="60810"/>
    <x v="0"/>
    <x v="41"/>
    <x v="0"/>
    <n v="0"/>
    <x v="0"/>
    <x v="1"/>
    <x v="0"/>
    <x v="708"/>
    <x v="34"/>
    <x v="1"/>
    <x v="1"/>
    <x v="35"/>
  </r>
  <r>
    <n v="34612"/>
    <x v="0"/>
    <x v="39"/>
    <x v="0"/>
    <n v="0"/>
    <x v="0"/>
    <x v="2"/>
    <x v="1"/>
    <x v="709"/>
    <x v="49"/>
    <x v="1"/>
    <x v="1"/>
    <x v="50"/>
  </r>
  <r>
    <n v="8320"/>
    <x v="0"/>
    <x v="77"/>
    <x v="0"/>
    <n v="0"/>
    <x v="1"/>
    <x v="3"/>
    <x v="1"/>
    <x v="710"/>
    <x v="244"/>
    <x v="3"/>
    <x v="1"/>
    <x v="245"/>
  </r>
  <r>
    <n v="25595"/>
    <x v="1"/>
    <x v="20"/>
    <x v="1"/>
    <n v="0"/>
    <x v="0"/>
    <x v="0"/>
    <x v="0"/>
    <x v="711"/>
    <x v="259"/>
    <x v="0"/>
    <x v="1"/>
    <x v="260"/>
  </r>
  <r>
    <n v="30550"/>
    <x v="1"/>
    <x v="9"/>
    <x v="0"/>
    <n v="0"/>
    <x v="1"/>
    <x v="0"/>
    <x v="0"/>
    <x v="712"/>
    <x v="229"/>
    <x v="3"/>
    <x v="1"/>
    <x v="230"/>
  </r>
  <r>
    <n v="49529"/>
    <x v="1"/>
    <x v="87"/>
    <x v="0"/>
    <n v="0"/>
    <x v="1"/>
    <x v="3"/>
    <x v="0"/>
    <x v="222"/>
    <x v="232"/>
    <x v="3"/>
    <x v="1"/>
    <x v="233"/>
  </r>
  <r>
    <n v="13367"/>
    <x v="1"/>
    <x v="48"/>
    <x v="0"/>
    <n v="0"/>
    <x v="0"/>
    <x v="0"/>
    <x v="1"/>
    <x v="713"/>
    <x v="59"/>
    <x v="3"/>
    <x v="1"/>
    <x v="60"/>
  </r>
  <r>
    <n v="33585"/>
    <x v="1"/>
    <x v="12"/>
    <x v="0"/>
    <n v="0"/>
    <x v="0"/>
    <x v="0"/>
    <x v="1"/>
    <x v="714"/>
    <x v="6"/>
    <x v="3"/>
    <x v="1"/>
    <x v="6"/>
  </r>
  <r>
    <n v="49785"/>
    <x v="1"/>
    <x v="63"/>
    <x v="0"/>
    <n v="0"/>
    <x v="1"/>
    <x v="0"/>
    <x v="1"/>
    <x v="715"/>
    <x v="21"/>
    <x v="3"/>
    <x v="1"/>
    <x v="22"/>
  </r>
  <r>
    <n v="6886"/>
    <x v="0"/>
    <x v="85"/>
    <x v="0"/>
    <n v="0"/>
    <x v="1"/>
    <x v="0"/>
    <x v="1"/>
    <x v="716"/>
    <x v="204"/>
    <x v="1"/>
    <x v="1"/>
    <x v="205"/>
  </r>
  <r>
    <n v="38609"/>
    <x v="0"/>
    <x v="36"/>
    <x v="0"/>
    <n v="0"/>
    <x v="0"/>
    <x v="2"/>
    <x v="1"/>
    <x v="717"/>
    <x v="21"/>
    <x v="1"/>
    <x v="1"/>
    <x v="22"/>
  </r>
  <r>
    <n v="22159"/>
    <x v="1"/>
    <x v="10"/>
    <x v="1"/>
    <n v="0"/>
    <x v="1"/>
    <x v="0"/>
    <x v="0"/>
    <x v="718"/>
    <x v="33"/>
    <x v="0"/>
    <x v="1"/>
    <x v="34"/>
  </r>
  <r>
    <n v="37413"/>
    <x v="1"/>
    <x v="26"/>
    <x v="0"/>
    <n v="0"/>
    <x v="0"/>
    <x v="0"/>
    <x v="0"/>
    <x v="719"/>
    <x v="260"/>
    <x v="3"/>
    <x v="1"/>
    <x v="261"/>
  </r>
  <r>
    <n v="40055"/>
    <x v="1"/>
    <x v="54"/>
    <x v="0"/>
    <n v="0"/>
    <x v="1"/>
    <x v="0"/>
    <x v="1"/>
    <x v="720"/>
    <x v="62"/>
    <x v="2"/>
    <x v="1"/>
    <x v="63"/>
  </r>
  <r>
    <n v="18888"/>
    <x v="1"/>
    <x v="49"/>
    <x v="0"/>
    <n v="0"/>
    <x v="0"/>
    <x v="0"/>
    <x v="0"/>
    <x v="721"/>
    <x v="217"/>
    <x v="1"/>
    <x v="1"/>
    <x v="218"/>
  </r>
  <r>
    <n v="45283"/>
    <x v="1"/>
    <x v="73"/>
    <x v="0"/>
    <n v="0"/>
    <x v="0"/>
    <x v="0"/>
    <x v="0"/>
    <x v="722"/>
    <x v="54"/>
    <x v="2"/>
    <x v="1"/>
    <x v="55"/>
  </r>
  <r>
    <n v="42503"/>
    <x v="1"/>
    <x v="29"/>
    <x v="0"/>
    <n v="0"/>
    <x v="0"/>
    <x v="0"/>
    <x v="1"/>
    <x v="723"/>
    <x v="216"/>
    <x v="1"/>
    <x v="1"/>
    <x v="217"/>
  </r>
  <r>
    <n v="23645"/>
    <x v="1"/>
    <x v="73"/>
    <x v="0"/>
    <n v="0"/>
    <x v="1"/>
    <x v="0"/>
    <x v="1"/>
    <x v="724"/>
    <x v="160"/>
    <x v="1"/>
    <x v="1"/>
    <x v="161"/>
  </r>
  <r>
    <n v="62382"/>
    <x v="0"/>
    <x v="18"/>
    <x v="0"/>
    <n v="0"/>
    <x v="0"/>
    <x v="0"/>
    <x v="0"/>
    <x v="725"/>
    <x v="106"/>
    <x v="3"/>
    <x v="1"/>
    <x v="107"/>
  </r>
  <r>
    <n v="59521"/>
    <x v="0"/>
    <x v="64"/>
    <x v="0"/>
    <n v="0"/>
    <x v="0"/>
    <x v="0"/>
    <x v="1"/>
    <x v="726"/>
    <x v="149"/>
    <x v="2"/>
    <x v="1"/>
    <x v="150"/>
  </r>
  <r>
    <n v="55386"/>
    <x v="0"/>
    <x v="21"/>
    <x v="0"/>
    <n v="0"/>
    <x v="0"/>
    <x v="0"/>
    <x v="1"/>
    <x v="727"/>
    <x v="89"/>
    <x v="2"/>
    <x v="1"/>
    <x v="90"/>
  </r>
  <r>
    <n v="22685"/>
    <x v="0"/>
    <x v="49"/>
    <x v="0"/>
    <n v="0"/>
    <x v="1"/>
    <x v="0"/>
    <x v="1"/>
    <x v="728"/>
    <x v="86"/>
    <x v="1"/>
    <x v="1"/>
    <x v="87"/>
  </r>
  <r>
    <n v="46745"/>
    <x v="0"/>
    <x v="58"/>
    <x v="0"/>
    <n v="0"/>
    <x v="0"/>
    <x v="2"/>
    <x v="1"/>
    <x v="729"/>
    <x v="27"/>
    <x v="1"/>
    <x v="1"/>
    <x v="28"/>
  </r>
  <r>
    <n v="72547"/>
    <x v="0"/>
    <x v="1"/>
    <x v="0"/>
    <n v="0"/>
    <x v="0"/>
    <x v="0"/>
    <x v="1"/>
    <x v="730"/>
    <x v="42"/>
    <x v="3"/>
    <x v="1"/>
    <x v="43"/>
  </r>
  <r>
    <n v="26973"/>
    <x v="1"/>
    <x v="73"/>
    <x v="0"/>
    <n v="0"/>
    <x v="0"/>
    <x v="0"/>
    <x v="0"/>
    <x v="731"/>
    <x v="261"/>
    <x v="1"/>
    <x v="1"/>
    <x v="262"/>
  </r>
  <r>
    <n v="41033"/>
    <x v="1"/>
    <x v="73"/>
    <x v="0"/>
    <n v="0"/>
    <x v="0"/>
    <x v="2"/>
    <x v="1"/>
    <x v="732"/>
    <x v="2"/>
    <x v="0"/>
    <x v="1"/>
    <x v="2"/>
  </r>
  <r>
    <n v="5046"/>
    <x v="0"/>
    <x v="54"/>
    <x v="0"/>
    <n v="0"/>
    <x v="1"/>
    <x v="1"/>
    <x v="0"/>
    <x v="616"/>
    <x v="114"/>
    <x v="3"/>
    <x v="1"/>
    <x v="115"/>
  </r>
  <r>
    <n v="71442"/>
    <x v="1"/>
    <x v="59"/>
    <x v="0"/>
    <n v="0"/>
    <x v="0"/>
    <x v="0"/>
    <x v="1"/>
    <x v="733"/>
    <x v="2"/>
    <x v="1"/>
    <x v="1"/>
    <x v="2"/>
  </r>
  <r>
    <n v="49624"/>
    <x v="0"/>
    <x v="7"/>
    <x v="0"/>
    <n v="0"/>
    <x v="0"/>
    <x v="0"/>
    <x v="0"/>
    <x v="734"/>
    <x v="32"/>
    <x v="0"/>
    <x v="1"/>
    <x v="33"/>
  </r>
  <r>
    <n v="10572"/>
    <x v="1"/>
    <x v="24"/>
    <x v="0"/>
    <n v="0"/>
    <x v="0"/>
    <x v="0"/>
    <x v="1"/>
    <x v="735"/>
    <x v="106"/>
    <x v="1"/>
    <x v="1"/>
    <x v="107"/>
  </r>
  <r>
    <n v="55847"/>
    <x v="0"/>
    <x v="85"/>
    <x v="0"/>
    <n v="0"/>
    <x v="1"/>
    <x v="0"/>
    <x v="1"/>
    <x v="736"/>
    <x v="4"/>
    <x v="1"/>
    <x v="1"/>
    <x v="4"/>
  </r>
  <r>
    <n v="42441"/>
    <x v="0"/>
    <x v="74"/>
    <x v="0"/>
    <n v="0"/>
    <x v="1"/>
    <x v="3"/>
    <x v="0"/>
    <x v="737"/>
    <x v="137"/>
    <x v="3"/>
    <x v="1"/>
    <x v="138"/>
  </r>
  <r>
    <n v="28910"/>
    <x v="1"/>
    <x v="33"/>
    <x v="0"/>
    <n v="0"/>
    <x v="0"/>
    <x v="0"/>
    <x v="0"/>
    <x v="427"/>
    <x v="65"/>
    <x v="0"/>
    <x v="1"/>
    <x v="66"/>
  </r>
  <r>
    <n v="10381"/>
    <x v="1"/>
    <x v="38"/>
    <x v="1"/>
    <n v="0"/>
    <x v="0"/>
    <x v="1"/>
    <x v="0"/>
    <x v="738"/>
    <x v="262"/>
    <x v="1"/>
    <x v="1"/>
    <x v="263"/>
  </r>
  <r>
    <n v="14387"/>
    <x v="0"/>
    <x v="77"/>
    <x v="0"/>
    <n v="0"/>
    <x v="1"/>
    <x v="3"/>
    <x v="0"/>
    <x v="453"/>
    <x v="263"/>
    <x v="3"/>
    <x v="1"/>
    <x v="264"/>
  </r>
  <r>
    <n v="31956"/>
    <x v="1"/>
    <x v="20"/>
    <x v="0"/>
    <n v="0"/>
    <x v="0"/>
    <x v="0"/>
    <x v="0"/>
    <x v="739"/>
    <x v="5"/>
    <x v="1"/>
    <x v="1"/>
    <x v="5"/>
  </r>
  <r>
    <n v="17813"/>
    <x v="1"/>
    <x v="7"/>
    <x v="0"/>
    <n v="1"/>
    <x v="0"/>
    <x v="0"/>
    <x v="1"/>
    <x v="740"/>
    <x v="53"/>
    <x v="3"/>
    <x v="1"/>
    <x v="54"/>
  </r>
  <r>
    <n v="24665"/>
    <x v="1"/>
    <x v="12"/>
    <x v="1"/>
    <n v="0"/>
    <x v="0"/>
    <x v="0"/>
    <x v="1"/>
    <x v="741"/>
    <x v="16"/>
    <x v="0"/>
    <x v="1"/>
    <x v="17"/>
  </r>
  <r>
    <n v="13683"/>
    <x v="1"/>
    <x v="73"/>
    <x v="0"/>
    <n v="0"/>
    <x v="0"/>
    <x v="0"/>
    <x v="0"/>
    <x v="742"/>
    <x v="144"/>
    <x v="1"/>
    <x v="1"/>
    <x v="145"/>
  </r>
  <r>
    <n v="7387"/>
    <x v="1"/>
    <x v="8"/>
    <x v="1"/>
    <n v="0"/>
    <x v="0"/>
    <x v="0"/>
    <x v="1"/>
    <x v="600"/>
    <x v="8"/>
    <x v="1"/>
    <x v="1"/>
    <x v="8"/>
  </r>
  <r>
    <n v="57011"/>
    <x v="1"/>
    <x v="10"/>
    <x v="0"/>
    <n v="0"/>
    <x v="0"/>
    <x v="0"/>
    <x v="1"/>
    <x v="743"/>
    <x v="52"/>
    <x v="1"/>
    <x v="1"/>
    <x v="53"/>
  </r>
  <r>
    <n v="22384"/>
    <x v="1"/>
    <x v="65"/>
    <x v="0"/>
    <n v="0"/>
    <x v="0"/>
    <x v="0"/>
    <x v="1"/>
    <x v="189"/>
    <x v="29"/>
    <x v="1"/>
    <x v="1"/>
    <x v="30"/>
  </r>
  <r>
    <n v="24108"/>
    <x v="0"/>
    <x v="85"/>
    <x v="0"/>
    <n v="0"/>
    <x v="1"/>
    <x v="0"/>
    <x v="0"/>
    <x v="744"/>
    <x v="150"/>
    <x v="3"/>
    <x v="1"/>
    <x v="151"/>
  </r>
  <r>
    <n v="50053"/>
    <x v="0"/>
    <x v="54"/>
    <x v="0"/>
    <n v="0"/>
    <x v="1"/>
    <x v="0"/>
    <x v="0"/>
    <x v="745"/>
    <x v="264"/>
    <x v="1"/>
    <x v="1"/>
    <x v="265"/>
  </r>
  <r>
    <n v="69427"/>
    <x v="1"/>
    <x v="60"/>
    <x v="0"/>
    <n v="0"/>
    <x v="1"/>
    <x v="0"/>
    <x v="0"/>
    <x v="746"/>
    <x v="255"/>
    <x v="1"/>
    <x v="1"/>
    <x v="256"/>
  </r>
  <r>
    <n v="21688"/>
    <x v="1"/>
    <x v="21"/>
    <x v="0"/>
    <n v="0"/>
    <x v="0"/>
    <x v="0"/>
    <x v="1"/>
    <x v="747"/>
    <x v="4"/>
    <x v="2"/>
    <x v="1"/>
    <x v="4"/>
  </r>
  <r>
    <n v="60777"/>
    <x v="1"/>
    <x v="73"/>
    <x v="0"/>
    <n v="0"/>
    <x v="0"/>
    <x v="2"/>
    <x v="1"/>
    <x v="748"/>
    <x v="116"/>
    <x v="0"/>
    <x v="1"/>
    <x v="117"/>
  </r>
  <r>
    <n v="64732"/>
    <x v="1"/>
    <x v="60"/>
    <x v="0"/>
    <n v="0"/>
    <x v="1"/>
    <x v="0"/>
    <x v="0"/>
    <x v="749"/>
    <x v="228"/>
    <x v="1"/>
    <x v="1"/>
    <x v="229"/>
  </r>
  <r>
    <n v="42710"/>
    <x v="1"/>
    <x v="53"/>
    <x v="0"/>
    <n v="0"/>
    <x v="1"/>
    <x v="0"/>
    <x v="0"/>
    <x v="750"/>
    <x v="162"/>
    <x v="1"/>
    <x v="1"/>
    <x v="163"/>
  </r>
  <r>
    <n v="46683"/>
    <x v="1"/>
    <x v="51"/>
    <x v="0"/>
    <n v="0"/>
    <x v="1"/>
    <x v="0"/>
    <x v="0"/>
    <x v="751"/>
    <x v="54"/>
    <x v="2"/>
    <x v="1"/>
    <x v="55"/>
  </r>
  <r>
    <n v="58909"/>
    <x v="1"/>
    <x v="43"/>
    <x v="0"/>
    <n v="0"/>
    <x v="1"/>
    <x v="3"/>
    <x v="1"/>
    <x v="752"/>
    <x v="34"/>
    <x v="3"/>
    <x v="1"/>
    <x v="35"/>
  </r>
  <r>
    <n v="51125"/>
    <x v="1"/>
    <x v="32"/>
    <x v="0"/>
    <n v="0"/>
    <x v="0"/>
    <x v="0"/>
    <x v="0"/>
    <x v="753"/>
    <x v="82"/>
    <x v="2"/>
    <x v="1"/>
    <x v="83"/>
  </r>
  <r>
    <n v="29077"/>
    <x v="1"/>
    <x v="27"/>
    <x v="0"/>
    <n v="0"/>
    <x v="0"/>
    <x v="0"/>
    <x v="1"/>
    <x v="315"/>
    <x v="138"/>
    <x v="1"/>
    <x v="1"/>
    <x v="139"/>
  </r>
  <r>
    <n v="4970"/>
    <x v="0"/>
    <x v="4"/>
    <x v="0"/>
    <n v="0"/>
    <x v="0"/>
    <x v="1"/>
    <x v="1"/>
    <x v="754"/>
    <x v="33"/>
    <x v="0"/>
    <x v="1"/>
    <x v="34"/>
  </r>
  <r>
    <n v="58291"/>
    <x v="1"/>
    <x v="17"/>
    <x v="0"/>
    <n v="0"/>
    <x v="0"/>
    <x v="0"/>
    <x v="1"/>
    <x v="755"/>
    <x v="60"/>
    <x v="0"/>
    <x v="1"/>
    <x v="61"/>
  </r>
  <r>
    <n v="18616"/>
    <x v="1"/>
    <x v="69"/>
    <x v="0"/>
    <n v="0"/>
    <x v="0"/>
    <x v="0"/>
    <x v="0"/>
    <x v="756"/>
    <x v="32"/>
    <x v="3"/>
    <x v="1"/>
    <x v="33"/>
  </r>
  <r>
    <n v="55529"/>
    <x v="0"/>
    <x v="26"/>
    <x v="0"/>
    <n v="0"/>
    <x v="0"/>
    <x v="0"/>
    <x v="1"/>
    <x v="580"/>
    <x v="34"/>
    <x v="1"/>
    <x v="1"/>
    <x v="35"/>
  </r>
  <r>
    <n v="12204"/>
    <x v="1"/>
    <x v="33"/>
    <x v="0"/>
    <n v="0"/>
    <x v="1"/>
    <x v="2"/>
    <x v="1"/>
    <x v="757"/>
    <x v="202"/>
    <x v="1"/>
    <x v="1"/>
    <x v="203"/>
  </r>
  <r>
    <n v="21397"/>
    <x v="1"/>
    <x v="47"/>
    <x v="0"/>
    <n v="0"/>
    <x v="0"/>
    <x v="2"/>
    <x v="0"/>
    <x v="758"/>
    <x v="174"/>
    <x v="3"/>
    <x v="1"/>
    <x v="175"/>
  </r>
  <r>
    <n v="64633"/>
    <x v="1"/>
    <x v="22"/>
    <x v="0"/>
    <n v="0"/>
    <x v="0"/>
    <x v="0"/>
    <x v="0"/>
    <x v="759"/>
    <x v="260"/>
    <x v="1"/>
    <x v="1"/>
    <x v="261"/>
  </r>
  <r>
    <n v="23016"/>
    <x v="0"/>
    <x v="39"/>
    <x v="0"/>
    <n v="0"/>
    <x v="0"/>
    <x v="0"/>
    <x v="1"/>
    <x v="760"/>
    <x v="27"/>
    <x v="1"/>
    <x v="1"/>
    <x v="28"/>
  </r>
  <r>
    <n v="18412"/>
    <x v="0"/>
    <x v="69"/>
    <x v="0"/>
    <n v="0"/>
    <x v="0"/>
    <x v="0"/>
    <x v="1"/>
    <x v="761"/>
    <x v="105"/>
    <x v="3"/>
    <x v="1"/>
    <x v="106"/>
  </r>
  <r>
    <n v="67412"/>
    <x v="1"/>
    <x v="26"/>
    <x v="0"/>
    <n v="0"/>
    <x v="0"/>
    <x v="0"/>
    <x v="1"/>
    <x v="762"/>
    <x v="72"/>
    <x v="1"/>
    <x v="1"/>
    <x v="73"/>
  </r>
  <r>
    <n v="37545"/>
    <x v="0"/>
    <x v="69"/>
    <x v="0"/>
    <n v="0"/>
    <x v="1"/>
    <x v="2"/>
    <x v="0"/>
    <x v="763"/>
    <x v="162"/>
    <x v="1"/>
    <x v="1"/>
    <x v="163"/>
  </r>
  <r>
    <n v="10324"/>
    <x v="1"/>
    <x v="71"/>
    <x v="0"/>
    <n v="0"/>
    <x v="1"/>
    <x v="3"/>
    <x v="0"/>
    <x v="453"/>
    <x v="265"/>
    <x v="3"/>
    <x v="1"/>
    <x v="266"/>
  </r>
  <r>
    <n v="14491"/>
    <x v="0"/>
    <x v="38"/>
    <x v="0"/>
    <n v="0"/>
    <x v="0"/>
    <x v="2"/>
    <x v="0"/>
    <x v="764"/>
    <x v="231"/>
    <x v="2"/>
    <x v="1"/>
    <x v="232"/>
  </r>
  <r>
    <n v="64582"/>
    <x v="0"/>
    <x v="47"/>
    <x v="1"/>
    <n v="0"/>
    <x v="0"/>
    <x v="2"/>
    <x v="1"/>
    <x v="765"/>
    <x v="79"/>
    <x v="1"/>
    <x v="1"/>
    <x v="80"/>
  </r>
  <r>
    <n v="25514"/>
    <x v="0"/>
    <x v="75"/>
    <x v="0"/>
    <n v="0"/>
    <x v="1"/>
    <x v="3"/>
    <x v="1"/>
    <x v="766"/>
    <x v="145"/>
    <x v="3"/>
    <x v="1"/>
    <x v="146"/>
  </r>
  <r>
    <n v="7663"/>
    <x v="0"/>
    <x v="49"/>
    <x v="0"/>
    <n v="0"/>
    <x v="1"/>
    <x v="2"/>
    <x v="1"/>
    <x v="767"/>
    <x v="105"/>
    <x v="0"/>
    <x v="1"/>
    <x v="106"/>
  </r>
  <r>
    <n v="66220"/>
    <x v="0"/>
    <x v="37"/>
    <x v="0"/>
    <n v="0"/>
    <x v="0"/>
    <x v="0"/>
    <x v="0"/>
    <x v="768"/>
    <x v="143"/>
    <x v="1"/>
    <x v="1"/>
    <x v="144"/>
  </r>
  <r>
    <n v="71793"/>
    <x v="1"/>
    <x v="62"/>
    <x v="0"/>
    <n v="0"/>
    <x v="1"/>
    <x v="0"/>
    <x v="0"/>
    <x v="506"/>
    <x v="3"/>
    <x v="3"/>
    <x v="1"/>
    <x v="3"/>
  </r>
  <r>
    <n v="25458"/>
    <x v="1"/>
    <x v="31"/>
    <x v="1"/>
    <n v="0"/>
    <x v="0"/>
    <x v="2"/>
    <x v="1"/>
    <x v="769"/>
    <x v="131"/>
    <x v="0"/>
    <x v="1"/>
    <x v="132"/>
  </r>
  <r>
    <n v="69645"/>
    <x v="0"/>
    <x v="1"/>
    <x v="0"/>
    <n v="0"/>
    <x v="0"/>
    <x v="2"/>
    <x v="1"/>
    <x v="770"/>
    <x v="25"/>
    <x v="0"/>
    <x v="1"/>
    <x v="26"/>
  </r>
  <r>
    <n v="53695"/>
    <x v="0"/>
    <x v="31"/>
    <x v="0"/>
    <n v="0"/>
    <x v="0"/>
    <x v="2"/>
    <x v="0"/>
    <x v="771"/>
    <x v="20"/>
    <x v="1"/>
    <x v="1"/>
    <x v="21"/>
  </r>
  <r>
    <n v="26692"/>
    <x v="1"/>
    <x v="38"/>
    <x v="0"/>
    <n v="0"/>
    <x v="0"/>
    <x v="2"/>
    <x v="1"/>
    <x v="772"/>
    <x v="11"/>
    <x v="1"/>
    <x v="1"/>
    <x v="11"/>
  </r>
  <r>
    <n v="33400"/>
    <x v="0"/>
    <x v="8"/>
    <x v="0"/>
    <n v="0"/>
    <x v="0"/>
    <x v="2"/>
    <x v="1"/>
    <x v="773"/>
    <x v="11"/>
    <x v="2"/>
    <x v="1"/>
    <x v="11"/>
  </r>
  <r>
    <n v="67078"/>
    <x v="1"/>
    <x v="67"/>
    <x v="1"/>
    <n v="0"/>
    <x v="0"/>
    <x v="0"/>
    <x v="0"/>
    <x v="774"/>
    <x v="120"/>
    <x v="1"/>
    <x v="1"/>
    <x v="121"/>
  </r>
  <r>
    <n v="32352"/>
    <x v="1"/>
    <x v="73"/>
    <x v="0"/>
    <n v="0"/>
    <x v="0"/>
    <x v="2"/>
    <x v="1"/>
    <x v="775"/>
    <x v="34"/>
    <x v="1"/>
    <x v="1"/>
    <x v="35"/>
  </r>
  <r>
    <n v="22540"/>
    <x v="1"/>
    <x v="19"/>
    <x v="0"/>
    <n v="0"/>
    <x v="0"/>
    <x v="2"/>
    <x v="0"/>
    <x v="776"/>
    <x v="140"/>
    <x v="3"/>
    <x v="1"/>
    <x v="141"/>
  </r>
  <r>
    <n v="26999"/>
    <x v="0"/>
    <x v="1"/>
    <x v="1"/>
    <n v="1"/>
    <x v="0"/>
    <x v="2"/>
    <x v="1"/>
    <x v="777"/>
    <x v="218"/>
    <x v="1"/>
    <x v="1"/>
    <x v="219"/>
  </r>
  <r>
    <n v="65218"/>
    <x v="0"/>
    <x v="77"/>
    <x v="0"/>
    <n v="0"/>
    <x v="1"/>
    <x v="3"/>
    <x v="1"/>
    <x v="778"/>
    <x v="153"/>
    <x v="3"/>
    <x v="1"/>
    <x v="154"/>
  </r>
  <r>
    <n v="30102"/>
    <x v="0"/>
    <x v="17"/>
    <x v="0"/>
    <n v="0"/>
    <x v="0"/>
    <x v="0"/>
    <x v="1"/>
    <x v="779"/>
    <x v="91"/>
    <x v="1"/>
    <x v="1"/>
    <x v="92"/>
  </r>
  <r>
    <n v="49521"/>
    <x v="1"/>
    <x v="64"/>
    <x v="0"/>
    <n v="0"/>
    <x v="0"/>
    <x v="0"/>
    <x v="0"/>
    <x v="780"/>
    <x v="40"/>
    <x v="3"/>
    <x v="1"/>
    <x v="41"/>
  </r>
  <r>
    <n v="54643"/>
    <x v="0"/>
    <x v="71"/>
    <x v="0"/>
    <n v="0"/>
    <x v="1"/>
    <x v="3"/>
    <x v="1"/>
    <x v="781"/>
    <x v="266"/>
    <x v="3"/>
    <x v="1"/>
    <x v="267"/>
  </r>
  <r>
    <n v="29134"/>
    <x v="1"/>
    <x v="42"/>
    <x v="0"/>
    <n v="0"/>
    <x v="0"/>
    <x v="0"/>
    <x v="1"/>
    <x v="782"/>
    <x v="267"/>
    <x v="2"/>
    <x v="1"/>
    <x v="268"/>
  </r>
  <r>
    <n v="68281"/>
    <x v="1"/>
    <x v="10"/>
    <x v="0"/>
    <n v="0"/>
    <x v="0"/>
    <x v="2"/>
    <x v="0"/>
    <x v="783"/>
    <x v="51"/>
    <x v="0"/>
    <x v="1"/>
    <x v="52"/>
  </r>
  <r>
    <n v="40350"/>
    <x v="1"/>
    <x v="33"/>
    <x v="0"/>
    <n v="0"/>
    <x v="1"/>
    <x v="0"/>
    <x v="0"/>
    <x v="784"/>
    <x v="222"/>
    <x v="0"/>
    <x v="1"/>
    <x v="223"/>
  </r>
  <r>
    <n v="33410"/>
    <x v="1"/>
    <x v="26"/>
    <x v="0"/>
    <n v="0"/>
    <x v="1"/>
    <x v="2"/>
    <x v="0"/>
    <x v="785"/>
    <x v="255"/>
    <x v="1"/>
    <x v="1"/>
    <x v="256"/>
  </r>
  <r>
    <n v="39375"/>
    <x v="1"/>
    <x v="47"/>
    <x v="0"/>
    <n v="0"/>
    <x v="0"/>
    <x v="0"/>
    <x v="1"/>
    <x v="786"/>
    <x v="70"/>
    <x v="1"/>
    <x v="1"/>
    <x v="71"/>
  </r>
  <r>
    <n v="2543"/>
    <x v="1"/>
    <x v="85"/>
    <x v="0"/>
    <n v="0"/>
    <x v="0"/>
    <x v="0"/>
    <x v="1"/>
    <x v="787"/>
    <x v="159"/>
    <x v="1"/>
    <x v="1"/>
    <x v="160"/>
  </r>
  <r>
    <n v="45289"/>
    <x v="1"/>
    <x v="78"/>
    <x v="0"/>
    <n v="0"/>
    <x v="1"/>
    <x v="3"/>
    <x v="0"/>
    <x v="788"/>
    <x v="6"/>
    <x v="3"/>
    <x v="1"/>
    <x v="6"/>
  </r>
  <r>
    <n v="12106"/>
    <x v="0"/>
    <x v="37"/>
    <x v="1"/>
    <n v="0"/>
    <x v="0"/>
    <x v="2"/>
    <x v="1"/>
    <x v="789"/>
    <x v="0"/>
    <x v="1"/>
    <x v="1"/>
    <x v="0"/>
  </r>
  <r>
    <n v="10792"/>
    <x v="1"/>
    <x v="53"/>
    <x v="0"/>
    <n v="0"/>
    <x v="1"/>
    <x v="0"/>
    <x v="1"/>
    <x v="790"/>
    <x v="88"/>
    <x v="0"/>
    <x v="1"/>
    <x v="89"/>
  </r>
  <r>
    <n v="19153"/>
    <x v="1"/>
    <x v="85"/>
    <x v="0"/>
    <n v="0"/>
    <x v="1"/>
    <x v="1"/>
    <x v="0"/>
    <x v="791"/>
    <x v="222"/>
    <x v="1"/>
    <x v="1"/>
    <x v="223"/>
  </r>
  <r>
    <n v="47876"/>
    <x v="0"/>
    <x v="88"/>
    <x v="0"/>
    <n v="0"/>
    <x v="1"/>
    <x v="3"/>
    <x v="1"/>
    <x v="792"/>
    <x v="159"/>
    <x v="3"/>
    <x v="1"/>
    <x v="160"/>
  </r>
  <r>
    <n v="25283"/>
    <x v="1"/>
    <x v="22"/>
    <x v="0"/>
    <n v="0"/>
    <x v="0"/>
    <x v="0"/>
    <x v="0"/>
    <x v="793"/>
    <x v="268"/>
    <x v="1"/>
    <x v="1"/>
    <x v="269"/>
  </r>
  <r>
    <n v="12270"/>
    <x v="0"/>
    <x v="16"/>
    <x v="0"/>
    <n v="0"/>
    <x v="0"/>
    <x v="2"/>
    <x v="1"/>
    <x v="794"/>
    <x v="81"/>
    <x v="1"/>
    <x v="1"/>
    <x v="82"/>
  </r>
  <r>
    <n v="49949"/>
    <x v="0"/>
    <x v="50"/>
    <x v="0"/>
    <n v="0"/>
    <x v="0"/>
    <x v="0"/>
    <x v="0"/>
    <x v="795"/>
    <x v="67"/>
    <x v="1"/>
    <x v="1"/>
    <x v="68"/>
  </r>
  <r>
    <n v="50826"/>
    <x v="1"/>
    <x v="37"/>
    <x v="0"/>
    <n v="0"/>
    <x v="0"/>
    <x v="2"/>
    <x v="1"/>
    <x v="796"/>
    <x v="15"/>
    <x v="3"/>
    <x v="1"/>
    <x v="16"/>
  </r>
  <r>
    <n v="28681"/>
    <x v="1"/>
    <x v="31"/>
    <x v="1"/>
    <n v="0"/>
    <x v="0"/>
    <x v="1"/>
    <x v="0"/>
    <x v="797"/>
    <x v="160"/>
    <x v="0"/>
    <x v="1"/>
    <x v="161"/>
  </r>
  <r>
    <n v="41615"/>
    <x v="1"/>
    <x v="89"/>
    <x v="0"/>
    <n v="0"/>
    <x v="1"/>
    <x v="3"/>
    <x v="1"/>
    <x v="798"/>
    <x v="269"/>
    <x v="3"/>
    <x v="1"/>
    <x v="270"/>
  </r>
  <r>
    <n v="14147"/>
    <x v="0"/>
    <x v="3"/>
    <x v="0"/>
    <n v="0"/>
    <x v="0"/>
    <x v="0"/>
    <x v="0"/>
    <x v="799"/>
    <x v="270"/>
    <x v="2"/>
    <x v="1"/>
    <x v="271"/>
  </r>
  <r>
    <n v="41537"/>
    <x v="1"/>
    <x v="54"/>
    <x v="0"/>
    <n v="0"/>
    <x v="1"/>
    <x v="0"/>
    <x v="1"/>
    <x v="800"/>
    <x v="110"/>
    <x v="1"/>
    <x v="1"/>
    <x v="111"/>
  </r>
  <r>
    <n v="62332"/>
    <x v="1"/>
    <x v="47"/>
    <x v="0"/>
    <n v="0"/>
    <x v="0"/>
    <x v="0"/>
    <x v="1"/>
    <x v="801"/>
    <x v="0"/>
    <x v="1"/>
    <x v="1"/>
    <x v="0"/>
  </r>
  <r>
    <n v="25488"/>
    <x v="1"/>
    <x v="41"/>
    <x v="0"/>
    <n v="0"/>
    <x v="0"/>
    <x v="1"/>
    <x v="0"/>
    <x v="802"/>
    <x v="170"/>
    <x v="1"/>
    <x v="1"/>
    <x v="171"/>
  </r>
  <r>
    <n v="45759"/>
    <x v="1"/>
    <x v="42"/>
    <x v="0"/>
    <n v="0"/>
    <x v="0"/>
    <x v="0"/>
    <x v="1"/>
    <x v="803"/>
    <x v="162"/>
    <x v="2"/>
    <x v="1"/>
    <x v="163"/>
  </r>
  <r>
    <n v="71929"/>
    <x v="0"/>
    <x v="77"/>
    <x v="0"/>
    <n v="0"/>
    <x v="1"/>
    <x v="3"/>
    <x v="1"/>
    <x v="804"/>
    <x v="202"/>
    <x v="3"/>
    <x v="1"/>
    <x v="203"/>
  </r>
  <r>
    <n v="14807"/>
    <x v="1"/>
    <x v="47"/>
    <x v="0"/>
    <n v="0"/>
    <x v="0"/>
    <x v="0"/>
    <x v="0"/>
    <x v="805"/>
    <x v="72"/>
    <x v="1"/>
    <x v="1"/>
    <x v="73"/>
  </r>
  <r>
    <n v="16110"/>
    <x v="1"/>
    <x v="85"/>
    <x v="0"/>
    <n v="0"/>
    <x v="1"/>
    <x v="0"/>
    <x v="1"/>
    <x v="806"/>
    <x v="102"/>
    <x v="2"/>
    <x v="1"/>
    <x v="103"/>
  </r>
  <r>
    <n v="40970"/>
    <x v="0"/>
    <x v="34"/>
    <x v="0"/>
    <n v="0"/>
    <x v="0"/>
    <x v="0"/>
    <x v="0"/>
    <x v="807"/>
    <x v="127"/>
    <x v="2"/>
    <x v="1"/>
    <x v="128"/>
  </r>
  <r>
    <n v="11709"/>
    <x v="0"/>
    <x v="16"/>
    <x v="0"/>
    <n v="0"/>
    <x v="1"/>
    <x v="0"/>
    <x v="0"/>
    <x v="808"/>
    <x v="112"/>
    <x v="1"/>
    <x v="1"/>
    <x v="113"/>
  </r>
  <r>
    <n v="37154"/>
    <x v="1"/>
    <x v="73"/>
    <x v="0"/>
    <n v="0"/>
    <x v="0"/>
    <x v="0"/>
    <x v="0"/>
    <x v="809"/>
    <x v="67"/>
    <x v="2"/>
    <x v="1"/>
    <x v="68"/>
  </r>
  <r>
    <n v="16809"/>
    <x v="0"/>
    <x v="69"/>
    <x v="0"/>
    <n v="0"/>
    <x v="0"/>
    <x v="0"/>
    <x v="0"/>
    <x v="810"/>
    <x v="271"/>
    <x v="0"/>
    <x v="1"/>
    <x v="272"/>
  </r>
  <r>
    <n v="13907"/>
    <x v="0"/>
    <x v="19"/>
    <x v="0"/>
    <n v="0"/>
    <x v="0"/>
    <x v="1"/>
    <x v="1"/>
    <x v="811"/>
    <x v="119"/>
    <x v="1"/>
    <x v="1"/>
    <x v="120"/>
  </r>
  <r>
    <n v="2314"/>
    <x v="0"/>
    <x v="17"/>
    <x v="0"/>
    <n v="0"/>
    <x v="0"/>
    <x v="0"/>
    <x v="0"/>
    <x v="812"/>
    <x v="1"/>
    <x v="2"/>
    <x v="1"/>
    <x v="12"/>
  </r>
  <r>
    <n v="70380"/>
    <x v="1"/>
    <x v="49"/>
    <x v="0"/>
    <n v="0"/>
    <x v="1"/>
    <x v="0"/>
    <x v="0"/>
    <x v="813"/>
    <x v="86"/>
    <x v="1"/>
    <x v="1"/>
    <x v="87"/>
  </r>
  <r>
    <n v="63058"/>
    <x v="1"/>
    <x v="27"/>
    <x v="0"/>
    <n v="1"/>
    <x v="0"/>
    <x v="0"/>
    <x v="1"/>
    <x v="814"/>
    <x v="1"/>
    <x v="1"/>
    <x v="1"/>
    <x v="1"/>
  </r>
  <r>
    <n v="54071"/>
    <x v="1"/>
    <x v="33"/>
    <x v="0"/>
    <n v="0"/>
    <x v="0"/>
    <x v="0"/>
    <x v="0"/>
    <x v="815"/>
    <x v="272"/>
    <x v="3"/>
    <x v="1"/>
    <x v="273"/>
  </r>
  <r>
    <n v="67405"/>
    <x v="1"/>
    <x v="46"/>
    <x v="0"/>
    <n v="0"/>
    <x v="0"/>
    <x v="0"/>
    <x v="0"/>
    <x v="816"/>
    <x v="54"/>
    <x v="1"/>
    <x v="1"/>
    <x v="55"/>
  </r>
  <r>
    <n v="28024"/>
    <x v="0"/>
    <x v="3"/>
    <x v="0"/>
    <n v="0"/>
    <x v="0"/>
    <x v="0"/>
    <x v="1"/>
    <x v="817"/>
    <x v="132"/>
    <x v="0"/>
    <x v="1"/>
    <x v="133"/>
  </r>
  <r>
    <n v="11730"/>
    <x v="1"/>
    <x v="76"/>
    <x v="1"/>
    <n v="0"/>
    <x v="0"/>
    <x v="2"/>
    <x v="1"/>
    <x v="818"/>
    <x v="215"/>
    <x v="1"/>
    <x v="1"/>
    <x v="216"/>
  </r>
  <r>
    <n v="2549"/>
    <x v="1"/>
    <x v="54"/>
    <x v="0"/>
    <n v="0"/>
    <x v="1"/>
    <x v="0"/>
    <x v="1"/>
    <x v="819"/>
    <x v="1"/>
    <x v="1"/>
    <x v="1"/>
    <x v="1"/>
  </r>
  <r>
    <n v="17245"/>
    <x v="1"/>
    <x v="80"/>
    <x v="0"/>
    <n v="0"/>
    <x v="0"/>
    <x v="0"/>
    <x v="1"/>
    <x v="820"/>
    <x v="273"/>
    <x v="1"/>
    <x v="1"/>
    <x v="274"/>
  </r>
  <r>
    <n v="70852"/>
    <x v="0"/>
    <x v="2"/>
    <x v="0"/>
    <n v="0"/>
    <x v="0"/>
    <x v="0"/>
    <x v="1"/>
    <x v="821"/>
    <x v="81"/>
    <x v="1"/>
    <x v="1"/>
    <x v="82"/>
  </r>
  <r>
    <n v="60957"/>
    <x v="0"/>
    <x v="30"/>
    <x v="0"/>
    <n v="0"/>
    <x v="0"/>
    <x v="0"/>
    <x v="1"/>
    <x v="822"/>
    <x v="151"/>
    <x v="0"/>
    <x v="1"/>
    <x v="152"/>
  </r>
  <r>
    <n v="19742"/>
    <x v="1"/>
    <x v="46"/>
    <x v="0"/>
    <n v="0"/>
    <x v="0"/>
    <x v="0"/>
    <x v="0"/>
    <x v="823"/>
    <x v="9"/>
    <x v="1"/>
    <x v="1"/>
    <x v="9"/>
  </r>
  <r>
    <n v="10782"/>
    <x v="1"/>
    <x v="44"/>
    <x v="0"/>
    <n v="0"/>
    <x v="1"/>
    <x v="3"/>
    <x v="1"/>
    <x v="824"/>
    <x v="274"/>
    <x v="3"/>
    <x v="1"/>
    <x v="275"/>
  </r>
  <r>
    <n v="61742"/>
    <x v="0"/>
    <x v="72"/>
    <x v="0"/>
    <n v="0"/>
    <x v="1"/>
    <x v="0"/>
    <x v="0"/>
    <x v="825"/>
    <x v="40"/>
    <x v="1"/>
    <x v="1"/>
    <x v="41"/>
  </r>
  <r>
    <n v="4808"/>
    <x v="1"/>
    <x v="16"/>
    <x v="0"/>
    <n v="0"/>
    <x v="0"/>
    <x v="1"/>
    <x v="0"/>
    <x v="826"/>
    <x v="1"/>
    <x v="0"/>
    <x v="1"/>
    <x v="1"/>
  </r>
  <r>
    <n v="13571"/>
    <x v="0"/>
    <x v="20"/>
    <x v="0"/>
    <n v="0"/>
    <x v="0"/>
    <x v="2"/>
    <x v="0"/>
    <x v="827"/>
    <x v="209"/>
    <x v="1"/>
    <x v="1"/>
    <x v="210"/>
  </r>
  <r>
    <n v="49928"/>
    <x v="1"/>
    <x v="8"/>
    <x v="0"/>
    <n v="0"/>
    <x v="0"/>
    <x v="2"/>
    <x v="1"/>
    <x v="828"/>
    <x v="109"/>
    <x v="0"/>
    <x v="1"/>
    <x v="110"/>
  </r>
  <r>
    <n v="52688"/>
    <x v="0"/>
    <x v="6"/>
    <x v="1"/>
    <n v="0"/>
    <x v="0"/>
    <x v="0"/>
    <x v="1"/>
    <x v="829"/>
    <x v="103"/>
    <x v="2"/>
    <x v="1"/>
    <x v="104"/>
  </r>
  <r>
    <n v="24099"/>
    <x v="0"/>
    <x v="54"/>
    <x v="0"/>
    <n v="0"/>
    <x v="1"/>
    <x v="0"/>
    <x v="1"/>
    <x v="830"/>
    <x v="42"/>
    <x v="1"/>
    <x v="1"/>
    <x v="43"/>
  </r>
  <r>
    <n v="65698"/>
    <x v="1"/>
    <x v="76"/>
    <x v="0"/>
    <n v="0"/>
    <x v="0"/>
    <x v="0"/>
    <x v="0"/>
    <x v="831"/>
    <x v="39"/>
    <x v="0"/>
    <x v="1"/>
    <x v="40"/>
  </r>
  <r>
    <n v="47885"/>
    <x v="0"/>
    <x v="46"/>
    <x v="0"/>
    <n v="0"/>
    <x v="0"/>
    <x v="1"/>
    <x v="0"/>
    <x v="832"/>
    <x v="90"/>
    <x v="0"/>
    <x v="1"/>
    <x v="91"/>
  </r>
  <r>
    <n v="13948"/>
    <x v="1"/>
    <x v="85"/>
    <x v="0"/>
    <n v="0"/>
    <x v="1"/>
    <x v="4"/>
    <x v="0"/>
    <x v="833"/>
    <x v="15"/>
    <x v="1"/>
    <x v="1"/>
    <x v="16"/>
  </r>
  <r>
    <n v="17351"/>
    <x v="1"/>
    <x v="8"/>
    <x v="0"/>
    <n v="0"/>
    <x v="0"/>
    <x v="0"/>
    <x v="1"/>
    <x v="834"/>
    <x v="39"/>
    <x v="1"/>
    <x v="1"/>
    <x v="40"/>
  </r>
  <r>
    <n v="820"/>
    <x v="1"/>
    <x v="8"/>
    <x v="1"/>
    <n v="0"/>
    <x v="0"/>
    <x v="0"/>
    <x v="1"/>
    <x v="835"/>
    <x v="114"/>
    <x v="1"/>
    <x v="1"/>
    <x v="115"/>
  </r>
  <r>
    <n v="55721"/>
    <x v="0"/>
    <x v="76"/>
    <x v="0"/>
    <n v="1"/>
    <x v="0"/>
    <x v="1"/>
    <x v="0"/>
    <x v="836"/>
    <x v="164"/>
    <x v="0"/>
    <x v="1"/>
    <x v="165"/>
  </r>
  <r>
    <n v="72310"/>
    <x v="0"/>
    <x v="2"/>
    <x v="1"/>
    <n v="1"/>
    <x v="0"/>
    <x v="1"/>
    <x v="0"/>
    <x v="716"/>
    <x v="72"/>
    <x v="2"/>
    <x v="1"/>
    <x v="73"/>
  </r>
  <r>
    <n v="24115"/>
    <x v="1"/>
    <x v="10"/>
    <x v="0"/>
    <n v="0"/>
    <x v="0"/>
    <x v="0"/>
    <x v="1"/>
    <x v="837"/>
    <x v="59"/>
    <x v="1"/>
    <x v="1"/>
    <x v="60"/>
  </r>
  <r>
    <n v="65766"/>
    <x v="1"/>
    <x v="52"/>
    <x v="0"/>
    <n v="0"/>
    <x v="1"/>
    <x v="0"/>
    <x v="1"/>
    <x v="838"/>
    <x v="80"/>
    <x v="1"/>
    <x v="1"/>
    <x v="81"/>
  </r>
  <r>
    <n v="42482"/>
    <x v="1"/>
    <x v="56"/>
    <x v="0"/>
    <n v="0"/>
    <x v="1"/>
    <x v="3"/>
    <x v="0"/>
    <x v="839"/>
    <x v="128"/>
    <x v="3"/>
    <x v="1"/>
    <x v="129"/>
  </r>
  <r>
    <n v="25627"/>
    <x v="0"/>
    <x v="5"/>
    <x v="1"/>
    <n v="0"/>
    <x v="0"/>
    <x v="1"/>
    <x v="0"/>
    <x v="840"/>
    <x v="149"/>
    <x v="0"/>
    <x v="1"/>
    <x v="150"/>
  </r>
  <r>
    <n v="7122"/>
    <x v="1"/>
    <x v="69"/>
    <x v="0"/>
    <n v="0"/>
    <x v="1"/>
    <x v="0"/>
    <x v="1"/>
    <x v="291"/>
    <x v="192"/>
    <x v="3"/>
    <x v="1"/>
    <x v="193"/>
  </r>
  <r>
    <n v="48755"/>
    <x v="0"/>
    <x v="52"/>
    <x v="0"/>
    <n v="0"/>
    <x v="0"/>
    <x v="0"/>
    <x v="1"/>
    <x v="468"/>
    <x v="247"/>
    <x v="2"/>
    <x v="1"/>
    <x v="248"/>
  </r>
  <r>
    <n v="33551"/>
    <x v="1"/>
    <x v="33"/>
    <x v="1"/>
    <n v="0"/>
    <x v="0"/>
    <x v="0"/>
    <x v="0"/>
    <x v="841"/>
    <x v="26"/>
    <x v="1"/>
    <x v="1"/>
    <x v="27"/>
  </r>
  <r>
    <n v="62716"/>
    <x v="1"/>
    <x v="8"/>
    <x v="0"/>
    <n v="0"/>
    <x v="0"/>
    <x v="1"/>
    <x v="0"/>
    <x v="842"/>
    <x v="43"/>
    <x v="3"/>
    <x v="1"/>
    <x v="44"/>
  </r>
  <r>
    <n v="68438"/>
    <x v="1"/>
    <x v="33"/>
    <x v="0"/>
    <n v="0"/>
    <x v="0"/>
    <x v="0"/>
    <x v="1"/>
    <x v="843"/>
    <x v="60"/>
    <x v="1"/>
    <x v="1"/>
    <x v="61"/>
  </r>
  <r>
    <n v="41148"/>
    <x v="0"/>
    <x v="16"/>
    <x v="0"/>
    <n v="1"/>
    <x v="0"/>
    <x v="0"/>
    <x v="0"/>
    <x v="844"/>
    <x v="245"/>
    <x v="1"/>
    <x v="1"/>
    <x v="246"/>
  </r>
  <r>
    <n v="14924"/>
    <x v="0"/>
    <x v="22"/>
    <x v="0"/>
    <n v="0"/>
    <x v="0"/>
    <x v="0"/>
    <x v="0"/>
    <x v="367"/>
    <x v="215"/>
    <x v="2"/>
    <x v="1"/>
    <x v="216"/>
  </r>
  <r>
    <n v="47950"/>
    <x v="1"/>
    <x v="3"/>
    <x v="0"/>
    <n v="0"/>
    <x v="0"/>
    <x v="1"/>
    <x v="0"/>
    <x v="845"/>
    <x v="9"/>
    <x v="3"/>
    <x v="1"/>
    <x v="9"/>
  </r>
  <r>
    <n v="8008"/>
    <x v="1"/>
    <x v="48"/>
    <x v="0"/>
    <n v="0"/>
    <x v="1"/>
    <x v="2"/>
    <x v="0"/>
    <x v="846"/>
    <x v="1"/>
    <x v="2"/>
    <x v="1"/>
    <x v="1"/>
  </r>
  <r>
    <n v="56089"/>
    <x v="1"/>
    <x v="51"/>
    <x v="0"/>
    <n v="0"/>
    <x v="0"/>
    <x v="0"/>
    <x v="1"/>
    <x v="847"/>
    <x v="76"/>
    <x v="0"/>
    <x v="1"/>
    <x v="77"/>
  </r>
  <r>
    <n v="9262"/>
    <x v="1"/>
    <x v="73"/>
    <x v="0"/>
    <n v="0"/>
    <x v="0"/>
    <x v="0"/>
    <x v="1"/>
    <x v="641"/>
    <x v="182"/>
    <x v="1"/>
    <x v="1"/>
    <x v="183"/>
  </r>
  <r>
    <n v="71896"/>
    <x v="1"/>
    <x v="35"/>
    <x v="0"/>
    <n v="0"/>
    <x v="0"/>
    <x v="0"/>
    <x v="1"/>
    <x v="848"/>
    <x v="201"/>
    <x v="0"/>
    <x v="1"/>
    <x v="202"/>
  </r>
  <r>
    <n v="38623"/>
    <x v="0"/>
    <x v="26"/>
    <x v="0"/>
    <n v="0"/>
    <x v="1"/>
    <x v="0"/>
    <x v="0"/>
    <x v="849"/>
    <x v="162"/>
    <x v="1"/>
    <x v="1"/>
    <x v="163"/>
  </r>
  <r>
    <n v="26503"/>
    <x v="1"/>
    <x v="42"/>
    <x v="0"/>
    <n v="0"/>
    <x v="1"/>
    <x v="0"/>
    <x v="1"/>
    <x v="850"/>
    <x v="201"/>
    <x v="2"/>
    <x v="1"/>
    <x v="202"/>
  </r>
  <r>
    <n v="5475"/>
    <x v="1"/>
    <x v="26"/>
    <x v="0"/>
    <n v="0"/>
    <x v="0"/>
    <x v="0"/>
    <x v="1"/>
    <x v="851"/>
    <x v="51"/>
    <x v="3"/>
    <x v="1"/>
    <x v="52"/>
  </r>
  <r>
    <n v="15525"/>
    <x v="1"/>
    <x v="24"/>
    <x v="0"/>
    <n v="0"/>
    <x v="0"/>
    <x v="0"/>
    <x v="0"/>
    <x v="852"/>
    <x v="204"/>
    <x v="3"/>
    <x v="1"/>
    <x v="205"/>
  </r>
  <r>
    <n v="48748"/>
    <x v="1"/>
    <x v="7"/>
    <x v="0"/>
    <n v="0"/>
    <x v="0"/>
    <x v="0"/>
    <x v="1"/>
    <x v="853"/>
    <x v="174"/>
    <x v="2"/>
    <x v="1"/>
    <x v="175"/>
  </r>
  <r>
    <n v="11745"/>
    <x v="1"/>
    <x v="60"/>
    <x v="0"/>
    <n v="0"/>
    <x v="0"/>
    <x v="0"/>
    <x v="0"/>
    <x v="854"/>
    <x v="69"/>
    <x v="0"/>
    <x v="1"/>
    <x v="70"/>
  </r>
  <r>
    <n v="17733"/>
    <x v="1"/>
    <x v="90"/>
    <x v="0"/>
    <n v="0"/>
    <x v="1"/>
    <x v="3"/>
    <x v="1"/>
    <x v="371"/>
    <x v="154"/>
    <x v="3"/>
    <x v="1"/>
    <x v="155"/>
  </r>
  <r>
    <n v="71591"/>
    <x v="1"/>
    <x v="20"/>
    <x v="0"/>
    <n v="0"/>
    <x v="0"/>
    <x v="0"/>
    <x v="0"/>
    <x v="855"/>
    <x v="49"/>
    <x v="2"/>
    <x v="1"/>
    <x v="50"/>
  </r>
  <r>
    <n v="11743"/>
    <x v="1"/>
    <x v="42"/>
    <x v="0"/>
    <n v="0"/>
    <x v="0"/>
    <x v="0"/>
    <x v="0"/>
    <x v="856"/>
    <x v="100"/>
    <x v="0"/>
    <x v="1"/>
    <x v="101"/>
  </r>
  <r>
    <n v="67864"/>
    <x v="0"/>
    <x v="24"/>
    <x v="0"/>
    <n v="0"/>
    <x v="0"/>
    <x v="0"/>
    <x v="1"/>
    <x v="857"/>
    <x v="69"/>
    <x v="0"/>
    <x v="1"/>
    <x v="70"/>
  </r>
  <r>
    <n v="34857"/>
    <x v="0"/>
    <x v="15"/>
    <x v="0"/>
    <n v="0"/>
    <x v="0"/>
    <x v="1"/>
    <x v="0"/>
    <x v="858"/>
    <x v="261"/>
    <x v="0"/>
    <x v="1"/>
    <x v="262"/>
  </r>
  <r>
    <n v="34995"/>
    <x v="1"/>
    <x v="27"/>
    <x v="0"/>
    <n v="0"/>
    <x v="0"/>
    <x v="0"/>
    <x v="1"/>
    <x v="859"/>
    <x v="88"/>
    <x v="3"/>
    <x v="1"/>
    <x v="89"/>
  </r>
  <r>
    <n v="3606"/>
    <x v="0"/>
    <x v="45"/>
    <x v="0"/>
    <n v="0"/>
    <x v="1"/>
    <x v="3"/>
    <x v="0"/>
    <x v="860"/>
    <x v="17"/>
    <x v="3"/>
    <x v="1"/>
    <x v="18"/>
  </r>
  <r>
    <n v="22952"/>
    <x v="1"/>
    <x v="62"/>
    <x v="0"/>
    <n v="0"/>
    <x v="1"/>
    <x v="2"/>
    <x v="0"/>
    <x v="861"/>
    <x v="92"/>
    <x v="2"/>
    <x v="1"/>
    <x v="93"/>
  </r>
  <r>
    <n v="32554"/>
    <x v="1"/>
    <x v="57"/>
    <x v="0"/>
    <n v="0"/>
    <x v="1"/>
    <x v="3"/>
    <x v="1"/>
    <x v="862"/>
    <x v="275"/>
    <x v="3"/>
    <x v="1"/>
    <x v="276"/>
  </r>
  <r>
    <n v="45893"/>
    <x v="1"/>
    <x v="45"/>
    <x v="0"/>
    <n v="0"/>
    <x v="1"/>
    <x v="3"/>
    <x v="0"/>
    <x v="731"/>
    <x v="276"/>
    <x v="3"/>
    <x v="1"/>
    <x v="277"/>
  </r>
  <r>
    <n v="72020"/>
    <x v="0"/>
    <x v="16"/>
    <x v="0"/>
    <n v="1"/>
    <x v="0"/>
    <x v="1"/>
    <x v="1"/>
    <x v="863"/>
    <x v="224"/>
    <x v="2"/>
    <x v="1"/>
    <x v="225"/>
  </r>
  <r>
    <n v="57879"/>
    <x v="1"/>
    <x v="6"/>
    <x v="0"/>
    <n v="0"/>
    <x v="0"/>
    <x v="0"/>
    <x v="0"/>
    <x v="864"/>
    <x v="151"/>
    <x v="1"/>
    <x v="1"/>
    <x v="152"/>
  </r>
  <r>
    <n v="53538"/>
    <x v="1"/>
    <x v="74"/>
    <x v="0"/>
    <n v="0"/>
    <x v="1"/>
    <x v="3"/>
    <x v="0"/>
    <x v="865"/>
    <x v="185"/>
    <x v="3"/>
    <x v="1"/>
    <x v="186"/>
  </r>
  <r>
    <n v="17006"/>
    <x v="0"/>
    <x v="85"/>
    <x v="0"/>
    <n v="0"/>
    <x v="1"/>
    <x v="0"/>
    <x v="1"/>
    <x v="866"/>
    <x v="127"/>
    <x v="3"/>
    <x v="1"/>
    <x v="128"/>
  </r>
  <r>
    <n v="36638"/>
    <x v="0"/>
    <x v="12"/>
    <x v="0"/>
    <n v="0"/>
    <x v="0"/>
    <x v="0"/>
    <x v="0"/>
    <x v="867"/>
    <x v="210"/>
    <x v="3"/>
    <x v="1"/>
    <x v="211"/>
  </r>
  <r>
    <n v="36618"/>
    <x v="0"/>
    <x v="13"/>
    <x v="0"/>
    <n v="1"/>
    <x v="0"/>
    <x v="1"/>
    <x v="0"/>
    <x v="868"/>
    <x v="26"/>
    <x v="0"/>
    <x v="1"/>
    <x v="27"/>
  </r>
  <r>
    <n v="37290"/>
    <x v="0"/>
    <x v="2"/>
    <x v="0"/>
    <n v="0"/>
    <x v="0"/>
    <x v="1"/>
    <x v="1"/>
    <x v="869"/>
    <x v="124"/>
    <x v="1"/>
    <x v="1"/>
    <x v="125"/>
  </r>
  <r>
    <n v="54620"/>
    <x v="0"/>
    <x v="47"/>
    <x v="0"/>
    <n v="0"/>
    <x v="0"/>
    <x v="0"/>
    <x v="0"/>
    <x v="870"/>
    <x v="156"/>
    <x v="1"/>
    <x v="1"/>
    <x v="157"/>
  </r>
  <r>
    <n v="42108"/>
    <x v="1"/>
    <x v="65"/>
    <x v="0"/>
    <n v="0"/>
    <x v="1"/>
    <x v="2"/>
    <x v="1"/>
    <x v="871"/>
    <x v="105"/>
    <x v="1"/>
    <x v="1"/>
    <x v="106"/>
  </r>
  <r>
    <n v="19681"/>
    <x v="1"/>
    <x v="6"/>
    <x v="0"/>
    <n v="0"/>
    <x v="0"/>
    <x v="1"/>
    <x v="0"/>
    <x v="872"/>
    <x v="211"/>
    <x v="1"/>
    <x v="1"/>
    <x v="212"/>
  </r>
  <r>
    <n v="6988"/>
    <x v="1"/>
    <x v="17"/>
    <x v="0"/>
    <n v="0"/>
    <x v="0"/>
    <x v="1"/>
    <x v="0"/>
    <x v="873"/>
    <x v="277"/>
    <x v="1"/>
    <x v="1"/>
    <x v="278"/>
  </r>
  <r>
    <n v="25287"/>
    <x v="0"/>
    <x v="10"/>
    <x v="0"/>
    <n v="0"/>
    <x v="0"/>
    <x v="0"/>
    <x v="0"/>
    <x v="874"/>
    <x v="278"/>
    <x v="1"/>
    <x v="1"/>
    <x v="279"/>
  </r>
  <r>
    <n v="224"/>
    <x v="1"/>
    <x v="53"/>
    <x v="0"/>
    <n v="0"/>
    <x v="1"/>
    <x v="0"/>
    <x v="0"/>
    <x v="875"/>
    <x v="1"/>
    <x v="1"/>
    <x v="1"/>
    <x v="1"/>
  </r>
  <r>
    <n v="56679"/>
    <x v="0"/>
    <x v="85"/>
    <x v="0"/>
    <n v="0"/>
    <x v="1"/>
    <x v="0"/>
    <x v="1"/>
    <x v="876"/>
    <x v="7"/>
    <x v="3"/>
    <x v="1"/>
    <x v="7"/>
  </r>
  <r>
    <n v="27146"/>
    <x v="1"/>
    <x v="53"/>
    <x v="0"/>
    <n v="0"/>
    <x v="1"/>
    <x v="0"/>
    <x v="1"/>
    <x v="877"/>
    <x v="245"/>
    <x v="1"/>
    <x v="1"/>
    <x v="246"/>
  </r>
  <r>
    <n v="16556"/>
    <x v="0"/>
    <x v="55"/>
    <x v="0"/>
    <n v="0"/>
    <x v="1"/>
    <x v="4"/>
    <x v="1"/>
    <x v="878"/>
    <x v="244"/>
    <x v="3"/>
    <x v="1"/>
    <x v="245"/>
  </r>
  <r>
    <n v="5934"/>
    <x v="1"/>
    <x v="33"/>
    <x v="0"/>
    <n v="0"/>
    <x v="0"/>
    <x v="0"/>
    <x v="0"/>
    <x v="879"/>
    <x v="103"/>
    <x v="1"/>
    <x v="1"/>
    <x v="104"/>
  </r>
  <r>
    <n v="58999"/>
    <x v="0"/>
    <x v="14"/>
    <x v="0"/>
    <n v="0"/>
    <x v="0"/>
    <x v="2"/>
    <x v="0"/>
    <x v="604"/>
    <x v="245"/>
    <x v="1"/>
    <x v="1"/>
    <x v="246"/>
  </r>
  <r>
    <n v="28261"/>
    <x v="0"/>
    <x v="4"/>
    <x v="0"/>
    <n v="1"/>
    <x v="0"/>
    <x v="1"/>
    <x v="0"/>
    <x v="880"/>
    <x v="101"/>
    <x v="1"/>
    <x v="1"/>
    <x v="102"/>
  </r>
  <r>
    <n v="35222"/>
    <x v="1"/>
    <x v="13"/>
    <x v="0"/>
    <n v="0"/>
    <x v="0"/>
    <x v="0"/>
    <x v="0"/>
    <x v="881"/>
    <x v="279"/>
    <x v="1"/>
    <x v="1"/>
    <x v="280"/>
  </r>
  <r>
    <n v="44105"/>
    <x v="1"/>
    <x v="7"/>
    <x v="1"/>
    <n v="0"/>
    <x v="0"/>
    <x v="1"/>
    <x v="0"/>
    <x v="882"/>
    <x v="98"/>
    <x v="3"/>
    <x v="1"/>
    <x v="99"/>
  </r>
  <r>
    <n v="65256"/>
    <x v="1"/>
    <x v="15"/>
    <x v="0"/>
    <n v="0"/>
    <x v="0"/>
    <x v="1"/>
    <x v="1"/>
    <x v="883"/>
    <x v="95"/>
    <x v="1"/>
    <x v="1"/>
    <x v="96"/>
  </r>
  <r>
    <n v="62709"/>
    <x v="1"/>
    <x v="36"/>
    <x v="0"/>
    <n v="0"/>
    <x v="0"/>
    <x v="0"/>
    <x v="1"/>
    <x v="884"/>
    <x v="280"/>
    <x v="1"/>
    <x v="1"/>
    <x v="281"/>
  </r>
  <r>
    <n v="36698"/>
    <x v="1"/>
    <x v="64"/>
    <x v="0"/>
    <n v="0"/>
    <x v="0"/>
    <x v="0"/>
    <x v="0"/>
    <x v="885"/>
    <x v="241"/>
    <x v="2"/>
    <x v="1"/>
    <x v="242"/>
  </r>
  <r>
    <n v="7273"/>
    <x v="1"/>
    <x v="33"/>
    <x v="0"/>
    <n v="0"/>
    <x v="0"/>
    <x v="1"/>
    <x v="0"/>
    <x v="886"/>
    <x v="225"/>
    <x v="2"/>
    <x v="1"/>
    <x v="226"/>
  </r>
  <r>
    <n v="20044"/>
    <x v="1"/>
    <x v="36"/>
    <x v="0"/>
    <n v="0"/>
    <x v="0"/>
    <x v="0"/>
    <x v="1"/>
    <x v="887"/>
    <x v="194"/>
    <x v="1"/>
    <x v="1"/>
    <x v="195"/>
  </r>
  <r>
    <n v="54769"/>
    <x v="0"/>
    <x v="79"/>
    <x v="0"/>
    <n v="0"/>
    <x v="1"/>
    <x v="0"/>
    <x v="0"/>
    <x v="888"/>
    <x v="252"/>
    <x v="3"/>
    <x v="1"/>
    <x v="253"/>
  </r>
  <r>
    <n v="57372"/>
    <x v="0"/>
    <x v="88"/>
    <x v="0"/>
    <n v="0"/>
    <x v="1"/>
    <x v="3"/>
    <x v="1"/>
    <x v="889"/>
    <x v="281"/>
    <x v="3"/>
    <x v="1"/>
    <x v="282"/>
  </r>
  <r>
    <n v="30605"/>
    <x v="1"/>
    <x v="49"/>
    <x v="0"/>
    <n v="0"/>
    <x v="1"/>
    <x v="0"/>
    <x v="0"/>
    <x v="96"/>
    <x v="282"/>
    <x v="2"/>
    <x v="1"/>
    <x v="283"/>
  </r>
  <r>
    <n v="13622"/>
    <x v="0"/>
    <x v="86"/>
    <x v="0"/>
    <n v="0"/>
    <x v="1"/>
    <x v="3"/>
    <x v="1"/>
    <x v="150"/>
    <x v="195"/>
    <x v="3"/>
    <x v="1"/>
    <x v="196"/>
  </r>
  <r>
    <n v="12686"/>
    <x v="0"/>
    <x v="11"/>
    <x v="0"/>
    <n v="0"/>
    <x v="1"/>
    <x v="2"/>
    <x v="1"/>
    <x v="890"/>
    <x v="19"/>
    <x v="1"/>
    <x v="1"/>
    <x v="20"/>
  </r>
  <r>
    <n v="39250"/>
    <x v="0"/>
    <x v="73"/>
    <x v="0"/>
    <n v="0"/>
    <x v="0"/>
    <x v="0"/>
    <x v="0"/>
    <x v="891"/>
    <x v="245"/>
    <x v="2"/>
    <x v="1"/>
    <x v="246"/>
  </r>
  <r>
    <n v="2879"/>
    <x v="1"/>
    <x v="79"/>
    <x v="0"/>
    <n v="0"/>
    <x v="1"/>
    <x v="1"/>
    <x v="0"/>
    <x v="892"/>
    <x v="227"/>
    <x v="1"/>
    <x v="1"/>
    <x v="228"/>
  </r>
  <r>
    <n v="59684"/>
    <x v="1"/>
    <x v="44"/>
    <x v="0"/>
    <n v="0"/>
    <x v="1"/>
    <x v="3"/>
    <x v="0"/>
    <x v="893"/>
    <x v="281"/>
    <x v="3"/>
    <x v="1"/>
    <x v="282"/>
  </r>
  <r>
    <n v="48830"/>
    <x v="0"/>
    <x v="59"/>
    <x v="0"/>
    <n v="0"/>
    <x v="0"/>
    <x v="0"/>
    <x v="0"/>
    <x v="894"/>
    <x v="283"/>
    <x v="2"/>
    <x v="1"/>
    <x v="284"/>
  </r>
  <r>
    <n v="56986"/>
    <x v="0"/>
    <x v="54"/>
    <x v="0"/>
    <n v="0"/>
    <x v="1"/>
    <x v="4"/>
    <x v="0"/>
    <x v="895"/>
    <x v="114"/>
    <x v="1"/>
    <x v="1"/>
    <x v="115"/>
  </r>
  <r>
    <n v="47924"/>
    <x v="0"/>
    <x v="65"/>
    <x v="0"/>
    <n v="0"/>
    <x v="1"/>
    <x v="0"/>
    <x v="0"/>
    <x v="896"/>
    <x v="284"/>
    <x v="1"/>
    <x v="1"/>
    <x v="285"/>
  </r>
  <r>
    <n v="16402"/>
    <x v="1"/>
    <x v="71"/>
    <x v="0"/>
    <n v="0"/>
    <x v="1"/>
    <x v="3"/>
    <x v="0"/>
    <x v="897"/>
    <x v="136"/>
    <x v="3"/>
    <x v="1"/>
    <x v="137"/>
  </r>
  <r>
    <n v="40889"/>
    <x v="0"/>
    <x v="64"/>
    <x v="0"/>
    <n v="0"/>
    <x v="1"/>
    <x v="0"/>
    <x v="1"/>
    <x v="898"/>
    <x v="89"/>
    <x v="3"/>
    <x v="1"/>
    <x v="90"/>
  </r>
  <r>
    <n v="4083"/>
    <x v="1"/>
    <x v="59"/>
    <x v="0"/>
    <n v="0"/>
    <x v="1"/>
    <x v="0"/>
    <x v="1"/>
    <x v="899"/>
    <x v="246"/>
    <x v="1"/>
    <x v="1"/>
    <x v="247"/>
  </r>
  <r>
    <n v="59336"/>
    <x v="0"/>
    <x v="32"/>
    <x v="1"/>
    <n v="0"/>
    <x v="0"/>
    <x v="0"/>
    <x v="1"/>
    <x v="61"/>
    <x v="227"/>
    <x v="1"/>
    <x v="1"/>
    <x v="228"/>
  </r>
  <r>
    <n v="5684"/>
    <x v="0"/>
    <x v="47"/>
    <x v="0"/>
    <n v="0"/>
    <x v="1"/>
    <x v="0"/>
    <x v="0"/>
    <x v="639"/>
    <x v="1"/>
    <x v="0"/>
    <x v="1"/>
    <x v="12"/>
  </r>
  <r>
    <n v="48843"/>
    <x v="1"/>
    <x v="52"/>
    <x v="0"/>
    <n v="0"/>
    <x v="1"/>
    <x v="0"/>
    <x v="0"/>
    <x v="900"/>
    <x v="285"/>
    <x v="1"/>
    <x v="1"/>
    <x v="286"/>
  </r>
  <r>
    <n v="5694"/>
    <x v="0"/>
    <x v="62"/>
    <x v="0"/>
    <n v="0"/>
    <x v="1"/>
    <x v="0"/>
    <x v="1"/>
    <x v="901"/>
    <x v="31"/>
    <x v="1"/>
    <x v="1"/>
    <x v="32"/>
  </r>
  <r>
    <n v="3673"/>
    <x v="1"/>
    <x v="39"/>
    <x v="0"/>
    <n v="0"/>
    <x v="0"/>
    <x v="0"/>
    <x v="1"/>
    <x v="902"/>
    <x v="43"/>
    <x v="2"/>
    <x v="1"/>
    <x v="44"/>
  </r>
  <r>
    <n v="44481"/>
    <x v="1"/>
    <x v="85"/>
    <x v="0"/>
    <n v="0"/>
    <x v="1"/>
    <x v="0"/>
    <x v="1"/>
    <x v="903"/>
    <x v="255"/>
    <x v="1"/>
    <x v="1"/>
    <x v="256"/>
  </r>
  <r>
    <n v="10538"/>
    <x v="0"/>
    <x v="13"/>
    <x v="1"/>
    <n v="1"/>
    <x v="0"/>
    <x v="1"/>
    <x v="0"/>
    <x v="904"/>
    <x v="226"/>
    <x v="0"/>
    <x v="1"/>
    <x v="227"/>
  </r>
  <r>
    <n v="9648"/>
    <x v="1"/>
    <x v="16"/>
    <x v="0"/>
    <n v="1"/>
    <x v="0"/>
    <x v="0"/>
    <x v="0"/>
    <x v="905"/>
    <x v="201"/>
    <x v="1"/>
    <x v="1"/>
    <x v="202"/>
  </r>
  <r>
    <n v="19101"/>
    <x v="1"/>
    <x v="57"/>
    <x v="0"/>
    <n v="0"/>
    <x v="1"/>
    <x v="0"/>
    <x v="0"/>
    <x v="906"/>
    <x v="17"/>
    <x v="1"/>
    <x v="1"/>
    <x v="18"/>
  </r>
  <r>
    <n v="31867"/>
    <x v="1"/>
    <x v="3"/>
    <x v="0"/>
    <n v="0"/>
    <x v="1"/>
    <x v="0"/>
    <x v="1"/>
    <x v="907"/>
    <x v="60"/>
    <x v="3"/>
    <x v="1"/>
    <x v="61"/>
  </r>
  <r>
    <n v="11973"/>
    <x v="1"/>
    <x v="81"/>
    <x v="0"/>
    <n v="0"/>
    <x v="1"/>
    <x v="3"/>
    <x v="0"/>
    <x v="908"/>
    <x v="169"/>
    <x v="3"/>
    <x v="1"/>
    <x v="170"/>
  </r>
  <r>
    <n v="23633"/>
    <x v="1"/>
    <x v="46"/>
    <x v="0"/>
    <n v="0"/>
    <x v="0"/>
    <x v="0"/>
    <x v="1"/>
    <x v="909"/>
    <x v="242"/>
    <x v="2"/>
    <x v="1"/>
    <x v="243"/>
  </r>
  <r>
    <n v="52549"/>
    <x v="0"/>
    <x v="8"/>
    <x v="0"/>
    <n v="0"/>
    <x v="0"/>
    <x v="2"/>
    <x v="1"/>
    <x v="910"/>
    <x v="286"/>
    <x v="0"/>
    <x v="1"/>
    <x v="287"/>
  </r>
  <r>
    <n v="59178"/>
    <x v="1"/>
    <x v="74"/>
    <x v="0"/>
    <n v="0"/>
    <x v="1"/>
    <x v="3"/>
    <x v="0"/>
    <x v="911"/>
    <x v="97"/>
    <x v="3"/>
    <x v="1"/>
    <x v="98"/>
  </r>
  <r>
    <n v="37349"/>
    <x v="1"/>
    <x v="1"/>
    <x v="0"/>
    <n v="0"/>
    <x v="0"/>
    <x v="0"/>
    <x v="1"/>
    <x v="912"/>
    <x v="287"/>
    <x v="1"/>
    <x v="1"/>
    <x v="288"/>
  </r>
  <r>
    <n v="44281"/>
    <x v="0"/>
    <x v="66"/>
    <x v="0"/>
    <n v="0"/>
    <x v="1"/>
    <x v="0"/>
    <x v="1"/>
    <x v="913"/>
    <x v="194"/>
    <x v="2"/>
    <x v="1"/>
    <x v="195"/>
  </r>
  <r>
    <n v="55599"/>
    <x v="1"/>
    <x v="78"/>
    <x v="0"/>
    <n v="0"/>
    <x v="1"/>
    <x v="3"/>
    <x v="1"/>
    <x v="914"/>
    <x v="134"/>
    <x v="3"/>
    <x v="1"/>
    <x v="135"/>
  </r>
  <r>
    <n v="45224"/>
    <x v="1"/>
    <x v="41"/>
    <x v="0"/>
    <n v="0"/>
    <x v="0"/>
    <x v="0"/>
    <x v="1"/>
    <x v="915"/>
    <x v="80"/>
    <x v="1"/>
    <x v="1"/>
    <x v="81"/>
  </r>
  <r>
    <n v="54747"/>
    <x v="0"/>
    <x v="70"/>
    <x v="0"/>
    <n v="0"/>
    <x v="1"/>
    <x v="3"/>
    <x v="1"/>
    <x v="916"/>
    <x v="219"/>
    <x v="3"/>
    <x v="1"/>
    <x v="220"/>
  </r>
  <r>
    <n v="2751"/>
    <x v="0"/>
    <x v="11"/>
    <x v="0"/>
    <n v="0"/>
    <x v="0"/>
    <x v="2"/>
    <x v="0"/>
    <x v="917"/>
    <x v="226"/>
    <x v="2"/>
    <x v="1"/>
    <x v="227"/>
  </r>
  <r>
    <n v="6090"/>
    <x v="0"/>
    <x v="85"/>
    <x v="0"/>
    <n v="0"/>
    <x v="0"/>
    <x v="0"/>
    <x v="0"/>
    <x v="918"/>
    <x v="51"/>
    <x v="1"/>
    <x v="1"/>
    <x v="52"/>
  </r>
  <r>
    <n v="46385"/>
    <x v="1"/>
    <x v="62"/>
    <x v="0"/>
    <n v="0"/>
    <x v="0"/>
    <x v="0"/>
    <x v="0"/>
    <x v="919"/>
    <x v="74"/>
    <x v="1"/>
    <x v="1"/>
    <x v="75"/>
  </r>
  <r>
    <n v="46323"/>
    <x v="1"/>
    <x v="77"/>
    <x v="0"/>
    <n v="0"/>
    <x v="1"/>
    <x v="3"/>
    <x v="1"/>
    <x v="920"/>
    <x v="134"/>
    <x v="3"/>
    <x v="1"/>
    <x v="135"/>
  </r>
  <r>
    <n v="28122"/>
    <x v="1"/>
    <x v="46"/>
    <x v="0"/>
    <n v="0"/>
    <x v="0"/>
    <x v="1"/>
    <x v="1"/>
    <x v="921"/>
    <x v="159"/>
    <x v="0"/>
    <x v="1"/>
    <x v="160"/>
  </r>
  <r>
    <n v="50843"/>
    <x v="0"/>
    <x v="49"/>
    <x v="0"/>
    <n v="0"/>
    <x v="1"/>
    <x v="0"/>
    <x v="1"/>
    <x v="922"/>
    <x v="209"/>
    <x v="3"/>
    <x v="1"/>
    <x v="210"/>
  </r>
  <r>
    <n v="64464"/>
    <x v="0"/>
    <x v="11"/>
    <x v="0"/>
    <n v="0"/>
    <x v="0"/>
    <x v="0"/>
    <x v="0"/>
    <x v="240"/>
    <x v="162"/>
    <x v="3"/>
    <x v="1"/>
    <x v="163"/>
  </r>
  <r>
    <n v="66922"/>
    <x v="0"/>
    <x v="1"/>
    <x v="1"/>
    <n v="1"/>
    <x v="1"/>
    <x v="0"/>
    <x v="1"/>
    <x v="923"/>
    <x v="239"/>
    <x v="0"/>
    <x v="1"/>
    <x v="240"/>
  </r>
  <r>
    <n v="66494"/>
    <x v="0"/>
    <x v="22"/>
    <x v="0"/>
    <n v="0"/>
    <x v="0"/>
    <x v="0"/>
    <x v="0"/>
    <x v="924"/>
    <x v="170"/>
    <x v="3"/>
    <x v="1"/>
    <x v="171"/>
  </r>
  <r>
    <n v="42786"/>
    <x v="0"/>
    <x v="18"/>
    <x v="0"/>
    <n v="1"/>
    <x v="0"/>
    <x v="1"/>
    <x v="1"/>
    <x v="925"/>
    <x v="75"/>
    <x v="0"/>
    <x v="1"/>
    <x v="76"/>
  </r>
  <r>
    <n v="33401"/>
    <x v="0"/>
    <x v="12"/>
    <x v="0"/>
    <n v="0"/>
    <x v="0"/>
    <x v="0"/>
    <x v="1"/>
    <x v="926"/>
    <x v="87"/>
    <x v="3"/>
    <x v="1"/>
    <x v="88"/>
  </r>
  <r>
    <n v="24174"/>
    <x v="1"/>
    <x v="11"/>
    <x v="0"/>
    <n v="0"/>
    <x v="0"/>
    <x v="2"/>
    <x v="1"/>
    <x v="927"/>
    <x v="87"/>
    <x v="1"/>
    <x v="1"/>
    <x v="88"/>
  </r>
  <r>
    <n v="60211"/>
    <x v="0"/>
    <x v="89"/>
    <x v="0"/>
    <n v="0"/>
    <x v="1"/>
    <x v="3"/>
    <x v="0"/>
    <x v="928"/>
    <x v="195"/>
    <x v="3"/>
    <x v="1"/>
    <x v="196"/>
  </r>
  <r>
    <n v="53279"/>
    <x v="0"/>
    <x v="91"/>
    <x v="0"/>
    <n v="0"/>
    <x v="1"/>
    <x v="3"/>
    <x v="1"/>
    <x v="929"/>
    <x v="258"/>
    <x v="3"/>
    <x v="1"/>
    <x v="259"/>
  </r>
  <r>
    <n v="61715"/>
    <x v="0"/>
    <x v="39"/>
    <x v="0"/>
    <n v="0"/>
    <x v="0"/>
    <x v="0"/>
    <x v="1"/>
    <x v="930"/>
    <x v="204"/>
    <x v="1"/>
    <x v="1"/>
    <x v="205"/>
  </r>
  <r>
    <n v="37830"/>
    <x v="1"/>
    <x v="60"/>
    <x v="0"/>
    <n v="0"/>
    <x v="1"/>
    <x v="0"/>
    <x v="0"/>
    <x v="931"/>
    <x v="177"/>
    <x v="3"/>
    <x v="1"/>
    <x v="178"/>
  </r>
  <r>
    <n v="2454"/>
    <x v="0"/>
    <x v="56"/>
    <x v="0"/>
    <n v="0"/>
    <x v="1"/>
    <x v="3"/>
    <x v="1"/>
    <x v="932"/>
    <x v="80"/>
    <x v="3"/>
    <x v="1"/>
    <x v="81"/>
  </r>
  <r>
    <n v="60663"/>
    <x v="0"/>
    <x v="31"/>
    <x v="1"/>
    <n v="0"/>
    <x v="0"/>
    <x v="0"/>
    <x v="1"/>
    <x v="933"/>
    <x v="59"/>
    <x v="1"/>
    <x v="1"/>
    <x v="60"/>
  </r>
  <r>
    <n v="46875"/>
    <x v="0"/>
    <x v="48"/>
    <x v="0"/>
    <n v="0"/>
    <x v="0"/>
    <x v="0"/>
    <x v="0"/>
    <x v="934"/>
    <x v="60"/>
    <x v="1"/>
    <x v="1"/>
    <x v="61"/>
  </r>
  <r>
    <n v="69091"/>
    <x v="1"/>
    <x v="2"/>
    <x v="0"/>
    <n v="1"/>
    <x v="0"/>
    <x v="0"/>
    <x v="1"/>
    <x v="935"/>
    <x v="66"/>
    <x v="1"/>
    <x v="1"/>
    <x v="67"/>
  </r>
  <r>
    <n v="44978"/>
    <x v="0"/>
    <x v="26"/>
    <x v="0"/>
    <n v="0"/>
    <x v="0"/>
    <x v="2"/>
    <x v="1"/>
    <x v="936"/>
    <x v="288"/>
    <x v="0"/>
    <x v="1"/>
    <x v="289"/>
  </r>
  <r>
    <n v="3437"/>
    <x v="1"/>
    <x v="72"/>
    <x v="0"/>
    <n v="0"/>
    <x v="1"/>
    <x v="0"/>
    <x v="0"/>
    <x v="937"/>
    <x v="33"/>
    <x v="2"/>
    <x v="1"/>
    <x v="34"/>
  </r>
  <r>
    <n v="6355"/>
    <x v="1"/>
    <x v="86"/>
    <x v="0"/>
    <n v="0"/>
    <x v="1"/>
    <x v="3"/>
    <x v="1"/>
    <x v="938"/>
    <x v="154"/>
    <x v="3"/>
    <x v="1"/>
    <x v="155"/>
  </r>
  <r>
    <n v="10762"/>
    <x v="1"/>
    <x v="69"/>
    <x v="0"/>
    <n v="0"/>
    <x v="0"/>
    <x v="0"/>
    <x v="1"/>
    <x v="939"/>
    <x v="99"/>
    <x v="3"/>
    <x v="1"/>
    <x v="100"/>
  </r>
  <r>
    <n v="58567"/>
    <x v="1"/>
    <x v="21"/>
    <x v="0"/>
    <n v="0"/>
    <x v="0"/>
    <x v="0"/>
    <x v="1"/>
    <x v="940"/>
    <x v="7"/>
    <x v="3"/>
    <x v="1"/>
    <x v="7"/>
  </r>
  <r>
    <n v="62187"/>
    <x v="0"/>
    <x v="78"/>
    <x v="0"/>
    <n v="0"/>
    <x v="1"/>
    <x v="3"/>
    <x v="0"/>
    <x v="941"/>
    <x v="100"/>
    <x v="3"/>
    <x v="1"/>
    <x v="101"/>
  </r>
  <r>
    <n v="84"/>
    <x v="0"/>
    <x v="39"/>
    <x v="0"/>
    <n v="0"/>
    <x v="0"/>
    <x v="0"/>
    <x v="0"/>
    <x v="942"/>
    <x v="112"/>
    <x v="1"/>
    <x v="1"/>
    <x v="113"/>
  </r>
  <r>
    <n v="8521"/>
    <x v="0"/>
    <x v="16"/>
    <x v="0"/>
    <n v="0"/>
    <x v="0"/>
    <x v="0"/>
    <x v="1"/>
    <x v="943"/>
    <x v="149"/>
    <x v="0"/>
    <x v="1"/>
    <x v="150"/>
  </r>
  <r>
    <n v="72779"/>
    <x v="1"/>
    <x v="43"/>
    <x v="0"/>
    <n v="0"/>
    <x v="1"/>
    <x v="3"/>
    <x v="0"/>
    <x v="944"/>
    <x v="77"/>
    <x v="3"/>
    <x v="1"/>
    <x v="78"/>
  </r>
  <r>
    <n v="45824"/>
    <x v="1"/>
    <x v="27"/>
    <x v="1"/>
    <n v="0"/>
    <x v="0"/>
    <x v="1"/>
    <x v="0"/>
    <x v="945"/>
    <x v="106"/>
    <x v="3"/>
    <x v="1"/>
    <x v="107"/>
  </r>
  <r>
    <n v="61838"/>
    <x v="1"/>
    <x v="11"/>
    <x v="0"/>
    <n v="0"/>
    <x v="0"/>
    <x v="2"/>
    <x v="0"/>
    <x v="946"/>
    <x v="29"/>
    <x v="3"/>
    <x v="1"/>
    <x v="30"/>
  </r>
  <r>
    <n v="57212"/>
    <x v="0"/>
    <x v="3"/>
    <x v="0"/>
    <n v="0"/>
    <x v="1"/>
    <x v="0"/>
    <x v="0"/>
    <x v="538"/>
    <x v="115"/>
    <x v="2"/>
    <x v="1"/>
    <x v="116"/>
  </r>
  <r>
    <n v="62668"/>
    <x v="1"/>
    <x v="33"/>
    <x v="0"/>
    <n v="0"/>
    <x v="0"/>
    <x v="1"/>
    <x v="0"/>
    <x v="947"/>
    <x v="289"/>
    <x v="0"/>
    <x v="1"/>
    <x v="290"/>
  </r>
  <r>
    <n v="33142"/>
    <x v="0"/>
    <x v="4"/>
    <x v="0"/>
    <n v="0"/>
    <x v="0"/>
    <x v="1"/>
    <x v="1"/>
    <x v="948"/>
    <x v="283"/>
    <x v="1"/>
    <x v="1"/>
    <x v="284"/>
  </r>
  <r>
    <n v="17437"/>
    <x v="1"/>
    <x v="24"/>
    <x v="0"/>
    <n v="0"/>
    <x v="0"/>
    <x v="1"/>
    <x v="1"/>
    <x v="304"/>
    <x v="168"/>
    <x v="3"/>
    <x v="1"/>
    <x v="169"/>
  </r>
  <r>
    <n v="38303"/>
    <x v="1"/>
    <x v="32"/>
    <x v="0"/>
    <n v="0"/>
    <x v="0"/>
    <x v="1"/>
    <x v="0"/>
    <x v="949"/>
    <x v="22"/>
    <x v="1"/>
    <x v="1"/>
    <x v="23"/>
  </r>
  <r>
    <n v="12396"/>
    <x v="1"/>
    <x v="49"/>
    <x v="0"/>
    <n v="0"/>
    <x v="1"/>
    <x v="0"/>
    <x v="0"/>
    <x v="950"/>
    <x v="124"/>
    <x v="3"/>
    <x v="1"/>
    <x v="125"/>
  </r>
  <r>
    <n v="36484"/>
    <x v="1"/>
    <x v="46"/>
    <x v="0"/>
    <n v="0"/>
    <x v="0"/>
    <x v="2"/>
    <x v="0"/>
    <x v="951"/>
    <x v="209"/>
    <x v="1"/>
    <x v="1"/>
    <x v="210"/>
  </r>
  <r>
    <n v="60047"/>
    <x v="0"/>
    <x v="58"/>
    <x v="0"/>
    <n v="0"/>
    <x v="1"/>
    <x v="0"/>
    <x v="1"/>
    <x v="952"/>
    <x v="155"/>
    <x v="1"/>
    <x v="1"/>
    <x v="156"/>
  </r>
  <r>
    <n v="16542"/>
    <x v="1"/>
    <x v="14"/>
    <x v="0"/>
    <n v="0"/>
    <x v="0"/>
    <x v="2"/>
    <x v="0"/>
    <x v="953"/>
    <x v="211"/>
    <x v="1"/>
    <x v="1"/>
    <x v="212"/>
  </r>
  <r>
    <n v="18805"/>
    <x v="0"/>
    <x v="26"/>
    <x v="0"/>
    <n v="0"/>
    <x v="0"/>
    <x v="0"/>
    <x v="0"/>
    <x v="954"/>
    <x v="167"/>
    <x v="1"/>
    <x v="1"/>
    <x v="168"/>
  </r>
  <r>
    <n v="17869"/>
    <x v="1"/>
    <x v="37"/>
    <x v="0"/>
    <n v="0"/>
    <x v="0"/>
    <x v="0"/>
    <x v="0"/>
    <x v="955"/>
    <x v="245"/>
    <x v="3"/>
    <x v="1"/>
    <x v="246"/>
  </r>
  <r>
    <n v="6793"/>
    <x v="1"/>
    <x v="39"/>
    <x v="0"/>
    <n v="0"/>
    <x v="0"/>
    <x v="0"/>
    <x v="1"/>
    <x v="956"/>
    <x v="65"/>
    <x v="0"/>
    <x v="1"/>
    <x v="66"/>
  </r>
  <r>
    <n v="49265"/>
    <x v="1"/>
    <x v="24"/>
    <x v="0"/>
    <n v="0"/>
    <x v="0"/>
    <x v="0"/>
    <x v="1"/>
    <x v="957"/>
    <x v="19"/>
    <x v="2"/>
    <x v="1"/>
    <x v="20"/>
  </r>
  <r>
    <n v="6606"/>
    <x v="1"/>
    <x v="15"/>
    <x v="0"/>
    <n v="0"/>
    <x v="0"/>
    <x v="0"/>
    <x v="0"/>
    <x v="958"/>
    <x v="126"/>
    <x v="1"/>
    <x v="1"/>
    <x v="127"/>
  </r>
  <r>
    <n v="23031"/>
    <x v="0"/>
    <x v="18"/>
    <x v="0"/>
    <n v="0"/>
    <x v="0"/>
    <x v="1"/>
    <x v="1"/>
    <x v="959"/>
    <x v="54"/>
    <x v="1"/>
    <x v="1"/>
    <x v="55"/>
  </r>
  <r>
    <n v="69330"/>
    <x v="0"/>
    <x v="29"/>
    <x v="0"/>
    <n v="0"/>
    <x v="0"/>
    <x v="0"/>
    <x v="1"/>
    <x v="960"/>
    <x v="45"/>
    <x v="2"/>
    <x v="1"/>
    <x v="46"/>
  </r>
  <r>
    <n v="22902"/>
    <x v="0"/>
    <x v="69"/>
    <x v="1"/>
    <n v="0"/>
    <x v="0"/>
    <x v="0"/>
    <x v="0"/>
    <x v="961"/>
    <x v="90"/>
    <x v="1"/>
    <x v="1"/>
    <x v="91"/>
  </r>
  <r>
    <n v="69622"/>
    <x v="1"/>
    <x v="45"/>
    <x v="0"/>
    <n v="0"/>
    <x v="1"/>
    <x v="3"/>
    <x v="0"/>
    <x v="962"/>
    <x v="236"/>
    <x v="3"/>
    <x v="1"/>
    <x v="237"/>
  </r>
  <r>
    <n v="4807"/>
    <x v="0"/>
    <x v="66"/>
    <x v="0"/>
    <n v="0"/>
    <x v="1"/>
    <x v="0"/>
    <x v="0"/>
    <x v="963"/>
    <x v="285"/>
    <x v="2"/>
    <x v="1"/>
    <x v="286"/>
  </r>
  <r>
    <n v="9641"/>
    <x v="0"/>
    <x v="13"/>
    <x v="0"/>
    <n v="0"/>
    <x v="0"/>
    <x v="0"/>
    <x v="0"/>
    <x v="964"/>
    <x v="12"/>
    <x v="2"/>
    <x v="1"/>
    <x v="13"/>
  </r>
  <r>
    <n v="10313"/>
    <x v="0"/>
    <x v="15"/>
    <x v="0"/>
    <n v="0"/>
    <x v="0"/>
    <x v="0"/>
    <x v="0"/>
    <x v="965"/>
    <x v="220"/>
    <x v="0"/>
    <x v="1"/>
    <x v="221"/>
  </r>
  <r>
    <n v="12097"/>
    <x v="1"/>
    <x v="23"/>
    <x v="0"/>
    <n v="0"/>
    <x v="0"/>
    <x v="0"/>
    <x v="0"/>
    <x v="966"/>
    <x v="138"/>
    <x v="1"/>
    <x v="1"/>
    <x v="139"/>
  </r>
  <r>
    <n v="58037"/>
    <x v="0"/>
    <x v="62"/>
    <x v="0"/>
    <n v="0"/>
    <x v="1"/>
    <x v="0"/>
    <x v="1"/>
    <x v="967"/>
    <x v="20"/>
    <x v="1"/>
    <x v="1"/>
    <x v="21"/>
  </r>
  <r>
    <n v="45323"/>
    <x v="1"/>
    <x v="33"/>
    <x v="0"/>
    <n v="0"/>
    <x v="0"/>
    <x v="0"/>
    <x v="0"/>
    <x v="968"/>
    <x v="210"/>
    <x v="1"/>
    <x v="1"/>
    <x v="211"/>
  </r>
  <r>
    <n v="34281"/>
    <x v="1"/>
    <x v="79"/>
    <x v="0"/>
    <n v="0"/>
    <x v="1"/>
    <x v="0"/>
    <x v="1"/>
    <x v="969"/>
    <x v="83"/>
    <x v="3"/>
    <x v="1"/>
    <x v="84"/>
  </r>
  <r>
    <n v="7990"/>
    <x v="1"/>
    <x v="65"/>
    <x v="0"/>
    <n v="0"/>
    <x v="0"/>
    <x v="0"/>
    <x v="1"/>
    <x v="970"/>
    <x v="146"/>
    <x v="3"/>
    <x v="1"/>
    <x v="147"/>
  </r>
  <r>
    <n v="57622"/>
    <x v="1"/>
    <x v="59"/>
    <x v="0"/>
    <n v="0"/>
    <x v="0"/>
    <x v="2"/>
    <x v="1"/>
    <x v="971"/>
    <x v="13"/>
    <x v="2"/>
    <x v="1"/>
    <x v="14"/>
  </r>
  <r>
    <n v="39120"/>
    <x v="1"/>
    <x v="18"/>
    <x v="0"/>
    <n v="0"/>
    <x v="1"/>
    <x v="1"/>
    <x v="0"/>
    <x v="972"/>
    <x v="212"/>
    <x v="1"/>
    <x v="1"/>
    <x v="213"/>
  </r>
  <r>
    <n v="68344"/>
    <x v="1"/>
    <x v="76"/>
    <x v="0"/>
    <n v="0"/>
    <x v="0"/>
    <x v="0"/>
    <x v="0"/>
    <x v="973"/>
    <x v="20"/>
    <x v="0"/>
    <x v="1"/>
    <x v="21"/>
  </r>
  <r>
    <n v="66752"/>
    <x v="1"/>
    <x v="4"/>
    <x v="0"/>
    <n v="0"/>
    <x v="0"/>
    <x v="2"/>
    <x v="0"/>
    <x v="974"/>
    <x v="285"/>
    <x v="1"/>
    <x v="1"/>
    <x v="286"/>
  </r>
  <r>
    <n v="11691"/>
    <x v="1"/>
    <x v="85"/>
    <x v="0"/>
    <n v="0"/>
    <x v="1"/>
    <x v="0"/>
    <x v="1"/>
    <x v="975"/>
    <x v="53"/>
    <x v="3"/>
    <x v="1"/>
    <x v="54"/>
  </r>
  <r>
    <n v="5077"/>
    <x v="0"/>
    <x v="30"/>
    <x v="0"/>
    <n v="0"/>
    <x v="0"/>
    <x v="0"/>
    <x v="0"/>
    <x v="976"/>
    <x v="59"/>
    <x v="3"/>
    <x v="1"/>
    <x v="60"/>
  </r>
  <r>
    <n v="13319"/>
    <x v="1"/>
    <x v="71"/>
    <x v="0"/>
    <n v="0"/>
    <x v="1"/>
    <x v="3"/>
    <x v="1"/>
    <x v="977"/>
    <x v="135"/>
    <x v="3"/>
    <x v="1"/>
    <x v="136"/>
  </r>
  <r>
    <n v="49279"/>
    <x v="0"/>
    <x v="15"/>
    <x v="0"/>
    <n v="1"/>
    <x v="0"/>
    <x v="0"/>
    <x v="0"/>
    <x v="978"/>
    <x v="187"/>
    <x v="0"/>
    <x v="1"/>
    <x v="188"/>
  </r>
  <r>
    <n v="53815"/>
    <x v="1"/>
    <x v="73"/>
    <x v="0"/>
    <n v="0"/>
    <x v="1"/>
    <x v="0"/>
    <x v="0"/>
    <x v="979"/>
    <x v="51"/>
    <x v="1"/>
    <x v="1"/>
    <x v="52"/>
  </r>
  <r>
    <n v="42856"/>
    <x v="0"/>
    <x v="1"/>
    <x v="0"/>
    <n v="0"/>
    <x v="0"/>
    <x v="0"/>
    <x v="0"/>
    <x v="980"/>
    <x v="19"/>
    <x v="2"/>
    <x v="1"/>
    <x v="20"/>
  </r>
  <r>
    <n v="51579"/>
    <x v="0"/>
    <x v="52"/>
    <x v="0"/>
    <n v="0"/>
    <x v="1"/>
    <x v="1"/>
    <x v="1"/>
    <x v="981"/>
    <x v="110"/>
    <x v="1"/>
    <x v="1"/>
    <x v="111"/>
  </r>
  <r>
    <n v="10752"/>
    <x v="1"/>
    <x v="1"/>
    <x v="0"/>
    <n v="0"/>
    <x v="0"/>
    <x v="0"/>
    <x v="1"/>
    <x v="982"/>
    <x v="249"/>
    <x v="0"/>
    <x v="1"/>
    <x v="250"/>
  </r>
  <r>
    <n v="42133"/>
    <x v="1"/>
    <x v="37"/>
    <x v="0"/>
    <n v="0"/>
    <x v="0"/>
    <x v="1"/>
    <x v="0"/>
    <x v="983"/>
    <x v="168"/>
    <x v="1"/>
    <x v="1"/>
    <x v="169"/>
  </r>
  <r>
    <n v="4842"/>
    <x v="1"/>
    <x v="25"/>
    <x v="0"/>
    <n v="0"/>
    <x v="1"/>
    <x v="1"/>
    <x v="0"/>
    <x v="984"/>
    <x v="231"/>
    <x v="0"/>
    <x v="1"/>
    <x v="232"/>
  </r>
  <r>
    <n v="58138"/>
    <x v="0"/>
    <x v="15"/>
    <x v="0"/>
    <n v="0"/>
    <x v="0"/>
    <x v="0"/>
    <x v="1"/>
    <x v="985"/>
    <x v="112"/>
    <x v="1"/>
    <x v="1"/>
    <x v="113"/>
  </r>
  <r>
    <n v="58203"/>
    <x v="0"/>
    <x v="78"/>
    <x v="0"/>
    <n v="0"/>
    <x v="1"/>
    <x v="3"/>
    <x v="0"/>
    <x v="986"/>
    <x v="174"/>
    <x v="3"/>
    <x v="1"/>
    <x v="175"/>
  </r>
  <r>
    <n v="65053"/>
    <x v="1"/>
    <x v="66"/>
    <x v="0"/>
    <n v="0"/>
    <x v="0"/>
    <x v="0"/>
    <x v="0"/>
    <x v="65"/>
    <x v="290"/>
    <x v="1"/>
    <x v="1"/>
    <x v="291"/>
  </r>
  <r>
    <n v="24168"/>
    <x v="0"/>
    <x v="33"/>
    <x v="1"/>
    <n v="0"/>
    <x v="0"/>
    <x v="0"/>
    <x v="0"/>
    <x v="987"/>
    <x v="291"/>
    <x v="1"/>
    <x v="1"/>
    <x v="292"/>
  </r>
  <r>
    <n v="5824"/>
    <x v="0"/>
    <x v="1"/>
    <x v="0"/>
    <n v="0"/>
    <x v="0"/>
    <x v="0"/>
    <x v="1"/>
    <x v="988"/>
    <x v="175"/>
    <x v="0"/>
    <x v="1"/>
    <x v="176"/>
  </r>
  <r>
    <n v="6965"/>
    <x v="1"/>
    <x v="85"/>
    <x v="0"/>
    <n v="0"/>
    <x v="1"/>
    <x v="0"/>
    <x v="1"/>
    <x v="989"/>
    <x v="166"/>
    <x v="1"/>
    <x v="1"/>
    <x v="167"/>
  </r>
  <r>
    <n v="61973"/>
    <x v="1"/>
    <x v="2"/>
    <x v="1"/>
    <n v="1"/>
    <x v="0"/>
    <x v="0"/>
    <x v="1"/>
    <x v="990"/>
    <x v="3"/>
    <x v="3"/>
    <x v="1"/>
    <x v="3"/>
  </r>
  <r>
    <n v="42821"/>
    <x v="1"/>
    <x v="55"/>
    <x v="0"/>
    <n v="0"/>
    <x v="1"/>
    <x v="0"/>
    <x v="1"/>
    <x v="991"/>
    <x v="4"/>
    <x v="2"/>
    <x v="1"/>
    <x v="4"/>
  </r>
  <r>
    <n v="18687"/>
    <x v="0"/>
    <x v="39"/>
    <x v="0"/>
    <n v="0"/>
    <x v="0"/>
    <x v="1"/>
    <x v="0"/>
    <x v="992"/>
    <x v="132"/>
    <x v="3"/>
    <x v="1"/>
    <x v="133"/>
  </r>
  <r>
    <n v="72642"/>
    <x v="0"/>
    <x v="0"/>
    <x v="0"/>
    <n v="0"/>
    <x v="0"/>
    <x v="2"/>
    <x v="0"/>
    <x v="993"/>
    <x v="212"/>
    <x v="0"/>
    <x v="1"/>
    <x v="213"/>
  </r>
  <r>
    <n v="54782"/>
    <x v="1"/>
    <x v="59"/>
    <x v="0"/>
    <n v="0"/>
    <x v="1"/>
    <x v="1"/>
    <x v="1"/>
    <x v="994"/>
    <x v="76"/>
    <x v="1"/>
    <x v="1"/>
    <x v="77"/>
  </r>
  <r>
    <n v="55862"/>
    <x v="0"/>
    <x v="0"/>
    <x v="1"/>
    <n v="1"/>
    <x v="0"/>
    <x v="0"/>
    <x v="1"/>
    <x v="995"/>
    <x v="77"/>
    <x v="1"/>
    <x v="1"/>
    <x v="78"/>
  </r>
  <r>
    <n v="24437"/>
    <x v="1"/>
    <x v="18"/>
    <x v="0"/>
    <n v="0"/>
    <x v="0"/>
    <x v="0"/>
    <x v="1"/>
    <x v="996"/>
    <x v="27"/>
    <x v="3"/>
    <x v="1"/>
    <x v="28"/>
  </r>
  <r>
    <n v="10367"/>
    <x v="0"/>
    <x v="71"/>
    <x v="0"/>
    <n v="0"/>
    <x v="1"/>
    <x v="3"/>
    <x v="1"/>
    <x v="997"/>
    <x v="148"/>
    <x v="3"/>
    <x v="1"/>
    <x v="149"/>
  </r>
  <r>
    <n v="42550"/>
    <x v="1"/>
    <x v="5"/>
    <x v="0"/>
    <n v="0"/>
    <x v="0"/>
    <x v="1"/>
    <x v="1"/>
    <x v="998"/>
    <x v="237"/>
    <x v="1"/>
    <x v="1"/>
    <x v="238"/>
  </r>
  <r>
    <n v="14178"/>
    <x v="1"/>
    <x v="22"/>
    <x v="0"/>
    <n v="0"/>
    <x v="0"/>
    <x v="0"/>
    <x v="1"/>
    <x v="999"/>
    <x v="120"/>
    <x v="3"/>
    <x v="1"/>
    <x v="121"/>
  </r>
  <r>
    <n v="65429"/>
    <x v="1"/>
    <x v="32"/>
    <x v="0"/>
    <n v="0"/>
    <x v="0"/>
    <x v="2"/>
    <x v="1"/>
    <x v="1000"/>
    <x v="39"/>
    <x v="1"/>
    <x v="1"/>
    <x v="40"/>
  </r>
  <r>
    <n v="66530"/>
    <x v="1"/>
    <x v="38"/>
    <x v="0"/>
    <n v="0"/>
    <x v="0"/>
    <x v="0"/>
    <x v="0"/>
    <x v="1001"/>
    <x v="96"/>
    <x v="1"/>
    <x v="1"/>
    <x v="97"/>
  </r>
  <r>
    <n v="43146"/>
    <x v="0"/>
    <x v="45"/>
    <x v="0"/>
    <n v="0"/>
    <x v="1"/>
    <x v="3"/>
    <x v="0"/>
    <x v="1002"/>
    <x v="152"/>
    <x v="3"/>
    <x v="1"/>
    <x v="153"/>
  </r>
  <r>
    <n v="3509"/>
    <x v="0"/>
    <x v="36"/>
    <x v="1"/>
    <n v="0"/>
    <x v="0"/>
    <x v="0"/>
    <x v="0"/>
    <x v="1003"/>
    <x v="213"/>
    <x v="1"/>
    <x v="1"/>
    <x v="214"/>
  </r>
  <r>
    <n v="57497"/>
    <x v="0"/>
    <x v="52"/>
    <x v="0"/>
    <n v="0"/>
    <x v="1"/>
    <x v="0"/>
    <x v="1"/>
    <x v="1004"/>
    <x v="11"/>
    <x v="1"/>
    <x v="1"/>
    <x v="11"/>
  </r>
  <r>
    <n v="4813"/>
    <x v="0"/>
    <x v="52"/>
    <x v="0"/>
    <n v="0"/>
    <x v="1"/>
    <x v="0"/>
    <x v="0"/>
    <x v="1005"/>
    <x v="289"/>
    <x v="1"/>
    <x v="1"/>
    <x v="290"/>
  </r>
  <r>
    <n v="31166"/>
    <x v="1"/>
    <x v="67"/>
    <x v="0"/>
    <n v="0"/>
    <x v="0"/>
    <x v="2"/>
    <x v="1"/>
    <x v="1006"/>
    <x v="268"/>
    <x v="2"/>
    <x v="1"/>
    <x v="269"/>
  </r>
  <r>
    <n v="9051"/>
    <x v="1"/>
    <x v="11"/>
    <x v="0"/>
    <n v="0"/>
    <x v="0"/>
    <x v="0"/>
    <x v="0"/>
    <x v="1007"/>
    <x v="49"/>
    <x v="1"/>
    <x v="1"/>
    <x v="50"/>
  </r>
  <r>
    <n v="28669"/>
    <x v="1"/>
    <x v="42"/>
    <x v="0"/>
    <n v="0"/>
    <x v="0"/>
    <x v="0"/>
    <x v="0"/>
    <x v="1008"/>
    <x v="157"/>
    <x v="3"/>
    <x v="1"/>
    <x v="158"/>
  </r>
  <r>
    <n v="59894"/>
    <x v="1"/>
    <x v="20"/>
    <x v="0"/>
    <n v="0"/>
    <x v="0"/>
    <x v="2"/>
    <x v="1"/>
    <x v="1009"/>
    <x v="29"/>
    <x v="1"/>
    <x v="1"/>
    <x v="30"/>
  </r>
  <r>
    <n v="18684"/>
    <x v="1"/>
    <x v="28"/>
    <x v="0"/>
    <n v="0"/>
    <x v="0"/>
    <x v="1"/>
    <x v="1"/>
    <x v="1010"/>
    <x v="72"/>
    <x v="0"/>
    <x v="1"/>
    <x v="73"/>
  </r>
  <r>
    <n v="35866"/>
    <x v="1"/>
    <x v="76"/>
    <x v="0"/>
    <n v="0"/>
    <x v="0"/>
    <x v="0"/>
    <x v="1"/>
    <x v="418"/>
    <x v="26"/>
    <x v="1"/>
    <x v="1"/>
    <x v="27"/>
  </r>
  <r>
    <n v="51907"/>
    <x v="1"/>
    <x v="11"/>
    <x v="0"/>
    <n v="0"/>
    <x v="0"/>
    <x v="1"/>
    <x v="0"/>
    <x v="1011"/>
    <x v="7"/>
    <x v="1"/>
    <x v="1"/>
    <x v="7"/>
  </r>
  <r>
    <n v="7250"/>
    <x v="1"/>
    <x v="33"/>
    <x v="0"/>
    <n v="0"/>
    <x v="1"/>
    <x v="0"/>
    <x v="1"/>
    <x v="1012"/>
    <x v="292"/>
    <x v="3"/>
    <x v="1"/>
    <x v="293"/>
  </r>
  <r>
    <n v="16147"/>
    <x v="1"/>
    <x v="85"/>
    <x v="0"/>
    <n v="0"/>
    <x v="1"/>
    <x v="0"/>
    <x v="1"/>
    <x v="1013"/>
    <x v="31"/>
    <x v="1"/>
    <x v="1"/>
    <x v="32"/>
  </r>
  <r>
    <n v="18306"/>
    <x v="1"/>
    <x v="59"/>
    <x v="0"/>
    <n v="0"/>
    <x v="1"/>
    <x v="0"/>
    <x v="1"/>
    <x v="453"/>
    <x v="4"/>
    <x v="0"/>
    <x v="1"/>
    <x v="4"/>
  </r>
  <r>
    <n v="69143"/>
    <x v="1"/>
    <x v="30"/>
    <x v="0"/>
    <n v="0"/>
    <x v="1"/>
    <x v="0"/>
    <x v="1"/>
    <x v="1014"/>
    <x v="131"/>
    <x v="3"/>
    <x v="1"/>
    <x v="132"/>
  </r>
  <r>
    <n v="61769"/>
    <x v="0"/>
    <x v="59"/>
    <x v="0"/>
    <n v="0"/>
    <x v="1"/>
    <x v="0"/>
    <x v="0"/>
    <x v="1015"/>
    <x v="25"/>
    <x v="1"/>
    <x v="1"/>
    <x v="26"/>
  </r>
  <r>
    <n v="26134"/>
    <x v="1"/>
    <x v="80"/>
    <x v="0"/>
    <n v="0"/>
    <x v="0"/>
    <x v="0"/>
    <x v="0"/>
    <x v="1016"/>
    <x v="100"/>
    <x v="3"/>
    <x v="1"/>
    <x v="101"/>
  </r>
  <r>
    <n v="67603"/>
    <x v="0"/>
    <x v="31"/>
    <x v="0"/>
    <n v="0"/>
    <x v="0"/>
    <x v="1"/>
    <x v="0"/>
    <x v="1017"/>
    <x v="160"/>
    <x v="0"/>
    <x v="1"/>
    <x v="161"/>
  </r>
  <r>
    <n v="66772"/>
    <x v="1"/>
    <x v="83"/>
    <x v="0"/>
    <n v="0"/>
    <x v="1"/>
    <x v="3"/>
    <x v="1"/>
    <x v="1018"/>
    <x v="148"/>
    <x v="3"/>
    <x v="1"/>
    <x v="149"/>
  </r>
  <r>
    <n v="41861"/>
    <x v="1"/>
    <x v="53"/>
    <x v="0"/>
    <n v="0"/>
    <x v="1"/>
    <x v="0"/>
    <x v="1"/>
    <x v="1019"/>
    <x v="62"/>
    <x v="2"/>
    <x v="1"/>
    <x v="63"/>
  </r>
  <r>
    <n v="954"/>
    <x v="0"/>
    <x v="63"/>
    <x v="0"/>
    <n v="0"/>
    <x v="1"/>
    <x v="0"/>
    <x v="1"/>
    <x v="1020"/>
    <x v="174"/>
    <x v="1"/>
    <x v="1"/>
    <x v="175"/>
  </r>
  <r>
    <n v="37888"/>
    <x v="0"/>
    <x v="69"/>
    <x v="0"/>
    <n v="0"/>
    <x v="0"/>
    <x v="0"/>
    <x v="1"/>
    <x v="1021"/>
    <x v="192"/>
    <x v="3"/>
    <x v="1"/>
    <x v="193"/>
  </r>
  <r>
    <n v="34326"/>
    <x v="0"/>
    <x v="17"/>
    <x v="0"/>
    <n v="0"/>
    <x v="0"/>
    <x v="0"/>
    <x v="0"/>
    <x v="1022"/>
    <x v="182"/>
    <x v="0"/>
    <x v="1"/>
    <x v="183"/>
  </r>
  <r>
    <n v="42329"/>
    <x v="1"/>
    <x v="27"/>
    <x v="0"/>
    <n v="0"/>
    <x v="0"/>
    <x v="0"/>
    <x v="1"/>
    <x v="1023"/>
    <x v="139"/>
    <x v="3"/>
    <x v="1"/>
    <x v="140"/>
  </r>
  <r>
    <n v="23565"/>
    <x v="0"/>
    <x v="66"/>
    <x v="0"/>
    <n v="0"/>
    <x v="0"/>
    <x v="0"/>
    <x v="0"/>
    <x v="1024"/>
    <x v="124"/>
    <x v="3"/>
    <x v="1"/>
    <x v="125"/>
  </r>
  <r>
    <n v="27323"/>
    <x v="1"/>
    <x v="0"/>
    <x v="0"/>
    <n v="0"/>
    <x v="0"/>
    <x v="1"/>
    <x v="0"/>
    <x v="1025"/>
    <x v="90"/>
    <x v="1"/>
    <x v="1"/>
    <x v="91"/>
  </r>
  <r>
    <n v="57854"/>
    <x v="0"/>
    <x v="92"/>
    <x v="0"/>
    <n v="0"/>
    <x v="1"/>
    <x v="3"/>
    <x v="0"/>
    <x v="1026"/>
    <x v="141"/>
    <x v="3"/>
    <x v="1"/>
    <x v="142"/>
  </r>
  <r>
    <n v="18414"/>
    <x v="1"/>
    <x v="53"/>
    <x v="0"/>
    <n v="0"/>
    <x v="1"/>
    <x v="0"/>
    <x v="1"/>
    <x v="1027"/>
    <x v="1"/>
    <x v="2"/>
    <x v="1"/>
    <x v="1"/>
  </r>
  <r>
    <n v="72836"/>
    <x v="1"/>
    <x v="8"/>
    <x v="0"/>
    <n v="0"/>
    <x v="0"/>
    <x v="0"/>
    <x v="0"/>
    <x v="1028"/>
    <x v="52"/>
    <x v="3"/>
    <x v="1"/>
    <x v="53"/>
  </r>
  <r>
    <n v="17708"/>
    <x v="0"/>
    <x v="76"/>
    <x v="0"/>
    <n v="0"/>
    <x v="0"/>
    <x v="2"/>
    <x v="1"/>
    <x v="1029"/>
    <x v="3"/>
    <x v="3"/>
    <x v="1"/>
    <x v="3"/>
  </r>
  <r>
    <n v="66321"/>
    <x v="0"/>
    <x v="36"/>
    <x v="0"/>
    <n v="0"/>
    <x v="0"/>
    <x v="2"/>
    <x v="0"/>
    <x v="1030"/>
    <x v="42"/>
    <x v="1"/>
    <x v="1"/>
    <x v="43"/>
  </r>
  <r>
    <n v="53817"/>
    <x v="1"/>
    <x v="16"/>
    <x v="1"/>
    <n v="0"/>
    <x v="0"/>
    <x v="1"/>
    <x v="1"/>
    <x v="1031"/>
    <x v="1"/>
    <x v="1"/>
    <x v="1"/>
    <x v="1"/>
  </r>
  <r>
    <n v="66678"/>
    <x v="1"/>
    <x v="58"/>
    <x v="0"/>
    <n v="0"/>
    <x v="1"/>
    <x v="0"/>
    <x v="0"/>
    <x v="1032"/>
    <x v="180"/>
    <x v="1"/>
    <x v="1"/>
    <x v="181"/>
  </r>
  <r>
    <n v="56734"/>
    <x v="0"/>
    <x v="64"/>
    <x v="0"/>
    <n v="0"/>
    <x v="0"/>
    <x v="2"/>
    <x v="0"/>
    <x v="1033"/>
    <x v="24"/>
    <x v="3"/>
    <x v="1"/>
    <x v="25"/>
  </r>
  <r>
    <n v="32240"/>
    <x v="1"/>
    <x v="52"/>
    <x v="0"/>
    <n v="0"/>
    <x v="1"/>
    <x v="0"/>
    <x v="0"/>
    <x v="1034"/>
    <x v="192"/>
    <x v="1"/>
    <x v="1"/>
    <x v="193"/>
  </r>
  <r>
    <n v="28127"/>
    <x v="1"/>
    <x v="50"/>
    <x v="0"/>
    <n v="0"/>
    <x v="0"/>
    <x v="0"/>
    <x v="1"/>
    <x v="1035"/>
    <x v="268"/>
    <x v="0"/>
    <x v="1"/>
    <x v="269"/>
  </r>
  <r>
    <n v="20347"/>
    <x v="1"/>
    <x v="63"/>
    <x v="0"/>
    <n v="0"/>
    <x v="1"/>
    <x v="0"/>
    <x v="1"/>
    <x v="1036"/>
    <x v="85"/>
    <x v="1"/>
    <x v="1"/>
    <x v="86"/>
  </r>
  <r>
    <n v="40824"/>
    <x v="0"/>
    <x v="36"/>
    <x v="0"/>
    <n v="0"/>
    <x v="0"/>
    <x v="0"/>
    <x v="1"/>
    <x v="1037"/>
    <x v="49"/>
    <x v="3"/>
    <x v="1"/>
    <x v="50"/>
  </r>
  <r>
    <n v="38678"/>
    <x v="1"/>
    <x v="32"/>
    <x v="0"/>
    <n v="0"/>
    <x v="0"/>
    <x v="1"/>
    <x v="1"/>
    <x v="1038"/>
    <x v="201"/>
    <x v="2"/>
    <x v="1"/>
    <x v="202"/>
  </r>
  <r>
    <n v="29380"/>
    <x v="1"/>
    <x v="21"/>
    <x v="1"/>
    <n v="0"/>
    <x v="0"/>
    <x v="0"/>
    <x v="1"/>
    <x v="50"/>
    <x v="182"/>
    <x v="1"/>
    <x v="1"/>
    <x v="183"/>
  </r>
  <r>
    <n v="809"/>
    <x v="0"/>
    <x v="55"/>
    <x v="0"/>
    <n v="0"/>
    <x v="1"/>
    <x v="3"/>
    <x v="0"/>
    <x v="1039"/>
    <x v="1"/>
    <x v="3"/>
    <x v="1"/>
    <x v="12"/>
  </r>
  <r>
    <n v="65453"/>
    <x v="1"/>
    <x v="29"/>
    <x v="1"/>
    <n v="0"/>
    <x v="0"/>
    <x v="2"/>
    <x v="0"/>
    <x v="1040"/>
    <x v="209"/>
    <x v="2"/>
    <x v="1"/>
    <x v="210"/>
  </r>
  <r>
    <n v="9415"/>
    <x v="1"/>
    <x v="7"/>
    <x v="0"/>
    <n v="0"/>
    <x v="0"/>
    <x v="1"/>
    <x v="0"/>
    <x v="1041"/>
    <x v="132"/>
    <x v="0"/>
    <x v="1"/>
    <x v="133"/>
  </r>
  <r>
    <n v="30989"/>
    <x v="1"/>
    <x v="19"/>
    <x v="0"/>
    <n v="0"/>
    <x v="0"/>
    <x v="1"/>
    <x v="1"/>
    <x v="1042"/>
    <x v="293"/>
    <x v="2"/>
    <x v="1"/>
    <x v="294"/>
  </r>
  <r>
    <n v="65258"/>
    <x v="0"/>
    <x v="37"/>
    <x v="0"/>
    <n v="0"/>
    <x v="0"/>
    <x v="0"/>
    <x v="0"/>
    <x v="1043"/>
    <x v="89"/>
    <x v="3"/>
    <x v="1"/>
    <x v="90"/>
  </r>
  <r>
    <n v="67052"/>
    <x v="1"/>
    <x v="67"/>
    <x v="0"/>
    <n v="0"/>
    <x v="0"/>
    <x v="0"/>
    <x v="0"/>
    <x v="1044"/>
    <x v="180"/>
    <x v="1"/>
    <x v="1"/>
    <x v="181"/>
  </r>
  <r>
    <n v="62756"/>
    <x v="1"/>
    <x v="7"/>
    <x v="0"/>
    <n v="0"/>
    <x v="0"/>
    <x v="1"/>
    <x v="0"/>
    <x v="1045"/>
    <x v="255"/>
    <x v="1"/>
    <x v="1"/>
    <x v="256"/>
  </r>
  <r>
    <n v="69224"/>
    <x v="0"/>
    <x v="85"/>
    <x v="0"/>
    <n v="0"/>
    <x v="1"/>
    <x v="0"/>
    <x v="1"/>
    <x v="1046"/>
    <x v="46"/>
    <x v="0"/>
    <x v="1"/>
    <x v="47"/>
  </r>
  <r>
    <n v="13323"/>
    <x v="0"/>
    <x v="44"/>
    <x v="0"/>
    <n v="0"/>
    <x v="1"/>
    <x v="3"/>
    <x v="0"/>
    <x v="1047"/>
    <x v="134"/>
    <x v="3"/>
    <x v="1"/>
    <x v="135"/>
  </r>
  <r>
    <n v="59940"/>
    <x v="0"/>
    <x v="79"/>
    <x v="0"/>
    <n v="0"/>
    <x v="1"/>
    <x v="3"/>
    <x v="0"/>
    <x v="1048"/>
    <x v="209"/>
    <x v="3"/>
    <x v="1"/>
    <x v="210"/>
  </r>
  <r>
    <n v="49042"/>
    <x v="1"/>
    <x v="8"/>
    <x v="1"/>
    <n v="0"/>
    <x v="1"/>
    <x v="0"/>
    <x v="1"/>
    <x v="1049"/>
    <x v="21"/>
    <x v="1"/>
    <x v="1"/>
    <x v="22"/>
  </r>
  <r>
    <n v="66362"/>
    <x v="1"/>
    <x v="1"/>
    <x v="0"/>
    <n v="0"/>
    <x v="0"/>
    <x v="0"/>
    <x v="0"/>
    <x v="1050"/>
    <x v="217"/>
    <x v="3"/>
    <x v="1"/>
    <x v="218"/>
  </r>
  <r>
    <n v="46093"/>
    <x v="1"/>
    <x v="80"/>
    <x v="0"/>
    <n v="0"/>
    <x v="0"/>
    <x v="0"/>
    <x v="1"/>
    <x v="1051"/>
    <x v="255"/>
    <x v="1"/>
    <x v="1"/>
    <x v="256"/>
  </r>
  <r>
    <n v="10370"/>
    <x v="0"/>
    <x v="17"/>
    <x v="0"/>
    <n v="0"/>
    <x v="0"/>
    <x v="2"/>
    <x v="0"/>
    <x v="777"/>
    <x v="187"/>
    <x v="0"/>
    <x v="1"/>
    <x v="188"/>
  </r>
  <r>
    <n v="156"/>
    <x v="1"/>
    <x v="64"/>
    <x v="0"/>
    <n v="0"/>
    <x v="0"/>
    <x v="0"/>
    <x v="1"/>
    <x v="1052"/>
    <x v="120"/>
    <x v="1"/>
    <x v="1"/>
    <x v="121"/>
  </r>
  <r>
    <n v="11105"/>
    <x v="0"/>
    <x v="2"/>
    <x v="0"/>
    <n v="0"/>
    <x v="0"/>
    <x v="0"/>
    <x v="0"/>
    <x v="1053"/>
    <x v="4"/>
    <x v="0"/>
    <x v="1"/>
    <x v="4"/>
  </r>
  <r>
    <n v="22363"/>
    <x v="1"/>
    <x v="36"/>
    <x v="0"/>
    <n v="0"/>
    <x v="0"/>
    <x v="0"/>
    <x v="1"/>
    <x v="1054"/>
    <x v="111"/>
    <x v="1"/>
    <x v="1"/>
    <x v="112"/>
  </r>
  <r>
    <n v="46072"/>
    <x v="0"/>
    <x v="77"/>
    <x v="0"/>
    <n v="0"/>
    <x v="1"/>
    <x v="3"/>
    <x v="1"/>
    <x v="1055"/>
    <x v="71"/>
    <x v="3"/>
    <x v="1"/>
    <x v="72"/>
  </r>
  <r>
    <n v="65667"/>
    <x v="1"/>
    <x v="22"/>
    <x v="0"/>
    <n v="0"/>
    <x v="0"/>
    <x v="0"/>
    <x v="1"/>
    <x v="1056"/>
    <x v="12"/>
    <x v="2"/>
    <x v="1"/>
    <x v="13"/>
  </r>
  <r>
    <n v="47848"/>
    <x v="0"/>
    <x v="93"/>
    <x v="0"/>
    <n v="0"/>
    <x v="1"/>
    <x v="3"/>
    <x v="1"/>
    <x v="511"/>
    <x v="80"/>
    <x v="3"/>
    <x v="1"/>
    <x v="81"/>
  </r>
  <r>
    <n v="71440"/>
    <x v="1"/>
    <x v="72"/>
    <x v="0"/>
    <n v="0"/>
    <x v="0"/>
    <x v="0"/>
    <x v="0"/>
    <x v="1057"/>
    <x v="20"/>
    <x v="3"/>
    <x v="1"/>
    <x v="21"/>
  </r>
  <r>
    <n v="35231"/>
    <x v="0"/>
    <x v="76"/>
    <x v="0"/>
    <n v="0"/>
    <x v="0"/>
    <x v="2"/>
    <x v="0"/>
    <x v="1058"/>
    <x v="27"/>
    <x v="3"/>
    <x v="1"/>
    <x v="28"/>
  </r>
  <r>
    <n v="59734"/>
    <x v="0"/>
    <x v="90"/>
    <x v="0"/>
    <n v="0"/>
    <x v="1"/>
    <x v="3"/>
    <x v="0"/>
    <x v="1059"/>
    <x v="135"/>
    <x v="3"/>
    <x v="1"/>
    <x v="136"/>
  </r>
  <r>
    <n v="1893"/>
    <x v="1"/>
    <x v="38"/>
    <x v="0"/>
    <n v="0"/>
    <x v="0"/>
    <x v="0"/>
    <x v="0"/>
    <x v="1058"/>
    <x v="294"/>
    <x v="0"/>
    <x v="1"/>
    <x v="295"/>
  </r>
  <r>
    <n v="32733"/>
    <x v="1"/>
    <x v="80"/>
    <x v="0"/>
    <n v="0"/>
    <x v="0"/>
    <x v="0"/>
    <x v="1"/>
    <x v="880"/>
    <x v="132"/>
    <x v="1"/>
    <x v="1"/>
    <x v="133"/>
  </r>
  <r>
    <n v="34728"/>
    <x v="1"/>
    <x v="0"/>
    <x v="0"/>
    <n v="0"/>
    <x v="0"/>
    <x v="0"/>
    <x v="1"/>
    <x v="1060"/>
    <x v="216"/>
    <x v="1"/>
    <x v="1"/>
    <x v="217"/>
  </r>
  <r>
    <n v="30352"/>
    <x v="0"/>
    <x v="15"/>
    <x v="0"/>
    <n v="0"/>
    <x v="0"/>
    <x v="0"/>
    <x v="1"/>
    <x v="1061"/>
    <x v="63"/>
    <x v="3"/>
    <x v="1"/>
    <x v="64"/>
  </r>
  <r>
    <n v="61338"/>
    <x v="1"/>
    <x v="47"/>
    <x v="0"/>
    <n v="0"/>
    <x v="0"/>
    <x v="0"/>
    <x v="1"/>
    <x v="979"/>
    <x v="55"/>
    <x v="2"/>
    <x v="1"/>
    <x v="56"/>
  </r>
  <r>
    <n v="59275"/>
    <x v="0"/>
    <x v="81"/>
    <x v="0"/>
    <n v="0"/>
    <x v="1"/>
    <x v="3"/>
    <x v="1"/>
    <x v="1062"/>
    <x v="201"/>
    <x v="3"/>
    <x v="1"/>
    <x v="202"/>
  </r>
  <r>
    <n v="45497"/>
    <x v="1"/>
    <x v="39"/>
    <x v="0"/>
    <n v="0"/>
    <x v="1"/>
    <x v="0"/>
    <x v="1"/>
    <x v="1063"/>
    <x v="295"/>
    <x v="1"/>
    <x v="1"/>
    <x v="296"/>
  </r>
  <r>
    <n v="19996"/>
    <x v="1"/>
    <x v="74"/>
    <x v="0"/>
    <n v="0"/>
    <x v="1"/>
    <x v="3"/>
    <x v="0"/>
    <x v="1064"/>
    <x v="263"/>
    <x v="3"/>
    <x v="1"/>
    <x v="264"/>
  </r>
  <r>
    <n v="50371"/>
    <x v="0"/>
    <x v="29"/>
    <x v="0"/>
    <n v="0"/>
    <x v="0"/>
    <x v="0"/>
    <x v="0"/>
    <x v="1065"/>
    <x v="112"/>
    <x v="3"/>
    <x v="1"/>
    <x v="113"/>
  </r>
  <r>
    <n v="32687"/>
    <x v="0"/>
    <x v="46"/>
    <x v="0"/>
    <n v="0"/>
    <x v="0"/>
    <x v="0"/>
    <x v="1"/>
    <x v="1066"/>
    <x v="31"/>
    <x v="1"/>
    <x v="1"/>
    <x v="32"/>
  </r>
  <r>
    <n v="35295"/>
    <x v="0"/>
    <x v="7"/>
    <x v="0"/>
    <n v="0"/>
    <x v="0"/>
    <x v="0"/>
    <x v="0"/>
    <x v="1067"/>
    <x v="11"/>
    <x v="0"/>
    <x v="1"/>
    <x v="11"/>
  </r>
  <r>
    <n v="15746"/>
    <x v="1"/>
    <x v="30"/>
    <x v="0"/>
    <n v="0"/>
    <x v="0"/>
    <x v="2"/>
    <x v="0"/>
    <x v="1068"/>
    <x v="51"/>
    <x v="1"/>
    <x v="1"/>
    <x v="52"/>
  </r>
  <r>
    <n v="31517"/>
    <x v="1"/>
    <x v="80"/>
    <x v="0"/>
    <n v="0"/>
    <x v="0"/>
    <x v="0"/>
    <x v="1"/>
    <x v="1069"/>
    <x v="50"/>
    <x v="1"/>
    <x v="1"/>
    <x v="51"/>
  </r>
  <r>
    <n v="43268"/>
    <x v="1"/>
    <x v="17"/>
    <x v="1"/>
    <n v="0"/>
    <x v="1"/>
    <x v="0"/>
    <x v="0"/>
    <x v="601"/>
    <x v="143"/>
    <x v="2"/>
    <x v="1"/>
    <x v="144"/>
  </r>
  <r>
    <n v="54540"/>
    <x v="0"/>
    <x v="41"/>
    <x v="0"/>
    <n v="0"/>
    <x v="0"/>
    <x v="0"/>
    <x v="1"/>
    <x v="1070"/>
    <x v="164"/>
    <x v="1"/>
    <x v="1"/>
    <x v="165"/>
  </r>
  <r>
    <n v="20973"/>
    <x v="0"/>
    <x v="30"/>
    <x v="0"/>
    <n v="0"/>
    <x v="0"/>
    <x v="2"/>
    <x v="1"/>
    <x v="1071"/>
    <x v="188"/>
    <x v="1"/>
    <x v="1"/>
    <x v="189"/>
  </r>
  <r>
    <n v="56245"/>
    <x v="1"/>
    <x v="62"/>
    <x v="0"/>
    <n v="0"/>
    <x v="1"/>
    <x v="0"/>
    <x v="0"/>
    <x v="1072"/>
    <x v="12"/>
    <x v="1"/>
    <x v="1"/>
    <x v="13"/>
  </r>
  <r>
    <n v="9225"/>
    <x v="0"/>
    <x v="56"/>
    <x v="0"/>
    <n v="0"/>
    <x v="1"/>
    <x v="3"/>
    <x v="1"/>
    <x v="1073"/>
    <x v="236"/>
    <x v="3"/>
    <x v="1"/>
    <x v="237"/>
  </r>
  <r>
    <n v="45955"/>
    <x v="1"/>
    <x v="30"/>
    <x v="0"/>
    <n v="0"/>
    <x v="0"/>
    <x v="0"/>
    <x v="0"/>
    <x v="1074"/>
    <x v="29"/>
    <x v="2"/>
    <x v="1"/>
    <x v="30"/>
  </r>
  <r>
    <n v="3532"/>
    <x v="1"/>
    <x v="16"/>
    <x v="0"/>
    <n v="0"/>
    <x v="0"/>
    <x v="0"/>
    <x v="0"/>
    <x v="1075"/>
    <x v="140"/>
    <x v="0"/>
    <x v="1"/>
    <x v="141"/>
  </r>
  <r>
    <n v="41291"/>
    <x v="1"/>
    <x v="41"/>
    <x v="0"/>
    <n v="0"/>
    <x v="0"/>
    <x v="0"/>
    <x v="1"/>
    <x v="1076"/>
    <x v="106"/>
    <x v="1"/>
    <x v="1"/>
    <x v="107"/>
  </r>
  <r>
    <n v="53943"/>
    <x v="1"/>
    <x v="44"/>
    <x v="0"/>
    <n v="0"/>
    <x v="1"/>
    <x v="3"/>
    <x v="1"/>
    <x v="1077"/>
    <x v="152"/>
    <x v="3"/>
    <x v="1"/>
    <x v="153"/>
  </r>
  <r>
    <n v="52550"/>
    <x v="1"/>
    <x v="4"/>
    <x v="0"/>
    <n v="0"/>
    <x v="0"/>
    <x v="2"/>
    <x v="0"/>
    <x v="1078"/>
    <x v="226"/>
    <x v="2"/>
    <x v="1"/>
    <x v="227"/>
  </r>
  <r>
    <n v="47414"/>
    <x v="1"/>
    <x v="16"/>
    <x v="1"/>
    <n v="0"/>
    <x v="0"/>
    <x v="0"/>
    <x v="0"/>
    <x v="1079"/>
    <x v="88"/>
    <x v="0"/>
    <x v="1"/>
    <x v="89"/>
  </r>
  <r>
    <n v="38804"/>
    <x v="0"/>
    <x v="6"/>
    <x v="0"/>
    <n v="0"/>
    <x v="0"/>
    <x v="0"/>
    <x v="1"/>
    <x v="1080"/>
    <x v="81"/>
    <x v="3"/>
    <x v="1"/>
    <x v="82"/>
  </r>
  <r>
    <n v="72861"/>
    <x v="1"/>
    <x v="17"/>
    <x v="0"/>
    <n v="0"/>
    <x v="0"/>
    <x v="0"/>
    <x v="0"/>
    <x v="1081"/>
    <x v="80"/>
    <x v="1"/>
    <x v="1"/>
    <x v="81"/>
  </r>
  <r>
    <n v="53276"/>
    <x v="1"/>
    <x v="3"/>
    <x v="0"/>
    <n v="0"/>
    <x v="0"/>
    <x v="0"/>
    <x v="0"/>
    <x v="1082"/>
    <x v="135"/>
    <x v="0"/>
    <x v="1"/>
    <x v="136"/>
  </r>
  <r>
    <n v="30944"/>
    <x v="1"/>
    <x v="42"/>
    <x v="0"/>
    <n v="0"/>
    <x v="0"/>
    <x v="0"/>
    <x v="1"/>
    <x v="1083"/>
    <x v="272"/>
    <x v="1"/>
    <x v="1"/>
    <x v="273"/>
  </r>
  <r>
    <n v="33622"/>
    <x v="0"/>
    <x v="76"/>
    <x v="1"/>
    <n v="0"/>
    <x v="0"/>
    <x v="0"/>
    <x v="0"/>
    <x v="1084"/>
    <x v="61"/>
    <x v="3"/>
    <x v="1"/>
    <x v="62"/>
  </r>
  <r>
    <n v="26191"/>
    <x v="1"/>
    <x v="9"/>
    <x v="0"/>
    <n v="0"/>
    <x v="1"/>
    <x v="0"/>
    <x v="0"/>
    <x v="1085"/>
    <x v="124"/>
    <x v="3"/>
    <x v="1"/>
    <x v="125"/>
  </r>
  <r>
    <n v="69312"/>
    <x v="1"/>
    <x v="22"/>
    <x v="0"/>
    <n v="0"/>
    <x v="0"/>
    <x v="1"/>
    <x v="0"/>
    <x v="1086"/>
    <x v="147"/>
    <x v="1"/>
    <x v="1"/>
    <x v="148"/>
  </r>
  <r>
    <n v="39661"/>
    <x v="0"/>
    <x v="63"/>
    <x v="0"/>
    <n v="0"/>
    <x v="0"/>
    <x v="0"/>
    <x v="1"/>
    <x v="1087"/>
    <x v="6"/>
    <x v="1"/>
    <x v="1"/>
    <x v="6"/>
  </r>
  <r>
    <n v="20162"/>
    <x v="1"/>
    <x v="2"/>
    <x v="0"/>
    <n v="0"/>
    <x v="0"/>
    <x v="0"/>
    <x v="1"/>
    <x v="1088"/>
    <x v="150"/>
    <x v="2"/>
    <x v="1"/>
    <x v="151"/>
  </r>
  <r>
    <n v="48989"/>
    <x v="1"/>
    <x v="66"/>
    <x v="0"/>
    <n v="0"/>
    <x v="1"/>
    <x v="2"/>
    <x v="1"/>
    <x v="1089"/>
    <x v="113"/>
    <x v="1"/>
    <x v="1"/>
    <x v="114"/>
  </r>
  <r>
    <n v="30411"/>
    <x v="1"/>
    <x v="47"/>
    <x v="0"/>
    <n v="0"/>
    <x v="1"/>
    <x v="0"/>
    <x v="1"/>
    <x v="1090"/>
    <x v="115"/>
    <x v="2"/>
    <x v="1"/>
    <x v="116"/>
  </r>
  <r>
    <n v="47735"/>
    <x v="1"/>
    <x v="8"/>
    <x v="0"/>
    <n v="0"/>
    <x v="0"/>
    <x v="0"/>
    <x v="1"/>
    <x v="1091"/>
    <x v="296"/>
    <x v="1"/>
    <x v="1"/>
    <x v="297"/>
  </r>
  <r>
    <n v="51162"/>
    <x v="1"/>
    <x v="61"/>
    <x v="0"/>
    <n v="0"/>
    <x v="1"/>
    <x v="3"/>
    <x v="1"/>
    <x v="1092"/>
    <x v="297"/>
    <x v="3"/>
    <x v="1"/>
    <x v="298"/>
  </r>
  <r>
    <n v="8598"/>
    <x v="1"/>
    <x v="48"/>
    <x v="0"/>
    <n v="0"/>
    <x v="0"/>
    <x v="2"/>
    <x v="0"/>
    <x v="1093"/>
    <x v="42"/>
    <x v="1"/>
    <x v="1"/>
    <x v="43"/>
  </r>
  <r>
    <n v="57347"/>
    <x v="1"/>
    <x v="60"/>
    <x v="0"/>
    <n v="0"/>
    <x v="1"/>
    <x v="2"/>
    <x v="1"/>
    <x v="1094"/>
    <x v="251"/>
    <x v="0"/>
    <x v="1"/>
    <x v="252"/>
  </r>
  <r>
    <n v="4683"/>
    <x v="0"/>
    <x v="53"/>
    <x v="0"/>
    <n v="0"/>
    <x v="1"/>
    <x v="0"/>
    <x v="0"/>
    <x v="1095"/>
    <x v="97"/>
    <x v="1"/>
    <x v="1"/>
    <x v="98"/>
  </r>
  <r>
    <n v="55775"/>
    <x v="1"/>
    <x v="8"/>
    <x v="0"/>
    <n v="0"/>
    <x v="0"/>
    <x v="0"/>
    <x v="1"/>
    <x v="1096"/>
    <x v="43"/>
    <x v="0"/>
    <x v="1"/>
    <x v="44"/>
  </r>
  <r>
    <n v="32645"/>
    <x v="1"/>
    <x v="50"/>
    <x v="0"/>
    <n v="0"/>
    <x v="0"/>
    <x v="0"/>
    <x v="1"/>
    <x v="1097"/>
    <x v="26"/>
    <x v="2"/>
    <x v="1"/>
    <x v="27"/>
  </r>
  <r>
    <n v="46643"/>
    <x v="1"/>
    <x v="76"/>
    <x v="0"/>
    <n v="0"/>
    <x v="0"/>
    <x v="0"/>
    <x v="1"/>
    <x v="1098"/>
    <x v="155"/>
    <x v="0"/>
    <x v="1"/>
    <x v="156"/>
  </r>
  <r>
    <n v="782"/>
    <x v="1"/>
    <x v="42"/>
    <x v="0"/>
    <n v="0"/>
    <x v="1"/>
    <x v="0"/>
    <x v="0"/>
    <x v="1099"/>
    <x v="27"/>
    <x v="0"/>
    <x v="1"/>
    <x v="28"/>
  </r>
  <r>
    <n v="63565"/>
    <x v="1"/>
    <x v="77"/>
    <x v="0"/>
    <n v="0"/>
    <x v="1"/>
    <x v="3"/>
    <x v="1"/>
    <x v="1100"/>
    <x v="80"/>
    <x v="3"/>
    <x v="1"/>
    <x v="81"/>
  </r>
  <r>
    <n v="13602"/>
    <x v="0"/>
    <x v="28"/>
    <x v="1"/>
    <n v="0"/>
    <x v="0"/>
    <x v="1"/>
    <x v="1"/>
    <x v="1101"/>
    <x v="1"/>
    <x v="3"/>
    <x v="1"/>
    <x v="12"/>
  </r>
  <r>
    <n v="28326"/>
    <x v="1"/>
    <x v="4"/>
    <x v="0"/>
    <n v="0"/>
    <x v="0"/>
    <x v="0"/>
    <x v="0"/>
    <x v="1102"/>
    <x v="51"/>
    <x v="1"/>
    <x v="1"/>
    <x v="52"/>
  </r>
  <r>
    <n v="26389"/>
    <x v="1"/>
    <x v="77"/>
    <x v="0"/>
    <n v="0"/>
    <x v="1"/>
    <x v="3"/>
    <x v="0"/>
    <x v="1103"/>
    <x v="234"/>
    <x v="3"/>
    <x v="1"/>
    <x v="235"/>
  </r>
  <r>
    <n v="16906"/>
    <x v="0"/>
    <x v="34"/>
    <x v="0"/>
    <n v="0"/>
    <x v="0"/>
    <x v="2"/>
    <x v="0"/>
    <x v="1104"/>
    <x v="49"/>
    <x v="1"/>
    <x v="1"/>
    <x v="50"/>
  </r>
  <r>
    <n v="35140"/>
    <x v="0"/>
    <x v="34"/>
    <x v="0"/>
    <n v="0"/>
    <x v="0"/>
    <x v="2"/>
    <x v="0"/>
    <x v="1105"/>
    <x v="76"/>
    <x v="1"/>
    <x v="1"/>
    <x v="77"/>
  </r>
  <r>
    <n v="16837"/>
    <x v="0"/>
    <x v="76"/>
    <x v="1"/>
    <n v="0"/>
    <x v="0"/>
    <x v="0"/>
    <x v="1"/>
    <x v="1106"/>
    <x v="81"/>
    <x v="1"/>
    <x v="1"/>
    <x v="82"/>
  </r>
  <r>
    <n v="2750"/>
    <x v="0"/>
    <x v="28"/>
    <x v="1"/>
    <n v="1"/>
    <x v="0"/>
    <x v="1"/>
    <x v="1"/>
    <x v="1107"/>
    <x v="298"/>
    <x v="3"/>
    <x v="1"/>
    <x v="299"/>
  </r>
  <r>
    <n v="47585"/>
    <x v="1"/>
    <x v="73"/>
    <x v="0"/>
    <n v="0"/>
    <x v="1"/>
    <x v="1"/>
    <x v="0"/>
    <x v="1108"/>
    <x v="78"/>
    <x v="1"/>
    <x v="1"/>
    <x v="79"/>
  </r>
  <r>
    <n v="37404"/>
    <x v="0"/>
    <x v="21"/>
    <x v="0"/>
    <n v="0"/>
    <x v="0"/>
    <x v="0"/>
    <x v="0"/>
    <x v="1109"/>
    <x v="54"/>
    <x v="1"/>
    <x v="1"/>
    <x v="55"/>
  </r>
  <r>
    <n v="39518"/>
    <x v="1"/>
    <x v="49"/>
    <x v="0"/>
    <n v="0"/>
    <x v="1"/>
    <x v="0"/>
    <x v="1"/>
    <x v="1110"/>
    <x v="172"/>
    <x v="1"/>
    <x v="1"/>
    <x v="173"/>
  </r>
  <r>
    <n v="70678"/>
    <x v="1"/>
    <x v="39"/>
    <x v="0"/>
    <n v="1"/>
    <x v="1"/>
    <x v="0"/>
    <x v="1"/>
    <x v="1111"/>
    <x v="25"/>
    <x v="2"/>
    <x v="1"/>
    <x v="26"/>
  </r>
  <r>
    <n v="542"/>
    <x v="1"/>
    <x v="44"/>
    <x v="0"/>
    <n v="0"/>
    <x v="1"/>
    <x v="3"/>
    <x v="0"/>
    <x v="1112"/>
    <x v="1"/>
    <x v="3"/>
    <x v="1"/>
    <x v="1"/>
  </r>
  <r>
    <n v="38649"/>
    <x v="1"/>
    <x v="53"/>
    <x v="0"/>
    <n v="0"/>
    <x v="1"/>
    <x v="0"/>
    <x v="1"/>
    <x v="1113"/>
    <x v="73"/>
    <x v="1"/>
    <x v="1"/>
    <x v="74"/>
  </r>
  <r>
    <n v="53266"/>
    <x v="1"/>
    <x v="64"/>
    <x v="0"/>
    <n v="0"/>
    <x v="0"/>
    <x v="0"/>
    <x v="0"/>
    <x v="1114"/>
    <x v="283"/>
    <x v="1"/>
    <x v="1"/>
    <x v="284"/>
  </r>
  <r>
    <n v="26031"/>
    <x v="1"/>
    <x v="43"/>
    <x v="0"/>
    <n v="0"/>
    <x v="1"/>
    <x v="0"/>
    <x v="1"/>
    <x v="1115"/>
    <x v="85"/>
    <x v="3"/>
    <x v="1"/>
    <x v="86"/>
  </r>
  <r>
    <n v="1191"/>
    <x v="1"/>
    <x v="4"/>
    <x v="0"/>
    <n v="1"/>
    <x v="0"/>
    <x v="0"/>
    <x v="0"/>
    <x v="1116"/>
    <x v="211"/>
    <x v="0"/>
    <x v="1"/>
    <x v="212"/>
  </r>
  <r>
    <n v="36820"/>
    <x v="0"/>
    <x v="12"/>
    <x v="1"/>
    <n v="0"/>
    <x v="0"/>
    <x v="0"/>
    <x v="1"/>
    <x v="1117"/>
    <x v="46"/>
    <x v="2"/>
    <x v="1"/>
    <x v="47"/>
  </r>
  <r>
    <n v="62783"/>
    <x v="1"/>
    <x v="25"/>
    <x v="0"/>
    <n v="0"/>
    <x v="0"/>
    <x v="0"/>
    <x v="0"/>
    <x v="1118"/>
    <x v="161"/>
    <x v="3"/>
    <x v="1"/>
    <x v="162"/>
  </r>
  <r>
    <n v="10133"/>
    <x v="0"/>
    <x v="41"/>
    <x v="0"/>
    <n v="0"/>
    <x v="0"/>
    <x v="0"/>
    <x v="0"/>
    <x v="1119"/>
    <x v="227"/>
    <x v="2"/>
    <x v="1"/>
    <x v="228"/>
  </r>
  <r>
    <n v="19778"/>
    <x v="0"/>
    <x v="2"/>
    <x v="0"/>
    <n v="0"/>
    <x v="1"/>
    <x v="1"/>
    <x v="1"/>
    <x v="1120"/>
    <x v="264"/>
    <x v="0"/>
    <x v="1"/>
    <x v="265"/>
  </r>
  <r>
    <n v="38255"/>
    <x v="0"/>
    <x v="62"/>
    <x v="0"/>
    <n v="0"/>
    <x v="1"/>
    <x v="0"/>
    <x v="0"/>
    <x v="1121"/>
    <x v="80"/>
    <x v="0"/>
    <x v="1"/>
    <x v="81"/>
  </r>
  <r>
    <n v="41565"/>
    <x v="1"/>
    <x v="64"/>
    <x v="0"/>
    <n v="0"/>
    <x v="1"/>
    <x v="0"/>
    <x v="0"/>
    <x v="1122"/>
    <x v="211"/>
    <x v="1"/>
    <x v="1"/>
    <x v="212"/>
  </r>
  <r>
    <n v="39423"/>
    <x v="1"/>
    <x v="42"/>
    <x v="0"/>
    <n v="0"/>
    <x v="0"/>
    <x v="0"/>
    <x v="1"/>
    <x v="1123"/>
    <x v="170"/>
    <x v="2"/>
    <x v="1"/>
    <x v="171"/>
  </r>
  <r>
    <n v="68908"/>
    <x v="1"/>
    <x v="94"/>
    <x v="0"/>
    <n v="0"/>
    <x v="1"/>
    <x v="3"/>
    <x v="0"/>
    <x v="1124"/>
    <x v="210"/>
    <x v="3"/>
    <x v="1"/>
    <x v="211"/>
  </r>
  <r>
    <n v="28418"/>
    <x v="1"/>
    <x v="69"/>
    <x v="0"/>
    <n v="0"/>
    <x v="0"/>
    <x v="0"/>
    <x v="1"/>
    <x v="1125"/>
    <x v="7"/>
    <x v="1"/>
    <x v="1"/>
    <x v="7"/>
  </r>
  <r>
    <n v="22566"/>
    <x v="0"/>
    <x v="46"/>
    <x v="0"/>
    <n v="0"/>
    <x v="0"/>
    <x v="0"/>
    <x v="1"/>
    <x v="1126"/>
    <x v="149"/>
    <x v="3"/>
    <x v="1"/>
    <x v="150"/>
  </r>
  <r>
    <n v="7055"/>
    <x v="1"/>
    <x v="20"/>
    <x v="0"/>
    <n v="0"/>
    <x v="0"/>
    <x v="0"/>
    <x v="0"/>
    <x v="1127"/>
    <x v="71"/>
    <x v="3"/>
    <x v="1"/>
    <x v="72"/>
  </r>
  <r>
    <n v="69177"/>
    <x v="1"/>
    <x v="4"/>
    <x v="0"/>
    <n v="0"/>
    <x v="0"/>
    <x v="0"/>
    <x v="1"/>
    <x v="1128"/>
    <x v="142"/>
    <x v="1"/>
    <x v="1"/>
    <x v="143"/>
  </r>
  <r>
    <n v="33162"/>
    <x v="1"/>
    <x v="53"/>
    <x v="0"/>
    <n v="0"/>
    <x v="1"/>
    <x v="0"/>
    <x v="1"/>
    <x v="1129"/>
    <x v="149"/>
    <x v="1"/>
    <x v="1"/>
    <x v="150"/>
  </r>
  <r>
    <n v="44764"/>
    <x v="1"/>
    <x v="9"/>
    <x v="1"/>
    <n v="0"/>
    <x v="0"/>
    <x v="1"/>
    <x v="1"/>
    <x v="1130"/>
    <x v="59"/>
    <x v="3"/>
    <x v="1"/>
    <x v="60"/>
  </r>
  <r>
    <n v="32157"/>
    <x v="0"/>
    <x v="33"/>
    <x v="0"/>
    <n v="0"/>
    <x v="0"/>
    <x v="0"/>
    <x v="1"/>
    <x v="1131"/>
    <x v="1"/>
    <x v="0"/>
    <x v="1"/>
    <x v="12"/>
  </r>
  <r>
    <n v="61983"/>
    <x v="1"/>
    <x v="69"/>
    <x v="0"/>
    <n v="0"/>
    <x v="0"/>
    <x v="0"/>
    <x v="0"/>
    <x v="1132"/>
    <x v="280"/>
    <x v="2"/>
    <x v="1"/>
    <x v="281"/>
  </r>
  <r>
    <n v="72268"/>
    <x v="0"/>
    <x v="35"/>
    <x v="0"/>
    <n v="0"/>
    <x v="0"/>
    <x v="1"/>
    <x v="0"/>
    <x v="1133"/>
    <x v="27"/>
    <x v="0"/>
    <x v="1"/>
    <x v="28"/>
  </r>
  <r>
    <n v="39467"/>
    <x v="1"/>
    <x v="59"/>
    <x v="0"/>
    <n v="0"/>
    <x v="1"/>
    <x v="0"/>
    <x v="1"/>
    <x v="1134"/>
    <x v="9"/>
    <x v="3"/>
    <x v="1"/>
    <x v="9"/>
  </r>
  <r>
    <n v="20282"/>
    <x v="0"/>
    <x v="95"/>
    <x v="0"/>
    <n v="0"/>
    <x v="1"/>
    <x v="3"/>
    <x v="1"/>
    <x v="1135"/>
    <x v="85"/>
    <x v="3"/>
    <x v="1"/>
    <x v="86"/>
  </r>
  <r>
    <n v="51159"/>
    <x v="1"/>
    <x v="42"/>
    <x v="0"/>
    <n v="0"/>
    <x v="1"/>
    <x v="2"/>
    <x v="0"/>
    <x v="1136"/>
    <x v="114"/>
    <x v="0"/>
    <x v="1"/>
    <x v="115"/>
  </r>
  <r>
    <n v="7167"/>
    <x v="1"/>
    <x v="49"/>
    <x v="0"/>
    <n v="0"/>
    <x v="1"/>
    <x v="0"/>
    <x v="1"/>
    <x v="1137"/>
    <x v="210"/>
    <x v="1"/>
    <x v="1"/>
    <x v="211"/>
  </r>
  <r>
    <n v="59147"/>
    <x v="0"/>
    <x v="49"/>
    <x v="0"/>
    <n v="0"/>
    <x v="1"/>
    <x v="0"/>
    <x v="0"/>
    <x v="1138"/>
    <x v="117"/>
    <x v="1"/>
    <x v="1"/>
    <x v="118"/>
  </r>
  <r>
    <n v="18192"/>
    <x v="0"/>
    <x v="81"/>
    <x v="0"/>
    <n v="0"/>
    <x v="1"/>
    <x v="3"/>
    <x v="1"/>
    <x v="1139"/>
    <x v="265"/>
    <x v="3"/>
    <x v="1"/>
    <x v="266"/>
  </r>
  <r>
    <n v="14049"/>
    <x v="0"/>
    <x v="45"/>
    <x v="0"/>
    <n v="0"/>
    <x v="1"/>
    <x v="3"/>
    <x v="1"/>
    <x v="1140"/>
    <x v="33"/>
    <x v="3"/>
    <x v="1"/>
    <x v="34"/>
  </r>
  <r>
    <n v="35927"/>
    <x v="0"/>
    <x v="19"/>
    <x v="0"/>
    <n v="0"/>
    <x v="0"/>
    <x v="0"/>
    <x v="0"/>
    <x v="1141"/>
    <x v="5"/>
    <x v="2"/>
    <x v="1"/>
    <x v="5"/>
  </r>
  <r>
    <n v="28150"/>
    <x v="1"/>
    <x v="19"/>
    <x v="1"/>
    <n v="0"/>
    <x v="0"/>
    <x v="0"/>
    <x v="0"/>
    <x v="1142"/>
    <x v="110"/>
    <x v="3"/>
    <x v="1"/>
    <x v="111"/>
  </r>
  <r>
    <n v="8727"/>
    <x v="0"/>
    <x v="41"/>
    <x v="0"/>
    <n v="0"/>
    <x v="0"/>
    <x v="1"/>
    <x v="0"/>
    <x v="1143"/>
    <x v="121"/>
    <x v="0"/>
    <x v="1"/>
    <x v="122"/>
  </r>
  <r>
    <n v="7516"/>
    <x v="0"/>
    <x v="37"/>
    <x v="0"/>
    <n v="0"/>
    <x v="0"/>
    <x v="1"/>
    <x v="0"/>
    <x v="1144"/>
    <x v="33"/>
    <x v="1"/>
    <x v="1"/>
    <x v="34"/>
  </r>
  <r>
    <n v="6419"/>
    <x v="1"/>
    <x v="4"/>
    <x v="0"/>
    <n v="0"/>
    <x v="1"/>
    <x v="0"/>
    <x v="1"/>
    <x v="1145"/>
    <x v="100"/>
    <x v="1"/>
    <x v="1"/>
    <x v="101"/>
  </r>
  <r>
    <n v="20425"/>
    <x v="0"/>
    <x v="34"/>
    <x v="0"/>
    <n v="0"/>
    <x v="0"/>
    <x v="1"/>
    <x v="1"/>
    <x v="1146"/>
    <x v="26"/>
    <x v="0"/>
    <x v="1"/>
    <x v="27"/>
  </r>
  <r>
    <n v="59878"/>
    <x v="1"/>
    <x v="29"/>
    <x v="0"/>
    <n v="0"/>
    <x v="0"/>
    <x v="1"/>
    <x v="0"/>
    <x v="1147"/>
    <x v="210"/>
    <x v="1"/>
    <x v="1"/>
    <x v="211"/>
  </r>
  <r>
    <n v="69355"/>
    <x v="0"/>
    <x v="44"/>
    <x v="0"/>
    <n v="0"/>
    <x v="1"/>
    <x v="3"/>
    <x v="1"/>
    <x v="1148"/>
    <x v="7"/>
    <x v="3"/>
    <x v="1"/>
    <x v="7"/>
  </r>
  <r>
    <n v="5858"/>
    <x v="0"/>
    <x v="42"/>
    <x v="0"/>
    <n v="0"/>
    <x v="1"/>
    <x v="0"/>
    <x v="1"/>
    <x v="1149"/>
    <x v="40"/>
    <x v="1"/>
    <x v="1"/>
    <x v="41"/>
  </r>
  <r>
    <n v="39823"/>
    <x v="1"/>
    <x v="69"/>
    <x v="0"/>
    <n v="0"/>
    <x v="0"/>
    <x v="2"/>
    <x v="1"/>
    <x v="1150"/>
    <x v="201"/>
    <x v="2"/>
    <x v="1"/>
    <x v="202"/>
  </r>
  <r>
    <n v="37053"/>
    <x v="0"/>
    <x v="37"/>
    <x v="0"/>
    <n v="0"/>
    <x v="0"/>
    <x v="2"/>
    <x v="1"/>
    <x v="1151"/>
    <x v="174"/>
    <x v="1"/>
    <x v="1"/>
    <x v="175"/>
  </r>
  <r>
    <n v="2082"/>
    <x v="0"/>
    <x v="48"/>
    <x v="0"/>
    <n v="0"/>
    <x v="0"/>
    <x v="0"/>
    <x v="1"/>
    <x v="1152"/>
    <x v="1"/>
    <x v="0"/>
    <x v="1"/>
    <x v="12"/>
  </r>
  <r>
    <n v="48073"/>
    <x v="0"/>
    <x v="0"/>
    <x v="0"/>
    <n v="0"/>
    <x v="0"/>
    <x v="2"/>
    <x v="1"/>
    <x v="1153"/>
    <x v="147"/>
    <x v="0"/>
    <x v="1"/>
    <x v="148"/>
  </r>
  <r>
    <n v="16449"/>
    <x v="1"/>
    <x v="64"/>
    <x v="0"/>
    <n v="0"/>
    <x v="0"/>
    <x v="2"/>
    <x v="1"/>
    <x v="1154"/>
    <x v="151"/>
    <x v="1"/>
    <x v="1"/>
    <x v="152"/>
  </r>
  <r>
    <n v="5447"/>
    <x v="1"/>
    <x v="62"/>
    <x v="0"/>
    <n v="0"/>
    <x v="1"/>
    <x v="0"/>
    <x v="1"/>
    <x v="1155"/>
    <x v="15"/>
    <x v="3"/>
    <x v="1"/>
    <x v="16"/>
  </r>
  <r>
    <n v="27145"/>
    <x v="1"/>
    <x v="72"/>
    <x v="0"/>
    <n v="0"/>
    <x v="1"/>
    <x v="0"/>
    <x v="1"/>
    <x v="792"/>
    <x v="299"/>
    <x v="2"/>
    <x v="1"/>
    <x v="300"/>
  </r>
  <r>
    <n v="30328"/>
    <x v="1"/>
    <x v="7"/>
    <x v="1"/>
    <n v="0"/>
    <x v="0"/>
    <x v="2"/>
    <x v="1"/>
    <x v="1156"/>
    <x v="158"/>
    <x v="0"/>
    <x v="1"/>
    <x v="159"/>
  </r>
  <r>
    <n v="739"/>
    <x v="1"/>
    <x v="28"/>
    <x v="0"/>
    <n v="0"/>
    <x v="0"/>
    <x v="1"/>
    <x v="1"/>
    <x v="1157"/>
    <x v="1"/>
    <x v="0"/>
    <x v="1"/>
    <x v="1"/>
  </r>
  <r>
    <n v="44224"/>
    <x v="0"/>
    <x v="79"/>
    <x v="0"/>
    <n v="0"/>
    <x v="1"/>
    <x v="0"/>
    <x v="1"/>
    <x v="1158"/>
    <x v="209"/>
    <x v="1"/>
    <x v="1"/>
    <x v="210"/>
  </r>
  <r>
    <n v="533"/>
    <x v="1"/>
    <x v="44"/>
    <x v="0"/>
    <n v="0"/>
    <x v="1"/>
    <x v="3"/>
    <x v="1"/>
    <x v="1159"/>
    <x v="159"/>
    <x v="3"/>
    <x v="1"/>
    <x v="160"/>
  </r>
  <r>
    <n v="45554"/>
    <x v="1"/>
    <x v="96"/>
    <x v="0"/>
    <n v="0"/>
    <x v="1"/>
    <x v="3"/>
    <x v="0"/>
    <x v="1160"/>
    <x v="211"/>
    <x v="3"/>
    <x v="1"/>
    <x v="212"/>
  </r>
  <r>
    <n v="32884"/>
    <x v="1"/>
    <x v="2"/>
    <x v="1"/>
    <n v="0"/>
    <x v="0"/>
    <x v="0"/>
    <x v="0"/>
    <x v="1161"/>
    <x v="204"/>
    <x v="1"/>
    <x v="1"/>
    <x v="205"/>
  </r>
  <r>
    <n v="55744"/>
    <x v="0"/>
    <x v="77"/>
    <x v="0"/>
    <n v="0"/>
    <x v="1"/>
    <x v="3"/>
    <x v="0"/>
    <x v="1162"/>
    <x v="80"/>
    <x v="3"/>
    <x v="1"/>
    <x v="81"/>
  </r>
  <r>
    <n v="28414"/>
    <x v="0"/>
    <x v="11"/>
    <x v="0"/>
    <n v="0"/>
    <x v="0"/>
    <x v="0"/>
    <x v="0"/>
    <x v="1163"/>
    <x v="59"/>
    <x v="2"/>
    <x v="1"/>
    <x v="60"/>
  </r>
  <r>
    <n v="25767"/>
    <x v="1"/>
    <x v="59"/>
    <x v="0"/>
    <n v="0"/>
    <x v="1"/>
    <x v="0"/>
    <x v="0"/>
    <x v="1164"/>
    <x v="74"/>
    <x v="3"/>
    <x v="1"/>
    <x v="75"/>
  </r>
  <r>
    <n v="71319"/>
    <x v="0"/>
    <x v="79"/>
    <x v="0"/>
    <n v="0"/>
    <x v="1"/>
    <x v="0"/>
    <x v="1"/>
    <x v="1165"/>
    <x v="150"/>
    <x v="3"/>
    <x v="1"/>
    <x v="151"/>
  </r>
  <r>
    <n v="70031"/>
    <x v="1"/>
    <x v="16"/>
    <x v="1"/>
    <n v="0"/>
    <x v="0"/>
    <x v="0"/>
    <x v="1"/>
    <x v="1166"/>
    <x v="262"/>
    <x v="1"/>
    <x v="1"/>
    <x v="263"/>
  </r>
  <r>
    <n v="23604"/>
    <x v="0"/>
    <x v="56"/>
    <x v="0"/>
    <n v="0"/>
    <x v="1"/>
    <x v="3"/>
    <x v="1"/>
    <x v="1167"/>
    <x v="274"/>
    <x v="3"/>
    <x v="1"/>
    <x v="275"/>
  </r>
  <r>
    <n v="46576"/>
    <x v="0"/>
    <x v="77"/>
    <x v="0"/>
    <n v="0"/>
    <x v="1"/>
    <x v="3"/>
    <x v="1"/>
    <x v="502"/>
    <x v="244"/>
    <x v="3"/>
    <x v="1"/>
    <x v="245"/>
  </r>
  <r>
    <n v="31293"/>
    <x v="0"/>
    <x v="61"/>
    <x v="0"/>
    <n v="0"/>
    <x v="1"/>
    <x v="3"/>
    <x v="0"/>
    <x v="1168"/>
    <x v="154"/>
    <x v="3"/>
    <x v="1"/>
    <x v="155"/>
  </r>
  <r>
    <n v="70610"/>
    <x v="1"/>
    <x v="30"/>
    <x v="0"/>
    <n v="0"/>
    <x v="0"/>
    <x v="0"/>
    <x v="1"/>
    <x v="1169"/>
    <x v="193"/>
    <x v="1"/>
    <x v="1"/>
    <x v="194"/>
  </r>
  <r>
    <n v="6044"/>
    <x v="0"/>
    <x v="58"/>
    <x v="0"/>
    <n v="0"/>
    <x v="1"/>
    <x v="2"/>
    <x v="1"/>
    <x v="1170"/>
    <x v="29"/>
    <x v="1"/>
    <x v="1"/>
    <x v="30"/>
  </r>
  <r>
    <n v="62284"/>
    <x v="0"/>
    <x v="24"/>
    <x v="0"/>
    <n v="0"/>
    <x v="0"/>
    <x v="1"/>
    <x v="1"/>
    <x v="1117"/>
    <x v="295"/>
    <x v="1"/>
    <x v="1"/>
    <x v="296"/>
  </r>
  <r>
    <n v="22295"/>
    <x v="1"/>
    <x v="51"/>
    <x v="0"/>
    <n v="0"/>
    <x v="1"/>
    <x v="0"/>
    <x v="0"/>
    <x v="1171"/>
    <x v="197"/>
    <x v="3"/>
    <x v="1"/>
    <x v="198"/>
  </r>
  <r>
    <n v="27583"/>
    <x v="0"/>
    <x v="3"/>
    <x v="0"/>
    <n v="0"/>
    <x v="0"/>
    <x v="0"/>
    <x v="1"/>
    <x v="1172"/>
    <x v="43"/>
    <x v="1"/>
    <x v="1"/>
    <x v="44"/>
  </r>
  <r>
    <n v="9696"/>
    <x v="0"/>
    <x v="26"/>
    <x v="0"/>
    <n v="0"/>
    <x v="0"/>
    <x v="0"/>
    <x v="0"/>
    <x v="1173"/>
    <x v="78"/>
    <x v="2"/>
    <x v="1"/>
    <x v="79"/>
  </r>
  <r>
    <n v="1164"/>
    <x v="1"/>
    <x v="34"/>
    <x v="0"/>
    <n v="0"/>
    <x v="1"/>
    <x v="0"/>
    <x v="1"/>
    <x v="1174"/>
    <x v="81"/>
    <x v="2"/>
    <x v="1"/>
    <x v="82"/>
  </r>
  <r>
    <n v="48781"/>
    <x v="0"/>
    <x v="0"/>
    <x v="0"/>
    <n v="0"/>
    <x v="0"/>
    <x v="0"/>
    <x v="1"/>
    <x v="1175"/>
    <x v="64"/>
    <x v="0"/>
    <x v="1"/>
    <x v="65"/>
  </r>
  <r>
    <n v="50947"/>
    <x v="0"/>
    <x v="22"/>
    <x v="0"/>
    <n v="0"/>
    <x v="0"/>
    <x v="0"/>
    <x v="0"/>
    <x v="1176"/>
    <x v="27"/>
    <x v="2"/>
    <x v="1"/>
    <x v="28"/>
  </r>
  <r>
    <n v="47844"/>
    <x v="1"/>
    <x v="38"/>
    <x v="0"/>
    <n v="0"/>
    <x v="0"/>
    <x v="0"/>
    <x v="0"/>
    <x v="1177"/>
    <x v="272"/>
    <x v="1"/>
    <x v="1"/>
    <x v="273"/>
  </r>
  <r>
    <n v="45209"/>
    <x v="1"/>
    <x v="43"/>
    <x v="0"/>
    <n v="0"/>
    <x v="1"/>
    <x v="0"/>
    <x v="1"/>
    <x v="1178"/>
    <x v="222"/>
    <x v="3"/>
    <x v="1"/>
    <x v="223"/>
  </r>
  <r>
    <n v="49412"/>
    <x v="0"/>
    <x v="24"/>
    <x v="0"/>
    <n v="0"/>
    <x v="0"/>
    <x v="2"/>
    <x v="0"/>
    <x v="1179"/>
    <x v="300"/>
    <x v="1"/>
    <x v="1"/>
    <x v="301"/>
  </r>
  <r>
    <n v="43088"/>
    <x v="0"/>
    <x v="46"/>
    <x v="0"/>
    <n v="0"/>
    <x v="1"/>
    <x v="0"/>
    <x v="0"/>
    <x v="1180"/>
    <x v="301"/>
    <x v="0"/>
    <x v="1"/>
    <x v="302"/>
  </r>
  <r>
    <n v="16355"/>
    <x v="0"/>
    <x v="49"/>
    <x v="0"/>
    <n v="0"/>
    <x v="1"/>
    <x v="0"/>
    <x v="0"/>
    <x v="1181"/>
    <x v="302"/>
    <x v="1"/>
    <x v="1"/>
    <x v="303"/>
  </r>
  <r>
    <n v="43172"/>
    <x v="1"/>
    <x v="14"/>
    <x v="0"/>
    <n v="0"/>
    <x v="0"/>
    <x v="0"/>
    <x v="0"/>
    <x v="1182"/>
    <x v="13"/>
    <x v="0"/>
    <x v="1"/>
    <x v="14"/>
  </r>
  <r>
    <n v="43155"/>
    <x v="1"/>
    <x v="55"/>
    <x v="0"/>
    <n v="0"/>
    <x v="1"/>
    <x v="3"/>
    <x v="1"/>
    <x v="1183"/>
    <x v="161"/>
    <x v="3"/>
    <x v="1"/>
    <x v="162"/>
  </r>
  <r>
    <n v="11882"/>
    <x v="0"/>
    <x v="66"/>
    <x v="0"/>
    <n v="0"/>
    <x v="1"/>
    <x v="0"/>
    <x v="0"/>
    <x v="1184"/>
    <x v="119"/>
    <x v="1"/>
    <x v="1"/>
    <x v="120"/>
  </r>
  <r>
    <n v="45669"/>
    <x v="0"/>
    <x v="58"/>
    <x v="0"/>
    <n v="0"/>
    <x v="1"/>
    <x v="0"/>
    <x v="0"/>
    <x v="1185"/>
    <x v="46"/>
    <x v="3"/>
    <x v="1"/>
    <x v="47"/>
  </r>
  <r>
    <n v="65339"/>
    <x v="1"/>
    <x v="41"/>
    <x v="0"/>
    <n v="0"/>
    <x v="0"/>
    <x v="0"/>
    <x v="0"/>
    <x v="1186"/>
    <x v="26"/>
    <x v="1"/>
    <x v="1"/>
    <x v="27"/>
  </r>
  <r>
    <n v="60399"/>
    <x v="0"/>
    <x v="37"/>
    <x v="0"/>
    <n v="0"/>
    <x v="0"/>
    <x v="1"/>
    <x v="1"/>
    <x v="1187"/>
    <x v="303"/>
    <x v="3"/>
    <x v="1"/>
    <x v="304"/>
  </r>
  <r>
    <n v="59604"/>
    <x v="1"/>
    <x v="80"/>
    <x v="0"/>
    <n v="0"/>
    <x v="0"/>
    <x v="0"/>
    <x v="1"/>
    <x v="1188"/>
    <x v="119"/>
    <x v="1"/>
    <x v="1"/>
    <x v="120"/>
  </r>
  <r>
    <n v="22488"/>
    <x v="1"/>
    <x v="76"/>
    <x v="0"/>
    <n v="0"/>
    <x v="0"/>
    <x v="2"/>
    <x v="0"/>
    <x v="1189"/>
    <x v="146"/>
    <x v="1"/>
    <x v="1"/>
    <x v="147"/>
  </r>
  <r>
    <n v="33187"/>
    <x v="1"/>
    <x v="86"/>
    <x v="0"/>
    <n v="0"/>
    <x v="1"/>
    <x v="3"/>
    <x v="0"/>
    <x v="1190"/>
    <x v="1"/>
    <x v="3"/>
    <x v="1"/>
    <x v="1"/>
  </r>
  <r>
    <n v="44192"/>
    <x v="1"/>
    <x v="61"/>
    <x v="0"/>
    <n v="0"/>
    <x v="1"/>
    <x v="3"/>
    <x v="0"/>
    <x v="1191"/>
    <x v="232"/>
    <x v="3"/>
    <x v="1"/>
    <x v="233"/>
  </r>
  <r>
    <n v="16114"/>
    <x v="0"/>
    <x v="32"/>
    <x v="0"/>
    <n v="0"/>
    <x v="1"/>
    <x v="0"/>
    <x v="0"/>
    <x v="1192"/>
    <x v="20"/>
    <x v="1"/>
    <x v="1"/>
    <x v="21"/>
  </r>
  <r>
    <n v="35293"/>
    <x v="1"/>
    <x v="2"/>
    <x v="0"/>
    <n v="0"/>
    <x v="0"/>
    <x v="1"/>
    <x v="1"/>
    <x v="1193"/>
    <x v="230"/>
    <x v="0"/>
    <x v="1"/>
    <x v="231"/>
  </r>
  <r>
    <n v="728"/>
    <x v="0"/>
    <x v="45"/>
    <x v="0"/>
    <n v="0"/>
    <x v="1"/>
    <x v="3"/>
    <x v="0"/>
    <x v="1194"/>
    <x v="304"/>
    <x v="3"/>
    <x v="1"/>
    <x v="305"/>
  </r>
  <r>
    <n v="45788"/>
    <x v="0"/>
    <x v="37"/>
    <x v="0"/>
    <n v="1"/>
    <x v="0"/>
    <x v="0"/>
    <x v="1"/>
    <x v="1195"/>
    <x v="30"/>
    <x v="3"/>
    <x v="1"/>
    <x v="31"/>
  </r>
  <r>
    <n v="52150"/>
    <x v="0"/>
    <x v="24"/>
    <x v="1"/>
    <n v="1"/>
    <x v="0"/>
    <x v="0"/>
    <x v="0"/>
    <x v="1196"/>
    <x v="305"/>
    <x v="0"/>
    <x v="1"/>
    <x v="306"/>
  </r>
  <r>
    <n v="26172"/>
    <x v="0"/>
    <x v="73"/>
    <x v="0"/>
    <n v="0"/>
    <x v="0"/>
    <x v="0"/>
    <x v="1"/>
    <x v="1197"/>
    <x v="256"/>
    <x v="1"/>
    <x v="1"/>
    <x v="257"/>
  </r>
  <r>
    <n v="67814"/>
    <x v="0"/>
    <x v="34"/>
    <x v="0"/>
    <n v="0"/>
    <x v="0"/>
    <x v="2"/>
    <x v="1"/>
    <x v="419"/>
    <x v="101"/>
    <x v="0"/>
    <x v="1"/>
    <x v="102"/>
  </r>
  <r>
    <n v="12618"/>
    <x v="0"/>
    <x v="4"/>
    <x v="0"/>
    <n v="1"/>
    <x v="0"/>
    <x v="1"/>
    <x v="0"/>
    <x v="1198"/>
    <x v="222"/>
    <x v="3"/>
    <x v="1"/>
    <x v="223"/>
  </r>
  <r>
    <n v="28952"/>
    <x v="0"/>
    <x v="45"/>
    <x v="0"/>
    <n v="0"/>
    <x v="1"/>
    <x v="3"/>
    <x v="1"/>
    <x v="1199"/>
    <x v="152"/>
    <x v="3"/>
    <x v="1"/>
    <x v="153"/>
  </r>
  <r>
    <n v="39123"/>
    <x v="0"/>
    <x v="38"/>
    <x v="0"/>
    <n v="0"/>
    <x v="0"/>
    <x v="0"/>
    <x v="1"/>
    <x v="1200"/>
    <x v="259"/>
    <x v="3"/>
    <x v="1"/>
    <x v="260"/>
  </r>
  <r>
    <n v="53967"/>
    <x v="1"/>
    <x v="2"/>
    <x v="0"/>
    <n v="0"/>
    <x v="0"/>
    <x v="1"/>
    <x v="1"/>
    <x v="1201"/>
    <x v="162"/>
    <x v="1"/>
    <x v="1"/>
    <x v="163"/>
  </r>
  <r>
    <n v="34772"/>
    <x v="1"/>
    <x v="3"/>
    <x v="0"/>
    <n v="0"/>
    <x v="0"/>
    <x v="0"/>
    <x v="1"/>
    <x v="1202"/>
    <x v="306"/>
    <x v="2"/>
    <x v="1"/>
    <x v="307"/>
  </r>
  <r>
    <n v="43124"/>
    <x v="1"/>
    <x v="11"/>
    <x v="0"/>
    <n v="0"/>
    <x v="0"/>
    <x v="2"/>
    <x v="0"/>
    <x v="1203"/>
    <x v="33"/>
    <x v="1"/>
    <x v="1"/>
    <x v="34"/>
  </r>
  <r>
    <n v="51916"/>
    <x v="0"/>
    <x v="55"/>
    <x v="0"/>
    <n v="0"/>
    <x v="1"/>
    <x v="3"/>
    <x v="1"/>
    <x v="1204"/>
    <x v="135"/>
    <x v="3"/>
    <x v="1"/>
    <x v="136"/>
  </r>
  <r>
    <n v="68003"/>
    <x v="0"/>
    <x v="41"/>
    <x v="1"/>
    <n v="0"/>
    <x v="0"/>
    <x v="0"/>
    <x v="1"/>
    <x v="1205"/>
    <x v="1"/>
    <x v="2"/>
    <x v="1"/>
    <x v="12"/>
  </r>
  <r>
    <n v="59157"/>
    <x v="0"/>
    <x v="28"/>
    <x v="1"/>
    <n v="0"/>
    <x v="0"/>
    <x v="0"/>
    <x v="0"/>
    <x v="1206"/>
    <x v="86"/>
    <x v="1"/>
    <x v="1"/>
    <x v="87"/>
  </r>
  <r>
    <n v="54383"/>
    <x v="0"/>
    <x v="14"/>
    <x v="0"/>
    <n v="0"/>
    <x v="0"/>
    <x v="0"/>
    <x v="1"/>
    <x v="1207"/>
    <x v="43"/>
    <x v="1"/>
    <x v="1"/>
    <x v="44"/>
  </r>
  <r>
    <n v="6928"/>
    <x v="0"/>
    <x v="50"/>
    <x v="0"/>
    <n v="0"/>
    <x v="0"/>
    <x v="0"/>
    <x v="1"/>
    <x v="1208"/>
    <x v="106"/>
    <x v="1"/>
    <x v="1"/>
    <x v="107"/>
  </r>
  <r>
    <n v="321"/>
    <x v="1"/>
    <x v="4"/>
    <x v="0"/>
    <n v="0"/>
    <x v="1"/>
    <x v="1"/>
    <x v="1"/>
    <x v="1209"/>
    <x v="247"/>
    <x v="1"/>
    <x v="1"/>
    <x v="248"/>
  </r>
  <r>
    <n v="21857"/>
    <x v="1"/>
    <x v="71"/>
    <x v="0"/>
    <n v="0"/>
    <x v="1"/>
    <x v="3"/>
    <x v="0"/>
    <x v="1210"/>
    <x v="89"/>
    <x v="3"/>
    <x v="1"/>
    <x v="90"/>
  </r>
  <r>
    <n v="33526"/>
    <x v="1"/>
    <x v="33"/>
    <x v="0"/>
    <n v="0"/>
    <x v="0"/>
    <x v="1"/>
    <x v="1"/>
    <x v="1211"/>
    <x v="156"/>
    <x v="3"/>
    <x v="1"/>
    <x v="157"/>
  </r>
  <r>
    <n v="37327"/>
    <x v="1"/>
    <x v="16"/>
    <x v="0"/>
    <n v="0"/>
    <x v="0"/>
    <x v="0"/>
    <x v="0"/>
    <x v="1212"/>
    <x v="1"/>
    <x v="3"/>
    <x v="1"/>
    <x v="1"/>
  </r>
  <r>
    <n v="55976"/>
    <x v="0"/>
    <x v="71"/>
    <x v="0"/>
    <n v="0"/>
    <x v="1"/>
    <x v="3"/>
    <x v="1"/>
    <x v="1213"/>
    <x v="269"/>
    <x v="3"/>
    <x v="1"/>
    <x v="270"/>
  </r>
  <r>
    <n v="56090"/>
    <x v="1"/>
    <x v="19"/>
    <x v="0"/>
    <n v="0"/>
    <x v="0"/>
    <x v="1"/>
    <x v="1"/>
    <x v="1214"/>
    <x v="75"/>
    <x v="1"/>
    <x v="1"/>
    <x v="76"/>
  </r>
  <r>
    <n v="38350"/>
    <x v="1"/>
    <x v="5"/>
    <x v="0"/>
    <n v="0"/>
    <x v="0"/>
    <x v="1"/>
    <x v="0"/>
    <x v="1215"/>
    <x v="210"/>
    <x v="3"/>
    <x v="1"/>
    <x v="211"/>
  </r>
  <r>
    <n v="17639"/>
    <x v="0"/>
    <x v="50"/>
    <x v="0"/>
    <n v="0"/>
    <x v="0"/>
    <x v="2"/>
    <x v="1"/>
    <x v="1216"/>
    <x v="19"/>
    <x v="1"/>
    <x v="1"/>
    <x v="20"/>
  </r>
  <r>
    <n v="1678"/>
    <x v="1"/>
    <x v="10"/>
    <x v="1"/>
    <n v="0"/>
    <x v="0"/>
    <x v="0"/>
    <x v="1"/>
    <x v="1217"/>
    <x v="1"/>
    <x v="1"/>
    <x v="1"/>
    <x v="1"/>
  </r>
  <r>
    <n v="27572"/>
    <x v="1"/>
    <x v="51"/>
    <x v="0"/>
    <n v="0"/>
    <x v="1"/>
    <x v="0"/>
    <x v="1"/>
    <x v="1218"/>
    <x v="55"/>
    <x v="1"/>
    <x v="1"/>
    <x v="56"/>
  </r>
  <r>
    <n v="57668"/>
    <x v="0"/>
    <x v="3"/>
    <x v="0"/>
    <n v="0"/>
    <x v="0"/>
    <x v="2"/>
    <x v="0"/>
    <x v="1219"/>
    <x v="72"/>
    <x v="0"/>
    <x v="1"/>
    <x v="73"/>
  </r>
  <r>
    <n v="22001"/>
    <x v="0"/>
    <x v="2"/>
    <x v="0"/>
    <n v="1"/>
    <x v="0"/>
    <x v="2"/>
    <x v="1"/>
    <x v="1220"/>
    <x v="239"/>
    <x v="0"/>
    <x v="1"/>
    <x v="240"/>
  </r>
  <r>
    <n v="54184"/>
    <x v="1"/>
    <x v="58"/>
    <x v="0"/>
    <n v="0"/>
    <x v="1"/>
    <x v="0"/>
    <x v="0"/>
    <x v="1221"/>
    <x v="27"/>
    <x v="1"/>
    <x v="1"/>
    <x v="28"/>
  </r>
  <r>
    <n v="27966"/>
    <x v="1"/>
    <x v="1"/>
    <x v="0"/>
    <n v="0"/>
    <x v="0"/>
    <x v="0"/>
    <x v="0"/>
    <x v="1222"/>
    <x v="229"/>
    <x v="1"/>
    <x v="1"/>
    <x v="230"/>
  </r>
  <r>
    <n v="4702"/>
    <x v="1"/>
    <x v="44"/>
    <x v="0"/>
    <n v="0"/>
    <x v="1"/>
    <x v="3"/>
    <x v="1"/>
    <x v="1223"/>
    <x v="15"/>
    <x v="3"/>
    <x v="1"/>
    <x v="16"/>
  </r>
  <r>
    <n v="38123"/>
    <x v="0"/>
    <x v="11"/>
    <x v="0"/>
    <n v="0"/>
    <x v="0"/>
    <x v="0"/>
    <x v="1"/>
    <x v="1224"/>
    <x v="184"/>
    <x v="2"/>
    <x v="1"/>
    <x v="185"/>
  </r>
  <r>
    <n v="47345"/>
    <x v="0"/>
    <x v="30"/>
    <x v="0"/>
    <n v="0"/>
    <x v="0"/>
    <x v="0"/>
    <x v="1"/>
    <x v="1225"/>
    <x v="187"/>
    <x v="1"/>
    <x v="1"/>
    <x v="188"/>
  </r>
  <r>
    <n v="17222"/>
    <x v="0"/>
    <x v="39"/>
    <x v="1"/>
    <n v="0"/>
    <x v="0"/>
    <x v="1"/>
    <x v="1"/>
    <x v="99"/>
    <x v="213"/>
    <x v="1"/>
    <x v="1"/>
    <x v="214"/>
  </r>
  <r>
    <n v="45048"/>
    <x v="1"/>
    <x v="62"/>
    <x v="0"/>
    <n v="0"/>
    <x v="1"/>
    <x v="0"/>
    <x v="0"/>
    <x v="1226"/>
    <x v="59"/>
    <x v="1"/>
    <x v="1"/>
    <x v="60"/>
  </r>
  <r>
    <n v="30084"/>
    <x v="0"/>
    <x v="97"/>
    <x v="0"/>
    <n v="0"/>
    <x v="1"/>
    <x v="3"/>
    <x v="1"/>
    <x v="1227"/>
    <x v="240"/>
    <x v="3"/>
    <x v="1"/>
    <x v="241"/>
  </r>
  <r>
    <n v="7195"/>
    <x v="0"/>
    <x v="11"/>
    <x v="0"/>
    <n v="1"/>
    <x v="1"/>
    <x v="0"/>
    <x v="0"/>
    <x v="1228"/>
    <x v="90"/>
    <x v="1"/>
    <x v="1"/>
    <x v="91"/>
  </r>
  <r>
    <n v="16260"/>
    <x v="0"/>
    <x v="28"/>
    <x v="0"/>
    <n v="1"/>
    <x v="0"/>
    <x v="1"/>
    <x v="1"/>
    <x v="1229"/>
    <x v="239"/>
    <x v="1"/>
    <x v="1"/>
    <x v="240"/>
  </r>
  <r>
    <n v="52457"/>
    <x v="1"/>
    <x v="20"/>
    <x v="0"/>
    <n v="1"/>
    <x v="0"/>
    <x v="0"/>
    <x v="1"/>
    <x v="1230"/>
    <x v="212"/>
    <x v="2"/>
    <x v="1"/>
    <x v="213"/>
  </r>
  <r>
    <n v="50650"/>
    <x v="0"/>
    <x v="59"/>
    <x v="0"/>
    <n v="0"/>
    <x v="1"/>
    <x v="0"/>
    <x v="1"/>
    <x v="1231"/>
    <x v="24"/>
    <x v="0"/>
    <x v="1"/>
    <x v="25"/>
  </r>
  <r>
    <n v="52306"/>
    <x v="0"/>
    <x v="15"/>
    <x v="0"/>
    <n v="0"/>
    <x v="0"/>
    <x v="1"/>
    <x v="0"/>
    <x v="687"/>
    <x v="105"/>
    <x v="1"/>
    <x v="1"/>
    <x v="106"/>
  </r>
  <r>
    <n v="132"/>
    <x v="1"/>
    <x v="2"/>
    <x v="0"/>
    <n v="0"/>
    <x v="0"/>
    <x v="2"/>
    <x v="0"/>
    <x v="940"/>
    <x v="1"/>
    <x v="3"/>
    <x v="1"/>
    <x v="1"/>
  </r>
  <r>
    <n v="8951"/>
    <x v="1"/>
    <x v="27"/>
    <x v="1"/>
    <n v="0"/>
    <x v="0"/>
    <x v="1"/>
    <x v="0"/>
    <x v="1232"/>
    <x v="43"/>
    <x v="1"/>
    <x v="1"/>
    <x v="44"/>
  </r>
  <r>
    <n v="64752"/>
    <x v="1"/>
    <x v="60"/>
    <x v="0"/>
    <n v="0"/>
    <x v="1"/>
    <x v="0"/>
    <x v="0"/>
    <x v="1233"/>
    <x v="225"/>
    <x v="0"/>
    <x v="1"/>
    <x v="226"/>
  </r>
  <r>
    <n v="51285"/>
    <x v="1"/>
    <x v="41"/>
    <x v="0"/>
    <n v="0"/>
    <x v="0"/>
    <x v="0"/>
    <x v="0"/>
    <x v="882"/>
    <x v="100"/>
    <x v="3"/>
    <x v="1"/>
    <x v="101"/>
  </r>
  <r>
    <n v="14349"/>
    <x v="1"/>
    <x v="47"/>
    <x v="0"/>
    <n v="0"/>
    <x v="0"/>
    <x v="0"/>
    <x v="0"/>
    <x v="1234"/>
    <x v="182"/>
    <x v="3"/>
    <x v="1"/>
    <x v="183"/>
  </r>
  <r>
    <n v="40571"/>
    <x v="0"/>
    <x v="60"/>
    <x v="0"/>
    <n v="0"/>
    <x v="1"/>
    <x v="0"/>
    <x v="0"/>
    <x v="773"/>
    <x v="22"/>
    <x v="1"/>
    <x v="1"/>
    <x v="23"/>
  </r>
  <r>
    <n v="40624"/>
    <x v="1"/>
    <x v="46"/>
    <x v="0"/>
    <n v="0"/>
    <x v="0"/>
    <x v="0"/>
    <x v="1"/>
    <x v="1235"/>
    <x v="92"/>
    <x v="1"/>
    <x v="1"/>
    <x v="93"/>
  </r>
  <r>
    <n v="13072"/>
    <x v="1"/>
    <x v="48"/>
    <x v="0"/>
    <n v="0"/>
    <x v="0"/>
    <x v="1"/>
    <x v="0"/>
    <x v="1236"/>
    <x v="211"/>
    <x v="0"/>
    <x v="1"/>
    <x v="212"/>
  </r>
  <r>
    <n v="66310"/>
    <x v="0"/>
    <x v="10"/>
    <x v="0"/>
    <n v="0"/>
    <x v="0"/>
    <x v="1"/>
    <x v="1"/>
    <x v="1237"/>
    <x v="112"/>
    <x v="1"/>
    <x v="1"/>
    <x v="113"/>
  </r>
  <r>
    <n v="58101"/>
    <x v="1"/>
    <x v="29"/>
    <x v="0"/>
    <n v="1"/>
    <x v="0"/>
    <x v="0"/>
    <x v="1"/>
    <x v="1238"/>
    <x v="81"/>
    <x v="0"/>
    <x v="1"/>
    <x v="82"/>
  </r>
  <r>
    <n v="22969"/>
    <x v="1"/>
    <x v="72"/>
    <x v="0"/>
    <n v="0"/>
    <x v="0"/>
    <x v="0"/>
    <x v="1"/>
    <x v="1239"/>
    <x v="170"/>
    <x v="0"/>
    <x v="1"/>
    <x v="171"/>
  </r>
  <r>
    <n v="28904"/>
    <x v="1"/>
    <x v="13"/>
    <x v="0"/>
    <n v="0"/>
    <x v="0"/>
    <x v="1"/>
    <x v="1"/>
    <x v="1240"/>
    <x v="224"/>
    <x v="1"/>
    <x v="1"/>
    <x v="225"/>
  </r>
  <r>
    <n v="6563"/>
    <x v="1"/>
    <x v="50"/>
    <x v="0"/>
    <n v="0"/>
    <x v="1"/>
    <x v="0"/>
    <x v="1"/>
    <x v="176"/>
    <x v="239"/>
    <x v="1"/>
    <x v="1"/>
    <x v="240"/>
  </r>
  <r>
    <n v="55315"/>
    <x v="0"/>
    <x v="24"/>
    <x v="0"/>
    <n v="0"/>
    <x v="0"/>
    <x v="0"/>
    <x v="1"/>
    <x v="149"/>
    <x v="72"/>
    <x v="3"/>
    <x v="1"/>
    <x v="73"/>
  </r>
  <r>
    <n v="47537"/>
    <x v="1"/>
    <x v="54"/>
    <x v="0"/>
    <n v="0"/>
    <x v="1"/>
    <x v="0"/>
    <x v="1"/>
    <x v="1241"/>
    <x v="226"/>
    <x v="1"/>
    <x v="1"/>
    <x v="227"/>
  </r>
  <r>
    <n v="45945"/>
    <x v="0"/>
    <x v="41"/>
    <x v="0"/>
    <n v="1"/>
    <x v="0"/>
    <x v="0"/>
    <x v="0"/>
    <x v="1242"/>
    <x v="55"/>
    <x v="1"/>
    <x v="1"/>
    <x v="56"/>
  </r>
  <r>
    <n v="65849"/>
    <x v="1"/>
    <x v="36"/>
    <x v="0"/>
    <n v="0"/>
    <x v="0"/>
    <x v="0"/>
    <x v="1"/>
    <x v="1243"/>
    <x v="45"/>
    <x v="1"/>
    <x v="1"/>
    <x v="46"/>
  </r>
  <r>
    <n v="31125"/>
    <x v="1"/>
    <x v="11"/>
    <x v="0"/>
    <n v="0"/>
    <x v="0"/>
    <x v="0"/>
    <x v="1"/>
    <x v="1244"/>
    <x v="151"/>
    <x v="1"/>
    <x v="1"/>
    <x v="152"/>
  </r>
  <r>
    <n v="5103"/>
    <x v="1"/>
    <x v="3"/>
    <x v="0"/>
    <n v="0"/>
    <x v="0"/>
    <x v="0"/>
    <x v="1"/>
    <x v="1245"/>
    <x v="1"/>
    <x v="0"/>
    <x v="1"/>
    <x v="1"/>
  </r>
  <r>
    <n v="54526"/>
    <x v="0"/>
    <x v="25"/>
    <x v="1"/>
    <n v="0"/>
    <x v="0"/>
    <x v="1"/>
    <x v="1"/>
    <x v="1246"/>
    <x v="218"/>
    <x v="0"/>
    <x v="1"/>
    <x v="219"/>
  </r>
  <r>
    <n v="67309"/>
    <x v="0"/>
    <x v="36"/>
    <x v="0"/>
    <n v="0"/>
    <x v="0"/>
    <x v="0"/>
    <x v="1"/>
    <x v="1247"/>
    <x v="38"/>
    <x v="2"/>
    <x v="1"/>
    <x v="39"/>
  </r>
  <r>
    <n v="2275"/>
    <x v="1"/>
    <x v="36"/>
    <x v="0"/>
    <n v="0"/>
    <x v="0"/>
    <x v="0"/>
    <x v="0"/>
    <x v="425"/>
    <x v="222"/>
    <x v="2"/>
    <x v="1"/>
    <x v="223"/>
  </r>
  <r>
    <n v="29869"/>
    <x v="0"/>
    <x v="3"/>
    <x v="0"/>
    <n v="0"/>
    <x v="0"/>
    <x v="0"/>
    <x v="0"/>
    <x v="1248"/>
    <x v="119"/>
    <x v="1"/>
    <x v="1"/>
    <x v="120"/>
  </r>
  <r>
    <n v="15757"/>
    <x v="0"/>
    <x v="16"/>
    <x v="0"/>
    <n v="0"/>
    <x v="0"/>
    <x v="0"/>
    <x v="0"/>
    <x v="1249"/>
    <x v="39"/>
    <x v="1"/>
    <x v="1"/>
    <x v="40"/>
  </r>
  <r>
    <n v="38523"/>
    <x v="1"/>
    <x v="19"/>
    <x v="0"/>
    <n v="0"/>
    <x v="1"/>
    <x v="1"/>
    <x v="1"/>
    <x v="1250"/>
    <x v="268"/>
    <x v="1"/>
    <x v="1"/>
    <x v="269"/>
  </r>
  <r>
    <n v="65388"/>
    <x v="1"/>
    <x v="47"/>
    <x v="0"/>
    <n v="0"/>
    <x v="1"/>
    <x v="0"/>
    <x v="0"/>
    <x v="1251"/>
    <x v="11"/>
    <x v="2"/>
    <x v="1"/>
    <x v="11"/>
  </r>
  <r>
    <n v="60816"/>
    <x v="1"/>
    <x v="18"/>
    <x v="1"/>
    <n v="0"/>
    <x v="0"/>
    <x v="0"/>
    <x v="0"/>
    <x v="1252"/>
    <x v="48"/>
    <x v="0"/>
    <x v="1"/>
    <x v="49"/>
  </r>
  <r>
    <n v="67350"/>
    <x v="1"/>
    <x v="12"/>
    <x v="0"/>
    <n v="0"/>
    <x v="0"/>
    <x v="2"/>
    <x v="1"/>
    <x v="1253"/>
    <x v="303"/>
    <x v="1"/>
    <x v="1"/>
    <x v="304"/>
  </r>
  <r>
    <n v="40124"/>
    <x v="0"/>
    <x v="23"/>
    <x v="0"/>
    <n v="0"/>
    <x v="0"/>
    <x v="1"/>
    <x v="1"/>
    <x v="1254"/>
    <x v="1"/>
    <x v="2"/>
    <x v="1"/>
    <x v="12"/>
  </r>
  <r>
    <n v="20370"/>
    <x v="1"/>
    <x v="11"/>
    <x v="0"/>
    <n v="0"/>
    <x v="0"/>
    <x v="1"/>
    <x v="1"/>
    <x v="1255"/>
    <x v="22"/>
    <x v="1"/>
    <x v="1"/>
    <x v="23"/>
  </r>
  <r>
    <n v="35188"/>
    <x v="1"/>
    <x v="47"/>
    <x v="0"/>
    <n v="0"/>
    <x v="1"/>
    <x v="0"/>
    <x v="0"/>
    <x v="1256"/>
    <x v="224"/>
    <x v="2"/>
    <x v="1"/>
    <x v="225"/>
  </r>
  <r>
    <n v="28716"/>
    <x v="1"/>
    <x v="6"/>
    <x v="0"/>
    <n v="0"/>
    <x v="0"/>
    <x v="1"/>
    <x v="1"/>
    <x v="1257"/>
    <x v="141"/>
    <x v="3"/>
    <x v="1"/>
    <x v="142"/>
  </r>
  <r>
    <n v="56166"/>
    <x v="1"/>
    <x v="59"/>
    <x v="0"/>
    <n v="0"/>
    <x v="0"/>
    <x v="2"/>
    <x v="1"/>
    <x v="1258"/>
    <x v="28"/>
    <x v="1"/>
    <x v="1"/>
    <x v="29"/>
  </r>
  <r>
    <n v="47159"/>
    <x v="0"/>
    <x v="35"/>
    <x v="0"/>
    <n v="0"/>
    <x v="0"/>
    <x v="0"/>
    <x v="0"/>
    <x v="1259"/>
    <x v="109"/>
    <x v="1"/>
    <x v="1"/>
    <x v="110"/>
  </r>
  <r>
    <n v="26242"/>
    <x v="0"/>
    <x v="86"/>
    <x v="0"/>
    <n v="0"/>
    <x v="1"/>
    <x v="3"/>
    <x v="0"/>
    <x v="1260"/>
    <x v="153"/>
    <x v="3"/>
    <x v="1"/>
    <x v="154"/>
  </r>
  <r>
    <n v="36226"/>
    <x v="0"/>
    <x v="56"/>
    <x v="0"/>
    <n v="0"/>
    <x v="1"/>
    <x v="3"/>
    <x v="0"/>
    <x v="1261"/>
    <x v="258"/>
    <x v="3"/>
    <x v="1"/>
    <x v="259"/>
  </r>
  <r>
    <n v="47357"/>
    <x v="1"/>
    <x v="14"/>
    <x v="0"/>
    <n v="0"/>
    <x v="0"/>
    <x v="0"/>
    <x v="1"/>
    <x v="1262"/>
    <x v="247"/>
    <x v="3"/>
    <x v="1"/>
    <x v="248"/>
  </r>
  <r>
    <n v="33167"/>
    <x v="1"/>
    <x v="8"/>
    <x v="0"/>
    <n v="0"/>
    <x v="0"/>
    <x v="0"/>
    <x v="0"/>
    <x v="50"/>
    <x v="51"/>
    <x v="3"/>
    <x v="1"/>
    <x v="52"/>
  </r>
  <r>
    <n v="21042"/>
    <x v="1"/>
    <x v="23"/>
    <x v="0"/>
    <n v="0"/>
    <x v="0"/>
    <x v="1"/>
    <x v="1"/>
    <x v="1055"/>
    <x v="110"/>
    <x v="0"/>
    <x v="1"/>
    <x v="111"/>
  </r>
  <r>
    <n v="71062"/>
    <x v="1"/>
    <x v="76"/>
    <x v="0"/>
    <n v="0"/>
    <x v="0"/>
    <x v="0"/>
    <x v="1"/>
    <x v="1263"/>
    <x v="66"/>
    <x v="0"/>
    <x v="1"/>
    <x v="67"/>
  </r>
  <r>
    <n v="32723"/>
    <x v="1"/>
    <x v="55"/>
    <x v="0"/>
    <n v="0"/>
    <x v="1"/>
    <x v="3"/>
    <x v="1"/>
    <x v="1264"/>
    <x v="232"/>
    <x v="1"/>
    <x v="1"/>
    <x v="233"/>
  </r>
  <r>
    <n v="49646"/>
    <x v="0"/>
    <x v="23"/>
    <x v="0"/>
    <n v="1"/>
    <x v="0"/>
    <x v="1"/>
    <x v="1"/>
    <x v="287"/>
    <x v="27"/>
    <x v="3"/>
    <x v="1"/>
    <x v="28"/>
  </r>
  <r>
    <n v="35737"/>
    <x v="0"/>
    <x v="84"/>
    <x v="0"/>
    <n v="0"/>
    <x v="1"/>
    <x v="3"/>
    <x v="0"/>
    <x v="1265"/>
    <x v="154"/>
    <x v="3"/>
    <x v="1"/>
    <x v="155"/>
  </r>
  <r>
    <n v="24256"/>
    <x v="0"/>
    <x v="48"/>
    <x v="0"/>
    <n v="0"/>
    <x v="0"/>
    <x v="0"/>
    <x v="1"/>
    <x v="1266"/>
    <x v="229"/>
    <x v="0"/>
    <x v="1"/>
    <x v="230"/>
  </r>
  <r>
    <n v="62340"/>
    <x v="0"/>
    <x v="10"/>
    <x v="0"/>
    <n v="0"/>
    <x v="0"/>
    <x v="0"/>
    <x v="0"/>
    <x v="1267"/>
    <x v="90"/>
    <x v="1"/>
    <x v="1"/>
    <x v="91"/>
  </r>
  <r>
    <n v="39927"/>
    <x v="0"/>
    <x v="47"/>
    <x v="0"/>
    <n v="0"/>
    <x v="0"/>
    <x v="0"/>
    <x v="1"/>
    <x v="994"/>
    <x v="19"/>
    <x v="1"/>
    <x v="1"/>
    <x v="20"/>
  </r>
  <r>
    <n v="30677"/>
    <x v="1"/>
    <x v="44"/>
    <x v="0"/>
    <n v="0"/>
    <x v="1"/>
    <x v="3"/>
    <x v="0"/>
    <x v="1268"/>
    <x v="307"/>
    <x v="3"/>
    <x v="1"/>
    <x v="308"/>
  </r>
  <r>
    <n v="50453"/>
    <x v="0"/>
    <x v="77"/>
    <x v="0"/>
    <n v="0"/>
    <x v="1"/>
    <x v="3"/>
    <x v="0"/>
    <x v="1269"/>
    <x v="134"/>
    <x v="3"/>
    <x v="1"/>
    <x v="135"/>
  </r>
  <r>
    <n v="17398"/>
    <x v="0"/>
    <x v="69"/>
    <x v="0"/>
    <n v="0"/>
    <x v="0"/>
    <x v="0"/>
    <x v="1"/>
    <x v="1270"/>
    <x v="81"/>
    <x v="3"/>
    <x v="1"/>
    <x v="82"/>
  </r>
  <r>
    <n v="20938"/>
    <x v="1"/>
    <x v="1"/>
    <x v="0"/>
    <n v="0"/>
    <x v="0"/>
    <x v="0"/>
    <x v="1"/>
    <x v="1271"/>
    <x v="45"/>
    <x v="0"/>
    <x v="1"/>
    <x v="46"/>
  </r>
  <r>
    <n v="21850"/>
    <x v="0"/>
    <x v="20"/>
    <x v="0"/>
    <n v="0"/>
    <x v="0"/>
    <x v="2"/>
    <x v="0"/>
    <x v="1272"/>
    <x v="40"/>
    <x v="3"/>
    <x v="1"/>
    <x v="41"/>
  </r>
  <r>
    <n v="14241"/>
    <x v="0"/>
    <x v="54"/>
    <x v="0"/>
    <n v="0"/>
    <x v="1"/>
    <x v="0"/>
    <x v="0"/>
    <x v="1273"/>
    <x v="237"/>
    <x v="1"/>
    <x v="1"/>
    <x v="238"/>
  </r>
  <r>
    <n v="43905"/>
    <x v="1"/>
    <x v="12"/>
    <x v="0"/>
    <n v="0"/>
    <x v="1"/>
    <x v="2"/>
    <x v="1"/>
    <x v="1274"/>
    <x v="308"/>
    <x v="1"/>
    <x v="1"/>
    <x v="309"/>
  </r>
  <r>
    <n v="40144"/>
    <x v="1"/>
    <x v="42"/>
    <x v="0"/>
    <n v="0"/>
    <x v="1"/>
    <x v="1"/>
    <x v="1"/>
    <x v="1275"/>
    <x v="86"/>
    <x v="2"/>
    <x v="1"/>
    <x v="87"/>
  </r>
  <r>
    <n v="7806"/>
    <x v="1"/>
    <x v="21"/>
    <x v="0"/>
    <n v="0"/>
    <x v="0"/>
    <x v="0"/>
    <x v="0"/>
    <x v="1276"/>
    <x v="290"/>
    <x v="2"/>
    <x v="1"/>
    <x v="291"/>
  </r>
  <r>
    <n v="63984"/>
    <x v="0"/>
    <x v="26"/>
    <x v="0"/>
    <n v="0"/>
    <x v="0"/>
    <x v="0"/>
    <x v="1"/>
    <x v="186"/>
    <x v="55"/>
    <x v="1"/>
    <x v="1"/>
    <x v="56"/>
  </r>
  <r>
    <n v="13504"/>
    <x v="1"/>
    <x v="81"/>
    <x v="0"/>
    <n v="0"/>
    <x v="1"/>
    <x v="3"/>
    <x v="0"/>
    <x v="1277"/>
    <x v="269"/>
    <x v="3"/>
    <x v="1"/>
    <x v="270"/>
  </r>
  <r>
    <n v="62272"/>
    <x v="1"/>
    <x v="9"/>
    <x v="0"/>
    <n v="0"/>
    <x v="0"/>
    <x v="0"/>
    <x v="0"/>
    <x v="1278"/>
    <x v="77"/>
    <x v="1"/>
    <x v="1"/>
    <x v="78"/>
  </r>
  <r>
    <n v="5878"/>
    <x v="1"/>
    <x v="35"/>
    <x v="0"/>
    <n v="0"/>
    <x v="0"/>
    <x v="0"/>
    <x v="0"/>
    <x v="1279"/>
    <x v="19"/>
    <x v="2"/>
    <x v="1"/>
    <x v="20"/>
  </r>
  <r>
    <n v="62767"/>
    <x v="1"/>
    <x v="65"/>
    <x v="0"/>
    <n v="0"/>
    <x v="0"/>
    <x v="0"/>
    <x v="0"/>
    <x v="913"/>
    <x v="161"/>
    <x v="1"/>
    <x v="1"/>
    <x v="162"/>
  </r>
  <r>
    <n v="239"/>
    <x v="0"/>
    <x v="8"/>
    <x v="1"/>
    <n v="1"/>
    <x v="0"/>
    <x v="0"/>
    <x v="1"/>
    <x v="1280"/>
    <x v="20"/>
    <x v="0"/>
    <x v="1"/>
    <x v="21"/>
  </r>
  <r>
    <n v="3184"/>
    <x v="1"/>
    <x v="30"/>
    <x v="0"/>
    <n v="0"/>
    <x v="0"/>
    <x v="0"/>
    <x v="0"/>
    <x v="1281"/>
    <x v="209"/>
    <x v="0"/>
    <x v="1"/>
    <x v="210"/>
  </r>
  <r>
    <n v="51959"/>
    <x v="0"/>
    <x v="75"/>
    <x v="0"/>
    <n v="0"/>
    <x v="1"/>
    <x v="3"/>
    <x v="1"/>
    <x v="1282"/>
    <x v="22"/>
    <x v="3"/>
    <x v="1"/>
    <x v="23"/>
  </r>
  <r>
    <n v="2092"/>
    <x v="1"/>
    <x v="46"/>
    <x v="0"/>
    <n v="0"/>
    <x v="0"/>
    <x v="0"/>
    <x v="1"/>
    <x v="1283"/>
    <x v="86"/>
    <x v="1"/>
    <x v="1"/>
    <x v="87"/>
  </r>
  <r>
    <n v="69239"/>
    <x v="1"/>
    <x v="34"/>
    <x v="0"/>
    <n v="0"/>
    <x v="0"/>
    <x v="1"/>
    <x v="1"/>
    <x v="1284"/>
    <x v="302"/>
    <x v="2"/>
    <x v="1"/>
    <x v="303"/>
  </r>
  <r>
    <n v="68235"/>
    <x v="0"/>
    <x v="75"/>
    <x v="0"/>
    <n v="0"/>
    <x v="1"/>
    <x v="3"/>
    <x v="1"/>
    <x v="1285"/>
    <x v="80"/>
    <x v="0"/>
    <x v="1"/>
    <x v="81"/>
  </r>
  <r>
    <n v="3956"/>
    <x v="0"/>
    <x v="55"/>
    <x v="0"/>
    <n v="0"/>
    <x v="1"/>
    <x v="3"/>
    <x v="0"/>
    <x v="1286"/>
    <x v="168"/>
    <x v="3"/>
    <x v="1"/>
    <x v="169"/>
  </r>
  <r>
    <n v="42703"/>
    <x v="0"/>
    <x v="6"/>
    <x v="0"/>
    <n v="0"/>
    <x v="0"/>
    <x v="1"/>
    <x v="0"/>
    <x v="1287"/>
    <x v="15"/>
    <x v="3"/>
    <x v="1"/>
    <x v="16"/>
  </r>
  <r>
    <n v="34436"/>
    <x v="1"/>
    <x v="77"/>
    <x v="0"/>
    <n v="0"/>
    <x v="1"/>
    <x v="3"/>
    <x v="1"/>
    <x v="1009"/>
    <x v="185"/>
    <x v="3"/>
    <x v="1"/>
    <x v="186"/>
  </r>
  <r>
    <n v="39258"/>
    <x v="1"/>
    <x v="8"/>
    <x v="0"/>
    <n v="0"/>
    <x v="0"/>
    <x v="1"/>
    <x v="0"/>
    <x v="1288"/>
    <x v="66"/>
    <x v="1"/>
    <x v="1"/>
    <x v="67"/>
  </r>
  <r>
    <n v="40513"/>
    <x v="1"/>
    <x v="62"/>
    <x v="0"/>
    <n v="0"/>
    <x v="1"/>
    <x v="0"/>
    <x v="0"/>
    <x v="1289"/>
    <x v="50"/>
    <x v="2"/>
    <x v="1"/>
    <x v="51"/>
  </r>
  <r>
    <n v="48648"/>
    <x v="1"/>
    <x v="39"/>
    <x v="0"/>
    <n v="0"/>
    <x v="0"/>
    <x v="0"/>
    <x v="0"/>
    <x v="1290"/>
    <x v="81"/>
    <x v="1"/>
    <x v="1"/>
    <x v="82"/>
  </r>
  <r>
    <n v="48836"/>
    <x v="1"/>
    <x v="43"/>
    <x v="0"/>
    <n v="0"/>
    <x v="1"/>
    <x v="3"/>
    <x v="0"/>
    <x v="1291"/>
    <x v="209"/>
    <x v="1"/>
    <x v="1"/>
    <x v="210"/>
  </r>
  <r>
    <n v="71444"/>
    <x v="1"/>
    <x v="37"/>
    <x v="0"/>
    <n v="0"/>
    <x v="0"/>
    <x v="0"/>
    <x v="1"/>
    <x v="578"/>
    <x v="161"/>
    <x v="0"/>
    <x v="1"/>
    <x v="162"/>
  </r>
  <r>
    <n v="33983"/>
    <x v="0"/>
    <x v="13"/>
    <x v="0"/>
    <n v="0"/>
    <x v="0"/>
    <x v="2"/>
    <x v="1"/>
    <x v="1292"/>
    <x v="124"/>
    <x v="1"/>
    <x v="1"/>
    <x v="125"/>
  </r>
  <r>
    <n v="35372"/>
    <x v="0"/>
    <x v="46"/>
    <x v="0"/>
    <n v="0"/>
    <x v="0"/>
    <x v="2"/>
    <x v="1"/>
    <x v="1293"/>
    <x v="196"/>
    <x v="1"/>
    <x v="1"/>
    <x v="197"/>
  </r>
  <r>
    <n v="31849"/>
    <x v="1"/>
    <x v="3"/>
    <x v="0"/>
    <n v="0"/>
    <x v="0"/>
    <x v="0"/>
    <x v="1"/>
    <x v="1294"/>
    <x v="81"/>
    <x v="2"/>
    <x v="1"/>
    <x v="82"/>
  </r>
  <r>
    <n v="2772"/>
    <x v="0"/>
    <x v="39"/>
    <x v="0"/>
    <n v="0"/>
    <x v="0"/>
    <x v="0"/>
    <x v="0"/>
    <x v="1295"/>
    <x v="54"/>
    <x v="3"/>
    <x v="1"/>
    <x v="55"/>
  </r>
  <r>
    <n v="11148"/>
    <x v="0"/>
    <x v="15"/>
    <x v="0"/>
    <n v="0"/>
    <x v="0"/>
    <x v="0"/>
    <x v="1"/>
    <x v="1296"/>
    <x v="128"/>
    <x v="3"/>
    <x v="1"/>
    <x v="129"/>
  </r>
  <r>
    <n v="62387"/>
    <x v="1"/>
    <x v="30"/>
    <x v="0"/>
    <n v="0"/>
    <x v="0"/>
    <x v="0"/>
    <x v="0"/>
    <x v="1297"/>
    <x v="177"/>
    <x v="1"/>
    <x v="1"/>
    <x v="178"/>
  </r>
  <r>
    <n v="50775"/>
    <x v="0"/>
    <x v="41"/>
    <x v="0"/>
    <n v="0"/>
    <x v="1"/>
    <x v="0"/>
    <x v="0"/>
    <x v="1298"/>
    <x v="102"/>
    <x v="3"/>
    <x v="1"/>
    <x v="103"/>
  </r>
  <r>
    <n v="3807"/>
    <x v="1"/>
    <x v="75"/>
    <x v="0"/>
    <n v="0"/>
    <x v="1"/>
    <x v="3"/>
    <x v="0"/>
    <x v="1299"/>
    <x v="27"/>
    <x v="3"/>
    <x v="1"/>
    <x v="28"/>
  </r>
  <r>
    <n v="51339"/>
    <x v="0"/>
    <x v="75"/>
    <x v="0"/>
    <n v="0"/>
    <x v="1"/>
    <x v="3"/>
    <x v="1"/>
    <x v="787"/>
    <x v="50"/>
    <x v="3"/>
    <x v="1"/>
    <x v="51"/>
  </r>
  <r>
    <n v="69259"/>
    <x v="1"/>
    <x v="27"/>
    <x v="0"/>
    <n v="0"/>
    <x v="0"/>
    <x v="0"/>
    <x v="1"/>
    <x v="1300"/>
    <x v="106"/>
    <x v="2"/>
    <x v="1"/>
    <x v="107"/>
  </r>
  <r>
    <n v="32826"/>
    <x v="0"/>
    <x v="86"/>
    <x v="0"/>
    <n v="0"/>
    <x v="1"/>
    <x v="3"/>
    <x v="0"/>
    <x v="1301"/>
    <x v="137"/>
    <x v="3"/>
    <x v="1"/>
    <x v="138"/>
  </r>
  <r>
    <n v="12414"/>
    <x v="0"/>
    <x v="25"/>
    <x v="1"/>
    <n v="0"/>
    <x v="0"/>
    <x v="0"/>
    <x v="1"/>
    <x v="1302"/>
    <x v="82"/>
    <x v="0"/>
    <x v="1"/>
    <x v="83"/>
  </r>
  <r>
    <n v="21381"/>
    <x v="1"/>
    <x v="17"/>
    <x v="0"/>
    <n v="0"/>
    <x v="0"/>
    <x v="0"/>
    <x v="0"/>
    <x v="1303"/>
    <x v="51"/>
    <x v="1"/>
    <x v="1"/>
    <x v="52"/>
  </r>
  <r>
    <n v="29375"/>
    <x v="0"/>
    <x v="76"/>
    <x v="0"/>
    <n v="0"/>
    <x v="0"/>
    <x v="0"/>
    <x v="0"/>
    <x v="1304"/>
    <x v="10"/>
    <x v="2"/>
    <x v="1"/>
    <x v="10"/>
  </r>
  <r>
    <n v="62452"/>
    <x v="0"/>
    <x v="18"/>
    <x v="1"/>
    <n v="0"/>
    <x v="0"/>
    <x v="0"/>
    <x v="1"/>
    <x v="1305"/>
    <x v="262"/>
    <x v="1"/>
    <x v="1"/>
    <x v="263"/>
  </r>
  <r>
    <n v="68650"/>
    <x v="0"/>
    <x v="7"/>
    <x v="0"/>
    <n v="1"/>
    <x v="0"/>
    <x v="0"/>
    <x v="1"/>
    <x v="10"/>
    <x v="187"/>
    <x v="3"/>
    <x v="1"/>
    <x v="188"/>
  </r>
  <r>
    <n v="47622"/>
    <x v="0"/>
    <x v="9"/>
    <x v="0"/>
    <n v="1"/>
    <x v="0"/>
    <x v="1"/>
    <x v="0"/>
    <x v="22"/>
    <x v="225"/>
    <x v="3"/>
    <x v="1"/>
    <x v="226"/>
  </r>
  <r>
    <n v="57124"/>
    <x v="0"/>
    <x v="46"/>
    <x v="0"/>
    <n v="0"/>
    <x v="0"/>
    <x v="0"/>
    <x v="0"/>
    <x v="1306"/>
    <x v="303"/>
    <x v="2"/>
    <x v="1"/>
    <x v="304"/>
  </r>
  <r>
    <n v="19382"/>
    <x v="1"/>
    <x v="11"/>
    <x v="0"/>
    <n v="0"/>
    <x v="0"/>
    <x v="0"/>
    <x v="1"/>
    <x v="1307"/>
    <x v="226"/>
    <x v="1"/>
    <x v="1"/>
    <x v="227"/>
  </r>
  <r>
    <n v="44179"/>
    <x v="1"/>
    <x v="69"/>
    <x v="0"/>
    <n v="0"/>
    <x v="0"/>
    <x v="0"/>
    <x v="0"/>
    <x v="1308"/>
    <x v="237"/>
    <x v="1"/>
    <x v="1"/>
    <x v="238"/>
  </r>
  <r>
    <n v="50098"/>
    <x v="0"/>
    <x v="10"/>
    <x v="0"/>
    <n v="0"/>
    <x v="0"/>
    <x v="0"/>
    <x v="1"/>
    <x v="1309"/>
    <x v="206"/>
    <x v="2"/>
    <x v="1"/>
    <x v="207"/>
  </r>
  <r>
    <n v="24674"/>
    <x v="0"/>
    <x v="34"/>
    <x v="0"/>
    <n v="0"/>
    <x v="0"/>
    <x v="0"/>
    <x v="0"/>
    <x v="1310"/>
    <x v="39"/>
    <x v="2"/>
    <x v="1"/>
    <x v="40"/>
  </r>
  <r>
    <n v="72361"/>
    <x v="1"/>
    <x v="46"/>
    <x v="0"/>
    <n v="0"/>
    <x v="0"/>
    <x v="0"/>
    <x v="0"/>
    <x v="1311"/>
    <x v="78"/>
    <x v="3"/>
    <x v="1"/>
    <x v="79"/>
  </r>
  <r>
    <n v="14563"/>
    <x v="0"/>
    <x v="78"/>
    <x v="0"/>
    <n v="0"/>
    <x v="1"/>
    <x v="3"/>
    <x v="0"/>
    <x v="762"/>
    <x v="75"/>
    <x v="3"/>
    <x v="1"/>
    <x v="76"/>
  </r>
  <r>
    <n v="40237"/>
    <x v="1"/>
    <x v="61"/>
    <x v="0"/>
    <n v="0"/>
    <x v="1"/>
    <x v="3"/>
    <x v="0"/>
    <x v="1312"/>
    <x v="116"/>
    <x v="1"/>
    <x v="1"/>
    <x v="117"/>
  </r>
  <r>
    <n v="36523"/>
    <x v="0"/>
    <x v="29"/>
    <x v="1"/>
    <n v="0"/>
    <x v="0"/>
    <x v="0"/>
    <x v="0"/>
    <x v="1313"/>
    <x v="182"/>
    <x v="1"/>
    <x v="1"/>
    <x v="183"/>
  </r>
  <r>
    <n v="65970"/>
    <x v="1"/>
    <x v="71"/>
    <x v="0"/>
    <n v="0"/>
    <x v="1"/>
    <x v="3"/>
    <x v="1"/>
    <x v="1314"/>
    <x v="309"/>
    <x v="3"/>
    <x v="1"/>
    <x v="310"/>
  </r>
  <r>
    <n v="1577"/>
    <x v="1"/>
    <x v="54"/>
    <x v="0"/>
    <n v="0"/>
    <x v="1"/>
    <x v="0"/>
    <x v="0"/>
    <x v="1315"/>
    <x v="251"/>
    <x v="3"/>
    <x v="1"/>
    <x v="252"/>
  </r>
  <r>
    <n v="51109"/>
    <x v="1"/>
    <x v="86"/>
    <x v="0"/>
    <n v="0"/>
    <x v="1"/>
    <x v="3"/>
    <x v="1"/>
    <x v="1316"/>
    <x v="266"/>
    <x v="3"/>
    <x v="1"/>
    <x v="267"/>
  </r>
  <r>
    <n v="5984"/>
    <x v="0"/>
    <x v="51"/>
    <x v="0"/>
    <n v="0"/>
    <x v="0"/>
    <x v="0"/>
    <x v="1"/>
    <x v="1317"/>
    <x v="1"/>
    <x v="2"/>
    <x v="1"/>
    <x v="12"/>
  </r>
  <r>
    <n v="46373"/>
    <x v="1"/>
    <x v="15"/>
    <x v="0"/>
    <n v="0"/>
    <x v="0"/>
    <x v="0"/>
    <x v="1"/>
    <x v="1318"/>
    <x v="15"/>
    <x v="1"/>
    <x v="1"/>
    <x v="16"/>
  </r>
  <r>
    <n v="13062"/>
    <x v="0"/>
    <x v="63"/>
    <x v="0"/>
    <n v="0"/>
    <x v="1"/>
    <x v="0"/>
    <x v="1"/>
    <x v="1319"/>
    <x v="116"/>
    <x v="3"/>
    <x v="1"/>
    <x v="117"/>
  </r>
  <r>
    <n v="47770"/>
    <x v="0"/>
    <x v="77"/>
    <x v="0"/>
    <n v="0"/>
    <x v="1"/>
    <x v="3"/>
    <x v="0"/>
    <x v="473"/>
    <x v="307"/>
    <x v="3"/>
    <x v="1"/>
    <x v="308"/>
  </r>
  <r>
    <n v="32459"/>
    <x v="1"/>
    <x v="25"/>
    <x v="0"/>
    <n v="0"/>
    <x v="0"/>
    <x v="2"/>
    <x v="1"/>
    <x v="1320"/>
    <x v="67"/>
    <x v="1"/>
    <x v="1"/>
    <x v="68"/>
  </r>
  <r>
    <n v="12687"/>
    <x v="0"/>
    <x v="88"/>
    <x v="0"/>
    <n v="0"/>
    <x v="1"/>
    <x v="3"/>
    <x v="0"/>
    <x v="1321"/>
    <x v="152"/>
    <x v="3"/>
    <x v="1"/>
    <x v="153"/>
  </r>
  <r>
    <n v="7725"/>
    <x v="0"/>
    <x v="10"/>
    <x v="0"/>
    <n v="0"/>
    <x v="0"/>
    <x v="0"/>
    <x v="0"/>
    <x v="1322"/>
    <x v="175"/>
    <x v="0"/>
    <x v="1"/>
    <x v="176"/>
  </r>
  <r>
    <n v="67217"/>
    <x v="1"/>
    <x v="30"/>
    <x v="0"/>
    <n v="0"/>
    <x v="0"/>
    <x v="0"/>
    <x v="0"/>
    <x v="1323"/>
    <x v="175"/>
    <x v="0"/>
    <x v="1"/>
    <x v="176"/>
  </r>
  <r>
    <n v="49976"/>
    <x v="1"/>
    <x v="10"/>
    <x v="0"/>
    <n v="1"/>
    <x v="0"/>
    <x v="0"/>
    <x v="0"/>
    <x v="1324"/>
    <x v="98"/>
    <x v="0"/>
    <x v="1"/>
    <x v="99"/>
  </r>
  <r>
    <n v="71318"/>
    <x v="0"/>
    <x v="0"/>
    <x v="0"/>
    <n v="0"/>
    <x v="0"/>
    <x v="2"/>
    <x v="1"/>
    <x v="1325"/>
    <x v="66"/>
    <x v="0"/>
    <x v="1"/>
    <x v="67"/>
  </r>
  <r>
    <n v="42201"/>
    <x v="0"/>
    <x v="37"/>
    <x v="0"/>
    <n v="0"/>
    <x v="0"/>
    <x v="0"/>
    <x v="0"/>
    <x v="1147"/>
    <x v="103"/>
    <x v="1"/>
    <x v="1"/>
    <x v="104"/>
  </r>
  <r>
    <n v="11232"/>
    <x v="0"/>
    <x v="36"/>
    <x v="0"/>
    <n v="0"/>
    <x v="0"/>
    <x v="0"/>
    <x v="1"/>
    <x v="1034"/>
    <x v="40"/>
    <x v="1"/>
    <x v="1"/>
    <x v="41"/>
  </r>
  <r>
    <n v="14709"/>
    <x v="0"/>
    <x v="50"/>
    <x v="0"/>
    <n v="0"/>
    <x v="0"/>
    <x v="0"/>
    <x v="0"/>
    <x v="1326"/>
    <x v="268"/>
    <x v="1"/>
    <x v="1"/>
    <x v="269"/>
  </r>
  <r>
    <n v="57137"/>
    <x v="0"/>
    <x v="19"/>
    <x v="0"/>
    <n v="0"/>
    <x v="0"/>
    <x v="0"/>
    <x v="0"/>
    <x v="1327"/>
    <x v="33"/>
    <x v="2"/>
    <x v="1"/>
    <x v="34"/>
  </r>
  <r>
    <n v="36858"/>
    <x v="1"/>
    <x v="47"/>
    <x v="0"/>
    <n v="0"/>
    <x v="0"/>
    <x v="0"/>
    <x v="1"/>
    <x v="1328"/>
    <x v="4"/>
    <x v="0"/>
    <x v="1"/>
    <x v="4"/>
  </r>
  <r>
    <n v="50373"/>
    <x v="1"/>
    <x v="44"/>
    <x v="0"/>
    <n v="0"/>
    <x v="1"/>
    <x v="3"/>
    <x v="1"/>
    <x v="378"/>
    <x v="134"/>
    <x v="3"/>
    <x v="1"/>
    <x v="135"/>
  </r>
  <r>
    <n v="51124"/>
    <x v="0"/>
    <x v="5"/>
    <x v="0"/>
    <n v="0"/>
    <x v="0"/>
    <x v="1"/>
    <x v="0"/>
    <x v="1329"/>
    <x v="162"/>
    <x v="2"/>
    <x v="1"/>
    <x v="163"/>
  </r>
  <r>
    <n v="13191"/>
    <x v="1"/>
    <x v="65"/>
    <x v="0"/>
    <n v="0"/>
    <x v="1"/>
    <x v="0"/>
    <x v="1"/>
    <x v="1330"/>
    <x v="123"/>
    <x v="1"/>
    <x v="1"/>
    <x v="124"/>
  </r>
  <r>
    <n v="47330"/>
    <x v="0"/>
    <x v="78"/>
    <x v="0"/>
    <n v="0"/>
    <x v="1"/>
    <x v="3"/>
    <x v="1"/>
    <x v="1331"/>
    <x v="185"/>
    <x v="3"/>
    <x v="1"/>
    <x v="186"/>
  </r>
  <r>
    <n v="42191"/>
    <x v="1"/>
    <x v="17"/>
    <x v="0"/>
    <n v="0"/>
    <x v="0"/>
    <x v="2"/>
    <x v="0"/>
    <x v="1332"/>
    <x v="175"/>
    <x v="1"/>
    <x v="1"/>
    <x v="176"/>
  </r>
  <r>
    <n v="35332"/>
    <x v="1"/>
    <x v="24"/>
    <x v="0"/>
    <n v="0"/>
    <x v="0"/>
    <x v="0"/>
    <x v="1"/>
    <x v="1333"/>
    <x v="69"/>
    <x v="1"/>
    <x v="1"/>
    <x v="70"/>
  </r>
  <r>
    <n v="49341"/>
    <x v="1"/>
    <x v="9"/>
    <x v="0"/>
    <n v="0"/>
    <x v="0"/>
    <x v="0"/>
    <x v="1"/>
    <x v="1334"/>
    <x v="135"/>
    <x v="1"/>
    <x v="1"/>
    <x v="136"/>
  </r>
  <r>
    <n v="64750"/>
    <x v="1"/>
    <x v="58"/>
    <x v="0"/>
    <n v="0"/>
    <x v="1"/>
    <x v="0"/>
    <x v="1"/>
    <x v="1335"/>
    <x v="216"/>
    <x v="1"/>
    <x v="1"/>
    <x v="217"/>
  </r>
  <r>
    <n v="70259"/>
    <x v="1"/>
    <x v="77"/>
    <x v="0"/>
    <n v="0"/>
    <x v="1"/>
    <x v="3"/>
    <x v="1"/>
    <x v="1336"/>
    <x v="141"/>
    <x v="3"/>
    <x v="1"/>
    <x v="142"/>
  </r>
  <r>
    <n v="36960"/>
    <x v="1"/>
    <x v="4"/>
    <x v="0"/>
    <n v="0"/>
    <x v="0"/>
    <x v="0"/>
    <x v="1"/>
    <x v="1337"/>
    <x v="93"/>
    <x v="1"/>
    <x v="1"/>
    <x v="94"/>
  </r>
  <r>
    <n v="12992"/>
    <x v="1"/>
    <x v="3"/>
    <x v="0"/>
    <n v="0"/>
    <x v="0"/>
    <x v="0"/>
    <x v="1"/>
    <x v="1338"/>
    <x v="109"/>
    <x v="1"/>
    <x v="1"/>
    <x v="110"/>
  </r>
  <r>
    <n v="4692"/>
    <x v="1"/>
    <x v="6"/>
    <x v="0"/>
    <n v="0"/>
    <x v="0"/>
    <x v="2"/>
    <x v="0"/>
    <x v="1339"/>
    <x v="100"/>
    <x v="1"/>
    <x v="1"/>
    <x v="101"/>
  </r>
  <r>
    <n v="62460"/>
    <x v="0"/>
    <x v="76"/>
    <x v="0"/>
    <n v="0"/>
    <x v="0"/>
    <x v="0"/>
    <x v="1"/>
    <x v="1340"/>
    <x v="49"/>
    <x v="2"/>
    <x v="1"/>
    <x v="50"/>
  </r>
  <r>
    <n v="72132"/>
    <x v="0"/>
    <x v="57"/>
    <x v="0"/>
    <n v="0"/>
    <x v="1"/>
    <x v="3"/>
    <x v="0"/>
    <x v="1341"/>
    <x v="166"/>
    <x v="3"/>
    <x v="1"/>
    <x v="167"/>
  </r>
  <r>
    <n v="41402"/>
    <x v="0"/>
    <x v="76"/>
    <x v="0"/>
    <n v="0"/>
    <x v="0"/>
    <x v="1"/>
    <x v="0"/>
    <x v="1342"/>
    <x v="111"/>
    <x v="1"/>
    <x v="1"/>
    <x v="112"/>
  </r>
  <r>
    <n v="40253"/>
    <x v="0"/>
    <x v="52"/>
    <x v="0"/>
    <n v="0"/>
    <x v="1"/>
    <x v="0"/>
    <x v="1"/>
    <x v="1343"/>
    <x v="1"/>
    <x v="2"/>
    <x v="1"/>
    <x v="12"/>
  </r>
  <r>
    <n v="63577"/>
    <x v="1"/>
    <x v="11"/>
    <x v="1"/>
    <n v="0"/>
    <x v="0"/>
    <x v="1"/>
    <x v="1"/>
    <x v="1344"/>
    <x v="82"/>
    <x v="1"/>
    <x v="1"/>
    <x v="83"/>
  </r>
  <r>
    <n v="11726"/>
    <x v="1"/>
    <x v="3"/>
    <x v="0"/>
    <n v="0"/>
    <x v="0"/>
    <x v="2"/>
    <x v="1"/>
    <x v="1345"/>
    <x v="230"/>
    <x v="0"/>
    <x v="1"/>
    <x v="231"/>
  </r>
  <r>
    <n v="13736"/>
    <x v="0"/>
    <x v="65"/>
    <x v="0"/>
    <n v="0"/>
    <x v="0"/>
    <x v="0"/>
    <x v="0"/>
    <x v="1346"/>
    <x v="227"/>
    <x v="0"/>
    <x v="1"/>
    <x v="228"/>
  </r>
  <r>
    <n v="43913"/>
    <x v="1"/>
    <x v="62"/>
    <x v="0"/>
    <n v="0"/>
    <x v="1"/>
    <x v="0"/>
    <x v="1"/>
    <x v="1347"/>
    <x v="110"/>
    <x v="1"/>
    <x v="1"/>
    <x v="111"/>
  </r>
  <r>
    <n v="41870"/>
    <x v="0"/>
    <x v="54"/>
    <x v="0"/>
    <n v="0"/>
    <x v="1"/>
    <x v="4"/>
    <x v="1"/>
    <x v="1348"/>
    <x v="2"/>
    <x v="3"/>
    <x v="1"/>
    <x v="2"/>
  </r>
  <r>
    <n v="37907"/>
    <x v="1"/>
    <x v="58"/>
    <x v="0"/>
    <n v="0"/>
    <x v="1"/>
    <x v="0"/>
    <x v="0"/>
    <x v="1349"/>
    <x v="154"/>
    <x v="1"/>
    <x v="1"/>
    <x v="155"/>
  </r>
  <r>
    <n v="15987"/>
    <x v="0"/>
    <x v="55"/>
    <x v="0"/>
    <n v="0"/>
    <x v="1"/>
    <x v="3"/>
    <x v="0"/>
    <x v="1350"/>
    <x v="103"/>
    <x v="1"/>
    <x v="1"/>
    <x v="104"/>
  </r>
  <r>
    <n v="57166"/>
    <x v="1"/>
    <x v="62"/>
    <x v="0"/>
    <n v="0"/>
    <x v="1"/>
    <x v="0"/>
    <x v="1"/>
    <x v="1351"/>
    <x v="177"/>
    <x v="3"/>
    <x v="1"/>
    <x v="178"/>
  </r>
  <r>
    <n v="44950"/>
    <x v="0"/>
    <x v="33"/>
    <x v="1"/>
    <n v="0"/>
    <x v="0"/>
    <x v="0"/>
    <x v="1"/>
    <x v="1352"/>
    <x v="1"/>
    <x v="0"/>
    <x v="1"/>
    <x v="12"/>
  </r>
  <r>
    <n v="47627"/>
    <x v="0"/>
    <x v="45"/>
    <x v="0"/>
    <n v="0"/>
    <x v="1"/>
    <x v="3"/>
    <x v="0"/>
    <x v="1353"/>
    <x v="48"/>
    <x v="3"/>
    <x v="1"/>
    <x v="49"/>
  </r>
  <r>
    <n v="42460"/>
    <x v="0"/>
    <x v="22"/>
    <x v="0"/>
    <n v="0"/>
    <x v="0"/>
    <x v="1"/>
    <x v="1"/>
    <x v="1354"/>
    <x v="1"/>
    <x v="2"/>
    <x v="1"/>
    <x v="12"/>
  </r>
  <r>
    <n v="8723"/>
    <x v="1"/>
    <x v="57"/>
    <x v="0"/>
    <n v="0"/>
    <x v="1"/>
    <x v="0"/>
    <x v="1"/>
    <x v="1355"/>
    <x v="117"/>
    <x v="3"/>
    <x v="1"/>
    <x v="118"/>
  </r>
  <r>
    <n v="52559"/>
    <x v="0"/>
    <x v="63"/>
    <x v="0"/>
    <n v="0"/>
    <x v="1"/>
    <x v="0"/>
    <x v="0"/>
    <x v="1356"/>
    <x v="44"/>
    <x v="3"/>
    <x v="1"/>
    <x v="45"/>
  </r>
  <r>
    <n v="937"/>
    <x v="0"/>
    <x v="74"/>
    <x v="0"/>
    <n v="0"/>
    <x v="1"/>
    <x v="3"/>
    <x v="0"/>
    <x v="1357"/>
    <x v="1"/>
    <x v="3"/>
    <x v="1"/>
    <x v="12"/>
  </r>
  <r>
    <n v="41271"/>
    <x v="0"/>
    <x v="35"/>
    <x v="1"/>
    <n v="0"/>
    <x v="0"/>
    <x v="2"/>
    <x v="0"/>
    <x v="1358"/>
    <x v="245"/>
    <x v="1"/>
    <x v="1"/>
    <x v="246"/>
  </r>
  <r>
    <n v="66893"/>
    <x v="0"/>
    <x v="3"/>
    <x v="1"/>
    <n v="0"/>
    <x v="0"/>
    <x v="2"/>
    <x v="0"/>
    <x v="1359"/>
    <x v="261"/>
    <x v="0"/>
    <x v="1"/>
    <x v="262"/>
  </r>
  <r>
    <n v="21491"/>
    <x v="1"/>
    <x v="2"/>
    <x v="0"/>
    <n v="0"/>
    <x v="0"/>
    <x v="0"/>
    <x v="0"/>
    <x v="1360"/>
    <x v="215"/>
    <x v="1"/>
    <x v="1"/>
    <x v="216"/>
  </r>
  <r>
    <n v="51806"/>
    <x v="0"/>
    <x v="73"/>
    <x v="0"/>
    <n v="0"/>
    <x v="0"/>
    <x v="0"/>
    <x v="1"/>
    <x v="1361"/>
    <x v="168"/>
    <x v="2"/>
    <x v="1"/>
    <x v="169"/>
  </r>
  <r>
    <n v="59412"/>
    <x v="1"/>
    <x v="51"/>
    <x v="0"/>
    <n v="0"/>
    <x v="0"/>
    <x v="0"/>
    <x v="0"/>
    <x v="1362"/>
    <x v="145"/>
    <x v="1"/>
    <x v="1"/>
    <x v="146"/>
  </r>
  <r>
    <n v="742"/>
    <x v="1"/>
    <x v="26"/>
    <x v="0"/>
    <n v="0"/>
    <x v="1"/>
    <x v="2"/>
    <x v="1"/>
    <x v="1363"/>
    <x v="160"/>
    <x v="1"/>
    <x v="1"/>
    <x v="161"/>
  </r>
  <r>
    <n v="42902"/>
    <x v="0"/>
    <x v="48"/>
    <x v="0"/>
    <n v="0"/>
    <x v="0"/>
    <x v="0"/>
    <x v="1"/>
    <x v="582"/>
    <x v="160"/>
    <x v="1"/>
    <x v="1"/>
    <x v="161"/>
  </r>
  <r>
    <n v="43059"/>
    <x v="1"/>
    <x v="16"/>
    <x v="0"/>
    <n v="0"/>
    <x v="0"/>
    <x v="1"/>
    <x v="1"/>
    <x v="1364"/>
    <x v="64"/>
    <x v="1"/>
    <x v="1"/>
    <x v="65"/>
  </r>
  <r>
    <n v="61512"/>
    <x v="1"/>
    <x v="16"/>
    <x v="0"/>
    <n v="0"/>
    <x v="0"/>
    <x v="1"/>
    <x v="0"/>
    <x v="1365"/>
    <x v="211"/>
    <x v="0"/>
    <x v="1"/>
    <x v="212"/>
  </r>
  <r>
    <n v="10943"/>
    <x v="1"/>
    <x v="47"/>
    <x v="0"/>
    <n v="0"/>
    <x v="0"/>
    <x v="2"/>
    <x v="1"/>
    <x v="1366"/>
    <x v="262"/>
    <x v="0"/>
    <x v="1"/>
    <x v="263"/>
  </r>
  <r>
    <n v="11447"/>
    <x v="1"/>
    <x v="69"/>
    <x v="0"/>
    <n v="0"/>
    <x v="0"/>
    <x v="2"/>
    <x v="0"/>
    <x v="1083"/>
    <x v="93"/>
    <x v="1"/>
    <x v="1"/>
    <x v="94"/>
  </r>
  <r>
    <n v="29233"/>
    <x v="0"/>
    <x v="77"/>
    <x v="0"/>
    <n v="0"/>
    <x v="1"/>
    <x v="3"/>
    <x v="1"/>
    <x v="860"/>
    <x v="116"/>
    <x v="3"/>
    <x v="1"/>
    <x v="117"/>
  </r>
  <r>
    <n v="17762"/>
    <x v="1"/>
    <x v="44"/>
    <x v="0"/>
    <n v="0"/>
    <x v="1"/>
    <x v="3"/>
    <x v="1"/>
    <x v="1367"/>
    <x v="136"/>
    <x v="3"/>
    <x v="1"/>
    <x v="137"/>
  </r>
  <r>
    <n v="46284"/>
    <x v="0"/>
    <x v="37"/>
    <x v="1"/>
    <n v="0"/>
    <x v="0"/>
    <x v="1"/>
    <x v="0"/>
    <x v="1368"/>
    <x v="215"/>
    <x v="0"/>
    <x v="1"/>
    <x v="216"/>
  </r>
  <r>
    <n v="1405"/>
    <x v="0"/>
    <x v="95"/>
    <x v="0"/>
    <n v="0"/>
    <x v="1"/>
    <x v="3"/>
    <x v="0"/>
    <x v="1369"/>
    <x v="258"/>
    <x v="3"/>
    <x v="1"/>
    <x v="259"/>
  </r>
  <r>
    <n v="38493"/>
    <x v="0"/>
    <x v="14"/>
    <x v="1"/>
    <n v="1"/>
    <x v="0"/>
    <x v="0"/>
    <x v="0"/>
    <x v="1370"/>
    <x v="68"/>
    <x v="1"/>
    <x v="1"/>
    <x v="69"/>
  </r>
  <r>
    <n v="57953"/>
    <x v="1"/>
    <x v="71"/>
    <x v="0"/>
    <n v="0"/>
    <x v="1"/>
    <x v="3"/>
    <x v="0"/>
    <x v="1371"/>
    <x v="232"/>
    <x v="3"/>
    <x v="1"/>
    <x v="233"/>
  </r>
  <r>
    <n v="30746"/>
    <x v="1"/>
    <x v="59"/>
    <x v="0"/>
    <n v="0"/>
    <x v="0"/>
    <x v="0"/>
    <x v="1"/>
    <x v="1372"/>
    <x v="61"/>
    <x v="3"/>
    <x v="1"/>
    <x v="62"/>
  </r>
  <r>
    <n v="16949"/>
    <x v="1"/>
    <x v="3"/>
    <x v="1"/>
    <n v="0"/>
    <x v="0"/>
    <x v="2"/>
    <x v="1"/>
    <x v="1373"/>
    <x v="83"/>
    <x v="3"/>
    <x v="1"/>
    <x v="84"/>
  </r>
  <r>
    <n v="45297"/>
    <x v="0"/>
    <x v="35"/>
    <x v="1"/>
    <n v="0"/>
    <x v="0"/>
    <x v="0"/>
    <x v="1"/>
    <x v="1374"/>
    <x v="86"/>
    <x v="1"/>
    <x v="1"/>
    <x v="87"/>
  </r>
  <r>
    <n v="40251"/>
    <x v="1"/>
    <x v="53"/>
    <x v="0"/>
    <n v="0"/>
    <x v="1"/>
    <x v="0"/>
    <x v="1"/>
    <x v="1375"/>
    <x v="117"/>
    <x v="1"/>
    <x v="1"/>
    <x v="118"/>
  </r>
  <r>
    <n v="27013"/>
    <x v="0"/>
    <x v="77"/>
    <x v="0"/>
    <n v="0"/>
    <x v="1"/>
    <x v="3"/>
    <x v="0"/>
    <x v="1376"/>
    <x v="281"/>
    <x v="3"/>
    <x v="1"/>
    <x v="282"/>
  </r>
  <r>
    <n v="7586"/>
    <x v="0"/>
    <x v="65"/>
    <x v="0"/>
    <n v="0"/>
    <x v="1"/>
    <x v="1"/>
    <x v="1"/>
    <x v="1377"/>
    <x v="121"/>
    <x v="0"/>
    <x v="1"/>
    <x v="122"/>
  </r>
  <r>
    <n v="26452"/>
    <x v="1"/>
    <x v="69"/>
    <x v="0"/>
    <n v="0"/>
    <x v="0"/>
    <x v="0"/>
    <x v="1"/>
    <x v="1378"/>
    <x v="46"/>
    <x v="1"/>
    <x v="1"/>
    <x v="47"/>
  </r>
  <r>
    <n v="16378"/>
    <x v="1"/>
    <x v="24"/>
    <x v="0"/>
    <n v="0"/>
    <x v="0"/>
    <x v="2"/>
    <x v="0"/>
    <x v="428"/>
    <x v="82"/>
    <x v="3"/>
    <x v="1"/>
    <x v="83"/>
  </r>
  <r>
    <n v="5137"/>
    <x v="0"/>
    <x v="12"/>
    <x v="0"/>
    <n v="0"/>
    <x v="0"/>
    <x v="1"/>
    <x v="1"/>
    <x v="1379"/>
    <x v="115"/>
    <x v="0"/>
    <x v="1"/>
    <x v="116"/>
  </r>
  <r>
    <n v="4559"/>
    <x v="0"/>
    <x v="38"/>
    <x v="0"/>
    <n v="0"/>
    <x v="1"/>
    <x v="0"/>
    <x v="1"/>
    <x v="402"/>
    <x v="41"/>
    <x v="3"/>
    <x v="1"/>
    <x v="42"/>
  </r>
  <r>
    <n v="45357"/>
    <x v="1"/>
    <x v="96"/>
    <x v="0"/>
    <n v="0"/>
    <x v="1"/>
    <x v="3"/>
    <x v="1"/>
    <x v="1380"/>
    <x v="117"/>
    <x v="3"/>
    <x v="1"/>
    <x v="118"/>
  </r>
  <r>
    <n v="45257"/>
    <x v="1"/>
    <x v="38"/>
    <x v="0"/>
    <n v="0"/>
    <x v="0"/>
    <x v="0"/>
    <x v="1"/>
    <x v="1381"/>
    <x v="42"/>
    <x v="2"/>
    <x v="1"/>
    <x v="43"/>
  </r>
  <r>
    <n v="15219"/>
    <x v="1"/>
    <x v="52"/>
    <x v="0"/>
    <n v="0"/>
    <x v="1"/>
    <x v="0"/>
    <x v="1"/>
    <x v="318"/>
    <x v="97"/>
    <x v="1"/>
    <x v="1"/>
    <x v="98"/>
  </r>
  <r>
    <n v="39202"/>
    <x v="1"/>
    <x v="1"/>
    <x v="1"/>
    <n v="1"/>
    <x v="0"/>
    <x v="0"/>
    <x v="0"/>
    <x v="1382"/>
    <x v="1"/>
    <x v="0"/>
    <x v="1"/>
    <x v="1"/>
  </r>
  <r>
    <n v="9076"/>
    <x v="0"/>
    <x v="21"/>
    <x v="0"/>
    <n v="0"/>
    <x v="0"/>
    <x v="1"/>
    <x v="0"/>
    <x v="1383"/>
    <x v="11"/>
    <x v="3"/>
    <x v="1"/>
    <x v="11"/>
  </r>
  <r>
    <n v="72824"/>
    <x v="0"/>
    <x v="41"/>
    <x v="0"/>
    <n v="0"/>
    <x v="0"/>
    <x v="0"/>
    <x v="1"/>
    <x v="1384"/>
    <x v="22"/>
    <x v="0"/>
    <x v="1"/>
    <x v="23"/>
  </r>
  <r>
    <n v="64132"/>
    <x v="0"/>
    <x v="0"/>
    <x v="0"/>
    <n v="1"/>
    <x v="0"/>
    <x v="1"/>
    <x v="1"/>
    <x v="1385"/>
    <x v="90"/>
    <x v="3"/>
    <x v="1"/>
    <x v="91"/>
  </r>
  <r>
    <n v="52987"/>
    <x v="1"/>
    <x v="66"/>
    <x v="0"/>
    <n v="0"/>
    <x v="0"/>
    <x v="2"/>
    <x v="1"/>
    <x v="1386"/>
    <x v="170"/>
    <x v="3"/>
    <x v="1"/>
    <x v="171"/>
  </r>
  <r>
    <n v="17827"/>
    <x v="0"/>
    <x v="33"/>
    <x v="0"/>
    <n v="0"/>
    <x v="0"/>
    <x v="0"/>
    <x v="1"/>
    <x v="1387"/>
    <x v="260"/>
    <x v="0"/>
    <x v="1"/>
    <x v="261"/>
  </r>
  <r>
    <n v="29378"/>
    <x v="1"/>
    <x v="27"/>
    <x v="0"/>
    <n v="0"/>
    <x v="0"/>
    <x v="0"/>
    <x v="0"/>
    <x v="520"/>
    <x v="34"/>
    <x v="3"/>
    <x v="1"/>
    <x v="35"/>
  </r>
  <r>
    <n v="29327"/>
    <x v="1"/>
    <x v="59"/>
    <x v="0"/>
    <n v="0"/>
    <x v="1"/>
    <x v="1"/>
    <x v="0"/>
    <x v="1388"/>
    <x v="151"/>
    <x v="2"/>
    <x v="1"/>
    <x v="152"/>
  </r>
  <r>
    <n v="48609"/>
    <x v="1"/>
    <x v="5"/>
    <x v="0"/>
    <n v="1"/>
    <x v="0"/>
    <x v="0"/>
    <x v="1"/>
    <x v="1389"/>
    <x v="115"/>
    <x v="2"/>
    <x v="1"/>
    <x v="116"/>
  </r>
  <r>
    <n v="4833"/>
    <x v="1"/>
    <x v="75"/>
    <x v="0"/>
    <n v="0"/>
    <x v="1"/>
    <x v="3"/>
    <x v="1"/>
    <x v="1390"/>
    <x v="24"/>
    <x v="2"/>
    <x v="1"/>
    <x v="25"/>
  </r>
  <r>
    <n v="8085"/>
    <x v="0"/>
    <x v="63"/>
    <x v="0"/>
    <n v="0"/>
    <x v="1"/>
    <x v="0"/>
    <x v="1"/>
    <x v="1391"/>
    <x v="30"/>
    <x v="2"/>
    <x v="1"/>
    <x v="31"/>
  </r>
  <r>
    <n v="41820"/>
    <x v="1"/>
    <x v="48"/>
    <x v="0"/>
    <n v="0"/>
    <x v="0"/>
    <x v="2"/>
    <x v="1"/>
    <x v="932"/>
    <x v="67"/>
    <x v="1"/>
    <x v="1"/>
    <x v="68"/>
  </r>
  <r>
    <n v="72474"/>
    <x v="1"/>
    <x v="18"/>
    <x v="0"/>
    <n v="0"/>
    <x v="0"/>
    <x v="2"/>
    <x v="1"/>
    <x v="1392"/>
    <x v="228"/>
    <x v="1"/>
    <x v="1"/>
    <x v="229"/>
  </r>
  <r>
    <n v="32094"/>
    <x v="0"/>
    <x v="37"/>
    <x v="1"/>
    <n v="0"/>
    <x v="0"/>
    <x v="1"/>
    <x v="0"/>
    <x v="1393"/>
    <x v="106"/>
    <x v="1"/>
    <x v="1"/>
    <x v="107"/>
  </r>
  <r>
    <n v="66818"/>
    <x v="0"/>
    <x v="13"/>
    <x v="0"/>
    <n v="0"/>
    <x v="0"/>
    <x v="2"/>
    <x v="0"/>
    <x v="1394"/>
    <x v="67"/>
    <x v="1"/>
    <x v="1"/>
    <x v="68"/>
  </r>
  <r>
    <n v="49057"/>
    <x v="1"/>
    <x v="42"/>
    <x v="0"/>
    <n v="0"/>
    <x v="1"/>
    <x v="0"/>
    <x v="1"/>
    <x v="1395"/>
    <x v="7"/>
    <x v="2"/>
    <x v="1"/>
    <x v="7"/>
  </r>
  <r>
    <n v="18070"/>
    <x v="1"/>
    <x v="52"/>
    <x v="0"/>
    <n v="0"/>
    <x v="1"/>
    <x v="0"/>
    <x v="1"/>
    <x v="601"/>
    <x v="153"/>
    <x v="1"/>
    <x v="1"/>
    <x v="154"/>
  </r>
  <r>
    <n v="17860"/>
    <x v="0"/>
    <x v="29"/>
    <x v="0"/>
    <n v="0"/>
    <x v="0"/>
    <x v="0"/>
    <x v="1"/>
    <x v="1396"/>
    <x v="197"/>
    <x v="0"/>
    <x v="1"/>
    <x v="198"/>
  </r>
  <r>
    <n v="17078"/>
    <x v="0"/>
    <x v="16"/>
    <x v="0"/>
    <n v="0"/>
    <x v="0"/>
    <x v="0"/>
    <x v="0"/>
    <x v="1397"/>
    <x v="43"/>
    <x v="2"/>
    <x v="1"/>
    <x v="44"/>
  </r>
  <r>
    <n v="23836"/>
    <x v="0"/>
    <x v="9"/>
    <x v="0"/>
    <n v="0"/>
    <x v="0"/>
    <x v="0"/>
    <x v="0"/>
    <x v="1398"/>
    <x v="3"/>
    <x v="0"/>
    <x v="1"/>
    <x v="3"/>
  </r>
  <r>
    <n v="5296"/>
    <x v="1"/>
    <x v="50"/>
    <x v="0"/>
    <n v="0"/>
    <x v="1"/>
    <x v="0"/>
    <x v="0"/>
    <x v="1399"/>
    <x v="26"/>
    <x v="1"/>
    <x v="1"/>
    <x v="27"/>
  </r>
  <r>
    <n v="48184"/>
    <x v="0"/>
    <x v="76"/>
    <x v="0"/>
    <n v="0"/>
    <x v="0"/>
    <x v="0"/>
    <x v="1"/>
    <x v="1400"/>
    <x v="9"/>
    <x v="2"/>
    <x v="1"/>
    <x v="9"/>
  </r>
  <r>
    <n v="9511"/>
    <x v="0"/>
    <x v="52"/>
    <x v="0"/>
    <n v="0"/>
    <x v="1"/>
    <x v="0"/>
    <x v="0"/>
    <x v="1401"/>
    <x v="92"/>
    <x v="3"/>
    <x v="1"/>
    <x v="93"/>
  </r>
  <r>
    <n v="19389"/>
    <x v="1"/>
    <x v="21"/>
    <x v="0"/>
    <n v="1"/>
    <x v="0"/>
    <x v="2"/>
    <x v="0"/>
    <x v="1402"/>
    <x v="95"/>
    <x v="2"/>
    <x v="1"/>
    <x v="96"/>
  </r>
  <r>
    <n v="25559"/>
    <x v="1"/>
    <x v="32"/>
    <x v="0"/>
    <n v="1"/>
    <x v="0"/>
    <x v="2"/>
    <x v="1"/>
    <x v="115"/>
    <x v="256"/>
    <x v="3"/>
    <x v="1"/>
    <x v="257"/>
  </r>
  <r>
    <n v="11770"/>
    <x v="1"/>
    <x v="51"/>
    <x v="0"/>
    <n v="0"/>
    <x v="0"/>
    <x v="2"/>
    <x v="0"/>
    <x v="1403"/>
    <x v="1"/>
    <x v="2"/>
    <x v="1"/>
    <x v="1"/>
  </r>
  <r>
    <n v="34496"/>
    <x v="1"/>
    <x v="18"/>
    <x v="0"/>
    <n v="0"/>
    <x v="0"/>
    <x v="0"/>
    <x v="0"/>
    <x v="1404"/>
    <x v="47"/>
    <x v="3"/>
    <x v="1"/>
    <x v="48"/>
  </r>
  <r>
    <n v="8096"/>
    <x v="1"/>
    <x v="3"/>
    <x v="0"/>
    <n v="0"/>
    <x v="0"/>
    <x v="0"/>
    <x v="0"/>
    <x v="1405"/>
    <x v="8"/>
    <x v="2"/>
    <x v="1"/>
    <x v="8"/>
  </r>
  <r>
    <n v="49709"/>
    <x v="1"/>
    <x v="27"/>
    <x v="1"/>
    <n v="0"/>
    <x v="0"/>
    <x v="1"/>
    <x v="1"/>
    <x v="1406"/>
    <x v="229"/>
    <x v="1"/>
    <x v="1"/>
    <x v="230"/>
  </r>
  <r>
    <n v="31415"/>
    <x v="1"/>
    <x v="10"/>
    <x v="0"/>
    <n v="0"/>
    <x v="0"/>
    <x v="0"/>
    <x v="0"/>
    <x v="1407"/>
    <x v="37"/>
    <x v="1"/>
    <x v="1"/>
    <x v="38"/>
  </r>
  <r>
    <n v="71322"/>
    <x v="1"/>
    <x v="38"/>
    <x v="0"/>
    <n v="0"/>
    <x v="0"/>
    <x v="0"/>
    <x v="1"/>
    <x v="1408"/>
    <x v="43"/>
    <x v="1"/>
    <x v="1"/>
    <x v="44"/>
  </r>
  <r>
    <n v="72337"/>
    <x v="1"/>
    <x v="39"/>
    <x v="0"/>
    <n v="0"/>
    <x v="0"/>
    <x v="0"/>
    <x v="0"/>
    <x v="1409"/>
    <x v="296"/>
    <x v="1"/>
    <x v="1"/>
    <x v="297"/>
  </r>
  <r>
    <n v="25454"/>
    <x v="1"/>
    <x v="55"/>
    <x v="0"/>
    <n v="0"/>
    <x v="1"/>
    <x v="3"/>
    <x v="1"/>
    <x v="1410"/>
    <x v="168"/>
    <x v="3"/>
    <x v="1"/>
    <x v="169"/>
  </r>
  <r>
    <n v="15310"/>
    <x v="1"/>
    <x v="30"/>
    <x v="0"/>
    <n v="0"/>
    <x v="0"/>
    <x v="0"/>
    <x v="0"/>
    <x v="1411"/>
    <x v="222"/>
    <x v="2"/>
    <x v="1"/>
    <x v="223"/>
  </r>
  <r>
    <n v="10245"/>
    <x v="1"/>
    <x v="10"/>
    <x v="0"/>
    <n v="0"/>
    <x v="0"/>
    <x v="1"/>
    <x v="1"/>
    <x v="984"/>
    <x v="78"/>
    <x v="1"/>
    <x v="1"/>
    <x v="79"/>
  </r>
  <r>
    <n v="29224"/>
    <x v="0"/>
    <x v="59"/>
    <x v="0"/>
    <n v="0"/>
    <x v="0"/>
    <x v="0"/>
    <x v="0"/>
    <x v="1412"/>
    <x v="1"/>
    <x v="2"/>
    <x v="1"/>
    <x v="12"/>
  </r>
  <r>
    <n v="7550"/>
    <x v="1"/>
    <x v="33"/>
    <x v="0"/>
    <n v="0"/>
    <x v="0"/>
    <x v="0"/>
    <x v="1"/>
    <x v="1413"/>
    <x v="147"/>
    <x v="3"/>
    <x v="1"/>
    <x v="148"/>
  </r>
  <r>
    <n v="57917"/>
    <x v="1"/>
    <x v="36"/>
    <x v="0"/>
    <n v="0"/>
    <x v="0"/>
    <x v="0"/>
    <x v="0"/>
    <x v="1414"/>
    <x v="89"/>
    <x v="2"/>
    <x v="1"/>
    <x v="90"/>
  </r>
  <r>
    <n v="24219"/>
    <x v="0"/>
    <x v="51"/>
    <x v="0"/>
    <n v="0"/>
    <x v="0"/>
    <x v="0"/>
    <x v="0"/>
    <x v="1415"/>
    <x v="101"/>
    <x v="1"/>
    <x v="1"/>
    <x v="102"/>
  </r>
  <r>
    <n v="49023"/>
    <x v="0"/>
    <x v="1"/>
    <x v="1"/>
    <n v="0"/>
    <x v="0"/>
    <x v="1"/>
    <x v="1"/>
    <x v="1416"/>
    <x v="130"/>
    <x v="1"/>
    <x v="1"/>
    <x v="131"/>
  </r>
  <r>
    <n v="51020"/>
    <x v="1"/>
    <x v="39"/>
    <x v="0"/>
    <n v="0"/>
    <x v="0"/>
    <x v="0"/>
    <x v="1"/>
    <x v="1417"/>
    <x v="143"/>
    <x v="0"/>
    <x v="1"/>
    <x v="144"/>
  </r>
  <r>
    <n v="52089"/>
    <x v="1"/>
    <x v="53"/>
    <x v="0"/>
    <n v="0"/>
    <x v="1"/>
    <x v="0"/>
    <x v="0"/>
    <x v="1418"/>
    <x v="226"/>
    <x v="2"/>
    <x v="1"/>
    <x v="227"/>
  </r>
  <r>
    <n v="29095"/>
    <x v="0"/>
    <x v="16"/>
    <x v="1"/>
    <n v="0"/>
    <x v="0"/>
    <x v="1"/>
    <x v="1"/>
    <x v="1419"/>
    <x v="1"/>
    <x v="1"/>
    <x v="1"/>
    <x v="12"/>
  </r>
  <r>
    <n v="41424"/>
    <x v="0"/>
    <x v="8"/>
    <x v="0"/>
    <n v="1"/>
    <x v="0"/>
    <x v="1"/>
    <x v="1"/>
    <x v="1420"/>
    <x v="285"/>
    <x v="3"/>
    <x v="1"/>
    <x v="286"/>
  </r>
  <r>
    <n v="7297"/>
    <x v="0"/>
    <x v="56"/>
    <x v="0"/>
    <n v="0"/>
    <x v="1"/>
    <x v="3"/>
    <x v="1"/>
    <x v="1421"/>
    <x v="310"/>
    <x v="3"/>
    <x v="1"/>
    <x v="311"/>
  </r>
  <r>
    <n v="68994"/>
    <x v="0"/>
    <x v="19"/>
    <x v="0"/>
    <n v="0"/>
    <x v="0"/>
    <x v="0"/>
    <x v="0"/>
    <x v="1422"/>
    <x v="0"/>
    <x v="1"/>
    <x v="1"/>
    <x v="0"/>
  </r>
  <r>
    <n v="25935"/>
    <x v="1"/>
    <x v="11"/>
    <x v="0"/>
    <n v="0"/>
    <x v="1"/>
    <x v="1"/>
    <x v="0"/>
    <x v="251"/>
    <x v="104"/>
    <x v="3"/>
    <x v="1"/>
    <x v="105"/>
  </r>
  <r>
    <n v="29910"/>
    <x v="0"/>
    <x v="21"/>
    <x v="0"/>
    <n v="0"/>
    <x v="0"/>
    <x v="0"/>
    <x v="0"/>
    <x v="1423"/>
    <x v="145"/>
    <x v="1"/>
    <x v="1"/>
    <x v="146"/>
  </r>
  <r>
    <n v="24567"/>
    <x v="0"/>
    <x v="33"/>
    <x v="0"/>
    <n v="0"/>
    <x v="0"/>
    <x v="1"/>
    <x v="0"/>
    <x v="1424"/>
    <x v="220"/>
    <x v="2"/>
    <x v="1"/>
    <x v="221"/>
  </r>
  <r>
    <n v="54858"/>
    <x v="0"/>
    <x v="32"/>
    <x v="0"/>
    <n v="0"/>
    <x v="0"/>
    <x v="2"/>
    <x v="1"/>
    <x v="1425"/>
    <x v="271"/>
    <x v="2"/>
    <x v="1"/>
    <x v="272"/>
  </r>
  <r>
    <n v="36679"/>
    <x v="1"/>
    <x v="58"/>
    <x v="1"/>
    <n v="0"/>
    <x v="1"/>
    <x v="0"/>
    <x v="0"/>
    <x v="41"/>
    <x v="118"/>
    <x v="1"/>
    <x v="1"/>
    <x v="119"/>
  </r>
  <r>
    <n v="59339"/>
    <x v="0"/>
    <x v="71"/>
    <x v="0"/>
    <n v="0"/>
    <x v="1"/>
    <x v="3"/>
    <x v="0"/>
    <x v="1202"/>
    <x v="236"/>
    <x v="3"/>
    <x v="1"/>
    <x v="237"/>
  </r>
  <r>
    <n v="18754"/>
    <x v="0"/>
    <x v="85"/>
    <x v="0"/>
    <n v="0"/>
    <x v="1"/>
    <x v="1"/>
    <x v="1"/>
    <x v="1426"/>
    <x v="5"/>
    <x v="1"/>
    <x v="1"/>
    <x v="5"/>
  </r>
  <r>
    <n v="34312"/>
    <x v="1"/>
    <x v="36"/>
    <x v="0"/>
    <n v="0"/>
    <x v="0"/>
    <x v="1"/>
    <x v="0"/>
    <x v="601"/>
    <x v="282"/>
    <x v="1"/>
    <x v="1"/>
    <x v="283"/>
  </r>
  <r>
    <n v="57798"/>
    <x v="0"/>
    <x v="75"/>
    <x v="0"/>
    <n v="0"/>
    <x v="1"/>
    <x v="3"/>
    <x v="1"/>
    <x v="1427"/>
    <x v="12"/>
    <x v="3"/>
    <x v="1"/>
    <x v="13"/>
  </r>
  <r>
    <n v="11605"/>
    <x v="1"/>
    <x v="72"/>
    <x v="0"/>
    <n v="0"/>
    <x v="1"/>
    <x v="0"/>
    <x v="1"/>
    <x v="1428"/>
    <x v="65"/>
    <x v="1"/>
    <x v="1"/>
    <x v="66"/>
  </r>
  <r>
    <n v="47558"/>
    <x v="0"/>
    <x v="76"/>
    <x v="1"/>
    <n v="1"/>
    <x v="0"/>
    <x v="0"/>
    <x v="0"/>
    <x v="1429"/>
    <x v="218"/>
    <x v="0"/>
    <x v="1"/>
    <x v="219"/>
  </r>
  <r>
    <n v="54264"/>
    <x v="1"/>
    <x v="5"/>
    <x v="1"/>
    <n v="0"/>
    <x v="0"/>
    <x v="0"/>
    <x v="0"/>
    <x v="1430"/>
    <x v="104"/>
    <x v="1"/>
    <x v="1"/>
    <x v="105"/>
  </r>
  <r>
    <n v="47893"/>
    <x v="0"/>
    <x v="24"/>
    <x v="0"/>
    <n v="0"/>
    <x v="0"/>
    <x v="0"/>
    <x v="1"/>
    <x v="1431"/>
    <x v="229"/>
    <x v="1"/>
    <x v="1"/>
    <x v="230"/>
  </r>
  <r>
    <n v="61924"/>
    <x v="0"/>
    <x v="45"/>
    <x v="0"/>
    <n v="0"/>
    <x v="1"/>
    <x v="3"/>
    <x v="1"/>
    <x v="1432"/>
    <x v="295"/>
    <x v="3"/>
    <x v="1"/>
    <x v="296"/>
  </r>
  <r>
    <n v="18141"/>
    <x v="0"/>
    <x v="25"/>
    <x v="0"/>
    <n v="1"/>
    <x v="0"/>
    <x v="1"/>
    <x v="1"/>
    <x v="1433"/>
    <x v="59"/>
    <x v="3"/>
    <x v="1"/>
    <x v="60"/>
  </r>
  <r>
    <n v="58015"/>
    <x v="1"/>
    <x v="50"/>
    <x v="0"/>
    <n v="0"/>
    <x v="1"/>
    <x v="0"/>
    <x v="1"/>
    <x v="546"/>
    <x v="211"/>
    <x v="2"/>
    <x v="1"/>
    <x v="212"/>
  </r>
  <r>
    <n v="354"/>
    <x v="1"/>
    <x v="19"/>
    <x v="0"/>
    <n v="0"/>
    <x v="0"/>
    <x v="0"/>
    <x v="0"/>
    <x v="936"/>
    <x v="50"/>
    <x v="2"/>
    <x v="1"/>
    <x v="51"/>
  </r>
  <r>
    <n v="5777"/>
    <x v="1"/>
    <x v="10"/>
    <x v="0"/>
    <n v="0"/>
    <x v="0"/>
    <x v="0"/>
    <x v="0"/>
    <x v="1434"/>
    <x v="215"/>
    <x v="3"/>
    <x v="1"/>
    <x v="216"/>
  </r>
  <r>
    <n v="43271"/>
    <x v="1"/>
    <x v="65"/>
    <x v="0"/>
    <n v="0"/>
    <x v="1"/>
    <x v="2"/>
    <x v="0"/>
    <x v="1435"/>
    <x v="48"/>
    <x v="2"/>
    <x v="1"/>
    <x v="49"/>
  </r>
  <r>
    <n v="46210"/>
    <x v="1"/>
    <x v="19"/>
    <x v="0"/>
    <n v="0"/>
    <x v="0"/>
    <x v="1"/>
    <x v="1"/>
    <x v="1436"/>
    <x v="150"/>
    <x v="0"/>
    <x v="1"/>
    <x v="151"/>
  </r>
  <r>
    <n v="39714"/>
    <x v="0"/>
    <x v="75"/>
    <x v="0"/>
    <n v="0"/>
    <x v="1"/>
    <x v="3"/>
    <x v="0"/>
    <x v="1437"/>
    <x v="311"/>
    <x v="3"/>
    <x v="1"/>
    <x v="312"/>
  </r>
  <r>
    <n v="21785"/>
    <x v="1"/>
    <x v="64"/>
    <x v="0"/>
    <n v="0"/>
    <x v="1"/>
    <x v="0"/>
    <x v="0"/>
    <x v="1438"/>
    <x v="100"/>
    <x v="1"/>
    <x v="1"/>
    <x v="101"/>
  </r>
  <r>
    <n v="36620"/>
    <x v="1"/>
    <x v="6"/>
    <x v="0"/>
    <n v="0"/>
    <x v="0"/>
    <x v="0"/>
    <x v="1"/>
    <x v="1439"/>
    <x v="3"/>
    <x v="0"/>
    <x v="1"/>
    <x v="3"/>
  </r>
  <r>
    <n v="49495"/>
    <x v="1"/>
    <x v="63"/>
    <x v="0"/>
    <n v="0"/>
    <x v="1"/>
    <x v="0"/>
    <x v="1"/>
    <x v="1440"/>
    <x v="312"/>
    <x v="1"/>
    <x v="1"/>
    <x v="313"/>
  </r>
  <r>
    <n v="21720"/>
    <x v="1"/>
    <x v="27"/>
    <x v="0"/>
    <n v="0"/>
    <x v="0"/>
    <x v="0"/>
    <x v="1"/>
    <x v="393"/>
    <x v="143"/>
    <x v="0"/>
    <x v="1"/>
    <x v="144"/>
  </r>
  <r>
    <n v="6304"/>
    <x v="0"/>
    <x v="22"/>
    <x v="1"/>
    <n v="0"/>
    <x v="0"/>
    <x v="1"/>
    <x v="0"/>
    <x v="1441"/>
    <x v="2"/>
    <x v="1"/>
    <x v="1"/>
    <x v="2"/>
  </r>
  <r>
    <n v="18887"/>
    <x v="0"/>
    <x v="17"/>
    <x v="0"/>
    <n v="0"/>
    <x v="0"/>
    <x v="0"/>
    <x v="1"/>
    <x v="1442"/>
    <x v="242"/>
    <x v="0"/>
    <x v="1"/>
    <x v="243"/>
  </r>
  <r>
    <n v="30214"/>
    <x v="0"/>
    <x v="53"/>
    <x v="0"/>
    <n v="0"/>
    <x v="1"/>
    <x v="0"/>
    <x v="1"/>
    <x v="1443"/>
    <x v="154"/>
    <x v="1"/>
    <x v="1"/>
    <x v="155"/>
  </r>
  <r>
    <n v="66419"/>
    <x v="0"/>
    <x v="51"/>
    <x v="0"/>
    <n v="0"/>
    <x v="0"/>
    <x v="0"/>
    <x v="1"/>
    <x v="1444"/>
    <x v="39"/>
    <x v="1"/>
    <x v="1"/>
    <x v="40"/>
  </r>
  <r>
    <n v="57468"/>
    <x v="1"/>
    <x v="50"/>
    <x v="0"/>
    <n v="0"/>
    <x v="0"/>
    <x v="0"/>
    <x v="1"/>
    <x v="1445"/>
    <x v="150"/>
    <x v="1"/>
    <x v="1"/>
    <x v="151"/>
  </r>
  <r>
    <n v="24218"/>
    <x v="1"/>
    <x v="9"/>
    <x v="0"/>
    <n v="0"/>
    <x v="1"/>
    <x v="0"/>
    <x v="1"/>
    <x v="1446"/>
    <x v="121"/>
    <x v="1"/>
    <x v="1"/>
    <x v="122"/>
  </r>
  <r>
    <n v="69792"/>
    <x v="1"/>
    <x v="46"/>
    <x v="0"/>
    <n v="0"/>
    <x v="0"/>
    <x v="2"/>
    <x v="0"/>
    <x v="1447"/>
    <x v="88"/>
    <x v="1"/>
    <x v="1"/>
    <x v="89"/>
  </r>
  <r>
    <n v="34664"/>
    <x v="0"/>
    <x v="0"/>
    <x v="0"/>
    <n v="0"/>
    <x v="0"/>
    <x v="0"/>
    <x v="0"/>
    <x v="1448"/>
    <x v="150"/>
    <x v="0"/>
    <x v="1"/>
    <x v="151"/>
  </r>
  <r>
    <n v="40931"/>
    <x v="1"/>
    <x v="69"/>
    <x v="0"/>
    <n v="0"/>
    <x v="0"/>
    <x v="2"/>
    <x v="0"/>
    <x v="1449"/>
    <x v="222"/>
    <x v="2"/>
    <x v="1"/>
    <x v="223"/>
  </r>
  <r>
    <n v="28559"/>
    <x v="0"/>
    <x v="77"/>
    <x v="0"/>
    <n v="0"/>
    <x v="1"/>
    <x v="3"/>
    <x v="0"/>
    <x v="1450"/>
    <x v="240"/>
    <x v="3"/>
    <x v="1"/>
    <x v="241"/>
  </r>
  <r>
    <n v="15166"/>
    <x v="1"/>
    <x v="13"/>
    <x v="1"/>
    <n v="0"/>
    <x v="0"/>
    <x v="0"/>
    <x v="0"/>
    <x v="1451"/>
    <x v="244"/>
    <x v="3"/>
    <x v="1"/>
    <x v="245"/>
  </r>
  <r>
    <n v="49815"/>
    <x v="1"/>
    <x v="54"/>
    <x v="0"/>
    <n v="0"/>
    <x v="1"/>
    <x v="2"/>
    <x v="1"/>
    <x v="1452"/>
    <x v="174"/>
    <x v="1"/>
    <x v="1"/>
    <x v="175"/>
  </r>
  <r>
    <n v="1625"/>
    <x v="1"/>
    <x v="55"/>
    <x v="0"/>
    <n v="0"/>
    <x v="1"/>
    <x v="3"/>
    <x v="0"/>
    <x v="1453"/>
    <x v="7"/>
    <x v="3"/>
    <x v="1"/>
    <x v="7"/>
  </r>
  <r>
    <n v="56309"/>
    <x v="1"/>
    <x v="51"/>
    <x v="0"/>
    <n v="0"/>
    <x v="0"/>
    <x v="0"/>
    <x v="1"/>
    <x v="1454"/>
    <x v="19"/>
    <x v="1"/>
    <x v="1"/>
    <x v="20"/>
  </r>
  <r>
    <n v="30116"/>
    <x v="1"/>
    <x v="15"/>
    <x v="0"/>
    <n v="0"/>
    <x v="0"/>
    <x v="0"/>
    <x v="1"/>
    <x v="1455"/>
    <x v="100"/>
    <x v="1"/>
    <x v="1"/>
    <x v="101"/>
  </r>
  <r>
    <n v="52034"/>
    <x v="0"/>
    <x v="73"/>
    <x v="0"/>
    <n v="0"/>
    <x v="0"/>
    <x v="0"/>
    <x v="0"/>
    <x v="1456"/>
    <x v="15"/>
    <x v="1"/>
    <x v="1"/>
    <x v="16"/>
  </r>
  <r>
    <n v="35584"/>
    <x v="0"/>
    <x v="1"/>
    <x v="0"/>
    <n v="0"/>
    <x v="0"/>
    <x v="0"/>
    <x v="1"/>
    <x v="1457"/>
    <x v="24"/>
    <x v="1"/>
    <x v="1"/>
    <x v="25"/>
  </r>
  <r>
    <n v="16593"/>
    <x v="0"/>
    <x v="36"/>
    <x v="0"/>
    <n v="0"/>
    <x v="1"/>
    <x v="0"/>
    <x v="1"/>
    <x v="1458"/>
    <x v="1"/>
    <x v="3"/>
    <x v="1"/>
    <x v="12"/>
  </r>
  <r>
    <n v="17175"/>
    <x v="1"/>
    <x v="79"/>
    <x v="0"/>
    <n v="0"/>
    <x v="1"/>
    <x v="3"/>
    <x v="0"/>
    <x v="1459"/>
    <x v="35"/>
    <x v="3"/>
    <x v="1"/>
    <x v="36"/>
  </r>
  <r>
    <n v="63663"/>
    <x v="0"/>
    <x v="36"/>
    <x v="0"/>
    <n v="0"/>
    <x v="0"/>
    <x v="0"/>
    <x v="0"/>
    <x v="1460"/>
    <x v="39"/>
    <x v="1"/>
    <x v="1"/>
    <x v="40"/>
  </r>
  <r>
    <n v="10603"/>
    <x v="1"/>
    <x v="35"/>
    <x v="0"/>
    <n v="0"/>
    <x v="0"/>
    <x v="0"/>
    <x v="1"/>
    <x v="1461"/>
    <x v="29"/>
    <x v="3"/>
    <x v="1"/>
    <x v="30"/>
  </r>
  <r>
    <n v="40544"/>
    <x v="0"/>
    <x v="98"/>
    <x v="0"/>
    <n v="0"/>
    <x v="1"/>
    <x v="3"/>
    <x v="0"/>
    <x v="1009"/>
    <x v="297"/>
    <x v="3"/>
    <x v="1"/>
    <x v="298"/>
  </r>
  <r>
    <n v="49152"/>
    <x v="1"/>
    <x v="47"/>
    <x v="0"/>
    <n v="0"/>
    <x v="1"/>
    <x v="0"/>
    <x v="1"/>
    <x v="1462"/>
    <x v="174"/>
    <x v="2"/>
    <x v="1"/>
    <x v="175"/>
  </r>
  <r>
    <n v="1231"/>
    <x v="1"/>
    <x v="76"/>
    <x v="0"/>
    <n v="0"/>
    <x v="0"/>
    <x v="2"/>
    <x v="1"/>
    <x v="1463"/>
    <x v="114"/>
    <x v="3"/>
    <x v="1"/>
    <x v="115"/>
  </r>
  <r>
    <n v="43672"/>
    <x v="1"/>
    <x v="30"/>
    <x v="0"/>
    <n v="0"/>
    <x v="0"/>
    <x v="0"/>
    <x v="0"/>
    <x v="1464"/>
    <x v="7"/>
    <x v="0"/>
    <x v="1"/>
    <x v="7"/>
  </r>
  <r>
    <n v="25107"/>
    <x v="1"/>
    <x v="36"/>
    <x v="0"/>
    <n v="0"/>
    <x v="0"/>
    <x v="0"/>
    <x v="0"/>
    <x v="1465"/>
    <x v="13"/>
    <x v="1"/>
    <x v="1"/>
    <x v="14"/>
  </r>
  <r>
    <n v="39286"/>
    <x v="1"/>
    <x v="48"/>
    <x v="0"/>
    <n v="0"/>
    <x v="0"/>
    <x v="1"/>
    <x v="1"/>
    <x v="1466"/>
    <x v="79"/>
    <x v="3"/>
    <x v="1"/>
    <x v="80"/>
  </r>
  <r>
    <n v="32766"/>
    <x v="0"/>
    <x v="33"/>
    <x v="0"/>
    <n v="0"/>
    <x v="1"/>
    <x v="0"/>
    <x v="1"/>
    <x v="112"/>
    <x v="184"/>
    <x v="2"/>
    <x v="1"/>
    <x v="185"/>
  </r>
  <r>
    <n v="15988"/>
    <x v="0"/>
    <x v="14"/>
    <x v="1"/>
    <n v="0"/>
    <x v="0"/>
    <x v="0"/>
    <x v="0"/>
    <x v="1467"/>
    <x v="160"/>
    <x v="3"/>
    <x v="1"/>
    <x v="161"/>
  </r>
  <r>
    <n v="9011"/>
    <x v="0"/>
    <x v="8"/>
    <x v="0"/>
    <n v="0"/>
    <x v="0"/>
    <x v="0"/>
    <x v="0"/>
    <x v="1468"/>
    <x v="150"/>
    <x v="2"/>
    <x v="1"/>
    <x v="151"/>
  </r>
  <r>
    <n v="38043"/>
    <x v="1"/>
    <x v="96"/>
    <x v="0"/>
    <n v="0"/>
    <x v="1"/>
    <x v="3"/>
    <x v="1"/>
    <x v="1469"/>
    <x v="313"/>
    <x v="3"/>
    <x v="1"/>
    <x v="314"/>
  </r>
  <r>
    <n v="71721"/>
    <x v="1"/>
    <x v="63"/>
    <x v="0"/>
    <n v="0"/>
    <x v="1"/>
    <x v="0"/>
    <x v="1"/>
    <x v="1470"/>
    <x v="204"/>
    <x v="3"/>
    <x v="1"/>
    <x v="205"/>
  </r>
  <r>
    <n v="14832"/>
    <x v="1"/>
    <x v="5"/>
    <x v="0"/>
    <n v="1"/>
    <x v="0"/>
    <x v="0"/>
    <x v="0"/>
    <x v="977"/>
    <x v="204"/>
    <x v="3"/>
    <x v="1"/>
    <x v="205"/>
  </r>
  <r>
    <n v="38094"/>
    <x v="0"/>
    <x v="79"/>
    <x v="0"/>
    <n v="0"/>
    <x v="1"/>
    <x v="1"/>
    <x v="0"/>
    <x v="1116"/>
    <x v="210"/>
    <x v="1"/>
    <x v="1"/>
    <x v="211"/>
  </r>
  <r>
    <n v="49789"/>
    <x v="1"/>
    <x v="28"/>
    <x v="0"/>
    <n v="0"/>
    <x v="1"/>
    <x v="2"/>
    <x v="0"/>
    <x v="1471"/>
    <x v="24"/>
    <x v="0"/>
    <x v="1"/>
    <x v="25"/>
  </r>
  <r>
    <n v="47350"/>
    <x v="1"/>
    <x v="99"/>
    <x v="0"/>
    <n v="0"/>
    <x v="1"/>
    <x v="3"/>
    <x v="0"/>
    <x v="1472"/>
    <x v="314"/>
    <x v="3"/>
    <x v="1"/>
    <x v="315"/>
  </r>
  <r>
    <n v="33525"/>
    <x v="0"/>
    <x v="37"/>
    <x v="0"/>
    <n v="0"/>
    <x v="0"/>
    <x v="2"/>
    <x v="0"/>
    <x v="1473"/>
    <x v="175"/>
    <x v="2"/>
    <x v="1"/>
    <x v="176"/>
  </r>
  <r>
    <n v="12318"/>
    <x v="0"/>
    <x v="30"/>
    <x v="0"/>
    <n v="0"/>
    <x v="0"/>
    <x v="1"/>
    <x v="0"/>
    <x v="1474"/>
    <x v="110"/>
    <x v="3"/>
    <x v="1"/>
    <x v="111"/>
  </r>
  <r>
    <n v="54553"/>
    <x v="0"/>
    <x v="31"/>
    <x v="1"/>
    <n v="0"/>
    <x v="0"/>
    <x v="0"/>
    <x v="0"/>
    <x v="1028"/>
    <x v="113"/>
    <x v="0"/>
    <x v="1"/>
    <x v="114"/>
  </r>
  <r>
    <n v="45976"/>
    <x v="0"/>
    <x v="29"/>
    <x v="0"/>
    <n v="0"/>
    <x v="0"/>
    <x v="0"/>
    <x v="0"/>
    <x v="997"/>
    <x v="211"/>
    <x v="3"/>
    <x v="1"/>
    <x v="212"/>
  </r>
  <r>
    <n v="43675"/>
    <x v="1"/>
    <x v="74"/>
    <x v="0"/>
    <n v="0"/>
    <x v="1"/>
    <x v="3"/>
    <x v="0"/>
    <x v="1475"/>
    <x v="244"/>
    <x v="3"/>
    <x v="1"/>
    <x v="245"/>
  </r>
  <r>
    <n v="12915"/>
    <x v="1"/>
    <x v="32"/>
    <x v="0"/>
    <n v="0"/>
    <x v="0"/>
    <x v="2"/>
    <x v="1"/>
    <x v="1476"/>
    <x v="49"/>
    <x v="1"/>
    <x v="1"/>
    <x v="50"/>
  </r>
  <r>
    <n v="4542"/>
    <x v="1"/>
    <x v="37"/>
    <x v="0"/>
    <n v="0"/>
    <x v="0"/>
    <x v="2"/>
    <x v="0"/>
    <x v="1477"/>
    <x v="259"/>
    <x v="3"/>
    <x v="1"/>
    <x v="260"/>
  </r>
  <r>
    <n v="65801"/>
    <x v="1"/>
    <x v="49"/>
    <x v="0"/>
    <n v="0"/>
    <x v="1"/>
    <x v="0"/>
    <x v="0"/>
    <x v="1478"/>
    <x v="179"/>
    <x v="3"/>
    <x v="1"/>
    <x v="180"/>
  </r>
  <r>
    <n v="59953"/>
    <x v="1"/>
    <x v="79"/>
    <x v="0"/>
    <n v="0"/>
    <x v="1"/>
    <x v="0"/>
    <x v="1"/>
    <x v="1479"/>
    <x v="79"/>
    <x v="1"/>
    <x v="1"/>
    <x v="80"/>
  </r>
  <r>
    <n v="60973"/>
    <x v="0"/>
    <x v="33"/>
    <x v="0"/>
    <n v="0"/>
    <x v="0"/>
    <x v="0"/>
    <x v="0"/>
    <x v="1480"/>
    <x v="64"/>
    <x v="1"/>
    <x v="1"/>
    <x v="65"/>
  </r>
  <r>
    <n v="68739"/>
    <x v="0"/>
    <x v="66"/>
    <x v="0"/>
    <n v="0"/>
    <x v="0"/>
    <x v="0"/>
    <x v="0"/>
    <x v="1481"/>
    <x v="140"/>
    <x v="0"/>
    <x v="1"/>
    <x v="141"/>
  </r>
  <r>
    <n v="35829"/>
    <x v="1"/>
    <x v="64"/>
    <x v="0"/>
    <n v="0"/>
    <x v="0"/>
    <x v="0"/>
    <x v="0"/>
    <x v="1482"/>
    <x v="315"/>
    <x v="2"/>
    <x v="1"/>
    <x v="316"/>
  </r>
  <r>
    <n v="53909"/>
    <x v="1"/>
    <x v="37"/>
    <x v="1"/>
    <n v="0"/>
    <x v="0"/>
    <x v="0"/>
    <x v="0"/>
    <x v="1483"/>
    <x v="91"/>
    <x v="2"/>
    <x v="1"/>
    <x v="92"/>
  </r>
  <r>
    <n v="5799"/>
    <x v="0"/>
    <x v="7"/>
    <x v="0"/>
    <n v="1"/>
    <x v="0"/>
    <x v="0"/>
    <x v="1"/>
    <x v="1484"/>
    <x v="63"/>
    <x v="0"/>
    <x v="1"/>
    <x v="64"/>
  </r>
  <r>
    <n v="43772"/>
    <x v="1"/>
    <x v="80"/>
    <x v="0"/>
    <n v="0"/>
    <x v="1"/>
    <x v="0"/>
    <x v="0"/>
    <x v="1485"/>
    <x v="96"/>
    <x v="3"/>
    <x v="1"/>
    <x v="97"/>
  </r>
  <r>
    <n v="3154"/>
    <x v="1"/>
    <x v="5"/>
    <x v="0"/>
    <n v="0"/>
    <x v="0"/>
    <x v="1"/>
    <x v="1"/>
    <x v="1367"/>
    <x v="152"/>
    <x v="0"/>
    <x v="1"/>
    <x v="153"/>
  </r>
  <r>
    <n v="45754"/>
    <x v="1"/>
    <x v="49"/>
    <x v="0"/>
    <n v="0"/>
    <x v="1"/>
    <x v="0"/>
    <x v="0"/>
    <x v="1486"/>
    <x v="22"/>
    <x v="1"/>
    <x v="1"/>
    <x v="23"/>
  </r>
  <r>
    <n v="57485"/>
    <x v="1"/>
    <x v="100"/>
    <x v="0"/>
    <n v="0"/>
    <x v="1"/>
    <x v="3"/>
    <x v="1"/>
    <x v="1487"/>
    <x v="304"/>
    <x v="3"/>
    <x v="1"/>
    <x v="305"/>
  </r>
  <r>
    <n v="6128"/>
    <x v="0"/>
    <x v="77"/>
    <x v="0"/>
    <n v="0"/>
    <x v="1"/>
    <x v="3"/>
    <x v="1"/>
    <x v="511"/>
    <x v="236"/>
    <x v="3"/>
    <x v="1"/>
    <x v="237"/>
  </r>
  <r>
    <n v="22623"/>
    <x v="0"/>
    <x v="27"/>
    <x v="0"/>
    <n v="0"/>
    <x v="0"/>
    <x v="0"/>
    <x v="0"/>
    <x v="1488"/>
    <x v="55"/>
    <x v="2"/>
    <x v="1"/>
    <x v="56"/>
  </r>
  <r>
    <n v="37082"/>
    <x v="1"/>
    <x v="38"/>
    <x v="0"/>
    <n v="0"/>
    <x v="0"/>
    <x v="2"/>
    <x v="0"/>
    <x v="1489"/>
    <x v="100"/>
    <x v="0"/>
    <x v="1"/>
    <x v="101"/>
  </r>
  <r>
    <n v="64541"/>
    <x v="0"/>
    <x v="53"/>
    <x v="0"/>
    <n v="0"/>
    <x v="0"/>
    <x v="0"/>
    <x v="0"/>
    <x v="1490"/>
    <x v="45"/>
    <x v="1"/>
    <x v="1"/>
    <x v="46"/>
  </r>
  <r>
    <n v="47037"/>
    <x v="1"/>
    <x v="0"/>
    <x v="0"/>
    <n v="0"/>
    <x v="0"/>
    <x v="0"/>
    <x v="0"/>
    <x v="1491"/>
    <x v="273"/>
    <x v="0"/>
    <x v="1"/>
    <x v="274"/>
  </r>
  <r>
    <n v="48614"/>
    <x v="0"/>
    <x v="8"/>
    <x v="0"/>
    <n v="0"/>
    <x v="0"/>
    <x v="2"/>
    <x v="0"/>
    <x v="1492"/>
    <x v="69"/>
    <x v="2"/>
    <x v="1"/>
    <x v="70"/>
  </r>
  <r>
    <n v="15969"/>
    <x v="1"/>
    <x v="69"/>
    <x v="0"/>
    <n v="0"/>
    <x v="0"/>
    <x v="1"/>
    <x v="1"/>
    <x v="1493"/>
    <x v="293"/>
    <x v="0"/>
    <x v="1"/>
    <x v="294"/>
  </r>
  <r>
    <n v="17752"/>
    <x v="0"/>
    <x v="25"/>
    <x v="0"/>
    <n v="1"/>
    <x v="0"/>
    <x v="0"/>
    <x v="0"/>
    <x v="1494"/>
    <x v="1"/>
    <x v="3"/>
    <x v="1"/>
    <x v="12"/>
  </r>
  <r>
    <n v="56459"/>
    <x v="0"/>
    <x v="69"/>
    <x v="0"/>
    <n v="0"/>
    <x v="0"/>
    <x v="0"/>
    <x v="1"/>
    <x v="1495"/>
    <x v="160"/>
    <x v="0"/>
    <x v="1"/>
    <x v="161"/>
  </r>
  <r>
    <n v="34163"/>
    <x v="0"/>
    <x v="10"/>
    <x v="0"/>
    <n v="0"/>
    <x v="0"/>
    <x v="0"/>
    <x v="1"/>
    <x v="371"/>
    <x v="5"/>
    <x v="1"/>
    <x v="1"/>
    <x v="5"/>
  </r>
  <r>
    <n v="4538"/>
    <x v="1"/>
    <x v="60"/>
    <x v="0"/>
    <n v="0"/>
    <x v="1"/>
    <x v="0"/>
    <x v="0"/>
    <x v="1496"/>
    <x v="1"/>
    <x v="0"/>
    <x v="1"/>
    <x v="1"/>
  </r>
  <r>
    <n v="14222"/>
    <x v="1"/>
    <x v="51"/>
    <x v="0"/>
    <n v="0"/>
    <x v="1"/>
    <x v="0"/>
    <x v="0"/>
    <x v="1165"/>
    <x v="293"/>
    <x v="1"/>
    <x v="1"/>
    <x v="294"/>
  </r>
  <r>
    <n v="31461"/>
    <x v="1"/>
    <x v="22"/>
    <x v="0"/>
    <n v="1"/>
    <x v="0"/>
    <x v="1"/>
    <x v="0"/>
    <x v="1497"/>
    <x v="1"/>
    <x v="0"/>
    <x v="1"/>
    <x v="1"/>
  </r>
  <r>
    <n v="34001"/>
    <x v="1"/>
    <x v="86"/>
    <x v="0"/>
    <n v="0"/>
    <x v="1"/>
    <x v="3"/>
    <x v="0"/>
    <x v="1498"/>
    <x v="71"/>
    <x v="3"/>
    <x v="1"/>
    <x v="72"/>
  </r>
  <r>
    <n v="48964"/>
    <x v="0"/>
    <x v="62"/>
    <x v="0"/>
    <n v="0"/>
    <x v="1"/>
    <x v="0"/>
    <x v="1"/>
    <x v="1499"/>
    <x v="65"/>
    <x v="1"/>
    <x v="1"/>
    <x v="66"/>
  </r>
  <r>
    <n v="40393"/>
    <x v="1"/>
    <x v="42"/>
    <x v="0"/>
    <n v="0"/>
    <x v="1"/>
    <x v="0"/>
    <x v="0"/>
    <x v="435"/>
    <x v="237"/>
    <x v="1"/>
    <x v="1"/>
    <x v="238"/>
  </r>
  <r>
    <n v="16488"/>
    <x v="1"/>
    <x v="15"/>
    <x v="1"/>
    <n v="0"/>
    <x v="0"/>
    <x v="0"/>
    <x v="0"/>
    <x v="1379"/>
    <x v="1"/>
    <x v="1"/>
    <x v="1"/>
    <x v="1"/>
  </r>
  <r>
    <n v="47947"/>
    <x v="1"/>
    <x v="12"/>
    <x v="0"/>
    <n v="0"/>
    <x v="0"/>
    <x v="1"/>
    <x v="1"/>
    <x v="1500"/>
    <x v="149"/>
    <x v="2"/>
    <x v="1"/>
    <x v="150"/>
  </r>
  <r>
    <n v="51149"/>
    <x v="0"/>
    <x v="31"/>
    <x v="0"/>
    <n v="0"/>
    <x v="0"/>
    <x v="0"/>
    <x v="0"/>
    <x v="1501"/>
    <x v="132"/>
    <x v="3"/>
    <x v="1"/>
    <x v="133"/>
  </r>
  <r>
    <n v="17079"/>
    <x v="0"/>
    <x v="50"/>
    <x v="0"/>
    <n v="0"/>
    <x v="0"/>
    <x v="0"/>
    <x v="1"/>
    <x v="1502"/>
    <x v="79"/>
    <x v="2"/>
    <x v="1"/>
    <x v="80"/>
  </r>
  <r>
    <n v="44781"/>
    <x v="1"/>
    <x v="14"/>
    <x v="0"/>
    <n v="1"/>
    <x v="0"/>
    <x v="0"/>
    <x v="0"/>
    <x v="1503"/>
    <x v="156"/>
    <x v="2"/>
    <x v="1"/>
    <x v="157"/>
  </r>
  <r>
    <n v="29385"/>
    <x v="1"/>
    <x v="29"/>
    <x v="0"/>
    <n v="0"/>
    <x v="0"/>
    <x v="0"/>
    <x v="1"/>
    <x v="1504"/>
    <x v="157"/>
    <x v="2"/>
    <x v="1"/>
    <x v="158"/>
  </r>
  <r>
    <n v="53610"/>
    <x v="0"/>
    <x v="37"/>
    <x v="0"/>
    <n v="0"/>
    <x v="0"/>
    <x v="0"/>
    <x v="0"/>
    <x v="379"/>
    <x v="193"/>
    <x v="0"/>
    <x v="1"/>
    <x v="194"/>
  </r>
  <r>
    <n v="48210"/>
    <x v="0"/>
    <x v="8"/>
    <x v="0"/>
    <n v="0"/>
    <x v="0"/>
    <x v="0"/>
    <x v="1"/>
    <x v="1505"/>
    <x v="112"/>
    <x v="1"/>
    <x v="1"/>
    <x v="113"/>
  </r>
  <r>
    <n v="48072"/>
    <x v="1"/>
    <x v="37"/>
    <x v="1"/>
    <n v="0"/>
    <x v="0"/>
    <x v="0"/>
    <x v="0"/>
    <x v="1506"/>
    <x v="33"/>
    <x v="3"/>
    <x v="1"/>
    <x v="34"/>
  </r>
  <r>
    <n v="32776"/>
    <x v="0"/>
    <x v="24"/>
    <x v="0"/>
    <n v="0"/>
    <x v="0"/>
    <x v="0"/>
    <x v="0"/>
    <x v="1507"/>
    <x v="33"/>
    <x v="1"/>
    <x v="1"/>
    <x v="34"/>
  </r>
  <r>
    <n v="63491"/>
    <x v="1"/>
    <x v="24"/>
    <x v="0"/>
    <n v="0"/>
    <x v="0"/>
    <x v="0"/>
    <x v="0"/>
    <x v="1508"/>
    <x v="119"/>
    <x v="0"/>
    <x v="1"/>
    <x v="120"/>
  </r>
  <r>
    <n v="51883"/>
    <x v="1"/>
    <x v="17"/>
    <x v="0"/>
    <n v="0"/>
    <x v="0"/>
    <x v="2"/>
    <x v="1"/>
    <x v="1509"/>
    <x v="201"/>
    <x v="1"/>
    <x v="1"/>
    <x v="202"/>
  </r>
  <r>
    <n v="20460"/>
    <x v="1"/>
    <x v="76"/>
    <x v="0"/>
    <n v="0"/>
    <x v="0"/>
    <x v="0"/>
    <x v="0"/>
    <x v="1510"/>
    <x v="2"/>
    <x v="1"/>
    <x v="1"/>
    <x v="2"/>
  </r>
  <r>
    <n v="47181"/>
    <x v="1"/>
    <x v="35"/>
    <x v="0"/>
    <n v="0"/>
    <x v="0"/>
    <x v="0"/>
    <x v="0"/>
    <x v="1511"/>
    <x v="127"/>
    <x v="1"/>
    <x v="1"/>
    <x v="128"/>
  </r>
  <r>
    <n v="35432"/>
    <x v="1"/>
    <x v="67"/>
    <x v="0"/>
    <n v="0"/>
    <x v="0"/>
    <x v="0"/>
    <x v="1"/>
    <x v="1512"/>
    <x v="150"/>
    <x v="1"/>
    <x v="1"/>
    <x v="151"/>
  </r>
  <r>
    <n v="44010"/>
    <x v="1"/>
    <x v="44"/>
    <x v="0"/>
    <n v="0"/>
    <x v="1"/>
    <x v="3"/>
    <x v="0"/>
    <x v="260"/>
    <x v="199"/>
    <x v="3"/>
    <x v="1"/>
    <x v="200"/>
  </r>
  <r>
    <n v="50841"/>
    <x v="1"/>
    <x v="47"/>
    <x v="0"/>
    <n v="0"/>
    <x v="0"/>
    <x v="0"/>
    <x v="1"/>
    <x v="1513"/>
    <x v="105"/>
    <x v="2"/>
    <x v="1"/>
    <x v="106"/>
  </r>
  <r>
    <n v="71044"/>
    <x v="1"/>
    <x v="45"/>
    <x v="0"/>
    <n v="0"/>
    <x v="1"/>
    <x v="3"/>
    <x v="1"/>
    <x v="1514"/>
    <x v="258"/>
    <x v="3"/>
    <x v="1"/>
    <x v="259"/>
  </r>
  <r>
    <n v="1842"/>
    <x v="0"/>
    <x v="20"/>
    <x v="0"/>
    <n v="0"/>
    <x v="0"/>
    <x v="0"/>
    <x v="0"/>
    <x v="1515"/>
    <x v="1"/>
    <x v="3"/>
    <x v="1"/>
    <x v="12"/>
  </r>
  <r>
    <n v="34720"/>
    <x v="0"/>
    <x v="30"/>
    <x v="0"/>
    <n v="1"/>
    <x v="0"/>
    <x v="0"/>
    <x v="1"/>
    <x v="1516"/>
    <x v="1"/>
    <x v="3"/>
    <x v="1"/>
    <x v="12"/>
  </r>
  <r>
    <n v="9489"/>
    <x v="1"/>
    <x v="19"/>
    <x v="0"/>
    <n v="0"/>
    <x v="0"/>
    <x v="0"/>
    <x v="0"/>
    <x v="1517"/>
    <x v="159"/>
    <x v="3"/>
    <x v="1"/>
    <x v="160"/>
  </r>
  <r>
    <n v="28725"/>
    <x v="1"/>
    <x v="80"/>
    <x v="0"/>
    <n v="0"/>
    <x v="1"/>
    <x v="0"/>
    <x v="1"/>
    <x v="1518"/>
    <x v="260"/>
    <x v="0"/>
    <x v="1"/>
    <x v="261"/>
  </r>
  <r>
    <n v="30290"/>
    <x v="1"/>
    <x v="47"/>
    <x v="0"/>
    <n v="0"/>
    <x v="0"/>
    <x v="0"/>
    <x v="0"/>
    <x v="1519"/>
    <x v="96"/>
    <x v="1"/>
    <x v="1"/>
    <x v="97"/>
  </r>
  <r>
    <n v="13723"/>
    <x v="1"/>
    <x v="19"/>
    <x v="0"/>
    <n v="0"/>
    <x v="0"/>
    <x v="0"/>
    <x v="0"/>
    <x v="1520"/>
    <x v="275"/>
    <x v="0"/>
    <x v="1"/>
    <x v="276"/>
  </r>
  <r>
    <n v="26328"/>
    <x v="0"/>
    <x v="20"/>
    <x v="1"/>
    <n v="0"/>
    <x v="0"/>
    <x v="0"/>
    <x v="0"/>
    <x v="1521"/>
    <x v="268"/>
    <x v="1"/>
    <x v="1"/>
    <x v="269"/>
  </r>
  <r>
    <n v="60104"/>
    <x v="0"/>
    <x v="50"/>
    <x v="0"/>
    <n v="0"/>
    <x v="0"/>
    <x v="0"/>
    <x v="0"/>
    <x v="1522"/>
    <x v="51"/>
    <x v="2"/>
    <x v="1"/>
    <x v="52"/>
  </r>
  <r>
    <n v="48722"/>
    <x v="1"/>
    <x v="10"/>
    <x v="0"/>
    <n v="0"/>
    <x v="0"/>
    <x v="0"/>
    <x v="0"/>
    <x v="1523"/>
    <x v="271"/>
    <x v="0"/>
    <x v="1"/>
    <x v="272"/>
  </r>
  <r>
    <n v="14481"/>
    <x v="1"/>
    <x v="4"/>
    <x v="0"/>
    <n v="0"/>
    <x v="0"/>
    <x v="1"/>
    <x v="0"/>
    <x v="1524"/>
    <x v="84"/>
    <x v="1"/>
    <x v="1"/>
    <x v="85"/>
  </r>
  <r>
    <n v="67963"/>
    <x v="1"/>
    <x v="76"/>
    <x v="1"/>
    <n v="0"/>
    <x v="1"/>
    <x v="0"/>
    <x v="1"/>
    <x v="818"/>
    <x v="253"/>
    <x v="0"/>
    <x v="1"/>
    <x v="254"/>
  </r>
  <r>
    <n v="70752"/>
    <x v="0"/>
    <x v="46"/>
    <x v="0"/>
    <n v="0"/>
    <x v="0"/>
    <x v="0"/>
    <x v="0"/>
    <x v="1525"/>
    <x v="81"/>
    <x v="3"/>
    <x v="1"/>
    <x v="82"/>
  </r>
  <r>
    <n v="52419"/>
    <x v="0"/>
    <x v="32"/>
    <x v="0"/>
    <n v="0"/>
    <x v="0"/>
    <x v="0"/>
    <x v="0"/>
    <x v="1526"/>
    <x v="1"/>
    <x v="0"/>
    <x v="1"/>
    <x v="12"/>
  </r>
  <r>
    <n v="14711"/>
    <x v="0"/>
    <x v="24"/>
    <x v="0"/>
    <n v="0"/>
    <x v="0"/>
    <x v="1"/>
    <x v="0"/>
    <x v="1527"/>
    <x v="239"/>
    <x v="0"/>
    <x v="1"/>
    <x v="240"/>
  </r>
  <r>
    <n v="26366"/>
    <x v="1"/>
    <x v="52"/>
    <x v="0"/>
    <n v="0"/>
    <x v="1"/>
    <x v="0"/>
    <x v="1"/>
    <x v="1528"/>
    <x v="51"/>
    <x v="0"/>
    <x v="1"/>
    <x v="52"/>
  </r>
  <r>
    <n v="12436"/>
    <x v="0"/>
    <x v="86"/>
    <x v="0"/>
    <n v="0"/>
    <x v="1"/>
    <x v="3"/>
    <x v="0"/>
    <x v="1529"/>
    <x v="216"/>
    <x v="3"/>
    <x v="1"/>
    <x v="217"/>
  </r>
  <r>
    <n v="36722"/>
    <x v="1"/>
    <x v="59"/>
    <x v="0"/>
    <n v="0"/>
    <x v="0"/>
    <x v="0"/>
    <x v="0"/>
    <x v="1530"/>
    <x v="259"/>
    <x v="2"/>
    <x v="1"/>
    <x v="260"/>
  </r>
  <r>
    <n v="37698"/>
    <x v="1"/>
    <x v="79"/>
    <x v="0"/>
    <n v="0"/>
    <x v="1"/>
    <x v="3"/>
    <x v="0"/>
    <x v="245"/>
    <x v="117"/>
    <x v="0"/>
    <x v="1"/>
    <x v="118"/>
  </r>
  <r>
    <n v="55235"/>
    <x v="1"/>
    <x v="11"/>
    <x v="0"/>
    <n v="0"/>
    <x v="0"/>
    <x v="1"/>
    <x v="0"/>
    <x v="1531"/>
    <x v="93"/>
    <x v="2"/>
    <x v="1"/>
    <x v="94"/>
  </r>
  <r>
    <n v="20468"/>
    <x v="1"/>
    <x v="42"/>
    <x v="0"/>
    <n v="0"/>
    <x v="0"/>
    <x v="0"/>
    <x v="0"/>
    <x v="1532"/>
    <x v="316"/>
    <x v="1"/>
    <x v="1"/>
    <x v="317"/>
  </r>
  <r>
    <n v="14677"/>
    <x v="1"/>
    <x v="64"/>
    <x v="0"/>
    <n v="0"/>
    <x v="0"/>
    <x v="1"/>
    <x v="1"/>
    <x v="1533"/>
    <x v="159"/>
    <x v="1"/>
    <x v="1"/>
    <x v="160"/>
  </r>
  <r>
    <n v="44171"/>
    <x v="0"/>
    <x v="76"/>
    <x v="0"/>
    <n v="0"/>
    <x v="0"/>
    <x v="0"/>
    <x v="1"/>
    <x v="1534"/>
    <x v="60"/>
    <x v="1"/>
    <x v="1"/>
    <x v="61"/>
  </r>
  <r>
    <n v="70344"/>
    <x v="0"/>
    <x v="18"/>
    <x v="0"/>
    <n v="0"/>
    <x v="0"/>
    <x v="0"/>
    <x v="0"/>
    <x v="1535"/>
    <x v="122"/>
    <x v="2"/>
    <x v="1"/>
    <x v="123"/>
  </r>
  <r>
    <n v="8470"/>
    <x v="1"/>
    <x v="16"/>
    <x v="0"/>
    <n v="0"/>
    <x v="0"/>
    <x v="0"/>
    <x v="0"/>
    <x v="1536"/>
    <x v="141"/>
    <x v="1"/>
    <x v="1"/>
    <x v="142"/>
  </r>
  <r>
    <n v="42743"/>
    <x v="1"/>
    <x v="49"/>
    <x v="0"/>
    <n v="0"/>
    <x v="1"/>
    <x v="0"/>
    <x v="0"/>
    <x v="1537"/>
    <x v="76"/>
    <x v="3"/>
    <x v="1"/>
    <x v="77"/>
  </r>
  <r>
    <n v="13949"/>
    <x v="1"/>
    <x v="50"/>
    <x v="0"/>
    <n v="0"/>
    <x v="0"/>
    <x v="2"/>
    <x v="0"/>
    <x v="537"/>
    <x v="109"/>
    <x v="1"/>
    <x v="1"/>
    <x v="110"/>
  </r>
  <r>
    <n v="61096"/>
    <x v="0"/>
    <x v="15"/>
    <x v="0"/>
    <n v="0"/>
    <x v="0"/>
    <x v="0"/>
    <x v="1"/>
    <x v="390"/>
    <x v="15"/>
    <x v="0"/>
    <x v="1"/>
    <x v="16"/>
  </r>
  <r>
    <n v="19239"/>
    <x v="1"/>
    <x v="11"/>
    <x v="0"/>
    <n v="0"/>
    <x v="0"/>
    <x v="2"/>
    <x v="0"/>
    <x v="1538"/>
    <x v="43"/>
    <x v="3"/>
    <x v="1"/>
    <x v="44"/>
  </r>
  <r>
    <n v="70447"/>
    <x v="0"/>
    <x v="11"/>
    <x v="0"/>
    <n v="0"/>
    <x v="0"/>
    <x v="0"/>
    <x v="1"/>
    <x v="1539"/>
    <x v="127"/>
    <x v="2"/>
    <x v="1"/>
    <x v="128"/>
  </r>
  <r>
    <n v="6879"/>
    <x v="1"/>
    <x v="50"/>
    <x v="0"/>
    <n v="0"/>
    <x v="1"/>
    <x v="2"/>
    <x v="0"/>
    <x v="1540"/>
    <x v="144"/>
    <x v="2"/>
    <x v="1"/>
    <x v="145"/>
  </r>
  <r>
    <n v="37451"/>
    <x v="1"/>
    <x v="36"/>
    <x v="0"/>
    <n v="0"/>
    <x v="0"/>
    <x v="2"/>
    <x v="1"/>
    <x v="1541"/>
    <x v="11"/>
    <x v="0"/>
    <x v="1"/>
    <x v="11"/>
  </r>
  <r>
    <n v="5686"/>
    <x v="0"/>
    <x v="48"/>
    <x v="0"/>
    <n v="0"/>
    <x v="0"/>
    <x v="0"/>
    <x v="0"/>
    <x v="1542"/>
    <x v="39"/>
    <x v="3"/>
    <x v="1"/>
    <x v="40"/>
  </r>
  <r>
    <n v="4789"/>
    <x v="0"/>
    <x v="45"/>
    <x v="0"/>
    <n v="0"/>
    <x v="1"/>
    <x v="3"/>
    <x v="1"/>
    <x v="165"/>
    <x v="317"/>
    <x v="3"/>
    <x v="1"/>
    <x v="318"/>
  </r>
  <r>
    <n v="897"/>
    <x v="0"/>
    <x v="44"/>
    <x v="0"/>
    <n v="0"/>
    <x v="1"/>
    <x v="3"/>
    <x v="1"/>
    <x v="1543"/>
    <x v="208"/>
    <x v="3"/>
    <x v="1"/>
    <x v="209"/>
  </r>
  <r>
    <n v="69553"/>
    <x v="1"/>
    <x v="60"/>
    <x v="0"/>
    <n v="0"/>
    <x v="0"/>
    <x v="0"/>
    <x v="1"/>
    <x v="1544"/>
    <x v="153"/>
    <x v="1"/>
    <x v="1"/>
    <x v="154"/>
  </r>
  <r>
    <n v="58438"/>
    <x v="0"/>
    <x v="67"/>
    <x v="0"/>
    <n v="0"/>
    <x v="1"/>
    <x v="0"/>
    <x v="1"/>
    <x v="1545"/>
    <x v="231"/>
    <x v="1"/>
    <x v="1"/>
    <x v="232"/>
  </r>
  <r>
    <n v="29104"/>
    <x v="1"/>
    <x v="85"/>
    <x v="0"/>
    <n v="0"/>
    <x v="1"/>
    <x v="0"/>
    <x v="0"/>
    <x v="1546"/>
    <x v="257"/>
    <x v="1"/>
    <x v="1"/>
    <x v="258"/>
  </r>
  <r>
    <n v="26862"/>
    <x v="1"/>
    <x v="69"/>
    <x v="0"/>
    <n v="0"/>
    <x v="0"/>
    <x v="2"/>
    <x v="1"/>
    <x v="1547"/>
    <x v="13"/>
    <x v="0"/>
    <x v="1"/>
    <x v="14"/>
  </r>
  <r>
    <n v="38036"/>
    <x v="1"/>
    <x v="53"/>
    <x v="0"/>
    <n v="0"/>
    <x v="1"/>
    <x v="0"/>
    <x v="0"/>
    <x v="1548"/>
    <x v="287"/>
    <x v="3"/>
    <x v="1"/>
    <x v="288"/>
  </r>
  <r>
    <n v="36666"/>
    <x v="0"/>
    <x v="43"/>
    <x v="0"/>
    <n v="0"/>
    <x v="1"/>
    <x v="3"/>
    <x v="0"/>
    <x v="1549"/>
    <x v="186"/>
    <x v="3"/>
    <x v="1"/>
    <x v="187"/>
  </r>
  <r>
    <n v="16316"/>
    <x v="0"/>
    <x v="48"/>
    <x v="0"/>
    <n v="0"/>
    <x v="0"/>
    <x v="0"/>
    <x v="1"/>
    <x v="1218"/>
    <x v="119"/>
    <x v="3"/>
    <x v="1"/>
    <x v="120"/>
  </r>
  <r>
    <n v="61365"/>
    <x v="0"/>
    <x v="30"/>
    <x v="0"/>
    <n v="0"/>
    <x v="0"/>
    <x v="0"/>
    <x v="1"/>
    <x v="1550"/>
    <x v="4"/>
    <x v="2"/>
    <x v="1"/>
    <x v="4"/>
  </r>
  <r>
    <n v="12512"/>
    <x v="1"/>
    <x v="17"/>
    <x v="1"/>
    <n v="0"/>
    <x v="0"/>
    <x v="0"/>
    <x v="1"/>
    <x v="1551"/>
    <x v="30"/>
    <x v="1"/>
    <x v="1"/>
    <x v="31"/>
  </r>
  <r>
    <n v="31835"/>
    <x v="0"/>
    <x v="85"/>
    <x v="0"/>
    <n v="0"/>
    <x v="1"/>
    <x v="0"/>
    <x v="0"/>
    <x v="1552"/>
    <x v="79"/>
    <x v="1"/>
    <x v="1"/>
    <x v="80"/>
  </r>
  <r>
    <n v="4099"/>
    <x v="1"/>
    <x v="62"/>
    <x v="0"/>
    <n v="0"/>
    <x v="1"/>
    <x v="0"/>
    <x v="0"/>
    <x v="1553"/>
    <x v="48"/>
    <x v="3"/>
    <x v="1"/>
    <x v="49"/>
  </r>
  <r>
    <n v="26893"/>
    <x v="0"/>
    <x v="45"/>
    <x v="0"/>
    <n v="0"/>
    <x v="1"/>
    <x v="3"/>
    <x v="0"/>
    <x v="1554"/>
    <x v="253"/>
    <x v="3"/>
    <x v="1"/>
    <x v="254"/>
  </r>
  <r>
    <n v="35143"/>
    <x v="1"/>
    <x v="48"/>
    <x v="0"/>
    <n v="0"/>
    <x v="0"/>
    <x v="0"/>
    <x v="0"/>
    <x v="1555"/>
    <x v="284"/>
    <x v="3"/>
    <x v="1"/>
    <x v="285"/>
  </r>
  <r>
    <n v="1486"/>
    <x v="1"/>
    <x v="64"/>
    <x v="0"/>
    <n v="0"/>
    <x v="0"/>
    <x v="0"/>
    <x v="1"/>
    <x v="1556"/>
    <x v="255"/>
    <x v="3"/>
    <x v="1"/>
    <x v="256"/>
  </r>
  <r>
    <n v="5043"/>
    <x v="1"/>
    <x v="37"/>
    <x v="0"/>
    <n v="0"/>
    <x v="0"/>
    <x v="0"/>
    <x v="0"/>
    <x v="31"/>
    <x v="31"/>
    <x v="1"/>
    <x v="1"/>
    <x v="32"/>
  </r>
  <r>
    <n v="2513"/>
    <x v="0"/>
    <x v="8"/>
    <x v="0"/>
    <n v="1"/>
    <x v="0"/>
    <x v="2"/>
    <x v="0"/>
    <x v="1557"/>
    <x v="1"/>
    <x v="0"/>
    <x v="1"/>
    <x v="12"/>
  </r>
  <r>
    <n v="5451"/>
    <x v="0"/>
    <x v="66"/>
    <x v="0"/>
    <n v="0"/>
    <x v="0"/>
    <x v="0"/>
    <x v="1"/>
    <x v="1558"/>
    <x v="1"/>
    <x v="0"/>
    <x v="1"/>
    <x v="12"/>
  </r>
  <r>
    <n v="3640"/>
    <x v="1"/>
    <x v="73"/>
    <x v="0"/>
    <n v="0"/>
    <x v="1"/>
    <x v="1"/>
    <x v="1"/>
    <x v="1559"/>
    <x v="31"/>
    <x v="3"/>
    <x v="1"/>
    <x v="32"/>
  </r>
  <r>
    <n v="17835"/>
    <x v="1"/>
    <x v="34"/>
    <x v="0"/>
    <n v="0"/>
    <x v="1"/>
    <x v="1"/>
    <x v="1"/>
    <x v="1560"/>
    <x v="255"/>
    <x v="3"/>
    <x v="1"/>
    <x v="256"/>
  </r>
  <r>
    <n v="26826"/>
    <x v="1"/>
    <x v="1"/>
    <x v="0"/>
    <n v="0"/>
    <x v="0"/>
    <x v="1"/>
    <x v="0"/>
    <x v="1561"/>
    <x v="233"/>
    <x v="1"/>
    <x v="1"/>
    <x v="234"/>
  </r>
  <r>
    <n v="45713"/>
    <x v="1"/>
    <x v="15"/>
    <x v="0"/>
    <n v="0"/>
    <x v="0"/>
    <x v="2"/>
    <x v="0"/>
    <x v="1562"/>
    <x v="253"/>
    <x v="0"/>
    <x v="1"/>
    <x v="254"/>
  </r>
  <r>
    <n v="37660"/>
    <x v="0"/>
    <x v="61"/>
    <x v="0"/>
    <n v="0"/>
    <x v="1"/>
    <x v="3"/>
    <x v="1"/>
    <x v="1563"/>
    <x v="74"/>
    <x v="1"/>
    <x v="1"/>
    <x v="75"/>
  </r>
  <r>
    <n v="24782"/>
    <x v="0"/>
    <x v="67"/>
    <x v="0"/>
    <n v="0"/>
    <x v="0"/>
    <x v="0"/>
    <x v="1"/>
    <x v="1477"/>
    <x v="100"/>
    <x v="2"/>
    <x v="1"/>
    <x v="101"/>
  </r>
  <r>
    <n v="63416"/>
    <x v="1"/>
    <x v="57"/>
    <x v="0"/>
    <n v="0"/>
    <x v="1"/>
    <x v="0"/>
    <x v="0"/>
    <x v="1564"/>
    <x v="142"/>
    <x v="3"/>
    <x v="1"/>
    <x v="143"/>
  </r>
  <r>
    <n v="16953"/>
    <x v="1"/>
    <x v="14"/>
    <x v="0"/>
    <n v="0"/>
    <x v="0"/>
    <x v="2"/>
    <x v="1"/>
    <x v="62"/>
    <x v="105"/>
    <x v="0"/>
    <x v="1"/>
    <x v="106"/>
  </r>
  <r>
    <n v="42082"/>
    <x v="0"/>
    <x v="55"/>
    <x v="0"/>
    <n v="0"/>
    <x v="1"/>
    <x v="3"/>
    <x v="1"/>
    <x v="1565"/>
    <x v="21"/>
    <x v="3"/>
    <x v="1"/>
    <x v="22"/>
  </r>
  <r>
    <n v="51660"/>
    <x v="1"/>
    <x v="7"/>
    <x v="0"/>
    <n v="0"/>
    <x v="0"/>
    <x v="1"/>
    <x v="1"/>
    <x v="1566"/>
    <x v="239"/>
    <x v="1"/>
    <x v="1"/>
    <x v="240"/>
  </r>
  <r>
    <n v="27135"/>
    <x v="0"/>
    <x v="7"/>
    <x v="1"/>
    <n v="0"/>
    <x v="0"/>
    <x v="0"/>
    <x v="1"/>
    <x v="1567"/>
    <x v="1"/>
    <x v="2"/>
    <x v="1"/>
    <x v="12"/>
  </r>
  <r>
    <n v="54058"/>
    <x v="1"/>
    <x v="58"/>
    <x v="0"/>
    <n v="0"/>
    <x v="1"/>
    <x v="0"/>
    <x v="0"/>
    <x v="1568"/>
    <x v="31"/>
    <x v="2"/>
    <x v="1"/>
    <x v="32"/>
  </r>
  <r>
    <n v="24272"/>
    <x v="0"/>
    <x v="24"/>
    <x v="0"/>
    <n v="0"/>
    <x v="0"/>
    <x v="2"/>
    <x v="1"/>
    <x v="1569"/>
    <x v="226"/>
    <x v="0"/>
    <x v="1"/>
    <x v="227"/>
  </r>
  <r>
    <n v="16028"/>
    <x v="1"/>
    <x v="30"/>
    <x v="0"/>
    <n v="0"/>
    <x v="0"/>
    <x v="0"/>
    <x v="1"/>
    <x v="806"/>
    <x v="293"/>
    <x v="2"/>
    <x v="1"/>
    <x v="294"/>
  </r>
  <r>
    <n v="49645"/>
    <x v="0"/>
    <x v="20"/>
    <x v="0"/>
    <n v="0"/>
    <x v="1"/>
    <x v="0"/>
    <x v="1"/>
    <x v="1570"/>
    <x v="25"/>
    <x v="0"/>
    <x v="1"/>
    <x v="26"/>
  </r>
  <r>
    <n v="54347"/>
    <x v="0"/>
    <x v="1"/>
    <x v="0"/>
    <n v="0"/>
    <x v="0"/>
    <x v="1"/>
    <x v="1"/>
    <x v="1571"/>
    <x v="19"/>
    <x v="0"/>
    <x v="1"/>
    <x v="20"/>
  </r>
  <r>
    <n v="4861"/>
    <x v="1"/>
    <x v="59"/>
    <x v="0"/>
    <n v="0"/>
    <x v="0"/>
    <x v="0"/>
    <x v="0"/>
    <x v="1572"/>
    <x v="87"/>
    <x v="2"/>
    <x v="1"/>
    <x v="88"/>
  </r>
  <r>
    <n v="54353"/>
    <x v="1"/>
    <x v="9"/>
    <x v="1"/>
    <n v="1"/>
    <x v="0"/>
    <x v="0"/>
    <x v="0"/>
    <x v="1573"/>
    <x v="252"/>
    <x v="1"/>
    <x v="1"/>
    <x v="253"/>
  </r>
  <r>
    <n v="71016"/>
    <x v="1"/>
    <x v="35"/>
    <x v="0"/>
    <n v="0"/>
    <x v="0"/>
    <x v="0"/>
    <x v="1"/>
    <x v="1574"/>
    <x v="65"/>
    <x v="0"/>
    <x v="1"/>
    <x v="66"/>
  </r>
  <r>
    <n v="33768"/>
    <x v="1"/>
    <x v="57"/>
    <x v="0"/>
    <n v="0"/>
    <x v="1"/>
    <x v="1"/>
    <x v="0"/>
    <x v="1575"/>
    <x v="75"/>
    <x v="3"/>
    <x v="1"/>
    <x v="76"/>
  </r>
  <r>
    <n v="62681"/>
    <x v="1"/>
    <x v="38"/>
    <x v="1"/>
    <n v="0"/>
    <x v="0"/>
    <x v="0"/>
    <x v="0"/>
    <x v="1576"/>
    <x v="144"/>
    <x v="1"/>
    <x v="1"/>
    <x v="145"/>
  </r>
  <r>
    <n v="41007"/>
    <x v="1"/>
    <x v="26"/>
    <x v="0"/>
    <n v="0"/>
    <x v="0"/>
    <x v="0"/>
    <x v="0"/>
    <x v="1577"/>
    <x v="95"/>
    <x v="1"/>
    <x v="1"/>
    <x v="96"/>
  </r>
  <r>
    <n v="35450"/>
    <x v="1"/>
    <x v="33"/>
    <x v="0"/>
    <n v="0"/>
    <x v="0"/>
    <x v="0"/>
    <x v="1"/>
    <x v="992"/>
    <x v="219"/>
    <x v="1"/>
    <x v="1"/>
    <x v="220"/>
  </r>
  <r>
    <n v="62793"/>
    <x v="0"/>
    <x v="46"/>
    <x v="0"/>
    <n v="0"/>
    <x v="0"/>
    <x v="0"/>
    <x v="0"/>
    <x v="1578"/>
    <x v="143"/>
    <x v="1"/>
    <x v="1"/>
    <x v="144"/>
  </r>
  <r>
    <n v="66592"/>
    <x v="0"/>
    <x v="57"/>
    <x v="0"/>
    <n v="0"/>
    <x v="1"/>
    <x v="0"/>
    <x v="1"/>
    <x v="1579"/>
    <x v="241"/>
    <x v="1"/>
    <x v="1"/>
    <x v="242"/>
  </r>
  <r>
    <n v="33462"/>
    <x v="0"/>
    <x v="26"/>
    <x v="0"/>
    <n v="0"/>
    <x v="0"/>
    <x v="0"/>
    <x v="0"/>
    <x v="1580"/>
    <x v="251"/>
    <x v="1"/>
    <x v="1"/>
    <x v="252"/>
  </r>
  <r>
    <n v="29804"/>
    <x v="0"/>
    <x v="65"/>
    <x v="1"/>
    <n v="0"/>
    <x v="0"/>
    <x v="0"/>
    <x v="1"/>
    <x v="824"/>
    <x v="12"/>
    <x v="2"/>
    <x v="1"/>
    <x v="13"/>
  </r>
  <r>
    <n v="33906"/>
    <x v="0"/>
    <x v="33"/>
    <x v="0"/>
    <n v="0"/>
    <x v="0"/>
    <x v="2"/>
    <x v="0"/>
    <x v="1580"/>
    <x v="215"/>
    <x v="2"/>
    <x v="1"/>
    <x v="216"/>
  </r>
  <r>
    <n v="43510"/>
    <x v="1"/>
    <x v="11"/>
    <x v="1"/>
    <n v="0"/>
    <x v="0"/>
    <x v="2"/>
    <x v="0"/>
    <x v="1581"/>
    <x v="100"/>
    <x v="1"/>
    <x v="1"/>
    <x v="101"/>
  </r>
  <r>
    <n v="21202"/>
    <x v="1"/>
    <x v="52"/>
    <x v="0"/>
    <n v="0"/>
    <x v="0"/>
    <x v="0"/>
    <x v="0"/>
    <x v="1524"/>
    <x v="291"/>
    <x v="2"/>
    <x v="1"/>
    <x v="292"/>
  </r>
  <r>
    <n v="7222"/>
    <x v="1"/>
    <x v="28"/>
    <x v="0"/>
    <n v="0"/>
    <x v="0"/>
    <x v="1"/>
    <x v="0"/>
    <x v="1582"/>
    <x v="244"/>
    <x v="0"/>
    <x v="1"/>
    <x v="245"/>
  </r>
  <r>
    <n v="13561"/>
    <x v="1"/>
    <x v="19"/>
    <x v="0"/>
    <n v="0"/>
    <x v="0"/>
    <x v="0"/>
    <x v="0"/>
    <x v="1583"/>
    <x v="12"/>
    <x v="0"/>
    <x v="1"/>
    <x v="13"/>
  </r>
  <r>
    <n v="29179"/>
    <x v="1"/>
    <x v="25"/>
    <x v="1"/>
    <n v="1"/>
    <x v="0"/>
    <x v="0"/>
    <x v="1"/>
    <x v="1584"/>
    <x v="77"/>
    <x v="2"/>
    <x v="1"/>
    <x v="78"/>
  </r>
  <r>
    <n v="5511"/>
    <x v="0"/>
    <x v="32"/>
    <x v="0"/>
    <n v="0"/>
    <x v="0"/>
    <x v="1"/>
    <x v="0"/>
    <x v="1536"/>
    <x v="1"/>
    <x v="0"/>
    <x v="1"/>
    <x v="12"/>
  </r>
  <r>
    <n v="20825"/>
    <x v="1"/>
    <x v="37"/>
    <x v="0"/>
    <n v="0"/>
    <x v="0"/>
    <x v="2"/>
    <x v="1"/>
    <x v="1585"/>
    <x v="180"/>
    <x v="1"/>
    <x v="1"/>
    <x v="181"/>
  </r>
  <r>
    <n v="67144"/>
    <x v="1"/>
    <x v="19"/>
    <x v="0"/>
    <n v="0"/>
    <x v="0"/>
    <x v="1"/>
    <x v="0"/>
    <x v="972"/>
    <x v="65"/>
    <x v="3"/>
    <x v="1"/>
    <x v="66"/>
  </r>
  <r>
    <n v="15515"/>
    <x v="1"/>
    <x v="22"/>
    <x v="0"/>
    <n v="0"/>
    <x v="0"/>
    <x v="1"/>
    <x v="1"/>
    <x v="1586"/>
    <x v="1"/>
    <x v="2"/>
    <x v="1"/>
    <x v="1"/>
  </r>
  <r>
    <n v="3753"/>
    <x v="0"/>
    <x v="73"/>
    <x v="0"/>
    <n v="0"/>
    <x v="0"/>
    <x v="0"/>
    <x v="0"/>
    <x v="1587"/>
    <x v="212"/>
    <x v="3"/>
    <x v="1"/>
    <x v="213"/>
  </r>
  <r>
    <n v="27279"/>
    <x v="0"/>
    <x v="90"/>
    <x v="0"/>
    <n v="0"/>
    <x v="1"/>
    <x v="3"/>
    <x v="0"/>
    <x v="1588"/>
    <x v="142"/>
    <x v="3"/>
    <x v="1"/>
    <x v="143"/>
  </r>
  <r>
    <n v="48759"/>
    <x v="1"/>
    <x v="30"/>
    <x v="0"/>
    <n v="0"/>
    <x v="0"/>
    <x v="0"/>
    <x v="1"/>
    <x v="1589"/>
    <x v="4"/>
    <x v="0"/>
    <x v="1"/>
    <x v="4"/>
  </r>
  <r>
    <n v="69524"/>
    <x v="0"/>
    <x v="29"/>
    <x v="0"/>
    <n v="0"/>
    <x v="0"/>
    <x v="1"/>
    <x v="0"/>
    <x v="1590"/>
    <x v="112"/>
    <x v="1"/>
    <x v="1"/>
    <x v="113"/>
  </r>
  <r>
    <n v="28443"/>
    <x v="0"/>
    <x v="76"/>
    <x v="0"/>
    <n v="0"/>
    <x v="0"/>
    <x v="1"/>
    <x v="0"/>
    <x v="1591"/>
    <x v="197"/>
    <x v="0"/>
    <x v="1"/>
    <x v="198"/>
  </r>
  <r>
    <n v="38578"/>
    <x v="1"/>
    <x v="48"/>
    <x v="0"/>
    <n v="0"/>
    <x v="1"/>
    <x v="0"/>
    <x v="0"/>
    <x v="1592"/>
    <x v="24"/>
    <x v="3"/>
    <x v="1"/>
    <x v="25"/>
  </r>
  <r>
    <n v="66502"/>
    <x v="0"/>
    <x v="57"/>
    <x v="0"/>
    <n v="0"/>
    <x v="1"/>
    <x v="0"/>
    <x v="1"/>
    <x v="1593"/>
    <x v="239"/>
    <x v="1"/>
    <x v="1"/>
    <x v="240"/>
  </r>
  <r>
    <n v="50978"/>
    <x v="1"/>
    <x v="73"/>
    <x v="0"/>
    <n v="0"/>
    <x v="0"/>
    <x v="2"/>
    <x v="0"/>
    <x v="1594"/>
    <x v="291"/>
    <x v="3"/>
    <x v="1"/>
    <x v="292"/>
  </r>
  <r>
    <n v="9034"/>
    <x v="0"/>
    <x v="71"/>
    <x v="0"/>
    <n v="0"/>
    <x v="1"/>
    <x v="3"/>
    <x v="0"/>
    <x v="1595"/>
    <x v="169"/>
    <x v="3"/>
    <x v="1"/>
    <x v="170"/>
  </r>
  <r>
    <n v="16582"/>
    <x v="0"/>
    <x v="72"/>
    <x v="0"/>
    <n v="0"/>
    <x v="0"/>
    <x v="0"/>
    <x v="1"/>
    <x v="1596"/>
    <x v="115"/>
    <x v="2"/>
    <x v="1"/>
    <x v="116"/>
  </r>
  <r>
    <n v="28500"/>
    <x v="0"/>
    <x v="81"/>
    <x v="0"/>
    <n v="0"/>
    <x v="1"/>
    <x v="3"/>
    <x v="0"/>
    <x v="803"/>
    <x v="185"/>
    <x v="3"/>
    <x v="1"/>
    <x v="186"/>
  </r>
  <r>
    <n v="70241"/>
    <x v="1"/>
    <x v="58"/>
    <x v="0"/>
    <n v="0"/>
    <x v="1"/>
    <x v="0"/>
    <x v="0"/>
    <x v="1597"/>
    <x v="116"/>
    <x v="2"/>
    <x v="1"/>
    <x v="117"/>
  </r>
  <r>
    <n v="32452"/>
    <x v="1"/>
    <x v="18"/>
    <x v="0"/>
    <n v="1"/>
    <x v="0"/>
    <x v="1"/>
    <x v="1"/>
    <x v="1598"/>
    <x v="226"/>
    <x v="1"/>
    <x v="1"/>
    <x v="227"/>
  </r>
  <r>
    <n v="45573"/>
    <x v="1"/>
    <x v="11"/>
    <x v="0"/>
    <n v="0"/>
    <x v="0"/>
    <x v="0"/>
    <x v="1"/>
    <x v="1599"/>
    <x v="5"/>
    <x v="2"/>
    <x v="1"/>
    <x v="5"/>
  </r>
  <r>
    <n v="64412"/>
    <x v="1"/>
    <x v="36"/>
    <x v="0"/>
    <n v="0"/>
    <x v="0"/>
    <x v="0"/>
    <x v="0"/>
    <x v="1600"/>
    <x v="67"/>
    <x v="1"/>
    <x v="1"/>
    <x v="68"/>
  </r>
  <r>
    <n v="66647"/>
    <x v="0"/>
    <x v="73"/>
    <x v="0"/>
    <n v="0"/>
    <x v="0"/>
    <x v="0"/>
    <x v="1"/>
    <x v="535"/>
    <x v="31"/>
    <x v="3"/>
    <x v="1"/>
    <x v="32"/>
  </r>
  <r>
    <n v="39450"/>
    <x v="0"/>
    <x v="58"/>
    <x v="0"/>
    <n v="0"/>
    <x v="1"/>
    <x v="0"/>
    <x v="1"/>
    <x v="1601"/>
    <x v="45"/>
    <x v="3"/>
    <x v="1"/>
    <x v="46"/>
  </r>
  <r>
    <n v="57109"/>
    <x v="1"/>
    <x v="75"/>
    <x v="0"/>
    <n v="0"/>
    <x v="1"/>
    <x v="3"/>
    <x v="1"/>
    <x v="1602"/>
    <x v="21"/>
    <x v="0"/>
    <x v="1"/>
    <x v="22"/>
  </r>
  <r>
    <n v="3591"/>
    <x v="1"/>
    <x v="24"/>
    <x v="1"/>
    <n v="0"/>
    <x v="0"/>
    <x v="0"/>
    <x v="1"/>
    <x v="1603"/>
    <x v="116"/>
    <x v="1"/>
    <x v="1"/>
    <x v="117"/>
  </r>
  <r>
    <n v="25138"/>
    <x v="1"/>
    <x v="9"/>
    <x v="1"/>
    <n v="0"/>
    <x v="0"/>
    <x v="0"/>
    <x v="1"/>
    <x v="1211"/>
    <x v="283"/>
    <x v="2"/>
    <x v="1"/>
    <x v="284"/>
  </r>
  <r>
    <n v="17277"/>
    <x v="0"/>
    <x v="56"/>
    <x v="0"/>
    <n v="0"/>
    <x v="1"/>
    <x v="3"/>
    <x v="0"/>
    <x v="1604"/>
    <x v="139"/>
    <x v="3"/>
    <x v="1"/>
    <x v="140"/>
  </r>
  <r>
    <n v="35333"/>
    <x v="0"/>
    <x v="25"/>
    <x v="1"/>
    <n v="0"/>
    <x v="0"/>
    <x v="0"/>
    <x v="1"/>
    <x v="1605"/>
    <x v="5"/>
    <x v="1"/>
    <x v="1"/>
    <x v="5"/>
  </r>
  <r>
    <n v="18861"/>
    <x v="0"/>
    <x v="42"/>
    <x v="0"/>
    <n v="0"/>
    <x v="1"/>
    <x v="0"/>
    <x v="1"/>
    <x v="1606"/>
    <x v="1"/>
    <x v="2"/>
    <x v="1"/>
    <x v="12"/>
  </r>
  <r>
    <n v="15120"/>
    <x v="1"/>
    <x v="5"/>
    <x v="1"/>
    <n v="0"/>
    <x v="0"/>
    <x v="1"/>
    <x v="1"/>
    <x v="1607"/>
    <x v="115"/>
    <x v="1"/>
    <x v="1"/>
    <x v="116"/>
  </r>
  <r>
    <n v="29221"/>
    <x v="1"/>
    <x v="26"/>
    <x v="0"/>
    <n v="0"/>
    <x v="0"/>
    <x v="0"/>
    <x v="0"/>
    <x v="1218"/>
    <x v="102"/>
    <x v="1"/>
    <x v="1"/>
    <x v="103"/>
  </r>
  <r>
    <n v="38858"/>
    <x v="0"/>
    <x v="77"/>
    <x v="0"/>
    <n v="0"/>
    <x v="1"/>
    <x v="3"/>
    <x v="1"/>
    <x v="1608"/>
    <x v="179"/>
    <x v="3"/>
    <x v="1"/>
    <x v="180"/>
  </r>
  <r>
    <n v="6802"/>
    <x v="1"/>
    <x v="46"/>
    <x v="0"/>
    <n v="0"/>
    <x v="0"/>
    <x v="0"/>
    <x v="0"/>
    <x v="801"/>
    <x v="106"/>
    <x v="3"/>
    <x v="1"/>
    <x v="107"/>
  </r>
  <r>
    <n v="8644"/>
    <x v="1"/>
    <x v="9"/>
    <x v="0"/>
    <n v="1"/>
    <x v="0"/>
    <x v="0"/>
    <x v="1"/>
    <x v="1609"/>
    <x v="11"/>
    <x v="0"/>
    <x v="1"/>
    <x v="11"/>
  </r>
  <r>
    <n v="54579"/>
    <x v="1"/>
    <x v="13"/>
    <x v="0"/>
    <n v="0"/>
    <x v="0"/>
    <x v="1"/>
    <x v="0"/>
    <x v="1610"/>
    <x v="86"/>
    <x v="0"/>
    <x v="1"/>
    <x v="87"/>
  </r>
  <r>
    <n v="41935"/>
    <x v="0"/>
    <x v="66"/>
    <x v="0"/>
    <n v="0"/>
    <x v="1"/>
    <x v="0"/>
    <x v="1"/>
    <x v="1611"/>
    <x v="303"/>
    <x v="1"/>
    <x v="1"/>
    <x v="304"/>
  </r>
  <r>
    <n v="17926"/>
    <x v="1"/>
    <x v="22"/>
    <x v="0"/>
    <n v="0"/>
    <x v="0"/>
    <x v="2"/>
    <x v="1"/>
    <x v="985"/>
    <x v="105"/>
    <x v="3"/>
    <x v="1"/>
    <x v="106"/>
  </r>
  <r>
    <n v="13862"/>
    <x v="1"/>
    <x v="55"/>
    <x v="0"/>
    <n v="0"/>
    <x v="1"/>
    <x v="4"/>
    <x v="0"/>
    <x v="1612"/>
    <x v="58"/>
    <x v="1"/>
    <x v="1"/>
    <x v="59"/>
  </r>
  <r>
    <n v="64523"/>
    <x v="0"/>
    <x v="10"/>
    <x v="1"/>
    <n v="0"/>
    <x v="0"/>
    <x v="0"/>
    <x v="0"/>
    <x v="1613"/>
    <x v="227"/>
    <x v="1"/>
    <x v="1"/>
    <x v="228"/>
  </r>
  <r>
    <n v="66065"/>
    <x v="0"/>
    <x v="55"/>
    <x v="0"/>
    <n v="0"/>
    <x v="1"/>
    <x v="3"/>
    <x v="1"/>
    <x v="1614"/>
    <x v="311"/>
    <x v="3"/>
    <x v="1"/>
    <x v="312"/>
  </r>
  <r>
    <n v="71869"/>
    <x v="1"/>
    <x v="65"/>
    <x v="0"/>
    <n v="0"/>
    <x v="1"/>
    <x v="0"/>
    <x v="1"/>
    <x v="1615"/>
    <x v="46"/>
    <x v="0"/>
    <x v="1"/>
    <x v="47"/>
  </r>
  <r>
    <n v="11024"/>
    <x v="1"/>
    <x v="25"/>
    <x v="0"/>
    <n v="0"/>
    <x v="0"/>
    <x v="0"/>
    <x v="1"/>
    <x v="1616"/>
    <x v="76"/>
    <x v="0"/>
    <x v="1"/>
    <x v="77"/>
  </r>
  <r>
    <n v="46035"/>
    <x v="0"/>
    <x v="88"/>
    <x v="0"/>
    <n v="0"/>
    <x v="1"/>
    <x v="3"/>
    <x v="0"/>
    <x v="1617"/>
    <x v="48"/>
    <x v="3"/>
    <x v="1"/>
    <x v="49"/>
  </r>
  <r>
    <n v="24630"/>
    <x v="0"/>
    <x v="15"/>
    <x v="0"/>
    <n v="0"/>
    <x v="0"/>
    <x v="0"/>
    <x v="1"/>
    <x v="1618"/>
    <x v="194"/>
    <x v="0"/>
    <x v="1"/>
    <x v="195"/>
  </r>
  <r>
    <n v="11238"/>
    <x v="0"/>
    <x v="41"/>
    <x v="0"/>
    <n v="0"/>
    <x v="0"/>
    <x v="0"/>
    <x v="1"/>
    <x v="890"/>
    <x v="101"/>
    <x v="3"/>
    <x v="1"/>
    <x v="102"/>
  </r>
  <r>
    <n v="54946"/>
    <x v="1"/>
    <x v="72"/>
    <x v="0"/>
    <n v="0"/>
    <x v="1"/>
    <x v="0"/>
    <x v="0"/>
    <x v="1440"/>
    <x v="58"/>
    <x v="1"/>
    <x v="1"/>
    <x v="59"/>
  </r>
  <r>
    <n v="24229"/>
    <x v="1"/>
    <x v="29"/>
    <x v="0"/>
    <n v="0"/>
    <x v="0"/>
    <x v="1"/>
    <x v="0"/>
    <x v="1619"/>
    <x v="294"/>
    <x v="1"/>
    <x v="1"/>
    <x v="295"/>
  </r>
  <r>
    <n v="29934"/>
    <x v="0"/>
    <x v="66"/>
    <x v="0"/>
    <n v="0"/>
    <x v="0"/>
    <x v="0"/>
    <x v="0"/>
    <x v="1620"/>
    <x v="25"/>
    <x v="3"/>
    <x v="1"/>
    <x v="26"/>
  </r>
  <r>
    <n v="28998"/>
    <x v="0"/>
    <x v="51"/>
    <x v="0"/>
    <n v="0"/>
    <x v="1"/>
    <x v="0"/>
    <x v="1"/>
    <x v="1621"/>
    <x v="226"/>
    <x v="2"/>
    <x v="1"/>
    <x v="227"/>
  </r>
  <r>
    <n v="19805"/>
    <x v="0"/>
    <x v="14"/>
    <x v="0"/>
    <n v="0"/>
    <x v="1"/>
    <x v="0"/>
    <x v="0"/>
    <x v="1622"/>
    <x v="60"/>
    <x v="1"/>
    <x v="1"/>
    <x v="61"/>
  </r>
  <r>
    <n v="63668"/>
    <x v="0"/>
    <x v="58"/>
    <x v="0"/>
    <n v="0"/>
    <x v="1"/>
    <x v="0"/>
    <x v="1"/>
    <x v="1024"/>
    <x v="8"/>
    <x v="0"/>
    <x v="1"/>
    <x v="8"/>
  </r>
  <r>
    <n v="24876"/>
    <x v="0"/>
    <x v="48"/>
    <x v="0"/>
    <n v="0"/>
    <x v="0"/>
    <x v="0"/>
    <x v="0"/>
    <x v="99"/>
    <x v="32"/>
    <x v="1"/>
    <x v="1"/>
    <x v="33"/>
  </r>
  <r>
    <n v="34719"/>
    <x v="0"/>
    <x v="22"/>
    <x v="1"/>
    <n v="0"/>
    <x v="1"/>
    <x v="0"/>
    <x v="0"/>
    <x v="1623"/>
    <x v="95"/>
    <x v="1"/>
    <x v="1"/>
    <x v="96"/>
  </r>
  <r>
    <n v="48769"/>
    <x v="1"/>
    <x v="38"/>
    <x v="0"/>
    <n v="0"/>
    <x v="0"/>
    <x v="0"/>
    <x v="1"/>
    <x v="1624"/>
    <x v="5"/>
    <x v="3"/>
    <x v="1"/>
    <x v="5"/>
  </r>
  <r>
    <n v="22536"/>
    <x v="1"/>
    <x v="75"/>
    <x v="0"/>
    <n v="0"/>
    <x v="1"/>
    <x v="3"/>
    <x v="0"/>
    <x v="1625"/>
    <x v="31"/>
    <x v="1"/>
    <x v="1"/>
    <x v="32"/>
  </r>
  <r>
    <n v="8760"/>
    <x v="1"/>
    <x v="58"/>
    <x v="0"/>
    <n v="0"/>
    <x v="1"/>
    <x v="0"/>
    <x v="0"/>
    <x v="1626"/>
    <x v="210"/>
    <x v="2"/>
    <x v="1"/>
    <x v="211"/>
  </r>
  <r>
    <n v="53126"/>
    <x v="1"/>
    <x v="68"/>
    <x v="0"/>
    <n v="0"/>
    <x v="1"/>
    <x v="3"/>
    <x v="0"/>
    <x v="1627"/>
    <x v="246"/>
    <x v="3"/>
    <x v="1"/>
    <x v="247"/>
  </r>
  <r>
    <n v="18179"/>
    <x v="0"/>
    <x v="55"/>
    <x v="0"/>
    <n v="0"/>
    <x v="1"/>
    <x v="0"/>
    <x v="1"/>
    <x v="1628"/>
    <x v="177"/>
    <x v="1"/>
    <x v="1"/>
    <x v="178"/>
  </r>
  <r>
    <n v="38242"/>
    <x v="1"/>
    <x v="9"/>
    <x v="0"/>
    <n v="1"/>
    <x v="0"/>
    <x v="1"/>
    <x v="1"/>
    <x v="1629"/>
    <x v="160"/>
    <x v="3"/>
    <x v="1"/>
    <x v="161"/>
  </r>
  <r>
    <n v="68708"/>
    <x v="1"/>
    <x v="53"/>
    <x v="0"/>
    <n v="0"/>
    <x v="1"/>
    <x v="0"/>
    <x v="0"/>
    <x v="1630"/>
    <x v="275"/>
    <x v="3"/>
    <x v="1"/>
    <x v="276"/>
  </r>
  <r>
    <n v="12366"/>
    <x v="1"/>
    <x v="48"/>
    <x v="0"/>
    <n v="0"/>
    <x v="1"/>
    <x v="0"/>
    <x v="0"/>
    <x v="1631"/>
    <x v="164"/>
    <x v="3"/>
    <x v="1"/>
    <x v="165"/>
  </r>
  <r>
    <n v="42465"/>
    <x v="1"/>
    <x v="9"/>
    <x v="1"/>
    <n v="0"/>
    <x v="0"/>
    <x v="0"/>
    <x v="1"/>
    <x v="1632"/>
    <x v="185"/>
    <x v="1"/>
    <x v="1"/>
    <x v="186"/>
  </r>
  <r>
    <n v="24638"/>
    <x v="0"/>
    <x v="11"/>
    <x v="0"/>
    <n v="0"/>
    <x v="0"/>
    <x v="2"/>
    <x v="0"/>
    <x v="1633"/>
    <x v="126"/>
    <x v="3"/>
    <x v="1"/>
    <x v="127"/>
  </r>
  <r>
    <n v="58587"/>
    <x v="0"/>
    <x v="1"/>
    <x v="0"/>
    <n v="0"/>
    <x v="0"/>
    <x v="0"/>
    <x v="0"/>
    <x v="1634"/>
    <x v="145"/>
    <x v="2"/>
    <x v="1"/>
    <x v="146"/>
  </r>
  <r>
    <n v="9170"/>
    <x v="0"/>
    <x v="14"/>
    <x v="0"/>
    <n v="0"/>
    <x v="0"/>
    <x v="1"/>
    <x v="0"/>
    <x v="1635"/>
    <x v="1"/>
    <x v="3"/>
    <x v="1"/>
    <x v="12"/>
  </r>
  <r>
    <n v="36545"/>
    <x v="0"/>
    <x v="34"/>
    <x v="0"/>
    <n v="0"/>
    <x v="0"/>
    <x v="0"/>
    <x v="1"/>
    <x v="1471"/>
    <x v="54"/>
    <x v="0"/>
    <x v="1"/>
    <x v="55"/>
  </r>
  <r>
    <n v="19467"/>
    <x v="0"/>
    <x v="14"/>
    <x v="1"/>
    <n v="0"/>
    <x v="0"/>
    <x v="0"/>
    <x v="0"/>
    <x v="1636"/>
    <x v="62"/>
    <x v="2"/>
    <x v="1"/>
    <x v="63"/>
  </r>
  <r>
    <n v="16868"/>
    <x v="1"/>
    <x v="33"/>
    <x v="0"/>
    <n v="0"/>
    <x v="0"/>
    <x v="0"/>
    <x v="1"/>
    <x v="1637"/>
    <x v="225"/>
    <x v="0"/>
    <x v="1"/>
    <x v="226"/>
  </r>
  <r>
    <n v="47608"/>
    <x v="1"/>
    <x v="62"/>
    <x v="0"/>
    <n v="0"/>
    <x v="1"/>
    <x v="0"/>
    <x v="0"/>
    <x v="1638"/>
    <x v="170"/>
    <x v="1"/>
    <x v="1"/>
    <x v="171"/>
  </r>
  <r>
    <n v="38440"/>
    <x v="0"/>
    <x v="57"/>
    <x v="0"/>
    <n v="0"/>
    <x v="1"/>
    <x v="0"/>
    <x v="1"/>
    <x v="1639"/>
    <x v="64"/>
    <x v="3"/>
    <x v="1"/>
    <x v="65"/>
  </r>
  <r>
    <n v="23543"/>
    <x v="1"/>
    <x v="51"/>
    <x v="0"/>
    <n v="0"/>
    <x v="1"/>
    <x v="0"/>
    <x v="1"/>
    <x v="1640"/>
    <x v="158"/>
    <x v="3"/>
    <x v="1"/>
    <x v="159"/>
  </r>
  <r>
    <n v="65396"/>
    <x v="1"/>
    <x v="67"/>
    <x v="0"/>
    <n v="0"/>
    <x v="0"/>
    <x v="0"/>
    <x v="1"/>
    <x v="1641"/>
    <x v="190"/>
    <x v="1"/>
    <x v="1"/>
    <x v="191"/>
  </r>
  <r>
    <n v="34621"/>
    <x v="1"/>
    <x v="45"/>
    <x v="0"/>
    <n v="0"/>
    <x v="1"/>
    <x v="3"/>
    <x v="0"/>
    <x v="1113"/>
    <x v="310"/>
    <x v="3"/>
    <x v="1"/>
    <x v="311"/>
  </r>
  <r>
    <n v="23561"/>
    <x v="1"/>
    <x v="22"/>
    <x v="0"/>
    <n v="0"/>
    <x v="0"/>
    <x v="0"/>
    <x v="1"/>
    <x v="1642"/>
    <x v="144"/>
    <x v="1"/>
    <x v="1"/>
    <x v="145"/>
  </r>
  <r>
    <n v="16091"/>
    <x v="0"/>
    <x v="43"/>
    <x v="0"/>
    <n v="0"/>
    <x v="1"/>
    <x v="0"/>
    <x v="1"/>
    <x v="1156"/>
    <x v="80"/>
    <x v="1"/>
    <x v="1"/>
    <x v="81"/>
  </r>
  <r>
    <n v="63597"/>
    <x v="1"/>
    <x v="14"/>
    <x v="0"/>
    <n v="0"/>
    <x v="0"/>
    <x v="0"/>
    <x v="0"/>
    <x v="1643"/>
    <x v="125"/>
    <x v="1"/>
    <x v="1"/>
    <x v="126"/>
  </r>
  <r>
    <n v="57533"/>
    <x v="0"/>
    <x v="1"/>
    <x v="1"/>
    <n v="0"/>
    <x v="0"/>
    <x v="0"/>
    <x v="0"/>
    <x v="1644"/>
    <x v="22"/>
    <x v="0"/>
    <x v="1"/>
    <x v="23"/>
  </r>
  <r>
    <n v="59370"/>
    <x v="1"/>
    <x v="14"/>
    <x v="0"/>
    <n v="0"/>
    <x v="0"/>
    <x v="0"/>
    <x v="0"/>
    <x v="1645"/>
    <x v="86"/>
    <x v="3"/>
    <x v="1"/>
    <x v="87"/>
  </r>
  <r>
    <n v="57285"/>
    <x v="0"/>
    <x v="29"/>
    <x v="0"/>
    <n v="0"/>
    <x v="1"/>
    <x v="0"/>
    <x v="1"/>
    <x v="277"/>
    <x v="303"/>
    <x v="1"/>
    <x v="1"/>
    <x v="304"/>
  </r>
  <r>
    <n v="17515"/>
    <x v="1"/>
    <x v="78"/>
    <x v="0"/>
    <n v="0"/>
    <x v="1"/>
    <x v="3"/>
    <x v="1"/>
    <x v="632"/>
    <x v="153"/>
    <x v="3"/>
    <x v="1"/>
    <x v="154"/>
  </r>
  <r>
    <n v="23988"/>
    <x v="1"/>
    <x v="30"/>
    <x v="0"/>
    <n v="0"/>
    <x v="0"/>
    <x v="0"/>
    <x v="1"/>
    <x v="1646"/>
    <x v="218"/>
    <x v="2"/>
    <x v="1"/>
    <x v="219"/>
  </r>
  <r>
    <n v="34958"/>
    <x v="0"/>
    <x v="43"/>
    <x v="0"/>
    <n v="0"/>
    <x v="1"/>
    <x v="3"/>
    <x v="0"/>
    <x v="1323"/>
    <x v="172"/>
    <x v="0"/>
    <x v="1"/>
    <x v="173"/>
  </r>
  <r>
    <n v="30620"/>
    <x v="0"/>
    <x v="46"/>
    <x v="0"/>
    <n v="0"/>
    <x v="1"/>
    <x v="0"/>
    <x v="0"/>
    <x v="1647"/>
    <x v="87"/>
    <x v="2"/>
    <x v="1"/>
    <x v="88"/>
  </r>
  <r>
    <n v="31811"/>
    <x v="1"/>
    <x v="17"/>
    <x v="0"/>
    <n v="1"/>
    <x v="0"/>
    <x v="0"/>
    <x v="0"/>
    <x v="1648"/>
    <x v="140"/>
    <x v="1"/>
    <x v="1"/>
    <x v="141"/>
  </r>
  <r>
    <n v="1818"/>
    <x v="1"/>
    <x v="59"/>
    <x v="0"/>
    <n v="0"/>
    <x v="1"/>
    <x v="2"/>
    <x v="0"/>
    <x v="233"/>
    <x v="1"/>
    <x v="2"/>
    <x v="1"/>
    <x v="1"/>
  </r>
  <r>
    <n v="5478"/>
    <x v="1"/>
    <x v="14"/>
    <x v="0"/>
    <n v="0"/>
    <x v="0"/>
    <x v="1"/>
    <x v="0"/>
    <x v="290"/>
    <x v="1"/>
    <x v="2"/>
    <x v="1"/>
    <x v="1"/>
  </r>
  <r>
    <n v="26830"/>
    <x v="1"/>
    <x v="36"/>
    <x v="0"/>
    <n v="0"/>
    <x v="0"/>
    <x v="1"/>
    <x v="1"/>
    <x v="1649"/>
    <x v="66"/>
    <x v="2"/>
    <x v="1"/>
    <x v="67"/>
  </r>
  <r>
    <n v="25883"/>
    <x v="1"/>
    <x v="18"/>
    <x v="1"/>
    <n v="0"/>
    <x v="0"/>
    <x v="1"/>
    <x v="0"/>
    <x v="1650"/>
    <x v="151"/>
    <x v="3"/>
    <x v="1"/>
    <x v="152"/>
  </r>
  <r>
    <n v="43657"/>
    <x v="0"/>
    <x v="12"/>
    <x v="0"/>
    <n v="0"/>
    <x v="0"/>
    <x v="2"/>
    <x v="1"/>
    <x v="1651"/>
    <x v="60"/>
    <x v="1"/>
    <x v="1"/>
    <x v="61"/>
  </r>
  <r>
    <n v="71917"/>
    <x v="0"/>
    <x v="75"/>
    <x v="0"/>
    <n v="0"/>
    <x v="1"/>
    <x v="3"/>
    <x v="1"/>
    <x v="1652"/>
    <x v="45"/>
    <x v="1"/>
    <x v="1"/>
    <x v="46"/>
  </r>
  <r>
    <n v="61299"/>
    <x v="1"/>
    <x v="4"/>
    <x v="1"/>
    <n v="0"/>
    <x v="0"/>
    <x v="0"/>
    <x v="1"/>
    <x v="1653"/>
    <x v="193"/>
    <x v="3"/>
    <x v="1"/>
    <x v="194"/>
  </r>
  <r>
    <n v="24603"/>
    <x v="0"/>
    <x v="27"/>
    <x v="0"/>
    <n v="0"/>
    <x v="0"/>
    <x v="0"/>
    <x v="0"/>
    <x v="1654"/>
    <x v="66"/>
    <x v="0"/>
    <x v="1"/>
    <x v="67"/>
  </r>
  <r>
    <n v="70654"/>
    <x v="1"/>
    <x v="51"/>
    <x v="0"/>
    <n v="0"/>
    <x v="1"/>
    <x v="0"/>
    <x v="1"/>
    <x v="1655"/>
    <x v="90"/>
    <x v="3"/>
    <x v="1"/>
    <x v="91"/>
  </r>
  <r>
    <n v="49485"/>
    <x v="1"/>
    <x v="72"/>
    <x v="0"/>
    <n v="0"/>
    <x v="1"/>
    <x v="0"/>
    <x v="1"/>
    <x v="1656"/>
    <x v="34"/>
    <x v="3"/>
    <x v="1"/>
    <x v="35"/>
  </r>
  <r>
    <n v="61641"/>
    <x v="0"/>
    <x v="43"/>
    <x v="0"/>
    <n v="0"/>
    <x v="1"/>
    <x v="3"/>
    <x v="1"/>
    <x v="1657"/>
    <x v="282"/>
    <x v="3"/>
    <x v="1"/>
    <x v="283"/>
  </r>
  <r>
    <n v="12600"/>
    <x v="1"/>
    <x v="21"/>
    <x v="0"/>
    <n v="0"/>
    <x v="0"/>
    <x v="1"/>
    <x v="1"/>
    <x v="1658"/>
    <x v="64"/>
    <x v="1"/>
    <x v="1"/>
    <x v="65"/>
  </r>
  <r>
    <n v="11566"/>
    <x v="0"/>
    <x v="46"/>
    <x v="0"/>
    <n v="0"/>
    <x v="0"/>
    <x v="0"/>
    <x v="1"/>
    <x v="1659"/>
    <x v="96"/>
    <x v="3"/>
    <x v="1"/>
    <x v="97"/>
  </r>
  <r>
    <n v="72108"/>
    <x v="0"/>
    <x v="45"/>
    <x v="0"/>
    <n v="0"/>
    <x v="1"/>
    <x v="3"/>
    <x v="1"/>
    <x v="1026"/>
    <x v="134"/>
    <x v="3"/>
    <x v="1"/>
    <x v="135"/>
  </r>
  <r>
    <n v="35117"/>
    <x v="1"/>
    <x v="9"/>
    <x v="0"/>
    <n v="0"/>
    <x v="0"/>
    <x v="1"/>
    <x v="1"/>
    <x v="1660"/>
    <x v="34"/>
    <x v="1"/>
    <x v="1"/>
    <x v="35"/>
  </r>
  <r>
    <n v="22967"/>
    <x v="0"/>
    <x v="63"/>
    <x v="0"/>
    <n v="0"/>
    <x v="1"/>
    <x v="0"/>
    <x v="1"/>
    <x v="1661"/>
    <x v="139"/>
    <x v="1"/>
    <x v="1"/>
    <x v="140"/>
  </r>
  <r>
    <n v="28913"/>
    <x v="0"/>
    <x v="9"/>
    <x v="0"/>
    <n v="0"/>
    <x v="0"/>
    <x v="0"/>
    <x v="1"/>
    <x v="452"/>
    <x v="26"/>
    <x v="3"/>
    <x v="1"/>
    <x v="27"/>
  </r>
  <r>
    <n v="70857"/>
    <x v="1"/>
    <x v="39"/>
    <x v="0"/>
    <n v="0"/>
    <x v="0"/>
    <x v="2"/>
    <x v="0"/>
    <x v="1662"/>
    <x v="59"/>
    <x v="2"/>
    <x v="1"/>
    <x v="60"/>
  </r>
  <r>
    <n v="42229"/>
    <x v="1"/>
    <x v="35"/>
    <x v="0"/>
    <n v="0"/>
    <x v="0"/>
    <x v="1"/>
    <x v="1"/>
    <x v="1663"/>
    <x v="170"/>
    <x v="1"/>
    <x v="1"/>
    <x v="171"/>
  </r>
  <r>
    <n v="23459"/>
    <x v="1"/>
    <x v="36"/>
    <x v="0"/>
    <n v="0"/>
    <x v="0"/>
    <x v="0"/>
    <x v="1"/>
    <x v="1664"/>
    <x v="247"/>
    <x v="2"/>
    <x v="1"/>
    <x v="248"/>
  </r>
  <r>
    <n v="2209"/>
    <x v="1"/>
    <x v="36"/>
    <x v="0"/>
    <n v="0"/>
    <x v="0"/>
    <x v="2"/>
    <x v="0"/>
    <x v="1665"/>
    <x v="147"/>
    <x v="2"/>
    <x v="1"/>
    <x v="148"/>
  </r>
  <r>
    <n v="38673"/>
    <x v="1"/>
    <x v="33"/>
    <x v="0"/>
    <n v="0"/>
    <x v="0"/>
    <x v="0"/>
    <x v="1"/>
    <x v="964"/>
    <x v="43"/>
    <x v="1"/>
    <x v="1"/>
    <x v="44"/>
  </r>
  <r>
    <n v="42184"/>
    <x v="0"/>
    <x v="34"/>
    <x v="0"/>
    <n v="0"/>
    <x v="0"/>
    <x v="1"/>
    <x v="1"/>
    <x v="1666"/>
    <x v="149"/>
    <x v="1"/>
    <x v="1"/>
    <x v="150"/>
  </r>
  <r>
    <n v="59250"/>
    <x v="1"/>
    <x v="9"/>
    <x v="0"/>
    <n v="0"/>
    <x v="0"/>
    <x v="2"/>
    <x v="0"/>
    <x v="1667"/>
    <x v="78"/>
    <x v="3"/>
    <x v="1"/>
    <x v="79"/>
  </r>
  <r>
    <n v="29525"/>
    <x v="0"/>
    <x v="24"/>
    <x v="0"/>
    <n v="0"/>
    <x v="0"/>
    <x v="0"/>
    <x v="0"/>
    <x v="1668"/>
    <x v="201"/>
    <x v="0"/>
    <x v="1"/>
    <x v="202"/>
  </r>
  <r>
    <n v="42713"/>
    <x v="1"/>
    <x v="30"/>
    <x v="0"/>
    <n v="0"/>
    <x v="0"/>
    <x v="0"/>
    <x v="0"/>
    <x v="1669"/>
    <x v="68"/>
    <x v="1"/>
    <x v="1"/>
    <x v="69"/>
  </r>
  <r>
    <n v="16066"/>
    <x v="1"/>
    <x v="37"/>
    <x v="1"/>
    <n v="1"/>
    <x v="0"/>
    <x v="0"/>
    <x v="0"/>
    <x v="1670"/>
    <x v="170"/>
    <x v="2"/>
    <x v="1"/>
    <x v="171"/>
  </r>
  <r>
    <n v="33692"/>
    <x v="1"/>
    <x v="75"/>
    <x v="0"/>
    <n v="0"/>
    <x v="1"/>
    <x v="3"/>
    <x v="1"/>
    <x v="1671"/>
    <x v="220"/>
    <x v="3"/>
    <x v="1"/>
    <x v="221"/>
  </r>
  <r>
    <n v="29232"/>
    <x v="1"/>
    <x v="29"/>
    <x v="0"/>
    <n v="0"/>
    <x v="0"/>
    <x v="0"/>
    <x v="0"/>
    <x v="1672"/>
    <x v="115"/>
    <x v="2"/>
    <x v="1"/>
    <x v="116"/>
  </r>
  <r>
    <n v="70122"/>
    <x v="1"/>
    <x v="60"/>
    <x v="0"/>
    <n v="0"/>
    <x v="0"/>
    <x v="0"/>
    <x v="1"/>
    <x v="1673"/>
    <x v="303"/>
    <x v="1"/>
    <x v="1"/>
    <x v="304"/>
  </r>
  <r>
    <n v="25305"/>
    <x v="0"/>
    <x v="81"/>
    <x v="0"/>
    <n v="0"/>
    <x v="1"/>
    <x v="3"/>
    <x v="1"/>
    <x v="1674"/>
    <x v="1"/>
    <x v="0"/>
    <x v="1"/>
    <x v="12"/>
  </r>
  <r>
    <n v="66110"/>
    <x v="1"/>
    <x v="39"/>
    <x v="0"/>
    <n v="0"/>
    <x v="0"/>
    <x v="0"/>
    <x v="1"/>
    <x v="1675"/>
    <x v="209"/>
    <x v="3"/>
    <x v="1"/>
    <x v="210"/>
  </r>
  <r>
    <n v="69461"/>
    <x v="1"/>
    <x v="3"/>
    <x v="0"/>
    <n v="0"/>
    <x v="0"/>
    <x v="2"/>
    <x v="0"/>
    <x v="662"/>
    <x v="194"/>
    <x v="3"/>
    <x v="1"/>
    <x v="195"/>
  </r>
  <r>
    <n v="7885"/>
    <x v="1"/>
    <x v="53"/>
    <x v="0"/>
    <n v="0"/>
    <x v="1"/>
    <x v="0"/>
    <x v="1"/>
    <x v="1676"/>
    <x v="186"/>
    <x v="3"/>
    <x v="1"/>
    <x v="187"/>
  </r>
  <r>
    <n v="60050"/>
    <x v="1"/>
    <x v="37"/>
    <x v="0"/>
    <n v="0"/>
    <x v="0"/>
    <x v="1"/>
    <x v="0"/>
    <x v="1677"/>
    <x v="149"/>
    <x v="2"/>
    <x v="1"/>
    <x v="150"/>
  </r>
  <r>
    <n v="21608"/>
    <x v="0"/>
    <x v="29"/>
    <x v="1"/>
    <n v="0"/>
    <x v="0"/>
    <x v="2"/>
    <x v="0"/>
    <x v="1678"/>
    <x v="84"/>
    <x v="2"/>
    <x v="1"/>
    <x v="85"/>
  </r>
  <r>
    <n v="32150"/>
    <x v="1"/>
    <x v="29"/>
    <x v="0"/>
    <n v="0"/>
    <x v="0"/>
    <x v="1"/>
    <x v="1"/>
    <x v="1502"/>
    <x v="121"/>
    <x v="2"/>
    <x v="1"/>
    <x v="122"/>
  </r>
  <r>
    <n v="48069"/>
    <x v="1"/>
    <x v="1"/>
    <x v="0"/>
    <n v="0"/>
    <x v="0"/>
    <x v="0"/>
    <x v="1"/>
    <x v="1679"/>
    <x v="99"/>
    <x v="1"/>
    <x v="1"/>
    <x v="100"/>
  </r>
  <r>
    <n v="24066"/>
    <x v="1"/>
    <x v="30"/>
    <x v="0"/>
    <n v="0"/>
    <x v="0"/>
    <x v="0"/>
    <x v="0"/>
    <x v="1680"/>
    <x v="62"/>
    <x v="3"/>
    <x v="1"/>
    <x v="63"/>
  </r>
  <r>
    <n v="39242"/>
    <x v="0"/>
    <x v="2"/>
    <x v="1"/>
    <n v="1"/>
    <x v="0"/>
    <x v="0"/>
    <x v="0"/>
    <x v="1681"/>
    <x v="39"/>
    <x v="0"/>
    <x v="1"/>
    <x v="40"/>
  </r>
  <r>
    <n v="57618"/>
    <x v="1"/>
    <x v="36"/>
    <x v="0"/>
    <n v="0"/>
    <x v="0"/>
    <x v="1"/>
    <x v="1"/>
    <x v="1682"/>
    <x v="100"/>
    <x v="1"/>
    <x v="1"/>
    <x v="101"/>
  </r>
  <r>
    <n v="14599"/>
    <x v="1"/>
    <x v="44"/>
    <x v="0"/>
    <n v="0"/>
    <x v="1"/>
    <x v="3"/>
    <x v="1"/>
    <x v="1683"/>
    <x v="152"/>
    <x v="3"/>
    <x v="1"/>
    <x v="153"/>
  </r>
  <r>
    <n v="27479"/>
    <x v="0"/>
    <x v="24"/>
    <x v="0"/>
    <n v="0"/>
    <x v="0"/>
    <x v="1"/>
    <x v="1"/>
    <x v="1684"/>
    <x v="177"/>
    <x v="0"/>
    <x v="1"/>
    <x v="178"/>
  </r>
  <r>
    <n v="10238"/>
    <x v="1"/>
    <x v="35"/>
    <x v="1"/>
    <n v="0"/>
    <x v="0"/>
    <x v="0"/>
    <x v="0"/>
    <x v="1685"/>
    <x v="119"/>
    <x v="1"/>
    <x v="1"/>
    <x v="120"/>
  </r>
  <r>
    <n v="49014"/>
    <x v="1"/>
    <x v="25"/>
    <x v="0"/>
    <n v="0"/>
    <x v="0"/>
    <x v="2"/>
    <x v="0"/>
    <x v="1686"/>
    <x v="21"/>
    <x v="1"/>
    <x v="1"/>
    <x v="22"/>
  </r>
  <r>
    <n v="67063"/>
    <x v="0"/>
    <x v="76"/>
    <x v="0"/>
    <n v="0"/>
    <x v="0"/>
    <x v="1"/>
    <x v="0"/>
    <x v="1687"/>
    <x v="196"/>
    <x v="3"/>
    <x v="1"/>
    <x v="197"/>
  </r>
  <r>
    <n v="38488"/>
    <x v="1"/>
    <x v="59"/>
    <x v="0"/>
    <n v="0"/>
    <x v="0"/>
    <x v="0"/>
    <x v="0"/>
    <x v="1688"/>
    <x v="187"/>
    <x v="2"/>
    <x v="1"/>
    <x v="188"/>
  </r>
  <r>
    <n v="33298"/>
    <x v="1"/>
    <x v="50"/>
    <x v="0"/>
    <n v="0"/>
    <x v="0"/>
    <x v="0"/>
    <x v="0"/>
    <x v="1436"/>
    <x v="162"/>
    <x v="0"/>
    <x v="1"/>
    <x v="163"/>
  </r>
  <r>
    <n v="48739"/>
    <x v="0"/>
    <x v="36"/>
    <x v="0"/>
    <n v="0"/>
    <x v="0"/>
    <x v="1"/>
    <x v="0"/>
    <x v="1689"/>
    <x v="155"/>
    <x v="2"/>
    <x v="1"/>
    <x v="156"/>
  </r>
  <r>
    <n v="52428"/>
    <x v="0"/>
    <x v="51"/>
    <x v="0"/>
    <n v="0"/>
    <x v="1"/>
    <x v="0"/>
    <x v="0"/>
    <x v="1690"/>
    <x v="228"/>
    <x v="2"/>
    <x v="1"/>
    <x v="229"/>
  </r>
  <r>
    <n v="61171"/>
    <x v="1"/>
    <x v="73"/>
    <x v="0"/>
    <n v="0"/>
    <x v="1"/>
    <x v="0"/>
    <x v="1"/>
    <x v="1691"/>
    <x v="307"/>
    <x v="1"/>
    <x v="1"/>
    <x v="308"/>
  </r>
  <r>
    <n v="40878"/>
    <x v="0"/>
    <x v="16"/>
    <x v="0"/>
    <n v="0"/>
    <x v="0"/>
    <x v="1"/>
    <x v="1"/>
    <x v="1692"/>
    <x v="187"/>
    <x v="0"/>
    <x v="1"/>
    <x v="188"/>
  </r>
  <r>
    <n v="61247"/>
    <x v="1"/>
    <x v="42"/>
    <x v="0"/>
    <n v="0"/>
    <x v="1"/>
    <x v="0"/>
    <x v="1"/>
    <x v="1693"/>
    <x v="105"/>
    <x v="1"/>
    <x v="1"/>
    <x v="106"/>
  </r>
  <r>
    <n v="27799"/>
    <x v="0"/>
    <x v="23"/>
    <x v="0"/>
    <n v="0"/>
    <x v="0"/>
    <x v="0"/>
    <x v="1"/>
    <x v="1694"/>
    <x v="318"/>
    <x v="0"/>
    <x v="1"/>
    <x v="319"/>
  </r>
  <r>
    <n v="2824"/>
    <x v="1"/>
    <x v="50"/>
    <x v="0"/>
    <n v="0"/>
    <x v="0"/>
    <x v="2"/>
    <x v="0"/>
    <x v="1695"/>
    <x v="55"/>
    <x v="1"/>
    <x v="1"/>
    <x v="56"/>
  </r>
  <r>
    <n v="12376"/>
    <x v="0"/>
    <x v="24"/>
    <x v="0"/>
    <n v="0"/>
    <x v="0"/>
    <x v="2"/>
    <x v="0"/>
    <x v="1696"/>
    <x v="16"/>
    <x v="0"/>
    <x v="1"/>
    <x v="17"/>
  </r>
  <r>
    <n v="72435"/>
    <x v="1"/>
    <x v="46"/>
    <x v="0"/>
    <n v="0"/>
    <x v="0"/>
    <x v="0"/>
    <x v="0"/>
    <x v="1697"/>
    <x v="59"/>
    <x v="1"/>
    <x v="1"/>
    <x v="60"/>
  </r>
  <r>
    <n v="46864"/>
    <x v="0"/>
    <x v="10"/>
    <x v="0"/>
    <n v="1"/>
    <x v="0"/>
    <x v="2"/>
    <x v="0"/>
    <x v="1698"/>
    <x v="220"/>
    <x v="1"/>
    <x v="1"/>
    <x v="221"/>
  </r>
  <r>
    <n v="2019"/>
    <x v="0"/>
    <x v="49"/>
    <x v="0"/>
    <n v="0"/>
    <x v="1"/>
    <x v="0"/>
    <x v="1"/>
    <x v="1699"/>
    <x v="1"/>
    <x v="3"/>
    <x v="1"/>
    <x v="12"/>
  </r>
  <r>
    <n v="26154"/>
    <x v="0"/>
    <x v="29"/>
    <x v="0"/>
    <n v="0"/>
    <x v="0"/>
    <x v="0"/>
    <x v="1"/>
    <x v="1040"/>
    <x v="104"/>
    <x v="1"/>
    <x v="1"/>
    <x v="105"/>
  </r>
  <r>
    <n v="47972"/>
    <x v="1"/>
    <x v="51"/>
    <x v="0"/>
    <n v="0"/>
    <x v="1"/>
    <x v="2"/>
    <x v="1"/>
    <x v="208"/>
    <x v="91"/>
    <x v="2"/>
    <x v="1"/>
    <x v="92"/>
  </r>
  <r>
    <n v="47751"/>
    <x v="1"/>
    <x v="85"/>
    <x v="0"/>
    <n v="0"/>
    <x v="1"/>
    <x v="0"/>
    <x v="0"/>
    <x v="1700"/>
    <x v="237"/>
    <x v="3"/>
    <x v="1"/>
    <x v="238"/>
  </r>
  <r>
    <n v="34525"/>
    <x v="1"/>
    <x v="52"/>
    <x v="0"/>
    <n v="0"/>
    <x v="1"/>
    <x v="0"/>
    <x v="1"/>
    <x v="1701"/>
    <x v="25"/>
    <x v="1"/>
    <x v="1"/>
    <x v="26"/>
  </r>
  <r>
    <n v="13755"/>
    <x v="0"/>
    <x v="71"/>
    <x v="0"/>
    <n v="0"/>
    <x v="1"/>
    <x v="3"/>
    <x v="1"/>
    <x v="1702"/>
    <x v="116"/>
    <x v="3"/>
    <x v="1"/>
    <x v="117"/>
  </r>
  <r>
    <n v="56019"/>
    <x v="1"/>
    <x v="49"/>
    <x v="0"/>
    <n v="0"/>
    <x v="1"/>
    <x v="0"/>
    <x v="0"/>
    <x v="1703"/>
    <x v="65"/>
    <x v="1"/>
    <x v="1"/>
    <x v="66"/>
  </r>
  <r>
    <n v="67942"/>
    <x v="0"/>
    <x v="62"/>
    <x v="0"/>
    <n v="0"/>
    <x v="1"/>
    <x v="0"/>
    <x v="1"/>
    <x v="1704"/>
    <x v="21"/>
    <x v="1"/>
    <x v="1"/>
    <x v="22"/>
  </r>
  <r>
    <n v="43806"/>
    <x v="0"/>
    <x v="50"/>
    <x v="0"/>
    <n v="0"/>
    <x v="0"/>
    <x v="0"/>
    <x v="0"/>
    <x v="1705"/>
    <x v="59"/>
    <x v="2"/>
    <x v="1"/>
    <x v="60"/>
  </r>
  <r>
    <n v="39849"/>
    <x v="0"/>
    <x v="26"/>
    <x v="1"/>
    <n v="0"/>
    <x v="1"/>
    <x v="0"/>
    <x v="0"/>
    <x v="1706"/>
    <x v="291"/>
    <x v="3"/>
    <x v="1"/>
    <x v="292"/>
  </r>
  <r>
    <n v="7344"/>
    <x v="0"/>
    <x v="38"/>
    <x v="0"/>
    <n v="0"/>
    <x v="0"/>
    <x v="2"/>
    <x v="1"/>
    <x v="1707"/>
    <x v="128"/>
    <x v="1"/>
    <x v="1"/>
    <x v="129"/>
  </r>
  <r>
    <n v="1741"/>
    <x v="0"/>
    <x v="27"/>
    <x v="0"/>
    <n v="0"/>
    <x v="0"/>
    <x v="0"/>
    <x v="0"/>
    <x v="1708"/>
    <x v="1"/>
    <x v="0"/>
    <x v="1"/>
    <x v="12"/>
  </r>
  <r>
    <n v="52220"/>
    <x v="1"/>
    <x v="72"/>
    <x v="0"/>
    <n v="0"/>
    <x v="1"/>
    <x v="0"/>
    <x v="1"/>
    <x v="1709"/>
    <x v="35"/>
    <x v="0"/>
    <x v="1"/>
    <x v="36"/>
  </r>
  <r>
    <n v="20129"/>
    <x v="0"/>
    <x v="33"/>
    <x v="0"/>
    <n v="0"/>
    <x v="0"/>
    <x v="0"/>
    <x v="1"/>
    <x v="1317"/>
    <x v="101"/>
    <x v="1"/>
    <x v="1"/>
    <x v="102"/>
  </r>
  <r>
    <n v="61178"/>
    <x v="0"/>
    <x v="26"/>
    <x v="0"/>
    <n v="0"/>
    <x v="0"/>
    <x v="0"/>
    <x v="0"/>
    <x v="1710"/>
    <x v="253"/>
    <x v="3"/>
    <x v="1"/>
    <x v="254"/>
  </r>
  <r>
    <n v="48226"/>
    <x v="1"/>
    <x v="71"/>
    <x v="0"/>
    <n v="0"/>
    <x v="1"/>
    <x v="3"/>
    <x v="1"/>
    <x v="1711"/>
    <x v="186"/>
    <x v="3"/>
    <x v="1"/>
    <x v="187"/>
  </r>
  <r>
    <n v="1151"/>
    <x v="1"/>
    <x v="8"/>
    <x v="0"/>
    <n v="0"/>
    <x v="0"/>
    <x v="1"/>
    <x v="0"/>
    <x v="1712"/>
    <x v="216"/>
    <x v="0"/>
    <x v="1"/>
    <x v="217"/>
  </r>
  <r>
    <n v="6672"/>
    <x v="0"/>
    <x v="0"/>
    <x v="0"/>
    <n v="0"/>
    <x v="0"/>
    <x v="0"/>
    <x v="0"/>
    <x v="1713"/>
    <x v="1"/>
    <x v="1"/>
    <x v="1"/>
    <x v="12"/>
  </r>
  <r>
    <n v="10333"/>
    <x v="1"/>
    <x v="30"/>
    <x v="0"/>
    <n v="0"/>
    <x v="0"/>
    <x v="0"/>
    <x v="0"/>
    <x v="1714"/>
    <x v="97"/>
    <x v="1"/>
    <x v="1"/>
    <x v="98"/>
  </r>
  <r>
    <n v="11134"/>
    <x v="0"/>
    <x v="34"/>
    <x v="0"/>
    <n v="0"/>
    <x v="0"/>
    <x v="0"/>
    <x v="1"/>
    <x v="1715"/>
    <x v="50"/>
    <x v="1"/>
    <x v="1"/>
    <x v="51"/>
  </r>
  <r>
    <n v="25199"/>
    <x v="1"/>
    <x v="2"/>
    <x v="0"/>
    <n v="0"/>
    <x v="0"/>
    <x v="0"/>
    <x v="1"/>
    <x v="1716"/>
    <x v="81"/>
    <x v="1"/>
    <x v="1"/>
    <x v="82"/>
  </r>
  <r>
    <n v="66490"/>
    <x v="0"/>
    <x v="21"/>
    <x v="1"/>
    <n v="0"/>
    <x v="0"/>
    <x v="2"/>
    <x v="0"/>
    <x v="337"/>
    <x v="278"/>
    <x v="2"/>
    <x v="1"/>
    <x v="279"/>
  </r>
  <r>
    <n v="10390"/>
    <x v="1"/>
    <x v="45"/>
    <x v="0"/>
    <n v="0"/>
    <x v="1"/>
    <x v="3"/>
    <x v="0"/>
    <x v="1717"/>
    <x v="183"/>
    <x v="3"/>
    <x v="1"/>
    <x v="184"/>
  </r>
  <r>
    <n v="33144"/>
    <x v="1"/>
    <x v="35"/>
    <x v="0"/>
    <n v="0"/>
    <x v="1"/>
    <x v="2"/>
    <x v="0"/>
    <x v="1718"/>
    <x v="59"/>
    <x v="2"/>
    <x v="1"/>
    <x v="60"/>
  </r>
  <r>
    <n v="72497"/>
    <x v="1"/>
    <x v="71"/>
    <x v="0"/>
    <n v="0"/>
    <x v="1"/>
    <x v="3"/>
    <x v="1"/>
    <x v="1719"/>
    <x v="96"/>
    <x v="3"/>
    <x v="1"/>
    <x v="97"/>
  </r>
  <r>
    <n v="16783"/>
    <x v="0"/>
    <x v="15"/>
    <x v="0"/>
    <n v="1"/>
    <x v="0"/>
    <x v="1"/>
    <x v="0"/>
    <x v="1218"/>
    <x v="209"/>
    <x v="0"/>
    <x v="1"/>
    <x v="210"/>
  </r>
  <r>
    <n v="727"/>
    <x v="0"/>
    <x v="50"/>
    <x v="0"/>
    <n v="0"/>
    <x v="0"/>
    <x v="0"/>
    <x v="1"/>
    <x v="1720"/>
    <x v="40"/>
    <x v="2"/>
    <x v="1"/>
    <x v="41"/>
  </r>
  <r>
    <n v="51935"/>
    <x v="0"/>
    <x v="57"/>
    <x v="0"/>
    <n v="0"/>
    <x v="1"/>
    <x v="4"/>
    <x v="0"/>
    <x v="1721"/>
    <x v="12"/>
    <x v="1"/>
    <x v="1"/>
    <x v="13"/>
  </r>
  <r>
    <n v="44177"/>
    <x v="1"/>
    <x v="14"/>
    <x v="0"/>
    <n v="0"/>
    <x v="0"/>
    <x v="1"/>
    <x v="1"/>
    <x v="1722"/>
    <x v="101"/>
    <x v="3"/>
    <x v="1"/>
    <x v="102"/>
  </r>
  <r>
    <n v="2421"/>
    <x v="1"/>
    <x v="20"/>
    <x v="0"/>
    <n v="0"/>
    <x v="0"/>
    <x v="0"/>
    <x v="0"/>
    <x v="1723"/>
    <x v="196"/>
    <x v="1"/>
    <x v="1"/>
    <x v="197"/>
  </r>
  <r>
    <n v="48693"/>
    <x v="1"/>
    <x v="34"/>
    <x v="0"/>
    <n v="0"/>
    <x v="0"/>
    <x v="0"/>
    <x v="1"/>
    <x v="1724"/>
    <x v="260"/>
    <x v="0"/>
    <x v="1"/>
    <x v="261"/>
  </r>
  <r>
    <n v="5723"/>
    <x v="1"/>
    <x v="11"/>
    <x v="0"/>
    <n v="0"/>
    <x v="0"/>
    <x v="0"/>
    <x v="0"/>
    <x v="724"/>
    <x v="34"/>
    <x v="1"/>
    <x v="1"/>
    <x v="35"/>
  </r>
  <r>
    <n v="29470"/>
    <x v="1"/>
    <x v="100"/>
    <x v="0"/>
    <n v="0"/>
    <x v="1"/>
    <x v="3"/>
    <x v="1"/>
    <x v="1725"/>
    <x v="172"/>
    <x v="3"/>
    <x v="1"/>
    <x v="173"/>
  </r>
  <r>
    <n v="71590"/>
    <x v="1"/>
    <x v="71"/>
    <x v="0"/>
    <n v="0"/>
    <x v="1"/>
    <x v="3"/>
    <x v="1"/>
    <x v="1726"/>
    <x v="304"/>
    <x v="3"/>
    <x v="1"/>
    <x v="305"/>
  </r>
  <r>
    <n v="16600"/>
    <x v="0"/>
    <x v="78"/>
    <x v="0"/>
    <n v="0"/>
    <x v="1"/>
    <x v="3"/>
    <x v="1"/>
    <x v="1727"/>
    <x v="283"/>
    <x v="3"/>
    <x v="1"/>
    <x v="284"/>
  </r>
  <r>
    <n v="28309"/>
    <x v="1"/>
    <x v="0"/>
    <x v="0"/>
    <n v="0"/>
    <x v="0"/>
    <x v="0"/>
    <x v="0"/>
    <x v="1728"/>
    <x v="314"/>
    <x v="1"/>
    <x v="1"/>
    <x v="315"/>
  </r>
  <r>
    <n v="41911"/>
    <x v="1"/>
    <x v="62"/>
    <x v="0"/>
    <n v="0"/>
    <x v="0"/>
    <x v="0"/>
    <x v="1"/>
    <x v="1729"/>
    <x v="114"/>
    <x v="3"/>
    <x v="1"/>
    <x v="115"/>
  </r>
  <r>
    <n v="3390"/>
    <x v="1"/>
    <x v="67"/>
    <x v="0"/>
    <n v="0"/>
    <x v="0"/>
    <x v="0"/>
    <x v="1"/>
    <x v="922"/>
    <x v="194"/>
    <x v="1"/>
    <x v="1"/>
    <x v="195"/>
  </r>
  <r>
    <n v="31806"/>
    <x v="1"/>
    <x v="31"/>
    <x v="0"/>
    <n v="0"/>
    <x v="0"/>
    <x v="0"/>
    <x v="0"/>
    <x v="1730"/>
    <x v="155"/>
    <x v="3"/>
    <x v="1"/>
    <x v="156"/>
  </r>
  <r>
    <n v="68750"/>
    <x v="0"/>
    <x v="15"/>
    <x v="0"/>
    <n v="0"/>
    <x v="0"/>
    <x v="0"/>
    <x v="1"/>
    <x v="1731"/>
    <x v="182"/>
    <x v="1"/>
    <x v="1"/>
    <x v="183"/>
  </r>
  <r>
    <n v="32840"/>
    <x v="1"/>
    <x v="17"/>
    <x v="0"/>
    <n v="0"/>
    <x v="0"/>
    <x v="0"/>
    <x v="0"/>
    <x v="1732"/>
    <x v="85"/>
    <x v="2"/>
    <x v="1"/>
    <x v="86"/>
  </r>
  <r>
    <n v="49797"/>
    <x v="1"/>
    <x v="80"/>
    <x v="0"/>
    <n v="0"/>
    <x v="1"/>
    <x v="0"/>
    <x v="1"/>
    <x v="1733"/>
    <x v="82"/>
    <x v="1"/>
    <x v="1"/>
    <x v="83"/>
  </r>
  <r>
    <n v="72096"/>
    <x v="1"/>
    <x v="69"/>
    <x v="0"/>
    <n v="0"/>
    <x v="0"/>
    <x v="0"/>
    <x v="1"/>
    <x v="1734"/>
    <x v="228"/>
    <x v="1"/>
    <x v="1"/>
    <x v="229"/>
  </r>
  <r>
    <n v="13503"/>
    <x v="0"/>
    <x v="5"/>
    <x v="0"/>
    <n v="0"/>
    <x v="0"/>
    <x v="1"/>
    <x v="0"/>
    <x v="1735"/>
    <x v="83"/>
    <x v="1"/>
    <x v="1"/>
    <x v="84"/>
  </r>
  <r>
    <n v="41536"/>
    <x v="1"/>
    <x v="64"/>
    <x v="0"/>
    <n v="0"/>
    <x v="0"/>
    <x v="2"/>
    <x v="1"/>
    <x v="156"/>
    <x v="97"/>
    <x v="3"/>
    <x v="1"/>
    <x v="98"/>
  </r>
  <r>
    <n v="17441"/>
    <x v="1"/>
    <x v="73"/>
    <x v="0"/>
    <n v="0"/>
    <x v="1"/>
    <x v="1"/>
    <x v="1"/>
    <x v="1736"/>
    <x v="11"/>
    <x v="1"/>
    <x v="1"/>
    <x v="11"/>
  </r>
  <r>
    <n v="62238"/>
    <x v="1"/>
    <x v="21"/>
    <x v="0"/>
    <n v="0"/>
    <x v="1"/>
    <x v="0"/>
    <x v="0"/>
    <x v="1737"/>
    <x v="50"/>
    <x v="1"/>
    <x v="1"/>
    <x v="51"/>
  </r>
  <r>
    <n v="737"/>
    <x v="0"/>
    <x v="81"/>
    <x v="0"/>
    <n v="0"/>
    <x v="1"/>
    <x v="3"/>
    <x v="0"/>
    <x v="1738"/>
    <x v="285"/>
    <x v="3"/>
    <x v="1"/>
    <x v="286"/>
  </r>
  <r>
    <n v="4627"/>
    <x v="0"/>
    <x v="66"/>
    <x v="0"/>
    <n v="0"/>
    <x v="1"/>
    <x v="0"/>
    <x v="0"/>
    <x v="1739"/>
    <x v="92"/>
    <x v="0"/>
    <x v="1"/>
    <x v="93"/>
  </r>
  <r>
    <n v="47208"/>
    <x v="1"/>
    <x v="31"/>
    <x v="0"/>
    <n v="0"/>
    <x v="0"/>
    <x v="1"/>
    <x v="1"/>
    <x v="1740"/>
    <x v="39"/>
    <x v="1"/>
    <x v="1"/>
    <x v="40"/>
  </r>
  <r>
    <n v="6844"/>
    <x v="0"/>
    <x v="64"/>
    <x v="0"/>
    <n v="0"/>
    <x v="0"/>
    <x v="0"/>
    <x v="0"/>
    <x v="1217"/>
    <x v="319"/>
    <x v="1"/>
    <x v="1"/>
    <x v="320"/>
  </r>
  <r>
    <n v="60001"/>
    <x v="1"/>
    <x v="20"/>
    <x v="0"/>
    <n v="0"/>
    <x v="0"/>
    <x v="0"/>
    <x v="1"/>
    <x v="1741"/>
    <x v="12"/>
    <x v="2"/>
    <x v="1"/>
    <x v="13"/>
  </r>
  <r>
    <n v="44503"/>
    <x v="1"/>
    <x v="51"/>
    <x v="0"/>
    <n v="0"/>
    <x v="1"/>
    <x v="0"/>
    <x v="1"/>
    <x v="1742"/>
    <x v="138"/>
    <x v="1"/>
    <x v="1"/>
    <x v="139"/>
  </r>
  <r>
    <n v="44938"/>
    <x v="1"/>
    <x v="89"/>
    <x v="0"/>
    <n v="0"/>
    <x v="1"/>
    <x v="3"/>
    <x v="0"/>
    <x v="1743"/>
    <x v="282"/>
    <x v="3"/>
    <x v="1"/>
    <x v="283"/>
  </r>
  <r>
    <n v="40371"/>
    <x v="1"/>
    <x v="36"/>
    <x v="0"/>
    <n v="0"/>
    <x v="0"/>
    <x v="0"/>
    <x v="0"/>
    <x v="1744"/>
    <x v="27"/>
    <x v="1"/>
    <x v="1"/>
    <x v="28"/>
  </r>
  <r>
    <n v="39011"/>
    <x v="1"/>
    <x v="43"/>
    <x v="0"/>
    <n v="0"/>
    <x v="1"/>
    <x v="3"/>
    <x v="0"/>
    <x v="1745"/>
    <x v="150"/>
    <x v="1"/>
    <x v="1"/>
    <x v="151"/>
  </r>
  <r>
    <n v="1460"/>
    <x v="1"/>
    <x v="18"/>
    <x v="0"/>
    <n v="0"/>
    <x v="0"/>
    <x v="0"/>
    <x v="0"/>
    <x v="1746"/>
    <x v="25"/>
    <x v="3"/>
    <x v="1"/>
    <x v="26"/>
  </r>
  <r>
    <n v="48364"/>
    <x v="0"/>
    <x v="17"/>
    <x v="0"/>
    <n v="0"/>
    <x v="0"/>
    <x v="2"/>
    <x v="0"/>
    <x v="1747"/>
    <x v="11"/>
    <x v="0"/>
    <x v="1"/>
    <x v="11"/>
  </r>
  <r>
    <n v="30285"/>
    <x v="0"/>
    <x v="23"/>
    <x v="0"/>
    <n v="1"/>
    <x v="0"/>
    <x v="1"/>
    <x v="1"/>
    <x v="1748"/>
    <x v="11"/>
    <x v="1"/>
    <x v="1"/>
    <x v="11"/>
  </r>
  <r>
    <n v="21472"/>
    <x v="0"/>
    <x v="17"/>
    <x v="0"/>
    <n v="1"/>
    <x v="0"/>
    <x v="1"/>
    <x v="1"/>
    <x v="1749"/>
    <x v="184"/>
    <x v="0"/>
    <x v="1"/>
    <x v="185"/>
  </r>
  <r>
    <n v="71182"/>
    <x v="1"/>
    <x v="1"/>
    <x v="1"/>
    <n v="0"/>
    <x v="0"/>
    <x v="2"/>
    <x v="0"/>
    <x v="1750"/>
    <x v="320"/>
    <x v="1"/>
    <x v="1"/>
    <x v="321"/>
  </r>
  <r>
    <n v="33412"/>
    <x v="1"/>
    <x v="79"/>
    <x v="0"/>
    <n v="0"/>
    <x v="1"/>
    <x v="0"/>
    <x v="1"/>
    <x v="1751"/>
    <x v="152"/>
    <x v="1"/>
    <x v="1"/>
    <x v="153"/>
  </r>
  <r>
    <n v="16061"/>
    <x v="1"/>
    <x v="93"/>
    <x v="0"/>
    <n v="0"/>
    <x v="1"/>
    <x v="3"/>
    <x v="0"/>
    <x v="1473"/>
    <x v="154"/>
    <x v="3"/>
    <x v="1"/>
    <x v="155"/>
  </r>
  <r>
    <n v="60266"/>
    <x v="0"/>
    <x v="86"/>
    <x v="0"/>
    <n v="0"/>
    <x v="1"/>
    <x v="3"/>
    <x v="1"/>
    <x v="1752"/>
    <x v="232"/>
    <x v="3"/>
    <x v="1"/>
    <x v="233"/>
  </r>
  <r>
    <n v="70965"/>
    <x v="0"/>
    <x v="44"/>
    <x v="0"/>
    <n v="0"/>
    <x v="1"/>
    <x v="3"/>
    <x v="0"/>
    <x v="1753"/>
    <x v="244"/>
    <x v="3"/>
    <x v="1"/>
    <x v="245"/>
  </r>
  <r>
    <n v="56736"/>
    <x v="0"/>
    <x v="63"/>
    <x v="0"/>
    <n v="0"/>
    <x v="1"/>
    <x v="0"/>
    <x v="1"/>
    <x v="1754"/>
    <x v="84"/>
    <x v="3"/>
    <x v="1"/>
    <x v="85"/>
  </r>
  <r>
    <n v="6537"/>
    <x v="1"/>
    <x v="37"/>
    <x v="0"/>
    <n v="0"/>
    <x v="0"/>
    <x v="1"/>
    <x v="0"/>
    <x v="1617"/>
    <x v="222"/>
    <x v="1"/>
    <x v="1"/>
    <x v="223"/>
  </r>
  <r>
    <n v="41827"/>
    <x v="0"/>
    <x v="20"/>
    <x v="0"/>
    <n v="0"/>
    <x v="0"/>
    <x v="0"/>
    <x v="1"/>
    <x v="1755"/>
    <x v="29"/>
    <x v="0"/>
    <x v="1"/>
    <x v="30"/>
  </r>
  <r>
    <n v="49480"/>
    <x v="1"/>
    <x v="73"/>
    <x v="0"/>
    <n v="0"/>
    <x v="1"/>
    <x v="0"/>
    <x v="0"/>
    <x v="1756"/>
    <x v="17"/>
    <x v="1"/>
    <x v="1"/>
    <x v="18"/>
  </r>
  <r>
    <n v="36704"/>
    <x v="1"/>
    <x v="60"/>
    <x v="0"/>
    <n v="0"/>
    <x v="0"/>
    <x v="1"/>
    <x v="1"/>
    <x v="1757"/>
    <x v="31"/>
    <x v="2"/>
    <x v="1"/>
    <x v="32"/>
  </r>
  <r>
    <n v="8884"/>
    <x v="1"/>
    <x v="71"/>
    <x v="0"/>
    <n v="0"/>
    <x v="1"/>
    <x v="3"/>
    <x v="1"/>
    <x v="1758"/>
    <x v="153"/>
    <x v="3"/>
    <x v="1"/>
    <x v="154"/>
  </r>
  <r>
    <n v="49775"/>
    <x v="0"/>
    <x v="47"/>
    <x v="0"/>
    <n v="0"/>
    <x v="0"/>
    <x v="0"/>
    <x v="1"/>
    <x v="1759"/>
    <x v="226"/>
    <x v="3"/>
    <x v="1"/>
    <x v="227"/>
  </r>
  <r>
    <n v="25777"/>
    <x v="0"/>
    <x v="13"/>
    <x v="0"/>
    <n v="0"/>
    <x v="0"/>
    <x v="0"/>
    <x v="1"/>
    <x v="1610"/>
    <x v="65"/>
    <x v="0"/>
    <x v="1"/>
    <x v="66"/>
  </r>
  <r>
    <n v="2070"/>
    <x v="0"/>
    <x v="17"/>
    <x v="0"/>
    <n v="0"/>
    <x v="0"/>
    <x v="0"/>
    <x v="0"/>
    <x v="1760"/>
    <x v="121"/>
    <x v="2"/>
    <x v="1"/>
    <x v="122"/>
  </r>
  <r>
    <n v="15752"/>
    <x v="0"/>
    <x v="26"/>
    <x v="0"/>
    <n v="0"/>
    <x v="0"/>
    <x v="0"/>
    <x v="0"/>
    <x v="1761"/>
    <x v="101"/>
    <x v="0"/>
    <x v="1"/>
    <x v="102"/>
  </r>
  <r>
    <n v="45915"/>
    <x v="1"/>
    <x v="47"/>
    <x v="0"/>
    <n v="0"/>
    <x v="1"/>
    <x v="0"/>
    <x v="1"/>
    <x v="1762"/>
    <x v="260"/>
    <x v="0"/>
    <x v="1"/>
    <x v="261"/>
  </r>
  <r>
    <n v="48775"/>
    <x v="1"/>
    <x v="9"/>
    <x v="1"/>
    <n v="0"/>
    <x v="0"/>
    <x v="1"/>
    <x v="1"/>
    <x v="1763"/>
    <x v="85"/>
    <x v="3"/>
    <x v="1"/>
    <x v="86"/>
  </r>
  <r>
    <n v="65697"/>
    <x v="1"/>
    <x v="26"/>
    <x v="0"/>
    <n v="0"/>
    <x v="0"/>
    <x v="0"/>
    <x v="0"/>
    <x v="1764"/>
    <x v="220"/>
    <x v="1"/>
    <x v="1"/>
    <x v="221"/>
  </r>
  <r>
    <n v="65229"/>
    <x v="1"/>
    <x v="54"/>
    <x v="0"/>
    <n v="0"/>
    <x v="1"/>
    <x v="0"/>
    <x v="1"/>
    <x v="1765"/>
    <x v="24"/>
    <x v="3"/>
    <x v="1"/>
    <x v="25"/>
  </r>
  <r>
    <n v="56889"/>
    <x v="0"/>
    <x v="30"/>
    <x v="1"/>
    <n v="0"/>
    <x v="0"/>
    <x v="0"/>
    <x v="0"/>
    <x v="1766"/>
    <x v="43"/>
    <x v="3"/>
    <x v="1"/>
    <x v="44"/>
  </r>
  <r>
    <n v="6596"/>
    <x v="0"/>
    <x v="101"/>
    <x v="0"/>
    <n v="0"/>
    <x v="1"/>
    <x v="3"/>
    <x v="1"/>
    <x v="1767"/>
    <x v="237"/>
    <x v="3"/>
    <x v="1"/>
    <x v="238"/>
  </r>
  <r>
    <n v="46577"/>
    <x v="1"/>
    <x v="55"/>
    <x v="0"/>
    <n v="0"/>
    <x v="1"/>
    <x v="0"/>
    <x v="0"/>
    <x v="1768"/>
    <x v="103"/>
    <x v="1"/>
    <x v="1"/>
    <x v="104"/>
  </r>
  <r>
    <n v="63455"/>
    <x v="0"/>
    <x v="72"/>
    <x v="0"/>
    <n v="0"/>
    <x v="0"/>
    <x v="0"/>
    <x v="0"/>
    <x v="1769"/>
    <x v="153"/>
    <x v="1"/>
    <x v="1"/>
    <x v="154"/>
  </r>
  <r>
    <n v="21724"/>
    <x v="1"/>
    <x v="21"/>
    <x v="0"/>
    <n v="0"/>
    <x v="0"/>
    <x v="1"/>
    <x v="0"/>
    <x v="1770"/>
    <x v="215"/>
    <x v="0"/>
    <x v="1"/>
    <x v="216"/>
  </r>
  <r>
    <n v="29863"/>
    <x v="0"/>
    <x v="50"/>
    <x v="0"/>
    <n v="0"/>
    <x v="1"/>
    <x v="0"/>
    <x v="0"/>
    <x v="1156"/>
    <x v="68"/>
    <x v="1"/>
    <x v="1"/>
    <x v="69"/>
  </r>
  <r>
    <n v="69249"/>
    <x v="1"/>
    <x v="44"/>
    <x v="0"/>
    <n v="0"/>
    <x v="1"/>
    <x v="3"/>
    <x v="0"/>
    <x v="1548"/>
    <x v="185"/>
    <x v="3"/>
    <x v="1"/>
    <x v="186"/>
  </r>
  <r>
    <n v="8968"/>
    <x v="1"/>
    <x v="21"/>
    <x v="0"/>
    <n v="0"/>
    <x v="0"/>
    <x v="0"/>
    <x v="0"/>
    <x v="1771"/>
    <x v="1"/>
    <x v="2"/>
    <x v="1"/>
    <x v="1"/>
  </r>
  <r>
    <n v="20310"/>
    <x v="0"/>
    <x v="51"/>
    <x v="0"/>
    <n v="0"/>
    <x v="1"/>
    <x v="2"/>
    <x v="0"/>
    <x v="1772"/>
    <x v="87"/>
    <x v="1"/>
    <x v="1"/>
    <x v="88"/>
  </r>
  <r>
    <n v="11450"/>
    <x v="1"/>
    <x v="69"/>
    <x v="0"/>
    <n v="0"/>
    <x v="0"/>
    <x v="1"/>
    <x v="0"/>
    <x v="1773"/>
    <x v="87"/>
    <x v="1"/>
    <x v="1"/>
    <x v="88"/>
  </r>
  <r>
    <n v="31999"/>
    <x v="0"/>
    <x v="33"/>
    <x v="0"/>
    <n v="1"/>
    <x v="0"/>
    <x v="0"/>
    <x v="1"/>
    <x v="1774"/>
    <x v="72"/>
    <x v="3"/>
    <x v="1"/>
    <x v="73"/>
  </r>
  <r>
    <n v="34133"/>
    <x v="1"/>
    <x v="49"/>
    <x v="0"/>
    <n v="0"/>
    <x v="1"/>
    <x v="0"/>
    <x v="1"/>
    <x v="511"/>
    <x v="145"/>
    <x v="3"/>
    <x v="1"/>
    <x v="146"/>
  </r>
  <r>
    <n v="44202"/>
    <x v="1"/>
    <x v="51"/>
    <x v="0"/>
    <n v="0"/>
    <x v="0"/>
    <x v="0"/>
    <x v="0"/>
    <x v="1775"/>
    <x v="283"/>
    <x v="1"/>
    <x v="1"/>
    <x v="284"/>
  </r>
  <r>
    <n v="72311"/>
    <x v="0"/>
    <x v="63"/>
    <x v="0"/>
    <n v="0"/>
    <x v="1"/>
    <x v="0"/>
    <x v="0"/>
    <x v="1776"/>
    <x v="170"/>
    <x v="3"/>
    <x v="1"/>
    <x v="171"/>
  </r>
  <r>
    <n v="18704"/>
    <x v="1"/>
    <x v="46"/>
    <x v="0"/>
    <n v="0"/>
    <x v="0"/>
    <x v="0"/>
    <x v="1"/>
    <x v="1777"/>
    <x v="18"/>
    <x v="3"/>
    <x v="1"/>
    <x v="19"/>
  </r>
  <r>
    <n v="36518"/>
    <x v="1"/>
    <x v="33"/>
    <x v="0"/>
    <n v="0"/>
    <x v="0"/>
    <x v="0"/>
    <x v="0"/>
    <x v="1778"/>
    <x v="40"/>
    <x v="3"/>
    <x v="1"/>
    <x v="41"/>
  </r>
  <r>
    <n v="35651"/>
    <x v="0"/>
    <x v="77"/>
    <x v="0"/>
    <n v="0"/>
    <x v="1"/>
    <x v="3"/>
    <x v="0"/>
    <x v="1779"/>
    <x v="236"/>
    <x v="3"/>
    <x v="1"/>
    <x v="237"/>
  </r>
  <r>
    <n v="13749"/>
    <x v="1"/>
    <x v="38"/>
    <x v="0"/>
    <n v="0"/>
    <x v="0"/>
    <x v="0"/>
    <x v="1"/>
    <x v="490"/>
    <x v="8"/>
    <x v="0"/>
    <x v="1"/>
    <x v="8"/>
  </r>
  <r>
    <n v="21521"/>
    <x v="0"/>
    <x v="12"/>
    <x v="0"/>
    <n v="1"/>
    <x v="0"/>
    <x v="0"/>
    <x v="0"/>
    <x v="1780"/>
    <x v="160"/>
    <x v="2"/>
    <x v="1"/>
    <x v="161"/>
  </r>
  <r>
    <n v="27163"/>
    <x v="1"/>
    <x v="14"/>
    <x v="1"/>
    <n v="0"/>
    <x v="0"/>
    <x v="0"/>
    <x v="0"/>
    <x v="1781"/>
    <x v="1"/>
    <x v="3"/>
    <x v="1"/>
    <x v="1"/>
  </r>
  <r>
    <n v="8882"/>
    <x v="0"/>
    <x v="58"/>
    <x v="0"/>
    <n v="0"/>
    <x v="1"/>
    <x v="2"/>
    <x v="1"/>
    <x v="1782"/>
    <x v="150"/>
    <x v="1"/>
    <x v="1"/>
    <x v="151"/>
  </r>
  <r>
    <n v="32016"/>
    <x v="0"/>
    <x v="16"/>
    <x v="1"/>
    <n v="0"/>
    <x v="0"/>
    <x v="0"/>
    <x v="1"/>
    <x v="1783"/>
    <x v="262"/>
    <x v="1"/>
    <x v="1"/>
    <x v="263"/>
  </r>
  <r>
    <n v="14287"/>
    <x v="1"/>
    <x v="42"/>
    <x v="0"/>
    <n v="0"/>
    <x v="0"/>
    <x v="0"/>
    <x v="0"/>
    <x v="1784"/>
    <x v="74"/>
    <x v="3"/>
    <x v="1"/>
    <x v="75"/>
  </r>
  <r>
    <n v="60139"/>
    <x v="1"/>
    <x v="42"/>
    <x v="0"/>
    <n v="0"/>
    <x v="0"/>
    <x v="1"/>
    <x v="1"/>
    <x v="1785"/>
    <x v="64"/>
    <x v="2"/>
    <x v="1"/>
    <x v="65"/>
  </r>
  <r>
    <n v="2447"/>
    <x v="1"/>
    <x v="24"/>
    <x v="0"/>
    <n v="0"/>
    <x v="0"/>
    <x v="0"/>
    <x v="0"/>
    <x v="1625"/>
    <x v="9"/>
    <x v="0"/>
    <x v="1"/>
    <x v="9"/>
  </r>
  <r>
    <n v="42500"/>
    <x v="0"/>
    <x v="91"/>
    <x v="0"/>
    <n v="0"/>
    <x v="1"/>
    <x v="3"/>
    <x v="1"/>
    <x v="1786"/>
    <x v="304"/>
    <x v="3"/>
    <x v="1"/>
    <x v="305"/>
  </r>
  <r>
    <n v="44391"/>
    <x v="0"/>
    <x v="10"/>
    <x v="0"/>
    <n v="0"/>
    <x v="0"/>
    <x v="0"/>
    <x v="0"/>
    <x v="1787"/>
    <x v="159"/>
    <x v="1"/>
    <x v="1"/>
    <x v="160"/>
  </r>
  <r>
    <n v="12741"/>
    <x v="1"/>
    <x v="51"/>
    <x v="0"/>
    <n v="0"/>
    <x v="0"/>
    <x v="0"/>
    <x v="1"/>
    <x v="1788"/>
    <x v="111"/>
    <x v="0"/>
    <x v="1"/>
    <x v="112"/>
  </r>
  <r>
    <n v="15418"/>
    <x v="1"/>
    <x v="2"/>
    <x v="0"/>
    <n v="0"/>
    <x v="0"/>
    <x v="1"/>
    <x v="1"/>
    <x v="1398"/>
    <x v="95"/>
    <x v="1"/>
    <x v="1"/>
    <x v="96"/>
  </r>
  <r>
    <n v="69482"/>
    <x v="1"/>
    <x v="73"/>
    <x v="0"/>
    <n v="0"/>
    <x v="0"/>
    <x v="2"/>
    <x v="0"/>
    <x v="1789"/>
    <x v="260"/>
    <x v="3"/>
    <x v="1"/>
    <x v="261"/>
  </r>
  <r>
    <n v="32270"/>
    <x v="0"/>
    <x v="37"/>
    <x v="0"/>
    <n v="0"/>
    <x v="0"/>
    <x v="0"/>
    <x v="1"/>
    <x v="1790"/>
    <x v="318"/>
    <x v="1"/>
    <x v="1"/>
    <x v="319"/>
  </r>
  <r>
    <n v="50983"/>
    <x v="0"/>
    <x v="48"/>
    <x v="0"/>
    <n v="0"/>
    <x v="0"/>
    <x v="0"/>
    <x v="1"/>
    <x v="928"/>
    <x v="81"/>
    <x v="1"/>
    <x v="1"/>
    <x v="82"/>
  </r>
  <r>
    <n v="6493"/>
    <x v="0"/>
    <x v="73"/>
    <x v="0"/>
    <n v="0"/>
    <x v="1"/>
    <x v="0"/>
    <x v="0"/>
    <x v="606"/>
    <x v="74"/>
    <x v="2"/>
    <x v="1"/>
    <x v="75"/>
  </r>
  <r>
    <n v="45399"/>
    <x v="0"/>
    <x v="14"/>
    <x v="0"/>
    <n v="0"/>
    <x v="0"/>
    <x v="0"/>
    <x v="0"/>
    <x v="1791"/>
    <x v="39"/>
    <x v="3"/>
    <x v="1"/>
    <x v="40"/>
  </r>
  <r>
    <n v="67099"/>
    <x v="0"/>
    <x v="101"/>
    <x v="0"/>
    <n v="0"/>
    <x v="1"/>
    <x v="3"/>
    <x v="1"/>
    <x v="1094"/>
    <x v="172"/>
    <x v="3"/>
    <x v="1"/>
    <x v="173"/>
  </r>
  <r>
    <n v="19585"/>
    <x v="1"/>
    <x v="62"/>
    <x v="0"/>
    <n v="0"/>
    <x v="1"/>
    <x v="0"/>
    <x v="1"/>
    <x v="1792"/>
    <x v="165"/>
    <x v="1"/>
    <x v="1"/>
    <x v="166"/>
  </r>
  <r>
    <n v="26247"/>
    <x v="1"/>
    <x v="9"/>
    <x v="0"/>
    <n v="0"/>
    <x v="0"/>
    <x v="0"/>
    <x v="1"/>
    <x v="1793"/>
    <x v="246"/>
    <x v="3"/>
    <x v="1"/>
    <x v="247"/>
  </r>
  <r>
    <n v="25818"/>
    <x v="0"/>
    <x v="8"/>
    <x v="0"/>
    <n v="0"/>
    <x v="0"/>
    <x v="2"/>
    <x v="1"/>
    <x v="1794"/>
    <x v="174"/>
    <x v="0"/>
    <x v="1"/>
    <x v="175"/>
  </r>
  <r>
    <n v="34261"/>
    <x v="0"/>
    <x v="68"/>
    <x v="0"/>
    <n v="0"/>
    <x v="1"/>
    <x v="3"/>
    <x v="1"/>
    <x v="1795"/>
    <x v="234"/>
    <x v="3"/>
    <x v="1"/>
    <x v="235"/>
  </r>
  <r>
    <n v="64128"/>
    <x v="0"/>
    <x v="81"/>
    <x v="0"/>
    <n v="0"/>
    <x v="1"/>
    <x v="3"/>
    <x v="0"/>
    <x v="1796"/>
    <x v="116"/>
    <x v="2"/>
    <x v="1"/>
    <x v="117"/>
  </r>
  <r>
    <n v="62817"/>
    <x v="0"/>
    <x v="14"/>
    <x v="0"/>
    <n v="0"/>
    <x v="0"/>
    <x v="0"/>
    <x v="0"/>
    <x v="506"/>
    <x v="36"/>
    <x v="2"/>
    <x v="1"/>
    <x v="37"/>
  </r>
  <r>
    <n v="69339"/>
    <x v="0"/>
    <x v="61"/>
    <x v="0"/>
    <n v="0"/>
    <x v="1"/>
    <x v="3"/>
    <x v="0"/>
    <x v="1797"/>
    <x v="35"/>
    <x v="3"/>
    <x v="1"/>
    <x v="36"/>
  </r>
  <r>
    <n v="25919"/>
    <x v="0"/>
    <x v="22"/>
    <x v="1"/>
    <n v="0"/>
    <x v="0"/>
    <x v="1"/>
    <x v="0"/>
    <x v="1798"/>
    <x v="321"/>
    <x v="1"/>
    <x v="1"/>
    <x v="322"/>
  </r>
  <r>
    <n v="71978"/>
    <x v="1"/>
    <x v="11"/>
    <x v="0"/>
    <n v="0"/>
    <x v="0"/>
    <x v="0"/>
    <x v="0"/>
    <x v="695"/>
    <x v="65"/>
    <x v="0"/>
    <x v="1"/>
    <x v="66"/>
  </r>
  <r>
    <n v="1473"/>
    <x v="0"/>
    <x v="7"/>
    <x v="1"/>
    <n v="0"/>
    <x v="0"/>
    <x v="0"/>
    <x v="0"/>
    <x v="1799"/>
    <x v="245"/>
    <x v="2"/>
    <x v="1"/>
    <x v="246"/>
  </r>
  <r>
    <n v="66546"/>
    <x v="1"/>
    <x v="49"/>
    <x v="0"/>
    <n v="0"/>
    <x v="1"/>
    <x v="0"/>
    <x v="0"/>
    <x v="1800"/>
    <x v="150"/>
    <x v="1"/>
    <x v="1"/>
    <x v="151"/>
  </r>
  <r>
    <n v="56584"/>
    <x v="1"/>
    <x v="58"/>
    <x v="0"/>
    <n v="0"/>
    <x v="1"/>
    <x v="0"/>
    <x v="1"/>
    <x v="1801"/>
    <x v="260"/>
    <x v="2"/>
    <x v="1"/>
    <x v="261"/>
  </r>
  <r>
    <n v="38316"/>
    <x v="0"/>
    <x v="39"/>
    <x v="0"/>
    <n v="0"/>
    <x v="0"/>
    <x v="0"/>
    <x v="1"/>
    <x v="1802"/>
    <x v="34"/>
    <x v="3"/>
    <x v="1"/>
    <x v="35"/>
  </r>
  <r>
    <n v="15647"/>
    <x v="1"/>
    <x v="15"/>
    <x v="0"/>
    <n v="0"/>
    <x v="1"/>
    <x v="0"/>
    <x v="1"/>
    <x v="1803"/>
    <x v="177"/>
    <x v="3"/>
    <x v="1"/>
    <x v="178"/>
  </r>
  <r>
    <n v="59933"/>
    <x v="1"/>
    <x v="60"/>
    <x v="0"/>
    <n v="0"/>
    <x v="1"/>
    <x v="0"/>
    <x v="1"/>
    <x v="1804"/>
    <x v="55"/>
    <x v="3"/>
    <x v="1"/>
    <x v="56"/>
  </r>
  <r>
    <n v="3429"/>
    <x v="1"/>
    <x v="42"/>
    <x v="0"/>
    <n v="0"/>
    <x v="1"/>
    <x v="2"/>
    <x v="0"/>
    <x v="1805"/>
    <x v="228"/>
    <x v="3"/>
    <x v="1"/>
    <x v="229"/>
  </r>
  <r>
    <n v="60963"/>
    <x v="1"/>
    <x v="10"/>
    <x v="0"/>
    <n v="0"/>
    <x v="0"/>
    <x v="0"/>
    <x v="1"/>
    <x v="1806"/>
    <x v="13"/>
    <x v="0"/>
    <x v="1"/>
    <x v="14"/>
  </r>
  <r>
    <n v="67689"/>
    <x v="0"/>
    <x v="46"/>
    <x v="0"/>
    <n v="0"/>
    <x v="0"/>
    <x v="1"/>
    <x v="1"/>
    <x v="1807"/>
    <x v="322"/>
    <x v="3"/>
    <x v="1"/>
    <x v="323"/>
  </r>
  <r>
    <n v="31689"/>
    <x v="1"/>
    <x v="20"/>
    <x v="0"/>
    <n v="0"/>
    <x v="0"/>
    <x v="0"/>
    <x v="1"/>
    <x v="1808"/>
    <x v="39"/>
    <x v="3"/>
    <x v="1"/>
    <x v="40"/>
  </r>
  <r>
    <n v="23240"/>
    <x v="1"/>
    <x v="69"/>
    <x v="0"/>
    <n v="0"/>
    <x v="0"/>
    <x v="0"/>
    <x v="1"/>
    <x v="1809"/>
    <x v="106"/>
    <x v="1"/>
    <x v="1"/>
    <x v="107"/>
  </r>
  <r>
    <n v="30850"/>
    <x v="0"/>
    <x v="23"/>
    <x v="0"/>
    <n v="0"/>
    <x v="0"/>
    <x v="0"/>
    <x v="0"/>
    <x v="1810"/>
    <x v="72"/>
    <x v="3"/>
    <x v="1"/>
    <x v="73"/>
  </r>
  <r>
    <n v="38920"/>
    <x v="0"/>
    <x v="102"/>
    <x v="0"/>
    <n v="0"/>
    <x v="1"/>
    <x v="3"/>
    <x v="0"/>
    <x v="364"/>
    <x v="1"/>
    <x v="3"/>
    <x v="1"/>
    <x v="12"/>
  </r>
  <r>
    <n v="66080"/>
    <x v="1"/>
    <x v="42"/>
    <x v="0"/>
    <n v="0"/>
    <x v="1"/>
    <x v="0"/>
    <x v="0"/>
    <x v="1811"/>
    <x v="16"/>
    <x v="3"/>
    <x v="1"/>
    <x v="17"/>
  </r>
  <r>
    <n v="57263"/>
    <x v="1"/>
    <x v="10"/>
    <x v="0"/>
    <n v="0"/>
    <x v="0"/>
    <x v="0"/>
    <x v="0"/>
    <x v="1812"/>
    <x v="46"/>
    <x v="1"/>
    <x v="1"/>
    <x v="47"/>
  </r>
  <r>
    <n v="60126"/>
    <x v="1"/>
    <x v="4"/>
    <x v="0"/>
    <n v="0"/>
    <x v="0"/>
    <x v="0"/>
    <x v="0"/>
    <x v="1649"/>
    <x v="8"/>
    <x v="2"/>
    <x v="1"/>
    <x v="8"/>
  </r>
  <r>
    <n v="64393"/>
    <x v="0"/>
    <x v="29"/>
    <x v="0"/>
    <n v="0"/>
    <x v="1"/>
    <x v="1"/>
    <x v="1"/>
    <x v="1813"/>
    <x v="143"/>
    <x v="1"/>
    <x v="1"/>
    <x v="144"/>
  </r>
  <r>
    <n v="69285"/>
    <x v="1"/>
    <x v="30"/>
    <x v="0"/>
    <n v="0"/>
    <x v="0"/>
    <x v="0"/>
    <x v="0"/>
    <x v="1814"/>
    <x v="25"/>
    <x v="2"/>
    <x v="1"/>
    <x v="26"/>
  </r>
  <r>
    <n v="24428"/>
    <x v="0"/>
    <x v="86"/>
    <x v="0"/>
    <n v="0"/>
    <x v="1"/>
    <x v="3"/>
    <x v="1"/>
    <x v="1815"/>
    <x v="137"/>
    <x v="3"/>
    <x v="1"/>
    <x v="138"/>
  </r>
  <r>
    <n v="59642"/>
    <x v="1"/>
    <x v="30"/>
    <x v="0"/>
    <n v="0"/>
    <x v="0"/>
    <x v="0"/>
    <x v="0"/>
    <x v="1303"/>
    <x v="121"/>
    <x v="1"/>
    <x v="1"/>
    <x v="122"/>
  </r>
  <r>
    <n v="12064"/>
    <x v="0"/>
    <x v="14"/>
    <x v="0"/>
    <n v="0"/>
    <x v="0"/>
    <x v="0"/>
    <x v="1"/>
    <x v="1816"/>
    <x v="239"/>
    <x v="3"/>
    <x v="1"/>
    <x v="240"/>
  </r>
  <r>
    <n v="59737"/>
    <x v="1"/>
    <x v="19"/>
    <x v="0"/>
    <n v="0"/>
    <x v="0"/>
    <x v="0"/>
    <x v="0"/>
    <x v="1817"/>
    <x v="226"/>
    <x v="2"/>
    <x v="1"/>
    <x v="227"/>
  </r>
  <r>
    <n v="19352"/>
    <x v="1"/>
    <x v="15"/>
    <x v="0"/>
    <n v="0"/>
    <x v="0"/>
    <x v="0"/>
    <x v="0"/>
    <x v="1374"/>
    <x v="154"/>
    <x v="3"/>
    <x v="1"/>
    <x v="155"/>
  </r>
  <r>
    <n v="61903"/>
    <x v="0"/>
    <x v="20"/>
    <x v="0"/>
    <n v="0"/>
    <x v="1"/>
    <x v="2"/>
    <x v="1"/>
    <x v="1818"/>
    <x v="257"/>
    <x v="2"/>
    <x v="1"/>
    <x v="258"/>
  </r>
  <r>
    <n v="47701"/>
    <x v="0"/>
    <x v="45"/>
    <x v="0"/>
    <n v="0"/>
    <x v="1"/>
    <x v="3"/>
    <x v="0"/>
    <x v="12"/>
    <x v="282"/>
    <x v="3"/>
    <x v="1"/>
    <x v="283"/>
  </r>
  <r>
    <n v="15225"/>
    <x v="0"/>
    <x v="63"/>
    <x v="0"/>
    <n v="0"/>
    <x v="1"/>
    <x v="0"/>
    <x v="1"/>
    <x v="1819"/>
    <x v="117"/>
    <x v="3"/>
    <x v="1"/>
    <x v="118"/>
  </r>
  <r>
    <n v="66431"/>
    <x v="0"/>
    <x v="3"/>
    <x v="0"/>
    <n v="0"/>
    <x v="0"/>
    <x v="0"/>
    <x v="0"/>
    <x v="1820"/>
    <x v="270"/>
    <x v="3"/>
    <x v="1"/>
    <x v="271"/>
  </r>
  <r>
    <n v="57236"/>
    <x v="0"/>
    <x v="77"/>
    <x v="0"/>
    <n v="0"/>
    <x v="1"/>
    <x v="3"/>
    <x v="1"/>
    <x v="1821"/>
    <x v="134"/>
    <x v="3"/>
    <x v="1"/>
    <x v="135"/>
  </r>
  <r>
    <n v="48453"/>
    <x v="1"/>
    <x v="17"/>
    <x v="0"/>
    <n v="0"/>
    <x v="0"/>
    <x v="0"/>
    <x v="0"/>
    <x v="1822"/>
    <x v="12"/>
    <x v="3"/>
    <x v="1"/>
    <x v="13"/>
  </r>
  <r>
    <n v="8031"/>
    <x v="1"/>
    <x v="24"/>
    <x v="0"/>
    <n v="0"/>
    <x v="0"/>
    <x v="1"/>
    <x v="1"/>
    <x v="1823"/>
    <x v="19"/>
    <x v="2"/>
    <x v="1"/>
    <x v="20"/>
  </r>
  <r>
    <n v="39139"/>
    <x v="1"/>
    <x v="15"/>
    <x v="0"/>
    <n v="0"/>
    <x v="0"/>
    <x v="0"/>
    <x v="1"/>
    <x v="1824"/>
    <x v="109"/>
    <x v="1"/>
    <x v="1"/>
    <x v="110"/>
  </r>
  <r>
    <n v="4838"/>
    <x v="1"/>
    <x v="11"/>
    <x v="0"/>
    <n v="0"/>
    <x v="0"/>
    <x v="2"/>
    <x v="0"/>
    <x v="1825"/>
    <x v="115"/>
    <x v="1"/>
    <x v="1"/>
    <x v="116"/>
  </r>
  <r>
    <n v="22689"/>
    <x v="0"/>
    <x v="75"/>
    <x v="0"/>
    <n v="0"/>
    <x v="1"/>
    <x v="3"/>
    <x v="1"/>
    <x v="1826"/>
    <x v="241"/>
    <x v="3"/>
    <x v="1"/>
    <x v="242"/>
  </r>
  <r>
    <n v="37752"/>
    <x v="1"/>
    <x v="48"/>
    <x v="0"/>
    <n v="0"/>
    <x v="0"/>
    <x v="0"/>
    <x v="1"/>
    <x v="1827"/>
    <x v="17"/>
    <x v="1"/>
    <x v="1"/>
    <x v="18"/>
  </r>
  <r>
    <n v="32320"/>
    <x v="1"/>
    <x v="48"/>
    <x v="0"/>
    <n v="0"/>
    <x v="0"/>
    <x v="1"/>
    <x v="0"/>
    <x v="1828"/>
    <x v="143"/>
    <x v="2"/>
    <x v="1"/>
    <x v="144"/>
  </r>
  <r>
    <n v="14889"/>
    <x v="0"/>
    <x v="12"/>
    <x v="0"/>
    <n v="0"/>
    <x v="0"/>
    <x v="2"/>
    <x v="1"/>
    <x v="1829"/>
    <x v="8"/>
    <x v="1"/>
    <x v="1"/>
    <x v="8"/>
  </r>
  <r>
    <n v="13964"/>
    <x v="1"/>
    <x v="21"/>
    <x v="0"/>
    <n v="0"/>
    <x v="0"/>
    <x v="0"/>
    <x v="1"/>
    <x v="1373"/>
    <x v="116"/>
    <x v="1"/>
    <x v="1"/>
    <x v="117"/>
  </r>
  <r>
    <n v="31746"/>
    <x v="1"/>
    <x v="76"/>
    <x v="0"/>
    <n v="0"/>
    <x v="0"/>
    <x v="0"/>
    <x v="1"/>
    <x v="1830"/>
    <x v="146"/>
    <x v="1"/>
    <x v="1"/>
    <x v="147"/>
  </r>
  <r>
    <n v="17492"/>
    <x v="1"/>
    <x v="44"/>
    <x v="0"/>
    <n v="0"/>
    <x v="1"/>
    <x v="3"/>
    <x v="0"/>
    <x v="1831"/>
    <x v="151"/>
    <x v="3"/>
    <x v="1"/>
    <x v="152"/>
  </r>
  <r>
    <n v="1499"/>
    <x v="1"/>
    <x v="34"/>
    <x v="0"/>
    <n v="0"/>
    <x v="0"/>
    <x v="2"/>
    <x v="1"/>
    <x v="1832"/>
    <x v="279"/>
    <x v="1"/>
    <x v="1"/>
    <x v="280"/>
  </r>
  <r>
    <n v="34396"/>
    <x v="1"/>
    <x v="17"/>
    <x v="1"/>
    <n v="0"/>
    <x v="0"/>
    <x v="0"/>
    <x v="0"/>
    <x v="1833"/>
    <x v="84"/>
    <x v="1"/>
    <x v="1"/>
    <x v="85"/>
  </r>
  <r>
    <n v="36750"/>
    <x v="0"/>
    <x v="12"/>
    <x v="1"/>
    <n v="0"/>
    <x v="0"/>
    <x v="0"/>
    <x v="1"/>
    <x v="1834"/>
    <x v="238"/>
    <x v="0"/>
    <x v="1"/>
    <x v="239"/>
  </r>
  <r>
    <n v="68816"/>
    <x v="0"/>
    <x v="8"/>
    <x v="0"/>
    <n v="0"/>
    <x v="0"/>
    <x v="0"/>
    <x v="1"/>
    <x v="1835"/>
    <x v="120"/>
    <x v="1"/>
    <x v="1"/>
    <x v="121"/>
  </r>
  <r>
    <n v="16129"/>
    <x v="1"/>
    <x v="5"/>
    <x v="0"/>
    <n v="0"/>
    <x v="0"/>
    <x v="1"/>
    <x v="0"/>
    <x v="124"/>
    <x v="89"/>
    <x v="3"/>
    <x v="1"/>
    <x v="90"/>
  </r>
  <r>
    <n v="64006"/>
    <x v="1"/>
    <x v="79"/>
    <x v="0"/>
    <n v="0"/>
    <x v="1"/>
    <x v="0"/>
    <x v="0"/>
    <x v="1836"/>
    <x v="7"/>
    <x v="1"/>
    <x v="1"/>
    <x v="7"/>
  </r>
  <r>
    <n v="51845"/>
    <x v="0"/>
    <x v="11"/>
    <x v="0"/>
    <n v="0"/>
    <x v="0"/>
    <x v="2"/>
    <x v="1"/>
    <x v="1837"/>
    <x v="238"/>
    <x v="0"/>
    <x v="1"/>
    <x v="239"/>
  </r>
  <r>
    <n v="30692"/>
    <x v="0"/>
    <x v="28"/>
    <x v="0"/>
    <n v="0"/>
    <x v="0"/>
    <x v="0"/>
    <x v="1"/>
    <x v="1838"/>
    <x v="33"/>
    <x v="1"/>
    <x v="1"/>
    <x v="34"/>
  </r>
  <r>
    <n v="65712"/>
    <x v="0"/>
    <x v="85"/>
    <x v="0"/>
    <n v="0"/>
    <x v="1"/>
    <x v="0"/>
    <x v="0"/>
    <x v="1839"/>
    <x v="210"/>
    <x v="1"/>
    <x v="1"/>
    <x v="211"/>
  </r>
  <r>
    <n v="42161"/>
    <x v="1"/>
    <x v="59"/>
    <x v="0"/>
    <n v="0"/>
    <x v="0"/>
    <x v="0"/>
    <x v="0"/>
    <x v="1007"/>
    <x v="43"/>
    <x v="3"/>
    <x v="1"/>
    <x v="44"/>
  </r>
  <r>
    <n v="16113"/>
    <x v="1"/>
    <x v="36"/>
    <x v="0"/>
    <n v="0"/>
    <x v="0"/>
    <x v="2"/>
    <x v="1"/>
    <x v="1840"/>
    <x v="84"/>
    <x v="1"/>
    <x v="1"/>
    <x v="85"/>
  </r>
  <r>
    <n v="29388"/>
    <x v="1"/>
    <x v="32"/>
    <x v="0"/>
    <n v="0"/>
    <x v="0"/>
    <x v="0"/>
    <x v="0"/>
    <x v="1841"/>
    <x v="103"/>
    <x v="2"/>
    <x v="1"/>
    <x v="104"/>
  </r>
  <r>
    <n v="65109"/>
    <x v="0"/>
    <x v="36"/>
    <x v="0"/>
    <n v="0"/>
    <x v="0"/>
    <x v="0"/>
    <x v="0"/>
    <x v="1842"/>
    <x v="82"/>
    <x v="2"/>
    <x v="1"/>
    <x v="83"/>
  </r>
  <r>
    <n v="65252"/>
    <x v="1"/>
    <x v="24"/>
    <x v="0"/>
    <n v="0"/>
    <x v="0"/>
    <x v="2"/>
    <x v="1"/>
    <x v="1843"/>
    <x v="124"/>
    <x v="0"/>
    <x v="1"/>
    <x v="125"/>
  </r>
  <r>
    <n v="49615"/>
    <x v="1"/>
    <x v="75"/>
    <x v="0"/>
    <n v="0"/>
    <x v="1"/>
    <x v="3"/>
    <x v="0"/>
    <x v="1844"/>
    <x v="216"/>
    <x v="1"/>
    <x v="1"/>
    <x v="217"/>
  </r>
  <r>
    <n v="63511"/>
    <x v="0"/>
    <x v="40"/>
    <x v="0"/>
    <n v="0"/>
    <x v="1"/>
    <x v="3"/>
    <x v="1"/>
    <x v="1845"/>
    <x v="275"/>
    <x v="3"/>
    <x v="1"/>
    <x v="276"/>
  </r>
  <r>
    <n v="14089"/>
    <x v="1"/>
    <x v="41"/>
    <x v="0"/>
    <n v="0"/>
    <x v="0"/>
    <x v="0"/>
    <x v="0"/>
    <x v="1846"/>
    <x v="129"/>
    <x v="2"/>
    <x v="1"/>
    <x v="130"/>
  </r>
  <r>
    <n v="16987"/>
    <x v="1"/>
    <x v="45"/>
    <x v="0"/>
    <n v="0"/>
    <x v="1"/>
    <x v="3"/>
    <x v="0"/>
    <x v="1847"/>
    <x v="185"/>
    <x v="3"/>
    <x v="1"/>
    <x v="186"/>
  </r>
  <r>
    <n v="53399"/>
    <x v="0"/>
    <x v="6"/>
    <x v="0"/>
    <n v="0"/>
    <x v="0"/>
    <x v="0"/>
    <x v="1"/>
    <x v="1848"/>
    <x v="12"/>
    <x v="1"/>
    <x v="1"/>
    <x v="13"/>
  </r>
  <r>
    <n v="36946"/>
    <x v="0"/>
    <x v="6"/>
    <x v="0"/>
    <n v="0"/>
    <x v="0"/>
    <x v="0"/>
    <x v="1"/>
    <x v="1849"/>
    <x v="64"/>
    <x v="0"/>
    <x v="1"/>
    <x v="65"/>
  </r>
  <r>
    <n v="55522"/>
    <x v="1"/>
    <x v="56"/>
    <x v="0"/>
    <n v="0"/>
    <x v="1"/>
    <x v="3"/>
    <x v="1"/>
    <x v="1850"/>
    <x v="208"/>
    <x v="3"/>
    <x v="1"/>
    <x v="209"/>
  </r>
  <r>
    <n v="27954"/>
    <x v="1"/>
    <x v="72"/>
    <x v="0"/>
    <n v="0"/>
    <x v="1"/>
    <x v="0"/>
    <x v="0"/>
    <x v="1851"/>
    <x v="174"/>
    <x v="1"/>
    <x v="1"/>
    <x v="175"/>
  </r>
  <r>
    <n v="69069"/>
    <x v="1"/>
    <x v="22"/>
    <x v="0"/>
    <n v="1"/>
    <x v="1"/>
    <x v="0"/>
    <x v="1"/>
    <x v="1852"/>
    <x v="150"/>
    <x v="2"/>
    <x v="1"/>
    <x v="151"/>
  </r>
  <r>
    <n v="11539"/>
    <x v="1"/>
    <x v="65"/>
    <x v="1"/>
    <n v="0"/>
    <x v="1"/>
    <x v="0"/>
    <x v="0"/>
    <x v="1853"/>
    <x v="156"/>
    <x v="2"/>
    <x v="1"/>
    <x v="157"/>
  </r>
  <r>
    <n v="16847"/>
    <x v="0"/>
    <x v="36"/>
    <x v="0"/>
    <n v="0"/>
    <x v="1"/>
    <x v="0"/>
    <x v="1"/>
    <x v="1854"/>
    <x v="197"/>
    <x v="1"/>
    <x v="1"/>
    <x v="198"/>
  </r>
  <r>
    <n v="15873"/>
    <x v="0"/>
    <x v="31"/>
    <x v="0"/>
    <n v="0"/>
    <x v="0"/>
    <x v="0"/>
    <x v="1"/>
    <x v="1855"/>
    <x v="285"/>
    <x v="0"/>
    <x v="1"/>
    <x v="286"/>
  </r>
  <r>
    <n v="15415"/>
    <x v="0"/>
    <x v="69"/>
    <x v="1"/>
    <n v="1"/>
    <x v="0"/>
    <x v="0"/>
    <x v="0"/>
    <x v="1856"/>
    <x v="254"/>
    <x v="1"/>
    <x v="1"/>
    <x v="255"/>
  </r>
  <r>
    <n v="22891"/>
    <x v="1"/>
    <x v="21"/>
    <x v="0"/>
    <n v="0"/>
    <x v="0"/>
    <x v="1"/>
    <x v="0"/>
    <x v="1857"/>
    <x v="34"/>
    <x v="2"/>
    <x v="1"/>
    <x v="35"/>
  </r>
  <r>
    <n v="7394"/>
    <x v="1"/>
    <x v="15"/>
    <x v="1"/>
    <n v="0"/>
    <x v="1"/>
    <x v="0"/>
    <x v="1"/>
    <x v="1858"/>
    <x v="22"/>
    <x v="1"/>
    <x v="1"/>
    <x v="23"/>
  </r>
  <r>
    <n v="29915"/>
    <x v="1"/>
    <x v="33"/>
    <x v="0"/>
    <n v="0"/>
    <x v="1"/>
    <x v="0"/>
    <x v="1"/>
    <x v="1859"/>
    <x v="238"/>
    <x v="1"/>
    <x v="1"/>
    <x v="239"/>
  </r>
  <r>
    <n v="62607"/>
    <x v="0"/>
    <x v="79"/>
    <x v="0"/>
    <n v="0"/>
    <x v="1"/>
    <x v="0"/>
    <x v="0"/>
    <x v="1860"/>
    <x v="286"/>
    <x v="1"/>
    <x v="1"/>
    <x v="287"/>
  </r>
  <r>
    <n v="24404"/>
    <x v="0"/>
    <x v="61"/>
    <x v="0"/>
    <n v="0"/>
    <x v="1"/>
    <x v="3"/>
    <x v="0"/>
    <x v="1861"/>
    <x v="260"/>
    <x v="3"/>
    <x v="1"/>
    <x v="261"/>
  </r>
  <r>
    <n v="69666"/>
    <x v="1"/>
    <x v="52"/>
    <x v="0"/>
    <n v="0"/>
    <x v="0"/>
    <x v="1"/>
    <x v="0"/>
    <x v="666"/>
    <x v="69"/>
    <x v="1"/>
    <x v="1"/>
    <x v="70"/>
  </r>
  <r>
    <n v="54997"/>
    <x v="1"/>
    <x v="37"/>
    <x v="0"/>
    <n v="0"/>
    <x v="0"/>
    <x v="1"/>
    <x v="1"/>
    <x v="936"/>
    <x v="257"/>
    <x v="1"/>
    <x v="1"/>
    <x v="258"/>
  </r>
  <r>
    <n v="6199"/>
    <x v="1"/>
    <x v="17"/>
    <x v="0"/>
    <n v="0"/>
    <x v="0"/>
    <x v="2"/>
    <x v="1"/>
    <x v="1862"/>
    <x v="245"/>
    <x v="3"/>
    <x v="1"/>
    <x v="246"/>
  </r>
  <r>
    <n v="4635"/>
    <x v="1"/>
    <x v="35"/>
    <x v="0"/>
    <n v="0"/>
    <x v="0"/>
    <x v="0"/>
    <x v="1"/>
    <x v="1863"/>
    <x v="76"/>
    <x v="1"/>
    <x v="1"/>
    <x v="77"/>
  </r>
  <r>
    <n v="3305"/>
    <x v="0"/>
    <x v="19"/>
    <x v="0"/>
    <n v="0"/>
    <x v="0"/>
    <x v="0"/>
    <x v="0"/>
    <x v="1864"/>
    <x v="79"/>
    <x v="2"/>
    <x v="1"/>
    <x v="80"/>
  </r>
  <r>
    <n v="24342"/>
    <x v="1"/>
    <x v="53"/>
    <x v="0"/>
    <n v="0"/>
    <x v="1"/>
    <x v="0"/>
    <x v="1"/>
    <x v="1865"/>
    <x v="19"/>
    <x v="3"/>
    <x v="1"/>
    <x v="20"/>
  </r>
  <r>
    <n v="65093"/>
    <x v="1"/>
    <x v="34"/>
    <x v="0"/>
    <n v="0"/>
    <x v="0"/>
    <x v="1"/>
    <x v="0"/>
    <x v="1860"/>
    <x v="228"/>
    <x v="0"/>
    <x v="1"/>
    <x v="229"/>
  </r>
  <r>
    <n v="46261"/>
    <x v="0"/>
    <x v="39"/>
    <x v="0"/>
    <n v="0"/>
    <x v="0"/>
    <x v="0"/>
    <x v="0"/>
    <x v="1866"/>
    <x v="215"/>
    <x v="3"/>
    <x v="1"/>
    <x v="216"/>
  </r>
  <r>
    <n v="42624"/>
    <x v="1"/>
    <x v="17"/>
    <x v="0"/>
    <n v="0"/>
    <x v="0"/>
    <x v="0"/>
    <x v="0"/>
    <x v="1867"/>
    <x v="2"/>
    <x v="1"/>
    <x v="1"/>
    <x v="2"/>
  </r>
  <r>
    <n v="24735"/>
    <x v="1"/>
    <x v="62"/>
    <x v="0"/>
    <n v="0"/>
    <x v="1"/>
    <x v="0"/>
    <x v="1"/>
    <x v="1868"/>
    <x v="115"/>
    <x v="3"/>
    <x v="1"/>
    <x v="116"/>
  </r>
  <r>
    <n v="50671"/>
    <x v="0"/>
    <x v="9"/>
    <x v="1"/>
    <n v="1"/>
    <x v="0"/>
    <x v="1"/>
    <x v="1"/>
    <x v="1869"/>
    <x v="121"/>
    <x v="0"/>
    <x v="1"/>
    <x v="122"/>
  </r>
  <r>
    <n v="1679"/>
    <x v="0"/>
    <x v="48"/>
    <x v="0"/>
    <n v="0"/>
    <x v="0"/>
    <x v="0"/>
    <x v="1"/>
    <x v="1870"/>
    <x v="1"/>
    <x v="0"/>
    <x v="1"/>
    <x v="12"/>
  </r>
  <r>
    <n v="66680"/>
    <x v="1"/>
    <x v="3"/>
    <x v="1"/>
    <n v="0"/>
    <x v="0"/>
    <x v="0"/>
    <x v="1"/>
    <x v="1871"/>
    <x v="140"/>
    <x v="1"/>
    <x v="1"/>
    <x v="141"/>
  </r>
  <r>
    <n v="34248"/>
    <x v="0"/>
    <x v="11"/>
    <x v="1"/>
    <n v="0"/>
    <x v="1"/>
    <x v="0"/>
    <x v="0"/>
    <x v="1872"/>
    <x v="1"/>
    <x v="0"/>
    <x v="1"/>
    <x v="12"/>
  </r>
  <r>
    <n v="65336"/>
    <x v="1"/>
    <x v="52"/>
    <x v="0"/>
    <n v="0"/>
    <x v="0"/>
    <x v="0"/>
    <x v="0"/>
    <x v="1873"/>
    <x v="89"/>
    <x v="0"/>
    <x v="1"/>
    <x v="90"/>
  </r>
  <r>
    <n v="68333"/>
    <x v="1"/>
    <x v="17"/>
    <x v="1"/>
    <n v="0"/>
    <x v="1"/>
    <x v="0"/>
    <x v="1"/>
    <x v="1874"/>
    <x v="20"/>
    <x v="0"/>
    <x v="1"/>
    <x v="21"/>
  </r>
  <r>
    <n v="60210"/>
    <x v="1"/>
    <x v="58"/>
    <x v="0"/>
    <n v="0"/>
    <x v="1"/>
    <x v="0"/>
    <x v="0"/>
    <x v="255"/>
    <x v="264"/>
    <x v="2"/>
    <x v="1"/>
    <x v="265"/>
  </r>
  <r>
    <n v="11573"/>
    <x v="1"/>
    <x v="85"/>
    <x v="0"/>
    <n v="0"/>
    <x v="1"/>
    <x v="0"/>
    <x v="1"/>
    <x v="1875"/>
    <x v="1"/>
    <x v="2"/>
    <x v="1"/>
    <x v="1"/>
  </r>
  <r>
    <n v="67890"/>
    <x v="0"/>
    <x v="27"/>
    <x v="0"/>
    <n v="1"/>
    <x v="0"/>
    <x v="0"/>
    <x v="0"/>
    <x v="1876"/>
    <x v="202"/>
    <x v="0"/>
    <x v="1"/>
    <x v="203"/>
  </r>
  <r>
    <n v="49254"/>
    <x v="0"/>
    <x v="15"/>
    <x v="1"/>
    <n v="0"/>
    <x v="0"/>
    <x v="0"/>
    <x v="0"/>
    <x v="1877"/>
    <x v="73"/>
    <x v="0"/>
    <x v="1"/>
    <x v="74"/>
  </r>
  <r>
    <n v="9199"/>
    <x v="0"/>
    <x v="55"/>
    <x v="0"/>
    <n v="0"/>
    <x v="1"/>
    <x v="1"/>
    <x v="0"/>
    <x v="1878"/>
    <x v="52"/>
    <x v="0"/>
    <x v="1"/>
    <x v="53"/>
  </r>
  <r>
    <n v="35402"/>
    <x v="0"/>
    <x v="43"/>
    <x v="0"/>
    <n v="0"/>
    <x v="1"/>
    <x v="0"/>
    <x v="0"/>
    <x v="627"/>
    <x v="146"/>
    <x v="0"/>
    <x v="1"/>
    <x v="147"/>
  </r>
  <r>
    <n v="25996"/>
    <x v="1"/>
    <x v="60"/>
    <x v="0"/>
    <n v="0"/>
    <x v="0"/>
    <x v="0"/>
    <x v="0"/>
    <x v="1879"/>
    <x v="210"/>
    <x v="3"/>
    <x v="1"/>
    <x v="211"/>
  </r>
  <r>
    <n v="8345"/>
    <x v="1"/>
    <x v="3"/>
    <x v="0"/>
    <n v="0"/>
    <x v="0"/>
    <x v="0"/>
    <x v="1"/>
    <x v="1880"/>
    <x v="222"/>
    <x v="1"/>
    <x v="1"/>
    <x v="223"/>
  </r>
  <r>
    <n v="63219"/>
    <x v="0"/>
    <x v="96"/>
    <x v="0"/>
    <n v="0"/>
    <x v="1"/>
    <x v="3"/>
    <x v="0"/>
    <x v="1881"/>
    <x v="230"/>
    <x v="3"/>
    <x v="1"/>
    <x v="231"/>
  </r>
  <r>
    <n v="8770"/>
    <x v="0"/>
    <x v="62"/>
    <x v="0"/>
    <n v="0"/>
    <x v="1"/>
    <x v="1"/>
    <x v="0"/>
    <x v="877"/>
    <x v="256"/>
    <x v="1"/>
    <x v="1"/>
    <x v="257"/>
  </r>
  <r>
    <n v="22370"/>
    <x v="0"/>
    <x v="67"/>
    <x v="1"/>
    <n v="0"/>
    <x v="1"/>
    <x v="2"/>
    <x v="0"/>
    <x v="1882"/>
    <x v="77"/>
    <x v="2"/>
    <x v="1"/>
    <x v="78"/>
  </r>
  <r>
    <n v="25930"/>
    <x v="0"/>
    <x v="21"/>
    <x v="0"/>
    <n v="0"/>
    <x v="0"/>
    <x v="0"/>
    <x v="0"/>
    <x v="1816"/>
    <x v="268"/>
    <x v="0"/>
    <x v="1"/>
    <x v="269"/>
  </r>
  <r>
    <n v="33478"/>
    <x v="1"/>
    <x v="29"/>
    <x v="0"/>
    <n v="0"/>
    <x v="1"/>
    <x v="0"/>
    <x v="1"/>
    <x v="1883"/>
    <x v="19"/>
    <x v="2"/>
    <x v="1"/>
    <x v="20"/>
  </r>
  <r>
    <n v="23009"/>
    <x v="0"/>
    <x v="41"/>
    <x v="0"/>
    <n v="0"/>
    <x v="0"/>
    <x v="0"/>
    <x v="0"/>
    <x v="724"/>
    <x v="39"/>
    <x v="1"/>
    <x v="1"/>
    <x v="40"/>
  </r>
  <r>
    <n v="24885"/>
    <x v="0"/>
    <x v="4"/>
    <x v="0"/>
    <n v="1"/>
    <x v="0"/>
    <x v="1"/>
    <x v="0"/>
    <x v="1194"/>
    <x v="191"/>
    <x v="2"/>
    <x v="1"/>
    <x v="192"/>
  </r>
  <r>
    <n v="58591"/>
    <x v="1"/>
    <x v="51"/>
    <x v="0"/>
    <n v="0"/>
    <x v="1"/>
    <x v="0"/>
    <x v="1"/>
    <x v="1884"/>
    <x v="154"/>
    <x v="3"/>
    <x v="1"/>
    <x v="155"/>
  </r>
  <r>
    <n v="44777"/>
    <x v="0"/>
    <x v="0"/>
    <x v="0"/>
    <n v="0"/>
    <x v="0"/>
    <x v="0"/>
    <x v="1"/>
    <x v="1885"/>
    <x v="81"/>
    <x v="3"/>
    <x v="1"/>
    <x v="82"/>
  </r>
  <r>
    <n v="46363"/>
    <x v="0"/>
    <x v="46"/>
    <x v="0"/>
    <n v="0"/>
    <x v="0"/>
    <x v="0"/>
    <x v="1"/>
    <x v="1886"/>
    <x v="89"/>
    <x v="1"/>
    <x v="1"/>
    <x v="90"/>
  </r>
  <r>
    <n v="36377"/>
    <x v="1"/>
    <x v="50"/>
    <x v="0"/>
    <n v="0"/>
    <x v="0"/>
    <x v="0"/>
    <x v="1"/>
    <x v="1358"/>
    <x v="206"/>
    <x v="1"/>
    <x v="1"/>
    <x v="207"/>
  </r>
  <r>
    <n v="15440"/>
    <x v="1"/>
    <x v="67"/>
    <x v="0"/>
    <n v="0"/>
    <x v="0"/>
    <x v="0"/>
    <x v="1"/>
    <x v="1887"/>
    <x v="216"/>
    <x v="2"/>
    <x v="1"/>
    <x v="217"/>
  </r>
  <r>
    <n v="39531"/>
    <x v="0"/>
    <x v="11"/>
    <x v="1"/>
    <n v="0"/>
    <x v="0"/>
    <x v="0"/>
    <x v="1"/>
    <x v="1888"/>
    <x v="231"/>
    <x v="0"/>
    <x v="1"/>
    <x v="232"/>
  </r>
  <r>
    <n v="55220"/>
    <x v="0"/>
    <x v="37"/>
    <x v="0"/>
    <n v="0"/>
    <x v="0"/>
    <x v="0"/>
    <x v="0"/>
    <x v="1889"/>
    <x v="11"/>
    <x v="1"/>
    <x v="1"/>
    <x v="11"/>
  </r>
  <r>
    <n v="30731"/>
    <x v="1"/>
    <x v="26"/>
    <x v="0"/>
    <n v="0"/>
    <x v="1"/>
    <x v="1"/>
    <x v="0"/>
    <x v="1890"/>
    <x v="202"/>
    <x v="1"/>
    <x v="1"/>
    <x v="203"/>
  </r>
  <r>
    <n v="14479"/>
    <x v="1"/>
    <x v="16"/>
    <x v="0"/>
    <n v="1"/>
    <x v="0"/>
    <x v="0"/>
    <x v="0"/>
    <x v="1891"/>
    <x v="187"/>
    <x v="0"/>
    <x v="1"/>
    <x v="188"/>
  </r>
  <r>
    <n v="40471"/>
    <x v="1"/>
    <x v="63"/>
    <x v="0"/>
    <n v="0"/>
    <x v="1"/>
    <x v="0"/>
    <x v="0"/>
    <x v="649"/>
    <x v="308"/>
    <x v="3"/>
    <x v="1"/>
    <x v="309"/>
  </r>
  <r>
    <n v="7384"/>
    <x v="0"/>
    <x v="39"/>
    <x v="0"/>
    <n v="0"/>
    <x v="1"/>
    <x v="1"/>
    <x v="1"/>
    <x v="1892"/>
    <x v="286"/>
    <x v="3"/>
    <x v="1"/>
    <x v="287"/>
  </r>
  <r>
    <n v="53422"/>
    <x v="0"/>
    <x v="17"/>
    <x v="0"/>
    <n v="0"/>
    <x v="0"/>
    <x v="0"/>
    <x v="1"/>
    <x v="1893"/>
    <x v="89"/>
    <x v="2"/>
    <x v="1"/>
    <x v="90"/>
  </r>
  <r>
    <n v="24721"/>
    <x v="0"/>
    <x v="65"/>
    <x v="0"/>
    <n v="0"/>
    <x v="1"/>
    <x v="0"/>
    <x v="0"/>
    <x v="1894"/>
    <x v="25"/>
    <x v="3"/>
    <x v="1"/>
    <x v="26"/>
  </r>
  <r>
    <n v="9644"/>
    <x v="0"/>
    <x v="23"/>
    <x v="0"/>
    <n v="0"/>
    <x v="0"/>
    <x v="0"/>
    <x v="0"/>
    <x v="1895"/>
    <x v="87"/>
    <x v="0"/>
    <x v="1"/>
    <x v="88"/>
  </r>
  <r>
    <n v="50837"/>
    <x v="0"/>
    <x v="69"/>
    <x v="0"/>
    <n v="0"/>
    <x v="0"/>
    <x v="1"/>
    <x v="1"/>
    <x v="1896"/>
    <x v="287"/>
    <x v="0"/>
    <x v="1"/>
    <x v="288"/>
  </r>
  <r>
    <n v="67941"/>
    <x v="1"/>
    <x v="60"/>
    <x v="0"/>
    <n v="0"/>
    <x v="1"/>
    <x v="1"/>
    <x v="1"/>
    <x v="1744"/>
    <x v="3"/>
    <x v="0"/>
    <x v="1"/>
    <x v="3"/>
  </r>
  <r>
    <n v="43590"/>
    <x v="1"/>
    <x v="72"/>
    <x v="0"/>
    <n v="0"/>
    <x v="0"/>
    <x v="0"/>
    <x v="1"/>
    <x v="1897"/>
    <x v="135"/>
    <x v="1"/>
    <x v="1"/>
    <x v="136"/>
  </r>
  <r>
    <n v="29014"/>
    <x v="1"/>
    <x v="53"/>
    <x v="0"/>
    <n v="0"/>
    <x v="0"/>
    <x v="0"/>
    <x v="1"/>
    <x v="1898"/>
    <x v="219"/>
    <x v="1"/>
    <x v="1"/>
    <x v="220"/>
  </r>
  <r>
    <n v="66051"/>
    <x v="0"/>
    <x v="34"/>
    <x v="0"/>
    <n v="0"/>
    <x v="0"/>
    <x v="1"/>
    <x v="1"/>
    <x v="1899"/>
    <x v="204"/>
    <x v="3"/>
    <x v="1"/>
    <x v="205"/>
  </r>
  <r>
    <n v="70783"/>
    <x v="1"/>
    <x v="34"/>
    <x v="0"/>
    <n v="0"/>
    <x v="0"/>
    <x v="0"/>
    <x v="0"/>
    <x v="1900"/>
    <x v="51"/>
    <x v="2"/>
    <x v="1"/>
    <x v="52"/>
  </r>
  <r>
    <n v="10716"/>
    <x v="1"/>
    <x v="3"/>
    <x v="0"/>
    <n v="0"/>
    <x v="0"/>
    <x v="0"/>
    <x v="1"/>
    <x v="1901"/>
    <x v="227"/>
    <x v="1"/>
    <x v="1"/>
    <x v="228"/>
  </r>
  <r>
    <n v="7868"/>
    <x v="0"/>
    <x v="55"/>
    <x v="0"/>
    <n v="0"/>
    <x v="1"/>
    <x v="3"/>
    <x v="1"/>
    <x v="1902"/>
    <x v="263"/>
    <x v="1"/>
    <x v="1"/>
    <x v="264"/>
  </r>
  <r>
    <n v="58350"/>
    <x v="1"/>
    <x v="72"/>
    <x v="0"/>
    <n v="0"/>
    <x v="1"/>
    <x v="2"/>
    <x v="1"/>
    <x v="1903"/>
    <x v="35"/>
    <x v="1"/>
    <x v="1"/>
    <x v="36"/>
  </r>
  <r>
    <n v="18927"/>
    <x v="1"/>
    <x v="81"/>
    <x v="0"/>
    <n v="0"/>
    <x v="1"/>
    <x v="3"/>
    <x v="0"/>
    <x v="1904"/>
    <x v="114"/>
    <x v="3"/>
    <x v="1"/>
    <x v="115"/>
  </r>
  <r>
    <n v="19550"/>
    <x v="0"/>
    <x v="26"/>
    <x v="0"/>
    <n v="0"/>
    <x v="0"/>
    <x v="0"/>
    <x v="0"/>
    <x v="1905"/>
    <x v="173"/>
    <x v="1"/>
    <x v="1"/>
    <x v="174"/>
  </r>
  <r>
    <n v="31372"/>
    <x v="1"/>
    <x v="69"/>
    <x v="0"/>
    <n v="0"/>
    <x v="0"/>
    <x v="0"/>
    <x v="1"/>
    <x v="1906"/>
    <x v="117"/>
    <x v="3"/>
    <x v="1"/>
    <x v="118"/>
  </r>
  <r>
    <n v="55262"/>
    <x v="0"/>
    <x v="51"/>
    <x v="0"/>
    <n v="0"/>
    <x v="0"/>
    <x v="0"/>
    <x v="1"/>
    <x v="453"/>
    <x v="164"/>
    <x v="2"/>
    <x v="1"/>
    <x v="165"/>
  </r>
  <r>
    <n v="50238"/>
    <x v="0"/>
    <x v="81"/>
    <x v="0"/>
    <n v="0"/>
    <x v="1"/>
    <x v="3"/>
    <x v="0"/>
    <x v="699"/>
    <x v="205"/>
    <x v="3"/>
    <x v="1"/>
    <x v="206"/>
  </r>
  <r>
    <n v="2868"/>
    <x v="1"/>
    <x v="10"/>
    <x v="0"/>
    <n v="0"/>
    <x v="0"/>
    <x v="2"/>
    <x v="1"/>
    <x v="1907"/>
    <x v="224"/>
    <x v="3"/>
    <x v="1"/>
    <x v="225"/>
  </r>
  <r>
    <n v="51343"/>
    <x v="0"/>
    <x v="74"/>
    <x v="0"/>
    <n v="0"/>
    <x v="1"/>
    <x v="3"/>
    <x v="1"/>
    <x v="1908"/>
    <x v="233"/>
    <x v="3"/>
    <x v="1"/>
    <x v="234"/>
  </r>
  <r>
    <n v="56324"/>
    <x v="1"/>
    <x v="37"/>
    <x v="0"/>
    <n v="0"/>
    <x v="0"/>
    <x v="1"/>
    <x v="1"/>
    <x v="157"/>
    <x v="160"/>
    <x v="0"/>
    <x v="1"/>
    <x v="161"/>
  </r>
  <r>
    <n v="42047"/>
    <x v="1"/>
    <x v="39"/>
    <x v="0"/>
    <n v="0"/>
    <x v="0"/>
    <x v="1"/>
    <x v="0"/>
    <x v="1130"/>
    <x v="270"/>
    <x v="1"/>
    <x v="1"/>
    <x v="271"/>
  </r>
  <r>
    <n v="36486"/>
    <x v="0"/>
    <x v="86"/>
    <x v="0"/>
    <n v="0"/>
    <x v="1"/>
    <x v="3"/>
    <x v="0"/>
    <x v="1909"/>
    <x v="133"/>
    <x v="3"/>
    <x v="1"/>
    <x v="134"/>
  </r>
  <r>
    <n v="62456"/>
    <x v="1"/>
    <x v="23"/>
    <x v="0"/>
    <n v="0"/>
    <x v="0"/>
    <x v="1"/>
    <x v="0"/>
    <x v="1910"/>
    <x v="131"/>
    <x v="0"/>
    <x v="1"/>
    <x v="132"/>
  </r>
  <r>
    <n v="64980"/>
    <x v="1"/>
    <x v="21"/>
    <x v="0"/>
    <n v="0"/>
    <x v="0"/>
    <x v="2"/>
    <x v="0"/>
    <x v="1911"/>
    <x v="28"/>
    <x v="1"/>
    <x v="1"/>
    <x v="29"/>
  </r>
  <r>
    <n v="65962"/>
    <x v="0"/>
    <x v="11"/>
    <x v="0"/>
    <n v="0"/>
    <x v="0"/>
    <x v="0"/>
    <x v="0"/>
    <x v="1912"/>
    <x v="271"/>
    <x v="2"/>
    <x v="1"/>
    <x v="272"/>
  </r>
  <r>
    <n v="47521"/>
    <x v="1"/>
    <x v="39"/>
    <x v="1"/>
    <n v="0"/>
    <x v="0"/>
    <x v="2"/>
    <x v="0"/>
    <x v="1913"/>
    <x v="68"/>
    <x v="1"/>
    <x v="1"/>
    <x v="69"/>
  </r>
  <r>
    <n v="41501"/>
    <x v="1"/>
    <x v="36"/>
    <x v="0"/>
    <n v="0"/>
    <x v="0"/>
    <x v="2"/>
    <x v="0"/>
    <x v="1914"/>
    <x v="32"/>
    <x v="3"/>
    <x v="1"/>
    <x v="33"/>
  </r>
  <r>
    <n v="47582"/>
    <x v="0"/>
    <x v="44"/>
    <x v="0"/>
    <n v="0"/>
    <x v="1"/>
    <x v="3"/>
    <x v="0"/>
    <x v="1384"/>
    <x v="179"/>
    <x v="3"/>
    <x v="1"/>
    <x v="180"/>
  </r>
  <r>
    <n v="63938"/>
    <x v="1"/>
    <x v="3"/>
    <x v="0"/>
    <n v="0"/>
    <x v="0"/>
    <x v="1"/>
    <x v="0"/>
    <x v="1915"/>
    <x v="296"/>
    <x v="2"/>
    <x v="1"/>
    <x v="297"/>
  </r>
  <r>
    <n v="49627"/>
    <x v="1"/>
    <x v="75"/>
    <x v="0"/>
    <n v="0"/>
    <x v="1"/>
    <x v="3"/>
    <x v="0"/>
    <x v="1093"/>
    <x v="186"/>
    <x v="1"/>
    <x v="1"/>
    <x v="187"/>
  </r>
  <r>
    <n v="61291"/>
    <x v="0"/>
    <x v="80"/>
    <x v="0"/>
    <n v="0"/>
    <x v="0"/>
    <x v="0"/>
    <x v="1"/>
    <x v="1916"/>
    <x v="20"/>
    <x v="3"/>
    <x v="1"/>
    <x v="21"/>
  </r>
  <r>
    <n v="53032"/>
    <x v="0"/>
    <x v="47"/>
    <x v="0"/>
    <n v="0"/>
    <x v="0"/>
    <x v="0"/>
    <x v="1"/>
    <x v="1917"/>
    <x v="72"/>
    <x v="0"/>
    <x v="1"/>
    <x v="73"/>
  </r>
  <r>
    <n v="45040"/>
    <x v="0"/>
    <x v="39"/>
    <x v="0"/>
    <n v="0"/>
    <x v="0"/>
    <x v="0"/>
    <x v="0"/>
    <x v="405"/>
    <x v="303"/>
    <x v="0"/>
    <x v="1"/>
    <x v="304"/>
  </r>
  <r>
    <n v="56791"/>
    <x v="0"/>
    <x v="78"/>
    <x v="0"/>
    <n v="0"/>
    <x v="1"/>
    <x v="3"/>
    <x v="0"/>
    <x v="1918"/>
    <x v="153"/>
    <x v="3"/>
    <x v="1"/>
    <x v="154"/>
  </r>
  <r>
    <n v="37320"/>
    <x v="1"/>
    <x v="27"/>
    <x v="0"/>
    <n v="0"/>
    <x v="0"/>
    <x v="0"/>
    <x v="1"/>
    <x v="1041"/>
    <x v="71"/>
    <x v="3"/>
    <x v="1"/>
    <x v="72"/>
  </r>
  <r>
    <n v="72514"/>
    <x v="0"/>
    <x v="63"/>
    <x v="0"/>
    <n v="0"/>
    <x v="1"/>
    <x v="0"/>
    <x v="1"/>
    <x v="1919"/>
    <x v="117"/>
    <x v="1"/>
    <x v="1"/>
    <x v="118"/>
  </r>
  <r>
    <n v="3842"/>
    <x v="0"/>
    <x v="28"/>
    <x v="0"/>
    <n v="0"/>
    <x v="0"/>
    <x v="0"/>
    <x v="1"/>
    <x v="1821"/>
    <x v="33"/>
    <x v="0"/>
    <x v="1"/>
    <x v="34"/>
  </r>
  <r>
    <n v="38143"/>
    <x v="1"/>
    <x v="0"/>
    <x v="1"/>
    <n v="0"/>
    <x v="0"/>
    <x v="0"/>
    <x v="0"/>
    <x v="1920"/>
    <x v="3"/>
    <x v="2"/>
    <x v="1"/>
    <x v="3"/>
  </r>
  <r>
    <n v="54296"/>
    <x v="0"/>
    <x v="20"/>
    <x v="0"/>
    <n v="0"/>
    <x v="0"/>
    <x v="1"/>
    <x v="1"/>
    <x v="1921"/>
    <x v="272"/>
    <x v="0"/>
    <x v="1"/>
    <x v="273"/>
  </r>
  <r>
    <n v="48435"/>
    <x v="1"/>
    <x v="77"/>
    <x v="0"/>
    <n v="0"/>
    <x v="1"/>
    <x v="3"/>
    <x v="1"/>
    <x v="1922"/>
    <x v="323"/>
    <x v="3"/>
    <x v="1"/>
    <x v="324"/>
  </r>
  <r>
    <n v="42212"/>
    <x v="1"/>
    <x v="38"/>
    <x v="0"/>
    <n v="0"/>
    <x v="0"/>
    <x v="0"/>
    <x v="0"/>
    <x v="1923"/>
    <x v="28"/>
    <x v="0"/>
    <x v="1"/>
    <x v="29"/>
  </r>
  <r>
    <n v="47607"/>
    <x v="0"/>
    <x v="71"/>
    <x v="0"/>
    <n v="0"/>
    <x v="1"/>
    <x v="3"/>
    <x v="1"/>
    <x v="1924"/>
    <x v="134"/>
    <x v="3"/>
    <x v="1"/>
    <x v="135"/>
  </r>
  <r>
    <n v="16535"/>
    <x v="1"/>
    <x v="66"/>
    <x v="0"/>
    <n v="0"/>
    <x v="1"/>
    <x v="0"/>
    <x v="1"/>
    <x v="1925"/>
    <x v="105"/>
    <x v="0"/>
    <x v="1"/>
    <x v="106"/>
  </r>
  <r>
    <n v="66677"/>
    <x v="0"/>
    <x v="9"/>
    <x v="0"/>
    <n v="0"/>
    <x v="0"/>
    <x v="0"/>
    <x v="1"/>
    <x v="1926"/>
    <x v="85"/>
    <x v="1"/>
    <x v="1"/>
    <x v="86"/>
  </r>
  <r>
    <n v="57270"/>
    <x v="1"/>
    <x v="15"/>
    <x v="0"/>
    <n v="0"/>
    <x v="0"/>
    <x v="0"/>
    <x v="1"/>
    <x v="1927"/>
    <x v="78"/>
    <x v="1"/>
    <x v="1"/>
    <x v="79"/>
  </r>
  <r>
    <n v="22414"/>
    <x v="1"/>
    <x v="54"/>
    <x v="0"/>
    <n v="0"/>
    <x v="1"/>
    <x v="0"/>
    <x v="1"/>
    <x v="1928"/>
    <x v="29"/>
    <x v="2"/>
    <x v="1"/>
    <x v="30"/>
  </r>
  <r>
    <n v="63401"/>
    <x v="1"/>
    <x v="16"/>
    <x v="0"/>
    <n v="0"/>
    <x v="0"/>
    <x v="1"/>
    <x v="1"/>
    <x v="1929"/>
    <x v="72"/>
    <x v="2"/>
    <x v="1"/>
    <x v="73"/>
  </r>
  <r>
    <n v="32252"/>
    <x v="1"/>
    <x v="85"/>
    <x v="0"/>
    <n v="0"/>
    <x v="1"/>
    <x v="0"/>
    <x v="1"/>
    <x v="1673"/>
    <x v="30"/>
    <x v="3"/>
    <x v="1"/>
    <x v="31"/>
  </r>
  <r>
    <n v="17950"/>
    <x v="0"/>
    <x v="29"/>
    <x v="0"/>
    <n v="0"/>
    <x v="0"/>
    <x v="0"/>
    <x v="0"/>
    <x v="1930"/>
    <x v="83"/>
    <x v="2"/>
    <x v="1"/>
    <x v="84"/>
  </r>
  <r>
    <n v="53990"/>
    <x v="0"/>
    <x v="12"/>
    <x v="0"/>
    <n v="1"/>
    <x v="0"/>
    <x v="0"/>
    <x v="0"/>
    <x v="1931"/>
    <x v="115"/>
    <x v="0"/>
    <x v="1"/>
    <x v="116"/>
  </r>
  <r>
    <n v="20565"/>
    <x v="0"/>
    <x v="55"/>
    <x v="0"/>
    <n v="0"/>
    <x v="1"/>
    <x v="3"/>
    <x v="1"/>
    <x v="1932"/>
    <x v="164"/>
    <x v="3"/>
    <x v="1"/>
    <x v="165"/>
  </r>
  <r>
    <n v="59993"/>
    <x v="0"/>
    <x v="47"/>
    <x v="0"/>
    <n v="0"/>
    <x v="0"/>
    <x v="0"/>
    <x v="1"/>
    <x v="1933"/>
    <x v="324"/>
    <x v="1"/>
    <x v="1"/>
    <x v="325"/>
  </r>
  <r>
    <n v="42830"/>
    <x v="0"/>
    <x v="2"/>
    <x v="0"/>
    <n v="1"/>
    <x v="0"/>
    <x v="0"/>
    <x v="0"/>
    <x v="1934"/>
    <x v="115"/>
    <x v="1"/>
    <x v="1"/>
    <x v="116"/>
  </r>
  <r>
    <n v="34721"/>
    <x v="1"/>
    <x v="76"/>
    <x v="1"/>
    <n v="0"/>
    <x v="0"/>
    <x v="2"/>
    <x v="0"/>
    <x v="1935"/>
    <x v="28"/>
    <x v="1"/>
    <x v="1"/>
    <x v="29"/>
  </r>
  <r>
    <n v="5157"/>
    <x v="0"/>
    <x v="4"/>
    <x v="1"/>
    <n v="0"/>
    <x v="0"/>
    <x v="1"/>
    <x v="0"/>
    <x v="1936"/>
    <x v="27"/>
    <x v="2"/>
    <x v="1"/>
    <x v="28"/>
  </r>
  <r>
    <n v="48851"/>
    <x v="1"/>
    <x v="78"/>
    <x v="0"/>
    <n v="0"/>
    <x v="1"/>
    <x v="3"/>
    <x v="1"/>
    <x v="251"/>
    <x v="135"/>
    <x v="3"/>
    <x v="1"/>
    <x v="136"/>
  </r>
  <r>
    <n v="26084"/>
    <x v="1"/>
    <x v="27"/>
    <x v="1"/>
    <n v="0"/>
    <x v="0"/>
    <x v="1"/>
    <x v="0"/>
    <x v="371"/>
    <x v="1"/>
    <x v="1"/>
    <x v="1"/>
    <x v="1"/>
  </r>
  <r>
    <n v="23413"/>
    <x v="1"/>
    <x v="72"/>
    <x v="0"/>
    <n v="0"/>
    <x v="1"/>
    <x v="0"/>
    <x v="0"/>
    <x v="1937"/>
    <x v="142"/>
    <x v="1"/>
    <x v="1"/>
    <x v="143"/>
  </r>
  <r>
    <n v="49970"/>
    <x v="0"/>
    <x v="90"/>
    <x v="0"/>
    <n v="0"/>
    <x v="1"/>
    <x v="3"/>
    <x v="1"/>
    <x v="52"/>
    <x v="304"/>
    <x v="3"/>
    <x v="1"/>
    <x v="305"/>
  </r>
  <r>
    <n v="72414"/>
    <x v="0"/>
    <x v="57"/>
    <x v="0"/>
    <n v="0"/>
    <x v="1"/>
    <x v="0"/>
    <x v="0"/>
    <x v="203"/>
    <x v="17"/>
    <x v="1"/>
    <x v="1"/>
    <x v="18"/>
  </r>
  <r>
    <n v="21374"/>
    <x v="1"/>
    <x v="47"/>
    <x v="0"/>
    <n v="0"/>
    <x v="0"/>
    <x v="0"/>
    <x v="0"/>
    <x v="1938"/>
    <x v="45"/>
    <x v="0"/>
    <x v="1"/>
    <x v="46"/>
  </r>
  <r>
    <n v="69623"/>
    <x v="0"/>
    <x v="41"/>
    <x v="0"/>
    <n v="0"/>
    <x v="0"/>
    <x v="0"/>
    <x v="0"/>
    <x v="372"/>
    <x v="93"/>
    <x v="1"/>
    <x v="1"/>
    <x v="94"/>
  </r>
  <r>
    <n v="40378"/>
    <x v="0"/>
    <x v="30"/>
    <x v="1"/>
    <n v="0"/>
    <x v="0"/>
    <x v="1"/>
    <x v="0"/>
    <x v="1398"/>
    <x v="214"/>
    <x v="2"/>
    <x v="1"/>
    <x v="215"/>
  </r>
  <r>
    <n v="4671"/>
    <x v="1"/>
    <x v="8"/>
    <x v="0"/>
    <n v="0"/>
    <x v="1"/>
    <x v="0"/>
    <x v="0"/>
    <x v="1883"/>
    <x v="68"/>
    <x v="1"/>
    <x v="1"/>
    <x v="69"/>
  </r>
  <r>
    <n v="17295"/>
    <x v="1"/>
    <x v="73"/>
    <x v="0"/>
    <n v="0"/>
    <x v="0"/>
    <x v="1"/>
    <x v="0"/>
    <x v="1939"/>
    <x v="325"/>
    <x v="2"/>
    <x v="1"/>
    <x v="326"/>
  </r>
  <r>
    <n v="55466"/>
    <x v="1"/>
    <x v="7"/>
    <x v="0"/>
    <n v="1"/>
    <x v="0"/>
    <x v="0"/>
    <x v="0"/>
    <x v="1940"/>
    <x v="45"/>
    <x v="1"/>
    <x v="1"/>
    <x v="46"/>
  </r>
  <r>
    <n v="65419"/>
    <x v="0"/>
    <x v="28"/>
    <x v="0"/>
    <n v="1"/>
    <x v="0"/>
    <x v="2"/>
    <x v="1"/>
    <x v="1941"/>
    <x v="51"/>
    <x v="1"/>
    <x v="1"/>
    <x v="52"/>
  </r>
  <r>
    <n v="34448"/>
    <x v="1"/>
    <x v="29"/>
    <x v="0"/>
    <n v="0"/>
    <x v="0"/>
    <x v="1"/>
    <x v="0"/>
    <x v="1942"/>
    <x v="217"/>
    <x v="1"/>
    <x v="1"/>
    <x v="218"/>
  </r>
  <r>
    <n v="14406"/>
    <x v="1"/>
    <x v="2"/>
    <x v="0"/>
    <n v="1"/>
    <x v="0"/>
    <x v="1"/>
    <x v="1"/>
    <x v="1943"/>
    <x v="69"/>
    <x v="1"/>
    <x v="1"/>
    <x v="70"/>
  </r>
  <r>
    <n v="924"/>
    <x v="1"/>
    <x v="14"/>
    <x v="0"/>
    <n v="0"/>
    <x v="0"/>
    <x v="2"/>
    <x v="0"/>
    <x v="1944"/>
    <x v="77"/>
    <x v="2"/>
    <x v="1"/>
    <x v="78"/>
  </r>
  <r>
    <n v="71339"/>
    <x v="1"/>
    <x v="47"/>
    <x v="0"/>
    <n v="0"/>
    <x v="0"/>
    <x v="2"/>
    <x v="0"/>
    <x v="580"/>
    <x v="22"/>
    <x v="2"/>
    <x v="1"/>
    <x v="23"/>
  </r>
  <r>
    <n v="31443"/>
    <x v="1"/>
    <x v="59"/>
    <x v="0"/>
    <n v="0"/>
    <x v="0"/>
    <x v="2"/>
    <x v="0"/>
    <x v="1945"/>
    <x v="32"/>
    <x v="3"/>
    <x v="1"/>
    <x v="33"/>
  </r>
  <r>
    <n v="49672"/>
    <x v="1"/>
    <x v="32"/>
    <x v="0"/>
    <n v="0"/>
    <x v="0"/>
    <x v="2"/>
    <x v="1"/>
    <x v="1946"/>
    <x v="23"/>
    <x v="0"/>
    <x v="1"/>
    <x v="24"/>
  </r>
  <r>
    <n v="394"/>
    <x v="0"/>
    <x v="9"/>
    <x v="1"/>
    <n v="0"/>
    <x v="0"/>
    <x v="1"/>
    <x v="1"/>
    <x v="686"/>
    <x v="162"/>
    <x v="1"/>
    <x v="1"/>
    <x v="163"/>
  </r>
  <r>
    <n v="63362"/>
    <x v="1"/>
    <x v="46"/>
    <x v="0"/>
    <n v="0"/>
    <x v="0"/>
    <x v="0"/>
    <x v="0"/>
    <x v="1947"/>
    <x v="220"/>
    <x v="0"/>
    <x v="1"/>
    <x v="221"/>
  </r>
  <r>
    <n v="59928"/>
    <x v="1"/>
    <x v="69"/>
    <x v="0"/>
    <n v="0"/>
    <x v="0"/>
    <x v="1"/>
    <x v="1"/>
    <x v="1948"/>
    <x v="102"/>
    <x v="0"/>
    <x v="1"/>
    <x v="103"/>
  </r>
  <r>
    <n v="62289"/>
    <x v="1"/>
    <x v="66"/>
    <x v="0"/>
    <n v="0"/>
    <x v="0"/>
    <x v="0"/>
    <x v="0"/>
    <x v="1949"/>
    <x v="86"/>
    <x v="3"/>
    <x v="1"/>
    <x v="87"/>
  </r>
  <r>
    <n v="59464"/>
    <x v="1"/>
    <x v="63"/>
    <x v="0"/>
    <n v="0"/>
    <x v="1"/>
    <x v="0"/>
    <x v="1"/>
    <x v="1689"/>
    <x v="114"/>
    <x v="1"/>
    <x v="1"/>
    <x v="115"/>
  </r>
  <r>
    <n v="18680"/>
    <x v="0"/>
    <x v="7"/>
    <x v="0"/>
    <n v="0"/>
    <x v="0"/>
    <x v="1"/>
    <x v="0"/>
    <x v="1950"/>
    <x v="15"/>
    <x v="0"/>
    <x v="1"/>
    <x v="16"/>
  </r>
  <r>
    <n v="19439"/>
    <x v="0"/>
    <x v="0"/>
    <x v="0"/>
    <n v="1"/>
    <x v="0"/>
    <x v="0"/>
    <x v="1"/>
    <x v="1937"/>
    <x v="1"/>
    <x v="3"/>
    <x v="1"/>
    <x v="12"/>
  </r>
  <r>
    <n v="27017"/>
    <x v="0"/>
    <x v="80"/>
    <x v="0"/>
    <n v="0"/>
    <x v="1"/>
    <x v="0"/>
    <x v="0"/>
    <x v="1951"/>
    <x v="7"/>
    <x v="1"/>
    <x v="1"/>
    <x v="7"/>
  </r>
  <r>
    <n v="8277"/>
    <x v="1"/>
    <x v="44"/>
    <x v="0"/>
    <n v="0"/>
    <x v="1"/>
    <x v="3"/>
    <x v="0"/>
    <x v="1410"/>
    <x v="154"/>
    <x v="3"/>
    <x v="1"/>
    <x v="155"/>
  </r>
  <r>
    <n v="14099"/>
    <x v="1"/>
    <x v="15"/>
    <x v="0"/>
    <n v="0"/>
    <x v="0"/>
    <x v="2"/>
    <x v="0"/>
    <x v="1952"/>
    <x v="286"/>
    <x v="3"/>
    <x v="1"/>
    <x v="287"/>
  </r>
  <r>
    <n v="37128"/>
    <x v="0"/>
    <x v="66"/>
    <x v="0"/>
    <n v="0"/>
    <x v="0"/>
    <x v="0"/>
    <x v="1"/>
    <x v="1953"/>
    <x v="114"/>
    <x v="1"/>
    <x v="1"/>
    <x v="115"/>
  </r>
  <r>
    <n v="57774"/>
    <x v="0"/>
    <x v="11"/>
    <x v="0"/>
    <n v="0"/>
    <x v="0"/>
    <x v="0"/>
    <x v="1"/>
    <x v="1954"/>
    <x v="106"/>
    <x v="1"/>
    <x v="1"/>
    <x v="107"/>
  </r>
  <r>
    <n v="64033"/>
    <x v="0"/>
    <x v="39"/>
    <x v="0"/>
    <n v="1"/>
    <x v="1"/>
    <x v="0"/>
    <x v="0"/>
    <x v="1955"/>
    <x v="12"/>
    <x v="1"/>
    <x v="1"/>
    <x v="13"/>
  </r>
  <r>
    <n v="72701"/>
    <x v="0"/>
    <x v="77"/>
    <x v="0"/>
    <n v="0"/>
    <x v="1"/>
    <x v="3"/>
    <x v="1"/>
    <x v="1956"/>
    <x v="326"/>
    <x v="3"/>
    <x v="1"/>
    <x v="327"/>
  </r>
  <r>
    <n v="59130"/>
    <x v="1"/>
    <x v="52"/>
    <x v="0"/>
    <n v="0"/>
    <x v="1"/>
    <x v="0"/>
    <x v="1"/>
    <x v="1957"/>
    <x v="50"/>
    <x v="3"/>
    <x v="1"/>
    <x v="51"/>
  </r>
  <r>
    <n v="48472"/>
    <x v="0"/>
    <x v="15"/>
    <x v="0"/>
    <n v="0"/>
    <x v="0"/>
    <x v="0"/>
    <x v="1"/>
    <x v="1958"/>
    <x v="40"/>
    <x v="0"/>
    <x v="1"/>
    <x v="41"/>
  </r>
  <r>
    <n v="67956"/>
    <x v="1"/>
    <x v="28"/>
    <x v="0"/>
    <n v="0"/>
    <x v="0"/>
    <x v="0"/>
    <x v="0"/>
    <x v="1920"/>
    <x v="224"/>
    <x v="0"/>
    <x v="1"/>
    <x v="225"/>
  </r>
  <r>
    <n v="35602"/>
    <x v="1"/>
    <x v="17"/>
    <x v="0"/>
    <n v="0"/>
    <x v="0"/>
    <x v="2"/>
    <x v="1"/>
    <x v="1959"/>
    <x v="139"/>
    <x v="0"/>
    <x v="1"/>
    <x v="140"/>
  </r>
  <r>
    <n v="13818"/>
    <x v="1"/>
    <x v="19"/>
    <x v="0"/>
    <n v="0"/>
    <x v="0"/>
    <x v="0"/>
    <x v="1"/>
    <x v="1960"/>
    <x v="34"/>
    <x v="1"/>
    <x v="1"/>
    <x v="35"/>
  </r>
  <r>
    <n v="34661"/>
    <x v="0"/>
    <x v="22"/>
    <x v="1"/>
    <n v="0"/>
    <x v="0"/>
    <x v="0"/>
    <x v="0"/>
    <x v="1961"/>
    <x v="89"/>
    <x v="1"/>
    <x v="1"/>
    <x v="90"/>
  </r>
  <r>
    <n v="64895"/>
    <x v="0"/>
    <x v="10"/>
    <x v="1"/>
    <n v="0"/>
    <x v="0"/>
    <x v="1"/>
    <x v="1"/>
    <x v="1962"/>
    <x v="290"/>
    <x v="2"/>
    <x v="1"/>
    <x v="291"/>
  </r>
  <r>
    <n v="21969"/>
    <x v="0"/>
    <x v="45"/>
    <x v="0"/>
    <n v="0"/>
    <x v="1"/>
    <x v="3"/>
    <x v="0"/>
    <x v="1963"/>
    <x v="295"/>
    <x v="3"/>
    <x v="1"/>
    <x v="296"/>
  </r>
  <r>
    <n v="38320"/>
    <x v="0"/>
    <x v="30"/>
    <x v="1"/>
    <n v="0"/>
    <x v="0"/>
    <x v="0"/>
    <x v="1"/>
    <x v="1964"/>
    <x v="84"/>
    <x v="3"/>
    <x v="1"/>
    <x v="85"/>
  </r>
  <r>
    <n v="42040"/>
    <x v="1"/>
    <x v="22"/>
    <x v="0"/>
    <n v="0"/>
    <x v="0"/>
    <x v="2"/>
    <x v="0"/>
    <x v="1965"/>
    <x v="327"/>
    <x v="1"/>
    <x v="1"/>
    <x v="328"/>
  </r>
  <r>
    <n v="31857"/>
    <x v="1"/>
    <x v="27"/>
    <x v="0"/>
    <n v="0"/>
    <x v="0"/>
    <x v="1"/>
    <x v="1"/>
    <x v="1966"/>
    <x v="84"/>
    <x v="2"/>
    <x v="1"/>
    <x v="85"/>
  </r>
  <r>
    <n v="64494"/>
    <x v="1"/>
    <x v="66"/>
    <x v="0"/>
    <n v="0"/>
    <x v="0"/>
    <x v="0"/>
    <x v="0"/>
    <x v="1967"/>
    <x v="228"/>
    <x v="1"/>
    <x v="1"/>
    <x v="229"/>
  </r>
  <r>
    <n v="34764"/>
    <x v="1"/>
    <x v="64"/>
    <x v="0"/>
    <n v="0"/>
    <x v="0"/>
    <x v="0"/>
    <x v="1"/>
    <x v="1968"/>
    <x v="191"/>
    <x v="1"/>
    <x v="1"/>
    <x v="192"/>
  </r>
  <r>
    <n v="20673"/>
    <x v="0"/>
    <x v="26"/>
    <x v="0"/>
    <n v="0"/>
    <x v="0"/>
    <x v="0"/>
    <x v="1"/>
    <x v="1969"/>
    <x v="96"/>
    <x v="1"/>
    <x v="1"/>
    <x v="97"/>
  </r>
  <r>
    <n v="64817"/>
    <x v="0"/>
    <x v="26"/>
    <x v="0"/>
    <n v="0"/>
    <x v="0"/>
    <x v="1"/>
    <x v="1"/>
    <x v="1970"/>
    <x v="160"/>
    <x v="1"/>
    <x v="1"/>
    <x v="161"/>
  </r>
  <r>
    <n v="72450"/>
    <x v="0"/>
    <x v="47"/>
    <x v="0"/>
    <n v="0"/>
    <x v="0"/>
    <x v="0"/>
    <x v="1"/>
    <x v="910"/>
    <x v="260"/>
    <x v="3"/>
    <x v="1"/>
    <x v="261"/>
  </r>
  <r>
    <n v="13988"/>
    <x v="1"/>
    <x v="41"/>
    <x v="0"/>
    <n v="0"/>
    <x v="0"/>
    <x v="0"/>
    <x v="1"/>
    <x v="1523"/>
    <x v="226"/>
    <x v="1"/>
    <x v="1"/>
    <x v="227"/>
  </r>
  <r>
    <n v="54985"/>
    <x v="1"/>
    <x v="88"/>
    <x v="0"/>
    <n v="0"/>
    <x v="1"/>
    <x v="3"/>
    <x v="0"/>
    <x v="1971"/>
    <x v="146"/>
    <x v="3"/>
    <x v="1"/>
    <x v="147"/>
  </r>
  <r>
    <n v="6049"/>
    <x v="1"/>
    <x v="71"/>
    <x v="0"/>
    <n v="0"/>
    <x v="1"/>
    <x v="3"/>
    <x v="1"/>
    <x v="899"/>
    <x v="151"/>
    <x v="3"/>
    <x v="1"/>
    <x v="152"/>
  </r>
  <r>
    <n v="13380"/>
    <x v="0"/>
    <x v="43"/>
    <x v="0"/>
    <n v="0"/>
    <x v="1"/>
    <x v="3"/>
    <x v="0"/>
    <x v="1972"/>
    <x v="194"/>
    <x v="3"/>
    <x v="1"/>
    <x v="195"/>
  </r>
  <r>
    <n v="64371"/>
    <x v="1"/>
    <x v="3"/>
    <x v="0"/>
    <n v="0"/>
    <x v="0"/>
    <x v="1"/>
    <x v="1"/>
    <x v="1973"/>
    <x v="210"/>
    <x v="2"/>
    <x v="1"/>
    <x v="211"/>
  </r>
  <r>
    <n v="50295"/>
    <x v="1"/>
    <x v="30"/>
    <x v="0"/>
    <n v="0"/>
    <x v="0"/>
    <x v="0"/>
    <x v="0"/>
    <x v="854"/>
    <x v="125"/>
    <x v="1"/>
    <x v="1"/>
    <x v="126"/>
  </r>
  <r>
    <n v="14404"/>
    <x v="1"/>
    <x v="55"/>
    <x v="0"/>
    <n v="0"/>
    <x v="1"/>
    <x v="3"/>
    <x v="0"/>
    <x v="1159"/>
    <x v="80"/>
    <x v="1"/>
    <x v="1"/>
    <x v="81"/>
  </r>
  <r>
    <n v="58645"/>
    <x v="1"/>
    <x v="25"/>
    <x v="0"/>
    <n v="0"/>
    <x v="0"/>
    <x v="0"/>
    <x v="1"/>
    <x v="1974"/>
    <x v="24"/>
    <x v="1"/>
    <x v="1"/>
    <x v="25"/>
  </r>
  <r>
    <n v="19419"/>
    <x v="0"/>
    <x v="43"/>
    <x v="0"/>
    <n v="0"/>
    <x v="1"/>
    <x v="3"/>
    <x v="1"/>
    <x v="1730"/>
    <x v="84"/>
    <x v="3"/>
    <x v="1"/>
    <x v="85"/>
  </r>
  <r>
    <n v="24518"/>
    <x v="1"/>
    <x v="49"/>
    <x v="0"/>
    <n v="0"/>
    <x v="1"/>
    <x v="0"/>
    <x v="1"/>
    <x v="1975"/>
    <x v="79"/>
    <x v="1"/>
    <x v="1"/>
    <x v="80"/>
  </r>
  <r>
    <n v="53494"/>
    <x v="1"/>
    <x v="78"/>
    <x v="0"/>
    <n v="0"/>
    <x v="1"/>
    <x v="3"/>
    <x v="1"/>
    <x v="1976"/>
    <x v="328"/>
    <x v="3"/>
    <x v="1"/>
    <x v="329"/>
  </r>
  <r>
    <n v="42599"/>
    <x v="1"/>
    <x v="9"/>
    <x v="0"/>
    <n v="1"/>
    <x v="0"/>
    <x v="0"/>
    <x v="0"/>
    <x v="1125"/>
    <x v="12"/>
    <x v="1"/>
    <x v="1"/>
    <x v="13"/>
  </r>
  <r>
    <n v="68370"/>
    <x v="0"/>
    <x v="3"/>
    <x v="0"/>
    <n v="0"/>
    <x v="0"/>
    <x v="0"/>
    <x v="0"/>
    <x v="1977"/>
    <x v="212"/>
    <x v="1"/>
    <x v="1"/>
    <x v="213"/>
  </r>
  <r>
    <n v="57813"/>
    <x v="1"/>
    <x v="39"/>
    <x v="0"/>
    <n v="0"/>
    <x v="0"/>
    <x v="0"/>
    <x v="0"/>
    <x v="1978"/>
    <x v="73"/>
    <x v="1"/>
    <x v="1"/>
    <x v="74"/>
  </r>
  <r>
    <n v="1329"/>
    <x v="1"/>
    <x v="34"/>
    <x v="0"/>
    <n v="0"/>
    <x v="1"/>
    <x v="2"/>
    <x v="1"/>
    <x v="1979"/>
    <x v="239"/>
    <x v="1"/>
    <x v="1"/>
    <x v="240"/>
  </r>
  <r>
    <n v="15255"/>
    <x v="1"/>
    <x v="57"/>
    <x v="0"/>
    <n v="0"/>
    <x v="1"/>
    <x v="0"/>
    <x v="1"/>
    <x v="1980"/>
    <x v="165"/>
    <x v="1"/>
    <x v="1"/>
    <x v="166"/>
  </r>
  <r>
    <n v="65680"/>
    <x v="0"/>
    <x v="20"/>
    <x v="0"/>
    <n v="1"/>
    <x v="0"/>
    <x v="1"/>
    <x v="0"/>
    <x v="1981"/>
    <x v="113"/>
    <x v="0"/>
    <x v="1"/>
    <x v="114"/>
  </r>
  <r>
    <n v="32974"/>
    <x v="0"/>
    <x v="0"/>
    <x v="0"/>
    <n v="0"/>
    <x v="0"/>
    <x v="2"/>
    <x v="0"/>
    <x v="1982"/>
    <x v="138"/>
    <x v="2"/>
    <x v="1"/>
    <x v="139"/>
  </r>
  <r>
    <n v="5863"/>
    <x v="1"/>
    <x v="16"/>
    <x v="0"/>
    <n v="0"/>
    <x v="0"/>
    <x v="0"/>
    <x v="0"/>
    <x v="1983"/>
    <x v="6"/>
    <x v="1"/>
    <x v="1"/>
    <x v="6"/>
  </r>
  <r>
    <n v="10584"/>
    <x v="0"/>
    <x v="45"/>
    <x v="0"/>
    <n v="0"/>
    <x v="1"/>
    <x v="3"/>
    <x v="0"/>
    <x v="1984"/>
    <x v="185"/>
    <x v="3"/>
    <x v="1"/>
    <x v="186"/>
  </r>
  <r>
    <n v="38675"/>
    <x v="1"/>
    <x v="63"/>
    <x v="0"/>
    <n v="0"/>
    <x v="1"/>
    <x v="0"/>
    <x v="0"/>
    <x v="1985"/>
    <x v="112"/>
    <x v="3"/>
    <x v="1"/>
    <x v="113"/>
  </r>
  <r>
    <n v="47600"/>
    <x v="1"/>
    <x v="36"/>
    <x v="0"/>
    <n v="0"/>
    <x v="0"/>
    <x v="0"/>
    <x v="0"/>
    <x v="1986"/>
    <x v="187"/>
    <x v="3"/>
    <x v="1"/>
    <x v="188"/>
  </r>
  <r>
    <n v="48246"/>
    <x v="0"/>
    <x v="8"/>
    <x v="0"/>
    <n v="0"/>
    <x v="0"/>
    <x v="0"/>
    <x v="0"/>
    <x v="1987"/>
    <x v="168"/>
    <x v="0"/>
    <x v="1"/>
    <x v="169"/>
  </r>
  <r>
    <n v="61743"/>
    <x v="0"/>
    <x v="80"/>
    <x v="0"/>
    <n v="0"/>
    <x v="1"/>
    <x v="2"/>
    <x v="0"/>
    <x v="1988"/>
    <x v="60"/>
    <x v="1"/>
    <x v="1"/>
    <x v="61"/>
  </r>
  <r>
    <n v="3879"/>
    <x v="1"/>
    <x v="49"/>
    <x v="0"/>
    <n v="0"/>
    <x v="1"/>
    <x v="0"/>
    <x v="0"/>
    <x v="855"/>
    <x v="1"/>
    <x v="2"/>
    <x v="1"/>
    <x v="1"/>
  </r>
  <r>
    <n v="58086"/>
    <x v="0"/>
    <x v="0"/>
    <x v="0"/>
    <n v="0"/>
    <x v="0"/>
    <x v="0"/>
    <x v="0"/>
    <x v="1989"/>
    <x v="285"/>
    <x v="0"/>
    <x v="1"/>
    <x v="286"/>
  </r>
  <r>
    <n v="53957"/>
    <x v="0"/>
    <x v="16"/>
    <x v="0"/>
    <n v="0"/>
    <x v="0"/>
    <x v="1"/>
    <x v="0"/>
    <x v="1986"/>
    <x v="329"/>
    <x v="0"/>
    <x v="1"/>
    <x v="330"/>
  </r>
  <r>
    <n v="40137"/>
    <x v="1"/>
    <x v="29"/>
    <x v="0"/>
    <n v="0"/>
    <x v="0"/>
    <x v="1"/>
    <x v="1"/>
    <x v="1990"/>
    <x v="168"/>
    <x v="3"/>
    <x v="1"/>
    <x v="169"/>
  </r>
  <r>
    <n v="70500"/>
    <x v="1"/>
    <x v="50"/>
    <x v="0"/>
    <n v="0"/>
    <x v="1"/>
    <x v="0"/>
    <x v="1"/>
    <x v="1991"/>
    <x v="0"/>
    <x v="1"/>
    <x v="1"/>
    <x v="0"/>
  </r>
  <r>
    <n v="35085"/>
    <x v="1"/>
    <x v="86"/>
    <x v="0"/>
    <n v="0"/>
    <x v="1"/>
    <x v="3"/>
    <x v="1"/>
    <x v="1805"/>
    <x v="169"/>
    <x v="3"/>
    <x v="1"/>
    <x v="170"/>
  </r>
  <r>
    <n v="43872"/>
    <x v="1"/>
    <x v="9"/>
    <x v="0"/>
    <n v="0"/>
    <x v="0"/>
    <x v="0"/>
    <x v="1"/>
    <x v="1992"/>
    <x v="86"/>
    <x v="3"/>
    <x v="1"/>
    <x v="87"/>
  </r>
  <r>
    <n v="62951"/>
    <x v="1"/>
    <x v="42"/>
    <x v="0"/>
    <n v="0"/>
    <x v="0"/>
    <x v="0"/>
    <x v="1"/>
    <x v="1993"/>
    <x v="76"/>
    <x v="1"/>
    <x v="1"/>
    <x v="77"/>
  </r>
  <r>
    <n v="43244"/>
    <x v="1"/>
    <x v="47"/>
    <x v="0"/>
    <n v="0"/>
    <x v="0"/>
    <x v="0"/>
    <x v="1"/>
    <x v="1994"/>
    <x v="14"/>
    <x v="1"/>
    <x v="1"/>
    <x v="15"/>
  </r>
  <r>
    <n v="31198"/>
    <x v="1"/>
    <x v="24"/>
    <x v="0"/>
    <n v="0"/>
    <x v="0"/>
    <x v="1"/>
    <x v="1"/>
    <x v="1995"/>
    <x v="29"/>
    <x v="2"/>
    <x v="1"/>
    <x v="30"/>
  </r>
  <r>
    <n v="23223"/>
    <x v="0"/>
    <x v="33"/>
    <x v="0"/>
    <n v="0"/>
    <x v="0"/>
    <x v="0"/>
    <x v="1"/>
    <x v="1996"/>
    <x v="138"/>
    <x v="1"/>
    <x v="1"/>
    <x v="139"/>
  </r>
  <r>
    <n v="38474"/>
    <x v="0"/>
    <x v="58"/>
    <x v="0"/>
    <n v="0"/>
    <x v="0"/>
    <x v="2"/>
    <x v="0"/>
    <x v="1997"/>
    <x v="54"/>
    <x v="1"/>
    <x v="1"/>
    <x v="55"/>
  </r>
  <r>
    <n v="4591"/>
    <x v="1"/>
    <x v="18"/>
    <x v="0"/>
    <n v="0"/>
    <x v="0"/>
    <x v="1"/>
    <x v="1"/>
    <x v="1998"/>
    <x v="63"/>
    <x v="1"/>
    <x v="1"/>
    <x v="64"/>
  </r>
  <r>
    <n v="1451"/>
    <x v="1"/>
    <x v="54"/>
    <x v="0"/>
    <n v="0"/>
    <x v="1"/>
    <x v="0"/>
    <x v="0"/>
    <x v="958"/>
    <x v="21"/>
    <x v="3"/>
    <x v="1"/>
    <x v="22"/>
  </r>
  <r>
    <n v="37150"/>
    <x v="1"/>
    <x v="66"/>
    <x v="0"/>
    <n v="0"/>
    <x v="0"/>
    <x v="0"/>
    <x v="1"/>
    <x v="1999"/>
    <x v="312"/>
    <x v="0"/>
    <x v="1"/>
    <x v="313"/>
  </r>
  <r>
    <n v="65632"/>
    <x v="0"/>
    <x v="21"/>
    <x v="0"/>
    <n v="0"/>
    <x v="0"/>
    <x v="0"/>
    <x v="1"/>
    <x v="2000"/>
    <x v="204"/>
    <x v="0"/>
    <x v="1"/>
    <x v="205"/>
  </r>
  <r>
    <n v="62834"/>
    <x v="1"/>
    <x v="42"/>
    <x v="0"/>
    <n v="0"/>
    <x v="0"/>
    <x v="0"/>
    <x v="0"/>
    <x v="2001"/>
    <x v="153"/>
    <x v="3"/>
    <x v="1"/>
    <x v="154"/>
  </r>
  <r>
    <n v="21826"/>
    <x v="0"/>
    <x v="28"/>
    <x v="0"/>
    <n v="0"/>
    <x v="0"/>
    <x v="1"/>
    <x v="1"/>
    <x v="2002"/>
    <x v="66"/>
    <x v="0"/>
    <x v="1"/>
    <x v="67"/>
  </r>
  <r>
    <n v="21036"/>
    <x v="1"/>
    <x v="36"/>
    <x v="0"/>
    <n v="0"/>
    <x v="0"/>
    <x v="0"/>
    <x v="0"/>
    <x v="1815"/>
    <x v="164"/>
    <x v="1"/>
    <x v="1"/>
    <x v="165"/>
  </r>
  <r>
    <n v="55566"/>
    <x v="1"/>
    <x v="66"/>
    <x v="0"/>
    <n v="0"/>
    <x v="0"/>
    <x v="0"/>
    <x v="1"/>
    <x v="2003"/>
    <x v="306"/>
    <x v="1"/>
    <x v="1"/>
    <x v="307"/>
  </r>
  <r>
    <n v="46923"/>
    <x v="0"/>
    <x v="12"/>
    <x v="0"/>
    <n v="1"/>
    <x v="0"/>
    <x v="0"/>
    <x v="1"/>
    <x v="2004"/>
    <x v="106"/>
    <x v="1"/>
    <x v="1"/>
    <x v="107"/>
  </r>
  <r>
    <n v="63990"/>
    <x v="0"/>
    <x v="17"/>
    <x v="1"/>
    <n v="0"/>
    <x v="0"/>
    <x v="1"/>
    <x v="1"/>
    <x v="2005"/>
    <x v="330"/>
    <x v="1"/>
    <x v="1"/>
    <x v="331"/>
  </r>
  <r>
    <n v="2265"/>
    <x v="0"/>
    <x v="3"/>
    <x v="0"/>
    <n v="0"/>
    <x v="0"/>
    <x v="0"/>
    <x v="1"/>
    <x v="2006"/>
    <x v="1"/>
    <x v="2"/>
    <x v="1"/>
    <x v="12"/>
  </r>
  <r>
    <n v="2860"/>
    <x v="0"/>
    <x v="39"/>
    <x v="0"/>
    <n v="0"/>
    <x v="0"/>
    <x v="0"/>
    <x v="1"/>
    <x v="2007"/>
    <x v="66"/>
    <x v="3"/>
    <x v="1"/>
    <x v="67"/>
  </r>
  <r>
    <n v="15964"/>
    <x v="1"/>
    <x v="12"/>
    <x v="1"/>
    <n v="0"/>
    <x v="0"/>
    <x v="0"/>
    <x v="1"/>
    <x v="2008"/>
    <x v="59"/>
    <x v="1"/>
    <x v="1"/>
    <x v="60"/>
  </r>
  <r>
    <n v="46483"/>
    <x v="0"/>
    <x v="53"/>
    <x v="0"/>
    <n v="0"/>
    <x v="1"/>
    <x v="0"/>
    <x v="0"/>
    <x v="2009"/>
    <x v="320"/>
    <x v="2"/>
    <x v="1"/>
    <x v="321"/>
  </r>
  <r>
    <n v="33284"/>
    <x v="0"/>
    <x v="63"/>
    <x v="0"/>
    <n v="0"/>
    <x v="1"/>
    <x v="0"/>
    <x v="1"/>
    <x v="2010"/>
    <x v="114"/>
    <x v="1"/>
    <x v="1"/>
    <x v="115"/>
  </r>
  <r>
    <n v="61895"/>
    <x v="1"/>
    <x v="19"/>
    <x v="0"/>
    <n v="0"/>
    <x v="0"/>
    <x v="0"/>
    <x v="1"/>
    <x v="2011"/>
    <x v="331"/>
    <x v="1"/>
    <x v="1"/>
    <x v="332"/>
  </r>
  <r>
    <n v="48875"/>
    <x v="0"/>
    <x v="75"/>
    <x v="0"/>
    <n v="0"/>
    <x v="1"/>
    <x v="3"/>
    <x v="1"/>
    <x v="2012"/>
    <x v="141"/>
    <x v="3"/>
    <x v="1"/>
    <x v="142"/>
  </r>
  <r>
    <n v="36589"/>
    <x v="1"/>
    <x v="1"/>
    <x v="0"/>
    <n v="0"/>
    <x v="0"/>
    <x v="1"/>
    <x v="0"/>
    <x v="2013"/>
    <x v="48"/>
    <x v="1"/>
    <x v="1"/>
    <x v="49"/>
  </r>
  <r>
    <n v="28651"/>
    <x v="0"/>
    <x v="32"/>
    <x v="0"/>
    <n v="0"/>
    <x v="0"/>
    <x v="0"/>
    <x v="0"/>
    <x v="2014"/>
    <x v="283"/>
    <x v="2"/>
    <x v="1"/>
    <x v="284"/>
  </r>
  <r>
    <n v="45033"/>
    <x v="0"/>
    <x v="8"/>
    <x v="0"/>
    <n v="0"/>
    <x v="0"/>
    <x v="2"/>
    <x v="0"/>
    <x v="2015"/>
    <x v="131"/>
    <x v="2"/>
    <x v="1"/>
    <x v="132"/>
  </r>
  <r>
    <n v="32166"/>
    <x v="0"/>
    <x v="36"/>
    <x v="1"/>
    <n v="0"/>
    <x v="0"/>
    <x v="0"/>
    <x v="0"/>
    <x v="2016"/>
    <x v="67"/>
    <x v="1"/>
    <x v="1"/>
    <x v="68"/>
  </r>
  <r>
    <n v="34188"/>
    <x v="1"/>
    <x v="36"/>
    <x v="0"/>
    <n v="0"/>
    <x v="0"/>
    <x v="2"/>
    <x v="0"/>
    <x v="2017"/>
    <x v="320"/>
    <x v="0"/>
    <x v="1"/>
    <x v="321"/>
  </r>
  <r>
    <n v="58359"/>
    <x v="1"/>
    <x v="16"/>
    <x v="1"/>
    <n v="0"/>
    <x v="0"/>
    <x v="0"/>
    <x v="0"/>
    <x v="2018"/>
    <x v="23"/>
    <x v="2"/>
    <x v="1"/>
    <x v="24"/>
  </r>
  <r>
    <n v="59347"/>
    <x v="0"/>
    <x v="76"/>
    <x v="0"/>
    <n v="0"/>
    <x v="0"/>
    <x v="0"/>
    <x v="0"/>
    <x v="2019"/>
    <x v="287"/>
    <x v="1"/>
    <x v="1"/>
    <x v="288"/>
  </r>
  <r>
    <n v="12849"/>
    <x v="1"/>
    <x v="80"/>
    <x v="0"/>
    <n v="0"/>
    <x v="0"/>
    <x v="0"/>
    <x v="0"/>
    <x v="2020"/>
    <x v="2"/>
    <x v="3"/>
    <x v="1"/>
    <x v="2"/>
  </r>
  <r>
    <n v="6104"/>
    <x v="1"/>
    <x v="74"/>
    <x v="0"/>
    <n v="0"/>
    <x v="1"/>
    <x v="3"/>
    <x v="1"/>
    <x v="2021"/>
    <x v="281"/>
    <x v="3"/>
    <x v="1"/>
    <x v="282"/>
  </r>
  <r>
    <n v="29694"/>
    <x v="1"/>
    <x v="35"/>
    <x v="0"/>
    <n v="0"/>
    <x v="0"/>
    <x v="0"/>
    <x v="1"/>
    <x v="1512"/>
    <x v="117"/>
    <x v="2"/>
    <x v="1"/>
    <x v="118"/>
  </r>
  <r>
    <n v="30806"/>
    <x v="0"/>
    <x v="46"/>
    <x v="0"/>
    <n v="0"/>
    <x v="0"/>
    <x v="1"/>
    <x v="0"/>
    <x v="2022"/>
    <x v="285"/>
    <x v="0"/>
    <x v="1"/>
    <x v="286"/>
  </r>
  <r>
    <n v="20316"/>
    <x v="1"/>
    <x v="13"/>
    <x v="0"/>
    <n v="0"/>
    <x v="0"/>
    <x v="2"/>
    <x v="1"/>
    <x v="2023"/>
    <x v="287"/>
    <x v="2"/>
    <x v="1"/>
    <x v="288"/>
  </r>
  <r>
    <n v="58253"/>
    <x v="0"/>
    <x v="71"/>
    <x v="0"/>
    <n v="0"/>
    <x v="1"/>
    <x v="3"/>
    <x v="0"/>
    <x v="2024"/>
    <x v="311"/>
    <x v="3"/>
    <x v="1"/>
    <x v="312"/>
  </r>
  <r>
    <n v="57679"/>
    <x v="0"/>
    <x v="84"/>
    <x v="0"/>
    <n v="0"/>
    <x v="1"/>
    <x v="3"/>
    <x v="0"/>
    <x v="2025"/>
    <x v="241"/>
    <x v="3"/>
    <x v="1"/>
    <x v="242"/>
  </r>
  <r>
    <n v="39956"/>
    <x v="1"/>
    <x v="66"/>
    <x v="0"/>
    <n v="0"/>
    <x v="1"/>
    <x v="0"/>
    <x v="1"/>
    <x v="2026"/>
    <x v="167"/>
    <x v="3"/>
    <x v="1"/>
    <x v="168"/>
  </r>
  <r>
    <n v="7683"/>
    <x v="0"/>
    <x v="3"/>
    <x v="0"/>
    <n v="0"/>
    <x v="0"/>
    <x v="1"/>
    <x v="1"/>
    <x v="2011"/>
    <x v="247"/>
    <x v="2"/>
    <x v="1"/>
    <x v="248"/>
  </r>
  <r>
    <n v="9197"/>
    <x v="1"/>
    <x v="45"/>
    <x v="0"/>
    <n v="0"/>
    <x v="1"/>
    <x v="3"/>
    <x v="0"/>
    <x v="1251"/>
    <x v="282"/>
    <x v="3"/>
    <x v="1"/>
    <x v="283"/>
  </r>
  <r>
    <n v="58543"/>
    <x v="1"/>
    <x v="11"/>
    <x v="0"/>
    <n v="0"/>
    <x v="0"/>
    <x v="2"/>
    <x v="0"/>
    <x v="2027"/>
    <x v="18"/>
    <x v="0"/>
    <x v="1"/>
    <x v="19"/>
  </r>
  <r>
    <n v="6968"/>
    <x v="0"/>
    <x v="77"/>
    <x v="0"/>
    <n v="0"/>
    <x v="1"/>
    <x v="3"/>
    <x v="1"/>
    <x v="2028"/>
    <x v="311"/>
    <x v="3"/>
    <x v="1"/>
    <x v="312"/>
  </r>
  <r>
    <n v="35838"/>
    <x v="1"/>
    <x v="87"/>
    <x v="0"/>
    <n v="0"/>
    <x v="1"/>
    <x v="3"/>
    <x v="0"/>
    <x v="2029"/>
    <x v="208"/>
    <x v="3"/>
    <x v="1"/>
    <x v="209"/>
  </r>
  <r>
    <n v="57549"/>
    <x v="1"/>
    <x v="25"/>
    <x v="0"/>
    <n v="0"/>
    <x v="0"/>
    <x v="1"/>
    <x v="0"/>
    <x v="2030"/>
    <x v="204"/>
    <x v="1"/>
    <x v="1"/>
    <x v="205"/>
  </r>
  <r>
    <n v="59200"/>
    <x v="0"/>
    <x v="63"/>
    <x v="0"/>
    <n v="0"/>
    <x v="1"/>
    <x v="0"/>
    <x v="0"/>
    <x v="2031"/>
    <x v="113"/>
    <x v="1"/>
    <x v="1"/>
    <x v="114"/>
  </r>
  <r>
    <n v="24289"/>
    <x v="0"/>
    <x v="18"/>
    <x v="0"/>
    <n v="0"/>
    <x v="0"/>
    <x v="0"/>
    <x v="0"/>
    <x v="2032"/>
    <x v="222"/>
    <x v="2"/>
    <x v="1"/>
    <x v="223"/>
  </r>
  <r>
    <n v="6206"/>
    <x v="1"/>
    <x v="0"/>
    <x v="0"/>
    <n v="0"/>
    <x v="0"/>
    <x v="1"/>
    <x v="1"/>
    <x v="1714"/>
    <x v="51"/>
    <x v="3"/>
    <x v="1"/>
    <x v="52"/>
  </r>
  <r>
    <n v="28227"/>
    <x v="1"/>
    <x v="52"/>
    <x v="0"/>
    <n v="0"/>
    <x v="0"/>
    <x v="0"/>
    <x v="0"/>
    <x v="2033"/>
    <x v="191"/>
    <x v="2"/>
    <x v="1"/>
    <x v="192"/>
  </r>
  <r>
    <n v="35229"/>
    <x v="0"/>
    <x v="15"/>
    <x v="0"/>
    <n v="0"/>
    <x v="0"/>
    <x v="2"/>
    <x v="0"/>
    <x v="2034"/>
    <x v="201"/>
    <x v="2"/>
    <x v="1"/>
    <x v="202"/>
  </r>
  <r>
    <n v="23176"/>
    <x v="1"/>
    <x v="33"/>
    <x v="1"/>
    <n v="0"/>
    <x v="0"/>
    <x v="0"/>
    <x v="0"/>
    <x v="2035"/>
    <x v="147"/>
    <x v="0"/>
    <x v="1"/>
    <x v="148"/>
  </r>
  <r>
    <n v="3045"/>
    <x v="0"/>
    <x v="35"/>
    <x v="1"/>
    <n v="0"/>
    <x v="0"/>
    <x v="0"/>
    <x v="0"/>
    <x v="1774"/>
    <x v="290"/>
    <x v="1"/>
    <x v="1"/>
    <x v="291"/>
  </r>
  <r>
    <n v="22386"/>
    <x v="1"/>
    <x v="29"/>
    <x v="0"/>
    <n v="0"/>
    <x v="0"/>
    <x v="0"/>
    <x v="0"/>
    <x v="2036"/>
    <x v="161"/>
    <x v="2"/>
    <x v="1"/>
    <x v="162"/>
  </r>
  <r>
    <n v="1077"/>
    <x v="0"/>
    <x v="27"/>
    <x v="0"/>
    <n v="1"/>
    <x v="0"/>
    <x v="2"/>
    <x v="1"/>
    <x v="2037"/>
    <x v="1"/>
    <x v="3"/>
    <x v="1"/>
    <x v="12"/>
  </r>
  <r>
    <n v="57903"/>
    <x v="1"/>
    <x v="17"/>
    <x v="1"/>
    <n v="0"/>
    <x v="0"/>
    <x v="1"/>
    <x v="1"/>
    <x v="320"/>
    <x v="1"/>
    <x v="2"/>
    <x v="1"/>
    <x v="1"/>
  </r>
  <r>
    <n v="22108"/>
    <x v="1"/>
    <x v="63"/>
    <x v="0"/>
    <n v="0"/>
    <x v="1"/>
    <x v="0"/>
    <x v="1"/>
    <x v="2038"/>
    <x v="51"/>
    <x v="2"/>
    <x v="1"/>
    <x v="52"/>
  </r>
  <r>
    <n v="55982"/>
    <x v="1"/>
    <x v="24"/>
    <x v="0"/>
    <n v="0"/>
    <x v="0"/>
    <x v="1"/>
    <x v="0"/>
    <x v="2039"/>
    <x v="187"/>
    <x v="2"/>
    <x v="1"/>
    <x v="188"/>
  </r>
  <r>
    <n v="55465"/>
    <x v="1"/>
    <x v="73"/>
    <x v="0"/>
    <n v="0"/>
    <x v="0"/>
    <x v="0"/>
    <x v="1"/>
    <x v="2040"/>
    <x v="52"/>
    <x v="3"/>
    <x v="1"/>
    <x v="53"/>
  </r>
  <r>
    <n v="29258"/>
    <x v="1"/>
    <x v="46"/>
    <x v="0"/>
    <n v="0"/>
    <x v="1"/>
    <x v="0"/>
    <x v="0"/>
    <x v="932"/>
    <x v="55"/>
    <x v="1"/>
    <x v="1"/>
    <x v="56"/>
  </r>
  <r>
    <n v="38432"/>
    <x v="1"/>
    <x v="12"/>
    <x v="0"/>
    <n v="0"/>
    <x v="0"/>
    <x v="0"/>
    <x v="0"/>
    <x v="2041"/>
    <x v="241"/>
    <x v="0"/>
    <x v="1"/>
    <x v="242"/>
  </r>
  <r>
    <n v="49666"/>
    <x v="0"/>
    <x v="36"/>
    <x v="0"/>
    <n v="0"/>
    <x v="0"/>
    <x v="1"/>
    <x v="0"/>
    <x v="2042"/>
    <x v="190"/>
    <x v="1"/>
    <x v="1"/>
    <x v="191"/>
  </r>
  <r>
    <n v="59904"/>
    <x v="1"/>
    <x v="82"/>
    <x v="0"/>
    <n v="0"/>
    <x v="1"/>
    <x v="3"/>
    <x v="0"/>
    <x v="2043"/>
    <x v="315"/>
    <x v="3"/>
    <x v="1"/>
    <x v="316"/>
  </r>
  <r>
    <n v="15351"/>
    <x v="0"/>
    <x v="46"/>
    <x v="0"/>
    <n v="0"/>
    <x v="0"/>
    <x v="0"/>
    <x v="1"/>
    <x v="1058"/>
    <x v="224"/>
    <x v="0"/>
    <x v="1"/>
    <x v="225"/>
  </r>
  <r>
    <n v="61000"/>
    <x v="1"/>
    <x v="7"/>
    <x v="0"/>
    <n v="1"/>
    <x v="1"/>
    <x v="0"/>
    <x v="0"/>
    <x v="2044"/>
    <x v="332"/>
    <x v="2"/>
    <x v="1"/>
    <x v="333"/>
  </r>
  <r>
    <n v="77"/>
    <x v="1"/>
    <x v="55"/>
    <x v="0"/>
    <n v="0"/>
    <x v="1"/>
    <x v="3"/>
    <x v="1"/>
    <x v="2045"/>
    <x v="169"/>
    <x v="3"/>
    <x v="1"/>
    <x v="170"/>
  </r>
  <r>
    <n v="17466"/>
    <x v="0"/>
    <x v="28"/>
    <x v="0"/>
    <n v="0"/>
    <x v="1"/>
    <x v="2"/>
    <x v="1"/>
    <x v="2046"/>
    <x v="40"/>
    <x v="2"/>
    <x v="1"/>
    <x v="41"/>
  </r>
  <r>
    <n v="57569"/>
    <x v="0"/>
    <x v="22"/>
    <x v="0"/>
    <n v="0"/>
    <x v="0"/>
    <x v="0"/>
    <x v="1"/>
    <x v="200"/>
    <x v="28"/>
    <x v="0"/>
    <x v="1"/>
    <x v="29"/>
  </r>
  <r>
    <n v="9026"/>
    <x v="1"/>
    <x v="9"/>
    <x v="1"/>
    <n v="0"/>
    <x v="0"/>
    <x v="1"/>
    <x v="0"/>
    <x v="2047"/>
    <x v="146"/>
    <x v="1"/>
    <x v="1"/>
    <x v="147"/>
  </r>
  <r>
    <n v="54590"/>
    <x v="1"/>
    <x v="62"/>
    <x v="0"/>
    <n v="0"/>
    <x v="1"/>
    <x v="0"/>
    <x v="1"/>
    <x v="2048"/>
    <x v="28"/>
    <x v="1"/>
    <x v="1"/>
    <x v="29"/>
  </r>
  <r>
    <n v="54301"/>
    <x v="0"/>
    <x v="10"/>
    <x v="0"/>
    <n v="0"/>
    <x v="0"/>
    <x v="0"/>
    <x v="1"/>
    <x v="2049"/>
    <x v="122"/>
    <x v="2"/>
    <x v="1"/>
    <x v="123"/>
  </r>
  <r>
    <n v="170"/>
    <x v="0"/>
    <x v="34"/>
    <x v="0"/>
    <n v="0"/>
    <x v="0"/>
    <x v="2"/>
    <x v="1"/>
    <x v="2050"/>
    <x v="1"/>
    <x v="1"/>
    <x v="1"/>
    <x v="12"/>
  </r>
  <r>
    <n v="52554"/>
    <x v="0"/>
    <x v="85"/>
    <x v="0"/>
    <n v="0"/>
    <x v="1"/>
    <x v="0"/>
    <x v="1"/>
    <x v="2051"/>
    <x v="142"/>
    <x v="3"/>
    <x v="1"/>
    <x v="143"/>
  </r>
  <r>
    <n v="10649"/>
    <x v="1"/>
    <x v="18"/>
    <x v="0"/>
    <n v="0"/>
    <x v="0"/>
    <x v="0"/>
    <x v="0"/>
    <x v="2052"/>
    <x v="36"/>
    <x v="1"/>
    <x v="1"/>
    <x v="37"/>
  </r>
  <r>
    <n v="28258"/>
    <x v="1"/>
    <x v="2"/>
    <x v="0"/>
    <n v="0"/>
    <x v="0"/>
    <x v="1"/>
    <x v="0"/>
    <x v="1023"/>
    <x v="9"/>
    <x v="3"/>
    <x v="1"/>
    <x v="9"/>
  </r>
  <r>
    <n v="22269"/>
    <x v="1"/>
    <x v="7"/>
    <x v="1"/>
    <n v="0"/>
    <x v="0"/>
    <x v="2"/>
    <x v="0"/>
    <x v="2053"/>
    <x v="1"/>
    <x v="1"/>
    <x v="1"/>
    <x v="1"/>
  </r>
  <r>
    <n v="12557"/>
    <x v="1"/>
    <x v="62"/>
    <x v="0"/>
    <n v="0"/>
    <x v="1"/>
    <x v="1"/>
    <x v="0"/>
    <x v="2054"/>
    <x v="165"/>
    <x v="1"/>
    <x v="1"/>
    <x v="166"/>
  </r>
  <r>
    <n v="2846"/>
    <x v="1"/>
    <x v="41"/>
    <x v="0"/>
    <n v="0"/>
    <x v="0"/>
    <x v="0"/>
    <x v="1"/>
    <x v="2045"/>
    <x v="35"/>
    <x v="0"/>
    <x v="1"/>
    <x v="36"/>
  </r>
  <r>
    <n v="61219"/>
    <x v="1"/>
    <x v="43"/>
    <x v="0"/>
    <n v="0"/>
    <x v="1"/>
    <x v="4"/>
    <x v="0"/>
    <x v="2055"/>
    <x v="255"/>
    <x v="1"/>
    <x v="1"/>
    <x v="256"/>
  </r>
  <r>
    <n v="65321"/>
    <x v="0"/>
    <x v="86"/>
    <x v="0"/>
    <n v="0"/>
    <x v="1"/>
    <x v="3"/>
    <x v="1"/>
    <x v="2056"/>
    <x v="263"/>
    <x v="3"/>
    <x v="1"/>
    <x v="264"/>
  </r>
  <r>
    <n v="23946"/>
    <x v="1"/>
    <x v="44"/>
    <x v="0"/>
    <n v="0"/>
    <x v="1"/>
    <x v="3"/>
    <x v="1"/>
    <x v="2057"/>
    <x v="25"/>
    <x v="3"/>
    <x v="1"/>
    <x v="26"/>
  </r>
  <r>
    <n v="56312"/>
    <x v="0"/>
    <x v="36"/>
    <x v="0"/>
    <n v="0"/>
    <x v="1"/>
    <x v="0"/>
    <x v="1"/>
    <x v="602"/>
    <x v="84"/>
    <x v="1"/>
    <x v="1"/>
    <x v="85"/>
  </r>
  <r>
    <n v="20256"/>
    <x v="0"/>
    <x v="66"/>
    <x v="0"/>
    <n v="0"/>
    <x v="0"/>
    <x v="0"/>
    <x v="0"/>
    <x v="2058"/>
    <x v="226"/>
    <x v="1"/>
    <x v="1"/>
    <x v="227"/>
  </r>
  <r>
    <n v="26993"/>
    <x v="1"/>
    <x v="69"/>
    <x v="0"/>
    <n v="0"/>
    <x v="0"/>
    <x v="0"/>
    <x v="1"/>
    <x v="2059"/>
    <x v="268"/>
    <x v="0"/>
    <x v="1"/>
    <x v="269"/>
  </r>
  <r>
    <n v="58599"/>
    <x v="1"/>
    <x v="0"/>
    <x v="0"/>
    <n v="0"/>
    <x v="0"/>
    <x v="0"/>
    <x v="1"/>
    <x v="2060"/>
    <x v="68"/>
    <x v="0"/>
    <x v="1"/>
    <x v="69"/>
  </r>
  <r>
    <n v="27849"/>
    <x v="1"/>
    <x v="71"/>
    <x v="0"/>
    <n v="0"/>
    <x v="1"/>
    <x v="3"/>
    <x v="0"/>
    <x v="2061"/>
    <x v="183"/>
    <x v="3"/>
    <x v="1"/>
    <x v="184"/>
  </r>
  <r>
    <n v="33367"/>
    <x v="0"/>
    <x v="49"/>
    <x v="0"/>
    <n v="0"/>
    <x v="1"/>
    <x v="0"/>
    <x v="1"/>
    <x v="2062"/>
    <x v="75"/>
    <x v="1"/>
    <x v="1"/>
    <x v="76"/>
  </r>
  <r>
    <n v="61764"/>
    <x v="1"/>
    <x v="24"/>
    <x v="0"/>
    <n v="0"/>
    <x v="0"/>
    <x v="0"/>
    <x v="1"/>
    <x v="2063"/>
    <x v="34"/>
    <x v="2"/>
    <x v="1"/>
    <x v="35"/>
  </r>
  <r>
    <n v="13620"/>
    <x v="1"/>
    <x v="28"/>
    <x v="0"/>
    <n v="0"/>
    <x v="0"/>
    <x v="1"/>
    <x v="0"/>
    <x v="2064"/>
    <x v="145"/>
    <x v="2"/>
    <x v="1"/>
    <x v="146"/>
  </r>
  <r>
    <n v="39308"/>
    <x v="0"/>
    <x v="76"/>
    <x v="0"/>
    <n v="0"/>
    <x v="0"/>
    <x v="0"/>
    <x v="0"/>
    <x v="2065"/>
    <x v="262"/>
    <x v="3"/>
    <x v="1"/>
    <x v="263"/>
  </r>
  <r>
    <n v="1275"/>
    <x v="0"/>
    <x v="70"/>
    <x v="0"/>
    <n v="0"/>
    <x v="1"/>
    <x v="3"/>
    <x v="0"/>
    <x v="2066"/>
    <x v="195"/>
    <x v="3"/>
    <x v="1"/>
    <x v="196"/>
  </r>
  <r>
    <n v="34336"/>
    <x v="0"/>
    <x v="11"/>
    <x v="1"/>
    <n v="0"/>
    <x v="0"/>
    <x v="2"/>
    <x v="1"/>
    <x v="2067"/>
    <x v="100"/>
    <x v="2"/>
    <x v="1"/>
    <x v="101"/>
  </r>
  <r>
    <n v="1505"/>
    <x v="0"/>
    <x v="16"/>
    <x v="0"/>
    <n v="1"/>
    <x v="0"/>
    <x v="1"/>
    <x v="1"/>
    <x v="2068"/>
    <x v="127"/>
    <x v="0"/>
    <x v="1"/>
    <x v="128"/>
  </r>
  <r>
    <n v="31887"/>
    <x v="1"/>
    <x v="59"/>
    <x v="0"/>
    <n v="0"/>
    <x v="0"/>
    <x v="0"/>
    <x v="0"/>
    <x v="2069"/>
    <x v="194"/>
    <x v="3"/>
    <x v="1"/>
    <x v="195"/>
  </r>
  <r>
    <n v="60258"/>
    <x v="1"/>
    <x v="2"/>
    <x v="0"/>
    <n v="1"/>
    <x v="0"/>
    <x v="1"/>
    <x v="1"/>
    <x v="2070"/>
    <x v="25"/>
    <x v="2"/>
    <x v="1"/>
    <x v="26"/>
  </r>
  <r>
    <n v="63450"/>
    <x v="1"/>
    <x v="12"/>
    <x v="0"/>
    <n v="0"/>
    <x v="0"/>
    <x v="1"/>
    <x v="1"/>
    <x v="2071"/>
    <x v="225"/>
    <x v="2"/>
    <x v="1"/>
    <x v="226"/>
  </r>
  <r>
    <n v="35178"/>
    <x v="0"/>
    <x v="74"/>
    <x v="0"/>
    <n v="0"/>
    <x v="1"/>
    <x v="3"/>
    <x v="0"/>
    <x v="1283"/>
    <x v="228"/>
    <x v="3"/>
    <x v="1"/>
    <x v="229"/>
  </r>
  <r>
    <n v="3099"/>
    <x v="1"/>
    <x v="67"/>
    <x v="0"/>
    <n v="0"/>
    <x v="1"/>
    <x v="0"/>
    <x v="0"/>
    <x v="2072"/>
    <x v="104"/>
    <x v="3"/>
    <x v="1"/>
    <x v="105"/>
  </r>
  <r>
    <n v="43903"/>
    <x v="0"/>
    <x v="4"/>
    <x v="0"/>
    <n v="0"/>
    <x v="0"/>
    <x v="1"/>
    <x v="1"/>
    <x v="689"/>
    <x v="90"/>
    <x v="3"/>
    <x v="1"/>
    <x v="91"/>
  </r>
  <r>
    <n v="9013"/>
    <x v="1"/>
    <x v="48"/>
    <x v="0"/>
    <n v="0"/>
    <x v="0"/>
    <x v="0"/>
    <x v="1"/>
    <x v="2073"/>
    <x v="275"/>
    <x v="0"/>
    <x v="1"/>
    <x v="276"/>
  </r>
  <r>
    <n v="60158"/>
    <x v="1"/>
    <x v="80"/>
    <x v="0"/>
    <n v="0"/>
    <x v="1"/>
    <x v="0"/>
    <x v="1"/>
    <x v="2074"/>
    <x v="5"/>
    <x v="3"/>
    <x v="1"/>
    <x v="5"/>
  </r>
  <r>
    <n v="15579"/>
    <x v="0"/>
    <x v="23"/>
    <x v="0"/>
    <n v="0"/>
    <x v="0"/>
    <x v="1"/>
    <x v="1"/>
    <x v="2075"/>
    <x v="131"/>
    <x v="0"/>
    <x v="1"/>
    <x v="132"/>
  </r>
  <r>
    <n v="8563"/>
    <x v="1"/>
    <x v="75"/>
    <x v="0"/>
    <n v="0"/>
    <x v="1"/>
    <x v="3"/>
    <x v="1"/>
    <x v="2076"/>
    <x v="216"/>
    <x v="3"/>
    <x v="1"/>
    <x v="217"/>
  </r>
  <r>
    <n v="61573"/>
    <x v="0"/>
    <x v="51"/>
    <x v="0"/>
    <n v="0"/>
    <x v="1"/>
    <x v="0"/>
    <x v="1"/>
    <x v="2077"/>
    <x v="145"/>
    <x v="2"/>
    <x v="1"/>
    <x v="146"/>
  </r>
  <r>
    <n v="43827"/>
    <x v="1"/>
    <x v="52"/>
    <x v="0"/>
    <n v="0"/>
    <x v="0"/>
    <x v="0"/>
    <x v="0"/>
    <x v="2078"/>
    <x v="165"/>
    <x v="2"/>
    <x v="1"/>
    <x v="166"/>
  </r>
  <r>
    <n v="43090"/>
    <x v="1"/>
    <x v="76"/>
    <x v="1"/>
    <n v="0"/>
    <x v="0"/>
    <x v="1"/>
    <x v="1"/>
    <x v="2079"/>
    <x v="225"/>
    <x v="1"/>
    <x v="1"/>
    <x v="226"/>
  </r>
  <r>
    <n v="46068"/>
    <x v="0"/>
    <x v="20"/>
    <x v="0"/>
    <n v="0"/>
    <x v="1"/>
    <x v="1"/>
    <x v="1"/>
    <x v="2080"/>
    <x v="115"/>
    <x v="3"/>
    <x v="1"/>
    <x v="116"/>
  </r>
  <r>
    <n v="12469"/>
    <x v="1"/>
    <x v="59"/>
    <x v="0"/>
    <n v="0"/>
    <x v="0"/>
    <x v="0"/>
    <x v="0"/>
    <x v="2081"/>
    <x v="316"/>
    <x v="1"/>
    <x v="1"/>
    <x v="317"/>
  </r>
  <r>
    <n v="58820"/>
    <x v="0"/>
    <x v="29"/>
    <x v="0"/>
    <n v="0"/>
    <x v="0"/>
    <x v="0"/>
    <x v="1"/>
    <x v="2082"/>
    <x v="39"/>
    <x v="0"/>
    <x v="1"/>
    <x v="40"/>
  </r>
  <r>
    <n v="31893"/>
    <x v="1"/>
    <x v="80"/>
    <x v="0"/>
    <n v="0"/>
    <x v="0"/>
    <x v="0"/>
    <x v="1"/>
    <x v="718"/>
    <x v="194"/>
    <x v="3"/>
    <x v="1"/>
    <x v="195"/>
  </r>
  <r>
    <n v="45259"/>
    <x v="0"/>
    <x v="36"/>
    <x v="0"/>
    <n v="0"/>
    <x v="0"/>
    <x v="0"/>
    <x v="1"/>
    <x v="2083"/>
    <x v="245"/>
    <x v="3"/>
    <x v="1"/>
    <x v="246"/>
  </r>
  <r>
    <n v="63779"/>
    <x v="1"/>
    <x v="57"/>
    <x v="0"/>
    <n v="0"/>
    <x v="1"/>
    <x v="0"/>
    <x v="1"/>
    <x v="312"/>
    <x v="132"/>
    <x v="3"/>
    <x v="1"/>
    <x v="133"/>
  </r>
  <r>
    <n v="71250"/>
    <x v="1"/>
    <x v="60"/>
    <x v="0"/>
    <n v="0"/>
    <x v="0"/>
    <x v="0"/>
    <x v="1"/>
    <x v="127"/>
    <x v="106"/>
    <x v="1"/>
    <x v="1"/>
    <x v="107"/>
  </r>
  <r>
    <n v="55051"/>
    <x v="0"/>
    <x v="72"/>
    <x v="0"/>
    <n v="0"/>
    <x v="0"/>
    <x v="0"/>
    <x v="1"/>
    <x v="2084"/>
    <x v="15"/>
    <x v="1"/>
    <x v="1"/>
    <x v="16"/>
  </r>
  <r>
    <n v="2520"/>
    <x v="1"/>
    <x v="72"/>
    <x v="0"/>
    <n v="0"/>
    <x v="0"/>
    <x v="0"/>
    <x v="1"/>
    <x v="1585"/>
    <x v="65"/>
    <x v="1"/>
    <x v="1"/>
    <x v="66"/>
  </r>
  <r>
    <n v="3715"/>
    <x v="0"/>
    <x v="39"/>
    <x v="0"/>
    <n v="0"/>
    <x v="0"/>
    <x v="0"/>
    <x v="1"/>
    <x v="2085"/>
    <x v="69"/>
    <x v="3"/>
    <x v="1"/>
    <x v="70"/>
  </r>
  <r>
    <n v="21206"/>
    <x v="1"/>
    <x v="60"/>
    <x v="0"/>
    <n v="0"/>
    <x v="1"/>
    <x v="0"/>
    <x v="1"/>
    <x v="1299"/>
    <x v="63"/>
    <x v="2"/>
    <x v="1"/>
    <x v="64"/>
  </r>
  <r>
    <n v="60159"/>
    <x v="1"/>
    <x v="60"/>
    <x v="0"/>
    <n v="0"/>
    <x v="1"/>
    <x v="2"/>
    <x v="1"/>
    <x v="2086"/>
    <x v="27"/>
    <x v="1"/>
    <x v="1"/>
    <x v="28"/>
  </r>
  <r>
    <n v="3113"/>
    <x v="1"/>
    <x v="64"/>
    <x v="0"/>
    <n v="0"/>
    <x v="1"/>
    <x v="0"/>
    <x v="1"/>
    <x v="2087"/>
    <x v="209"/>
    <x v="0"/>
    <x v="1"/>
    <x v="210"/>
  </r>
  <r>
    <n v="62126"/>
    <x v="1"/>
    <x v="85"/>
    <x v="1"/>
    <n v="0"/>
    <x v="1"/>
    <x v="0"/>
    <x v="1"/>
    <x v="1336"/>
    <x v="5"/>
    <x v="1"/>
    <x v="1"/>
    <x v="5"/>
  </r>
  <r>
    <n v="51275"/>
    <x v="1"/>
    <x v="81"/>
    <x v="0"/>
    <n v="0"/>
    <x v="1"/>
    <x v="3"/>
    <x v="0"/>
    <x v="2088"/>
    <x v="136"/>
    <x v="3"/>
    <x v="1"/>
    <x v="137"/>
  </r>
  <r>
    <n v="3115"/>
    <x v="1"/>
    <x v="44"/>
    <x v="0"/>
    <n v="0"/>
    <x v="1"/>
    <x v="3"/>
    <x v="0"/>
    <x v="2089"/>
    <x v="186"/>
    <x v="3"/>
    <x v="1"/>
    <x v="187"/>
  </r>
  <r>
    <n v="9986"/>
    <x v="1"/>
    <x v="14"/>
    <x v="0"/>
    <n v="0"/>
    <x v="0"/>
    <x v="0"/>
    <x v="0"/>
    <x v="2090"/>
    <x v="87"/>
    <x v="3"/>
    <x v="1"/>
    <x v="88"/>
  </r>
  <r>
    <n v="35974"/>
    <x v="1"/>
    <x v="57"/>
    <x v="0"/>
    <n v="0"/>
    <x v="1"/>
    <x v="0"/>
    <x v="1"/>
    <x v="2091"/>
    <x v="152"/>
    <x v="3"/>
    <x v="1"/>
    <x v="153"/>
  </r>
  <r>
    <n v="46488"/>
    <x v="0"/>
    <x v="48"/>
    <x v="0"/>
    <n v="0"/>
    <x v="0"/>
    <x v="0"/>
    <x v="1"/>
    <x v="2092"/>
    <x v="294"/>
    <x v="1"/>
    <x v="1"/>
    <x v="295"/>
  </r>
  <r>
    <n v="54172"/>
    <x v="1"/>
    <x v="69"/>
    <x v="0"/>
    <n v="0"/>
    <x v="0"/>
    <x v="0"/>
    <x v="0"/>
    <x v="2093"/>
    <x v="198"/>
    <x v="3"/>
    <x v="1"/>
    <x v="199"/>
  </r>
  <r>
    <n v="21804"/>
    <x v="1"/>
    <x v="85"/>
    <x v="0"/>
    <n v="0"/>
    <x v="1"/>
    <x v="0"/>
    <x v="0"/>
    <x v="2094"/>
    <x v="167"/>
    <x v="3"/>
    <x v="1"/>
    <x v="168"/>
  </r>
  <r>
    <n v="50402"/>
    <x v="1"/>
    <x v="4"/>
    <x v="0"/>
    <n v="0"/>
    <x v="0"/>
    <x v="0"/>
    <x v="0"/>
    <x v="2095"/>
    <x v="212"/>
    <x v="0"/>
    <x v="1"/>
    <x v="213"/>
  </r>
  <r>
    <n v="36317"/>
    <x v="1"/>
    <x v="69"/>
    <x v="0"/>
    <n v="0"/>
    <x v="0"/>
    <x v="0"/>
    <x v="1"/>
    <x v="2096"/>
    <x v="124"/>
    <x v="2"/>
    <x v="1"/>
    <x v="125"/>
  </r>
  <r>
    <n v="44676"/>
    <x v="0"/>
    <x v="92"/>
    <x v="0"/>
    <n v="0"/>
    <x v="1"/>
    <x v="3"/>
    <x v="0"/>
    <x v="2097"/>
    <x v="237"/>
    <x v="3"/>
    <x v="1"/>
    <x v="238"/>
  </r>
  <r>
    <n v="3724"/>
    <x v="1"/>
    <x v="33"/>
    <x v="0"/>
    <n v="0"/>
    <x v="0"/>
    <x v="2"/>
    <x v="0"/>
    <x v="2098"/>
    <x v="5"/>
    <x v="1"/>
    <x v="1"/>
    <x v="5"/>
  </r>
  <r>
    <n v="69668"/>
    <x v="1"/>
    <x v="64"/>
    <x v="0"/>
    <n v="0"/>
    <x v="0"/>
    <x v="1"/>
    <x v="1"/>
    <x v="2099"/>
    <x v="251"/>
    <x v="1"/>
    <x v="1"/>
    <x v="252"/>
  </r>
  <r>
    <n v="59274"/>
    <x v="1"/>
    <x v="64"/>
    <x v="0"/>
    <n v="0"/>
    <x v="0"/>
    <x v="2"/>
    <x v="1"/>
    <x v="125"/>
    <x v="0"/>
    <x v="2"/>
    <x v="1"/>
    <x v="0"/>
  </r>
  <r>
    <n v="29676"/>
    <x v="0"/>
    <x v="22"/>
    <x v="0"/>
    <n v="0"/>
    <x v="1"/>
    <x v="0"/>
    <x v="0"/>
    <x v="1944"/>
    <x v="86"/>
    <x v="3"/>
    <x v="1"/>
    <x v="87"/>
  </r>
  <r>
    <n v="37655"/>
    <x v="0"/>
    <x v="30"/>
    <x v="0"/>
    <n v="0"/>
    <x v="0"/>
    <x v="0"/>
    <x v="1"/>
    <x v="1945"/>
    <x v="261"/>
    <x v="3"/>
    <x v="1"/>
    <x v="262"/>
  </r>
  <r>
    <n v="16980"/>
    <x v="1"/>
    <x v="1"/>
    <x v="0"/>
    <n v="0"/>
    <x v="1"/>
    <x v="0"/>
    <x v="1"/>
    <x v="2100"/>
    <x v="98"/>
    <x v="1"/>
    <x v="1"/>
    <x v="99"/>
  </r>
  <r>
    <n v="40213"/>
    <x v="0"/>
    <x v="73"/>
    <x v="0"/>
    <n v="0"/>
    <x v="1"/>
    <x v="0"/>
    <x v="1"/>
    <x v="2101"/>
    <x v="30"/>
    <x v="2"/>
    <x v="1"/>
    <x v="31"/>
  </r>
  <r>
    <n v="47831"/>
    <x v="0"/>
    <x v="14"/>
    <x v="1"/>
    <n v="0"/>
    <x v="1"/>
    <x v="0"/>
    <x v="0"/>
    <x v="2102"/>
    <x v="239"/>
    <x v="1"/>
    <x v="1"/>
    <x v="240"/>
  </r>
  <r>
    <n v="40977"/>
    <x v="0"/>
    <x v="33"/>
    <x v="0"/>
    <n v="0"/>
    <x v="0"/>
    <x v="0"/>
    <x v="1"/>
    <x v="2103"/>
    <x v="282"/>
    <x v="3"/>
    <x v="1"/>
    <x v="283"/>
  </r>
  <r>
    <n v="39129"/>
    <x v="0"/>
    <x v="37"/>
    <x v="0"/>
    <n v="0"/>
    <x v="0"/>
    <x v="2"/>
    <x v="1"/>
    <x v="1285"/>
    <x v="55"/>
    <x v="1"/>
    <x v="1"/>
    <x v="56"/>
  </r>
  <r>
    <n v="40837"/>
    <x v="0"/>
    <x v="17"/>
    <x v="0"/>
    <n v="0"/>
    <x v="0"/>
    <x v="2"/>
    <x v="0"/>
    <x v="2104"/>
    <x v="83"/>
    <x v="1"/>
    <x v="1"/>
    <x v="84"/>
  </r>
  <r>
    <n v="59000"/>
    <x v="1"/>
    <x v="21"/>
    <x v="0"/>
    <n v="0"/>
    <x v="0"/>
    <x v="2"/>
    <x v="0"/>
    <x v="2105"/>
    <x v="143"/>
    <x v="3"/>
    <x v="1"/>
    <x v="144"/>
  </r>
  <r>
    <n v="44510"/>
    <x v="1"/>
    <x v="29"/>
    <x v="0"/>
    <n v="0"/>
    <x v="0"/>
    <x v="0"/>
    <x v="1"/>
    <x v="2106"/>
    <x v="162"/>
    <x v="1"/>
    <x v="1"/>
    <x v="163"/>
  </r>
  <r>
    <n v="3793"/>
    <x v="0"/>
    <x v="43"/>
    <x v="0"/>
    <n v="0"/>
    <x v="1"/>
    <x v="0"/>
    <x v="0"/>
    <x v="2107"/>
    <x v="333"/>
    <x v="1"/>
    <x v="1"/>
    <x v="334"/>
  </r>
  <r>
    <n v="32215"/>
    <x v="1"/>
    <x v="47"/>
    <x v="0"/>
    <n v="0"/>
    <x v="1"/>
    <x v="0"/>
    <x v="0"/>
    <x v="1330"/>
    <x v="162"/>
    <x v="1"/>
    <x v="1"/>
    <x v="163"/>
  </r>
  <r>
    <n v="35296"/>
    <x v="1"/>
    <x v="20"/>
    <x v="0"/>
    <n v="0"/>
    <x v="0"/>
    <x v="0"/>
    <x v="1"/>
    <x v="2108"/>
    <x v="173"/>
    <x v="2"/>
    <x v="1"/>
    <x v="174"/>
  </r>
  <r>
    <n v="69502"/>
    <x v="1"/>
    <x v="17"/>
    <x v="1"/>
    <n v="0"/>
    <x v="0"/>
    <x v="0"/>
    <x v="0"/>
    <x v="2109"/>
    <x v="20"/>
    <x v="2"/>
    <x v="1"/>
    <x v="21"/>
  </r>
  <r>
    <n v="67620"/>
    <x v="0"/>
    <x v="59"/>
    <x v="0"/>
    <n v="0"/>
    <x v="0"/>
    <x v="2"/>
    <x v="1"/>
    <x v="2110"/>
    <x v="64"/>
    <x v="2"/>
    <x v="1"/>
    <x v="65"/>
  </r>
  <r>
    <n v="27664"/>
    <x v="1"/>
    <x v="36"/>
    <x v="0"/>
    <n v="0"/>
    <x v="0"/>
    <x v="0"/>
    <x v="0"/>
    <x v="1071"/>
    <x v="50"/>
    <x v="2"/>
    <x v="1"/>
    <x v="51"/>
  </r>
  <r>
    <n v="49555"/>
    <x v="1"/>
    <x v="66"/>
    <x v="0"/>
    <n v="0"/>
    <x v="0"/>
    <x v="2"/>
    <x v="0"/>
    <x v="1075"/>
    <x v="49"/>
    <x v="1"/>
    <x v="1"/>
    <x v="50"/>
  </r>
  <r>
    <n v="16812"/>
    <x v="1"/>
    <x v="18"/>
    <x v="0"/>
    <n v="1"/>
    <x v="0"/>
    <x v="1"/>
    <x v="1"/>
    <x v="2111"/>
    <x v="145"/>
    <x v="3"/>
    <x v="1"/>
    <x v="146"/>
  </r>
  <r>
    <n v="63665"/>
    <x v="1"/>
    <x v="73"/>
    <x v="0"/>
    <n v="0"/>
    <x v="0"/>
    <x v="0"/>
    <x v="0"/>
    <x v="2112"/>
    <x v="100"/>
    <x v="2"/>
    <x v="1"/>
    <x v="101"/>
  </r>
  <r>
    <n v="68141"/>
    <x v="1"/>
    <x v="20"/>
    <x v="0"/>
    <n v="0"/>
    <x v="0"/>
    <x v="0"/>
    <x v="1"/>
    <x v="1911"/>
    <x v="87"/>
    <x v="0"/>
    <x v="1"/>
    <x v="88"/>
  </r>
  <r>
    <n v="33674"/>
    <x v="1"/>
    <x v="36"/>
    <x v="0"/>
    <n v="0"/>
    <x v="0"/>
    <x v="0"/>
    <x v="0"/>
    <x v="1684"/>
    <x v="172"/>
    <x v="2"/>
    <x v="1"/>
    <x v="173"/>
  </r>
  <r>
    <n v="30432"/>
    <x v="0"/>
    <x v="19"/>
    <x v="1"/>
    <n v="0"/>
    <x v="0"/>
    <x v="1"/>
    <x v="0"/>
    <x v="2113"/>
    <x v="247"/>
    <x v="1"/>
    <x v="1"/>
    <x v="248"/>
  </r>
  <r>
    <n v="10886"/>
    <x v="1"/>
    <x v="55"/>
    <x v="0"/>
    <n v="0"/>
    <x v="1"/>
    <x v="3"/>
    <x v="1"/>
    <x v="2114"/>
    <x v="114"/>
    <x v="3"/>
    <x v="1"/>
    <x v="115"/>
  </r>
  <r>
    <n v="62629"/>
    <x v="0"/>
    <x v="46"/>
    <x v="1"/>
    <n v="0"/>
    <x v="0"/>
    <x v="0"/>
    <x v="0"/>
    <x v="2115"/>
    <x v="60"/>
    <x v="1"/>
    <x v="1"/>
    <x v="61"/>
  </r>
  <r>
    <n v="67758"/>
    <x v="0"/>
    <x v="78"/>
    <x v="0"/>
    <n v="0"/>
    <x v="1"/>
    <x v="3"/>
    <x v="0"/>
    <x v="2116"/>
    <x v="295"/>
    <x v="3"/>
    <x v="1"/>
    <x v="296"/>
  </r>
  <r>
    <n v="41244"/>
    <x v="1"/>
    <x v="74"/>
    <x v="0"/>
    <n v="0"/>
    <x v="1"/>
    <x v="3"/>
    <x v="0"/>
    <x v="412"/>
    <x v="181"/>
    <x v="3"/>
    <x v="1"/>
    <x v="182"/>
  </r>
  <r>
    <n v="50309"/>
    <x v="1"/>
    <x v="46"/>
    <x v="0"/>
    <n v="0"/>
    <x v="1"/>
    <x v="2"/>
    <x v="1"/>
    <x v="2117"/>
    <x v="159"/>
    <x v="1"/>
    <x v="1"/>
    <x v="160"/>
  </r>
  <r>
    <n v="6480"/>
    <x v="0"/>
    <x v="76"/>
    <x v="0"/>
    <n v="0"/>
    <x v="1"/>
    <x v="2"/>
    <x v="0"/>
    <x v="1034"/>
    <x v="103"/>
    <x v="1"/>
    <x v="1"/>
    <x v="104"/>
  </r>
  <r>
    <n v="27007"/>
    <x v="0"/>
    <x v="43"/>
    <x v="0"/>
    <n v="0"/>
    <x v="1"/>
    <x v="1"/>
    <x v="0"/>
    <x v="2118"/>
    <x v="9"/>
    <x v="3"/>
    <x v="1"/>
    <x v="9"/>
  </r>
  <r>
    <n v="63912"/>
    <x v="1"/>
    <x v="27"/>
    <x v="0"/>
    <n v="0"/>
    <x v="0"/>
    <x v="2"/>
    <x v="1"/>
    <x v="2119"/>
    <x v="160"/>
    <x v="0"/>
    <x v="1"/>
    <x v="161"/>
  </r>
  <r>
    <n v="37483"/>
    <x v="0"/>
    <x v="67"/>
    <x v="0"/>
    <n v="0"/>
    <x v="0"/>
    <x v="0"/>
    <x v="0"/>
    <x v="2120"/>
    <x v="211"/>
    <x v="2"/>
    <x v="1"/>
    <x v="212"/>
  </r>
  <r>
    <n v="29855"/>
    <x v="1"/>
    <x v="44"/>
    <x v="0"/>
    <n v="0"/>
    <x v="1"/>
    <x v="3"/>
    <x v="0"/>
    <x v="2121"/>
    <x v="117"/>
    <x v="3"/>
    <x v="1"/>
    <x v="118"/>
  </r>
  <r>
    <n v="22136"/>
    <x v="0"/>
    <x v="9"/>
    <x v="1"/>
    <n v="1"/>
    <x v="1"/>
    <x v="1"/>
    <x v="0"/>
    <x v="2122"/>
    <x v="285"/>
    <x v="2"/>
    <x v="1"/>
    <x v="286"/>
  </r>
  <r>
    <n v="66637"/>
    <x v="1"/>
    <x v="3"/>
    <x v="0"/>
    <n v="0"/>
    <x v="0"/>
    <x v="2"/>
    <x v="0"/>
    <x v="2123"/>
    <x v="180"/>
    <x v="1"/>
    <x v="1"/>
    <x v="181"/>
  </r>
  <r>
    <n v="2244"/>
    <x v="0"/>
    <x v="50"/>
    <x v="0"/>
    <n v="0"/>
    <x v="0"/>
    <x v="0"/>
    <x v="0"/>
    <x v="2124"/>
    <x v="13"/>
    <x v="1"/>
    <x v="1"/>
    <x v="14"/>
  </r>
  <r>
    <n v="22259"/>
    <x v="0"/>
    <x v="81"/>
    <x v="0"/>
    <n v="0"/>
    <x v="1"/>
    <x v="3"/>
    <x v="1"/>
    <x v="2125"/>
    <x v="166"/>
    <x v="3"/>
    <x v="1"/>
    <x v="167"/>
  </r>
  <r>
    <n v="19088"/>
    <x v="0"/>
    <x v="45"/>
    <x v="0"/>
    <n v="0"/>
    <x v="1"/>
    <x v="3"/>
    <x v="0"/>
    <x v="964"/>
    <x v="219"/>
    <x v="3"/>
    <x v="1"/>
    <x v="220"/>
  </r>
  <r>
    <n v="61010"/>
    <x v="1"/>
    <x v="14"/>
    <x v="0"/>
    <n v="0"/>
    <x v="0"/>
    <x v="0"/>
    <x v="0"/>
    <x v="2126"/>
    <x v="72"/>
    <x v="2"/>
    <x v="1"/>
    <x v="73"/>
  </r>
  <r>
    <n v="49574"/>
    <x v="1"/>
    <x v="29"/>
    <x v="0"/>
    <n v="0"/>
    <x v="0"/>
    <x v="0"/>
    <x v="1"/>
    <x v="2127"/>
    <x v="210"/>
    <x v="2"/>
    <x v="1"/>
    <x v="211"/>
  </r>
  <r>
    <n v="12336"/>
    <x v="1"/>
    <x v="28"/>
    <x v="0"/>
    <n v="0"/>
    <x v="0"/>
    <x v="1"/>
    <x v="0"/>
    <x v="2128"/>
    <x v="55"/>
    <x v="1"/>
    <x v="1"/>
    <x v="56"/>
  </r>
  <r>
    <n v="6034"/>
    <x v="1"/>
    <x v="66"/>
    <x v="0"/>
    <n v="0"/>
    <x v="0"/>
    <x v="1"/>
    <x v="1"/>
    <x v="852"/>
    <x v="162"/>
    <x v="3"/>
    <x v="1"/>
    <x v="163"/>
  </r>
  <r>
    <n v="61418"/>
    <x v="0"/>
    <x v="55"/>
    <x v="0"/>
    <n v="0"/>
    <x v="1"/>
    <x v="3"/>
    <x v="1"/>
    <x v="2129"/>
    <x v="32"/>
    <x v="3"/>
    <x v="1"/>
    <x v="33"/>
  </r>
  <r>
    <n v="68725"/>
    <x v="1"/>
    <x v="2"/>
    <x v="0"/>
    <n v="0"/>
    <x v="0"/>
    <x v="0"/>
    <x v="0"/>
    <x v="2130"/>
    <x v="110"/>
    <x v="1"/>
    <x v="1"/>
    <x v="111"/>
  </r>
  <r>
    <n v="464"/>
    <x v="0"/>
    <x v="41"/>
    <x v="0"/>
    <n v="0"/>
    <x v="0"/>
    <x v="0"/>
    <x v="1"/>
    <x v="2131"/>
    <x v="32"/>
    <x v="1"/>
    <x v="1"/>
    <x v="33"/>
  </r>
  <r>
    <n v="42225"/>
    <x v="1"/>
    <x v="2"/>
    <x v="0"/>
    <n v="0"/>
    <x v="0"/>
    <x v="1"/>
    <x v="0"/>
    <x v="2132"/>
    <x v="130"/>
    <x v="1"/>
    <x v="1"/>
    <x v="131"/>
  </r>
  <r>
    <n v="51254"/>
    <x v="1"/>
    <x v="19"/>
    <x v="0"/>
    <n v="0"/>
    <x v="1"/>
    <x v="0"/>
    <x v="0"/>
    <x v="2133"/>
    <x v="30"/>
    <x v="1"/>
    <x v="1"/>
    <x v="31"/>
  </r>
  <r>
    <n v="59164"/>
    <x v="1"/>
    <x v="65"/>
    <x v="0"/>
    <n v="0"/>
    <x v="1"/>
    <x v="0"/>
    <x v="0"/>
    <x v="2134"/>
    <x v="116"/>
    <x v="3"/>
    <x v="1"/>
    <x v="117"/>
  </r>
  <r>
    <n v="70429"/>
    <x v="1"/>
    <x v="64"/>
    <x v="0"/>
    <n v="0"/>
    <x v="0"/>
    <x v="0"/>
    <x v="0"/>
    <x v="2135"/>
    <x v="305"/>
    <x v="1"/>
    <x v="1"/>
    <x v="306"/>
  </r>
  <r>
    <n v="54253"/>
    <x v="0"/>
    <x v="61"/>
    <x v="0"/>
    <n v="0"/>
    <x v="1"/>
    <x v="3"/>
    <x v="0"/>
    <x v="2136"/>
    <x v="234"/>
    <x v="0"/>
    <x v="1"/>
    <x v="235"/>
  </r>
  <r>
    <n v="47937"/>
    <x v="1"/>
    <x v="15"/>
    <x v="0"/>
    <n v="0"/>
    <x v="0"/>
    <x v="1"/>
    <x v="1"/>
    <x v="2137"/>
    <x v="78"/>
    <x v="1"/>
    <x v="1"/>
    <x v="79"/>
  </r>
  <r>
    <n v="66882"/>
    <x v="1"/>
    <x v="85"/>
    <x v="0"/>
    <n v="0"/>
    <x v="1"/>
    <x v="2"/>
    <x v="0"/>
    <x v="2138"/>
    <x v="4"/>
    <x v="1"/>
    <x v="1"/>
    <x v="4"/>
  </r>
  <r>
    <n v="7411"/>
    <x v="0"/>
    <x v="18"/>
    <x v="0"/>
    <n v="0"/>
    <x v="0"/>
    <x v="0"/>
    <x v="0"/>
    <x v="2139"/>
    <x v="303"/>
    <x v="0"/>
    <x v="1"/>
    <x v="304"/>
  </r>
  <r>
    <n v="39593"/>
    <x v="1"/>
    <x v="26"/>
    <x v="0"/>
    <n v="0"/>
    <x v="0"/>
    <x v="0"/>
    <x v="0"/>
    <x v="824"/>
    <x v="155"/>
    <x v="2"/>
    <x v="1"/>
    <x v="156"/>
  </r>
  <r>
    <n v="6239"/>
    <x v="1"/>
    <x v="43"/>
    <x v="0"/>
    <n v="0"/>
    <x v="1"/>
    <x v="0"/>
    <x v="1"/>
    <x v="2140"/>
    <x v="58"/>
    <x v="1"/>
    <x v="1"/>
    <x v="59"/>
  </r>
  <r>
    <n v="35378"/>
    <x v="1"/>
    <x v="14"/>
    <x v="1"/>
    <n v="0"/>
    <x v="1"/>
    <x v="0"/>
    <x v="0"/>
    <x v="2141"/>
    <x v="305"/>
    <x v="2"/>
    <x v="1"/>
    <x v="306"/>
  </r>
  <r>
    <n v="54012"/>
    <x v="1"/>
    <x v="44"/>
    <x v="0"/>
    <n v="0"/>
    <x v="1"/>
    <x v="3"/>
    <x v="0"/>
    <x v="2142"/>
    <x v="240"/>
    <x v="3"/>
    <x v="1"/>
    <x v="241"/>
  </r>
  <r>
    <n v="69835"/>
    <x v="1"/>
    <x v="15"/>
    <x v="0"/>
    <n v="0"/>
    <x v="0"/>
    <x v="0"/>
    <x v="1"/>
    <x v="2143"/>
    <x v="60"/>
    <x v="1"/>
    <x v="1"/>
    <x v="61"/>
  </r>
  <r>
    <n v="44591"/>
    <x v="0"/>
    <x v="4"/>
    <x v="0"/>
    <n v="0"/>
    <x v="0"/>
    <x v="0"/>
    <x v="0"/>
    <x v="2144"/>
    <x v="72"/>
    <x v="1"/>
    <x v="1"/>
    <x v="73"/>
  </r>
  <r>
    <n v="4709"/>
    <x v="1"/>
    <x v="19"/>
    <x v="0"/>
    <n v="0"/>
    <x v="0"/>
    <x v="0"/>
    <x v="1"/>
    <x v="2145"/>
    <x v="283"/>
    <x v="3"/>
    <x v="1"/>
    <x v="284"/>
  </r>
  <r>
    <n v="20393"/>
    <x v="1"/>
    <x v="0"/>
    <x v="1"/>
    <n v="0"/>
    <x v="0"/>
    <x v="0"/>
    <x v="0"/>
    <x v="718"/>
    <x v="13"/>
    <x v="1"/>
    <x v="1"/>
    <x v="14"/>
  </r>
  <r>
    <n v="45864"/>
    <x v="1"/>
    <x v="67"/>
    <x v="0"/>
    <n v="0"/>
    <x v="1"/>
    <x v="0"/>
    <x v="1"/>
    <x v="2146"/>
    <x v="49"/>
    <x v="1"/>
    <x v="1"/>
    <x v="50"/>
  </r>
  <r>
    <n v="68685"/>
    <x v="0"/>
    <x v="67"/>
    <x v="0"/>
    <n v="0"/>
    <x v="0"/>
    <x v="2"/>
    <x v="0"/>
    <x v="2147"/>
    <x v="239"/>
    <x v="0"/>
    <x v="1"/>
    <x v="240"/>
  </r>
  <r>
    <n v="28711"/>
    <x v="1"/>
    <x v="72"/>
    <x v="0"/>
    <n v="0"/>
    <x v="1"/>
    <x v="0"/>
    <x v="0"/>
    <x v="2148"/>
    <x v="53"/>
    <x v="2"/>
    <x v="1"/>
    <x v="54"/>
  </r>
  <r>
    <n v="44962"/>
    <x v="0"/>
    <x v="16"/>
    <x v="0"/>
    <n v="0"/>
    <x v="0"/>
    <x v="2"/>
    <x v="0"/>
    <x v="2149"/>
    <x v="222"/>
    <x v="3"/>
    <x v="1"/>
    <x v="223"/>
  </r>
  <r>
    <n v="7892"/>
    <x v="0"/>
    <x v="9"/>
    <x v="0"/>
    <n v="0"/>
    <x v="0"/>
    <x v="0"/>
    <x v="0"/>
    <x v="2150"/>
    <x v="69"/>
    <x v="0"/>
    <x v="1"/>
    <x v="70"/>
  </r>
  <r>
    <n v="11744"/>
    <x v="0"/>
    <x v="27"/>
    <x v="0"/>
    <n v="0"/>
    <x v="0"/>
    <x v="1"/>
    <x v="0"/>
    <x v="2151"/>
    <x v="54"/>
    <x v="3"/>
    <x v="1"/>
    <x v="55"/>
  </r>
  <r>
    <n v="12279"/>
    <x v="0"/>
    <x v="6"/>
    <x v="0"/>
    <n v="0"/>
    <x v="0"/>
    <x v="0"/>
    <x v="0"/>
    <x v="2152"/>
    <x v="212"/>
    <x v="3"/>
    <x v="1"/>
    <x v="213"/>
  </r>
  <r>
    <n v="20740"/>
    <x v="1"/>
    <x v="11"/>
    <x v="0"/>
    <n v="0"/>
    <x v="0"/>
    <x v="1"/>
    <x v="1"/>
    <x v="2153"/>
    <x v="75"/>
    <x v="1"/>
    <x v="1"/>
    <x v="76"/>
  </r>
  <r>
    <n v="58257"/>
    <x v="0"/>
    <x v="78"/>
    <x v="0"/>
    <n v="0"/>
    <x v="1"/>
    <x v="3"/>
    <x v="0"/>
    <x v="2154"/>
    <x v="304"/>
    <x v="3"/>
    <x v="1"/>
    <x v="305"/>
  </r>
  <r>
    <n v="36547"/>
    <x v="0"/>
    <x v="92"/>
    <x v="0"/>
    <n v="0"/>
    <x v="1"/>
    <x v="3"/>
    <x v="1"/>
    <x v="2155"/>
    <x v="295"/>
    <x v="3"/>
    <x v="1"/>
    <x v="296"/>
  </r>
  <r>
    <n v="559"/>
    <x v="1"/>
    <x v="10"/>
    <x v="0"/>
    <n v="0"/>
    <x v="0"/>
    <x v="0"/>
    <x v="0"/>
    <x v="2156"/>
    <x v="112"/>
    <x v="0"/>
    <x v="1"/>
    <x v="113"/>
  </r>
  <r>
    <n v="13728"/>
    <x v="0"/>
    <x v="45"/>
    <x v="0"/>
    <n v="0"/>
    <x v="1"/>
    <x v="3"/>
    <x v="1"/>
    <x v="1723"/>
    <x v="269"/>
    <x v="3"/>
    <x v="1"/>
    <x v="270"/>
  </r>
  <r>
    <n v="4400"/>
    <x v="1"/>
    <x v="67"/>
    <x v="0"/>
    <n v="0"/>
    <x v="0"/>
    <x v="0"/>
    <x v="0"/>
    <x v="2157"/>
    <x v="164"/>
    <x v="1"/>
    <x v="1"/>
    <x v="165"/>
  </r>
  <r>
    <n v="68524"/>
    <x v="1"/>
    <x v="38"/>
    <x v="0"/>
    <n v="0"/>
    <x v="0"/>
    <x v="0"/>
    <x v="0"/>
    <x v="2158"/>
    <x v="68"/>
    <x v="1"/>
    <x v="1"/>
    <x v="69"/>
  </r>
  <r>
    <n v="24096"/>
    <x v="1"/>
    <x v="66"/>
    <x v="1"/>
    <n v="0"/>
    <x v="0"/>
    <x v="1"/>
    <x v="0"/>
    <x v="488"/>
    <x v="1"/>
    <x v="3"/>
    <x v="1"/>
    <x v="1"/>
  </r>
  <r>
    <n v="65643"/>
    <x v="1"/>
    <x v="74"/>
    <x v="0"/>
    <n v="0"/>
    <x v="1"/>
    <x v="3"/>
    <x v="0"/>
    <x v="2159"/>
    <x v="246"/>
    <x v="3"/>
    <x v="1"/>
    <x v="247"/>
  </r>
  <r>
    <n v="30186"/>
    <x v="1"/>
    <x v="71"/>
    <x v="0"/>
    <n v="0"/>
    <x v="1"/>
    <x v="3"/>
    <x v="0"/>
    <x v="1602"/>
    <x v="232"/>
    <x v="3"/>
    <x v="1"/>
    <x v="233"/>
  </r>
  <r>
    <n v="11904"/>
    <x v="0"/>
    <x v="43"/>
    <x v="0"/>
    <n v="0"/>
    <x v="1"/>
    <x v="3"/>
    <x v="1"/>
    <x v="2160"/>
    <x v="110"/>
    <x v="3"/>
    <x v="1"/>
    <x v="111"/>
  </r>
  <r>
    <n v="20257"/>
    <x v="0"/>
    <x v="70"/>
    <x v="0"/>
    <n v="0"/>
    <x v="1"/>
    <x v="3"/>
    <x v="0"/>
    <x v="2161"/>
    <x v="17"/>
    <x v="3"/>
    <x v="1"/>
    <x v="18"/>
  </r>
  <r>
    <n v="2822"/>
    <x v="1"/>
    <x v="59"/>
    <x v="0"/>
    <n v="0"/>
    <x v="0"/>
    <x v="0"/>
    <x v="1"/>
    <x v="936"/>
    <x v="15"/>
    <x v="1"/>
    <x v="1"/>
    <x v="16"/>
  </r>
  <r>
    <n v="18072"/>
    <x v="1"/>
    <x v="26"/>
    <x v="0"/>
    <n v="0"/>
    <x v="0"/>
    <x v="2"/>
    <x v="0"/>
    <x v="557"/>
    <x v="216"/>
    <x v="3"/>
    <x v="1"/>
    <x v="217"/>
  </r>
  <r>
    <n v="34896"/>
    <x v="1"/>
    <x v="54"/>
    <x v="0"/>
    <n v="0"/>
    <x v="1"/>
    <x v="0"/>
    <x v="1"/>
    <x v="646"/>
    <x v="251"/>
    <x v="1"/>
    <x v="1"/>
    <x v="252"/>
  </r>
  <r>
    <n v="53328"/>
    <x v="1"/>
    <x v="43"/>
    <x v="0"/>
    <n v="0"/>
    <x v="1"/>
    <x v="0"/>
    <x v="1"/>
    <x v="2162"/>
    <x v="67"/>
    <x v="0"/>
    <x v="1"/>
    <x v="68"/>
  </r>
  <r>
    <n v="28303"/>
    <x v="1"/>
    <x v="17"/>
    <x v="0"/>
    <n v="0"/>
    <x v="0"/>
    <x v="1"/>
    <x v="1"/>
    <x v="2163"/>
    <x v="245"/>
    <x v="1"/>
    <x v="1"/>
    <x v="246"/>
  </r>
  <r>
    <n v="44325"/>
    <x v="0"/>
    <x v="9"/>
    <x v="0"/>
    <n v="0"/>
    <x v="0"/>
    <x v="1"/>
    <x v="1"/>
    <x v="2164"/>
    <x v="216"/>
    <x v="2"/>
    <x v="1"/>
    <x v="217"/>
  </r>
  <r>
    <n v="8579"/>
    <x v="1"/>
    <x v="77"/>
    <x v="0"/>
    <n v="0"/>
    <x v="1"/>
    <x v="3"/>
    <x v="1"/>
    <x v="2165"/>
    <x v="266"/>
    <x v="3"/>
    <x v="1"/>
    <x v="267"/>
  </r>
  <r>
    <n v="29229"/>
    <x v="0"/>
    <x v="42"/>
    <x v="0"/>
    <n v="0"/>
    <x v="0"/>
    <x v="0"/>
    <x v="0"/>
    <x v="2166"/>
    <x v="79"/>
    <x v="2"/>
    <x v="1"/>
    <x v="80"/>
  </r>
  <r>
    <n v="48406"/>
    <x v="0"/>
    <x v="70"/>
    <x v="0"/>
    <n v="0"/>
    <x v="1"/>
    <x v="3"/>
    <x v="0"/>
    <x v="2167"/>
    <x v="114"/>
    <x v="3"/>
    <x v="1"/>
    <x v="115"/>
  </r>
  <r>
    <n v="3761"/>
    <x v="1"/>
    <x v="11"/>
    <x v="0"/>
    <n v="0"/>
    <x v="0"/>
    <x v="1"/>
    <x v="1"/>
    <x v="2168"/>
    <x v="164"/>
    <x v="1"/>
    <x v="1"/>
    <x v="165"/>
  </r>
  <r>
    <n v="65324"/>
    <x v="1"/>
    <x v="22"/>
    <x v="0"/>
    <n v="0"/>
    <x v="0"/>
    <x v="2"/>
    <x v="1"/>
    <x v="2169"/>
    <x v="209"/>
    <x v="3"/>
    <x v="1"/>
    <x v="210"/>
  </r>
  <r>
    <n v="7658"/>
    <x v="0"/>
    <x v="32"/>
    <x v="0"/>
    <n v="0"/>
    <x v="0"/>
    <x v="2"/>
    <x v="1"/>
    <x v="2170"/>
    <x v="26"/>
    <x v="0"/>
    <x v="1"/>
    <x v="27"/>
  </r>
  <r>
    <n v="35997"/>
    <x v="0"/>
    <x v="9"/>
    <x v="0"/>
    <n v="1"/>
    <x v="0"/>
    <x v="1"/>
    <x v="0"/>
    <x v="2171"/>
    <x v="1"/>
    <x v="2"/>
    <x v="1"/>
    <x v="12"/>
  </r>
  <r>
    <n v="34383"/>
    <x v="0"/>
    <x v="41"/>
    <x v="0"/>
    <n v="0"/>
    <x v="0"/>
    <x v="0"/>
    <x v="0"/>
    <x v="2172"/>
    <x v="15"/>
    <x v="3"/>
    <x v="1"/>
    <x v="16"/>
  </r>
  <r>
    <n v="8646"/>
    <x v="1"/>
    <x v="10"/>
    <x v="0"/>
    <n v="0"/>
    <x v="0"/>
    <x v="0"/>
    <x v="1"/>
    <x v="2173"/>
    <x v="81"/>
    <x v="1"/>
    <x v="1"/>
    <x v="82"/>
  </r>
  <r>
    <n v="46653"/>
    <x v="1"/>
    <x v="5"/>
    <x v="1"/>
    <n v="1"/>
    <x v="0"/>
    <x v="0"/>
    <x v="1"/>
    <x v="896"/>
    <x v="51"/>
    <x v="1"/>
    <x v="1"/>
    <x v="52"/>
  </r>
  <r>
    <n v="1099"/>
    <x v="1"/>
    <x v="79"/>
    <x v="0"/>
    <n v="0"/>
    <x v="1"/>
    <x v="3"/>
    <x v="1"/>
    <x v="2174"/>
    <x v="25"/>
    <x v="3"/>
    <x v="1"/>
    <x v="26"/>
  </r>
  <r>
    <n v="61676"/>
    <x v="0"/>
    <x v="27"/>
    <x v="0"/>
    <n v="0"/>
    <x v="0"/>
    <x v="1"/>
    <x v="0"/>
    <x v="2175"/>
    <x v="150"/>
    <x v="3"/>
    <x v="1"/>
    <x v="151"/>
  </r>
  <r>
    <n v="38131"/>
    <x v="1"/>
    <x v="8"/>
    <x v="0"/>
    <n v="0"/>
    <x v="0"/>
    <x v="1"/>
    <x v="1"/>
    <x v="2176"/>
    <x v="202"/>
    <x v="1"/>
    <x v="1"/>
    <x v="203"/>
  </r>
  <r>
    <n v="61848"/>
    <x v="1"/>
    <x v="22"/>
    <x v="0"/>
    <n v="0"/>
    <x v="0"/>
    <x v="0"/>
    <x v="0"/>
    <x v="2177"/>
    <x v="50"/>
    <x v="1"/>
    <x v="1"/>
    <x v="51"/>
  </r>
  <r>
    <n v="56228"/>
    <x v="0"/>
    <x v="25"/>
    <x v="0"/>
    <n v="1"/>
    <x v="0"/>
    <x v="1"/>
    <x v="0"/>
    <x v="2178"/>
    <x v="1"/>
    <x v="1"/>
    <x v="1"/>
    <x v="12"/>
  </r>
  <r>
    <n v="4949"/>
    <x v="0"/>
    <x v="3"/>
    <x v="0"/>
    <n v="0"/>
    <x v="0"/>
    <x v="0"/>
    <x v="1"/>
    <x v="2179"/>
    <x v="127"/>
    <x v="1"/>
    <x v="1"/>
    <x v="128"/>
  </r>
  <r>
    <n v="46688"/>
    <x v="1"/>
    <x v="50"/>
    <x v="0"/>
    <n v="0"/>
    <x v="1"/>
    <x v="0"/>
    <x v="0"/>
    <x v="2180"/>
    <x v="63"/>
    <x v="2"/>
    <x v="1"/>
    <x v="64"/>
  </r>
  <r>
    <n v="30491"/>
    <x v="1"/>
    <x v="26"/>
    <x v="0"/>
    <n v="0"/>
    <x v="0"/>
    <x v="0"/>
    <x v="0"/>
    <x v="2181"/>
    <x v="81"/>
    <x v="1"/>
    <x v="1"/>
    <x v="82"/>
  </r>
  <r>
    <n v="43478"/>
    <x v="0"/>
    <x v="66"/>
    <x v="0"/>
    <n v="0"/>
    <x v="0"/>
    <x v="0"/>
    <x v="0"/>
    <x v="2182"/>
    <x v="79"/>
    <x v="0"/>
    <x v="1"/>
    <x v="80"/>
  </r>
  <r>
    <n v="25443"/>
    <x v="0"/>
    <x v="11"/>
    <x v="0"/>
    <n v="0"/>
    <x v="1"/>
    <x v="0"/>
    <x v="0"/>
    <x v="2183"/>
    <x v="81"/>
    <x v="2"/>
    <x v="1"/>
    <x v="82"/>
  </r>
  <r>
    <n v="52519"/>
    <x v="0"/>
    <x v="76"/>
    <x v="0"/>
    <n v="0"/>
    <x v="0"/>
    <x v="0"/>
    <x v="1"/>
    <x v="1711"/>
    <x v="2"/>
    <x v="3"/>
    <x v="1"/>
    <x v="2"/>
  </r>
  <r>
    <n v="24361"/>
    <x v="1"/>
    <x v="38"/>
    <x v="0"/>
    <n v="0"/>
    <x v="0"/>
    <x v="0"/>
    <x v="0"/>
    <x v="1357"/>
    <x v="270"/>
    <x v="1"/>
    <x v="1"/>
    <x v="271"/>
  </r>
  <r>
    <n v="29514"/>
    <x v="1"/>
    <x v="34"/>
    <x v="0"/>
    <n v="0"/>
    <x v="0"/>
    <x v="0"/>
    <x v="1"/>
    <x v="407"/>
    <x v="22"/>
    <x v="0"/>
    <x v="1"/>
    <x v="23"/>
  </r>
  <r>
    <n v="35893"/>
    <x v="0"/>
    <x v="80"/>
    <x v="0"/>
    <n v="0"/>
    <x v="1"/>
    <x v="0"/>
    <x v="0"/>
    <x v="2184"/>
    <x v="0"/>
    <x v="0"/>
    <x v="1"/>
    <x v="0"/>
  </r>
  <r>
    <n v="58568"/>
    <x v="1"/>
    <x v="20"/>
    <x v="0"/>
    <n v="0"/>
    <x v="0"/>
    <x v="0"/>
    <x v="1"/>
    <x v="2185"/>
    <x v="268"/>
    <x v="2"/>
    <x v="1"/>
    <x v="269"/>
  </r>
  <r>
    <n v="63303"/>
    <x v="0"/>
    <x v="80"/>
    <x v="0"/>
    <n v="0"/>
    <x v="1"/>
    <x v="0"/>
    <x v="0"/>
    <x v="1772"/>
    <x v="54"/>
    <x v="2"/>
    <x v="1"/>
    <x v="55"/>
  </r>
  <r>
    <n v="70625"/>
    <x v="0"/>
    <x v="63"/>
    <x v="0"/>
    <n v="0"/>
    <x v="1"/>
    <x v="0"/>
    <x v="0"/>
    <x v="508"/>
    <x v="96"/>
    <x v="3"/>
    <x v="1"/>
    <x v="97"/>
  </r>
  <r>
    <n v="54807"/>
    <x v="0"/>
    <x v="76"/>
    <x v="1"/>
    <n v="1"/>
    <x v="0"/>
    <x v="0"/>
    <x v="1"/>
    <x v="2186"/>
    <x v="1"/>
    <x v="1"/>
    <x v="1"/>
    <x v="12"/>
  </r>
  <r>
    <n v="18820"/>
    <x v="0"/>
    <x v="73"/>
    <x v="0"/>
    <n v="0"/>
    <x v="1"/>
    <x v="0"/>
    <x v="1"/>
    <x v="1541"/>
    <x v="85"/>
    <x v="1"/>
    <x v="1"/>
    <x v="86"/>
  </r>
  <r>
    <n v="64029"/>
    <x v="0"/>
    <x v="39"/>
    <x v="1"/>
    <n v="0"/>
    <x v="0"/>
    <x v="0"/>
    <x v="0"/>
    <x v="2187"/>
    <x v="21"/>
    <x v="2"/>
    <x v="1"/>
    <x v="22"/>
  </r>
  <r>
    <n v="72703"/>
    <x v="1"/>
    <x v="10"/>
    <x v="0"/>
    <n v="0"/>
    <x v="0"/>
    <x v="0"/>
    <x v="0"/>
    <x v="2188"/>
    <x v="226"/>
    <x v="0"/>
    <x v="1"/>
    <x v="227"/>
  </r>
  <r>
    <n v="11394"/>
    <x v="0"/>
    <x v="28"/>
    <x v="0"/>
    <n v="1"/>
    <x v="0"/>
    <x v="0"/>
    <x v="1"/>
    <x v="2189"/>
    <x v="149"/>
    <x v="0"/>
    <x v="1"/>
    <x v="150"/>
  </r>
  <r>
    <n v="12298"/>
    <x v="0"/>
    <x v="72"/>
    <x v="0"/>
    <n v="0"/>
    <x v="1"/>
    <x v="1"/>
    <x v="0"/>
    <x v="340"/>
    <x v="90"/>
    <x v="0"/>
    <x v="1"/>
    <x v="91"/>
  </r>
  <r>
    <n v="70845"/>
    <x v="0"/>
    <x v="28"/>
    <x v="0"/>
    <n v="1"/>
    <x v="0"/>
    <x v="0"/>
    <x v="1"/>
    <x v="2190"/>
    <x v="143"/>
    <x v="2"/>
    <x v="1"/>
    <x v="144"/>
  </r>
  <r>
    <n v="44494"/>
    <x v="1"/>
    <x v="38"/>
    <x v="0"/>
    <n v="0"/>
    <x v="0"/>
    <x v="0"/>
    <x v="1"/>
    <x v="716"/>
    <x v="168"/>
    <x v="2"/>
    <x v="1"/>
    <x v="169"/>
  </r>
  <r>
    <n v="30953"/>
    <x v="0"/>
    <x v="13"/>
    <x v="1"/>
    <n v="1"/>
    <x v="0"/>
    <x v="0"/>
    <x v="1"/>
    <x v="2191"/>
    <x v="2"/>
    <x v="3"/>
    <x v="1"/>
    <x v="2"/>
  </r>
  <r>
    <n v="47861"/>
    <x v="0"/>
    <x v="5"/>
    <x v="0"/>
    <n v="0"/>
    <x v="0"/>
    <x v="0"/>
    <x v="0"/>
    <x v="2192"/>
    <x v="51"/>
    <x v="3"/>
    <x v="1"/>
    <x v="52"/>
  </r>
  <r>
    <n v="13465"/>
    <x v="1"/>
    <x v="49"/>
    <x v="0"/>
    <n v="0"/>
    <x v="1"/>
    <x v="0"/>
    <x v="1"/>
    <x v="2193"/>
    <x v="6"/>
    <x v="2"/>
    <x v="1"/>
    <x v="6"/>
  </r>
  <r>
    <n v="62454"/>
    <x v="1"/>
    <x v="75"/>
    <x v="0"/>
    <n v="0"/>
    <x v="1"/>
    <x v="3"/>
    <x v="0"/>
    <x v="2194"/>
    <x v="128"/>
    <x v="0"/>
    <x v="1"/>
    <x v="129"/>
  </r>
  <r>
    <n v="52593"/>
    <x v="0"/>
    <x v="9"/>
    <x v="0"/>
    <n v="1"/>
    <x v="0"/>
    <x v="0"/>
    <x v="0"/>
    <x v="2195"/>
    <x v="124"/>
    <x v="0"/>
    <x v="1"/>
    <x v="125"/>
  </r>
  <r>
    <n v="91"/>
    <x v="1"/>
    <x v="21"/>
    <x v="0"/>
    <n v="0"/>
    <x v="1"/>
    <x v="0"/>
    <x v="0"/>
    <x v="2196"/>
    <x v="304"/>
    <x v="1"/>
    <x v="1"/>
    <x v="305"/>
  </r>
  <r>
    <n v="22056"/>
    <x v="1"/>
    <x v="16"/>
    <x v="1"/>
    <n v="0"/>
    <x v="0"/>
    <x v="0"/>
    <x v="0"/>
    <x v="2197"/>
    <x v="1"/>
    <x v="2"/>
    <x v="1"/>
    <x v="1"/>
  </r>
  <r>
    <n v="45469"/>
    <x v="0"/>
    <x v="57"/>
    <x v="0"/>
    <n v="0"/>
    <x v="1"/>
    <x v="3"/>
    <x v="1"/>
    <x v="2198"/>
    <x v="229"/>
    <x v="3"/>
    <x v="1"/>
    <x v="230"/>
  </r>
  <r>
    <n v="41284"/>
    <x v="0"/>
    <x v="56"/>
    <x v="0"/>
    <n v="0"/>
    <x v="1"/>
    <x v="3"/>
    <x v="1"/>
    <x v="127"/>
    <x v="307"/>
    <x v="3"/>
    <x v="1"/>
    <x v="308"/>
  </r>
  <r>
    <n v="20112"/>
    <x v="0"/>
    <x v="4"/>
    <x v="0"/>
    <n v="1"/>
    <x v="0"/>
    <x v="0"/>
    <x v="0"/>
    <x v="2199"/>
    <x v="1"/>
    <x v="3"/>
    <x v="1"/>
    <x v="12"/>
  </r>
  <r>
    <n v="45627"/>
    <x v="0"/>
    <x v="14"/>
    <x v="0"/>
    <n v="0"/>
    <x v="0"/>
    <x v="0"/>
    <x v="1"/>
    <x v="2200"/>
    <x v="27"/>
    <x v="0"/>
    <x v="1"/>
    <x v="28"/>
  </r>
  <r>
    <n v="4174"/>
    <x v="1"/>
    <x v="30"/>
    <x v="1"/>
    <n v="0"/>
    <x v="0"/>
    <x v="0"/>
    <x v="0"/>
    <x v="2201"/>
    <x v="270"/>
    <x v="1"/>
    <x v="1"/>
    <x v="271"/>
  </r>
  <r>
    <n v="31660"/>
    <x v="0"/>
    <x v="53"/>
    <x v="0"/>
    <n v="0"/>
    <x v="1"/>
    <x v="0"/>
    <x v="1"/>
    <x v="1093"/>
    <x v="204"/>
    <x v="3"/>
    <x v="1"/>
    <x v="205"/>
  </r>
  <r>
    <n v="36196"/>
    <x v="0"/>
    <x v="62"/>
    <x v="0"/>
    <n v="0"/>
    <x v="1"/>
    <x v="0"/>
    <x v="1"/>
    <x v="2202"/>
    <x v="0"/>
    <x v="2"/>
    <x v="1"/>
    <x v="0"/>
  </r>
  <r>
    <n v="19769"/>
    <x v="1"/>
    <x v="0"/>
    <x v="0"/>
    <n v="0"/>
    <x v="0"/>
    <x v="1"/>
    <x v="1"/>
    <x v="2203"/>
    <x v="58"/>
    <x v="0"/>
    <x v="1"/>
    <x v="59"/>
  </r>
  <r>
    <n v="8341"/>
    <x v="0"/>
    <x v="81"/>
    <x v="0"/>
    <n v="0"/>
    <x v="1"/>
    <x v="3"/>
    <x v="1"/>
    <x v="2204"/>
    <x v="241"/>
    <x v="1"/>
    <x v="1"/>
    <x v="242"/>
  </r>
  <r>
    <n v="42172"/>
    <x v="1"/>
    <x v="65"/>
    <x v="0"/>
    <n v="0"/>
    <x v="0"/>
    <x v="1"/>
    <x v="1"/>
    <x v="2205"/>
    <x v="121"/>
    <x v="1"/>
    <x v="1"/>
    <x v="122"/>
  </r>
  <r>
    <n v="14372"/>
    <x v="0"/>
    <x v="11"/>
    <x v="0"/>
    <n v="0"/>
    <x v="0"/>
    <x v="1"/>
    <x v="0"/>
    <x v="2206"/>
    <x v="176"/>
    <x v="1"/>
    <x v="1"/>
    <x v="177"/>
  </r>
  <r>
    <n v="61252"/>
    <x v="0"/>
    <x v="4"/>
    <x v="0"/>
    <n v="1"/>
    <x v="0"/>
    <x v="0"/>
    <x v="1"/>
    <x v="2207"/>
    <x v="1"/>
    <x v="1"/>
    <x v="1"/>
    <x v="12"/>
  </r>
  <r>
    <n v="15251"/>
    <x v="0"/>
    <x v="43"/>
    <x v="0"/>
    <n v="0"/>
    <x v="1"/>
    <x v="3"/>
    <x v="0"/>
    <x v="2208"/>
    <x v="48"/>
    <x v="1"/>
    <x v="1"/>
    <x v="49"/>
  </r>
  <r>
    <n v="67800"/>
    <x v="1"/>
    <x v="55"/>
    <x v="0"/>
    <n v="0"/>
    <x v="1"/>
    <x v="3"/>
    <x v="1"/>
    <x v="2209"/>
    <x v="216"/>
    <x v="3"/>
    <x v="1"/>
    <x v="217"/>
  </r>
  <r>
    <n v="10416"/>
    <x v="0"/>
    <x v="16"/>
    <x v="0"/>
    <n v="1"/>
    <x v="0"/>
    <x v="0"/>
    <x v="0"/>
    <x v="2210"/>
    <x v="38"/>
    <x v="2"/>
    <x v="1"/>
    <x v="39"/>
  </r>
  <r>
    <n v="7476"/>
    <x v="0"/>
    <x v="42"/>
    <x v="0"/>
    <n v="0"/>
    <x v="1"/>
    <x v="2"/>
    <x v="1"/>
    <x v="1449"/>
    <x v="46"/>
    <x v="1"/>
    <x v="1"/>
    <x v="47"/>
  </r>
  <r>
    <n v="55526"/>
    <x v="0"/>
    <x v="41"/>
    <x v="0"/>
    <n v="0"/>
    <x v="0"/>
    <x v="2"/>
    <x v="0"/>
    <x v="415"/>
    <x v="156"/>
    <x v="1"/>
    <x v="1"/>
    <x v="157"/>
  </r>
  <r>
    <n v="452"/>
    <x v="0"/>
    <x v="22"/>
    <x v="1"/>
    <n v="0"/>
    <x v="0"/>
    <x v="0"/>
    <x v="0"/>
    <x v="2211"/>
    <x v="256"/>
    <x v="2"/>
    <x v="1"/>
    <x v="257"/>
  </r>
  <r>
    <n v="55790"/>
    <x v="1"/>
    <x v="30"/>
    <x v="0"/>
    <n v="0"/>
    <x v="0"/>
    <x v="0"/>
    <x v="0"/>
    <x v="2212"/>
    <x v="227"/>
    <x v="0"/>
    <x v="1"/>
    <x v="228"/>
  </r>
  <r>
    <n v="38541"/>
    <x v="0"/>
    <x v="39"/>
    <x v="0"/>
    <n v="0"/>
    <x v="0"/>
    <x v="0"/>
    <x v="0"/>
    <x v="2213"/>
    <x v="26"/>
    <x v="0"/>
    <x v="1"/>
    <x v="27"/>
  </r>
  <r>
    <n v="23748"/>
    <x v="1"/>
    <x v="73"/>
    <x v="0"/>
    <n v="0"/>
    <x v="0"/>
    <x v="0"/>
    <x v="0"/>
    <x v="2214"/>
    <x v="7"/>
    <x v="1"/>
    <x v="1"/>
    <x v="7"/>
  </r>
  <r>
    <n v="18790"/>
    <x v="0"/>
    <x v="51"/>
    <x v="0"/>
    <n v="0"/>
    <x v="1"/>
    <x v="0"/>
    <x v="0"/>
    <x v="2215"/>
    <x v="104"/>
    <x v="0"/>
    <x v="1"/>
    <x v="105"/>
  </r>
  <r>
    <n v="45751"/>
    <x v="0"/>
    <x v="28"/>
    <x v="1"/>
    <n v="0"/>
    <x v="0"/>
    <x v="1"/>
    <x v="1"/>
    <x v="2216"/>
    <x v="102"/>
    <x v="1"/>
    <x v="1"/>
    <x v="103"/>
  </r>
  <r>
    <n v="72369"/>
    <x v="1"/>
    <x v="43"/>
    <x v="0"/>
    <n v="0"/>
    <x v="1"/>
    <x v="3"/>
    <x v="1"/>
    <x v="2217"/>
    <x v="154"/>
    <x v="3"/>
    <x v="1"/>
    <x v="155"/>
  </r>
  <r>
    <n v="52826"/>
    <x v="0"/>
    <x v="14"/>
    <x v="0"/>
    <n v="0"/>
    <x v="0"/>
    <x v="0"/>
    <x v="1"/>
    <x v="277"/>
    <x v="285"/>
    <x v="3"/>
    <x v="1"/>
    <x v="286"/>
  </r>
  <r>
    <n v="42556"/>
    <x v="0"/>
    <x v="52"/>
    <x v="0"/>
    <n v="0"/>
    <x v="0"/>
    <x v="0"/>
    <x v="0"/>
    <x v="2218"/>
    <x v="45"/>
    <x v="1"/>
    <x v="1"/>
    <x v="46"/>
  </r>
  <r>
    <n v="507"/>
    <x v="1"/>
    <x v="80"/>
    <x v="0"/>
    <n v="0"/>
    <x v="0"/>
    <x v="0"/>
    <x v="1"/>
    <x v="1184"/>
    <x v="29"/>
    <x v="2"/>
    <x v="1"/>
    <x v="30"/>
  </r>
  <r>
    <n v="56746"/>
    <x v="0"/>
    <x v="41"/>
    <x v="1"/>
    <n v="0"/>
    <x v="0"/>
    <x v="0"/>
    <x v="0"/>
    <x v="2219"/>
    <x v="115"/>
    <x v="1"/>
    <x v="1"/>
    <x v="116"/>
  </r>
  <r>
    <n v="54072"/>
    <x v="1"/>
    <x v="61"/>
    <x v="0"/>
    <n v="0"/>
    <x v="1"/>
    <x v="3"/>
    <x v="0"/>
    <x v="2220"/>
    <x v="295"/>
    <x v="1"/>
    <x v="1"/>
    <x v="296"/>
  </r>
  <r>
    <n v="49760"/>
    <x v="1"/>
    <x v="24"/>
    <x v="0"/>
    <n v="0"/>
    <x v="0"/>
    <x v="0"/>
    <x v="1"/>
    <x v="2221"/>
    <x v="119"/>
    <x v="1"/>
    <x v="1"/>
    <x v="120"/>
  </r>
  <r>
    <n v="61821"/>
    <x v="1"/>
    <x v="8"/>
    <x v="0"/>
    <n v="0"/>
    <x v="0"/>
    <x v="0"/>
    <x v="1"/>
    <x v="2222"/>
    <x v="86"/>
    <x v="3"/>
    <x v="1"/>
    <x v="87"/>
  </r>
  <r>
    <n v="65481"/>
    <x v="0"/>
    <x v="15"/>
    <x v="0"/>
    <n v="0"/>
    <x v="0"/>
    <x v="0"/>
    <x v="0"/>
    <x v="1035"/>
    <x v="27"/>
    <x v="1"/>
    <x v="1"/>
    <x v="28"/>
  </r>
  <r>
    <n v="6174"/>
    <x v="1"/>
    <x v="48"/>
    <x v="0"/>
    <n v="0"/>
    <x v="1"/>
    <x v="0"/>
    <x v="0"/>
    <x v="2223"/>
    <x v="191"/>
    <x v="1"/>
    <x v="1"/>
    <x v="192"/>
  </r>
  <r>
    <n v="68224"/>
    <x v="0"/>
    <x v="10"/>
    <x v="0"/>
    <n v="0"/>
    <x v="0"/>
    <x v="0"/>
    <x v="1"/>
    <x v="2224"/>
    <x v="188"/>
    <x v="0"/>
    <x v="1"/>
    <x v="189"/>
  </r>
  <r>
    <n v="61559"/>
    <x v="0"/>
    <x v="74"/>
    <x v="0"/>
    <n v="0"/>
    <x v="1"/>
    <x v="3"/>
    <x v="0"/>
    <x v="760"/>
    <x v="186"/>
    <x v="3"/>
    <x v="1"/>
    <x v="187"/>
  </r>
  <r>
    <n v="18890"/>
    <x v="0"/>
    <x v="7"/>
    <x v="1"/>
    <n v="0"/>
    <x v="0"/>
    <x v="0"/>
    <x v="1"/>
    <x v="2225"/>
    <x v="36"/>
    <x v="1"/>
    <x v="1"/>
    <x v="37"/>
  </r>
  <r>
    <n v="58936"/>
    <x v="0"/>
    <x v="8"/>
    <x v="0"/>
    <n v="0"/>
    <x v="0"/>
    <x v="0"/>
    <x v="1"/>
    <x v="2226"/>
    <x v="280"/>
    <x v="3"/>
    <x v="1"/>
    <x v="281"/>
  </r>
  <r>
    <n v="67667"/>
    <x v="1"/>
    <x v="23"/>
    <x v="1"/>
    <n v="0"/>
    <x v="0"/>
    <x v="1"/>
    <x v="1"/>
    <x v="2227"/>
    <x v="26"/>
    <x v="1"/>
    <x v="1"/>
    <x v="27"/>
  </r>
  <r>
    <n v="68138"/>
    <x v="0"/>
    <x v="3"/>
    <x v="0"/>
    <n v="0"/>
    <x v="0"/>
    <x v="0"/>
    <x v="0"/>
    <x v="2228"/>
    <x v="318"/>
    <x v="1"/>
    <x v="1"/>
    <x v="319"/>
  </r>
  <r>
    <n v="50363"/>
    <x v="1"/>
    <x v="28"/>
    <x v="1"/>
    <n v="0"/>
    <x v="0"/>
    <x v="0"/>
    <x v="1"/>
    <x v="222"/>
    <x v="31"/>
    <x v="0"/>
    <x v="1"/>
    <x v="32"/>
  </r>
  <r>
    <n v="4740"/>
    <x v="1"/>
    <x v="65"/>
    <x v="0"/>
    <n v="0"/>
    <x v="1"/>
    <x v="0"/>
    <x v="0"/>
    <x v="2229"/>
    <x v="260"/>
    <x v="1"/>
    <x v="1"/>
    <x v="261"/>
  </r>
  <r>
    <n v="39683"/>
    <x v="0"/>
    <x v="72"/>
    <x v="0"/>
    <n v="0"/>
    <x v="1"/>
    <x v="0"/>
    <x v="1"/>
    <x v="2230"/>
    <x v="119"/>
    <x v="3"/>
    <x v="1"/>
    <x v="120"/>
  </r>
  <r>
    <n v="49903"/>
    <x v="0"/>
    <x v="52"/>
    <x v="0"/>
    <n v="0"/>
    <x v="1"/>
    <x v="0"/>
    <x v="0"/>
    <x v="1201"/>
    <x v="257"/>
    <x v="1"/>
    <x v="1"/>
    <x v="258"/>
  </r>
  <r>
    <n v="63457"/>
    <x v="1"/>
    <x v="9"/>
    <x v="0"/>
    <n v="1"/>
    <x v="1"/>
    <x v="1"/>
    <x v="0"/>
    <x v="2231"/>
    <x v="58"/>
    <x v="1"/>
    <x v="1"/>
    <x v="59"/>
  </r>
  <r>
    <n v="18595"/>
    <x v="1"/>
    <x v="27"/>
    <x v="0"/>
    <n v="0"/>
    <x v="0"/>
    <x v="0"/>
    <x v="0"/>
    <x v="2232"/>
    <x v="286"/>
    <x v="1"/>
    <x v="1"/>
    <x v="287"/>
  </r>
  <r>
    <n v="64912"/>
    <x v="1"/>
    <x v="8"/>
    <x v="0"/>
    <n v="0"/>
    <x v="0"/>
    <x v="1"/>
    <x v="1"/>
    <x v="2233"/>
    <x v="270"/>
    <x v="2"/>
    <x v="1"/>
    <x v="271"/>
  </r>
  <r>
    <n v="68382"/>
    <x v="0"/>
    <x v="83"/>
    <x v="0"/>
    <n v="0"/>
    <x v="1"/>
    <x v="3"/>
    <x v="0"/>
    <x v="2234"/>
    <x v="244"/>
    <x v="3"/>
    <x v="1"/>
    <x v="245"/>
  </r>
  <r>
    <n v="69510"/>
    <x v="0"/>
    <x v="26"/>
    <x v="0"/>
    <n v="0"/>
    <x v="0"/>
    <x v="0"/>
    <x v="1"/>
    <x v="2235"/>
    <x v="124"/>
    <x v="1"/>
    <x v="1"/>
    <x v="125"/>
  </r>
  <r>
    <n v="29872"/>
    <x v="1"/>
    <x v="48"/>
    <x v="0"/>
    <n v="0"/>
    <x v="0"/>
    <x v="0"/>
    <x v="0"/>
    <x v="2236"/>
    <x v="100"/>
    <x v="1"/>
    <x v="1"/>
    <x v="101"/>
  </r>
  <r>
    <n v="1924"/>
    <x v="0"/>
    <x v="10"/>
    <x v="0"/>
    <n v="0"/>
    <x v="0"/>
    <x v="0"/>
    <x v="1"/>
    <x v="2237"/>
    <x v="1"/>
    <x v="1"/>
    <x v="1"/>
    <x v="12"/>
  </r>
  <r>
    <n v="67243"/>
    <x v="1"/>
    <x v="13"/>
    <x v="0"/>
    <n v="1"/>
    <x v="0"/>
    <x v="0"/>
    <x v="0"/>
    <x v="2238"/>
    <x v="24"/>
    <x v="1"/>
    <x v="1"/>
    <x v="25"/>
  </r>
  <r>
    <n v="3494"/>
    <x v="1"/>
    <x v="2"/>
    <x v="0"/>
    <n v="0"/>
    <x v="0"/>
    <x v="0"/>
    <x v="1"/>
    <x v="2239"/>
    <x v="81"/>
    <x v="3"/>
    <x v="1"/>
    <x v="82"/>
  </r>
  <r>
    <n v="41175"/>
    <x v="1"/>
    <x v="58"/>
    <x v="0"/>
    <n v="0"/>
    <x v="1"/>
    <x v="2"/>
    <x v="0"/>
    <x v="2240"/>
    <x v="216"/>
    <x v="3"/>
    <x v="1"/>
    <x v="217"/>
  </r>
  <r>
    <n v="48303"/>
    <x v="0"/>
    <x v="26"/>
    <x v="0"/>
    <n v="0"/>
    <x v="0"/>
    <x v="0"/>
    <x v="1"/>
    <x v="2241"/>
    <x v="215"/>
    <x v="1"/>
    <x v="1"/>
    <x v="216"/>
  </r>
  <r>
    <n v="31473"/>
    <x v="0"/>
    <x v="86"/>
    <x v="0"/>
    <n v="0"/>
    <x v="1"/>
    <x v="3"/>
    <x v="1"/>
    <x v="1494"/>
    <x v="308"/>
    <x v="3"/>
    <x v="1"/>
    <x v="309"/>
  </r>
  <r>
    <n v="31402"/>
    <x v="1"/>
    <x v="76"/>
    <x v="0"/>
    <n v="0"/>
    <x v="0"/>
    <x v="1"/>
    <x v="1"/>
    <x v="2242"/>
    <x v="197"/>
    <x v="1"/>
    <x v="1"/>
    <x v="198"/>
  </r>
  <r>
    <n v="18996"/>
    <x v="1"/>
    <x v="55"/>
    <x v="0"/>
    <n v="0"/>
    <x v="1"/>
    <x v="3"/>
    <x v="0"/>
    <x v="118"/>
    <x v="236"/>
    <x v="3"/>
    <x v="1"/>
    <x v="237"/>
  </r>
  <r>
    <n v="2573"/>
    <x v="0"/>
    <x v="29"/>
    <x v="0"/>
    <n v="0"/>
    <x v="0"/>
    <x v="2"/>
    <x v="1"/>
    <x v="2243"/>
    <x v="104"/>
    <x v="3"/>
    <x v="1"/>
    <x v="105"/>
  </r>
  <r>
    <n v="60683"/>
    <x v="0"/>
    <x v="37"/>
    <x v="0"/>
    <n v="1"/>
    <x v="0"/>
    <x v="2"/>
    <x v="0"/>
    <x v="2244"/>
    <x v="287"/>
    <x v="1"/>
    <x v="1"/>
    <x v="288"/>
  </r>
  <r>
    <n v="70537"/>
    <x v="0"/>
    <x v="71"/>
    <x v="0"/>
    <n v="0"/>
    <x v="1"/>
    <x v="3"/>
    <x v="1"/>
    <x v="1240"/>
    <x v="71"/>
    <x v="3"/>
    <x v="1"/>
    <x v="72"/>
  </r>
  <r>
    <n v="63193"/>
    <x v="1"/>
    <x v="50"/>
    <x v="0"/>
    <n v="0"/>
    <x v="0"/>
    <x v="0"/>
    <x v="1"/>
    <x v="2245"/>
    <x v="62"/>
    <x v="3"/>
    <x v="1"/>
    <x v="63"/>
  </r>
  <r>
    <n v="12228"/>
    <x v="0"/>
    <x v="55"/>
    <x v="0"/>
    <n v="0"/>
    <x v="1"/>
    <x v="3"/>
    <x v="1"/>
    <x v="2246"/>
    <x v="146"/>
    <x v="1"/>
    <x v="1"/>
    <x v="147"/>
  </r>
  <r>
    <n v="58107"/>
    <x v="1"/>
    <x v="8"/>
    <x v="0"/>
    <n v="0"/>
    <x v="0"/>
    <x v="0"/>
    <x v="1"/>
    <x v="2247"/>
    <x v="49"/>
    <x v="3"/>
    <x v="1"/>
    <x v="50"/>
  </r>
  <r>
    <n v="28647"/>
    <x v="1"/>
    <x v="48"/>
    <x v="0"/>
    <n v="0"/>
    <x v="0"/>
    <x v="0"/>
    <x v="0"/>
    <x v="2248"/>
    <x v="50"/>
    <x v="1"/>
    <x v="1"/>
    <x v="51"/>
  </r>
  <r>
    <n v="57086"/>
    <x v="1"/>
    <x v="17"/>
    <x v="0"/>
    <n v="0"/>
    <x v="0"/>
    <x v="0"/>
    <x v="0"/>
    <x v="2249"/>
    <x v="51"/>
    <x v="1"/>
    <x v="1"/>
    <x v="52"/>
  </r>
  <r>
    <n v="5505"/>
    <x v="1"/>
    <x v="25"/>
    <x v="0"/>
    <n v="0"/>
    <x v="0"/>
    <x v="0"/>
    <x v="0"/>
    <x v="2250"/>
    <x v="210"/>
    <x v="1"/>
    <x v="1"/>
    <x v="211"/>
  </r>
  <r>
    <n v="44112"/>
    <x v="1"/>
    <x v="33"/>
    <x v="0"/>
    <n v="0"/>
    <x v="0"/>
    <x v="1"/>
    <x v="0"/>
    <x v="2251"/>
    <x v="283"/>
    <x v="0"/>
    <x v="1"/>
    <x v="284"/>
  </r>
  <r>
    <n v="56645"/>
    <x v="1"/>
    <x v="4"/>
    <x v="0"/>
    <n v="0"/>
    <x v="0"/>
    <x v="2"/>
    <x v="1"/>
    <x v="2252"/>
    <x v="218"/>
    <x v="0"/>
    <x v="1"/>
    <x v="219"/>
  </r>
  <r>
    <n v="16652"/>
    <x v="1"/>
    <x v="7"/>
    <x v="0"/>
    <n v="0"/>
    <x v="0"/>
    <x v="1"/>
    <x v="0"/>
    <x v="1746"/>
    <x v="135"/>
    <x v="0"/>
    <x v="1"/>
    <x v="136"/>
  </r>
  <r>
    <n v="32445"/>
    <x v="1"/>
    <x v="9"/>
    <x v="0"/>
    <n v="0"/>
    <x v="0"/>
    <x v="1"/>
    <x v="0"/>
    <x v="2253"/>
    <x v="237"/>
    <x v="0"/>
    <x v="1"/>
    <x v="238"/>
  </r>
  <r>
    <n v="18752"/>
    <x v="0"/>
    <x v="14"/>
    <x v="0"/>
    <n v="0"/>
    <x v="0"/>
    <x v="0"/>
    <x v="1"/>
    <x v="2254"/>
    <x v="5"/>
    <x v="0"/>
    <x v="1"/>
    <x v="5"/>
  </r>
  <r>
    <n v="35152"/>
    <x v="0"/>
    <x v="81"/>
    <x v="0"/>
    <n v="0"/>
    <x v="1"/>
    <x v="3"/>
    <x v="0"/>
    <x v="2255"/>
    <x v="334"/>
    <x v="3"/>
    <x v="1"/>
    <x v="335"/>
  </r>
  <r>
    <n v="70081"/>
    <x v="0"/>
    <x v="21"/>
    <x v="1"/>
    <n v="0"/>
    <x v="0"/>
    <x v="1"/>
    <x v="1"/>
    <x v="2256"/>
    <x v="217"/>
    <x v="3"/>
    <x v="1"/>
    <x v="218"/>
  </r>
  <r>
    <n v="72340"/>
    <x v="0"/>
    <x v="62"/>
    <x v="0"/>
    <n v="0"/>
    <x v="1"/>
    <x v="0"/>
    <x v="0"/>
    <x v="2257"/>
    <x v="9"/>
    <x v="0"/>
    <x v="1"/>
    <x v="9"/>
  </r>
  <r>
    <n v="67112"/>
    <x v="1"/>
    <x v="29"/>
    <x v="0"/>
    <n v="0"/>
    <x v="0"/>
    <x v="0"/>
    <x v="1"/>
    <x v="2258"/>
    <x v="221"/>
    <x v="1"/>
    <x v="1"/>
    <x v="222"/>
  </r>
  <r>
    <n v="42323"/>
    <x v="0"/>
    <x v="8"/>
    <x v="0"/>
    <n v="0"/>
    <x v="0"/>
    <x v="2"/>
    <x v="1"/>
    <x v="2259"/>
    <x v="42"/>
    <x v="1"/>
    <x v="1"/>
    <x v="43"/>
  </r>
  <r>
    <n v="35022"/>
    <x v="1"/>
    <x v="7"/>
    <x v="0"/>
    <n v="0"/>
    <x v="0"/>
    <x v="0"/>
    <x v="0"/>
    <x v="878"/>
    <x v="256"/>
    <x v="2"/>
    <x v="1"/>
    <x v="257"/>
  </r>
  <r>
    <n v="21625"/>
    <x v="1"/>
    <x v="51"/>
    <x v="0"/>
    <n v="0"/>
    <x v="0"/>
    <x v="0"/>
    <x v="0"/>
    <x v="2260"/>
    <x v="146"/>
    <x v="3"/>
    <x v="1"/>
    <x v="147"/>
  </r>
  <r>
    <n v="49972"/>
    <x v="0"/>
    <x v="24"/>
    <x v="0"/>
    <n v="0"/>
    <x v="0"/>
    <x v="1"/>
    <x v="1"/>
    <x v="2261"/>
    <x v="104"/>
    <x v="1"/>
    <x v="1"/>
    <x v="105"/>
  </r>
  <r>
    <n v="44142"/>
    <x v="0"/>
    <x v="51"/>
    <x v="0"/>
    <n v="0"/>
    <x v="1"/>
    <x v="0"/>
    <x v="1"/>
    <x v="695"/>
    <x v="68"/>
    <x v="1"/>
    <x v="1"/>
    <x v="69"/>
  </r>
  <r>
    <n v="364"/>
    <x v="1"/>
    <x v="20"/>
    <x v="0"/>
    <n v="0"/>
    <x v="0"/>
    <x v="0"/>
    <x v="0"/>
    <x v="2262"/>
    <x v="124"/>
    <x v="0"/>
    <x v="1"/>
    <x v="125"/>
  </r>
  <r>
    <n v="59669"/>
    <x v="1"/>
    <x v="80"/>
    <x v="0"/>
    <n v="0"/>
    <x v="0"/>
    <x v="0"/>
    <x v="1"/>
    <x v="2263"/>
    <x v="177"/>
    <x v="3"/>
    <x v="1"/>
    <x v="178"/>
  </r>
  <r>
    <n v="69900"/>
    <x v="1"/>
    <x v="41"/>
    <x v="0"/>
    <n v="0"/>
    <x v="0"/>
    <x v="2"/>
    <x v="0"/>
    <x v="2264"/>
    <x v="84"/>
    <x v="2"/>
    <x v="1"/>
    <x v="85"/>
  </r>
  <r>
    <n v="12753"/>
    <x v="0"/>
    <x v="37"/>
    <x v="0"/>
    <n v="0"/>
    <x v="0"/>
    <x v="0"/>
    <x v="0"/>
    <x v="2098"/>
    <x v="132"/>
    <x v="1"/>
    <x v="1"/>
    <x v="133"/>
  </r>
  <r>
    <n v="10273"/>
    <x v="1"/>
    <x v="46"/>
    <x v="0"/>
    <n v="0"/>
    <x v="0"/>
    <x v="0"/>
    <x v="1"/>
    <x v="2265"/>
    <x v="67"/>
    <x v="3"/>
    <x v="1"/>
    <x v="68"/>
  </r>
  <r>
    <n v="30824"/>
    <x v="0"/>
    <x v="75"/>
    <x v="0"/>
    <n v="0"/>
    <x v="1"/>
    <x v="3"/>
    <x v="1"/>
    <x v="2266"/>
    <x v="74"/>
    <x v="3"/>
    <x v="1"/>
    <x v="75"/>
  </r>
  <r>
    <n v="587"/>
    <x v="1"/>
    <x v="43"/>
    <x v="0"/>
    <n v="0"/>
    <x v="1"/>
    <x v="3"/>
    <x v="1"/>
    <x v="2267"/>
    <x v="7"/>
    <x v="3"/>
    <x v="1"/>
    <x v="7"/>
  </r>
  <r>
    <n v="55856"/>
    <x v="1"/>
    <x v="14"/>
    <x v="0"/>
    <n v="0"/>
    <x v="0"/>
    <x v="0"/>
    <x v="1"/>
    <x v="2268"/>
    <x v="9"/>
    <x v="2"/>
    <x v="1"/>
    <x v="9"/>
  </r>
  <r>
    <n v="47196"/>
    <x v="0"/>
    <x v="21"/>
    <x v="0"/>
    <n v="0"/>
    <x v="0"/>
    <x v="0"/>
    <x v="1"/>
    <x v="1448"/>
    <x v="224"/>
    <x v="0"/>
    <x v="1"/>
    <x v="225"/>
  </r>
  <r>
    <n v="67724"/>
    <x v="1"/>
    <x v="19"/>
    <x v="0"/>
    <n v="0"/>
    <x v="0"/>
    <x v="0"/>
    <x v="1"/>
    <x v="2269"/>
    <x v="78"/>
    <x v="3"/>
    <x v="1"/>
    <x v="79"/>
  </r>
  <r>
    <n v="23488"/>
    <x v="0"/>
    <x v="2"/>
    <x v="1"/>
    <n v="0"/>
    <x v="0"/>
    <x v="1"/>
    <x v="0"/>
    <x v="2270"/>
    <x v="52"/>
    <x v="0"/>
    <x v="1"/>
    <x v="53"/>
  </r>
  <r>
    <n v="2849"/>
    <x v="0"/>
    <x v="42"/>
    <x v="0"/>
    <n v="0"/>
    <x v="0"/>
    <x v="0"/>
    <x v="0"/>
    <x v="2271"/>
    <x v="90"/>
    <x v="3"/>
    <x v="1"/>
    <x v="91"/>
  </r>
  <r>
    <n v="12134"/>
    <x v="1"/>
    <x v="37"/>
    <x v="0"/>
    <n v="0"/>
    <x v="0"/>
    <x v="2"/>
    <x v="1"/>
    <x v="2272"/>
    <x v="28"/>
    <x v="2"/>
    <x v="1"/>
    <x v="29"/>
  </r>
  <r>
    <n v="24058"/>
    <x v="1"/>
    <x v="11"/>
    <x v="0"/>
    <n v="0"/>
    <x v="0"/>
    <x v="2"/>
    <x v="1"/>
    <x v="251"/>
    <x v="62"/>
    <x v="1"/>
    <x v="1"/>
    <x v="63"/>
  </r>
  <r>
    <n v="15117"/>
    <x v="1"/>
    <x v="53"/>
    <x v="0"/>
    <n v="0"/>
    <x v="1"/>
    <x v="0"/>
    <x v="1"/>
    <x v="2273"/>
    <x v="307"/>
    <x v="2"/>
    <x v="1"/>
    <x v="308"/>
  </r>
  <r>
    <n v="72915"/>
    <x v="1"/>
    <x v="30"/>
    <x v="0"/>
    <n v="0"/>
    <x v="0"/>
    <x v="0"/>
    <x v="0"/>
    <x v="2274"/>
    <x v="335"/>
    <x v="0"/>
    <x v="1"/>
    <x v="336"/>
  </r>
  <r>
    <n v="61836"/>
    <x v="1"/>
    <x v="97"/>
    <x v="0"/>
    <n v="0"/>
    <x v="1"/>
    <x v="3"/>
    <x v="0"/>
    <x v="2275"/>
    <x v="181"/>
    <x v="3"/>
    <x v="1"/>
    <x v="182"/>
  </r>
  <r>
    <n v="13116"/>
    <x v="0"/>
    <x v="3"/>
    <x v="0"/>
    <n v="0"/>
    <x v="0"/>
    <x v="0"/>
    <x v="0"/>
    <x v="2276"/>
    <x v="22"/>
    <x v="1"/>
    <x v="1"/>
    <x v="23"/>
  </r>
  <r>
    <n v="48146"/>
    <x v="0"/>
    <x v="31"/>
    <x v="0"/>
    <n v="1"/>
    <x v="0"/>
    <x v="0"/>
    <x v="1"/>
    <x v="2277"/>
    <x v="261"/>
    <x v="0"/>
    <x v="1"/>
    <x v="262"/>
  </r>
  <r>
    <n v="72819"/>
    <x v="1"/>
    <x v="18"/>
    <x v="0"/>
    <n v="0"/>
    <x v="0"/>
    <x v="1"/>
    <x v="0"/>
    <x v="2278"/>
    <x v="164"/>
    <x v="1"/>
    <x v="1"/>
    <x v="165"/>
  </r>
  <r>
    <n v="20070"/>
    <x v="0"/>
    <x v="53"/>
    <x v="0"/>
    <n v="0"/>
    <x v="1"/>
    <x v="0"/>
    <x v="0"/>
    <x v="2279"/>
    <x v="87"/>
    <x v="3"/>
    <x v="1"/>
    <x v="88"/>
  </r>
  <r>
    <n v="8778"/>
    <x v="1"/>
    <x v="4"/>
    <x v="0"/>
    <n v="0"/>
    <x v="0"/>
    <x v="1"/>
    <x v="1"/>
    <x v="2280"/>
    <x v="19"/>
    <x v="0"/>
    <x v="1"/>
    <x v="20"/>
  </r>
  <r>
    <n v="13764"/>
    <x v="1"/>
    <x v="6"/>
    <x v="0"/>
    <n v="0"/>
    <x v="0"/>
    <x v="0"/>
    <x v="0"/>
    <x v="2281"/>
    <x v="13"/>
    <x v="1"/>
    <x v="1"/>
    <x v="14"/>
  </r>
  <r>
    <n v="2005"/>
    <x v="0"/>
    <x v="9"/>
    <x v="0"/>
    <n v="1"/>
    <x v="0"/>
    <x v="1"/>
    <x v="0"/>
    <x v="2282"/>
    <x v="21"/>
    <x v="0"/>
    <x v="1"/>
    <x v="22"/>
  </r>
  <r>
    <n v="8616"/>
    <x v="1"/>
    <x v="11"/>
    <x v="0"/>
    <n v="0"/>
    <x v="0"/>
    <x v="0"/>
    <x v="1"/>
    <x v="2283"/>
    <x v="32"/>
    <x v="2"/>
    <x v="1"/>
    <x v="33"/>
  </r>
  <r>
    <n v="51524"/>
    <x v="1"/>
    <x v="66"/>
    <x v="0"/>
    <n v="0"/>
    <x v="0"/>
    <x v="0"/>
    <x v="1"/>
    <x v="2284"/>
    <x v="95"/>
    <x v="3"/>
    <x v="1"/>
    <x v="96"/>
  </r>
  <r>
    <n v="50541"/>
    <x v="0"/>
    <x v="36"/>
    <x v="0"/>
    <n v="0"/>
    <x v="0"/>
    <x v="2"/>
    <x v="0"/>
    <x v="2285"/>
    <x v="82"/>
    <x v="2"/>
    <x v="1"/>
    <x v="83"/>
  </r>
  <r>
    <n v="21971"/>
    <x v="1"/>
    <x v="17"/>
    <x v="0"/>
    <n v="0"/>
    <x v="0"/>
    <x v="2"/>
    <x v="1"/>
    <x v="2286"/>
    <x v="65"/>
    <x v="1"/>
    <x v="1"/>
    <x v="66"/>
  </r>
  <r>
    <n v="32183"/>
    <x v="1"/>
    <x v="0"/>
    <x v="0"/>
    <n v="0"/>
    <x v="0"/>
    <x v="0"/>
    <x v="1"/>
    <x v="2287"/>
    <x v="249"/>
    <x v="1"/>
    <x v="1"/>
    <x v="250"/>
  </r>
  <r>
    <n v="30145"/>
    <x v="1"/>
    <x v="76"/>
    <x v="0"/>
    <n v="0"/>
    <x v="0"/>
    <x v="0"/>
    <x v="1"/>
    <x v="2288"/>
    <x v="17"/>
    <x v="3"/>
    <x v="1"/>
    <x v="18"/>
  </r>
  <r>
    <n v="30482"/>
    <x v="1"/>
    <x v="63"/>
    <x v="0"/>
    <n v="0"/>
    <x v="1"/>
    <x v="0"/>
    <x v="1"/>
    <x v="2289"/>
    <x v="230"/>
    <x v="2"/>
    <x v="1"/>
    <x v="231"/>
  </r>
  <r>
    <n v="30790"/>
    <x v="1"/>
    <x v="13"/>
    <x v="1"/>
    <n v="0"/>
    <x v="0"/>
    <x v="2"/>
    <x v="0"/>
    <x v="1194"/>
    <x v="252"/>
    <x v="1"/>
    <x v="1"/>
    <x v="253"/>
  </r>
  <r>
    <n v="63337"/>
    <x v="1"/>
    <x v="21"/>
    <x v="0"/>
    <n v="0"/>
    <x v="0"/>
    <x v="0"/>
    <x v="1"/>
    <x v="2290"/>
    <x v="107"/>
    <x v="2"/>
    <x v="1"/>
    <x v="108"/>
  </r>
  <r>
    <n v="66264"/>
    <x v="0"/>
    <x v="60"/>
    <x v="0"/>
    <n v="0"/>
    <x v="0"/>
    <x v="2"/>
    <x v="0"/>
    <x v="2291"/>
    <x v="110"/>
    <x v="2"/>
    <x v="1"/>
    <x v="111"/>
  </r>
  <r>
    <n v="641"/>
    <x v="0"/>
    <x v="17"/>
    <x v="0"/>
    <n v="0"/>
    <x v="0"/>
    <x v="2"/>
    <x v="1"/>
    <x v="2292"/>
    <x v="157"/>
    <x v="2"/>
    <x v="1"/>
    <x v="158"/>
  </r>
  <r>
    <n v="42412"/>
    <x v="1"/>
    <x v="63"/>
    <x v="0"/>
    <n v="0"/>
    <x v="1"/>
    <x v="0"/>
    <x v="0"/>
    <x v="2293"/>
    <x v="39"/>
    <x v="3"/>
    <x v="1"/>
    <x v="40"/>
  </r>
  <r>
    <n v="65693"/>
    <x v="0"/>
    <x v="0"/>
    <x v="0"/>
    <n v="0"/>
    <x v="0"/>
    <x v="2"/>
    <x v="1"/>
    <x v="2294"/>
    <x v="106"/>
    <x v="3"/>
    <x v="1"/>
    <x v="107"/>
  </r>
  <r>
    <n v="3746"/>
    <x v="1"/>
    <x v="32"/>
    <x v="0"/>
    <n v="0"/>
    <x v="0"/>
    <x v="0"/>
    <x v="0"/>
    <x v="2295"/>
    <x v="212"/>
    <x v="1"/>
    <x v="1"/>
    <x v="213"/>
  </r>
  <r>
    <n v="71304"/>
    <x v="0"/>
    <x v="71"/>
    <x v="0"/>
    <n v="0"/>
    <x v="1"/>
    <x v="3"/>
    <x v="0"/>
    <x v="2296"/>
    <x v="255"/>
    <x v="3"/>
    <x v="1"/>
    <x v="256"/>
  </r>
  <r>
    <n v="34935"/>
    <x v="1"/>
    <x v="63"/>
    <x v="0"/>
    <n v="0"/>
    <x v="1"/>
    <x v="2"/>
    <x v="0"/>
    <x v="837"/>
    <x v="148"/>
    <x v="1"/>
    <x v="1"/>
    <x v="149"/>
  </r>
  <r>
    <n v="29173"/>
    <x v="0"/>
    <x v="17"/>
    <x v="0"/>
    <n v="0"/>
    <x v="0"/>
    <x v="2"/>
    <x v="0"/>
    <x v="2297"/>
    <x v="39"/>
    <x v="2"/>
    <x v="1"/>
    <x v="40"/>
  </r>
  <r>
    <n v="26474"/>
    <x v="1"/>
    <x v="50"/>
    <x v="0"/>
    <n v="0"/>
    <x v="0"/>
    <x v="2"/>
    <x v="0"/>
    <x v="2298"/>
    <x v="268"/>
    <x v="3"/>
    <x v="1"/>
    <x v="269"/>
  </r>
  <r>
    <n v="56857"/>
    <x v="0"/>
    <x v="41"/>
    <x v="1"/>
    <n v="0"/>
    <x v="0"/>
    <x v="2"/>
    <x v="0"/>
    <x v="782"/>
    <x v="268"/>
    <x v="0"/>
    <x v="1"/>
    <x v="269"/>
  </r>
  <r>
    <n v="13529"/>
    <x v="1"/>
    <x v="67"/>
    <x v="0"/>
    <n v="0"/>
    <x v="0"/>
    <x v="2"/>
    <x v="1"/>
    <x v="2299"/>
    <x v="9"/>
    <x v="1"/>
    <x v="1"/>
    <x v="9"/>
  </r>
  <r>
    <n v="61979"/>
    <x v="1"/>
    <x v="1"/>
    <x v="0"/>
    <n v="0"/>
    <x v="0"/>
    <x v="2"/>
    <x v="0"/>
    <x v="2300"/>
    <x v="225"/>
    <x v="2"/>
    <x v="1"/>
    <x v="226"/>
  </r>
  <r>
    <n v="70886"/>
    <x v="1"/>
    <x v="74"/>
    <x v="0"/>
    <n v="0"/>
    <x v="1"/>
    <x v="3"/>
    <x v="1"/>
    <x v="2301"/>
    <x v="262"/>
    <x v="3"/>
    <x v="1"/>
    <x v="263"/>
  </r>
  <r>
    <n v="27693"/>
    <x v="1"/>
    <x v="79"/>
    <x v="0"/>
    <n v="0"/>
    <x v="1"/>
    <x v="3"/>
    <x v="0"/>
    <x v="2302"/>
    <x v="54"/>
    <x v="3"/>
    <x v="1"/>
    <x v="55"/>
  </r>
  <r>
    <n v="59762"/>
    <x v="0"/>
    <x v="1"/>
    <x v="0"/>
    <n v="0"/>
    <x v="0"/>
    <x v="0"/>
    <x v="0"/>
    <x v="2303"/>
    <x v="326"/>
    <x v="3"/>
    <x v="1"/>
    <x v="327"/>
  </r>
  <r>
    <n v="57308"/>
    <x v="0"/>
    <x v="49"/>
    <x v="0"/>
    <n v="0"/>
    <x v="1"/>
    <x v="0"/>
    <x v="0"/>
    <x v="2304"/>
    <x v="71"/>
    <x v="1"/>
    <x v="1"/>
    <x v="72"/>
  </r>
  <r>
    <n v="3701"/>
    <x v="1"/>
    <x v="77"/>
    <x v="0"/>
    <n v="0"/>
    <x v="1"/>
    <x v="3"/>
    <x v="0"/>
    <x v="2305"/>
    <x v="205"/>
    <x v="3"/>
    <x v="1"/>
    <x v="206"/>
  </r>
  <r>
    <n v="61339"/>
    <x v="0"/>
    <x v="36"/>
    <x v="0"/>
    <n v="0"/>
    <x v="0"/>
    <x v="1"/>
    <x v="0"/>
    <x v="256"/>
    <x v="226"/>
    <x v="1"/>
    <x v="1"/>
    <x v="227"/>
  </r>
  <r>
    <n v="24965"/>
    <x v="1"/>
    <x v="51"/>
    <x v="0"/>
    <n v="0"/>
    <x v="1"/>
    <x v="2"/>
    <x v="1"/>
    <x v="2306"/>
    <x v="177"/>
    <x v="2"/>
    <x v="1"/>
    <x v="178"/>
  </r>
  <r>
    <n v="33952"/>
    <x v="0"/>
    <x v="32"/>
    <x v="1"/>
    <n v="0"/>
    <x v="0"/>
    <x v="0"/>
    <x v="0"/>
    <x v="1268"/>
    <x v="50"/>
    <x v="0"/>
    <x v="1"/>
    <x v="51"/>
  </r>
  <r>
    <n v="39042"/>
    <x v="0"/>
    <x v="77"/>
    <x v="0"/>
    <n v="0"/>
    <x v="1"/>
    <x v="3"/>
    <x v="0"/>
    <x v="1612"/>
    <x v="48"/>
    <x v="3"/>
    <x v="1"/>
    <x v="49"/>
  </r>
  <r>
    <n v="43039"/>
    <x v="1"/>
    <x v="24"/>
    <x v="0"/>
    <n v="0"/>
    <x v="0"/>
    <x v="0"/>
    <x v="1"/>
    <x v="2307"/>
    <x v="68"/>
    <x v="0"/>
    <x v="1"/>
    <x v="69"/>
  </r>
  <r>
    <n v="59915"/>
    <x v="1"/>
    <x v="37"/>
    <x v="0"/>
    <n v="0"/>
    <x v="1"/>
    <x v="0"/>
    <x v="0"/>
    <x v="2299"/>
    <x v="121"/>
    <x v="1"/>
    <x v="1"/>
    <x v="122"/>
  </r>
  <r>
    <n v="4727"/>
    <x v="1"/>
    <x v="64"/>
    <x v="0"/>
    <n v="0"/>
    <x v="0"/>
    <x v="2"/>
    <x v="1"/>
    <x v="2308"/>
    <x v="46"/>
    <x v="0"/>
    <x v="1"/>
    <x v="47"/>
  </r>
  <r>
    <n v="16481"/>
    <x v="1"/>
    <x v="53"/>
    <x v="0"/>
    <n v="0"/>
    <x v="1"/>
    <x v="2"/>
    <x v="1"/>
    <x v="1592"/>
    <x v="25"/>
    <x v="3"/>
    <x v="1"/>
    <x v="26"/>
  </r>
  <r>
    <n v="15018"/>
    <x v="1"/>
    <x v="53"/>
    <x v="0"/>
    <n v="0"/>
    <x v="1"/>
    <x v="2"/>
    <x v="0"/>
    <x v="1115"/>
    <x v="79"/>
    <x v="0"/>
    <x v="1"/>
    <x v="80"/>
  </r>
  <r>
    <n v="49702"/>
    <x v="1"/>
    <x v="5"/>
    <x v="0"/>
    <n v="0"/>
    <x v="0"/>
    <x v="1"/>
    <x v="1"/>
    <x v="2309"/>
    <x v="121"/>
    <x v="0"/>
    <x v="1"/>
    <x v="122"/>
  </r>
  <r>
    <n v="48017"/>
    <x v="0"/>
    <x v="39"/>
    <x v="0"/>
    <n v="0"/>
    <x v="0"/>
    <x v="0"/>
    <x v="0"/>
    <x v="1534"/>
    <x v="119"/>
    <x v="1"/>
    <x v="1"/>
    <x v="120"/>
  </r>
  <r>
    <n v="15313"/>
    <x v="1"/>
    <x v="7"/>
    <x v="1"/>
    <n v="0"/>
    <x v="0"/>
    <x v="2"/>
    <x v="0"/>
    <x v="2310"/>
    <x v="126"/>
    <x v="0"/>
    <x v="1"/>
    <x v="127"/>
  </r>
  <r>
    <n v="22231"/>
    <x v="0"/>
    <x v="20"/>
    <x v="0"/>
    <n v="0"/>
    <x v="0"/>
    <x v="0"/>
    <x v="0"/>
    <x v="2311"/>
    <x v="5"/>
    <x v="1"/>
    <x v="1"/>
    <x v="5"/>
  </r>
  <r>
    <n v="45461"/>
    <x v="1"/>
    <x v="31"/>
    <x v="0"/>
    <n v="0"/>
    <x v="0"/>
    <x v="0"/>
    <x v="0"/>
    <x v="2312"/>
    <x v="245"/>
    <x v="3"/>
    <x v="1"/>
    <x v="246"/>
  </r>
  <r>
    <n v="30678"/>
    <x v="1"/>
    <x v="22"/>
    <x v="0"/>
    <n v="0"/>
    <x v="0"/>
    <x v="0"/>
    <x v="0"/>
    <x v="2313"/>
    <x v="147"/>
    <x v="0"/>
    <x v="1"/>
    <x v="148"/>
  </r>
  <r>
    <n v="57904"/>
    <x v="0"/>
    <x v="79"/>
    <x v="0"/>
    <n v="0"/>
    <x v="1"/>
    <x v="0"/>
    <x v="0"/>
    <x v="2314"/>
    <x v="172"/>
    <x v="1"/>
    <x v="1"/>
    <x v="173"/>
  </r>
  <r>
    <n v="67483"/>
    <x v="0"/>
    <x v="73"/>
    <x v="1"/>
    <n v="0"/>
    <x v="0"/>
    <x v="0"/>
    <x v="0"/>
    <x v="2315"/>
    <x v="329"/>
    <x v="1"/>
    <x v="1"/>
    <x v="330"/>
  </r>
  <r>
    <n v="5646"/>
    <x v="1"/>
    <x v="77"/>
    <x v="0"/>
    <n v="0"/>
    <x v="1"/>
    <x v="3"/>
    <x v="1"/>
    <x v="2316"/>
    <x v="336"/>
    <x v="3"/>
    <x v="1"/>
    <x v="337"/>
  </r>
  <r>
    <n v="67911"/>
    <x v="0"/>
    <x v="2"/>
    <x v="0"/>
    <n v="0"/>
    <x v="1"/>
    <x v="1"/>
    <x v="1"/>
    <x v="2317"/>
    <x v="102"/>
    <x v="0"/>
    <x v="1"/>
    <x v="103"/>
  </r>
  <r>
    <n v="16856"/>
    <x v="1"/>
    <x v="7"/>
    <x v="0"/>
    <n v="0"/>
    <x v="0"/>
    <x v="0"/>
    <x v="1"/>
    <x v="1115"/>
    <x v="307"/>
    <x v="3"/>
    <x v="1"/>
    <x v="308"/>
  </r>
  <r>
    <n v="37972"/>
    <x v="1"/>
    <x v="17"/>
    <x v="0"/>
    <n v="0"/>
    <x v="0"/>
    <x v="0"/>
    <x v="1"/>
    <x v="2318"/>
    <x v="148"/>
    <x v="3"/>
    <x v="1"/>
    <x v="149"/>
  </r>
  <r>
    <n v="62414"/>
    <x v="0"/>
    <x v="2"/>
    <x v="1"/>
    <n v="0"/>
    <x v="0"/>
    <x v="1"/>
    <x v="0"/>
    <x v="2319"/>
    <x v="6"/>
    <x v="3"/>
    <x v="1"/>
    <x v="6"/>
  </r>
  <r>
    <n v="50485"/>
    <x v="0"/>
    <x v="10"/>
    <x v="0"/>
    <n v="0"/>
    <x v="0"/>
    <x v="0"/>
    <x v="1"/>
    <x v="2320"/>
    <x v="287"/>
    <x v="2"/>
    <x v="1"/>
    <x v="288"/>
  </r>
  <r>
    <n v="47405"/>
    <x v="1"/>
    <x v="77"/>
    <x v="0"/>
    <n v="0"/>
    <x v="1"/>
    <x v="3"/>
    <x v="1"/>
    <x v="2321"/>
    <x v="304"/>
    <x v="3"/>
    <x v="1"/>
    <x v="305"/>
  </r>
  <r>
    <n v="70928"/>
    <x v="0"/>
    <x v="26"/>
    <x v="0"/>
    <n v="0"/>
    <x v="0"/>
    <x v="2"/>
    <x v="0"/>
    <x v="710"/>
    <x v="287"/>
    <x v="3"/>
    <x v="1"/>
    <x v="288"/>
  </r>
  <r>
    <n v="4679"/>
    <x v="1"/>
    <x v="38"/>
    <x v="0"/>
    <n v="0"/>
    <x v="0"/>
    <x v="0"/>
    <x v="1"/>
    <x v="2322"/>
    <x v="244"/>
    <x v="2"/>
    <x v="1"/>
    <x v="245"/>
  </r>
  <r>
    <n v="15070"/>
    <x v="0"/>
    <x v="25"/>
    <x v="0"/>
    <n v="1"/>
    <x v="0"/>
    <x v="0"/>
    <x v="1"/>
    <x v="2323"/>
    <x v="139"/>
    <x v="1"/>
    <x v="1"/>
    <x v="140"/>
  </r>
  <r>
    <n v="25625"/>
    <x v="1"/>
    <x v="30"/>
    <x v="0"/>
    <n v="0"/>
    <x v="1"/>
    <x v="0"/>
    <x v="1"/>
    <x v="1020"/>
    <x v="2"/>
    <x v="2"/>
    <x v="1"/>
    <x v="2"/>
  </r>
  <r>
    <n v="35123"/>
    <x v="1"/>
    <x v="96"/>
    <x v="0"/>
    <n v="0"/>
    <x v="1"/>
    <x v="3"/>
    <x v="0"/>
    <x v="34"/>
    <x v="219"/>
    <x v="3"/>
    <x v="1"/>
    <x v="220"/>
  </r>
  <r>
    <n v="20165"/>
    <x v="1"/>
    <x v="27"/>
    <x v="0"/>
    <n v="0"/>
    <x v="0"/>
    <x v="0"/>
    <x v="0"/>
    <x v="2324"/>
    <x v="88"/>
    <x v="1"/>
    <x v="1"/>
    <x v="89"/>
  </r>
  <r>
    <n v="41730"/>
    <x v="1"/>
    <x v="41"/>
    <x v="0"/>
    <n v="0"/>
    <x v="1"/>
    <x v="2"/>
    <x v="1"/>
    <x v="2325"/>
    <x v="21"/>
    <x v="3"/>
    <x v="1"/>
    <x v="22"/>
  </r>
  <r>
    <n v="38761"/>
    <x v="1"/>
    <x v="11"/>
    <x v="0"/>
    <n v="0"/>
    <x v="0"/>
    <x v="0"/>
    <x v="0"/>
    <x v="1028"/>
    <x v="53"/>
    <x v="1"/>
    <x v="1"/>
    <x v="54"/>
  </r>
  <r>
    <n v="4797"/>
    <x v="1"/>
    <x v="17"/>
    <x v="0"/>
    <n v="0"/>
    <x v="0"/>
    <x v="0"/>
    <x v="0"/>
    <x v="2326"/>
    <x v="59"/>
    <x v="3"/>
    <x v="1"/>
    <x v="60"/>
  </r>
  <r>
    <n v="19199"/>
    <x v="1"/>
    <x v="28"/>
    <x v="1"/>
    <n v="0"/>
    <x v="0"/>
    <x v="0"/>
    <x v="1"/>
    <x v="2327"/>
    <x v="1"/>
    <x v="1"/>
    <x v="1"/>
    <x v="1"/>
  </r>
  <r>
    <n v="30402"/>
    <x v="0"/>
    <x v="69"/>
    <x v="0"/>
    <n v="0"/>
    <x v="0"/>
    <x v="0"/>
    <x v="0"/>
    <x v="2328"/>
    <x v="72"/>
    <x v="3"/>
    <x v="1"/>
    <x v="73"/>
  </r>
  <r>
    <n v="25088"/>
    <x v="1"/>
    <x v="47"/>
    <x v="0"/>
    <n v="0"/>
    <x v="1"/>
    <x v="0"/>
    <x v="1"/>
    <x v="2329"/>
    <x v="66"/>
    <x v="0"/>
    <x v="1"/>
    <x v="67"/>
  </r>
  <r>
    <n v="54756"/>
    <x v="1"/>
    <x v="8"/>
    <x v="0"/>
    <n v="0"/>
    <x v="0"/>
    <x v="0"/>
    <x v="1"/>
    <x v="2330"/>
    <x v="245"/>
    <x v="0"/>
    <x v="1"/>
    <x v="246"/>
  </r>
  <r>
    <n v="19590"/>
    <x v="0"/>
    <x v="22"/>
    <x v="0"/>
    <n v="0"/>
    <x v="0"/>
    <x v="2"/>
    <x v="0"/>
    <x v="2331"/>
    <x v="88"/>
    <x v="1"/>
    <x v="1"/>
    <x v="89"/>
  </r>
  <r>
    <n v="23332"/>
    <x v="1"/>
    <x v="21"/>
    <x v="0"/>
    <n v="0"/>
    <x v="0"/>
    <x v="0"/>
    <x v="1"/>
    <x v="2332"/>
    <x v="225"/>
    <x v="1"/>
    <x v="1"/>
    <x v="226"/>
  </r>
  <r>
    <n v="16971"/>
    <x v="1"/>
    <x v="72"/>
    <x v="0"/>
    <n v="0"/>
    <x v="1"/>
    <x v="0"/>
    <x v="0"/>
    <x v="1665"/>
    <x v="37"/>
    <x v="1"/>
    <x v="1"/>
    <x v="38"/>
  </r>
  <r>
    <n v="11727"/>
    <x v="0"/>
    <x v="26"/>
    <x v="0"/>
    <n v="0"/>
    <x v="0"/>
    <x v="1"/>
    <x v="0"/>
    <x v="1293"/>
    <x v="132"/>
    <x v="2"/>
    <x v="1"/>
    <x v="133"/>
  </r>
  <r>
    <n v="60255"/>
    <x v="1"/>
    <x v="66"/>
    <x v="0"/>
    <n v="0"/>
    <x v="1"/>
    <x v="0"/>
    <x v="1"/>
    <x v="206"/>
    <x v="176"/>
    <x v="2"/>
    <x v="1"/>
    <x v="177"/>
  </r>
  <r>
    <n v="38796"/>
    <x v="1"/>
    <x v="10"/>
    <x v="0"/>
    <n v="0"/>
    <x v="0"/>
    <x v="0"/>
    <x v="0"/>
    <x v="2333"/>
    <x v="255"/>
    <x v="0"/>
    <x v="1"/>
    <x v="256"/>
  </r>
  <r>
    <n v="46498"/>
    <x v="1"/>
    <x v="15"/>
    <x v="0"/>
    <n v="0"/>
    <x v="0"/>
    <x v="0"/>
    <x v="0"/>
    <x v="2334"/>
    <x v="0"/>
    <x v="1"/>
    <x v="1"/>
    <x v="0"/>
  </r>
  <r>
    <n v="41042"/>
    <x v="1"/>
    <x v="93"/>
    <x v="0"/>
    <n v="0"/>
    <x v="1"/>
    <x v="3"/>
    <x v="0"/>
    <x v="1592"/>
    <x v="74"/>
    <x v="3"/>
    <x v="1"/>
    <x v="75"/>
  </r>
  <r>
    <n v="35069"/>
    <x v="1"/>
    <x v="11"/>
    <x v="1"/>
    <n v="1"/>
    <x v="1"/>
    <x v="2"/>
    <x v="0"/>
    <x v="83"/>
    <x v="62"/>
    <x v="2"/>
    <x v="1"/>
    <x v="63"/>
  </r>
  <r>
    <n v="61103"/>
    <x v="1"/>
    <x v="12"/>
    <x v="1"/>
    <n v="0"/>
    <x v="0"/>
    <x v="1"/>
    <x v="0"/>
    <x v="2335"/>
    <x v="40"/>
    <x v="1"/>
    <x v="1"/>
    <x v="41"/>
  </r>
  <r>
    <n v="25095"/>
    <x v="0"/>
    <x v="50"/>
    <x v="0"/>
    <n v="0"/>
    <x v="0"/>
    <x v="2"/>
    <x v="0"/>
    <x v="2336"/>
    <x v="212"/>
    <x v="0"/>
    <x v="1"/>
    <x v="213"/>
  </r>
  <r>
    <n v="55607"/>
    <x v="0"/>
    <x v="38"/>
    <x v="0"/>
    <n v="0"/>
    <x v="0"/>
    <x v="0"/>
    <x v="0"/>
    <x v="1433"/>
    <x v="54"/>
    <x v="0"/>
    <x v="1"/>
    <x v="55"/>
  </r>
  <r>
    <n v="63029"/>
    <x v="0"/>
    <x v="42"/>
    <x v="0"/>
    <n v="0"/>
    <x v="0"/>
    <x v="0"/>
    <x v="1"/>
    <x v="2337"/>
    <x v="262"/>
    <x v="1"/>
    <x v="1"/>
    <x v="263"/>
  </r>
  <r>
    <n v="2919"/>
    <x v="0"/>
    <x v="54"/>
    <x v="0"/>
    <n v="0"/>
    <x v="1"/>
    <x v="0"/>
    <x v="1"/>
    <x v="2338"/>
    <x v="246"/>
    <x v="3"/>
    <x v="1"/>
    <x v="247"/>
  </r>
  <r>
    <n v="60003"/>
    <x v="0"/>
    <x v="5"/>
    <x v="0"/>
    <n v="0"/>
    <x v="0"/>
    <x v="2"/>
    <x v="1"/>
    <x v="2339"/>
    <x v="110"/>
    <x v="1"/>
    <x v="1"/>
    <x v="111"/>
  </r>
  <r>
    <n v="46256"/>
    <x v="0"/>
    <x v="79"/>
    <x v="0"/>
    <n v="0"/>
    <x v="1"/>
    <x v="0"/>
    <x v="0"/>
    <x v="2209"/>
    <x v="151"/>
    <x v="3"/>
    <x v="1"/>
    <x v="152"/>
  </r>
  <r>
    <n v="23659"/>
    <x v="1"/>
    <x v="71"/>
    <x v="0"/>
    <n v="0"/>
    <x v="1"/>
    <x v="3"/>
    <x v="0"/>
    <x v="2340"/>
    <x v="153"/>
    <x v="3"/>
    <x v="1"/>
    <x v="154"/>
  </r>
  <r>
    <n v="2952"/>
    <x v="0"/>
    <x v="31"/>
    <x v="1"/>
    <n v="1"/>
    <x v="0"/>
    <x v="0"/>
    <x v="1"/>
    <x v="2341"/>
    <x v="78"/>
    <x v="1"/>
    <x v="1"/>
    <x v="79"/>
  </r>
  <r>
    <n v="49229"/>
    <x v="0"/>
    <x v="17"/>
    <x v="0"/>
    <n v="0"/>
    <x v="1"/>
    <x v="2"/>
    <x v="1"/>
    <x v="2342"/>
    <x v="92"/>
    <x v="0"/>
    <x v="1"/>
    <x v="93"/>
  </r>
  <r>
    <n v="2457"/>
    <x v="1"/>
    <x v="0"/>
    <x v="0"/>
    <n v="1"/>
    <x v="0"/>
    <x v="1"/>
    <x v="1"/>
    <x v="2343"/>
    <x v="121"/>
    <x v="0"/>
    <x v="1"/>
    <x v="122"/>
  </r>
  <r>
    <n v="23508"/>
    <x v="1"/>
    <x v="54"/>
    <x v="0"/>
    <n v="0"/>
    <x v="1"/>
    <x v="4"/>
    <x v="1"/>
    <x v="1141"/>
    <x v="52"/>
    <x v="1"/>
    <x v="1"/>
    <x v="53"/>
  </r>
  <r>
    <n v="28364"/>
    <x v="0"/>
    <x v="1"/>
    <x v="0"/>
    <n v="0"/>
    <x v="0"/>
    <x v="0"/>
    <x v="0"/>
    <x v="2305"/>
    <x v="150"/>
    <x v="0"/>
    <x v="1"/>
    <x v="151"/>
  </r>
  <r>
    <n v="19335"/>
    <x v="0"/>
    <x v="20"/>
    <x v="0"/>
    <n v="0"/>
    <x v="0"/>
    <x v="1"/>
    <x v="1"/>
    <x v="2333"/>
    <x v="197"/>
    <x v="2"/>
    <x v="1"/>
    <x v="198"/>
  </r>
  <r>
    <n v="40390"/>
    <x v="1"/>
    <x v="75"/>
    <x v="0"/>
    <n v="0"/>
    <x v="1"/>
    <x v="3"/>
    <x v="1"/>
    <x v="2344"/>
    <x v="12"/>
    <x v="1"/>
    <x v="1"/>
    <x v="13"/>
  </r>
  <r>
    <n v="63936"/>
    <x v="1"/>
    <x v="59"/>
    <x v="0"/>
    <n v="0"/>
    <x v="1"/>
    <x v="0"/>
    <x v="0"/>
    <x v="2345"/>
    <x v="78"/>
    <x v="0"/>
    <x v="1"/>
    <x v="79"/>
  </r>
  <r>
    <n v="24832"/>
    <x v="1"/>
    <x v="19"/>
    <x v="0"/>
    <n v="0"/>
    <x v="0"/>
    <x v="1"/>
    <x v="0"/>
    <x v="640"/>
    <x v="13"/>
    <x v="0"/>
    <x v="1"/>
    <x v="14"/>
  </r>
  <r>
    <n v="25219"/>
    <x v="1"/>
    <x v="53"/>
    <x v="0"/>
    <n v="0"/>
    <x v="1"/>
    <x v="0"/>
    <x v="0"/>
    <x v="604"/>
    <x v="211"/>
    <x v="2"/>
    <x v="1"/>
    <x v="212"/>
  </r>
  <r>
    <n v="42393"/>
    <x v="0"/>
    <x v="43"/>
    <x v="0"/>
    <n v="0"/>
    <x v="1"/>
    <x v="3"/>
    <x v="1"/>
    <x v="2346"/>
    <x v="135"/>
    <x v="1"/>
    <x v="1"/>
    <x v="136"/>
  </r>
  <r>
    <n v="17951"/>
    <x v="0"/>
    <x v="52"/>
    <x v="0"/>
    <n v="0"/>
    <x v="1"/>
    <x v="1"/>
    <x v="1"/>
    <x v="2347"/>
    <x v="106"/>
    <x v="2"/>
    <x v="1"/>
    <x v="107"/>
  </r>
  <r>
    <n v="17443"/>
    <x v="1"/>
    <x v="37"/>
    <x v="0"/>
    <n v="0"/>
    <x v="0"/>
    <x v="0"/>
    <x v="0"/>
    <x v="2348"/>
    <x v="54"/>
    <x v="1"/>
    <x v="1"/>
    <x v="55"/>
  </r>
  <r>
    <n v="52242"/>
    <x v="1"/>
    <x v="20"/>
    <x v="1"/>
    <n v="0"/>
    <x v="0"/>
    <x v="2"/>
    <x v="1"/>
    <x v="2048"/>
    <x v="42"/>
    <x v="1"/>
    <x v="1"/>
    <x v="43"/>
  </r>
  <r>
    <n v="45931"/>
    <x v="0"/>
    <x v="78"/>
    <x v="0"/>
    <n v="0"/>
    <x v="1"/>
    <x v="3"/>
    <x v="0"/>
    <x v="2349"/>
    <x v="67"/>
    <x v="3"/>
    <x v="1"/>
    <x v="68"/>
  </r>
  <r>
    <n v="7828"/>
    <x v="0"/>
    <x v="8"/>
    <x v="1"/>
    <n v="0"/>
    <x v="0"/>
    <x v="1"/>
    <x v="0"/>
    <x v="2350"/>
    <x v="3"/>
    <x v="2"/>
    <x v="1"/>
    <x v="3"/>
  </r>
  <r>
    <n v="21547"/>
    <x v="1"/>
    <x v="41"/>
    <x v="0"/>
    <n v="0"/>
    <x v="0"/>
    <x v="2"/>
    <x v="0"/>
    <x v="2351"/>
    <x v="131"/>
    <x v="0"/>
    <x v="1"/>
    <x v="132"/>
  </r>
  <r>
    <n v="42305"/>
    <x v="1"/>
    <x v="69"/>
    <x v="0"/>
    <n v="0"/>
    <x v="1"/>
    <x v="0"/>
    <x v="1"/>
    <x v="2352"/>
    <x v="20"/>
    <x v="1"/>
    <x v="1"/>
    <x v="21"/>
  </r>
  <r>
    <n v="9442"/>
    <x v="0"/>
    <x v="39"/>
    <x v="0"/>
    <n v="0"/>
    <x v="0"/>
    <x v="1"/>
    <x v="1"/>
    <x v="2353"/>
    <x v="86"/>
    <x v="1"/>
    <x v="1"/>
    <x v="87"/>
  </r>
  <r>
    <n v="57047"/>
    <x v="1"/>
    <x v="34"/>
    <x v="0"/>
    <n v="0"/>
    <x v="0"/>
    <x v="0"/>
    <x v="0"/>
    <x v="2354"/>
    <x v="126"/>
    <x v="2"/>
    <x v="1"/>
    <x v="127"/>
  </r>
  <r>
    <n v="2538"/>
    <x v="1"/>
    <x v="71"/>
    <x v="0"/>
    <n v="0"/>
    <x v="1"/>
    <x v="3"/>
    <x v="1"/>
    <x v="2355"/>
    <x v="1"/>
    <x v="3"/>
    <x v="1"/>
    <x v="1"/>
  </r>
  <r>
    <n v="28461"/>
    <x v="0"/>
    <x v="79"/>
    <x v="0"/>
    <n v="0"/>
    <x v="1"/>
    <x v="4"/>
    <x v="1"/>
    <x v="2046"/>
    <x v="79"/>
    <x v="3"/>
    <x v="1"/>
    <x v="80"/>
  </r>
  <r>
    <n v="16433"/>
    <x v="1"/>
    <x v="67"/>
    <x v="0"/>
    <n v="0"/>
    <x v="0"/>
    <x v="0"/>
    <x v="1"/>
    <x v="2356"/>
    <x v="100"/>
    <x v="1"/>
    <x v="1"/>
    <x v="101"/>
  </r>
  <r>
    <n v="50681"/>
    <x v="1"/>
    <x v="67"/>
    <x v="0"/>
    <n v="0"/>
    <x v="0"/>
    <x v="0"/>
    <x v="1"/>
    <x v="2357"/>
    <x v="226"/>
    <x v="0"/>
    <x v="1"/>
    <x v="227"/>
  </r>
  <r>
    <n v="71327"/>
    <x v="1"/>
    <x v="36"/>
    <x v="0"/>
    <n v="0"/>
    <x v="1"/>
    <x v="0"/>
    <x v="1"/>
    <x v="1391"/>
    <x v="84"/>
    <x v="1"/>
    <x v="1"/>
    <x v="85"/>
  </r>
  <r>
    <n v="46699"/>
    <x v="1"/>
    <x v="63"/>
    <x v="0"/>
    <n v="0"/>
    <x v="1"/>
    <x v="0"/>
    <x v="1"/>
    <x v="2358"/>
    <x v="3"/>
    <x v="3"/>
    <x v="1"/>
    <x v="3"/>
  </r>
  <r>
    <n v="25248"/>
    <x v="0"/>
    <x v="85"/>
    <x v="0"/>
    <n v="0"/>
    <x v="1"/>
    <x v="0"/>
    <x v="1"/>
    <x v="2359"/>
    <x v="89"/>
    <x v="3"/>
    <x v="1"/>
    <x v="90"/>
  </r>
  <r>
    <n v="35315"/>
    <x v="0"/>
    <x v="19"/>
    <x v="0"/>
    <n v="0"/>
    <x v="0"/>
    <x v="1"/>
    <x v="0"/>
    <x v="1385"/>
    <x v="33"/>
    <x v="1"/>
    <x v="1"/>
    <x v="34"/>
  </r>
  <r>
    <n v="63144"/>
    <x v="0"/>
    <x v="54"/>
    <x v="0"/>
    <n v="0"/>
    <x v="1"/>
    <x v="2"/>
    <x v="0"/>
    <x v="2360"/>
    <x v="121"/>
    <x v="1"/>
    <x v="1"/>
    <x v="122"/>
  </r>
  <r>
    <n v="21517"/>
    <x v="0"/>
    <x v="10"/>
    <x v="0"/>
    <n v="0"/>
    <x v="0"/>
    <x v="0"/>
    <x v="0"/>
    <x v="2361"/>
    <x v="66"/>
    <x v="2"/>
    <x v="1"/>
    <x v="67"/>
  </r>
  <r>
    <n v="29789"/>
    <x v="1"/>
    <x v="41"/>
    <x v="0"/>
    <n v="0"/>
    <x v="0"/>
    <x v="0"/>
    <x v="1"/>
    <x v="2362"/>
    <x v="12"/>
    <x v="1"/>
    <x v="1"/>
    <x v="13"/>
  </r>
  <r>
    <n v="52207"/>
    <x v="1"/>
    <x v="8"/>
    <x v="0"/>
    <n v="0"/>
    <x v="0"/>
    <x v="1"/>
    <x v="0"/>
    <x v="2363"/>
    <x v="226"/>
    <x v="0"/>
    <x v="1"/>
    <x v="227"/>
  </r>
  <r>
    <n v="19209"/>
    <x v="1"/>
    <x v="22"/>
    <x v="0"/>
    <n v="0"/>
    <x v="0"/>
    <x v="2"/>
    <x v="1"/>
    <x v="2364"/>
    <x v="318"/>
    <x v="0"/>
    <x v="1"/>
    <x v="319"/>
  </r>
  <r>
    <n v="42041"/>
    <x v="1"/>
    <x v="38"/>
    <x v="0"/>
    <n v="0"/>
    <x v="0"/>
    <x v="0"/>
    <x v="1"/>
    <x v="2365"/>
    <x v="1"/>
    <x v="2"/>
    <x v="1"/>
    <x v="1"/>
  </r>
  <r>
    <n v="58153"/>
    <x v="1"/>
    <x v="63"/>
    <x v="0"/>
    <n v="0"/>
    <x v="1"/>
    <x v="0"/>
    <x v="0"/>
    <x v="2366"/>
    <x v="25"/>
    <x v="1"/>
    <x v="1"/>
    <x v="26"/>
  </r>
  <r>
    <n v="27717"/>
    <x v="1"/>
    <x v="29"/>
    <x v="0"/>
    <n v="0"/>
    <x v="0"/>
    <x v="1"/>
    <x v="0"/>
    <x v="187"/>
    <x v="165"/>
    <x v="3"/>
    <x v="1"/>
    <x v="166"/>
  </r>
  <r>
    <n v="35106"/>
    <x v="0"/>
    <x v="44"/>
    <x v="0"/>
    <n v="0"/>
    <x v="1"/>
    <x v="3"/>
    <x v="0"/>
    <x v="2367"/>
    <x v="137"/>
    <x v="3"/>
    <x v="1"/>
    <x v="138"/>
  </r>
  <r>
    <n v="47730"/>
    <x v="1"/>
    <x v="69"/>
    <x v="0"/>
    <n v="0"/>
    <x v="1"/>
    <x v="0"/>
    <x v="0"/>
    <x v="2368"/>
    <x v="34"/>
    <x v="1"/>
    <x v="1"/>
    <x v="35"/>
  </r>
  <r>
    <n v="20657"/>
    <x v="1"/>
    <x v="0"/>
    <x v="0"/>
    <n v="0"/>
    <x v="0"/>
    <x v="0"/>
    <x v="0"/>
    <x v="2369"/>
    <x v="43"/>
    <x v="3"/>
    <x v="1"/>
    <x v="44"/>
  </r>
  <r>
    <n v="63411"/>
    <x v="1"/>
    <x v="14"/>
    <x v="0"/>
    <n v="0"/>
    <x v="0"/>
    <x v="0"/>
    <x v="1"/>
    <x v="304"/>
    <x v="104"/>
    <x v="3"/>
    <x v="1"/>
    <x v="105"/>
  </r>
  <r>
    <n v="18671"/>
    <x v="1"/>
    <x v="36"/>
    <x v="0"/>
    <n v="0"/>
    <x v="0"/>
    <x v="2"/>
    <x v="1"/>
    <x v="2370"/>
    <x v="173"/>
    <x v="1"/>
    <x v="1"/>
    <x v="174"/>
  </r>
  <r>
    <n v="3843"/>
    <x v="1"/>
    <x v="65"/>
    <x v="0"/>
    <n v="0"/>
    <x v="1"/>
    <x v="0"/>
    <x v="0"/>
    <x v="2371"/>
    <x v="21"/>
    <x v="1"/>
    <x v="1"/>
    <x v="22"/>
  </r>
  <r>
    <n v="1225"/>
    <x v="0"/>
    <x v="34"/>
    <x v="0"/>
    <n v="0"/>
    <x v="0"/>
    <x v="0"/>
    <x v="0"/>
    <x v="2372"/>
    <x v="320"/>
    <x v="0"/>
    <x v="1"/>
    <x v="321"/>
  </r>
  <r>
    <n v="40264"/>
    <x v="1"/>
    <x v="54"/>
    <x v="0"/>
    <n v="0"/>
    <x v="1"/>
    <x v="0"/>
    <x v="1"/>
    <x v="1086"/>
    <x v="128"/>
    <x v="3"/>
    <x v="1"/>
    <x v="129"/>
  </r>
  <r>
    <n v="72451"/>
    <x v="1"/>
    <x v="30"/>
    <x v="0"/>
    <n v="0"/>
    <x v="0"/>
    <x v="0"/>
    <x v="1"/>
    <x v="1019"/>
    <x v="30"/>
    <x v="3"/>
    <x v="1"/>
    <x v="31"/>
  </r>
  <r>
    <n v="31201"/>
    <x v="1"/>
    <x v="4"/>
    <x v="0"/>
    <n v="0"/>
    <x v="1"/>
    <x v="1"/>
    <x v="0"/>
    <x v="1441"/>
    <x v="126"/>
    <x v="1"/>
    <x v="1"/>
    <x v="127"/>
  </r>
  <r>
    <n v="59359"/>
    <x v="0"/>
    <x v="4"/>
    <x v="0"/>
    <n v="0"/>
    <x v="0"/>
    <x v="1"/>
    <x v="0"/>
    <x v="2373"/>
    <x v="143"/>
    <x v="1"/>
    <x v="1"/>
    <x v="144"/>
  </r>
  <r>
    <n v="57985"/>
    <x v="1"/>
    <x v="52"/>
    <x v="0"/>
    <n v="0"/>
    <x v="0"/>
    <x v="0"/>
    <x v="0"/>
    <x v="2374"/>
    <x v="6"/>
    <x v="0"/>
    <x v="1"/>
    <x v="6"/>
  </r>
  <r>
    <n v="2885"/>
    <x v="0"/>
    <x v="23"/>
    <x v="1"/>
    <n v="0"/>
    <x v="0"/>
    <x v="0"/>
    <x v="1"/>
    <x v="2375"/>
    <x v="1"/>
    <x v="3"/>
    <x v="1"/>
    <x v="12"/>
  </r>
  <r>
    <n v="59743"/>
    <x v="0"/>
    <x v="12"/>
    <x v="0"/>
    <n v="1"/>
    <x v="0"/>
    <x v="1"/>
    <x v="1"/>
    <x v="2376"/>
    <x v="37"/>
    <x v="0"/>
    <x v="1"/>
    <x v="38"/>
  </r>
  <r>
    <n v="11544"/>
    <x v="1"/>
    <x v="66"/>
    <x v="0"/>
    <n v="0"/>
    <x v="0"/>
    <x v="0"/>
    <x v="0"/>
    <x v="2377"/>
    <x v="88"/>
    <x v="1"/>
    <x v="1"/>
    <x v="89"/>
  </r>
  <r>
    <n v="11969"/>
    <x v="1"/>
    <x v="11"/>
    <x v="0"/>
    <n v="0"/>
    <x v="0"/>
    <x v="1"/>
    <x v="0"/>
    <x v="2378"/>
    <x v="212"/>
    <x v="0"/>
    <x v="1"/>
    <x v="213"/>
  </r>
  <r>
    <n v="42929"/>
    <x v="1"/>
    <x v="20"/>
    <x v="0"/>
    <n v="0"/>
    <x v="0"/>
    <x v="1"/>
    <x v="1"/>
    <x v="2379"/>
    <x v="187"/>
    <x v="0"/>
    <x v="1"/>
    <x v="188"/>
  </r>
  <r>
    <n v="72776"/>
    <x v="0"/>
    <x v="72"/>
    <x v="0"/>
    <n v="0"/>
    <x v="0"/>
    <x v="2"/>
    <x v="0"/>
    <x v="2380"/>
    <x v="187"/>
    <x v="0"/>
    <x v="1"/>
    <x v="188"/>
  </r>
  <r>
    <n v="21438"/>
    <x v="1"/>
    <x v="11"/>
    <x v="0"/>
    <n v="0"/>
    <x v="0"/>
    <x v="0"/>
    <x v="1"/>
    <x v="113"/>
    <x v="34"/>
    <x v="3"/>
    <x v="1"/>
    <x v="35"/>
  </r>
  <r>
    <n v="51084"/>
    <x v="1"/>
    <x v="2"/>
    <x v="0"/>
    <n v="0"/>
    <x v="0"/>
    <x v="0"/>
    <x v="0"/>
    <x v="2381"/>
    <x v="29"/>
    <x v="0"/>
    <x v="1"/>
    <x v="30"/>
  </r>
  <r>
    <n v="13440"/>
    <x v="0"/>
    <x v="77"/>
    <x v="0"/>
    <n v="0"/>
    <x v="1"/>
    <x v="3"/>
    <x v="0"/>
    <x v="2382"/>
    <x v="128"/>
    <x v="3"/>
    <x v="1"/>
    <x v="129"/>
  </r>
  <r>
    <n v="15533"/>
    <x v="0"/>
    <x v="41"/>
    <x v="0"/>
    <n v="0"/>
    <x v="1"/>
    <x v="0"/>
    <x v="0"/>
    <x v="2383"/>
    <x v="65"/>
    <x v="0"/>
    <x v="1"/>
    <x v="66"/>
  </r>
  <r>
    <n v="50903"/>
    <x v="1"/>
    <x v="60"/>
    <x v="0"/>
    <n v="0"/>
    <x v="0"/>
    <x v="0"/>
    <x v="0"/>
    <x v="2384"/>
    <x v="114"/>
    <x v="1"/>
    <x v="1"/>
    <x v="115"/>
  </r>
  <r>
    <n v="35276"/>
    <x v="1"/>
    <x v="86"/>
    <x v="0"/>
    <n v="0"/>
    <x v="1"/>
    <x v="3"/>
    <x v="1"/>
    <x v="2385"/>
    <x v="275"/>
    <x v="3"/>
    <x v="1"/>
    <x v="276"/>
  </r>
  <r>
    <n v="44472"/>
    <x v="0"/>
    <x v="42"/>
    <x v="0"/>
    <n v="0"/>
    <x v="0"/>
    <x v="1"/>
    <x v="0"/>
    <x v="2386"/>
    <x v="228"/>
    <x v="2"/>
    <x v="1"/>
    <x v="229"/>
  </r>
  <r>
    <n v="23587"/>
    <x v="1"/>
    <x v="57"/>
    <x v="0"/>
    <n v="0"/>
    <x v="1"/>
    <x v="4"/>
    <x v="0"/>
    <x v="1837"/>
    <x v="168"/>
    <x v="1"/>
    <x v="1"/>
    <x v="169"/>
  </r>
  <r>
    <n v="66794"/>
    <x v="1"/>
    <x v="50"/>
    <x v="0"/>
    <n v="0"/>
    <x v="0"/>
    <x v="2"/>
    <x v="1"/>
    <x v="2387"/>
    <x v="91"/>
    <x v="1"/>
    <x v="1"/>
    <x v="92"/>
  </r>
  <r>
    <n v="35854"/>
    <x v="1"/>
    <x v="53"/>
    <x v="0"/>
    <n v="0"/>
    <x v="1"/>
    <x v="0"/>
    <x v="0"/>
    <x v="301"/>
    <x v="152"/>
    <x v="1"/>
    <x v="1"/>
    <x v="153"/>
  </r>
  <r>
    <n v="60907"/>
    <x v="0"/>
    <x v="22"/>
    <x v="0"/>
    <n v="0"/>
    <x v="0"/>
    <x v="0"/>
    <x v="1"/>
    <x v="2388"/>
    <x v="138"/>
    <x v="3"/>
    <x v="1"/>
    <x v="139"/>
  </r>
  <r>
    <n v="12449"/>
    <x v="1"/>
    <x v="66"/>
    <x v="0"/>
    <n v="0"/>
    <x v="0"/>
    <x v="0"/>
    <x v="1"/>
    <x v="2389"/>
    <x v="34"/>
    <x v="3"/>
    <x v="1"/>
    <x v="35"/>
  </r>
  <r>
    <n v="54371"/>
    <x v="0"/>
    <x v="9"/>
    <x v="0"/>
    <n v="0"/>
    <x v="0"/>
    <x v="2"/>
    <x v="0"/>
    <x v="2390"/>
    <x v="162"/>
    <x v="0"/>
    <x v="1"/>
    <x v="163"/>
  </r>
  <r>
    <n v="8106"/>
    <x v="1"/>
    <x v="21"/>
    <x v="0"/>
    <n v="0"/>
    <x v="0"/>
    <x v="0"/>
    <x v="1"/>
    <x v="2391"/>
    <x v="54"/>
    <x v="2"/>
    <x v="1"/>
    <x v="55"/>
  </r>
  <r>
    <n v="2013"/>
    <x v="0"/>
    <x v="43"/>
    <x v="0"/>
    <n v="0"/>
    <x v="1"/>
    <x v="0"/>
    <x v="1"/>
    <x v="2392"/>
    <x v="1"/>
    <x v="1"/>
    <x v="1"/>
    <x v="12"/>
  </r>
  <r>
    <n v="61785"/>
    <x v="1"/>
    <x v="47"/>
    <x v="0"/>
    <n v="0"/>
    <x v="1"/>
    <x v="0"/>
    <x v="1"/>
    <x v="2393"/>
    <x v="76"/>
    <x v="2"/>
    <x v="1"/>
    <x v="77"/>
  </r>
  <r>
    <n v="2707"/>
    <x v="0"/>
    <x v="81"/>
    <x v="0"/>
    <n v="0"/>
    <x v="1"/>
    <x v="3"/>
    <x v="1"/>
    <x v="2394"/>
    <x v="134"/>
    <x v="3"/>
    <x v="1"/>
    <x v="135"/>
  </r>
  <r>
    <n v="49120"/>
    <x v="1"/>
    <x v="26"/>
    <x v="0"/>
    <n v="0"/>
    <x v="0"/>
    <x v="2"/>
    <x v="1"/>
    <x v="1479"/>
    <x v="211"/>
    <x v="3"/>
    <x v="1"/>
    <x v="212"/>
  </r>
  <r>
    <n v="30752"/>
    <x v="1"/>
    <x v="21"/>
    <x v="0"/>
    <n v="0"/>
    <x v="1"/>
    <x v="1"/>
    <x v="0"/>
    <x v="2395"/>
    <x v="3"/>
    <x v="1"/>
    <x v="1"/>
    <x v="3"/>
  </r>
  <r>
    <n v="64972"/>
    <x v="0"/>
    <x v="36"/>
    <x v="0"/>
    <n v="0"/>
    <x v="0"/>
    <x v="0"/>
    <x v="1"/>
    <x v="2396"/>
    <x v="42"/>
    <x v="2"/>
    <x v="1"/>
    <x v="43"/>
  </r>
  <r>
    <n v="49537"/>
    <x v="0"/>
    <x v="43"/>
    <x v="0"/>
    <n v="0"/>
    <x v="1"/>
    <x v="0"/>
    <x v="1"/>
    <x v="2397"/>
    <x v="29"/>
    <x v="1"/>
    <x v="1"/>
    <x v="30"/>
  </r>
  <r>
    <n v="315"/>
    <x v="0"/>
    <x v="30"/>
    <x v="0"/>
    <n v="0"/>
    <x v="0"/>
    <x v="0"/>
    <x v="1"/>
    <x v="2398"/>
    <x v="214"/>
    <x v="1"/>
    <x v="1"/>
    <x v="215"/>
  </r>
  <r>
    <n v="62814"/>
    <x v="0"/>
    <x v="20"/>
    <x v="0"/>
    <n v="0"/>
    <x v="1"/>
    <x v="0"/>
    <x v="1"/>
    <x v="1547"/>
    <x v="337"/>
    <x v="0"/>
    <x v="1"/>
    <x v="338"/>
  </r>
  <r>
    <n v="7665"/>
    <x v="1"/>
    <x v="28"/>
    <x v="0"/>
    <n v="0"/>
    <x v="0"/>
    <x v="0"/>
    <x v="1"/>
    <x v="2399"/>
    <x v="13"/>
    <x v="3"/>
    <x v="1"/>
    <x v="14"/>
  </r>
  <r>
    <n v="28108"/>
    <x v="1"/>
    <x v="76"/>
    <x v="0"/>
    <n v="0"/>
    <x v="0"/>
    <x v="0"/>
    <x v="1"/>
    <x v="1098"/>
    <x v="86"/>
    <x v="3"/>
    <x v="1"/>
    <x v="87"/>
  </r>
  <r>
    <n v="50536"/>
    <x v="1"/>
    <x v="76"/>
    <x v="0"/>
    <n v="1"/>
    <x v="0"/>
    <x v="2"/>
    <x v="0"/>
    <x v="2400"/>
    <x v="22"/>
    <x v="1"/>
    <x v="1"/>
    <x v="23"/>
  </r>
  <r>
    <n v="8655"/>
    <x v="1"/>
    <x v="33"/>
    <x v="0"/>
    <n v="1"/>
    <x v="0"/>
    <x v="1"/>
    <x v="0"/>
    <x v="2401"/>
    <x v="287"/>
    <x v="1"/>
    <x v="1"/>
    <x v="288"/>
  </r>
  <r>
    <n v="760"/>
    <x v="0"/>
    <x v="97"/>
    <x v="0"/>
    <n v="0"/>
    <x v="1"/>
    <x v="3"/>
    <x v="0"/>
    <x v="409"/>
    <x v="268"/>
    <x v="3"/>
    <x v="1"/>
    <x v="269"/>
  </r>
  <r>
    <n v="47501"/>
    <x v="1"/>
    <x v="15"/>
    <x v="0"/>
    <n v="0"/>
    <x v="0"/>
    <x v="0"/>
    <x v="0"/>
    <x v="2402"/>
    <x v="73"/>
    <x v="1"/>
    <x v="1"/>
    <x v="74"/>
  </r>
  <r>
    <n v="16863"/>
    <x v="1"/>
    <x v="45"/>
    <x v="0"/>
    <n v="0"/>
    <x v="1"/>
    <x v="3"/>
    <x v="1"/>
    <x v="2403"/>
    <x v="186"/>
    <x v="3"/>
    <x v="1"/>
    <x v="187"/>
  </r>
  <r>
    <n v="51342"/>
    <x v="1"/>
    <x v="7"/>
    <x v="0"/>
    <n v="0"/>
    <x v="0"/>
    <x v="2"/>
    <x v="1"/>
    <x v="2404"/>
    <x v="49"/>
    <x v="3"/>
    <x v="1"/>
    <x v="50"/>
  </r>
  <r>
    <n v="35759"/>
    <x v="1"/>
    <x v="57"/>
    <x v="0"/>
    <n v="0"/>
    <x v="1"/>
    <x v="0"/>
    <x v="1"/>
    <x v="2405"/>
    <x v="170"/>
    <x v="3"/>
    <x v="1"/>
    <x v="171"/>
  </r>
  <r>
    <n v="17270"/>
    <x v="1"/>
    <x v="29"/>
    <x v="0"/>
    <n v="0"/>
    <x v="0"/>
    <x v="0"/>
    <x v="0"/>
    <x v="2406"/>
    <x v="2"/>
    <x v="2"/>
    <x v="1"/>
    <x v="2"/>
  </r>
  <r>
    <n v="53862"/>
    <x v="1"/>
    <x v="69"/>
    <x v="0"/>
    <n v="0"/>
    <x v="0"/>
    <x v="2"/>
    <x v="1"/>
    <x v="823"/>
    <x v="89"/>
    <x v="1"/>
    <x v="1"/>
    <x v="90"/>
  </r>
  <r>
    <n v="40951"/>
    <x v="1"/>
    <x v="96"/>
    <x v="0"/>
    <n v="0"/>
    <x v="1"/>
    <x v="3"/>
    <x v="1"/>
    <x v="2407"/>
    <x v="219"/>
    <x v="3"/>
    <x v="1"/>
    <x v="220"/>
  </r>
  <r>
    <n v="56976"/>
    <x v="1"/>
    <x v="21"/>
    <x v="0"/>
    <n v="0"/>
    <x v="0"/>
    <x v="0"/>
    <x v="0"/>
    <x v="2408"/>
    <x v="161"/>
    <x v="3"/>
    <x v="1"/>
    <x v="162"/>
  </r>
  <r>
    <n v="37299"/>
    <x v="0"/>
    <x v="15"/>
    <x v="0"/>
    <n v="0"/>
    <x v="0"/>
    <x v="0"/>
    <x v="0"/>
    <x v="2409"/>
    <x v="106"/>
    <x v="1"/>
    <x v="1"/>
    <x v="107"/>
  </r>
  <r>
    <n v="33247"/>
    <x v="0"/>
    <x v="49"/>
    <x v="0"/>
    <n v="0"/>
    <x v="1"/>
    <x v="0"/>
    <x v="1"/>
    <x v="2410"/>
    <x v="51"/>
    <x v="2"/>
    <x v="1"/>
    <x v="52"/>
  </r>
  <r>
    <n v="32560"/>
    <x v="1"/>
    <x v="45"/>
    <x v="0"/>
    <n v="0"/>
    <x v="1"/>
    <x v="3"/>
    <x v="1"/>
    <x v="2020"/>
    <x v="314"/>
    <x v="3"/>
    <x v="1"/>
    <x v="315"/>
  </r>
  <r>
    <n v="10973"/>
    <x v="0"/>
    <x v="34"/>
    <x v="0"/>
    <n v="0"/>
    <x v="0"/>
    <x v="0"/>
    <x v="0"/>
    <x v="2411"/>
    <x v="303"/>
    <x v="1"/>
    <x v="1"/>
    <x v="304"/>
  </r>
  <r>
    <n v="3816"/>
    <x v="0"/>
    <x v="76"/>
    <x v="0"/>
    <n v="0"/>
    <x v="0"/>
    <x v="0"/>
    <x v="1"/>
    <x v="1877"/>
    <x v="212"/>
    <x v="0"/>
    <x v="1"/>
    <x v="213"/>
  </r>
  <r>
    <n v="10351"/>
    <x v="0"/>
    <x v="11"/>
    <x v="0"/>
    <n v="0"/>
    <x v="0"/>
    <x v="0"/>
    <x v="0"/>
    <x v="2412"/>
    <x v="1"/>
    <x v="0"/>
    <x v="1"/>
    <x v="12"/>
  </r>
  <r>
    <n v="69665"/>
    <x v="1"/>
    <x v="24"/>
    <x v="0"/>
    <n v="0"/>
    <x v="0"/>
    <x v="0"/>
    <x v="1"/>
    <x v="263"/>
    <x v="187"/>
    <x v="1"/>
    <x v="1"/>
    <x v="188"/>
  </r>
  <r>
    <n v="14976"/>
    <x v="0"/>
    <x v="2"/>
    <x v="0"/>
    <n v="1"/>
    <x v="0"/>
    <x v="0"/>
    <x v="1"/>
    <x v="1202"/>
    <x v="64"/>
    <x v="2"/>
    <x v="1"/>
    <x v="65"/>
  </r>
  <r>
    <n v="28183"/>
    <x v="1"/>
    <x v="55"/>
    <x v="0"/>
    <n v="0"/>
    <x v="1"/>
    <x v="3"/>
    <x v="0"/>
    <x v="2413"/>
    <x v="96"/>
    <x v="3"/>
    <x v="1"/>
    <x v="97"/>
  </r>
  <r>
    <n v="33085"/>
    <x v="1"/>
    <x v="49"/>
    <x v="0"/>
    <n v="0"/>
    <x v="1"/>
    <x v="0"/>
    <x v="1"/>
    <x v="2414"/>
    <x v="169"/>
    <x v="1"/>
    <x v="1"/>
    <x v="170"/>
  </r>
  <r>
    <n v="13386"/>
    <x v="1"/>
    <x v="16"/>
    <x v="0"/>
    <n v="1"/>
    <x v="0"/>
    <x v="1"/>
    <x v="1"/>
    <x v="2415"/>
    <x v="9"/>
    <x v="3"/>
    <x v="1"/>
    <x v="9"/>
  </r>
  <r>
    <n v="15601"/>
    <x v="1"/>
    <x v="11"/>
    <x v="0"/>
    <n v="0"/>
    <x v="0"/>
    <x v="0"/>
    <x v="0"/>
    <x v="1415"/>
    <x v="13"/>
    <x v="2"/>
    <x v="1"/>
    <x v="14"/>
  </r>
  <r>
    <n v="22254"/>
    <x v="1"/>
    <x v="25"/>
    <x v="0"/>
    <n v="0"/>
    <x v="0"/>
    <x v="0"/>
    <x v="1"/>
    <x v="1829"/>
    <x v="7"/>
    <x v="3"/>
    <x v="1"/>
    <x v="7"/>
  </r>
  <r>
    <n v="15539"/>
    <x v="1"/>
    <x v="69"/>
    <x v="0"/>
    <n v="0"/>
    <x v="0"/>
    <x v="0"/>
    <x v="1"/>
    <x v="2416"/>
    <x v="100"/>
    <x v="1"/>
    <x v="1"/>
    <x v="101"/>
  </r>
  <r>
    <n v="58235"/>
    <x v="0"/>
    <x v="25"/>
    <x v="0"/>
    <n v="0"/>
    <x v="0"/>
    <x v="0"/>
    <x v="0"/>
    <x v="603"/>
    <x v="62"/>
    <x v="2"/>
    <x v="1"/>
    <x v="63"/>
  </r>
  <r>
    <n v="21162"/>
    <x v="1"/>
    <x v="9"/>
    <x v="0"/>
    <n v="0"/>
    <x v="0"/>
    <x v="1"/>
    <x v="1"/>
    <x v="2417"/>
    <x v="210"/>
    <x v="3"/>
    <x v="1"/>
    <x v="211"/>
  </r>
  <r>
    <n v="67880"/>
    <x v="0"/>
    <x v="71"/>
    <x v="0"/>
    <n v="0"/>
    <x v="1"/>
    <x v="3"/>
    <x v="0"/>
    <x v="2418"/>
    <x v="282"/>
    <x v="3"/>
    <x v="1"/>
    <x v="283"/>
  </r>
  <r>
    <n v="42545"/>
    <x v="0"/>
    <x v="60"/>
    <x v="1"/>
    <n v="0"/>
    <x v="0"/>
    <x v="0"/>
    <x v="0"/>
    <x v="2209"/>
    <x v="1"/>
    <x v="0"/>
    <x v="1"/>
    <x v="12"/>
  </r>
  <r>
    <n v="48359"/>
    <x v="1"/>
    <x v="34"/>
    <x v="0"/>
    <n v="0"/>
    <x v="0"/>
    <x v="0"/>
    <x v="1"/>
    <x v="949"/>
    <x v="79"/>
    <x v="2"/>
    <x v="1"/>
    <x v="80"/>
  </r>
  <r>
    <n v="54815"/>
    <x v="1"/>
    <x v="3"/>
    <x v="0"/>
    <n v="0"/>
    <x v="0"/>
    <x v="0"/>
    <x v="0"/>
    <x v="2419"/>
    <x v="9"/>
    <x v="0"/>
    <x v="1"/>
    <x v="9"/>
  </r>
  <r>
    <n v="6233"/>
    <x v="0"/>
    <x v="31"/>
    <x v="1"/>
    <n v="0"/>
    <x v="0"/>
    <x v="1"/>
    <x v="1"/>
    <x v="1178"/>
    <x v="212"/>
    <x v="2"/>
    <x v="1"/>
    <x v="213"/>
  </r>
  <r>
    <n v="52225"/>
    <x v="0"/>
    <x v="65"/>
    <x v="0"/>
    <n v="0"/>
    <x v="1"/>
    <x v="0"/>
    <x v="0"/>
    <x v="2420"/>
    <x v="14"/>
    <x v="2"/>
    <x v="1"/>
    <x v="15"/>
  </r>
  <r>
    <n v="50463"/>
    <x v="1"/>
    <x v="69"/>
    <x v="0"/>
    <n v="0"/>
    <x v="0"/>
    <x v="0"/>
    <x v="0"/>
    <x v="2421"/>
    <x v="238"/>
    <x v="2"/>
    <x v="1"/>
    <x v="239"/>
  </r>
  <r>
    <n v="49084"/>
    <x v="0"/>
    <x v="49"/>
    <x v="0"/>
    <n v="0"/>
    <x v="1"/>
    <x v="0"/>
    <x v="0"/>
    <x v="829"/>
    <x v="159"/>
    <x v="3"/>
    <x v="1"/>
    <x v="160"/>
  </r>
  <r>
    <n v="61889"/>
    <x v="0"/>
    <x v="66"/>
    <x v="0"/>
    <n v="0"/>
    <x v="0"/>
    <x v="0"/>
    <x v="0"/>
    <x v="2422"/>
    <x v="132"/>
    <x v="1"/>
    <x v="1"/>
    <x v="133"/>
  </r>
  <r>
    <n v="25525"/>
    <x v="0"/>
    <x v="42"/>
    <x v="0"/>
    <n v="0"/>
    <x v="0"/>
    <x v="0"/>
    <x v="0"/>
    <x v="2423"/>
    <x v="77"/>
    <x v="3"/>
    <x v="1"/>
    <x v="78"/>
  </r>
  <r>
    <n v="9730"/>
    <x v="0"/>
    <x v="52"/>
    <x v="0"/>
    <n v="0"/>
    <x v="0"/>
    <x v="0"/>
    <x v="0"/>
    <x v="2424"/>
    <x v="139"/>
    <x v="1"/>
    <x v="1"/>
    <x v="140"/>
  </r>
  <r>
    <n v="30622"/>
    <x v="1"/>
    <x v="50"/>
    <x v="0"/>
    <n v="0"/>
    <x v="0"/>
    <x v="2"/>
    <x v="1"/>
    <x v="2425"/>
    <x v="202"/>
    <x v="1"/>
    <x v="1"/>
    <x v="203"/>
  </r>
  <r>
    <n v="26480"/>
    <x v="0"/>
    <x v="49"/>
    <x v="0"/>
    <n v="0"/>
    <x v="1"/>
    <x v="0"/>
    <x v="1"/>
    <x v="935"/>
    <x v="56"/>
    <x v="1"/>
    <x v="1"/>
    <x v="57"/>
  </r>
  <r>
    <n v="4913"/>
    <x v="1"/>
    <x v="15"/>
    <x v="0"/>
    <n v="0"/>
    <x v="0"/>
    <x v="0"/>
    <x v="1"/>
    <x v="2426"/>
    <x v="59"/>
    <x v="1"/>
    <x v="1"/>
    <x v="60"/>
  </r>
  <r>
    <n v="20676"/>
    <x v="0"/>
    <x v="60"/>
    <x v="0"/>
    <n v="0"/>
    <x v="1"/>
    <x v="0"/>
    <x v="1"/>
    <x v="2427"/>
    <x v="79"/>
    <x v="2"/>
    <x v="1"/>
    <x v="80"/>
  </r>
  <r>
    <n v="52410"/>
    <x v="1"/>
    <x v="57"/>
    <x v="0"/>
    <n v="0"/>
    <x v="1"/>
    <x v="0"/>
    <x v="0"/>
    <x v="2428"/>
    <x v="74"/>
    <x v="3"/>
    <x v="1"/>
    <x v="75"/>
  </r>
  <r>
    <n v="57944"/>
    <x v="1"/>
    <x v="48"/>
    <x v="0"/>
    <n v="0"/>
    <x v="0"/>
    <x v="2"/>
    <x v="1"/>
    <x v="2149"/>
    <x v="8"/>
    <x v="2"/>
    <x v="1"/>
    <x v="8"/>
  </r>
  <r>
    <n v="20290"/>
    <x v="1"/>
    <x v="71"/>
    <x v="0"/>
    <n v="0"/>
    <x v="1"/>
    <x v="3"/>
    <x v="1"/>
    <x v="2429"/>
    <x v="258"/>
    <x v="3"/>
    <x v="1"/>
    <x v="259"/>
  </r>
  <r>
    <n v="10875"/>
    <x v="0"/>
    <x v="24"/>
    <x v="0"/>
    <n v="0"/>
    <x v="0"/>
    <x v="0"/>
    <x v="1"/>
    <x v="2430"/>
    <x v="127"/>
    <x v="1"/>
    <x v="1"/>
    <x v="128"/>
  </r>
  <r>
    <n v="2393"/>
    <x v="0"/>
    <x v="8"/>
    <x v="1"/>
    <n v="0"/>
    <x v="0"/>
    <x v="0"/>
    <x v="1"/>
    <x v="2431"/>
    <x v="63"/>
    <x v="0"/>
    <x v="1"/>
    <x v="64"/>
  </r>
  <r>
    <n v="66464"/>
    <x v="0"/>
    <x v="24"/>
    <x v="0"/>
    <n v="0"/>
    <x v="0"/>
    <x v="0"/>
    <x v="0"/>
    <x v="2432"/>
    <x v="256"/>
    <x v="0"/>
    <x v="1"/>
    <x v="257"/>
  </r>
  <r>
    <n v="40548"/>
    <x v="0"/>
    <x v="17"/>
    <x v="0"/>
    <n v="0"/>
    <x v="0"/>
    <x v="0"/>
    <x v="1"/>
    <x v="2433"/>
    <x v="78"/>
    <x v="1"/>
    <x v="1"/>
    <x v="79"/>
  </r>
  <r>
    <n v="19699"/>
    <x v="1"/>
    <x v="11"/>
    <x v="0"/>
    <n v="0"/>
    <x v="1"/>
    <x v="0"/>
    <x v="0"/>
    <x v="2434"/>
    <x v="237"/>
    <x v="1"/>
    <x v="1"/>
    <x v="238"/>
  </r>
  <r>
    <n v="205"/>
    <x v="1"/>
    <x v="34"/>
    <x v="0"/>
    <n v="0"/>
    <x v="0"/>
    <x v="0"/>
    <x v="1"/>
    <x v="2172"/>
    <x v="290"/>
    <x v="3"/>
    <x v="1"/>
    <x v="291"/>
  </r>
  <r>
    <n v="54805"/>
    <x v="1"/>
    <x v="52"/>
    <x v="0"/>
    <n v="0"/>
    <x v="1"/>
    <x v="1"/>
    <x v="0"/>
    <x v="2435"/>
    <x v="151"/>
    <x v="3"/>
    <x v="1"/>
    <x v="152"/>
  </r>
  <r>
    <n v="53195"/>
    <x v="0"/>
    <x v="59"/>
    <x v="0"/>
    <n v="0"/>
    <x v="1"/>
    <x v="0"/>
    <x v="0"/>
    <x v="2436"/>
    <x v="90"/>
    <x v="1"/>
    <x v="1"/>
    <x v="91"/>
  </r>
  <r>
    <n v="9107"/>
    <x v="1"/>
    <x v="45"/>
    <x v="0"/>
    <n v="0"/>
    <x v="1"/>
    <x v="3"/>
    <x v="1"/>
    <x v="1350"/>
    <x v="240"/>
    <x v="3"/>
    <x v="1"/>
    <x v="241"/>
  </r>
  <r>
    <n v="65196"/>
    <x v="0"/>
    <x v="13"/>
    <x v="1"/>
    <n v="0"/>
    <x v="0"/>
    <x v="0"/>
    <x v="1"/>
    <x v="2437"/>
    <x v="1"/>
    <x v="2"/>
    <x v="1"/>
    <x v="12"/>
  </r>
  <r>
    <n v="58833"/>
    <x v="0"/>
    <x v="43"/>
    <x v="0"/>
    <n v="0"/>
    <x v="1"/>
    <x v="0"/>
    <x v="1"/>
    <x v="2438"/>
    <x v="135"/>
    <x v="3"/>
    <x v="1"/>
    <x v="136"/>
  </r>
  <r>
    <n v="4309"/>
    <x v="1"/>
    <x v="53"/>
    <x v="0"/>
    <n v="0"/>
    <x v="0"/>
    <x v="0"/>
    <x v="1"/>
    <x v="2439"/>
    <x v="271"/>
    <x v="3"/>
    <x v="1"/>
    <x v="272"/>
  </r>
  <r>
    <n v="55462"/>
    <x v="0"/>
    <x v="86"/>
    <x v="0"/>
    <n v="0"/>
    <x v="1"/>
    <x v="3"/>
    <x v="0"/>
    <x v="2440"/>
    <x v="310"/>
    <x v="3"/>
    <x v="1"/>
    <x v="311"/>
  </r>
  <r>
    <n v="51746"/>
    <x v="1"/>
    <x v="46"/>
    <x v="0"/>
    <n v="0"/>
    <x v="0"/>
    <x v="2"/>
    <x v="1"/>
    <x v="2441"/>
    <x v="6"/>
    <x v="1"/>
    <x v="1"/>
    <x v="6"/>
  </r>
  <r>
    <n v="59335"/>
    <x v="0"/>
    <x v="38"/>
    <x v="0"/>
    <n v="0"/>
    <x v="0"/>
    <x v="2"/>
    <x v="1"/>
    <x v="1542"/>
    <x v="105"/>
    <x v="2"/>
    <x v="1"/>
    <x v="106"/>
  </r>
  <r>
    <n v="65644"/>
    <x v="0"/>
    <x v="44"/>
    <x v="0"/>
    <n v="0"/>
    <x v="1"/>
    <x v="3"/>
    <x v="0"/>
    <x v="1094"/>
    <x v="233"/>
    <x v="3"/>
    <x v="1"/>
    <x v="234"/>
  </r>
  <r>
    <n v="52790"/>
    <x v="1"/>
    <x v="72"/>
    <x v="0"/>
    <n v="0"/>
    <x v="1"/>
    <x v="2"/>
    <x v="0"/>
    <x v="2442"/>
    <x v="193"/>
    <x v="1"/>
    <x v="1"/>
    <x v="194"/>
  </r>
  <r>
    <n v="42681"/>
    <x v="1"/>
    <x v="20"/>
    <x v="0"/>
    <n v="0"/>
    <x v="0"/>
    <x v="2"/>
    <x v="1"/>
    <x v="1561"/>
    <x v="0"/>
    <x v="0"/>
    <x v="1"/>
    <x v="0"/>
  </r>
  <r>
    <n v="33697"/>
    <x v="0"/>
    <x v="15"/>
    <x v="0"/>
    <n v="0"/>
    <x v="0"/>
    <x v="0"/>
    <x v="1"/>
    <x v="2443"/>
    <x v="28"/>
    <x v="1"/>
    <x v="1"/>
    <x v="29"/>
  </r>
  <r>
    <n v="51963"/>
    <x v="0"/>
    <x v="20"/>
    <x v="0"/>
    <n v="0"/>
    <x v="0"/>
    <x v="0"/>
    <x v="0"/>
    <x v="1454"/>
    <x v="162"/>
    <x v="1"/>
    <x v="1"/>
    <x v="163"/>
  </r>
  <r>
    <n v="13375"/>
    <x v="0"/>
    <x v="25"/>
    <x v="0"/>
    <n v="0"/>
    <x v="0"/>
    <x v="0"/>
    <x v="0"/>
    <x v="2444"/>
    <x v="77"/>
    <x v="1"/>
    <x v="1"/>
    <x v="78"/>
  </r>
  <r>
    <n v="37526"/>
    <x v="1"/>
    <x v="35"/>
    <x v="1"/>
    <n v="1"/>
    <x v="0"/>
    <x v="0"/>
    <x v="1"/>
    <x v="2445"/>
    <x v="1"/>
    <x v="3"/>
    <x v="1"/>
    <x v="1"/>
  </r>
  <r>
    <n v="59454"/>
    <x v="1"/>
    <x v="4"/>
    <x v="0"/>
    <n v="0"/>
    <x v="0"/>
    <x v="1"/>
    <x v="0"/>
    <x v="1883"/>
    <x v="33"/>
    <x v="0"/>
    <x v="1"/>
    <x v="34"/>
  </r>
  <r>
    <n v="23600"/>
    <x v="0"/>
    <x v="66"/>
    <x v="0"/>
    <n v="0"/>
    <x v="0"/>
    <x v="0"/>
    <x v="1"/>
    <x v="2446"/>
    <x v="40"/>
    <x v="2"/>
    <x v="1"/>
    <x v="41"/>
  </r>
  <r>
    <n v="61245"/>
    <x v="0"/>
    <x v="13"/>
    <x v="0"/>
    <n v="0"/>
    <x v="0"/>
    <x v="1"/>
    <x v="1"/>
    <x v="2447"/>
    <x v="45"/>
    <x v="1"/>
    <x v="1"/>
    <x v="46"/>
  </r>
  <r>
    <n v="53489"/>
    <x v="0"/>
    <x v="61"/>
    <x v="0"/>
    <n v="0"/>
    <x v="1"/>
    <x v="3"/>
    <x v="1"/>
    <x v="2448"/>
    <x v="232"/>
    <x v="1"/>
    <x v="1"/>
    <x v="233"/>
  </r>
  <r>
    <n v="42284"/>
    <x v="0"/>
    <x v="16"/>
    <x v="1"/>
    <n v="0"/>
    <x v="0"/>
    <x v="1"/>
    <x v="1"/>
    <x v="2449"/>
    <x v="110"/>
    <x v="3"/>
    <x v="1"/>
    <x v="111"/>
  </r>
  <r>
    <n v="69089"/>
    <x v="1"/>
    <x v="47"/>
    <x v="0"/>
    <n v="0"/>
    <x v="0"/>
    <x v="0"/>
    <x v="1"/>
    <x v="1637"/>
    <x v="30"/>
    <x v="2"/>
    <x v="1"/>
    <x v="31"/>
  </r>
  <r>
    <n v="68970"/>
    <x v="1"/>
    <x v="65"/>
    <x v="0"/>
    <n v="0"/>
    <x v="1"/>
    <x v="0"/>
    <x v="0"/>
    <x v="1273"/>
    <x v="142"/>
    <x v="3"/>
    <x v="1"/>
    <x v="143"/>
  </r>
  <r>
    <n v="42938"/>
    <x v="0"/>
    <x v="68"/>
    <x v="0"/>
    <n v="0"/>
    <x v="1"/>
    <x v="3"/>
    <x v="0"/>
    <x v="2450"/>
    <x v="246"/>
    <x v="3"/>
    <x v="1"/>
    <x v="247"/>
  </r>
  <r>
    <n v="11327"/>
    <x v="1"/>
    <x v="18"/>
    <x v="0"/>
    <n v="0"/>
    <x v="0"/>
    <x v="1"/>
    <x v="0"/>
    <x v="2451"/>
    <x v="54"/>
    <x v="0"/>
    <x v="1"/>
    <x v="55"/>
  </r>
  <r>
    <n v="5464"/>
    <x v="0"/>
    <x v="42"/>
    <x v="0"/>
    <n v="0"/>
    <x v="0"/>
    <x v="0"/>
    <x v="1"/>
    <x v="1699"/>
    <x v="268"/>
    <x v="3"/>
    <x v="1"/>
    <x v="269"/>
  </r>
  <r>
    <n v="56995"/>
    <x v="1"/>
    <x v="5"/>
    <x v="0"/>
    <n v="0"/>
    <x v="0"/>
    <x v="0"/>
    <x v="0"/>
    <x v="2452"/>
    <x v="83"/>
    <x v="1"/>
    <x v="1"/>
    <x v="84"/>
  </r>
  <r>
    <n v="53646"/>
    <x v="1"/>
    <x v="64"/>
    <x v="1"/>
    <n v="0"/>
    <x v="1"/>
    <x v="0"/>
    <x v="1"/>
    <x v="2453"/>
    <x v="1"/>
    <x v="2"/>
    <x v="1"/>
    <x v="1"/>
  </r>
  <r>
    <n v="45139"/>
    <x v="1"/>
    <x v="4"/>
    <x v="0"/>
    <n v="1"/>
    <x v="0"/>
    <x v="0"/>
    <x v="1"/>
    <x v="2454"/>
    <x v="52"/>
    <x v="1"/>
    <x v="1"/>
    <x v="53"/>
  </r>
  <r>
    <n v="38354"/>
    <x v="1"/>
    <x v="76"/>
    <x v="0"/>
    <n v="0"/>
    <x v="0"/>
    <x v="1"/>
    <x v="0"/>
    <x v="2455"/>
    <x v="133"/>
    <x v="3"/>
    <x v="1"/>
    <x v="134"/>
  </r>
  <r>
    <n v="15566"/>
    <x v="0"/>
    <x v="26"/>
    <x v="0"/>
    <n v="0"/>
    <x v="0"/>
    <x v="0"/>
    <x v="1"/>
    <x v="1291"/>
    <x v="222"/>
    <x v="2"/>
    <x v="1"/>
    <x v="223"/>
  </r>
  <r>
    <n v="4793"/>
    <x v="1"/>
    <x v="14"/>
    <x v="1"/>
    <n v="0"/>
    <x v="0"/>
    <x v="1"/>
    <x v="0"/>
    <x v="2456"/>
    <x v="338"/>
    <x v="0"/>
    <x v="1"/>
    <x v="339"/>
  </r>
  <r>
    <n v="59223"/>
    <x v="0"/>
    <x v="22"/>
    <x v="0"/>
    <n v="0"/>
    <x v="0"/>
    <x v="0"/>
    <x v="0"/>
    <x v="2457"/>
    <x v="286"/>
    <x v="0"/>
    <x v="1"/>
    <x v="287"/>
  </r>
  <r>
    <n v="30927"/>
    <x v="0"/>
    <x v="65"/>
    <x v="0"/>
    <n v="0"/>
    <x v="1"/>
    <x v="0"/>
    <x v="1"/>
    <x v="2458"/>
    <x v="4"/>
    <x v="0"/>
    <x v="1"/>
    <x v="4"/>
  </r>
  <r>
    <n v="966"/>
    <x v="1"/>
    <x v="31"/>
    <x v="1"/>
    <n v="0"/>
    <x v="0"/>
    <x v="1"/>
    <x v="1"/>
    <x v="2459"/>
    <x v="49"/>
    <x v="1"/>
    <x v="1"/>
    <x v="50"/>
  </r>
  <r>
    <n v="62923"/>
    <x v="1"/>
    <x v="54"/>
    <x v="0"/>
    <n v="0"/>
    <x v="1"/>
    <x v="0"/>
    <x v="0"/>
    <x v="2460"/>
    <x v="87"/>
    <x v="3"/>
    <x v="1"/>
    <x v="88"/>
  </r>
  <r>
    <n v="30627"/>
    <x v="1"/>
    <x v="29"/>
    <x v="0"/>
    <n v="0"/>
    <x v="0"/>
    <x v="2"/>
    <x v="0"/>
    <x v="1185"/>
    <x v="29"/>
    <x v="3"/>
    <x v="1"/>
    <x v="30"/>
  </r>
  <r>
    <n v="17236"/>
    <x v="1"/>
    <x v="44"/>
    <x v="0"/>
    <n v="0"/>
    <x v="1"/>
    <x v="3"/>
    <x v="0"/>
    <x v="2461"/>
    <x v="263"/>
    <x v="3"/>
    <x v="1"/>
    <x v="264"/>
  </r>
  <r>
    <n v="27566"/>
    <x v="0"/>
    <x v="19"/>
    <x v="0"/>
    <n v="0"/>
    <x v="0"/>
    <x v="0"/>
    <x v="1"/>
    <x v="2462"/>
    <x v="158"/>
    <x v="3"/>
    <x v="1"/>
    <x v="159"/>
  </r>
  <r>
    <n v="6368"/>
    <x v="0"/>
    <x v="23"/>
    <x v="0"/>
    <n v="1"/>
    <x v="0"/>
    <x v="0"/>
    <x v="0"/>
    <x v="2463"/>
    <x v="75"/>
    <x v="0"/>
    <x v="1"/>
    <x v="76"/>
  </r>
  <r>
    <n v="33876"/>
    <x v="0"/>
    <x v="81"/>
    <x v="0"/>
    <n v="0"/>
    <x v="1"/>
    <x v="3"/>
    <x v="0"/>
    <x v="2464"/>
    <x v="297"/>
    <x v="3"/>
    <x v="1"/>
    <x v="298"/>
  </r>
  <r>
    <n v="52164"/>
    <x v="0"/>
    <x v="60"/>
    <x v="0"/>
    <n v="0"/>
    <x v="0"/>
    <x v="0"/>
    <x v="0"/>
    <x v="2465"/>
    <x v="339"/>
    <x v="1"/>
    <x v="1"/>
    <x v="340"/>
  </r>
  <r>
    <n v="32446"/>
    <x v="1"/>
    <x v="50"/>
    <x v="0"/>
    <n v="0"/>
    <x v="0"/>
    <x v="0"/>
    <x v="1"/>
    <x v="2466"/>
    <x v="212"/>
    <x v="1"/>
    <x v="1"/>
    <x v="213"/>
  </r>
  <r>
    <n v="56855"/>
    <x v="0"/>
    <x v="41"/>
    <x v="0"/>
    <n v="0"/>
    <x v="0"/>
    <x v="0"/>
    <x v="0"/>
    <x v="2467"/>
    <x v="132"/>
    <x v="1"/>
    <x v="1"/>
    <x v="133"/>
  </r>
  <r>
    <n v="5477"/>
    <x v="0"/>
    <x v="24"/>
    <x v="0"/>
    <n v="1"/>
    <x v="0"/>
    <x v="1"/>
    <x v="0"/>
    <x v="2468"/>
    <x v="1"/>
    <x v="1"/>
    <x v="1"/>
    <x v="12"/>
  </r>
  <r>
    <n v="64974"/>
    <x v="0"/>
    <x v="91"/>
    <x v="0"/>
    <n v="0"/>
    <x v="1"/>
    <x v="3"/>
    <x v="0"/>
    <x v="2469"/>
    <x v="169"/>
    <x v="3"/>
    <x v="1"/>
    <x v="170"/>
  </r>
  <r>
    <n v="33976"/>
    <x v="0"/>
    <x v="39"/>
    <x v="0"/>
    <n v="0"/>
    <x v="0"/>
    <x v="0"/>
    <x v="0"/>
    <x v="2470"/>
    <x v="54"/>
    <x v="1"/>
    <x v="1"/>
    <x v="55"/>
  </r>
  <r>
    <n v="31019"/>
    <x v="1"/>
    <x v="29"/>
    <x v="0"/>
    <n v="0"/>
    <x v="0"/>
    <x v="0"/>
    <x v="0"/>
    <x v="2374"/>
    <x v="165"/>
    <x v="1"/>
    <x v="1"/>
    <x v="166"/>
  </r>
  <r>
    <n v="4699"/>
    <x v="0"/>
    <x v="11"/>
    <x v="0"/>
    <n v="0"/>
    <x v="1"/>
    <x v="2"/>
    <x v="1"/>
    <x v="2471"/>
    <x v="100"/>
    <x v="0"/>
    <x v="1"/>
    <x v="101"/>
  </r>
  <r>
    <n v="60276"/>
    <x v="0"/>
    <x v="9"/>
    <x v="1"/>
    <n v="1"/>
    <x v="0"/>
    <x v="1"/>
    <x v="1"/>
    <x v="112"/>
    <x v="11"/>
    <x v="1"/>
    <x v="1"/>
    <x v="11"/>
  </r>
  <r>
    <n v="24420"/>
    <x v="0"/>
    <x v="24"/>
    <x v="0"/>
    <n v="0"/>
    <x v="0"/>
    <x v="0"/>
    <x v="1"/>
    <x v="2472"/>
    <x v="55"/>
    <x v="3"/>
    <x v="1"/>
    <x v="56"/>
  </r>
  <r>
    <n v="28478"/>
    <x v="1"/>
    <x v="73"/>
    <x v="0"/>
    <n v="0"/>
    <x v="0"/>
    <x v="0"/>
    <x v="0"/>
    <x v="280"/>
    <x v="332"/>
    <x v="1"/>
    <x v="1"/>
    <x v="333"/>
  </r>
  <r>
    <n v="63236"/>
    <x v="0"/>
    <x v="19"/>
    <x v="0"/>
    <n v="0"/>
    <x v="0"/>
    <x v="0"/>
    <x v="0"/>
    <x v="2473"/>
    <x v="217"/>
    <x v="2"/>
    <x v="1"/>
    <x v="218"/>
  </r>
  <r>
    <n v="6324"/>
    <x v="0"/>
    <x v="33"/>
    <x v="0"/>
    <n v="0"/>
    <x v="0"/>
    <x v="0"/>
    <x v="1"/>
    <x v="690"/>
    <x v="35"/>
    <x v="0"/>
    <x v="1"/>
    <x v="36"/>
  </r>
  <r>
    <n v="62059"/>
    <x v="0"/>
    <x v="14"/>
    <x v="0"/>
    <n v="0"/>
    <x v="0"/>
    <x v="0"/>
    <x v="1"/>
    <x v="2474"/>
    <x v="13"/>
    <x v="1"/>
    <x v="1"/>
    <x v="14"/>
  </r>
  <r>
    <n v="28400"/>
    <x v="0"/>
    <x v="7"/>
    <x v="0"/>
    <n v="0"/>
    <x v="0"/>
    <x v="1"/>
    <x v="0"/>
    <x v="1713"/>
    <x v="39"/>
    <x v="1"/>
    <x v="1"/>
    <x v="40"/>
  </r>
  <r>
    <n v="5841"/>
    <x v="1"/>
    <x v="53"/>
    <x v="0"/>
    <n v="0"/>
    <x v="1"/>
    <x v="0"/>
    <x v="0"/>
    <x v="505"/>
    <x v="97"/>
    <x v="1"/>
    <x v="1"/>
    <x v="98"/>
  </r>
  <r>
    <n v="5681"/>
    <x v="0"/>
    <x v="41"/>
    <x v="0"/>
    <n v="0"/>
    <x v="0"/>
    <x v="0"/>
    <x v="1"/>
    <x v="2475"/>
    <x v="140"/>
    <x v="2"/>
    <x v="1"/>
    <x v="141"/>
  </r>
  <r>
    <n v="16587"/>
    <x v="1"/>
    <x v="57"/>
    <x v="0"/>
    <n v="0"/>
    <x v="1"/>
    <x v="0"/>
    <x v="0"/>
    <x v="2476"/>
    <x v="95"/>
    <x v="1"/>
    <x v="1"/>
    <x v="96"/>
  </r>
  <r>
    <n v="3477"/>
    <x v="1"/>
    <x v="72"/>
    <x v="0"/>
    <n v="0"/>
    <x v="1"/>
    <x v="0"/>
    <x v="1"/>
    <x v="789"/>
    <x v="80"/>
    <x v="1"/>
    <x v="1"/>
    <x v="81"/>
  </r>
  <r>
    <n v="23890"/>
    <x v="1"/>
    <x v="50"/>
    <x v="1"/>
    <n v="0"/>
    <x v="0"/>
    <x v="2"/>
    <x v="1"/>
    <x v="725"/>
    <x v="10"/>
    <x v="1"/>
    <x v="1"/>
    <x v="10"/>
  </r>
  <r>
    <n v="3803"/>
    <x v="1"/>
    <x v="29"/>
    <x v="0"/>
    <n v="0"/>
    <x v="0"/>
    <x v="0"/>
    <x v="0"/>
    <x v="1749"/>
    <x v="1"/>
    <x v="2"/>
    <x v="1"/>
    <x v="1"/>
  </r>
  <r>
    <n v="34068"/>
    <x v="1"/>
    <x v="53"/>
    <x v="0"/>
    <n v="0"/>
    <x v="0"/>
    <x v="2"/>
    <x v="0"/>
    <x v="2477"/>
    <x v="303"/>
    <x v="0"/>
    <x v="1"/>
    <x v="304"/>
  </r>
  <r>
    <n v="60145"/>
    <x v="1"/>
    <x v="38"/>
    <x v="0"/>
    <n v="0"/>
    <x v="0"/>
    <x v="0"/>
    <x v="0"/>
    <x v="2478"/>
    <x v="39"/>
    <x v="1"/>
    <x v="1"/>
    <x v="40"/>
  </r>
  <r>
    <n v="11702"/>
    <x v="1"/>
    <x v="63"/>
    <x v="0"/>
    <n v="0"/>
    <x v="1"/>
    <x v="4"/>
    <x v="0"/>
    <x v="2479"/>
    <x v="255"/>
    <x v="3"/>
    <x v="1"/>
    <x v="256"/>
  </r>
  <r>
    <n v="50508"/>
    <x v="1"/>
    <x v="24"/>
    <x v="0"/>
    <n v="1"/>
    <x v="0"/>
    <x v="1"/>
    <x v="1"/>
    <x v="2480"/>
    <x v="239"/>
    <x v="2"/>
    <x v="1"/>
    <x v="240"/>
  </r>
  <r>
    <n v="65473"/>
    <x v="0"/>
    <x v="53"/>
    <x v="0"/>
    <n v="0"/>
    <x v="1"/>
    <x v="0"/>
    <x v="0"/>
    <x v="2481"/>
    <x v="139"/>
    <x v="2"/>
    <x v="1"/>
    <x v="140"/>
  </r>
  <r>
    <n v="51257"/>
    <x v="0"/>
    <x v="42"/>
    <x v="0"/>
    <n v="0"/>
    <x v="1"/>
    <x v="0"/>
    <x v="1"/>
    <x v="2482"/>
    <x v="194"/>
    <x v="1"/>
    <x v="1"/>
    <x v="195"/>
  </r>
  <r>
    <n v="47810"/>
    <x v="0"/>
    <x v="45"/>
    <x v="0"/>
    <n v="0"/>
    <x v="1"/>
    <x v="3"/>
    <x v="1"/>
    <x v="2483"/>
    <x v="81"/>
    <x v="3"/>
    <x v="1"/>
    <x v="82"/>
  </r>
  <r>
    <n v="38737"/>
    <x v="0"/>
    <x v="27"/>
    <x v="0"/>
    <n v="0"/>
    <x v="0"/>
    <x v="1"/>
    <x v="0"/>
    <x v="2484"/>
    <x v="210"/>
    <x v="2"/>
    <x v="1"/>
    <x v="211"/>
  </r>
  <r>
    <n v="39060"/>
    <x v="1"/>
    <x v="69"/>
    <x v="0"/>
    <n v="0"/>
    <x v="0"/>
    <x v="0"/>
    <x v="0"/>
    <x v="1960"/>
    <x v="114"/>
    <x v="1"/>
    <x v="1"/>
    <x v="115"/>
  </r>
  <r>
    <n v="56804"/>
    <x v="1"/>
    <x v="66"/>
    <x v="0"/>
    <n v="0"/>
    <x v="1"/>
    <x v="2"/>
    <x v="0"/>
    <x v="2485"/>
    <x v="55"/>
    <x v="1"/>
    <x v="1"/>
    <x v="56"/>
  </r>
  <r>
    <n v="45099"/>
    <x v="0"/>
    <x v="51"/>
    <x v="0"/>
    <n v="0"/>
    <x v="0"/>
    <x v="1"/>
    <x v="0"/>
    <x v="2486"/>
    <x v="112"/>
    <x v="3"/>
    <x v="1"/>
    <x v="113"/>
  </r>
  <r>
    <n v="22221"/>
    <x v="1"/>
    <x v="48"/>
    <x v="0"/>
    <n v="0"/>
    <x v="0"/>
    <x v="1"/>
    <x v="0"/>
    <x v="2487"/>
    <x v="89"/>
    <x v="1"/>
    <x v="1"/>
    <x v="90"/>
  </r>
  <r>
    <n v="57134"/>
    <x v="0"/>
    <x v="79"/>
    <x v="0"/>
    <n v="0"/>
    <x v="1"/>
    <x v="3"/>
    <x v="0"/>
    <x v="2488"/>
    <x v="145"/>
    <x v="1"/>
    <x v="1"/>
    <x v="146"/>
  </r>
  <r>
    <n v="57609"/>
    <x v="0"/>
    <x v="92"/>
    <x v="0"/>
    <n v="0"/>
    <x v="1"/>
    <x v="3"/>
    <x v="0"/>
    <x v="2489"/>
    <x v="244"/>
    <x v="3"/>
    <x v="1"/>
    <x v="245"/>
  </r>
  <r>
    <n v="6132"/>
    <x v="0"/>
    <x v="56"/>
    <x v="0"/>
    <n v="0"/>
    <x v="1"/>
    <x v="3"/>
    <x v="0"/>
    <x v="2490"/>
    <x v="295"/>
    <x v="3"/>
    <x v="1"/>
    <x v="296"/>
  </r>
  <r>
    <n v="31600"/>
    <x v="1"/>
    <x v="64"/>
    <x v="0"/>
    <n v="0"/>
    <x v="1"/>
    <x v="0"/>
    <x v="1"/>
    <x v="2491"/>
    <x v="2"/>
    <x v="0"/>
    <x v="1"/>
    <x v="2"/>
  </r>
  <r>
    <n v="51497"/>
    <x v="0"/>
    <x v="80"/>
    <x v="0"/>
    <n v="0"/>
    <x v="0"/>
    <x v="1"/>
    <x v="0"/>
    <x v="2492"/>
    <x v="164"/>
    <x v="1"/>
    <x v="1"/>
    <x v="165"/>
  </r>
  <r>
    <n v="48455"/>
    <x v="1"/>
    <x v="46"/>
    <x v="0"/>
    <n v="0"/>
    <x v="0"/>
    <x v="0"/>
    <x v="0"/>
    <x v="2493"/>
    <x v="55"/>
    <x v="3"/>
    <x v="1"/>
    <x v="56"/>
  </r>
  <r>
    <n v="13049"/>
    <x v="1"/>
    <x v="11"/>
    <x v="0"/>
    <n v="0"/>
    <x v="0"/>
    <x v="0"/>
    <x v="1"/>
    <x v="2494"/>
    <x v="2"/>
    <x v="1"/>
    <x v="1"/>
    <x v="2"/>
  </r>
  <r>
    <n v="9079"/>
    <x v="1"/>
    <x v="25"/>
    <x v="0"/>
    <n v="1"/>
    <x v="0"/>
    <x v="1"/>
    <x v="0"/>
    <x v="1"/>
    <x v="125"/>
    <x v="0"/>
    <x v="1"/>
    <x v="126"/>
  </r>
  <r>
    <n v="68568"/>
    <x v="1"/>
    <x v="23"/>
    <x v="0"/>
    <n v="0"/>
    <x v="0"/>
    <x v="1"/>
    <x v="1"/>
    <x v="2495"/>
    <x v="32"/>
    <x v="1"/>
    <x v="1"/>
    <x v="33"/>
  </r>
  <r>
    <n v="72867"/>
    <x v="0"/>
    <x v="57"/>
    <x v="0"/>
    <n v="0"/>
    <x v="1"/>
    <x v="0"/>
    <x v="1"/>
    <x v="2114"/>
    <x v="139"/>
    <x v="3"/>
    <x v="1"/>
    <x v="140"/>
  </r>
  <r>
    <n v="53121"/>
    <x v="0"/>
    <x v="50"/>
    <x v="0"/>
    <n v="0"/>
    <x v="0"/>
    <x v="0"/>
    <x v="0"/>
    <x v="2496"/>
    <x v="93"/>
    <x v="1"/>
    <x v="1"/>
    <x v="94"/>
  </r>
  <r>
    <n v="33779"/>
    <x v="0"/>
    <x v="41"/>
    <x v="0"/>
    <n v="1"/>
    <x v="0"/>
    <x v="2"/>
    <x v="0"/>
    <x v="2497"/>
    <x v="113"/>
    <x v="0"/>
    <x v="1"/>
    <x v="114"/>
  </r>
  <r>
    <n v="52367"/>
    <x v="0"/>
    <x v="41"/>
    <x v="0"/>
    <n v="0"/>
    <x v="0"/>
    <x v="0"/>
    <x v="0"/>
    <x v="2498"/>
    <x v="222"/>
    <x v="0"/>
    <x v="1"/>
    <x v="223"/>
  </r>
  <r>
    <n v="29314"/>
    <x v="1"/>
    <x v="28"/>
    <x v="1"/>
    <n v="1"/>
    <x v="0"/>
    <x v="2"/>
    <x v="0"/>
    <x v="2499"/>
    <x v="43"/>
    <x v="0"/>
    <x v="1"/>
    <x v="44"/>
  </r>
  <r>
    <n v="18366"/>
    <x v="1"/>
    <x v="60"/>
    <x v="0"/>
    <n v="0"/>
    <x v="0"/>
    <x v="1"/>
    <x v="1"/>
    <x v="2500"/>
    <x v="63"/>
    <x v="3"/>
    <x v="1"/>
    <x v="64"/>
  </r>
  <r>
    <n v="32522"/>
    <x v="0"/>
    <x v="85"/>
    <x v="0"/>
    <n v="0"/>
    <x v="1"/>
    <x v="0"/>
    <x v="0"/>
    <x v="2501"/>
    <x v="55"/>
    <x v="3"/>
    <x v="1"/>
    <x v="56"/>
  </r>
  <r>
    <n v="3980"/>
    <x v="1"/>
    <x v="52"/>
    <x v="0"/>
    <n v="0"/>
    <x v="1"/>
    <x v="0"/>
    <x v="1"/>
    <x v="2502"/>
    <x v="180"/>
    <x v="1"/>
    <x v="1"/>
    <x v="181"/>
  </r>
  <r>
    <n v="5350"/>
    <x v="1"/>
    <x v="67"/>
    <x v="0"/>
    <n v="0"/>
    <x v="0"/>
    <x v="0"/>
    <x v="1"/>
    <x v="1167"/>
    <x v="75"/>
    <x v="1"/>
    <x v="1"/>
    <x v="76"/>
  </r>
  <r>
    <n v="3428"/>
    <x v="1"/>
    <x v="1"/>
    <x v="0"/>
    <n v="0"/>
    <x v="0"/>
    <x v="1"/>
    <x v="0"/>
    <x v="2503"/>
    <x v="54"/>
    <x v="1"/>
    <x v="1"/>
    <x v="55"/>
  </r>
  <r>
    <n v="62552"/>
    <x v="1"/>
    <x v="78"/>
    <x v="0"/>
    <n v="0"/>
    <x v="1"/>
    <x v="3"/>
    <x v="1"/>
    <x v="2357"/>
    <x v="241"/>
    <x v="3"/>
    <x v="1"/>
    <x v="242"/>
  </r>
  <r>
    <n v="51085"/>
    <x v="1"/>
    <x v="51"/>
    <x v="0"/>
    <n v="0"/>
    <x v="1"/>
    <x v="0"/>
    <x v="0"/>
    <x v="2504"/>
    <x v="78"/>
    <x v="1"/>
    <x v="1"/>
    <x v="79"/>
  </r>
  <r>
    <n v="60586"/>
    <x v="1"/>
    <x v="35"/>
    <x v="0"/>
    <n v="0"/>
    <x v="0"/>
    <x v="0"/>
    <x v="1"/>
    <x v="959"/>
    <x v="75"/>
    <x v="0"/>
    <x v="1"/>
    <x v="76"/>
  </r>
  <r>
    <n v="59988"/>
    <x v="1"/>
    <x v="72"/>
    <x v="1"/>
    <n v="0"/>
    <x v="0"/>
    <x v="0"/>
    <x v="0"/>
    <x v="2383"/>
    <x v="268"/>
    <x v="2"/>
    <x v="1"/>
    <x v="269"/>
  </r>
  <r>
    <n v="34122"/>
    <x v="1"/>
    <x v="54"/>
    <x v="0"/>
    <n v="0"/>
    <x v="1"/>
    <x v="0"/>
    <x v="0"/>
    <x v="1295"/>
    <x v="168"/>
    <x v="2"/>
    <x v="1"/>
    <x v="169"/>
  </r>
  <r>
    <n v="11392"/>
    <x v="0"/>
    <x v="13"/>
    <x v="0"/>
    <n v="0"/>
    <x v="0"/>
    <x v="0"/>
    <x v="1"/>
    <x v="2505"/>
    <x v="81"/>
    <x v="2"/>
    <x v="1"/>
    <x v="82"/>
  </r>
  <r>
    <n v="53632"/>
    <x v="0"/>
    <x v="66"/>
    <x v="0"/>
    <n v="0"/>
    <x v="1"/>
    <x v="2"/>
    <x v="0"/>
    <x v="2506"/>
    <x v="25"/>
    <x v="3"/>
    <x v="1"/>
    <x v="26"/>
  </r>
  <r>
    <n v="32202"/>
    <x v="0"/>
    <x v="37"/>
    <x v="0"/>
    <n v="0"/>
    <x v="0"/>
    <x v="0"/>
    <x v="1"/>
    <x v="2507"/>
    <x v="212"/>
    <x v="2"/>
    <x v="1"/>
    <x v="213"/>
  </r>
  <r>
    <n v="52489"/>
    <x v="1"/>
    <x v="63"/>
    <x v="0"/>
    <n v="0"/>
    <x v="1"/>
    <x v="0"/>
    <x v="0"/>
    <x v="2162"/>
    <x v="21"/>
    <x v="3"/>
    <x v="1"/>
    <x v="22"/>
  </r>
  <r>
    <n v="13374"/>
    <x v="0"/>
    <x v="22"/>
    <x v="0"/>
    <n v="0"/>
    <x v="0"/>
    <x v="0"/>
    <x v="0"/>
    <x v="2508"/>
    <x v="21"/>
    <x v="1"/>
    <x v="1"/>
    <x v="22"/>
  </r>
  <r>
    <n v="66370"/>
    <x v="1"/>
    <x v="71"/>
    <x v="0"/>
    <n v="0"/>
    <x v="1"/>
    <x v="3"/>
    <x v="1"/>
    <x v="2509"/>
    <x v="274"/>
    <x v="3"/>
    <x v="1"/>
    <x v="275"/>
  </r>
  <r>
    <n v="259"/>
    <x v="0"/>
    <x v="4"/>
    <x v="0"/>
    <n v="0"/>
    <x v="0"/>
    <x v="0"/>
    <x v="0"/>
    <x v="2437"/>
    <x v="170"/>
    <x v="1"/>
    <x v="1"/>
    <x v="171"/>
  </r>
  <r>
    <n v="12092"/>
    <x v="0"/>
    <x v="57"/>
    <x v="0"/>
    <n v="0"/>
    <x v="1"/>
    <x v="0"/>
    <x v="1"/>
    <x v="2510"/>
    <x v="27"/>
    <x v="1"/>
    <x v="1"/>
    <x v="28"/>
  </r>
  <r>
    <n v="38263"/>
    <x v="1"/>
    <x v="42"/>
    <x v="0"/>
    <n v="0"/>
    <x v="0"/>
    <x v="0"/>
    <x v="1"/>
    <x v="2511"/>
    <x v="220"/>
    <x v="3"/>
    <x v="1"/>
    <x v="221"/>
  </r>
  <r>
    <n v="1666"/>
    <x v="0"/>
    <x v="31"/>
    <x v="0"/>
    <n v="0"/>
    <x v="0"/>
    <x v="2"/>
    <x v="0"/>
    <x v="2512"/>
    <x v="1"/>
    <x v="0"/>
    <x v="1"/>
    <x v="12"/>
  </r>
  <r>
    <n v="48922"/>
    <x v="0"/>
    <x v="39"/>
    <x v="1"/>
    <n v="1"/>
    <x v="0"/>
    <x v="0"/>
    <x v="1"/>
    <x v="2051"/>
    <x v="227"/>
    <x v="2"/>
    <x v="1"/>
    <x v="228"/>
  </r>
  <r>
    <n v="58061"/>
    <x v="1"/>
    <x v="31"/>
    <x v="1"/>
    <n v="0"/>
    <x v="0"/>
    <x v="1"/>
    <x v="1"/>
    <x v="2513"/>
    <x v="33"/>
    <x v="0"/>
    <x v="1"/>
    <x v="34"/>
  </r>
  <r>
    <n v="50283"/>
    <x v="1"/>
    <x v="33"/>
    <x v="0"/>
    <n v="0"/>
    <x v="0"/>
    <x v="0"/>
    <x v="0"/>
    <x v="2514"/>
    <x v="157"/>
    <x v="2"/>
    <x v="1"/>
    <x v="158"/>
  </r>
  <r>
    <n v="26605"/>
    <x v="1"/>
    <x v="26"/>
    <x v="0"/>
    <n v="0"/>
    <x v="0"/>
    <x v="0"/>
    <x v="1"/>
    <x v="2515"/>
    <x v="19"/>
    <x v="2"/>
    <x v="1"/>
    <x v="20"/>
  </r>
  <r>
    <n v="10396"/>
    <x v="0"/>
    <x v="4"/>
    <x v="1"/>
    <n v="0"/>
    <x v="1"/>
    <x v="0"/>
    <x v="0"/>
    <x v="2516"/>
    <x v="53"/>
    <x v="3"/>
    <x v="1"/>
    <x v="54"/>
  </r>
  <r>
    <n v="14695"/>
    <x v="0"/>
    <x v="2"/>
    <x v="1"/>
    <n v="0"/>
    <x v="0"/>
    <x v="1"/>
    <x v="1"/>
    <x v="2517"/>
    <x v="69"/>
    <x v="1"/>
    <x v="1"/>
    <x v="70"/>
  </r>
  <r>
    <n v="2579"/>
    <x v="1"/>
    <x v="66"/>
    <x v="0"/>
    <n v="0"/>
    <x v="0"/>
    <x v="1"/>
    <x v="1"/>
    <x v="2518"/>
    <x v="30"/>
    <x v="3"/>
    <x v="1"/>
    <x v="31"/>
  </r>
  <r>
    <n v="71061"/>
    <x v="0"/>
    <x v="8"/>
    <x v="0"/>
    <n v="0"/>
    <x v="0"/>
    <x v="2"/>
    <x v="0"/>
    <x v="2519"/>
    <x v="40"/>
    <x v="1"/>
    <x v="1"/>
    <x v="41"/>
  </r>
  <r>
    <n v="41250"/>
    <x v="1"/>
    <x v="10"/>
    <x v="0"/>
    <n v="0"/>
    <x v="0"/>
    <x v="0"/>
    <x v="1"/>
    <x v="2520"/>
    <x v="227"/>
    <x v="2"/>
    <x v="1"/>
    <x v="228"/>
  </r>
  <r>
    <n v="53923"/>
    <x v="1"/>
    <x v="58"/>
    <x v="0"/>
    <n v="0"/>
    <x v="1"/>
    <x v="0"/>
    <x v="0"/>
    <x v="2521"/>
    <x v="275"/>
    <x v="3"/>
    <x v="1"/>
    <x v="276"/>
  </r>
  <r>
    <n v="54139"/>
    <x v="1"/>
    <x v="62"/>
    <x v="0"/>
    <n v="0"/>
    <x v="1"/>
    <x v="0"/>
    <x v="1"/>
    <x v="1960"/>
    <x v="45"/>
    <x v="0"/>
    <x v="1"/>
    <x v="46"/>
  </r>
  <r>
    <n v="32430"/>
    <x v="1"/>
    <x v="56"/>
    <x v="0"/>
    <n v="0"/>
    <x v="1"/>
    <x v="3"/>
    <x v="1"/>
    <x v="2522"/>
    <x v="69"/>
    <x v="3"/>
    <x v="1"/>
    <x v="70"/>
  </r>
  <r>
    <n v="14928"/>
    <x v="1"/>
    <x v="72"/>
    <x v="0"/>
    <n v="0"/>
    <x v="1"/>
    <x v="0"/>
    <x v="0"/>
    <x v="1310"/>
    <x v="212"/>
    <x v="2"/>
    <x v="1"/>
    <x v="213"/>
  </r>
  <r>
    <n v="32457"/>
    <x v="0"/>
    <x v="76"/>
    <x v="0"/>
    <n v="0"/>
    <x v="0"/>
    <x v="0"/>
    <x v="0"/>
    <x v="2523"/>
    <x v="115"/>
    <x v="0"/>
    <x v="1"/>
    <x v="116"/>
  </r>
  <r>
    <n v="59718"/>
    <x v="1"/>
    <x v="64"/>
    <x v="0"/>
    <n v="0"/>
    <x v="0"/>
    <x v="0"/>
    <x v="1"/>
    <x v="1887"/>
    <x v="302"/>
    <x v="1"/>
    <x v="1"/>
    <x v="303"/>
  </r>
  <r>
    <n v="4948"/>
    <x v="0"/>
    <x v="33"/>
    <x v="0"/>
    <n v="0"/>
    <x v="0"/>
    <x v="1"/>
    <x v="1"/>
    <x v="1468"/>
    <x v="201"/>
    <x v="2"/>
    <x v="1"/>
    <x v="202"/>
  </r>
  <r>
    <n v="40870"/>
    <x v="1"/>
    <x v="13"/>
    <x v="0"/>
    <n v="0"/>
    <x v="0"/>
    <x v="2"/>
    <x v="0"/>
    <x v="2524"/>
    <x v="202"/>
    <x v="3"/>
    <x v="1"/>
    <x v="203"/>
  </r>
  <r>
    <n v="2218"/>
    <x v="0"/>
    <x v="21"/>
    <x v="0"/>
    <n v="0"/>
    <x v="0"/>
    <x v="0"/>
    <x v="1"/>
    <x v="2382"/>
    <x v="156"/>
    <x v="2"/>
    <x v="1"/>
    <x v="157"/>
  </r>
  <r>
    <n v="57494"/>
    <x v="1"/>
    <x v="18"/>
    <x v="1"/>
    <n v="0"/>
    <x v="0"/>
    <x v="1"/>
    <x v="0"/>
    <x v="2525"/>
    <x v="54"/>
    <x v="0"/>
    <x v="1"/>
    <x v="55"/>
  </r>
  <r>
    <n v="1534"/>
    <x v="1"/>
    <x v="1"/>
    <x v="0"/>
    <n v="0"/>
    <x v="0"/>
    <x v="0"/>
    <x v="1"/>
    <x v="2526"/>
    <x v="89"/>
    <x v="2"/>
    <x v="1"/>
    <x v="90"/>
  </r>
  <r>
    <n v="69329"/>
    <x v="1"/>
    <x v="76"/>
    <x v="0"/>
    <n v="0"/>
    <x v="0"/>
    <x v="0"/>
    <x v="1"/>
    <x v="2527"/>
    <x v="59"/>
    <x v="3"/>
    <x v="1"/>
    <x v="60"/>
  </r>
  <r>
    <n v="39852"/>
    <x v="0"/>
    <x v="8"/>
    <x v="1"/>
    <n v="1"/>
    <x v="0"/>
    <x v="2"/>
    <x v="1"/>
    <x v="292"/>
    <x v="126"/>
    <x v="1"/>
    <x v="1"/>
    <x v="127"/>
  </r>
  <r>
    <n v="65358"/>
    <x v="1"/>
    <x v="73"/>
    <x v="0"/>
    <n v="0"/>
    <x v="0"/>
    <x v="0"/>
    <x v="1"/>
    <x v="2528"/>
    <x v="85"/>
    <x v="0"/>
    <x v="1"/>
    <x v="86"/>
  </r>
  <r>
    <n v="36488"/>
    <x v="0"/>
    <x v="75"/>
    <x v="0"/>
    <n v="0"/>
    <x v="1"/>
    <x v="3"/>
    <x v="0"/>
    <x v="2529"/>
    <x v="60"/>
    <x v="1"/>
    <x v="1"/>
    <x v="61"/>
  </r>
  <r>
    <n v="55567"/>
    <x v="1"/>
    <x v="25"/>
    <x v="0"/>
    <n v="1"/>
    <x v="0"/>
    <x v="0"/>
    <x v="1"/>
    <x v="1265"/>
    <x v="51"/>
    <x v="1"/>
    <x v="1"/>
    <x v="52"/>
  </r>
  <r>
    <n v="33562"/>
    <x v="0"/>
    <x v="16"/>
    <x v="0"/>
    <n v="1"/>
    <x v="0"/>
    <x v="2"/>
    <x v="1"/>
    <x v="2530"/>
    <x v="60"/>
    <x v="0"/>
    <x v="1"/>
    <x v="61"/>
  </r>
  <r>
    <n v="20006"/>
    <x v="1"/>
    <x v="79"/>
    <x v="0"/>
    <n v="0"/>
    <x v="1"/>
    <x v="0"/>
    <x v="0"/>
    <x v="2531"/>
    <x v="53"/>
    <x v="3"/>
    <x v="1"/>
    <x v="54"/>
  </r>
  <r>
    <n v="47696"/>
    <x v="0"/>
    <x v="50"/>
    <x v="0"/>
    <n v="0"/>
    <x v="0"/>
    <x v="0"/>
    <x v="1"/>
    <x v="2532"/>
    <x v="83"/>
    <x v="1"/>
    <x v="1"/>
    <x v="84"/>
  </r>
  <r>
    <n v="60117"/>
    <x v="0"/>
    <x v="59"/>
    <x v="0"/>
    <n v="0"/>
    <x v="1"/>
    <x v="0"/>
    <x v="1"/>
    <x v="2533"/>
    <x v="50"/>
    <x v="1"/>
    <x v="1"/>
    <x v="51"/>
  </r>
  <r>
    <n v="5032"/>
    <x v="1"/>
    <x v="36"/>
    <x v="0"/>
    <n v="0"/>
    <x v="0"/>
    <x v="0"/>
    <x v="1"/>
    <x v="2029"/>
    <x v="53"/>
    <x v="0"/>
    <x v="1"/>
    <x v="54"/>
  </r>
  <r>
    <n v="5780"/>
    <x v="1"/>
    <x v="36"/>
    <x v="0"/>
    <n v="0"/>
    <x v="0"/>
    <x v="0"/>
    <x v="0"/>
    <x v="37"/>
    <x v="335"/>
    <x v="1"/>
    <x v="1"/>
    <x v="336"/>
  </r>
  <r>
    <n v="52236"/>
    <x v="1"/>
    <x v="14"/>
    <x v="0"/>
    <n v="0"/>
    <x v="0"/>
    <x v="0"/>
    <x v="1"/>
    <x v="2534"/>
    <x v="261"/>
    <x v="1"/>
    <x v="1"/>
    <x v="262"/>
  </r>
  <r>
    <n v="59752"/>
    <x v="0"/>
    <x v="76"/>
    <x v="0"/>
    <n v="0"/>
    <x v="0"/>
    <x v="0"/>
    <x v="0"/>
    <x v="2535"/>
    <x v="142"/>
    <x v="0"/>
    <x v="1"/>
    <x v="143"/>
  </r>
  <r>
    <n v="47005"/>
    <x v="1"/>
    <x v="36"/>
    <x v="0"/>
    <n v="0"/>
    <x v="0"/>
    <x v="0"/>
    <x v="0"/>
    <x v="2157"/>
    <x v="216"/>
    <x v="1"/>
    <x v="1"/>
    <x v="217"/>
  </r>
  <r>
    <n v="4750"/>
    <x v="0"/>
    <x v="9"/>
    <x v="0"/>
    <n v="0"/>
    <x v="0"/>
    <x v="0"/>
    <x v="0"/>
    <x v="2536"/>
    <x v="89"/>
    <x v="0"/>
    <x v="1"/>
    <x v="90"/>
  </r>
  <r>
    <n v="65127"/>
    <x v="1"/>
    <x v="48"/>
    <x v="0"/>
    <n v="0"/>
    <x v="0"/>
    <x v="0"/>
    <x v="0"/>
    <x v="2537"/>
    <x v="69"/>
    <x v="2"/>
    <x v="1"/>
    <x v="70"/>
  </r>
  <r>
    <n v="4498"/>
    <x v="0"/>
    <x v="16"/>
    <x v="0"/>
    <n v="1"/>
    <x v="0"/>
    <x v="0"/>
    <x v="0"/>
    <x v="2538"/>
    <x v="1"/>
    <x v="0"/>
    <x v="1"/>
    <x v="12"/>
  </r>
  <r>
    <n v="32203"/>
    <x v="1"/>
    <x v="15"/>
    <x v="0"/>
    <n v="0"/>
    <x v="0"/>
    <x v="1"/>
    <x v="1"/>
    <x v="1512"/>
    <x v="224"/>
    <x v="0"/>
    <x v="1"/>
    <x v="225"/>
  </r>
  <r>
    <n v="27436"/>
    <x v="0"/>
    <x v="75"/>
    <x v="0"/>
    <n v="0"/>
    <x v="1"/>
    <x v="3"/>
    <x v="0"/>
    <x v="2539"/>
    <x v="228"/>
    <x v="3"/>
    <x v="1"/>
    <x v="229"/>
  </r>
  <r>
    <n v="34999"/>
    <x v="0"/>
    <x v="72"/>
    <x v="0"/>
    <n v="0"/>
    <x v="0"/>
    <x v="0"/>
    <x v="0"/>
    <x v="2540"/>
    <x v="168"/>
    <x v="0"/>
    <x v="1"/>
    <x v="169"/>
  </r>
  <r>
    <n v="4213"/>
    <x v="0"/>
    <x v="64"/>
    <x v="0"/>
    <n v="0"/>
    <x v="1"/>
    <x v="1"/>
    <x v="1"/>
    <x v="2541"/>
    <x v="320"/>
    <x v="0"/>
    <x v="1"/>
    <x v="321"/>
  </r>
  <r>
    <n v="71669"/>
    <x v="0"/>
    <x v="14"/>
    <x v="0"/>
    <n v="0"/>
    <x v="0"/>
    <x v="0"/>
    <x v="1"/>
    <x v="2542"/>
    <x v="101"/>
    <x v="1"/>
    <x v="1"/>
    <x v="102"/>
  </r>
  <r>
    <n v="36803"/>
    <x v="1"/>
    <x v="48"/>
    <x v="0"/>
    <n v="0"/>
    <x v="1"/>
    <x v="0"/>
    <x v="1"/>
    <x v="2543"/>
    <x v="87"/>
    <x v="1"/>
    <x v="1"/>
    <x v="88"/>
  </r>
  <r>
    <n v="17725"/>
    <x v="1"/>
    <x v="81"/>
    <x v="0"/>
    <n v="0"/>
    <x v="1"/>
    <x v="3"/>
    <x v="1"/>
    <x v="2544"/>
    <x v="282"/>
    <x v="3"/>
    <x v="1"/>
    <x v="283"/>
  </r>
  <r>
    <n v="57983"/>
    <x v="0"/>
    <x v="11"/>
    <x v="0"/>
    <n v="0"/>
    <x v="0"/>
    <x v="2"/>
    <x v="0"/>
    <x v="2545"/>
    <x v="320"/>
    <x v="0"/>
    <x v="1"/>
    <x v="321"/>
  </r>
  <r>
    <n v="68089"/>
    <x v="1"/>
    <x v="50"/>
    <x v="0"/>
    <n v="0"/>
    <x v="0"/>
    <x v="0"/>
    <x v="0"/>
    <x v="2546"/>
    <x v="44"/>
    <x v="3"/>
    <x v="1"/>
    <x v="45"/>
  </r>
  <r>
    <n v="3135"/>
    <x v="1"/>
    <x v="28"/>
    <x v="0"/>
    <n v="0"/>
    <x v="1"/>
    <x v="1"/>
    <x v="1"/>
    <x v="2547"/>
    <x v="1"/>
    <x v="1"/>
    <x v="1"/>
    <x v="1"/>
  </r>
  <r>
    <n v="563"/>
    <x v="1"/>
    <x v="69"/>
    <x v="0"/>
    <n v="0"/>
    <x v="0"/>
    <x v="0"/>
    <x v="1"/>
    <x v="2548"/>
    <x v="249"/>
    <x v="1"/>
    <x v="1"/>
    <x v="250"/>
  </r>
  <r>
    <n v="19364"/>
    <x v="1"/>
    <x v="74"/>
    <x v="0"/>
    <n v="0"/>
    <x v="1"/>
    <x v="3"/>
    <x v="1"/>
    <x v="194"/>
    <x v="295"/>
    <x v="3"/>
    <x v="1"/>
    <x v="296"/>
  </r>
  <r>
    <n v="34590"/>
    <x v="0"/>
    <x v="30"/>
    <x v="0"/>
    <n v="0"/>
    <x v="0"/>
    <x v="1"/>
    <x v="1"/>
    <x v="2549"/>
    <x v="162"/>
    <x v="2"/>
    <x v="1"/>
    <x v="163"/>
  </r>
  <r>
    <n v="55459"/>
    <x v="1"/>
    <x v="14"/>
    <x v="0"/>
    <n v="0"/>
    <x v="1"/>
    <x v="0"/>
    <x v="1"/>
    <x v="2455"/>
    <x v="22"/>
    <x v="0"/>
    <x v="1"/>
    <x v="23"/>
  </r>
  <r>
    <n v="38724"/>
    <x v="1"/>
    <x v="3"/>
    <x v="1"/>
    <n v="0"/>
    <x v="0"/>
    <x v="2"/>
    <x v="0"/>
    <x v="2550"/>
    <x v="140"/>
    <x v="2"/>
    <x v="1"/>
    <x v="141"/>
  </r>
  <r>
    <n v="52968"/>
    <x v="1"/>
    <x v="30"/>
    <x v="0"/>
    <n v="0"/>
    <x v="0"/>
    <x v="1"/>
    <x v="1"/>
    <x v="2551"/>
    <x v="283"/>
    <x v="3"/>
    <x v="1"/>
    <x v="284"/>
  </r>
  <r>
    <n v="35716"/>
    <x v="1"/>
    <x v="39"/>
    <x v="1"/>
    <n v="0"/>
    <x v="0"/>
    <x v="0"/>
    <x v="0"/>
    <x v="2552"/>
    <x v="44"/>
    <x v="0"/>
    <x v="1"/>
    <x v="45"/>
  </r>
  <r>
    <n v="51421"/>
    <x v="1"/>
    <x v="10"/>
    <x v="0"/>
    <n v="0"/>
    <x v="0"/>
    <x v="0"/>
    <x v="1"/>
    <x v="482"/>
    <x v="168"/>
    <x v="3"/>
    <x v="1"/>
    <x v="169"/>
  </r>
  <r>
    <n v="72525"/>
    <x v="1"/>
    <x v="26"/>
    <x v="0"/>
    <n v="0"/>
    <x v="0"/>
    <x v="0"/>
    <x v="0"/>
    <x v="2553"/>
    <x v="162"/>
    <x v="2"/>
    <x v="1"/>
    <x v="163"/>
  </r>
  <r>
    <n v="33009"/>
    <x v="0"/>
    <x v="25"/>
    <x v="0"/>
    <n v="0"/>
    <x v="0"/>
    <x v="1"/>
    <x v="1"/>
    <x v="2554"/>
    <x v="289"/>
    <x v="0"/>
    <x v="1"/>
    <x v="290"/>
  </r>
  <r>
    <n v="35437"/>
    <x v="1"/>
    <x v="80"/>
    <x v="0"/>
    <n v="0"/>
    <x v="0"/>
    <x v="0"/>
    <x v="1"/>
    <x v="2555"/>
    <x v="101"/>
    <x v="3"/>
    <x v="1"/>
    <x v="102"/>
  </r>
  <r>
    <n v="37253"/>
    <x v="1"/>
    <x v="31"/>
    <x v="1"/>
    <n v="0"/>
    <x v="0"/>
    <x v="0"/>
    <x v="0"/>
    <x v="2556"/>
    <x v="97"/>
    <x v="0"/>
    <x v="1"/>
    <x v="98"/>
  </r>
  <r>
    <n v="46171"/>
    <x v="0"/>
    <x v="80"/>
    <x v="0"/>
    <n v="0"/>
    <x v="0"/>
    <x v="0"/>
    <x v="0"/>
    <x v="2557"/>
    <x v="105"/>
    <x v="3"/>
    <x v="1"/>
    <x v="106"/>
  </r>
  <r>
    <n v="18143"/>
    <x v="0"/>
    <x v="4"/>
    <x v="0"/>
    <n v="0"/>
    <x v="0"/>
    <x v="1"/>
    <x v="1"/>
    <x v="2558"/>
    <x v="58"/>
    <x v="0"/>
    <x v="1"/>
    <x v="59"/>
  </r>
  <r>
    <n v="35330"/>
    <x v="0"/>
    <x v="59"/>
    <x v="0"/>
    <n v="0"/>
    <x v="0"/>
    <x v="0"/>
    <x v="0"/>
    <x v="2559"/>
    <x v="11"/>
    <x v="2"/>
    <x v="1"/>
    <x v="11"/>
  </r>
  <r>
    <n v="32127"/>
    <x v="1"/>
    <x v="72"/>
    <x v="0"/>
    <n v="0"/>
    <x v="0"/>
    <x v="2"/>
    <x v="0"/>
    <x v="2560"/>
    <x v="83"/>
    <x v="1"/>
    <x v="1"/>
    <x v="84"/>
  </r>
  <r>
    <n v="69834"/>
    <x v="1"/>
    <x v="15"/>
    <x v="0"/>
    <n v="0"/>
    <x v="0"/>
    <x v="2"/>
    <x v="1"/>
    <x v="1751"/>
    <x v="340"/>
    <x v="2"/>
    <x v="1"/>
    <x v="341"/>
  </r>
  <r>
    <n v="56311"/>
    <x v="1"/>
    <x v="57"/>
    <x v="0"/>
    <n v="0"/>
    <x v="1"/>
    <x v="0"/>
    <x v="1"/>
    <x v="2561"/>
    <x v="255"/>
    <x v="3"/>
    <x v="1"/>
    <x v="256"/>
  </r>
  <r>
    <n v="13439"/>
    <x v="0"/>
    <x v="47"/>
    <x v="1"/>
    <n v="0"/>
    <x v="0"/>
    <x v="0"/>
    <x v="0"/>
    <x v="2562"/>
    <x v="322"/>
    <x v="3"/>
    <x v="1"/>
    <x v="323"/>
  </r>
  <r>
    <n v="36366"/>
    <x v="0"/>
    <x v="27"/>
    <x v="0"/>
    <n v="0"/>
    <x v="0"/>
    <x v="2"/>
    <x v="0"/>
    <x v="363"/>
    <x v="209"/>
    <x v="1"/>
    <x v="1"/>
    <x v="210"/>
  </r>
  <r>
    <n v="13111"/>
    <x v="1"/>
    <x v="0"/>
    <x v="1"/>
    <n v="0"/>
    <x v="0"/>
    <x v="0"/>
    <x v="1"/>
    <x v="2563"/>
    <x v="1"/>
    <x v="2"/>
    <x v="1"/>
    <x v="1"/>
  </r>
  <r>
    <n v="28932"/>
    <x v="1"/>
    <x v="67"/>
    <x v="0"/>
    <n v="0"/>
    <x v="0"/>
    <x v="0"/>
    <x v="1"/>
    <x v="143"/>
    <x v="131"/>
    <x v="0"/>
    <x v="1"/>
    <x v="132"/>
  </r>
  <r>
    <n v="67521"/>
    <x v="1"/>
    <x v="47"/>
    <x v="1"/>
    <n v="0"/>
    <x v="0"/>
    <x v="0"/>
    <x v="0"/>
    <x v="2564"/>
    <x v="257"/>
    <x v="3"/>
    <x v="1"/>
    <x v="258"/>
  </r>
  <r>
    <n v="65688"/>
    <x v="0"/>
    <x v="77"/>
    <x v="0"/>
    <n v="1"/>
    <x v="1"/>
    <x v="3"/>
    <x v="0"/>
    <x v="2565"/>
    <x v="66"/>
    <x v="3"/>
    <x v="1"/>
    <x v="67"/>
  </r>
  <r>
    <n v="58761"/>
    <x v="0"/>
    <x v="17"/>
    <x v="0"/>
    <n v="0"/>
    <x v="0"/>
    <x v="0"/>
    <x v="0"/>
    <x v="444"/>
    <x v="26"/>
    <x v="0"/>
    <x v="1"/>
    <x v="27"/>
  </r>
  <r>
    <n v="21192"/>
    <x v="1"/>
    <x v="9"/>
    <x v="0"/>
    <n v="0"/>
    <x v="0"/>
    <x v="0"/>
    <x v="0"/>
    <x v="2566"/>
    <x v="96"/>
    <x v="3"/>
    <x v="1"/>
    <x v="97"/>
  </r>
  <r>
    <n v="72348"/>
    <x v="1"/>
    <x v="58"/>
    <x v="0"/>
    <n v="0"/>
    <x v="1"/>
    <x v="0"/>
    <x v="0"/>
    <x v="2567"/>
    <x v="282"/>
    <x v="3"/>
    <x v="1"/>
    <x v="283"/>
  </r>
  <r>
    <n v="1825"/>
    <x v="0"/>
    <x v="64"/>
    <x v="0"/>
    <n v="0"/>
    <x v="0"/>
    <x v="1"/>
    <x v="0"/>
    <x v="2568"/>
    <x v="103"/>
    <x v="2"/>
    <x v="1"/>
    <x v="104"/>
  </r>
  <r>
    <n v="25674"/>
    <x v="0"/>
    <x v="47"/>
    <x v="0"/>
    <n v="0"/>
    <x v="0"/>
    <x v="0"/>
    <x v="0"/>
    <x v="2569"/>
    <x v="170"/>
    <x v="3"/>
    <x v="1"/>
    <x v="171"/>
  </r>
  <r>
    <n v="33035"/>
    <x v="1"/>
    <x v="49"/>
    <x v="0"/>
    <n v="0"/>
    <x v="1"/>
    <x v="0"/>
    <x v="0"/>
    <x v="2570"/>
    <x v="287"/>
    <x v="1"/>
    <x v="1"/>
    <x v="288"/>
  </r>
  <r>
    <n v="54297"/>
    <x v="0"/>
    <x v="85"/>
    <x v="0"/>
    <n v="0"/>
    <x v="1"/>
    <x v="0"/>
    <x v="1"/>
    <x v="11"/>
    <x v="25"/>
    <x v="3"/>
    <x v="1"/>
    <x v="26"/>
  </r>
  <r>
    <n v="9122"/>
    <x v="0"/>
    <x v="51"/>
    <x v="0"/>
    <n v="0"/>
    <x v="0"/>
    <x v="0"/>
    <x v="0"/>
    <x v="2571"/>
    <x v="27"/>
    <x v="1"/>
    <x v="1"/>
    <x v="28"/>
  </r>
  <r>
    <n v="1218"/>
    <x v="1"/>
    <x v="53"/>
    <x v="0"/>
    <n v="0"/>
    <x v="1"/>
    <x v="0"/>
    <x v="0"/>
    <x v="2572"/>
    <x v="75"/>
    <x v="0"/>
    <x v="1"/>
    <x v="76"/>
  </r>
  <r>
    <n v="57210"/>
    <x v="1"/>
    <x v="80"/>
    <x v="0"/>
    <n v="0"/>
    <x v="0"/>
    <x v="0"/>
    <x v="1"/>
    <x v="2573"/>
    <x v="72"/>
    <x v="1"/>
    <x v="1"/>
    <x v="73"/>
  </r>
  <r>
    <n v="37096"/>
    <x v="1"/>
    <x v="86"/>
    <x v="0"/>
    <n v="0"/>
    <x v="1"/>
    <x v="3"/>
    <x v="1"/>
    <x v="2574"/>
    <x v="169"/>
    <x v="3"/>
    <x v="1"/>
    <x v="170"/>
  </r>
  <r>
    <n v="38243"/>
    <x v="1"/>
    <x v="46"/>
    <x v="0"/>
    <n v="0"/>
    <x v="0"/>
    <x v="0"/>
    <x v="1"/>
    <x v="2575"/>
    <x v="34"/>
    <x v="3"/>
    <x v="1"/>
    <x v="35"/>
  </r>
  <r>
    <n v="17198"/>
    <x v="1"/>
    <x v="81"/>
    <x v="0"/>
    <n v="0"/>
    <x v="1"/>
    <x v="3"/>
    <x v="1"/>
    <x v="2576"/>
    <x v="266"/>
    <x v="0"/>
    <x v="1"/>
    <x v="267"/>
  </r>
  <r>
    <n v="70884"/>
    <x v="1"/>
    <x v="66"/>
    <x v="0"/>
    <n v="0"/>
    <x v="0"/>
    <x v="0"/>
    <x v="0"/>
    <x v="755"/>
    <x v="102"/>
    <x v="2"/>
    <x v="1"/>
    <x v="103"/>
  </r>
  <r>
    <n v="51809"/>
    <x v="1"/>
    <x v="14"/>
    <x v="0"/>
    <n v="0"/>
    <x v="0"/>
    <x v="1"/>
    <x v="1"/>
    <x v="2577"/>
    <x v="227"/>
    <x v="0"/>
    <x v="1"/>
    <x v="228"/>
  </r>
  <r>
    <n v="40602"/>
    <x v="1"/>
    <x v="58"/>
    <x v="0"/>
    <n v="0"/>
    <x v="1"/>
    <x v="0"/>
    <x v="0"/>
    <x v="2578"/>
    <x v="206"/>
    <x v="1"/>
    <x v="1"/>
    <x v="207"/>
  </r>
  <r>
    <n v="65116"/>
    <x v="1"/>
    <x v="76"/>
    <x v="1"/>
    <n v="0"/>
    <x v="0"/>
    <x v="1"/>
    <x v="0"/>
    <x v="2413"/>
    <x v="1"/>
    <x v="2"/>
    <x v="1"/>
    <x v="1"/>
  </r>
  <r>
    <n v="70455"/>
    <x v="1"/>
    <x v="17"/>
    <x v="0"/>
    <n v="0"/>
    <x v="0"/>
    <x v="2"/>
    <x v="0"/>
    <x v="2579"/>
    <x v="322"/>
    <x v="0"/>
    <x v="1"/>
    <x v="323"/>
  </r>
  <r>
    <n v="41618"/>
    <x v="0"/>
    <x v="1"/>
    <x v="0"/>
    <n v="0"/>
    <x v="1"/>
    <x v="0"/>
    <x v="1"/>
    <x v="2580"/>
    <x v="106"/>
    <x v="1"/>
    <x v="1"/>
    <x v="107"/>
  </r>
  <r>
    <n v="21209"/>
    <x v="1"/>
    <x v="81"/>
    <x v="0"/>
    <n v="0"/>
    <x v="1"/>
    <x v="3"/>
    <x v="1"/>
    <x v="940"/>
    <x v="119"/>
    <x v="1"/>
    <x v="1"/>
    <x v="120"/>
  </r>
  <r>
    <n v="26103"/>
    <x v="0"/>
    <x v="67"/>
    <x v="0"/>
    <n v="0"/>
    <x v="0"/>
    <x v="0"/>
    <x v="1"/>
    <x v="2581"/>
    <x v="157"/>
    <x v="1"/>
    <x v="1"/>
    <x v="158"/>
  </r>
  <r>
    <n v="10436"/>
    <x v="1"/>
    <x v="60"/>
    <x v="0"/>
    <n v="0"/>
    <x v="0"/>
    <x v="0"/>
    <x v="1"/>
    <x v="668"/>
    <x v="204"/>
    <x v="1"/>
    <x v="1"/>
    <x v="205"/>
  </r>
  <r>
    <n v="16550"/>
    <x v="1"/>
    <x v="7"/>
    <x v="0"/>
    <n v="1"/>
    <x v="1"/>
    <x v="2"/>
    <x v="0"/>
    <x v="2582"/>
    <x v="70"/>
    <x v="3"/>
    <x v="1"/>
    <x v="71"/>
  </r>
  <r>
    <n v="17697"/>
    <x v="1"/>
    <x v="76"/>
    <x v="0"/>
    <n v="0"/>
    <x v="0"/>
    <x v="2"/>
    <x v="0"/>
    <x v="2441"/>
    <x v="146"/>
    <x v="1"/>
    <x v="1"/>
    <x v="147"/>
  </r>
  <r>
    <n v="10744"/>
    <x v="0"/>
    <x v="76"/>
    <x v="0"/>
    <n v="1"/>
    <x v="0"/>
    <x v="2"/>
    <x v="1"/>
    <x v="2583"/>
    <x v="65"/>
    <x v="1"/>
    <x v="1"/>
    <x v="66"/>
  </r>
  <r>
    <n v="7799"/>
    <x v="1"/>
    <x v="4"/>
    <x v="0"/>
    <n v="0"/>
    <x v="1"/>
    <x v="1"/>
    <x v="0"/>
    <x v="249"/>
    <x v="113"/>
    <x v="1"/>
    <x v="1"/>
    <x v="114"/>
  </r>
  <r>
    <n v="57183"/>
    <x v="0"/>
    <x v="55"/>
    <x v="0"/>
    <n v="0"/>
    <x v="1"/>
    <x v="3"/>
    <x v="1"/>
    <x v="2584"/>
    <x v="97"/>
    <x v="3"/>
    <x v="1"/>
    <x v="98"/>
  </r>
  <r>
    <n v="121"/>
    <x v="1"/>
    <x v="38"/>
    <x v="0"/>
    <n v="0"/>
    <x v="0"/>
    <x v="0"/>
    <x v="0"/>
    <x v="2585"/>
    <x v="1"/>
    <x v="3"/>
    <x v="1"/>
    <x v="1"/>
  </r>
  <r>
    <n v="49883"/>
    <x v="1"/>
    <x v="69"/>
    <x v="0"/>
    <n v="0"/>
    <x v="0"/>
    <x v="0"/>
    <x v="1"/>
    <x v="2586"/>
    <x v="92"/>
    <x v="0"/>
    <x v="1"/>
    <x v="93"/>
  </r>
  <r>
    <n v="68242"/>
    <x v="0"/>
    <x v="29"/>
    <x v="0"/>
    <n v="0"/>
    <x v="0"/>
    <x v="0"/>
    <x v="0"/>
    <x v="2587"/>
    <x v="254"/>
    <x v="1"/>
    <x v="1"/>
    <x v="255"/>
  </r>
  <r>
    <n v="33726"/>
    <x v="1"/>
    <x v="45"/>
    <x v="0"/>
    <n v="0"/>
    <x v="1"/>
    <x v="3"/>
    <x v="0"/>
    <x v="91"/>
    <x v="311"/>
    <x v="3"/>
    <x v="1"/>
    <x v="312"/>
  </r>
  <r>
    <n v="56255"/>
    <x v="1"/>
    <x v="65"/>
    <x v="0"/>
    <n v="0"/>
    <x v="1"/>
    <x v="0"/>
    <x v="0"/>
    <x v="2588"/>
    <x v="29"/>
    <x v="1"/>
    <x v="1"/>
    <x v="30"/>
  </r>
  <r>
    <n v="46455"/>
    <x v="1"/>
    <x v="1"/>
    <x v="0"/>
    <n v="0"/>
    <x v="0"/>
    <x v="0"/>
    <x v="0"/>
    <x v="2589"/>
    <x v="126"/>
    <x v="3"/>
    <x v="1"/>
    <x v="127"/>
  </r>
  <r>
    <n v="13270"/>
    <x v="1"/>
    <x v="47"/>
    <x v="0"/>
    <n v="0"/>
    <x v="1"/>
    <x v="2"/>
    <x v="0"/>
    <x v="2590"/>
    <x v="217"/>
    <x v="1"/>
    <x v="1"/>
    <x v="218"/>
  </r>
  <r>
    <n v="38067"/>
    <x v="1"/>
    <x v="58"/>
    <x v="0"/>
    <n v="0"/>
    <x v="1"/>
    <x v="0"/>
    <x v="0"/>
    <x v="2591"/>
    <x v="119"/>
    <x v="0"/>
    <x v="1"/>
    <x v="120"/>
  </r>
  <r>
    <n v="9160"/>
    <x v="1"/>
    <x v="2"/>
    <x v="1"/>
    <n v="0"/>
    <x v="0"/>
    <x v="0"/>
    <x v="0"/>
    <x v="1128"/>
    <x v="212"/>
    <x v="1"/>
    <x v="1"/>
    <x v="213"/>
  </r>
  <r>
    <n v="52843"/>
    <x v="1"/>
    <x v="14"/>
    <x v="1"/>
    <n v="1"/>
    <x v="0"/>
    <x v="0"/>
    <x v="0"/>
    <x v="2592"/>
    <x v="10"/>
    <x v="1"/>
    <x v="1"/>
    <x v="10"/>
  </r>
  <r>
    <n v="67343"/>
    <x v="1"/>
    <x v="15"/>
    <x v="0"/>
    <n v="0"/>
    <x v="0"/>
    <x v="0"/>
    <x v="1"/>
    <x v="2593"/>
    <x v="78"/>
    <x v="1"/>
    <x v="1"/>
    <x v="79"/>
  </r>
  <r>
    <n v="50805"/>
    <x v="1"/>
    <x v="39"/>
    <x v="0"/>
    <n v="0"/>
    <x v="0"/>
    <x v="0"/>
    <x v="0"/>
    <x v="2594"/>
    <x v="8"/>
    <x v="1"/>
    <x v="1"/>
    <x v="8"/>
  </r>
  <r>
    <n v="10826"/>
    <x v="1"/>
    <x v="26"/>
    <x v="0"/>
    <n v="0"/>
    <x v="0"/>
    <x v="1"/>
    <x v="0"/>
    <x v="2595"/>
    <x v="58"/>
    <x v="2"/>
    <x v="1"/>
    <x v="59"/>
  </r>
  <r>
    <n v="60358"/>
    <x v="1"/>
    <x v="33"/>
    <x v="0"/>
    <n v="0"/>
    <x v="0"/>
    <x v="0"/>
    <x v="0"/>
    <x v="2596"/>
    <x v="29"/>
    <x v="1"/>
    <x v="1"/>
    <x v="30"/>
  </r>
  <r>
    <n v="72231"/>
    <x v="1"/>
    <x v="36"/>
    <x v="0"/>
    <n v="0"/>
    <x v="0"/>
    <x v="1"/>
    <x v="1"/>
    <x v="2597"/>
    <x v="1"/>
    <x v="1"/>
    <x v="1"/>
    <x v="1"/>
  </r>
  <r>
    <n v="58586"/>
    <x v="0"/>
    <x v="27"/>
    <x v="1"/>
    <n v="1"/>
    <x v="0"/>
    <x v="1"/>
    <x v="0"/>
    <x v="1127"/>
    <x v="50"/>
    <x v="2"/>
    <x v="1"/>
    <x v="51"/>
  </r>
  <r>
    <n v="50499"/>
    <x v="1"/>
    <x v="42"/>
    <x v="0"/>
    <n v="0"/>
    <x v="0"/>
    <x v="0"/>
    <x v="1"/>
    <x v="2598"/>
    <x v="27"/>
    <x v="1"/>
    <x v="1"/>
    <x v="28"/>
  </r>
  <r>
    <n v="18986"/>
    <x v="1"/>
    <x v="30"/>
    <x v="0"/>
    <n v="0"/>
    <x v="1"/>
    <x v="1"/>
    <x v="0"/>
    <x v="2410"/>
    <x v="132"/>
    <x v="1"/>
    <x v="1"/>
    <x v="133"/>
  </r>
  <r>
    <n v="51177"/>
    <x v="1"/>
    <x v="3"/>
    <x v="0"/>
    <n v="0"/>
    <x v="0"/>
    <x v="0"/>
    <x v="0"/>
    <x v="2599"/>
    <x v="151"/>
    <x v="0"/>
    <x v="1"/>
    <x v="152"/>
  </r>
  <r>
    <n v="575"/>
    <x v="0"/>
    <x v="55"/>
    <x v="0"/>
    <n v="0"/>
    <x v="1"/>
    <x v="3"/>
    <x v="1"/>
    <x v="2600"/>
    <x v="80"/>
    <x v="3"/>
    <x v="1"/>
    <x v="81"/>
  </r>
  <r>
    <n v="47321"/>
    <x v="1"/>
    <x v="6"/>
    <x v="0"/>
    <n v="0"/>
    <x v="0"/>
    <x v="0"/>
    <x v="1"/>
    <x v="2601"/>
    <x v="311"/>
    <x v="1"/>
    <x v="1"/>
    <x v="312"/>
  </r>
  <r>
    <n v="7754"/>
    <x v="1"/>
    <x v="23"/>
    <x v="0"/>
    <n v="0"/>
    <x v="0"/>
    <x v="1"/>
    <x v="1"/>
    <x v="2602"/>
    <x v="215"/>
    <x v="0"/>
    <x v="1"/>
    <x v="216"/>
  </r>
  <r>
    <n v="66270"/>
    <x v="1"/>
    <x v="15"/>
    <x v="0"/>
    <n v="0"/>
    <x v="0"/>
    <x v="0"/>
    <x v="1"/>
    <x v="597"/>
    <x v="4"/>
    <x v="3"/>
    <x v="1"/>
    <x v="4"/>
  </r>
  <r>
    <n v="2814"/>
    <x v="0"/>
    <x v="33"/>
    <x v="1"/>
    <n v="0"/>
    <x v="1"/>
    <x v="2"/>
    <x v="0"/>
    <x v="369"/>
    <x v="5"/>
    <x v="1"/>
    <x v="1"/>
    <x v="5"/>
  </r>
  <r>
    <n v="52847"/>
    <x v="1"/>
    <x v="39"/>
    <x v="0"/>
    <n v="0"/>
    <x v="0"/>
    <x v="0"/>
    <x v="1"/>
    <x v="2603"/>
    <x v="11"/>
    <x v="1"/>
    <x v="1"/>
    <x v="11"/>
  </r>
  <r>
    <n v="60235"/>
    <x v="0"/>
    <x v="28"/>
    <x v="0"/>
    <n v="1"/>
    <x v="0"/>
    <x v="0"/>
    <x v="1"/>
    <x v="2604"/>
    <x v="162"/>
    <x v="1"/>
    <x v="1"/>
    <x v="163"/>
  </r>
  <r>
    <n v="10981"/>
    <x v="0"/>
    <x v="75"/>
    <x v="0"/>
    <n v="0"/>
    <x v="1"/>
    <x v="3"/>
    <x v="1"/>
    <x v="2605"/>
    <x v="228"/>
    <x v="1"/>
    <x v="1"/>
    <x v="229"/>
  </r>
  <r>
    <n v="62833"/>
    <x v="1"/>
    <x v="86"/>
    <x v="0"/>
    <n v="0"/>
    <x v="1"/>
    <x v="3"/>
    <x v="0"/>
    <x v="1294"/>
    <x v="137"/>
    <x v="3"/>
    <x v="1"/>
    <x v="138"/>
  </r>
  <r>
    <n v="69918"/>
    <x v="1"/>
    <x v="38"/>
    <x v="1"/>
    <n v="0"/>
    <x v="0"/>
    <x v="0"/>
    <x v="1"/>
    <x v="2606"/>
    <x v="73"/>
    <x v="1"/>
    <x v="1"/>
    <x v="74"/>
  </r>
  <r>
    <n v="44927"/>
    <x v="1"/>
    <x v="11"/>
    <x v="0"/>
    <n v="0"/>
    <x v="0"/>
    <x v="2"/>
    <x v="1"/>
    <x v="2607"/>
    <x v="6"/>
    <x v="3"/>
    <x v="1"/>
    <x v="6"/>
  </r>
  <r>
    <n v="20169"/>
    <x v="1"/>
    <x v="13"/>
    <x v="0"/>
    <n v="0"/>
    <x v="0"/>
    <x v="0"/>
    <x v="1"/>
    <x v="2608"/>
    <x v="209"/>
    <x v="3"/>
    <x v="1"/>
    <x v="210"/>
  </r>
  <r>
    <n v="31481"/>
    <x v="1"/>
    <x v="87"/>
    <x v="0"/>
    <n v="0"/>
    <x v="1"/>
    <x v="3"/>
    <x v="0"/>
    <x v="2609"/>
    <x v="266"/>
    <x v="3"/>
    <x v="1"/>
    <x v="267"/>
  </r>
  <r>
    <n v="27721"/>
    <x v="0"/>
    <x v="42"/>
    <x v="0"/>
    <n v="0"/>
    <x v="0"/>
    <x v="0"/>
    <x v="1"/>
    <x v="2610"/>
    <x v="30"/>
    <x v="2"/>
    <x v="1"/>
    <x v="31"/>
  </r>
  <r>
    <n v="71419"/>
    <x v="0"/>
    <x v="75"/>
    <x v="0"/>
    <n v="0"/>
    <x v="1"/>
    <x v="3"/>
    <x v="0"/>
    <x v="2611"/>
    <x v="93"/>
    <x v="3"/>
    <x v="1"/>
    <x v="94"/>
  </r>
  <r>
    <n v="25642"/>
    <x v="0"/>
    <x v="42"/>
    <x v="0"/>
    <n v="0"/>
    <x v="1"/>
    <x v="0"/>
    <x v="0"/>
    <x v="2612"/>
    <x v="51"/>
    <x v="3"/>
    <x v="1"/>
    <x v="52"/>
  </r>
  <r>
    <n v="31932"/>
    <x v="1"/>
    <x v="55"/>
    <x v="0"/>
    <n v="0"/>
    <x v="1"/>
    <x v="3"/>
    <x v="0"/>
    <x v="1599"/>
    <x v="59"/>
    <x v="3"/>
    <x v="1"/>
    <x v="60"/>
  </r>
  <r>
    <n v="13629"/>
    <x v="0"/>
    <x v="40"/>
    <x v="0"/>
    <n v="0"/>
    <x v="1"/>
    <x v="3"/>
    <x v="0"/>
    <x v="173"/>
    <x v="58"/>
    <x v="3"/>
    <x v="1"/>
    <x v="59"/>
  </r>
  <r>
    <n v="38258"/>
    <x v="1"/>
    <x v="24"/>
    <x v="0"/>
    <n v="0"/>
    <x v="0"/>
    <x v="0"/>
    <x v="1"/>
    <x v="2613"/>
    <x v="320"/>
    <x v="0"/>
    <x v="1"/>
    <x v="321"/>
  </r>
  <r>
    <n v="70602"/>
    <x v="1"/>
    <x v="60"/>
    <x v="0"/>
    <n v="0"/>
    <x v="1"/>
    <x v="0"/>
    <x v="1"/>
    <x v="2614"/>
    <x v="5"/>
    <x v="2"/>
    <x v="1"/>
    <x v="5"/>
  </r>
  <r>
    <n v="60056"/>
    <x v="0"/>
    <x v="37"/>
    <x v="0"/>
    <n v="0"/>
    <x v="0"/>
    <x v="0"/>
    <x v="0"/>
    <x v="873"/>
    <x v="119"/>
    <x v="2"/>
    <x v="1"/>
    <x v="120"/>
  </r>
  <r>
    <n v="31156"/>
    <x v="1"/>
    <x v="3"/>
    <x v="0"/>
    <n v="0"/>
    <x v="0"/>
    <x v="0"/>
    <x v="0"/>
    <x v="2615"/>
    <x v="63"/>
    <x v="1"/>
    <x v="1"/>
    <x v="64"/>
  </r>
  <r>
    <n v="69643"/>
    <x v="0"/>
    <x v="5"/>
    <x v="0"/>
    <n v="0"/>
    <x v="0"/>
    <x v="0"/>
    <x v="1"/>
    <x v="2616"/>
    <x v="50"/>
    <x v="0"/>
    <x v="1"/>
    <x v="51"/>
  </r>
  <r>
    <n v="23171"/>
    <x v="0"/>
    <x v="32"/>
    <x v="0"/>
    <n v="0"/>
    <x v="0"/>
    <x v="0"/>
    <x v="1"/>
    <x v="1194"/>
    <x v="59"/>
    <x v="3"/>
    <x v="1"/>
    <x v="60"/>
  </r>
  <r>
    <n v="42309"/>
    <x v="1"/>
    <x v="21"/>
    <x v="0"/>
    <n v="0"/>
    <x v="0"/>
    <x v="0"/>
    <x v="0"/>
    <x v="2617"/>
    <x v="1"/>
    <x v="2"/>
    <x v="1"/>
    <x v="1"/>
  </r>
  <r>
    <n v="2877"/>
    <x v="1"/>
    <x v="1"/>
    <x v="0"/>
    <n v="0"/>
    <x v="0"/>
    <x v="0"/>
    <x v="0"/>
    <x v="2618"/>
    <x v="183"/>
    <x v="2"/>
    <x v="1"/>
    <x v="184"/>
  </r>
  <r>
    <n v="37011"/>
    <x v="1"/>
    <x v="17"/>
    <x v="0"/>
    <n v="0"/>
    <x v="0"/>
    <x v="0"/>
    <x v="1"/>
    <x v="2619"/>
    <x v="91"/>
    <x v="3"/>
    <x v="1"/>
    <x v="92"/>
  </r>
  <r>
    <n v="355"/>
    <x v="0"/>
    <x v="45"/>
    <x v="0"/>
    <n v="0"/>
    <x v="1"/>
    <x v="3"/>
    <x v="1"/>
    <x v="2620"/>
    <x v="165"/>
    <x v="3"/>
    <x v="1"/>
    <x v="166"/>
  </r>
  <r>
    <n v="53252"/>
    <x v="0"/>
    <x v="18"/>
    <x v="0"/>
    <n v="0"/>
    <x v="1"/>
    <x v="1"/>
    <x v="0"/>
    <x v="2621"/>
    <x v="101"/>
    <x v="1"/>
    <x v="1"/>
    <x v="102"/>
  </r>
  <r>
    <n v="3553"/>
    <x v="1"/>
    <x v="34"/>
    <x v="0"/>
    <n v="0"/>
    <x v="0"/>
    <x v="2"/>
    <x v="0"/>
    <x v="775"/>
    <x v="32"/>
    <x v="2"/>
    <x v="1"/>
    <x v="33"/>
  </r>
  <r>
    <n v="72178"/>
    <x v="1"/>
    <x v="56"/>
    <x v="0"/>
    <n v="0"/>
    <x v="1"/>
    <x v="3"/>
    <x v="0"/>
    <x v="2622"/>
    <x v="295"/>
    <x v="3"/>
    <x v="1"/>
    <x v="296"/>
  </r>
  <r>
    <n v="11817"/>
    <x v="0"/>
    <x v="20"/>
    <x v="0"/>
    <n v="0"/>
    <x v="0"/>
    <x v="2"/>
    <x v="0"/>
    <x v="2623"/>
    <x v="1"/>
    <x v="0"/>
    <x v="1"/>
    <x v="12"/>
  </r>
  <r>
    <n v="26468"/>
    <x v="1"/>
    <x v="30"/>
    <x v="0"/>
    <n v="0"/>
    <x v="0"/>
    <x v="2"/>
    <x v="0"/>
    <x v="2624"/>
    <x v="144"/>
    <x v="2"/>
    <x v="1"/>
    <x v="145"/>
  </r>
  <r>
    <n v="13176"/>
    <x v="1"/>
    <x v="76"/>
    <x v="1"/>
    <n v="0"/>
    <x v="0"/>
    <x v="0"/>
    <x v="0"/>
    <x v="2625"/>
    <x v="247"/>
    <x v="1"/>
    <x v="1"/>
    <x v="248"/>
  </r>
  <r>
    <n v="67032"/>
    <x v="0"/>
    <x v="21"/>
    <x v="0"/>
    <n v="0"/>
    <x v="1"/>
    <x v="2"/>
    <x v="0"/>
    <x v="2626"/>
    <x v="226"/>
    <x v="3"/>
    <x v="1"/>
    <x v="227"/>
  </r>
  <r>
    <n v="39784"/>
    <x v="1"/>
    <x v="23"/>
    <x v="0"/>
    <n v="0"/>
    <x v="0"/>
    <x v="1"/>
    <x v="0"/>
    <x v="709"/>
    <x v="22"/>
    <x v="1"/>
    <x v="1"/>
    <x v="23"/>
  </r>
  <r>
    <n v="56156"/>
    <x v="2"/>
    <x v="72"/>
    <x v="0"/>
    <n v="0"/>
    <x v="1"/>
    <x v="0"/>
    <x v="1"/>
    <x v="2627"/>
    <x v="17"/>
    <x v="0"/>
    <x v="1"/>
    <x v="18"/>
  </r>
  <r>
    <n v="15230"/>
    <x v="1"/>
    <x v="78"/>
    <x v="0"/>
    <n v="0"/>
    <x v="1"/>
    <x v="3"/>
    <x v="1"/>
    <x v="2628"/>
    <x v="281"/>
    <x v="3"/>
    <x v="1"/>
    <x v="282"/>
  </r>
  <r>
    <n v="25218"/>
    <x v="1"/>
    <x v="73"/>
    <x v="0"/>
    <n v="0"/>
    <x v="0"/>
    <x v="2"/>
    <x v="0"/>
    <x v="233"/>
    <x v="255"/>
    <x v="1"/>
    <x v="1"/>
    <x v="256"/>
  </r>
  <r>
    <n v="39637"/>
    <x v="1"/>
    <x v="49"/>
    <x v="0"/>
    <n v="0"/>
    <x v="1"/>
    <x v="0"/>
    <x v="1"/>
    <x v="2629"/>
    <x v="19"/>
    <x v="3"/>
    <x v="1"/>
    <x v="20"/>
  </r>
  <r>
    <n v="26777"/>
    <x v="0"/>
    <x v="58"/>
    <x v="0"/>
    <n v="0"/>
    <x v="1"/>
    <x v="0"/>
    <x v="1"/>
    <x v="2630"/>
    <x v="244"/>
    <x v="1"/>
    <x v="1"/>
    <x v="245"/>
  </r>
  <r>
    <n v="60533"/>
    <x v="1"/>
    <x v="53"/>
    <x v="0"/>
    <n v="0"/>
    <x v="1"/>
    <x v="0"/>
    <x v="1"/>
    <x v="2631"/>
    <x v="210"/>
    <x v="3"/>
    <x v="1"/>
    <x v="211"/>
  </r>
  <r>
    <n v="44375"/>
    <x v="1"/>
    <x v="15"/>
    <x v="1"/>
    <n v="0"/>
    <x v="0"/>
    <x v="1"/>
    <x v="1"/>
    <x v="2632"/>
    <x v="78"/>
    <x v="2"/>
    <x v="1"/>
    <x v="79"/>
  </r>
  <r>
    <n v="49848"/>
    <x v="0"/>
    <x v="17"/>
    <x v="0"/>
    <n v="0"/>
    <x v="0"/>
    <x v="0"/>
    <x v="1"/>
    <x v="983"/>
    <x v="31"/>
    <x v="1"/>
    <x v="1"/>
    <x v="32"/>
  </r>
  <r>
    <n v="65413"/>
    <x v="1"/>
    <x v="12"/>
    <x v="0"/>
    <n v="0"/>
    <x v="0"/>
    <x v="0"/>
    <x v="0"/>
    <x v="2633"/>
    <x v="280"/>
    <x v="1"/>
    <x v="1"/>
    <x v="281"/>
  </r>
  <r>
    <n v="31161"/>
    <x v="1"/>
    <x v="72"/>
    <x v="0"/>
    <n v="0"/>
    <x v="1"/>
    <x v="2"/>
    <x v="0"/>
    <x v="2634"/>
    <x v="197"/>
    <x v="1"/>
    <x v="1"/>
    <x v="198"/>
  </r>
  <r>
    <n v="61787"/>
    <x v="0"/>
    <x v="10"/>
    <x v="0"/>
    <n v="0"/>
    <x v="0"/>
    <x v="1"/>
    <x v="0"/>
    <x v="2635"/>
    <x v="157"/>
    <x v="0"/>
    <x v="1"/>
    <x v="158"/>
  </r>
  <r>
    <n v="53482"/>
    <x v="0"/>
    <x v="42"/>
    <x v="0"/>
    <n v="0"/>
    <x v="1"/>
    <x v="1"/>
    <x v="1"/>
    <x v="2636"/>
    <x v="127"/>
    <x v="0"/>
    <x v="1"/>
    <x v="128"/>
  </r>
  <r>
    <n v="71387"/>
    <x v="1"/>
    <x v="32"/>
    <x v="0"/>
    <n v="0"/>
    <x v="0"/>
    <x v="2"/>
    <x v="1"/>
    <x v="2637"/>
    <x v="224"/>
    <x v="1"/>
    <x v="1"/>
    <x v="225"/>
  </r>
  <r>
    <n v="7577"/>
    <x v="0"/>
    <x v="55"/>
    <x v="0"/>
    <n v="0"/>
    <x v="1"/>
    <x v="3"/>
    <x v="0"/>
    <x v="2638"/>
    <x v="48"/>
    <x v="3"/>
    <x v="1"/>
    <x v="49"/>
  </r>
  <r>
    <n v="34400"/>
    <x v="1"/>
    <x v="27"/>
    <x v="1"/>
    <n v="0"/>
    <x v="0"/>
    <x v="1"/>
    <x v="1"/>
    <x v="2639"/>
    <x v="42"/>
    <x v="1"/>
    <x v="1"/>
    <x v="43"/>
  </r>
  <r>
    <n v="45175"/>
    <x v="0"/>
    <x v="63"/>
    <x v="0"/>
    <n v="0"/>
    <x v="1"/>
    <x v="0"/>
    <x v="0"/>
    <x v="2050"/>
    <x v="97"/>
    <x v="3"/>
    <x v="1"/>
    <x v="98"/>
  </r>
  <r>
    <n v="71192"/>
    <x v="0"/>
    <x v="61"/>
    <x v="0"/>
    <n v="0"/>
    <x v="1"/>
    <x v="3"/>
    <x v="1"/>
    <x v="2640"/>
    <x v="269"/>
    <x v="3"/>
    <x v="1"/>
    <x v="270"/>
  </r>
  <r>
    <n v="26997"/>
    <x v="1"/>
    <x v="57"/>
    <x v="0"/>
    <n v="0"/>
    <x v="1"/>
    <x v="0"/>
    <x v="0"/>
    <x v="2022"/>
    <x v="12"/>
    <x v="1"/>
    <x v="1"/>
    <x v="13"/>
  </r>
  <r>
    <n v="33532"/>
    <x v="1"/>
    <x v="28"/>
    <x v="0"/>
    <n v="1"/>
    <x v="0"/>
    <x v="0"/>
    <x v="1"/>
    <x v="2641"/>
    <x v="9"/>
    <x v="1"/>
    <x v="1"/>
    <x v="9"/>
  </r>
  <r>
    <n v="33704"/>
    <x v="0"/>
    <x v="50"/>
    <x v="1"/>
    <n v="0"/>
    <x v="0"/>
    <x v="0"/>
    <x v="1"/>
    <x v="2385"/>
    <x v="1"/>
    <x v="3"/>
    <x v="1"/>
    <x v="12"/>
  </r>
  <r>
    <n v="51897"/>
    <x v="0"/>
    <x v="67"/>
    <x v="0"/>
    <n v="0"/>
    <x v="0"/>
    <x v="0"/>
    <x v="1"/>
    <x v="2642"/>
    <x v="5"/>
    <x v="2"/>
    <x v="1"/>
    <x v="5"/>
  </r>
  <r>
    <n v="43016"/>
    <x v="0"/>
    <x v="81"/>
    <x v="0"/>
    <n v="0"/>
    <x v="1"/>
    <x v="3"/>
    <x v="0"/>
    <x v="2643"/>
    <x v="24"/>
    <x v="3"/>
    <x v="1"/>
    <x v="25"/>
  </r>
  <r>
    <n v="3370"/>
    <x v="1"/>
    <x v="10"/>
    <x v="0"/>
    <n v="0"/>
    <x v="0"/>
    <x v="0"/>
    <x v="1"/>
    <x v="549"/>
    <x v="27"/>
    <x v="3"/>
    <x v="1"/>
    <x v="28"/>
  </r>
  <r>
    <n v="39984"/>
    <x v="1"/>
    <x v="21"/>
    <x v="0"/>
    <n v="0"/>
    <x v="0"/>
    <x v="2"/>
    <x v="1"/>
    <x v="2644"/>
    <x v="255"/>
    <x v="0"/>
    <x v="1"/>
    <x v="256"/>
  </r>
  <r>
    <n v="59232"/>
    <x v="1"/>
    <x v="17"/>
    <x v="0"/>
    <n v="0"/>
    <x v="0"/>
    <x v="1"/>
    <x v="0"/>
    <x v="2645"/>
    <x v="86"/>
    <x v="3"/>
    <x v="1"/>
    <x v="87"/>
  </r>
  <r>
    <n v="57896"/>
    <x v="0"/>
    <x v="42"/>
    <x v="0"/>
    <n v="0"/>
    <x v="0"/>
    <x v="0"/>
    <x v="0"/>
    <x v="2646"/>
    <x v="84"/>
    <x v="2"/>
    <x v="1"/>
    <x v="85"/>
  </r>
  <r>
    <n v="21917"/>
    <x v="0"/>
    <x v="34"/>
    <x v="0"/>
    <n v="0"/>
    <x v="0"/>
    <x v="2"/>
    <x v="1"/>
    <x v="2647"/>
    <x v="182"/>
    <x v="3"/>
    <x v="1"/>
    <x v="183"/>
  </r>
  <r>
    <n v="66435"/>
    <x v="1"/>
    <x v="80"/>
    <x v="0"/>
    <n v="0"/>
    <x v="0"/>
    <x v="0"/>
    <x v="1"/>
    <x v="2648"/>
    <x v="20"/>
    <x v="1"/>
    <x v="1"/>
    <x v="21"/>
  </r>
  <r>
    <n v="3442"/>
    <x v="1"/>
    <x v="4"/>
    <x v="0"/>
    <n v="0"/>
    <x v="1"/>
    <x v="1"/>
    <x v="1"/>
    <x v="1426"/>
    <x v="285"/>
    <x v="3"/>
    <x v="1"/>
    <x v="286"/>
  </r>
  <r>
    <n v="48064"/>
    <x v="0"/>
    <x v="61"/>
    <x v="0"/>
    <n v="0"/>
    <x v="1"/>
    <x v="3"/>
    <x v="1"/>
    <x v="2649"/>
    <x v="117"/>
    <x v="1"/>
    <x v="1"/>
    <x v="118"/>
  </r>
  <r>
    <n v="13358"/>
    <x v="1"/>
    <x v="13"/>
    <x v="0"/>
    <n v="0"/>
    <x v="0"/>
    <x v="1"/>
    <x v="1"/>
    <x v="2650"/>
    <x v="204"/>
    <x v="1"/>
    <x v="1"/>
    <x v="205"/>
  </r>
  <r>
    <n v="64986"/>
    <x v="0"/>
    <x v="39"/>
    <x v="0"/>
    <n v="0"/>
    <x v="0"/>
    <x v="0"/>
    <x v="0"/>
    <x v="2651"/>
    <x v="106"/>
    <x v="1"/>
    <x v="1"/>
    <x v="107"/>
  </r>
  <r>
    <n v="6032"/>
    <x v="0"/>
    <x v="9"/>
    <x v="0"/>
    <n v="0"/>
    <x v="0"/>
    <x v="1"/>
    <x v="0"/>
    <x v="2652"/>
    <x v="229"/>
    <x v="3"/>
    <x v="1"/>
    <x v="230"/>
  </r>
  <r>
    <n v="52924"/>
    <x v="1"/>
    <x v="22"/>
    <x v="0"/>
    <n v="0"/>
    <x v="0"/>
    <x v="0"/>
    <x v="0"/>
    <x v="2653"/>
    <x v="162"/>
    <x v="0"/>
    <x v="1"/>
    <x v="163"/>
  </r>
  <r>
    <n v="69979"/>
    <x v="0"/>
    <x v="28"/>
    <x v="0"/>
    <n v="0"/>
    <x v="0"/>
    <x v="1"/>
    <x v="1"/>
    <x v="2654"/>
    <x v="210"/>
    <x v="2"/>
    <x v="1"/>
    <x v="211"/>
  </r>
  <r>
    <n v="50489"/>
    <x v="1"/>
    <x v="29"/>
    <x v="0"/>
    <n v="0"/>
    <x v="0"/>
    <x v="2"/>
    <x v="0"/>
    <x v="2655"/>
    <x v="151"/>
    <x v="1"/>
    <x v="1"/>
    <x v="152"/>
  </r>
  <r>
    <n v="20094"/>
    <x v="0"/>
    <x v="10"/>
    <x v="1"/>
    <n v="0"/>
    <x v="0"/>
    <x v="0"/>
    <x v="0"/>
    <x v="2656"/>
    <x v="68"/>
    <x v="0"/>
    <x v="1"/>
    <x v="69"/>
  </r>
  <r>
    <n v="16618"/>
    <x v="1"/>
    <x v="39"/>
    <x v="0"/>
    <n v="0"/>
    <x v="0"/>
    <x v="0"/>
    <x v="0"/>
    <x v="2657"/>
    <x v="25"/>
    <x v="3"/>
    <x v="1"/>
    <x v="26"/>
  </r>
  <r>
    <n v="63280"/>
    <x v="1"/>
    <x v="19"/>
    <x v="0"/>
    <n v="0"/>
    <x v="0"/>
    <x v="0"/>
    <x v="1"/>
    <x v="1033"/>
    <x v="209"/>
    <x v="0"/>
    <x v="1"/>
    <x v="210"/>
  </r>
  <r>
    <n v="14551"/>
    <x v="1"/>
    <x v="7"/>
    <x v="0"/>
    <n v="0"/>
    <x v="1"/>
    <x v="0"/>
    <x v="0"/>
    <x v="2658"/>
    <x v="46"/>
    <x v="0"/>
    <x v="1"/>
    <x v="47"/>
  </r>
  <r>
    <n v="22098"/>
    <x v="1"/>
    <x v="60"/>
    <x v="0"/>
    <n v="0"/>
    <x v="0"/>
    <x v="1"/>
    <x v="1"/>
    <x v="2659"/>
    <x v="124"/>
    <x v="1"/>
    <x v="1"/>
    <x v="125"/>
  </r>
  <r>
    <n v="17771"/>
    <x v="1"/>
    <x v="12"/>
    <x v="1"/>
    <n v="0"/>
    <x v="0"/>
    <x v="2"/>
    <x v="0"/>
    <x v="2660"/>
    <x v="139"/>
    <x v="1"/>
    <x v="1"/>
    <x v="140"/>
  </r>
  <r>
    <n v="11803"/>
    <x v="1"/>
    <x v="57"/>
    <x v="0"/>
    <n v="0"/>
    <x v="1"/>
    <x v="0"/>
    <x v="1"/>
    <x v="2661"/>
    <x v="160"/>
    <x v="0"/>
    <x v="1"/>
    <x v="161"/>
  </r>
  <r>
    <n v="34356"/>
    <x v="1"/>
    <x v="13"/>
    <x v="0"/>
    <n v="0"/>
    <x v="0"/>
    <x v="0"/>
    <x v="1"/>
    <x v="2662"/>
    <x v="187"/>
    <x v="0"/>
    <x v="1"/>
    <x v="188"/>
  </r>
  <r>
    <n v="26528"/>
    <x v="1"/>
    <x v="54"/>
    <x v="0"/>
    <n v="0"/>
    <x v="1"/>
    <x v="0"/>
    <x v="1"/>
    <x v="1015"/>
    <x v="72"/>
    <x v="1"/>
    <x v="1"/>
    <x v="73"/>
  </r>
  <r>
    <n v="51554"/>
    <x v="0"/>
    <x v="21"/>
    <x v="0"/>
    <n v="0"/>
    <x v="0"/>
    <x v="0"/>
    <x v="0"/>
    <x v="2663"/>
    <x v="1"/>
    <x v="3"/>
    <x v="1"/>
    <x v="12"/>
  </r>
  <r>
    <n v="2296"/>
    <x v="0"/>
    <x v="9"/>
    <x v="1"/>
    <n v="0"/>
    <x v="0"/>
    <x v="1"/>
    <x v="0"/>
    <x v="202"/>
    <x v="1"/>
    <x v="3"/>
    <x v="1"/>
    <x v="12"/>
  </r>
  <r>
    <n v="10624"/>
    <x v="0"/>
    <x v="65"/>
    <x v="0"/>
    <n v="0"/>
    <x v="0"/>
    <x v="0"/>
    <x v="1"/>
    <x v="2664"/>
    <x v="159"/>
    <x v="2"/>
    <x v="1"/>
    <x v="160"/>
  </r>
  <r>
    <n v="1681"/>
    <x v="1"/>
    <x v="35"/>
    <x v="0"/>
    <n v="0"/>
    <x v="1"/>
    <x v="0"/>
    <x v="0"/>
    <x v="2595"/>
    <x v="1"/>
    <x v="2"/>
    <x v="1"/>
    <x v="1"/>
  </r>
  <r>
    <n v="36375"/>
    <x v="0"/>
    <x v="11"/>
    <x v="0"/>
    <n v="0"/>
    <x v="0"/>
    <x v="0"/>
    <x v="1"/>
    <x v="2665"/>
    <x v="19"/>
    <x v="3"/>
    <x v="1"/>
    <x v="20"/>
  </r>
  <r>
    <n v="8117"/>
    <x v="0"/>
    <x v="17"/>
    <x v="0"/>
    <n v="0"/>
    <x v="0"/>
    <x v="0"/>
    <x v="1"/>
    <x v="1860"/>
    <x v="49"/>
    <x v="0"/>
    <x v="1"/>
    <x v="50"/>
  </r>
  <r>
    <n v="49849"/>
    <x v="1"/>
    <x v="18"/>
    <x v="0"/>
    <n v="0"/>
    <x v="0"/>
    <x v="0"/>
    <x v="1"/>
    <x v="2666"/>
    <x v="28"/>
    <x v="0"/>
    <x v="1"/>
    <x v="29"/>
  </r>
  <r>
    <n v="19436"/>
    <x v="0"/>
    <x v="29"/>
    <x v="0"/>
    <n v="0"/>
    <x v="0"/>
    <x v="0"/>
    <x v="1"/>
    <x v="2667"/>
    <x v="13"/>
    <x v="2"/>
    <x v="1"/>
    <x v="14"/>
  </r>
  <r>
    <n v="10523"/>
    <x v="0"/>
    <x v="29"/>
    <x v="0"/>
    <n v="0"/>
    <x v="0"/>
    <x v="0"/>
    <x v="0"/>
    <x v="1547"/>
    <x v="52"/>
    <x v="3"/>
    <x v="1"/>
    <x v="53"/>
  </r>
  <r>
    <n v="39322"/>
    <x v="0"/>
    <x v="63"/>
    <x v="0"/>
    <n v="0"/>
    <x v="1"/>
    <x v="0"/>
    <x v="0"/>
    <x v="2668"/>
    <x v="210"/>
    <x v="3"/>
    <x v="1"/>
    <x v="211"/>
  </r>
  <r>
    <n v="53265"/>
    <x v="1"/>
    <x v="64"/>
    <x v="0"/>
    <n v="0"/>
    <x v="0"/>
    <x v="1"/>
    <x v="0"/>
    <x v="2669"/>
    <x v="35"/>
    <x v="3"/>
    <x v="1"/>
    <x v="36"/>
  </r>
  <r>
    <n v="40379"/>
    <x v="1"/>
    <x v="15"/>
    <x v="0"/>
    <n v="0"/>
    <x v="0"/>
    <x v="0"/>
    <x v="1"/>
    <x v="2670"/>
    <x v="149"/>
    <x v="1"/>
    <x v="1"/>
    <x v="150"/>
  </r>
  <r>
    <n v="66841"/>
    <x v="0"/>
    <x v="59"/>
    <x v="0"/>
    <n v="0"/>
    <x v="1"/>
    <x v="0"/>
    <x v="1"/>
    <x v="2671"/>
    <x v="32"/>
    <x v="3"/>
    <x v="1"/>
    <x v="33"/>
  </r>
  <r>
    <n v="38900"/>
    <x v="1"/>
    <x v="17"/>
    <x v="0"/>
    <n v="0"/>
    <x v="0"/>
    <x v="0"/>
    <x v="0"/>
    <x v="2672"/>
    <x v="89"/>
    <x v="3"/>
    <x v="1"/>
    <x v="90"/>
  </r>
  <r>
    <n v="18180"/>
    <x v="1"/>
    <x v="44"/>
    <x v="0"/>
    <n v="0"/>
    <x v="1"/>
    <x v="3"/>
    <x v="0"/>
    <x v="2673"/>
    <x v="334"/>
    <x v="3"/>
    <x v="1"/>
    <x v="335"/>
  </r>
  <r>
    <n v="1183"/>
    <x v="0"/>
    <x v="26"/>
    <x v="0"/>
    <n v="0"/>
    <x v="0"/>
    <x v="0"/>
    <x v="1"/>
    <x v="1824"/>
    <x v="1"/>
    <x v="2"/>
    <x v="1"/>
    <x v="12"/>
  </r>
  <r>
    <n v="22964"/>
    <x v="0"/>
    <x v="50"/>
    <x v="0"/>
    <n v="0"/>
    <x v="0"/>
    <x v="2"/>
    <x v="1"/>
    <x v="2674"/>
    <x v="226"/>
    <x v="2"/>
    <x v="1"/>
    <x v="227"/>
  </r>
  <r>
    <n v="64597"/>
    <x v="1"/>
    <x v="64"/>
    <x v="0"/>
    <n v="0"/>
    <x v="0"/>
    <x v="0"/>
    <x v="1"/>
    <x v="404"/>
    <x v="50"/>
    <x v="3"/>
    <x v="1"/>
    <x v="51"/>
  </r>
  <r>
    <n v="23893"/>
    <x v="0"/>
    <x v="65"/>
    <x v="0"/>
    <n v="0"/>
    <x v="0"/>
    <x v="0"/>
    <x v="0"/>
    <x v="2675"/>
    <x v="150"/>
    <x v="2"/>
    <x v="1"/>
    <x v="151"/>
  </r>
  <r>
    <n v="51564"/>
    <x v="1"/>
    <x v="65"/>
    <x v="0"/>
    <n v="0"/>
    <x v="1"/>
    <x v="2"/>
    <x v="0"/>
    <x v="219"/>
    <x v="275"/>
    <x v="1"/>
    <x v="1"/>
    <x v="276"/>
  </r>
  <r>
    <n v="14410"/>
    <x v="0"/>
    <x v="10"/>
    <x v="0"/>
    <n v="1"/>
    <x v="0"/>
    <x v="2"/>
    <x v="0"/>
    <x v="2676"/>
    <x v="101"/>
    <x v="2"/>
    <x v="1"/>
    <x v="102"/>
  </r>
  <r>
    <n v="4964"/>
    <x v="1"/>
    <x v="23"/>
    <x v="1"/>
    <n v="0"/>
    <x v="0"/>
    <x v="0"/>
    <x v="1"/>
    <x v="2677"/>
    <x v="211"/>
    <x v="1"/>
    <x v="1"/>
    <x v="212"/>
  </r>
  <r>
    <n v="15020"/>
    <x v="1"/>
    <x v="46"/>
    <x v="0"/>
    <n v="0"/>
    <x v="1"/>
    <x v="2"/>
    <x v="1"/>
    <x v="2678"/>
    <x v="228"/>
    <x v="3"/>
    <x v="1"/>
    <x v="229"/>
  </r>
  <r>
    <n v="27380"/>
    <x v="1"/>
    <x v="67"/>
    <x v="0"/>
    <n v="0"/>
    <x v="0"/>
    <x v="0"/>
    <x v="1"/>
    <x v="2679"/>
    <x v="147"/>
    <x v="0"/>
    <x v="1"/>
    <x v="148"/>
  </r>
  <r>
    <n v="21523"/>
    <x v="1"/>
    <x v="58"/>
    <x v="0"/>
    <n v="0"/>
    <x v="1"/>
    <x v="2"/>
    <x v="0"/>
    <x v="2680"/>
    <x v="170"/>
    <x v="2"/>
    <x v="1"/>
    <x v="171"/>
  </r>
  <r>
    <n v="8819"/>
    <x v="1"/>
    <x v="35"/>
    <x v="0"/>
    <n v="0"/>
    <x v="0"/>
    <x v="2"/>
    <x v="1"/>
    <x v="2681"/>
    <x v="54"/>
    <x v="0"/>
    <x v="1"/>
    <x v="55"/>
  </r>
  <r>
    <n v="68408"/>
    <x v="0"/>
    <x v="65"/>
    <x v="0"/>
    <n v="0"/>
    <x v="1"/>
    <x v="0"/>
    <x v="0"/>
    <x v="2682"/>
    <x v="80"/>
    <x v="2"/>
    <x v="1"/>
    <x v="81"/>
  </r>
  <r>
    <n v="8976"/>
    <x v="1"/>
    <x v="48"/>
    <x v="0"/>
    <n v="0"/>
    <x v="0"/>
    <x v="0"/>
    <x v="1"/>
    <x v="2683"/>
    <x v="67"/>
    <x v="1"/>
    <x v="1"/>
    <x v="68"/>
  </r>
  <r>
    <n v="22290"/>
    <x v="1"/>
    <x v="42"/>
    <x v="0"/>
    <n v="0"/>
    <x v="0"/>
    <x v="0"/>
    <x v="0"/>
    <x v="2684"/>
    <x v="74"/>
    <x v="1"/>
    <x v="1"/>
    <x v="75"/>
  </r>
  <r>
    <n v="7700"/>
    <x v="1"/>
    <x v="17"/>
    <x v="0"/>
    <n v="0"/>
    <x v="0"/>
    <x v="0"/>
    <x v="0"/>
    <x v="2685"/>
    <x v="17"/>
    <x v="1"/>
    <x v="1"/>
    <x v="18"/>
  </r>
  <r>
    <n v="40503"/>
    <x v="0"/>
    <x v="62"/>
    <x v="0"/>
    <n v="0"/>
    <x v="1"/>
    <x v="0"/>
    <x v="1"/>
    <x v="2686"/>
    <x v="65"/>
    <x v="1"/>
    <x v="1"/>
    <x v="66"/>
  </r>
  <r>
    <n v="47917"/>
    <x v="1"/>
    <x v="18"/>
    <x v="1"/>
    <n v="0"/>
    <x v="1"/>
    <x v="0"/>
    <x v="1"/>
    <x v="2687"/>
    <x v="58"/>
    <x v="1"/>
    <x v="1"/>
    <x v="59"/>
  </r>
  <r>
    <n v="30303"/>
    <x v="0"/>
    <x v="64"/>
    <x v="0"/>
    <n v="0"/>
    <x v="1"/>
    <x v="0"/>
    <x v="1"/>
    <x v="2688"/>
    <x v="126"/>
    <x v="0"/>
    <x v="1"/>
    <x v="127"/>
  </r>
  <r>
    <n v="63864"/>
    <x v="0"/>
    <x v="76"/>
    <x v="0"/>
    <n v="0"/>
    <x v="0"/>
    <x v="0"/>
    <x v="1"/>
    <x v="2689"/>
    <x v="76"/>
    <x v="3"/>
    <x v="1"/>
    <x v="77"/>
  </r>
  <r>
    <n v="24177"/>
    <x v="1"/>
    <x v="15"/>
    <x v="1"/>
    <n v="0"/>
    <x v="0"/>
    <x v="0"/>
    <x v="0"/>
    <x v="1128"/>
    <x v="254"/>
    <x v="0"/>
    <x v="1"/>
    <x v="255"/>
  </r>
  <r>
    <n v="57274"/>
    <x v="0"/>
    <x v="43"/>
    <x v="0"/>
    <n v="0"/>
    <x v="1"/>
    <x v="4"/>
    <x v="0"/>
    <x v="2690"/>
    <x v="144"/>
    <x v="1"/>
    <x v="1"/>
    <x v="145"/>
  </r>
  <r>
    <n v="37213"/>
    <x v="0"/>
    <x v="14"/>
    <x v="0"/>
    <n v="0"/>
    <x v="0"/>
    <x v="1"/>
    <x v="1"/>
    <x v="2691"/>
    <x v="1"/>
    <x v="3"/>
    <x v="1"/>
    <x v="12"/>
  </r>
  <r>
    <n v="59992"/>
    <x v="1"/>
    <x v="24"/>
    <x v="1"/>
    <n v="0"/>
    <x v="0"/>
    <x v="1"/>
    <x v="0"/>
    <x v="2692"/>
    <x v="298"/>
    <x v="1"/>
    <x v="1"/>
    <x v="299"/>
  </r>
  <r>
    <n v="27382"/>
    <x v="1"/>
    <x v="11"/>
    <x v="0"/>
    <n v="0"/>
    <x v="0"/>
    <x v="2"/>
    <x v="0"/>
    <x v="2693"/>
    <x v="244"/>
    <x v="1"/>
    <x v="1"/>
    <x v="245"/>
  </r>
  <r>
    <n v="61017"/>
    <x v="1"/>
    <x v="75"/>
    <x v="0"/>
    <n v="0"/>
    <x v="1"/>
    <x v="3"/>
    <x v="0"/>
    <x v="2694"/>
    <x v="180"/>
    <x v="3"/>
    <x v="1"/>
    <x v="181"/>
  </r>
  <r>
    <n v="61699"/>
    <x v="0"/>
    <x v="2"/>
    <x v="0"/>
    <n v="0"/>
    <x v="0"/>
    <x v="0"/>
    <x v="1"/>
    <x v="2695"/>
    <x v="211"/>
    <x v="0"/>
    <x v="1"/>
    <x v="212"/>
  </r>
  <r>
    <n v="14489"/>
    <x v="1"/>
    <x v="6"/>
    <x v="0"/>
    <n v="0"/>
    <x v="1"/>
    <x v="1"/>
    <x v="0"/>
    <x v="2696"/>
    <x v="38"/>
    <x v="3"/>
    <x v="1"/>
    <x v="39"/>
  </r>
  <r>
    <n v="54053"/>
    <x v="0"/>
    <x v="41"/>
    <x v="0"/>
    <n v="0"/>
    <x v="0"/>
    <x v="0"/>
    <x v="1"/>
    <x v="2697"/>
    <x v="131"/>
    <x v="0"/>
    <x v="1"/>
    <x v="132"/>
  </r>
  <r>
    <n v="38348"/>
    <x v="1"/>
    <x v="32"/>
    <x v="0"/>
    <n v="0"/>
    <x v="0"/>
    <x v="0"/>
    <x v="0"/>
    <x v="2698"/>
    <x v="30"/>
    <x v="1"/>
    <x v="1"/>
    <x v="31"/>
  </r>
  <r>
    <n v="17668"/>
    <x v="0"/>
    <x v="72"/>
    <x v="0"/>
    <n v="0"/>
    <x v="0"/>
    <x v="1"/>
    <x v="0"/>
    <x v="1205"/>
    <x v="168"/>
    <x v="2"/>
    <x v="1"/>
    <x v="169"/>
  </r>
  <r>
    <n v="11792"/>
    <x v="1"/>
    <x v="31"/>
    <x v="0"/>
    <n v="0"/>
    <x v="0"/>
    <x v="0"/>
    <x v="0"/>
    <x v="2699"/>
    <x v="50"/>
    <x v="0"/>
    <x v="1"/>
    <x v="51"/>
  </r>
  <r>
    <n v="22917"/>
    <x v="1"/>
    <x v="76"/>
    <x v="0"/>
    <n v="0"/>
    <x v="0"/>
    <x v="0"/>
    <x v="0"/>
    <x v="2700"/>
    <x v="132"/>
    <x v="0"/>
    <x v="1"/>
    <x v="133"/>
  </r>
  <r>
    <n v="36204"/>
    <x v="0"/>
    <x v="79"/>
    <x v="0"/>
    <n v="0"/>
    <x v="1"/>
    <x v="3"/>
    <x v="1"/>
    <x v="70"/>
    <x v="60"/>
    <x v="1"/>
    <x v="1"/>
    <x v="61"/>
  </r>
  <r>
    <n v="49554"/>
    <x v="0"/>
    <x v="0"/>
    <x v="0"/>
    <n v="0"/>
    <x v="0"/>
    <x v="0"/>
    <x v="1"/>
    <x v="1286"/>
    <x v="42"/>
    <x v="0"/>
    <x v="1"/>
    <x v="43"/>
  </r>
  <r>
    <n v="72594"/>
    <x v="0"/>
    <x v="24"/>
    <x v="0"/>
    <n v="0"/>
    <x v="0"/>
    <x v="0"/>
    <x v="0"/>
    <x v="2701"/>
    <x v="149"/>
    <x v="2"/>
    <x v="1"/>
    <x v="150"/>
  </r>
  <r>
    <n v="28027"/>
    <x v="1"/>
    <x v="21"/>
    <x v="0"/>
    <n v="0"/>
    <x v="0"/>
    <x v="2"/>
    <x v="0"/>
    <x v="2702"/>
    <x v="282"/>
    <x v="1"/>
    <x v="1"/>
    <x v="283"/>
  </r>
  <r>
    <n v="54177"/>
    <x v="1"/>
    <x v="3"/>
    <x v="1"/>
    <n v="0"/>
    <x v="0"/>
    <x v="2"/>
    <x v="1"/>
    <x v="2703"/>
    <x v="174"/>
    <x v="0"/>
    <x v="1"/>
    <x v="175"/>
  </r>
  <r>
    <n v="32602"/>
    <x v="0"/>
    <x v="9"/>
    <x v="0"/>
    <n v="1"/>
    <x v="0"/>
    <x v="1"/>
    <x v="0"/>
    <x v="1012"/>
    <x v="101"/>
    <x v="3"/>
    <x v="1"/>
    <x v="102"/>
  </r>
  <r>
    <n v="1213"/>
    <x v="1"/>
    <x v="73"/>
    <x v="0"/>
    <n v="0"/>
    <x v="0"/>
    <x v="1"/>
    <x v="0"/>
    <x v="2704"/>
    <x v="1"/>
    <x v="0"/>
    <x v="1"/>
    <x v="1"/>
  </r>
  <r>
    <n v="6852"/>
    <x v="1"/>
    <x v="17"/>
    <x v="1"/>
    <n v="0"/>
    <x v="0"/>
    <x v="1"/>
    <x v="1"/>
    <x v="2705"/>
    <x v="1"/>
    <x v="1"/>
    <x v="1"/>
    <x v="1"/>
  </r>
  <r>
    <n v="3379"/>
    <x v="1"/>
    <x v="1"/>
    <x v="0"/>
    <n v="0"/>
    <x v="0"/>
    <x v="0"/>
    <x v="0"/>
    <x v="384"/>
    <x v="145"/>
    <x v="3"/>
    <x v="1"/>
    <x v="146"/>
  </r>
  <r>
    <n v="41146"/>
    <x v="0"/>
    <x v="69"/>
    <x v="0"/>
    <n v="0"/>
    <x v="0"/>
    <x v="0"/>
    <x v="1"/>
    <x v="2706"/>
    <x v="321"/>
    <x v="1"/>
    <x v="1"/>
    <x v="322"/>
  </r>
  <r>
    <n v="20391"/>
    <x v="1"/>
    <x v="28"/>
    <x v="0"/>
    <n v="0"/>
    <x v="0"/>
    <x v="2"/>
    <x v="1"/>
    <x v="2707"/>
    <x v="72"/>
    <x v="1"/>
    <x v="1"/>
    <x v="73"/>
  </r>
  <r>
    <n v="69379"/>
    <x v="1"/>
    <x v="12"/>
    <x v="1"/>
    <n v="0"/>
    <x v="0"/>
    <x v="1"/>
    <x v="0"/>
    <x v="2708"/>
    <x v="67"/>
    <x v="1"/>
    <x v="1"/>
    <x v="68"/>
  </r>
  <r>
    <n v="34778"/>
    <x v="0"/>
    <x v="19"/>
    <x v="0"/>
    <n v="0"/>
    <x v="0"/>
    <x v="0"/>
    <x v="1"/>
    <x v="2709"/>
    <x v="12"/>
    <x v="0"/>
    <x v="1"/>
    <x v="13"/>
  </r>
  <r>
    <n v="49270"/>
    <x v="1"/>
    <x v="5"/>
    <x v="0"/>
    <n v="0"/>
    <x v="0"/>
    <x v="0"/>
    <x v="0"/>
    <x v="719"/>
    <x v="253"/>
    <x v="3"/>
    <x v="1"/>
    <x v="254"/>
  </r>
  <r>
    <n v="55407"/>
    <x v="1"/>
    <x v="36"/>
    <x v="0"/>
    <n v="0"/>
    <x v="0"/>
    <x v="0"/>
    <x v="0"/>
    <x v="2710"/>
    <x v="279"/>
    <x v="0"/>
    <x v="1"/>
    <x v="280"/>
  </r>
  <r>
    <n v="36744"/>
    <x v="0"/>
    <x v="47"/>
    <x v="0"/>
    <n v="0"/>
    <x v="0"/>
    <x v="1"/>
    <x v="1"/>
    <x v="2711"/>
    <x v="90"/>
    <x v="1"/>
    <x v="1"/>
    <x v="91"/>
  </r>
  <r>
    <n v="26603"/>
    <x v="0"/>
    <x v="41"/>
    <x v="1"/>
    <n v="0"/>
    <x v="0"/>
    <x v="1"/>
    <x v="0"/>
    <x v="2712"/>
    <x v="225"/>
    <x v="3"/>
    <x v="1"/>
    <x v="226"/>
  </r>
  <r>
    <n v="71414"/>
    <x v="1"/>
    <x v="77"/>
    <x v="0"/>
    <n v="0"/>
    <x v="1"/>
    <x v="3"/>
    <x v="0"/>
    <x v="2713"/>
    <x v="275"/>
    <x v="3"/>
    <x v="1"/>
    <x v="276"/>
  </r>
  <r>
    <n v="14517"/>
    <x v="0"/>
    <x v="29"/>
    <x v="0"/>
    <n v="0"/>
    <x v="0"/>
    <x v="0"/>
    <x v="0"/>
    <x v="2714"/>
    <x v="26"/>
    <x v="0"/>
    <x v="1"/>
    <x v="27"/>
  </r>
  <r>
    <n v="69050"/>
    <x v="0"/>
    <x v="10"/>
    <x v="0"/>
    <n v="0"/>
    <x v="0"/>
    <x v="0"/>
    <x v="0"/>
    <x v="2045"/>
    <x v="53"/>
    <x v="0"/>
    <x v="1"/>
    <x v="54"/>
  </r>
  <r>
    <n v="52080"/>
    <x v="1"/>
    <x v="72"/>
    <x v="0"/>
    <n v="0"/>
    <x v="1"/>
    <x v="0"/>
    <x v="1"/>
    <x v="2715"/>
    <x v="87"/>
    <x v="1"/>
    <x v="1"/>
    <x v="88"/>
  </r>
  <r>
    <n v="27493"/>
    <x v="1"/>
    <x v="30"/>
    <x v="0"/>
    <n v="0"/>
    <x v="0"/>
    <x v="0"/>
    <x v="0"/>
    <x v="777"/>
    <x v="318"/>
    <x v="1"/>
    <x v="1"/>
    <x v="319"/>
  </r>
  <r>
    <n v="6295"/>
    <x v="1"/>
    <x v="15"/>
    <x v="0"/>
    <n v="0"/>
    <x v="0"/>
    <x v="2"/>
    <x v="0"/>
    <x v="1378"/>
    <x v="219"/>
    <x v="2"/>
    <x v="1"/>
    <x v="220"/>
  </r>
  <r>
    <n v="20375"/>
    <x v="1"/>
    <x v="9"/>
    <x v="0"/>
    <n v="0"/>
    <x v="0"/>
    <x v="0"/>
    <x v="0"/>
    <x v="1317"/>
    <x v="245"/>
    <x v="0"/>
    <x v="1"/>
    <x v="246"/>
  </r>
  <r>
    <n v="29017"/>
    <x v="0"/>
    <x v="77"/>
    <x v="0"/>
    <n v="0"/>
    <x v="1"/>
    <x v="3"/>
    <x v="0"/>
    <x v="1034"/>
    <x v="174"/>
    <x v="3"/>
    <x v="1"/>
    <x v="175"/>
  </r>
  <r>
    <n v="56635"/>
    <x v="0"/>
    <x v="25"/>
    <x v="1"/>
    <n v="0"/>
    <x v="0"/>
    <x v="1"/>
    <x v="1"/>
    <x v="2716"/>
    <x v="104"/>
    <x v="0"/>
    <x v="1"/>
    <x v="105"/>
  </r>
  <r>
    <n v="4280"/>
    <x v="1"/>
    <x v="33"/>
    <x v="0"/>
    <n v="0"/>
    <x v="0"/>
    <x v="2"/>
    <x v="1"/>
    <x v="2717"/>
    <x v="101"/>
    <x v="1"/>
    <x v="1"/>
    <x v="102"/>
  </r>
  <r>
    <n v="22896"/>
    <x v="1"/>
    <x v="10"/>
    <x v="0"/>
    <n v="0"/>
    <x v="0"/>
    <x v="0"/>
    <x v="1"/>
    <x v="2718"/>
    <x v="270"/>
    <x v="0"/>
    <x v="1"/>
    <x v="271"/>
  </r>
  <r>
    <n v="70297"/>
    <x v="1"/>
    <x v="67"/>
    <x v="0"/>
    <n v="0"/>
    <x v="0"/>
    <x v="0"/>
    <x v="0"/>
    <x v="856"/>
    <x v="31"/>
    <x v="1"/>
    <x v="1"/>
    <x v="32"/>
  </r>
  <r>
    <n v="53141"/>
    <x v="1"/>
    <x v="51"/>
    <x v="0"/>
    <n v="0"/>
    <x v="1"/>
    <x v="0"/>
    <x v="1"/>
    <x v="2719"/>
    <x v="74"/>
    <x v="1"/>
    <x v="1"/>
    <x v="75"/>
  </r>
  <r>
    <n v="16145"/>
    <x v="1"/>
    <x v="74"/>
    <x v="0"/>
    <n v="0"/>
    <x v="1"/>
    <x v="3"/>
    <x v="1"/>
    <x v="1814"/>
    <x v="154"/>
    <x v="3"/>
    <x v="1"/>
    <x v="155"/>
  </r>
  <r>
    <n v="41593"/>
    <x v="1"/>
    <x v="25"/>
    <x v="0"/>
    <n v="0"/>
    <x v="0"/>
    <x v="1"/>
    <x v="1"/>
    <x v="2720"/>
    <x v="287"/>
    <x v="0"/>
    <x v="1"/>
    <x v="288"/>
  </r>
  <r>
    <n v="50651"/>
    <x v="1"/>
    <x v="30"/>
    <x v="0"/>
    <n v="0"/>
    <x v="1"/>
    <x v="0"/>
    <x v="1"/>
    <x v="2721"/>
    <x v="8"/>
    <x v="3"/>
    <x v="1"/>
    <x v="8"/>
  </r>
  <r>
    <n v="15803"/>
    <x v="1"/>
    <x v="30"/>
    <x v="0"/>
    <n v="0"/>
    <x v="0"/>
    <x v="0"/>
    <x v="1"/>
    <x v="2722"/>
    <x v="62"/>
    <x v="3"/>
    <x v="1"/>
    <x v="63"/>
  </r>
  <r>
    <n v="71597"/>
    <x v="1"/>
    <x v="4"/>
    <x v="1"/>
    <n v="0"/>
    <x v="0"/>
    <x v="0"/>
    <x v="1"/>
    <x v="172"/>
    <x v="110"/>
    <x v="0"/>
    <x v="1"/>
    <x v="111"/>
  </r>
  <r>
    <n v="22804"/>
    <x v="1"/>
    <x v="51"/>
    <x v="0"/>
    <n v="0"/>
    <x v="1"/>
    <x v="0"/>
    <x v="1"/>
    <x v="1369"/>
    <x v="201"/>
    <x v="0"/>
    <x v="1"/>
    <x v="202"/>
  </r>
  <r>
    <n v="64498"/>
    <x v="1"/>
    <x v="37"/>
    <x v="0"/>
    <n v="0"/>
    <x v="0"/>
    <x v="0"/>
    <x v="1"/>
    <x v="512"/>
    <x v="211"/>
    <x v="0"/>
    <x v="1"/>
    <x v="212"/>
  </r>
  <r>
    <n v="41182"/>
    <x v="1"/>
    <x v="48"/>
    <x v="1"/>
    <n v="0"/>
    <x v="0"/>
    <x v="0"/>
    <x v="0"/>
    <x v="2723"/>
    <x v="3"/>
    <x v="2"/>
    <x v="1"/>
    <x v="3"/>
  </r>
  <r>
    <n v="56606"/>
    <x v="1"/>
    <x v="9"/>
    <x v="0"/>
    <n v="0"/>
    <x v="0"/>
    <x v="1"/>
    <x v="0"/>
    <x v="2724"/>
    <x v="212"/>
    <x v="3"/>
    <x v="1"/>
    <x v="213"/>
  </r>
  <r>
    <n v="36958"/>
    <x v="1"/>
    <x v="42"/>
    <x v="0"/>
    <n v="0"/>
    <x v="0"/>
    <x v="0"/>
    <x v="1"/>
    <x v="2725"/>
    <x v="110"/>
    <x v="1"/>
    <x v="1"/>
    <x v="111"/>
  </r>
  <r>
    <n v="14877"/>
    <x v="0"/>
    <x v="101"/>
    <x v="0"/>
    <n v="0"/>
    <x v="1"/>
    <x v="3"/>
    <x v="1"/>
    <x v="2726"/>
    <x v="80"/>
    <x v="3"/>
    <x v="1"/>
    <x v="81"/>
  </r>
  <r>
    <n v="65988"/>
    <x v="1"/>
    <x v="72"/>
    <x v="0"/>
    <n v="0"/>
    <x v="1"/>
    <x v="0"/>
    <x v="1"/>
    <x v="2727"/>
    <x v="222"/>
    <x v="3"/>
    <x v="1"/>
    <x v="223"/>
  </r>
  <r>
    <n v="50001"/>
    <x v="1"/>
    <x v="66"/>
    <x v="0"/>
    <n v="0"/>
    <x v="0"/>
    <x v="2"/>
    <x v="1"/>
    <x v="2082"/>
    <x v="227"/>
    <x v="2"/>
    <x v="1"/>
    <x v="228"/>
  </r>
  <r>
    <n v="27034"/>
    <x v="1"/>
    <x v="19"/>
    <x v="0"/>
    <n v="0"/>
    <x v="0"/>
    <x v="2"/>
    <x v="0"/>
    <x v="2468"/>
    <x v="63"/>
    <x v="2"/>
    <x v="1"/>
    <x v="64"/>
  </r>
  <r>
    <n v="8950"/>
    <x v="1"/>
    <x v="79"/>
    <x v="0"/>
    <n v="0"/>
    <x v="1"/>
    <x v="0"/>
    <x v="0"/>
    <x v="2728"/>
    <x v="86"/>
    <x v="0"/>
    <x v="1"/>
    <x v="87"/>
  </r>
  <r>
    <n v="31850"/>
    <x v="1"/>
    <x v="54"/>
    <x v="0"/>
    <n v="0"/>
    <x v="1"/>
    <x v="0"/>
    <x v="0"/>
    <x v="2729"/>
    <x v="7"/>
    <x v="3"/>
    <x v="1"/>
    <x v="7"/>
  </r>
  <r>
    <n v="14288"/>
    <x v="1"/>
    <x v="16"/>
    <x v="0"/>
    <n v="0"/>
    <x v="0"/>
    <x v="0"/>
    <x v="1"/>
    <x v="1291"/>
    <x v="162"/>
    <x v="0"/>
    <x v="1"/>
    <x v="163"/>
  </r>
  <r>
    <n v="3180"/>
    <x v="1"/>
    <x v="21"/>
    <x v="0"/>
    <n v="0"/>
    <x v="0"/>
    <x v="2"/>
    <x v="0"/>
    <x v="2730"/>
    <x v="113"/>
    <x v="1"/>
    <x v="1"/>
    <x v="114"/>
  </r>
  <r>
    <n v="13899"/>
    <x v="0"/>
    <x v="59"/>
    <x v="0"/>
    <n v="0"/>
    <x v="0"/>
    <x v="0"/>
    <x v="0"/>
    <x v="2253"/>
    <x v="28"/>
    <x v="1"/>
    <x v="1"/>
    <x v="29"/>
  </r>
  <r>
    <n v="23730"/>
    <x v="1"/>
    <x v="13"/>
    <x v="0"/>
    <n v="0"/>
    <x v="0"/>
    <x v="1"/>
    <x v="0"/>
    <x v="2731"/>
    <x v="150"/>
    <x v="3"/>
    <x v="1"/>
    <x v="151"/>
  </r>
  <r>
    <n v="6011"/>
    <x v="0"/>
    <x v="78"/>
    <x v="0"/>
    <n v="0"/>
    <x v="1"/>
    <x v="3"/>
    <x v="0"/>
    <x v="2331"/>
    <x v="205"/>
    <x v="3"/>
    <x v="1"/>
    <x v="206"/>
  </r>
  <r>
    <n v="14376"/>
    <x v="0"/>
    <x v="36"/>
    <x v="0"/>
    <n v="0"/>
    <x v="0"/>
    <x v="0"/>
    <x v="1"/>
    <x v="2732"/>
    <x v="25"/>
    <x v="2"/>
    <x v="1"/>
    <x v="26"/>
  </r>
  <r>
    <n v="22052"/>
    <x v="1"/>
    <x v="13"/>
    <x v="1"/>
    <n v="0"/>
    <x v="1"/>
    <x v="1"/>
    <x v="1"/>
    <x v="1291"/>
    <x v="159"/>
    <x v="0"/>
    <x v="1"/>
    <x v="160"/>
  </r>
  <r>
    <n v="24836"/>
    <x v="1"/>
    <x v="1"/>
    <x v="0"/>
    <n v="0"/>
    <x v="0"/>
    <x v="0"/>
    <x v="1"/>
    <x v="2733"/>
    <x v="212"/>
    <x v="0"/>
    <x v="1"/>
    <x v="213"/>
  </r>
  <r>
    <n v="11861"/>
    <x v="0"/>
    <x v="1"/>
    <x v="0"/>
    <n v="0"/>
    <x v="0"/>
    <x v="1"/>
    <x v="1"/>
    <x v="1872"/>
    <x v="31"/>
    <x v="1"/>
    <x v="1"/>
    <x v="32"/>
  </r>
  <r>
    <n v="25613"/>
    <x v="1"/>
    <x v="52"/>
    <x v="0"/>
    <n v="0"/>
    <x v="0"/>
    <x v="0"/>
    <x v="0"/>
    <x v="2734"/>
    <x v="119"/>
    <x v="2"/>
    <x v="1"/>
    <x v="120"/>
  </r>
  <r>
    <n v="71496"/>
    <x v="1"/>
    <x v="39"/>
    <x v="0"/>
    <n v="0"/>
    <x v="0"/>
    <x v="0"/>
    <x v="0"/>
    <x v="2735"/>
    <x v="128"/>
    <x v="1"/>
    <x v="1"/>
    <x v="129"/>
  </r>
  <r>
    <n v="24074"/>
    <x v="1"/>
    <x v="77"/>
    <x v="0"/>
    <n v="0"/>
    <x v="1"/>
    <x v="3"/>
    <x v="1"/>
    <x v="2736"/>
    <x v="148"/>
    <x v="3"/>
    <x v="1"/>
    <x v="149"/>
  </r>
  <r>
    <n v="44937"/>
    <x v="1"/>
    <x v="33"/>
    <x v="0"/>
    <n v="0"/>
    <x v="0"/>
    <x v="2"/>
    <x v="0"/>
    <x v="2737"/>
    <x v="255"/>
    <x v="1"/>
    <x v="1"/>
    <x v="256"/>
  </r>
  <r>
    <n v="72082"/>
    <x v="1"/>
    <x v="30"/>
    <x v="0"/>
    <n v="0"/>
    <x v="0"/>
    <x v="1"/>
    <x v="1"/>
    <x v="2738"/>
    <x v="45"/>
    <x v="2"/>
    <x v="1"/>
    <x v="46"/>
  </r>
  <r>
    <n v="53271"/>
    <x v="0"/>
    <x v="67"/>
    <x v="0"/>
    <n v="0"/>
    <x v="0"/>
    <x v="0"/>
    <x v="1"/>
    <x v="37"/>
    <x v="149"/>
    <x v="0"/>
    <x v="1"/>
    <x v="150"/>
  </r>
  <r>
    <n v="34077"/>
    <x v="0"/>
    <x v="41"/>
    <x v="0"/>
    <n v="0"/>
    <x v="0"/>
    <x v="2"/>
    <x v="1"/>
    <x v="1264"/>
    <x v="271"/>
    <x v="0"/>
    <x v="1"/>
    <x v="272"/>
  </r>
  <r>
    <n v="42330"/>
    <x v="1"/>
    <x v="22"/>
    <x v="0"/>
    <n v="0"/>
    <x v="0"/>
    <x v="0"/>
    <x v="1"/>
    <x v="2739"/>
    <x v="75"/>
    <x v="2"/>
    <x v="1"/>
    <x v="76"/>
  </r>
  <r>
    <n v="69487"/>
    <x v="1"/>
    <x v="4"/>
    <x v="0"/>
    <n v="0"/>
    <x v="0"/>
    <x v="1"/>
    <x v="0"/>
    <x v="2740"/>
    <x v="55"/>
    <x v="0"/>
    <x v="1"/>
    <x v="56"/>
  </r>
  <r>
    <n v="70973"/>
    <x v="1"/>
    <x v="11"/>
    <x v="0"/>
    <n v="0"/>
    <x v="0"/>
    <x v="2"/>
    <x v="0"/>
    <x v="1466"/>
    <x v="112"/>
    <x v="1"/>
    <x v="1"/>
    <x v="113"/>
  </r>
  <r>
    <n v="44986"/>
    <x v="1"/>
    <x v="4"/>
    <x v="0"/>
    <n v="0"/>
    <x v="0"/>
    <x v="1"/>
    <x v="0"/>
    <x v="2741"/>
    <x v="30"/>
    <x v="3"/>
    <x v="1"/>
    <x v="31"/>
  </r>
  <r>
    <n v="2633"/>
    <x v="0"/>
    <x v="42"/>
    <x v="0"/>
    <n v="0"/>
    <x v="0"/>
    <x v="0"/>
    <x v="1"/>
    <x v="2033"/>
    <x v="204"/>
    <x v="1"/>
    <x v="1"/>
    <x v="205"/>
  </r>
  <r>
    <n v="21834"/>
    <x v="1"/>
    <x v="67"/>
    <x v="0"/>
    <n v="0"/>
    <x v="0"/>
    <x v="0"/>
    <x v="0"/>
    <x v="2742"/>
    <x v="225"/>
    <x v="1"/>
    <x v="1"/>
    <x v="226"/>
  </r>
  <r>
    <n v="49196"/>
    <x v="1"/>
    <x v="52"/>
    <x v="0"/>
    <n v="0"/>
    <x v="0"/>
    <x v="0"/>
    <x v="0"/>
    <x v="2743"/>
    <x v="114"/>
    <x v="3"/>
    <x v="1"/>
    <x v="115"/>
  </r>
  <r>
    <n v="22939"/>
    <x v="1"/>
    <x v="58"/>
    <x v="0"/>
    <n v="0"/>
    <x v="1"/>
    <x v="0"/>
    <x v="1"/>
    <x v="1877"/>
    <x v="132"/>
    <x v="3"/>
    <x v="1"/>
    <x v="133"/>
  </r>
  <r>
    <n v="55400"/>
    <x v="1"/>
    <x v="71"/>
    <x v="0"/>
    <n v="0"/>
    <x v="1"/>
    <x v="3"/>
    <x v="1"/>
    <x v="2744"/>
    <x v="232"/>
    <x v="3"/>
    <x v="1"/>
    <x v="233"/>
  </r>
  <r>
    <n v="30870"/>
    <x v="0"/>
    <x v="78"/>
    <x v="0"/>
    <n v="0"/>
    <x v="1"/>
    <x v="3"/>
    <x v="0"/>
    <x v="1333"/>
    <x v="90"/>
    <x v="3"/>
    <x v="1"/>
    <x v="91"/>
  </r>
  <r>
    <n v="247"/>
    <x v="0"/>
    <x v="73"/>
    <x v="0"/>
    <n v="0"/>
    <x v="1"/>
    <x v="0"/>
    <x v="0"/>
    <x v="2745"/>
    <x v="149"/>
    <x v="1"/>
    <x v="1"/>
    <x v="150"/>
  </r>
  <r>
    <n v="7979"/>
    <x v="1"/>
    <x v="72"/>
    <x v="0"/>
    <n v="0"/>
    <x v="1"/>
    <x v="0"/>
    <x v="1"/>
    <x v="2746"/>
    <x v="194"/>
    <x v="1"/>
    <x v="1"/>
    <x v="195"/>
  </r>
  <r>
    <n v="56189"/>
    <x v="0"/>
    <x v="34"/>
    <x v="0"/>
    <n v="0"/>
    <x v="1"/>
    <x v="2"/>
    <x v="0"/>
    <x v="2747"/>
    <x v="49"/>
    <x v="2"/>
    <x v="1"/>
    <x v="50"/>
  </r>
  <r>
    <n v="3984"/>
    <x v="1"/>
    <x v="64"/>
    <x v="0"/>
    <n v="0"/>
    <x v="0"/>
    <x v="0"/>
    <x v="1"/>
    <x v="816"/>
    <x v="64"/>
    <x v="1"/>
    <x v="1"/>
    <x v="65"/>
  </r>
  <r>
    <n v="49753"/>
    <x v="0"/>
    <x v="66"/>
    <x v="0"/>
    <n v="0"/>
    <x v="1"/>
    <x v="1"/>
    <x v="1"/>
    <x v="1640"/>
    <x v="204"/>
    <x v="0"/>
    <x v="1"/>
    <x v="205"/>
  </r>
  <r>
    <n v="71719"/>
    <x v="0"/>
    <x v="32"/>
    <x v="0"/>
    <n v="0"/>
    <x v="0"/>
    <x v="2"/>
    <x v="1"/>
    <x v="2748"/>
    <x v="100"/>
    <x v="0"/>
    <x v="1"/>
    <x v="101"/>
  </r>
  <r>
    <n v="11313"/>
    <x v="1"/>
    <x v="50"/>
    <x v="0"/>
    <n v="0"/>
    <x v="0"/>
    <x v="0"/>
    <x v="1"/>
    <x v="2749"/>
    <x v="216"/>
    <x v="1"/>
    <x v="1"/>
    <x v="217"/>
  </r>
  <r>
    <n v="38070"/>
    <x v="1"/>
    <x v="29"/>
    <x v="0"/>
    <n v="0"/>
    <x v="0"/>
    <x v="0"/>
    <x v="1"/>
    <x v="2750"/>
    <x v="121"/>
    <x v="1"/>
    <x v="1"/>
    <x v="122"/>
  </r>
  <r>
    <n v="50455"/>
    <x v="1"/>
    <x v="0"/>
    <x v="0"/>
    <n v="0"/>
    <x v="0"/>
    <x v="1"/>
    <x v="0"/>
    <x v="2751"/>
    <x v="226"/>
    <x v="1"/>
    <x v="1"/>
    <x v="227"/>
  </r>
  <r>
    <n v="31766"/>
    <x v="0"/>
    <x v="63"/>
    <x v="0"/>
    <n v="0"/>
    <x v="1"/>
    <x v="0"/>
    <x v="1"/>
    <x v="2752"/>
    <x v="101"/>
    <x v="1"/>
    <x v="1"/>
    <x v="102"/>
  </r>
  <r>
    <n v="24245"/>
    <x v="0"/>
    <x v="39"/>
    <x v="0"/>
    <n v="0"/>
    <x v="0"/>
    <x v="0"/>
    <x v="0"/>
    <x v="2753"/>
    <x v="227"/>
    <x v="3"/>
    <x v="1"/>
    <x v="228"/>
  </r>
  <r>
    <n v="50726"/>
    <x v="0"/>
    <x v="1"/>
    <x v="0"/>
    <n v="0"/>
    <x v="0"/>
    <x v="0"/>
    <x v="1"/>
    <x v="2754"/>
    <x v="225"/>
    <x v="2"/>
    <x v="1"/>
    <x v="226"/>
  </r>
  <r>
    <n v="29955"/>
    <x v="0"/>
    <x v="99"/>
    <x v="0"/>
    <n v="0"/>
    <x v="1"/>
    <x v="3"/>
    <x v="1"/>
    <x v="2755"/>
    <x v="123"/>
    <x v="3"/>
    <x v="1"/>
    <x v="124"/>
  </r>
  <r>
    <n v="64742"/>
    <x v="0"/>
    <x v="22"/>
    <x v="0"/>
    <n v="0"/>
    <x v="1"/>
    <x v="1"/>
    <x v="1"/>
    <x v="2756"/>
    <x v="227"/>
    <x v="1"/>
    <x v="1"/>
    <x v="228"/>
  </r>
  <r>
    <n v="48518"/>
    <x v="0"/>
    <x v="50"/>
    <x v="0"/>
    <n v="0"/>
    <x v="0"/>
    <x v="1"/>
    <x v="1"/>
    <x v="2757"/>
    <x v="74"/>
    <x v="1"/>
    <x v="1"/>
    <x v="75"/>
  </r>
  <r>
    <n v="42999"/>
    <x v="1"/>
    <x v="35"/>
    <x v="0"/>
    <n v="0"/>
    <x v="0"/>
    <x v="0"/>
    <x v="0"/>
    <x v="2758"/>
    <x v="76"/>
    <x v="1"/>
    <x v="1"/>
    <x v="77"/>
  </r>
  <r>
    <n v="71447"/>
    <x v="0"/>
    <x v="17"/>
    <x v="0"/>
    <n v="1"/>
    <x v="0"/>
    <x v="0"/>
    <x v="0"/>
    <x v="2759"/>
    <x v="5"/>
    <x v="1"/>
    <x v="1"/>
    <x v="5"/>
  </r>
  <r>
    <n v="61437"/>
    <x v="0"/>
    <x v="79"/>
    <x v="0"/>
    <n v="0"/>
    <x v="1"/>
    <x v="2"/>
    <x v="1"/>
    <x v="2760"/>
    <x v="162"/>
    <x v="1"/>
    <x v="1"/>
    <x v="163"/>
  </r>
  <r>
    <n v="50428"/>
    <x v="0"/>
    <x v="77"/>
    <x v="0"/>
    <n v="0"/>
    <x v="1"/>
    <x v="3"/>
    <x v="1"/>
    <x v="2761"/>
    <x v="137"/>
    <x v="3"/>
    <x v="1"/>
    <x v="138"/>
  </r>
  <r>
    <n v="8816"/>
    <x v="0"/>
    <x v="14"/>
    <x v="0"/>
    <n v="0"/>
    <x v="0"/>
    <x v="0"/>
    <x v="0"/>
    <x v="2762"/>
    <x v="127"/>
    <x v="3"/>
    <x v="1"/>
    <x v="128"/>
  </r>
  <r>
    <n v="49556"/>
    <x v="1"/>
    <x v="46"/>
    <x v="0"/>
    <n v="0"/>
    <x v="0"/>
    <x v="2"/>
    <x v="0"/>
    <x v="2763"/>
    <x v="253"/>
    <x v="3"/>
    <x v="1"/>
    <x v="254"/>
  </r>
  <r>
    <n v="67654"/>
    <x v="1"/>
    <x v="71"/>
    <x v="0"/>
    <n v="0"/>
    <x v="1"/>
    <x v="3"/>
    <x v="1"/>
    <x v="2764"/>
    <x v="135"/>
    <x v="3"/>
    <x v="1"/>
    <x v="136"/>
  </r>
  <r>
    <n v="21989"/>
    <x v="1"/>
    <x v="51"/>
    <x v="0"/>
    <n v="0"/>
    <x v="1"/>
    <x v="0"/>
    <x v="0"/>
    <x v="2765"/>
    <x v="340"/>
    <x v="3"/>
    <x v="1"/>
    <x v="341"/>
  </r>
  <r>
    <n v="46434"/>
    <x v="0"/>
    <x v="17"/>
    <x v="1"/>
    <n v="0"/>
    <x v="0"/>
    <x v="2"/>
    <x v="0"/>
    <x v="2766"/>
    <x v="273"/>
    <x v="2"/>
    <x v="1"/>
    <x v="274"/>
  </r>
  <r>
    <n v="3205"/>
    <x v="1"/>
    <x v="4"/>
    <x v="0"/>
    <n v="0"/>
    <x v="0"/>
    <x v="1"/>
    <x v="0"/>
    <x v="312"/>
    <x v="341"/>
    <x v="3"/>
    <x v="1"/>
    <x v="342"/>
  </r>
  <r>
    <n v="68692"/>
    <x v="0"/>
    <x v="1"/>
    <x v="1"/>
    <n v="0"/>
    <x v="0"/>
    <x v="0"/>
    <x v="0"/>
    <x v="2767"/>
    <x v="112"/>
    <x v="0"/>
    <x v="1"/>
    <x v="113"/>
  </r>
  <r>
    <n v="44531"/>
    <x v="0"/>
    <x v="67"/>
    <x v="0"/>
    <n v="0"/>
    <x v="0"/>
    <x v="0"/>
    <x v="0"/>
    <x v="930"/>
    <x v="121"/>
    <x v="1"/>
    <x v="1"/>
    <x v="122"/>
  </r>
  <r>
    <n v="70392"/>
    <x v="0"/>
    <x v="66"/>
    <x v="0"/>
    <n v="0"/>
    <x v="0"/>
    <x v="0"/>
    <x v="1"/>
    <x v="2768"/>
    <x v="71"/>
    <x v="3"/>
    <x v="1"/>
    <x v="72"/>
  </r>
  <r>
    <n v="37025"/>
    <x v="1"/>
    <x v="77"/>
    <x v="0"/>
    <n v="0"/>
    <x v="1"/>
    <x v="3"/>
    <x v="0"/>
    <x v="2769"/>
    <x v="269"/>
    <x v="3"/>
    <x v="1"/>
    <x v="270"/>
  </r>
  <r>
    <n v="68965"/>
    <x v="0"/>
    <x v="34"/>
    <x v="0"/>
    <n v="0"/>
    <x v="0"/>
    <x v="0"/>
    <x v="0"/>
    <x v="2770"/>
    <x v="249"/>
    <x v="2"/>
    <x v="1"/>
    <x v="250"/>
  </r>
  <r>
    <n v="53843"/>
    <x v="1"/>
    <x v="100"/>
    <x v="0"/>
    <n v="0"/>
    <x v="1"/>
    <x v="3"/>
    <x v="1"/>
    <x v="2771"/>
    <x v="308"/>
    <x v="3"/>
    <x v="1"/>
    <x v="309"/>
  </r>
  <r>
    <n v="5236"/>
    <x v="1"/>
    <x v="3"/>
    <x v="0"/>
    <n v="0"/>
    <x v="0"/>
    <x v="0"/>
    <x v="1"/>
    <x v="2285"/>
    <x v="113"/>
    <x v="1"/>
    <x v="1"/>
    <x v="114"/>
  </r>
  <r>
    <n v="32110"/>
    <x v="1"/>
    <x v="77"/>
    <x v="0"/>
    <n v="0"/>
    <x v="1"/>
    <x v="3"/>
    <x v="0"/>
    <x v="2772"/>
    <x v="228"/>
    <x v="3"/>
    <x v="1"/>
    <x v="229"/>
  </r>
  <r>
    <n v="17893"/>
    <x v="1"/>
    <x v="18"/>
    <x v="0"/>
    <n v="0"/>
    <x v="0"/>
    <x v="1"/>
    <x v="0"/>
    <x v="2773"/>
    <x v="36"/>
    <x v="0"/>
    <x v="1"/>
    <x v="37"/>
  </r>
  <r>
    <n v="65794"/>
    <x v="1"/>
    <x v="5"/>
    <x v="1"/>
    <n v="0"/>
    <x v="0"/>
    <x v="0"/>
    <x v="1"/>
    <x v="2774"/>
    <x v="104"/>
    <x v="1"/>
    <x v="1"/>
    <x v="105"/>
  </r>
  <r>
    <n v="65955"/>
    <x v="0"/>
    <x v="5"/>
    <x v="1"/>
    <n v="1"/>
    <x v="1"/>
    <x v="0"/>
    <x v="1"/>
    <x v="2775"/>
    <x v="49"/>
    <x v="1"/>
    <x v="1"/>
    <x v="50"/>
  </r>
  <r>
    <n v="53924"/>
    <x v="1"/>
    <x v="84"/>
    <x v="0"/>
    <n v="0"/>
    <x v="1"/>
    <x v="3"/>
    <x v="0"/>
    <x v="2776"/>
    <x v="342"/>
    <x v="3"/>
    <x v="1"/>
    <x v="343"/>
  </r>
  <r>
    <n v="70674"/>
    <x v="0"/>
    <x v="14"/>
    <x v="0"/>
    <n v="0"/>
    <x v="0"/>
    <x v="1"/>
    <x v="0"/>
    <x v="2777"/>
    <x v="65"/>
    <x v="1"/>
    <x v="1"/>
    <x v="66"/>
  </r>
  <r>
    <n v="56410"/>
    <x v="0"/>
    <x v="95"/>
    <x v="0"/>
    <n v="0"/>
    <x v="1"/>
    <x v="3"/>
    <x v="0"/>
    <x v="2593"/>
    <x v="343"/>
    <x v="3"/>
    <x v="1"/>
    <x v="344"/>
  </r>
  <r>
    <n v="9955"/>
    <x v="1"/>
    <x v="20"/>
    <x v="0"/>
    <n v="0"/>
    <x v="1"/>
    <x v="0"/>
    <x v="0"/>
    <x v="2778"/>
    <x v="62"/>
    <x v="0"/>
    <x v="1"/>
    <x v="63"/>
  </r>
  <r>
    <n v="8410"/>
    <x v="1"/>
    <x v="45"/>
    <x v="0"/>
    <n v="0"/>
    <x v="1"/>
    <x v="3"/>
    <x v="1"/>
    <x v="2779"/>
    <x v="295"/>
    <x v="3"/>
    <x v="1"/>
    <x v="296"/>
  </r>
  <r>
    <n v="46854"/>
    <x v="1"/>
    <x v="78"/>
    <x v="0"/>
    <n v="0"/>
    <x v="1"/>
    <x v="3"/>
    <x v="0"/>
    <x v="2780"/>
    <x v="344"/>
    <x v="3"/>
    <x v="1"/>
    <x v="345"/>
  </r>
  <r>
    <n v="8168"/>
    <x v="1"/>
    <x v="66"/>
    <x v="0"/>
    <n v="0"/>
    <x v="0"/>
    <x v="0"/>
    <x v="1"/>
    <x v="620"/>
    <x v="114"/>
    <x v="0"/>
    <x v="1"/>
    <x v="115"/>
  </r>
  <r>
    <n v="30405"/>
    <x v="1"/>
    <x v="53"/>
    <x v="0"/>
    <n v="0"/>
    <x v="1"/>
    <x v="0"/>
    <x v="1"/>
    <x v="2549"/>
    <x v="214"/>
    <x v="0"/>
    <x v="1"/>
    <x v="215"/>
  </r>
  <r>
    <n v="1301"/>
    <x v="1"/>
    <x v="6"/>
    <x v="0"/>
    <n v="0"/>
    <x v="1"/>
    <x v="1"/>
    <x v="0"/>
    <x v="2781"/>
    <x v="221"/>
    <x v="1"/>
    <x v="1"/>
    <x v="222"/>
  </r>
  <r>
    <n v="42348"/>
    <x v="0"/>
    <x v="23"/>
    <x v="0"/>
    <n v="1"/>
    <x v="0"/>
    <x v="1"/>
    <x v="0"/>
    <x v="2782"/>
    <x v="106"/>
    <x v="2"/>
    <x v="1"/>
    <x v="107"/>
  </r>
  <r>
    <n v="38560"/>
    <x v="0"/>
    <x v="36"/>
    <x v="0"/>
    <n v="0"/>
    <x v="0"/>
    <x v="0"/>
    <x v="1"/>
    <x v="1219"/>
    <x v="113"/>
    <x v="3"/>
    <x v="1"/>
    <x v="114"/>
  </r>
  <r>
    <n v="48129"/>
    <x v="1"/>
    <x v="29"/>
    <x v="0"/>
    <n v="0"/>
    <x v="0"/>
    <x v="0"/>
    <x v="0"/>
    <x v="1800"/>
    <x v="62"/>
    <x v="1"/>
    <x v="1"/>
    <x v="63"/>
  </r>
  <r>
    <n v="10511"/>
    <x v="0"/>
    <x v="71"/>
    <x v="0"/>
    <n v="0"/>
    <x v="1"/>
    <x v="3"/>
    <x v="0"/>
    <x v="2783"/>
    <x v="268"/>
    <x v="3"/>
    <x v="1"/>
    <x v="269"/>
  </r>
  <r>
    <n v="42481"/>
    <x v="0"/>
    <x v="52"/>
    <x v="0"/>
    <n v="0"/>
    <x v="0"/>
    <x v="0"/>
    <x v="0"/>
    <x v="580"/>
    <x v="51"/>
    <x v="3"/>
    <x v="1"/>
    <x v="52"/>
  </r>
  <r>
    <n v="59872"/>
    <x v="1"/>
    <x v="38"/>
    <x v="0"/>
    <n v="0"/>
    <x v="0"/>
    <x v="0"/>
    <x v="1"/>
    <x v="1968"/>
    <x v="321"/>
    <x v="1"/>
    <x v="1"/>
    <x v="322"/>
  </r>
  <r>
    <n v="56282"/>
    <x v="0"/>
    <x v="55"/>
    <x v="0"/>
    <n v="0"/>
    <x v="1"/>
    <x v="0"/>
    <x v="1"/>
    <x v="2784"/>
    <x v="123"/>
    <x v="1"/>
    <x v="1"/>
    <x v="124"/>
  </r>
  <r>
    <n v="6540"/>
    <x v="1"/>
    <x v="69"/>
    <x v="0"/>
    <n v="0"/>
    <x v="0"/>
    <x v="0"/>
    <x v="1"/>
    <x v="992"/>
    <x v="127"/>
    <x v="3"/>
    <x v="1"/>
    <x v="128"/>
  </r>
  <r>
    <n v="31378"/>
    <x v="1"/>
    <x v="11"/>
    <x v="0"/>
    <n v="0"/>
    <x v="0"/>
    <x v="1"/>
    <x v="1"/>
    <x v="2785"/>
    <x v="227"/>
    <x v="1"/>
    <x v="1"/>
    <x v="228"/>
  </r>
  <r>
    <n v="32317"/>
    <x v="1"/>
    <x v="69"/>
    <x v="0"/>
    <n v="0"/>
    <x v="0"/>
    <x v="0"/>
    <x v="0"/>
    <x v="1877"/>
    <x v="91"/>
    <x v="2"/>
    <x v="1"/>
    <x v="92"/>
  </r>
  <r>
    <n v="9948"/>
    <x v="0"/>
    <x v="86"/>
    <x v="0"/>
    <n v="0"/>
    <x v="1"/>
    <x v="3"/>
    <x v="0"/>
    <x v="2268"/>
    <x v="281"/>
    <x v="3"/>
    <x v="1"/>
    <x v="282"/>
  </r>
  <r>
    <n v="35182"/>
    <x v="1"/>
    <x v="76"/>
    <x v="0"/>
    <n v="0"/>
    <x v="0"/>
    <x v="2"/>
    <x v="1"/>
    <x v="2786"/>
    <x v="292"/>
    <x v="3"/>
    <x v="1"/>
    <x v="293"/>
  </r>
  <r>
    <n v="5655"/>
    <x v="0"/>
    <x v="56"/>
    <x v="0"/>
    <n v="0"/>
    <x v="1"/>
    <x v="3"/>
    <x v="0"/>
    <x v="2610"/>
    <x v="199"/>
    <x v="3"/>
    <x v="1"/>
    <x v="200"/>
  </r>
  <r>
    <n v="51762"/>
    <x v="1"/>
    <x v="8"/>
    <x v="0"/>
    <n v="0"/>
    <x v="0"/>
    <x v="0"/>
    <x v="1"/>
    <x v="2787"/>
    <x v="69"/>
    <x v="3"/>
    <x v="1"/>
    <x v="70"/>
  </r>
  <r>
    <n v="68193"/>
    <x v="0"/>
    <x v="24"/>
    <x v="0"/>
    <n v="0"/>
    <x v="0"/>
    <x v="1"/>
    <x v="0"/>
    <x v="2788"/>
    <x v="239"/>
    <x v="2"/>
    <x v="1"/>
    <x v="240"/>
  </r>
  <r>
    <n v="49459"/>
    <x v="0"/>
    <x v="78"/>
    <x v="0"/>
    <n v="0"/>
    <x v="1"/>
    <x v="3"/>
    <x v="1"/>
    <x v="2789"/>
    <x v="234"/>
    <x v="3"/>
    <x v="1"/>
    <x v="235"/>
  </r>
  <r>
    <n v="54776"/>
    <x v="0"/>
    <x v="69"/>
    <x v="0"/>
    <n v="0"/>
    <x v="1"/>
    <x v="0"/>
    <x v="0"/>
    <x v="2790"/>
    <x v="23"/>
    <x v="3"/>
    <x v="1"/>
    <x v="24"/>
  </r>
  <r>
    <n v="45701"/>
    <x v="1"/>
    <x v="23"/>
    <x v="0"/>
    <n v="1"/>
    <x v="1"/>
    <x v="1"/>
    <x v="1"/>
    <x v="2791"/>
    <x v="114"/>
    <x v="0"/>
    <x v="1"/>
    <x v="115"/>
  </r>
  <r>
    <n v="7953"/>
    <x v="1"/>
    <x v="30"/>
    <x v="0"/>
    <n v="0"/>
    <x v="0"/>
    <x v="0"/>
    <x v="1"/>
    <x v="451"/>
    <x v="77"/>
    <x v="1"/>
    <x v="1"/>
    <x v="78"/>
  </r>
  <r>
    <n v="65508"/>
    <x v="0"/>
    <x v="2"/>
    <x v="0"/>
    <n v="0"/>
    <x v="0"/>
    <x v="2"/>
    <x v="0"/>
    <x v="2792"/>
    <x v="226"/>
    <x v="1"/>
    <x v="1"/>
    <x v="227"/>
  </r>
  <r>
    <n v="68539"/>
    <x v="1"/>
    <x v="85"/>
    <x v="0"/>
    <n v="0"/>
    <x v="1"/>
    <x v="0"/>
    <x v="0"/>
    <x v="2793"/>
    <x v="96"/>
    <x v="3"/>
    <x v="1"/>
    <x v="97"/>
  </r>
  <r>
    <n v="12022"/>
    <x v="0"/>
    <x v="46"/>
    <x v="0"/>
    <n v="0"/>
    <x v="0"/>
    <x v="2"/>
    <x v="0"/>
    <x v="1728"/>
    <x v="220"/>
    <x v="2"/>
    <x v="1"/>
    <x v="221"/>
  </r>
  <r>
    <n v="3348"/>
    <x v="1"/>
    <x v="20"/>
    <x v="1"/>
    <n v="0"/>
    <x v="0"/>
    <x v="0"/>
    <x v="0"/>
    <x v="1679"/>
    <x v="173"/>
    <x v="1"/>
    <x v="1"/>
    <x v="174"/>
  </r>
  <r>
    <n v="58466"/>
    <x v="0"/>
    <x v="27"/>
    <x v="0"/>
    <n v="0"/>
    <x v="0"/>
    <x v="0"/>
    <x v="1"/>
    <x v="2794"/>
    <x v="11"/>
    <x v="3"/>
    <x v="1"/>
    <x v="11"/>
  </r>
  <r>
    <n v="50434"/>
    <x v="0"/>
    <x v="38"/>
    <x v="0"/>
    <n v="0"/>
    <x v="0"/>
    <x v="2"/>
    <x v="1"/>
    <x v="2795"/>
    <x v="76"/>
    <x v="0"/>
    <x v="1"/>
    <x v="77"/>
  </r>
  <r>
    <n v="49974"/>
    <x v="0"/>
    <x v="3"/>
    <x v="0"/>
    <n v="0"/>
    <x v="0"/>
    <x v="0"/>
    <x v="1"/>
    <x v="2796"/>
    <x v="287"/>
    <x v="3"/>
    <x v="1"/>
    <x v="288"/>
  </r>
  <r>
    <n v="54574"/>
    <x v="1"/>
    <x v="49"/>
    <x v="0"/>
    <n v="0"/>
    <x v="1"/>
    <x v="0"/>
    <x v="0"/>
    <x v="2797"/>
    <x v="187"/>
    <x v="1"/>
    <x v="1"/>
    <x v="188"/>
  </r>
  <r>
    <n v="39342"/>
    <x v="0"/>
    <x v="53"/>
    <x v="0"/>
    <n v="0"/>
    <x v="1"/>
    <x v="0"/>
    <x v="1"/>
    <x v="2798"/>
    <x v="212"/>
    <x v="1"/>
    <x v="1"/>
    <x v="213"/>
  </r>
  <r>
    <n v="2972"/>
    <x v="0"/>
    <x v="39"/>
    <x v="0"/>
    <n v="0"/>
    <x v="1"/>
    <x v="2"/>
    <x v="1"/>
    <x v="1015"/>
    <x v="269"/>
    <x v="0"/>
    <x v="1"/>
    <x v="270"/>
  </r>
  <r>
    <n v="32717"/>
    <x v="0"/>
    <x v="57"/>
    <x v="0"/>
    <n v="0"/>
    <x v="1"/>
    <x v="3"/>
    <x v="1"/>
    <x v="2799"/>
    <x v="17"/>
    <x v="3"/>
    <x v="1"/>
    <x v="18"/>
  </r>
  <r>
    <n v="14063"/>
    <x v="0"/>
    <x v="5"/>
    <x v="0"/>
    <n v="1"/>
    <x v="1"/>
    <x v="1"/>
    <x v="1"/>
    <x v="2800"/>
    <x v="66"/>
    <x v="3"/>
    <x v="1"/>
    <x v="67"/>
  </r>
  <r>
    <n v="71724"/>
    <x v="1"/>
    <x v="53"/>
    <x v="0"/>
    <n v="0"/>
    <x v="1"/>
    <x v="0"/>
    <x v="0"/>
    <x v="2801"/>
    <x v="180"/>
    <x v="1"/>
    <x v="1"/>
    <x v="181"/>
  </r>
  <r>
    <n v="4753"/>
    <x v="0"/>
    <x v="18"/>
    <x v="0"/>
    <n v="1"/>
    <x v="0"/>
    <x v="1"/>
    <x v="0"/>
    <x v="2802"/>
    <x v="105"/>
    <x v="0"/>
    <x v="1"/>
    <x v="106"/>
  </r>
  <r>
    <n v="62076"/>
    <x v="0"/>
    <x v="22"/>
    <x v="0"/>
    <n v="0"/>
    <x v="0"/>
    <x v="0"/>
    <x v="1"/>
    <x v="2565"/>
    <x v="121"/>
    <x v="3"/>
    <x v="1"/>
    <x v="122"/>
  </r>
  <r>
    <n v="6665"/>
    <x v="0"/>
    <x v="29"/>
    <x v="0"/>
    <n v="0"/>
    <x v="0"/>
    <x v="0"/>
    <x v="1"/>
    <x v="1046"/>
    <x v="46"/>
    <x v="3"/>
    <x v="1"/>
    <x v="47"/>
  </r>
  <r>
    <n v="51385"/>
    <x v="0"/>
    <x v="1"/>
    <x v="0"/>
    <n v="0"/>
    <x v="0"/>
    <x v="0"/>
    <x v="1"/>
    <x v="2559"/>
    <x v="280"/>
    <x v="2"/>
    <x v="1"/>
    <x v="281"/>
  </r>
  <r>
    <n v="66973"/>
    <x v="0"/>
    <x v="34"/>
    <x v="0"/>
    <n v="0"/>
    <x v="0"/>
    <x v="0"/>
    <x v="0"/>
    <x v="2803"/>
    <x v="26"/>
    <x v="0"/>
    <x v="1"/>
    <x v="27"/>
  </r>
  <r>
    <n v="59671"/>
    <x v="1"/>
    <x v="26"/>
    <x v="0"/>
    <n v="0"/>
    <x v="1"/>
    <x v="0"/>
    <x v="1"/>
    <x v="2804"/>
    <x v="42"/>
    <x v="3"/>
    <x v="1"/>
    <x v="43"/>
  </r>
  <r>
    <n v="3946"/>
    <x v="1"/>
    <x v="58"/>
    <x v="0"/>
    <n v="0"/>
    <x v="0"/>
    <x v="0"/>
    <x v="0"/>
    <x v="2805"/>
    <x v="39"/>
    <x v="1"/>
    <x v="1"/>
    <x v="40"/>
  </r>
  <r>
    <n v="17623"/>
    <x v="0"/>
    <x v="69"/>
    <x v="0"/>
    <n v="0"/>
    <x v="1"/>
    <x v="1"/>
    <x v="0"/>
    <x v="2806"/>
    <x v="283"/>
    <x v="3"/>
    <x v="1"/>
    <x v="284"/>
  </r>
  <r>
    <n v="50644"/>
    <x v="0"/>
    <x v="46"/>
    <x v="0"/>
    <n v="0"/>
    <x v="0"/>
    <x v="0"/>
    <x v="0"/>
    <x v="2807"/>
    <x v="68"/>
    <x v="3"/>
    <x v="1"/>
    <x v="69"/>
  </r>
  <r>
    <n v="54294"/>
    <x v="1"/>
    <x v="19"/>
    <x v="0"/>
    <n v="0"/>
    <x v="0"/>
    <x v="2"/>
    <x v="0"/>
    <x v="750"/>
    <x v="112"/>
    <x v="0"/>
    <x v="1"/>
    <x v="113"/>
  </r>
  <r>
    <n v="46767"/>
    <x v="1"/>
    <x v="45"/>
    <x v="0"/>
    <n v="0"/>
    <x v="1"/>
    <x v="3"/>
    <x v="1"/>
    <x v="261"/>
    <x v="4"/>
    <x v="3"/>
    <x v="1"/>
    <x v="4"/>
  </r>
  <r>
    <n v="12911"/>
    <x v="1"/>
    <x v="33"/>
    <x v="0"/>
    <n v="0"/>
    <x v="0"/>
    <x v="0"/>
    <x v="1"/>
    <x v="2808"/>
    <x v="6"/>
    <x v="1"/>
    <x v="1"/>
    <x v="6"/>
  </r>
  <r>
    <n v="16109"/>
    <x v="0"/>
    <x v="24"/>
    <x v="0"/>
    <n v="0"/>
    <x v="0"/>
    <x v="0"/>
    <x v="0"/>
    <x v="2717"/>
    <x v="188"/>
    <x v="0"/>
    <x v="1"/>
    <x v="189"/>
  </r>
  <r>
    <n v="47499"/>
    <x v="1"/>
    <x v="22"/>
    <x v="0"/>
    <n v="0"/>
    <x v="0"/>
    <x v="2"/>
    <x v="1"/>
    <x v="2209"/>
    <x v="65"/>
    <x v="3"/>
    <x v="1"/>
    <x v="66"/>
  </r>
  <r>
    <n v="8790"/>
    <x v="1"/>
    <x v="54"/>
    <x v="0"/>
    <n v="0"/>
    <x v="1"/>
    <x v="0"/>
    <x v="0"/>
    <x v="2809"/>
    <x v="17"/>
    <x v="3"/>
    <x v="1"/>
    <x v="18"/>
  </r>
  <r>
    <n v="11259"/>
    <x v="1"/>
    <x v="37"/>
    <x v="0"/>
    <n v="0"/>
    <x v="0"/>
    <x v="0"/>
    <x v="0"/>
    <x v="2810"/>
    <x v="1"/>
    <x v="1"/>
    <x v="1"/>
    <x v="1"/>
  </r>
  <r>
    <n v="12003"/>
    <x v="1"/>
    <x v="13"/>
    <x v="0"/>
    <n v="0"/>
    <x v="0"/>
    <x v="0"/>
    <x v="1"/>
    <x v="2811"/>
    <x v="272"/>
    <x v="1"/>
    <x v="1"/>
    <x v="273"/>
  </r>
  <r>
    <n v="71099"/>
    <x v="1"/>
    <x v="33"/>
    <x v="0"/>
    <n v="0"/>
    <x v="0"/>
    <x v="1"/>
    <x v="0"/>
    <x v="2812"/>
    <x v="79"/>
    <x v="1"/>
    <x v="1"/>
    <x v="80"/>
  </r>
  <r>
    <n v="62090"/>
    <x v="0"/>
    <x v="33"/>
    <x v="0"/>
    <n v="0"/>
    <x v="1"/>
    <x v="1"/>
    <x v="1"/>
    <x v="2813"/>
    <x v="63"/>
    <x v="1"/>
    <x v="1"/>
    <x v="64"/>
  </r>
  <r>
    <n v="10138"/>
    <x v="1"/>
    <x v="69"/>
    <x v="0"/>
    <n v="0"/>
    <x v="0"/>
    <x v="0"/>
    <x v="0"/>
    <x v="2814"/>
    <x v="151"/>
    <x v="0"/>
    <x v="1"/>
    <x v="152"/>
  </r>
  <r>
    <n v="71424"/>
    <x v="1"/>
    <x v="13"/>
    <x v="1"/>
    <n v="0"/>
    <x v="0"/>
    <x v="1"/>
    <x v="0"/>
    <x v="2815"/>
    <x v="218"/>
    <x v="1"/>
    <x v="1"/>
    <x v="219"/>
  </r>
  <r>
    <n v="44759"/>
    <x v="0"/>
    <x v="15"/>
    <x v="0"/>
    <n v="0"/>
    <x v="0"/>
    <x v="0"/>
    <x v="0"/>
    <x v="2816"/>
    <x v="6"/>
    <x v="2"/>
    <x v="1"/>
    <x v="6"/>
  </r>
  <r>
    <n v="21953"/>
    <x v="1"/>
    <x v="64"/>
    <x v="0"/>
    <n v="0"/>
    <x v="1"/>
    <x v="0"/>
    <x v="0"/>
    <x v="1837"/>
    <x v="1"/>
    <x v="2"/>
    <x v="1"/>
    <x v="1"/>
  </r>
  <r>
    <n v="52234"/>
    <x v="1"/>
    <x v="23"/>
    <x v="0"/>
    <n v="0"/>
    <x v="0"/>
    <x v="2"/>
    <x v="0"/>
    <x v="2817"/>
    <x v="283"/>
    <x v="1"/>
    <x v="1"/>
    <x v="284"/>
  </r>
  <r>
    <n v="46461"/>
    <x v="1"/>
    <x v="17"/>
    <x v="0"/>
    <n v="0"/>
    <x v="0"/>
    <x v="0"/>
    <x v="0"/>
    <x v="2818"/>
    <x v="138"/>
    <x v="2"/>
    <x v="1"/>
    <x v="139"/>
  </r>
  <r>
    <n v="6973"/>
    <x v="0"/>
    <x v="61"/>
    <x v="0"/>
    <n v="0"/>
    <x v="1"/>
    <x v="3"/>
    <x v="1"/>
    <x v="2819"/>
    <x v="67"/>
    <x v="3"/>
    <x v="1"/>
    <x v="68"/>
  </r>
  <r>
    <n v="5068"/>
    <x v="1"/>
    <x v="80"/>
    <x v="0"/>
    <n v="0"/>
    <x v="1"/>
    <x v="0"/>
    <x v="0"/>
    <x v="2820"/>
    <x v="22"/>
    <x v="2"/>
    <x v="1"/>
    <x v="23"/>
  </r>
  <r>
    <n v="65277"/>
    <x v="1"/>
    <x v="9"/>
    <x v="1"/>
    <n v="0"/>
    <x v="1"/>
    <x v="1"/>
    <x v="1"/>
    <x v="2821"/>
    <x v="59"/>
    <x v="1"/>
    <x v="1"/>
    <x v="60"/>
  </r>
  <r>
    <n v="52679"/>
    <x v="1"/>
    <x v="18"/>
    <x v="0"/>
    <n v="0"/>
    <x v="0"/>
    <x v="1"/>
    <x v="1"/>
    <x v="2822"/>
    <x v="76"/>
    <x v="0"/>
    <x v="1"/>
    <x v="77"/>
  </r>
  <r>
    <n v="36728"/>
    <x v="0"/>
    <x v="6"/>
    <x v="0"/>
    <n v="0"/>
    <x v="0"/>
    <x v="0"/>
    <x v="0"/>
    <x v="785"/>
    <x v="43"/>
    <x v="1"/>
    <x v="1"/>
    <x v="44"/>
  </r>
  <r>
    <n v="46797"/>
    <x v="1"/>
    <x v="73"/>
    <x v="0"/>
    <n v="0"/>
    <x v="0"/>
    <x v="0"/>
    <x v="1"/>
    <x v="2823"/>
    <x v="59"/>
    <x v="1"/>
    <x v="1"/>
    <x v="60"/>
  </r>
  <r>
    <n v="63898"/>
    <x v="1"/>
    <x v="37"/>
    <x v="1"/>
    <n v="0"/>
    <x v="0"/>
    <x v="0"/>
    <x v="0"/>
    <x v="2824"/>
    <x v="90"/>
    <x v="1"/>
    <x v="1"/>
    <x v="91"/>
  </r>
  <r>
    <n v="11371"/>
    <x v="0"/>
    <x v="91"/>
    <x v="0"/>
    <n v="0"/>
    <x v="1"/>
    <x v="3"/>
    <x v="0"/>
    <x v="2148"/>
    <x v="326"/>
    <x v="3"/>
    <x v="1"/>
    <x v="327"/>
  </r>
  <r>
    <n v="27125"/>
    <x v="1"/>
    <x v="54"/>
    <x v="0"/>
    <n v="0"/>
    <x v="1"/>
    <x v="0"/>
    <x v="0"/>
    <x v="2387"/>
    <x v="7"/>
    <x v="1"/>
    <x v="1"/>
    <x v="7"/>
  </r>
  <r>
    <n v="15383"/>
    <x v="1"/>
    <x v="60"/>
    <x v="0"/>
    <n v="0"/>
    <x v="0"/>
    <x v="0"/>
    <x v="0"/>
    <x v="2825"/>
    <x v="151"/>
    <x v="1"/>
    <x v="1"/>
    <x v="152"/>
  </r>
  <r>
    <n v="19828"/>
    <x v="1"/>
    <x v="29"/>
    <x v="1"/>
    <n v="0"/>
    <x v="0"/>
    <x v="0"/>
    <x v="1"/>
    <x v="2826"/>
    <x v="91"/>
    <x v="2"/>
    <x v="1"/>
    <x v="92"/>
  </r>
  <r>
    <n v="6289"/>
    <x v="1"/>
    <x v="79"/>
    <x v="0"/>
    <n v="0"/>
    <x v="1"/>
    <x v="3"/>
    <x v="0"/>
    <x v="2827"/>
    <x v="117"/>
    <x v="3"/>
    <x v="1"/>
    <x v="118"/>
  </r>
  <r>
    <n v="44243"/>
    <x v="1"/>
    <x v="60"/>
    <x v="0"/>
    <n v="0"/>
    <x v="1"/>
    <x v="0"/>
    <x v="1"/>
    <x v="2828"/>
    <x v="89"/>
    <x v="1"/>
    <x v="1"/>
    <x v="90"/>
  </r>
  <r>
    <n v="40167"/>
    <x v="1"/>
    <x v="4"/>
    <x v="1"/>
    <n v="1"/>
    <x v="0"/>
    <x v="2"/>
    <x v="1"/>
    <x v="2829"/>
    <x v="159"/>
    <x v="2"/>
    <x v="1"/>
    <x v="160"/>
  </r>
  <r>
    <n v="38078"/>
    <x v="1"/>
    <x v="18"/>
    <x v="1"/>
    <n v="1"/>
    <x v="0"/>
    <x v="0"/>
    <x v="0"/>
    <x v="2830"/>
    <x v="283"/>
    <x v="1"/>
    <x v="1"/>
    <x v="284"/>
  </r>
  <r>
    <n v="34257"/>
    <x v="0"/>
    <x v="54"/>
    <x v="0"/>
    <n v="0"/>
    <x v="1"/>
    <x v="2"/>
    <x v="0"/>
    <x v="2831"/>
    <x v="210"/>
    <x v="3"/>
    <x v="1"/>
    <x v="211"/>
  </r>
  <r>
    <n v="21653"/>
    <x v="0"/>
    <x v="45"/>
    <x v="0"/>
    <n v="0"/>
    <x v="1"/>
    <x v="3"/>
    <x v="1"/>
    <x v="2832"/>
    <x v="304"/>
    <x v="3"/>
    <x v="1"/>
    <x v="305"/>
  </r>
  <r>
    <n v="63764"/>
    <x v="0"/>
    <x v="53"/>
    <x v="0"/>
    <n v="0"/>
    <x v="1"/>
    <x v="0"/>
    <x v="0"/>
    <x v="2833"/>
    <x v="114"/>
    <x v="1"/>
    <x v="1"/>
    <x v="115"/>
  </r>
  <r>
    <n v="22194"/>
    <x v="1"/>
    <x v="67"/>
    <x v="0"/>
    <n v="0"/>
    <x v="0"/>
    <x v="0"/>
    <x v="0"/>
    <x v="2834"/>
    <x v="40"/>
    <x v="3"/>
    <x v="1"/>
    <x v="41"/>
  </r>
  <r>
    <n v="16010"/>
    <x v="0"/>
    <x v="36"/>
    <x v="0"/>
    <n v="0"/>
    <x v="0"/>
    <x v="0"/>
    <x v="1"/>
    <x v="2835"/>
    <x v="52"/>
    <x v="0"/>
    <x v="1"/>
    <x v="53"/>
  </r>
  <r>
    <n v="5074"/>
    <x v="0"/>
    <x v="65"/>
    <x v="0"/>
    <n v="0"/>
    <x v="1"/>
    <x v="0"/>
    <x v="1"/>
    <x v="2836"/>
    <x v="298"/>
    <x v="2"/>
    <x v="1"/>
    <x v="299"/>
  </r>
  <r>
    <n v="10243"/>
    <x v="1"/>
    <x v="14"/>
    <x v="0"/>
    <n v="0"/>
    <x v="0"/>
    <x v="2"/>
    <x v="0"/>
    <x v="2837"/>
    <x v="45"/>
    <x v="1"/>
    <x v="1"/>
    <x v="46"/>
  </r>
  <r>
    <n v="52588"/>
    <x v="1"/>
    <x v="24"/>
    <x v="0"/>
    <n v="0"/>
    <x v="0"/>
    <x v="0"/>
    <x v="1"/>
    <x v="2045"/>
    <x v="182"/>
    <x v="1"/>
    <x v="1"/>
    <x v="183"/>
  </r>
  <r>
    <n v="56996"/>
    <x v="0"/>
    <x v="50"/>
    <x v="0"/>
    <n v="0"/>
    <x v="0"/>
    <x v="0"/>
    <x v="0"/>
    <x v="2217"/>
    <x v="151"/>
    <x v="2"/>
    <x v="1"/>
    <x v="152"/>
  </r>
  <r>
    <n v="28315"/>
    <x v="0"/>
    <x v="38"/>
    <x v="0"/>
    <n v="0"/>
    <x v="0"/>
    <x v="0"/>
    <x v="1"/>
    <x v="2838"/>
    <x v="260"/>
    <x v="1"/>
    <x v="1"/>
    <x v="261"/>
  </r>
  <r>
    <n v="15104"/>
    <x v="1"/>
    <x v="72"/>
    <x v="0"/>
    <n v="0"/>
    <x v="0"/>
    <x v="0"/>
    <x v="1"/>
    <x v="2121"/>
    <x v="170"/>
    <x v="1"/>
    <x v="1"/>
    <x v="171"/>
  </r>
  <r>
    <n v="26604"/>
    <x v="1"/>
    <x v="63"/>
    <x v="0"/>
    <n v="0"/>
    <x v="1"/>
    <x v="0"/>
    <x v="1"/>
    <x v="2839"/>
    <x v="212"/>
    <x v="1"/>
    <x v="1"/>
    <x v="213"/>
  </r>
  <r>
    <n v="27916"/>
    <x v="0"/>
    <x v="63"/>
    <x v="0"/>
    <n v="0"/>
    <x v="1"/>
    <x v="0"/>
    <x v="0"/>
    <x v="1952"/>
    <x v="7"/>
    <x v="1"/>
    <x v="1"/>
    <x v="7"/>
  </r>
  <r>
    <n v="60249"/>
    <x v="0"/>
    <x v="55"/>
    <x v="0"/>
    <n v="0"/>
    <x v="1"/>
    <x v="0"/>
    <x v="0"/>
    <x v="2840"/>
    <x v="4"/>
    <x v="3"/>
    <x v="1"/>
    <x v="4"/>
  </r>
  <r>
    <n v="45787"/>
    <x v="0"/>
    <x v="55"/>
    <x v="0"/>
    <n v="0"/>
    <x v="1"/>
    <x v="3"/>
    <x v="0"/>
    <x v="2841"/>
    <x v="48"/>
    <x v="3"/>
    <x v="1"/>
    <x v="49"/>
  </r>
  <r>
    <n v="65526"/>
    <x v="1"/>
    <x v="36"/>
    <x v="0"/>
    <n v="0"/>
    <x v="0"/>
    <x v="0"/>
    <x v="0"/>
    <x v="1135"/>
    <x v="72"/>
    <x v="0"/>
    <x v="1"/>
    <x v="73"/>
  </r>
  <r>
    <n v="72354"/>
    <x v="1"/>
    <x v="2"/>
    <x v="1"/>
    <n v="0"/>
    <x v="0"/>
    <x v="1"/>
    <x v="1"/>
    <x v="2842"/>
    <x v="145"/>
    <x v="1"/>
    <x v="1"/>
    <x v="146"/>
  </r>
  <r>
    <n v="38938"/>
    <x v="1"/>
    <x v="65"/>
    <x v="0"/>
    <n v="0"/>
    <x v="1"/>
    <x v="0"/>
    <x v="1"/>
    <x v="2843"/>
    <x v="165"/>
    <x v="3"/>
    <x v="1"/>
    <x v="166"/>
  </r>
  <r>
    <n v="39017"/>
    <x v="1"/>
    <x v="23"/>
    <x v="0"/>
    <n v="0"/>
    <x v="0"/>
    <x v="2"/>
    <x v="1"/>
    <x v="2844"/>
    <x v="166"/>
    <x v="0"/>
    <x v="1"/>
    <x v="167"/>
  </r>
  <r>
    <n v="13219"/>
    <x v="0"/>
    <x v="71"/>
    <x v="0"/>
    <n v="0"/>
    <x v="1"/>
    <x v="3"/>
    <x v="0"/>
    <x v="2845"/>
    <x v="334"/>
    <x v="3"/>
    <x v="1"/>
    <x v="335"/>
  </r>
  <r>
    <n v="3003"/>
    <x v="1"/>
    <x v="33"/>
    <x v="0"/>
    <n v="0"/>
    <x v="0"/>
    <x v="2"/>
    <x v="1"/>
    <x v="2804"/>
    <x v="26"/>
    <x v="1"/>
    <x v="1"/>
    <x v="27"/>
  </r>
  <r>
    <n v="34543"/>
    <x v="1"/>
    <x v="18"/>
    <x v="0"/>
    <n v="0"/>
    <x v="0"/>
    <x v="1"/>
    <x v="1"/>
    <x v="2846"/>
    <x v="165"/>
    <x v="3"/>
    <x v="1"/>
    <x v="166"/>
  </r>
  <r>
    <n v="21762"/>
    <x v="0"/>
    <x v="71"/>
    <x v="0"/>
    <n v="0"/>
    <x v="1"/>
    <x v="3"/>
    <x v="1"/>
    <x v="26"/>
    <x v="223"/>
    <x v="3"/>
    <x v="1"/>
    <x v="224"/>
  </r>
  <r>
    <n v="22003"/>
    <x v="0"/>
    <x v="32"/>
    <x v="0"/>
    <n v="0"/>
    <x v="0"/>
    <x v="0"/>
    <x v="1"/>
    <x v="1459"/>
    <x v="69"/>
    <x v="0"/>
    <x v="1"/>
    <x v="70"/>
  </r>
  <r>
    <n v="6731"/>
    <x v="1"/>
    <x v="37"/>
    <x v="0"/>
    <n v="0"/>
    <x v="1"/>
    <x v="0"/>
    <x v="1"/>
    <x v="2847"/>
    <x v="1"/>
    <x v="0"/>
    <x v="1"/>
    <x v="1"/>
  </r>
  <r>
    <n v="19032"/>
    <x v="1"/>
    <x v="79"/>
    <x v="0"/>
    <n v="0"/>
    <x v="1"/>
    <x v="0"/>
    <x v="1"/>
    <x v="1441"/>
    <x v="17"/>
    <x v="1"/>
    <x v="1"/>
    <x v="18"/>
  </r>
  <r>
    <n v="55370"/>
    <x v="1"/>
    <x v="37"/>
    <x v="0"/>
    <n v="0"/>
    <x v="0"/>
    <x v="0"/>
    <x v="0"/>
    <x v="2848"/>
    <x v="224"/>
    <x v="3"/>
    <x v="1"/>
    <x v="225"/>
  </r>
  <r>
    <n v="57288"/>
    <x v="1"/>
    <x v="9"/>
    <x v="0"/>
    <n v="0"/>
    <x v="0"/>
    <x v="0"/>
    <x v="1"/>
    <x v="2849"/>
    <x v="0"/>
    <x v="1"/>
    <x v="1"/>
    <x v="0"/>
  </r>
  <r>
    <n v="31925"/>
    <x v="1"/>
    <x v="76"/>
    <x v="0"/>
    <n v="0"/>
    <x v="0"/>
    <x v="0"/>
    <x v="1"/>
    <x v="2850"/>
    <x v="105"/>
    <x v="1"/>
    <x v="1"/>
    <x v="106"/>
  </r>
  <r>
    <n v="8264"/>
    <x v="0"/>
    <x v="69"/>
    <x v="0"/>
    <n v="0"/>
    <x v="0"/>
    <x v="1"/>
    <x v="1"/>
    <x v="2851"/>
    <x v="39"/>
    <x v="3"/>
    <x v="1"/>
    <x v="40"/>
  </r>
  <r>
    <n v="448"/>
    <x v="1"/>
    <x v="3"/>
    <x v="0"/>
    <n v="0"/>
    <x v="0"/>
    <x v="0"/>
    <x v="1"/>
    <x v="2852"/>
    <x v="1"/>
    <x v="3"/>
    <x v="1"/>
    <x v="1"/>
  </r>
  <r>
    <n v="38783"/>
    <x v="1"/>
    <x v="69"/>
    <x v="0"/>
    <n v="0"/>
    <x v="0"/>
    <x v="1"/>
    <x v="0"/>
    <x v="2853"/>
    <x v="160"/>
    <x v="3"/>
    <x v="1"/>
    <x v="161"/>
  </r>
  <r>
    <n v="45961"/>
    <x v="1"/>
    <x v="9"/>
    <x v="0"/>
    <n v="0"/>
    <x v="0"/>
    <x v="0"/>
    <x v="0"/>
    <x v="2854"/>
    <x v="81"/>
    <x v="1"/>
    <x v="1"/>
    <x v="82"/>
  </r>
  <r>
    <n v="27518"/>
    <x v="0"/>
    <x v="43"/>
    <x v="0"/>
    <n v="0"/>
    <x v="1"/>
    <x v="1"/>
    <x v="1"/>
    <x v="2855"/>
    <x v="223"/>
    <x v="3"/>
    <x v="1"/>
    <x v="224"/>
  </r>
  <r>
    <n v="51106"/>
    <x v="1"/>
    <x v="100"/>
    <x v="0"/>
    <n v="0"/>
    <x v="1"/>
    <x v="3"/>
    <x v="1"/>
    <x v="376"/>
    <x v="282"/>
    <x v="3"/>
    <x v="1"/>
    <x v="283"/>
  </r>
  <r>
    <n v="42251"/>
    <x v="0"/>
    <x v="16"/>
    <x v="1"/>
    <n v="1"/>
    <x v="0"/>
    <x v="1"/>
    <x v="1"/>
    <x v="537"/>
    <x v="81"/>
    <x v="2"/>
    <x v="1"/>
    <x v="82"/>
  </r>
  <r>
    <n v="33115"/>
    <x v="0"/>
    <x v="42"/>
    <x v="0"/>
    <n v="0"/>
    <x v="0"/>
    <x v="0"/>
    <x v="1"/>
    <x v="2856"/>
    <x v="187"/>
    <x v="1"/>
    <x v="1"/>
    <x v="188"/>
  </r>
  <r>
    <n v="31701"/>
    <x v="0"/>
    <x v="57"/>
    <x v="0"/>
    <n v="0"/>
    <x v="1"/>
    <x v="0"/>
    <x v="1"/>
    <x v="2857"/>
    <x v="216"/>
    <x v="1"/>
    <x v="1"/>
    <x v="217"/>
  </r>
  <r>
    <n v="18837"/>
    <x v="0"/>
    <x v="101"/>
    <x v="0"/>
    <n v="0"/>
    <x v="1"/>
    <x v="3"/>
    <x v="0"/>
    <x v="2858"/>
    <x v="314"/>
    <x v="3"/>
    <x v="1"/>
    <x v="315"/>
  </r>
  <r>
    <n v="57777"/>
    <x v="1"/>
    <x v="8"/>
    <x v="0"/>
    <n v="0"/>
    <x v="0"/>
    <x v="1"/>
    <x v="0"/>
    <x v="1061"/>
    <x v="50"/>
    <x v="2"/>
    <x v="1"/>
    <x v="51"/>
  </r>
  <r>
    <n v="62610"/>
    <x v="0"/>
    <x v="42"/>
    <x v="0"/>
    <n v="0"/>
    <x v="0"/>
    <x v="0"/>
    <x v="0"/>
    <x v="2859"/>
    <x v="13"/>
    <x v="2"/>
    <x v="1"/>
    <x v="14"/>
  </r>
  <r>
    <n v="2730"/>
    <x v="0"/>
    <x v="20"/>
    <x v="0"/>
    <n v="0"/>
    <x v="0"/>
    <x v="0"/>
    <x v="0"/>
    <x v="2860"/>
    <x v="196"/>
    <x v="1"/>
    <x v="1"/>
    <x v="197"/>
  </r>
  <r>
    <n v="51116"/>
    <x v="1"/>
    <x v="47"/>
    <x v="0"/>
    <n v="0"/>
    <x v="0"/>
    <x v="1"/>
    <x v="0"/>
    <x v="1238"/>
    <x v="83"/>
    <x v="0"/>
    <x v="1"/>
    <x v="84"/>
  </r>
  <r>
    <n v="22607"/>
    <x v="1"/>
    <x v="69"/>
    <x v="0"/>
    <n v="0"/>
    <x v="0"/>
    <x v="0"/>
    <x v="0"/>
    <x v="2861"/>
    <x v="119"/>
    <x v="1"/>
    <x v="1"/>
    <x v="120"/>
  </r>
  <r>
    <n v="11595"/>
    <x v="1"/>
    <x v="62"/>
    <x v="0"/>
    <n v="0"/>
    <x v="1"/>
    <x v="0"/>
    <x v="0"/>
    <x v="2862"/>
    <x v="116"/>
    <x v="1"/>
    <x v="1"/>
    <x v="117"/>
  </r>
  <r>
    <n v="24355"/>
    <x v="1"/>
    <x v="95"/>
    <x v="0"/>
    <n v="0"/>
    <x v="1"/>
    <x v="3"/>
    <x v="1"/>
    <x v="2863"/>
    <x v="183"/>
    <x v="3"/>
    <x v="1"/>
    <x v="184"/>
  </r>
  <r>
    <n v="32563"/>
    <x v="0"/>
    <x v="39"/>
    <x v="0"/>
    <n v="0"/>
    <x v="0"/>
    <x v="2"/>
    <x v="0"/>
    <x v="1895"/>
    <x v="0"/>
    <x v="1"/>
    <x v="1"/>
    <x v="0"/>
  </r>
  <r>
    <n v="18266"/>
    <x v="1"/>
    <x v="0"/>
    <x v="0"/>
    <n v="0"/>
    <x v="0"/>
    <x v="0"/>
    <x v="1"/>
    <x v="1493"/>
    <x v="34"/>
    <x v="1"/>
    <x v="1"/>
    <x v="35"/>
  </r>
  <r>
    <n v="60088"/>
    <x v="0"/>
    <x v="3"/>
    <x v="1"/>
    <n v="0"/>
    <x v="0"/>
    <x v="1"/>
    <x v="1"/>
    <x v="1676"/>
    <x v="268"/>
    <x v="0"/>
    <x v="1"/>
    <x v="269"/>
  </r>
  <r>
    <n v="14912"/>
    <x v="1"/>
    <x v="21"/>
    <x v="0"/>
    <n v="0"/>
    <x v="0"/>
    <x v="0"/>
    <x v="1"/>
    <x v="2052"/>
    <x v="86"/>
    <x v="1"/>
    <x v="1"/>
    <x v="87"/>
  </r>
  <r>
    <n v="49939"/>
    <x v="1"/>
    <x v="10"/>
    <x v="0"/>
    <n v="0"/>
    <x v="0"/>
    <x v="1"/>
    <x v="0"/>
    <x v="638"/>
    <x v="110"/>
    <x v="1"/>
    <x v="1"/>
    <x v="111"/>
  </r>
  <r>
    <n v="64534"/>
    <x v="1"/>
    <x v="51"/>
    <x v="0"/>
    <n v="0"/>
    <x v="0"/>
    <x v="0"/>
    <x v="0"/>
    <x v="2864"/>
    <x v="32"/>
    <x v="1"/>
    <x v="1"/>
    <x v="33"/>
  </r>
  <r>
    <n v="62914"/>
    <x v="0"/>
    <x v="76"/>
    <x v="0"/>
    <n v="0"/>
    <x v="0"/>
    <x v="0"/>
    <x v="1"/>
    <x v="1331"/>
    <x v="110"/>
    <x v="3"/>
    <x v="1"/>
    <x v="111"/>
  </r>
  <r>
    <n v="4297"/>
    <x v="0"/>
    <x v="13"/>
    <x v="0"/>
    <n v="0"/>
    <x v="0"/>
    <x v="2"/>
    <x v="0"/>
    <x v="2865"/>
    <x v="209"/>
    <x v="1"/>
    <x v="1"/>
    <x v="210"/>
  </r>
  <r>
    <n v="20399"/>
    <x v="1"/>
    <x v="23"/>
    <x v="1"/>
    <n v="0"/>
    <x v="0"/>
    <x v="0"/>
    <x v="0"/>
    <x v="2866"/>
    <x v="260"/>
    <x v="1"/>
    <x v="1"/>
    <x v="261"/>
  </r>
  <r>
    <n v="1112"/>
    <x v="1"/>
    <x v="43"/>
    <x v="0"/>
    <n v="0"/>
    <x v="1"/>
    <x v="0"/>
    <x v="0"/>
    <x v="2867"/>
    <x v="226"/>
    <x v="1"/>
    <x v="1"/>
    <x v="227"/>
  </r>
  <r>
    <n v="13276"/>
    <x v="1"/>
    <x v="38"/>
    <x v="0"/>
    <n v="0"/>
    <x v="0"/>
    <x v="0"/>
    <x v="0"/>
    <x v="1960"/>
    <x v="74"/>
    <x v="3"/>
    <x v="1"/>
    <x v="75"/>
  </r>
  <r>
    <n v="1260"/>
    <x v="0"/>
    <x v="8"/>
    <x v="0"/>
    <n v="0"/>
    <x v="0"/>
    <x v="2"/>
    <x v="0"/>
    <x v="2868"/>
    <x v="27"/>
    <x v="1"/>
    <x v="1"/>
    <x v="28"/>
  </r>
  <r>
    <n v="40509"/>
    <x v="1"/>
    <x v="53"/>
    <x v="0"/>
    <n v="0"/>
    <x v="1"/>
    <x v="0"/>
    <x v="0"/>
    <x v="2869"/>
    <x v="22"/>
    <x v="1"/>
    <x v="1"/>
    <x v="23"/>
  </r>
  <r>
    <n v="15241"/>
    <x v="1"/>
    <x v="24"/>
    <x v="1"/>
    <n v="1"/>
    <x v="1"/>
    <x v="2"/>
    <x v="0"/>
    <x v="2870"/>
    <x v="164"/>
    <x v="1"/>
    <x v="1"/>
    <x v="165"/>
  </r>
  <r>
    <n v="31344"/>
    <x v="0"/>
    <x v="18"/>
    <x v="0"/>
    <n v="0"/>
    <x v="0"/>
    <x v="1"/>
    <x v="0"/>
    <x v="2871"/>
    <x v="4"/>
    <x v="0"/>
    <x v="1"/>
    <x v="4"/>
  </r>
  <r>
    <n v="55169"/>
    <x v="0"/>
    <x v="66"/>
    <x v="0"/>
    <n v="0"/>
    <x v="0"/>
    <x v="0"/>
    <x v="1"/>
    <x v="2872"/>
    <x v="224"/>
    <x v="1"/>
    <x v="1"/>
    <x v="225"/>
  </r>
  <r>
    <n v="55740"/>
    <x v="1"/>
    <x v="45"/>
    <x v="0"/>
    <n v="0"/>
    <x v="1"/>
    <x v="3"/>
    <x v="0"/>
    <x v="2873"/>
    <x v="226"/>
    <x v="3"/>
    <x v="1"/>
    <x v="227"/>
  </r>
  <r>
    <n v="62513"/>
    <x v="1"/>
    <x v="80"/>
    <x v="0"/>
    <n v="0"/>
    <x v="0"/>
    <x v="0"/>
    <x v="1"/>
    <x v="2874"/>
    <x v="131"/>
    <x v="1"/>
    <x v="1"/>
    <x v="132"/>
  </r>
  <r>
    <n v="18040"/>
    <x v="1"/>
    <x v="3"/>
    <x v="0"/>
    <n v="0"/>
    <x v="0"/>
    <x v="2"/>
    <x v="1"/>
    <x v="1661"/>
    <x v="39"/>
    <x v="1"/>
    <x v="1"/>
    <x v="40"/>
  </r>
  <r>
    <n v="10374"/>
    <x v="1"/>
    <x v="65"/>
    <x v="0"/>
    <n v="0"/>
    <x v="0"/>
    <x v="0"/>
    <x v="1"/>
    <x v="2875"/>
    <x v="151"/>
    <x v="2"/>
    <x v="1"/>
    <x v="152"/>
  </r>
  <r>
    <n v="37209"/>
    <x v="0"/>
    <x v="54"/>
    <x v="0"/>
    <n v="0"/>
    <x v="1"/>
    <x v="4"/>
    <x v="1"/>
    <x v="2791"/>
    <x v="147"/>
    <x v="1"/>
    <x v="1"/>
    <x v="148"/>
  </r>
  <r>
    <n v="62306"/>
    <x v="1"/>
    <x v="7"/>
    <x v="1"/>
    <n v="0"/>
    <x v="0"/>
    <x v="1"/>
    <x v="0"/>
    <x v="86"/>
    <x v="89"/>
    <x v="0"/>
    <x v="1"/>
    <x v="90"/>
  </r>
  <r>
    <n v="54101"/>
    <x v="1"/>
    <x v="20"/>
    <x v="0"/>
    <n v="0"/>
    <x v="0"/>
    <x v="1"/>
    <x v="1"/>
    <x v="630"/>
    <x v="124"/>
    <x v="3"/>
    <x v="1"/>
    <x v="125"/>
  </r>
  <r>
    <n v="12259"/>
    <x v="0"/>
    <x v="11"/>
    <x v="0"/>
    <n v="0"/>
    <x v="0"/>
    <x v="0"/>
    <x v="0"/>
    <x v="149"/>
    <x v="81"/>
    <x v="0"/>
    <x v="1"/>
    <x v="82"/>
  </r>
  <r>
    <n v="37634"/>
    <x v="0"/>
    <x v="71"/>
    <x v="0"/>
    <n v="0"/>
    <x v="1"/>
    <x v="3"/>
    <x v="0"/>
    <x v="2876"/>
    <x v="133"/>
    <x v="3"/>
    <x v="1"/>
    <x v="134"/>
  </r>
  <r>
    <n v="22548"/>
    <x v="1"/>
    <x v="66"/>
    <x v="0"/>
    <n v="0"/>
    <x v="0"/>
    <x v="0"/>
    <x v="0"/>
    <x v="169"/>
    <x v="15"/>
    <x v="1"/>
    <x v="1"/>
    <x v="16"/>
  </r>
  <r>
    <n v="65407"/>
    <x v="1"/>
    <x v="12"/>
    <x v="0"/>
    <n v="0"/>
    <x v="0"/>
    <x v="1"/>
    <x v="1"/>
    <x v="2877"/>
    <x v="2"/>
    <x v="0"/>
    <x v="1"/>
    <x v="2"/>
  </r>
  <r>
    <n v="50723"/>
    <x v="0"/>
    <x v="36"/>
    <x v="0"/>
    <n v="0"/>
    <x v="0"/>
    <x v="0"/>
    <x v="1"/>
    <x v="2878"/>
    <x v="22"/>
    <x v="2"/>
    <x v="1"/>
    <x v="23"/>
  </r>
  <r>
    <n v="20890"/>
    <x v="1"/>
    <x v="1"/>
    <x v="0"/>
    <n v="0"/>
    <x v="0"/>
    <x v="0"/>
    <x v="1"/>
    <x v="649"/>
    <x v="146"/>
    <x v="2"/>
    <x v="1"/>
    <x v="147"/>
  </r>
  <r>
    <n v="52472"/>
    <x v="0"/>
    <x v="43"/>
    <x v="0"/>
    <n v="0"/>
    <x v="1"/>
    <x v="3"/>
    <x v="0"/>
    <x v="2879"/>
    <x v="143"/>
    <x v="3"/>
    <x v="1"/>
    <x v="144"/>
  </r>
  <r>
    <n v="42859"/>
    <x v="1"/>
    <x v="15"/>
    <x v="0"/>
    <n v="0"/>
    <x v="0"/>
    <x v="0"/>
    <x v="0"/>
    <x v="2880"/>
    <x v="60"/>
    <x v="1"/>
    <x v="1"/>
    <x v="61"/>
  </r>
  <r>
    <n v="3167"/>
    <x v="0"/>
    <x v="37"/>
    <x v="0"/>
    <n v="1"/>
    <x v="0"/>
    <x v="0"/>
    <x v="0"/>
    <x v="2881"/>
    <x v="245"/>
    <x v="0"/>
    <x v="1"/>
    <x v="246"/>
  </r>
  <r>
    <n v="56469"/>
    <x v="0"/>
    <x v="0"/>
    <x v="0"/>
    <n v="0"/>
    <x v="0"/>
    <x v="0"/>
    <x v="0"/>
    <x v="2882"/>
    <x v="220"/>
    <x v="0"/>
    <x v="1"/>
    <x v="221"/>
  </r>
  <r>
    <n v="23851"/>
    <x v="1"/>
    <x v="15"/>
    <x v="0"/>
    <n v="0"/>
    <x v="1"/>
    <x v="0"/>
    <x v="1"/>
    <x v="2883"/>
    <x v="153"/>
    <x v="0"/>
    <x v="1"/>
    <x v="154"/>
  </r>
  <r>
    <n v="30571"/>
    <x v="1"/>
    <x v="38"/>
    <x v="0"/>
    <n v="0"/>
    <x v="0"/>
    <x v="2"/>
    <x v="1"/>
    <x v="1110"/>
    <x v="21"/>
    <x v="3"/>
    <x v="1"/>
    <x v="22"/>
  </r>
  <r>
    <n v="67786"/>
    <x v="1"/>
    <x v="55"/>
    <x v="0"/>
    <n v="0"/>
    <x v="1"/>
    <x v="3"/>
    <x v="1"/>
    <x v="457"/>
    <x v="114"/>
    <x v="3"/>
    <x v="1"/>
    <x v="115"/>
  </r>
  <r>
    <n v="41404"/>
    <x v="1"/>
    <x v="46"/>
    <x v="0"/>
    <n v="0"/>
    <x v="0"/>
    <x v="0"/>
    <x v="1"/>
    <x v="2884"/>
    <x v="97"/>
    <x v="1"/>
    <x v="1"/>
    <x v="98"/>
  </r>
  <r>
    <n v="33960"/>
    <x v="0"/>
    <x v="26"/>
    <x v="1"/>
    <n v="0"/>
    <x v="0"/>
    <x v="1"/>
    <x v="0"/>
    <x v="2885"/>
    <x v="226"/>
    <x v="1"/>
    <x v="1"/>
    <x v="227"/>
  </r>
  <r>
    <n v="70833"/>
    <x v="1"/>
    <x v="55"/>
    <x v="0"/>
    <n v="0"/>
    <x v="1"/>
    <x v="0"/>
    <x v="0"/>
    <x v="70"/>
    <x v="202"/>
    <x v="3"/>
    <x v="1"/>
    <x v="203"/>
  </r>
  <r>
    <n v="65731"/>
    <x v="0"/>
    <x v="15"/>
    <x v="0"/>
    <n v="0"/>
    <x v="0"/>
    <x v="1"/>
    <x v="0"/>
    <x v="2886"/>
    <x v="66"/>
    <x v="2"/>
    <x v="1"/>
    <x v="67"/>
  </r>
  <r>
    <n v="57968"/>
    <x v="1"/>
    <x v="61"/>
    <x v="0"/>
    <n v="0"/>
    <x v="1"/>
    <x v="3"/>
    <x v="0"/>
    <x v="1125"/>
    <x v="162"/>
    <x v="3"/>
    <x v="1"/>
    <x v="163"/>
  </r>
  <r>
    <n v="57539"/>
    <x v="1"/>
    <x v="35"/>
    <x v="0"/>
    <n v="0"/>
    <x v="0"/>
    <x v="0"/>
    <x v="1"/>
    <x v="2887"/>
    <x v="254"/>
    <x v="1"/>
    <x v="1"/>
    <x v="255"/>
  </r>
  <r>
    <n v="17745"/>
    <x v="0"/>
    <x v="4"/>
    <x v="1"/>
    <n v="0"/>
    <x v="0"/>
    <x v="1"/>
    <x v="0"/>
    <x v="2153"/>
    <x v="226"/>
    <x v="0"/>
    <x v="1"/>
    <x v="227"/>
  </r>
  <r>
    <n v="33252"/>
    <x v="1"/>
    <x v="65"/>
    <x v="0"/>
    <n v="0"/>
    <x v="1"/>
    <x v="0"/>
    <x v="1"/>
    <x v="2888"/>
    <x v="215"/>
    <x v="3"/>
    <x v="1"/>
    <x v="216"/>
  </r>
  <r>
    <n v="69789"/>
    <x v="1"/>
    <x v="50"/>
    <x v="0"/>
    <n v="0"/>
    <x v="0"/>
    <x v="0"/>
    <x v="1"/>
    <x v="2889"/>
    <x v="98"/>
    <x v="3"/>
    <x v="1"/>
    <x v="99"/>
  </r>
  <r>
    <n v="40076"/>
    <x v="1"/>
    <x v="41"/>
    <x v="0"/>
    <n v="0"/>
    <x v="0"/>
    <x v="0"/>
    <x v="1"/>
    <x v="2890"/>
    <x v="8"/>
    <x v="1"/>
    <x v="1"/>
    <x v="8"/>
  </r>
  <r>
    <n v="10323"/>
    <x v="1"/>
    <x v="32"/>
    <x v="0"/>
    <n v="0"/>
    <x v="0"/>
    <x v="0"/>
    <x v="0"/>
    <x v="2891"/>
    <x v="255"/>
    <x v="2"/>
    <x v="1"/>
    <x v="256"/>
  </r>
  <r>
    <n v="23514"/>
    <x v="1"/>
    <x v="1"/>
    <x v="0"/>
    <n v="0"/>
    <x v="0"/>
    <x v="1"/>
    <x v="0"/>
    <x v="2892"/>
    <x v="132"/>
    <x v="0"/>
    <x v="1"/>
    <x v="133"/>
  </r>
  <r>
    <n v="37395"/>
    <x v="1"/>
    <x v="57"/>
    <x v="0"/>
    <n v="0"/>
    <x v="1"/>
    <x v="0"/>
    <x v="0"/>
    <x v="2893"/>
    <x v="153"/>
    <x v="2"/>
    <x v="1"/>
    <x v="154"/>
  </r>
  <r>
    <n v="8240"/>
    <x v="1"/>
    <x v="46"/>
    <x v="0"/>
    <n v="0"/>
    <x v="0"/>
    <x v="0"/>
    <x v="0"/>
    <x v="2894"/>
    <x v="255"/>
    <x v="2"/>
    <x v="1"/>
    <x v="256"/>
  </r>
  <r>
    <n v="9620"/>
    <x v="1"/>
    <x v="34"/>
    <x v="0"/>
    <n v="0"/>
    <x v="0"/>
    <x v="2"/>
    <x v="1"/>
    <x v="2895"/>
    <x v="24"/>
    <x v="1"/>
    <x v="1"/>
    <x v="25"/>
  </r>
  <r>
    <n v="7092"/>
    <x v="1"/>
    <x v="52"/>
    <x v="0"/>
    <n v="0"/>
    <x v="0"/>
    <x v="0"/>
    <x v="1"/>
    <x v="2896"/>
    <x v="290"/>
    <x v="1"/>
    <x v="1"/>
    <x v="291"/>
  </r>
  <r>
    <n v="50216"/>
    <x v="0"/>
    <x v="50"/>
    <x v="1"/>
    <n v="0"/>
    <x v="0"/>
    <x v="1"/>
    <x v="1"/>
    <x v="2897"/>
    <x v="289"/>
    <x v="0"/>
    <x v="1"/>
    <x v="290"/>
  </r>
  <r>
    <n v="59506"/>
    <x v="0"/>
    <x v="43"/>
    <x v="0"/>
    <n v="0"/>
    <x v="1"/>
    <x v="0"/>
    <x v="1"/>
    <x v="2898"/>
    <x v="64"/>
    <x v="3"/>
    <x v="1"/>
    <x v="65"/>
  </r>
  <r>
    <n v="43397"/>
    <x v="0"/>
    <x v="5"/>
    <x v="0"/>
    <n v="1"/>
    <x v="0"/>
    <x v="1"/>
    <x v="1"/>
    <x v="2899"/>
    <x v="83"/>
    <x v="3"/>
    <x v="1"/>
    <x v="84"/>
  </r>
  <r>
    <n v="62384"/>
    <x v="0"/>
    <x v="17"/>
    <x v="0"/>
    <n v="1"/>
    <x v="1"/>
    <x v="1"/>
    <x v="1"/>
    <x v="286"/>
    <x v="1"/>
    <x v="0"/>
    <x v="1"/>
    <x v="12"/>
  </r>
  <r>
    <n v="10651"/>
    <x v="0"/>
    <x v="10"/>
    <x v="1"/>
    <n v="0"/>
    <x v="0"/>
    <x v="2"/>
    <x v="1"/>
    <x v="2900"/>
    <x v="60"/>
    <x v="0"/>
    <x v="1"/>
    <x v="61"/>
  </r>
  <r>
    <n v="69750"/>
    <x v="1"/>
    <x v="27"/>
    <x v="0"/>
    <n v="0"/>
    <x v="0"/>
    <x v="1"/>
    <x v="0"/>
    <x v="2901"/>
    <x v="170"/>
    <x v="1"/>
    <x v="1"/>
    <x v="171"/>
  </r>
  <r>
    <n v="55455"/>
    <x v="0"/>
    <x v="52"/>
    <x v="0"/>
    <n v="0"/>
    <x v="1"/>
    <x v="0"/>
    <x v="1"/>
    <x v="2902"/>
    <x v="28"/>
    <x v="1"/>
    <x v="1"/>
    <x v="29"/>
  </r>
  <r>
    <n v="34230"/>
    <x v="1"/>
    <x v="48"/>
    <x v="0"/>
    <n v="0"/>
    <x v="0"/>
    <x v="1"/>
    <x v="0"/>
    <x v="2903"/>
    <x v="19"/>
    <x v="0"/>
    <x v="1"/>
    <x v="20"/>
  </r>
  <r>
    <n v="36298"/>
    <x v="1"/>
    <x v="22"/>
    <x v="0"/>
    <n v="0"/>
    <x v="0"/>
    <x v="1"/>
    <x v="1"/>
    <x v="2619"/>
    <x v="252"/>
    <x v="1"/>
    <x v="1"/>
    <x v="253"/>
  </r>
  <r>
    <n v="13171"/>
    <x v="1"/>
    <x v="79"/>
    <x v="0"/>
    <n v="0"/>
    <x v="1"/>
    <x v="3"/>
    <x v="0"/>
    <x v="2904"/>
    <x v="139"/>
    <x v="1"/>
    <x v="1"/>
    <x v="140"/>
  </r>
  <r>
    <n v="62983"/>
    <x v="1"/>
    <x v="72"/>
    <x v="0"/>
    <n v="0"/>
    <x v="0"/>
    <x v="0"/>
    <x v="0"/>
    <x v="2905"/>
    <x v="48"/>
    <x v="2"/>
    <x v="1"/>
    <x v="49"/>
  </r>
  <r>
    <n v="44834"/>
    <x v="1"/>
    <x v="38"/>
    <x v="0"/>
    <n v="0"/>
    <x v="0"/>
    <x v="0"/>
    <x v="1"/>
    <x v="2906"/>
    <x v="332"/>
    <x v="3"/>
    <x v="1"/>
    <x v="333"/>
  </r>
  <r>
    <n v="67411"/>
    <x v="0"/>
    <x v="60"/>
    <x v="0"/>
    <n v="0"/>
    <x v="1"/>
    <x v="0"/>
    <x v="1"/>
    <x v="1563"/>
    <x v="12"/>
    <x v="2"/>
    <x v="1"/>
    <x v="13"/>
  </r>
  <r>
    <n v="5455"/>
    <x v="0"/>
    <x v="3"/>
    <x v="0"/>
    <n v="0"/>
    <x v="0"/>
    <x v="0"/>
    <x v="1"/>
    <x v="1438"/>
    <x v="2"/>
    <x v="3"/>
    <x v="1"/>
    <x v="2"/>
  </r>
  <r>
    <n v="49267"/>
    <x v="1"/>
    <x v="39"/>
    <x v="0"/>
    <n v="0"/>
    <x v="0"/>
    <x v="0"/>
    <x v="0"/>
    <x v="2907"/>
    <x v="142"/>
    <x v="0"/>
    <x v="1"/>
    <x v="143"/>
  </r>
  <r>
    <n v="60464"/>
    <x v="0"/>
    <x v="17"/>
    <x v="0"/>
    <n v="0"/>
    <x v="0"/>
    <x v="0"/>
    <x v="0"/>
    <x v="2826"/>
    <x v="27"/>
    <x v="2"/>
    <x v="1"/>
    <x v="28"/>
  </r>
  <r>
    <n v="56286"/>
    <x v="0"/>
    <x v="3"/>
    <x v="0"/>
    <n v="0"/>
    <x v="0"/>
    <x v="0"/>
    <x v="0"/>
    <x v="2908"/>
    <x v="278"/>
    <x v="3"/>
    <x v="1"/>
    <x v="279"/>
  </r>
  <r>
    <n v="5223"/>
    <x v="1"/>
    <x v="62"/>
    <x v="0"/>
    <n v="0"/>
    <x v="1"/>
    <x v="0"/>
    <x v="1"/>
    <x v="2741"/>
    <x v="54"/>
    <x v="3"/>
    <x v="1"/>
    <x v="55"/>
  </r>
  <r>
    <n v="53302"/>
    <x v="1"/>
    <x v="65"/>
    <x v="0"/>
    <n v="0"/>
    <x v="0"/>
    <x v="0"/>
    <x v="1"/>
    <x v="2909"/>
    <x v="168"/>
    <x v="0"/>
    <x v="1"/>
    <x v="169"/>
  </r>
  <r>
    <n v="59309"/>
    <x v="0"/>
    <x v="63"/>
    <x v="0"/>
    <n v="0"/>
    <x v="1"/>
    <x v="1"/>
    <x v="0"/>
    <x v="2910"/>
    <x v="145"/>
    <x v="3"/>
    <x v="1"/>
    <x v="146"/>
  </r>
  <r>
    <n v="69824"/>
    <x v="0"/>
    <x v="17"/>
    <x v="0"/>
    <n v="0"/>
    <x v="0"/>
    <x v="0"/>
    <x v="1"/>
    <x v="177"/>
    <x v="49"/>
    <x v="1"/>
    <x v="1"/>
    <x v="50"/>
  </r>
  <r>
    <n v="13173"/>
    <x v="0"/>
    <x v="31"/>
    <x v="1"/>
    <n v="0"/>
    <x v="0"/>
    <x v="0"/>
    <x v="0"/>
    <x v="1212"/>
    <x v="345"/>
    <x v="0"/>
    <x v="1"/>
    <x v="346"/>
  </r>
  <r>
    <n v="52579"/>
    <x v="1"/>
    <x v="33"/>
    <x v="0"/>
    <n v="0"/>
    <x v="0"/>
    <x v="1"/>
    <x v="1"/>
    <x v="2911"/>
    <x v="117"/>
    <x v="1"/>
    <x v="1"/>
    <x v="118"/>
  </r>
  <r>
    <n v="59451"/>
    <x v="0"/>
    <x v="20"/>
    <x v="0"/>
    <n v="0"/>
    <x v="0"/>
    <x v="0"/>
    <x v="0"/>
    <x v="2912"/>
    <x v="168"/>
    <x v="1"/>
    <x v="1"/>
    <x v="169"/>
  </r>
  <r>
    <n v="56875"/>
    <x v="1"/>
    <x v="41"/>
    <x v="0"/>
    <n v="0"/>
    <x v="0"/>
    <x v="2"/>
    <x v="0"/>
    <x v="2913"/>
    <x v="164"/>
    <x v="2"/>
    <x v="1"/>
    <x v="165"/>
  </r>
  <r>
    <n v="16774"/>
    <x v="1"/>
    <x v="4"/>
    <x v="0"/>
    <n v="0"/>
    <x v="1"/>
    <x v="1"/>
    <x v="0"/>
    <x v="1748"/>
    <x v="38"/>
    <x v="3"/>
    <x v="1"/>
    <x v="39"/>
  </r>
  <r>
    <n v="61672"/>
    <x v="1"/>
    <x v="61"/>
    <x v="0"/>
    <n v="0"/>
    <x v="1"/>
    <x v="3"/>
    <x v="0"/>
    <x v="2914"/>
    <x v="250"/>
    <x v="3"/>
    <x v="1"/>
    <x v="251"/>
  </r>
  <r>
    <n v="25811"/>
    <x v="1"/>
    <x v="1"/>
    <x v="0"/>
    <n v="0"/>
    <x v="0"/>
    <x v="0"/>
    <x v="0"/>
    <x v="2915"/>
    <x v="19"/>
    <x v="1"/>
    <x v="1"/>
    <x v="20"/>
  </r>
  <r>
    <n v="7780"/>
    <x v="0"/>
    <x v="33"/>
    <x v="0"/>
    <n v="0"/>
    <x v="0"/>
    <x v="1"/>
    <x v="0"/>
    <x v="2916"/>
    <x v="115"/>
    <x v="1"/>
    <x v="1"/>
    <x v="116"/>
  </r>
  <r>
    <n v="58149"/>
    <x v="1"/>
    <x v="62"/>
    <x v="0"/>
    <n v="0"/>
    <x v="1"/>
    <x v="0"/>
    <x v="1"/>
    <x v="2917"/>
    <x v="122"/>
    <x v="3"/>
    <x v="1"/>
    <x v="123"/>
  </r>
  <r>
    <n v="38742"/>
    <x v="1"/>
    <x v="16"/>
    <x v="0"/>
    <n v="0"/>
    <x v="0"/>
    <x v="0"/>
    <x v="0"/>
    <x v="2918"/>
    <x v="187"/>
    <x v="1"/>
    <x v="1"/>
    <x v="188"/>
  </r>
  <r>
    <n v="29613"/>
    <x v="1"/>
    <x v="55"/>
    <x v="0"/>
    <n v="0"/>
    <x v="1"/>
    <x v="0"/>
    <x v="1"/>
    <x v="2919"/>
    <x v="81"/>
    <x v="3"/>
    <x v="1"/>
    <x v="82"/>
  </r>
  <r>
    <n v="20655"/>
    <x v="0"/>
    <x v="57"/>
    <x v="0"/>
    <n v="0"/>
    <x v="1"/>
    <x v="0"/>
    <x v="1"/>
    <x v="2695"/>
    <x v="117"/>
    <x v="1"/>
    <x v="1"/>
    <x v="118"/>
  </r>
  <r>
    <n v="53897"/>
    <x v="1"/>
    <x v="1"/>
    <x v="0"/>
    <n v="0"/>
    <x v="0"/>
    <x v="0"/>
    <x v="0"/>
    <x v="2920"/>
    <x v="136"/>
    <x v="1"/>
    <x v="1"/>
    <x v="137"/>
  </r>
  <r>
    <n v="29792"/>
    <x v="1"/>
    <x v="3"/>
    <x v="0"/>
    <n v="0"/>
    <x v="0"/>
    <x v="0"/>
    <x v="1"/>
    <x v="2921"/>
    <x v="24"/>
    <x v="3"/>
    <x v="1"/>
    <x v="25"/>
  </r>
  <r>
    <n v="15990"/>
    <x v="0"/>
    <x v="19"/>
    <x v="1"/>
    <n v="0"/>
    <x v="0"/>
    <x v="2"/>
    <x v="1"/>
    <x v="2922"/>
    <x v="225"/>
    <x v="1"/>
    <x v="1"/>
    <x v="226"/>
  </r>
  <r>
    <n v="45112"/>
    <x v="0"/>
    <x v="47"/>
    <x v="0"/>
    <n v="0"/>
    <x v="1"/>
    <x v="2"/>
    <x v="0"/>
    <x v="2923"/>
    <x v="32"/>
    <x v="1"/>
    <x v="1"/>
    <x v="33"/>
  </r>
  <r>
    <n v="28385"/>
    <x v="1"/>
    <x v="50"/>
    <x v="0"/>
    <n v="0"/>
    <x v="0"/>
    <x v="0"/>
    <x v="1"/>
    <x v="2924"/>
    <x v="202"/>
    <x v="2"/>
    <x v="1"/>
    <x v="203"/>
  </r>
  <r>
    <n v="63423"/>
    <x v="0"/>
    <x v="61"/>
    <x v="0"/>
    <n v="0"/>
    <x v="1"/>
    <x v="3"/>
    <x v="1"/>
    <x v="2925"/>
    <x v="311"/>
    <x v="3"/>
    <x v="1"/>
    <x v="312"/>
  </r>
  <r>
    <n v="187"/>
    <x v="1"/>
    <x v="49"/>
    <x v="0"/>
    <n v="0"/>
    <x v="1"/>
    <x v="0"/>
    <x v="1"/>
    <x v="2926"/>
    <x v="162"/>
    <x v="2"/>
    <x v="1"/>
    <x v="163"/>
  </r>
  <r>
    <n v="34657"/>
    <x v="1"/>
    <x v="50"/>
    <x v="0"/>
    <n v="0"/>
    <x v="0"/>
    <x v="1"/>
    <x v="0"/>
    <x v="2927"/>
    <x v="146"/>
    <x v="1"/>
    <x v="1"/>
    <x v="147"/>
  </r>
  <r>
    <n v="40546"/>
    <x v="0"/>
    <x v="71"/>
    <x v="0"/>
    <n v="0"/>
    <x v="1"/>
    <x v="3"/>
    <x v="0"/>
    <x v="2928"/>
    <x v="179"/>
    <x v="3"/>
    <x v="1"/>
    <x v="180"/>
  </r>
  <r>
    <n v="56755"/>
    <x v="0"/>
    <x v="69"/>
    <x v="0"/>
    <n v="0"/>
    <x v="0"/>
    <x v="0"/>
    <x v="1"/>
    <x v="2929"/>
    <x v="4"/>
    <x v="1"/>
    <x v="1"/>
    <x v="4"/>
  </r>
  <r>
    <n v="71097"/>
    <x v="1"/>
    <x v="53"/>
    <x v="0"/>
    <n v="0"/>
    <x v="1"/>
    <x v="0"/>
    <x v="0"/>
    <x v="2930"/>
    <x v="295"/>
    <x v="1"/>
    <x v="1"/>
    <x v="296"/>
  </r>
  <r>
    <n v="21025"/>
    <x v="1"/>
    <x v="74"/>
    <x v="0"/>
    <n v="0"/>
    <x v="1"/>
    <x v="3"/>
    <x v="0"/>
    <x v="2931"/>
    <x v="225"/>
    <x v="3"/>
    <x v="1"/>
    <x v="226"/>
  </r>
  <r>
    <n v="69020"/>
    <x v="1"/>
    <x v="6"/>
    <x v="0"/>
    <n v="0"/>
    <x v="0"/>
    <x v="0"/>
    <x v="0"/>
    <x v="1080"/>
    <x v="15"/>
    <x v="1"/>
    <x v="1"/>
    <x v="16"/>
  </r>
  <r>
    <n v="48883"/>
    <x v="0"/>
    <x v="1"/>
    <x v="0"/>
    <n v="0"/>
    <x v="0"/>
    <x v="2"/>
    <x v="1"/>
    <x v="2932"/>
    <x v="72"/>
    <x v="1"/>
    <x v="1"/>
    <x v="73"/>
  </r>
  <r>
    <n v="71297"/>
    <x v="1"/>
    <x v="2"/>
    <x v="1"/>
    <n v="0"/>
    <x v="0"/>
    <x v="0"/>
    <x v="0"/>
    <x v="2857"/>
    <x v="50"/>
    <x v="2"/>
    <x v="1"/>
    <x v="51"/>
  </r>
  <r>
    <n v="52216"/>
    <x v="1"/>
    <x v="48"/>
    <x v="0"/>
    <n v="0"/>
    <x v="0"/>
    <x v="0"/>
    <x v="0"/>
    <x v="1295"/>
    <x v="216"/>
    <x v="1"/>
    <x v="1"/>
    <x v="217"/>
  </r>
  <r>
    <n v="20421"/>
    <x v="1"/>
    <x v="34"/>
    <x v="0"/>
    <n v="0"/>
    <x v="0"/>
    <x v="0"/>
    <x v="1"/>
    <x v="2394"/>
    <x v="124"/>
    <x v="1"/>
    <x v="1"/>
    <x v="125"/>
  </r>
  <r>
    <n v="36896"/>
    <x v="0"/>
    <x v="51"/>
    <x v="0"/>
    <n v="0"/>
    <x v="0"/>
    <x v="0"/>
    <x v="1"/>
    <x v="2933"/>
    <x v="187"/>
    <x v="3"/>
    <x v="1"/>
    <x v="188"/>
  </r>
  <r>
    <n v="23535"/>
    <x v="0"/>
    <x v="23"/>
    <x v="0"/>
    <n v="1"/>
    <x v="0"/>
    <x v="1"/>
    <x v="0"/>
    <x v="1228"/>
    <x v="83"/>
    <x v="0"/>
    <x v="1"/>
    <x v="84"/>
  </r>
  <r>
    <n v="1323"/>
    <x v="1"/>
    <x v="30"/>
    <x v="0"/>
    <n v="0"/>
    <x v="0"/>
    <x v="0"/>
    <x v="1"/>
    <x v="2934"/>
    <x v="117"/>
    <x v="1"/>
    <x v="1"/>
    <x v="118"/>
  </r>
  <r>
    <n v="47309"/>
    <x v="0"/>
    <x v="78"/>
    <x v="0"/>
    <n v="0"/>
    <x v="1"/>
    <x v="3"/>
    <x v="0"/>
    <x v="1301"/>
    <x v="186"/>
    <x v="3"/>
    <x v="1"/>
    <x v="187"/>
  </r>
  <r>
    <n v="34161"/>
    <x v="0"/>
    <x v="64"/>
    <x v="1"/>
    <n v="0"/>
    <x v="0"/>
    <x v="0"/>
    <x v="1"/>
    <x v="1591"/>
    <x v="2"/>
    <x v="1"/>
    <x v="1"/>
    <x v="2"/>
  </r>
  <r>
    <n v="57405"/>
    <x v="0"/>
    <x v="37"/>
    <x v="0"/>
    <n v="0"/>
    <x v="0"/>
    <x v="1"/>
    <x v="0"/>
    <x v="2935"/>
    <x v="110"/>
    <x v="0"/>
    <x v="1"/>
    <x v="111"/>
  </r>
  <r>
    <n v="15824"/>
    <x v="1"/>
    <x v="0"/>
    <x v="0"/>
    <n v="0"/>
    <x v="0"/>
    <x v="0"/>
    <x v="1"/>
    <x v="2417"/>
    <x v="285"/>
    <x v="1"/>
    <x v="1"/>
    <x v="286"/>
  </r>
  <r>
    <n v="32103"/>
    <x v="0"/>
    <x v="8"/>
    <x v="0"/>
    <n v="0"/>
    <x v="0"/>
    <x v="1"/>
    <x v="0"/>
    <x v="1866"/>
    <x v="63"/>
    <x v="1"/>
    <x v="1"/>
    <x v="64"/>
  </r>
  <r>
    <n v="18205"/>
    <x v="1"/>
    <x v="40"/>
    <x v="0"/>
    <n v="0"/>
    <x v="1"/>
    <x v="3"/>
    <x v="1"/>
    <x v="2936"/>
    <x v="48"/>
    <x v="3"/>
    <x v="1"/>
    <x v="49"/>
  </r>
  <r>
    <n v="71420"/>
    <x v="0"/>
    <x v="52"/>
    <x v="0"/>
    <n v="0"/>
    <x v="1"/>
    <x v="2"/>
    <x v="1"/>
    <x v="709"/>
    <x v="61"/>
    <x v="2"/>
    <x v="1"/>
    <x v="62"/>
  </r>
  <r>
    <n v="298"/>
    <x v="1"/>
    <x v="69"/>
    <x v="0"/>
    <n v="0"/>
    <x v="0"/>
    <x v="1"/>
    <x v="1"/>
    <x v="1154"/>
    <x v="1"/>
    <x v="3"/>
    <x v="1"/>
    <x v="1"/>
  </r>
  <r>
    <n v="15136"/>
    <x v="0"/>
    <x v="12"/>
    <x v="0"/>
    <n v="1"/>
    <x v="0"/>
    <x v="0"/>
    <x v="1"/>
    <x v="2937"/>
    <x v="303"/>
    <x v="3"/>
    <x v="1"/>
    <x v="304"/>
  </r>
  <r>
    <n v="9879"/>
    <x v="1"/>
    <x v="39"/>
    <x v="0"/>
    <n v="1"/>
    <x v="0"/>
    <x v="0"/>
    <x v="0"/>
    <x v="2938"/>
    <x v="193"/>
    <x v="3"/>
    <x v="1"/>
    <x v="194"/>
  </r>
  <r>
    <n v="68302"/>
    <x v="1"/>
    <x v="47"/>
    <x v="0"/>
    <n v="0"/>
    <x v="0"/>
    <x v="0"/>
    <x v="0"/>
    <x v="2077"/>
    <x v="147"/>
    <x v="1"/>
    <x v="1"/>
    <x v="148"/>
  </r>
  <r>
    <n v="65507"/>
    <x v="0"/>
    <x v="64"/>
    <x v="0"/>
    <n v="0"/>
    <x v="0"/>
    <x v="0"/>
    <x v="1"/>
    <x v="2939"/>
    <x v="206"/>
    <x v="1"/>
    <x v="1"/>
    <x v="207"/>
  </r>
  <r>
    <n v="63949"/>
    <x v="1"/>
    <x v="64"/>
    <x v="0"/>
    <n v="0"/>
    <x v="0"/>
    <x v="2"/>
    <x v="0"/>
    <x v="2940"/>
    <x v="289"/>
    <x v="1"/>
    <x v="1"/>
    <x v="290"/>
  </r>
  <r>
    <n v="62475"/>
    <x v="0"/>
    <x v="26"/>
    <x v="1"/>
    <n v="0"/>
    <x v="0"/>
    <x v="0"/>
    <x v="1"/>
    <x v="2941"/>
    <x v="283"/>
    <x v="2"/>
    <x v="1"/>
    <x v="284"/>
  </r>
  <r>
    <n v="35648"/>
    <x v="1"/>
    <x v="6"/>
    <x v="0"/>
    <n v="0"/>
    <x v="0"/>
    <x v="1"/>
    <x v="1"/>
    <x v="2942"/>
    <x v="54"/>
    <x v="1"/>
    <x v="1"/>
    <x v="55"/>
  </r>
  <r>
    <n v="72276"/>
    <x v="0"/>
    <x v="38"/>
    <x v="0"/>
    <n v="0"/>
    <x v="0"/>
    <x v="0"/>
    <x v="0"/>
    <x v="2943"/>
    <x v="52"/>
    <x v="1"/>
    <x v="1"/>
    <x v="53"/>
  </r>
  <r>
    <n v="49661"/>
    <x v="0"/>
    <x v="37"/>
    <x v="0"/>
    <n v="0"/>
    <x v="0"/>
    <x v="2"/>
    <x v="0"/>
    <x v="1621"/>
    <x v="187"/>
    <x v="1"/>
    <x v="1"/>
    <x v="188"/>
  </r>
  <r>
    <n v="31590"/>
    <x v="0"/>
    <x v="58"/>
    <x v="0"/>
    <n v="0"/>
    <x v="1"/>
    <x v="0"/>
    <x v="0"/>
    <x v="2944"/>
    <x v="19"/>
    <x v="1"/>
    <x v="1"/>
    <x v="20"/>
  </r>
  <r>
    <n v="8584"/>
    <x v="1"/>
    <x v="71"/>
    <x v="0"/>
    <n v="0"/>
    <x v="1"/>
    <x v="3"/>
    <x v="1"/>
    <x v="2945"/>
    <x v="308"/>
    <x v="3"/>
    <x v="1"/>
    <x v="309"/>
  </r>
  <r>
    <n v="7964"/>
    <x v="0"/>
    <x v="65"/>
    <x v="0"/>
    <n v="0"/>
    <x v="1"/>
    <x v="0"/>
    <x v="0"/>
    <x v="2173"/>
    <x v="8"/>
    <x v="0"/>
    <x v="1"/>
    <x v="8"/>
  </r>
  <r>
    <n v="25130"/>
    <x v="1"/>
    <x v="52"/>
    <x v="0"/>
    <n v="0"/>
    <x v="0"/>
    <x v="0"/>
    <x v="0"/>
    <x v="2946"/>
    <x v="154"/>
    <x v="3"/>
    <x v="1"/>
    <x v="155"/>
  </r>
  <r>
    <n v="3531"/>
    <x v="0"/>
    <x v="69"/>
    <x v="0"/>
    <n v="0"/>
    <x v="0"/>
    <x v="0"/>
    <x v="1"/>
    <x v="2947"/>
    <x v="33"/>
    <x v="0"/>
    <x v="1"/>
    <x v="34"/>
  </r>
  <r>
    <n v="6529"/>
    <x v="1"/>
    <x v="49"/>
    <x v="0"/>
    <n v="0"/>
    <x v="1"/>
    <x v="0"/>
    <x v="0"/>
    <x v="89"/>
    <x v="216"/>
    <x v="1"/>
    <x v="1"/>
    <x v="217"/>
  </r>
  <r>
    <n v="22272"/>
    <x v="1"/>
    <x v="16"/>
    <x v="1"/>
    <n v="0"/>
    <x v="0"/>
    <x v="0"/>
    <x v="1"/>
    <x v="2948"/>
    <x v="264"/>
    <x v="1"/>
    <x v="1"/>
    <x v="265"/>
  </r>
  <r>
    <n v="40702"/>
    <x v="1"/>
    <x v="19"/>
    <x v="0"/>
    <n v="0"/>
    <x v="1"/>
    <x v="2"/>
    <x v="0"/>
    <x v="2949"/>
    <x v="76"/>
    <x v="1"/>
    <x v="1"/>
    <x v="77"/>
  </r>
  <r>
    <n v="1656"/>
    <x v="0"/>
    <x v="38"/>
    <x v="0"/>
    <n v="0"/>
    <x v="0"/>
    <x v="0"/>
    <x v="0"/>
    <x v="2267"/>
    <x v="221"/>
    <x v="1"/>
    <x v="1"/>
    <x v="222"/>
  </r>
  <r>
    <n v="51988"/>
    <x v="1"/>
    <x v="51"/>
    <x v="0"/>
    <n v="0"/>
    <x v="0"/>
    <x v="0"/>
    <x v="1"/>
    <x v="2854"/>
    <x v="0"/>
    <x v="3"/>
    <x v="1"/>
    <x v="0"/>
  </r>
  <r>
    <n v="48323"/>
    <x v="0"/>
    <x v="37"/>
    <x v="0"/>
    <n v="0"/>
    <x v="0"/>
    <x v="2"/>
    <x v="1"/>
    <x v="2950"/>
    <x v="81"/>
    <x v="3"/>
    <x v="1"/>
    <x v="82"/>
  </r>
  <r>
    <n v="35155"/>
    <x v="1"/>
    <x v="11"/>
    <x v="0"/>
    <n v="0"/>
    <x v="0"/>
    <x v="1"/>
    <x v="0"/>
    <x v="2951"/>
    <x v="241"/>
    <x v="0"/>
    <x v="1"/>
    <x v="242"/>
  </r>
  <r>
    <n v="46314"/>
    <x v="1"/>
    <x v="96"/>
    <x v="0"/>
    <n v="0"/>
    <x v="1"/>
    <x v="3"/>
    <x v="1"/>
    <x v="2952"/>
    <x v="310"/>
    <x v="3"/>
    <x v="1"/>
    <x v="311"/>
  </r>
  <r>
    <n v="12906"/>
    <x v="1"/>
    <x v="39"/>
    <x v="0"/>
    <n v="0"/>
    <x v="0"/>
    <x v="1"/>
    <x v="1"/>
    <x v="2953"/>
    <x v="124"/>
    <x v="1"/>
    <x v="1"/>
    <x v="125"/>
  </r>
  <r>
    <n v="24961"/>
    <x v="1"/>
    <x v="38"/>
    <x v="0"/>
    <n v="0"/>
    <x v="0"/>
    <x v="0"/>
    <x v="1"/>
    <x v="2954"/>
    <x v="150"/>
    <x v="1"/>
    <x v="1"/>
    <x v="151"/>
  </r>
  <r>
    <n v="14000"/>
    <x v="1"/>
    <x v="23"/>
    <x v="1"/>
    <n v="1"/>
    <x v="0"/>
    <x v="0"/>
    <x v="0"/>
    <x v="2955"/>
    <x v="76"/>
    <x v="0"/>
    <x v="1"/>
    <x v="77"/>
  </r>
  <r>
    <n v="6827"/>
    <x v="0"/>
    <x v="59"/>
    <x v="0"/>
    <n v="0"/>
    <x v="0"/>
    <x v="0"/>
    <x v="0"/>
    <x v="989"/>
    <x v="63"/>
    <x v="1"/>
    <x v="1"/>
    <x v="64"/>
  </r>
  <r>
    <n v="44656"/>
    <x v="1"/>
    <x v="7"/>
    <x v="1"/>
    <n v="0"/>
    <x v="0"/>
    <x v="0"/>
    <x v="1"/>
    <x v="2956"/>
    <x v="283"/>
    <x v="0"/>
    <x v="1"/>
    <x v="284"/>
  </r>
  <r>
    <n v="59801"/>
    <x v="1"/>
    <x v="1"/>
    <x v="0"/>
    <n v="0"/>
    <x v="0"/>
    <x v="0"/>
    <x v="0"/>
    <x v="1947"/>
    <x v="146"/>
    <x v="1"/>
    <x v="1"/>
    <x v="147"/>
  </r>
  <r>
    <n v="51073"/>
    <x v="1"/>
    <x v="66"/>
    <x v="0"/>
    <n v="0"/>
    <x v="0"/>
    <x v="1"/>
    <x v="0"/>
    <x v="2957"/>
    <x v="36"/>
    <x v="1"/>
    <x v="1"/>
    <x v="37"/>
  </r>
  <r>
    <n v="34966"/>
    <x v="1"/>
    <x v="34"/>
    <x v="0"/>
    <n v="0"/>
    <x v="0"/>
    <x v="1"/>
    <x v="0"/>
    <x v="2958"/>
    <x v="214"/>
    <x v="0"/>
    <x v="1"/>
    <x v="215"/>
  </r>
  <r>
    <n v="41122"/>
    <x v="1"/>
    <x v="76"/>
    <x v="0"/>
    <n v="0"/>
    <x v="0"/>
    <x v="0"/>
    <x v="1"/>
    <x v="2959"/>
    <x v="346"/>
    <x v="1"/>
    <x v="1"/>
    <x v="347"/>
  </r>
  <r>
    <n v="4449"/>
    <x v="0"/>
    <x v="22"/>
    <x v="0"/>
    <n v="0"/>
    <x v="0"/>
    <x v="2"/>
    <x v="1"/>
    <x v="2960"/>
    <x v="34"/>
    <x v="2"/>
    <x v="1"/>
    <x v="35"/>
  </r>
  <r>
    <n v="54726"/>
    <x v="1"/>
    <x v="46"/>
    <x v="0"/>
    <n v="0"/>
    <x v="0"/>
    <x v="0"/>
    <x v="0"/>
    <x v="2961"/>
    <x v="113"/>
    <x v="1"/>
    <x v="1"/>
    <x v="114"/>
  </r>
  <r>
    <n v="1772"/>
    <x v="1"/>
    <x v="12"/>
    <x v="0"/>
    <n v="0"/>
    <x v="0"/>
    <x v="2"/>
    <x v="0"/>
    <x v="2962"/>
    <x v="40"/>
    <x v="1"/>
    <x v="1"/>
    <x v="41"/>
  </r>
  <r>
    <n v="4850"/>
    <x v="0"/>
    <x v="33"/>
    <x v="0"/>
    <n v="0"/>
    <x v="0"/>
    <x v="0"/>
    <x v="1"/>
    <x v="2963"/>
    <x v="20"/>
    <x v="1"/>
    <x v="1"/>
    <x v="21"/>
  </r>
  <r>
    <n v="44886"/>
    <x v="0"/>
    <x v="7"/>
    <x v="1"/>
    <n v="0"/>
    <x v="0"/>
    <x v="1"/>
    <x v="1"/>
    <x v="2964"/>
    <x v="220"/>
    <x v="0"/>
    <x v="1"/>
    <x v="221"/>
  </r>
  <r>
    <n v="26076"/>
    <x v="1"/>
    <x v="13"/>
    <x v="1"/>
    <n v="0"/>
    <x v="0"/>
    <x v="1"/>
    <x v="1"/>
    <x v="2965"/>
    <x v="106"/>
    <x v="0"/>
    <x v="1"/>
    <x v="107"/>
  </r>
  <r>
    <n v="54962"/>
    <x v="1"/>
    <x v="52"/>
    <x v="0"/>
    <n v="0"/>
    <x v="1"/>
    <x v="0"/>
    <x v="0"/>
    <x v="2966"/>
    <x v="177"/>
    <x v="3"/>
    <x v="1"/>
    <x v="178"/>
  </r>
  <r>
    <n v="1116"/>
    <x v="1"/>
    <x v="3"/>
    <x v="0"/>
    <n v="0"/>
    <x v="1"/>
    <x v="2"/>
    <x v="1"/>
    <x v="2967"/>
    <x v="19"/>
    <x v="1"/>
    <x v="1"/>
    <x v="20"/>
  </r>
  <r>
    <n v="28247"/>
    <x v="0"/>
    <x v="18"/>
    <x v="0"/>
    <n v="0"/>
    <x v="1"/>
    <x v="1"/>
    <x v="0"/>
    <x v="2968"/>
    <x v="164"/>
    <x v="2"/>
    <x v="1"/>
    <x v="165"/>
  </r>
  <r>
    <n v="39563"/>
    <x v="1"/>
    <x v="67"/>
    <x v="0"/>
    <n v="0"/>
    <x v="0"/>
    <x v="0"/>
    <x v="1"/>
    <x v="2969"/>
    <x v="254"/>
    <x v="2"/>
    <x v="1"/>
    <x v="255"/>
  </r>
  <r>
    <n v="49553"/>
    <x v="0"/>
    <x v="95"/>
    <x v="0"/>
    <n v="0"/>
    <x v="1"/>
    <x v="3"/>
    <x v="1"/>
    <x v="2970"/>
    <x v="1"/>
    <x v="3"/>
    <x v="1"/>
    <x v="12"/>
  </r>
  <r>
    <n v="57598"/>
    <x v="1"/>
    <x v="12"/>
    <x v="0"/>
    <n v="0"/>
    <x v="0"/>
    <x v="0"/>
    <x v="1"/>
    <x v="2971"/>
    <x v="54"/>
    <x v="0"/>
    <x v="1"/>
    <x v="55"/>
  </r>
  <r>
    <n v="70022"/>
    <x v="0"/>
    <x v="42"/>
    <x v="0"/>
    <n v="0"/>
    <x v="1"/>
    <x v="0"/>
    <x v="1"/>
    <x v="2422"/>
    <x v="260"/>
    <x v="1"/>
    <x v="1"/>
    <x v="261"/>
  </r>
  <r>
    <n v="70365"/>
    <x v="1"/>
    <x v="79"/>
    <x v="0"/>
    <n v="0"/>
    <x v="1"/>
    <x v="0"/>
    <x v="0"/>
    <x v="2972"/>
    <x v="66"/>
    <x v="3"/>
    <x v="1"/>
    <x v="67"/>
  </r>
  <r>
    <n v="57219"/>
    <x v="1"/>
    <x v="92"/>
    <x v="0"/>
    <n v="0"/>
    <x v="1"/>
    <x v="3"/>
    <x v="1"/>
    <x v="2973"/>
    <x v="281"/>
    <x v="3"/>
    <x v="1"/>
    <x v="282"/>
  </r>
  <r>
    <n v="28344"/>
    <x v="0"/>
    <x v="66"/>
    <x v="0"/>
    <n v="0"/>
    <x v="0"/>
    <x v="0"/>
    <x v="0"/>
    <x v="2974"/>
    <x v="227"/>
    <x v="3"/>
    <x v="1"/>
    <x v="228"/>
  </r>
  <r>
    <n v="50785"/>
    <x v="0"/>
    <x v="54"/>
    <x v="0"/>
    <n v="0"/>
    <x v="1"/>
    <x v="0"/>
    <x v="1"/>
    <x v="1701"/>
    <x v="88"/>
    <x v="1"/>
    <x v="1"/>
    <x v="89"/>
  </r>
  <r>
    <n v="17251"/>
    <x v="1"/>
    <x v="25"/>
    <x v="1"/>
    <n v="0"/>
    <x v="0"/>
    <x v="1"/>
    <x v="0"/>
    <x v="103"/>
    <x v="162"/>
    <x v="0"/>
    <x v="1"/>
    <x v="163"/>
  </r>
  <r>
    <n v="48459"/>
    <x v="0"/>
    <x v="1"/>
    <x v="0"/>
    <n v="0"/>
    <x v="0"/>
    <x v="1"/>
    <x v="0"/>
    <x v="2975"/>
    <x v="27"/>
    <x v="2"/>
    <x v="1"/>
    <x v="28"/>
  </r>
  <r>
    <n v="68843"/>
    <x v="0"/>
    <x v="59"/>
    <x v="0"/>
    <n v="0"/>
    <x v="0"/>
    <x v="0"/>
    <x v="1"/>
    <x v="2976"/>
    <x v="219"/>
    <x v="2"/>
    <x v="1"/>
    <x v="220"/>
  </r>
  <r>
    <n v="27523"/>
    <x v="1"/>
    <x v="63"/>
    <x v="0"/>
    <n v="0"/>
    <x v="1"/>
    <x v="0"/>
    <x v="0"/>
    <x v="2977"/>
    <x v="168"/>
    <x v="3"/>
    <x v="1"/>
    <x v="169"/>
  </r>
  <r>
    <n v="61651"/>
    <x v="0"/>
    <x v="22"/>
    <x v="0"/>
    <n v="0"/>
    <x v="0"/>
    <x v="0"/>
    <x v="1"/>
    <x v="2978"/>
    <x v="166"/>
    <x v="1"/>
    <x v="1"/>
    <x v="167"/>
  </r>
  <r>
    <n v="22877"/>
    <x v="0"/>
    <x v="103"/>
    <x v="0"/>
    <n v="0"/>
    <x v="1"/>
    <x v="3"/>
    <x v="0"/>
    <x v="2979"/>
    <x v="263"/>
    <x v="3"/>
    <x v="1"/>
    <x v="264"/>
  </r>
  <r>
    <n v="52859"/>
    <x v="1"/>
    <x v="56"/>
    <x v="0"/>
    <n v="0"/>
    <x v="1"/>
    <x v="3"/>
    <x v="0"/>
    <x v="2980"/>
    <x v="347"/>
    <x v="3"/>
    <x v="1"/>
    <x v="348"/>
  </r>
  <r>
    <n v="55631"/>
    <x v="0"/>
    <x v="38"/>
    <x v="0"/>
    <n v="0"/>
    <x v="0"/>
    <x v="0"/>
    <x v="1"/>
    <x v="2981"/>
    <x v="143"/>
    <x v="1"/>
    <x v="1"/>
    <x v="144"/>
  </r>
  <r>
    <n v="7003"/>
    <x v="1"/>
    <x v="52"/>
    <x v="0"/>
    <n v="0"/>
    <x v="0"/>
    <x v="0"/>
    <x v="1"/>
    <x v="2982"/>
    <x v="12"/>
    <x v="1"/>
    <x v="1"/>
    <x v="13"/>
  </r>
  <r>
    <n v="68447"/>
    <x v="1"/>
    <x v="11"/>
    <x v="0"/>
    <n v="0"/>
    <x v="1"/>
    <x v="0"/>
    <x v="0"/>
    <x v="2983"/>
    <x v="112"/>
    <x v="3"/>
    <x v="1"/>
    <x v="113"/>
  </r>
  <r>
    <n v="13817"/>
    <x v="0"/>
    <x v="85"/>
    <x v="0"/>
    <n v="0"/>
    <x v="1"/>
    <x v="0"/>
    <x v="0"/>
    <x v="2984"/>
    <x v="143"/>
    <x v="3"/>
    <x v="1"/>
    <x v="144"/>
  </r>
  <r>
    <n v="12117"/>
    <x v="0"/>
    <x v="45"/>
    <x v="0"/>
    <n v="0"/>
    <x v="1"/>
    <x v="3"/>
    <x v="0"/>
    <x v="2985"/>
    <x v="344"/>
    <x v="3"/>
    <x v="1"/>
    <x v="345"/>
  </r>
  <r>
    <n v="40210"/>
    <x v="0"/>
    <x v="9"/>
    <x v="0"/>
    <n v="1"/>
    <x v="0"/>
    <x v="1"/>
    <x v="1"/>
    <x v="2986"/>
    <x v="68"/>
    <x v="0"/>
    <x v="1"/>
    <x v="69"/>
  </r>
  <r>
    <n v="23360"/>
    <x v="0"/>
    <x v="97"/>
    <x v="0"/>
    <n v="0"/>
    <x v="1"/>
    <x v="3"/>
    <x v="1"/>
    <x v="2987"/>
    <x v="281"/>
    <x v="3"/>
    <x v="1"/>
    <x v="282"/>
  </r>
  <r>
    <n v="28447"/>
    <x v="1"/>
    <x v="37"/>
    <x v="1"/>
    <n v="0"/>
    <x v="0"/>
    <x v="0"/>
    <x v="1"/>
    <x v="1354"/>
    <x v="40"/>
    <x v="2"/>
    <x v="1"/>
    <x v="41"/>
  </r>
  <r>
    <n v="72398"/>
    <x v="1"/>
    <x v="28"/>
    <x v="1"/>
    <n v="0"/>
    <x v="0"/>
    <x v="0"/>
    <x v="0"/>
    <x v="2083"/>
    <x v="64"/>
    <x v="1"/>
    <x v="1"/>
    <x v="65"/>
  </r>
  <r>
    <n v="7859"/>
    <x v="0"/>
    <x v="66"/>
    <x v="0"/>
    <n v="0"/>
    <x v="0"/>
    <x v="0"/>
    <x v="0"/>
    <x v="2456"/>
    <x v="1"/>
    <x v="2"/>
    <x v="1"/>
    <x v="12"/>
  </r>
  <r>
    <n v="20140"/>
    <x v="0"/>
    <x v="20"/>
    <x v="0"/>
    <n v="0"/>
    <x v="0"/>
    <x v="2"/>
    <x v="1"/>
    <x v="2988"/>
    <x v="190"/>
    <x v="1"/>
    <x v="1"/>
    <x v="191"/>
  </r>
  <r>
    <n v="46903"/>
    <x v="1"/>
    <x v="76"/>
    <x v="0"/>
    <n v="0"/>
    <x v="0"/>
    <x v="0"/>
    <x v="0"/>
    <x v="2989"/>
    <x v="50"/>
    <x v="1"/>
    <x v="1"/>
    <x v="51"/>
  </r>
  <r>
    <n v="61333"/>
    <x v="1"/>
    <x v="9"/>
    <x v="0"/>
    <n v="0"/>
    <x v="1"/>
    <x v="1"/>
    <x v="1"/>
    <x v="779"/>
    <x v="40"/>
    <x v="3"/>
    <x v="1"/>
    <x v="41"/>
  </r>
  <r>
    <n v="7403"/>
    <x v="1"/>
    <x v="33"/>
    <x v="0"/>
    <n v="0"/>
    <x v="0"/>
    <x v="0"/>
    <x v="0"/>
    <x v="1735"/>
    <x v="160"/>
    <x v="3"/>
    <x v="1"/>
    <x v="161"/>
  </r>
  <r>
    <n v="69370"/>
    <x v="0"/>
    <x v="9"/>
    <x v="0"/>
    <n v="0"/>
    <x v="0"/>
    <x v="2"/>
    <x v="0"/>
    <x v="2990"/>
    <x v="54"/>
    <x v="0"/>
    <x v="1"/>
    <x v="55"/>
  </r>
  <r>
    <n v="43549"/>
    <x v="1"/>
    <x v="47"/>
    <x v="1"/>
    <n v="0"/>
    <x v="0"/>
    <x v="0"/>
    <x v="1"/>
    <x v="771"/>
    <x v="20"/>
    <x v="1"/>
    <x v="1"/>
    <x v="21"/>
  </r>
  <r>
    <n v="2903"/>
    <x v="1"/>
    <x v="48"/>
    <x v="0"/>
    <n v="0"/>
    <x v="1"/>
    <x v="0"/>
    <x v="1"/>
    <x v="2991"/>
    <x v="84"/>
    <x v="1"/>
    <x v="1"/>
    <x v="85"/>
  </r>
  <r>
    <n v="70268"/>
    <x v="0"/>
    <x v="18"/>
    <x v="0"/>
    <n v="0"/>
    <x v="0"/>
    <x v="0"/>
    <x v="0"/>
    <x v="2992"/>
    <x v="45"/>
    <x v="0"/>
    <x v="1"/>
    <x v="46"/>
  </r>
  <r>
    <n v="11003"/>
    <x v="1"/>
    <x v="41"/>
    <x v="0"/>
    <n v="0"/>
    <x v="0"/>
    <x v="1"/>
    <x v="1"/>
    <x v="2993"/>
    <x v="126"/>
    <x v="3"/>
    <x v="1"/>
    <x v="127"/>
  </r>
  <r>
    <n v="61475"/>
    <x v="1"/>
    <x v="33"/>
    <x v="1"/>
    <n v="0"/>
    <x v="0"/>
    <x v="0"/>
    <x v="1"/>
    <x v="372"/>
    <x v="204"/>
    <x v="1"/>
    <x v="1"/>
    <x v="205"/>
  </r>
  <r>
    <n v="27608"/>
    <x v="1"/>
    <x v="37"/>
    <x v="0"/>
    <n v="0"/>
    <x v="0"/>
    <x v="2"/>
    <x v="0"/>
    <x v="486"/>
    <x v="17"/>
    <x v="3"/>
    <x v="1"/>
    <x v="18"/>
  </r>
  <r>
    <n v="9923"/>
    <x v="0"/>
    <x v="39"/>
    <x v="0"/>
    <n v="1"/>
    <x v="0"/>
    <x v="0"/>
    <x v="0"/>
    <x v="2994"/>
    <x v="68"/>
    <x v="1"/>
    <x v="1"/>
    <x v="69"/>
  </r>
  <r>
    <n v="28091"/>
    <x v="1"/>
    <x v="34"/>
    <x v="0"/>
    <n v="0"/>
    <x v="0"/>
    <x v="2"/>
    <x v="0"/>
    <x v="2536"/>
    <x v="32"/>
    <x v="0"/>
    <x v="1"/>
    <x v="33"/>
  </r>
  <r>
    <n v="59749"/>
    <x v="0"/>
    <x v="5"/>
    <x v="0"/>
    <n v="0"/>
    <x v="0"/>
    <x v="0"/>
    <x v="0"/>
    <x v="2995"/>
    <x v="45"/>
    <x v="0"/>
    <x v="1"/>
    <x v="46"/>
  </r>
  <r>
    <n v="8719"/>
    <x v="0"/>
    <x v="75"/>
    <x v="0"/>
    <n v="0"/>
    <x v="1"/>
    <x v="3"/>
    <x v="0"/>
    <x v="2996"/>
    <x v="185"/>
    <x v="0"/>
    <x v="1"/>
    <x v="186"/>
  </r>
  <r>
    <n v="58154"/>
    <x v="1"/>
    <x v="49"/>
    <x v="0"/>
    <n v="0"/>
    <x v="1"/>
    <x v="0"/>
    <x v="0"/>
    <x v="2796"/>
    <x v="110"/>
    <x v="2"/>
    <x v="1"/>
    <x v="111"/>
  </r>
  <r>
    <n v="31712"/>
    <x v="1"/>
    <x v="37"/>
    <x v="0"/>
    <n v="0"/>
    <x v="0"/>
    <x v="0"/>
    <x v="0"/>
    <x v="2682"/>
    <x v="24"/>
    <x v="1"/>
    <x v="1"/>
    <x v="25"/>
  </r>
  <r>
    <n v="14249"/>
    <x v="1"/>
    <x v="40"/>
    <x v="0"/>
    <n v="0"/>
    <x v="1"/>
    <x v="3"/>
    <x v="0"/>
    <x v="1810"/>
    <x v="241"/>
    <x v="3"/>
    <x v="1"/>
    <x v="242"/>
  </r>
  <r>
    <n v="30693"/>
    <x v="1"/>
    <x v="58"/>
    <x v="0"/>
    <n v="0"/>
    <x v="1"/>
    <x v="0"/>
    <x v="0"/>
    <x v="1116"/>
    <x v="14"/>
    <x v="1"/>
    <x v="1"/>
    <x v="15"/>
  </r>
  <r>
    <n v="18866"/>
    <x v="1"/>
    <x v="13"/>
    <x v="0"/>
    <n v="0"/>
    <x v="0"/>
    <x v="1"/>
    <x v="0"/>
    <x v="2997"/>
    <x v="325"/>
    <x v="1"/>
    <x v="1"/>
    <x v="326"/>
  </r>
  <r>
    <n v="36909"/>
    <x v="1"/>
    <x v="32"/>
    <x v="0"/>
    <n v="0"/>
    <x v="0"/>
    <x v="1"/>
    <x v="1"/>
    <x v="2998"/>
    <x v="14"/>
    <x v="1"/>
    <x v="1"/>
    <x v="15"/>
  </r>
  <r>
    <n v="63562"/>
    <x v="0"/>
    <x v="74"/>
    <x v="0"/>
    <n v="0"/>
    <x v="1"/>
    <x v="3"/>
    <x v="1"/>
    <x v="2999"/>
    <x v="334"/>
    <x v="3"/>
    <x v="1"/>
    <x v="335"/>
  </r>
  <r>
    <n v="29352"/>
    <x v="1"/>
    <x v="72"/>
    <x v="0"/>
    <n v="0"/>
    <x v="1"/>
    <x v="0"/>
    <x v="0"/>
    <x v="940"/>
    <x v="290"/>
    <x v="1"/>
    <x v="1"/>
    <x v="291"/>
  </r>
  <r>
    <n v="44024"/>
    <x v="1"/>
    <x v="43"/>
    <x v="0"/>
    <n v="0"/>
    <x v="1"/>
    <x v="0"/>
    <x v="1"/>
    <x v="3000"/>
    <x v="26"/>
    <x v="1"/>
    <x v="1"/>
    <x v="27"/>
  </r>
  <r>
    <n v="24068"/>
    <x v="1"/>
    <x v="42"/>
    <x v="0"/>
    <n v="0"/>
    <x v="0"/>
    <x v="0"/>
    <x v="0"/>
    <x v="3001"/>
    <x v="211"/>
    <x v="3"/>
    <x v="1"/>
    <x v="212"/>
  </r>
  <r>
    <n v="57602"/>
    <x v="0"/>
    <x v="86"/>
    <x v="0"/>
    <n v="0"/>
    <x v="1"/>
    <x v="3"/>
    <x v="1"/>
    <x v="3002"/>
    <x v="219"/>
    <x v="3"/>
    <x v="1"/>
    <x v="220"/>
  </r>
  <r>
    <n v="16536"/>
    <x v="1"/>
    <x v="21"/>
    <x v="0"/>
    <n v="0"/>
    <x v="0"/>
    <x v="1"/>
    <x v="1"/>
    <x v="3003"/>
    <x v="286"/>
    <x v="1"/>
    <x v="1"/>
    <x v="287"/>
  </r>
  <r>
    <n v="6639"/>
    <x v="0"/>
    <x v="56"/>
    <x v="0"/>
    <n v="0"/>
    <x v="1"/>
    <x v="3"/>
    <x v="1"/>
    <x v="3004"/>
    <x v="241"/>
    <x v="3"/>
    <x v="1"/>
    <x v="242"/>
  </r>
  <r>
    <n v="6528"/>
    <x v="0"/>
    <x v="13"/>
    <x v="0"/>
    <n v="0"/>
    <x v="0"/>
    <x v="2"/>
    <x v="0"/>
    <x v="3005"/>
    <x v="165"/>
    <x v="0"/>
    <x v="1"/>
    <x v="166"/>
  </r>
  <r>
    <n v="42594"/>
    <x v="0"/>
    <x v="2"/>
    <x v="1"/>
    <n v="0"/>
    <x v="0"/>
    <x v="2"/>
    <x v="0"/>
    <x v="3006"/>
    <x v="245"/>
    <x v="1"/>
    <x v="1"/>
    <x v="246"/>
  </r>
  <r>
    <n v="59045"/>
    <x v="1"/>
    <x v="17"/>
    <x v="0"/>
    <n v="0"/>
    <x v="0"/>
    <x v="0"/>
    <x v="0"/>
    <x v="3007"/>
    <x v="197"/>
    <x v="1"/>
    <x v="1"/>
    <x v="198"/>
  </r>
  <r>
    <n v="31608"/>
    <x v="0"/>
    <x v="61"/>
    <x v="0"/>
    <n v="0"/>
    <x v="1"/>
    <x v="3"/>
    <x v="1"/>
    <x v="3008"/>
    <x v="228"/>
    <x v="3"/>
    <x v="1"/>
    <x v="229"/>
  </r>
  <r>
    <n v="47949"/>
    <x v="0"/>
    <x v="43"/>
    <x v="0"/>
    <n v="0"/>
    <x v="1"/>
    <x v="3"/>
    <x v="1"/>
    <x v="2653"/>
    <x v="202"/>
    <x v="3"/>
    <x v="1"/>
    <x v="203"/>
  </r>
  <r>
    <n v="41362"/>
    <x v="1"/>
    <x v="6"/>
    <x v="0"/>
    <n v="0"/>
    <x v="0"/>
    <x v="1"/>
    <x v="1"/>
    <x v="3009"/>
    <x v="79"/>
    <x v="1"/>
    <x v="1"/>
    <x v="80"/>
  </r>
  <r>
    <n v="18187"/>
    <x v="0"/>
    <x v="20"/>
    <x v="0"/>
    <n v="0"/>
    <x v="0"/>
    <x v="0"/>
    <x v="1"/>
    <x v="2408"/>
    <x v="253"/>
    <x v="3"/>
    <x v="1"/>
    <x v="254"/>
  </r>
  <r>
    <n v="8983"/>
    <x v="1"/>
    <x v="2"/>
    <x v="1"/>
    <n v="0"/>
    <x v="0"/>
    <x v="0"/>
    <x v="0"/>
    <x v="3010"/>
    <x v="4"/>
    <x v="1"/>
    <x v="1"/>
    <x v="4"/>
  </r>
  <r>
    <n v="20098"/>
    <x v="1"/>
    <x v="73"/>
    <x v="0"/>
    <n v="0"/>
    <x v="0"/>
    <x v="1"/>
    <x v="1"/>
    <x v="2651"/>
    <x v="302"/>
    <x v="1"/>
    <x v="1"/>
    <x v="303"/>
  </r>
  <r>
    <n v="3777"/>
    <x v="1"/>
    <x v="80"/>
    <x v="1"/>
    <n v="0"/>
    <x v="0"/>
    <x v="2"/>
    <x v="1"/>
    <x v="3011"/>
    <x v="247"/>
    <x v="1"/>
    <x v="1"/>
    <x v="248"/>
  </r>
  <r>
    <n v="11651"/>
    <x v="1"/>
    <x v="51"/>
    <x v="0"/>
    <n v="0"/>
    <x v="0"/>
    <x v="0"/>
    <x v="1"/>
    <x v="3012"/>
    <x v="188"/>
    <x v="1"/>
    <x v="1"/>
    <x v="189"/>
  </r>
  <r>
    <n v="28527"/>
    <x v="0"/>
    <x v="16"/>
    <x v="0"/>
    <n v="0"/>
    <x v="1"/>
    <x v="0"/>
    <x v="0"/>
    <x v="833"/>
    <x v="126"/>
    <x v="1"/>
    <x v="1"/>
    <x v="127"/>
  </r>
  <r>
    <n v="63282"/>
    <x v="1"/>
    <x v="33"/>
    <x v="0"/>
    <n v="0"/>
    <x v="0"/>
    <x v="2"/>
    <x v="1"/>
    <x v="874"/>
    <x v="32"/>
    <x v="1"/>
    <x v="1"/>
    <x v="33"/>
  </r>
  <r>
    <n v="37038"/>
    <x v="0"/>
    <x v="79"/>
    <x v="0"/>
    <n v="0"/>
    <x v="1"/>
    <x v="3"/>
    <x v="0"/>
    <x v="3013"/>
    <x v="269"/>
    <x v="3"/>
    <x v="1"/>
    <x v="270"/>
  </r>
  <r>
    <n v="4528"/>
    <x v="0"/>
    <x v="30"/>
    <x v="1"/>
    <n v="0"/>
    <x v="1"/>
    <x v="0"/>
    <x v="1"/>
    <x v="1476"/>
    <x v="247"/>
    <x v="1"/>
    <x v="1"/>
    <x v="248"/>
  </r>
  <r>
    <n v="41665"/>
    <x v="0"/>
    <x v="37"/>
    <x v="0"/>
    <n v="0"/>
    <x v="0"/>
    <x v="2"/>
    <x v="1"/>
    <x v="2776"/>
    <x v="187"/>
    <x v="1"/>
    <x v="1"/>
    <x v="188"/>
  </r>
  <r>
    <n v="26539"/>
    <x v="0"/>
    <x v="7"/>
    <x v="0"/>
    <n v="0"/>
    <x v="0"/>
    <x v="1"/>
    <x v="0"/>
    <x v="3014"/>
    <x v="101"/>
    <x v="0"/>
    <x v="1"/>
    <x v="102"/>
  </r>
  <r>
    <n v="25325"/>
    <x v="1"/>
    <x v="21"/>
    <x v="0"/>
    <n v="0"/>
    <x v="0"/>
    <x v="0"/>
    <x v="1"/>
    <x v="3015"/>
    <x v="84"/>
    <x v="0"/>
    <x v="1"/>
    <x v="85"/>
  </r>
  <r>
    <n v="69462"/>
    <x v="1"/>
    <x v="56"/>
    <x v="0"/>
    <n v="0"/>
    <x v="1"/>
    <x v="3"/>
    <x v="1"/>
    <x v="3016"/>
    <x v="308"/>
    <x v="3"/>
    <x v="1"/>
    <x v="309"/>
  </r>
  <r>
    <n v="29816"/>
    <x v="0"/>
    <x v="12"/>
    <x v="1"/>
    <n v="0"/>
    <x v="0"/>
    <x v="0"/>
    <x v="1"/>
    <x v="1291"/>
    <x v="204"/>
    <x v="0"/>
    <x v="1"/>
    <x v="205"/>
  </r>
  <r>
    <n v="47784"/>
    <x v="1"/>
    <x v="71"/>
    <x v="0"/>
    <n v="0"/>
    <x v="1"/>
    <x v="3"/>
    <x v="1"/>
    <x v="1389"/>
    <x v="154"/>
    <x v="3"/>
    <x v="1"/>
    <x v="155"/>
  </r>
  <r>
    <n v="18181"/>
    <x v="0"/>
    <x v="50"/>
    <x v="0"/>
    <n v="0"/>
    <x v="0"/>
    <x v="0"/>
    <x v="1"/>
    <x v="3017"/>
    <x v="112"/>
    <x v="2"/>
    <x v="1"/>
    <x v="113"/>
  </r>
  <r>
    <n v="8614"/>
    <x v="0"/>
    <x v="9"/>
    <x v="0"/>
    <n v="1"/>
    <x v="0"/>
    <x v="1"/>
    <x v="0"/>
    <x v="3018"/>
    <x v="55"/>
    <x v="0"/>
    <x v="1"/>
    <x v="56"/>
  </r>
  <r>
    <n v="347"/>
    <x v="1"/>
    <x v="57"/>
    <x v="0"/>
    <n v="0"/>
    <x v="1"/>
    <x v="0"/>
    <x v="0"/>
    <x v="1010"/>
    <x v="1"/>
    <x v="3"/>
    <x v="1"/>
    <x v="1"/>
  </r>
  <r>
    <n v="61336"/>
    <x v="1"/>
    <x v="7"/>
    <x v="0"/>
    <n v="0"/>
    <x v="0"/>
    <x v="1"/>
    <x v="0"/>
    <x v="3019"/>
    <x v="127"/>
    <x v="1"/>
    <x v="1"/>
    <x v="128"/>
  </r>
  <r>
    <n v="27647"/>
    <x v="0"/>
    <x v="2"/>
    <x v="0"/>
    <n v="1"/>
    <x v="0"/>
    <x v="1"/>
    <x v="1"/>
    <x v="2800"/>
    <x v="149"/>
    <x v="3"/>
    <x v="1"/>
    <x v="150"/>
  </r>
  <r>
    <n v="25676"/>
    <x v="1"/>
    <x v="74"/>
    <x v="0"/>
    <n v="0"/>
    <x v="1"/>
    <x v="3"/>
    <x v="1"/>
    <x v="3020"/>
    <x v="223"/>
    <x v="3"/>
    <x v="1"/>
    <x v="224"/>
  </r>
  <r>
    <n v="65894"/>
    <x v="1"/>
    <x v="77"/>
    <x v="0"/>
    <n v="0"/>
    <x v="1"/>
    <x v="3"/>
    <x v="0"/>
    <x v="105"/>
    <x v="295"/>
    <x v="3"/>
    <x v="1"/>
    <x v="296"/>
  </r>
  <r>
    <n v="2291"/>
    <x v="1"/>
    <x v="2"/>
    <x v="1"/>
    <n v="0"/>
    <x v="0"/>
    <x v="1"/>
    <x v="0"/>
    <x v="3021"/>
    <x v="283"/>
    <x v="3"/>
    <x v="1"/>
    <x v="284"/>
  </r>
  <r>
    <n v="25630"/>
    <x v="1"/>
    <x v="7"/>
    <x v="0"/>
    <n v="0"/>
    <x v="0"/>
    <x v="1"/>
    <x v="0"/>
    <x v="3022"/>
    <x v="83"/>
    <x v="1"/>
    <x v="1"/>
    <x v="84"/>
  </r>
  <r>
    <n v="29326"/>
    <x v="1"/>
    <x v="13"/>
    <x v="0"/>
    <n v="0"/>
    <x v="0"/>
    <x v="1"/>
    <x v="1"/>
    <x v="3023"/>
    <x v="151"/>
    <x v="0"/>
    <x v="1"/>
    <x v="152"/>
  </r>
  <r>
    <n v="59292"/>
    <x v="1"/>
    <x v="14"/>
    <x v="0"/>
    <n v="0"/>
    <x v="0"/>
    <x v="1"/>
    <x v="1"/>
    <x v="3024"/>
    <x v="146"/>
    <x v="1"/>
    <x v="1"/>
    <x v="147"/>
  </r>
  <r>
    <n v="52051"/>
    <x v="1"/>
    <x v="13"/>
    <x v="0"/>
    <n v="0"/>
    <x v="0"/>
    <x v="1"/>
    <x v="0"/>
    <x v="1577"/>
    <x v="44"/>
    <x v="2"/>
    <x v="1"/>
    <x v="45"/>
  </r>
  <r>
    <n v="64508"/>
    <x v="1"/>
    <x v="81"/>
    <x v="0"/>
    <n v="0"/>
    <x v="1"/>
    <x v="3"/>
    <x v="0"/>
    <x v="1937"/>
    <x v="35"/>
    <x v="3"/>
    <x v="1"/>
    <x v="36"/>
  </r>
  <r>
    <n v="36593"/>
    <x v="0"/>
    <x v="38"/>
    <x v="0"/>
    <n v="0"/>
    <x v="1"/>
    <x v="0"/>
    <x v="1"/>
    <x v="3025"/>
    <x v="90"/>
    <x v="2"/>
    <x v="1"/>
    <x v="91"/>
  </r>
  <r>
    <n v="39834"/>
    <x v="0"/>
    <x v="80"/>
    <x v="0"/>
    <n v="0"/>
    <x v="1"/>
    <x v="0"/>
    <x v="0"/>
    <x v="1814"/>
    <x v="24"/>
    <x v="2"/>
    <x v="1"/>
    <x v="25"/>
  </r>
  <r>
    <n v="54111"/>
    <x v="1"/>
    <x v="44"/>
    <x v="0"/>
    <n v="0"/>
    <x v="1"/>
    <x v="3"/>
    <x v="0"/>
    <x v="38"/>
    <x v="328"/>
    <x v="3"/>
    <x v="1"/>
    <x v="329"/>
  </r>
  <r>
    <n v="53476"/>
    <x v="1"/>
    <x v="73"/>
    <x v="0"/>
    <n v="0"/>
    <x v="0"/>
    <x v="0"/>
    <x v="0"/>
    <x v="197"/>
    <x v="37"/>
    <x v="1"/>
    <x v="1"/>
    <x v="38"/>
  </r>
  <r>
    <n v="479"/>
    <x v="1"/>
    <x v="8"/>
    <x v="1"/>
    <n v="0"/>
    <x v="0"/>
    <x v="0"/>
    <x v="1"/>
    <x v="3026"/>
    <x v="77"/>
    <x v="0"/>
    <x v="1"/>
    <x v="78"/>
  </r>
  <r>
    <n v="37237"/>
    <x v="1"/>
    <x v="73"/>
    <x v="0"/>
    <n v="0"/>
    <x v="1"/>
    <x v="0"/>
    <x v="1"/>
    <x v="2431"/>
    <x v="34"/>
    <x v="2"/>
    <x v="1"/>
    <x v="35"/>
  </r>
  <r>
    <n v="5496"/>
    <x v="1"/>
    <x v="30"/>
    <x v="0"/>
    <n v="0"/>
    <x v="0"/>
    <x v="0"/>
    <x v="0"/>
    <x v="1483"/>
    <x v="1"/>
    <x v="1"/>
    <x v="1"/>
    <x v="1"/>
  </r>
  <r>
    <n v="56075"/>
    <x v="1"/>
    <x v="20"/>
    <x v="0"/>
    <n v="0"/>
    <x v="0"/>
    <x v="0"/>
    <x v="1"/>
    <x v="3027"/>
    <x v="298"/>
    <x v="1"/>
    <x v="1"/>
    <x v="299"/>
  </r>
  <r>
    <n v="46130"/>
    <x v="1"/>
    <x v="15"/>
    <x v="0"/>
    <n v="0"/>
    <x v="0"/>
    <x v="1"/>
    <x v="0"/>
    <x v="1705"/>
    <x v="201"/>
    <x v="2"/>
    <x v="1"/>
    <x v="202"/>
  </r>
  <r>
    <n v="12380"/>
    <x v="0"/>
    <x v="34"/>
    <x v="0"/>
    <n v="0"/>
    <x v="0"/>
    <x v="2"/>
    <x v="1"/>
    <x v="3028"/>
    <x v="180"/>
    <x v="1"/>
    <x v="1"/>
    <x v="181"/>
  </r>
  <r>
    <n v="15324"/>
    <x v="1"/>
    <x v="47"/>
    <x v="0"/>
    <n v="0"/>
    <x v="1"/>
    <x v="0"/>
    <x v="0"/>
    <x v="3029"/>
    <x v="32"/>
    <x v="3"/>
    <x v="1"/>
    <x v="33"/>
  </r>
  <r>
    <n v="11658"/>
    <x v="0"/>
    <x v="84"/>
    <x v="0"/>
    <n v="0"/>
    <x v="1"/>
    <x v="3"/>
    <x v="1"/>
    <x v="2133"/>
    <x v="1"/>
    <x v="3"/>
    <x v="1"/>
    <x v="12"/>
  </r>
  <r>
    <n v="22778"/>
    <x v="0"/>
    <x v="66"/>
    <x v="0"/>
    <n v="0"/>
    <x v="0"/>
    <x v="0"/>
    <x v="0"/>
    <x v="3030"/>
    <x v="89"/>
    <x v="1"/>
    <x v="1"/>
    <x v="90"/>
  </r>
  <r>
    <n v="4128"/>
    <x v="1"/>
    <x v="39"/>
    <x v="0"/>
    <n v="0"/>
    <x v="0"/>
    <x v="0"/>
    <x v="1"/>
    <x v="3031"/>
    <x v="214"/>
    <x v="0"/>
    <x v="1"/>
    <x v="215"/>
  </r>
  <r>
    <n v="36825"/>
    <x v="1"/>
    <x v="26"/>
    <x v="0"/>
    <n v="0"/>
    <x v="0"/>
    <x v="0"/>
    <x v="1"/>
    <x v="3032"/>
    <x v="31"/>
    <x v="0"/>
    <x v="1"/>
    <x v="32"/>
  </r>
  <r>
    <n v="1454"/>
    <x v="1"/>
    <x v="21"/>
    <x v="0"/>
    <n v="0"/>
    <x v="1"/>
    <x v="0"/>
    <x v="0"/>
    <x v="35"/>
    <x v="40"/>
    <x v="1"/>
    <x v="1"/>
    <x v="41"/>
  </r>
  <r>
    <n v="12674"/>
    <x v="0"/>
    <x v="50"/>
    <x v="0"/>
    <n v="0"/>
    <x v="0"/>
    <x v="0"/>
    <x v="1"/>
    <x v="3033"/>
    <x v="104"/>
    <x v="0"/>
    <x v="1"/>
    <x v="105"/>
  </r>
  <r>
    <n v="55375"/>
    <x v="0"/>
    <x v="7"/>
    <x v="1"/>
    <n v="0"/>
    <x v="0"/>
    <x v="0"/>
    <x v="1"/>
    <x v="2038"/>
    <x v="66"/>
    <x v="1"/>
    <x v="1"/>
    <x v="67"/>
  </r>
  <r>
    <n v="3726"/>
    <x v="0"/>
    <x v="57"/>
    <x v="0"/>
    <n v="0"/>
    <x v="1"/>
    <x v="0"/>
    <x v="0"/>
    <x v="3034"/>
    <x v="110"/>
    <x v="3"/>
    <x v="1"/>
    <x v="111"/>
  </r>
  <r>
    <n v="48652"/>
    <x v="1"/>
    <x v="45"/>
    <x v="0"/>
    <n v="0"/>
    <x v="1"/>
    <x v="3"/>
    <x v="0"/>
    <x v="3035"/>
    <x v="17"/>
    <x v="3"/>
    <x v="1"/>
    <x v="18"/>
  </r>
  <r>
    <n v="68657"/>
    <x v="1"/>
    <x v="100"/>
    <x v="0"/>
    <n v="0"/>
    <x v="1"/>
    <x v="3"/>
    <x v="0"/>
    <x v="3036"/>
    <x v="116"/>
    <x v="3"/>
    <x v="1"/>
    <x v="117"/>
  </r>
  <r>
    <n v="17337"/>
    <x v="1"/>
    <x v="95"/>
    <x v="0"/>
    <n v="0"/>
    <x v="1"/>
    <x v="3"/>
    <x v="1"/>
    <x v="3037"/>
    <x v="169"/>
    <x v="3"/>
    <x v="1"/>
    <x v="170"/>
  </r>
  <r>
    <n v="44831"/>
    <x v="1"/>
    <x v="7"/>
    <x v="0"/>
    <n v="0"/>
    <x v="1"/>
    <x v="0"/>
    <x v="0"/>
    <x v="3038"/>
    <x v="40"/>
    <x v="2"/>
    <x v="1"/>
    <x v="41"/>
  </r>
  <r>
    <n v="68420"/>
    <x v="1"/>
    <x v="55"/>
    <x v="0"/>
    <n v="0"/>
    <x v="1"/>
    <x v="3"/>
    <x v="0"/>
    <x v="3039"/>
    <x v="304"/>
    <x v="0"/>
    <x v="1"/>
    <x v="305"/>
  </r>
  <r>
    <n v="39632"/>
    <x v="1"/>
    <x v="37"/>
    <x v="0"/>
    <n v="0"/>
    <x v="0"/>
    <x v="0"/>
    <x v="0"/>
    <x v="2224"/>
    <x v="144"/>
    <x v="1"/>
    <x v="1"/>
    <x v="145"/>
  </r>
  <r>
    <n v="49095"/>
    <x v="1"/>
    <x v="57"/>
    <x v="0"/>
    <n v="0"/>
    <x v="1"/>
    <x v="3"/>
    <x v="0"/>
    <x v="1505"/>
    <x v="128"/>
    <x v="3"/>
    <x v="1"/>
    <x v="129"/>
  </r>
  <r>
    <n v="46292"/>
    <x v="0"/>
    <x v="12"/>
    <x v="0"/>
    <n v="0"/>
    <x v="0"/>
    <x v="0"/>
    <x v="1"/>
    <x v="410"/>
    <x v="119"/>
    <x v="1"/>
    <x v="1"/>
    <x v="120"/>
  </r>
  <r>
    <n v="43492"/>
    <x v="1"/>
    <x v="74"/>
    <x v="0"/>
    <n v="0"/>
    <x v="1"/>
    <x v="3"/>
    <x v="0"/>
    <x v="3040"/>
    <x v="148"/>
    <x v="3"/>
    <x v="1"/>
    <x v="149"/>
  </r>
  <r>
    <n v="55766"/>
    <x v="0"/>
    <x v="69"/>
    <x v="0"/>
    <n v="0"/>
    <x v="0"/>
    <x v="0"/>
    <x v="1"/>
    <x v="3041"/>
    <x v="229"/>
    <x v="3"/>
    <x v="1"/>
    <x v="230"/>
  </r>
  <r>
    <n v="17740"/>
    <x v="0"/>
    <x v="19"/>
    <x v="0"/>
    <n v="0"/>
    <x v="0"/>
    <x v="0"/>
    <x v="1"/>
    <x v="3042"/>
    <x v="5"/>
    <x v="0"/>
    <x v="1"/>
    <x v="5"/>
  </r>
  <r>
    <n v="64189"/>
    <x v="0"/>
    <x v="1"/>
    <x v="0"/>
    <n v="0"/>
    <x v="0"/>
    <x v="1"/>
    <x v="1"/>
    <x v="3043"/>
    <x v="119"/>
    <x v="3"/>
    <x v="1"/>
    <x v="120"/>
  </r>
  <r>
    <n v="24202"/>
    <x v="0"/>
    <x v="24"/>
    <x v="0"/>
    <n v="0"/>
    <x v="0"/>
    <x v="0"/>
    <x v="1"/>
    <x v="3044"/>
    <x v="218"/>
    <x v="1"/>
    <x v="1"/>
    <x v="219"/>
  </r>
  <r>
    <n v="32514"/>
    <x v="0"/>
    <x v="82"/>
    <x v="0"/>
    <n v="0"/>
    <x v="1"/>
    <x v="3"/>
    <x v="0"/>
    <x v="1344"/>
    <x v="1"/>
    <x v="3"/>
    <x v="1"/>
    <x v="12"/>
  </r>
  <r>
    <n v="9866"/>
    <x v="1"/>
    <x v="10"/>
    <x v="0"/>
    <n v="0"/>
    <x v="0"/>
    <x v="0"/>
    <x v="0"/>
    <x v="3045"/>
    <x v="292"/>
    <x v="3"/>
    <x v="1"/>
    <x v="293"/>
  </r>
  <r>
    <n v="54816"/>
    <x v="1"/>
    <x v="43"/>
    <x v="0"/>
    <n v="0"/>
    <x v="1"/>
    <x v="3"/>
    <x v="1"/>
    <x v="3046"/>
    <x v="72"/>
    <x v="1"/>
    <x v="1"/>
    <x v="73"/>
  </r>
  <r>
    <n v="59880"/>
    <x v="0"/>
    <x v="30"/>
    <x v="0"/>
    <n v="0"/>
    <x v="0"/>
    <x v="0"/>
    <x v="1"/>
    <x v="3047"/>
    <x v="13"/>
    <x v="3"/>
    <x v="1"/>
    <x v="14"/>
  </r>
  <r>
    <n v="20625"/>
    <x v="0"/>
    <x v="33"/>
    <x v="1"/>
    <n v="0"/>
    <x v="0"/>
    <x v="0"/>
    <x v="0"/>
    <x v="3048"/>
    <x v="227"/>
    <x v="2"/>
    <x v="1"/>
    <x v="228"/>
  </r>
  <r>
    <n v="65969"/>
    <x v="0"/>
    <x v="45"/>
    <x v="0"/>
    <n v="0"/>
    <x v="1"/>
    <x v="3"/>
    <x v="1"/>
    <x v="3049"/>
    <x v="133"/>
    <x v="3"/>
    <x v="1"/>
    <x v="134"/>
  </r>
  <r>
    <n v="56923"/>
    <x v="0"/>
    <x v="17"/>
    <x v="1"/>
    <n v="0"/>
    <x v="0"/>
    <x v="0"/>
    <x v="1"/>
    <x v="3050"/>
    <x v="43"/>
    <x v="2"/>
    <x v="1"/>
    <x v="44"/>
  </r>
  <r>
    <n v="44001"/>
    <x v="1"/>
    <x v="26"/>
    <x v="0"/>
    <n v="0"/>
    <x v="0"/>
    <x v="0"/>
    <x v="0"/>
    <x v="3051"/>
    <x v="112"/>
    <x v="3"/>
    <x v="1"/>
    <x v="113"/>
  </r>
  <r>
    <n v="51852"/>
    <x v="1"/>
    <x v="55"/>
    <x v="0"/>
    <n v="0"/>
    <x v="1"/>
    <x v="3"/>
    <x v="1"/>
    <x v="3052"/>
    <x v="1"/>
    <x v="3"/>
    <x v="1"/>
    <x v="1"/>
  </r>
  <r>
    <n v="27176"/>
    <x v="1"/>
    <x v="7"/>
    <x v="0"/>
    <n v="0"/>
    <x v="0"/>
    <x v="0"/>
    <x v="1"/>
    <x v="3053"/>
    <x v="215"/>
    <x v="1"/>
    <x v="1"/>
    <x v="216"/>
  </r>
  <r>
    <n v="70874"/>
    <x v="0"/>
    <x v="16"/>
    <x v="1"/>
    <n v="0"/>
    <x v="0"/>
    <x v="2"/>
    <x v="0"/>
    <x v="3054"/>
    <x v="117"/>
    <x v="3"/>
    <x v="1"/>
    <x v="118"/>
  </r>
  <r>
    <n v="34287"/>
    <x v="1"/>
    <x v="28"/>
    <x v="0"/>
    <n v="0"/>
    <x v="0"/>
    <x v="1"/>
    <x v="1"/>
    <x v="3055"/>
    <x v="162"/>
    <x v="3"/>
    <x v="1"/>
    <x v="163"/>
  </r>
  <r>
    <n v="23052"/>
    <x v="1"/>
    <x v="10"/>
    <x v="0"/>
    <n v="0"/>
    <x v="0"/>
    <x v="0"/>
    <x v="1"/>
    <x v="3056"/>
    <x v="119"/>
    <x v="0"/>
    <x v="1"/>
    <x v="120"/>
  </r>
  <r>
    <n v="67499"/>
    <x v="0"/>
    <x v="81"/>
    <x v="0"/>
    <n v="0"/>
    <x v="1"/>
    <x v="3"/>
    <x v="1"/>
    <x v="3057"/>
    <x v="237"/>
    <x v="1"/>
    <x v="1"/>
    <x v="238"/>
  </r>
  <r>
    <n v="5380"/>
    <x v="1"/>
    <x v="72"/>
    <x v="0"/>
    <n v="0"/>
    <x v="0"/>
    <x v="0"/>
    <x v="0"/>
    <x v="826"/>
    <x v="84"/>
    <x v="1"/>
    <x v="1"/>
    <x v="85"/>
  </r>
  <r>
    <n v="20154"/>
    <x v="1"/>
    <x v="69"/>
    <x v="0"/>
    <n v="0"/>
    <x v="0"/>
    <x v="0"/>
    <x v="1"/>
    <x v="3058"/>
    <x v="283"/>
    <x v="3"/>
    <x v="1"/>
    <x v="284"/>
  </r>
  <r>
    <n v="29546"/>
    <x v="0"/>
    <x v="16"/>
    <x v="0"/>
    <n v="0"/>
    <x v="0"/>
    <x v="2"/>
    <x v="1"/>
    <x v="2463"/>
    <x v="287"/>
    <x v="0"/>
    <x v="1"/>
    <x v="288"/>
  </r>
  <r>
    <n v="3718"/>
    <x v="1"/>
    <x v="41"/>
    <x v="0"/>
    <n v="0"/>
    <x v="0"/>
    <x v="2"/>
    <x v="0"/>
    <x v="2944"/>
    <x v="174"/>
    <x v="2"/>
    <x v="1"/>
    <x v="175"/>
  </r>
  <r>
    <n v="43734"/>
    <x v="0"/>
    <x v="79"/>
    <x v="0"/>
    <n v="0"/>
    <x v="1"/>
    <x v="0"/>
    <x v="1"/>
    <x v="2061"/>
    <x v="177"/>
    <x v="1"/>
    <x v="1"/>
    <x v="178"/>
  </r>
  <r>
    <n v="41917"/>
    <x v="1"/>
    <x v="60"/>
    <x v="0"/>
    <n v="0"/>
    <x v="1"/>
    <x v="0"/>
    <x v="0"/>
    <x v="3059"/>
    <x v="128"/>
    <x v="1"/>
    <x v="1"/>
    <x v="129"/>
  </r>
  <r>
    <n v="8050"/>
    <x v="0"/>
    <x v="45"/>
    <x v="0"/>
    <n v="0"/>
    <x v="1"/>
    <x v="3"/>
    <x v="0"/>
    <x v="2391"/>
    <x v="236"/>
    <x v="3"/>
    <x v="1"/>
    <x v="237"/>
  </r>
  <r>
    <n v="44426"/>
    <x v="1"/>
    <x v="62"/>
    <x v="0"/>
    <n v="0"/>
    <x v="0"/>
    <x v="0"/>
    <x v="0"/>
    <x v="768"/>
    <x v="110"/>
    <x v="1"/>
    <x v="1"/>
    <x v="111"/>
  </r>
  <r>
    <n v="34700"/>
    <x v="1"/>
    <x v="29"/>
    <x v="1"/>
    <n v="0"/>
    <x v="1"/>
    <x v="1"/>
    <x v="0"/>
    <x v="3060"/>
    <x v="35"/>
    <x v="0"/>
    <x v="1"/>
    <x v="36"/>
  </r>
  <r>
    <n v="70230"/>
    <x v="1"/>
    <x v="43"/>
    <x v="0"/>
    <n v="0"/>
    <x v="1"/>
    <x v="1"/>
    <x v="1"/>
    <x v="984"/>
    <x v="166"/>
    <x v="1"/>
    <x v="1"/>
    <x v="167"/>
  </r>
  <r>
    <n v="68721"/>
    <x v="1"/>
    <x v="9"/>
    <x v="0"/>
    <n v="0"/>
    <x v="0"/>
    <x v="0"/>
    <x v="1"/>
    <x v="3061"/>
    <x v="8"/>
    <x v="3"/>
    <x v="1"/>
    <x v="8"/>
  </r>
  <r>
    <n v="23170"/>
    <x v="1"/>
    <x v="67"/>
    <x v="0"/>
    <n v="0"/>
    <x v="1"/>
    <x v="0"/>
    <x v="0"/>
    <x v="3062"/>
    <x v="121"/>
    <x v="1"/>
    <x v="1"/>
    <x v="122"/>
  </r>
  <r>
    <n v="5731"/>
    <x v="1"/>
    <x v="15"/>
    <x v="1"/>
    <n v="0"/>
    <x v="0"/>
    <x v="0"/>
    <x v="0"/>
    <x v="3063"/>
    <x v="318"/>
    <x v="2"/>
    <x v="1"/>
    <x v="319"/>
  </r>
  <r>
    <n v="62791"/>
    <x v="0"/>
    <x v="4"/>
    <x v="1"/>
    <n v="1"/>
    <x v="0"/>
    <x v="1"/>
    <x v="1"/>
    <x v="345"/>
    <x v="139"/>
    <x v="1"/>
    <x v="1"/>
    <x v="140"/>
  </r>
  <r>
    <n v="18943"/>
    <x v="0"/>
    <x v="72"/>
    <x v="0"/>
    <n v="0"/>
    <x v="1"/>
    <x v="2"/>
    <x v="1"/>
    <x v="3064"/>
    <x v="63"/>
    <x v="3"/>
    <x v="1"/>
    <x v="64"/>
  </r>
  <r>
    <n v="45472"/>
    <x v="0"/>
    <x v="58"/>
    <x v="0"/>
    <n v="0"/>
    <x v="0"/>
    <x v="0"/>
    <x v="0"/>
    <x v="3065"/>
    <x v="4"/>
    <x v="1"/>
    <x v="1"/>
    <x v="4"/>
  </r>
  <r>
    <n v="3942"/>
    <x v="0"/>
    <x v="23"/>
    <x v="0"/>
    <n v="1"/>
    <x v="0"/>
    <x v="0"/>
    <x v="0"/>
    <x v="3066"/>
    <x v="110"/>
    <x v="1"/>
    <x v="1"/>
    <x v="111"/>
  </r>
  <r>
    <n v="30201"/>
    <x v="1"/>
    <x v="10"/>
    <x v="0"/>
    <n v="0"/>
    <x v="0"/>
    <x v="0"/>
    <x v="0"/>
    <x v="3067"/>
    <x v="286"/>
    <x v="1"/>
    <x v="1"/>
    <x v="287"/>
  </r>
  <r>
    <n v="38284"/>
    <x v="0"/>
    <x v="45"/>
    <x v="0"/>
    <n v="0"/>
    <x v="1"/>
    <x v="3"/>
    <x v="1"/>
    <x v="252"/>
    <x v="123"/>
    <x v="3"/>
    <x v="1"/>
    <x v="124"/>
  </r>
  <r>
    <n v="53552"/>
    <x v="1"/>
    <x v="76"/>
    <x v="0"/>
    <n v="0"/>
    <x v="0"/>
    <x v="0"/>
    <x v="0"/>
    <x v="3068"/>
    <x v="114"/>
    <x v="1"/>
    <x v="1"/>
    <x v="115"/>
  </r>
  <r>
    <n v="59663"/>
    <x v="1"/>
    <x v="80"/>
    <x v="0"/>
    <n v="0"/>
    <x v="1"/>
    <x v="0"/>
    <x v="0"/>
    <x v="3069"/>
    <x v="257"/>
    <x v="1"/>
    <x v="1"/>
    <x v="258"/>
  </r>
  <r>
    <n v="68631"/>
    <x v="1"/>
    <x v="11"/>
    <x v="0"/>
    <n v="0"/>
    <x v="0"/>
    <x v="0"/>
    <x v="1"/>
    <x v="3070"/>
    <x v="180"/>
    <x v="3"/>
    <x v="1"/>
    <x v="181"/>
  </r>
  <r>
    <n v="49900"/>
    <x v="0"/>
    <x v="74"/>
    <x v="0"/>
    <n v="0"/>
    <x v="1"/>
    <x v="3"/>
    <x v="0"/>
    <x v="3071"/>
    <x v="274"/>
    <x v="3"/>
    <x v="1"/>
    <x v="275"/>
  </r>
  <r>
    <n v="18140"/>
    <x v="1"/>
    <x v="64"/>
    <x v="0"/>
    <n v="0"/>
    <x v="0"/>
    <x v="0"/>
    <x v="1"/>
    <x v="3072"/>
    <x v="150"/>
    <x v="1"/>
    <x v="1"/>
    <x v="151"/>
  </r>
  <r>
    <n v="52340"/>
    <x v="0"/>
    <x v="39"/>
    <x v="0"/>
    <n v="0"/>
    <x v="0"/>
    <x v="0"/>
    <x v="0"/>
    <x v="2412"/>
    <x v="61"/>
    <x v="2"/>
    <x v="1"/>
    <x v="62"/>
  </r>
  <r>
    <n v="2327"/>
    <x v="1"/>
    <x v="51"/>
    <x v="0"/>
    <n v="0"/>
    <x v="1"/>
    <x v="0"/>
    <x v="1"/>
    <x v="976"/>
    <x v="117"/>
    <x v="3"/>
    <x v="1"/>
    <x v="118"/>
  </r>
  <r>
    <n v="55137"/>
    <x v="1"/>
    <x v="51"/>
    <x v="0"/>
    <n v="0"/>
    <x v="1"/>
    <x v="0"/>
    <x v="0"/>
    <x v="3073"/>
    <x v="177"/>
    <x v="2"/>
    <x v="1"/>
    <x v="178"/>
  </r>
  <r>
    <n v="458"/>
    <x v="1"/>
    <x v="46"/>
    <x v="0"/>
    <n v="0"/>
    <x v="0"/>
    <x v="2"/>
    <x v="0"/>
    <x v="1254"/>
    <x v="55"/>
    <x v="2"/>
    <x v="1"/>
    <x v="56"/>
  </r>
  <r>
    <n v="57044"/>
    <x v="0"/>
    <x v="20"/>
    <x v="0"/>
    <n v="0"/>
    <x v="0"/>
    <x v="0"/>
    <x v="0"/>
    <x v="3074"/>
    <x v="229"/>
    <x v="3"/>
    <x v="1"/>
    <x v="230"/>
  </r>
  <r>
    <n v="71548"/>
    <x v="0"/>
    <x v="30"/>
    <x v="0"/>
    <n v="0"/>
    <x v="0"/>
    <x v="2"/>
    <x v="0"/>
    <x v="3075"/>
    <x v="275"/>
    <x v="2"/>
    <x v="1"/>
    <x v="276"/>
  </r>
  <r>
    <n v="67438"/>
    <x v="1"/>
    <x v="14"/>
    <x v="0"/>
    <n v="0"/>
    <x v="0"/>
    <x v="2"/>
    <x v="1"/>
    <x v="3076"/>
    <x v="187"/>
    <x v="3"/>
    <x v="1"/>
    <x v="188"/>
  </r>
  <r>
    <n v="36524"/>
    <x v="0"/>
    <x v="32"/>
    <x v="0"/>
    <n v="1"/>
    <x v="0"/>
    <x v="0"/>
    <x v="1"/>
    <x v="3077"/>
    <x v="28"/>
    <x v="0"/>
    <x v="1"/>
    <x v="29"/>
  </r>
  <r>
    <n v="61827"/>
    <x v="0"/>
    <x v="2"/>
    <x v="0"/>
    <n v="0"/>
    <x v="0"/>
    <x v="1"/>
    <x v="1"/>
    <x v="3078"/>
    <x v="77"/>
    <x v="0"/>
    <x v="1"/>
    <x v="78"/>
  </r>
  <r>
    <n v="31454"/>
    <x v="1"/>
    <x v="38"/>
    <x v="0"/>
    <n v="0"/>
    <x v="0"/>
    <x v="2"/>
    <x v="1"/>
    <x v="3079"/>
    <x v="117"/>
    <x v="1"/>
    <x v="1"/>
    <x v="118"/>
  </r>
  <r>
    <n v="15663"/>
    <x v="1"/>
    <x v="61"/>
    <x v="0"/>
    <n v="0"/>
    <x v="1"/>
    <x v="3"/>
    <x v="0"/>
    <x v="3064"/>
    <x v="136"/>
    <x v="3"/>
    <x v="1"/>
    <x v="137"/>
  </r>
  <r>
    <n v="4707"/>
    <x v="1"/>
    <x v="24"/>
    <x v="0"/>
    <n v="0"/>
    <x v="0"/>
    <x v="0"/>
    <x v="0"/>
    <x v="3080"/>
    <x v="159"/>
    <x v="3"/>
    <x v="1"/>
    <x v="160"/>
  </r>
  <r>
    <n v="55885"/>
    <x v="0"/>
    <x v="85"/>
    <x v="0"/>
    <n v="0"/>
    <x v="1"/>
    <x v="0"/>
    <x v="0"/>
    <x v="3081"/>
    <x v="151"/>
    <x v="3"/>
    <x v="1"/>
    <x v="152"/>
  </r>
  <r>
    <n v="47563"/>
    <x v="1"/>
    <x v="54"/>
    <x v="0"/>
    <n v="0"/>
    <x v="1"/>
    <x v="0"/>
    <x v="1"/>
    <x v="1784"/>
    <x v="175"/>
    <x v="1"/>
    <x v="1"/>
    <x v="176"/>
  </r>
  <r>
    <n v="63729"/>
    <x v="1"/>
    <x v="85"/>
    <x v="0"/>
    <n v="0"/>
    <x v="1"/>
    <x v="0"/>
    <x v="0"/>
    <x v="3082"/>
    <x v="119"/>
    <x v="2"/>
    <x v="1"/>
    <x v="120"/>
  </r>
  <r>
    <n v="5286"/>
    <x v="1"/>
    <x v="47"/>
    <x v="0"/>
    <n v="0"/>
    <x v="0"/>
    <x v="2"/>
    <x v="0"/>
    <x v="3083"/>
    <x v="220"/>
    <x v="1"/>
    <x v="1"/>
    <x v="221"/>
  </r>
  <r>
    <n v="29878"/>
    <x v="0"/>
    <x v="3"/>
    <x v="0"/>
    <n v="0"/>
    <x v="0"/>
    <x v="0"/>
    <x v="0"/>
    <x v="3084"/>
    <x v="306"/>
    <x v="3"/>
    <x v="1"/>
    <x v="307"/>
  </r>
  <r>
    <n v="42628"/>
    <x v="1"/>
    <x v="7"/>
    <x v="0"/>
    <n v="1"/>
    <x v="1"/>
    <x v="0"/>
    <x v="0"/>
    <x v="3085"/>
    <x v="104"/>
    <x v="1"/>
    <x v="1"/>
    <x v="105"/>
  </r>
  <r>
    <n v="5006"/>
    <x v="1"/>
    <x v="41"/>
    <x v="0"/>
    <n v="0"/>
    <x v="0"/>
    <x v="1"/>
    <x v="1"/>
    <x v="372"/>
    <x v="128"/>
    <x v="1"/>
    <x v="1"/>
    <x v="129"/>
  </r>
  <r>
    <n v="11250"/>
    <x v="0"/>
    <x v="9"/>
    <x v="0"/>
    <n v="0"/>
    <x v="0"/>
    <x v="1"/>
    <x v="1"/>
    <x v="2426"/>
    <x v="255"/>
    <x v="0"/>
    <x v="1"/>
    <x v="256"/>
  </r>
  <r>
    <n v="41858"/>
    <x v="1"/>
    <x v="24"/>
    <x v="0"/>
    <n v="1"/>
    <x v="0"/>
    <x v="0"/>
    <x v="1"/>
    <x v="3086"/>
    <x v="322"/>
    <x v="1"/>
    <x v="1"/>
    <x v="323"/>
  </r>
  <r>
    <n v="15742"/>
    <x v="1"/>
    <x v="44"/>
    <x v="0"/>
    <n v="0"/>
    <x v="1"/>
    <x v="3"/>
    <x v="1"/>
    <x v="3087"/>
    <x v="166"/>
    <x v="3"/>
    <x v="1"/>
    <x v="167"/>
  </r>
  <r>
    <n v="27300"/>
    <x v="1"/>
    <x v="82"/>
    <x v="0"/>
    <n v="0"/>
    <x v="1"/>
    <x v="3"/>
    <x v="1"/>
    <x v="3088"/>
    <x v="163"/>
    <x v="3"/>
    <x v="1"/>
    <x v="164"/>
  </r>
  <r>
    <n v="34965"/>
    <x v="1"/>
    <x v="63"/>
    <x v="0"/>
    <n v="0"/>
    <x v="1"/>
    <x v="0"/>
    <x v="0"/>
    <x v="3089"/>
    <x v="210"/>
    <x v="1"/>
    <x v="1"/>
    <x v="211"/>
  </r>
  <r>
    <n v="65748"/>
    <x v="1"/>
    <x v="41"/>
    <x v="0"/>
    <n v="0"/>
    <x v="0"/>
    <x v="0"/>
    <x v="0"/>
    <x v="3090"/>
    <x v="142"/>
    <x v="1"/>
    <x v="1"/>
    <x v="143"/>
  </r>
  <r>
    <n v="44635"/>
    <x v="1"/>
    <x v="45"/>
    <x v="0"/>
    <n v="0"/>
    <x v="1"/>
    <x v="3"/>
    <x v="0"/>
    <x v="3091"/>
    <x v="228"/>
    <x v="3"/>
    <x v="1"/>
    <x v="229"/>
  </r>
  <r>
    <n v="72284"/>
    <x v="1"/>
    <x v="37"/>
    <x v="0"/>
    <n v="0"/>
    <x v="0"/>
    <x v="0"/>
    <x v="1"/>
    <x v="2484"/>
    <x v="226"/>
    <x v="2"/>
    <x v="1"/>
    <x v="227"/>
  </r>
  <r>
    <n v="20217"/>
    <x v="1"/>
    <x v="38"/>
    <x v="0"/>
    <n v="0"/>
    <x v="0"/>
    <x v="2"/>
    <x v="0"/>
    <x v="3092"/>
    <x v="17"/>
    <x v="1"/>
    <x v="1"/>
    <x v="18"/>
  </r>
  <r>
    <n v="44259"/>
    <x v="1"/>
    <x v="6"/>
    <x v="0"/>
    <n v="0"/>
    <x v="0"/>
    <x v="0"/>
    <x v="0"/>
    <x v="3093"/>
    <x v="64"/>
    <x v="3"/>
    <x v="1"/>
    <x v="65"/>
  </r>
  <r>
    <n v="52668"/>
    <x v="1"/>
    <x v="65"/>
    <x v="0"/>
    <n v="0"/>
    <x v="1"/>
    <x v="0"/>
    <x v="0"/>
    <x v="3094"/>
    <x v="96"/>
    <x v="1"/>
    <x v="1"/>
    <x v="97"/>
  </r>
  <r>
    <n v="37446"/>
    <x v="0"/>
    <x v="9"/>
    <x v="0"/>
    <n v="0"/>
    <x v="0"/>
    <x v="0"/>
    <x v="1"/>
    <x v="3095"/>
    <x v="168"/>
    <x v="1"/>
    <x v="1"/>
    <x v="169"/>
  </r>
  <r>
    <n v="46895"/>
    <x v="0"/>
    <x v="14"/>
    <x v="0"/>
    <n v="0"/>
    <x v="0"/>
    <x v="0"/>
    <x v="1"/>
    <x v="839"/>
    <x v="115"/>
    <x v="1"/>
    <x v="1"/>
    <x v="116"/>
  </r>
  <r>
    <n v="57667"/>
    <x v="0"/>
    <x v="75"/>
    <x v="0"/>
    <n v="0"/>
    <x v="1"/>
    <x v="3"/>
    <x v="0"/>
    <x v="3096"/>
    <x v="146"/>
    <x v="0"/>
    <x v="1"/>
    <x v="147"/>
  </r>
  <r>
    <n v="41962"/>
    <x v="1"/>
    <x v="42"/>
    <x v="0"/>
    <n v="0"/>
    <x v="0"/>
    <x v="0"/>
    <x v="1"/>
    <x v="2145"/>
    <x v="4"/>
    <x v="3"/>
    <x v="1"/>
    <x v="4"/>
  </r>
  <r>
    <n v="25495"/>
    <x v="0"/>
    <x v="71"/>
    <x v="0"/>
    <n v="0"/>
    <x v="1"/>
    <x v="3"/>
    <x v="0"/>
    <x v="3097"/>
    <x v="80"/>
    <x v="3"/>
    <x v="1"/>
    <x v="81"/>
  </r>
  <r>
    <n v="2029"/>
    <x v="1"/>
    <x v="47"/>
    <x v="0"/>
    <n v="0"/>
    <x v="0"/>
    <x v="0"/>
    <x v="1"/>
    <x v="3098"/>
    <x v="286"/>
    <x v="1"/>
    <x v="1"/>
    <x v="287"/>
  </r>
  <r>
    <n v="13993"/>
    <x v="1"/>
    <x v="85"/>
    <x v="0"/>
    <n v="0"/>
    <x v="1"/>
    <x v="0"/>
    <x v="0"/>
    <x v="148"/>
    <x v="19"/>
    <x v="3"/>
    <x v="1"/>
    <x v="20"/>
  </r>
  <r>
    <n v="18876"/>
    <x v="1"/>
    <x v="80"/>
    <x v="0"/>
    <n v="0"/>
    <x v="0"/>
    <x v="0"/>
    <x v="0"/>
    <x v="3099"/>
    <x v="146"/>
    <x v="1"/>
    <x v="1"/>
    <x v="147"/>
  </r>
  <r>
    <n v="22865"/>
    <x v="1"/>
    <x v="1"/>
    <x v="0"/>
    <n v="0"/>
    <x v="0"/>
    <x v="0"/>
    <x v="1"/>
    <x v="3100"/>
    <x v="1"/>
    <x v="1"/>
    <x v="1"/>
    <x v="1"/>
  </r>
  <r>
    <n v="365"/>
    <x v="1"/>
    <x v="50"/>
    <x v="1"/>
    <n v="0"/>
    <x v="0"/>
    <x v="0"/>
    <x v="1"/>
    <x v="3101"/>
    <x v="264"/>
    <x v="1"/>
    <x v="1"/>
    <x v="265"/>
  </r>
  <r>
    <n v="37631"/>
    <x v="0"/>
    <x v="11"/>
    <x v="0"/>
    <n v="0"/>
    <x v="0"/>
    <x v="2"/>
    <x v="0"/>
    <x v="2540"/>
    <x v="218"/>
    <x v="2"/>
    <x v="1"/>
    <x v="219"/>
  </r>
  <r>
    <n v="5500"/>
    <x v="1"/>
    <x v="11"/>
    <x v="0"/>
    <n v="1"/>
    <x v="0"/>
    <x v="2"/>
    <x v="0"/>
    <x v="3102"/>
    <x v="109"/>
    <x v="2"/>
    <x v="1"/>
    <x v="110"/>
  </r>
  <r>
    <n v="53217"/>
    <x v="1"/>
    <x v="63"/>
    <x v="0"/>
    <n v="0"/>
    <x v="1"/>
    <x v="0"/>
    <x v="1"/>
    <x v="2803"/>
    <x v="55"/>
    <x v="3"/>
    <x v="1"/>
    <x v="56"/>
  </r>
  <r>
    <n v="56712"/>
    <x v="0"/>
    <x v="92"/>
    <x v="0"/>
    <n v="0"/>
    <x v="1"/>
    <x v="3"/>
    <x v="1"/>
    <x v="3103"/>
    <x v="223"/>
    <x v="3"/>
    <x v="1"/>
    <x v="224"/>
  </r>
  <r>
    <n v="10055"/>
    <x v="1"/>
    <x v="46"/>
    <x v="0"/>
    <n v="0"/>
    <x v="1"/>
    <x v="2"/>
    <x v="1"/>
    <x v="3104"/>
    <x v="1"/>
    <x v="0"/>
    <x v="1"/>
    <x v="1"/>
  </r>
  <r>
    <n v="4959"/>
    <x v="1"/>
    <x v="71"/>
    <x v="0"/>
    <n v="0"/>
    <x v="1"/>
    <x v="3"/>
    <x v="0"/>
    <x v="1231"/>
    <x v="179"/>
    <x v="3"/>
    <x v="1"/>
    <x v="180"/>
  </r>
  <r>
    <n v="22155"/>
    <x v="1"/>
    <x v="26"/>
    <x v="0"/>
    <n v="0"/>
    <x v="0"/>
    <x v="0"/>
    <x v="0"/>
    <x v="2331"/>
    <x v="119"/>
    <x v="3"/>
    <x v="1"/>
    <x v="120"/>
  </r>
  <r>
    <n v="22860"/>
    <x v="1"/>
    <x v="19"/>
    <x v="0"/>
    <n v="0"/>
    <x v="0"/>
    <x v="2"/>
    <x v="1"/>
    <x v="3105"/>
    <x v="17"/>
    <x v="1"/>
    <x v="1"/>
    <x v="18"/>
  </r>
  <r>
    <n v="6960"/>
    <x v="1"/>
    <x v="72"/>
    <x v="0"/>
    <n v="0"/>
    <x v="1"/>
    <x v="2"/>
    <x v="0"/>
    <x v="1714"/>
    <x v="37"/>
    <x v="3"/>
    <x v="1"/>
    <x v="38"/>
  </r>
  <r>
    <n v="57209"/>
    <x v="0"/>
    <x v="21"/>
    <x v="0"/>
    <n v="0"/>
    <x v="0"/>
    <x v="2"/>
    <x v="1"/>
    <x v="3106"/>
    <x v="30"/>
    <x v="3"/>
    <x v="1"/>
    <x v="31"/>
  </r>
  <r>
    <n v="66581"/>
    <x v="1"/>
    <x v="66"/>
    <x v="0"/>
    <n v="0"/>
    <x v="0"/>
    <x v="0"/>
    <x v="1"/>
    <x v="3107"/>
    <x v="157"/>
    <x v="1"/>
    <x v="1"/>
    <x v="158"/>
  </r>
  <r>
    <n v="17347"/>
    <x v="1"/>
    <x v="30"/>
    <x v="0"/>
    <n v="0"/>
    <x v="0"/>
    <x v="2"/>
    <x v="0"/>
    <x v="3108"/>
    <x v="30"/>
    <x v="0"/>
    <x v="1"/>
    <x v="31"/>
  </r>
  <r>
    <n v="58422"/>
    <x v="0"/>
    <x v="34"/>
    <x v="0"/>
    <n v="0"/>
    <x v="0"/>
    <x v="2"/>
    <x v="1"/>
    <x v="2636"/>
    <x v="32"/>
    <x v="3"/>
    <x v="1"/>
    <x v="33"/>
  </r>
  <r>
    <n v="19043"/>
    <x v="1"/>
    <x v="47"/>
    <x v="0"/>
    <n v="0"/>
    <x v="1"/>
    <x v="0"/>
    <x v="1"/>
    <x v="3109"/>
    <x v="83"/>
    <x v="1"/>
    <x v="1"/>
    <x v="84"/>
  </r>
  <r>
    <n v="52897"/>
    <x v="0"/>
    <x v="48"/>
    <x v="0"/>
    <n v="0"/>
    <x v="1"/>
    <x v="0"/>
    <x v="0"/>
    <x v="1419"/>
    <x v="33"/>
    <x v="2"/>
    <x v="1"/>
    <x v="34"/>
  </r>
  <r>
    <n v="16329"/>
    <x v="1"/>
    <x v="77"/>
    <x v="0"/>
    <n v="0"/>
    <x v="1"/>
    <x v="3"/>
    <x v="0"/>
    <x v="3110"/>
    <x v="275"/>
    <x v="3"/>
    <x v="1"/>
    <x v="276"/>
  </r>
  <r>
    <n v="40353"/>
    <x v="1"/>
    <x v="1"/>
    <x v="0"/>
    <n v="0"/>
    <x v="0"/>
    <x v="0"/>
    <x v="0"/>
    <x v="3006"/>
    <x v="165"/>
    <x v="1"/>
    <x v="1"/>
    <x v="166"/>
  </r>
  <r>
    <n v="56778"/>
    <x v="0"/>
    <x v="12"/>
    <x v="1"/>
    <n v="0"/>
    <x v="0"/>
    <x v="0"/>
    <x v="0"/>
    <x v="3111"/>
    <x v="68"/>
    <x v="2"/>
    <x v="1"/>
    <x v="69"/>
  </r>
  <r>
    <n v="41153"/>
    <x v="1"/>
    <x v="42"/>
    <x v="0"/>
    <n v="0"/>
    <x v="0"/>
    <x v="0"/>
    <x v="0"/>
    <x v="3112"/>
    <x v="293"/>
    <x v="1"/>
    <x v="1"/>
    <x v="294"/>
  </r>
  <r>
    <n v="63725"/>
    <x v="0"/>
    <x v="53"/>
    <x v="0"/>
    <n v="0"/>
    <x v="1"/>
    <x v="0"/>
    <x v="0"/>
    <x v="1801"/>
    <x v="151"/>
    <x v="0"/>
    <x v="1"/>
    <x v="152"/>
  </r>
  <r>
    <n v="19675"/>
    <x v="1"/>
    <x v="33"/>
    <x v="0"/>
    <n v="0"/>
    <x v="0"/>
    <x v="1"/>
    <x v="1"/>
    <x v="825"/>
    <x v="38"/>
    <x v="1"/>
    <x v="1"/>
    <x v="39"/>
  </r>
  <r>
    <n v="8541"/>
    <x v="1"/>
    <x v="13"/>
    <x v="0"/>
    <n v="0"/>
    <x v="0"/>
    <x v="2"/>
    <x v="1"/>
    <x v="1777"/>
    <x v="20"/>
    <x v="1"/>
    <x v="1"/>
    <x v="21"/>
  </r>
  <r>
    <n v="45565"/>
    <x v="1"/>
    <x v="47"/>
    <x v="0"/>
    <n v="0"/>
    <x v="0"/>
    <x v="0"/>
    <x v="0"/>
    <x v="3113"/>
    <x v="286"/>
    <x v="1"/>
    <x v="1"/>
    <x v="287"/>
  </r>
  <r>
    <n v="36431"/>
    <x v="0"/>
    <x v="26"/>
    <x v="0"/>
    <n v="0"/>
    <x v="0"/>
    <x v="2"/>
    <x v="1"/>
    <x v="3114"/>
    <x v="249"/>
    <x v="1"/>
    <x v="1"/>
    <x v="250"/>
  </r>
  <r>
    <n v="6171"/>
    <x v="0"/>
    <x v="86"/>
    <x v="0"/>
    <n v="0"/>
    <x v="1"/>
    <x v="3"/>
    <x v="0"/>
    <x v="2784"/>
    <x v="179"/>
    <x v="3"/>
    <x v="1"/>
    <x v="180"/>
  </r>
  <r>
    <n v="29419"/>
    <x v="1"/>
    <x v="42"/>
    <x v="0"/>
    <n v="0"/>
    <x v="0"/>
    <x v="0"/>
    <x v="0"/>
    <x v="2561"/>
    <x v="286"/>
    <x v="1"/>
    <x v="1"/>
    <x v="287"/>
  </r>
  <r>
    <n v="65673"/>
    <x v="1"/>
    <x v="39"/>
    <x v="0"/>
    <n v="0"/>
    <x v="1"/>
    <x v="1"/>
    <x v="1"/>
    <x v="3115"/>
    <x v="40"/>
    <x v="1"/>
    <x v="1"/>
    <x v="41"/>
  </r>
  <r>
    <n v="64662"/>
    <x v="1"/>
    <x v="53"/>
    <x v="0"/>
    <n v="0"/>
    <x v="1"/>
    <x v="0"/>
    <x v="1"/>
    <x v="3116"/>
    <x v="156"/>
    <x v="1"/>
    <x v="1"/>
    <x v="157"/>
  </r>
  <r>
    <n v="51693"/>
    <x v="1"/>
    <x v="17"/>
    <x v="0"/>
    <n v="0"/>
    <x v="0"/>
    <x v="0"/>
    <x v="1"/>
    <x v="3117"/>
    <x v="78"/>
    <x v="1"/>
    <x v="1"/>
    <x v="79"/>
  </r>
  <r>
    <n v="50495"/>
    <x v="0"/>
    <x v="20"/>
    <x v="1"/>
    <n v="0"/>
    <x v="0"/>
    <x v="0"/>
    <x v="1"/>
    <x v="3118"/>
    <x v="119"/>
    <x v="1"/>
    <x v="1"/>
    <x v="120"/>
  </r>
  <r>
    <n v="37086"/>
    <x v="0"/>
    <x v="54"/>
    <x v="0"/>
    <n v="0"/>
    <x v="1"/>
    <x v="0"/>
    <x v="1"/>
    <x v="3119"/>
    <x v="225"/>
    <x v="3"/>
    <x v="1"/>
    <x v="226"/>
  </r>
  <r>
    <n v="71396"/>
    <x v="0"/>
    <x v="44"/>
    <x v="0"/>
    <n v="0"/>
    <x v="1"/>
    <x v="3"/>
    <x v="0"/>
    <x v="3120"/>
    <x v="181"/>
    <x v="3"/>
    <x v="1"/>
    <x v="182"/>
  </r>
  <r>
    <n v="27854"/>
    <x v="1"/>
    <x v="53"/>
    <x v="0"/>
    <n v="0"/>
    <x v="1"/>
    <x v="0"/>
    <x v="1"/>
    <x v="3121"/>
    <x v="52"/>
    <x v="1"/>
    <x v="1"/>
    <x v="53"/>
  </r>
  <r>
    <n v="53759"/>
    <x v="0"/>
    <x v="29"/>
    <x v="0"/>
    <n v="0"/>
    <x v="0"/>
    <x v="1"/>
    <x v="0"/>
    <x v="3122"/>
    <x v="14"/>
    <x v="0"/>
    <x v="1"/>
    <x v="15"/>
  </r>
  <r>
    <n v="14407"/>
    <x v="0"/>
    <x v="30"/>
    <x v="0"/>
    <n v="0"/>
    <x v="1"/>
    <x v="1"/>
    <x v="0"/>
    <x v="25"/>
    <x v="298"/>
    <x v="3"/>
    <x v="1"/>
    <x v="299"/>
  </r>
  <r>
    <n v="887"/>
    <x v="1"/>
    <x v="43"/>
    <x v="0"/>
    <n v="0"/>
    <x v="1"/>
    <x v="0"/>
    <x v="0"/>
    <x v="3123"/>
    <x v="8"/>
    <x v="0"/>
    <x v="1"/>
    <x v="8"/>
  </r>
  <r>
    <n v="13328"/>
    <x v="1"/>
    <x v="30"/>
    <x v="0"/>
    <n v="0"/>
    <x v="0"/>
    <x v="0"/>
    <x v="1"/>
    <x v="3124"/>
    <x v="287"/>
    <x v="3"/>
    <x v="1"/>
    <x v="288"/>
  </r>
  <r>
    <n v="62507"/>
    <x v="1"/>
    <x v="15"/>
    <x v="0"/>
    <n v="0"/>
    <x v="0"/>
    <x v="0"/>
    <x v="0"/>
    <x v="802"/>
    <x v="113"/>
    <x v="1"/>
    <x v="1"/>
    <x v="114"/>
  </r>
  <r>
    <n v="51797"/>
    <x v="1"/>
    <x v="48"/>
    <x v="0"/>
    <n v="0"/>
    <x v="0"/>
    <x v="0"/>
    <x v="0"/>
    <x v="1052"/>
    <x v="165"/>
    <x v="3"/>
    <x v="1"/>
    <x v="166"/>
  </r>
  <r>
    <n v="61536"/>
    <x v="1"/>
    <x v="45"/>
    <x v="0"/>
    <n v="0"/>
    <x v="1"/>
    <x v="3"/>
    <x v="1"/>
    <x v="3125"/>
    <x v="71"/>
    <x v="3"/>
    <x v="1"/>
    <x v="72"/>
  </r>
  <r>
    <n v="71221"/>
    <x v="1"/>
    <x v="21"/>
    <x v="0"/>
    <n v="0"/>
    <x v="0"/>
    <x v="2"/>
    <x v="0"/>
    <x v="3126"/>
    <x v="287"/>
    <x v="1"/>
    <x v="1"/>
    <x v="288"/>
  </r>
  <r>
    <n v="6948"/>
    <x v="0"/>
    <x v="45"/>
    <x v="0"/>
    <n v="0"/>
    <x v="1"/>
    <x v="3"/>
    <x v="0"/>
    <x v="2541"/>
    <x v="134"/>
    <x v="3"/>
    <x v="1"/>
    <x v="135"/>
  </r>
  <r>
    <n v="66083"/>
    <x v="0"/>
    <x v="76"/>
    <x v="0"/>
    <n v="0"/>
    <x v="0"/>
    <x v="0"/>
    <x v="1"/>
    <x v="3127"/>
    <x v="157"/>
    <x v="1"/>
    <x v="1"/>
    <x v="158"/>
  </r>
  <r>
    <n v="21238"/>
    <x v="1"/>
    <x v="34"/>
    <x v="0"/>
    <n v="0"/>
    <x v="0"/>
    <x v="0"/>
    <x v="0"/>
    <x v="1552"/>
    <x v="110"/>
    <x v="1"/>
    <x v="1"/>
    <x v="111"/>
  </r>
  <r>
    <n v="70992"/>
    <x v="1"/>
    <x v="45"/>
    <x v="0"/>
    <n v="0"/>
    <x v="1"/>
    <x v="3"/>
    <x v="0"/>
    <x v="3128"/>
    <x v="142"/>
    <x v="3"/>
    <x v="1"/>
    <x v="143"/>
  </r>
  <r>
    <n v="20376"/>
    <x v="0"/>
    <x v="47"/>
    <x v="0"/>
    <n v="0"/>
    <x v="0"/>
    <x v="1"/>
    <x v="0"/>
    <x v="3096"/>
    <x v="162"/>
    <x v="2"/>
    <x v="1"/>
    <x v="163"/>
  </r>
  <r>
    <n v="6613"/>
    <x v="0"/>
    <x v="77"/>
    <x v="0"/>
    <n v="0"/>
    <x v="1"/>
    <x v="3"/>
    <x v="0"/>
    <x v="3129"/>
    <x v="174"/>
    <x v="3"/>
    <x v="1"/>
    <x v="175"/>
  </r>
  <r>
    <n v="27818"/>
    <x v="1"/>
    <x v="52"/>
    <x v="0"/>
    <n v="0"/>
    <x v="1"/>
    <x v="0"/>
    <x v="1"/>
    <x v="433"/>
    <x v="220"/>
    <x v="1"/>
    <x v="1"/>
    <x v="221"/>
  </r>
  <r>
    <n v="3062"/>
    <x v="1"/>
    <x v="36"/>
    <x v="0"/>
    <n v="0"/>
    <x v="0"/>
    <x v="1"/>
    <x v="1"/>
    <x v="3130"/>
    <x v="79"/>
    <x v="1"/>
    <x v="1"/>
    <x v="80"/>
  </r>
  <r>
    <n v="11692"/>
    <x v="1"/>
    <x v="37"/>
    <x v="0"/>
    <n v="0"/>
    <x v="1"/>
    <x v="2"/>
    <x v="0"/>
    <x v="3131"/>
    <x v="66"/>
    <x v="2"/>
    <x v="1"/>
    <x v="67"/>
  </r>
  <r>
    <n v="25070"/>
    <x v="0"/>
    <x v="76"/>
    <x v="0"/>
    <n v="0"/>
    <x v="0"/>
    <x v="2"/>
    <x v="1"/>
    <x v="3132"/>
    <x v="90"/>
    <x v="3"/>
    <x v="1"/>
    <x v="91"/>
  </r>
  <r>
    <n v="39556"/>
    <x v="0"/>
    <x v="11"/>
    <x v="0"/>
    <n v="0"/>
    <x v="0"/>
    <x v="1"/>
    <x v="0"/>
    <x v="3133"/>
    <x v="150"/>
    <x v="2"/>
    <x v="1"/>
    <x v="151"/>
  </r>
  <r>
    <n v="18437"/>
    <x v="0"/>
    <x v="72"/>
    <x v="0"/>
    <n v="0"/>
    <x v="1"/>
    <x v="0"/>
    <x v="0"/>
    <x v="1531"/>
    <x v="182"/>
    <x v="2"/>
    <x v="1"/>
    <x v="183"/>
  </r>
  <r>
    <n v="59540"/>
    <x v="1"/>
    <x v="85"/>
    <x v="0"/>
    <n v="0"/>
    <x v="1"/>
    <x v="0"/>
    <x v="1"/>
    <x v="3134"/>
    <x v="237"/>
    <x v="1"/>
    <x v="1"/>
    <x v="238"/>
  </r>
  <r>
    <n v="13857"/>
    <x v="0"/>
    <x v="83"/>
    <x v="0"/>
    <n v="0"/>
    <x v="1"/>
    <x v="3"/>
    <x v="0"/>
    <x v="3135"/>
    <x v="266"/>
    <x v="3"/>
    <x v="1"/>
    <x v="267"/>
  </r>
  <r>
    <n v="57924"/>
    <x v="1"/>
    <x v="30"/>
    <x v="0"/>
    <n v="0"/>
    <x v="0"/>
    <x v="2"/>
    <x v="1"/>
    <x v="3136"/>
    <x v="112"/>
    <x v="1"/>
    <x v="1"/>
    <x v="113"/>
  </r>
  <r>
    <n v="38069"/>
    <x v="0"/>
    <x v="30"/>
    <x v="0"/>
    <n v="0"/>
    <x v="0"/>
    <x v="0"/>
    <x v="1"/>
    <x v="3137"/>
    <x v="19"/>
    <x v="3"/>
    <x v="1"/>
    <x v="20"/>
  </r>
  <r>
    <n v="48871"/>
    <x v="1"/>
    <x v="10"/>
    <x v="0"/>
    <n v="0"/>
    <x v="0"/>
    <x v="0"/>
    <x v="1"/>
    <x v="3138"/>
    <x v="316"/>
    <x v="2"/>
    <x v="1"/>
    <x v="317"/>
  </r>
  <r>
    <n v="63420"/>
    <x v="0"/>
    <x v="12"/>
    <x v="1"/>
    <n v="0"/>
    <x v="0"/>
    <x v="0"/>
    <x v="0"/>
    <x v="2417"/>
    <x v="76"/>
    <x v="0"/>
    <x v="1"/>
    <x v="77"/>
  </r>
  <r>
    <n v="67665"/>
    <x v="0"/>
    <x v="77"/>
    <x v="0"/>
    <n v="0"/>
    <x v="1"/>
    <x v="3"/>
    <x v="0"/>
    <x v="3139"/>
    <x v="232"/>
    <x v="3"/>
    <x v="1"/>
    <x v="233"/>
  </r>
  <r>
    <n v="50638"/>
    <x v="1"/>
    <x v="32"/>
    <x v="0"/>
    <n v="0"/>
    <x v="0"/>
    <x v="2"/>
    <x v="0"/>
    <x v="3140"/>
    <x v="45"/>
    <x v="2"/>
    <x v="1"/>
    <x v="46"/>
  </r>
  <r>
    <n v="43892"/>
    <x v="1"/>
    <x v="28"/>
    <x v="0"/>
    <n v="0"/>
    <x v="0"/>
    <x v="0"/>
    <x v="1"/>
    <x v="3141"/>
    <x v="69"/>
    <x v="1"/>
    <x v="1"/>
    <x v="70"/>
  </r>
  <r>
    <n v="38830"/>
    <x v="1"/>
    <x v="95"/>
    <x v="0"/>
    <n v="0"/>
    <x v="1"/>
    <x v="3"/>
    <x v="1"/>
    <x v="3142"/>
    <x v="134"/>
    <x v="3"/>
    <x v="1"/>
    <x v="135"/>
  </r>
  <r>
    <n v="14019"/>
    <x v="1"/>
    <x v="20"/>
    <x v="0"/>
    <n v="0"/>
    <x v="0"/>
    <x v="0"/>
    <x v="0"/>
    <x v="3143"/>
    <x v="21"/>
    <x v="1"/>
    <x v="1"/>
    <x v="22"/>
  </r>
  <r>
    <n v="65888"/>
    <x v="0"/>
    <x v="75"/>
    <x v="0"/>
    <n v="0"/>
    <x v="1"/>
    <x v="3"/>
    <x v="1"/>
    <x v="3144"/>
    <x v="269"/>
    <x v="3"/>
    <x v="1"/>
    <x v="270"/>
  </r>
  <r>
    <n v="62986"/>
    <x v="1"/>
    <x v="14"/>
    <x v="1"/>
    <n v="0"/>
    <x v="0"/>
    <x v="0"/>
    <x v="1"/>
    <x v="1498"/>
    <x v="252"/>
    <x v="0"/>
    <x v="1"/>
    <x v="253"/>
  </r>
  <r>
    <n v="61409"/>
    <x v="0"/>
    <x v="42"/>
    <x v="1"/>
    <n v="0"/>
    <x v="1"/>
    <x v="2"/>
    <x v="0"/>
    <x v="3145"/>
    <x v="1"/>
    <x v="0"/>
    <x v="1"/>
    <x v="12"/>
  </r>
  <r>
    <n v="72041"/>
    <x v="0"/>
    <x v="53"/>
    <x v="0"/>
    <n v="0"/>
    <x v="1"/>
    <x v="0"/>
    <x v="0"/>
    <x v="3146"/>
    <x v="172"/>
    <x v="2"/>
    <x v="1"/>
    <x v="173"/>
  </r>
  <r>
    <n v="51584"/>
    <x v="0"/>
    <x v="72"/>
    <x v="0"/>
    <n v="0"/>
    <x v="1"/>
    <x v="0"/>
    <x v="0"/>
    <x v="2622"/>
    <x v="72"/>
    <x v="2"/>
    <x v="1"/>
    <x v="73"/>
  </r>
  <r>
    <n v="56476"/>
    <x v="0"/>
    <x v="67"/>
    <x v="0"/>
    <n v="0"/>
    <x v="0"/>
    <x v="0"/>
    <x v="1"/>
    <x v="3147"/>
    <x v="209"/>
    <x v="1"/>
    <x v="1"/>
    <x v="210"/>
  </r>
  <r>
    <n v="51740"/>
    <x v="1"/>
    <x v="44"/>
    <x v="0"/>
    <n v="0"/>
    <x v="1"/>
    <x v="3"/>
    <x v="0"/>
    <x v="2266"/>
    <x v="195"/>
    <x v="3"/>
    <x v="1"/>
    <x v="196"/>
  </r>
  <r>
    <n v="45983"/>
    <x v="0"/>
    <x v="62"/>
    <x v="0"/>
    <n v="0"/>
    <x v="1"/>
    <x v="0"/>
    <x v="0"/>
    <x v="3148"/>
    <x v="228"/>
    <x v="3"/>
    <x v="1"/>
    <x v="229"/>
  </r>
  <r>
    <n v="16079"/>
    <x v="1"/>
    <x v="0"/>
    <x v="0"/>
    <n v="0"/>
    <x v="0"/>
    <x v="0"/>
    <x v="0"/>
    <x v="3149"/>
    <x v="204"/>
    <x v="3"/>
    <x v="1"/>
    <x v="205"/>
  </r>
  <r>
    <n v="24920"/>
    <x v="1"/>
    <x v="48"/>
    <x v="0"/>
    <n v="0"/>
    <x v="0"/>
    <x v="2"/>
    <x v="1"/>
    <x v="1223"/>
    <x v="316"/>
    <x v="2"/>
    <x v="1"/>
    <x v="317"/>
  </r>
  <r>
    <n v="72818"/>
    <x v="1"/>
    <x v="72"/>
    <x v="0"/>
    <n v="0"/>
    <x v="1"/>
    <x v="0"/>
    <x v="1"/>
    <x v="2443"/>
    <x v="98"/>
    <x v="3"/>
    <x v="1"/>
    <x v="99"/>
  </r>
  <r>
    <n v="65944"/>
    <x v="1"/>
    <x v="36"/>
    <x v="0"/>
    <n v="0"/>
    <x v="0"/>
    <x v="1"/>
    <x v="0"/>
    <x v="3150"/>
    <x v="273"/>
    <x v="2"/>
    <x v="1"/>
    <x v="274"/>
  </r>
  <r>
    <n v="63836"/>
    <x v="0"/>
    <x v="5"/>
    <x v="1"/>
    <n v="1"/>
    <x v="0"/>
    <x v="2"/>
    <x v="1"/>
    <x v="3151"/>
    <x v="55"/>
    <x v="0"/>
    <x v="1"/>
    <x v="56"/>
  </r>
  <r>
    <n v="46729"/>
    <x v="1"/>
    <x v="92"/>
    <x v="0"/>
    <n v="0"/>
    <x v="1"/>
    <x v="3"/>
    <x v="0"/>
    <x v="3152"/>
    <x v="269"/>
    <x v="3"/>
    <x v="1"/>
    <x v="270"/>
  </r>
  <r>
    <n v="44642"/>
    <x v="0"/>
    <x v="17"/>
    <x v="0"/>
    <n v="0"/>
    <x v="0"/>
    <x v="2"/>
    <x v="0"/>
    <x v="476"/>
    <x v="197"/>
    <x v="1"/>
    <x v="1"/>
    <x v="198"/>
  </r>
  <r>
    <n v="70693"/>
    <x v="1"/>
    <x v="80"/>
    <x v="0"/>
    <n v="1"/>
    <x v="0"/>
    <x v="0"/>
    <x v="1"/>
    <x v="1972"/>
    <x v="136"/>
    <x v="2"/>
    <x v="1"/>
    <x v="137"/>
  </r>
  <r>
    <n v="54065"/>
    <x v="1"/>
    <x v="30"/>
    <x v="0"/>
    <n v="0"/>
    <x v="0"/>
    <x v="0"/>
    <x v="0"/>
    <x v="3153"/>
    <x v="237"/>
    <x v="1"/>
    <x v="1"/>
    <x v="238"/>
  </r>
  <r>
    <n v="9926"/>
    <x v="0"/>
    <x v="49"/>
    <x v="0"/>
    <n v="0"/>
    <x v="1"/>
    <x v="0"/>
    <x v="0"/>
    <x v="3154"/>
    <x v="50"/>
    <x v="2"/>
    <x v="1"/>
    <x v="51"/>
  </r>
  <r>
    <n v="29201"/>
    <x v="0"/>
    <x v="93"/>
    <x v="0"/>
    <n v="0"/>
    <x v="1"/>
    <x v="3"/>
    <x v="1"/>
    <x v="3155"/>
    <x v="195"/>
    <x v="3"/>
    <x v="1"/>
    <x v="196"/>
  </r>
  <r>
    <n v="33308"/>
    <x v="1"/>
    <x v="19"/>
    <x v="0"/>
    <n v="0"/>
    <x v="1"/>
    <x v="0"/>
    <x v="0"/>
    <x v="3156"/>
    <x v="302"/>
    <x v="0"/>
    <x v="1"/>
    <x v="303"/>
  </r>
  <r>
    <n v="15937"/>
    <x v="0"/>
    <x v="30"/>
    <x v="1"/>
    <n v="0"/>
    <x v="0"/>
    <x v="1"/>
    <x v="1"/>
    <x v="3157"/>
    <x v="293"/>
    <x v="0"/>
    <x v="1"/>
    <x v="294"/>
  </r>
  <r>
    <n v="53748"/>
    <x v="0"/>
    <x v="27"/>
    <x v="0"/>
    <n v="0"/>
    <x v="0"/>
    <x v="1"/>
    <x v="0"/>
    <x v="3158"/>
    <x v="239"/>
    <x v="3"/>
    <x v="1"/>
    <x v="240"/>
  </r>
  <r>
    <n v="47803"/>
    <x v="0"/>
    <x v="46"/>
    <x v="0"/>
    <n v="0"/>
    <x v="0"/>
    <x v="2"/>
    <x v="0"/>
    <x v="3159"/>
    <x v="64"/>
    <x v="3"/>
    <x v="1"/>
    <x v="65"/>
  </r>
  <r>
    <n v="41554"/>
    <x v="1"/>
    <x v="11"/>
    <x v="0"/>
    <n v="0"/>
    <x v="0"/>
    <x v="0"/>
    <x v="1"/>
    <x v="3160"/>
    <x v="24"/>
    <x v="2"/>
    <x v="1"/>
    <x v="25"/>
  </r>
  <r>
    <n v="69435"/>
    <x v="1"/>
    <x v="101"/>
    <x v="0"/>
    <n v="0"/>
    <x v="1"/>
    <x v="3"/>
    <x v="0"/>
    <x v="1127"/>
    <x v="152"/>
    <x v="3"/>
    <x v="1"/>
    <x v="153"/>
  </r>
  <r>
    <n v="41049"/>
    <x v="1"/>
    <x v="59"/>
    <x v="0"/>
    <n v="0"/>
    <x v="0"/>
    <x v="0"/>
    <x v="1"/>
    <x v="2400"/>
    <x v="159"/>
    <x v="1"/>
    <x v="1"/>
    <x v="160"/>
  </r>
  <r>
    <n v="13859"/>
    <x v="1"/>
    <x v="73"/>
    <x v="0"/>
    <n v="0"/>
    <x v="1"/>
    <x v="0"/>
    <x v="0"/>
    <x v="3161"/>
    <x v="58"/>
    <x v="2"/>
    <x v="1"/>
    <x v="59"/>
  </r>
  <r>
    <n v="24257"/>
    <x v="0"/>
    <x v="56"/>
    <x v="0"/>
    <n v="0"/>
    <x v="1"/>
    <x v="3"/>
    <x v="1"/>
    <x v="787"/>
    <x v="234"/>
    <x v="3"/>
    <x v="1"/>
    <x v="235"/>
  </r>
  <r>
    <n v="14417"/>
    <x v="0"/>
    <x v="19"/>
    <x v="1"/>
    <n v="0"/>
    <x v="0"/>
    <x v="0"/>
    <x v="1"/>
    <x v="283"/>
    <x v="121"/>
    <x v="3"/>
    <x v="1"/>
    <x v="122"/>
  </r>
  <r>
    <n v="45260"/>
    <x v="1"/>
    <x v="35"/>
    <x v="0"/>
    <n v="0"/>
    <x v="0"/>
    <x v="1"/>
    <x v="0"/>
    <x v="3162"/>
    <x v="117"/>
    <x v="1"/>
    <x v="1"/>
    <x v="118"/>
  </r>
  <r>
    <n v="12807"/>
    <x v="1"/>
    <x v="24"/>
    <x v="1"/>
    <n v="0"/>
    <x v="0"/>
    <x v="0"/>
    <x v="0"/>
    <x v="1640"/>
    <x v="8"/>
    <x v="1"/>
    <x v="1"/>
    <x v="8"/>
  </r>
  <r>
    <n v="71417"/>
    <x v="0"/>
    <x v="41"/>
    <x v="0"/>
    <n v="0"/>
    <x v="1"/>
    <x v="0"/>
    <x v="0"/>
    <x v="3163"/>
    <x v="93"/>
    <x v="1"/>
    <x v="1"/>
    <x v="94"/>
  </r>
  <r>
    <n v="37479"/>
    <x v="1"/>
    <x v="10"/>
    <x v="0"/>
    <n v="0"/>
    <x v="0"/>
    <x v="0"/>
    <x v="0"/>
    <x v="3164"/>
    <x v="262"/>
    <x v="2"/>
    <x v="1"/>
    <x v="263"/>
  </r>
  <r>
    <n v="23850"/>
    <x v="0"/>
    <x v="32"/>
    <x v="0"/>
    <n v="0"/>
    <x v="0"/>
    <x v="0"/>
    <x v="0"/>
    <x v="3165"/>
    <x v="268"/>
    <x v="1"/>
    <x v="1"/>
    <x v="269"/>
  </r>
  <r>
    <n v="17791"/>
    <x v="1"/>
    <x v="60"/>
    <x v="0"/>
    <n v="0"/>
    <x v="0"/>
    <x v="2"/>
    <x v="1"/>
    <x v="1021"/>
    <x v="25"/>
    <x v="1"/>
    <x v="1"/>
    <x v="26"/>
  </r>
  <r>
    <n v="2544"/>
    <x v="0"/>
    <x v="9"/>
    <x v="0"/>
    <n v="0"/>
    <x v="0"/>
    <x v="0"/>
    <x v="0"/>
    <x v="3166"/>
    <x v="67"/>
    <x v="0"/>
    <x v="1"/>
    <x v="68"/>
  </r>
  <r>
    <n v="4961"/>
    <x v="0"/>
    <x v="29"/>
    <x v="0"/>
    <n v="0"/>
    <x v="0"/>
    <x v="2"/>
    <x v="0"/>
    <x v="3167"/>
    <x v="72"/>
    <x v="3"/>
    <x v="1"/>
    <x v="73"/>
  </r>
  <r>
    <n v="2702"/>
    <x v="1"/>
    <x v="15"/>
    <x v="0"/>
    <n v="0"/>
    <x v="0"/>
    <x v="0"/>
    <x v="1"/>
    <x v="3168"/>
    <x v="12"/>
    <x v="3"/>
    <x v="1"/>
    <x v="13"/>
  </r>
  <r>
    <n v="11208"/>
    <x v="1"/>
    <x v="77"/>
    <x v="0"/>
    <n v="0"/>
    <x v="1"/>
    <x v="3"/>
    <x v="1"/>
    <x v="3169"/>
    <x v="208"/>
    <x v="3"/>
    <x v="1"/>
    <x v="209"/>
  </r>
  <r>
    <n v="36548"/>
    <x v="0"/>
    <x v="73"/>
    <x v="0"/>
    <n v="0"/>
    <x v="0"/>
    <x v="2"/>
    <x v="0"/>
    <x v="3170"/>
    <x v="285"/>
    <x v="0"/>
    <x v="1"/>
    <x v="286"/>
  </r>
  <r>
    <n v="71596"/>
    <x v="1"/>
    <x v="36"/>
    <x v="0"/>
    <n v="0"/>
    <x v="0"/>
    <x v="0"/>
    <x v="0"/>
    <x v="3171"/>
    <x v="97"/>
    <x v="3"/>
    <x v="1"/>
    <x v="98"/>
  </r>
  <r>
    <n v="61050"/>
    <x v="0"/>
    <x v="46"/>
    <x v="0"/>
    <n v="0"/>
    <x v="0"/>
    <x v="2"/>
    <x v="1"/>
    <x v="3172"/>
    <x v="45"/>
    <x v="1"/>
    <x v="1"/>
    <x v="46"/>
  </r>
  <r>
    <n v="6172"/>
    <x v="1"/>
    <x v="4"/>
    <x v="0"/>
    <n v="0"/>
    <x v="0"/>
    <x v="0"/>
    <x v="1"/>
    <x v="1503"/>
    <x v="1"/>
    <x v="2"/>
    <x v="1"/>
    <x v="1"/>
  </r>
  <r>
    <n v="15098"/>
    <x v="1"/>
    <x v="19"/>
    <x v="0"/>
    <n v="0"/>
    <x v="0"/>
    <x v="0"/>
    <x v="1"/>
    <x v="3089"/>
    <x v="63"/>
    <x v="1"/>
    <x v="1"/>
    <x v="64"/>
  </r>
  <r>
    <n v="34895"/>
    <x v="0"/>
    <x v="1"/>
    <x v="0"/>
    <n v="0"/>
    <x v="0"/>
    <x v="0"/>
    <x v="0"/>
    <x v="3173"/>
    <x v="270"/>
    <x v="0"/>
    <x v="1"/>
    <x v="271"/>
  </r>
  <r>
    <n v="6443"/>
    <x v="1"/>
    <x v="32"/>
    <x v="0"/>
    <n v="0"/>
    <x v="0"/>
    <x v="0"/>
    <x v="0"/>
    <x v="1793"/>
    <x v="104"/>
    <x v="2"/>
    <x v="1"/>
    <x v="105"/>
  </r>
  <r>
    <n v="67635"/>
    <x v="0"/>
    <x v="65"/>
    <x v="0"/>
    <n v="0"/>
    <x v="1"/>
    <x v="0"/>
    <x v="0"/>
    <x v="197"/>
    <x v="100"/>
    <x v="1"/>
    <x v="1"/>
    <x v="101"/>
  </r>
  <r>
    <n v="19931"/>
    <x v="0"/>
    <x v="32"/>
    <x v="0"/>
    <n v="0"/>
    <x v="0"/>
    <x v="1"/>
    <x v="1"/>
    <x v="3174"/>
    <x v="112"/>
    <x v="2"/>
    <x v="1"/>
    <x v="113"/>
  </r>
  <r>
    <n v="57302"/>
    <x v="1"/>
    <x v="12"/>
    <x v="1"/>
    <n v="0"/>
    <x v="0"/>
    <x v="0"/>
    <x v="1"/>
    <x v="3175"/>
    <x v="38"/>
    <x v="3"/>
    <x v="1"/>
    <x v="39"/>
  </r>
  <r>
    <n v="26197"/>
    <x v="1"/>
    <x v="38"/>
    <x v="0"/>
    <n v="0"/>
    <x v="0"/>
    <x v="0"/>
    <x v="1"/>
    <x v="3176"/>
    <x v="178"/>
    <x v="2"/>
    <x v="1"/>
    <x v="179"/>
  </r>
  <r>
    <n v="54982"/>
    <x v="1"/>
    <x v="74"/>
    <x v="0"/>
    <n v="0"/>
    <x v="1"/>
    <x v="3"/>
    <x v="1"/>
    <x v="1414"/>
    <x v="208"/>
    <x v="3"/>
    <x v="1"/>
    <x v="209"/>
  </r>
  <r>
    <n v="13398"/>
    <x v="1"/>
    <x v="24"/>
    <x v="0"/>
    <n v="0"/>
    <x v="0"/>
    <x v="0"/>
    <x v="0"/>
    <x v="3177"/>
    <x v="206"/>
    <x v="1"/>
    <x v="1"/>
    <x v="207"/>
  </r>
  <r>
    <n v="21101"/>
    <x v="0"/>
    <x v="16"/>
    <x v="0"/>
    <n v="0"/>
    <x v="0"/>
    <x v="0"/>
    <x v="1"/>
    <x v="3178"/>
    <x v="52"/>
    <x v="1"/>
    <x v="1"/>
    <x v="53"/>
  </r>
  <r>
    <n v="39958"/>
    <x v="0"/>
    <x v="63"/>
    <x v="0"/>
    <n v="0"/>
    <x v="1"/>
    <x v="0"/>
    <x v="1"/>
    <x v="3179"/>
    <x v="17"/>
    <x v="1"/>
    <x v="1"/>
    <x v="18"/>
  </r>
  <r>
    <n v="51894"/>
    <x v="1"/>
    <x v="19"/>
    <x v="0"/>
    <n v="0"/>
    <x v="0"/>
    <x v="0"/>
    <x v="1"/>
    <x v="3180"/>
    <x v="30"/>
    <x v="2"/>
    <x v="1"/>
    <x v="31"/>
  </r>
  <r>
    <n v="56001"/>
    <x v="0"/>
    <x v="15"/>
    <x v="0"/>
    <n v="0"/>
    <x v="0"/>
    <x v="0"/>
    <x v="1"/>
    <x v="1527"/>
    <x v="222"/>
    <x v="3"/>
    <x v="1"/>
    <x v="223"/>
  </r>
  <r>
    <n v="56137"/>
    <x v="1"/>
    <x v="76"/>
    <x v="0"/>
    <n v="0"/>
    <x v="0"/>
    <x v="0"/>
    <x v="0"/>
    <x v="3181"/>
    <x v="197"/>
    <x v="3"/>
    <x v="1"/>
    <x v="198"/>
  </r>
  <r>
    <n v="25900"/>
    <x v="0"/>
    <x v="82"/>
    <x v="0"/>
    <n v="0"/>
    <x v="1"/>
    <x v="3"/>
    <x v="1"/>
    <x v="891"/>
    <x v="35"/>
    <x v="3"/>
    <x v="1"/>
    <x v="36"/>
  </r>
  <r>
    <n v="69213"/>
    <x v="0"/>
    <x v="48"/>
    <x v="0"/>
    <n v="0"/>
    <x v="1"/>
    <x v="0"/>
    <x v="1"/>
    <x v="3182"/>
    <x v="6"/>
    <x v="1"/>
    <x v="1"/>
    <x v="6"/>
  </r>
  <r>
    <n v="38613"/>
    <x v="1"/>
    <x v="11"/>
    <x v="0"/>
    <n v="0"/>
    <x v="0"/>
    <x v="2"/>
    <x v="1"/>
    <x v="3183"/>
    <x v="121"/>
    <x v="1"/>
    <x v="1"/>
    <x v="122"/>
  </r>
  <r>
    <n v="33790"/>
    <x v="1"/>
    <x v="53"/>
    <x v="0"/>
    <n v="0"/>
    <x v="1"/>
    <x v="0"/>
    <x v="1"/>
    <x v="3184"/>
    <x v="119"/>
    <x v="1"/>
    <x v="1"/>
    <x v="120"/>
  </r>
  <r>
    <n v="50845"/>
    <x v="1"/>
    <x v="42"/>
    <x v="0"/>
    <n v="0"/>
    <x v="0"/>
    <x v="2"/>
    <x v="0"/>
    <x v="2068"/>
    <x v="254"/>
    <x v="0"/>
    <x v="1"/>
    <x v="255"/>
  </r>
  <r>
    <n v="44628"/>
    <x v="1"/>
    <x v="38"/>
    <x v="0"/>
    <n v="0"/>
    <x v="0"/>
    <x v="0"/>
    <x v="1"/>
    <x v="3185"/>
    <x v="25"/>
    <x v="1"/>
    <x v="1"/>
    <x v="26"/>
  </r>
  <r>
    <n v="38951"/>
    <x v="1"/>
    <x v="11"/>
    <x v="0"/>
    <n v="0"/>
    <x v="0"/>
    <x v="1"/>
    <x v="1"/>
    <x v="2980"/>
    <x v="79"/>
    <x v="3"/>
    <x v="1"/>
    <x v="80"/>
  </r>
  <r>
    <n v="52792"/>
    <x v="1"/>
    <x v="26"/>
    <x v="0"/>
    <n v="0"/>
    <x v="0"/>
    <x v="0"/>
    <x v="0"/>
    <x v="3186"/>
    <x v="145"/>
    <x v="2"/>
    <x v="1"/>
    <x v="146"/>
  </r>
  <r>
    <n v="27675"/>
    <x v="1"/>
    <x v="74"/>
    <x v="0"/>
    <n v="0"/>
    <x v="1"/>
    <x v="3"/>
    <x v="0"/>
    <x v="3187"/>
    <x v="152"/>
    <x v="3"/>
    <x v="1"/>
    <x v="153"/>
  </r>
  <r>
    <n v="6903"/>
    <x v="1"/>
    <x v="79"/>
    <x v="0"/>
    <n v="0"/>
    <x v="1"/>
    <x v="3"/>
    <x v="1"/>
    <x v="1803"/>
    <x v="152"/>
    <x v="3"/>
    <x v="1"/>
    <x v="153"/>
  </r>
  <r>
    <n v="35463"/>
    <x v="0"/>
    <x v="0"/>
    <x v="0"/>
    <n v="0"/>
    <x v="0"/>
    <x v="0"/>
    <x v="0"/>
    <x v="3188"/>
    <x v="50"/>
    <x v="1"/>
    <x v="1"/>
    <x v="51"/>
  </r>
  <r>
    <n v="172"/>
    <x v="0"/>
    <x v="45"/>
    <x v="0"/>
    <n v="0"/>
    <x v="1"/>
    <x v="3"/>
    <x v="0"/>
    <x v="3189"/>
    <x v="1"/>
    <x v="3"/>
    <x v="1"/>
    <x v="12"/>
  </r>
  <r>
    <n v="16876"/>
    <x v="1"/>
    <x v="42"/>
    <x v="0"/>
    <n v="0"/>
    <x v="0"/>
    <x v="0"/>
    <x v="1"/>
    <x v="3115"/>
    <x v="75"/>
    <x v="3"/>
    <x v="1"/>
    <x v="76"/>
  </r>
  <r>
    <n v="60926"/>
    <x v="0"/>
    <x v="71"/>
    <x v="0"/>
    <n v="0"/>
    <x v="1"/>
    <x v="3"/>
    <x v="0"/>
    <x v="649"/>
    <x v="203"/>
    <x v="3"/>
    <x v="1"/>
    <x v="204"/>
  </r>
  <r>
    <n v="21333"/>
    <x v="0"/>
    <x v="29"/>
    <x v="1"/>
    <n v="0"/>
    <x v="0"/>
    <x v="0"/>
    <x v="1"/>
    <x v="3190"/>
    <x v="166"/>
    <x v="2"/>
    <x v="1"/>
    <x v="167"/>
  </r>
  <r>
    <n v="69183"/>
    <x v="0"/>
    <x v="3"/>
    <x v="0"/>
    <n v="0"/>
    <x v="1"/>
    <x v="0"/>
    <x v="0"/>
    <x v="3191"/>
    <x v="4"/>
    <x v="3"/>
    <x v="1"/>
    <x v="4"/>
  </r>
  <r>
    <n v="2313"/>
    <x v="1"/>
    <x v="13"/>
    <x v="0"/>
    <n v="1"/>
    <x v="0"/>
    <x v="1"/>
    <x v="0"/>
    <x v="3192"/>
    <x v="1"/>
    <x v="2"/>
    <x v="1"/>
    <x v="1"/>
  </r>
  <r>
    <n v="8041"/>
    <x v="1"/>
    <x v="61"/>
    <x v="0"/>
    <n v="0"/>
    <x v="1"/>
    <x v="3"/>
    <x v="1"/>
    <x v="1415"/>
    <x v="244"/>
    <x v="3"/>
    <x v="1"/>
    <x v="245"/>
  </r>
  <r>
    <n v="68171"/>
    <x v="0"/>
    <x v="1"/>
    <x v="0"/>
    <n v="0"/>
    <x v="0"/>
    <x v="1"/>
    <x v="0"/>
    <x v="3193"/>
    <x v="291"/>
    <x v="0"/>
    <x v="1"/>
    <x v="292"/>
  </r>
  <r>
    <n v="27948"/>
    <x v="0"/>
    <x v="25"/>
    <x v="0"/>
    <n v="0"/>
    <x v="0"/>
    <x v="1"/>
    <x v="1"/>
    <x v="3194"/>
    <x v="65"/>
    <x v="1"/>
    <x v="1"/>
    <x v="66"/>
  </r>
  <r>
    <n v="45673"/>
    <x v="1"/>
    <x v="66"/>
    <x v="0"/>
    <n v="0"/>
    <x v="0"/>
    <x v="0"/>
    <x v="1"/>
    <x v="3195"/>
    <x v="254"/>
    <x v="3"/>
    <x v="1"/>
    <x v="255"/>
  </r>
  <r>
    <n v="50810"/>
    <x v="0"/>
    <x v="49"/>
    <x v="0"/>
    <n v="0"/>
    <x v="1"/>
    <x v="0"/>
    <x v="1"/>
    <x v="3196"/>
    <x v="11"/>
    <x v="3"/>
    <x v="1"/>
    <x v="11"/>
  </r>
  <r>
    <n v="2467"/>
    <x v="1"/>
    <x v="4"/>
    <x v="1"/>
    <n v="0"/>
    <x v="0"/>
    <x v="1"/>
    <x v="1"/>
    <x v="3197"/>
    <x v="1"/>
    <x v="1"/>
    <x v="1"/>
    <x v="1"/>
  </r>
  <r>
    <n v="64165"/>
    <x v="1"/>
    <x v="65"/>
    <x v="0"/>
    <n v="0"/>
    <x v="1"/>
    <x v="0"/>
    <x v="0"/>
    <x v="1514"/>
    <x v="139"/>
    <x v="0"/>
    <x v="1"/>
    <x v="140"/>
  </r>
  <r>
    <n v="22352"/>
    <x v="1"/>
    <x v="26"/>
    <x v="0"/>
    <n v="0"/>
    <x v="0"/>
    <x v="1"/>
    <x v="0"/>
    <x v="3198"/>
    <x v="118"/>
    <x v="0"/>
    <x v="1"/>
    <x v="119"/>
  </r>
  <r>
    <n v="62990"/>
    <x v="1"/>
    <x v="39"/>
    <x v="0"/>
    <n v="0"/>
    <x v="0"/>
    <x v="2"/>
    <x v="1"/>
    <x v="3199"/>
    <x v="80"/>
    <x v="0"/>
    <x v="1"/>
    <x v="81"/>
  </r>
  <r>
    <n v="1737"/>
    <x v="1"/>
    <x v="57"/>
    <x v="0"/>
    <n v="0"/>
    <x v="1"/>
    <x v="0"/>
    <x v="1"/>
    <x v="2630"/>
    <x v="120"/>
    <x v="1"/>
    <x v="1"/>
    <x v="121"/>
  </r>
  <r>
    <n v="26357"/>
    <x v="0"/>
    <x v="67"/>
    <x v="0"/>
    <n v="0"/>
    <x v="1"/>
    <x v="0"/>
    <x v="0"/>
    <x v="3200"/>
    <x v="15"/>
    <x v="3"/>
    <x v="1"/>
    <x v="16"/>
  </r>
  <r>
    <n v="28013"/>
    <x v="1"/>
    <x v="38"/>
    <x v="0"/>
    <n v="0"/>
    <x v="0"/>
    <x v="1"/>
    <x v="0"/>
    <x v="3201"/>
    <x v="20"/>
    <x v="1"/>
    <x v="1"/>
    <x v="21"/>
  </r>
  <r>
    <n v="24727"/>
    <x v="0"/>
    <x v="49"/>
    <x v="0"/>
    <n v="0"/>
    <x v="1"/>
    <x v="0"/>
    <x v="1"/>
    <x v="3202"/>
    <x v="13"/>
    <x v="2"/>
    <x v="1"/>
    <x v="14"/>
  </r>
  <r>
    <n v="37608"/>
    <x v="1"/>
    <x v="38"/>
    <x v="0"/>
    <n v="0"/>
    <x v="1"/>
    <x v="0"/>
    <x v="0"/>
    <x v="3203"/>
    <x v="348"/>
    <x v="0"/>
    <x v="1"/>
    <x v="349"/>
  </r>
  <r>
    <n v="13870"/>
    <x v="1"/>
    <x v="17"/>
    <x v="0"/>
    <n v="0"/>
    <x v="0"/>
    <x v="0"/>
    <x v="0"/>
    <x v="1831"/>
    <x v="268"/>
    <x v="2"/>
    <x v="1"/>
    <x v="269"/>
  </r>
  <r>
    <n v="4655"/>
    <x v="0"/>
    <x v="3"/>
    <x v="0"/>
    <n v="0"/>
    <x v="0"/>
    <x v="0"/>
    <x v="0"/>
    <x v="3204"/>
    <x v="16"/>
    <x v="1"/>
    <x v="1"/>
    <x v="17"/>
  </r>
  <r>
    <n v="55356"/>
    <x v="1"/>
    <x v="2"/>
    <x v="0"/>
    <n v="0"/>
    <x v="0"/>
    <x v="1"/>
    <x v="0"/>
    <x v="3205"/>
    <x v="24"/>
    <x v="1"/>
    <x v="1"/>
    <x v="25"/>
  </r>
  <r>
    <n v="49400"/>
    <x v="0"/>
    <x v="13"/>
    <x v="0"/>
    <n v="0"/>
    <x v="0"/>
    <x v="0"/>
    <x v="1"/>
    <x v="3206"/>
    <x v="79"/>
    <x v="1"/>
    <x v="1"/>
    <x v="80"/>
  </r>
  <r>
    <n v="38132"/>
    <x v="1"/>
    <x v="55"/>
    <x v="0"/>
    <n v="0"/>
    <x v="1"/>
    <x v="0"/>
    <x v="1"/>
    <x v="3207"/>
    <x v="179"/>
    <x v="1"/>
    <x v="1"/>
    <x v="180"/>
  </r>
  <r>
    <n v="50136"/>
    <x v="1"/>
    <x v="10"/>
    <x v="1"/>
    <n v="0"/>
    <x v="0"/>
    <x v="0"/>
    <x v="0"/>
    <x v="3208"/>
    <x v="175"/>
    <x v="2"/>
    <x v="1"/>
    <x v="176"/>
  </r>
  <r>
    <n v="3094"/>
    <x v="0"/>
    <x v="80"/>
    <x v="0"/>
    <n v="0"/>
    <x v="1"/>
    <x v="0"/>
    <x v="0"/>
    <x v="3209"/>
    <x v="260"/>
    <x v="3"/>
    <x v="1"/>
    <x v="261"/>
  </r>
  <r>
    <n v="42727"/>
    <x v="1"/>
    <x v="1"/>
    <x v="0"/>
    <n v="0"/>
    <x v="0"/>
    <x v="0"/>
    <x v="1"/>
    <x v="39"/>
    <x v="63"/>
    <x v="3"/>
    <x v="1"/>
    <x v="64"/>
  </r>
  <r>
    <n v="41500"/>
    <x v="0"/>
    <x v="103"/>
    <x v="0"/>
    <n v="0"/>
    <x v="1"/>
    <x v="3"/>
    <x v="1"/>
    <x v="3210"/>
    <x v="349"/>
    <x v="3"/>
    <x v="1"/>
    <x v="350"/>
  </r>
  <r>
    <n v="33185"/>
    <x v="0"/>
    <x v="8"/>
    <x v="0"/>
    <n v="0"/>
    <x v="1"/>
    <x v="2"/>
    <x v="0"/>
    <x v="3211"/>
    <x v="86"/>
    <x v="0"/>
    <x v="1"/>
    <x v="87"/>
  </r>
  <r>
    <n v="7057"/>
    <x v="0"/>
    <x v="75"/>
    <x v="0"/>
    <n v="0"/>
    <x v="1"/>
    <x v="3"/>
    <x v="0"/>
    <x v="3212"/>
    <x v="96"/>
    <x v="3"/>
    <x v="1"/>
    <x v="97"/>
  </r>
  <r>
    <n v="48244"/>
    <x v="1"/>
    <x v="38"/>
    <x v="0"/>
    <n v="0"/>
    <x v="1"/>
    <x v="0"/>
    <x v="1"/>
    <x v="3213"/>
    <x v="92"/>
    <x v="2"/>
    <x v="1"/>
    <x v="93"/>
  </r>
  <r>
    <n v="69559"/>
    <x v="0"/>
    <x v="79"/>
    <x v="0"/>
    <n v="0"/>
    <x v="1"/>
    <x v="4"/>
    <x v="0"/>
    <x v="3214"/>
    <x v="183"/>
    <x v="3"/>
    <x v="1"/>
    <x v="184"/>
  </r>
  <r>
    <n v="61757"/>
    <x v="0"/>
    <x v="73"/>
    <x v="0"/>
    <n v="0"/>
    <x v="0"/>
    <x v="1"/>
    <x v="1"/>
    <x v="1329"/>
    <x v="27"/>
    <x v="1"/>
    <x v="1"/>
    <x v="28"/>
  </r>
  <r>
    <n v="10541"/>
    <x v="0"/>
    <x v="17"/>
    <x v="1"/>
    <n v="0"/>
    <x v="0"/>
    <x v="0"/>
    <x v="1"/>
    <x v="3215"/>
    <x v="256"/>
    <x v="1"/>
    <x v="1"/>
    <x v="257"/>
  </r>
  <r>
    <n v="48169"/>
    <x v="1"/>
    <x v="1"/>
    <x v="0"/>
    <n v="0"/>
    <x v="0"/>
    <x v="1"/>
    <x v="0"/>
    <x v="3139"/>
    <x v="39"/>
    <x v="3"/>
    <x v="1"/>
    <x v="40"/>
  </r>
  <r>
    <n v="64202"/>
    <x v="0"/>
    <x v="11"/>
    <x v="0"/>
    <n v="0"/>
    <x v="0"/>
    <x v="0"/>
    <x v="1"/>
    <x v="3216"/>
    <x v="21"/>
    <x v="3"/>
    <x v="1"/>
    <x v="22"/>
  </r>
  <r>
    <n v="7069"/>
    <x v="1"/>
    <x v="69"/>
    <x v="0"/>
    <n v="0"/>
    <x v="0"/>
    <x v="0"/>
    <x v="1"/>
    <x v="3161"/>
    <x v="44"/>
    <x v="0"/>
    <x v="1"/>
    <x v="45"/>
  </r>
  <r>
    <n v="52050"/>
    <x v="0"/>
    <x v="49"/>
    <x v="0"/>
    <n v="0"/>
    <x v="1"/>
    <x v="0"/>
    <x v="0"/>
    <x v="3217"/>
    <x v="39"/>
    <x v="1"/>
    <x v="1"/>
    <x v="40"/>
  </r>
  <r>
    <n v="31692"/>
    <x v="0"/>
    <x v="0"/>
    <x v="0"/>
    <n v="0"/>
    <x v="0"/>
    <x v="0"/>
    <x v="1"/>
    <x v="2268"/>
    <x v="22"/>
    <x v="1"/>
    <x v="1"/>
    <x v="23"/>
  </r>
  <r>
    <n v="69404"/>
    <x v="0"/>
    <x v="28"/>
    <x v="0"/>
    <n v="0"/>
    <x v="0"/>
    <x v="2"/>
    <x v="1"/>
    <x v="3218"/>
    <x v="226"/>
    <x v="3"/>
    <x v="1"/>
    <x v="227"/>
  </r>
  <r>
    <n v="42700"/>
    <x v="1"/>
    <x v="17"/>
    <x v="0"/>
    <n v="0"/>
    <x v="0"/>
    <x v="0"/>
    <x v="1"/>
    <x v="3219"/>
    <x v="83"/>
    <x v="3"/>
    <x v="1"/>
    <x v="84"/>
  </r>
  <r>
    <n v="7638"/>
    <x v="1"/>
    <x v="33"/>
    <x v="0"/>
    <n v="0"/>
    <x v="0"/>
    <x v="0"/>
    <x v="0"/>
    <x v="3220"/>
    <x v="151"/>
    <x v="0"/>
    <x v="1"/>
    <x v="152"/>
  </r>
  <r>
    <n v="7298"/>
    <x v="1"/>
    <x v="29"/>
    <x v="0"/>
    <n v="0"/>
    <x v="0"/>
    <x v="1"/>
    <x v="1"/>
    <x v="1941"/>
    <x v="109"/>
    <x v="1"/>
    <x v="1"/>
    <x v="110"/>
  </r>
  <r>
    <n v="43615"/>
    <x v="1"/>
    <x v="3"/>
    <x v="0"/>
    <n v="0"/>
    <x v="0"/>
    <x v="1"/>
    <x v="0"/>
    <x v="3221"/>
    <x v="83"/>
    <x v="3"/>
    <x v="1"/>
    <x v="84"/>
  </r>
  <r>
    <n v="18134"/>
    <x v="0"/>
    <x v="81"/>
    <x v="0"/>
    <n v="0"/>
    <x v="1"/>
    <x v="3"/>
    <x v="1"/>
    <x v="3222"/>
    <x v="246"/>
    <x v="3"/>
    <x v="1"/>
    <x v="247"/>
  </r>
  <r>
    <n v="19324"/>
    <x v="1"/>
    <x v="33"/>
    <x v="0"/>
    <n v="0"/>
    <x v="0"/>
    <x v="2"/>
    <x v="0"/>
    <x v="3223"/>
    <x v="16"/>
    <x v="3"/>
    <x v="1"/>
    <x v="17"/>
  </r>
  <r>
    <n v="18827"/>
    <x v="0"/>
    <x v="15"/>
    <x v="0"/>
    <n v="0"/>
    <x v="0"/>
    <x v="1"/>
    <x v="1"/>
    <x v="490"/>
    <x v="43"/>
    <x v="0"/>
    <x v="1"/>
    <x v="44"/>
  </r>
  <r>
    <n v="68291"/>
    <x v="0"/>
    <x v="25"/>
    <x v="0"/>
    <n v="0"/>
    <x v="0"/>
    <x v="0"/>
    <x v="0"/>
    <x v="3224"/>
    <x v="226"/>
    <x v="3"/>
    <x v="1"/>
    <x v="227"/>
  </r>
  <r>
    <n v="70661"/>
    <x v="1"/>
    <x v="80"/>
    <x v="0"/>
    <n v="0"/>
    <x v="1"/>
    <x v="0"/>
    <x v="1"/>
    <x v="3225"/>
    <x v="69"/>
    <x v="0"/>
    <x v="1"/>
    <x v="70"/>
  </r>
  <r>
    <n v="6019"/>
    <x v="1"/>
    <x v="15"/>
    <x v="0"/>
    <n v="0"/>
    <x v="0"/>
    <x v="0"/>
    <x v="0"/>
    <x v="3226"/>
    <x v="79"/>
    <x v="1"/>
    <x v="1"/>
    <x v="80"/>
  </r>
  <r>
    <n v="56616"/>
    <x v="0"/>
    <x v="26"/>
    <x v="0"/>
    <n v="0"/>
    <x v="0"/>
    <x v="0"/>
    <x v="1"/>
    <x v="3227"/>
    <x v="170"/>
    <x v="0"/>
    <x v="1"/>
    <x v="171"/>
  </r>
  <r>
    <n v="14399"/>
    <x v="1"/>
    <x v="69"/>
    <x v="0"/>
    <n v="0"/>
    <x v="0"/>
    <x v="0"/>
    <x v="0"/>
    <x v="440"/>
    <x v="121"/>
    <x v="0"/>
    <x v="1"/>
    <x v="122"/>
  </r>
  <r>
    <n v="8009"/>
    <x v="1"/>
    <x v="23"/>
    <x v="1"/>
    <n v="1"/>
    <x v="0"/>
    <x v="0"/>
    <x v="0"/>
    <x v="3228"/>
    <x v="89"/>
    <x v="0"/>
    <x v="1"/>
    <x v="90"/>
  </r>
  <r>
    <n v="30961"/>
    <x v="0"/>
    <x v="30"/>
    <x v="0"/>
    <n v="0"/>
    <x v="0"/>
    <x v="0"/>
    <x v="1"/>
    <x v="2101"/>
    <x v="106"/>
    <x v="2"/>
    <x v="1"/>
    <x v="107"/>
  </r>
  <r>
    <n v="24201"/>
    <x v="0"/>
    <x v="64"/>
    <x v="0"/>
    <n v="0"/>
    <x v="0"/>
    <x v="0"/>
    <x v="1"/>
    <x v="3229"/>
    <x v="32"/>
    <x v="1"/>
    <x v="1"/>
    <x v="33"/>
  </r>
  <r>
    <n v="18032"/>
    <x v="0"/>
    <x v="76"/>
    <x v="0"/>
    <n v="1"/>
    <x v="0"/>
    <x v="0"/>
    <x v="1"/>
    <x v="3230"/>
    <x v="15"/>
    <x v="2"/>
    <x v="1"/>
    <x v="16"/>
  </r>
  <r>
    <n v="62396"/>
    <x v="1"/>
    <x v="52"/>
    <x v="0"/>
    <n v="0"/>
    <x v="0"/>
    <x v="0"/>
    <x v="0"/>
    <x v="3231"/>
    <x v="249"/>
    <x v="1"/>
    <x v="1"/>
    <x v="250"/>
  </r>
  <r>
    <n v="67055"/>
    <x v="1"/>
    <x v="73"/>
    <x v="0"/>
    <n v="0"/>
    <x v="0"/>
    <x v="0"/>
    <x v="1"/>
    <x v="3232"/>
    <x v="76"/>
    <x v="0"/>
    <x v="1"/>
    <x v="77"/>
  </r>
  <r>
    <n v="51024"/>
    <x v="1"/>
    <x v="65"/>
    <x v="0"/>
    <n v="0"/>
    <x v="0"/>
    <x v="0"/>
    <x v="0"/>
    <x v="3233"/>
    <x v="89"/>
    <x v="1"/>
    <x v="1"/>
    <x v="90"/>
  </r>
  <r>
    <n v="60774"/>
    <x v="0"/>
    <x v="95"/>
    <x v="0"/>
    <n v="0"/>
    <x v="1"/>
    <x v="3"/>
    <x v="1"/>
    <x v="779"/>
    <x v="136"/>
    <x v="3"/>
    <x v="1"/>
    <x v="137"/>
  </r>
  <r>
    <n v="35039"/>
    <x v="1"/>
    <x v="80"/>
    <x v="0"/>
    <n v="0"/>
    <x v="1"/>
    <x v="0"/>
    <x v="1"/>
    <x v="1702"/>
    <x v="135"/>
    <x v="1"/>
    <x v="1"/>
    <x v="136"/>
  </r>
  <r>
    <n v="46141"/>
    <x v="1"/>
    <x v="65"/>
    <x v="0"/>
    <n v="0"/>
    <x v="1"/>
    <x v="0"/>
    <x v="1"/>
    <x v="3234"/>
    <x v="159"/>
    <x v="3"/>
    <x v="1"/>
    <x v="160"/>
  </r>
  <r>
    <n v="54240"/>
    <x v="1"/>
    <x v="59"/>
    <x v="0"/>
    <n v="0"/>
    <x v="0"/>
    <x v="2"/>
    <x v="0"/>
    <x v="533"/>
    <x v="4"/>
    <x v="3"/>
    <x v="1"/>
    <x v="4"/>
  </r>
  <r>
    <n v="15929"/>
    <x v="0"/>
    <x v="38"/>
    <x v="0"/>
    <n v="0"/>
    <x v="0"/>
    <x v="2"/>
    <x v="1"/>
    <x v="734"/>
    <x v="100"/>
    <x v="1"/>
    <x v="1"/>
    <x v="101"/>
  </r>
  <r>
    <n v="19849"/>
    <x v="1"/>
    <x v="92"/>
    <x v="0"/>
    <n v="0"/>
    <x v="1"/>
    <x v="3"/>
    <x v="0"/>
    <x v="3235"/>
    <x v="307"/>
    <x v="3"/>
    <x v="1"/>
    <x v="308"/>
  </r>
  <r>
    <n v="43282"/>
    <x v="0"/>
    <x v="94"/>
    <x v="0"/>
    <n v="0"/>
    <x v="1"/>
    <x v="3"/>
    <x v="1"/>
    <x v="3236"/>
    <x v="307"/>
    <x v="3"/>
    <x v="1"/>
    <x v="308"/>
  </r>
  <r>
    <n v="50372"/>
    <x v="0"/>
    <x v="15"/>
    <x v="0"/>
    <n v="0"/>
    <x v="0"/>
    <x v="0"/>
    <x v="1"/>
    <x v="3237"/>
    <x v="109"/>
    <x v="1"/>
    <x v="1"/>
    <x v="110"/>
  </r>
  <r>
    <n v="5834"/>
    <x v="1"/>
    <x v="52"/>
    <x v="0"/>
    <n v="0"/>
    <x v="1"/>
    <x v="2"/>
    <x v="0"/>
    <x v="3238"/>
    <x v="110"/>
    <x v="2"/>
    <x v="1"/>
    <x v="111"/>
  </r>
  <r>
    <n v="69847"/>
    <x v="1"/>
    <x v="59"/>
    <x v="0"/>
    <n v="0"/>
    <x v="0"/>
    <x v="1"/>
    <x v="0"/>
    <x v="3031"/>
    <x v="8"/>
    <x v="1"/>
    <x v="1"/>
    <x v="8"/>
  </r>
  <r>
    <n v="67277"/>
    <x v="0"/>
    <x v="21"/>
    <x v="0"/>
    <n v="0"/>
    <x v="0"/>
    <x v="0"/>
    <x v="1"/>
    <x v="3239"/>
    <x v="49"/>
    <x v="1"/>
    <x v="1"/>
    <x v="50"/>
  </r>
  <r>
    <n v="41181"/>
    <x v="0"/>
    <x v="67"/>
    <x v="0"/>
    <n v="0"/>
    <x v="0"/>
    <x v="0"/>
    <x v="0"/>
    <x v="3240"/>
    <x v="13"/>
    <x v="1"/>
    <x v="1"/>
    <x v="14"/>
  </r>
  <r>
    <n v="36388"/>
    <x v="0"/>
    <x v="50"/>
    <x v="1"/>
    <n v="0"/>
    <x v="0"/>
    <x v="0"/>
    <x v="1"/>
    <x v="2312"/>
    <x v="27"/>
    <x v="1"/>
    <x v="1"/>
    <x v="28"/>
  </r>
  <r>
    <n v="49272"/>
    <x v="0"/>
    <x v="8"/>
    <x v="0"/>
    <n v="0"/>
    <x v="0"/>
    <x v="2"/>
    <x v="0"/>
    <x v="3241"/>
    <x v="229"/>
    <x v="1"/>
    <x v="1"/>
    <x v="230"/>
  </r>
  <r>
    <n v="52024"/>
    <x v="1"/>
    <x v="1"/>
    <x v="0"/>
    <n v="0"/>
    <x v="0"/>
    <x v="2"/>
    <x v="0"/>
    <x v="3242"/>
    <x v="136"/>
    <x v="0"/>
    <x v="1"/>
    <x v="137"/>
  </r>
  <r>
    <n v="58508"/>
    <x v="1"/>
    <x v="63"/>
    <x v="0"/>
    <n v="0"/>
    <x v="1"/>
    <x v="2"/>
    <x v="1"/>
    <x v="3243"/>
    <x v="194"/>
    <x v="0"/>
    <x v="1"/>
    <x v="195"/>
  </r>
  <r>
    <n v="64159"/>
    <x v="1"/>
    <x v="50"/>
    <x v="0"/>
    <n v="0"/>
    <x v="0"/>
    <x v="0"/>
    <x v="1"/>
    <x v="2751"/>
    <x v="26"/>
    <x v="2"/>
    <x v="1"/>
    <x v="27"/>
  </r>
  <r>
    <n v="29453"/>
    <x v="0"/>
    <x v="57"/>
    <x v="0"/>
    <n v="0"/>
    <x v="1"/>
    <x v="3"/>
    <x v="1"/>
    <x v="3244"/>
    <x v="334"/>
    <x v="3"/>
    <x v="1"/>
    <x v="335"/>
  </r>
  <r>
    <n v="52838"/>
    <x v="0"/>
    <x v="55"/>
    <x v="0"/>
    <n v="0"/>
    <x v="1"/>
    <x v="3"/>
    <x v="0"/>
    <x v="3245"/>
    <x v="123"/>
    <x v="1"/>
    <x v="1"/>
    <x v="124"/>
  </r>
  <r>
    <n v="43024"/>
    <x v="0"/>
    <x v="78"/>
    <x v="0"/>
    <n v="0"/>
    <x v="1"/>
    <x v="3"/>
    <x v="1"/>
    <x v="3246"/>
    <x v="134"/>
    <x v="3"/>
    <x v="1"/>
    <x v="135"/>
  </r>
  <r>
    <n v="8247"/>
    <x v="0"/>
    <x v="103"/>
    <x v="0"/>
    <n v="0"/>
    <x v="1"/>
    <x v="3"/>
    <x v="0"/>
    <x v="3247"/>
    <x v="350"/>
    <x v="3"/>
    <x v="1"/>
    <x v="351"/>
  </r>
  <r>
    <n v="42159"/>
    <x v="1"/>
    <x v="5"/>
    <x v="1"/>
    <n v="0"/>
    <x v="0"/>
    <x v="1"/>
    <x v="0"/>
    <x v="1220"/>
    <x v="131"/>
    <x v="1"/>
    <x v="1"/>
    <x v="132"/>
  </r>
  <r>
    <n v="37761"/>
    <x v="1"/>
    <x v="38"/>
    <x v="0"/>
    <n v="0"/>
    <x v="0"/>
    <x v="0"/>
    <x v="0"/>
    <x v="3248"/>
    <x v="101"/>
    <x v="0"/>
    <x v="1"/>
    <x v="102"/>
  </r>
  <r>
    <n v="27624"/>
    <x v="1"/>
    <x v="20"/>
    <x v="0"/>
    <n v="0"/>
    <x v="0"/>
    <x v="1"/>
    <x v="1"/>
    <x v="1872"/>
    <x v="70"/>
    <x v="1"/>
    <x v="1"/>
    <x v="71"/>
  </r>
  <r>
    <n v="40242"/>
    <x v="0"/>
    <x v="71"/>
    <x v="0"/>
    <n v="0"/>
    <x v="1"/>
    <x v="3"/>
    <x v="1"/>
    <x v="775"/>
    <x v="258"/>
    <x v="3"/>
    <x v="1"/>
    <x v="259"/>
  </r>
  <r>
    <n v="4383"/>
    <x v="1"/>
    <x v="12"/>
    <x v="0"/>
    <n v="0"/>
    <x v="0"/>
    <x v="2"/>
    <x v="0"/>
    <x v="3125"/>
    <x v="206"/>
    <x v="0"/>
    <x v="1"/>
    <x v="207"/>
  </r>
  <r>
    <n v="58577"/>
    <x v="1"/>
    <x v="38"/>
    <x v="0"/>
    <n v="0"/>
    <x v="0"/>
    <x v="2"/>
    <x v="1"/>
    <x v="3249"/>
    <x v="11"/>
    <x v="1"/>
    <x v="1"/>
    <x v="11"/>
  </r>
  <r>
    <n v="59916"/>
    <x v="1"/>
    <x v="29"/>
    <x v="0"/>
    <n v="0"/>
    <x v="0"/>
    <x v="0"/>
    <x v="1"/>
    <x v="3250"/>
    <x v="285"/>
    <x v="2"/>
    <x v="1"/>
    <x v="286"/>
  </r>
  <r>
    <n v="44526"/>
    <x v="0"/>
    <x v="20"/>
    <x v="0"/>
    <n v="0"/>
    <x v="0"/>
    <x v="2"/>
    <x v="0"/>
    <x v="3251"/>
    <x v="104"/>
    <x v="1"/>
    <x v="1"/>
    <x v="105"/>
  </r>
  <r>
    <n v="12990"/>
    <x v="0"/>
    <x v="78"/>
    <x v="0"/>
    <n v="0"/>
    <x v="1"/>
    <x v="3"/>
    <x v="1"/>
    <x v="3252"/>
    <x v="263"/>
    <x v="3"/>
    <x v="1"/>
    <x v="264"/>
  </r>
  <r>
    <n v="14414"/>
    <x v="1"/>
    <x v="66"/>
    <x v="0"/>
    <n v="0"/>
    <x v="0"/>
    <x v="0"/>
    <x v="1"/>
    <x v="607"/>
    <x v="30"/>
    <x v="1"/>
    <x v="1"/>
    <x v="31"/>
  </r>
  <r>
    <n v="46343"/>
    <x v="1"/>
    <x v="4"/>
    <x v="0"/>
    <n v="0"/>
    <x v="0"/>
    <x v="0"/>
    <x v="0"/>
    <x v="3253"/>
    <x v="287"/>
    <x v="3"/>
    <x v="1"/>
    <x v="288"/>
  </r>
  <r>
    <n v="29539"/>
    <x v="0"/>
    <x v="76"/>
    <x v="1"/>
    <n v="0"/>
    <x v="0"/>
    <x v="1"/>
    <x v="1"/>
    <x v="2800"/>
    <x v="261"/>
    <x v="2"/>
    <x v="1"/>
    <x v="262"/>
  </r>
  <r>
    <n v="10924"/>
    <x v="1"/>
    <x v="14"/>
    <x v="0"/>
    <n v="0"/>
    <x v="0"/>
    <x v="0"/>
    <x v="1"/>
    <x v="2272"/>
    <x v="245"/>
    <x v="2"/>
    <x v="1"/>
    <x v="246"/>
  </r>
  <r>
    <n v="30248"/>
    <x v="1"/>
    <x v="21"/>
    <x v="0"/>
    <n v="0"/>
    <x v="1"/>
    <x v="0"/>
    <x v="1"/>
    <x v="1725"/>
    <x v="300"/>
    <x v="2"/>
    <x v="1"/>
    <x v="301"/>
  </r>
  <r>
    <n v="39769"/>
    <x v="1"/>
    <x v="8"/>
    <x v="0"/>
    <n v="0"/>
    <x v="0"/>
    <x v="1"/>
    <x v="0"/>
    <x v="3254"/>
    <x v="182"/>
    <x v="2"/>
    <x v="1"/>
    <x v="183"/>
  </r>
  <r>
    <n v="28778"/>
    <x v="1"/>
    <x v="10"/>
    <x v="0"/>
    <n v="0"/>
    <x v="0"/>
    <x v="0"/>
    <x v="0"/>
    <x v="3255"/>
    <x v="66"/>
    <x v="2"/>
    <x v="1"/>
    <x v="67"/>
  </r>
  <r>
    <n v="65257"/>
    <x v="0"/>
    <x v="8"/>
    <x v="0"/>
    <n v="0"/>
    <x v="0"/>
    <x v="0"/>
    <x v="0"/>
    <x v="3256"/>
    <x v="11"/>
    <x v="1"/>
    <x v="1"/>
    <x v="11"/>
  </r>
  <r>
    <n v="7233"/>
    <x v="0"/>
    <x v="79"/>
    <x v="0"/>
    <n v="0"/>
    <x v="1"/>
    <x v="3"/>
    <x v="1"/>
    <x v="3257"/>
    <x v="263"/>
    <x v="3"/>
    <x v="1"/>
    <x v="264"/>
  </r>
  <r>
    <n v="67773"/>
    <x v="1"/>
    <x v="43"/>
    <x v="0"/>
    <n v="0"/>
    <x v="1"/>
    <x v="3"/>
    <x v="0"/>
    <x v="3258"/>
    <x v="110"/>
    <x v="3"/>
    <x v="1"/>
    <x v="111"/>
  </r>
  <r>
    <n v="14993"/>
    <x v="0"/>
    <x v="71"/>
    <x v="0"/>
    <n v="0"/>
    <x v="1"/>
    <x v="3"/>
    <x v="1"/>
    <x v="3259"/>
    <x v="137"/>
    <x v="3"/>
    <x v="1"/>
    <x v="138"/>
  </r>
  <r>
    <n v="59054"/>
    <x v="0"/>
    <x v="54"/>
    <x v="0"/>
    <n v="0"/>
    <x v="1"/>
    <x v="0"/>
    <x v="1"/>
    <x v="3260"/>
    <x v="96"/>
    <x v="3"/>
    <x v="1"/>
    <x v="97"/>
  </r>
  <r>
    <n v="22554"/>
    <x v="1"/>
    <x v="55"/>
    <x v="0"/>
    <n v="0"/>
    <x v="1"/>
    <x v="3"/>
    <x v="1"/>
    <x v="2862"/>
    <x v="39"/>
    <x v="3"/>
    <x v="1"/>
    <x v="40"/>
  </r>
  <r>
    <n v="72512"/>
    <x v="1"/>
    <x v="22"/>
    <x v="0"/>
    <n v="0"/>
    <x v="0"/>
    <x v="1"/>
    <x v="0"/>
    <x v="3261"/>
    <x v="286"/>
    <x v="2"/>
    <x v="1"/>
    <x v="287"/>
  </r>
  <r>
    <n v="56195"/>
    <x v="0"/>
    <x v="46"/>
    <x v="0"/>
    <n v="0"/>
    <x v="0"/>
    <x v="2"/>
    <x v="0"/>
    <x v="3262"/>
    <x v="201"/>
    <x v="1"/>
    <x v="1"/>
    <x v="202"/>
  </r>
  <r>
    <n v="7524"/>
    <x v="1"/>
    <x v="7"/>
    <x v="0"/>
    <n v="1"/>
    <x v="0"/>
    <x v="0"/>
    <x v="0"/>
    <x v="3263"/>
    <x v="1"/>
    <x v="1"/>
    <x v="1"/>
    <x v="1"/>
  </r>
  <r>
    <n v="45795"/>
    <x v="1"/>
    <x v="6"/>
    <x v="0"/>
    <n v="0"/>
    <x v="0"/>
    <x v="0"/>
    <x v="0"/>
    <x v="3264"/>
    <x v="224"/>
    <x v="0"/>
    <x v="1"/>
    <x v="225"/>
  </r>
  <r>
    <n v="64433"/>
    <x v="0"/>
    <x v="10"/>
    <x v="0"/>
    <n v="0"/>
    <x v="0"/>
    <x v="0"/>
    <x v="0"/>
    <x v="3265"/>
    <x v="196"/>
    <x v="0"/>
    <x v="1"/>
    <x v="197"/>
  </r>
  <r>
    <n v="70106"/>
    <x v="1"/>
    <x v="12"/>
    <x v="0"/>
    <n v="1"/>
    <x v="0"/>
    <x v="0"/>
    <x v="1"/>
    <x v="2979"/>
    <x v="229"/>
    <x v="1"/>
    <x v="1"/>
    <x v="230"/>
  </r>
  <r>
    <n v="50072"/>
    <x v="1"/>
    <x v="72"/>
    <x v="0"/>
    <n v="0"/>
    <x v="1"/>
    <x v="0"/>
    <x v="1"/>
    <x v="3266"/>
    <x v="5"/>
    <x v="1"/>
    <x v="1"/>
    <x v="5"/>
  </r>
  <r>
    <n v="52530"/>
    <x v="0"/>
    <x v="39"/>
    <x v="0"/>
    <n v="0"/>
    <x v="0"/>
    <x v="2"/>
    <x v="0"/>
    <x v="3267"/>
    <x v="97"/>
    <x v="1"/>
    <x v="1"/>
    <x v="98"/>
  </r>
  <r>
    <n v="768"/>
    <x v="1"/>
    <x v="6"/>
    <x v="0"/>
    <n v="0"/>
    <x v="0"/>
    <x v="1"/>
    <x v="0"/>
    <x v="3268"/>
    <x v="11"/>
    <x v="0"/>
    <x v="1"/>
    <x v="11"/>
  </r>
  <r>
    <n v="40255"/>
    <x v="1"/>
    <x v="102"/>
    <x v="0"/>
    <n v="0"/>
    <x v="1"/>
    <x v="3"/>
    <x v="1"/>
    <x v="3269"/>
    <x v="263"/>
    <x v="3"/>
    <x v="1"/>
    <x v="264"/>
  </r>
  <r>
    <n v="50073"/>
    <x v="1"/>
    <x v="69"/>
    <x v="0"/>
    <n v="1"/>
    <x v="1"/>
    <x v="0"/>
    <x v="1"/>
    <x v="3270"/>
    <x v="193"/>
    <x v="0"/>
    <x v="1"/>
    <x v="194"/>
  </r>
  <r>
    <n v="52439"/>
    <x v="0"/>
    <x v="35"/>
    <x v="0"/>
    <n v="1"/>
    <x v="0"/>
    <x v="0"/>
    <x v="1"/>
    <x v="3271"/>
    <x v="81"/>
    <x v="1"/>
    <x v="1"/>
    <x v="82"/>
  </r>
  <r>
    <n v="65379"/>
    <x v="0"/>
    <x v="78"/>
    <x v="0"/>
    <n v="0"/>
    <x v="1"/>
    <x v="3"/>
    <x v="0"/>
    <x v="961"/>
    <x v="8"/>
    <x v="3"/>
    <x v="1"/>
    <x v="8"/>
  </r>
  <r>
    <n v="38605"/>
    <x v="1"/>
    <x v="67"/>
    <x v="0"/>
    <n v="0"/>
    <x v="0"/>
    <x v="0"/>
    <x v="1"/>
    <x v="2712"/>
    <x v="7"/>
    <x v="2"/>
    <x v="1"/>
    <x v="7"/>
  </r>
  <r>
    <n v="35772"/>
    <x v="0"/>
    <x v="54"/>
    <x v="0"/>
    <n v="0"/>
    <x v="1"/>
    <x v="0"/>
    <x v="0"/>
    <x v="3272"/>
    <x v="62"/>
    <x v="3"/>
    <x v="1"/>
    <x v="63"/>
  </r>
  <r>
    <n v="38014"/>
    <x v="0"/>
    <x v="65"/>
    <x v="0"/>
    <n v="0"/>
    <x v="0"/>
    <x v="0"/>
    <x v="0"/>
    <x v="3273"/>
    <x v="166"/>
    <x v="2"/>
    <x v="1"/>
    <x v="167"/>
  </r>
  <r>
    <n v="68330"/>
    <x v="1"/>
    <x v="7"/>
    <x v="0"/>
    <n v="0"/>
    <x v="0"/>
    <x v="1"/>
    <x v="1"/>
    <x v="3274"/>
    <x v="168"/>
    <x v="1"/>
    <x v="1"/>
    <x v="169"/>
  </r>
  <r>
    <n v="47271"/>
    <x v="0"/>
    <x v="38"/>
    <x v="0"/>
    <n v="0"/>
    <x v="0"/>
    <x v="2"/>
    <x v="0"/>
    <x v="3275"/>
    <x v="229"/>
    <x v="3"/>
    <x v="1"/>
    <x v="230"/>
  </r>
  <r>
    <n v="26330"/>
    <x v="1"/>
    <x v="7"/>
    <x v="0"/>
    <n v="0"/>
    <x v="0"/>
    <x v="0"/>
    <x v="0"/>
    <x v="418"/>
    <x v="165"/>
    <x v="0"/>
    <x v="1"/>
    <x v="166"/>
  </r>
  <r>
    <n v="24022"/>
    <x v="1"/>
    <x v="42"/>
    <x v="0"/>
    <n v="0"/>
    <x v="1"/>
    <x v="0"/>
    <x v="0"/>
    <x v="2385"/>
    <x v="262"/>
    <x v="3"/>
    <x v="1"/>
    <x v="263"/>
  </r>
  <r>
    <n v="45622"/>
    <x v="1"/>
    <x v="51"/>
    <x v="0"/>
    <n v="0"/>
    <x v="1"/>
    <x v="0"/>
    <x v="1"/>
    <x v="3276"/>
    <x v="84"/>
    <x v="2"/>
    <x v="1"/>
    <x v="85"/>
  </r>
  <r>
    <n v="60732"/>
    <x v="0"/>
    <x v="77"/>
    <x v="0"/>
    <n v="0"/>
    <x v="1"/>
    <x v="3"/>
    <x v="0"/>
    <x v="471"/>
    <x v="232"/>
    <x v="3"/>
    <x v="1"/>
    <x v="233"/>
  </r>
  <r>
    <n v="53694"/>
    <x v="0"/>
    <x v="4"/>
    <x v="0"/>
    <n v="0"/>
    <x v="1"/>
    <x v="1"/>
    <x v="0"/>
    <x v="1785"/>
    <x v="77"/>
    <x v="3"/>
    <x v="1"/>
    <x v="78"/>
  </r>
  <r>
    <n v="11280"/>
    <x v="1"/>
    <x v="80"/>
    <x v="0"/>
    <n v="0"/>
    <x v="0"/>
    <x v="0"/>
    <x v="0"/>
    <x v="2850"/>
    <x v="222"/>
    <x v="1"/>
    <x v="1"/>
    <x v="223"/>
  </r>
  <r>
    <n v="28734"/>
    <x v="1"/>
    <x v="57"/>
    <x v="0"/>
    <n v="0"/>
    <x v="1"/>
    <x v="4"/>
    <x v="0"/>
    <x v="2907"/>
    <x v="75"/>
    <x v="1"/>
    <x v="1"/>
    <x v="76"/>
  </r>
  <r>
    <n v="12693"/>
    <x v="0"/>
    <x v="73"/>
    <x v="0"/>
    <n v="0"/>
    <x v="0"/>
    <x v="0"/>
    <x v="0"/>
    <x v="2731"/>
    <x v="1"/>
    <x v="2"/>
    <x v="1"/>
    <x v="12"/>
  </r>
  <r>
    <n v="17683"/>
    <x v="0"/>
    <x v="32"/>
    <x v="0"/>
    <n v="0"/>
    <x v="0"/>
    <x v="1"/>
    <x v="0"/>
    <x v="3277"/>
    <x v="277"/>
    <x v="2"/>
    <x v="1"/>
    <x v="278"/>
  </r>
  <r>
    <n v="31390"/>
    <x v="1"/>
    <x v="1"/>
    <x v="0"/>
    <n v="0"/>
    <x v="0"/>
    <x v="0"/>
    <x v="1"/>
    <x v="3278"/>
    <x v="187"/>
    <x v="0"/>
    <x v="1"/>
    <x v="188"/>
  </r>
  <r>
    <n v="10636"/>
    <x v="1"/>
    <x v="6"/>
    <x v="0"/>
    <n v="0"/>
    <x v="0"/>
    <x v="1"/>
    <x v="1"/>
    <x v="2207"/>
    <x v="96"/>
    <x v="0"/>
    <x v="1"/>
    <x v="97"/>
  </r>
  <r>
    <n v="71659"/>
    <x v="1"/>
    <x v="31"/>
    <x v="0"/>
    <n v="0"/>
    <x v="0"/>
    <x v="2"/>
    <x v="1"/>
    <x v="3279"/>
    <x v="283"/>
    <x v="1"/>
    <x v="1"/>
    <x v="284"/>
  </r>
  <r>
    <n v="52305"/>
    <x v="1"/>
    <x v="45"/>
    <x v="0"/>
    <n v="0"/>
    <x v="1"/>
    <x v="3"/>
    <x v="1"/>
    <x v="3280"/>
    <x v="258"/>
    <x v="3"/>
    <x v="1"/>
    <x v="259"/>
  </r>
  <r>
    <n v="9602"/>
    <x v="1"/>
    <x v="3"/>
    <x v="0"/>
    <n v="0"/>
    <x v="0"/>
    <x v="0"/>
    <x v="0"/>
    <x v="3281"/>
    <x v="101"/>
    <x v="3"/>
    <x v="1"/>
    <x v="102"/>
  </r>
  <r>
    <n v="68407"/>
    <x v="0"/>
    <x v="59"/>
    <x v="0"/>
    <n v="0"/>
    <x v="0"/>
    <x v="2"/>
    <x v="0"/>
    <x v="2942"/>
    <x v="52"/>
    <x v="1"/>
    <x v="1"/>
    <x v="53"/>
  </r>
  <r>
    <n v="72011"/>
    <x v="0"/>
    <x v="33"/>
    <x v="0"/>
    <n v="0"/>
    <x v="1"/>
    <x v="1"/>
    <x v="1"/>
    <x v="2785"/>
    <x v="34"/>
    <x v="0"/>
    <x v="1"/>
    <x v="35"/>
  </r>
  <r>
    <n v="40568"/>
    <x v="1"/>
    <x v="81"/>
    <x v="0"/>
    <n v="0"/>
    <x v="1"/>
    <x v="3"/>
    <x v="0"/>
    <x v="427"/>
    <x v="169"/>
    <x v="0"/>
    <x v="1"/>
    <x v="170"/>
  </r>
  <r>
    <n v="50206"/>
    <x v="1"/>
    <x v="66"/>
    <x v="0"/>
    <n v="0"/>
    <x v="0"/>
    <x v="0"/>
    <x v="1"/>
    <x v="3282"/>
    <x v="93"/>
    <x v="0"/>
    <x v="1"/>
    <x v="94"/>
  </r>
  <r>
    <n v="41191"/>
    <x v="0"/>
    <x v="47"/>
    <x v="0"/>
    <n v="0"/>
    <x v="0"/>
    <x v="0"/>
    <x v="1"/>
    <x v="3283"/>
    <x v="19"/>
    <x v="1"/>
    <x v="1"/>
    <x v="20"/>
  </r>
  <r>
    <n v="7129"/>
    <x v="0"/>
    <x v="44"/>
    <x v="0"/>
    <n v="0"/>
    <x v="1"/>
    <x v="3"/>
    <x v="0"/>
    <x v="391"/>
    <x v="135"/>
    <x v="3"/>
    <x v="1"/>
    <x v="136"/>
  </r>
  <r>
    <n v="45485"/>
    <x v="1"/>
    <x v="30"/>
    <x v="0"/>
    <n v="0"/>
    <x v="0"/>
    <x v="1"/>
    <x v="0"/>
    <x v="3284"/>
    <x v="97"/>
    <x v="3"/>
    <x v="1"/>
    <x v="98"/>
  </r>
  <r>
    <n v="32023"/>
    <x v="0"/>
    <x v="56"/>
    <x v="0"/>
    <n v="0"/>
    <x v="1"/>
    <x v="3"/>
    <x v="0"/>
    <x v="2252"/>
    <x v="35"/>
    <x v="3"/>
    <x v="1"/>
    <x v="36"/>
  </r>
  <r>
    <n v="33064"/>
    <x v="0"/>
    <x v="17"/>
    <x v="0"/>
    <n v="1"/>
    <x v="0"/>
    <x v="0"/>
    <x v="0"/>
    <x v="3285"/>
    <x v="13"/>
    <x v="1"/>
    <x v="1"/>
    <x v="14"/>
  </r>
  <r>
    <n v="60896"/>
    <x v="0"/>
    <x v="35"/>
    <x v="0"/>
    <n v="1"/>
    <x v="0"/>
    <x v="0"/>
    <x v="1"/>
    <x v="3286"/>
    <x v="112"/>
    <x v="1"/>
    <x v="1"/>
    <x v="113"/>
  </r>
  <r>
    <n v="2109"/>
    <x v="1"/>
    <x v="45"/>
    <x v="0"/>
    <n v="0"/>
    <x v="1"/>
    <x v="3"/>
    <x v="0"/>
    <x v="3287"/>
    <x v="9"/>
    <x v="3"/>
    <x v="1"/>
    <x v="9"/>
  </r>
  <r>
    <n v="27705"/>
    <x v="1"/>
    <x v="18"/>
    <x v="0"/>
    <n v="1"/>
    <x v="0"/>
    <x v="1"/>
    <x v="1"/>
    <x v="1064"/>
    <x v="2"/>
    <x v="3"/>
    <x v="1"/>
    <x v="2"/>
  </r>
  <r>
    <n v="36850"/>
    <x v="0"/>
    <x v="67"/>
    <x v="0"/>
    <n v="0"/>
    <x v="0"/>
    <x v="2"/>
    <x v="0"/>
    <x v="3288"/>
    <x v="43"/>
    <x v="3"/>
    <x v="1"/>
    <x v="44"/>
  </r>
  <r>
    <n v="52500"/>
    <x v="1"/>
    <x v="21"/>
    <x v="0"/>
    <n v="0"/>
    <x v="0"/>
    <x v="2"/>
    <x v="0"/>
    <x v="3289"/>
    <x v="24"/>
    <x v="1"/>
    <x v="1"/>
    <x v="25"/>
  </r>
  <r>
    <n v="43698"/>
    <x v="1"/>
    <x v="52"/>
    <x v="0"/>
    <n v="0"/>
    <x v="1"/>
    <x v="2"/>
    <x v="1"/>
    <x v="3290"/>
    <x v="20"/>
    <x v="3"/>
    <x v="1"/>
    <x v="21"/>
  </r>
  <r>
    <n v="49901"/>
    <x v="0"/>
    <x v="39"/>
    <x v="0"/>
    <n v="0"/>
    <x v="0"/>
    <x v="2"/>
    <x v="0"/>
    <x v="3291"/>
    <x v="149"/>
    <x v="2"/>
    <x v="1"/>
    <x v="150"/>
  </r>
  <r>
    <n v="69120"/>
    <x v="1"/>
    <x v="73"/>
    <x v="0"/>
    <n v="0"/>
    <x v="0"/>
    <x v="1"/>
    <x v="1"/>
    <x v="3292"/>
    <x v="190"/>
    <x v="1"/>
    <x v="1"/>
    <x v="191"/>
  </r>
  <r>
    <n v="25510"/>
    <x v="0"/>
    <x v="18"/>
    <x v="0"/>
    <n v="0"/>
    <x v="0"/>
    <x v="1"/>
    <x v="0"/>
    <x v="86"/>
    <x v="275"/>
    <x v="0"/>
    <x v="1"/>
    <x v="276"/>
  </r>
  <r>
    <n v="60416"/>
    <x v="1"/>
    <x v="15"/>
    <x v="0"/>
    <n v="0"/>
    <x v="0"/>
    <x v="1"/>
    <x v="0"/>
    <x v="3293"/>
    <x v="121"/>
    <x v="1"/>
    <x v="1"/>
    <x v="122"/>
  </r>
  <r>
    <n v="15135"/>
    <x v="1"/>
    <x v="9"/>
    <x v="0"/>
    <n v="1"/>
    <x v="0"/>
    <x v="0"/>
    <x v="1"/>
    <x v="3294"/>
    <x v="100"/>
    <x v="0"/>
    <x v="1"/>
    <x v="101"/>
  </r>
  <r>
    <n v="34660"/>
    <x v="0"/>
    <x v="39"/>
    <x v="0"/>
    <n v="0"/>
    <x v="0"/>
    <x v="1"/>
    <x v="0"/>
    <x v="3295"/>
    <x v="15"/>
    <x v="0"/>
    <x v="1"/>
    <x v="16"/>
  </r>
  <r>
    <n v="11713"/>
    <x v="0"/>
    <x v="33"/>
    <x v="0"/>
    <n v="0"/>
    <x v="0"/>
    <x v="0"/>
    <x v="1"/>
    <x v="3296"/>
    <x v="227"/>
    <x v="0"/>
    <x v="1"/>
    <x v="228"/>
  </r>
  <r>
    <n v="40704"/>
    <x v="0"/>
    <x v="2"/>
    <x v="0"/>
    <n v="0"/>
    <x v="1"/>
    <x v="0"/>
    <x v="0"/>
    <x v="635"/>
    <x v="62"/>
    <x v="3"/>
    <x v="1"/>
    <x v="63"/>
  </r>
  <r>
    <n v="71298"/>
    <x v="1"/>
    <x v="54"/>
    <x v="0"/>
    <n v="0"/>
    <x v="1"/>
    <x v="0"/>
    <x v="1"/>
    <x v="3297"/>
    <x v="64"/>
    <x v="1"/>
    <x v="1"/>
    <x v="65"/>
  </r>
  <r>
    <n v="54497"/>
    <x v="1"/>
    <x v="1"/>
    <x v="0"/>
    <n v="0"/>
    <x v="0"/>
    <x v="0"/>
    <x v="1"/>
    <x v="3298"/>
    <x v="140"/>
    <x v="3"/>
    <x v="1"/>
    <x v="141"/>
  </r>
  <r>
    <n v="30129"/>
    <x v="1"/>
    <x v="76"/>
    <x v="0"/>
    <n v="0"/>
    <x v="0"/>
    <x v="2"/>
    <x v="0"/>
    <x v="3299"/>
    <x v="62"/>
    <x v="1"/>
    <x v="1"/>
    <x v="63"/>
  </r>
  <r>
    <n v="44965"/>
    <x v="1"/>
    <x v="43"/>
    <x v="0"/>
    <n v="0"/>
    <x v="1"/>
    <x v="1"/>
    <x v="0"/>
    <x v="3300"/>
    <x v="225"/>
    <x v="3"/>
    <x v="1"/>
    <x v="226"/>
  </r>
  <r>
    <n v="38549"/>
    <x v="1"/>
    <x v="76"/>
    <x v="0"/>
    <n v="0"/>
    <x v="0"/>
    <x v="0"/>
    <x v="0"/>
    <x v="3301"/>
    <x v="78"/>
    <x v="1"/>
    <x v="1"/>
    <x v="79"/>
  </r>
  <r>
    <n v="39236"/>
    <x v="1"/>
    <x v="29"/>
    <x v="0"/>
    <n v="0"/>
    <x v="1"/>
    <x v="1"/>
    <x v="0"/>
    <x v="946"/>
    <x v="170"/>
    <x v="2"/>
    <x v="1"/>
    <x v="171"/>
  </r>
  <r>
    <n v="50545"/>
    <x v="0"/>
    <x v="69"/>
    <x v="0"/>
    <n v="0"/>
    <x v="0"/>
    <x v="2"/>
    <x v="0"/>
    <x v="2385"/>
    <x v="132"/>
    <x v="1"/>
    <x v="1"/>
    <x v="133"/>
  </r>
  <r>
    <n v="28435"/>
    <x v="1"/>
    <x v="8"/>
    <x v="0"/>
    <n v="0"/>
    <x v="0"/>
    <x v="1"/>
    <x v="0"/>
    <x v="3302"/>
    <x v="114"/>
    <x v="3"/>
    <x v="1"/>
    <x v="115"/>
  </r>
  <r>
    <n v="4631"/>
    <x v="0"/>
    <x v="60"/>
    <x v="0"/>
    <n v="0"/>
    <x v="0"/>
    <x v="0"/>
    <x v="0"/>
    <x v="3303"/>
    <x v="146"/>
    <x v="3"/>
    <x v="1"/>
    <x v="147"/>
  </r>
  <r>
    <n v="9912"/>
    <x v="0"/>
    <x v="26"/>
    <x v="0"/>
    <n v="0"/>
    <x v="0"/>
    <x v="0"/>
    <x v="1"/>
    <x v="3304"/>
    <x v="63"/>
    <x v="3"/>
    <x v="1"/>
    <x v="64"/>
  </r>
  <r>
    <n v="43028"/>
    <x v="0"/>
    <x v="32"/>
    <x v="0"/>
    <n v="0"/>
    <x v="0"/>
    <x v="1"/>
    <x v="1"/>
    <x v="3305"/>
    <x v="50"/>
    <x v="3"/>
    <x v="1"/>
    <x v="51"/>
  </r>
  <r>
    <n v="38894"/>
    <x v="1"/>
    <x v="48"/>
    <x v="0"/>
    <n v="0"/>
    <x v="0"/>
    <x v="0"/>
    <x v="0"/>
    <x v="3306"/>
    <x v="11"/>
    <x v="1"/>
    <x v="1"/>
    <x v="11"/>
  </r>
  <r>
    <n v="41238"/>
    <x v="1"/>
    <x v="67"/>
    <x v="0"/>
    <n v="0"/>
    <x v="0"/>
    <x v="0"/>
    <x v="0"/>
    <x v="3307"/>
    <x v="194"/>
    <x v="1"/>
    <x v="1"/>
    <x v="195"/>
  </r>
  <r>
    <n v="51828"/>
    <x v="0"/>
    <x v="48"/>
    <x v="0"/>
    <n v="0"/>
    <x v="0"/>
    <x v="0"/>
    <x v="1"/>
    <x v="3308"/>
    <x v="95"/>
    <x v="3"/>
    <x v="1"/>
    <x v="96"/>
  </r>
  <r>
    <n v="64196"/>
    <x v="0"/>
    <x v="72"/>
    <x v="0"/>
    <n v="0"/>
    <x v="1"/>
    <x v="0"/>
    <x v="0"/>
    <x v="3309"/>
    <x v="174"/>
    <x v="2"/>
    <x v="1"/>
    <x v="175"/>
  </r>
  <r>
    <n v="10626"/>
    <x v="1"/>
    <x v="73"/>
    <x v="0"/>
    <n v="0"/>
    <x v="1"/>
    <x v="0"/>
    <x v="1"/>
    <x v="3303"/>
    <x v="110"/>
    <x v="0"/>
    <x v="1"/>
    <x v="111"/>
  </r>
  <r>
    <n v="4117"/>
    <x v="1"/>
    <x v="29"/>
    <x v="0"/>
    <n v="0"/>
    <x v="0"/>
    <x v="1"/>
    <x v="1"/>
    <x v="2895"/>
    <x v="85"/>
    <x v="1"/>
    <x v="1"/>
    <x v="86"/>
  </r>
  <r>
    <n v="37993"/>
    <x v="1"/>
    <x v="67"/>
    <x v="0"/>
    <n v="0"/>
    <x v="0"/>
    <x v="2"/>
    <x v="0"/>
    <x v="3310"/>
    <x v="110"/>
    <x v="1"/>
    <x v="1"/>
    <x v="111"/>
  </r>
  <r>
    <n v="57765"/>
    <x v="1"/>
    <x v="69"/>
    <x v="0"/>
    <n v="0"/>
    <x v="0"/>
    <x v="2"/>
    <x v="1"/>
    <x v="3311"/>
    <x v="31"/>
    <x v="1"/>
    <x v="1"/>
    <x v="32"/>
  </r>
  <r>
    <n v="7841"/>
    <x v="1"/>
    <x v="11"/>
    <x v="0"/>
    <n v="0"/>
    <x v="0"/>
    <x v="0"/>
    <x v="0"/>
    <x v="1058"/>
    <x v="17"/>
    <x v="1"/>
    <x v="1"/>
    <x v="18"/>
  </r>
  <r>
    <n v="18398"/>
    <x v="1"/>
    <x v="21"/>
    <x v="0"/>
    <n v="0"/>
    <x v="0"/>
    <x v="0"/>
    <x v="1"/>
    <x v="3312"/>
    <x v="86"/>
    <x v="1"/>
    <x v="1"/>
    <x v="87"/>
  </r>
  <r>
    <n v="50210"/>
    <x v="0"/>
    <x v="4"/>
    <x v="0"/>
    <n v="0"/>
    <x v="0"/>
    <x v="1"/>
    <x v="0"/>
    <x v="3313"/>
    <x v="138"/>
    <x v="1"/>
    <x v="1"/>
    <x v="139"/>
  </r>
  <r>
    <n v="52461"/>
    <x v="0"/>
    <x v="15"/>
    <x v="0"/>
    <n v="0"/>
    <x v="0"/>
    <x v="0"/>
    <x v="0"/>
    <x v="3314"/>
    <x v="105"/>
    <x v="1"/>
    <x v="1"/>
    <x v="106"/>
  </r>
  <r>
    <n v="32523"/>
    <x v="0"/>
    <x v="35"/>
    <x v="0"/>
    <n v="1"/>
    <x v="0"/>
    <x v="0"/>
    <x v="0"/>
    <x v="3315"/>
    <x v="100"/>
    <x v="3"/>
    <x v="1"/>
    <x v="101"/>
  </r>
  <r>
    <n v="49509"/>
    <x v="1"/>
    <x v="51"/>
    <x v="0"/>
    <n v="0"/>
    <x v="0"/>
    <x v="0"/>
    <x v="1"/>
    <x v="3316"/>
    <x v="119"/>
    <x v="1"/>
    <x v="1"/>
    <x v="120"/>
  </r>
  <r>
    <n v="16377"/>
    <x v="0"/>
    <x v="7"/>
    <x v="0"/>
    <n v="0"/>
    <x v="0"/>
    <x v="0"/>
    <x v="0"/>
    <x v="2805"/>
    <x v="218"/>
    <x v="0"/>
    <x v="1"/>
    <x v="219"/>
  </r>
  <r>
    <n v="44047"/>
    <x v="0"/>
    <x v="46"/>
    <x v="0"/>
    <n v="0"/>
    <x v="0"/>
    <x v="2"/>
    <x v="1"/>
    <x v="3317"/>
    <x v="13"/>
    <x v="1"/>
    <x v="1"/>
    <x v="14"/>
  </r>
  <r>
    <n v="34184"/>
    <x v="1"/>
    <x v="77"/>
    <x v="0"/>
    <n v="0"/>
    <x v="1"/>
    <x v="3"/>
    <x v="1"/>
    <x v="3318"/>
    <x v="336"/>
    <x v="3"/>
    <x v="1"/>
    <x v="337"/>
  </r>
  <r>
    <n v="11312"/>
    <x v="1"/>
    <x v="9"/>
    <x v="0"/>
    <n v="0"/>
    <x v="0"/>
    <x v="1"/>
    <x v="1"/>
    <x v="3319"/>
    <x v="40"/>
    <x v="0"/>
    <x v="1"/>
    <x v="41"/>
  </r>
  <r>
    <n v="39616"/>
    <x v="1"/>
    <x v="67"/>
    <x v="0"/>
    <n v="0"/>
    <x v="0"/>
    <x v="0"/>
    <x v="0"/>
    <x v="3320"/>
    <x v="97"/>
    <x v="2"/>
    <x v="1"/>
    <x v="98"/>
  </r>
  <r>
    <n v="57322"/>
    <x v="0"/>
    <x v="81"/>
    <x v="0"/>
    <n v="0"/>
    <x v="1"/>
    <x v="3"/>
    <x v="0"/>
    <x v="1749"/>
    <x v="136"/>
    <x v="3"/>
    <x v="1"/>
    <x v="137"/>
  </r>
  <r>
    <n v="28011"/>
    <x v="0"/>
    <x v="26"/>
    <x v="1"/>
    <n v="0"/>
    <x v="0"/>
    <x v="0"/>
    <x v="1"/>
    <x v="3321"/>
    <x v="6"/>
    <x v="3"/>
    <x v="1"/>
    <x v="6"/>
  </r>
  <r>
    <n v="242"/>
    <x v="0"/>
    <x v="56"/>
    <x v="0"/>
    <n v="0"/>
    <x v="1"/>
    <x v="3"/>
    <x v="0"/>
    <x v="3322"/>
    <x v="240"/>
    <x v="3"/>
    <x v="1"/>
    <x v="241"/>
  </r>
  <r>
    <n v="18178"/>
    <x v="1"/>
    <x v="22"/>
    <x v="0"/>
    <n v="0"/>
    <x v="0"/>
    <x v="0"/>
    <x v="0"/>
    <x v="777"/>
    <x v="249"/>
    <x v="1"/>
    <x v="1"/>
    <x v="250"/>
  </r>
  <r>
    <n v="51823"/>
    <x v="0"/>
    <x v="23"/>
    <x v="0"/>
    <n v="0"/>
    <x v="0"/>
    <x v="1"/>
    <x v="0"/>
    <x v="3323"/>
    <x v="24"/>
    <x v="2"/>
    <x v="1"/>
    <x v="25"/>
  </r>
  <r>
    <n v="23439"/>
    <x v="0"/>
    <x v="24"/>
    <x v="0"/>
    <n v="1"/>
    <x v="1"/>
    <x v="0"/>
    <x v="0"/>
    <x v="3324"/>
    <x v="165"/>
    <x v="2"/>
    <x v="1"/>
    <x v="166"/>
  </r>
  <r>
    <n v="12594"/>
    <x v="1"/>
    <x v="80"/>
    <x v="0"/>
    <n v="0"/>
    <x v="0"/>
    <x v="0"/>
    <x v="1"/>
    <x v="2851"/>
    <x v="119"/>
    <x v="2"/>
    <x v="1"/>
    <x v="120"/>
  </r>
  <r>
    <n v="2692"/>
    <x v="1"/>
    <x v="2"/>
    <x v="0"/>
    <n v="0"/>
    <x v="0"/>
    <x v="1"/>
    <x v="0"/>
    <x v="2722"/>
    <x v="28"/>
    <x v="1"/>
    <x v="1"/>
    <x v="29"/>
  </r>
  <r>
    <n v="26062"/>
    <x v="0"/>
    <x v="3"/>
    <x v="0"/>
    <n v="0"/>
    <x v="0"/>
    <x v="0"/>
    <x v="1"/>
    <x v="1256"/>
    <x v="188"/>
    <x v="1"/>
    <x v="1"/>
    <x v="189"/>
  </r>
  <r>
    <n v="6805"/>
    <x v="0"/>
    <x v="15"/>
    <x v="0"/>
    <n v="0"/>
    <x v="1"/>
    <x v="0"/>
    <x v="0"/>
    <x v="3069"/>
    <x v="79"/>
    <x v="3"/>
    <x v="1"/>
    <x v="80"/>
  </r>
  <r>
    <n v="45817"/>
    <x v="1"/>
    <x v="8"/>
    <x v="0"/>
    <n v="0"/>
    <x v="0"/>
    <x v="0"/>
    <x v="1"/>
    <x v="3325"/>
    <x v="153"/>
    <x v="1"/>
    <x v="1"/>
    <x v="154"/>
  </r>
  <r>
    <n v="66306"/>
    <x v="1"/>
    <x v="34"/>
    <x v="0"/>
    <n v="0"/>
    <x v="0"/>
    <x v="0"/>
    <x v="1"/>
    <x v="1098"/>
    <x v="59"/>
    <x v="1"/>
    <x v="1"/>
    <x v="60"/>
  </r>
  <r>
    <n v="62167"/>
    <x v="1"/>
    <x v="36"/>
    <x v="0"/>
    <n v="0"/>
    <x v="0"/>
    <x v="0"/>
    <x v="1"/>
    <x v="1095"/>
    <x v="162"/>
    <x v="3"/>
    <x v="1"/>
    <x v="163"/>
  </r>
  <r>
    <n v="16627"/>
    <x v="0"/>
    <x v="10"/>
    <x v="0"/>
    <n v="0"/>
    <x v="0"/>
    <x v="1"/>
    <x v="1"/>
    <x v="2083"/>
    <x v="162"/>
    <x v="0"/>
    <x v="1"/>
    <x v="163"/>
  </r>
  <r>
    <n v="34285"/>
    <x v="0"/>
    <x v="15"/>
    <x v="0"/>
    <n v="0"/>
    <x v="0"/>
    <x v="0"/>
    <x v="1"/>
    <x v="1895"/>
    <x v="8"/>
    <x v="3"/>
    <x v="1"/>
    <x v="8"/>
  </r>
  <r>
    <n v="71151"/>
    <x v="0"/>
    <x v="29"/>
    <x v="0"/>
    <n v="0"/>
    <x v="0"/>
    <x v="0"/>
    <x v="0"/>
    <x v="2780"/>
    <x v="77"/>
    <x v="1"/>
    <x v="1"/>
    <x v="78"/>
  </r>
  <r>
    <n v="2580"/>
    <x v="0"/>
    <x v="32"/>
    <x v="0"/>
    <n v="1"/>
    <x v="1"/>
    <x v="2"/>
    <x v="0"/>
    <x v="138"/>
    <x v="104"/>
    <x v="1"/>
    <x v="1"/>
    <x v="105"/>
  </r>
  <r>
    <n v="11891"/>
    <x v="0"/>
    <x v="63"/>
    <x v="0"/>
    <n v="0"/>
    <x v="1"/>
    <x v="2"/>
    <x v="0"/>
    <x v="2685"/>
    <x v="54"/>
    <x v="1"/>
    <x v="1"/>
    <x v="55"/>
  </r>
  <r>
    <n v="57080"/>
    <x v="1"/>
    <x v="5"/>
    <x v="1"/>
    <n v="1"/>
    <x v="0"/>
    <x v="1"/>
    <x v="0"/>
    <x v="3326"/>
    <x v="172"/>
    <x v="0"/>
    <x v="1"/>
    <x v="173"/>
  </r>
  <r>
    <n v="47456"/>
    <x v="0"/>
    <x v="59"/>
    <x v="0"/>
    <n v="0"/>
    <x v="0"/>
    <x v="0"/>
    <x v="1"/>
    <x v="3327"/>
    <x v="89"/>
    <x v="0"/>
    <x v="1"/>
    <x v="90"/>
  </r>
  <r>
    <n v="56139"/>
    <x v="0"/>
    <x v="45"/>
    <x v="0"/>
    <n v="0"/>
    <x v="1"/>
    <x v="3"/>
    <x v="0"/>
    <x v="3328"/>
    <x v="219"/>
    <x v="3"/>
    <x v="1"/>
    <x v="220"/>
  </r>
  <r>
    <n v="12857"/>
    <x v="0"/>
    <x v="39"/>
    <x v="0"/>
    <n v="0"/>
    <x v="0"/>
    <x v="1"/>
    <x v="1"/>
    <x v="3329"/>
    <x v="68"/>
    <x v="2"/>
    <x v="1"/>
    <x v="69"/>
  </r>
  <r>
    <n v="40980"/>
    <x v="0"/>
    <x v="4"/>
    <x v="1"/>
    <n v="0"/>
    <x v="0"/>
    <x v="1"/>
    <x v="0"/>
    <x v="3330"/>
    <x v="96"/>
    <x v="0"/>
    <x v="1"/>
    <x v="97"/>
  </r>
  <r>
    <n v="72792"/>
    <x v="1"/>
    <x v="37"/>
    <x v="1"/>
    <n v="0"/>
    <x v="0"/>
    <x v="0"/>
    <x v="1"/>
    <x v="3331"/>
    <x v="113"/>
    <x v="1"/>
    <x v="1"/>
    <x v="114"/>
  </r>
  <r>
    <n v="37728"/>
    <x v="1"/>
    <x v="72"/>
    <x v="0"/>
    <n v="0"/>
    <x v="0"/>
    <x v="0"/>
    <x v="0"/>
    <x v="3332"/>
    <x v="25"/>
    <x v="1"/>
    <x v="1"/>
    <x v="26"/>
  </r>
  <r>
    <n v="47410"/>
    <x v="1"/>
    <x v="43"/>
    <x v="0"/>
    <n v="0"/>
    <x v="1"/>
    <x v="3"/>
    <x v="1"/>
    <x v="3333"/>
    <x v="151"/>
    <x v="3"/>
    <x v="1"/>
    <x v="152"/>
  </r>
  <r>
    <n v="56450"/>
    <x v="0"/>
    <x v="51"/>
    <x v="0"/>
    <n v="0"/>
    <x v="1"/>
    <x v="0"/>
    <x v="1"/>
    <x v="854"/>
    <x v="222"/>
    <x v="1"/>
    <x v="1"/>
    <x v="223"/>
  </r>
  <r>
    <n v="9189"/>
    <x v="1"/>
    <x v="49"/>
    <x v="0"/>
    <n v="0"/>
    <x v="1"/>
    <x v="0"/>
    <x v="0"/>
    <x v="3334"/>
    <x v="105"/>
    <x v="1"/>
    <x v="1"/>
    <x v="106"/>
  </r>
  <r>
    <n v="71966"/>
    <x v="1"/>
    <x v="63"/>
    <x v="0"/>
    <n v="0"/>
    <x v="1"/>
    <x v="4"/>
    <x v="0"/>
    <x v="2808"/>
    <x v="180"/>
    <x v="1"/>
    <x v="1"/>
    <x v="181"/>
  </r>
  <r>
    <n v="59272"/>
    <x v="0"/>
    <x v="38"/>
    <x v="0"/>
    <n v="0"/>
    <x v="0"/>
    <x v="0"/>
    <x v="1"/>
    <x v="3335"/>
    <x v="218"/>
    <x v="2"/>
    <x v="1"/>
    <x v="219"/>
  </r>
  <r>
    <n v="45563"/>
    <x v="1"/>
    <x v="23"/>
    <x v="0"/>
    <n v="1"/>
    <x v="0"/>
    <x v="1"/>
    <x v="0"/>
    <x v="3336"/>
    <x v="88"/>
    <x v="2"/>
    <x v="1"/>
    <x v="89"/>
  </r>
  <r>
    <n v="19907"/>
    <x v="1"/>
    <x v="17"/>
    <x v="0"/>
    <n v="0"/>
    <x v="0"/>
    <x v="0"/>
    <x v="1"/>
    <x v="3337"/>
    <x v="68"/>
    <x v="3"/>
    <x v="1"/>
    <x v="69"/>
  </r>
  <r>
    <n v="40163"/>
    <x v="1"/>
    <x v="18"/>
    <x v="1"/>
    <n v="0"/>
    <x v="0"/>
    <x v="0"/>
    <x v="0"/>
    <x v="3338"/>
    <x v="1"/>
    <x v="0"/>
    <x v="1"/>
    <x v="1"/>
  </r>
  <r>
    <n v="62738"/>
    <x v="0"/>
    <x v="16"/>
    <x v="0"/>
    <n v="1"/>
    <x v="0"/>
    <x v="0"/>
    <x v="1"/>
    <x v="3339"/>
    <x v="83"/>
    <x v="2"/>
    <x v="1"/>
    <x v="84"/>
  </r>
  <r>
    <n v="51651"/>
    <x v="0"/>
    <x v="41"/>
    <x v="0"/>
    <n v="0"/>
    <x v="0"/>
    <x v="0"/>
    <x v="1"/>
    <x v="3340"/>
    <x v="222"/>
    <x v="0"/>
    <x v="1"/>
    <x v="223"/>
  </r>
  <r>
    <n v="39940"/>
    <x v="1"/>
    <x v="64"/>
    <x v="0"/>
    <n v="0"/>
    <x v="0"/>
    <x v="0"/>
    <x v="0"/>
    <x v="3341"/>
    <x v="11"/>
    <x v="1"/>
    <x v="1"/>
    <x v="11"/>
  </r>
  <r>
    <n v="8122"/>
    <x v="1"/>
    <x v="46"/>
    <x v="0"/>
    <n v="0"/>
    <x v="0"/>
    <x v="0"/>
    <x v="0"/>
    <x v="1159"/>
    <x v="95"/>
    <x v="3"/>
    <x v="1"/>
    <x v="96"/>
  </r>
  <r>
    <n v="71057"/>
    <x v="1"/>
    <x v="10"/>
    <x v="0"/>
    <n v="0"/>
    <x v="0"/>
    <x v="0"/>
    <x v="1"/>
    <x v="3342"/>
    <x v="322"/>
    <x v="2"/>
    <x v="1"/>
    <x v="323"/>
  </r>
  <r>
    <n v="67921"/>
    <x v="1"/>
    <x v="71"/>
    <x v="0"/>
    <n v="0"/>
    <x v="1"/>
    <x v="3"/>
    <x v="0"/>
    <x v="3343"/>
    <x v="255"/>
    <x v="3"/>
    <x v="1"/>
    <x v="256"/>
  </r>
  <r>
    <n v="12834"/>
    <x v="0"/>
    <x v="30"/>
    <x v="0"/>
    <n v="0"/>
    <x v="0"/>
    <x v="0"/>
    <x v="0"/>
    <x v="990"/>
    <x v="303"/>
    <x v="0"/>
    <x v="1"/>
    <x v="304"/>
  </r>
  <r>
    <n v="56567"/>
    <x v="0"/>
    <x v="43"/>
    <x v="0"/>
    <n v="0"/>
    <x v="1"/>
    <x v="3"/>
    <x v="0"/>
    <x v="2949"/>
    <x v="169"/>
    <x v="3"/>
    <x v="1"/>
    <x v="170"/>
  </r>
  <r>
    <n v="11872"/>
    <x v="0"/>
    <x v="71"/>
    <x v="0"/>
    <n v="0"/>
    <x v="1"/>
    <x v="3"/>
    <x v="0"/>
    <x v="1454"/>
    <x v="183"/>
    <x v="3"/>
    <x v="1"/>
    <x v="184"/>
  </r>
  <r>
    <n v="6574"/>
    <x v="1"/>
    <x v="48"/>
    <x v="0"/>
    <n v="0"/>
    <x v="0"/>
    <x v="1"/>
    <x v="0"/>
    <x v="3344"/>
    <x v="282"/>
    <x v="1"/>
    <x v="1"/>
    <x v="283"/>
  </r>
  <r>
    <n v="5294"/>
    <x v="1"/>
    <x v="49"/>
    <x v="0"/>
    <n v="0"/>
    <x v="0"/>
    <x v="0"/>
    <x v="1"/>
    <x v="3345"/>
    <x v="80"/>
    <x v="3"/>
    <x v="1"/>
    <x v="81"/>
  </r>
  <r>
    <n v="10870"/>
    <x v="0"/>
    <x v="33"/>
    <x v="0"/>
    <n v="0"/>
    <x v="0"/>
    <x v="0"/>
    <x v="1"/>
    <x v="3346"/>
    <x v="207"/>
    <x v="1"/>
    <x v="1"/>
    <x v="208"/>
  </r>
  <r>
    <n v="15062"/>
    <x v="0"/>
    <x v="47"/>
    <x v="0"/>
    <n v="0"/>
    <x v="0"/>
    <x v="2"/>
    <x v="0"/>
    <x v="3347"/>
    <x v="45"/>
    <x v="2"/>
    <x v="1"/>
    <x v="46"/>
  </r>
  <r>
    <n v="46454"/>
    <x v="1"/>
    <x v="4"/>
    <x v="0"/>
    <n v="0"/>
    <x v="0"/>
    <x v="2"/>
    <x v="0"/>
    <x v="3348"/>
    <x v="224"/>
    <x v="1"/>
    <x v="1"/>
    <x v="225"/>
  </r>
  <r>
    <n v="31795"/>
    <x v="0"/>
    <x v="1"/>
    <x v="0"/>
    <n v="0"/>
    <x v="0"/>
    <x v="1"/>
    <x v="0"/>
    <x v="3349"/>
    <x v="82"/>
    <x v="1"/>
    <x v="1"/>
    <x v="83"/>
  </r>
  <r>
    <n v="62395"/>
    <x v="0"/>
    <x v="64"/>
    <x v="0"/>
    <n v="0"/>
    <x v="0"/>
    <x v="0"/>
    <x v="0"/>
    <x v="1117"/>
    <x v="272"/>
    <x v="2"/>
    <x v="1"/>
    <x v="273"/>
  </r>
  <r>
    <n v="42760"/>
    <x v="1"/>
    <x v="52"/>
    <x v="0"/>
    <n v="0"/>
    <x v="0"/>
    <x v="0"/>
    <x v="0"/>
    <x v="3350"/>
    <x v="210"/>
    <x v="2"/>
    <x v="1"/>
    <x v="211"/>
  </r>
  <r>
    <n v="27119"/>
    <x v="1"/>
    <x v="80"/>
    <x v="0"/>
    <n v="0"/>
    <x v="1"/>
    <x v="0"/>
    <x v="1"/>
    <x v="3351"/>
    <x v="117"/>
    <x v="1"/>
    <x v="1"/>
    <x v="118"/>
  </r>
  <r>
    <n v="47113"/>
    <x v="1"/>
    <x v="0"/>
    <x v="0"/>
    <n v="0"/>
    <x v="0"/>
    <x v="1"/>
    <x v="1"/>
    <x v="2354"/>
    <x v="170"/>
    <x v="1"/>
    <x v="1"/>
    <x v="171"/>
  </r>
  <r>
    <n v="36045"/>
    <x v="1"/>
    <x v="48"/>
    <x v="0"/>
    <n v="0"/>
    <x v="0"/>
    <x v="0"/>
    <x v="1"/>
    <x v="3352"/>
    <x v="58"/>
    <x v="1"/>
    <x v="1"/>
    <x v="59"/>
  </r>
  <r>
    <n v="54871"/>
    <x v="1"/>
    <x v="9"/>
    <x v="0"/>
    <n v="0"/>
    <x v="0"/>
    <x v="0"/>
    <x v="0"/>
    <x v="3353"/>
    <x v="83"/>
    <x v="1"/>
    <x v="1"/>
    <x v="84"/>
  </r>
  <r>
    <n v="48824"/>
    <x v="1"/>
    <x v="49"/>
    <x v="0"/>
    <n v="0"/>
    <x v="1"/>
    <x v="0"/>
    <x v="1"/>
    <x v="3354"/>
    <x v="216"/>
    <x v="1"/>
    <x v="1"/>
    <x v="217"/>
  </r>
  <r>
    <n v="67356"/>
    <x v="1"/>
    <x v="34"/>
    <x v="0"/>
    <n v="0"/>
    <x v="0"/>
    <x v="0"/>
    <x v="0"/>
    <x v="1532"/>
    <x v="267"/>
    <x v="1"/>
    <x v="1"/>
    <x v="268"/>
  </r>
  <r>
    <n v="58477"/>
    <x v="1"/>
    <x v="30"/>
    <x v="0"/>
    <n v="0"/>
    <x v="0"/>
    <x v="0"/>
    <x v="0"/>
    <x v="3355"/>
    <x v="256"/>
    <x v="1"/>
    <x v="1"/>
    <x v="257"/>
  </r>
  <r>
    <n v="53636"/>
    <x v="1"/>
    <x v="61"/>
    <x v="0"/>
    <n v="0"/>
    <x v="1"/>
    <x v="3"/>
    <x v="0"/>
    <x v="2121"/>
    <x v="216"/>
    <x v="1"/>
    <x v="1"/>
    <x v="217"/>
  </r>
  <r>
    <n v="24262"/>
    <x v="1"/>
    <x v="73"/>
    <x v="0"/>
    <n v="0"/>
    <x v="0"/>
    <x v="0"/>
    <x v="1"/>
    <x v="3356"/>
    <x v="22"/>
    <x v="1"/>
    <x v="1"/>
    <x v="23"/>
  </r>
  <r>
    <n v="33886"/>
    <x v="1"/>
    <x v="59"/>
    <x v="0"/>
    <n v="0"/>
    <x v="1"/>
    <x v="0"/>
    <x v="1"/>
    <x v="3357"/>
    <x v="52"/>
    <x v="2"/>
    <x v="1"/>
    <x v="53"/>
  </r>
  <r>
    <n v="59126"/>
    <x v="1"/>
    <x v="52"/>
    <x v="0"/>
    <n v="0"/>
    <x v="1"/>
    <x v="0"/>
    <x v="0"/>
    <x v="3358"/>
    <x v="150"/>
    <x v="3"/>
    <x v="1"/>
    <x v="151"/>
  </r>
  <r>
    <n v="31697"/>
    <x v="1"/>
    <x v="66"/>
    <x v="0"/>
    <n v="0"/>
    <x v="0"/>
    <x v="0"/>
    <x v="0"/>
    <x v="2875"/>
    <x v="162"/>
    <x v="2"/>
    <x v="1"/>
    <x v="163"/>
  </r>
  <r>
    <n v="10018"/>
    <x v="0"/>
    <x v="85"/>
    <x v="0"/>
    <n v="0"/>
    <x v="1"/>
    <x v="0"/>
    <x v="1"/>
    <x v="2640"/>
    <x v="66"/>
    <x v="3"/>
    <x v="1"/>
    <x v="67"/>
  </r>
  <r>
    <n v="52447"/>
    <x v="1"/>
    <x v="44"/>
    <x v="0"/>
    <n v="0"/>
    <x v="1"/>
    <x v="3"/>
    <x v="1"/>
    <x v="3359"/>
    <x v="314"/>
    <x v="3"/>
    <x v="1"/>
    <x v="315"/>
  </r>
  <r>
    <n v="23238"/>
    <x v="0"/>
    <x v="37"/>
    <x v="0"/>
    <n v="1"/>
    <x v="0"/>
    <x v="0"/>
    <x v="1"/>
    <x v="3360"/>
    <x v="201"/>
    <x v="2"/>
    <x v="1"/>
    <x v="202"/>
  </r>
  <r>
    <n v="4148"/>
    <x v="0"/>
    <x v="5"/>
    <x v="0"/>
    <n v="0"/>
    <x v="0"/>
    <x v="1"/>
    <x v="0"/>
    <x v="3361"/>
    <x v="32"/>
    <x v="0"/>
    <x v="1"/>
    <x v="33"/>
  </r>
  <r>
    <n v="63404"/>
    <x v="1"/>
    <x v="50"/>
    <x v="0"/>
    <n v="0"/>
    <x v="0"/>
    <x v="0"/>
    <x v="1"/>
    <x v="3362"/>
    <x v="225"/>
    <x v="0"/>
    <x v="1"/>
    <x v="226"/>
  </r>
  <r>
    <n v="13540"/>
    <x v="1"/>
    <x v="8"/>
    <x v="0"/>
    <n v="0"/>
    <x v="0"/>
    <x v="1"/>
    <x v="1"/>
    <x v="3363"/>
    <x v="75"/>
    <x v="3"/>
    <x v="1"/>
    <x v="76"/>
  </r>
  <r>
    <n v="44288"/>
    <x v="0"/>
    <x v="34"/>
    <x v="0"/>
    <n v="0"/>
    <x v="0"/>
    <x v="0"/>
    <x v="1"/>
    <x v="3364"/>
    <x v="106"/>
    <x v="0"/>
    <x v="1"/>
    <x v="107"/>
  </r>
  <r>
    <n v="23194"/>
    <x v="0"/>
    <x v="42"/>
    <x v="1"/>
    <n v="0"/>
    <x v="1"/>
    <x v="0"/>
    <x v="1"/>
    <x v="2081"/>
    <x v="1"/>
    <x v="3"/>
    <x v="1"/>
    <x v="12"/>
  </r>
  <r>
    <n v="751"/>
    <x v="1"/>
    <x v="71"/>
    <x v="0"/>
    <n v="0"/>
    <x v="1"/>
    <x v="3"/>
    <x v="1"/>
    <x v="3365"/>
    <x v="172"/>
    <x v="3"/>
    <x v="1"/>
    <x v="173"/>
  </r>
  <r>
    <n v="7047"/>
    <x v="1"/>
    <x v="73"/>
    <x v="0"/>
    <n v="0"/>
    <x v="0"/>
    <x v="0"/>
    <x v="1"/>
    <x v="2205"/>
    <x v="173"/>
    <x v="2"/>
    <x v="1"/>
    <x v="174"/>
  </r>
  <r>
    <n v="68020"/>
    <x v="0"/>
    <x v="36"/>
    <x v="0"/>
    <n v="0"/>
    <x v="0"/>
    <x v="0"/>
    <x v="0"/>
    <x v="3366"/>
    <x v="28"/>
    <x v="3"/>
    <x v="1"/>
    <x v="29"/>
  </r>
  <r>
    <n v="11325"/>
    <x v="1"/>
    <x v="75"/>
    <x v="0"/>
    <n v="0"/>
    <x v="1"/>
    <x v="3"/>
    <x v="1"/>
    <x v="3314"/>
    <x v="194"/>
    <x v="1"/>
    <x v="1"/>
    <x v="195"/>
  </r>
  <r>
    <n v="25636"/>
    <x v="0"/>
    <x v="47"/>
    <x v="0"/>
    <n v="0"/>
    <x v="0"/>
    <x v="0"/>
    <x v="1"/>
    <x v="3367"/>
    <x v="245"/>
    <x v="3"/>
    <x v="1"/>
    <x v="246"/>
  </r>
  <r>
    <n v="60602"/>
    <x v="1"/>
    <x v="3"/>
    <x v="0"/>
    <n v="0"/>
    <x v="0"/>
    <x v="2"/>
    <x v="0"/>
    <x v="3368"/>
    <x v="69"/>
    <x v="1"/>
    <x v="1"/>
    <x v="70"/>
  </r>
  <r>
    <n v="13031"/>
    <x v="1"/>
    <x v="79"/>
    <x v="0"/>
    <n v="0"/>
    <x v="1"/>
    <x v="3"/>
    <x v="0"/>
    <x v="3369"/>
    <x v="286"/>
    <x v="1"/>
    <x v="1"/>
    <x v="287"/>
  </r>
  <r>
    <n v="19498"/>
    <x v="1"/>
    <x v="5"/>
    <x v="0"/>
    <n v="1"/>
    <x v="1"/>
    <x v="1"/>
    <x v="0"/>
    <x v="1628"/>
    <x v="39"/>
    <x v="3"/>
    <x v="1"/>
    <x v="40"/>
  </r>
  <r>
    <n v="51476"/>
    <x v="0"/>
    <x v="22"/>
    <x v="0"/>
    <n v="0"/>
    <x v="0"/>
    <x v="0"/>
    <x v="0"/>
    <x v="1253"/>
    <x v="284"/>
    <x v="1"/>
    <x v="1"/>
    <x v="285"/>
  </r>
  <r>
    <n v="49762"/>
    <x v="1"/>
    <x v="65"/>
    <x v="0"/>
    <n v="0"/>
    <x v="1"/>
    <x v="0"/>
    <x v="1"/>
    <x v="3370"/>
    <x v="55"/>
    <x v="2"/>
    <x v="1"/>
    <x v="56"/>
  </r>
  <r>
    <n v="23449"/>
    <x v="0"/>
    <x v="36"/>
    <x v="0"/>
    <n v="0"/>
    <x v="0"/>
    <x v="1"/>
    <x v="1"/>
    <x v="3371"/>
    <x v="226"/>
    <x v="1"/>
    <x v="1"/>
    <x v="227"/>
  </r>
  <r>
    <n v="51374"/>
    <x v="1"/>
    <x v="55"/>
    <x v="0"/>
    <n v="0"/>
    <x v="1"/>
    <x v="3"/>
    <x v="1"/>
    <x v="3372"/>
    <x v="218"/>
    <x v="3"/>
    <x v="1"/>
    <x v="219"/>
  </r>
  <r>
    <n v="41263"/>
    <x v="1"/>
    <x v="57"/>
    <x v="0"/>
    <n v="0"/>
    <x v="1"/>
    <x v="0"/>
    <x v="0"/>
    <x v="1023"/>
    <x v="21"/>
    <x v="1"/>
    <x v="1"/>
    <x v="22"/>
  </r>
  <r>
    <n v="6599"/>
    <x v="0"/>
    <x v="12"/>
    <x v="1"/>
    <n v="0"/>
    <x v="0"/>
    <x v="1"/>
    <x v="1"/>
    <x v="1648"/>
    <x v="33"/>
    <x v="1"/>
    <x v="1"/>
    <x v="34"/>
  </r>
  <r>
    <n v="16320"/>
    <x v="1"/>
    <x v="61"/>
    <x v="0"/>
    <n v="0"/>
    <x v="1"/>
    <x v="3"/>
    <x v="0"/>
    <x v="3373"/>
    <x v="48"/>
    <x v="3"/>
    <x v="1"/>
    <x v="49"/>
  </r>
  <r>
    <n v="64670"/>
    <x v="1"/>
    <x v="39"/>
    <x v="0"/>
    <n v="0"/>
    <x v="0"/>
    <x v="2"/>
    <x v="0"/>
    <x v="3374"/>
    <x v="251"/>
    <x v="0"/>
    <x v="1"/>
    <x v="252"/>
  </r>
  <r>
    <n v="35941"/>
    <x v="0"/>
    <x v="38"/>
    <x v="0"/>
    <n v="0"/>
    <x v="0"/>
    <x v="0"/>
    <x v="0"/>
    <x v="3375"/>
    <x v="152"/>
    <x v="1"/>
    <x v="1"/>
    <x v="153"/>
  </r>
  <r>
    <n v="64931"/>
    <x v="0"/>
    <x v="46"/>
    <x v="0"/>
    <n v="0"/>
    <x v="0"/>
    <x v="0"/>
    <x v="1"/>
    <x v="3376"/>
    <x v="20"/>
    <x v="1"/>
    <x v="1"/>
    <x v="21"/>
  </r>
  <r>
    <n v="27416"/>
    <x v="1"/>
    <x v="66"/>
    <x v="0"/>
    <n v="0"/>
    <x v="0"/>
    <x v="0"/>
    <x v="1"/>
    <x v="3377"/>
    <x v="139"/>
    <x v="3"/>
    <x v="1"/>
    <x v="140"/>
  </r>
  <r>
    <n v="21366"/>
    <x v="1"/>
    <x v="11"/>
    <x v="0"/>
    <n v="0"/>
    <x v="0"/>
    <x v="0"/>
    <x v="0"/>
    <x v="3378"/>
    <x v="122"/>
    <x v="0"/>
    <x v="1"/>
    <x v="123"/>
  </r>
  <r>
    <n v="7538"/>
    <x v="1"/>
    <x v="39"/>
    <x v="0"/>
    <n v="0"/>
    <x v="0"/>
    <x v="1"/>
    <x v="1"/>
    <x v="1269"/>
    <x v="105"/>
    <x v="2"/>
    <x v="1"/>
    <x v="106"/>
  </r>
  <r>
    <n v="52092"/>
    <x v="1"/>
    <x v="77"/>
    <x v="0"/>
    <n v="0"/>
    <x v="1"/>
    <x v="3"/>
    <x v="1"/>
    <x v="3379"/>
    <x v="275"/>
    <x v="3"/>
    <x v="1"/>
    <x v="276"/>
  </r>
  <r>
    <n v="45372"/>
    <x v="0"/>
    <x v="35"/>
    <x v="0"/>
    <n v="0"/>
    <x v="0"/>
    <x v="1"/>
    <x v="1"/>
    <x v="3380"/>
    <x v="212"/>
    <x v="2"/>
    <x v="1"/>
    <x v="213"/>
  </r>
  <r>
    <n v="63043"/>
    <x v="1"/>
    <x v="52"/>
    <x v="0"/>
    <n v="0"/>
    <x v="1"/>
    <x v="0"/>
    <x v="0"/>
    <x v="3381"/>
    <x v="124"/>
    <x v="0"/>
    <x v="1"/>
    <x v="125"/>
  </r>
  <r>
    <n v="67"/>
    <x v="1"/>
    <x v="54"/>
    <x v="0"/>
    <n v="0"/>
    <x v="1"/>
    <x v="0"/>
    <x v="0"/>
    <x v="3382"/>
    <x v="1"/>
    <x v="0"/>
    <x v="1"/>
    <x v="1"/>
  </r>
  <r>
    <n v="68034"/>
    <x v="1"/>
    <x v="37"/>
    <x v="1"/>
    <n v="0"/>
    <x v="0"/>
    <x v="2"/>
    <x v="0"/>
    <x v="3383"/>
    <x v="2"/>
    <x v="1"/>
    <x v="1"/>
    <x v="2"/>
  </r>
  <r>
    <n v="63026"/>
    <x v="0"/>
    <x v="71"/>
    <x v="0"/>
    <n v="0"/>
    <x v="1"/>
    <x v="3"/>
    <x v="1"/>
    <x v="1113"/>
    <x v="345"/>
    <x v="3"/>
    <x v="1"/>
    <x v="346"/>
  </r>
  <r>
    <n v="18352"/>
    <x v="1"/>
    <x v="44"/>
    <x v="0"/>
    <n v="0"/>
    <x v="1"/>
    <x v="3"/>
    <x v="1"/>
    <x v="3384"/>
    <x v="326"/>
    <x v="3"/>
    <x v="1"/>
    <x v="327"/>
  </r>
  <r>
    <n v="36087"/>
    <x v="1"/>
    <x v="49"/>
    <x v="0"/>
    <n v="0"/>
    <x v="1"/>
    <x v="0"/>
    <x v="1"/>
    <x v="3385"/>
    <x v="208"/>
    <x v="0"/>
    <x v="1"/>
    <x v="209"/>
  </r>
  <r>
    <n v="27480"/>
    <x v="0"/>
    <x v="85"/>
    <x v="0"/>
    <n v="0"/>
    <x v="1"/>
    <x v="0"/>
    <x v="1"/>
    <x v="3386"/>
    <x v="65"/>
    <x v="1"/>
    <x v="1"/>
    <x v="66"/>
  </r>
  <r>
    <n v="38074"/>
    <x v="1"/>
    <x v="73"/>
    <x v="0"/>
    <n v="0"/>
    <x v="0"/>
    <x v="0"/>
    <x v="0"/>
    <x v="3387"/>
    <x v="170"/>
    <x v="2"/>
    <x v="1"/>
    <x v="171"/>
  </r>
  <r>
    <n v="66690"/>
    <x v="1"/>
    <x v="24"/>
    <x v="0"/>
    <n v="0"/>
    <x v="0"/>
    <x v="1"/>
    <x v="0"/>
    <x v="3388"/>
    <x v="19"/>
    <x v="1"/>
    <x v="1"/>
    <x v="20"/>
  </r>
  <r>
    <n v="31131"/>
    <x v="1"/>
    <x v="3"/>
    <x v="0"/>
    <n v="1"/>
    <x v="0"/>
    <x v="0"/>
    <x v="1"/>
    <x v="3389"/>
    <x v="255"/>
    <x v="2"/>
    <x v="1"/>
    <x v="256"/>
  </r>
  <r>
    <n v="26884"/>
    <x v="1"/>
    <x v="23"/>
    <x v="0"/>
    <n v="0"/>
    <x v="0"/>
    <x v="1"/>
    <x v="0"/>
    <x v="1485"/>
    <x v="260"/>
    <x v="0"/>
    <x v="1"/>
    <x v="261"/>
  </r>
  <r>
    <n v="26935"/>
    <x v="1"/>
    <x v="11"/>
    <x v="1"/>
    <n v="0"/>
    <x v="0"/>
    <x v="0"/>
    <x v="0"/>
    <x v="3390"/>
    <x v="131"/>
    <x v="2"/>
    <x v="1"/>
    <x v="132"/>
  </r>
  <r>
    <n v="17569"/>
    <x v="0"/>
    <x v="69"/>
    <x v="0"/>
    <n v="0"/>
    <x v="0"/>
    <x v="1"/>
    <x v="1"/>
    <x v="2271"/>
    <x v="112"/>
    <x v="3"/>
    <x v="1"/>
    <x v="113"/>
  </r>
  <r>
    <n v="24585"/>
    <x v="0"/>
    <x v="47"/>
    <x v="0"/>
    <n v="0"/>
    <x v="0"/>
    <x v="2"/>
    <x v="0"/>
    <x v="3391"/>
    <x v="92"/>
    <x v="1"/>
    <x v="1"/>
    <x v="93"/>
  </r>
  <r>
    <n v="53954"/>
    <x v="0"/>
    <x v="54"/>
    <x v="0"/>
    <n v="0"/>
    <x v="1"/>
    <x v="0"/>
    <x v="1"/>
    <x v="3392"/>
    <x v="162"/>
    <x v="3"/>
    <x v="1"/>
    <x v="163"/>
  </r>
  <r>
    <n v="13286"/>
    <x v="0"/>
    <x v="44"/>
    <x v="0"/>
    <n v="0"/>
    <x v="1"/>
    <x v="3"/>
    <x v="1"/>
    <x v="2308"/>
    <x v="172"/>
    <x v="3"/>
    <x v="1"/>
    <x v="173"/>
  </r>
  <r>
    <n v="7653"/>
    <x v="1"/>
    <x v="64"/>
    <x v="0"/>
    <n v="0"/>
    <x v="1"/>
    <x v="0"/>
    <x v="0"/>
    <x v="2268"/>
    <x v="35"/>
    <x v="3"/>
    <x v="1"/>
    <x v="36"/>
  </r>
  <r>
    <n v="59027"/>
    <x v="1"/>
    <x v="75"/>
    <x v="0"/>
    <n v="0"/>
    <x v="1"/>
    <x v="3"/>
    <x v="1"/>
    <x v="3393"/>
    <x v="114"/>
    <x v="1"/>
    <x v="1"/>
    <x v="115"/>
  </r>
  <r>
    <n v="70318"/>
    <x v="0"/>
    <x v="53"/>
    <x v="0"/>
    <n v="0"/>
    <x v="1"/>
    <x v="0"/>
    <x v="1"/>
    <x v="3394"/>
    <x v="45"/>
    <x v="3"/>
    <x v="1"/>
    <x v="46"/>
  </r>
  <r>
    <n v="15422"/>
    <x v="0"/>
    <x v="73"/>
    <x v="0"/>
    <n v="0"/>
    <x v="1"/>
    <x v="2"/>
    <x v="1"/>
    <x v="1524"/>
    <x v="12"/>
    <x v="0"/>
    <x v="1"/>
    <x v="13"/>
  </r>
  <r>
    <n v="56692"/>
    <x v="1"/>
    <x v="19"/>
    <x v="0"/>
    <n v="0"/>
    <x v="0"/>
    <x v="1"/>
    <x v="0"/>
    <x v="3395"/>
    <x v="54"/>
    <x v="2"/>
    <x v="1"/>
    <x v="55"/>
  </r>
  <r>
    <n v="45395"/>
    <x v="1"/>
    <x v="34"/>
    <x v="0"/>
    <n v="0"/>
    <x v="0"/>
    <x v="0"/>
    <x v="0"/>
    <x v="3396"/>
    <x v="151"/>
    <x v="2"/>
    <x v="1"/>
    <x v="152"/>
  </r>
  <r>
    <n v="39977"/>
    <x v="1"/>
    <x v="58"/>
    <x v="0"/>
    <n v="0"/>
    <x v="1"/>
    <x v="0"/>
    <x v="0"/>
    <x v="3397"/>
    <x v="218"/>
    <x v="1"/>
    <x v="1"/>
    <x v="219"/>
  </r>
  <r>
    <n v="14553"/>
    <x v="0"/>
    <x v="74"/>
    <x v="0"/>
    <n v="0"/>
    <x v="1"/>
    <x v="3"/>
    <x v="0"/>
    <x v="1703"/>
    <x v="246"/>
    <x v="3"/>
    <x v="1"/>
    <x v="247"/>
  </r>
  <r>
    <n v="40998"/>
    <x v="1"/>
    <x v="5"/>
    <x v="0"/>
    <n v="0"/>
    <x v="0"/>
    <x v="1"/>
    <x v="1"/>
    <x v="3116"/>
    <x v="209"/>
    <x v="1"/>
    <x v="1"/>
    <x v="210"/>
  </r>
  <r>
    <n v="71900"/>
    <x v="1"/>
    <x v="81"/>
    <x v="0"/>
    <n v="0"/>
    <x v="1"/>
    <x v="3"/>
    <x v="0"/>
    <x v="3398"/>
    <x v="234"/>
    <x v="3"/>
    <x v="1"/>
    <x v="235"/>
  </r>
  <r>
    <n v="3318"/>
    <x v="1"/>
    <x v="63"/>
    <x v="0"/>
    <n v="0"/>
    <x v="1"/>
    <x v="0"/>
    <x v="1"/>
    <x v="3399"/>
    <x v="1"/>
    <x v="2"/>
    <x v="1"/>
    <x v="1"/>
  </r>
  <r>
    <n v="41481"/>
    <x v="1"/>
    <x v="71"/>
    <x v="0"/>
    <n v="0"/>
    <x v="1"/>
    <x v="3"/>
    <x v="1"/>
    <x v="1290"/>
    <x v="53"/>
    <x v="3"/>
    <x v="1"/>
    <x v="54"/>
  </r>
  <r>
    <n v="24854"/>
    <x v="1"/>
    <x v="65"/>
    <x v="0"/>
    <n v="0"/>
    <x v="1"/>
    <x v="1"/>
    <x v="0"/>
    <x v="3400"/>
    <x v="159"/>
    <x v="1"/>
    <x v="1"/>
    <x v="160"/>
  </r>
  <r>
    <n v="22330"/>
    <x v="1"/>
    <x v="30"/>
    <x v="0"/>
    <n v="0"/>
    <x v="0"/>
    <x v="1"/>
    <x v="0"/>
    <x v="3401"/>
    <x v="132"/>
    <x v="3"/>
    <x v="1"/>
    <x v="133"/>
  </r>
  <r>
    <n v="14892"/>
    <x v="1"/>
    <x v="41"/>
    <x v="1"/>
    <n v="0"/>
    <x v="0"/>
    <x v="0"/>
    <x v="1"/>
    <x v="3402"/>
    <x v="249"/>
    <x v="1"/>
    <x v="1"/>
    <x v="250"/>
  </r>
  <r>
    <n v="36710"/>
    <x v="0"/>
    <x v="12"/>
    <x v="0"/>
    <n v="0"/>
    <x v="0"/>
    <x v="0"/>
    <x v="0"/>
    <x v="3403"/>
    <x v="22"/>
    <x v="3"/>
    <x v="1"/>
    <x v="23"/>
  </r>
  <r>
    <n v="29267"/>
    <x v="0"/>
    <x v="51"/>
    <x v="0"/>
    <n v="0"/>
    <x v="1"/>
    <x v="0"/>
    <x v="1"/>
    <x v="3404"/>
    <x v="21"/>
    <x v="1"/>
    <x v="1"/>
    <x v="22"/>
  </r>
  <r>
    <n v="17098"/>
    <x v="1"/>
    <x v="75"/>
    <x v="0"/>
    <n v="0"/>
    <x v="1"/>
    <x v="3"/>
    <x v="0"/>
    <x v="3405"/>
    <x v="168"/>
    <x v="3"/>
    <x v="1"/>
    <x v="169"/>
  </r>
  <r>
    <n v="61384"/>
    <x v="0"/>
    <x v="5"/>
    <x v="1"/>
    <n v="0"/>
    <x v="0"/>
    <x v="0"/>
    <x v="0"/>
    <x v="3406"/>
    <x v="75"/>
    <x v="1"/>
    <x v="1"/>
    <x v="76"/>
  </r>
  <r>
    <n v="69732"/>
    <x v="0"/>
    <x v="19"/>
    <x v="0"/>
    <n v="0"/>
    <x v="0"/>
    <x v="1"/>
    <x v="0"/>
    <x v="3407"/>
    <x v="117"/>
    <x v="1"/>
    <x v="1"/>
    <x v="118"/>
  </r>
  <r>
    <n v="61238"/>
    <x v="1"/>
    <x v="47"/>
    <x v="0"/>
    <n v="0"/>
    <x v="0"/>
    <x v="0"/>
    <x v="1"/>
    <x v="3408"/>
    <x v="26"/>
    <x v="3"/>
    <x v="1"/>
    <x v="27"/>
  </r>
  <r>
    <n v="18696"/>
    <x v="0"/>
    <x v="5"/>
    <x v="0"/>
    <n v="0"/>
    <x v="1"/>
    <x v="0"/>
    <x v="0"/>
    <x v="3409"/>
    <x v="114"/>
    <x v="0"/>
    <x v="1"/>
    <x v="115"/>
  </r>
  <r>
    <n v="25643"/>
    <x v="0"/>
    <x v="67"/>
    <x v="0"/>
    <n v="0"/>
    <x v="0"/>
    <x v="0"/>
    <x v="1"/>
    <x v="2859"/>
    <x v="290"/>
    <x v="1"/>
    <x v="1"/>
    <x v="291"/>
  </r>
  <r>
    <n v="63333"/>
    <x v="1"/>
    <x v="42"/>
    <x v="0"/>
    <n v="0"/>
    <x v="0"/>
    <x v="1"/>
    <x v="0"/>
    <x v="2539"/>
    <x v="4"/>
    <x v="2"/>
    <x v="1"/>
    <x v="4"/>
  </r>
  <r>
    <n v="23210"/>
    <x v="0"/>
    <x v="73"/>
    <x v="0"/>
    <n v="0"/>
    <x v="1"/>
    <x v="0"/>
    <x v="1"/>
    <x v="3410"/>
    <x v="150"/>
    <x v="1"/>
    <x v="1"/>
    <x v="151"/>
  </r>
  <r>
    <n v="2647"/>
    <x v="0"/>
    <x v="39"/>
    <x v="0"/>
    <n v="0"/>
    <x v="0"/>
    <x v="0"/>
    <x v="1"/>
    <x v="3411"/>
    <x v="226"/>
    <x v="2"/>
    <x v="1"/>
    <x v="227"/>
  </r>
  <r>
    <n v="60934"/>
    <x v="0"/>
    <x v="26"/>
    <x v="0"/>
    <n v="0"/>
    <x v="0"/>
    <x v="0"/>
    <x v="0"/>
    <x v="3412"/>
    <x v="144"/>
    <x v="0"/>
    <x v="1"/>
    <x v="145"/>
  </r>
  <r>
    <n v="50412"/>
    <x v="1"/>
    <x v="54"/>
    <x v="0"/>
    <n v="0"/>
    <x v="1"/>
    <x v="0"/>
    <x v="0"/>
    <x v="3413"/>
    <x v="62"/>
    <x v="3"/>
    <x v="1"/>
    <x v="63"/>
  </r>
  <r>
    <n v="1192"/>
    <x v="1"/>
    <x v="73"/>
    <x v="0"/>
    <n v="0"/>
    <x v="1"/>
    <x v="2"/>
    <x v="1"/>
    <x v="3414"/>
    <x v="20"/>
    <x v="1"/>
    <x v="1"/>
    <x v="21"/>
  </r>
  <r>
    <n v="55361"/>
    <x v="1"/>
    <x v="67"/>
    <x v="0"/>
    <n v="0"/>
    <x v="0"/>
    <x v="1"/>
    <x v="0"/>
    <x v="3415"/>
    <x v="67"/>
    <x v="1"/>
    <x v="1"/>
    <x v="68"/>
  </r>
  <r>
    <n v="50141"/>
    <x v="1"/>
    <x v="71"/>
    <x v="0"/>
    <n v="0"/>
    <x v="1"/>
    <x v="3"/>
    <x v="0"/>
    <x v="3416"/>
    <x v="172"/>
    <x v="3"/>
    <x v="1"/>
    <x v="173"/>
  </r>
  <r>
    <n v="12963"/>
    <x v="1"/>
    <x v="60"/>
    <x v="0"/>
    <n v="0"/>
    <x v="1"/>
    <x v="1"/>
    <x v="1"/>
    <x v="3417"/>
    <x v="133"/>
    <x v="3"/>
    <x v="1"/>
    <x v="134"/>
  </r>
  <r>
    <n v="55337"/>
    <x v="1"/>
    <x v="77"/>
    <x v="0"/>
    <n v="0"/>
    <x v="1"/>
    <x v="3"/>
    <x v="1"/>
    <x v="3418"/>
    <x v="151"/>
    <x v="3"/>
    <x v="1"/>
    <x v="152"/>
  </r>
  <r>
    <n v="23989"/>
    <x v="1"/>
    <x v="76"/>
    <x v="0"/>
    <n v="0"/>
    <x v="0"/>
    <x v="1"/>
    <x v="0"/>
    <x v="881"/>
    <x v="126"/>
    <x v="2"/>
    <x v="1"/>
    <x v="127"/>
  </r>
  <r>
    <n v="26025"/>
    <x v="1"/>
    <x v="30"/>
    <x v="0"/>
    <n v="0"/>
    <x v="0"/>
    <x v="2"/>
    <x v="0"/>
    <x v="3419"/>
    <x v="116"/>
    <x v="1"/>
    <x v="1"/>
    <x v="117"/>
  </r>
  <r>
    <n v="67711"/>
    <x v="1"/>
    <x v="63"/>
    <x v="0"/>
    <n v="0"/>
    <x v="1"/>
    <x v="0"/>
    <x v="1"/>
    <x v="1575"/>
    <x v="249"/>
    <x v="3"/>
    <x v="1"/>
    <x v="250"/>
  </r>
  <r>
    <n v="53105"/>
    <x v="1"/>
    <x v="60"/>
    <x v="0"/>
    <n v="0"/>
    <x v="0"/>
    <x v="0"/>
    <x v="0"/>
    <x v="3420"/>
    <x v="306"/>
    <x v="2"/>
    <x v="1"/>
    <x v="307"/>
  </r>
  <r>
    <n v="10696"/>
    <x v="1"/>
    <x v="17"/>
    <x v="0"/>
    <n v="0"/>
    <x v="0"/>
    <x v="0"/>
    <x v="0"/>
    <x v="179"/>
    <x v="162"/>
    <x v="0"/>
    <x v="1"/>
    <x v="163"/>
  </r>
  <r>
    <n v="43656"/>
    <x v="0"/>
    <x v="8"/>
    <x v="1"/>
    <n v="0"/>
    <x v="0"/>
    <x v="2"/>
    <x v="1"/>
    <x v="3421"/>
    <x v="1"/>
    <x v="0"/>
    <x v="1"/>
    <x v="12"/>
  </r>
  <r>
    <n v="52361"/>
    <x v="0"/>
    <x v="7"/>
    <x v="1"/>
    <n v="1"/>
    <x v="0"/>
    <x v="0"/>
    <x v="0"/>
    <x v="870"/>
    <x v="215"/>
    <x v="0"/>
    <x v="1"/>
    <x v="216"/>
  </r>
  <r>
    <n v="57343"/>
    <x v="1"/>
    <x v="16"/>
    <x v="0"/>
    <n v="0"/>
    <x v="0"/>
    <x v="0"/>
    <x v="0"/>
    <x v="3422"/>
    <x v="224"/>
    <x v="3"/>
    <x v="1"/>
    <x v="225"/>
  </r>
  <r>
    <n v="23339"/>
    <x v="0"/>
    <x v="44"/>
    <x v="0"/>
    <n v="0"/>
    <x v="1"/>
    <x v="3"/>
    <x v="1"/>
    <x v="3423"/>
    <x v="1"/>
    <x v="3"/>
    <x v="1"/>
    <x v="12"/>
  </r>
  <r>
    <n v="51408"/>
    <x v="0"/>
    <x v="64"/>
    <x v="0"/>
    <n v="0"/>
    <x v="0"/>
    <x v="2"/>
    <x v="1"/>
    <x v="3331"/>
    <x v="226"/>
    <x v="1"/>
    <x v="1"/>
    <x v="227"/>
  </r>
  <r>
    <n v="47886"/>
    <x v="1"/>
    <x v="34"/>
    <x v="1"/>
    <n v="0"/>
    <x v="0"/>
    <x v="2"/>
    <x v="1"/>
    <x v="3424"/>
    <x v="335"/>
    <x v="3"/>
    <x v="1"/>
    <x v="336"/>
  </r>
  <r>
    <n v="21407"/>
    <x v="0"/>
    <x v="26"/>
    <x v="0"/>
    <n v="0"/>
    <x v="0"/>
    <x v="0"/>
    <x v="1"/>
    <x v="3057"/>
    <x v="191"/>
    <x v="0"/>
    <x v="1"/>
    <x v="192"/>
  </r>
  <r>
    <n v="34026"/>
    <x v="1"/>
    <x v="14"/>
    <x v="0"/>
    <n v="0"/>
    <x v="0"/>
    <x v="0"/>
    <x v="1"/>
    <x v="3425"/>
    <x v="271"/>
    <x v="1"/>
    <x v="1"/>
    <x v="272"/>
  </r>
  <r>
    <n v="53004"/>
    <x v="1"/>
    <x v="10"/>
    <x v="0"/>
    <n v="0"/>
    <x v="0"/>
    <x v="2"/>
    <x v="1"/>
    <x v="3426"/>
    <x v="107"/>
    <x v="1"/>
    <x v="1"/>
    <x v="108"/>
  </r>
  <r>
    <n v="18833"/>
    <x v="0"/>
    <x v="1"/>
    <x v="0"/>
    <n v="0"/>
    <x v="0"/>
    <x v="1"/>
    <x v="1"/>
    <x v="2747"/>
    <x v="224"/>
    <x v="2"/>
    <x v="1"/>
    <x v="225"/>
  </r>
  <r>
    <n v="69222"/>
    <x v="0"/>
    <x v="91"/>
    <x v="0"/>
    <n v="0"/>
    <x v="1"/>
    <x v="3"/>
    <x v="0"/>
    <x v="3427"/>
    <x v="71"/>
    <x v="3"/>
    <x v="1"/>
    <x v="72"/>
  </r>
  <r>
    <n v="32610"/>
    <x v="1"/>
    <x v="61"/>
    <x v="0"/>
    <n v="0"/>
    <x v="1"/>
    <x v="3"/>
    <x v="0"/>
    <x v="1144"/>
    <x v="86"/>
    <x v="1"/>
    <x v="1"/>
    <x v="87"/>
  </r>
  <r>
    <n v="57645"/>
    <x v="1"/>
    <x v="13"/>
    <x v="0"/>
    <n v="0"/>
    <x v="0"/>
    <x v="2"/>
    <x v="1"/>
    <x v="3428"/>
    <x v="65"/>
    <x v="3"/>
    <x v="1"/>
    <x v="66"/>
  </r>
  <r>
    <n v="21677"/>
    <x v="1"/>
    <x v="12"/>
    <x v="0"/>
    <n v="0"/>
    <x v="0"/>
    <x v="0"/>
    <x v="1"/>
    <x v="3429"/>
    <x v="52"/>
    <x v="0"/>
    <x v="1"/>
    <x v="53"/>
  </r>
  <r>
    <n v="50410"/>
    <x v="1"/>
    <x v="9"/>
    <x v="0"/>
    <n v="0"/>
    <x v="1"/>
    <x v="2"/>
    <x v="1"/>
    <x v="3430"/>
    <x v="70"/>
    <x v="1"/>
    <x v="1"/>
    <x v="71"/>
  </r>
  <r>
    <n v="25051"/>
    <x v="1"/>
    <x v="43"/>
    <x v="0"/>
    <n v="0"/>
    <x v="1"/>
    <x v="0"/>
    <x v="1"/>
    <x v="3431"/>
    <x v="164"/>
    <x v="1"/>
    <x v="1"/>
    <x v="165"/>
  </r>
  <r>
    <n v="31642"/>
    <x v="1"/>
    <x v="32"/>
    <x v="0"/>
    <n v="0"/>
    <x v="0"/>
    <x v="1"/>
    <x v="1"/>
    <x v="3432"/>
    <x v="70"/>
    <x v="1"/>
    <x v="1"/>
    <x v="71"/>
  </r>
  <r>
    <n v="60455"/>
    <x v="0"/>
    <x v="22"/>
    <x v="0"/>
    <n v="0"/>
    <x v="0"/>
    <x v="0"/>
    <x v="0"/>
    <x v="2424"/>
    <x v="33"/>
    <x v="1"/>
    <x v="1"/>
    <x v="34"/>
  </r>
  <r>
    <n v="52172"/>
    <x v="1"/>
    <x v="50"/>
    <x v="0"/>
    <n v="0"/>
    <x v="0"/>
    <x v="0"/>
    <x v="1"/>
    <x v="2434"/>
    <x v="227"/>
    <x v="3"/>
    <x v="1"/>
    <x v="228"/>
  </r>
  <r>
    <n v="69647"/>
    <x v="0"/>
    <x v="59"/>
    <x v="0"/>
    <n v="0"/>
    <x v="1"/>
    <x v="0"/>
    <x v="0"/>
    <x v="3433"/>
    <x v="68"/>
    <x v="1"/>
    <x v="1"/>
    <x v="69"/>
  </r>
  <r>
    <n v="24972"/>
    <x v="0"/>
    <x v="100"/>
    <x v="0"/>
    <n v="0"/>
    <x v="1"/>
    <x v="3"/>
    <x v="1"/>
    <x v="3434"/>
    <x v="202"/>
    <x v="3"/>
    <x v="1"/>
    <x v="203"/>
  </r>
  <r>
    <n v="13172"/>
    <x v="1"/>
    <x v="1"/>
    <x v="0"/>
    <n v="0"/>
    <x v="0"/>
    <x v="1"/>
    <x v="0"/>
    <x v="3435"/>
    <x v="253"/>
    <x v="1"/>
    <x v="1"/>
    <x v="254"/>
  </r>
  <r>
    <n v="31911"/>
    <x v="1"/>
    <x v="10"/>
    <x v="0"/>
    <n v="0"/>
    <x v="0"/>
    <x v="2"/>
    <x v="0"/>
    <x v="521"/>
    <x v="15"/>
    <x v="0"/>
    <x v="1"/>
    <x v="16"/>
  </r>
  <r>
    <n v="34415"/>
    <x v="1"/>
    <x v="58"/>
    <x v="0"/>
    <n v="0"/>
    <x v="1"/>
    <x v="2"/>
    <x v="0"/>
    <x v="2130"/>
    <x v="204"/>
    <x v="3"/>
    <x v="1"/>
    <x v="205"/>
  </r>
  <r>
    <n v="53219"/>
    <x v="0"/>
    <x v="36"/>
    <x v="0"/>
    <n v="0"/>
    <x v="0"/>
    <x v="0"/>
    <x v="0"/>
    <x v="2194"/>
    <x v="124"/>
    <x v="2"/>
    <x v="1"/>
    <x v="125"/>
  </r>
  <r>
    <n v="7924"/>
    <x v="1"/>
    <x v="0"/>
    <x v="0"/>
    <n v="0"/>
    <x v="0"/>
    <x v="0"/>
    <x v="0"/>
    <x v="3436"/>
    <x v="168"/>
    <x v="0"/>
    <x v="1"/>
    <x v="169"/>
  </r>
  <r>
    <n v="72491"/>
    <x v="0"/>
    <x v="37"/>
    <x v="0"/>
    <n v="0"/>
    <x v="0"/>
    <x v="0"/>
    <x v="0"/>
    <x v="3437"/>
    <x v="187"/>
    <x v="2"/>
    <x v="1"/>
    <x v="188"/>
  </r>
  <r>
    <n v="59058"/>
    <x v="1"/>
    <x v="30"/>
    <x v="0"/>
    <n v="0"/>
    <x v="0"/>
    <x v="2"/>
    <x v="1"/>
    <x v="1784"/>
    <x v="45"/>
    <x v="1"/>
    <x v="1"/>
    <x v="46"/>
  </r>
  <r>
    <n v="52619"/>
    <x v="1"/>
    <x v="19"/>
    <x v="0"/>
    <n v="0"/>
    <x v="0"/>
    <x v="0"/>
    <x v="1"/>
    <x v="3438"/>
    <x v="252"/>
    <x v="1"/>
    <x v="1"/>
    <x v="253"/>
  </r>
  <r>
    <n v="36162"/>
    <x v="0"/>
    <x v="26"/>
    <x v="1"/>
    <n v="0"/>
    <x v="0"/>
    <x v="0"/>
    <x v="1"/>
    <x v="3439"/>
    <x v="320"/>
    <x v="1"/>
    <x v="1"/>
    <x v="321"/>
  </r>
  <r>
    <n v="68371"/>
    <x v="0"/>
    <x v="15"/>
    <x v="0"/>
    <n v="0"/>
    <x v="0"/>
    <x v="0"/>
    <x v="0"/>
    <x v="3440"/>
    <x v="59"/>
    <x v="3"/>
    <x v="1"/>
    <x v="60"/>
  </r>
  <r>
    <n v="21067"/>
    <x v="1"/>
    <x v="30"/>
    <x v="0"/>
    <n v="0"/>
    <x v="0"/>
    <x v="1"/>
    <x v="0"/>
    <x v="3441"/>
    <x v="13"/>
    <x v="1"/>
    <x v="1"/>
    <x v="14"/>
  </r>
  <r>
    <n v="25718"/>
    <x v="1"/>
    <x v="80"/>
    <x v="0"/>
    <n v="0"/>
    <x v="0"/>
    <x v="0"/>
    <x v="0"/>
    <x v="935"/>
    <x v="125"/>
    <x v="0"/>
    <x v="1"/>
    <x v="126"/>
  </r>
  <r>
    <n v="24421"/>
    <x v="0"/>
    <x v="59"/>
    <x v="0"/>
    <n v="0"/>
    <x v="1"/>
    <x v="0"/>
    <x v="0"/>
    <x v="3442"/>
    <x v="144"/>
    <x v="3"/>
    <x v="1"/>
    <x v="145"/>
  </r>
  <r>
    <n v="69528"/>
    <x v="1"/>
    <x v="73"/>
    <x v="0"/>
    <n v="0"/>
    <x v="0"/>
    <x v="0"/>
    <x v="0"/>
    <x v="987"/>
    <x v="65"/>
    <x v="0"/>
    <x v="1"/>
    <x v="66"/>
  </r>
  <r>
    <n v="56594"/>
    <x v="1"/>
    <x v="31"/>
    <x v="0"/>
    <n v="0"/>
    <x v="0"/>
    <x v="0"/>
    <x v="0"/>
    <x v="3443"/>
    <x v="253"/>
    <x v="2"/>
    <x v="1"/>
    <x v="254"/>
  </r>
  <r>
    <n v="35095"/>
    <x v="1"/>
    <x v="54"/>
    <x v="0"/>
    <n v="0"/>
    <x v="1"/>
    <x v="0"/>
    <x v="0"/>
    <x v="1954"/>
    <x v="89"/>
    <x v="3"/>
    <x v="1"/>
    <x v="90"/>
  </r>
  <r>
    <n v="30002"/>
    <x v="0"/>
    <x v="50"/>
    <x v="1"/>
    <n v="0"/>
    <x v="0"/>
    <x v="1"/>
    <x v="1"/>
    <x v="3444"/>
    <x v="55"/>
    <x v="1"/>
    <x v="1"/>
    <x v="56"/>
  </r>
  <r>
    <n v="71143"/>
    <x v="0"/>
    <x v="19"/>
    <x v="0"/>
    <n v="0"/>
    <x v="0"/>
    <x v="1"/>
    <x v="0"/>
    <x v="3445"/>
    <x v="115"/>
    <x v="0"/>
    <x v="1"/>
    <x v="116"/>
  </r>
  <r>
    <n v="32669"/>
    <x v="0"/>
    <x v="86"/>
    <x v="0"/>
    <n v="0"/>
    <x v="1"/>
    <x v="3"/>
    <x v="0"/>
    <x v="3446"/>
    <x v="17"/>
    <x v="3"/>
    <x v="1"/>
    <x v="18"/>
  </r>
  <r>
    <n v="17174"/>
    <x v="0"/>
    <x v="79"/>
    <x v="0"/>
    <n v="0"/>
    <x v="1"/>
    <x v="3"/>
    <x v="1"/>
    <x v="2181"/>
    <x v="210"/>
    <x v="3"/>
    <x v="1"/>
    <x v="211"/>
  </r>
  <r>
    <n v="2818"/>
    <x v="1"/>
    <x v="2"/>
    <x v="0"/>
    <n v="0"/>
    <x v="1"/>
    <x v="1"/>
    <x v="1"/>
    <x v="3447"/>
    <x v="46"/>
    <x v="0"/>
    <x v="1"/>
    <x v="47"/>
  </r>
  <r>
    <n v="30650"/>
    <x v="0"/>
    <x v="10"/>
    <x v="0"/>
    <n v="0"/>
    <x v="0"/>
    <x v="2"/>
    <x v="1"/>
    <x v="3448"/>
    <x v="72"/>
    <x v="0"/>
    <x v="1"/>
    <x v="73"/>
  </r>
  <r>
    <n v="3013"/>
    <x v="1"/>
    <x v="4"/>
    <x v="0"/>
    <n v="0"/>
    <x v="0"/>
    <x v="1"/>
    <x v="1"/>
    <x v="2702"/>
    <x v="226"/>
    <x v="1"/>
    <x v="1"/>
    <x v="227"/>
  </r>
  <r>
    <n v="42806"/>
    <x v="1"/>
    <x v="14"/>
    <x v="1"/>
    <n v="0"/>
    <x v="0"/>
    <x v="0"/>
    <x v="1"/>
    <x v="3449"/>
    <x v="197"/>
    <x v="2"/>
    <x v="1"/>
    <x v="198"/>
  </r>
  <r>
    <n v="6390"/>
    <x v="1"/>
    <x v="75"/>
    <x v="0"/>
    <n v="0"/>
    <x v="1"/>
    <x v="3"/>
    <x v="1"/>
    <x v="3450"/>
    <x v="258"/>
    <x v="3"/>
    <x v="1"/>
    <x v="259"/>
  </r>
  <r>
    <n v="46647"/>
    <x v="1"/>
    <x v="67"/>
    <x v="0"/>
    <n v="0"/>
    <x v="1"/>
    <x v="0"/>
    <x v="0"/>
    <x v="3451"/>
    <x v="104"/>
    <x v="1"/>
    <x v="1"/>
    <x v="105"/>
  </r>
  <r>
    <n v="6625"/>
    <x v="1"/>
    <x v="10"/>
    <x v="0"/>
    <n v="0"/>
    <x v="0"/>
    <x v="1"/>
    <x v="0"/>
    <x v="3452"/>
    <x v="244"/>
    <x v="2"/>
    <x v="1"/>
    <x v="245"/>
  </r>
  <r>
    <n v="49605"/>
    <x v="0"/>
    <x v="24"/>
    <x v="0"/>
    <n v="0"/>
    <x v="0"/>
    <x v="0"/>
    <x v="0"/>
    <x v="3453"/>
    <x v="77"/>
    <x v="0"/>
    <x v="1"/>
    <x v="78"/>
  </r>
  <r>
    <n v="72940"/>
    <x v="1"/>
    <x v="77"/>
    <x v="0"/>
    <n v="0"/>
    <x v="1"/>
    <x v="3"/>
    <x v="0"/>
    <x v="3454"/>
    <x v="135"/>
    <x v="3"/>
    <x v="1"/>
    <x v="136"/>
  </r>
  <r>
    <n v="24783"/>
    <x v="1"/>
    <x v="80"/>
    <x v="0"/>
    <n v="0"/>
    <x v="1"/>
    <x v="0"/>
    <x v="0"/>
    <x v="3455"/>
    <x v="255"/>
    <x v="0"/>
    <x v="1"/>
    <x v="256"/>
  </r>
  <r>
    <n v="22515"/>
    <x v="1"/>
    <x v="38"/>
    <x v="1"/>
    <n v="0"/>
    <x v="0"/>
    <x v="0"/>
    <x v="1"/>
    <x v="1725"/>
    <x v="167"/>
    <x v="2"/>
    <x v="1"/>
    <x v="168"/>
  </r>
  <r>
    <n v="3700"/>
    <x v="0"/>
    <x v="46"/>
    <x v="0"/>
    <n v="0"/>
    <x v="0"/>
    <x v="0"/>
    <x v="0"/>
    <x v="3456"/>
    <x v="221"/>
    <x v="2"/>
    <x v="1"/>
    <x v="222"/>
  </r>
  <r>
    <n v="53802"/>
    <x v="0"/>
    <x v="2"/>
    <x v="0"/>
    <n v="1"/>
    <x v="0"/>
    <x v="0"/>
    <x v="1"/>
    <x v="3457"/>
    <x v="88"/>
    <x v="3"/>
    <x v="1"/>
    <x v="89"/>
  </r>
  <r>
    <n v="49955"/>
    <x v="0"/>
    <x v="34"/>
    <x v="0"/>
    <n v="0"/>
    <x v="1"/>
    <x v="0"/>
    <x v="0"/>
    <x v="1376"/>
    <x v="76"/>
    <x v="0"/>
    <x v="1"/>
    <x v="77"/>
  </r>
  <r>
    <n v="2456"/>
    <x v="0"/>
    <x v="14"/>
    <x v="1"/>
    <n v="0"/>
    <x v="0"/>
    <x v="2"/>
    <x v="1"/>
    <x v="3458"/>
    <x v="33"/>
    <x v="2"/>
    <x v="1"/>
    <x v="34"/>
  </r>
  <r>
    <n v="71515"/>
    <x v="1"/>
    <x v="32"/>
    <x v="0"/>
    <n v="0"/>
    <x v="0"/>
    <x v="0"/>
    <x v="1"/>
    <x v="3459"/>
    <x v="162"/>
    <x v="1"/>
    <x v="1"/>
    <x v="163"/>
  </r>
  <r>
    <n v="44662"/>
    <x v="1"/>
    <x v="30"/>
    <x v="0"/>
    <n v="0"/>
    <x v="0"/>
    <x v="2"/>
    <x v="1"/>
    <x v="3460"/>
    <x v="261"/>
    <x v="3"/>
    <x v="1"/>
    <x v="262"/>
  </r>
  <r>
    <n v="38661"/>
    <x v="1"/>
    <x v="60"/>
    <x v="0"/>
    <n v="0"/>
    <x v="1"/>
    <x v="0"/>
    <x v="0"/>
    <x v="3461"/>
    <x v="222"/>
    <x v="1"/>
    <x v="1"/>
    <x v="223"/>
  </r>
  <r>
    <n v="15978"/>
    <x v="0"/>
    <x v="56"/>
    <x v="0"/>
    <n v="0"/>
    <x v="1"/>
    <x v="3"/>
    <x v="0"/>
    <x v="3462"/>
    <x v="137"/>
    <x v="3"/>
    <x v="1"/>
    <x v="138"/>
  </r>
  <r>
    <n v="35210"/>
    <x v="1"/>
    <x v="22"/>
    <x v="0"/>
    <n v="0"/>
    <x v="0"/>
    <x v="0"/>
    <x v="0"/>
    <x v="813"/>
    <x v="24"/>
    <x v="1"/>
    <x v="1"/>
    <x v="25"/>
  </r>
  <r>
    <n v="49930"/>
    <x v="1"/>
    <x v="35"/>
    <x v="0"/>
    <n v="0"/>
    <x v="0"/>
    <x v="0"/>
    <x v="1"/>
    <x v="3463"/>
    <x v="33"/>
    <x v="1"/>
    <x v="1"/>
    <x v="34"/>
  </r>
  <r>
    <n v="27789"/>
    <x v="1"/>
    <x v="15"/>
    <x v="0"/>
    <n v="0"/>
    <x v="0"/>
    <x v="0"/>
    <x v="0"/>
    <x v="601"/>
    <x v="65"/>
    <x v="1"/>
    <x v="1"/>
    <x v="66"/>
  </r>
  <r>
    <n v="45325"/>
    <x v="1"/>
    <x v="60"/>
    <x v="0"/>
    <n v="0"/>
    <x v="1"/>
    <x v="0"/>
    <x v="0"/>
    <x v="3464"/>
    <x v="212"/>
    <x v="1"/>
    <x v="1"/>
    <x v="213"/>
  </r>
  <r>
    <n v="31092"/>
    <x v="1"/>
    <x v="59"/>
    <x v="0"/>
    <n v="0"/>
    <x v="0"/>
    <x v="0"/>
    <x v="0"/>
    <x v="3465"/>
    <x v="335"/>
    <x v="1"/>
    <x v="1"/>
    <x v="336"/>
  </r>
  <r>
    <n v="40705"/>
    <x v="1"/>
    <x v="36"/>
    <x v="0"/>
    <n v="0"/>
    <x v="0"/>
    <x v="1"/>
    <x v="1"/>
    <x v="2906"/>
    <x v="112"/>
    <x v="1"/>
    <x v="1"/>
    <x v="113"/>
  </r>
  <r>
    <n v="28513"/>
    <x v="1"/>
    <x v="28"/>
    <x v="0"/>
    <n v="0"/>
    <x v="0"/>
    <x v="0"/>
    <x v="1"/>
    <x v="3466"/>
    <x v="282"/>
    <x v="2"/>
    <x v="1"/>
    <x v="283"/>
  </r>
  <r>
    <n v="12367"/>
    <x v="1"/>
    <x v="32"/>
    <x v="0"/>
    <n v="0"/>
    <x v="0"/>
    <x v="1"/>
    <x v="0"/>
    <x v="7"/>
    <x v="66"/>
    <x v="3"/>
    <x v="1"/>
    <x v="67"/>
  </r>
  <r>
    <n v="10166"/>
    <x v="0"/>
    <x v="32"/>
    <x v="0"/>
    <n v="0"/>
    <x v="1"/>
    <x v="2"/>
    <x v="1"/>
    <x v="1135"/>
    <x v="322"/>
    <x v="3"/>
    <x v="1"/>
    <x v="323"/>
  </r>
  <r>
    <n v="35999"/>
    <x v="1"/>
    <x v="17"/>
    <x v="0"/>
    <n v="0"/>
    <x v="0"/>
    <x v="0"/>
    <x v="0"/>
    <x v="3467"/>
    <x v="84"/>
    <x v="0"/>
    <x v="1"/>
    <x v="85"/>
  </r>
  <r>
    <n v="8964"/>
    <x v="1"/>
    <x v="66"/>
    <x v="0"/>
    <n v="0"/>
    <x v="1"/>
    <x v="0"/>
    <x v="1"/>
    <x v="3468"/>
    <x v="318"/>
    <x v="1"/>
    <x v="1"/>
    <x v="319"/>
  </r>
  <r>
    <n v="38207"/>
    <x v="1"/>
    <x v="4"/>
    <x v="1"/>
    <n v="0"/>
    <x v="0"/>
    <x v="1"/>
    <x v="1"/>
    <x v="3430"/>
    <x v="154"/>
    <x v="1"/>
    <x v="1"/>
    <x v="155"/>
  </r>
  <r>
    <n v="52681"/>
    <x v="1"/>
    <x v="26"/>
    <x v="0"/>
    <n v="0"/>
    <x v="0"/>
    <x v="0"/>
    <x v="0"/>
    <x v="3469"/>
    <x v="109"/>
    <x v="2"/>
    <x v="1"/>
    <x v="110"/>
  </r>
  <r>
    <n v="38980"/>
    <x v="0"/>
    <x v="1"/>
    <x v="0"/>
    <n v="0"/>
    <x v="0"/>
    <x v="2"/>
    <x v="0"/>
    <x v="3470"/>
    <x v="34"/>
    <x v="0"/>
    <x v="1"/>
    <x v="35"/>
  </r>
  <r>
    <n v="33924"/>
    <x v="1"/>
    <x v="72"/>
    <x v="0"/>
    <n v="0"/>
    <x v="1"/>
    <x v="0"/>
    <x v="0"/>
    <x v="3471"/>
    <x v="25"/>
    <x v="2"/>
    <x v="1"/>
    <x v="26"/>
  </r>
  <r>
    <n v="10135"/>
    <x v="1"/>
    <x v="46"/>
    <x v="0"/>
    <n v="0"/>
    <x v="1"/>
    <x v="0"/>
    <x v="1"/>
    <x v="3434"/>
    <x v="59"/>
    <x v="3"/>
    <x v="1"/>
    <x v="60"/>
  </r>
  <r>
    <n v="46517"/>
    <x v="1"/>
    <x v="32"/>
    <x v="0"/>
    <n v="1"/>
    <x v="0"/>
    <x v="0"/>
    <x v="1"/>
    <x v="3472"/>
    <x v="184"/>
    <x v="0"/>
    <x v="1"/>
    <x v="185"/>
  </r>
  <r>
    <n v="65966"/>
    <x v="1"/>
    <x v="57"/>
    <x v="0"/>
    <n v="0"/>
    <x v="1"/>
    <x v="0"/>
    <x v="0"/>
    <x v="1948"/>
    <x v="74"/>
    <x v="0"/>
    <x v="1"/>
    <x v="75"/>
  </r>
  <r>
    <n v="56575"/>
    <x v="1"/>
    <x v="33"/>
    <x v="1"/>
    <n v="0"/>
    <x v="0"/>
    <x v="2"/>
    <x v="0"/>
    <x v="313"/>
    <x v="262"/>
    <x v="2"/>
    <x v="1"/>
    <x v="263"/>
  </r>
  <r>
    <n v="43138"/>
    <x v="0"/>
    <x v="79"/>
    <x v="0"/>
    <n v="0"/>
    <x v="1"/>
    <x v="0"/>
    <x v="0"/>
    <x v="3473"/>
    <x v="216"/>
    <x v="1"/>
    <x v="1"/>
    <x v="217"/>
  </r>
  <r>
    <n v="36633"/>
    <x v="0"/>
    <x v="90"/>
    <x v="0"/>
    <n v="0"/>
    <x v="1"/>
    <x v="3"/>
    <x v="0"/>
    <x v="3474"/>
    <x v="228"/>
    <x v="3"/>
    <x v="1"/>
    <x v="229"/>
  </r>
  <r>
    <n v="11632"/>
    <x v="0"/>
    <x v="14"/>
    <x v="0"/>
    <n v="0"/>
    <x v="0"/>
    <x v="0"/>
    <x v="0"/>
    <x v="989"/>
    <x v="226"/>
    <x v="3"/>
    <x v="1"/>
    <x v="227"/>
  </r>
  <r>
    <n v="31153"/>
    <x v="0"/>
    <x v="32"/>
    <x v="0"/>
    <n v="0"/>
    <x v="0"/>
    <x v="1"/>
    <x v="1"/>
    <x v="3475"/>
    <x v="69"/>
    <x v="0"/>
    <x v="1"/>
    <x v="70"/>
  </r>
  <r>
    <n v="52247"/>
    <x v="1"/>
    <x v="13"/>
    <x v="0"/>
    <n v="0"/>
    <x v="0"/>
    <x v="2"/>
    <x v="0"/>
    <x v="913"/>
    <x v="161"/>
    <x v="1"/>
    <x v="1"/>
    <x v="162"/>
  </r>
  <r>
    <n v="61987"/>
    <x v="1"/>
    <x v="47"/>
    <x v="0"/>
    <n v="0"/>
    <x v="0"/>
    <x v="0"/>
    <x v="0"/>
    <x v="3476"/>
    <x v="60"/>
    <x v="2"/>
    <x v="1"/>
    <x v="61"/>
  </r>
  <r>
    <n v="64416"/>
    <x v="1"/>
    <x v="17"/>
    <x v="0"/>
    <n v="0"/>
    <x v="0"/>
    <x v="2"/>
    <x v="1"/>
    <x v="2060"/>
    <x v="188"/>
    <x v="3"/>
    <x v="1"/>
    <x v="189"/>
  </r>
  <r>
    <n v="31708"/>
    <x v="1"/>
    <x v="55"/>
    <x v="0"/>
    <n v="0"/>
    <x v="1"/>
    <x v="3"/>
    <x v="0"/>
    <x v="35"/>
    <x v="45"/>
    <x v="3"/>
    <x v="1"/>
    <x v="46"/>
  </r>
  <r>
    <n v="62296"/>
    <x v="1"/>
    <x v="50"/>
    <x v="0"/>
    <n v="0"/>
    <x v="0"/>
    <x v="2"/>
    <x v="1"/>
    <x v="3477"/>
    <x v="39"/>
    <x v="3"/>
    <x v="1"/>
    <x v="40"/>
  </r>
  <r>
    <n v="53976"/>
    <x v="1"/>
    <x v="46"/>
    <x v="0"/>
    <n v="0"/>
    <x v="1"/>
    <x v="0"/>
    <x v="1"/>
    <x v="1846"/>
    <x v="150"/>
    <x v="3"/>
    <x v="1"/>
    <x v="151"/>
  </r>
  <r>
    <n v="16446"/>
    <x v="0"/>
    <x v="77"/>
    <x v="0"/>
    <n v="0"/>
    <x v="1"/>
    <x v="3"/>
    <x v="1"/>
    <x v="3125"/>
    <x v="199"/>
    <x v="3"/>
    <x v="1"/>
    <x v="200"/>
  </r>
  <r>
    <n v="51329"/>
    <x v="1"/>
    <x v="22"/>
    <x v="0"/>
    <n v="0"/>
    <x v="0"/>
    <x v="0"/>
    <x v="1"/>
    <x v="3478"/>
    <x v="39"/>
    <x v="1"/>
    <x v="1"/>
    <x v="40"/>
  </r>
  <r>
    <n v="33560"/>
    <x v="1"/>
    <x v="5"/>
    <x v="0"/>
    <n v="1"/>
    <x v="0"/>
    <x v="2"/>
    <x v="0"/>
    <x v="3479"/>
    <x v="119"/>
    <x v="1"/>
    <x v="1"/>
    <x v="120"/>
  </r>
  <r>
    <n v="37866"/>
    <x v="1"/>
    <x v="25"/>
    <x v="0"/>
    <n v="0"/>
    <x v="0"/>
    <x v="1"/>
    <x v="0"/>
    <x v="3480"/>
    <x v="290"/>
    <x v="1"/>
    <x v="1"/>
    <x v="291"/>
  </r>
  <r>
    <n v="8553"/>
    <x v="1"/>
    <x v="20"/>
    <x v="0"/>
    <n v="0"/>
    <x v="0"/>
    <x v="2"/>
    <x v="1"/>
    <x v="3481"/>
    <x v="260"/>
    <x v="3"/>
    <x v="1"/>
    <x v="261"/>
  </r>
  <r>
    <n v="5654"/>
    <x v="1"/>
    <x v="61"/>
    <x v="0"/>
    <n v="0"/>
    <x v="1"/>
    <x v="3"/>
    <x v="1"/>
    <x v="1777"/>
    <x v="255"/>
    <x v="3"/>
    <x v="1"/>
    <x v="256"/>
  </r>
  <r>
    <n v="17238"/>
    <x v="1"/>
    <x v="78"/>
    <x v="0"/>
    <n v="0"/>
    <x v="1"/>
    <x v="3"/>
    <x v="0"/>
    <x v="2063"/>
    <x v="148"/>
    <x v="3"/>
    <x v="1"/>
    <x v="149"/>
  </r>
  <r>
    <n v="45252"/>
    <x v="0"/>
    <x v="10"/>
    <x v="0"/>
    <n v="0"/>
    <x v="0"/>
    <x v="0"/>
    <x v="0"/>
    <x v="3482"/>
    <x v="21"/>
    <x v="1"/>
    <x v="1"/>
    <x v="22"/>
  </r>
  <r>
    <n v="14444"/>
    <x v="1"/>
    <x v="46"/>
    <x v="0"/>
    <n v="0"/>
    <x v="1"/>
    <x v="1"/>
    <x v="0"/>
    <x v="3483"/>
    <x v="351"/>
    <x v="3"/>
    <x v="1"/>
    <x v="352"/>
  </r>
  <r>
    <n v="46503"/>
    <x v="1"/>
    <x v="57"/>
    <x v="0"/>
    <n v="0"/>
    <x v="1"/>
    <x v="0"/>
    <x v="1"/>
    <x v="3484"/>
    <x v="244"/>
    <x v="1"/>
    <x v="1"/>
    <x v="245"/>
  </r>
  <r>
    <n v="18578"/>
    <x v="0"/>
    <x v="61"/>
    <x v="0"/>
    <n v="0"/>
    <x v="1"/>
    <x v="3"/>
    <x v="1"/>
    <x v="1718"/>
    <x v="183"/>
    <x v="3"/>
    <x v="1"/>
    <x v="184"/>
  </r>
  <r>
    <n v="917"/>
    <x v="1"/>
    <x v="42"/>
    <x v="0"/>
    <n v="0"/>
    <x v="0"/>
    <x v="0"/>
    <x v="0"/>
    <x v="3485"/>
    <x v="25"/>
    <x v="2"/>
    <x v="1"/>
    <x v="26"/>
  </r>
  <r>
    <n v="60981"/>
    <x v="1"/>
    <x v="72"/>
    <x v="0"/>
    <n v="0"/>
    <x v="1"/>
    <x v="0"/>
    <x v="1"/>
    <x v="1977"/>
    <x v="268"/>
    <x v="1"/>
    <x v="1"/>
    <x v="269"/>
  </r>
  <r>
    <n v="28873"/>
    <x v="1"/>
    <x v="62"/>
    <x v="0"/>
    <n v="0"/>
    <x v="1"/>
    <x v="0"/>
    <x v="1"/>
    <x v="3486"/>
    <x v="260"/>
    <x v="1"/>
    <x v="1"/>
    <x v="261"/>
  </r>
  <r>
    <n v="25446"/>
    <x v="1"/>
    <x v="30"/>
    <x v="0"/>
    <n v="0"/>
    <x v="0"/>
    <x v="2"/>
    <x v="0"/>
    <x v="3487"/>
    <x v="325"/>
    <x v="1"/>
    <x v="1"/>
    <x v="326"/>
  </r>
  <r>
    <n v="54127"/>
    <x v="1"/>
    <x v="47"/>
    <x v="0"/>
    <n v="0"/>
    <x v="0"/>
    <x v="1"/>
    <x v="0"/>
    <x v="3488"/>
    <x v="55"/>
    <x v="0"/>
    <x v="1"/>
    <x v="56"/>
  </r>
  <r>
    <n v="63478"/>
    <x v="1"/>
    <x v="69"/>
    <x v="0"/>
    <n v="0"/>
    <x v="0"/>
    <x v="0"/>
    <x v="0"/>
    <x v="96"/>
    <x v="68"/>
    <x v="3"/>
    <x v="1"/>
    <x v="69"/>
  </r>
  <r>
    <n v="15464"/>
    <x v="1"/>
    <x v="16"/>
    <x v="1"/>
    <n v="1"/>
    <x v="0"/>
    <x v="0"/>
    <x v="1"/>
    <x v="3489"/>
    <x v="8"/>
    <x v="3"/>
    <x v="1"/>
    <x v="8"/>
  </r>
  <r>
    <n v="63312"/>
    <x v="0"/>
    <x v="57"/>
    <x v="0"/>
    <n v="0"/>
    <x v="1"/>
    <x v="0"/>
    <x v="0"/>
    <x v="2628"/>
    <x v="21"/>
    <x v="2"/>
    <x v="1"/>
    <x v="22"/>
  </r>
  <r>
    <n v="55681"/>
    <x v="1"/>
    <x v="74"/>
    <x v="0"/>
    <n v="0"/>
    <x v="1"/>
    <x v="3"/>
    <x v="1"/>
    <x v="2194"/>
    <x v="210"/>
    <x v="3"/>
    <x v="1"/>
    <x v="211"/>
  </r>
  <r>
    <n v="63804"/>
    <x v="1"/>
    <x v="52"/>
    <x v="0"/>
    <n v="0"/>
    <x v="1"/>
    <x v="0"/>
    <x v="1"/>
    <x v="3490"/>
    <x v="48"/>
    <x v="2"/>
    <x v="1"/>
    <x v="49"/>
  </r>
  <r>
    <n v="10321"/>
    <x v="1"/>
    <x v="58"/>
    <x v="0"/>
    <n v="0"/>
    <x v="0"/>
    <x v="0"/>
    <x v="1"/>
    <x v="3491"/>
    <x v="151"/>
    <x v="3"/>
    <x v="1"/>
    <x v="152"/>
  </r>
  <r>
    <n v="56339"/>
    <x v="1"/>
    <x v="4"/>
    <x v="0"/>
    <n v="0"/>
    <x v="0"/>
    <x v="1"/>
    <x v="1"/>
    <x v="3492"/>
    <x v="89"/>
    <x v="3"/>
    <x v="1"/>
    <x v="90"/>
  </r>
  <r>
    <n v="56277"/>
    <x v="1"/>
    <x v="38"/>
    <x v="0"/>
    <n v="0"/>
    <x v="0"/>
    <x v="0"/>
    <x v="1"/>
    <x v="3493"/>
    <x v="8"/>
    <x v="2"/>
    <x v="1"/>
    <x v="8"/>
  </r>
  <r>
    <n v="33657"/>
    <x v="1"/>
    <x v="12"/>
    <x v="0"/>
    <n v="0"/>
    <x v="0"/>
    <x v="0"/>
    <x v="0"/>
    <x v="3089"/>
    <x v="230"/>
    <x v="0"/>
    <x v="1"/>
    <x v="231"/>
  </r>
  <r>
    <n v="7054"/>
    <x v="0"/>
    <x v="56"/>
    <x v="0"/>
    <n v="0"/>
    <x v="1"/>
    <x v="3"/>
    <x v="1"/>
    <x v="3494"/>
    <x v="311"/>
    <x v="3"/>
    <x v="1"/>
    <x v="312"/>
  </r>
  <r>
    <n v="72393"/>
    <x v="1"/>
    <x v="53"/>
    <x v="0"/>
    <n v="0"/>
    <x v="0"/>
    <x v="2"/>
    <x v="1"/>
    <x v="977"/>
    <x v="8"/>
    <x v="1"/>
    <x v="1"/>
    <x v="8"/>
  </r>
  <r>
    <n v="68059"/>
    <x v="0"/>
    <x v="48"/>
    <x v="0"/>
    <n v="0"/>
    <x v="0"/>
    <x v="2"/>
    <x v="1"/>
    <x v="3495"/>
    <x v="73"/>
    <x v="2"/>
    <x v="1"/>
    <x v="74"/>
  </r>
  <r>
    <n v="14996"/>
    <x v="0"/>
    <x v="32"/>
    <x v="0"/>
    <n v="0"/>
    <x v="0"/>
    <x v="1"/>
    <x v="1"/>
    <x v="3496"/>
    <x v="68"/>
    <x v="3"/>
    <x v="1"/>
    <x v="69"/>
  </r>
  <r>
    <n v="841"/>
    <x v="0"/>
    <x v="66"/>
    <x v="0"/>
    <n v="0"/>
    <x v="0"/>
    <x v="0"/>
    <x v="0"/>
    <x v="3497"/>
    <x v="256"/>
    <x v="1"/>
    <x v="1"/>
    <x v="257"/>
  </r>
  <r>
    <n v="22880"/>
    <x v="1"/>
    <x v="85"/>
    <x v="0"/>
    <n v="0"/>
    <x v="1"/>
    <x v="0"/>
    <x v="0"/>
    <x v="3498"/>
    <x v="239"/>
    <x v="3"/>
    <x v="1"/>
    <x v="240"/>
  </r>
  <r>
    <n v="1552"/>
    <x v="0"/>
    <x v="28"/>
    <x v="0"/>
    <n v="0"/>
    <x v="0"/>
    <x v="0"/>
    <x v="0"/>
    <x v="3499"/>
    <x v="127"/>
    <x v="1"/>
    <x v="1"/>
    <x v="128"/>
  </r>
  <r>
    <n v="68853"/>
    <x v="1"/>
    <x v="31"/>
    <x v="0"/>
    <n v="0"/>
    <x v="0"/>
    <x v="0"/>
    <x v="1"/>
    <x v="3500"/>
    <x v="352"/>
    <x v="3"/>
    <x v="1"/>
    <x v="353"/>
  </r>
  <r>
    <n v="49190"/>
    <x v="1"/>
    <x v="30"/>
    <x v="0"/>
    <n v="0"/>
    <x v="0"/>
    <x v="0"/>
    <x v="1"/>
    <x v="3501"/>
    <x v="227"/>
    <x v="1"/>
    <x v="1"/>
    <x v="228"/>
  </r>
  <r>
    <n v="711"/>
    <x v="0"/>
    <x v="5"/>
    <x v="0"/>
    <n v="0"/>
    <x v="0"/>
    <x v="0"/>
    <x v="1"/>
    <x v="3502"/>
    <x v="25"/>
    <x v="1"/>
    <x v="1"/>
    <x v="26"/>
  </r>
  <r>
    <n v="1953"/>
    <x v="1"/>
    <x v="94"/>
    <x v="0"/>
    <n v="0"/>
    <x v="1"/>
    <x v="3"/>
    <x v="1"/>
    <x v="2066"/>
    <x v="80"/>
    <x v="3"/>
    <x v="1"/>
    <x v="81"/>
  </r>
  <r>
    <n v="34900"/>
    <x v="0"/>
    <x v="55"/>
    <x v="0"/>
    <n v="0"/>
    <x v="1"/>
    <x v="4"/>
    <x v="0"/>
    <x v="3503"/>
    <x v="265"/>
    <x v="3"/>
    <x v="1"/>
    <x v="266"/>
  </r>
  <r>
    <n v="13237"/>
    <x v="0"/>
    <x v="15"/>
    <x v="0"/>
    <n v="1"/>
    <x v="0"/>
    <x v="1"/>
    <x v="0"/>
    <x v="3504"/>
    <x v="79"/>
    <x v="1"/>
    <x v="1"/>
    <x v="80"/>
  </r>
  <r>
    <n v="61684"/>
    <x v="1"/>
    <x v="38"/>
    <x v="0"/>
    <n v="0"/>
    <x v="0"/>
    <x v="0"/>
    <x v="0"/>
    <x v="3505"/>
    <x v="282"/>
    <x v="1"/>
    <x v="1"/>
    <x v="283"/>
  </r>
  <r>
    <n v="28382"/>
    <x v="0"/>
    <x v="62"/>
    <x v="0"/>
    <n v="0"/>
    <x v="1"/>
    <x v="0"/>
    <x v="0"/>
    <x v="3506"/>
    <x v="275"/>
    <x v="3"/>
    <x v="1"/>
    <x v="276"/>
  </r>
  <r>
    <n v="13768"/>
    <x v="1"/>
    <x v="38"/>
    <x v="0"/>
    <n v="0"/>
    <x v="0"/>
    <x v="0"/>
    <x v="0"/>
    <x v="3507"/>
    <x v="114"/>
    <x v="3"/>
    <x v="1"/>
    <x v="115"/>
  </r>
  <r>
    <n v="32726"/>
    <x v="1"/>
    <x v="69"/>
    <x v="0"/>
    <n v="0"/>
    <x v="1"/>
    <x v="0"/>
    <x v="0"/>
    <x v="3508"/>
    <x v="150"/>
    <x v="1"/>
    <x v="1"/>
    <x v="151"/>
  </r>
  <r>
    <n v="65729"/>
    <x v="1"/>
    <x v="72"/>
    <x v="0"/>
    <n v="0"/>
    <x v="0"/>
    <x v="0"/>
    <x v="1"/>
    <x v="3509"/>
    <x v="245"/>
    <x v="1"/>
    <x v="1"/>
    <x v="246"/>
  </r>
  <r>
    <n v="6422"/>
    <x v="1"/>
    <x v="22"/>
    <x v="0"/>
    <n v="0"/>
    <x v="0"/>
    <x v="1"/>
    <x v="0"/>
    <x v="3510"/>
    <x v="262"/>
    <x v="3"/>
    <x v="1"/>
    <x v="263"/>
  </r>
  <r>
    <n v="11382"/>
    <x v="0"/>
    <x v="63"/>
    <x v="0"/>
    <n v="0"/>
    <x v="1"/>
    <x v="0"/>
    <x v="1"/>
    <x v="3511"/>
    <x v="4"/>
    <x v="1"/>
    <x v="1"/>
    <x v="4"/>
  </r>
  <r>
    <n v="31703"/>
    <x v="0"/>
    <x v="32"/>
    <x v="0"/>
    <n v="0"/>
    <x v="0"/>
    <x v="1"/>
    <x v="0"/>
    <x v="1228"/>
    <x v="209"/>
    <x v="1"/>
    <x v="1"/>
    <x v="210"/>
  </r>
  <r>
    <n v="33439"/>
    <x v="1"/>
    <x v="52"/>
    <x v="0"/>
    <n v="0"/>
    <x v="1"/>
    <x v="0"/>
    <x v="1"/>
    <x v="3086"/>
    <x v="159"/>
    <x v="3"/>
    <x v="1"/>
    <x v="160"/>
  </r>
  <r>
    <n v="5647"/>
    <x v="1"/>
    <x v="63"/>
    <x v="0"/>
    <n v="0"/>
    <x v="1"/>
    <x v="0"/>
    <x v="0"/>
    <x v="3512"/>
    <x v="100"/>
    <x v="0"/>
    <x v="1"/>
    <x v="101"/>
  </r>
  <r>
    <n v="1847"/>
    <x v="1"/>
    <x v="49"/>
    <x v="0"/>
    <n v="0"/>
    <x v="1"/>
    <x v="2"/>
    <x v="1"/>
    <x v="1337"/>
    <x v="1"/>
    <x v="1"/>
    <x v="1"/>
    <x v="1"/>
  </r>
  <r>
    <n v="12900"/>
    <x v="0"/>
    <x v="61"/>
    <x v="0"/>
    <n v="0"/>
    <x v="1"/>
    <x v="3"/>
    <x v="1"/>
    <x v="1800"/>
    <x v="85"/>
    <x v="1"/>
    <x v="1"/>
    <x v="86"/>
  </r>
  <r>
    <n v="28367"/>
    <x v="1"/>
    <x v="74"/>
    <x v="0"/>
    <n v="0"/>
    <x v="1"/>
    <x v="3"/>
    <x v="1"/>
    <x v="3513"/>
    <x v="195"/>
    <x v="3"/>
    <x v="1"/>
    <x v="196"/>
  </r>
  <r>
    <n v="71551"/>
    <x v="1"/>
    <x v="10"/>
    <x v="0"/>
    <n v="0"/>
    <x v="1"/>
    <x v="0"/>
    <x v="0"/>
    <x v="1273"/>
    <x v="166"/>
    <x v="3"/>
    <x v="1"/>
    <x v="167"/>
  </r>
  <r>
    <n v="13846"/>
    <x v="0"/>
    <x v="34"/>
    <x v="0"/>
    <n v="0"/>
    <x v="0"/>
    <x v="2"/>
    <x v="1"/>
    <x v="3514"/>
    <x v="229"/>
    <x v="1"/>
    <x v="1"/>
    <x v="230"/>
  </r>
  <r>
    <n v="61667"/>
    <x v="1"/>
    <x v="1"/>
    <x v="0"/>
    <n v="0"/>
    <x v="0"/>
    <x v="0"/>
    <x v="1"/>
    <x v="3515"/>
    <x v="63"/>
    <x v="1"/>
    <x v="1"/>
    <x v="64"/>
  </r>
  <r>
    <n v="46079"/>
    <x v="0"/>
    <x v="73"/>
    <x v="0"/>
    <n v="0"/>
    <x v="1"/>
    <x v="0"/>
    <x v="0"/>
    <x v="241"/>
    <x v="226"/>
    <x v="2"/>
    <x v="1"/>
    <x v="227"/>
  </r>
  <r>
    <n v="7871"/>
    <x v="1"/>
    <x v="47"/>
    <x v="0"/>
    <n v="0"/>
    <x v="0"/>
    <x v="0"/>
    <x v="0"/>
    <x v="346"/>
    <x v="109"/>
    <x v="2"/>
    <x v="1"/>
    <x v="110"/>
  </r>
  <r>
    <n v="60964"/>
    <x v="1"/>
    <x v="16"/>
    <x v="1"/>
    <n v="0"/>
    <x v="0"/>
    <x v="2"/>
    <x v="1"/>
    <x v="3516"/>
    <x v="59"/>
    <x v="0"/>
    <x v="1"/>
    <x v="60"/>
  </r>
  <r>
    <n v="72562"/>
    <x v="1"/>
    <x v="15"/>
    <x v="0"/>
    <n v="0"/>
    <x v="0"/>
    <x v="0"/>
    <x v="1"/>
    <x v="3517"/>
    <x v="43"/>
    <x v="1"/>
    <x v="1"/>
    <x v="44"/>
  </r>
  <r>
    <n v="63773"/>
    <x v="1"/>
    <x v="55"/>
    <x v="0"/>
    <n v="0"/>
    <x v="1"/>
    <x v="3"/>
    <x v="1"/>
    <x v="3518"/>
    <x v="7"/>
    <x v="1"/>
    <x v="1"/>
    <x v="7"/>
  </r>
  <r>
    <n v="53998"/>
    <x v="1"/>
    <x v="62"/>
    <x v="0"/>
    <n v="0"/>
    <x v="1"/>
    <x v="0"/>
    <x v="0"/>
    <x v="1632"/>
    <x v="76"/>
    <x v="1"/>
    <x v="1"/>
    <x v="77"/>
  </r>
  <r>
    <n v="16617"/>
    <x v="1"/>
    <x v="24"/>
    <x v="1"/>
    <n v="0"/>
    <x v="0"/>
    <x v="2"/>
    <x v="0"/>
    <x v="3519"/>
    <x v="5"/>
    <x v="1"/>
    <x v="1"/>
    <x v="5"/>
  </r>
  <r>
    <n v="54117"/>
    <x v="0"/>
    <x v="74"/>
    <x v="0"/>
    <n v="0"/>
    <x v="1"/>
    <x v="3"/>
    <x v="1"/>
    <x v="3520"/>
    <x v="223"/>
    <x v="3"/>
    <x v="1"/>
    <x v="224"/>
  </r>
  <r>
    <n v="5987"/>
    <x v="1"/>
    <x v="9"/>
    <x v="0"/>
    <n v="0"/>
    <x v="0"/>
    <x v="0"/>
    <x v="0"/>
    <x v="3521"/>
    <x v="55"/>
    <x v="1"/>
    <x v="1"/>
    <x v="56"/>
  </r>
  <r>
    <n v="72215"/>
    <x v="1"/>
    <x v="32"/>
    <x v="0"/>
    <n v="0"/>
    <x v="0"/>
    <x v="1"/>
    <x v="1"/>
    <x v="3522"/>
    <x v="159"/>
    <x v="1"/>
    <x v="1"/>
    <x v="160"/>
  </r>
  <r>
    <n v="39796"/>
    <x v="0"/>
    <x v="69"/>
    <x v="0"/>
    <n v="0"/>
    <x v="1"/>
    <x v="1"/>
    <x v="1"/>
    <x v="3523"/>
    <x v="68"/>
    <x v="1"/>
    <x v="1"/>
    <x v="69"/>
  </r>
  <r>
    <n v="12345"/>
    <x v="0"/>
    <x v="61"/>
    <x v="0"/>
    <n v="0"/>
    <x v="1"/>
    <x v="3"/>
    <x v="0"/>
    <x v="106"/>
    <x v="162"/>
    <x v="1"/>
    <x v="1"/>
    <x v="163"/>
  </r>
  <r>
    <n v="65636"/>
    <x v="0"/>
    <x v="39"/>
    <x v="0"/>
    <n v="0"/>
    <x v="0"/>
    <x v="0"/>
    <x v="0"/>
    <x v="1520"/>
    <x v="226"/>
    <x v="3"/>
    <x v="1"/>
    <x v="227"/>
  </r>
  <r>
    <n v="47356"/>
    <x v="1"/>
    <x v="21"/>
    <x v="0"/>
    <n v="0"/>
    <x v="0"/>
    <x v="0"/>
    <x v="0"/>
    <x v="3397"/>
    <x v="146"/>
    <x v="0"/>
    <x v="1"/>
    <x v="147"/>
  </r>
  <r>
    <n v="27859"/>
    <x v="0"/>
    <x v="33"/>
    <x v="0"/>
    <n v="0"/>
    <x v="0"/>
    <x v="0"/>
    <x v="1"/>
    <x v="3524"/>
    <x v="83"/>
    <x v="0"/>
    <x v="1"/>
    <x v="84"/>
  </r>
  <r>
    <n v="41715"/>
    <x v="1"/>
    <x v="4"/>
    <x v="1"/>
    <n v="0"/>
    <x v="0"/>
    <x v="1"/>
    <x v="1"/>
    <x v="2910"/>
    <x v="121"/>
    <x v="1"/>
    <x v="1"/>
    <x v="122"/>
  </r>
  <r>
    <n v="38617"/>
    <x v="0"/>
    <x v="80"/>
    <x v="0"/>
    <n v="0"/>
    <x v="0"/>
    <x v="1"/>
    <x v="0"/>
    <x v="3525"/>
    <x v="31"/>
    <x v="1"/>
    <x v="1"/>
    <x v="32"/>
  </r>
  <r>
    <n v="32638"/>
    <x v="1"/>
    <x v="28"/>
    <x v="1"/>
    <n v="0"/>
    <x v="0"/>
    <x v="1"/>
    <x v="1"/>
    <x v="3526"/>
    <x v="182"/>
    <x v="1"/>
    <x v="1"/>
    <x v="183"/>
  </r>
  <r>
    <n v="47799"/>
    <x v="1"/>
    <x v="21"/>
    <x v="0"/>
    <n v="0"/>
    <x v="0"/>
    <x v="0"/>
    <x v="0"/>
    <x v="3527"/>
    <x v="105"/>
    <x v="1"/>
    <x v="1"/>
    <x v="106"/>
  </r>
  <r>
    <n v="41942"/>
    <x v="1"/>
    <x v="46"/>
    <x v="0"/>
    <n v="0"/>
    <x v="0"/>
    <x v="0"/>
    <x v="0"/>
    <x v="3528"/>
    <x v="279"/>
    <x v="1"/>
    <x v="1"/>
    <x v="280"/>
  </r>
  <r>
    <n v="69010"/>
    <x v="0"/>
    <x v="9"/>
    <x v="0"/>
    <n v="0"/>
    <x v="0"/>
    <x v="0"/>
    <x v="1"/>
    <x v="3529"/>
    <x v="128"/>
    <x v="0"/>
    <x v="1"/>
    <x v="129"/>
  </r>
  <r>
    <n v="47144"/>
    <x v="1"/>
    <x v="6"/>
    <x v="0"/>
    <n v="0"/>
    <x v="0"/>
    <x v="1"/>
    <x v="0"/>
    <x v="3530"/>
    <x v="33"/>
    <x v="0"/>
    <x v="1"/>
    <x v="34"/>
  </r>
  <r>
    <n v="65103"/>
    <x v="1"/>
    <x v="8"/>
    <x v="0"/>
    <n v="0"/>
    <x v="0"/>
    <x v="0"/>
    <x v="0"/>
    <x v="292"/>
    <x v="62"/>
    <x v="0"/>
    <x v="1"/>
    <x v="63"/>
  </r>
  <r>
    <n v="6472"/>
    <x v="1"/>
    <x v="9"/>
    <x v="0"/>
    <n v="0"/>
    <x v="0"/>
    <x v="2"/>
    <x v="0"/>
    <x v="3531"/>
    <x v="1"/>
    <x v="2"/>
    <x v="1"/>
    <x v="1"/>
  </r>
  <r>
    <n v="27596"/>
    <x v="1"/>
    <x v="18"/>
    <x v="1"/>
    <n v="0"/>
    <x v="0"/>
    <x v="0"/>
    <x v="0"/>
    <x v="3532"/>
    <x v="52"/>
    <x v="0"/>
    <x v="1"/>
    <x v="53"/>
  </r>
  <r>
    <n v="59522"/>
    <x v="0"/>
    <x v="16"/>
    <x v="1"/>
    <n v="0"/>
    <x v="0"/>
    <x v="0"/>
    <x v="1"/>
    <x v="3533"/>
    <x v="285"/>
    <x v="1"/>
    <x v="1"/>
    <x v="286"/>
  </r>
  <r>
    <n v="51512"/>
    <x v="1"/>
    <x v="85"/>
    <x v="0"/>
    <n v="0"/>
    <x v="1"/>
    <x v="0"/>
    <x v="1"/>
    <x v="3534"/>
    <x v="58"/>
    <x v="3"/>
    <x v="1"/>
    <x v="59"/>
  </r>
  <r>
    <n v="53821"/>
    <x v="0"/>
    <x v="63"/>
    <x v="0"/>
    <n v="0"/>
    <x v="1"/>
    <x v="0"/>
    <x v="1"/>
    <x v="3535"/>
    <x v="90"/>
    <x v="1"/>
    <x v="1"/>
    <x v="91"/>
  </r>
  <r>
    <n v="51532"/>
    <x v="1"/>
    <x v="37"/>
    <x v="0"/>
    <n v="0"/>
    <x v="0"/>
    <x v="2"/>
    <x v="1"/>
    <x v="3536"/>
    <x v="333"/>
    <x v="1"/>
    <x v="1"/>
    <x v="334"/>
  </r>
  <r>
    <n v="41654"/>
    <x v="0"/>
    <x v="44"/>
    <x v="0"/>
    <n v="0"/>
    <x v="1"/>
    <x v="3"/>
    <x v="1"/>
    <x v="3537"/>
    <x v="85"/>
    <x v="3"/>
    <x v="1"/>
    <x v="86"/>
  </r>
  <r>
    <n v="5714"/>
    <x v="1"/>
    <x v="3"/>
    <x v="1"/>
    <n v="0"/>
    <x v="0"/>
    <x v="2"/>
    <x v="1"/>
    <x v="2779"/>
    <x v="109"/>
    <x v="1"/>
    <x v="1"/>
    <x v="110"/>
  </r>
  <r>
    <n v="2304"/>
    <x v="0"/>
    <x v="33"/>
    <x v="0"/>
    <n v="0"/>
    <x v="0"/>
    <x v="2"/>
    <x v="1"/>
    <x v="3538"/>
    <x v="164"/>
    <x v="2"/>
    <x v="1"/>
    <x v="165"/>
  </r>
  <r>
    <n v="8543"/>
    <x v="1"/>
    <x v="37"/>
    <x v="0"/>
    <n v="0"/>
    <x v="0"/>
    <x v="0"/>
    <x v="1"/>
    <x v="2572"/>
    <x v="29"/>
    <x v="1"/>
    <x v="1"/>
    <x v="30"/>
  </r>
  <r>
    <n v="45279"/>
    <x v="1"/>
    <x v="81"/>
    <x v="0"/>
    <n v="0"/>
    <x v="1"/>
    <x v="3"/>
    <x v="1"/>
    <x v="3539"/>
    <x v="304"/>
    <x v="3"/>
    <x v="1"/>
    <x v="305"/>
  </r>
  <r>
    <n v="57870"/>
    <x v="0"/>
    <x v="10"/>
    <x v="0"/>
    <n v="0"/>
    <x v="0"/>
    <x v="0"/>
    <x v="1"/>
    <x v="3540"/>
    <x v="129"/>
    <x v="2"/>
    <x v="1"/>
    <x v="130"/>
  </r>
  <r>
    <n v="56961"/>
    <x v="1"/>
    <x v="47"/>
    <x v="0"/>
    <n v="0"/>
    <x v="1"/>
    <x v="2"/>
    <x v="1"/>
    <x v="2734"/>
    <x v="60"/>
    <x v="1"/>
    <x v="1"/>
    <x v="61"/>
  </r>
  <r>
    <n v="8623"/>
    <x v="1"/>
    <x v="44"/>
    <x v="0"/>
    <n v="0"/>
    <x v="1"/>
    <x v="3"/>
    <x v="0"/>
    <x v="1846"/>
    <x v="74"/>
    <x v="3"/>
    <x v="1"/>
    <x v="75"/>
  </r>
  <r>
    <n v="21346"/>
    <x v="1"/>
    <x v="75"/>
    <x v="0"/>
    <n v="0"/>
    <x v="1"/>
    <x v="3"/>
    <x v="1"/>
    <x v="1519"/>
    <x v="266"/>
    <x v="3"/>
    <x v="1"/>
    <x v="267"/>
  </r>
  <r>
    <n v="36922"/>
    <x v="0"/>
    <x v="29"/>
    <x v="0"/>
    <n v="0"/>
    <x v="0"/>
    <x v="0"/>
    <x v="1"/>
    <x v="1108"/>
    <x v="236"/>
    <x v="1"/>
    <x v="1"/>
    <x v="237"/>
  </r>
  <r>
    <n v="19814"/>
    <x v="1"/>
    <x v="34"/>
    <x v="0"/>
    <n v="0"/>
    <x v="1"/>
    <x v="0"/>
    <x v="0"/>
    <x v="3541"/>
    <x v="110"/>
    <x v="1"/>
    <x v="1"/>
    <x v="111"/>
  </r>
  <r>
    <n v="22151"/>
    <x v="1"/>
    <x v="80"/>
    <x v="0"/>
    <n v="0"/>
    <x v="1"/>
    <x v="2"/>
    <x v="1"/>
    <x v="2313"/>
    <x v="30"/>
    <x v="2"/>
    <x v="1"/>
    <x v="31"/>
  </r>
  <r>
    <n v="47802"/>
    <x v="0"/>
    <x v="80"/>
    <x v="0"/>
    <n v="0"/>
    <x v="1"/>
    <x v="0"/>
    <x v="0"/>
    <x v="3542"/>
    <x v="114"/>
    <x v="0"/>
    <x v="1"/>
    <x v="115"/>
  </r>
  <r>
    <n v="25404"/>
    <x v="0"/>
    <x v="29"/>
    <x v="0"/>
    <n v="0"/>
    <x v="0"/>
    <x v="0"/>
    <x v="1"/>
    <x v="63"/>
    <x v="40"/>
    <x v="1"/>
    <x v="1"/>
    <x v="41"/>
  </r>
  <r>
    <n v="43487"/>
    <x v="1"/>
    <x v="43"/>
    <x v="0"/>
    <n v="0"/>
    <x v="1"/>
    <x v="3"/>
    <x v="0"/>
    <x v="3543"/>
    <x v="17"/>
    <x v="3"/>
    <x v="1"/>
    <x v="18"/>
  </r>
  <r>
    <n v="58313"/>
    <x v="1"/>
    <x v="24"/>
    <x v="0"/>
    <n v="0"/>
    <x v="0"/>
    <x v="1"/>
    <x v="0"/>
    <x v="170"/>
    <x v="50"/>
    <x v="0"/>
    <x v="1"/>
    <x v="51"/>
  </r>
  <r>
    <n v="16629"/>
    <x v="1"/>
    <x v="60"/>
    <x v="0"/>
    <n v="0"/>
    <x v="0"/>
    <x v="0"/>
    <x v="0"/>
    <x v="1137"/>
    <x v="6"/>
    <x v="1"/>
    <x v="1"/>
    <x v="6"/>
  </r>
  <r>
    <n v="1119"/>
    <x v="0"/>
    <x v="36"/>
    <x v="0"/>
    <n v="1"/>
    <x v="0"/>
    <x v="2"/>
    <x v="0"/>
    <x v="3131"/>
    <x v="79"/>
    <x v="2"/>
    <x v="1"/>
    <x v="80"/>
  </r>
  <r>
    <n v="64864"/>
    <x v="0"/>
    <x v="24"/>
    <x v="1"/>
    <n v="0"/>
    <x v="0"/>
    <x v="0"/>
    <x v="1"/>
    <x v="3544"/>
    <x v="21"/>
    <x v="2"/>
    <x v="1"/>
    <x v="22"/>
  </r>
  <r>
    <n v="55244"/>
    <x v="0"/>
    <x v="47"/>
    <x v="0"/>
    <n v="0"/>
    <x v="0"/>
    <x v="1"/>
    <x v="1"/>
    <x v="1447"/>
    <x v="22"/>
    <x v="1"/>
    <x v="1"/>
    <x v="23"/>
  </r>
  <r>
    <n v="23568"/>
    <x v="1"/>
    <x v="47"/>
    <x v="0"/>
    <n v="0"/>
    <x v="0"/>
    <x v="0"/>
    <x v="0"/>
    <x v="3545"/>
    <x v="206"/>
    <x v="3"/>
    <x v="1"/>
    <x v="207"/>
  </r>
  <r>
    <n v="56979"/>
    <x v="0"/>
    <x v="39"/>
    <x v="0"/>
    <n v="0"/>
    <x v="0"/>
    <x v="0"/>
    <x v="1"/>
    <x v="1475"/>
    <x v="262"/>
    <x v="2"/>
    <x v="1"/>
    <x v="263"/>
  </r>
  <r>
    <n v="66006"/>
    <x v="1"/>
    <x v="34"/>
    <x v="0"/>
    <n v="0"/>
    <x v="0"/>
    <x v="0"/>
    <x v="0"/>
    <x v="395"/>
    <x v="262"/>
    <x v="1"/>
    <x v="1"/>
    <x v="263"/>
  </r>
  <r>
    <n v="40447"/>
    <x v="1"/>
    <x v="8"/>
    <x v="0"/>
    <n v="0"/>
    <x v="0"/>
    <x v="0"/>
    <x v="1"/>
    <x v="3546"/>
    <x v="69"/>
    <x v="1"/>
    <x v="1"/>
    <x v="70"/>
  </r>
  <r>
    <n v="62798"/>
    <x v="1"/>
    <x v="9"/>
    <x v="1"/>
    <n v="0"/>
    <x v="0"/>
    <x v="0"/>
    <x v="1"/>
    <x v="604"/>
    <x v="227"/>
    <x v="2"/>
    <x v="1"/>
    <x v="228"/>
  </r>
  <r>
    <n v="38397"/>
    <x v="1"/>
    <x v="52"/>
    <x v="0"/>
    <n v="0"/>
    <x v="1"/>
    <x v="0"/>
    <x v="0"/>
    <x v="878"/>
    <x v="50"/>
    <x v="1"/>
    <x v="1"/>
    <x v="51"/>
  </r>
  <r>
    <n v="66945"/>
    <x v="1"/>
    <x v="3"/>
    <x v="0"/>
    <n v="0"/>
    <x v="0"/>
    <x v="0"/>
    <x v="0"/>
    <x v="1249"/>
    <x v="100"/>
    <x v="1"/>
    <x v="1"/>
    <x v="101"/>
  </r>
  <r>
    <n v="44992"/>
    <x v="0"/>
    <x v="43"/>
    <x v="0"/>
    <n v="0"/>
    <x v="1"/>
    <x v="0"/>
    <x v="0"/>
    <x v="3547"/>
    <x v="168"/>
    <x v="0"/>
    <x v="1"/>
    <x v="169"/>
  </r>
  <r>
    <n v="50009"/>
    <x v="1"/>
    <x v="54"/>
    <x v="0"/>
    <n v="0"/>
    <x v="1"/>
    <x v="0"/>
    <x v="0"/>
    <x v="292"/>
    <x v="154"/>
    <x v="0"/>
    <x v="1"/>
    <x v="155"/>
  </r>
  <r>
    <n v="5170"/>
    <x v="0"/>
    <x v="21"/>
    <x v="0"/>
    <n v="0"/>
    <x v="0"/>
    <x v="2"/>
    <x v="1"/>
    <x v="687"/>
    <x v="84"/>
    <x v="3"/>
    <x v="1"/>
    <x v="85"/>
  </r>
  <r>
    <n v="16263"/>
    <x v="1"/>
    <x v="67"/>
    <x v="0"/>
    <n v="0"/>
    <x v="0"/>
    <x v="1"/>
    <x v="0"/>
    <x v="1106"/>
    <x v="170"/>
    <x v="3"/>
    <x v="1"/>
    <x v="171"/>
  </r>
  <r>
    <n v="16024"/>
    <x v="0"/>
    <x v="85"/>
    <x v="0"/>
    <n v="0"/>
    <x v="1"/>
    <x v="0"/>
    <x v="0"/>
    <x v="3548"/>
    <x v="304"/>
    <x v="2"/>
    <x v="1"/>
    <x v="305"/>
  </r>
  <r>
    <n v="47057"/>
    <x v="0"/>
    <x v="39"/>
    <x v="0"/>
    <n v="0"/>
    <x v="0"/>
    <x v="1"/>
    <x v="0"/>
    <x v="3549"/>
    <x v="229"/>
    <x v="3"/>
    <x v="1"/>
    <x v="230"/>
  </r>
  <r>
    <n v="34045"/>
    <x v="1"/>
    <x v="45"/>
    <x v="0"/>
    <n v="0"/>
    <x v="1"/>
    <x v="3"/>
    <x v="0"/>
    <x v="2785"/>
    <x v="233"/>
    <x v="3"/>
    <x v="1"/>
    <x v="234"/>
  </r>
  <r>
    <n v="59691"/>
    <x v="1"/>
    <x v="29"/>
    <x v="0"/>
    <n v="0"/>
    <x v="0"/>
    <x v="2"/>
    <x v="0"/>
    <x v="1383"/>
    <x v="2"/>
    <x v="3"/>
    <x v="1"/>
    <x v="2"/>
  </r>
  <r>
    <n v="49261"/>
    <x v="0"/>
    <x v="10"/>
    <x v="0"/>
    <n v="0"/>
    <x v="1"/>
    <x v="0"/>
    <x v="1"/>
    <x v="3550"/>
    <x v="6"/>
    <x v="0"/>
    <x v="1"/>
    <x v="6"/>
  </r>
  <r>
    <n v="30734"/>
    <x v="0"/>
    <x v="79"/>
    <x v="0"/>
    <n v="0"/>
    <x v="1"/>
    <x v="3"/>
    <x v="1"/>
    <x v="2380"/>
    <x v="46"/>
    <x v="3"/>
    <x v="1"/>
    <x v="47"/>
  </r>
  <r>
    <n v="72184"/>
    <x v="1"/>
    <x v="34"/>
    <x v="0"/>
    <n v="0"/>
    <x v="0"/>
    <x v="1"/>
    <x v="0"/>
    <x v="3551"/>
    <x v="21"/>
    <x v="0"/>
    <x v="1"/>
    <x v="22"/>
  </r>
  <r>
    <n v="37440"/>
    <x v="0"/>
    <x v="17"/>
    <x v="0"/>
    <n v="0"/>
    <x v="0"/>
    <x v="2"/>
    <x v="0"/>
    <x v="3552"/>
    <x v="155"/>
    <x v="0"/>
    <x v="1"/>
    <x v="156"/>
  </r>
  <r>
    <n v="54400"/>
    <x v="1"/>
    <x v="76"/>
    <x v="0"/>
    <n v="0"/>
    <x v="0"/>
    <x v="1"/>
    <x v="1"/>
    <x v="3553"/>
    <x v="151"/>
    <x v="1"/>
    <x v="1"/>
    <x v="152"/>
  </r>
  <r>
    <n v="56547"/>
    <x v="0"/>
    <x v="10"/>
    <x v="0"/>
    <n v="0"/>
    <x v="0"/>
    <x v="0"/>
    <x v="1"/>
    <x v="3554"/>
    <x v="86"/>
    <x v="1"/>
    <x v="1"/>
    <x v="87"/>
  </r>
  <r>
    <n v="13598"/>
    <x v="0"/>
    <x v="14"/>
    <x v="0"/>
    <n v="0"/>
    <x v="0"/>
    <x v="1"/>
    <x v="0"/>
    <x v="3555"/>
    <x v="118"/>
    <x v="0"/>
    <x v="1"/>
    <x v="119"/>
  </r>
  <r>
    <n v="24246"/>
    <x v="0"/>
    <x v="74"/>
    <x v="0"/>
    <n v="0"/>
    <x v="1"/>
    <x v="3"/>
    <x v="0"/>
    <x v="3556"/>
    <x v="269"/>
    <x v="3"/>
    <x v="1"/>
    <x v="270"/>
  </r>
  <r>
    <n v="29276"/>
    <x v="0"/>
    <x v="44"/>
    <x v="0"/>
    <n v="0"/>
    <x v="1"/>
    <x v="3"/>
    <x v="0"/>
    <x v="1328"/>
    <x v="295"/>
    <x v="3"/>
    <x v="1"/>
    <x v="296"/>
  </r>
  <r>
    <n v="20979"/>
    <x v="1"/>
    <x v="26"/>
    <x v="0"/>
    <n v="0"/>
    <x v="1"/>
    <x v="0"/>
    <x v="1"/>
    <x v="3479"/>
    <x v="96"/>
    <x v="1"/>
    <x v="1"/>
    <x v="97"/>
  </r>
  <r>
    <n v="46048"/>
    <x v="0"/>
    <x v="14"/>
    <x v="0"/>
    <n v="0"/>
    <x v="0"/>
    <x v="2"/>
    <x v="1"/>
    <x v="3557"/>
    <x v="9"/>
    <x v="1"/>
    <x v="1"/>
    <x v="9"/>
  </r>
  <r>
    <n v="35217"/>
    <x v="1"/>
    <x v="14"/>
    <x v="1"/>
    <n v="0"/>
    <x v="0"/>
    <x v="0"/>
    <x v="0"/>
    <x v="3558"/>
    <x v="272"/>
    <x v="1"/>
    <x v="1"/>
    <x v="273"/>
  </r>
  <r>
    <n v="11816"/>
    <x v="1"/>
    <x v="41"/>
    <x v="0"/>
    <n v="0"/>
    <x v="0"/>
    <x v="1"/>
    <x v="0"/>
    <x v="3559"/>
    <x v="11"/>
    <x v="1"/>
    <x v="1"/>
    <x v="11"/>
  </r>
  <r>
    <n v="48721"/>
    <x v="0"/>
    <x v="72"/>
    <x v="0"/>
    <n v="0"/>
    <x v="1"/>
    <x v="0"/>
    <x v="0"/>
    <x v="3560"/>
    <x v="35"/>
    <x v="1"/>
    <x v="1"/>
    <x v="36"/>
  </r>
  <r>
    <n v="24163"/>
    <x v="1"/>
    <x v="75"/>
    <x v="0"/>
    <n v="0"/>
    <x v="1"/>
    <x v="3"/>
    <x v="1"/>
    <x v="2281"/>
    <x v="84"/>
    <x v="3"/>
    <x v="1"/>
    <x v="85"/>
  </r>
  <r>
    <n v="8022"/>
    <x v="0"/>
    <x v="57"/>
    <x v="0"/>
    <n v="0"/>
    <x v="1"/>
    <x v="0"/>
    <x v="0"/>
    <x v="3561"/>
    <x v="159"/>
    <x v="1"/>
    <x v="1"/>
    <x v="160"/>
  </r>
  <r>
    <n v="10950"/>
    <x v="1"/>
    <x v="77"/>
    <x v="0"/>
    <n v="0"/>
    <x v="1"/>
    <x v="3"/>
    <x v="0"/>
    <x v="3562"/>
    <x v="150"/>
    <x v="3"/>
    <x v="1"/>
    <x v="151"/>
  </r>
  <r>
    <n v="21830"/>
    <x v="1"/>
    <x v="18"/>
    <x v="0"/>
    <n v="0"/>
    <x v="0"/>
    <x v="0"/>
    <x v="0"/>
    <x v="3563"/>
    <x v="308"/>
    <x v="2"/>
    <x v="1"/>
    <x v="309"/>
  </r>
  <r>
    <n v="26594"/>
    <x v="1"/>
    <x v="42"/>
    <x v="0"/>
    <n v="0"/>
    <x v="0"/>
    <x v="0"/>
    <x v="0"/>
    <x v="3564"/>
    <x v="104"/>
    <x v="2"/>
    <x v="1"/>
    <x v="105"/>
  </r>
  <r>
    <n v="14789"/>
    <x v="1"/>
    <x v="76"/>
    <x v="0"/>
    <n v="0"/>
    <x v="0"/>
    <x v="0"/>
    <x v="1"/>
    <x v="3194"/>
    <x v="75"/>
    <x v="0"/>
    <x v="1"/>
    <x v="76"/>
  </r>
  <r>
    <n v="46670"/>
    <x v="1"/>
    <x v="13"/>
    <x v="1"/>
    <n v="0"/>
    <x v="0"/>
    <x v="1"/>
    <x v="1"/>
    <x v="3565"/>
    <x v="89"/>
    <x v="1"/>
    <x v="1"/>
    <x v="90"/>
  </r>
  <r>
    <n v="31426"/>
    <x v="1"/>
    <x v="5"/>
    <x v="1"/>
    <n v="0"/>
    <x v="0"/>
    <x v="2"/>
    <x v="0"/>
    <x v="3566"/>
    <x v="280"/>
    <x v="1"/>
    <x v="1"/>
    <x v="281"/>
  </r>
  <r>
    <n v="64435"/>
    <x v="1"/>
    <x v="46"/>
    <x v="0"/>
    <n v="0"/>
    <x v="0"/>
    <x v="0"/>
    <x v="1"/>
    <x v="1889"/>
    <x v="42"/>
    <x v="1"/>
    <x v="1"/>
    <x v="43"/>
  </r>
  <r>
    <n v="68789"/>
    <x v="1"/>
    <x v="80"/>
    <x v="0"/>
    <n v="0"/>
    <x v="1"/>
    <x v="0"/>
    <x v="0"/>
    <x v="2190"/>
    <x v="293"/>
    <x v="3"/>
    <x v="1"/>
    <x v="294"/>
  </r>
  <r>
    <n v="56254"/>
    <x v="1"/>
    <x v="51"/>
    <x v="0"/>
    <n v="0"/>
    <x v="1"/>
    <x v="0"/>
    <x v="1"/>
    <x v="3567"/>
    <x v="264"/>
    <x v="2"/>
    <x v="1"/>
    <x v="265"/>
  </r>
  <r>
    <n v="17478"/>
    <x v="0"/>
    <x v="50"/>
    <x v="0"/>
    <n v="0"/>
    <x v="0"/>
    <x v="2"/>
    <x v="0"/>
    <x v="3568"/>
    <x v="122"/>
    <x v="1"/>
    <x v="1"/>
    <x v="123"/>
  </r>
  <r>
    <n v="59908"/>
    <x v="1"/>
    <x v="61"/>
    <x v="0"/>
    <n v="0"/>
    <x v="1"/>
    <x v="3"/>
    <x v="1"/>
    <x v="3569"/>
    <x v="89"/>
    <x v="3"/>
    <x v="1"/>
    <x v="90"/>
  </r>
  <r>
    <n v="34130"/>
    <x v="0"/>
    <x v="10"/>
    <x v="1"/>
    <n v="0"/>
    <x v="0"/>
    <x v="0"/>
    <x v="1"/>
    <x v="137"/>
    <x v="146"/>
    <x v="1"/>
    <x v="1"/>
    <x v="147"/>
  </r>
  <r>
    <n v="22282"/>
    <x v="0"/>
    <x v="17"/>
    <x v="1"/>
    <n v="0"/>
    <x v="0"/>
    <x v="2"/>
    <x v="1"/>
    <x v="3570"/>
    <x v="1"/>
    <x v="2"/>
    <x v="1"/>
    <x v="12"/>
  </r>
  <r>
    <n v="21110"/>
    <x v="1"/>
    <x v="34"/>
    <x v="0"/>
    <n v="0"/>
    <x v="0"/>
    <x v="0"/>
    <x v="0"/>
    <x v="1410"/>
    <x v="260"/>
    <x v="1"/>
    <x v="1"/>
    <x v="261"/>
  </r>
  <r>
    <n v="71622"/>
    <x v="1"/>
    <x v="29"/>
    <x v="0"/>
    <n v="0"/>
    <x v="0"/>
    <x v="0"/>
    <x v="0"/>
    <x v="3571"/>
    <x v="187"/>
    <x v="1"/>
    <x v="1"/>
    <x v="188"/>
  </r>
  <r>
    <n v="10056"/>
    <x v="1"/>
    <x v="46"/>
    <x v="0"/>
    <n v="0"/>
    <x v="0"/>
    <x v="0"/>
    <x v="0"/>
    <x v="164"/>
    <x v="228"/>
    <x v="1"/>
    <x v="1"/>
    <x v="229"/>
  </r>
  <r>
    <n v="2424"/>
    <x v="0"/>
    <x v="14"/>
    <x v="0"/>
    <n v="0"/>
    <x v="0"/>
    <x v="0"/>
    <x v="0"/>
    <x v="3572"/>
    <x v="283"/>
    <x v="3"/>
    <x v="1"/>
    <x v="284"/>
  </r>
  <r>
    <n v="24736"/>
    <x v="1"/>
    <x v="56"/>
    <x v="0"/>
    <n v="0"/>
    <x v="1"/>
    <x v="3"/>
    <x v="0"/>
    <x v="3573"/>
    <x v="353"/>
    <x v="3"/>
    <x v="1"/>
    <x v="354"/>
  </r>
  <r>
    <n v="8920"/>
    <x v="1"/>
    <x v="33"/>
    <x v="0"/>
    <n v="0"/>
    <x v="0"/>
    <x v="1"/>
    <x v="1"/>
    <x v="3574"/>
    <x v="283"/>
    <x v="0"/>
    <x v="1"/>
    <x v="284"/>
  </r>
  <r>
    <n v="62715"/>
    <x v="0"/>
    <x v="18"/>
    <x v="0"/>
    <n v="1"/>
    <x v="0"/>
    <x v="0"/>
    <x v="0"/>
    <x v="3554"/>
    <x v="86"/>
    <x v="1"/>
    <x v="1"/>
    <x v="87"/>
  </r>
  <r>
    <n v="70615"/>
    <x v="1"/>
    <x v="29"/>
    <x v="0"/>
    <n v="0"/>
    <x v="0"/>
    <x v="2"/>
    <x v="0"/>
    <x v="3575"/>
    <x v="156"/>
    <x v="3"/>
    <x v="1"/>
    <x v="157"/>
  </r>
  <r>
    <n v="43507"/>
    <x v="1"/>
    <x v="14"/>
    <x v="0"/>
    <n v="0"/>
    <x v="0"/>
    <x v="0"/>
    <x v="1"/>
    <x v="3576"/>
    <x v="245"/>
    <x v="1"/>
    <x v="1"/>
    <x v="246"/>
  </r>
  <r>
    <n v="43035"/>
    <x v="0"/>
    <x v="48"/>
    <x v="0"/>
    <n v="0"/>
    <x v="0"/>
    <x v="0"/>
    <x v="1"/>
    <x v="3577"/>
    <x v="126"/>
    <x v="2"/>
    <x v="1"/>
    <x v="127"/>
  </r>
  <r>
    <n v="44799"/>
    <x v="1"/>
    <x v="42"/>
    <x v="0"/>
    <n v="0"/>
    <x v="0"/>
    <x v="0"/>
    <x v="1"/>
    <x v="338"/>
    <x v="47"/>
    <x v="1"/>
    <x v="1"/>
    <x v="48"/>
  </r>
  <r>
    <n v="49053"/>
    <x v="1"/>
    <x v="30"/>
    <x v="0"/>
    <n v="0"/>
    <x v="1"/>
    <x v="0"/>
    <x v="1"/>
    <x v="3578"/>
    <x v="149"/>
    <x v="1"/>
    <x v="1"/>
    <x v="150"/>
  </r>
  <r>
    <n v="33102"/>
    <x v="0"/>
    <x v="81"/>
    <x v="0"/>
    <n v="0"/>
    <x v="1"/>
    <x v="3"/>
    <x v="1"/>
    <x v="2474"/>
    <x v="21"/>
    <x v="0"/>
    <x v="1"/>
    <x v="22"/>
  </r>
  <r>
    <n v="59405"/>
    <x v="1"/>
    <x v="35"/>
    <x v="1"/>
    <n v="0"/>
    <x v="0"/>
    <x v="0"/>
    <x v="0"/>
    <x v="3579"/>
    <x v="191"/>
    <x v="3"/>
    <x v="1"/>
    <x v="192"/>
  </r>
  <r>
    <n v="18283"/>
    <x v="1"/>
    <x v="33"/>
    <x v="0"/>
    <n v="0"/>
    <x v="0"/>
    <x v="2"/>
    <x v="0"/>
    <x v="1461"/>
    <x v="91"/>
    <x v="2"/>
    <x v="1"/>
    <x v="92"/>
  </r>
  <r>
    <n v="4929"/>
    <x v="0"/>
    <x v="45"/>
    <x v="0"/>
    <n v="0"/>
    <x v="1"/>
    <x v="3"/>
    <x v="0"/>
    <x v="1950"/>
    <x v="233"/>
    <x v="3"/>
    <x v="1"/>
    <x v="234"/>
  </r>
  <r>
    <n v="37289"/>
    <x v="1"/>
    <x v="24"/>
    <x v="0"/>
    <n v="0"/>
    <x v="0"/>
    <x v="1"/>
    <x v="1"/>
    <x v="159"/>
    <x v="34"/>
    <x v="1"/>
    <x v="1"/>
    <x v="35"/>
  </r>
  <r>
    <n v="6202"/>
    <x v="0"/>
    <x v="56"/>
    <x v="0"/>
    <n v="0"/>
    <x v="1"/>
    <x v="3"/>
    <x v="0"/>
    <x v="3285"/>
    <x v="223"/>
    <x v="3"/>
    <x v="1"/>
    <x v="224"/>
  </r>
  <r>
    <n v="24106"/>
    <x v="1"/>
    <x v="64"/>
    <x v="0"/>
    <n v="0"/>
    <x v="0"/>
    <x v="0"/>
    <x v="1"/>
    <x v="2985"/>
    <x v="215"/>
    <x v="0"/>
    <x v="1"/>
    <x v="216"/>
  </r>
  <r>
    <n v="32126"/>
    <x v="1"/>
    <x v="29"/>
    <x v="0"/>
    <n v="1"/>
    <x v="0"/>
    <x v="0"/>
    <x v="0"/>
    <x v="3446"/>
    <x v="174"/>
    <x v="2"/>
    <x v="1"/>
    <x v="175"/>
  </r>
  <r>
    <n v="56322"/>
    <x v="0"/>
    <x v="3"/>
    <x v="0"/>
    <n v="1"/>
    <x v="0"/>
    <x v="2"/>
    <x v="1"/>
    <x v="666"/>
    <x v="126"/>
    <x v="1"/>
    <x v="1"/>
    <x v="127"/>
  </r>
  <r>
    <n v="54869"/>
    <x v="1"/>
    <x v="59"/>
    <x v="0"/>
    <n v="0"/>
    <x v="0"/>
    <x v="0"/>
    <x v="0"/>
    <x v="2384"/>
    <x v="212"/>
    <x v="1"/>
    <x v="1"/>
    <x v="213"/>
  </r>
  <r>
    <n v="40887"/>
    <x v="0"/>
    <x v="57"/>
    <x v="0"/>
    <n v="0"/>
    <x v="1"/>
    <x v="3"/>
    <x v="0"/>
    <x v="3580"/>
    <x v="175"/>
    <x v="1"/>
    <x v="1"/>
    <x v="176"/>
  </r>
  <r>
    <n v="29764"/>
    <x v="1"/>
    <x v="82"/>
    <x v="0"/>
    <n v="0"/>
    <x v="1"/>
    <x v="3"/>
    <x v="1"/>
    <x v="1847"/>
    <x v="169"/>
    <x v="3"/>
    <x v="1"/>
    <x v="170"/>
  </r>
  <r>
    <n v="38287"/>
    <x v="0"/>
    <x v="10"/>
    <x v="0"/>
    <n v="0"/>
    <x v="0"/>
    <x v="0"/>
    <x v="1"/>
    <x v="3581"/>
    <x v="285"/>
    <x v="0"/>
    <x v="1"/>
    <x v="286"/>
  </r>
  <r>
    <n v="53426"/>
    <x v="0"/>
    <x v="3"/>
    <x v="0"/>
    <n v="0"/>
    <x v="0"/>
    <x v="0"/>
    <x v="1"/>
    <x v="2498"/>
    <x v="43"/>
    <x v="0"/>
    <x v="1"/>
    <x v="44"/>
  </r>
  <r>
    <n v="14943"/>
    <x v="1"/>
    <x v="54"/>
    <x v="0"/>
    <n v="0"/>
    <x v="1"/>
    <x v="0"/>
    <x v="1"/>
    <x v="3582"/>
    <x v="180"/>
    <x v="1"/>
    <x v="1"/>
    <x v="181"/>
  </r>
  <r>
    <n v="65351"/>
    <x v="0"/>
    <x v="61"/>
    <x v="0"/>
    <n v="0"/>
    <x v="1"/>
    <x v="3"/>
    <x v="0"/>
    <x v="3583"/>
    <x v="174"/>
    <x v="3"/>
    <x v="1"/>
    <x v="175"/>
  </r>
  <r>
    <n v="61830"/>
    <x v="0"/>
    <x v="33"/>
    <x v="0"/>
    <n v="0"/>
    <x v="0"/>
    <x v="0"/>
    <x v="1"/>
    <x v="318"/>
    <x v="40"/>
    <x v="1"/>
    <x v="1"/>
    <x v="41"/>
  </r>
  <r>
    <n v="71777"/>
    <x v="0"/>
    <x v="6"/>
    <x v="1"/>
    <n v="1"/>
    <x v="0"/>
    <x v="0"/>
    <x v="1"/>
    <x v="850"/>
    <x v="64"/>
    <x v="1"/>
    <x v="1"/>
    <x v="65"/>
  </r>
  <r>
    <n v="69059"/>
    <x v="1"/>
    <x v="21"/>
    <x v="0"/>
    <n v="0"/>
    <x v="0"/>
    <x v="0"/>
    <x v="0"/>
    <x v="231"/>
    <x v="80"/>
    <x v="1"/>
    <x v="1"/>
    <x v="81"/>
  </r>
  <r>
    <n v="11908"/>
    <x v="1"/>
    <x v="7"/>
    <x v="0"/>
    <n v="0"/>
    <x v="0"/>
    <x v="1"/>
    <x v="0"/>
    <x v="3035"/>
    <x v="22"/>
    <x v="0"/>
    <x v="1"/>
    <x v="23"/>
  </r>
  <r>
    <n v="24955"/>
    <x v="1"/>
    <x v="58"/>
    <x v="0"/>
    <n v="0"/>
    <x v="1"/>
    <x v="0"/>
    <x v="1"/>
    <x v="3584"/>
    <x v="44"/>
    <x v="2"/>
    <x v="1"/>
    <x v="45"/>
  </r>
  <r>
    <n v="61477"/>
    <x v="1"/>
    <x v="51"/>
    <x v="0"/>
    <n v="0"/>
    <x v="1"/>
    <x v="0"/>
    <x v="0"/>
    <x v="3585"/>
    <x v="169"/>
    <x v="2"/>
    <x v="1"/>
    <x v="170"/>
  </r>
  <r>
    <n v="724"/>
    <x v="0"/>
    <x v="54"/>
    <x v="0"/>
    <n v="0"/>
    <x v="1"/>
    <x v="0"/>
    <x v="1"/>
    <x v="2895"/>
    <x v="289"/>
    <x v="1"/>
    <x v="1"/>
    <x v="290"/>
  </r>
  <r>
    <n v="22614"/>
    <x v="0"/>
    <x v="12"/>
    <x v="0"/>
    <n v="0"/>
    <x v="1"/>
    <x v="1"/>
    <x v="1"/>
    <x v="3226"/>
    <x v="45"/>
    <x v="2"/>
    <x v="1"/>
    <x v="46"/>
  </r>
  <r>
    <n v="61997"/>
    <x v="1"/>
    <x v="11"/>
    <x v="0"/>
    <n v="0"/>
    <x v="0"/>
    <x v="0"/>
    <x v="0"/>
    <x v="3586"/>
    <x v="22"/>
    <x v="3"/>
    <x v="1"/>
    <x v="23"/>
  </r>
  <r>
    <n v="6605"/>
    <x v="0"/>
    <x v="17"/>
    <x v="1"/>
    <n v="0"/>
    <x v="0"/>
    <x v="2"/>
    <x v="0"/>
    <x v="3587"/>
    <x v="273"/>
    <x v="0"/>
    <x v="1"/>
    <x v="274"/>
  </r>
  <r>
    <n v="46987"/>
    <x v="1"/>
    <x v="19"/>
    <x v="0"/>
    <n v="1"/>
    <x v="0"/>
    <x v="0"/>
    <x v="1"/>
    <x v="3588"/>
    <x v="1"/>
    <x v="0"/>
    <x v="1"/>
    <x v="1"/>
  </r>
  <r>
    <n v="70428"/>
    <x v="1"/>
    <x v="46"/>
    <x v="0"/>
    <n v="0"/>
    <x v="0"/>
    <x v="2"/>
    <x v="0"/>
    <x v="3589"/>
    <x v="215"/>
    <x v="1"/>
    <x v="1"/>
    <x v="216"/>
  </r>
  <r>
    <n v="2267"/>
    <x v="1"/>
    <x v="73"/>
    <x v="0"/>
    <n v="0"/>
    <x v="0"/>
    <x v="1"/>
    <x v="0"/>
    <x v="1060"/>
    <x v="90"/>
    <x v="1"/>
    <x v="1"/>
    <x v="91"/>
  </r>
  <r>
    <n v="25476"/>
    <x v="1"/>
    <x v="17"/>
    <x v="0"/>
    <n v="0"/>
    <x v="0"/>
    <x v="0"/>
    <x v="0"/>
    <x v="1345"/>
    <x v="138"/>
    <x v="3"/>
    <x v="1"/>
    <x v="139"/>
  </r>
  <r>
    <n v="52960"/>
    <x v="1"/>
    <x v="29"/>
    <x v="0"/>
    <n v="0"/>
    <x v="0"/>
    <x v="1"/>
    <x v="0"/>
    <x v="2786"/>
    <x v="260"/>
    <x v="0"/>
    <x v="1"/>
    <x v="261"/>
  </r>
  <r>
    <n v="56600"/>
    <x v="1"/>
    <x v="34"/>
    <x v="0"/>
    <n v="0"/>
    <x v="0"/>
    <x v="0"/>
    <x v="1"/>
    <x v="3590"/>
    <x v="229"/>
    <x v="3"/>
    <x v="1"/>
    <x v="230"/>
  </r>
  <r>
    <n v="9394"/>
    <x v="0"/>
    <x v="61"/>
    <x v="0"/>
    <n v="0"/>
    <x v="1"/>
    <x v="3"/>
    <x v="1"/>
    <x v="3591"/>
    <x v="105"/>
    <x v="3"/>
    <x v="1"/>
    <x v="106"/>
  </r>
  <r>
    <n v="42400"/>
    <x v="1"/>
    <x v="77"/>
    <x v="0"/>
    <n v="0"/>
    <x v="1"/>
    <x v="3"/>
    <x v="0"/>
    <x v="689"/>
    <x v="228"/>
    <x v="3"/>
    <x v="1"/>
    <x v="229"/>
  </r>
  <r>
    <n v="36210"/>
    <x v="1"/>
    <x v="57"/>
    <x v="0"/>
    <n v="0"/>
    <x v="1"/>
    <x v="0"/>
    <x v="1"/>
    <x v="3592"/>
    <x v="121"/>
    <x v="1"/>
    <x v="1"/>
    <x v="122"/>
  </r>
  <r>
    <n v="34416"/>
    <x v="0"/>
    <x v="53"/>
    <x v="0"/>
    <n v="0"/>
    <x v="1"/>
    <x v="0"/>
    <x v="0"/>
    <x v="3593"/>
    <x v="21"/>
    <x v="1"/>
    <x v="1"/>
    <x v="22"/>
  </r>
  <r>
    <n v="37192"/>
    <x v="1"/>
    <x v="47"/>
    <x v="0"/>
    <n v="0"/>
    <x v="0"/>
    <x v="0"/>
    <x v="0"/>
    <x v="3594"/>
    <x v="354"/>
    <x v="3"/>
    <x v="1"/>
    <x v="355"/>
  </r>
  <r>
    <n v="20237"/>
    <x v="0"/>
    <x v="79"/>
    <x v="0"/>
    <n v="0"/>
    <x v="1"/>
    <x v="0"/>
    <x v="0"/>
    <x v="3595"/>
    <x v="6"/>
    <x v="1"/>
    <x v="1"/>
    <x v="6"/>
  </r>
  <r>
    <n v="60635"/>
    <x v="0"/>
    <x v="22"/>
    <x v="0"/>
    <n v="0"/>
    <x v="0"/>
    <x v="0"/>
    <x v="1"/>
    <x v="1421"/>
    <x v="143"/>
    <x v="1"/>
    <x v="1"/>
    <x v="144"/>
  </r>
  <r>
    <n v="32571"/>
    <x v="0"/>
    <x v="64"/>
    <x v="0"/>
    <n v="0"/>
    <x v="0"/>
    <x v="0"/>
    <x v="0"/>
    <x v="2715"/>
    <x v="15"/>
    <x v="3"/>
    <x v="1"/>
    <x v="16"/>
  </r>
  <r>
    <n v="52368"/>
    <x v="0"/>
    <x v="41"/>
    <x v="0"/>
    <n v="0"/>
    <x v="0"/>
    <x v="0"/>
    <x v="0"/>
    <x v="2532"/>
    <x v="262"/>
    <x v="2"/>
    <x v="1"/>
    <x v="263"/>
  </r>
  <r>
    <n v="66786"/>
    <x v="1"/>
    <x v="37"/>
    <x v="0"/>
    <n v="0"/>
    <x v="0"/>
    <x v="0"/>
    <x v="1"/>
    <x v="3596"/>
    <x v="39"/>
    <x v="2"/>
    <x v="1"/>
    <x v="40"/>
  </r>
  <r>
    <n v="12668"/>
    <x v="0"/>
    <x v="35"/>
    <x v="0"/>
    <n v="0"/>
    <x v="0"/>
    <x v="1"/>
    <x v="0"/>
    <x v="3597"/>
    <x v="50"/>
    <x v="1"/>
    <x v="1"/>
    <x v="51"/>
  </r>
  <r>
    <n v="64155"/>
    <x v="0"/>
    <x v="14"/>
    <x v="0"/>
    <n v="0"/>
    <x v="0"/>
    <x v="2"/>
    <x v="1"/>
    <x v="3598"/>
    <x v="268"/>
    <x v="1"/>
    <x v="1"/>
    <x v="269"/>
  </r>
  <r>
    <n v="17885"/>
    <x v="0"/>
    <x v="15"/>
    <x v="0"/>
    <n v="0"/>
    <x v="1"/>
    <x v="2"/>
    <x v="1"/>
    <x v="2553"/>
    <x v="318"/>
    <x v="2"/>
    <x v="1"/>
    <x v="319"/>
  </r>
  <r>
    <n v="18930"/>
    <x v="1"/>
    <x v="33"/>
    <x v="0"/>
    <n v="0"/>
    <x v="0"/>
    <x v="2"/>
    <x v="0"/>
    <x v="3599"/>
    <x v="105"/>
    <x v="1"/>
    <x v="1"/>
    <x v="106"/>
  </r>
  <r>
    <n v="15728"/>
    <x v="1"/>
    <x v="98"/>
    <x v="0"/>
    <n v="0"/>
    <x v="1"/>
    <x v="3"/>
    <x v="1"/>
    <x v="3600"/>
    <x v="263"/>
    <x v="3"/>
    <x v="1"/>
    <x v="264"/>
  </r>
  <r>
    <n v="71846"/>
    <x v="1"/>
    <x v="25"/>
    <x v="0"/>
    <n v="0"/>
    <x v="0"/>
    <x v="2"/>
    <x v="0"/>
    <x v="3601"/>
    <x v="75"/>
    <x v="2"/>
    <x v="1"/>
    <x v="76"/>
  </r>
  <r>
    <n v="37515"/>
    <x v="1"/>
    <x v="41"/>
    <x v="0"/>
    <n v="0"/>
    <x v="0"/>
    <x v="2"/>
    <x v="1"/>
    <x v="3602"/>
    <x v="255"/>
    <x v="3"/>
    <x v="1"/>
    <x v="256"/>
  </r>
  <r>
    <n v="25763"/>
    <x v="1"/>
    <x v="53"/>
    <x v="0"/>
    <n v="0"/>
    <x v="1"/>
    <x v="0"/>
    <x v="0"/>
    <x v="3603"/>
    <x v="22"/>
    <x v="3"/>
    <x v="1"/>
    <x v="23"/>
  </r>
  <r>
    <n v="16566"/>
    <x v="0"/>
    <x v="78"/>
    <x v="0"/>
    <n v="0"/>
    <x v="1"/>
    <x v="3"/>
    <x v="0"/>
    <x v="3604"/>
    <x v="117"/>
    <x v="3"/>
    <x v="1"/>
    <x v="118"/>
  </r>
  <r>
    <n v="30836"/>
    <x v="1"/>
    <x v="37"/>
    <x v="0"/>
    <n v="0"/>
    <x v="0"/>
    <x v="0"/>
    <x v="0"/>
    <x v="3605"/>
    <x v="49"/>
    <x v="1"/>
    <x v="1"/>
    <x v="50"/>
  </r>
  <r>
    <n v="68060"/>
    <x v="0"/>
    <x v="56"/>
    <x v="0"/>
    <n v="0"/>
    <x v="1"/>
    <x v="3"/>
    <x v="0"/>
    <x v="2248"/>
    <x v="169"/>
    <x v="3"/>
    <x v="1"/>
    <x v="170"/>
  </r>
  <r>
    <n v="51958"/>
    <x v="1"/>
    <x v="76"/>
    <x v="1"/>
    <n v="0"/>
    <x v="1"/>
    <x v="0"/>
    <x v="0"/>
    <x v="3606"/>
    <x v="207"/>
    <x v="3"/>
    <x v="1"/>
    <x v="208"/>
  </r>
  <r>
    <n v="45285"/>
    <x v="0"/>
    <x v="46"/>
    <x v="0"/>
    <n v="0"/>
    <x v="0"/>
    <x v="0"/>
    <x v="0"/>
    <x v="3607"/>
    <x v="214"/>
    <x v="3"/>
    <x v="1"/>
    <x v="215"/>
  </r>
  <r>
    <n v="19271"/>
    <x v="1"/>
    <x v="18"/>
    <x v="1"/>
    <n v="1"/>
    <x v="0"/>
    <x v="1"/>
    <x v="0"/>
    <x v="3608"/>
    <x v="112"/>
    <x v="1"/>
    <x v="1"/>
    <x v="113"/>
  </r>
  <r>
    <n v="6576"/>
    <x v="1"/>
    <x v="64"/>
    <x v="0"/>
    <n v="0"/>
    <x v="0"/>
    <x v="0"/>
    <x v="0"/>
    <x v="2135"/>
    <x v="194"/>
    <x v="0"/>
    <x v="1"/>
    <x v="195"/>
  </r>
  <r>
    <n v="6850"/>
    <x v="0"/>
    <x v="44"/>
    <x v="0"/>
    <n v="0"/>
    <x v="1"/>
    <x v="3"/>
    <x v="0"/>
    <x v="2201"/>
    <x v="11"/>
    <x v="3"/>
    <x v="1"/>
    <x v="11"/>
  </r>
  <r>
    <n v="25798"/>
    <x v="0"/>
    <x v="43"/>
    <x v="0"/>
    <n v="0"/>
    <x v="1"/>
    <x v="0"/>
    <x v="0"/>
    <x v="3609"/>
    <x v="27"/>
    <x v="1"/>
    <x v="1"/>
    <x v="28"/>
  </r>
  <r>
    <n v="28611"/>
    <x v="0"/>
    <x v="57"/>
    <x v="0"/>
    <n v="0"/>
    <x v="1"/>
    <x v="0"/>
    <x v="0"/>
    <x v="2385"/>
    <x v="230"/>
    <x v="3"/>
    <x v="1"/>
    <x v="231"/>
  </r>
  <r>
    <n v="15061"/>
    <x v="0"/>
    <x v="47"/>
    <x v="0"/>
    <n v="0"/>
    <x v="0"/>
    <x v="2"/>
    <x v="1"/>
    <x v="903"/>
    <x v="89"/>
    <x v="3"/>
    <x v="1"/>
    <x v="90"/>
  </r>
  <r>
    <n v="40323"/>
    <x v="1"/>
    <x v="63"/>
    <x v="0"/>
    <n v="0"/>
    <x v="1"/>
    <x v="0"/>
    <x v="0"/>
    <x v="3610"/>
    <x v="275"/>
    <x v="1"/>
    <x v="1"/>
    <x v="276"/>
  </r>
  <r>
    <n v="40842"/>
    <x v="1"/>
    <x v="60"/>
    <x v="0"/>
    <n v="0"/>
    <x v="0"/>
    <x v="0"/>
    <x v="1"/>
    <x v="3611"/>
    <x v="150"/>
    <x v="0"/>
    <x v="1"/>
    <x v="151"/>
  </r>
  <r>
    <n v="23765"/>
    <x v="1"/>
    <x v="29"/>
    <x v="0"/>
    <n v="0"/>
    <x v="0"/>
    <x v="2"/>
    <x v="1"/>
    <x v="3612"/>
    <x v="93"/>
    <x v="1"/>
    <x v="1"/>
    <x v="94"/>
  </r>
  <r>
    <n v="66287"/>
    <x v="0"/>
    <x v="64"/>
    <x v="0"/>
    <n v="0"/>
    <x v="0"/>
    <x v="0"/>
    <x v="1"/>
    <x v="589"/>
    <x v="72"/>
    <x v="0"/>
    <x v="1"/>
    <x v="73"/>
  </r>
  <r>
    <n v="50804"/>
    <x v="0"/>
    <x v="77"/>
    <x v="0"/>
    <n v="0"/>
    <x v="1"/>
    <x v="3"/>
    <x v="1"/>
    <x v="1388"/>
    <x v="233"/>
    <x v="3"/>
    <x v="1"/>
    <x v="234"/>
  </r>
  <r>
    <n v="25927"/>
    <x v="0"/>
    <x v="67"/>
    <x v="0"/>
    <n v="0"/>
    <x v="0"/>
    <x v="0"/>
    <x v="1"/>
    <x v="3613"/>
    <x v="150"/>
    <x v="1"/>
    <x v="1"/>
    <x v="151"/>
  </r>
  <r>
    <n v="41970"/>
    <x v="0"/>
    <x v="59"/>
    <x v="0"/>
    <n v="0"/>
    <x v="1"/>
    <x v="0"/>
    <x v="0"/>
    <x v="2037"/>
    <x v="81"/>
    <x v="3"/>
    <x v="1"/>
    <x v="82"/>
  </r>
  <r>
    <n v="54206"/>
    <x v="1"/>
    <x v="73"/>
    <x v="0"/>
    <n v="0"/>
    <x v="1"/>
    <x v="2"/>
    <x v="0"/>
    <x v="392"/>
    <x v="132"/>
    <x v="0"/>
    <x v="1"/>
    <x v="133"/>
  </r>
  <r>
    <n v="46691"/>
    <x v="0"/>
    <x v="57"/>
    <x v="0"/>
    <n v="0"/>
    <x v="1"/>
    <x v="3"/>
    <x v="0"/>
    <x v="132"/>
    <x v="161"/>
    <x v="1"/>
    <x v="1"/>
    <x v="162"/>
  </r>
  <r>
    <n v="37553"/>
    <x v="0"/>
    <x v="20"/>
    <x v="0"/>
    <n v="0"/>
    <x v="0"/>
    <x v="0"/>
    <x v="0"/>
    <x v="3614"/>
    <x v="78"/>
    <x v="0"/>
    <x v="1"/>
    <x v="79"/>
  </r>
  <r>
    <n v="27507"/>
    <x v="1"/>
    <x v="85"/>
    <x v="0"/>
    <n v="0"/>
    <x v="1"/>
    <x v="0"/>
    <x v="0"/>
    <x v="1295"/>
    <x v="53"/>
    <x v="1"/>
    <x v="1"/>
    <x v="54"/>
  </r>
  <r>
    <n v="68209"/>
    <x v="0"/>
    <x v="36"/>
    <x v="0"/>
    <n v="0"/>
    <x v="0"/>
    <x v="2"/>
    <x v="1"/>
    <x v="3615"/>
    <x v="40"/>
    <x v="0"/>
    <x v="1"/>
    <x v="41"/>
  </r>
  <r>
    <n v="42841"/>
    <x v="0"/>
    <x v="8"/>
    <x v="0"/>
    <n v="0"/>
    <x v="0"/>
    <x v="0"/>
    <x v="1"/>
    <x v="629"/>
    <x v="110"/>
    <x v="0"/>
    <x v="1"/>
    <x v="111"/>
  </r>
  <r>
    <n v="51889"/>
    <x v="1"/>
    <x v="47"/>
    <x v="0"/>
    <n v="0"/>
    <x v="0"/>
    <x v="0"/>
    <x v="0"/>
    <x v="3616"/>
    <x v="113"/>
    <x v="1"/>
    <x v="1"/>
    <x v="114"/>
  </r>
  <r>
    <n v="72725"/>
    <x v="1"/>
    <x v="72"/>
    <x v="0"/>
    <n v="0"/>
    <x v="1"/>
    <x v="2"/>
    <x v="0"/>
    <x v="3217"/>
    <x v="146"/>
    <x v="2"/>
    <x v="1"/>
    <x v="147"/>
  </r>
  <r>
    <n v="18605"/>
    <x v="1"/>
    <x v="54"/>
    <x v="0"/>
    <n v="0"/>
    <x v="1"/>
    <x v="4"/>
    <x v="0"/>
    <x v="3617"/>
    <x v="288"/>
    <x v="1"/>
    <x v="1"/>
    <x v="289"/>
  </r>
  <r>
    <n v="23599"/>
    <x v="1"/>
    <x v="59"/>
    <x v="0"/>
    <n v="0"/>
    <x v="1"/>
    <x v="0"/>
    <x v="0"/>
    <x v="3618"/>
    <x v="100"/>
    <x v="1"/>
    <x v="1"/>
    <x v="101"/>
  </r>
  <r>
    <n v="45530"/>
    <x v="1"/>
    <x v="85"/>
    <x v="0"/>
    <n v="0"/>
    <x v="1"/>
    <x v="0"/>
    <x v="0"/>
    <x v="792"/>
    <x v="211"/>
    <x v="1"/>
    <x v="1"/>
    <x v="212"/>
  </r>
  <r>
    <n v="56425"/>
    <x v="1"/>
    <x v="9"/>
    <x v="0"/>
    <n v="0"/>
    <x v="0"/>
    <x v="2"/>
    <x v="1"/>
    <x v="3619"/>
    <x v="164"/>
    <x v="3"/>
    <x v="1"/>
    <x v="165"/>
  </r>
  <r>
    <n v="69972"/>
    <x v="1"/>
    <x v="39"/>
    <x v="0"/>
    <n v="0"/>
    <x v="0"/>
    <x v="0"/>
    <x v="1"/>
    <x v="173"/>
    <x v="224"/>
    <x v="0"/>
    <x v="1"/>
    <x v="225"/>
  </r>
  <r>
    <n v="5774"/>
    <x v="0"/>
    <x v="8"/>
    <x v="0"/>
    <n v="0"/>
    <x v="0"/>
    <x v="0"/>
    <x v="0"/>
    <x v="3620"/>
    <x v="1"/>
    <x v="3"/>
    <x v="1"/>
    <x v="12"/>
  </r>
  <r>
    <n v="13307"/>
    <x v="0"/>
    <x v="15"/>
    <x v="0"/>
    <n v="0"/>
    <x v="0"/>
    <x v="2"/>
    <x v="0"/>
    <x v="1733"/>
    <x v="268"/>
    <x v="0"/>
    <x v="1"/>
    <x v="269"/>
  </r>
  <r>
    <n v="72188"/>
    <x v="0"/>
    <x v="64"/>
    <x v="0"/>
    <n v="0"/>
    <x v="1"/>
    <x v="0"/>
    <x v="0"/>
    <x v="557"/>
    <x v="81"/>
    <x v="1"/>
    <x v="1"/>
    <x v="82"/>
  </r>
  <r>
    <n v="60226"/>
    <x v="1"/>
    <x v="48"/>
    <x v="0"/>
    <n v="0"/>
    <x v="0"/>
    <x v="0"/>
    <x v="0"/>
    <x v="3621"/>
    <x v="188"/>
    <x v="3"/>
    <x v="1"/>
    <x v="189"/>
  </r>
  <r>
    <n v="34940"/>
    <x v="0"/>
    <x v="42"/>
    <x v="0"/>
    <n v="0"/>
    <x v="0"/>
    <x v="0"/>
    <x v="0"/>
    <x v="3622"/>
    <x v="190"/>
    <x v="1"/>
    <x v="1"/>
    <x v="191"/>
  </r>
  <r>
    <n v="4403"/>
    <x v="1"/>
    <x v="39"/>
    <x v="0"/>
    <n v="0"/>
    <x v="0"/>
    <x v="0"/>
    <x v="0"/>
    <x v="3623"/>
    <x v="275"/>
    <x v="1"/>
    <x v="1"/>
    <x v="276"/>
  </r>
  <r>
    <n v="33051"/>
    <x v="0"/>
    <x v="80"/>
    <x v="0"/>
    <n v="0"/>
    <x v="1"/>
    <x v="0"/>
    <x v="0"/>
    <x v="681"/>
    <x v="49"/>
    <x v="3"/>
    <x v="1"/>
    <x v="50"/>
  </r>
  <r>
    <n v="37668"/>
    <x v="0"/>
    <x v="51"/>
    <x v="0"/>
    <n v="0"/>
    <x v="0"/>
    <x v="2"/>
    <x v="0"/>
    <x v="3624"/>
    <x v="29"/>
    <x v="1"/>
    <x v="1"/>
    <x v="30"/>
  </r>
  <r>
    <n v="27276"/>
    <x v="1"/>
    <x v="30"/>
    <x v="0"/>
    <n v="0"/>
    <x v="0"/>
    <x v="0"/>
    <x v="0"/>
    <x v="3625"/>
    <x v="160"/>
    <x v="3"/>
    <x v="1"/>
    <x v="161"/>
  </r>
  <r>
    <n v="37808"/>
    <x v="1"/>
    <x v="66"/>
    <x v="0"/>
    <n v="0"/>
    <x v="1"/>
    <x v="2"/>
    <x v="0"/>
    <x v="3626"/>
    <x v="167"/>
    <x v="3"/>
    <x v="1"/>
    <x v="168"/>
  </r>
  <r>
    <n v="21678"/>
    <x v="0"/>
    <x v="64"/>
    <x v="0"/>
    <n v="0"/>
    <x v="0"/>
    <x v="0"/>
    <x v="0"/>
    <x v="3627"/>
    <x v="43"/>
    <x v="2"/>
    <x v="1"/>
    <x v="44"/>
  </r>
  <r>
    <n v="40087"/>
    <x v="0"/>
    <x v="19"/>
    <x v="0"/>
    <n v="0"/>
    <x v="0"/>
    <x v="0"/>
    <x v="1"/>
    <x v="3628"/>
    <x v="3"/>
    <x v="1"/>
    <x v="1"/>
    <x v="3"/>
  </r>
  <r>
    <n v="38658"/>
    <x v="1"/>
    <x v="76"/>
    <x v="0"/>
    <n v="0"/>
    <x v="0"/>
    <x v="1"/>
    <x v="1"/>
    <x v="3629"/>
    <x v="189"/>
    <x v="1"/>
    <x v="1"/>
    <x v="190"/>
  </r>
  <r>
    <n v="30353"/>
    <x v="0"/>
    <x v="67"/>
    <x v="0"/>
    <n v="0"/>
    <x v="0"/>
    <x v="0"/>
    <x v="0"/>
    <x v="581"/>
    <x v="43"/>
    <x v="1"/>
    <x v="1"/>
    <x v="44"/>
  </r>
  <r>
    <n v="28803"/>
    <x v="0"/>
    <x v="73"/>
    <x v="0"/>
    <n v="0"/>
    <x v="0"/>
    <x v="0"/>
    <x v="0"/>
    <x v="286"/>
    <x v="34"/>
    <x v="1"/>
    <x v="1"/>
    <x v="35"/>
  </r>
  <r>
    <n v="10445"/>
    <x v="0"/>
    <x v="10"/>
    <x v="0"/>
    <n v="0"/>
    <x v="0"/>
    <x v="2"/>
    <x v="1"/>
    <x v="3141"/>
    <x v="11"/>
    <x v="3"/>
    <x v="1"/>
    <x v="11"/>
  </r>
  <r>
    <n v="12812"/>
    <x v="1"/>
    <x v="37"/>
    <x v="0"/>
    <n v="0"/>
    <x v="0"/>
    <x v="0"/>
    <x v="1"/>
    <x v="3584"/>
    <x v="224"/>
    <x v="1"/>
    <x v="1"/>
    <x v="225"/>
  </r>
  <r>
    <n v="72289"/>
    <x v="1"/>
    <x v="50"/>
    <x v="0"/>
    <n v="0"/>
    <x v="0"/>
    <x v="0"/>
    <x v="1"/>
    <x v="3630"/>
    <x v="284"/>
    <x v="2"/>
    <x v="1"/>
    <x v="285"/>
  </r>
  <r>
    <n v="30433"/>
    <x v="0"/>
    <x v="27"/>
    <x v="0"/>
    <n v="0"/>
    <x v="0"/>
    <x v="0"/>
    <x v="0"/>
    <x v="3631"/>
    <x v="36"/>
    <x v="3"/>
    <x v="1"/>
    <x v="37"/>
  </r>
  <r>
    <n v="37640"/>
    <x v="1"/>
    <x v="0"/>
    <x v="0"/>
    <n v="0"/>
    <x v="0"/>
    <x v="2"/>
    <x v="1"/>
    <x v="3632"/>
    <x v="34"/>
    <x v="3"/>
    <x v="1"/>
    <x v="35"/>
  </r>
  <r>
    <n v="54378"/>
    <x v="1"/>
    <x v="22"/>
    <x v="0"/>
    <n v="0"/>
    <x v="0"/>
    <x v="1"/>
    <x v="0"/>
    <x v="3633"/>
    <x v="355"/>
    <x v="1"/>
    <x v="1"/>
    <x v="356"/>
  </r>
  <r>
    <n v="34138"/>
    <x v="0"/>
    <x v="21"/>
    <x v="0"/>
    <n v="0"/>
    <x v="0"/>
    <x v="0"/>
    <x v="0"/>
    <x v="3634"/>
    <x v="197"/>
    <x v="0"/>
    <x v="1"/>
    <x v="198"/>
  </r>
  <r>
    <n v="72160"/>
    <x v="0"/>
    <x v="23"/>
    <x v="1"/>
    <n v="1"/>
    <x v="0"/>
    <x v="0"/>
    <x v="1"/>
    <x v="222"/>
    <x v="82"/>
    <x v="0"/>
    <x v="1"/>
    <x v="83"/>
  </r>
  <r>
    <n v="44447"/>
    <x v="0"/>
    <x v="3"/>
    <x v="0"/>
    <n v="0"/>
    <x v="0"/>
    <x v="0"/>
    <x v="0"/>
    <x v="2889"/>
    <x v="121"/>
    <x v="2"/>
    <x v="1"/>
    <x v="122"/>
  </r>
  <r>
    <n v="5927"/>
    <x v="1"/>
    <x v="40"/>
    <x v="0"/>
    <n v="0"/>
    <x v="1"/>
    <x v="3"/>
    <x v="1"/>
    <x v="2599"/>
    <x v="163"/>
    <x v="3"/>
    <x v="1"/>
    <x v="164"/>
  </r>
  <r>
    <n v="44233"/>
    <x v="1"/>
    <x v="30"/>
    <x v="0"/>
    <n v="0"/>
    <x v="0"/>
    <x v="2"/>
    <x v="1"/>
    <x v="3635"/>
    <x v="122"/>
    <x v="3"/>
    <x v="1"/>
    <x v="123"/>
  </r>
  <r>
    <n v="56021"/>
    <x v="1"/>
    <x v="24"/>
    <x v="1"/>
    <n v="0"/>
    <x v="0"/>
    <x v="0"/>
    <x v="0"/>
    <x v="3636"/>
    <x v="96"/>
    <x v="1"/>
    <x v="1"/>
    <x v="97"/>
  </r>
  <r>
    <n v="65038"/>
    <x v="1"/>
    <x v="64"/>
    <x v="0"/>
    <n v="0"/>
    <x v="0"/>
    <x v="0"/>
    <x v="1"/>
    <x v="3637"/>
    <x v="268"/>
    <x v="1"/>
    <x v="1"/>
    <x v="269"/>
  </r>
  <r>
    <n v="3595"/>
    <x v="0"/>
    <x v="42"/>
    <x v="0"/>
    <n v="0"/>
    <x v="0"/>
    <x v="0"/>
    <x v="0"/>
    <x v="2888"/>
    <x v="261"/>
    <x v="2"/>
    <x v="1"/>
    <x v="262"/>
  </r>
  <r>
    <n v="25783"/>
    <x v="1"/>
    <x v="102"/>
    <x v="0"/>
    <n v="0"/>
    <x v="1"/>
    <x v="3"/>
    <x v="1"/>
    <x v="3638"/>
    <x v="336"/>
    <x v="3"/>
    <x v="1"/>
    <x v="337"/>
  </r>
  <r>
    <n v="68268"/>
    <x v="1"/>
    <x v="24"/>
    <x v="0"/>
    <n v="0"/>
    <x v="0"/>
    <x v="1"/>
    <x v="0"/>
    <x v="453"/>
    <x v="218"/>
    <x v="3"/>
    <x v="1"/>
    <x v="219"/>
  </r>
  <r>
    <n v="7564"/>
    <x v="0"/>
    <x v="31"/>
    <x v="0"/>
    <n v="0"/>
    <x v="0"/>
    <x v="0"/>
    <x v="1"/>
    <x v="2676"/>
    <x v="283"/>
    <x v="0"/>
    <x v="1"/>
    <x v="284"/>
  </r>
  <r>
    <n v="26723"/>
    <x v="1"/>
    <x v="15"/>
    <x v="0"/>
    <n v="0"/>
    <x v="0"/>
    <x v="0"/>
    <x v="0"/>
    <x v="1423"/>
    <x v="90"/>
    <x v="1"/>
    <x v="1"/>
    <x v="91"/>
  </r>
  <r>
    <n v="9995"/>
    <x v="0"/>
    <x v="45"/>
    <x v="0"/>
    <n v="0"/>
    <x v="1"/>
    <x v="3"/>
    <x v="0"/>
    <x v="1988"/>
    <x v="233"/>
    <x v="3"/>
    <x v="1"/>
    <x v="234"/>
  </r>
  <r>
    <n v="8385"/>
    <x v="0"/>
    <x v="46"/>
    <x v="0"/>
    <n v="0"/>
    <x v="0"/>
    <x v="0"/>
    <x v="0"/>
    <x v="843"/>
    <x v="127"/>
    <x v="3"/>
    <x v="1"/>
    <x v="128"/>
  </r>
  <r>
    <n v="21796"/>
    <x v="0"/>
    <x v="8"/>
    <x v="0"/>
    <n v="0"/>
    <x v="0"/>
    <x v="0"/>
    <x v="0"/>
    <x v="2767"/>
    <x v="190"/>
    <x v="0"/>
    <x v="1"/>
    <x v="191"/>
  </r>
  <r>
    <n v="53115"/>
    <x v="1"/>
    <x v="9"/>
    <x v="0"/>
    <n v="0"/>
    <x v="0"/>
    <x v="2"/>
    <x v="0"/>
    <x v="2739"/>
    <x v="86"/>
    <x v="0"/>
    <x v="1"/>
    <x v="87"/>
  </r>
  <r>
    <n v="27623"/>
    <x v="1"/>
    <x v="8"/>
    <x v="0"/>
    <n v="0"/>
    <x v="0"/>
    <x v="0"/>
    <x v="0"/>
    <x v="3639"/>
    <x v="60"/>
    <x v="3"/>
    <x v="1"/>
    <x v="61"/>
  </r>
  <r>
    <n v="70823"/>
    <x v="1"/>
    <x v="81"/>
    <x v="0"/>
    <n v="0"/>
    <x v="1"/>
    <x v="3"/>
    <x v="0"/>
    <x v="2495"/>
    <x v="328"/>
    <x v="1"/>
    <x v="1"/>
    <x v="329"/>
  </r>
  <r>
    <n v="5173"/>
    <x v="0"/>
    <x v="62"/>
    <x v="0"/>
    <n v="0"/>
    <x v="1"/>
    <x v="0"/>
    <x v="1"/>
    <x v="877"/>
    <x v="79"/>
    <x v="2"/>
    <x v="1"/>
    <x v="80"/>
  </r>
  <r>
    <n v="21852"/>
    <x v="0"/>
    <x v="77"/>
    <x v="0"/>
    <n v="0"/>
    <x v="1"/>
    <x v="3"/>
    <x v="1"/>
    <x v="3413"/>
    <x v="154"/>
    <x v="3"/>
    <x v="1"/>
    <x v="155"/>
  </r>
  <r>
    <n v="24711"/>
    <x v="1"/>
    <x v="39"/>
    <x v="0"/>
    <n v="0"/>
    <x v="0"/>
    <x v="2"/>
    <x v="0"/>
    <x v="1628"/>
    <x v="83"/>
    <x v="0"/>
    <x v="1"/>
    <x v="84"/>
  </r>
  <r>
    <n v="21967"/>
    <x v="1"/>
    <x v="49"/>
    <x v="0"/>
    <n v="0"/>
    <x v="0"/>
    <x v="0"/>
    <x v="0"/>
    <x v="3640"/>
    <x v="64"/>
    <x v="2"/>
    <x v="1"/>
    <x v="65"/>
  </r>
  <r>
    <n v="36793"/>
    <x v="1"/>
    <x v="38"/>
    <x v="1"/>
    <n v="0"/>
    <x v="0"/>
    <x v="0"/>
    <x v="1"/>
    <x v="3641"/>
    <x v="190"/>
    <x v="1"/>
    <x v="1"/>
    <x v="191"/>
  </r>
  <r>
    <n v="37492"/>
    <x v="1"/>
    <x v="64"/>
    <x v="0"/>
    <n v="0"/>
    <x v="0"/>
    <x v="0"/>
    <x v="1"/>
    <x v="3642"/>
    <x v="37"/>
    <x v="0"/>
    <x v="1"/>
    <x v="38"/>
  </r>
  <r>
    <n v="45658"/>
    <x v="0"/>
    <x v="43"/>
    <x v="0"/>
    <n v="0"/>
    <x v="1"/>
    <x v="0"/>
    <x v="1"/>
    <x v="3643"/>
    <x v="303"/>
    <x v="1"/>
    <x v="1"/>
    <x v="304"/>
  </r>
  <r>
    <n v="6264"/>
    <x v="0"/>
    <x v="42"/>
    <x v="0"/>
    <n v="0"/>
    <x v="0"/>
    <x v="0"/>
    <x v="1"/>
    <x v="3644"/>
    <x v="239"/>
    <x v="3"/>
    <x v="1"/>
    <x v="240"/>
  </r>
  <r>
    <n v="37507"/>
    <x v="1"/>
    <x v="42"/>
    <x v="0"/>
    <n v="0"/>
    <x v="1"/>
    <x v="0"/>
    <x v="1"/>
    <x v="3645"/>
    <x v="150"/>
    <x v="1"/>
    <x v="1"/>
    <x v="151"/>
  </r>
  <r>
    <n v="50557"/>
    <x v="1"/>
    <x v="35"/>
    <x v="0"/>
    <n v="0"/>
    <x v="0"/>
    <x v="1"/>
    <x v="0"/>
    <x v="3646"/>
    <x v="102"/>
    <x v="2"/>
    <x v="1"/>
    <x v="103"/>
  </r>
  <r>
    <n v="21973"/>
    <x v="0"/>
    <x v="31"/>
    <x v="0"/>
    <n v="0"/>
    <x v="0"/>
    <x v="0"/>
    <x v="1"/>
    <x v="3647"/>
    <x v="245"/>
    <x v="0"/>
    <x v="1"/>
    <x v="246"/>
  </r>
  <r>
    <n v="53346"/>
    <x v="1"/>
    <x v="65"/>
    <x v="0"/>
    <n v="0"/>
    <x v="0"/>
    <x v="0"/>
    <x v="1"/>
    <x v="3648"/>
    <x v="54"/>
    <x v="0"/>
    <x v="1"/>
    <x v="55"/>
  </r>
  <r>
    <n v="41210"/>
    <x v="0"/>
    <x v="50"/>
    <x v="0"/>
    <n v="0"/>
    <x v="1"/>
    <x v="1"/>
    <x v="0"/>
    <x v="1073"/>
    <x v="224"/>
    <x v="0"/>
    <x v="1"/>
    <x v="225"/>
  </r>
  <r>
    <n v="29078"/>
    <x v="0"/>
    <x v="26"/>
    <x v="0"/>
    <n v="0"/>
    <x v="0"/>
    <x v="2"/>
    <x v="1"/>
    <x v="3649"/>
    <x v="124"/>
    <x v="2"/>
    <x v="1"/>
    <x v="125"/>
  </r>
  <r>
    <n v="24873"/>
    <x v="1"/>
    <x v="5"/>
    <x v="0"/>
    <n v="0"/>
    <x v="0"/>
    <x v="0"/>
    <x v="1"/>
    <x v="3650"/>
    <x v="20"/>
    <x v="1"/>
    <x v="1"/>
    <x v="21"/>
  </r>
  <r>
    <n v="15387"/>
    <x v="0"/>
    <x v="85"/>
    <x v="0"/>
    <n v="0"/>
    <x v="1"/>
    <x v="0"/>
    <x v="1"/>
    <x v="3651"/>
    <x v="131"/>
    <x v="3"/>
    <x v="1"/>
    <x v="132"/>
  </r>
  <r>
    <n v="63880"/>
    <x v="1"/>
    <x v="7"/>
    <x v="0"/>
    <n v="0"/>
    <x v="0"/>
    <x v="1"/>
    <x v="0"/>
    <x v="1595"/>
    <x v="155"/>
    <x v="1"/>
    <x v="1"/>
    <x v="156"/>
  </r>
  <r>
    <n v="49833"/>
    <x v="1"/>
    <x v="21"/>
    <x v="0"/>
    <n v="0"/>
    <x v="0"/>
    <x v="2"/>
    <x v="1"/>
    <x v="1005"/>
    <x v="293"/>
    <x v="0"/>
    <x v="1"/>
    <x v="294"/>
  </r>
  <r>
    <n v="43773"/>
    <x v="0"/>
    <x v="45"/>
    <x v="0"/>
    <n v="0"/>
    <x v="1"/>
    <x v="3"/>
    <x v="0"/>
    <x v="3652"/>
    <x v="136"/>
    <x v="3"/>
    <x v="1"/>
    <x v="137"/>
  </r>
  <r>
    <n v="53095"/>
    <x v="0"/>
    <x v="45"/>
    <x v="0"/>
    <n v="0"/>
    <x v="1"/>
    <x v="3"/>
    <x v="1"/>
    <x v="3653"/>
    <x v="85"/>
    <x v="3"/>
    <x v="1"/>
    <x v="86"/>
  </r>
  <r>
    <n v="56185"/>
    <x v="1"/>
    <x v="80"/>
    <x v="0"/>
    <n v="0"/>
    <x v="1"/>
    <x v="0"/>
    <x v="0"/>
    <x v="404"/>
    <x v="27"/>
    <x v="2"/>
    <x v="1"/>
    <x v="28"/>
  </r>
  <r>
    <n v="57043"/>
    <x v="1"/>
    <x v="32"/>
    <x v="0"/>
    <n v="0"/>
    <x v="0"/>
    <x v="1"/>
    <x v="0"/>
    <x v="3654"/>
    <x v="138"/>
    <x v="0"/>
    <x v="1"/>
    <x v="139"/>
  </r>
  <r>
    <n v="55545"/>
    <x v="1"/>
    <x v="32"/>
    <x v="0"/>
    <n v="0"/>
    <x v="0"/>
    <x v="1"/>
    <x v="1"/>
    <x v="726"/>
    <x v="126"/>
    <x v="1"/>
    <x v="1"/>
    <x v="127"/>
  </r>
  <r>
    <n v="60899"/>
    <x v="1"/>
    <x v="36"/>
    <x v="0"/>
    <n v="0"/>
    <x v="0"/>
    <x v="0"/>
    <x v="0"/>
    <x v="3655"/>
    <x v="32"/>
    <x v="1"/>
    <x v="1"/>
    <x v="33"/>
  </r>
  <r>
    <n v="16136"/>
    <x v="1"/>
    <x v="9"/>
    <x v="0"/>
    <n v="0"/>
    <x v="0"/>
    <x v="1"/>
    <x v="0"/>
    <x v="1320"/>
    <x v="28"/>
    <x v="1"/>
    <x v="1"/>
    <x v="29"/>
  </r>
  <r>
    <n v="11843"/>
    <x v="1"/>
    <x v="19"/>
    <x v="0"/>
    <n v="0"/>
    <x v="0"/>
    <x v="1"/>
    <x v="1"/>
    <x v="1896"/>
    <x v="66"/>
    <x v="0"/>
    <x v="1"/>
    <x v="67"/>
  </r>
  <r>
    <n v="3609"/>
    <x v="0"/>
    <x v="9"/>
    <x v="0"/>
    <n v="0"/>
    <x v="0"/>
    <x v="0"/>
    <x v="0"/>
    <x v="3656"/>
    <x v="5"/>
    <x v="1"/>
    <x v="1"/>
    <x v="5"/>
  </r>
  <r>
    <n v="29172"/>
    <x v="1"/>
    <x v="35"/>
    <x v="0"/>
    <n v="0"/>
    <x v="0"/>
    <x v="1"/>
    <x v="1"/>
    <x v="824"/>
    <x v="35"/>
    <x v="1"/>
    <x v="1"/>
    <x v="36"/>
  </r>
  <r>
    <n v="49894"/>
    <x v="1"/>
    <x v="9"/>
    <x v="1"/>
    <n v="1"/>
    <x v="0"/>
    <x v="0"/>
    <x v="1"/>
    <x v="3657"/>
    <x v="1"/>
    <x v="1"/>
    <x v="1"/>
    <x v="1"/>
  </r>
  <r>
    <n v="6048"/>
    <x v="1"/>
    <x v="19"/>
    <x v="0"/>
    <n v="0"/>
    <x v="0"/>
    <x v="0"/>
    <x v="0"/>
    <x v="25"/>
    <x v="6"/>
    <x v="1"/>
    <x v="1"/>
    <x v="6"/>
  </r>
  <r>
    <n v="16029"/>
    <x v="1"/>
    <x v="31"/>
    <x v="0"/>
    <n v="0"/>
    <x v="0"/>
    <x v="1"/>
    <x v="1"/>
    <x v="3658"/>
    <x v="83"/>
    <x v="1"/>
    <x v="1"/>
    <x v="84"/>
  </r>
  <r>
    <n v="63022"/>
    <x v="1"/>
    <x v="8"/>
    <x v="0"/>
    <n v="0"/>
    <x v="0"/>
    <x v="1"/>
    <x v="0"/>
    <x v="3659"/>
    <x v="115"/>
    <x v="1"/>
    <x v="1"/>
    <x v="116"/>
  </r>
  <r>
    <n v="40041"/>
    <x v="0"/>
    <x v="73"/>
    <x v="0"/>
    <n v="0"/>
    <x v="1"/>
    <x v="1"/>
    <x v="1"/>
    <x v="3660"/>
    <x v="210"/>
    <x v="3"/>
    <x v="1"/>
    <x v="211"/>
  </r>
  <r>
    <n v="6924"/>
    <x v="1"/>
    <x v="42"/>
    <x v="0"/>
    <n v="0"/>
    <x v="0"/>
    <x v="0"/>
    <x v="1"/>
    <x v="24"/>
    <x v="19"/>
    <x v="2"/>
    <x v="1"/>
    <x v="20"/>
  </r>
  <r>
    <n v="22590"/>
    <x v="0"/>
    <x v="71"/>
    <x v="0"/>
    <n v="0"/>
    <x v="1"/>
    <x v="3"/>
    <x v="0"/>
    <x v="3497"/>
    <x v="269"/>
    <x v="3"/>
    <x v="1"/>
    <x v="270"/>
  </r>
  <r>
    <n v="25878"/>
    <x v="0"/>
    <x v="39"/>
    <x v="0"/>
    <n v="0"/>
    <x v="0"/>
    <x v="1"/>
    <x v="1"/>
    <x v="3661"/>
    <x v="356"/>
    <x v="0"/>
    <x v="1"/>
    <x v="357"/>
  </r>
  <r>
    <n v="11169"/>
    <x v="1"/>
    <x v="1"/>
    <x v="0"/>
    <n v="0"/>
    <x v="0"/>
    <x v="0"/>
    <x v="0"/>
    <x v="1631"/>
    <x v="9"/>
    <x v="0"/>
    <x v="1"/>
    <x v="9"/>
  </r>
  <r>
    <n v="44355"/>
    <x v="1"/>
    <x v="22"/>
    <x v="0"/>
    <n v="0"/>
    <x v="0"/>
    <x v="0"/>
    <x v="1"/>
    <x v="3662"/>
    <x v="307"/>
    <x v="1"/>
    <x v="1"/>
    <x v="308"/>
  </r>
  <r>
    <n v="31113"/>
    <x v="1"/>
    <x v="87"/>
    <x v="0"/>
    <n v="0"/>
    <x v="1"/>
    <x v="3"/>
    <x v="0"/>
    <x v="1285"/>
    <x v="357"/>
    <x v="3"/>
    <x v="1"/>
    <x v="358"/>
  </r>
  <r>
    <n v="46514"/>
    <x v="1"/>
    <x v="11"/>
    <x v="0"/>
    <n v="0"/>
    <x v="0"/>
    <x v="2"/>
    <x v="0"/>
    <x v="3663"/>
    <x v="260"/>
    <x v="1"/>
    <x v="1"/>
    <x v="261"/>
  </r>
  <r>
    <n v="67466"/>
    <x v="0"/>
    <x v="24"/>
    <x v="1"/>
    <n v="0"/>
    <x v="0"/>
    <x v="0"/>
    <x v="0"/>
    <x v="3664"/>
    <x v="204"/>
    <x v="0"/>
    <x v="1"/>
    <x v="205"/>
  </r>
  <r>
    <n v="3612"/>
    <x v="0"/>
    <x v="0"/>
    <x v="0"/>
    <n v="0"/>
    <x v="0"/>
    <x v="0"/>
    <x v="1"/>
    <x v="833"/>
    <x v="40"/>
    <x v="0"/>
    <x v="1"/>
    <x v="41"/>
  </r>
  <r>
    <n v="66590"/>
    <x v="1"/>
    <x v="34"/>
    <x v="0"/>
    <n v="0"/>
    <x v="0"/>
    <x v="1"/>
    <x v="0"/>
    <x v="2297"/>
    <x v="228"/>
    <x v="0"/>
    <x v="1"/>
    <x v="229"/>
  </r>
  <r>
    <n v="19611"/>
    <x v="0"/>
    <x v="8"/>
    <x v="0"/>
    <n v="0"/>
    <x v="0"/>
    <x v="0"/>
    <x v="0"/>
    <x v="3012"/>
    <x v="42"/>
    <x v="2"/>
    <x v="1"/>
    <x v="43"/>
  </r>
  <r>
    <n v="47216"/>
    <x v="0"/>
    <x v="36"/>
    <x v="0"/>
    <n v="0"/>
    <x v="0"/>
    <x v="0"/>
    <x v="1"/>
    <x v="3665"/>
    <x v="26"/>
    <x v="2"/>
    <x v="1"/>
    <x v="27"/>
  </r>
  <r>
    <n v="55591"/>
    <x v="0"/>
    <x v="11"/>
    <x v="0"/>
    <n v="0"/>
    <x v="0"/>
    <x v="0"/>
    <x v="0"/>
    <x v="3666"/>
    <x v="72"/>
    <x v="1"/>
    <x v="1"/>
    <x v="73"/>
  </r>
  <r>
    <n v="24381"/>
    <x v="0"/>
    <x v="33"/>
    <x v="0"/>
    <n v="1"/>
    <x v="0"/>
    <x v="1"/>
    <x v="0"/>
    <x v="3667"/>
    <x v="95"/>
    <x v="1"/>
    <x v="1"/>
    <x v="96"/>
  </r>
  <r>
    <n v="8037"/>
    <x v="0"/>
    <x v="50"/>
    <x v="0"/>
    <n v="1"/>
    <x v="1"/>
    <x v="2"/>
    <x v="0"/>
    <x v="609"/>
    <x v="3"/>
    <x v="3"/>
    <x v="1"/>
    <x v="3"/>
  </r>
  <r>
    <n v="23911"/>
    <x v="1"/>
    <x v="26"/>
    <x v="0"/>
    <n v="0"/>
    <x v="1"/>
    <x v="0"/>
    <x v="1"/>
    <x v="1963"/>
    <x v="358"/>
    <x v="1"/>
    <x v="1"/>
    <x v="359"/>
  </r>
  <r>
    <n v="31596"/>
    <x v="1"/>
    <x v="65"/>
    <x v="0"/>
    <n v="0"/>
    <x v="1"/>
    <x v="0"/>
    <x v="0"/>
    <x v="3668"/>
    <x v="7"/>
    <x v="1"/>
    <x v="1"/>
    <x v="7"/>
  </r>
  <r>
    <n v="44647"/>
    <x v="0"/>
    <x v="76"/>
    <x v="0"/>
    <n v="0"/>
    <x v="1"/>
    <x v="2"/>
    <x v="1"/>
    <x v="3669"/>
    <x v="26"/>
    <x v="1"/>
    <x v="1"/>
    <x v="27"/>
  </r>
  <r>
    <n v="51486"/>
    <x v="1"/>
    <x v="1"/>
    <x v="0"/>
    <n v="0"/>
    <x v="0"/>
    <x v="0"/>
    <x v="1"/>
    <x v="3670"/>
    <x v="127"/>
    <x v="0"/>
    <x v="1"/>
    <x v="128"/>
  </r>
  <r>
    <n v="18263"/>
    <x v="1"/>
    <x v="9"/>
    <x v="0"/>
    <n v="0"/>
    <x v="0"/>
    <x v="1"/>
    <x v="0"/>
    <x v="3671"/>
    <x v="28"/>
    <x v="1"/>
    <x v="1"/>
    <x v="29"/>
  </r>
  <r>
    <n v="41930"/>
    <x v="0"/>
    <x v="79"/>
    <x v="0"/>
    <n v="0"/>
    <x v="1"/>
    <x v="0"/>
    <x v="1"/>
    <x v="3672"/>
    <x v="55"/>
    <x v="1"/>
    <x v="1"/>
    <x v="56"/>
  </r>
  <r>
    <n v="45922"/>
    <x v="1"/>
    <x v="53"/>
    <x v="0"/>
    <n v="0"/>
    <x v="1"/>
    <x v="0"/>
    <x v="0"/>
    <x v="3673"/>
    <x v="24"/>
    <x v="1"/>
    <x v="1"/>
    <x v="25"/>
  </r>
  <r>
    <n v="52934"/>
    <x v="0"/>
    <x v="4"/>
    <x v="0"/>
    <n v="0"/>
    <x v="0"/>
    <x v="1"/>
    <x v="0"/>
    <x v="3674"/>
    <x v="100"/>
    <x v="1"/>
    <x v="1"/>
    <x v="101"/>
  </r>
  <r>
    <n v="18020"/>
    <x v="0"/>
    <x v="15"/>
    <x v="0"/>
    <n v="0"/>
    <x v="0"/>
    <x v="0"/>
    <x v="0"/>
    <x v="1224"/>
    <x v="187"/>
    <x v="1"/>
    <x v="1"/>
    <x v="188"/>
  </r>
  <r>
    <n v="2044"/>
    <x v="1"/>
    <x v="31"/>
    <x v="0"/>
    <n v="1"/>
    <x v="0"/>
    <x v="1"/>
    <x v="1"/>
    <x v="3675"/>
    <x v="1"/>
    <x v="3"/>
    <x v="1"/>
    <x v="1"/>
  </r>
  <r>
    <n v="63467"/>
    <x v="0"/>
    <x v="78"/>
    <x v="0"/>
    <n v="0"/>
    <x v="1"/>
    <x v="3"/>
    <x v="0"/>
    <x v="3676"/>
    <x v="263"/>
    <x v="3"/>
    <x v="1"/>
    <x v="264"/>
  </r>
  <r>
    <n v="38642"/>
    <x v="0"/>
    <x v="39"/>
    <x v="0"/>
    <n v="0"/>
    <x v="0"/>
    <x v="0"/>
    <x v="0"/>
    <x v="3677"/>
    <x v="31"/>
    <x v="3"/>
    <x v="1"/>
    <x v="32"/>
  </r>
  <r>
    <n v="5387"/>
    <x v="1"/>
    <x v="18"/>
    <x v="0"/>
    <n v="0"/>
    <x v="1"/>
    <x v="0"/>
    <x v="1"/>
    <x v="3678"/>
    <x v="117"/>
    <x v="1"/>
    <x v="1"/>
    <x v="118"/>
  </r>
  <r>
    <n v="68417"/>
    <x v="1"/>
    <x v="85"/>
    <x v="0"/>
    <n v="0"/>
    <x v="1"/>
    <x v="0"/>
    <x v="1"/>
    <x v="3679"/>
    <x v="222"/>
    <x v="1"/>
    <x v="1"/>
    <x v="223"/>
  </r>
  <r>
    <n v="22477"/>
    <x v="0"/>
    <x v="69"/>
    <x v="0"/>
    <n v="0"/>
    <x v="0"/>
    <x v="0"/>
    <x v="1"/>
    <x v="3680"/>
    <x v="150"/>
    <x v="3"/>
    <x v="1"/>
    <x v="151"/>
  </r>
  <r>
    <n v="23968"/>
    <x v="1"/>
    <x v="4"/>
    <x v="0"/>
    <n v="0"/>
    <x v="0"/>
    <x v="2"/>
    <x v="1"/>
    <x v="1289"/>
    <x v="3"/>
    <x v="1"/>
    <x v="1"/>
    <x v="3"/>
  </r>
  <r>
    <n v="8111"/>
    <x v="1"/>
    <x v="53"/>
    <x v="0"/>
    <n v="0"/>
    <x v="1"/>
    <x v="0"/>
    <x v="1"/>
    <x v="3681"/>
    <x v="105"/>
    <x v="3"/>
    <x v="1"/>
    <x v="106"/>
  </r>
  <r>
    <n v="15282"/>
    <x v="1"/>
    <x v="27"/>
    <x v="0"/>
    <n v="0"/>
    <x v="0"/>
    <x v="0"/>
    <x v="1"/>
    <x v="3682"/>
    <x v="112"/>
    <x v="0"/>
    <x v="1"/>
    <x v="113"/>
  </r>
  <r>
    <n v="54395"/>
    <x v="1"/>
    <x v="9"/>
    <x v="1"/>
    <n v="0"/>
    <x v="0"/>
    <x v="1"/>
    <x v="1"/>
    <x v="3683"/>
    <x v="204"/>
    <x v="1"/>
    <x v="1"/>
    <x v="205"/>
  </r>
  <r>
    <n v="25408"/>
    <x v="1"/>
    <x v="65"/>
    <x v="0"/>
    <n v="0"/>
    <x v="0"/>
    <x v="1"/>
    <x v="1"/>
    <x v="2987"/>
    <x v="245"/>
    <x v="2"/>
    <x v="1"/>
    <x v="246"/>
  </r>
  <r>
    <n v="69284"/>
    <x v="1"/>
    <x v="5"/>
    <x v="1"/>
    <n v="0"/>
    <x v="0"/>
    <x v="1"/>
    <x v="0"/>
    <x v="3684"/>
    <x v="34"/>
    <x v="1"/>
    <x v="1"/>
    <x v="35"/>
  </r>
  <r>
    <n v="28348"/>
    <x v="1"/>
    <x v="41"/>
    <x v="0"/>
    <n v="0"/>
    <x v="0"/>
    <x v="0"/>
    <x v="1"/>
    <x v="3685"/>
    <x v="20"/>
    <x v="3"/>
    <x v="1"/>
    <x v="21"/>
  </r>
  <r>
    <n v="46015"/>
    <x v="1"/>
    <x v="60"/>
    <x v="0"/>
    <n v="0"/>
    <x v="1"/>
    <x v="0"/>
    <x v="0"/>
    <x v="3686"/>
    <x v="142"/>
    <x v="2"/>
    <x v="1"/>
    <x v="143"/>
  </r>
  <r>
    <n v="69047"/>
    <x v="1"/>
    <x v="8"/>
    <x v="0"/>
    <n v="0"/>
    <x v="0"/>
    <x v="2"/>
    <x v="0"/>
    <x v="3687"/>
    <x v="63"/>
    <x v="0"/>
    <x v="1"/>
    <x v="64"/>
  </r>
  <r>
    <n v="39706"/>
    <x v="0"/>
    <x v="69"/>
    <x v="0"/>
    <n v="0"/>
    <x v="0"/>
    <x v="1"/>
    <x v="1"/>
    <x v="3688"/>
    <x v="89"/>
    <x v="2"/>
    <x v="1"/>
    <x v="90"/>
  </r>
  <r>
    <n v="9143"/>
    <x v="1"/>
    <x v="54"/>
    <x v="0"/>
    <n v="0"/>
    <x v="1"/>
    <x v="0"/>
    <x v="0"/>
    <x v="3239"/>
    <x v="170"/>
    <x v="0"/>
    <x v="1"/>
    <x v="171"/>
  </r>
  <r>
    <n v="64879"/>
    <x v="1"/>
    <x v="45"/>
    <x v="0"/>
    <n v="0"/>
    <x v="1"/>
    <x v="3"/>
    <x v="1"/>
    <x v="3689"/>
    <x v="21"/>
    <x v="3"/>
    <x v="1"/>
    <x v="22"/>
  </r>
  <r>
    <n v="17130"/>
    <x v="1"/>
    <x v="53"/>
    <x v="0"/>
    <n v="0"/>
    <x v="1"/>
    <x v="0"/>
    <x v="1"/>
    <x v="3690"/>
    <x v="245"/>
    <x v="1"/>
    <x v="1"/>
    <x v="246"/>
  </r>
  <r>
    <n v="16420"/>
    <x v="1"/>
    <x v="30"/>
    <x v="0"/>
    <n v="0"/>
    <x v="0"/>
    <x v="0"/>
    <x v="0"/>
    <x v="1192"/>
    <x v="93"/>
    <x v="1"/>
    <x v="1"/>
    <x v="94"/>
  </r>
  <r>
    <n v="7529"/>
    <x v="0"/>
    <x v="0"/>
    <x v="0"/>
    <n v="0"/>
    <x v="0"/>
    <x v="0"/>
    <x v="1"/>
    <x v="2268"/>
    <x v="100"/>
    <x v="0"/>
    <x v="1"/>
    <x v="101"/>
  </r>
  <r>
    <n v="54022"/>
    <x v="1"/>
    <x v="9"/>
    <x v="0"/>
    <n v="0"/>
    <x v="0"/>
    <x v="1"/>
    <x v="1"/>
    <x v="3691"/>
    <x v="156"/>
    <x v="1"/>
    <x v="1"/>
    <x v="157"/>
  </r>
  <r>
    <n v="35660"/>
    <x v="0"/>
    <x v="63"/>
    <x v="0"/>
    <n v="0"/>
    <x v="1"/>
    <x v="0"/>
    <x v="1"/>
    <x v="3692"/>
    <x v="162"/>
    <x v="3"/>
    <x v="1"/>
    <x v="163"/>
  </r>
  <r>
    <n v="50605"/>
    <x v="1"/>
    <x v="48"/>
    <x v="0"/>
    <n v="0"/>
    <x v="0"/>
    <x v="0"/>
    <x v="1"/>
    <x v="3693"/>
    <x v="226"/>
    <x v="1"/>
    <x v="1"/>
    <x v="227"/>
  </r>
  <r>
    <n v="27803"/>
    <x v="1"/>
    <x v="10"/>
    <x v="0"/>
    <n v="0"/>
    <x v="0"/>
    <x v="2"/>
    <x v="0"/>
    <x v="3694"/>
    <x v="31"/>
    <x v="1"/>
    <x v="1"/>
    <x v="32"/>
  </r>
  <r>
    <n v="68981"/>
    <x v="1"/>
    <x v="16"/>
    <x v="1"/>
    <n v="0"/>
    <x v="0"/>
    <x v="2"/>
    <x v="0"/>
    <x v="3695"/>
    <x v="95"/>
    <x v="0"/>
    <x v="1"/>
    <x v="96"/>
  </r>
  <r>
    <n v="61505"/>
    <x v="1"/>
    <x v="65"/>
    <x v="0"/>
    <n v="0"/>
    <x v="1"/>
    <x v="0"/>
    <x v="1"/>
    <x v="3696"/>
    <x v="170"/>
    <x v="2"/>
    <x v="1"/>
    <x v="171"/>
  </r>
  <r>
    <n v="70677"/>
    <x v="0"/>
    <x v="14"/>
    <x v="0"/>
    <n v="0"/>
    <x v="0"/>
    <x v="0"/>
    <x v="1"/>
    <x v="3697"/>
    <x v="10"/>
    <x v="0"/>
    <x v="1"/>
    <x v="10"/>
  </r>
  <r>
    <n v="49620"/>
    <x v="0"/>
    <x v="13"/>
    <x v="0"/>
    <n v="0"/>
    <x v="0"/>
    <x v="0"/>
    <x v="1"/>
    <x v="3698"/>
    <x v="146"/>
    <x v="0"/>
    <x v="1"/>
    <x v="147"/>
  </r>
  <r>
    <n v="5319"/>
    <x v="0"/>
    <x v="22"/>
    <x v="0"/>
    <n v="0"/>
    <x v="0"/>
    <x v="0"/>
    <x v="1"/>
    <x v="3699"/>
    <x v="70"/>
    <x v="1"/>
    <x v="1"/>
    <x v="71"/>
  </r>
  <r>
    <n v="51100"/>
    <x v="0"/>
    <x v="76"/>
    <x v="0"/>
    <n v="0"/>
    <x v="0"/>
    <x v="2"/>
    <x v="1"/>
    <x v="3700"/>
    <x v="49"/>
    <x v="3"/>
    <x v="1"/>
    <x v="50"/>
  </r>
  <r>
    <n v="163"/>
    <x v="1"/>
    <x v="49"/>
    <x v="0"/>
    <n v="0"/>
    <x v="1"/>
    <x v="0"/>
    <x v="1"/>
    <x v="1257"/>
    <x v="69"/>
    <x v="3"/>
    <x v="1"/>
    <x v="70"/>
  </r>
  <r>
    <n v="55140"/>
    <x v="0"/>
    <x v="7"/>
    <x v="1"/>
    <n v="0"/>
    <x v="1"/>
    <x v="0"/>
    <x v="0"/>
    <x v="3701"/>
    <x v="119"/>
    <x v="1"/>
    <x v="1"/>
    <x v="120"/>
  </r>
  <r>
    <n v="52882"/>
    <x v="1"/>
    <x v="14"/>
    <x v="0"/>
    <n v="0"/>
    <x v="0"/>
    <x v="2"/>
    <x v="1"/>
    <x v="3702"/>
    <x v="96"/>
    <x v="2"/>
    <x v="1"/>
    <x v="97"/>
  </r>
  <r>
    <n v="54344"/>
    <x v="1"/>
    <x v="75"/>
    <x v="0"/>
    <n v="0"/>
    <x v="1"/>
    <x v="3"/>
    <x v="1"/>
    <x v="3703"/>
    <x v="80"/>
    <x v="3"/>
    <x v="1"/>
    <x v="81"/>
  </r>
  <r>
    <n v="2550"/>
    <x v="1"/>
    <x v="80"/>
    <x v="0"/>
    <n v="0"/>
    <x v="0"/>
    <x v="2"/>
    <x v="1"/>
    <x v="3704"/>
    <x v="237"/>
    <x v="0"/>
    <x v="1"/>
    <x v="238"/>
  </r>
  <r>
    <n v="58610"/>
    <x v="1"/>
    <x v="39"/>
    <x v="0"/>
    <n v="0"/>
    <x v="0"/>
    <x v="0"/>
    <x v="0"/>
    <x v="3705"/>
    <x v="91"/>
    <x v="2"/>
    <x v="1"/>
    <x v="92"/>
  </r>
  <r>
    <n v="16902"/>
    <x v="1"/>
    <x v="31"/>
    <x v="0"/>
    <n v="1"/>
    <x v="0"/>
    <x v="1"/>
    <x v="0"/>
    <x v="3706"/>
    <x v="1"/>
    <x v="2"/>
    <x v="1"/>
    <x v="1"/>
  </r>
  <r>
    <n v="60603"/>
    <x v="1"/>
    <x v="33"/>
    <x v="0"/>
    <n v="0"/>
    <x v="1"/>
    <x v="0"/>
    <x v="1"/>
    <x v="1982"/>
    <x v="106"/>
    <x v="1"/>
    <x v="1"/>
    <x v="107"/>
  </r>
  <r>
    <n v="808"/>
    <x v="1"/>
    <x v="57"/>
    <x v="0"/>
    <n v="0"/>
    <x v="1"/>
    <x v="0"/>
    <x v="1"/>
    <x v="2819"/>
    <x v="16"/>
    <x v="1"/>
    <x v="1"/>
    <x v="17"/>
  </r>
  <r>
    <n v="61881"/>
    <x v="0"/>
    <x v="29"/>
    <x v="0"/>
    <n v="0"/>
    <x v="1"/>
    <x v="1"/>
    <x v="0"/>
    <x v="3707"/>
    <x v="147"/>
    <x v="2"/>
    <x v="1"/>
    <x v="148"/>
  </r>
  <r>
    <n v="41600"/>
    <x v="0"/>
    <x v="17"/>
    <x v="0"/>
    <n v="0"/>
    <x v="0"/>
    <x v="0"/>
    <x v="1"/>
    <x v="1395"/>
    <x v="52"/>
    <x v="1"/>
    <x v="1"/>
    <x v="53"/>
  </r>
  <r>
    <n v="12786"/>
    <x v="1"/>
    <x v="8"/>
    <x v="0"/>
    <n v="0"/>
    <x v="0"/>
    <x v="0"/>
    <x v="0"/>
    <x v="3708"/>
    <x v="95"/>
    <x v="3"/>
    <x v="1"/>
    <x v="96"/>
  </r>
  <r>
    <n v="11935"/>
    <x v="1"/>
    <x v="78"/>
    <x v="0"/>
    <n v="0"/>
    <x v="1"/>
    <x v="3"/>
    <x v="1"/>
    <x v="3709"/>
    <x v="137"/>
    <x v="3"/>
    <x v="1"/>
    <x v="138"/>
  </r>
  <r>
    <n v="44655"/>
    <x v="1"/>
    <x v="66"/>
    <x v="0"/>
    <n v="0"/>
    <x v="0"/>
    <x v="0"/>
    <x v="1"/>
    <x v="764"/>
    <x v="38"/>
    <x v="1"/>
    <x v="1"/>
    <x v="39"/>
  </r>
  <r>
    <n v="48644"/>
    <x v="1"/>
    <x v="36"/>
    <x v="0"/>
    <n v="0"/>
    <x v="0"/>
    <x v="1"/>
    <x v="1"/>
    <x v="3710"/>
    <x v="25"/>
    <x v="0"/>
    <x v="1"/>
    <x v="26"/>
  </r>
  <r>
    <n v="41527"/>
    <x v="0"/>
    <x v="41"/>
    <x v="0"/>
    <n v="0"/>
    <x v="0"/>
    <x v="0"/>
    <x v="0"/>
    <x v="2990"/>
    <x v="106"/>
    <x v="2"/>
    <x v="1"/>
    <x v="107"/>
  </r>
  <r>
    <n v="50975"/>
    <x v="0"/>
    <x v="3"/>
    <x v="0"/>
    <n v="0"/>
    <x v="0"/>
    <x v="0"/>
    <x v="1"/>
    <x v="3711"/>
    <x v="54"/>
    <x v="1"/>
    <x v="1"/>
    <x v="55"/>
  </r>
  <r>
    <n v="49179"/>
    <x v="0"/>
    <x v="81"/>
    <x v="0"/>
    <n v="0"/>
    <x v="1"/>
    <x v="3"/>
    <x v="1"/>
    <x v="3712"/>
    <x v="199"/>
    <x v="1"/>
    <x v="1"/>
    <x v="200"/>
  </r>
  <r>
    <n v="27509"/>
    <x v="1"/>
    <x v="25"/>
    <x v="1"/>
    <n v="0"/>
    <x v="0"/>
    <x v="1"/>
    <x v="0"/>
    <x v="1393"/>
    <x v="174"/>
    <x v="1"/>
    <x v="1"/>
    <x v="175"/>
  </r>
  <r>
    <n v="19191"/>
    <x v="0"/>
    <x v="18"/>
    <x v="0"/>
    <n v="0"/>
    <x v="0"/>
    <x v="0"/>
    <x v="0"/>
    <x v="3713"/>
    <x v="283"/>
    <x v="0"/>
    <x v="1"/>
    <x v="284"/>
  </r>
  <r>
    <n v="25149"/>
    <x v="1"/>
    <x v="44"/>
    <x v="0"/>
    <n v="0"/>
    <x v="1"/>
    <x v="3"/>
    <x v="1"/>
    <x v="3714"/>
    <x v="309"/>
    <x v="3"/>
    <x v="1"/>
    <x v="310"/>
  </r>
  <r>
    <n v="42626"/>
    <x v="1"/>
    <x v="25"/>
    <x v="1"/>
    <n v="0"/>
    <x v="0"/>
    <x v="2"/>
    <x v="1"/>
    <x v="3715"/>
    <x v="12"/>
    <x v="1"/>
    <x v="1"/>
    <x v="13"/>
  </r>
  <r>
    <n v="2578"/>
    <x v="0"/>
    <x v="57"/>
    <x v="0"/>
    <n v="0"/>
    <x v="1"/>
    <x v="2"/>
    <x v="1"/>
    <x v="1950"/>
    <x v="74"/>
    <x v="1"/>
    <x v="1"/>
    <x v="75"/>
  </r>
  <r>
    <n v="55975"/>
    <x v="1"/>
    <x v="50"/>
    <x v="0"/>
    <n v="0"/>
    <x v="0"/>
    <x v="2"/>
    <x v="1"/>
    <x v="3716"/>
    <x v="35"/>
    <x v="1"/>
    <x v="1"/>
    <x v="36"/>
  </r>
  <r>
    <n v="62182"/>
    <x v="1"/>
    <x v="54"/>
    <x v="0"/>
    <n v="0"/>
    <x v="1"/>
    <x v="0"/>
    <x v="1"/>
    <x v="3717"/>
    <x v="25"/>
    <x v="0"/>
    <x v="1"/>
    <x v="26"/>
  </r>
  <r>
    <n v="12037"/>
    <x v="1"/>
    <x v="28"/>
    <x v="0"/>
    <n v="0"/>
    <x v="0"/>
    <x v="1"/>
    <x v="1"/>
    <x v="1975"/>
    <x v="74"/>
    <x v="1"/>
    <x v="1"/>
    <x v="75"/>
  </r>
  <r>
    <n v="21963"/>
    <x v="0"/>
    <x v="73"/>
    <x v="0"/>
    <n v="0"/>
    <x v="0"/>
    <x v="0"/>
    <x v="0"/>
    <x v="3510"/>
    <x v="81"/>
    <x v="3"/>
    <x v="1"/>
    <x v="82"/>
  </r>
  <r>
    <n v="26250"/>
    <x v="0"/>
    <x v="54"/>
    <x v="0"/>
    <n v="0"/>
    <x v="1"/>
    <x v="1"/>
    <x v="0"/>
    <x v="507"/>
    <x v="58"/>
    <x v="3"/>
    <x v="1"/>
    <x v="59"/>
  </r>
  <r>
    <n v="13960"/>
    <x v="1"/>
    <x v="63"/>
    <x v="0"/>
    <n v="0"/>
    <x v="1"/>
    <x v="4"/>
    <x v="0"/>
    <x v="3718"/>
    <x v="117"/>
    <x v="3"/>
    <x v="1"/>
    <x v="118"/>
  </r>
  <r>
    <n v="56573"/>
    <x v="0"/>
    <x v="28"/>
    <x v="0"/>
    <n v="0"/>
    <x v="0"/>
    <x v="0"/>
    <x v="1"/>
    <x v="3719"/>
    <x v="72"/>
    <x v="0"/>
    <x v="1"/>
    <x v="73"/>
  </r>
  <r>
    <n v="10659"/>
    <x v="1"/>
    <x v="45"/>
    <x v="0"/>
    <n v="0"/>
    <x v="1"/>
    <x v="3"/>
    <x v="0"/>
    <x v="3720"/>
    <x v="336"/>
    <x v="3"/>
    <x v="1"/>
    <x v="337"/>
  </r>
  <r>
    <n v="50763"/>
    <x v="0"/>
    <x v="21"/>
    <x v="0"/>
    <n v="0"/>
    <x v="0"/>
    <x v="2"/>
    <x v="0"/>
    <x v="2469"/>
    <x v="164"/>
    <x v="1"/>
    <x v="1"/>
    <x v="165"/>
  </r>
  <r>
    <n v="62075"/>
    <x v="1"/>
    <x v="47"/>
    <x v="0"/>
    <n v="0"/>
    <x v="0"/>
    <x v="0"/>
    <x v="0"/>
    <x v="2398"/>
    <x v="263"/>
    <x v="0"/>
    <x v="1"/>
    <x v="264"/>
  </r>
  <r>
    <n v="10119"/>
    <x v="0"/>
    <x v="4"/>
    <x v="0"/>
    <n v="0"/>
    <x v="0"/>
    <x v="0"/>
    <x v="1"/>
    <x v="1177"/>
    <x v="5"/>
    <x v="1"/>
    <x v="1"/>
    <x v="5"/>
  </r>
  <r>
    <n v="48127"/>
    <x v="0"/>
    <x v="37"/>
    <x v="0"/>
    <n v="0"/>
    <x v="0"/>
    <x v="1"/>
    <x v="0"/>
    <x v="3721"/>
    <x v="64"/>
    <x v="2"/>
    <x v="1"/>
    <x v="65"/>
  </r>
  <r>
    <n v="33370"/>
    <x v="1"/>
    <x v="22"/>
    <x v="0"/>
    <n v="0"/>
    <x v="0"/>
    <x v="0"/>
    <x v="1"/>
    <x v="3722"/>
    <x v="187"/>
    <x v="3"/>
    <x v="1"/>
    <x v="188"/>
  </r>
  <r>
    <n v="59049"/>
    <x v="1"/>
    <x v="54"/>
    <x v="0"/>
    <n v="0"/>
    <x v="1"/>
    <x v="0"/>
    <x v="1"/>
    <x v="1919"/>
    <x v="152"/>
    <x v="1"/>
    <x v="1"/>
    <x v="153"/>
  </r>
  <r>
    <n v="53896"/>
    <x v="1"/>
    <x v="53"/>
    <x v="0"/>
    <n v="0"/>
    <x v="1"/>
    <x v="0"/>
    <x v="1"/>
    <x v="3723"/>
    <x v="166"/>
    <x v="2"/>
    <x v="1"/>
    <x v="167"/>
  </r>
  <r>
    <n v="21980"/>
    <x v="0"/>
    <x v="78"/>
    <x v="0"/>
    <n v="0"/>
    <x v="1"/>
    <x v="3"/>
    <x v="0"/>
    <x v="1480"/>
    <x v="258"/>
    <x v="3"/>
    <x v="1"/>
    <x v="259"/>
  </r>
  <r>
    <n v="70497"/>
    <x v="1"/>
    <x v="5"/>
    <x v="1"/>
    <n v="1"/>
    <x v="0"/>
    <x v="0"/>
    <x v="1"/>
    <x v="1332"/>
    <x v="6"/>
    <x v="2"/>
    <x v="1"/>
    <x v="6"/>
  </r>
  <r>
    <n v="58652"/>
    <x v="1"/>
    <x v="57"/>
    <x v="0"/>
    <n v="0"/>
    <x v="1"/>
    <x v="4"/>
    <x v="1"/>
    <x v="2899"/>
    <x v="228"/>
    <x v="1"/>
    <x v="1"/>
    <x v="229"/>
  </r>
  <r>
    <n v="30335"/>
    <x v="0"/>
    <x v="62"/>
    <x v="0"/>
    <n v="0"/>
    <x v="1"/>
    <x v="0"/>
    <x v="1"/>
    <x v="1323"/>
    <x v="194"/>
    <x v="1"/>
    <x v="1"/>
    <x v="195"/>
  </r>
  <r>
    <n v="26305"/>
    <x v="0"/>
    <x v="60"/>
    <x v="0"/>
    <n v="0"/>
    <x v="1"/>
    <x v="1"/>
    <x v="1"/>
    <x v="1603"/>
    <x v="72"/>
    <x v="0"/>
    <x v="1"/>
    <x v="73"/>
  </r>
  <r>
    <n v="31227"/>
    <x v="0"/>
    <x v="45"/>
    <x v="0"/>
    <n v="0"/>
    <x v="1"/>
    <x v="3"/>
    <x v="1"/>
    <x v="1518"/>
    <x v="183"/>
    <x v="3"/>
    <x v="1"/>
    <x v="184"/>
  </r>
  <r>
    <n v="5581"/>
    <x v="1"/>
    <x v="26"/>
    <x v="0"/>
    <n v="0"/>
    <x v="0"/>
    <x v="0"/>
    <x v="1"/>
    <x v="471"/>
    <x v="77"/>
    <x v="0"/>
    <x v="1"/>
    <x v="78"/>
  </r>
  <r>
    <n v="1989"/>
    <x v="0"/>
    <x v="46"/>
    <x v="0"/>
    <n v="0"/>
    <x v="0"/>
    <x v="0"/>
    <x v="1"/>
    <x v="3724"/>
    <x v="1"/>
    <x v="2"/>
    <x v="1"/>
    <x v="12"/>
  </r>
  <r>
    <n v="43803"/>
    <x v="1"/>
    <x v="12"/>
    <x v="0"/>
    <n v="0"/>
    <x v="0"/>
    <x v="0"/>
    <x v="0"/>
    <x v="3725"/>
    <x v="283"/>
    <x v="2"/>
    <x v="1"/>
    <x v="284"/>
  </r>
  <r>
    <n v="41395"/>
    <x v="0"/>
    <x v="78"/>
    <x v="0"/>
    <n v="0"/>
    <x v="1"/>
    <x v="3"/>
    <x v="0"/>
    <x v="2366"/>
    <x v="208"/>
    <x v="3"/>
    <x v="1"/>
    <x v="209"/>
  </r>
  <r>
    <n v="71784"/>
    <x v="0"/>
    <x v="54"/>
    <x v="0"/>
    <n v="0"/>
    <x v="1"/>
    <x v="0"/>
    <x v="1"/>
    <x v="3726"/>
    <x v="71"/>
    <x v="2"/>
    <x v="1"/>
    <x v="72"/>
  </r>
  <r>
    <n v="57979"/>
    <x v="0"/>
    <x v="45"/>
    <x v="0"/>
    <n v="0"/>
    <x v="1"/>
    <x v="3"/>
    <x v="1"/>
    <x v="3727"/>
    <x v="265"/>
    <x v="3"/>
    <x v="1"/>
    <x v="266"/>
  </r>
  <r>
    <n v="54437"/>
    <x v="0"/>
    <x v="76"/>
    <x v="0"/>
    <n v="0"/>
    <x v="0"/>
    <x v="1"/>
    <x v="1"/>
    <x v="3728"/>
    <x v="239"/>
    <x v="3"/>
    <x v="1"/>
    <x v="240"/>
  </r>
  <r>
    <n v="67159"/>
    <x v="0"/>
    <x v="28"/>
    <x v="1"/>
    <n v="0"/>
    <x v="1"/>
    <x v="2"/>
    <x v="0"/>
    <x v="3729"/>
    <x v="298"/>
    <x v="1"/>
    <x v="1"/>
    <x v="299"/>
  </r>
  <r>
    <n v="7230"/>
    <x v="0"/>
    <x v="22"/>
    <x v="0"/>
    <n v="0"/>
    <x v="0"/>
    <x v="2"/>
    <x v="1"/>
    <x v="3730"/>
    <x v="6"/>
    <x v="1"/>
    <x v="1"/>
    <x v="6"/>
  </r>
  <r>
    <n v="68306"/>
    <x v="0"/>
    <x v="54"/>
    <x v="0"/>
    <n v="0"/>
    <x v="1"/>
    <x v="0"/>
    <x v="1"/>
    <x v="3081"/>
    <x v="83"/>
    <x v="1"/>
    <x v="1"/>
    <x v="84"/>
  </r>
  <r>
    <n v="33087"/>
    <x v="1"/>
    <x v="81"/>
    <x v="0"/>
    <n v="0"/>
    <x v="1"/>
    <x v="3"/>
    <x v="0"/>
    <x v="3731"/>
    <x v="80"/>
    <x v="3"/>
    <x v="1"/>
    <x v="81"/>
  </r>
  <r>
    <n v="40850"/>
    <x v="1"/>
    <x v="6"/>
    <x v="0"/>
    <n v="0"/>
    <x v="0"/>
    <x v="2"/>
    <x v="0"/>
    <x v="2975"/>
    <x v="53"/>
    <x v="1"/>
    <x v="1"/>
    <x v="54"/>
  </r>
  <r>
    <n v="57612"/>
    <x v="0"/>
    <x v="76"/>
    <x v="0"/>
    <n v="0"/>
    <x v="0"/>
    <x v="0"/>
    <x v="0"/>
    <x v="842"/>
    <x v="206"/>
    <x v="1"/>
    <x v="1"/>
    <x v="207"/>
  </r>
  <r>
    <n v="37029"/>
    <x v="0"/>
    <x v="71"/>
    <x v="0"/>
    <n v="0"/>
    <x v="1"/>
    <x v="3"/>
    <x v="1"/>
    <x v="3732"/>
    <x v="208"/>
    <x v="3"/>
    <x v="1"/>
    <x v="209"/>
  </r>
  <r>
    <n v="338"/>
    <x v="1"/>
    <x v="34"/>
    <x v="0"/>
    <n v="0"/>
    <x v="0"/>
    <x v="0"/>
    <x v="1"/>
    <x v="3733"/>
    <x v="79"/>
    <x v="1"/>
    <x v="1"/>
    <x v="80"/>
  </r>
  <r>
    <n v="9565"/>
    <x v="1"/>
    <x v="26"/>
    <x v="0"/>
    <n v="0"/>
    <x v="1"/>
    <x v="0"/>
    <x v="1"/>
    <x v="3734"/>
    <x v="49"/>
    <x v="1"/>
    <x v="1"/>
    <x v="50"/>
  </r>
  <r>
    <n v="3623"/>
    <x v="1"/>
    <x v="46"/>
    <x v="0"/>
    <n v="0"/>
    <x v="0"/>
    <x v="1"/>
    <x v="0"/>
    <x v="808"/>
    <x v="91"/>
    <x v="1"/>
    <x v="1"/>
    <x v="92"/>
  </r>
  <r>
    <n v="69723"/>
    <x v="0"/>
    <x v="79"/>
    <x v="0"/>
    <n v="0"/>
    <x v="1"/>
    <x v="0"/>
    <x v="0"/>
    <x v="3735"/>
    <x v="230"/>
    <x v="1"/>
    <x v="1"/>
    <x v="231"/>
  </r>
  <r>
    <n v="47662"/>
    <x v="1"/>
    <x v="67"/>
    <x v="0"/>
    <n v="0"/>
    <x v="1"/>
    <x v="1"/>
    <x v="0"/>
    <x v="3736"/>
    <x v="180"/>
    <x v="2"/>
    <x v="1"/>
    <x v="181"/>
  </r>
  <r>
    <n v="58495"/>
    <x v="0"/>
    <x v="66"/>
    <x v="0"/>
    <n v="0"/>
    <x v="0"/>
    <x v="0"/>
    <x v="1"/>
    <x v="970"/>
    <x v="88"/>
    <x v="1"/>
    <x v="1"/>
    <x v="89"/>
  </r>
  <r>
    <n v="71222"/>
    <x v="0"/>
    <x v="13"/>
    <x v="1"/>
    <n v="0"/>
    <x v="0"/>
    <x v="0"/>
    <x v="0"/>
    <x v="3737"/>
    <x v="20"/>
    <x v="0"/>
    <x v="1"/>
    <x v="21"/>
  </r>
  <r>
    <n v="37865"/>
    <x v="0"/>
    <x v="37"/>
    <x v="0"/>
    <n v="0"/>
    <x v="0"/>
    <x v="0"/>
    <x v="0"/>
    <x v="3738"/>
    <x v="209"/>
    <x v="2"/>
    <x v="1"/>
    <x v="210"/>
  </r>
  <r>
    <n v="20185"/>
    <x v="1"/>
    <x v="1"/>
    <x v="0"/>
    <n v="0"/>
    <x v="0"/>
    <x v="1"/>
    <x v="1"/>
    <x v="2746"/>
    <x v="31"/>
    <x v="1"/>
    <x v="1"/>
    <x v="32"/>
  </r>
  <r>
    <n v="41875"/>
    <x v="1"/>
    <x v="30"/>
    <x v="0"/>
    <n v="0"/>
    <x v="0"/>
    <x v="0"/>
    <x v="0"/>
    <x v="3278"/>
    <x v="79"/>
    <x v="2"/>
    <x v="1"/>
    <x v="80"/>
  </r>
  <r>
    <n v="67602"/>
    <x v="1"/>
    <x v="54"/>
    <x v="0"/>
    <n v="0"/>
    <x v="1"/>
    <x v="0"/>
    <x v="0"/>
    <x v="3739"/>
    <x v="55"/>
    <x v="3"/>
    <x v="1"/>
    <x v="56"/>
  </r>
  <r>
    <n v="40387"/>
    <x v="1"/>
    <x v="54"/>
    <x v="0"/>
    <n v="0"/>
    <x v="1"/>
    <x v="0"/>
    <x v="1"/>
    <x v="640"/>
    <x v="4"/>
    <x v="3"/>
    <x v="1"/>
    <x v="4"/>
  </r>
  <r>
    <n v="43208"/>
    <x v="1"/>
    <x v="85"/>
    <x v="0"/>
    <n v="0"/>
    <x v="1"/>
    <x v="0"/>
    <x v="0"/>
    <x v="1338"/>
    <x v="114"/>
    <x v="3"/>
    <x v="1"/>
    <x v="115"/>
  </r>
  <r>
    <n v="54324"/>
    <x v="1"/>
    <x v="10"/>
    <x v="1"/>
    <n v="0"/>
    <x v="1"/>
    <x v="2"/>
    <x v="0"/>
    <x v="3740"/>
    <x v="126"/>
    <x v="0"/>
    <x v="1"/>
    <x v="127"/>
  </r>
  <r>
    <n v="51110"/>
    <x v="1"/>
    <x v="33"/>
    <x v="0"/>
    <n v="0"/>
    <x v="0"/>
    <x v="1"/>
    <x v="0"/>
    <x v="3741"/>
    <x v="268"/>
    <x v="0"/>
    <x v="1"/>
    <x v="269"/>
  </r>
  <r>
    <n v="36969"/>
    <x v="1"/>
    <x v="50"/>
    <x v="0"/>
    <n v="0"/>
    <x v="0"/>
    <x v="0"/>
    <x v="1"/>
    <x v="3742"/>
    <x v="253"/>
    <x v="0"/>
    <x v="1"/>
    <x v="254"/>
  </r>
  <r>
    <n v="48118"/>
    <x v="1"/>
    <x v="18"/>
    <x v="0"/>
    <n v="0"/>
    <x v="0"/>
    <x v="1"/>
    <x v="0"/>
    <x v="3743"/>
    <x v="72"/>
    <x v="1"/>
    <x v="1"/>
    <x v="73"/>
  </r>
  <r>
    <n v="4607"/>
    <x v="1"/>
    <x v="3"/>
    <x v="0"/>
    <n v="0"/>
    <x v="0"/>
    <x v="1"/>
    <x v="0"/>
    <x v="3744"/>
    <x v="92"/>
    <x v="3"/>
    <x v="1"/>
    <x v="93"/>
  </r>
  <r>
    <n v="62471"/>
    <x v="1"/>
    <x v="66"/>
    <x v="0"/>
    <n v="0"/>
    <x v="0"/>
    <x v="1"/>
    <x v="1"/>
    <x v="111"/>
    <x v="9"/>
    <x v="1"/>
    <x v="1"/>
    <x v="9"/>
  </r>
  <r>
    <n v="43821"/>
    <x v="1"/>
    <x v="24"/>
    <x v="1"/>
    <n v="0"/>
    <x v="0"/>
    <x v="0"/>
    <x v="1"/>
    <x v="3745"/>
    <x v="320"/>
    <x v="1"/>
    <x v="1"/>
    <x v="321"/>
  </r>
  <r>
    <n v="7218"/>
    <x v="1"/>
    <x v="4"/>
    <x v="0"/>
    <n v="0"/>
    <x v="0"/>
    <x v="0"/>
    <x v="1"/>
    <x v="3746"/>
    <x v="13"/>
    <x v="1"/>
    <x v="1"/>
    <x v="14"/>
  </r>
  <r>
    <n v="23427"/>
    <x v="1"/>
    <x v="5"/>
    <x v="0"/>
    <n v="0"/>
    <x v="0"/>
    <x v="0"/>
    <x v="1"/>
    <x v="2455"/>
    <x v="92"/>
    <x v="3"/>
    <x v="1"/>
    <x v="93"/>
  </r>
  <r>
    <n v="66014"/>
    <x v="1"/>
    <x v="43"/>
    <x v="0"/>
    <n v="0"/>
    <x v="1"/>
    <x v="3"/>
    <x v="0"/>
    <x v="2598"/>
    <x v="295"/>
    <x v="3"/>
    <x v="1"/>
    <x v="296"/>
  </r>
  <r>
    <n v="41652"/>
    <x v="1"/>
    <x v="73"/>
    <x v="0"/>
    <n v="0"/>
    <x v="1"/>
    <x v="0"/>
    <x v="0"/>
    <x v="3747"/>
    <x v="100"/>
    <x v="0"/>
    <x v="1"/>
    <x v="101"/>
  </r>
  <r>
    <n v="16605"/>
    <x v="0"/>
    <x v="15"/>
    <x v="0"/>
    <n v="0"/>
    <x v="0"/>
    <x v="0"/>
    <x v="0"/>
    <x v="3748"/>
    <x v="60"/>
    <x v="1"/>
    <x v="1"/>
    <x v="61"/>
  </r>
  <r>
    <n v="42091"/>
    <x v="0"/>
    <x v="42"/>
    <x v="0"/>
    <n v="0"/>
    <x v="0"/>
    <x v="2"/>
    <x v="1"/>
    <x v="3749"/>
    <x v="15"/>
    <x v="2"/>
    <x v="1"/>
    <x v="16"/>
  </r>
  <r>
    <n v="66067"/>
    <x v="0"/>
    <x v="32"/>
    <x v="0"/>
    <n v="0"/>
    <x v="0"/>
    <x v="0"/>
    <x v="1"/>
    <x v="1395"/>
    <x v="52"/>
    <x v="0"/>
    <x v="1"/>
    <x v="53"/>
  </r>
  <r>
    <n v="50222"/>
    <x v="1"/>
    <x v="58"/>
    <x v="0"/>
    <n v="0"/>
    <x v="1"/>
    <x v="0"/>
    <x v="1"/>
    <x v="3750"/>
    <x v="105"/>
    <x v="2"/>
    <x v="1"/>
    <x v="106"/>
  </r>
  <r>
    <n v="41214"/>
    <x v="1"/>
    <x v="40"/>
    <x v="0"/>
    <n v="0"/>
    <x v="1"/>
    <x v="3"/>
    <x v="1"/>
    <x v="409"/>
    <x v="169"/>
    <x v="3"/>
    <x v="1"/>
    <x v="170"/>
  </r>
  <r>
    <n v="72386"/>
    <x v="1"/>
    <x v="49"/>
    <x v="0"/>
    <n v="0"/>
    <x v="1"/>
    <x v="0"/>
    <x v="0"/>
    <x v="1624"/>
    <x v="80"/>
    <x v="1"/>
    <x v="1"/>
    <x v="81"/>
  </r>
  <r>
    <n v="14918"/>
    <x v="1"/>
    <x v="69"/>
    <x v="0"/>
    <n v="0"/>
    <x v="0"/>
    <x v="0"/>
    <x v="0"/>
    <x v="1608"/>
    <x v="81"/>
    <x v="2"/>
    <x v="1"/>
    <x v="82"/>
  </r>
  <r>
    <n v="55457"/>
    <x v="1"/>
    <x v="22"/>
    <x v="0"/>
    <n v="0"/>
    <x v="0"/>
    <x v="0"/>
    <x v="0"/>
    <x v="2378"/>
    <x v="72"/>
    <x v="2"/>
    <x v="1"/>
    <x v="73"/>
  </r>
  <r>
    <n v="63323"/>
    <x v="0"/>
    <x v="3"/>
    <x v="1"/>
    <n v="0"/>
    <x v="0"/>
    <x v="1"/>
    <x v="1"/>
    <x v="3751"/>
    <x v="285"/>
    <x v="0"/>
    <x v="1"/>
    <x v="286"/>
  </r>
  <r>
    <n v="35446"/>
    <x v="0"/>
    <x v="28"/>
    <x v="0"/>
    <n v="0"/>
    <x v="0"/>
    <x v="2"/>
    <x v="1"/>
    <x v="3752"/>
    <x v="49"/>
    <x v="3"/>
    <x v="1"/>
    <x v="50"/>
  </r>
  <r>
    <n v="8208"/>
    <x v="0"/>
    <x v="85"/>
    <x v="0"/>
    <n v="0"/>
    <x v="1"/>
    <x v="0"/>
    <x v="1"/>
    <x v="3753"/>
    <x v="170"/>
    <x v="2"/>
    <x v="1"/>
    <x v="171"/>
  </r>
  <r>
    <n v="68157"/>
    <x v="0"/>
    <x v="84"/>
    <x v="0"/>
    <n v="0"/>
    <x v="1"/>
    <x v="3"/>
    <x v="1"/>
    <x v="2073"/>
    <x v="164"/>
    <x v="3"/>
    <x v="1"/>
    <x v="165"/>
  </r>
  <r>
    <n v="4795"/>
    <x v="1"/>
    <x v="73"/>
    <x v="0"/>
    <n v="0"/>
    <x v="1"/>
    <x v="0"/>
    <x v="1"/>
    <x v="3754"/>
    <x v="161"/>
    <x v="3"/>
    <x v="1"/>
    <x v="162"/>
  </r>
  <r>
    <n v="7581"/>
    <x v="0"/>
    <x v="56"/>
    <x v="0"/>
    <n v="0"/>
    <x v="1"/>
    <x v="3"/>
    <x v="0"/>
    <x v="3755"/>
    <x v="169"/>
    <x v="3"/>
    <x v="1"/>
    <x v="170"/>
  </r>
  <r>
    <n v="47383"/>
    <x v="0"/>
    <x v="82"/>
    <x v="0"/>
    <n v="0"/>
    <x v="1"/>
    <x v="3"/>
    <x v="0"/>
    <x v="3756"/>
    <x v="186"/>
    <x v="3"/>
    <x v="1"/>
    <x v="187"/>
  </r>
  <r>
    <n v="14036"/>
    <x v="0"/>
    <x v="50"/>
    <x v="0"/>
    <n v="0"/>
    <x v="0"/>
    <x v="0"/>
    <x v="1"/>
    <x v="3436"/>
    <x v="66"/>
    <x v="3"/>
    <x v="1"/>
    <x v="67"/>
  </r>
  <r>
    <n v="25942"/>
    <x v="1"/>
    <x v="56"/>
    <x v="0"/>
    <n v="0"/>
    <x v="1"/>
    <x v="3"/>
    <x v="0"/>
    <x v="936"/>
    <x v="123"/>
    <x v="3"/>
    <x v="1"/>
    <x v="124"/>
  </r>
  <r>
    <n v="24018"/>
    <x v="0"/>
    <x v="39"/>
    <x v="0"/>
    <n v="0"/>
    <x v="0"/>
    <x v="0"/>
    <x v="1"/>
    <x v="3757"/>
    <x v="95"/>
    <x v="1"/>
    <x v="1"/>
    <x v="96"/>
  </r>
  <r>
    <n v="27801"/>
    <x v="1"/>
    <x v="66"/>
    <x v="0"/>
    <n v="0"/>
    <x v="0"/>
    <x v="0"/>
    <x v="0"/>
    <x v="3758"/>
    <x v="162"/>
    <x v="1"/>
    <x v="1"/>
    <x v="163"/>
  </r>
  <r>
    <n v="52978"/>
    <x v="1"/>
    <x v="59"/>
    <x v="0"/>
    <n v="0"/>
    <x v="0"/>
    <x v="0"/>
    <x v="0"/>
    <x v="3759"/>
    <x v="243"/>
    <x v="1"/>
    <x v="1"/>
    <x v="244"/>
  </r>
  <r>
    <n v="15593"/>
    <x v="1"/>
    <x v="74"/>
    <x v="0"/>
    <n v="0"/>
    <x v="1"/>
    <x v="3"/>
    <x v="0"/>
    <x v="3760"/>
    <x v="195"/>
    <x v="3"/>
    <x v="1"/>
    <x v="196"/>
  </r>
  <r>
    <n v="11098"/>
    <x v="0"/>
    <x v="13"/>
    <x v="0"/>
    <n v="0"/>
    <x v="0"/>
    <x v="2"/>
    <x v="1"/>
    <x v="3079"/>
    <x v="67"/>
    <x v="0"/>
    <x v="1"/>
    <x v="68"/>
  </r>
  <r>
    <n v="12015"/>
    <x v="0"/>
    <x v="43"/>
    <x v="0"/>
    <n v="0"/>
    <x v="1"/>
    <x v="3"/>
    <x v="0"/>
    <x v="1674"/>
    <x v="143"/>
    <x v="3"/>
    <x v="1"/>
    <x v="144"/>
  </r>
  <r>
    <n v="47348"/>
    <x v="1"/>
    <x v="1"/>
    <x v="0"/>
    <n v="0"/>
    <x v="0"/>
    <x v="0"/>
    <x v="0"/>
    <x v="1050"/>
    <x v="115"/>
    <x v="0"/>
    <x v="1"/>
    <x v="116"/>
  </r>
  <r>
    <n v="44155"/>
    <x v="1"/>
    <x v="39"/>
    <x v="0"/>
    <n v="0"/>
    <x v="0"/>
    <x v="2"/>
    <x v="0"/>
    <x v="3761"/>
    <x v="89"/>
    <x v="0"/>
    <x v="1"/>
    <x v="90"/>
  </r>
  <r>
    <n v="62656"/>
    <x v="1"/>
    <x v="43"/>
    <x v="0"/>
    <n v="0"/>
    <x v="1"/>
    <x v="3"/>
    <x v="1"/>
    <x v="3762"/>
    <x v="45"/>
    <x v="1"/>
    <x v="1"/>
    <x v="46"/>
  </r>
  <r>
    <n v="8838"/>
    <x v="1"/>
    <x v="67"/>
    <x v="0"/>
    <n v="0"/>
    <x v="1"/>
    <x v="0"/>
    <x v="1"/>
    <x v="2796"/>
    <x v="43"/>
    <x v="2"/>
    <x v="1"/>
    <x v="44"/>
  </r>
  <r>
    <n v="42563"/>
    <x v="1"/>
    <x v="15"/>
    <x v="1"/>
    <n v="1"/>
    <x v="0"/>
    <x v="0"/>
    <x v="1"/>
    <x v="3763"/>
    <x v="94"/>
    <x v="0"/>
    <x v="1"/>
    <x v="95"/>
  </r>
  <r>
    <n v="31254"/>
    <x v="1"/>
    <x v="49"/>
    <x v="0"/>
    <n v="0"/>
    <x v="1"/>
    <x v="0"/>
    <x v="0"/>
    <x v="2193"/>
    <x v="87"/>
    <x v="3"/>
    <x v="1"/>
    <x v="88"/>
  </r>
  <r>
    <n v="27922"/>
    <x v="0"/>
    <x v="42"/>
    <x v="0"/>
    <n v="0"/>
    <x v="0"/>
    <x v="0"/>
    <x v="1"/>
    <x v="3764"/>
    <x v="60"/>
    <x v="1"/>
    <x v="1"/>
    <x v="61"/>
  </r>
  <r>
    <n v="1696"/>
    <x v="1"/>
    <x v="34"/>
    <x v="0"/>
    <n v="0"/>
    <x v="0"/>
    <x v="0"/>
    <x v="0"/>
    <x v="3765"/>
    <x v="352"/>
    <x v="2"/>
    <x v="1"/>
    <x v="353"/>
  </r>
  <r>
    <n v="54162"/>
    <x v="0"/>
    <x v="34"/>
    <x v="0"/>
    <n v="0"/>
    <x v="0"/>
    <x v="0"/>
    <x v="1"/>
    <x v="3766"/>
    <x v="3"/>
    <x v="3"/>
    <x v="1"/>
    <x v="3"/>
  </r>
  <r>
    <n v="70396"/>
    <x v="1"/>
    <x v="84"/>
    <x v="0"/>
    <n v="0"/>
    <x v="1"/>
    <x v="3"/>
    <x v="0"/>
    <x v="3767"/>
    <x v="311"/>
    <x v="3"/>
    <x v="1"/>
    <x v="312"/>
  </r>
  <r>
    <n v="65907"/>
    <x v="1"/>
    <x v="3"/>
    <x v="0"/>
    <n v="0"/>
    <x v="0"/>
    <x v="0"/>
    <x v="0"/>
    <x v="3657"/>
    <x v="305"/>
    <x v="2"/>
    <x v="1"/>
    <x v="306"/>
  </r>
  <r>
    <n v="49451"/>
    <x v="1"/>
    <x v="37"/>
    <x v="0"/>
    <n v="0"/>
    <x v="0"/>
    <x v="0"/>
    <x v="1"/>
    <x v="1945"/>
    <x v="0"/>
    <x v="3"/>
    <x v="1"/>
    <x v="0"/>
  </r>
  <r>
    <n v="68601"/>
    <x v="1"/>
    <x v="63"/>
    <x v="0"/>
    <n v="0"/>
    <x v="1"/>
    <x v="0"/>
    <x v="0"/>
    <x v="1395"/>
    <x v="71"/>
    <x v="1"/>
    <x v="1"/>
    <x v="72"/>
  </r>
  <r>
    <n v="13236"/>
    <x v="1"/>
    <x v="55"/>
    <x v="0"/>
    <n v="0"/>
    <x v="1"/>
    <x v="3"/>
    <x v="1"/>
    <x v="2285"/>
    <x v="58"/>
    <x v="3"/>
    <x v="1"/>
    <x v="59"/>
  </r>
  <r>
    <n v="65998"/>
    <x v="0"/>
    <x v="71"/>
    <x v="0"/>
    <n v="0"/>
    <x v="1"/>
    <x v="3"/>
    <x v="1"/>
    <x v="1321"/>
    <x v="153"/>
    <x v="3"/>
    <x v="1"/>
    <x v="154"/>
  </r>
  <r>
    <n v="5875"/>
    <x v="1"/>
    <x v="46"/>
    <x v="0"/>
    <n v="0"/>
    <x v="0"/>
    <x v="0"/>
    <x v="0"/>
    <x v="3768"/>
    <x v="196"/>
    <x v="2"/>
    <x v="1"/>
    <x v="197"/>
  </r>
  <r>
    <n v="47427"/>
    <x v="0"/>
    <x v="3"/>
    <x v="0"/>
    <n v="0"/>
    <x v="0"/>
    <x v="1"/>
    <x v="0"/>
    <x v="2505"/>
    <x v="11"/>
    <x v="0"/>
    <x v="1"/>
    <x v="11"/>
  </r>
  <r>
    <n v="29734"/>
    <x v="1"/>
    <x v="30"/>
    <x v="0"/>
    <n v="0"/>
    <x v="1"/>
    <x v="2"/>
    <x v="1"/>
    <x v="3769"/>
    <x v="120"/>
    <x v="0"/>
    <x v="1"/>
    <x v="121"/>
  </r>
  <r>
    <n v="72715"/>
    <x v="1"/>
    <x v="11"/>
    <x v="0"/>
    <n v="1"/>
    <x v="0"/>
    <x v="0"/>
    <x v="0"/>
    <x v="3770"/>
    <x v="34"/>
    <x v="1"/>
    <x v="1"/>
    <x v="35"/>
  </r>
  <r>
    <n v="59847"/>
    <x v="1"/>
    <x v="75"/>
    <x v="0"/>
    <n v="0"/>
    <x v="1"/>
    <x v="3"/>
    <x v="1"/>
    <x v="2126"/>
    <x v="96"/>
    <x v="1"/>
    <x v="1"/>
    <x v="97"/>
  </r>
  <r>
    <n v="59911"/>
    <x v="0"/>
    <x v="75"/>
    <x v="0"/>
    <n v="0"/>
    <x v="1"/>
    <x v="3"/>
    <x v="0"/>
    <x v="3771"/>
    <x v="169"/>
    <x v="3"/>
    <x v="1"/>
    <x v="170"/>
  </r>
  <r>
    <n v="13583"/>
    <x v="1"/>
    <x v="71"/>
    <x v="0"/>
    <n v="0"/>
    <x v="1"/>
    <x v="3"/>
    <x v="1"/>
    <x v="3772"/>
    <x v="134"/>
    <x v="3"/>
    <x v="1"/>
    <x v="135"/>
  </r>
  <r>
    <n v="22897"/>
    <x v="0"/>
    <x v="26"/>
    <x v="0"/>
    <n v="0"/>
    <x v="0"/>
    <x v="0"/>
    <x v="1"/>
    <x v="3773"/>
    <x v="52"/>
    <x v="0"/>
    <x v="1"/>
    <x v="53"/>
  </r>
  <r>
    <n v="11898"/>
    <x v="1"/>
    <x v="69"/>
    <x v="0"/>
    <n v="0"/>
    <x v="0"/>
    <x v="0"/>
    <x v="0"/>
    <x v="2276"/>
    <x v="49"/>
    <x v="1"/>
    <x v="1"/>
    <x v="50"/>
  </r>
  <r>
    <n v="14785"/>
    <x v="1"/>
    <x v="69"/>
    <x v="0"/>
    <n v="0"/>
    <x v="0"/>
    <x v="0"/>
    <x v="1"/>
    <x v="3774"/>
    <x v="270"/>
    <x v="1"/>
    <x v="1"/>
    <x v="271"/>
  </r>
  <r>
    <n v="45163"/>
    <x v="1"/>
    <x v="36"/>
    <x v="0"/>
    <n v="0"/>
    <x v="0"/>
    <x v="0"/>
    <x v="0"/>
    <x v="3775"/>
    <x v="84"/>
    <x v="2"/>
    <x v="1"/>
    <x v="85"/>
  </r>
  <r>
    <n v="57254"/>
    <x v="1"/>
    <x v="15"/>
    <x v="0"/>
    <n v="0"/>
    <x v="0"/>
    <x v="0"/>
    <x v="1"/>
    <x v="3776"/>
    <x v="249"/>
    <x v="0"/>
    <x v="1"/>
    <x v="250"/>
  </r>
  <r>
    <n v="30658"/>
    <x v="0"/>
    <x v="57"/>
    <x v="0"/>
    <n v="0"/>
    <x v="1"/>
    <x v="3"/>
    <x v="1"/>
    <x v="1040"/>
    <x v="126"/>
    <x v="3"/>
    <x v="1"/>
    <x v="127"/>
  </r>
  <r>
    <n v="32617"/>
    <x v="0"/>
    <x v="44"/>
    <x v="0"/>
    <n v="0"/>
    <x v="1"/>
    <x v="3"/>
    <x v="0"/>
    <x v="3777"/>
    <x v="134"/>
    <x v="3"/>
    <x v="1"/>
    <x v="135"/>
  </r>
  <r>
    <n v="65376"/>
    <x v="1"/>
    <x v="19"/>
    <x v="0"/>
    <n v="0"/>
    <x v="0"/>
    <x v="1"/>
    <x v="0"/>
    <x v="954"/>
    <x v="100"/>
    <x v="2"/>
    <x v="1"/>
    <x v="101"/>
  </r>
  <r>
    <n v="1731"/>
    <x v="1"/>
    <x v="2"/>
    <x v="0"/>
    <n v="0"/>
    <x v="1"/>
    <x v="1"/>
    <x v="0"/>
    <x v="2342"/>
    <x v="31"/>
    <x v="1"/>
    <x v="1"/>
    <x v="32"/>
  </r>
  <r>
    <n v="38441"/>
    <x v="1"/>
    <x v="20"/>
    <x v="0"/>
    <n v="0"/>
    <x v="0"/>
    <x v="0"/>
    <x v="0"/>
    <x v="3778"/>
    <x v="227"/>
    <x v="1"/>
    <x v="1"/>
    <x v="228"/>
  </r>
  <r>
    <n v="22147"/>
    <x v="1"/>
    <x v="6"/>
    <x v="0"/>
    <n v="0"/>
    <x v="0"/>
    <x v="0"/>
    <x v="0"/>
    <x v="3779"/>
    <x v="24"/>
    <x v="1"/>
    <x v="1"/>
    <x v="25"/>
  </r>
  <r>
    <n v="50663"/>
    <x v="1"/>
    <x v="76"/>
    <x v="0"/>
    <n v="0"/>
    <x v="0"/>
    <x v="2"/>
    <x v="0"/>
    <x v="3780"/>
    <x v="114"/>
    <x v="2"/>
    <x v="1"/>
    <x v="115"/>
  </r>
  <r>
    <n v="19165"/>
    <x v="0"/>
    <x v="64"/>
    <x v="0"/>
    <n v="0"/>
    <x v="0"/>
    <x v="0"/>
    <x v="0"/>
    <x v="1143"/>
    <x v="114"/>
    <x v="3"/>
    <x v="1"/>
    <x v="115"/>
  </r>
  <r>
    <n v="60562"/>
    <x v="1"/>
    <x v="62"/>
    <x v="0"/>
    <n v="0"/>
    <x v="1"/>
    <x v="0"/>
    <x v="1"/>
    <x v="3781"/>
    <x v="85"/>
    <x v="1"/>
    <x v="1"/>
    <x v="86"/>
  </r>
  <r>
    <n v="22013"/>
    <x v="1"/>
    <x v="54"/>
    <x v="0"/>
    <n v="0"/>
    <x v="1"/>
    <x v="0"/>
    <x v="1"/>
    <x v="3782"/>
    <x v="101"/>
    <x v="1"/>
    <x v="1"/>
    <x v="102"/>
  </r>
  <r>
    <n v="39936"/>
    <x v="1"/>
    <x v="3"/>
    <x v="0"/>
    <n v="0"/>
    <x v="0"/>
    <x v="0"/>
    <x v="1"/>
    <x v="3783"/>
    <x v="188"/>
    <x v="0"/>
    <x v="1"/>
    <x v="189"/>
  </r>
  <r>
    <n v="6517"/>
    <x v="1"/>
    <x v="65"/>
    <x v="0"/>
    <n v="0"/>
    <x v="0"/>
    <x v="2"/>
    <x v="0"/>
    <x v="3273"/>
    <x v="108"/>
    <x v="2"/>
    <x v="1"/>
    <x v="109"/>
  </r>
  <r>
    <n v="62576"/>
    <x v="1"/>
    <x v="29"/>
    <x v="0"/>
    <n v="0"/>
    <x v="0"/>
    <x v="0"/>
    <x v="0"/>
    <x v="1439"/>
    <x v="114"/>
    <x v="1"/>
    <x v="1"/>
    <x v="115"/>
  </r>
  <r>
    <n v="18636"/>
    <x v="1"/>
    <x v="72"/>
    <x v="0"/>
    <n v="0"/>
    <x v="0"/>
    <x v="2"/>
    <x v="0"/>
    <x v="1855"/>
    <x v="122"/>
    <x v="1"/>
    <x v="1"/>
    <x v="123"/>
  </r>
  <r>
    <n v="24299"/>
    <x v="0"/>
    <x v="10"/>
    <x v="1"/>
    <n v="0"/>
    <x v="0"/>
    <x v="1"/>
    <x v="1"/>
    <x v="3784"/>
    <x v="60"/>
    <x v="2"/>
    <x v="1"/>
    <x v="61"/>
  </r>
  <r>
    <n v="40826"/>
    <x v="1"/>
    <x v="21"/>
    <x v="0"/>
    <n v="0"/>
    <x v="1"/>
    <x v="0"/>
    <x v="0"/>
    <x v="3785"/>
    <x v="54"/>
    <x v="1"/>
    <x v="1"/>
    <x v="55"/>
  </r>
  <r>
    <n v="53323"/>
    <x v="1"/>
    <x v="66"/>
    <x v="0"/>
    <n v="0"/>
    <x v="1"/>
    <x v="2"/>
    <x v="0"/>
    <x v="3651"/>
    <x v="359"/>
    <x v="1"/>
    <x v="1"/>
    <x v="360"/>
  </r>
  <r>
    <n v="28717"/>
    <x v="1"/>
    <x v="29"/>
    <x v="1"/>
    <n v="0"/>
    <x v="0"/>
    <x v="0"/>
    <x v="1"/>
    <x v="3786"/>
    <x v="245"/>
    <x v="1"/>
    <x v="1"/>
    <x v="246"/>
  </r>
  <r>
    <n v="53028"/>
    <x v="1"/>
    <x v="26"/>
    <x v="0"/>
    <n v="0"/>
    <x v="0"/>
    <x v="0"/>
    <x v="1"/>
    <x v="2220"/>
    <x v="215"/>
    <x v="1"/>
    <x v="1"/>
    <x v="216"/>
  </r>
  <r>
    <n v="57757"/>
    <x v="1"/>
    <x v="27"/>
    <x v="0"/>
    <n v="0"/>
    <x v="0"/>
    <x v="1"/>
    <x v="1"/>
    <x v="2182"/>
    <x v="152"/>
    <x v="1"/>
    <x v="1"/>
    <x v="153"/>
  </r>
  <r>
    <n v="54795"/>
    <x v="1"/>
    <x v="75"/>
    <x v="0"/>
    <n v="0"/>
    <x v="1"/>
    <x v="3"/>
    <x v="1"/>
    <x v="3787"/>
    <x v="234"/>
    <x v="1"/>
    <x v="1"/>
    <x v="235"/>
  </r>
  <r>
    <n v="70267"/>
    <x v="0"/>
    <x v="19"/>
    <x v="0"/>
    <n v="0"/>
    <x v="0"/>
    <x v="0"/>
    <x v="1"/>
    <x v="3788"/>
    <x v="42"/>
    <x v="0"/>
    <x v="1"/>
    <x v="43"/>
  </r>
  <r>
    <n v="34084"/>
    <x v="0"/>
    <x v="74"/>
    <x v="0"/>
    <n v="0"/>
    <x v="1"/>
    <x v="3"/>
    <x v="0"/>
    <x v="627"/>
    <x v="169"/>
    <x v="3"/>
    <x v="1"/>
    <x v="170"/>
  </r>
  <r>
    <n v="20258"/>
    <x v="0"/>
    <x v="51"/>
    <x v="0"/>
    <n v="0"/>
    <x v="1"/>
    <x v="0"/>
    <x v="0"/>
    <x v="3789"/>
    <x v="150"/>
    <x v="1"/>
    <x v="1"/>
    <x v="151"/>
  </r>
  <r>
    <n v="65333"/>
    <x v="1"/>
    <x v="73"/>
    <x v="0"/>
    <n v="0"/>
    <x v="0"/>
    <x v="0"/>
    <x v="1"/>
    <x v="3790"/>
    <x v="55"/>
    <x v="3"/>
    <x v="1"/>
    <x v="56"/>
  </r>
  <r>
    <n v="56629"/>
    <x v="1"/>
    <x v="43"/>
    <x v="0"/>
    <n v="0"/>
    <x v="1"/>
    <x v="0"/>
    <x v="1"/>
    <x v="1078"/>
    <x v="268"/>
    <x v="3"/>
    <x v="1"/>
    <x v="269"/>
  </r>
  <r>
    <n v="22417"/>
    <x v="1"/>
    <x v="71"/>
    <x v="0"/>
    <n v="0"/>
    <x v="1"/>
    <x v="3"/>
    <x v="1"/>
    <x v="667"/>
    <x v="151"/>
    <x v="3"/>
    <x v="1"/>
    <x v="152"/>
  </r>
  <r>
    <n v="49925"/>
    <x v="1"/>
    <x v="14"/>
    <x v="0"/>
    <n v="0"/>
    <x v="0"/>
    <x v="0"/>
    <x v="1"/>
    <x v="3791"/>
    <x v="114"/>
    <x v="2"/>
    <x v="1"/>
    <x v="115"/>
  </r>
  <r>
    <n v="39708"/>
    <x v="0"/>
    <x v="39"/>
    <x v="0"/>
    <n v="0"/>
    <x v="0"/>
    <x v="0"/>
    <x v="1"/>
    <x v="3792"/>
    <x v="50"/>
    <x v="0"/>
    <x v="1"/>
    <x v="51"/>
  </r>
  <r>
    <n v="60426"/>
    <x v="1"/>
    <x v="7"/>
    <x v="0"/>
    <n v="0"/>
    <x v="0"/>
    <x v="1"/>
    <x v="0"/>
    <x v="1082"/>
    <x v="318"/>
    <x v="3"/>
    <x v="1"/>
    <x v="319"/>
  </r>
  <r>
    <n v="70540"/>
    <x v="1"/>
    <x v="26"/>
    <x v="0"/>
    <n v="0"/>
    <x v="0"/>
    <x v="0"/>
    <x v="0"/>
    <x v="3793"/>
    <x v="293"/>
    <x v="2"/>
    <x v="1"/>
    <x v="294"/>
  </r>
  <r>
    <n v="37622"/>
    <x v="1"/>
    <x v="83"/>
    <x v="0"/>
    <n v="0"/>
    <x v="1"/>
    <x v="3"/>
    <x v="0"/>
    <x v="3393"/>
    <x v="133"/>
    <x v="3"/>
    <x v="1"/>
    <x v="134"/>
  </r>
  <r>
    <n v="44813"/>
    <x v="1"/>
    <x v="66"/>
    <x v="0"/>
    <n v="0"/>
    <x v="1"/>
    <x v="0"/>
    <x v="1"/>
    <x v="3794"/>
    <x v="5"/>
    <x v="2"/>
    <x v="1"/>
    <x v="5"/>
  </r>
  <r>
    <n v="47153"/>
    <x v="1"/>
    <x v="2"/>
    <x v="0"/>
    <n v="0"/>
    <x v="0"/>
    <x v="0"/>
    <x v="0"/>
    <x v="2524"/>
    <x v="81"/>
    <x v="0"/>
    <x v="1"/>
    <x v="82"/>
  </r>
  <r>
    <n v="8175"/>
    <x v="0"/>
    <x v="49"/>
    <x v="0"/>
    <n v="0"/>
    <x v="1"/>
    <x v="0"/>
    <x v="0"/>
    <x v="1660"/>
    <x v="116"/>
    <x v="1"/>
    <x v="1"/>
    <x v="117"/>
  </r>
  <r>
    <n v="61528"/>
    <x v="1"/>
    <x v="30"/>
    <x v="0"/>
    <n v="0"/>
    <x v="0"/>
    <x v="2"/>
    <x v="0"/>
    <x v="541"/>
    <x v="91"/>
    <x v="1"/>
    <x v="1"/>
    <x v="92"/>
  </r>
  <r>
    <n v="38771"/>
    <x v="1"/>
    <x v="69"/>
    <x v="0"/>
    <n v="0"/>
    <x v="1"/>
    <x v="2"/>
    <x v="0"/>
    <x v="1371"/>
    <x v="129"/>
    <x v="3"/>
    <x v="1"/>
    <x v="130"/>
  </r>
  <r>
    <n v="31189"/>
    <x v="0"/>
    <x v="10"/>
    <x v="0"/>
    <n v="0"/>
    <x v="0"/>
    <x v="2"/>
    <x v="0"/>
    <x v="116"/>
    <x v="298"/>
    <x v="2"/>
    <x v="1"/>
    <x v="299"/>
  </r>
  <r>
    <n v="27804"/>
    <x v="0"/>
    <x v="53"/>
    <x v="0"/>
    <n v="0"/>
    <x v="1"/>
    <x v="0"/>
    <x v="1"/>
    <x v="3795"/>
    <x v="322"/>
    <x v="3"/>
    <x v="1"/>
    <x v="323"/>
  </r>
  <r>
    <n v="41842"/>
    <x v="0"/>
    <x v="13"/>
    <x v="0"/>
    <n v="0"/>
    <x v="0"/>
    <x v="2"/>
    <x v="1"/>
    <x v="3796"/>
    <x v="50"/>
    <x v="3"/>
    <x v="1"/>
    <x v="51"/>
  </r>
  <r>
    <n v="11962"/>
    <x v="0"/>
    <x v="67"/>
    <x v="0"/>
    <n v="0"/>
    <x v="0"/>
    <x v="0"/>
    <x v="0"/>
    <x v="3797"/>
    <x v="115"/>
    <x v="1"/>
    <x v="1"/>
    <x v="116"/>
  </r>
  <r>
    <n v="45404"/>
    <x v="1"/>
    <x v="13"/>
    <x v="0"/>
    <n v="0"/>
    <x v="0"/>
    <x v="0"/>
    <x v="1"/>
    <x v="2175"/>
    <x v="253"/>
    <x v="3"/>
    <x v="1"/>
    <x v="254"/>
  </r>
  <r>
    <n v="4062"/>
    <x v="0"/>
    <x v="23"/>
    <x v="0"/>
    <n v="1"/>
    <x v="0"/>
    <x v="0"/>
    <x v="1"/>
    <x v="3798"/>
    <x v="1"/>
    <x v="2"/>
    <x v="1"/>
    <x v="12"/>
  </r>
  <r>
    <n v="63650"/>
    <x v="1"/>
    <x v="36"/>
    <x v="0"/>
    <n v="0"/>
    <x v="0"/>
    <x v="2"/>
    <x v="0"/>
    <x v="3799"/>
    <x v="227"/>
    <x v="0"/>
    <x v="1"/>
    <x v="228"/>
  </r>
  <r>
    <n v="72186"/>
    <x v="1"/>
    <x v="79"/>
    <x v="0"/>
    <n v="0"/>
    <x v="1"/>
    <x v="0"/>
    <x v="1"/>
    <x v="3800"/>
    <x v="130"/>
    <x v="1"/>
    <x v="1"/>
    <x v="131"/>
  </r>
  <r>
    <n v="40240"/>
    <x v="0"/>
    <x v="47"/>
    <x v="1"/>
    <n v="0"/>
    <x v="0"/>
    <x v="1"/>
    <x v="0"/>
    <x v="2993"/>
    <x v="151"/>
    <x v="2"/>
    <x v="1"/>
    <x v="152"/>
  </r>
  <r>
    <n v="25931"/>
    <x v="1"/>
    <x v="16"/>
    <x v="0"/>
    <n v="0"/>
    <x v="0"/>
    <x v="1"/>
    <x v="0"/>
    <x v="3801"/>
    <x v="204"/>
    <x v="0"/>
    <x v="1"/>
    <x v="205"/>
  </r>
  <r>
    <n v="21292"/>
    <x v="0"/>
    <x v="38"/>
    <x v="0"/>
    <n v="0"/>
    <x v="0"/>
    <x v="0"/>
    <x v="1"/>
    <x v="1377"/>
    <x v="54"/>
    <x v="1"/>
    <x v="1"/>
    <x v="55"/>
  </r>
  <r>
    <n v="25391"/>
    <x v="1"/>
    <x v="81"/>
    <x v="0"/>
    <n v="0"/>
    <x v="1"/>
    <x v="3"/>
    <x v="1"/>
    <x v="3802"/>
    <x v="323"/>
    <x v="3"/>
    <x v="1"/>
    <x v="324"/>
  </r>
  <r>
    <n v="65469"/>
    <x v="0"/>
    <x v="61"/>
    <x v="0"/>
    <n v="0"/>
    <x v="1"/>
    <x v="3"/>
    <x v="1"/>
    <x v="3803"/>
    <x v="114"/>
    <x v="1"/>
    <x v="1"/>
    <x v="115"/>
  </r>
  <r>
    <n v="29487"/>
    <x v="0"/>
    <x v="94"/>
    <x v="0"/>
    <n v="0"/>
    <x v="1"/>
    <x v="3"/>
    <x v="0"/>
    <x v="1800"/>
    <x v="185"/>
    <x v="3"/>
    <x v="1"/>
    <x v="186"/>
  </r>
  <r>
    <n v="63575"/>
    <x v="0"/>
    <x v="78"/>
    <x v="0"/>
    <n v="0"/>
    <x v="1"/>
    <x v="3"/>
    <x v="0"/>
    <x v="1837"/>
    <x v="360"/>
    <x v="3"/>
    <x v="1"/>
    <x v="361"/>
  </r>
  <r>
    <n v="30457"/>
    <x v="1"/>
    <x v="37"/>
    <x v="1"/>
    <n v="0"/>
    <x v="0"/>
    <x v="2"/>
    <x v="1"/>
    <x v="3804"/>
    <x v="320"/>
    <x v="2"/>
    <x v="1"/>
    <x v="321"/>
  </r>
  <r>
    <n v="5951"/>
    <x v="0"/>
    <x v="80"/>
    <x v="1"/>
    <n v="0"/>
    <x v="1"/>
    <x v="0"/>
    <x v="0"/>
    <x v="3805"/>
    <x v="37"/>
    <x v="2"/>
    <x v="1"/>
    <x v="38"/>
  </r>
  <r>
    <n v="8690"/>
    <x v="1"/>
    <x v="5"/>
    <x v="0"/>
    <n v="0"/>
    <x v="0"/>
    <x v="0"/>
    <x v="0"/>
    <x v="3656"/>
    <x v="239"/>
    <x v="1"/>
    <x v="1"/>
    <x v="240"/>
  </r>
  <r>
    <n v="32147"/>
    <x v="0"/>
    <x v="40"/>
    <x v="0"/>
    <n v="0"/>
    <x v="1"/>
    <x v="3"/>
    <x v="1"/>
    <x v="3806"/>
    <x v="1"/>
    <x v="3"/>
    <x v="1"/>
    <x v="12"/>
  </r>
  <r>
    <n v="47691"/>
    <x v="0"/>
    <x v="57"/>
    <x v="0"/>
    <n v="0"/>
    <x v="1"/>
    <x v="0"/>
    <x v="1"/>
    <x v="1949"/>
    <x v="229"/>
    <x v="1"/>
    <x v="1"/>
    <x v="230"/>
  </r>
  <r>
    <n v="25982"/>
    <x v="0"/>
    <x v="65"/>
    <x v="0"/>
    <n v="0"/>
    <x v="1"/>
    <x v="0"/>
    <x v="1"/>
    <x v="1695"/>
    <x v="51"/>
    <x v="0"/>
    <x v="1"/>
    <x v="52"/>
  </r>
  <r>
    <n v="70058"/>
    <x v="1"/>
    <x v="76"/>
    <x v="1"/>
    <n v="0"/>
    <x v="0"/>
    <x v="1"/>
    <x v="0"/>
    <x v="3807"/>
    <x v="201"/>
    <x v="2"/>
    <x v="1"/>
    <x v="202"/>
  </r>
  <r>
    <n v="61868"/>
    <x v="1"/>
    <x v="76"/>
    <x v="0"/>
    <n v="0"/>
    <x v="0"/>
    <x v="0"/>
    <x v="0"/>
    <x v="3808"/>
    <x v="85"/>
    <x v="0"/>
    <x v="1"/>
    <x v="86"/>
  </r>
  <r>
    <n v="46086"/>
    <x v="1"/>
    <x v="8"/>
    <x v="0"/>
    <n v="0"/>
    <x v="0"/>
    <x v="0"/>
    <x v="0"/>
    <x v="3162"/>
    <x v="51"/>
    <x v="1"/>
    <x v="1"/>
    <x v="52"/>
  </r>
  <r>
    <n v="68596"/>
    <x v="1"/>
    <x v="85"/>
    <x v="0"/>
    <n v="0"/>
    <x v="1"/>
    <x v="0"/>
    <x v="0"/>
    <x v="900"/>
    <x v="12"/>
    <x v="1"/>
    <x v="1"/>
    <x v="13"/>
  </r>
  <r>
    <n v="10281"/>
    <x v="1"/>
    <x v="33"/>
    <x v="1"/>
    <n v="0"/>
    <x v="0"/>
    <x v="1"/>
    <x v="1"/>
    <x v="3809"/>
    <x v="79"/>
    <x v="1"/>
    <x v="1"/>
    <x v="80"/>
  </r>
  <r>
    <n v="31409"/>
    <x v="0"/>
    <x v="38"/>
    <x v="0"/>
    <n v="0"/>
    <x v="0"/>
    <x v="0"/>
    <x v="1"/>
    <x v="2919"/>
    <x v="102"/>
    <x v="1"/>
    <x v="1"/>
    <x v="103"/>
  </r>
  <r>
    <n v="54067"/>
    <x v="1"/>
    <x v="72"/>
    <x v="0"/>
    <n v="0"/>
    <x v="1"/>
    <x v="0"/>
    <x v="1"/>
    <x v="3810"/>
    <x v="85"/>
    <x v="0"/>
    <x v="1"/>
    <x v="86"/>
  </r>
  <r>
    <n v="9731"/>
    <x v="0"/>
    <x v="55"/>
    <x v="0"/>
    <n v="0"/>
    <x v="1"/>
    <x v="3"/>
    <x v="0"/>
    <x v="906"/>
    <x v="275"/>
    <x v="3"/>
    <x v="1"/>
    <x v="276"/>
  </r>
  <r>
    <n v="24009"/>
    <x v="0"/>
    <x v="56"/>
    <x v="0"/>
    <n v="0"/>
    <x v="1"/>
    <x v="3"/>
    <x v="0"/>
    <x v="3811"/>
    <x v="234"/>
    <x v="3"/>
    <x v="1"/>
    <x v="235"/>
  </r>
  <r>
    <n v="61694"/>
    <x v="0"/>
    <x v="39"/>
    <x v="0"/>
    <n v="0"/>
    <x v="0"/>
    <x v="1"/>
    <x v="1"/>
    <x v="3812"/>
    <x v="36"/>
    <x v="1"/>
    <x v="1"/>
    <x v="37"/>
  </r>
  <r>
    <n v="7453"/>
    <x v="1"/>
    <x v="50"/>
    <x v="0"/>
    <n v="0"/>
    <x v="0"/>
    <x v="0"/>
    <x v="0"/>
    <x v="2926"/>
    <x v="128"/>
    <x v="2"/>
    <x v="1"/>
    <x v="129"/>
  </r>
  <r>
    <n v="66405"/>
    <x v="1"/>
    <x v="73"/>
    <x v="0"/>
    <n v="0"/>
    <x v="0"/>
    <x v="0"/>
    <x v="0"/>
    <x v="3813"/>
    <x v="79"/>
    <x v="1"/>
    <x v="1"/>
    <x v="80"/>
  </r>
  <r>
    <n v="2138"/>
    <x v="0"/>
    <x v="20"/>
    <x v="0"/>
    <n v="0"/>
    <x v="0"/>
    <x v="2"/>
    <x v="0"/>
    <x v="3814"/>
    <x v="1"/>
    <x v="1"/>
    <x v="1"/>
    <x v="12"/>
  </r>
  <r>
    <n v="66650"/>
    <x v="1"/>
    <x v="54"/>
    <x v="0"/>
    <n v="0"/>
    <x v="1"/>
    <x v="0"/>
    <x v="0"/>
    <x v="3815"/>
    <x v="61"/>
    <x v="1"/>
    <x v="1"/>
    <x v="62"/>
  </r>
  <r>
    <n v="59945"/>
    <x v="1"/>
    <x v="53"/>
    <x v="0"/>
    <n v="0"/>
    <x v="1"/>
    <x v="0"/>
    <x v="0"/>
    <x v="3816"/>
    <x v="170"/>
    <x v="1"/>
    <x v="1"/>
    <x v="171"/>
  </r>
  <r>
    <n v="68094"/>
    <x v="1"/>
    <x v="41"/>
    <x v="0"/>
    <n v="0"/>
    <x v="0"/>
    <x v="0"/>
    <x v="1"/>
    <x v="3817"/>
    <x v="69"/>
    <x v="3"/>
    <x v="1"/>
    <x v="70"/>
  </r>
  <r>
    <n v="64661"/>
    <x v="1"/>
    <x v="5"/>
    <x v="0"/>
    <n v="0"/>
    <x v="1"/>
    <x v="1"/>
    <x v="0"/>
    <x v="3111"/>
    <x v="28"/>
    <x v="1"/>
    <x v="1"/>
    <x v="29"/>
  </r>
  <r>
    <n v="61376"/>
    <x v="0"/>
    <x v="38"/>
    <x v="0"/>
    <n v="0"/>
    <x v="0"/>
    <x v="0"/>
    <x v="0"/>
    <x v="3818"/>
    <x v="37"/>
    <x v="0"/>
    <x v="1"/>
    <x v="38"/>
  </r>
  <r>
    <n v="47236"/>
    <x v="1"/>
    <x v="11"/>
    <x v="0"/>
    <n v="0"/>
    <x v="0"/>
    <x v="0"/>
    <x v="0"/>
    <x v="3819"/>
    <x v="253"/>
    <x v="1"/>
    <x v="1"/>
    <x v="254"/>
  </r>
  <r>
    <n v="875"/>
    <x v="1"/>
    <x v="66"/>
    <x v="0"/>
    <n v="0"/>
    <x v="1"/>
    <x v="0"/>
    <x v="0"/>
    <x v="3820"/>
    <x v="17"/>
    <x v="1"/>
    <x v="1"/>
    <x v="18"/>
  </r>
  <r>
    <n v="63986"/>
    <x v="0"/>
    <x v="14"/>
    <x v="0"/>
    <n v="0"/>
    <x v="0"/>
    <x v="0"/>
    <x v="1"/>
    <x v="3821"/>
    <x v="93"/>
    <x v="1"/>
    <x v="1"/>
    <x v="94"/>
  </r>
  <r>
    <n v="55410"/>
    <x v="1"/>
    <x v="11"/>
    <x v="0"/>
    <n v="0"/>
    <x v="0"/>
    <x v="1"/>
    <x v="0"/>
    <x v="3822"/>
    <x v="114"/>
    <x v="1"/>
    <x v="1"/>
    <x v="115"/>
  </r>
  <r>
    <n v="63287"/>
    <x v="1"/>
    <x v="3"/>
    <x v="0"/>
    <n v="0"/>
    <x v="0"/>
    <x v="0"/>
    <x v="0"/>
    <x v="965"/>
    <x v="322"/>
    <x v="2"/>
    <x v="1"/>
    <x v="323"/>
  </r>
  <r>
    <n v="3720"/>
    <x v="1"/>
    <x v="77"/>
    <x v="0"/>
    <n v="0"/>
    <x v="1"/>
    <x v="3"/>
    <x v="1"/>
    <x v="3823"/>
    <x v="128"/>
    <x v="3"/>
    <x v="1"/>
    <x v="129"/>
  </r>
  <r>
    <n v="20274"/>
    <x v="0"/>
    <x v="36"/>
    <x v="0"/>
    <n v="0"/>
    <x v="0"/>
    <x v="0"/>
    <x v="0"/>
    <x v="3824"/>
    <x v="147"/>
    <x v="3"/>
    <x v="1"/>
    <x v="148"/>
  </r>
  <r>
    <n v="50338"/>
    <x v="1"/>
    <x v="66"/>
    <x v="0"/>
    <n v="0"/>
    <x v="0"/>
    <x v="0"/>
    <x v="0"/>
    <x v="1936"/>
    <x v="68"/>
    <x v="0"/>
    <x v="1"/>
    <x v="69"/>
  </r>
  <r>
    <n v="58209"/>
    <x v="1"/>
    <x v="58"/>
    <x v="0"/>
    <n v="0"/>
    <x v="1"/>
    <x v="0"/>
    <x v="0"/>
    <x v="3825"/>
    <x v="237"/>
    <x v="1"/>
    <x v="1"/>
    <x v="238"/>
  </r>
  <r>
    <n v="20634"/>
    <x v="1"/>
    <x v="61"/>
    <x v="0"/>
    <n v="0"/>
    <x v="1"/>
    <x v="3"/>
    <x v="0"/>
    <x v="1350"/>
    <x v="315"/>
    <x v="1"/>
    <x v="1"/>
    <x v="316"/>
  </r>
  <r>
    <n v="3251"/>
    <x v="0"/>
    <x v="10"/>
    <x v="0"/>
    <n v="0"/>
    <x v="0"/>
    <x v="0"/>
    <x v="0"/>
    <x v="3826"/>
    <x v="59"/>
    <x v="0"/>
    <x v="1"/>
    <x v="60"/>
  </r>
  <r>
    <n v="12677"/>
    <x v="1"/>
    <x v="14"/>
    <x v="0"/>
    <n v="0"/>
    <x v="0"/>
    <x v="0"/>
    <x v="1"/>
    <x v="3109"/>
    <x v="89"/>
    <x v="1"/>
    <x v="1"/>
    <x v="90"/>
  </r>
  <r>
    <n v="45160"/>
    <x v="0"/>
    <x v="44"/>
    <x v="0"/>
    <n v="0"/>
    <x v="1"/>
    <x v="3"/>
    <x v="1"/>
    <x v="2331"/>
    <x v="234"/>
    <x v="3"/>
    <x v="1"/>
    <x v="235"/>
  </r>
  <r>
    <n v="67940"/>
    <x v="1"/>
    <x v="41"/>
    <x v="0"/>
    <n v="0"/>
    <x v="0"/>
    <x v="2"/>
    <x v="1"/>
    <x v="3192"/>
    <x v="75"/>
    <x v="1"/>
    <x v="1"/>
    <x v="76"/>
  </r>
  <r>
    <n v="8145"/>
    <x v="0"/>
    <x v="59"/>
    <x v="0"/>
    <n v="0"/>
    <x v="1"/>
    <x v="0"/>
    <x v="0"/>
    <x v="3086"/>
    <x v="69"/>
    <x v="2"/>
    <x v="1"/>
    <x v="70"/>
  </r>
  <r>
    <n v="39393"/>
    <x v="1"/>
    <x v="24"/>
    <x v="0"/>
    <n v="0"/>
    <x v="0"/>
    <x v="0"/>
    <x v="0"/>
    <x v="3827"/>
    <x v="188"/>
    <x v="1"/>
    <x v="1"/>
    <x v="189"/>
  </r>
  <r>
    <n v="57710"/>
    <x v="1"/>
    <x v="11"/>
    <x v="0"/>
    <n v="0"/>
    <x v="0"/>
    <x v="0"/>
    <x v="1"/>
    <x v="3828"/>
    <x v="180"/>
    <x v="3"/>
    <x v="1"/>
    <x v="181"/>
  </r>
  <r>
    <n v="12487"/>
    <x v="0"/>
    <x v="19"/>
    <x v="0"/>
    <n v="0"/>
    <x v="0"/>
    <x v="0"/>
    <x v="0"/>
    <x v="3829"/>
    <x v="245"/>
    <x v="2"/>
    <x v="1"/>
    <x v="246"/>
  </r>
  <r>
    <n v="16513"/>
    <x v="0"/>
    <x v="9"/>
    <x v="0"/>
    <n v="0"/>
    <x v="0"/>
    <x v="0"/>
    <x v="0"/>
    <x v="3830"/>
    <x v="9"/>
    <x v="1"/>
    <x v="1"/>
    <x v="9"/>
  </r>
  <r>
    <n v="42297"/>
    <x v="1"/>
    <x v="67"/>
    <x v="0"/>
    <n v="0"/>
    <x v="0"/>
    <x v="0"/>
    <x v="0"/>
    <x v="3831"/>
    <x v="34"/>
    <x v="3"/>
    <x v="1"/>
    <x v="35"/>
  </r>
  <r>
    <n v="63656"/>
    <x v="1"/>
    <x v="63"/>
    <x v="0"/>
    <n v="0"/>
    <x v="1"/>
    <x v="0"/>
    <x v="0"/>
    <x v="3832"/>
    <x v="107"/>
    <x v="0"/>
    <x v="1"/>
    <x v="108"/>
  </r>
  <r>
    <n v="56233"/>
    <x v="1"/>
    <x v="50"/>
    <x v="0"/>
    <n v="0"/>
    <x v="1"/>
    <x v="0"/>
    <x v="1"/>
    <x v="3833"/>
    <x v="89"/>
    <x v="1"/>
    <x v="1"/>
    <x v="90"/>
  </r>
  <r>
    <n v="22591"/>
    <x v="1"/>
    <x v="56"/>
    <x v="0"/>
    <n v="0"/>
    <x v="1"/>
    <x v="3"/>
    <x v="0"/>
    <x v="2463"/>
    <x v="194"/>
    <x v="3"/>
    <x v="1"/>
    <x v="195"/>
  </r>
  <r>
    <n v="23757"/>
    <x v="1"/>
    <x v="14"/>
    <x v="0"/>
    <n v="0"/>
    <x v="1"/>
    <x v="0"/>
    <x v="0"/>
    <x v="3834"/>
    <x v="79"/>
    <x v="3"/>
    <x v="1"/>
    <x v="80"/>
  </r>
  <r>
    <n v="19601"/>
    <x v="1"/>
    <x v="85"/>
    <x v="0"/>
    <n v="0"/>
    <x v="1"/>
    <x v="0"/>
    <x v="0"/>
    <x v="3835"/>
    <x v="116"/>
    <x v="1"/>
    <x v="1"/>
    <x v="117"/>
  </r>
  <r>
    <n v="61801"/>
    <x v="0"/>
    <x v="79"/>
    <x v="0"/>
    <n v="0"/>
    <x v="1"/>
    <x v="0"/>
    <x v="0"/>
    <x v="3836"/>
    <x v="87"/>
    <x v="3"/>
    <x v="1"/>
    <x v="88"/>
  </r>
  <r>
    <n v="949"/>
    <x v="0"/>
    <x v="49"/>
    <x v="0"/>
    <n v="0"/>
    <x v="1"/>
    <x v="0"/>
    <x v="1"/>
    <x v="3837"/>
    <x v="239"/>
    <x v="1"/>
    <x v="1"/>
    <x v="240"/>
  </r>
  <r>
    <n v="1503"/>
    <x v="0"/>
    <x v="73"/>
    <x v="0"/>
    <n v="0"/>
    <x v="1"/>
    <x v="0"/>
    <x v="0"/>
    <x v="3838"/>
    <x v="1"/>
    <x v="2"/>
    <x v="1"/>
    <x v="12"/>
  </r>
  <r>
    <n v="37431"/>
    <x v="1"/>
    <x v="26"/>
    <x v="0"/>
    <n v="0"/>
    <x v="0"/>
    <x v="2"/>
    <x v="0"/>
    <x v="653"/>
    <x v="170"/>
    <x v="3"/>
    <x v="1"/>
    <x v="171"/>
  </r>
  <r>
    <n v="53697"/>
    <x v="0"/>
    <x v="20"/>
    <x v="0"/>
    <n v="1"/>
    <x v="0"/>
    <x v="0"/>
    <x v="1"/>
    <x v="3839"/>
    <x v="27"/>
    <x v="2"/>
    <x v="1"/>
    <x v="28"/>
  </r>
  <r>
    <n v="67012"/>
    <x v="0"/>
    <x v="12"/>
    <x v="1"/>
    <n v="0"/>
    <x v="0"/>
    <x v="0"/>
    <x v="1"/>
    <x v="3840"/>
    <x v="104"/>
    <x v="3"/>
    <x v="1"/>
    <x v="105"/>
  </r>
  <r>
    <n v="30525"/>
    <x v="1"/>
    <x v="4"/>
    <x v="0"/>
    <n v="0"/>
    <x v="0"/>
    <x v="2"/>
    <x v="0"/>
    <x v="3841"/>
    <x v="117"/>
    <x v="0"/>
    <x v="1"/>
    <x v="118"/>
  </r>
  <r>
    <n v="25860"/>
    <x v="1"/>
    <x v="61"/>
    <x v="0"/>
    <n v="0"/>
    <x v="1"/>
    <x v="3"/>
    <x v="1"/>
    <x v="2360"/>
    <x v="274"/>
    <x v="3"/>
    <x v="1"/>
    <x v="275"/>
  </r>
  <r>
    <n v="21743"/>
    <x v="0"/>
    <x v="56"/>
    <x v="0"/>
    <n v="0"/>
    <x v="1"/>
    <x v="3"/>
    <x v="0"/>
    <x v="3842"/>
    <x v="137"/>
    <x v="3"/>
    <x v="1"/>
    <x v="138"/>
  </r>
  <r>
    <n v="25833"/>
    <x v="1"/>
    <x v="34"/>
    <x v="0"/>
    <n v="0"/>
    <x v="0"/>
    <x v="0"/>
    <x v="1"/>
    <x v="3843"/>
    <x v="27"/>
    <x v="1"/>
    <x v="1"/>
    <x v="28"/>
  </r>
  <r>
    <n v="64652"/>
    <x v="1"/>
    <x v="50"/>
    <x v="0"/>
    <n v="0"/>
    <x v="0"/>
    <x v="0"/>
    <x v="1"/>
    <x v="3134"/>
    <x v="67"/>
    <x v="1"/>
    <x v="1"/>
    <x v="68"/>
  </r>
  <r>
    <n v="45710"/>
    <x v="1"/>
    <x v="46"/>
    <x v="0"/>
    <n v="0"/>
    <x v="0"/>
    <x v="2"/>
    <x v="1"/>
    <x v="3844"/>
    <x v="19"/>
    <x v="3"/>
    <x v="1"/>
    <x v="20"/>
  </r>
  <r>
    <n v="27853"/>
    <x v="1"/>
    <x v="66"/>
    <x v="0"/>
    <n v="0"/>
    <x v="0"/>
    <x v="1"/>
    <x v="1"/>
    <x v="3845"/>
    <x v="32"/>
    <x v="1"/>
    <x v="1"/>
    <x v="33"/>
  </r>
  <r>
    <n v="5964"/>
    <x v="1"/>
    <x v="8"/>
    <x v="0"/>
    <n v="0"/>
    <x v="0"/>
    <x v="0"/>
    <x v="0"/>
    <x v="3846"/>
    <x v="245"/>
    <x v="3"/>
    <x v="1"/>
    <x v="246"/>
  </r>
  <r>
    <n v="6976"/>
    <x v="1"/>
    <x v="47"/>
    <x v="0"/>
    <n v="0"/>
    <x v="0"/>
    <x v="0"/>
    <x v="0"/>
    <x v="3298"/>
    <x v="96"/>
    <x v="1"/>
    <x v="1"/>
    <x v="97"/>
  </r>
  <r>
    <n v="11145"/>
    <x v="1"/>
    <x v="45"/>
    <x v="0"/>
    <n v="0"/>
    <x v="1"/>
    <x v="3"/>
    <x v="0"/>
    <x v="3176"/>
    <x v="236"/>
    <x v="3"/>
    <x v="1"/>
    <x v="237"/>
  </r>
  <r>
    <n v="39229"/>
    <x v="1"/>
    <x v="65"/>
    <x v="0"/>
    <n v="0"/>
    <x v="0"/>
    <x v="0"/>
    <x v="1"/>
    <x v="3178"/>
    <x v="227"/>
    <x v="1"/>
    <x v="1"/>
    <x v="228"/>
  </r>
  <r>
    <n v="14189"/>
    <x v="0"/>
    <x v="63"/>
    <x v="0"/>
    <n v="0"/>
    <x v="1"/>
    <x v="0"/>
    <x v="1"/>
    <x v="2576"/>
    <x v="67"/>
    <x v="3"/>
    <x v="1"/>
    <x v="68"/>
  </r>
  <r>
    <n v="49929"/>
    <x v="0"/>
    <x v="49"/>
    <x v="0"/>
    <n v="0"/>
    <x v="1"/>
    <x v="0"/>
    <x v="1"/>
    <x v="3847"/>
    <x v="11"/>
    <x v="1"/>
    <x v="1"/>
    <x v="11"/>
  </r>
  <r>
    <n v="56328"/>
    <x v="1"/>
    <x v="31"/>
    <x v="0"/>
    <n v="0"/>
    <x v="0"/>
    <x v="0"/>
    <x v="1"/>
    <x v="3848"/>
    <x v="218"/>
    <x v="1"/>
    <x v="1"/>
    <x v="219"/>
  </r>
  <r>
    <n v="26742"/>
    <x v="1"/>
    <x v="35"/>
    <x v="0"/>
    <n v="0"/>
    <x v="0"/>
    <x v="2"/>
    <x v="0"/>
    <x v="3849"/>
    <x v="79"/>
    <x v="0"/>
    <x v="1"/>
    <x v="80"/>
  </r>
  <r>
    <n v="63158"/>
    <x v="0"/>
    <x v="54"/>
    <x v="0"/>
    <n v="0"/>
    <x v="1"/>
    <x v="0"/>
    <x v="0"/>
    <x v="3715"/>
    <x v="261"/>
    <x v="3"/>
    <x v="1"/>
    <x v="262"/>
  </r>
  <r>
    <n v="27435"/>
    <x v="1"/>
    <x v="54"/>
    <x v="0"/>
    <n v="0"/>
    <x v="1"/>
    <x v="0"/>
    <x v="0"/>
    <x v="2780"/>
    <x v="52"/>
    <x v="3"/>
    <x v="1"/>
    <x v="53"/>
  </r>
  <r>
    <n v="10829"/>
    <x v="1"/>
    <x v="62"/>
    <x v="0"/>
    <n v="0"/>
    <x v="1"/>
    <x v="0"/>
    <x v="1"/>
    <x v="3850"/>
    <x v="4"/>
    <x v="1"/>
    <x v="1"/>
    <x v="4"/>
  </r>
  <r>
    <n v="70593"/>
    <x v="1"/>
    <x v="38"/>
    <x v="0"/>
    <n v="0"/>
    <x v="0"/>
    <x v="0"/>
    <x v="1"/>
    <x v="3851"/>
    <x v="318"/>
    <x v="0"/>
    <x v="1"/>
    <x v="319"/>
  </r>
  <r>
    <n v="42647"/>
    <x v="1"/>
    <x v="8"/>
    <x v="0"/>
    <n v="0"/>
    <x v="0"/>
    <x v="2"/>
    <x v="0"/>
    <x v="3068"/>
    <x v="31"/>
    <x v="0"/>
    <x v="1"/>
    <x v="32"/>
  </r>
  <r>
    <n v="48109"/>
    <x v="1"/>
    <x v="4"/>
    <x v="0"/>
    <n v="1"/>
    <x v="0"/>
    <x v="0"/>
    <x v="1"/>
    <x v="2862"/>
    <x v="146"/>
    <x v="1"/>
    <x v="1"/>
    <x v="147"/>
  </r>
  <r>
    <n v="40732"/>
    <x v="1"/>
    <x v="11"/>
    <x v="0"/>
    <n v="0"/>
    <x v="0"/>
    <x v="1"/>
    <x v="1"/>
    <x v="3852"/>
    <x v="301"/>
    <x v="0"/>
    <x v="1"/>
    <x v="302"/>
  </r>
  <r>
    <n v="58635"/>
    <x v="1"/>
    <x v="23"/>
    <x v="0"/>
    <n v="0"/>
    <x v="0"/>
    <x v="1"/>
    <x v="0"/>
    <x v="3853"/>
    <x v="109"/>
    <x v="0"/>
    <x v="1"/>
    <x v="110"/>
  </r>
  <r>
    <n v="844"/>
    <x v="1"/>
    <x v="10"/>
    <x v="0"/>
    <n v="0"/>
    <x v="0"/>
    <x v="0"/>
    <x v="0"/>
    <x v="3854"/>
    <x v="106"/>
    <x v="2"/>
    <x v="1"/>
    <x v="107"/>
  </r>
  <r>
    <n v="14688"/>
    <x v="1"/>
    <x v="50"/>
    <x v="0"/>
    <n v="0"/>
    <x v="0"/>
    <x v="0"/>
    <x v="0"/>
    <x v="2722"/>
    <x v="69"/>
    <x v="2"/>
    <x v="1"/>
    <x v="70"/>
  </r>
  <r>
    <n v="23026"/>
    <x v="1"/>
    <x v="22"/>
    <x v="0"/>
    <n v="0"/>
    <x v="0"/>
    <x v="0"/>
    <x v="1"/>
    <x v="1702"/>
    <x v="211"/>
    <x v="1"/>
    <x v="1"/>
    <x v="212"/>
  </r>
  <r>
    <n v="30463"/>
    <x v="0"/>
    <x v="60"/>
    <x v="0"/>
    <n v="0"/>
    <x v="1"/>
    <x v="0"/>
    <x v="0"/>
    <x v="492"/>
    <x v="66"/>
    <x v="0"/>
    <x v="1"/>
    <x v="67"/>
  </r>
  <r>
    <n v="50140"/>
    <x v="1"/>
    <x v="50"/>
    <x v="0"/>
    <n v="0"/>
    <x v="0"/>
    <x v="2"/>
    <x v="1"/>
    <x v="2533"/>
    <x v="99"/>
    <x v="2"/>
    <x v="1"/>
    <x v="100"/>
  </r>
  <r>
    <n v="36837"/>
    <x v="1"/>
    <x v="1"/>
    <x v="0"/>
    <n v="0"/>
    <x v="0"/>
    <x v="1"/>
    <x v="0"/>
    <x v="1542"/>
    <x v="75"/>
    <x v="1"/>
    <x v="1"/>
    <x v="76"/>
  </r>
  <r>
    <n v="57333"/>
    <x v="1"/>
    <x v="20"/>
    <x v="0"/>
    <n v="0"/>
    <x v="0"/>
    <x v="2"/>
    <x v="1"/>
    <x v="2659"/>
    <x v="22"/>
    <x v="3"/>
    <x v="1"/>
    <x v="23"/>
  </r>
  <r>
    <n v="19826"/>
    <x v="1"/>
    <x v="5"/>
    <x v="0"/>
    <n v="0"/>
    <x v="0"/>
    <x v="1"/>
    <x v="1"/>
    <x v="867"/>
    <x v="80"/>
    <x v="0"/>
    <x v="1"/>
    <x v="81"/>
  </r>
  <r>
    <n v="37713"/>
    <x v="0"/>
    <x v="60"/>
    <x v="0"/>
    <n v="0"/>
    <x v="0"/>
    <x v="0"/>
    <x v="0"/>
    <x v="3855"/>
    <x v="76"/>
    <x v="1"/>
    <x v="1"/>
    <x v="77"/>
  </r>
  <r>
    <n v="6278"/>
    <x v="0"/>
    <x v="71"/>
    <x v="0"/>
    <n v="0"/>
    <x v="1"/>
    <x v="3"/>
    <x v="0"/>
    <x v="1529"/>
    <x v="135"/>
    <x v="3"/>
    <x v="1"/>
    <x v="136"/>
  </r>
  <r>
    <n v="15517"/>
    <x v="1"/>
    <x v="48"/>
    <x v="0"/>
    <n v="0"/>
    <x v="0"/>
    <x v="0"/>
    <x v="0"/>
    <x v="3856"/>
    <x v="146"/>
    <x v="1"/>
    <x v="1"/>
    <x v="147"/>
  </r>
  <r>
    <n v="25326"/>
    <x v="1"/>
    <x v="47"/>
    <x v="0"/>
    <n v="0"/>
    <x v="1"/>
    <x v="0"/>
    <x v="1"/>
    <x v="3857"/>
    <x v="55"/>
    <x v="3"/>
    <x v="1"/>
    <x v="56"/>
  </r>
  <r>
    <n v="57034"/>
    <x v="1"/>
    <x v="46"/>
    <x v="0"/>
    <n v="0"/>
    <x v="1"/>
    <x v="0"/>
    <x v="1"/>
    <x v="3858"/>
    <x v="76"/>
    <x v="1"/>
    <x v="1"/>
    <x v="77"/>
  </r>
  <r>
    <n v="70718"/>
    <x v="0"/>
    <x v="64"/>
    <x v="0"/>
    <n v="0"/>
    <x v="0"/>
    <x v="0"/>
    <x v="1"/>
    <x v="3859"/>
    <x v="112"/>
    <x v="1"/>
    <x v="1"/>
    <x v="113"/>
  </r>
  <r>
    <n v="47461"/>
    <x v="1"/>
    <x v="48"/>
    <x v="0"/>
    <n v="0"/>
    <x v="0"/>
    <x v="0"/>
    <x v="0"/>
    <x v="3860"/>
    <x v="31"/>
    <x v="3"/>
    <x v="1"/>
    <x v="32"/>
  </r>
  <r>
    <n v="50091"/>
    <x v="1"/>
    <x v="38"/>
    <x v="0"/>
    <n v="0"/>
    <x v="1"/>
    <x v="2"/>
    <x v="0"/>
    <x v="3861"/>
    <x v="46"/>
    <x v="2"/>
    <x v="1"/>
    <x v="47"/>
  </r>
  <r>
    <n v="62416"/>
    <x v="1"/>
    <x v="72"/>
    <x v="0"/>
    <n v="0"/>
    <x v="0"/>
    <x v="0"/>
    <x v="1"/>
    <x v="2038"/>
    <x v="209"/>
    <x v="1"/>
    <x v="1"/>
    <x v="210"/>
  </r>
  <r>
    <n v="5288"/>
    <x v="0"/>
    <x v="81"/>
    <x v="0"/>
    <n v="0"/>
    <x v="1"/>
    <x v="3"/>
    <x v="0"/>
    <x v="1266"/>
    <x v="309"/>
    <x v="3"/>
    <x v="1"/>
    <x v="310"/>
  </r>
  <r>
    <n v="66951"/>
    <x v="1"/>
    <x v="23"/>
    <x v="0"/>
    <n v="0"/>
    <x v="0"/>
    <x v="0"/>
    <x v="0"/>
    <x v="3862"/>
    <x v="64"/>
    <x v="1"/>
    <x v="1"/>
    <x v="65"/>
  </r>
  <r>
    <n v="28335"/>
    <x v="0"/>
    <x v="62"/>
    <x v="0"/>
    <n v="0"/>
    <x v="0"/>
    <x v="0"/>
    <x v="1"/>
    <x v="898"/>
    <x v="151"/>
    <x v="1"/>
    <x v="1"/>
    <x v="152"/>
  </r>
  <r>
    <n v="67465"/>
    <x v="1"/>
    <x v="49"/>
    <x v="0"/>
    <n v="0"/>
    <x v="1"/>
    <x v="0"/>
    <x v="1"/>
    <x v="3863"/>
    <x v="186"/>
    <x v="1"/>
    <x v="1"/>
    <x v="187"/>
  </r>
  <r>
    <n v="67426"/>
    <x v="1"/>
    <x v="96"/>
    <x v="0"/>
    <n v="0"/>
    <x v="1"/>
    <x v="3"/>
    <x v="1"/>
    <x v="62"/>
    <x v="48"/>
    <x v="3"/>
    <x v="1"/>
    <x v="49"/>
  </r>
  <r>
    <n v="19508"/>
    <x v="1"/>
    <x v="72"/>
    <x v="0"/>
    <n v="0"/>
    <x v="1"/>
    <x v="0"/>
    <x v="0"/>
    <x v="3864"/>
    <x v="241"/>
    <x v="0"/>
    <x v="1"/>
    <x v="242"/>
  </r>
  <r>
    <n v="65405"/>
    <x v="1"/>
    <x v="4"/>
    <x v="0"/>
    <n v="0"/>
    <x v="1"/>
    <x v="0"/>
    <x v="0"/>
    <x v="3865"/>
    <x v="69"/>
    <x v="0"/>
    <x v="1"/>
    <x v="70"/>
  </r>
  <r>
    <n v="49773"/>
    <x v="1"/>
    <x v="9"/>
    <x v="0"/>
    <n v="0"/>
    <x v="0"/>
    <x v="0"/>
    <x v="0"/>
    <x v="3866"/>
    <x v="226"/>
    <x v="0"/>
    <x v="1"/>
    <x v="227"/>
  </r>
  <r>
    <n v="57159"/>
    <x v="0"/>
    <x v="29"/>
    <x v="0"/>
    <n v="0"/>
    <x v="0"/>
    <x v="1"/>
    <x v="1"/>
    <x v="3867"/>
    <x v="87"/>
    <x v="1"/>
    <x v="1"/>
    <x v="88"/>
  </r>
  <r>
    <n v="69710"/>
    <x v="1"/>
    <x v="41"/>
    <x v="0"/>
    <n v="0"/>
    <x v="1"/>
    <x v="1"/>
    <x v="1"/>
    <x v="3868"/>
    <x v="45"/>
    <x v="1"/>
    <x v="1"/>
    <x v="46"/>
  </r>
  <r>
    <n v="58834"/>
    <x v="0"/>
    <x v="39"/>
    <x v="0"/>
    <n v="0"/>
    <x v="0"/>
    <x v="2"/>
    <x v="0"/>
    <x v="2487"/>
    <x v="9"/>
    <x v="3"/>
    <x v="1"/>
    <x v="9"/>
  </r>
  <r>
    <n v="42007"/>
    <x v="0"/>
    <x v="69"/>
    <x v="0"/>
    <n v="0"/>
    <x v="1"/>
    <x v="0"/>
    <x v="1"/>
    <x v="1355"/>
    <x v="1"/>
    <x v="0"/>
    <x v="1"/>
    <x v="12"/>
  </r>
  <r>
    <n v="5121"/>
    <x v="0"/>
    <x v="59"/>
    <x v="0"/>
    <n v="0"/>
    <x v="0"/>
    <x v="0"/>
    <x v="0"/>
    <x v="1046"/>
    <x v="237"/>
    <x v="3"/>
    <x v="1"/>
    <x v="238"/>
  </r>
  <r>
    <n v="44878"/>
    <x v="0"/>
    <x v="37"/>
    <x v="0"/>
    <n v="0"/>
    <x v="0"/>
    <x v="0"/>
    <x v="1"/>
    <x v="3869"/>
    <x v="110"/>
    <x v="2"/>
    <x v="1"/>
    <x v="111"/>
  </r>
  <r>
    <n v="40220"/>
    <x v="0"/>
    <x v="42"/>
    <x v="0"/>
    <n v="0"/>
    <x v="1"/>
    <x v="0"/>
    <x v="1"/>
    <x v="3870"/>
    <x v="65"/>
    <x v="0"/>
    <x v="1"/>
    <x v="66"/>
  </r>
  <r>
    <n v="19692"/>
    <x v="0"/>
    <x v="38"/>
    <x v="0"/>
    <n v="0"/>
    <x v="1"/>
    <x v="0"/>
    <x v="1"/>
    <x v="3871"/>
    <x v="64"/>
    <x v="3"/>
    <x v="1"/>
    <x v="65"/>
  </r>
  <r>
    <n v="27616"/>
    <x v="0"/>
    <x v="64"/>
    <x v="0"/>
    <n v="0"/>
    <x v="0"/>
    <x v="2"/>
    <x v="1"/>
    <x v="3872"/>
    <x v="151"/>
    <x v="1"/>
    <x v="1"/>
    <x v="152"/>
  </r>
  <r>
    <n v="19801"/>
    <x v="1"/>
    <x v="50"/>
    <x v="0"/>
    <n v="0"/>
    <x v="0"/>
    <x v="0"/>
    <x v="1"/>
    <x v="3873"/>
    <x v="83"/>
    <x v="1"/>
    <x v="1"/>
    <x v="84"/>
  </r>
  <r>
    <n v="21467"/>
    <x v="0"/>
    <x v="50"/>
    <x v="0"/>
    <n v="0"/>
    <x v="0"/>
    <x v="0"/>
    <x v="0"/>
    <x v="913"/>
    <x v="70"/>
    <x v="3"/>
    <x v="1"/>
    <x v="71"/>
  </r>
  <r>
    <n v="25102"/>
    <x v="1"/>
    <x v="33"/>
    <x v="0"/>
    <n v="0"/>
    <x v="0"/>
    <x v="2"/>
    <x v="0"/>
    <x v="1696"/>
    <x v="332"/>
    <x v="0"/>
    <x v="1"/>
    <x v="333"/>
  </r>
  <r>
    <n v="28788"/>
    <x v="0"/>
    <x v="47"/>
    <x v="0"/>
    <n v="0"/>
    <x v="0"/>
    <x v="0"/>
    <x v="0"/>
    <x v="3874"/>
    <x v="1"/>
    <x v="2"/>
    <x v="1"/>
    <x v="12"/>
  </r>
  <r>
    <n v="29028"/>
    <x v="1"/>
    <x v="69"/>
    <x v="0"/>
    <n v="0"/>
    <x v="0"/>
    <x v="0"/>
    <x v="1"/>
    <x v="3153"/>
    <x v="146"/>
    <x v="1"/>
    <x v="1"/>
    <x v="147"/>
  </r>
  <r>
    <n v="15581"/>
    <x v="0"/>
    <x v="71"/>
    <x v="0"/>
    <n v="0"/>
    <x v="1"/>
    <x v="3"/>
    <x v="0"/>
    <x v="2208"/>
    <x v="230"/>
    <x v="3"/>
    <x v="1"/>
    <x v="231"/>
  </r>
  <r>
    <n v="16738"/>
    <x v="1"/>
    <x v="21"/>
    <x v="0"/>
    <n v="0"/>
    <x v="0"/>
    <x v="0"/>
    <x v="1"/>
    <x v="2074"/>
    <x v="132"/>
    <x v="1"/>
    <x v="1"/>
    <x v="133"/>
  </r>
  <r>
    <n v="31836"/>
    <x v="1"/>
    <x v="86"/>
    <x v="0"/>
    <n v="0"/>
    <x v="1"/>
    <x v="3"/>
    <x v="0"/>
    <x v="2835"/>
    <x v="211"/>
    <x v="3"/>
    <x v="1"/>
    <x v="212"/>
  </r>
  <r>
    <n v="43496"/>
    <x v="1"/>
    <x v="41"/>
    <x v="0"/>
    <n v="0"/>
    <x v="0"/>
    <x v="2"/>
    <x v="0"/>
    <x v="3875"/>
    <x v="209"/>
    <x v="1"/>
    <x v="1"/>
    <x v="210"/>
  </r>
  <r>
    <n v="52677"/>
    <x v="1"/>
    <x v="36"/>
    <x v="0"/>
    <n v="0"/>
    <x v="0"/>
    <x v="0"/>
    <x v="0"/>
    <x v="3590"/>
    <x v="222"/>
    <x v="1"/>
    <x v="1"/>
    <x v="223"/>
  </r>
  <r>
    <n v="11630"/>
    <x v="1"/>
    <x v="51"/>
    <x v="0"/>
    <n v="0"/>
    <x v="1"/>
    <x v="0"/>
    <x v="0"/>
    <x v="3876"/>
    <x v="45"/>
    <x v="2"/>
    <x v="1"/>
    <x v="46"/>
  </r>
  <r>
    <n v="53478"/>
    <x v="1"/>
    <x v="47"/>
    <x v="0"/>
    <n v="0"/>
    <x v="0"/>
    <x v="0"/>
    <x v="0"/>
    <x v="1661"/>
    <x v="217"/>
    <x v="0"/>
    <x v="1"/>
    <x v="218"/>
  </r>
  <r>
    <n v="38349"/>
    <x v="1"/>
    <x v="3"/>
    <x v="0"/>
    <n v="0"/>
    <x v="0"/>
    <x v="2"/>
    <x v="0"/>
    <x v="2951"/>
    <x v="352"/>
    <x v="1"/>
    <x v="1"/>
    <x v="353"/>
  </r>
  <r>
    <n v="48425"/>
    <x v="0"/>
    <x v="62"/>
    <x v="0"/>
    <n v="0"/>
    <x v="1"/>
    <x v="0"/>
    <x v="1"/>
    <x v="3877"/>
    <x v="114"/>
    <x v="1"/>
    <x v="1"/>
    <x v="115"/>
  </r>
  <r>
    <n v="64420"/>
    <x v="1"/>
    <x v="1"/>
    <x v="0"/>
    <n v="0"/>
    <x v="0"/>
    <x v="2"/>
    <x v="1"/>
    <x v="3878"/>
    <x v="255"/>
    <x v="3"/>
    <x v="1"/>
    <x v="256"/>
  </r>
  <r>
    <n v="60271"/>
    <x v="0"/>
    <x v="9"/>
    <x v="0"/>
    <n v="0"/>
    <x v="0"/>
    <x v="0"/>
    <x v="0"/>
    <x v="263"/>
    <x v="9"/>
    <x v="0"/>
    <x v="1"/>
    <x v="9"/>
  </r>
  <r>
    <n v="38009"/>
    <x v="0"/>
    <x v="69"/>
    <x v="0"/>
    <n v="0"/>
    <x v="0"/>
    <x v="0"/>
    <x v="0"/>
    <x v="3879"/>
    <x v="60"/>
    <x v="1"/>
    <x v="1"/>
    <x v="61"/>
  </r>
  <r>
    <n v="11184"/>
    <x v="1"/>
    <x v="18"/>
    <x v="0"/>
    <n v="0"/>
    <x v="0"/>
    <x v="1"/>
    <x v="1"/>
    <x v="3880"/>
    <x v="92"/>
    <x v="1"/>
    <x v="1"/>
    <x v="93"/>
  </r>
  <r>
    <n v="68967"/>
    <x v="0"/>
    <x v="26"/>
    <x v="0"/>
    <n v="0"/>
    <x v="0"/>
    <x v="0"/>
    <x v="0"/>
    <x v="3881"/>
    <x v="39"/>
    <x v="3"/>
    <x v="1"/>
    <x v="40"/>
  </r>
  <r>
    <n v="66684"/>
    <x v="0"/>
    <x v="31"/>
    <x v="0"/>
    <n v="0"/>
    <x v="0"/>
    <x v="1"/>
    <x v="1"/>
    <x v="3882"/>
    <x v="164"/>
    <x v="3"/>
    <x v="1"/>
    <x v="165"/>
  </r>
  <r>
    <n v="7789"/>
    <x v="1"/>
    <x v="73"/>
    <x v="0"/>
    <n v="0"/>
    <x v="0"/>
    <x v="0"/>
    <x v="0"/>
    <x v="3883"/>
    <x v="102"/>
    <x v="1"/>
    <x v="1"/>
    <x v="103"/>
  </r>
  <r>
    <n v="40112"/>
    <x v="1"/>
    <x v="46"/>
    <x v="0"/>
    <n v="0"/>
    <x v="1"/>
    <x v="0"/>
    <x v="0"/>
    <x v="3884"/>
    <x v="150"/>
    <x v="1"/>
    <x v="1"/>
    <x v="151"/>
  </r>
  <r>
    <n v="65814"/>
    <x v="0"/>
    <x v="62"/>
    <x v="0"/>
    <n v="0"/>
    <x v="1"/>
    <x v="0"/>
    <x v="0"/>
    <x v="3885"/>
    <x v="164"/>
    <x v="1"/>
    <x v="1"/>
    <x v="165"/>
  </r>
  <r>
    <n v="49598"/>
    <x v="0"/>
    <x v="2"/>
    <x v="0"/>
    <n v="0"/>
    <x v="0"/>
    <x v="1"/>
    <x v="0"/>
    <x v="3886"/>
    <x v="164"/>
    <x v="0"/>
    <x v="1"/>
    <x v="165"/>
  </r>
  <r>
    <n v="15599"/>
    <x v="1"/>
    <x v="62"/>
    <x v="0"/>
    <n v="0"/>
    <x v="1"/>
    <x v="0"/>
    <x v="0"/>
    <x v="3887"/>
    <x v="226"/>
    <x v="1"/>
    <x v="1"/>
    <x v="227"/>
  </r>
  <r>
    <n v="62425"/>
    <x v="1"/>
    <x v="71"/>
    <x v="0"/>
    <n v="0"/>
    <x v="1"/>
    <x v="3"/>
    <x v="0"/>
    <x v="3888"/>
    <x v="199"/>
    <x v="3"/>
    <x v="1"/>
    <x v="200"/>
  </r>
  <r>
    <n v="52652"/>
    <x v="0"/>
    <x v="5"/>
    <x v="0"/>
    <n v="0"/>
    <x v="0"/>
    <x v="0"/>
    <x v="1"/>
    <x v="3889"/>
    <x v="78"/>
    <x v="3"/>
    <x v="1"/>
    <x v="79"/>
  </r>
  <r>
    <n v="71957"/>
    <x v="1"/>
    <x v="48"/>
    <x v="0"/>
    <n v="0"/>
    <x v="0"/>
    <x v="0"/>
    <x v="1"/>
    <x v="3890"/>
    <x v="118"/>
    <x v="2"/>
    <x v="1"/>
    <x v="119"/>
  </r>
  <r>
    <n v="17231"/>
    <x v="1"/>
    <x v="65"/>
    <x v="0"/>
    <n v="0"/>
    <x v="1"/>
    <x v="0"/>
    <x v="0"/>
    <x v="787"/>
    <x v="164"/>
    <x v="1"/>
    <x v="1"/>
    <x v="165"/>
  </r>
  <r>
    <n v="30379"/>
    <x v="1"/>
    <x v="17"/>
    <x v="0"/>
    <n v="0"/>
    <x v="0"/>
    <x v="2"/>
    <x v="0"/>
    <x v="3891"/>
    <x v="62"/>
    <x v="2"/>
    <x v="1"/>
    <x v="63"/>
  </r>
  <r>
    <n v="63997"/>
    <x v="0"/>
    <x v="31"/>
    <x v="0"/>
    <n v="0"/>
    <x v="0"/>
    <x v="0"/>
    <x v="0"/>
    <x v="3280"/>
    <x v="16"/>
    <x v="3"/>
    <x v="1"/>
    <x v="17"/>
  </r>
  <r>
    <n v="39935"/>
    <x v="1"/>
    <x v="66"/>
    <x v="0"/>
    <n v="0"/>
    <x v="0"/>
    <x v="0"/>
    <x v="1"/>
    <x v="3892"/>
    <x v="210"/>
    <x v="1"/>
    <x v="1"/>
    <x v="211"/>
  </r>
  <r>
    <n v="8203"/>
    <x v="0"/>
    <x v="54"/>
    <x v="0"/>
    <n v="0"/>
    <x v="1"/>
    <x v="0"/>
    <x v="1"/>
    <x v="1013"/>
    <x v="177"/>
    <x v="3"/>
    <x v="1"/>
    <x v="178"/>
  </r>
  <r>
    <n v="27446"/>
    <x v="1"/>
    <x v="45"/>
    <x v="0"/>
    <n v="0"/>
    <x v="1"/>
    <x v="3"/>
    <x v="0"/>
    <x v="3893"/>
    <x v="181"/>
    <x v="3"/>
    <x v="1"/>
    <x v="182"/>
  </r>
  <r>
    <n v="42709"/>
    <x v="0"/>
    <x v="90"/>
    <x v="0"/>
    <n v="0"/>
    <x v="1"/>
    <x v="3"/>
    <x v="0"/>
    <x v="3894"/>
    <x v="186"/>
    <x v="3"/>
    <x v="1"/>
    <x v="187"/>
  </r>
  <r>
    <n v="22691"/>
    <x v="1"/>
    <x v="60"/>
    <x v="0"/>
    <n v="0"/>
    <x v="0"/>
    <x v="1"/>
    <x v="0"/>
    <x v="3895"/>
    <x v="68"/>
    <x v="1"/>
    <x v="1"/>
    <x v="69"/>
  </r>
  <r>
    <n v="37680"/>
    <x v="0"/>
    <x v="39"/>
    <x v="0"/>
    <n v="0"/>
    <x v="0"/>
    <x v="2"/>
    <x v="1"/>
    <x v="3896"/>
    <x v="221"/>
    <x v="0"/>
    <x v="1"/>
    <x v="222"/>
  </r>
  <r>
    <n v="24552"/>
    <x v="1"/>
    <x v="50"/>
    <x v="0"/>
    <n v="0"/>
    <x v="0"/>
    <x v="0"/>
    <x v="1"/>
    <x v="3897"/>
    <x v="14"/>
    <x v="2"/>
    <x v="1"/>
    <x v="15"/>
  </r>
  <r>
    <n v="72914"/>
    <x v="1"/>
    <x v="85"/>
    <x v="0"/>
    <n v="0"/>
    <x v="1"/>
    <x v="0"/>
    <x v="0"/>
    <x v="3898"/>
    <x v="8"/>
    <x v="3"/>
    <x v="1"/>
    <x v="8"/>
  </r>
  <r>
    <n v="29540"/>
    <x v="0"/>
    <x v="0"/>
    <x v="0"/>
    <n v="0"/>
    <x v="0"/>
    <x v="0"/>
    <x v="1"/>
    <x v="3899"/>
    <x v="110"/>
    <x v="2"/>
    <x v="1"/>
    <x v="111"/>
  </r>
  <r>
    <n v="53525"/>
    <x v="1"/>
    <x v="23"/>
    <x v="0"/>
    <n v="0"/>
    <x v="0"/>
    <x v="0"/>
    <x v="0"/>
    <x v="2236"/>
    <x v="268"/>
    <x v="0"/>
    <x v="1"/>
    <x v="269"/>
  </r>
  <r>
    <n v="65411"/>
    <x v="1"/>
    <x v="33"/>
    <x v="0"/>
    <n v="0"/>
    <x v="0"/>
    <x v="0"/>
    <x v="0"/>
    <x v="3900"/>
    <x v="85"/>
    <x v="3"/>
    <x v="1"/>
    <x v="86"/>
  </r>
  <r>
    <n v="26214"/>
    <x v="1"/>
    <x v="24"/>
    <x v="0"/>
    <n v="0"/>
    <x v="0"/>
    <x v="1"/>
    <x v="1"/>
    <x v="3901"/>
    <x v="215"/>
    <x v="0"/>
    <x v="1"/>
    <x v="216"/>
  </r>
  <r>
    <n v="22190"/>
    <x v="1"/>
    <x v="12"/>
    <x v="1"/>
    <n v="0"/>
    <x v="0"/>
    <x v="1"/>
    <x v="0"/>
    <x v="3902"/>
    <x v="46"/>
    <x v="3"/>
    <x v="1"/>
    <x v="47"/>
  </r>
  <r>
    <n v="56714"/>
    <x v="1"/>
    <x v="94"/>
    <x v="0"/>
    <n v="0"/>
    <x v="1"/>
    <x v="3"/>
    <x v="1"/>
    <x v="3636"/>
    <x v="199"/>
    <x v="3"/>
    <x v="1"/>
    <x v="200"/>
  </r>
  <r>
    <n v="4211"/>
    <x v="0"/>
    <x v="72"/>
    <x v="0"/>
    <n v="0"/>
    <x v="1"/>
    <x v="2"/>
    <x v="1"/>
    <x v="1300"/>
    <x v="177"/>
    <x v="2"/>
    <x v="1"/>
    <x v="178"/>
  </r>
  <r>
    <n v="6369"/>
    <x v="0"/>
    <x v="8"/>
    <x v="1"/>
    <n v="0"/>
    <x v="0"/>
    <x v="0"/>
    <x v="1"/>
    <x v="3903"/>
    <x v="13"/>
    <x v="1"/>
    <x v="1"/>
    <x v="14"/>
  </r>
  <r>
    <n v="56799"/>
    <x v="0"/>
    <x v="25"/>
    <x v="0"/>
    <n v="0"/>
    <x v="0"/>
    <x v="2"/>
    <x v="0"/>
    <x v="2447"/>
    <x v="271"/>
    <x v="1"/>
    <x v="1"/>
    <x v="272"/>
  </r>
  <r>
    <n v="32235"/>
    <x v="1"/>
    <x v="30"/>
    <x v="1"/>
    <n v="0"/>
    <x v="0"/>
    <x v="2"/>
    <x v="1"/>
    <x v="3904"/>
    <x v="1"/>
    <x v="2"/>
    <x v="1"/>
    <x v="1"/>
  </r>
  <r>
    <n v="28048"/>
    <x v="0"/>
    <x v="55"/>
    <x v="0"/>
    <n v="0"/>
    <x v="1"/>
    <x v="3"/>
    <x v="0"/>
    <x v="973"/>
    <x v="164"/>
    <x v="3"/>
    <x v="1"/>
    <x v="165"/>
  </r>
  <r>
    <n v="68598"/>
    <x v="0"/>
    <x v="84"/>
    <x v="0"/>
    <n v="0"/>
    <x v="1"/>
    <x v="3"/>
    <x v="1"/>
    <x v="3905"/>
    <x v="263"/>
    <x v="3"/>
    <x v="1"/>
    <x v="264"/>
  </r>
  <r>
    <n v="41512"/>
    <x v="0"/>
    <x v="15"/>
    <x v="0"/>
    <n v="0"/>
    <x v="0"/>
    <x v="2"/>
    <x v="1"/>
    <x v="3906"/>
    <x v="12"/>
    <x v="1"/>
    <x v="1"/>
    <x v="13"/>
  </r>
  <r>
    <n v="64520"/>
    <x v="0"/>
    <x v="35"/>
    <x v="0"/>
    <n v="0"/>
    <x v="0"/>
    <x v="1"/>
    <x v="0"/>
    <x v="1058"/>
    <x v="221"/>
    <x v="3"/>
    <x v="1"/>
    <x v="222"/>
  </r>
  <r>
    <n v="579"/>
    <x v="0"/>
    <x v="78"/>
    <x v="0"/>
    <n v="0"/>
    <x v="1"/>
    <x v="3"/>
    <x v="0"/>
    <x v="1716"/>
    <x v="240"/>
    <x v="3"/>
    <x v="1"/>
    <x v="241"/>
  </r>
  <r>
    <n v="7293"/>
    <x v="0"/>
    <x v="47"/>
    <x v="0"/>
    <n v="0"/>
    <x v="0"/>
    <x v="0"/>
    <x v="1"/>
    <x v="3907"/>
    <x v="1"/>
    <x v="2"/>
    <x v="1"/>
    <x v="12"/>
  </r>
  <r>
    <n v="68398"/>
    <x v="0"/>
    <x v="18"/>
    <x v="1"/>
    <n v="0"/>
    <x v="0"/>
    <x v="1"/>
    <x v="1"/>
    <x v="2648"/>
    <x v="22"/>
    <x v="1"/>
    <x v="1"/>
    <x v="23"/>
  </r>
  <r>
    <n v="36901"/>
    <x v="1"/>
    <x v="30"/>
    <x v="0"/>
    <n v="0"/>
    <x v="0"/>
    <x v="0"/>
    <x v="0"/>
    <x v="2888"/>
    <x v="146"/>
    <x v="3"/>
    <x v="1"/>
    <x v="147"/>
  </r>
  <r>
    <n v="45010"/>
    <x v="1"/>
    <x v="15"/>
    <x v="0"/>
    <n v="0"/>
    <x v="0"/>
    <x v="0"/>
    <x v="1"/>
    <x v="965"/>
    <x v="53"/>
    <x v="1"/>
    <x v="1"/>
    <x v="54"/>
  </r>
  <r>
    <n v="22127"/>
    <x v="1"/>
    <x v="63"/>
    <x v="0"/>
    <n v="0"/>
    <x v="1"/>
    <x v="0"/>
    <x v="0"/>
    <x v="2595"/>
    <x v="355"/>
    <x v="3"/>
    <x v="1"/>
    <x v="356"/>
  </r>
  <r>
    <n v="14180"/>
    <x v="1"/>
    <x v="55"/>
    <x v="0"/>
    <n v="0"/>
    <x v="1"/>
    <x v="3"/>
    <x v="1"/>
    <x v="3495"/>
    <x v="169"/>
    <x v="3"/>
    <x v="1"/>
    <x v="170"/>
  </r>
  <r>
    <n v="18234"/>
    <x v="1"/>
    <x v="2"/>
    <x v="1"/>
    <n v="0"/>
    <x v="0"/>
    <x v="0"/>
    <x v="0"/>
    <x v="3497"/>
    <x v="1"/>
    <x v="1"/>
    <x v="1"/>
    <x v="1"/>
  </r>
  <r>
    <n v="44873"/>
    <x v="1"/>
    <x v="5"/>
    <x v="0"/>
    <n v="0"/>
    <x v="0"/>
    <x v="1"/>
    <x v="0"/>
    <x v="3908"/>
    <x v="118"/>
    <x v="1"/>
    <x v="1"/>
    <x v="119"/>
  </r>
  <r>
    <n v="19723"/>
    <x v="1"/>
    <x v="48"/>
    <x v="0"/>
    <n v="0"/>
    <x v="0"/>
    <x v="1"/>
    <x v="1"/>
    <x v="3909"/>
    <x v="229"/>
    <x v="1"/>
    <x v="1"/>
    <x v="230"/>
  </r>
  <r>
    <n v="37544"/>
    <x v="0"/>
    <x v="33"/>
    <x v="0"/>
    <n v="0"/>
    <x v="0"/>
    <x v="0"/>
    <x v="1"/>
    <x v="3910"/>
    <x v="62"/>
    <x v="0"/>
    <x v="1"/>
    <x v="63"/>
  </r>
  <r>
    <n v="44679"/>
    <x v="1"/>
    <x v="50"/>
    <x v="0"/>
    <n v="0"/>
    <x v="0"/>
    <x v="2"/>
    <x v="0"/>
    <x v="3911"/>
    <x v="65"/>
    <x v="3"/>
    <x v="1"/>
    <x v="66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  <r>
    <m/>
    <x v="3"/>
    <x v="104"/>
    <x v="2"/>
    <m/>
    <x v="2"/>
    <x v="5"/>
    <x v="2"/>
    <x v="3912"/>
    <x v="361"/>
    <x v="4"/>
    <x v="2"/>
    <x v="3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Age Group">
  <location ref="AB20:AC29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6">
        <item x="0"/>
        <item x="1"/>
        <item x="2"/>
        <item x="3"/>
        <item h="1"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troke" fld="11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0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BMI Values">
  <location ref="Y20:Z26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6">
        <item x="0"/>
        <item x="1"/>
        <item x="2"/>
        <item x="3"/>
        <item h="1" x="4"/>
        <item t="default"/>
      </items>
    </pivotField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troke" fld="11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9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Age Group">
  <location ref="Y16:Y17" firstHeaderRow="1" firstDataRow="1" firstDataCol="0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6">
        <item x="0"/>
        <item x="1"/>
        <item x="2"/>
        <item x="3"/>
        <item h="1"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stroke" fld="1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Age Group">
  <location ref="AB6:AC13" firstHeaderRow="1" firstDataRow="1" firstDataCol="1"/>
  <pivotFields count="13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6">
        <item x="0"/>
        <item x="1"/>
        <item x="2"/>
        <item x="3"/>
        <item h="1"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troke" fld="1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moking Status">
  <location ref="Y6:Z11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6">
        <item x="0"/>
        <item x="1"/>
        <item x="2"/>
        <item x="3"/>
        <item h="1"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troke" fld="11" baseField="0" baseItem="0"/>
  </dataFields>
  <chartFormats count="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30:N33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stroke" fld="1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">
  <location ref="L25:M28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um of heart_disease" fld="4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0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U7:V10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stroke" fld="11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9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U23:V26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stroke" fld="11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K8:L14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Row" showAll="0">
      <items count="7">
        <item x="3"/>
        <item x="2"/>
        <item x="4"/>
        <item x="0"/>
        <item x="1"/>
        <item h="1" x="5"/>
        <item t="default"/>
      </items>
    </pivotField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troke" fld="11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M9:N12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um of heart_disease" fld="4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J29:K32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stroke" fld="11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4:C27" firstHeaderRow="1" firstDataRow="1" firstDataCol="1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stroke" fld="1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6:B17" firstHeaderRow="0" firstDataRow="1" firstDataCol="0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abc" fld="11" baseField="0" baseItem="0"/>
    <dataField name="Sum of heart_diseas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:B11" firstHeaderRow="1" firstDataRow="1" firstDataCol="1"/>
  <pivotFields count="13"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troke" fld="11" baseField="0" baseItem="0"/>
  </dataField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0:T27" firstHeaderRow="1" firstDataRow="1" firstDataCol="0"/>
  <pivotFields count="13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18"/>
  <sheetViews>
    <sheetView topLeftCell="C17" zoomScale="88" workbookViewId="0">
      <selection activeCell="K23" sqref="K23"/>
    </sheetView>
  </sheetViews>
  <sheetFormatPr defaultRowHeight="15" x14ac:dyDescent="0.25"/>
  <cols>
    <col min="6" max="6" width="15.140625" customWidth="1"/>
    <col min="10" max="10" width="9.140625" style="2"/>
    <col min="14" max="14" width="35.85546875" customWidth="1"/>
    <col min="17" max="17" width="17.7109375" customWidth="1"/>
    <col min="18" max="18" width="18.28515625" customWidth="1"/>
    <col min="21" max="21" width="16.42578125" customWidth="1"/>
    <col min="22" max="22" width="10.5703125" customWidth="1"/>
    <col min="23" max="23" width="11.28515625" customWidth="1"/>
    <col min="25" max="25" width="22" customWidth="1"/>
    <col min="27" max="27" width="26.57031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N1" t="s">
        <v>33</v>
      </c>
      <c r="O1" s="1" t="s">
        <v>29</v>
      </c>
      <c r="P1" s="1" t="s">
        <v>30</v>
      </c>
      <c r="Q1" s="1" t="s">
        <v>31</v>
      </c>
      <c r="R1" s="1" t="s">
        <v>32</v>
      </c>
      <c r="U1" s="1" t="s">
        <v>34</v>
      </c>
      <c r="V1" s="1" t="s">
        <v>35</v>
      </c>
      <c r="W1" s="1" t="s">
        <v>36</v>
      </c>
      <c r="Y1" s="1" t="s">
        <v>37</v>
      </c>
      <c r="Z1" s="1" t="s">
        <v>39</v>
      </c>
      <c r="AA1" s="1" t="s">
        <v>38</v>
      </c>
    </row>
    <row r="2" spans="1:27" x14ac:dyDescent="0.25">
      <c r="A2">
        <v>9046</v>
      </c>
      <c r="B2" t="s">
        <v>12</v>
      </c>
      <c r="C2">
        <v>67</v>
      </c>
      <c r="D2">
        <v>0</v>
      </c>
      <c r="E2">
        <v>1</v>
      </c>
      <c r="F2" t="s">
        <v>13</v>
      </c>
      <c r="G2" t="s">
        <v>14</v>
      </c>
      <c r="H2" t="s">
        <v>15</v>
      </c>
      <c r="I2">
        <v>228.69</v>
      </c>
      <c r="J2" s="2">
        <v>36.6</v>
      </c>
      <c r="K2" t="s">
        <v>16</v>
      </c>
      <c r="L2">
        <v>1</v>
      </c>
      <c r="N2">
        <f>IF(AND(J2="N/A",B2="Male"),$Q$2,IF(AND(J2="N/A",B2="Female"),$R$2,J2))</f>
        <v>36.6</v>
      </c>
      <c r="O2">
        <f>COUNTBLANK(A1:L5018)</f>
        <v>0</v>
      </c>
      <c r="P2">
        <v>210</v>
      </c>
      <c r="Q2">
        <f>AVERAGEIF(B2:B5018,"=*Male*",J2:J5018)</f>
        <v>28.422259136212656</v>
      </c>
      <c r="R2">
        <f>AVERAGEIF(B2:B5018,"=*Female*",J2:J5018)</f>
        <v>28.487446958981664</v>
      </c>
      <c r="U2">
        <f>((C2-AVERAGE($C$2:$C$5018))/_xlfn.STDEV.P($C$2:$C$5018))</f>
        <v>1.0495988284864475</v>
      </c>
      <c r="V2">
        <f>((N2-AVERAGE($N$2:$N$5018))/_xlfn.STDEV.P($N$2:$N$5018))</f>
        <v>1.1943028387255794</v>
      </c>
      <c r="W2">
        <f>((I2-AVERAGE($I$2:$I$5018))/_xlfn.STDEV.P($I$2:$I$5018))</f>
        <v>2.7700634419775554</v>
      </c>
      <c r="Y2">
        <f>IF(AND(C2&lt;3,OR(K2="smokes",K2="formerly smoked")),1,0)</f>
        <v>0</v>
      </c>
      <c r="Z2">
        <f>IF(OR(N2&lt;0,N2&gt;100),1,0)</f>
        <v>0</v>
      </c>
      <c r="AA2">
        <f>IF(AND(C2&lt;5,G2&lt;&gt;"Children"),1,0)</f>
        <v>0</v>
      </c>
    </row>
    <row r="3" spans="1:27" x14ac:dyDescent="0.25">
      <c r="A3">
        <v>51676</v>
      </c>
      <c r="B3" t="s">
        <v>17</v>
      </c>
      <c r="C3">
        <v>61</v>
      </c>
      <c r="D3">
        <v>0</v>
      </c>
      <c r="E3">
        <v>0</v>
      </c>
      <c r="F3" t="s">
        <v>13</v>
      </c>
      <c r="G3" t="s">
        <v>18</v>
      </c>
      <c r="H3" t="s">
        <v>19</v>
      </c>
      <c r="I3">
        <v>202.21</v>
      </c>
      <c r="J3" s="2" t="s">
        <v>20</v>
      </c>
      <c r="K3" t="s">
        <v>21</v>
      </c>
      <c r="L3">
        <v>1</v>
      </c>
      <c r="N3">
        <f t="shared" ref="N3:N66" si="0">IF(AND(J3="N/A",B3="Male"),$Q$2,IF(AND(J3="N/A",B3="Female"),$R$2,J3))</f>
        <v>28.487446958981664</v>
      </c>
      <c r="U3">
        <f>((C3-AVERAGE($C$2:$C$5018))/_xlfn.STDEV.P($C$2:$C$5018))</f>
        <v>0.78558973766388751</v>
      </c>
      <c r="V3">
        <f>((N3-AVERAGE($N$2:$N$5018))/_xlfn.STDEV.P($N$2:$N$5018))</f>
        <v>9.5115423498702296E-3</v>
      </c>
      <c r="W3">
        <f>((I3-AVERAGE($I$2:$I$5018))/_xlfn.STDEV.P($I$2:$I$5018))</f>
        <v>2.1743153229510406</v>
      </c>
      <c r="Y3">
        <f t="shared" ref="Y3:Y66" si="1">IF(AND(C3&lt;3,OR(K3="smokes",K3="formerly smoked")),1,0)</f>
        <v>0</v>
      </c>
      <c r="Z3">
        <f t="shared" ref="Z3:Z66" si="2">IF(OR(N3&lt;0,N3&gt;100),1,0)</f>
        <v>0</v>
      </c>
      <c r="AA3">
        <f t="shared" ref="AA3:AA66" si="3">IF(AND(C3&lt;10,G3&lt;&gt;"Children"),1,0)</f>
        <v>0</v>
      </c>
    </row>
    <row r="4" spans="1:27" x14ac:dyDescent="0.25">
      <c r="A4">
        <v>31112</v>
      </c>
      <c r="B4" t="s">
        <v>12</v>
      </c>
      <c r="C4">
        <v>80</v>
      </c>
      <c r="D4">
        <v>0</v>
      </c>
      <c r="E4">
        <v>1</v>
      </c>
      <c r="F4" t="s">
        <v>13</v>
      </c>
      <c r="G4" t="s">
        <v>14</v>
      </c>
      <c r="H4" t="s">
        <v>19</v>
      </c>
      <c r="I4">
        <v>105.92</v>
      </c>
      <c r="J4" s="2">
        <v>32.5</v>
      </c>
      <c r="K4" t="s">
        <v>21</v>
      </c>
      <c r="L4">
        <v>1</v>
      </c>
      <c r="N4">
        <f t="shared" si="0"/>
        <v>32.5</v>
      </c>
      <c r="U4">
        <f>((C4-AVERAGE($C$2:$C$5018))/_xlfn.STDEV.P($C$2:$C$5018))</f>
        <v>1.6216185252686612</v>
      </c>
      <c r="V4">
        <f>((N4-AVERAGE($N$2:$N$5018))/_xlfn.STDEV.P($N$2:$N$5018))</f>
        <v>0.59552163007530623</v>
      </c>
      <c r="W4">
        <f>((I4-AVERAGE($I$2:$I$5018))/_xlfn.STDEV.P($I$2:$I$5018))</f>
        <v>7.9789792553028316E-3</v>
      </c>
      <c r="Y4">
        <f t="shared" si="1"/>
        <v>0</v>
      </c>
      <c r="Z4">
        <f t="shared" si="2"/>
        <v>0</v>
      </c>
      <c r="AA4">
        <f t="shared" si="3"/>
        <v>0</v>
      </c>
    </row>
    <row r="5" spans="1:27" x14ac:dyDescent="0.25">
      <c r="A5">
        <v>60182</v>
      </c>
      <c r="B5" t="s">
        <v>17</v>
      </c>
      <c r="C5">
        <v>49</v>
      </c>
      <c r="D5">
        <v>0</v>
      </c>
      <c r="E5">
        <v>0</v>
      </c>
      <c r="F5" t="s">
        <v>13</v>
      </c>
      <c r="G5" t="s">
        <v>14</v>
      </c>
      <c r="H5" t="s">
        <v>15</v>
      </c>
      <c r="I5">
        <v>171.23</v>
      </c>
      <c r="J5" s="2">
        <v>34.4</v>
      </c>
      <c r="K5" t="s">
        <v>22</v>
      </c>
      <c r="L5">
        <v>1</v>
      </c>
      <c r="N5">
        <f t="shared" si="0"/>
        <v>34.4</v>
      </c>
      <c r="U5">
        <f>((C5-AVERAGE($C$2:$C$5018))/_xlfn.STDEV.P($C$2:$C$5018))</f>
        <v>0.25757155601876724</v>
      </c>
      <c r="V5">
        <f>((N5-AVERAGE($N$2:$N$5018))/_xlfn.STDEV.P($N$2:$N$5018))</f>
        <v>0.87300560481567646</v>
      </c>
      <c r="W5">
        <f>((I5-AVERAGE($I$2:$I$5018))/_xlfn.STDEV.P($I$2:$I$5018))</f>
        <v>1.4773260205552157</v>
      </c>
      <c r="Y5">
        <f t="shared" si="1"/>
        <v>0</v>
      </c>
      <c r="Z5">
        <f t="shared" si="2"/>
        <v>0</v>
      </c>
      <c r="AA5">
        <f t="shared" si="3"/>
        <v>0</v>
      </c>
    </row>
    <row r="6" spans="1:27" x14ac:dyDescent="0.25">
      <c r="A6">
        <v>1665</v>
      </c>
      <c r="B6" t="s">
        <v>17</v>
      </c>
      <c r="C6">
        <v>79</v>
      </c>
      <c r="D6">
        <v>1</v>
      </c>
      <c r="E6">
        <v>0</v>
      </c>
      <c r="F6" t="s">
        <v>13</v>
      </c>
      <c r="G6" t="s">
        <v>18</v>
      </c>
      <c r="H6" t="s">
        <v>19</v>
      </c>
      <c r="I6">
        <v>174.12</v>
      </c>
      <c r="J6" s="2">
        <v>24</v>
      </c>
      <c r="K6" t="s">
        <v>21</v>
      </c>
      <c r="L6">
        <v>1</v>
      </c>
      <c r="N6">
        <f t="shared" si="0"/>
        <v>24</v>
      </c>
      <c r="U6">
        <f>((C6-AVERAGE($C$2:$C$5018))/_xlfn.STDEV.P($C$2:$C$5018))</f>
        <v>1.5776170101315679</v>
      </c>
      <c r="V6">
        <f>((N6-AVERAGE($N$2:$N$5018))/_xlfn.STDEV.P($N$2:$N$5018))</f>
        <v>-0.64585404639477195</v>
      </c>
      <c r="W6">
        <f>((I6-AVERAGE($I$2:$I$5018))/_xlfn.STDEV.P($I$2:$I$5018))</f>
        <v>1.5423453583190614</v>
      </c>
      <c r="Y6">
        <f t="shared" si="1"/>
        <v>0</v>
      </c>
      <c r="Z6">
        <f t="shared" si="2"/>
        <v>0</v>
      </c>
      <c r="AA6">
        <f t="shared" si="3"/>
        <v>0</v>
      </c>
    </row>
    <row r="7" spans="1:27" x14ac:dyDescent="0.25">
      <c r="A7">
        <v>56669</v>
      </c>
      <c r="B7" t="s">
        <v>12</v>
      </c>
      <c r="C7">
        <v>81</v>
      </c>
      <c r="D7">
        <v>0</v>
      </c>
      <c r="E7">
        <v>0</v>
      </c>
      <c r="F7" t="s">
        <v>13</v>
      </c>
      <c r="G7" t="s">
        <v>14</v>
      </c>
      <c r="H7" t="s">
        <v>15</v>
      </c>
      <c r="I7">
        <v>186.21</v>
      </c>
      <c r="J7" s="2">
        <v>29</v>
      </c>
      <c r="K7" t="s">
        <v>16</v>
      </c>
      <c r="L7">
        <v>1</v>
      </c>
      <c r="N7">
        <f t="shared" si="0"/>
        <v>29</v>
      </c>
      <c r="U7">
        <f>((C7-AVERAGE($C$2:$C$5018))/_xlfn.STDEV.P($C$2:$C$5018))</f>
        <v>1.6656200404057546</v>
      </c>
      <c r="V7">
        <f>((N7-AVERAGE($N$2:$N$5018))/_xlfn.STDEV.P($N$2:$N$5018))</f>
        <v>8.4366939764097579E-2</v>
      </c>
      <c r="W7">
        <f>((I7-AVERAGE($I$2:$I$5018))/_xlfn.STDEV.P($I$2:$I$5018))</f>
        <v>1.8143466709712732</v>
      </c>
      <c r="Y7">
        <f t="shared" si="1"/>
        <v>0</v>
      </c>
      <c r="Z7">
        <f t="shared" si="2"/>
        <v>0</v>
      </c>
      <c r="AA7">
        <f t="shared" si="3"/>
        <v>0</v>
      </c>
    </row>
    <row r="8" spans="1:27" x14ac:dyDescent="0.25">
      <c r="A8">
        <v>53882</v>
      </c>
      <c r="B8" t="s">
        <v>12</v>
      </c>
      <c r="C8">
        <v>74</v>
      </c>
      <c r="D8">
        <v>1</v>
      </c>
      <c r="E8">
        <v>1</v>
      </c>
      <c r="F8" t="s">
        <v>13</v>
      </c>
      <c r="G8" t="s">
        <v>14</v>
      </c>
      <c r="H8" t="s">
        <v>19</v>
      </c>
      <c r="I8">
        <v>70.09</v>
      </c>
      <c r="J8" s="2">
        <v>27.4</v>
      </c>
      <c r="K8" t="s">
        <v>21</v>
      </c>
      <c r="L8">
        <v>1</v>
      </c>
      <c r="N8">
        <f t="shared" si="0"/>
        <v>27.4</v>
      </c>
      <c r="U8">
        <f>((C8-AVERAGE($C$2:$C$5018))/_xlfn.STDEV.P($C$2:$C$5018))</f>
        <v>1.3576094344461012</v>
      </c>
      <c r="V8">
        <f>((N8-AVERAGE($N$2:$N$5018))/_xlfn.STDEV.P($N$2:$N$5018))</f>
        <v>-0.14930377580674087</v>
      </c>
      <c r="W8">
        <f>((I8-AVERAGE($I$2:$I$5018))/_xlfn.STDEV.P($I$2:$I$5018))</f>
        <v>-0.79812582077188876</v>
      </c>
      <c r="Y8">
        <f t="shared" si="1"/>
        <v>0</v>
      </c>
      <c r="Z8">
        <f t="shared" si="2"/>
        <v>0</v>
      </c>
      <c r="AA8">
        <f t="shared" si="3"/>
        <v>0</v>
      </c>
    </row>
    <row r="9" spans="1:27" x14ac:dyDescent="0.25">
      <c r="A9">
        <v>10434</v>
      </c>
      <c r="B9" t="s">
        <v>17</v>
      </c>
      <c r="C9">
        <v>69</v>
      </c>
      <c r="D9">
        <v>0</v>
      </c>
      <c r="E9">
        <v>0</v>
      </c>
      <c r="F9" t="s">
        <v>23</v>
      </c>
      <c r="G9" t="s">
        <v>14</v>
      </c>
      <c r="H9" t="s">
        <v>15</v>
      </c>
      <c r="I9">
        <v>94.39</v>
      </c>
      <c r="J9" s="2">
        <v>22.8</v>
      </c>
      <c r="K9" t="s">
        <v>21</v>
      </c>
      <c r="L9">
        <v>1</v>
      </c>
      <c r="N9">
        <f t="shared" si="0"/>
        <v>22.8</v>
      </c>
      <c r="U9">
        <f>((C9-AVERAGE($C$2:$C$5018))/_xlfn.STDEV.P($C$2:$C$5018))</f>
        <v>1.1376018587606342</v>
      </c>
      <c r="V9">
        <f>((N9-AVERAGE($N$2:$N$5018))/_xlfn.STDEV.P($N$2:$N$5018))</f>
        <v>-0.82110708307290048</v>
      </c>
      <c r="W9">
        <f>((I9-AVERAGE($I$2:$I$5018))/_xlfn.STDEV.P($I$2:$I$5018))</f>
        <v>-0.25142343057761707</v>
      </c>
      <c r="Y9">
        <f t="shared" si="1"/>
        <v>0</v>
      </c>
      <c r="Z9">
        <f t="shared" si="2"/>
        <v>0</v>
      </c>
      <c r="AA9">
        <f t="shared" si="3"/>
        <v>0</v>
      </c>
    </row>
    <row r="10" spans="1:27" x14ac:dyDescent="0.25">
      <c r="A10">
        <v>27419</v>
      </c>
      <c r="B10" t="s">
        <v>17</v>
      </c>
      <c r="C10">
        <v>59</v>
      </c>
      <c r="D10">
        <v>0</v>
      </c>
      <c r="E10">
        <v>0</v>
      </c>
      <c r="F10" t="s">
        <v>13</v>
      </c>
      <c r="G10" t="s">
        <v>14</v>
      </c>
      <c r="H10" t="s">
        <v>19</v>
      </c>
      <c r="I10">
        <v>76.150000000000006</v>
      </c>
      <c r="J10" s="2" t="s">
        <v>20</v>
      </c>
      <c r="K10" t="s">
        <v>24</v>
      </c>
      <c r="L10">
        <v>1</v>
      </c>
      <c r="N10">
        <f t="shared" si="0"/>
        <v>28.487446958981664</v>
      </c>
      <c r="U10">
        <f>((C10-AVERAGE($C$2:$C$5018))/_xlfn.STDEV.P($C$2:$C$5018))</f>
        <v>0.69758670738970074</v>
      </c>
      <c r="V10">
        <f>((N10-AVERAGE($N$2:$N$5018))/_xlfn.STDEV.P($N$2:$N$5018))</f>
        <v>9.5115423498702296E-3</v>
      </c>
      <c r="W10">
        <f>((I10-AVERAGE($I$2:$I$5018))/_xlfn.STDEV.P($I$2:$I$5018))</f>
        <v>-0.66178769383455183</v>
      </c>
      <c r="Y10">
        <f t="shared" si="1"/>
        <v>0</v>
      </c>
      <c r="Z10">
        <f t="shared" si="2"/>
        <v>0</v>
      </c>
      <c r="AA10">
        <f t="shared" si="3"/>
        <v>0</v>
      </c>
    </row>
    <row r="11" spans="1:27" x14ac:dyDescent="0.25">
      <c r="A11">
        <v>60491</v>
      </c>
      <c r="B11" t="s">
        <v>17</v>
      </c>
      <c r="C11">
        <v>78</v>
      </c>
      <c r="D11">
        <v>0</v>
      </c>
      <c r="E11">
        <v>0</v>
      </c>
      <c r="F11" t="s">
        <v>13</v>
      </c>
      <c r="G11" t="s">
        <v>14</v>
      </c>
      <c r="H11" t="s">
        <v>15</v>
      </c>
      <c r="I11">
        <v>58.57</v>
      </c>
      <c r="J11" s="2">
        <v>24.2</v>
      </c>
      <c r="K11" t="s">
        <v>24</v>
      </c>
      <c r="L11">
        <v>1</v>
      </c>
      <c r="N11">
        <f t="shared" si="0"/>
        <v>24.2</v>
      </c>
      <c r="U11">
        <f>((C11-AVERAGE($C$2:$C$5018))/_xlfn.STDEV.P($C$2:$C$5018))</f>
        <v>1.5336154949944745</v>
      </c>
      <c r="V11">
        <f>((N11-AVERAGE($N$2:$N$5018))/_xlfn.STDEV.P($N$2:$N$5018))</f>
        <v>-0.61664520694841729</v>
      </c>
      <c r="W11">
        <f>((I11-AVERAGE($I$2:$I$5018))/_xlfn.STDEV.P($I$2:$I$5018))</f>
        <v>-1.0573032501973214</v>
      </c>
      <c r="Y11">
        <f t="shared" si="1"/>
        <v>0</v>
      </c>
      <c r="Z11">
        <f t="shared" si="2"/>
        <v>0</v>
      </c>
      <c r="AA11">
        <f t="shared" si="3"/>
        <v>0</v>
      </c>
    </row>
    <row r="12" spans="1:27" x14ac:dyDescent="0.25">
      <c r="A12">
        <v>12109</v>
      </c>
      <c r="B12" t="s">
        <v>17</v>
      </c>
      <c r="C12">
        <v>81</v>
      </c>
      <c r="D12">
        <v>1</v>
      </c>
      <c r="E12">
        <v>0</v>
      </c>
      <c r="F12" t="s">
        <v>13</v>
      </c>
      <c r="G12" t="s">
        <v>14</v>
      </c>
      <c r="H12" t="s">
        <v>19</v>
      </c>
      <c r="I12">
        <v>80.430000000000007</v>
      </c>
      <c r="J12" s="2">
        <v>29.7</v>
      </c>
      <c r="K12" t="s">
        <v>21</v>
      </c>
      <c r="L12">
        <v>1</v>
      </c>
      <c r="N12">
        <f t="shared" si="0"/>
        <v>29.7</v>
      </c>
      <c r="U12">
        <f>((C12-AVERAGE($C$2:$C$5018))/_xlfn.STDEV.P($C$2:$C$5018))</f>
        <v>1.6656200404057546</v>
      </c>
      <c r="V12">
        <f>((N12-AVERAGE($N$2:$N$5018))/_xlfn.STDEV.P($N$2:$N$5018))</f>
        <v>0.18659787782633921</v>
      </c>
      <c r="W12">
        <f>((I12-AVERAGE($I$2:$I$5018))/_xlfn.STDEV.P($I$2:$I$5018))</f>
        <v>-0.56549607942996394</v>
      </c>
      <c r="Y12">
        <f t="shared" si="1"/>
        <v>0</v>
      </c>
      <c r="Z12">
        <f t="shared" si="2"/>
        <v>0</v>
      </c>
      <c r="AA12">
        <f t="shared" si="3"/>
        <v>0</v>
      </c>
    </row>
    <row r="13" spans="1:27" x14ac:dyDescent="0.25">
      <c r="A13">
        <v>12095</v>
      </c>
      <c r="B13" t="s">
        <v>17</v>
      </c>
      <c r="C13">
        <v>61</v>
      </c>
      <c r="D13">
        <v>0</v>
      </c>
      <c r="E13">
        <v>1</v>
      </c>
      <c r="F13" t="s">
        <v>13</v>
      </c>
      <c r="G13" t="s">
        <v>25</v>
      </c>
      <c r="H13" t="s">
        <v>19</v>
      </c>
      <c r="I13">
        <v>120.46</v>
      </c>
      <c r="J13" s="2">
        <v>36.799999999999997</v>
      </c>
      <c r="K13" t="s">
        <v>22</v>
      </c>
      <c r="L13">
        <v>1</v>
      </c>
      <c r="N13">
        <f t="shared" si="0"/>
        <v>36.799999999999997</v>
      </c>
      <c r="U13">
        <f>((C13-AVERAGE($C$2:$C$5018))/_xlfn.STDEV.P($C$2:$C$5018))</f>
        <v>0.78558973766388751</v>
      </c>
      <c r="V13">
        <f>((N13-AVERAGE($N$2:$N$5018))/_xlfn.STDEV.P($N$2:$N$5018))</f>
        <v>1.2235116781719335</v>
      </c>
      <c r="W13">
        <f>((I13-AVERAGE($I$2:$I$5018))/_xlfn.STDEV.P($I$2:$I$5018))</f>
        <v>0.33510049174191625</v>
      </c>
      <c r="Y13">
        <f t="shared" si="1"/>
        <v>0</v>
      </c>
      <c r="Z13">
        <f t="shared" si="2"/>
        <v>0</v>
      </c>
      <c r="AA13">
        <f t="shared" si="3"/>
        <v>0</v>
      </c>
    </row>
    <row r="14" spans="1:27" x14ac:dyDescent="0.25">
      <c r="A14">
        <v>12175</v>
      </c>
      <c r="B14" t="s">
        <v>17</v>
      </c>
      <c r="C14">
        <v>54</v>
      </c>
      <c r="D14">
        <v>0</v>
      </c>
      <c r="E14">
        <v>0</v>
      </c>
      <c r="F14" t="s">
        <v>13</v>
      </c>
      <c r="G14" t="s">
        <v>14</v>
      </c>
      <c r="H14" t="s">
        <v>15</v>
      </c>
      <c r="I14">
        <v>104.51</v>
      </c>
      <c r="J14" s="2">
        <v>27.3</v>
      </c>
      <c r="K14" t="s">
        <v>22</v>
      </c>
      <c r="L14">
        <v>1</v>
      </c>
      <c r="N14">
        <f t="shared" si="0"/>
        <v>27.3</v>
      </c>
      <c r="U14">
        <f>((C14-AVERAGE($C$2:$C$5018))/_xlfn.STDEV.P($C$2:$C$5018))</f>
        <v>0.47757913170423399</v>
      </c>
      <c r="V14">
        <f>((N14-AVERAGE($N$2:$N$5018))/_xlfn.STDEV.P($N$2:$N$5018))</f>
        <v>-0.16390819552991795</v>
      </c>
      <c r="W14">
        <f>((I14-AVERAGE($I$2:$I$5018))/_xlfn.STDEV.P($I$2:$I$5018))</f>
        <v>-2.3743258200414091E-2</v>
      </c>
      <c r="Y14">
        <f t="shared" si="1"/>
        <v>0</v>
      </c>
      <c r="Z14">
        <f t="shared" si="2"/>
        <v>0</v>
      </c>
      <c r="AA14">
        <f t="shared" si="3"/>
        <v>0</v>
      </c>
    </row>
    <row r="15" spans="1:27" x14ac:dyDescent="0.25">
      <c r="A15">
        <v>8213</v>
      </c>
      <c r="B15" t="s">
        <v>12</v>
      </c>
      <c r="C15">
        <v>78</v>
      </c>
      <c r="D15">
        <v>0</v>
      </c>
      <c r="E15">
        <v>1</v>
      </c>
      <c r="F15" t="s">
        <v>13</v>
      </c>
      <c r="G15" t="s">
        <v>14</v>
      </c>
      <c r="H15" t="s">
        <v>15</v>
      </c>
      <c r="I15">
        <v>219.84</v>
      </c>
      <c r="J15" s="2" t="s">
        <v>20</v>
      </c>
      <c r="K15" t="s">
        <v>24</v>
      </c>
      <c r="L15">
        <v>1</v>
      </c>
      <c r="N15">
        <f t="shared" si="0"/>
        <v>28.422259136212656</v>
      </c>
      <c r="U15">
        <f>((C15-AVERAGE($C$2:$C$5018))/_xlfn.STDEV.P($C$2:$C$5018))</f>
        <v>1.5336154949944745</v>
      </c>
      <c r="V15">
        <f>((N15-AVERAGE($N$2:$N$5018))/_xlfn.STDEV.P($N$2:$N$5018))</f>
        <v>-8.7608957167494772E-6</v>
      </c>
      <c r="W15">
        <f>((I15-AVERAGE($I$2:$I$5018))/_xlfn.STDEV.P($I$2:$I$5018))</f>
        <v>2.5709557813512465</v>
      </c>
      <c r="Y15">
        <f t="shared" si="1"/>
        <v>0</v>
      </c>
      <c r="Z15">
        <f t="shared" si="2"/>
        <v>0</v>
      </c>
      <c r="AA15">
        <f t="shared" si="3"/>
        <v>0</v>
      </c>
    </row>
    <row r="16" spans="1:27" x14ac:dyDescent="0.25">
      <c r="A16">
        <v>5317</v>
      </c>
      <c r="B16" t="s">
        <v>17</v>
      </c>
      <c r="C16">
        <v>79</v>
      </c>
      <c r="D16">
        <v>0</v>
      </c>
      <c r="E16">
        <v>1</v>
      </c>
      <c r="F16" t="s">
        <v>13</v>
      </c>
      <c r="G16" t="s">
        <v>14</v>
      </c>
      <c r="H16" t="s">
        <v>15</v>
      </c>
      <c r="I16">
        <v>214.09</v>
      </c>
      <c r="J16" s="2">
        <v>28.2</v>
      </c>
      <c r="K16" t="s">
        <v>21</v>
      </c>
      <c r="L16">
        <v>1</v>
      </c>
      <c r="N16">
        <f t="shared" si="0"/>
        <v>28.2</v>
      </c>
      <c r="U16">
        <f>((C16-AVERAGE($C$2:$C$5018))/_xlfn.STDEV.P($C$2:$C$5018))</f>
        <v>1.5776170101315679</v>
      </c>
      <c r="V16">
        <f>((N16-AVERAGE($N$2:$N$5018))/_xlfn.STDEV.P($N$2:$N$5018))</f>
        <v>-3.2468418021321652E-2</v>
      </c>
      <c r="W16">
        <f>((I16-AVERAGE($I$2:$I$5018))/_xlfn.STDEV.P($I$2:$I$5018))</f>
        <v>2.4415920470460177</v>
      </c>
      <c r="Y16">
        <f t="shared" si="1"/>
        <v>0</v>
      </c>
      <c r="Z16">
        <f t="shared" si="2"/>
        <v>0</v>
      </c>
      <c r="AA16">
        <f t="shared" si="3"/>
        <v>0</v>
      </c>
    </row>
    <row r="17" spans="1:27" x14ac:dyDescent="0.25">
      <c r="A17">
        <v>58202</v>
      </c>
      <c r="B17" t="s">
        <v>17</v>
      </c>
      <c r="C17">
        <v>50</v>
      </c>
      <c r="D17">
        <v>1</v>
      </c>
      <c r="E17">
        <v>0</v>
      </c>
      <c r="F17" t="s">
        <v>13</v>
      </c>
      <c r="G17" t="s">
        <v>18</v>
      </c>
      <c r="H17" t="s">
        <v>19</v>
      </c>
      <c r="I17">
        <v>167.41</v>
      </c>
      <c r="J17" s="2">
        <v>30.9</v>
      </c>
      <c r="K17" t="s">
        <v>21</v>
      </c>
      <c r="L17">
        <v>1</v>
      </c>
      <c r="N17">
        <f t="shared" si="0"/>
        <v>30.9</v>
      </c>
      <c r="U17">
        <f>((C17-AVERAGE($C$2:$C$5018))/_xlfn.STDEV.P($C$2:$C$5018))</f>
        <v>0.30157307115586057</v>
      </c>
      <c r="V17">
        <f>((N17-AVERAGE($N$2:$N$5018))/_xlfn.STDEV.P($N$2:$N$5018))</f>
        <v>0.36185091450446777</v>
      </c>
      <c r="W17">
        <f>((I17-AVERAGE($I$2:$I$5018))/_xlfn.STDEV.P($I$2:$I$5018))</f>
        <v>1.3913835048950463</v>
      </c>
      <c r="Y17">
        <f t="shared" si="1"/>
        <v>0</v>
      </c>
      <c r="Z17">
        <f t="shared" si="2"/>
        <v>0</v>
      </c>
      <c r="AA17">
        <f t="shared" si="3"/>
        <v>0</v>
      </c>
    </row>
    <row r="18" spans="1:27" x14ac:dyDescent="0.25">
      <c r="A18">
        <v>56112</v>
      </c>
      <c r="B18" t="s">
        <v>12</v>
      </c>
      <c r="C18">
        <v>64</v>
      </c>
      <c r="D18">
        <v>0</v>
      </c>
      <c r="E18">
        <v>1</v>
      </c>
      <c r="F18" t="s">
        <v>13</v>
      </c>
      <c r="G18" t="s">
        <v>14</v>
      </c>
      <c r="H18" t="s">
        <v>15</v>
      </c>
      <c r="I18">
        <v>191.61</v>
      </c>
      <c r="J18" s="2">
        <v>37.5</v>
      </c>
      <c r="K18" t="s">
        <v>22</v>
      </c>
      <c r="L18">
        <v>1</v>
      </c>
      <c r="N18">
        <f t="shared" si="0"/>
        <v>37.5</v>
      </c>
      <c r="U18">
        <f>((C18-AVERAGE($C$2:$C$5018))/_xlfn.STDEV.P($C$2:$C$5018))</f>
        <v>0.91759428307516755</v>
      </c>
      <c r="V18">
        <f>((N18-AVERAGE($N$2:$N$5018))/_xlfn.STDEV.P($N$2:$N$5018))</f>
        <v>1.3257426162341757</v>
      </c>
      <c r="W18">
        <f>((I18-AVERAGE($I$2:$I$5018))/_xlfn.STDEV.P($I$2:$I$5018))</f>
        <v>1.9358360910144448</v>
      </c>
      <c r="Y18">
        <f t="shared" si="1"/>
        <v>0</v>
      </c>
      <c r="Z18">
        <f t="shared" si="2"/>
        <v>0</v>
      </c>
      <c r="AA18">
        <f t="shared" si="3"/>
        <v>0</v>
      </c>
    </row>
    <row r="19" spans="1:27" x14ac:dyDescent="0.25">
      <c r="A19">
        <v>34120</v>
      </c>
      <c r="B19" t="s">
        <v>12</v>
      </c>
      <c r="C19">
        <v>75</v>
      </c>
      <c r="D19">
        <v>1</v>
      </c>
      <c r="E19">
        <v>0</v>
      </c>
      <c r="F19" t="s">
        <v>13</v>
      </c>
      <c r="G19" t="s">
        <v>14</v>
      </c>
      <c r="H19" t="s">
        <v>15</v>
      </c>
      <c r="I19">
        <v>221.29</v>
      </c>
      <c r="J19" s="2">
        <v>25.8</v>
      </c>
      <c r="K19" t="s">
        <v>22</v>
      </c>
      <c r="L19">
        <v>1</v>
      </c>
      <c r="N19">
        <f t="shared" si="0"/>
        <v>25.8</v>
      </c>
      <c r="U19">
        <f>((C19-AVERAGE($C$2:$C$5018))/_xlfn.STDEV.P($C$2:$C$5018))</f>
        <v>1.4016109495831943</v>
      </c>
      <c r="V19">
        <f>((N19-AVERAGE($N$2:$N$5018))/_xlfn.STDEV.P($N$2:$N$5018))</f>
        <v>-0.38297449137757883</v>
      </c>
      <c r="W19">
        <f>((I19-AVERAGE($I$2:$I$5018))/_xlfn.STDEV.P($I$2:$I$5018))</f>
        <v>2.6035779404369128</v>
      </c>
      <c r="Y19">
        <f t="shared" si="1"/>
        <v>0</v>
      </c>
      <c r="Z19">
        <f t="shared" si="2"/>
        <v>0</v>
      </c>
      <c r="AA19">
        <f t="shared" si="3"/>
        <v>0</v>
      </c>
    </row>
    <row r="20" spans="1:27" x14ac:dyDescent="0.25">
      <c r="A20">
        <v>27458</v>
      </c>
      <c r="B20" t="s">
        <v>17</v>
      </c>
      <c r="C20">
        <v>60</v>
      </c>
      <c r="D20">
        <v>0</v>
      </c>
      <c r="E20">
        <v>0</v>
      </c>
      <c r="F20" t="s">
        <v>23</v>
      </c>
      <c r="G20" t="s">
        <v>14</v>
      </c>
      <c r="H20" t="s">
        <v>15</v>
      </c>
      <c r="I20">
        <v>89.22</v>
      </c>
      <c r="J20" s="2">
        <v>37.799999999999997</v>
      </c>
      <c r="K20" t="s">
        <v>21</v>
      </c>
      <c r="L20">
        <v>1</v>
      </c>
      <c r="N20">
        <f t="shared" si="0"/>
        <v>37.799999999999997</v>
      </c>
      <c r="U20">
        <f>((C20-AVERAGE($C$2:$C$5018))/_xlfn.STDEV.P($C$2:$C$5018))</f>
        <v>0.74158822252679413</v>
      </c>
      <c r="V20">
        <f>((N20-AVERAGE($N$2:$N$5018))/_xlfn.STDEV.P($N$2:$N$5018))</f>
        <v>1.3695558754037076</v>
      </c>
      <c r="W20">
        <f>((I20-AVERAGE($I$2:$I$5018))/_xlfn.STDEV.P($I$2:$I$5018))</f>
        <v>-0.36773830124857942</v>
      </c>
      <c r="Y20">
        <f t="shared" si="1"/>
        <v>0</v>
      </c>
      <c r="Z20">
        <f t="shared" si="2"/>
        <v>0</v>
      </c>
      <c r="AA20">
        <f t="shared" si="3"/>
        <v>0</v>
      </c>
    </row>
    <row r="21" spans="1:27" x14ac:dyDescent="0.25">
      <c r="A21">
        <v>25226</v>
      </c>
      <c r="B21" t="s">
        <v>12</v>
      </c>
      <c r="C21">
        <v>57</v>
      </c>
      <c r="D21">
        <v>0</v>
      </c>
      <c r="E21">
        <v>1</v>
      </c>
      <c r="F21" t="s">
        <v>23</v>
      </c>
      <c r="G21" t="s">
        <v>25</v>
      </c>
      <c r="H21" t="s">
        <v>15</v>
      </c>
      <c r="I21">
        <v>217.08</v>
      </c>
      <c r="J21" s="2" t="s">
        <v>20</v>
      </c>
      <c r="K21" t="s">
        <v>24</v>
      </c>
      <c r="L21">
        <v>1</v>
      </c>
      <c r="N21">
        <f t="shared" si="0"/>
        <v>28.422259136212656</v>
      </c>
      <c r="U21">
        <f>((C21-AVERAGE($C$2:$C$5018))/_xlfn.STDEV.P($C$2:$C$5018))</f>
        <v>0.60958367711551409</v>
      </c>
      <c r="V21">
        <f>((N21-AVERAGE($N$2:$N$5018))/_xlfn.STDEV.P($N$2:$N$5018))</f>
        <v>-8.7608957167494772E-6</v>
      </c>
      <c r="W21">
        <f>((I21-AVERAGE($I$2:$I$5018))/_xlfn.STDEV.P($I$2:$I$5018))</f>
        <v>2.5088611888847372</v>
      </c>
      <c r="Y21">
        <f t="shared" si="1"/>
        <v>0</v>
      </c>
      <c r="Z21">
        <f t="shared" si="2"/>
        <v>0</v>
      </c>
      <c r="AA21">
        <f t="shared" si="3"/>
        <v>0</v>
      </c>
    </row>
    <row r="22" spans="1:27" x14ac:dyDescent="0.25">
      <c r="A22">
        <v>70630</v>
      </c>
      <c r="B22" t="s">
        <v>17</v>
      </c>
      <c r="C22">
        <v>71</v>
      </c>
      <c r="D22">
        <v>0</v>
      </c>
      <c r="E22">
        <v>0</v>
      </c>
      <c r="F22" t="s">
        <v>13</v>
      </c>
      <c r="G22" t="s">
        <v>25</v>
      </c>
      <c r="H22" t="s">
        <v>19</v>
      </c>
      <c r="I22">
        <v>193.94</v>
      </c>
      <c r="J22" s="2">
        <v>22.4</v>
      </c>
      <c r="K22" t="s">
        <v>22</v>
      </c>
      <c r="L22">
        <v>1</v>
      </c>
      <c r="N22">
        <f t="shared" si="0"/>
        <v>22.4</v>
      </c>
      <c r="U22">
        <f>((C22-AVERAGE($C$2:$C$5018))/_xlfn.STDEV.P($C$2:$C$5018))</f>
        <v>1.225604889034821</v>
      </c>
      <c r="V22">
        <f>((N22-AVERAGE($N$2:$N$5018))/_xlfn.STDEV.P($N$2:$N$5018))</f>
        <v>-0.87952476196561036</v>
      </c>
      <c r="W22">
        <f>((I22-AVERAGE($I$2:$I$5018))/_xlfn.STDEV.P($I$2:$I$5018))</f>
        <v>1.9882565259589982</v>
      </c>
      <c r="Y22">
        <f t="shared" si="1"/>
        <v>0</v>
      </c>
      <c r="Z22">
        <f t="shared" si="2"/>
        <v>0</v>
      </c>
      <c r="AA22">
        <f t="shared" si="3"/>
        <v>0</v>
      </c>
    </row>
    <row r="23" spans="1:27" x14ac:dyDescent="0.25">
      <c r="A23">
        <v>13861</v>
      </c>
      <c r="B23" t="s">
        <v>17</v>
      </c>
      <c r="C23">
        <v>52</v>
      </c>
      <c r="D23">
        <v>1</v>
      </c>
      <c r="E23">
        <v>0</v>
      </c>
      <c r="F23" t="s">
        <v>13</v>
      </c>
      <c r="G23" t="s">
        <v>18</v>
      </c>
      <c r="H23" t="s">
        <v>15</v>
      </c>
      <c r="I23">
        <v>233.29</v>
      </c>
      <c r="J23" s="2">
        <v>48.9</v>
      </c>
      <c r="K23" t="s">
        <v>21</v>
      </c>
      <c r="L23">
        <v>1</v>
      </c>
      <c r="N23">
        <f t="shared" si="0"/>
        <v>48.9</v>
      </c>
      <c r="U23">
        <f>((C23-AVERAGE($C$2:$C$5018))/_xlfn.STDEV.P($C$2:$C$5018))</f>
        <v>0.38957610143004728</v>
      </c>
      <c r="V23">
        <f>((N23-AVERAGE($N$2:$N$5018))/_xlfn.STDEV.P($N$2:$N$5018))</f>
        <v>2.9906464646763982</v>
      </c>
      <c r="W23">
        <f>((I23-AVERAGE($I$2:$I$5018))/_xlfn.STDEV.P($I$2:$I$5018))</f>
        <v>2.8735544294217386</v>
      </c>
      <c r="Y23">
        <f t="shared" si="1"/>
        <v>0</v>
      </c>
      <c r="Z23">
        <f t="shared" si="2"/>
        <v>0</v>
      </c>
      <c r="AA23">
        <f t="shared" si="3"/>
        <v>0</v>
      </c>
    </row>
    <row r="24" spans="1:27" x14ac:dyDescent="0.25">
      <c r="A24">
        <v>68794</v>
      </c>
      <c r="B24" t="s">
        <v>17</v>
      </c>
      <c r="C24">
        <v>79</v>
      </c>
      <c r="D24">
        <v>0</v>
      </c>
      <c r="E24">
        <v>0</v>
      </c>
      <c r="F24" t="s">
        <v>13</v>
      </c>
      <c r="G24" t="s">
        <v>18</v>
      </c>
      <c r="H24" t="s">
        <v>15</v>
      </c>
      <c r="I24">
        <v>228.7</v>
      </c>
      <c r="J24" s="2">
        <v>26.6</v>
      </c>
      <c r="K24" t="s">
        <v>21</v>
      </c>
      <c r="L24">
        <v>1</v>
      </c>
      <c r="N24">
        <f t="shared" si="0"/>
        <v>26.6</v>
      </c>
      <c r="U24">
        <f>((C24-AVERAGE($C$2:$C$5018))/_xlfn.STDEV.P($C$2:$C$5018))</f>
        <v>1.5776170101315679</v>
      </c>
      <c r="V24">
        <f>((N24-AVERAGE($N$2:$N$5018))/_xlfn.STDEV.P($N$2:$N$5018))</f>
        <v>-0.26613913359215957</v>
      </c>
      <c r="W24">
        <f>((I24-AVERAGE($I$2:$I$5018))/_xlfn.STDEV.P($I$2:$I$5018))</f>
        <v>2.7702884223850424</v>
      </c>
      <c r="Y24">
        <f t="shared" si="1"/>
        <v>0</v>
      </c>
      <c r="Z24">
        <f t="shared" si="2"/>
        <v>0</v>
      </c>
      <c r="AA24">
        <f t="shared" si="3"/>
        <v>0</v>
      </c>
    </row>
    <row r="25" spans="1:27" x14ac:dyDescent="0.25">
      <c r="A25">
        <v>64778</v>
      </c>
      <c r="B25" t="s">
        <v>12</v>
      </c>
      <c r="C25">
        <v>82</v>
      </c>
      <c r="D25">
        <v>0</v>
      </c>
      <c r="E25">
        <v>1</v>
      </c>
      <c r="F25" t="s">
        <v>13</v>
      </c>
      <c r="G25" t="s">
        <v>14</v>
      </c>
      <c r="H25" t="s">
        <v>19</v>
      </c>
      <c r="I25">
        <v>208.3</v>
      </c>
      <c r="J25" s="2">
        <v>32.5</v>
      </c>
      <c r="K25" t="s">
        <v>24</v>
      </c>
      <c r="L25">
        <v>1</v>
      </c>
      <c r="N25">
        <f t="shared" si="0"/>
        <v>32.5</v>
      </c>
      <c r="U25">
        <f>((C25-AVERAGE($C$2:$C$5018))/_xlfn.STDEV.P($C$2:$C$5018))</f>
        <v>1.7096215555428478</v>
      </c>
      <c r="V25">
        <f>((N25-AVERAGE($N$2:$N$5018))/_xlfn.STDEV.P($N$2:$N$5018))</f>
        <v>0.59552163007530623</v>
      </c>
      <c r="W25">
        <f>((I25-AVERAGE($I$2:$I$5018))/_xlfn.STDEV.P($I$2:$I$5018))</f>
        <v>2.3113283911108398</v>
      </c>
      <c r="Y25">
        <f t="shared" si="1"/>
        <v>0</v>
      </c>
      <c r="Z25">
        <f t="shared" si="2"/>
        <v>0</v>
      </c>
      <c r="AA25">
        <f t="shared" si="3"/>
        <v>0</v>
      </c>
    </row>
    <row r="26" spans="1:27" x14ac:dyDescent="0.25">
      <c r="A26">
        <v>4219</v>
      </c>
      <c r="B26" t="s">
        <v>12</v>
      </c>
      <c r="C26">
        <v>71</v>
      </c>
      <c r="D26">
        <v>0</v>
      </c>
      <c r="E26">
        <v>0</v>
      </c>
      <c r="F26" t="s">
        <v>13</v>
      </c>
      <c r="G26" t="s">
        <v>14</v>
      </c>
      <c r="H26" t="s">
        <v>15</v>
      </c>
      <c r="I26">
        <v>102.87</v>
      </c>
      <c r="J26" s="2">
        <v>27.2</v>
      </c>
      <c r="K26" t="s">
        <v>16</v>
      </c>
      <c r="L26">
        <v>1</v>
      </c>
      <c r="N26">
        <f t="shared" si="0"/>
        <v>27.2</v>
      </c>
      <c r="U26">
        <f>((C26-AVERAGE($C$2:$C$5018))/_xlfn.STDEV.P($C$2:$C$5018))</f>
        <v>1.225604889034821</v>
      </c>
      <c r="V26">
        <f>((N26-AVERAGE($N$2:$N$5018))/_xlfn.STDEV.P($N$2:$N$5018))</f>
        <v>-0.17851261525309556</v>
      </c>
      <c r="W26">
        <f>((I26-AVERAGE($I$2:$I$5018))/_xlfn.STDEV.P($I$2:$I$5018))</f>
        <v>-6.0640045028340264E-2</v>
      </c>
      <c r="Y26">
        <f t="shared" si="1"/>
        <v>0</v>
      </c>
      <c r="Z26">
        <f t="shared" si="2"/>
        <v>0</v>
      </c>
      <c r="AA26">
        <f t="shared" si="3"/>
        <v>0</v>
      </c>
    </row>
    <row r="27" spans="1:27" x14ac:dyDescent="0.25">
      <c r="A27">
        <v>70822</v>
      </c>
      <c r="B27" t="s">
        <v>12</v>
      </c>
      <c r="C27">
        <v>80</v>
      </c>
      <c r="D27">
        <v>0</v>
      </c>
      <c r="E27">
        <v>0</v>
      </c>
      <c r="F27" t="s">
        <v>13</v>
      </c>
      <c r="G27" t="s">
        <v>18</v>
      </c>
      <c r="H27" t="s">
        <v>19</v>
      </c>
      <c r="I27">
        <v>104.12</v>
      </c>
      <c r="J27" s="2">
        <v>23.5</v>
      </c>
      <c r="K27" t="s">
        <v>21</v>
      </c>
      <c r="L27">
        <v>1</v>
      </c>
      <c r="N27">
        <f t="shared" si="0"/>
        <v>23.5</v>
      </c>
      <c r="U27">
        <f>((C27-AVERAGE($C$2:$C$5018))/_xlfn.STDEV.P($C$2:$C$5018))</f>
        <v>1.6216185252686612</v>
      </c>
      <c r="V27">
        <f>((N27-AVERAGE($N$2:$N$5018))/_xlfn.STDEV.P($N$2:$N$5018))</f>
        <v>-0.71887614501065888</v>
      </c>
      <c r="W27">
        <f>((I27-AVERAGE($I$2:$I$5018))/_xlfn.STDEV.P($I$2:$I$5018))</f>
        <v>-3.2517494092420933E-2</v>
      </c>
      <c r="Y27">
        <f t="shared" si="1"/>
        <v>0</v>
      </c>
      <c r="Z27">
        <f t="shared" si="2"/>
        <v>0</v>
      </c>
      <c r="AA27">
        <f t="shared" si="3"/>
        <v>0</v>
      </c>
    </row>
    <row r="28" spans="1:27" x14ac:dyDescent="0.25">
      <c r="A28">
        <v>38047</v>
      </c>
      <c r="B28" t="s">
        <v>17</v>
      </c>
      <c r="C28">
        <v>65</v>
      </c>
      <c r="D28">
        <v>0</v>
      </c>
      <c r="E28">
        <v>0</v>
      </c>
      <c r="F28" t="s">
        <v>13</v>
      </c>
      <c r="G28" t="s">
        <v>14</v>
      </c>
      <c r="H28" t="s">
        <v>19</v>
      </c>
      <c r="I28">
        <v>100.98</v>
      </c>
      <c r="J28" s="2">
        <v>28.2</v>
      </c>
      <c r="K28" t="s">
        <v>16</v>
      </c>
      <c r="L28">
        <v>1</v>
      </c>
      <c r="N28">
        <f t="shared" si="0"/>
        <v>28.2</v>
      </c>
      <c r="U28">
        <f>((C28-AVERAGE($C$2:$C$5018))/_xlfn.STDEV.P($C$2:$C$5018))</f>
        <v>0.96159579821226082</v>
      </c>
      <c r="V28">
        <f>((N28-AVERAGE($N$2:$N$5018))/_xlfn.STDEV.P($N$2:$N$5018))</f>
        <v>-3.2468418021321652E-2</v>
      </c>
      <c r="W28">
        <f>((I28-AVERAGE($I$2:$I$5018))/_xlfn.STDEV.P($I$2:$I$5018))</f>
        <v>-0.1031613420434503</v>
      </c>
      <c r="Y28">
        <f t="shared" si="1"/>
        <v>0</v>
      </c>
      <c r="Z28">
        <f t="shared" si="2"/>
        <v>0</v>
      </c>
      <c r="AA28">
        <f t="shared" si="3"/>
        <v>0</v>
      </c>
    </row>
    <row r="29" spans="1:27" x14ac:dyDescent="0.25">
      <c r="A29">
        <v>61843</v>
      </c>
      <c r="B29" t="s">
        <v>12</v>
      </c>
      <c r="C29">
        <v>58</v>
      </c>
      <c r="D29">
        <v>0</v>
      </c>
      <c r="E29">
        <v>0</v>
      </c>
      <c r="F29" t="s">
        <v>13</v>
      </c>
      <c r="G29" t="s">
        <v>14</v>
      </c>
      <c r="H29" t="s">
        <v>19</v>
      </c>
      <c r="I29">
        <v>189.84</v>
      </c>
      <c r="J29" s="2" t="s">
        <v>20</v>
      </c>
      <c r="K29" t="s">
        <v>24</v>
      </c>
      <c r="L29">
        <v>1</v>
      </c>
      <c r="N29">
        <f t="shared" si="0"/>
        <v>28.422259136212656</v>
      </c>
      <c r="U29">
        <f>((C29-AVERAGE($C$2:$C$5018))/_xlfn.STDEV.P($C$2:$C$5018))</f>
        <v>0.65358519225260736</v>
      </c>
      <c r="V29">
        <f>((N29-AVERAGE($N$2:$N$5018))/_xlfn.STDEV.P($N$2:$N$5018))</f>
        <v>-8.7608957167494772E-6</v>
      </c>
      <c r="W29">
        <f>((I29-AVERAGE($I$2:$I$5018))/_xlfn.STDEV.P($I$2:$I$5018))</f>
        <v>1.8960145588891828</v>
      </c>
      <c r="Y29">
        <f t="shared" si="1"/>
        <v>0</v>
      </c>
      <c r="Z29">
        <f t="shared" si="2"/>
        <v>0</v>
      </c>
      <c r="AA29">
        <f t="shared" si="3"/>
        <v>0</v>
      </c>
    </row>
    <row r="30" spans="1:27" x14ac:dyDescent="0.25">
      <c r="A30">
        <v>54827</v>
      </c>
      <c r="B30" t="s">
        <v>12</v>
      </c>
      <c r="C30">
        <v>69</v>
      </c>
      <c r="D30">
        <v>0</v>
      </c>
      <c r="E30">
        <v>1</v>
      </c>
      <c r="F30" t="s">
        <v>13</v>
      </c>
      <c r="G30" t="s">
        <v>18</v>
      </c>
      <c r="H30" t="s">
        <v>15</v>
      </c>
      <c r="I30">
        <v>195.23</v>
      </c>
      <c r="J30" s="2">
        <v>28.3</v>
      </c>
      <c r="K30" t="s">
        <v>22</v>
      </c>
      <c r="L30">
        <v>1</v>
      </c>
      <c r="N30">
        <f t="shared" si="0"/>
        <v>28.3</v>
      </c>
      <c r="U30">
        <f>((C30-AVERAGE($C$2:$C$5018))/_xlfn.STDEV.P($C$2:$C$5018))</f>
        <v>1.1376018587606342</v>
      </c>
      <c r="V30">
        <f>((N30-AVERAGE($N$2:$N$5018))/_xlfn.STDEV.P($N$2:$N$5018))</f>
        <v>-1.7863998298144054E-2</v>
      </c>
      <c r="W30">
        <f>((I30-AVERAGE($I$2:$I$5018))/_xlfn.STDEV.P($I$2:$I$5018))</f>
        <v>2.0172789985248665</v>
      </c>
      <c r="Y30">
        <f t="shared" si="1"/>
        <v>0</v>
      </c>
      <c r="Z30">
        <f t="shared" si="2"/>
        <v>0</v>
      </c>
      <c r="AA30">
        <f t="shared" si="3"/>
        <v>0</v>
      </c>
    </row>
    <row r="31" spans="1:27" x14ac:dyDescent="0.25">
      <c r="A31">
        <v>69160</v>
      </c>
      <c r="B31" t="s">
        <v>12</v>
      </c>
      <c r="C31">
        <v>59</v>
      </c>
      <c r="D31">
        <v>0</v>
      </c>
      <c r="E31">
        <v>0</v>
      </c>
      <c r="F31" t="s">
        <v>13</v>
      </c>
      <c r="G31" t="s">
        <v>14</v>
      </c>
      <c r="H31" t="s">
        <v>19</v>
      </c>
      <c r="I31">
        <v>211.78</v>
      </c>
      <c r="J31" s="2" t="s">
        <v>20</v>
      </c>
      <c r="K31" t="s">
        <v>16</v>
      </c>
      <c r="L31">
        <v>1</v>
      </c>
      <c r="N31">
        <f t="shared" si="0"/>
        <v>28.422259136212656</v>
      </c>
      <c r="U31">
        <f>((C31-AVERAGE($C$2:$C$5018))/_xlfn.STDEV.P($C$2:$C$5018))</f>
        <v>0.69758670738970074</v>
      </c>
      <c r="V31">
        <f>((N31-AVERAGE($N$2:$N$5018))/_xlfn.STDEV.P($N$2:$N$5018))</f>
        <v>-8.7608957167494772E-6</v>
      </c>
      <c r="W31">
        <f>((I31-AVERAGE($I$2:$I$5018))/_xlfn.STDEV.P($I$2:$I$5018))</f>
        <v>2.3896215729164387</v>
      </c>
      <c r="Y31">
        <f t="shared" si="1"/>
        <v>0</v>
      </c>
      <c r="Z31">
        <f t="shared" si="2"/>
        <v>0</v>
      </c>
      <c r="AA31">
        <f t="shared" si="3"/>
        <v>0</v>
      </c>
    </row>
    <row r="32" spans="1:27" x14ac:dyDescent="0.25">
      <c r="A32">
        <v>43717</v>
      </c>
      <c r="B32" t="s">
        <v>12</v>
      </c>
      <c r="C32">
        <v>57</v>
      </c>
      <c r="D32">
        <v>1</v>
      </c>
      <c r="E32">
        <v>0</v>
      </c>
      <c r="F32" t="s">
        <v>13</v>
      </c>
      <c r="G32" t="s">
        <v>14</v>
      </c>
      <c r="H32" t="s">
        <v>15</v>
      </c>
      <c r="I32">
        <v>212.08</v>
      </c>
      <c r="J32" s="2">
        <v>44.2</v>
      </c>
      <c r="K32" t="s">
        <v>22</v>
      </c>
      <c r="L32">
        <v>1</v>
      </c>
      <c r="N32">
        <f t="shared" si="0"/>
        <v>44.2</v>
      </c>
      <c r="U32">
        <f>((C32-AVERAGE($C$2:$C$5018))/_xlfn.STDEV.P($C$2:$C$5018))</f>
        <v>0.60958367711551409</v>
      </c>
      <c r="V32">
        <f>((N32-AVERAGE($N$2:$N$5018))/_xlfn.STDEV.P($N$2:$N$5018))</f>
        <v>2.3042387376870614</v>
      </c>
      <c r="W32">
        <f>((I32-AVERAGE($I$2:$I$5018))/_xlfn.STDEV.P($I$2:$I$5018))</f>
        <v>2.3963709851410595</v>
      </c>
      <c r="Y32">
        <f t="shared" si="1"/>
        <v>0</v>
      </c>
      <c r="Z32">
        <f t="shared" si="2"/>
        <v>0</v>
      </c>
      <c r="AA32">
        <f t="shared" si="3"/>
        <v>0</v>
      </c>
    </row>
    <row r="33" spans="1:27" x14ac:dyDescent="0.25">
      <c r="A33">
        <v>33879</v>
      </c>
      <c r="B33" t="s">
        <v>12</v>
      </c>
      <c r="C33">
        <v>42</v>
      </c>
      <c r="D33">
        <v>0</v>
      </c>
      <c r="E33">
        <v>0</v>
      </c>
      <c r="F33" t="s">
        <v>13</v>
      </c>
      <c r="G33" t="s">
        <v>14</v>
      </c>
      <c r="H33" t="s">
        <v>19</v>
      </c>
      <c r="I33">
        <v>83.41</v>
      </c>
      <c r="J33" s="2">
        <v>25.4</v>
      </c>
      <c r="K33" t="s">
        <v>24</v>
      </c>
      <c r="L33">
        <v>1</v>
      </c>
      <c r="N33">
        <f t="shared" si="0"/>
        <v>25.4</v>
      </c>
      <c r="U33">
        <f>((C33-AVERAGE($C$2:$C$5018))/_xlfn.STDEV.P($C$2:$C$5018))</f>
        <v>-5.0439049940886251E-2</v>
      </c>
      <c r="V33">
        <f>((N33-AVERAGE($N$2:$N$5018))/_xlfn.STDEV.P($N$2:$N$5018))</f>
        <v>-0.44139217027028871</v>
      </c>
      <c r="W33">
        <f>((I33-AVERAGE($I$2:$I$5018))/_xlfn.STDEV.P($I$2:$I$5018))</f>
        <v>-0.49845191799873251</v>
      </c>
      <c r="Y33">
        <f t="shared" si="1"/>
        <v>0</v>
      </c>
      <c r="Z33">
        <f t="shared" si="2"/>
        <v>0</v>
      </c>
      <c r="AA33">
        <f t="shared" si="3"/>
        <v>0</v>
      </c>
    </row>
    <row r="34" spans="1:27" x14ac:dyDescent="0.25">
      <c r="A34">
        <v>39373</v>
      </c>
      <c r="B34" t="s">
        <v>17</v>
      </c>
      <c r="C34">
        <v>82</v>
      </c>
      <c r="D34">
        <v>1</v>
      </c>
      <c r="E34">
        <v>0</v>
      </c>
      <c r="F34" t="s">
        <v>13</v>
      </c>
      <c r="G34" t="s">
        <v>18</v>
      </c>
      <c r="H34" t="s">
        <v>15</v>
      </c>
      <c r="I34">
        <v>196.92</v>
      </c>
      <c r="J34" s="2">
        <v>22.2</v>
      </c>
      <c r="K34" t="s">
        <v>21</v>
      </c>
      <c r="L34">
        <v>1</v>
      </c>
      <c r="N34">
        <f t="shared" si="0"/>
        <v>22.2</v>
      </c>
      <c r="U34">
        <f>((C34-AVERAGE($C$2:$C$5018))/_xlfn.STDEV.P($C$2:$C$5018))</f>
        <v>1.7096215555428478</v>
      </c>
      <c r="V34">
        <f>((N34-AVERAGE($N$2:$N$5018))/_xlfn.STDEV.P($N$2:$N$5018))</f>
        <v>-0.90873360141196502</v>
      </c>
      <c r="W34">
        <f>((I34-AVERAGE($I$2:$I$5018))/_xlfn.STDEV.P($I$2:$I$5018))</f>
        <v>2.0553006873902295</v>
      </c>
      <c r="Y34">
        <f t="shared" si="1"/>
        <v>0</v>
      </c>
      <c r="Z34">
        <f t="shared" si="2"/>
        <v>0</v>
      </c>
      <c r="AA34">
        <f t="shared" si="3"/>
        <v>0</v>
      </c>
    </row>
    <row r="35" spans="1:27" x14ac:dyDescent="0.25">
      <c r="A35">
        <v>54401</v>
      </c>
      <c r="B35" t="s">
        <v>12</v>
      </c>
      <c r="C35">
        <v>80</v>
      </c>
      <c r="D35">
        <v>0</v>
      </c>
      <c r="E35">
        <v>1</v>
      </c>
      <c r="F35" t="s">
        <v>13</v>
      </c>
      <c r="G35" t="s">
        <v>18</v>
      </c>
      <c r="H35" t="s">
        <v>15</v>
      </c>
      <c r="I35">
        <v>252.72</v>
      </c>
      <c r="J35" s="2">
        <v>30.5</v>
      </c>
      <c r="K35" t="s">
        <v>16</v>
      </c>
      <c r="L35">
        <v>1</v>
      </c>
      <c r="N35">
        <f t="shared" si="0"/>
        <v>30.5</v>
      </c>
      <c r="U35">
        <f>((C35-AVERAGE($C$2:$C$5018))/_xlfn.STDEV.P($C$2:$C$5018))</f>
        <v>1.6216185252686612</v>
      </c>
      <c r="V35">
        <f>((N35-AVERAGE($N$2:$N$5018))/_xlfn.STDEV.P($N$2:$N$5018))</f>
        <v>0.30343323561175845</v>
      </c>
      <c r="W35">
        <f>((I35-AVERAGE($I$2:$I$5018))/_xlfn.STDEV.P($I$2:$I$5018))</f>
        <v>3.3106913611696687</v>
      </c>
      <c r="Y35">
        <f t="shared" si="1"/>
        <v>0</v>
      </c>
      <c r="Z35">
        <f t="shared" si="2"/>
        <v>0</v>
      </c>
      <c r="AA35">
        <f t="shared" si="3"/>
        <v>0</v>
      </c>
    </row>
    <row r="36" spans="1:27" x14ac:dyDescent="0.25">
      <c r="A36">
        <v>14248</v>
      </c>
      <c r="B36" t="s">
        <v>12</v>
      </c>
      <c r="C36">
        <v>48</v>
      </c>
      <c r="D36">
        <v>0</v>
      </c>
      <c r="E36">
        <v>0</v>
      </c>
      <c r="F36" t="s">
        <v>23</v>
      </c>
      <c r="G36" t="s">
        <v>25</v>
      </c>
      <c r="H36" t="s">
        <v>15</v>
      </c>
      <c r="I36">
        <v>84.2</v>
      </c>
      <c r="J36" s="2">
        <v>29.7</v>
      </c>
      <c r="K36" t="s">
        <v>21</v>
      </c>
      <c r="L36">
        <v>1</v>
      </c>
      <c r="N36">
        <f t="shared" si="0"/>
        <v>29.7</v>
      </c>
      <c r="U36">
        <f>((C36-AVERAGE($C$2:$C$5018))/_xlfn.STDEV.P($C$2:$C$5018))</f>
        <v>0.21357004088167386</v>
      </c>
      <c r="V36">
        <f>((N36-AVERAGE($N$2:$N$5018))/_xlfn.STDEV.P($N$2:$N$5018))</f>
        <v>0.18659787782633921</v>
      </c>
      <c r="W36">
        <f>((I36-AVERAGE($I$2:$I$5018))/_xlfn.STDEV.P($I$2:$I$5018))</f>
        <v>-0.48067846580723139</v>
      </c>
      <c r="Y36">
        <f t="shared" si="1"/>
        <v>0</v>
      </c>
      <c r="Z36">
        <f t="shared" si="2"/>
        <v>0</v>
      </c>
      <c r="AA36">
        <f t="shared" si="3"/>
        <v>0</v>
      </c>
    </row>
    <row r="37" spans="1:27" x14ac:dyDescent="0.25">
      <c r="A37">
        <v>712</v>
      </c>
      <c r="B37" t="s">
        <v>17</v>
      </c>
      <c r="C37">
        <v>82</v>
      </c>
      <c r="D37">
        <v>1</v>
      </c>
      <c r="E37">
        <v>1</v>
      </c>
      <c r="F37" t="s">
        <v>23</v>
      </c>
      <c r="G37" t="s">
        <v>14</v>
      </c>
      <c r="H37" t="s">
        <v>19</v>
      </c>
      <c r="I37">
        <v>84.03</v>
      </c>
      <c r="J37" s="2">
        <v>26.5</v>
      </c>
      <c r="K37" t="s">
        <v>16</v>
      </c>
      <c r="L37">
        <v>1</v>
      </c>
      <c r="N37">
        <f t="shared" si="0"/>
        <v>26.5</v>
      </c>
      <c r="U37">
        <f>((C37-AVERAGE($C$2:$C$5018))/_xlfn.STDEV.P($C$2:$C$5018))</f>
        <v>1.7096215555428478</v>
      </c>
      <c r="V37">
        <f>((N37-AVERAGE($N$2:$N$5018))/_xlfn.STDEV.P($N$2:$N$5018))</f>
        <v>-0.28074355331533718</v>
      </c>
      <c r="W37">
        <f>((I37-AVERAGE($I$2:$I$5018))/_xlfn.STDEV.P($I$2:$I$5018))</f>
        <v>-0.48450313273451645</v>
      </c>
      <c r="Y37">
        <f t="shared" si="1"/>
        <v>0</v>
      </c>
      <c r="Z37">
        <f t="shared" si="2"/>
        <v>0</v>
      </c>
      <c r="AA37">
        <f t="shared" si="3"/>
        <v>0</v>
      </c>
    </row>
    <row r="38" spans="1:27" x14ac:dyDescent="0.25">
      <c r="A38">
        <v>47269</v>
      </c>
      <c r="B38" t="s">
        <v>12</v>
      </c>
      <c r="C38">
        <v>74</v>
      </c>
      <c r="D38">
        <v>0</v>
      </c>
      <c r="E38">
        <v>0</v>
      </c>
      <c r="F38" t="s">
        <v>13</v>
      </c>
      <c r="G38" t="s">
        <v>14</v>
      </c>
      <c r="H38" t="s">
        <v>19</v>
      </c>
      <c r="I38">
        <v>219.72</v>
      </c>
      <c r="J38" s="2">
        <v>33.700000000000003</v>
      </c>
      <c r="K38" t="s">
        <v>16</v>
      </c>
      <c r="L38">
        <v>1</v>
      </c>
      <c r="N38">
        <f t="shared" si="0"/>
        <v>33.700000000000003</v>
      </c>
      <c r="U38">
        <f>((C38-AVERAGE($C$2:$C$5018))/_xlfn.STDEV.P($C$2:$C$5018))</f>
        <v>1.3576094344461012</v>
      </c>
      <c r="V38">
        <f>((N38-AVERAGE($N$2:$N$5018))/_xlfn.STDEV.P($N$2:$N$5018))</f>
        <v>0.77077466675343531</v>
      </c>
      <c r="W38">
        <f>((I38-AVERAGE($I$2:$I$5018))/_xlfn.STDEV.P($I$2:$I$5018))</f>
        <v>2.5682560164613983</v>
      </c>
      <c r="Y38">
        <f t="shared" si="1"/>
        <v>0</v>
      </c>
      <c r="Z38">
        <f t="shared" si="2"/>
        <v>0</v>
      </c>
      <c r="AA38">
        <f t="shared" si="3"/>
        <v>0</v>
      </c>
    </row>
    <row r="39" spans="1:27" x14ac:dyDescent="0.25">
      <c r="A39">
        <v>24977</v>
      </c>
      <c r="B39" t="s">
        <v>17</v>
      </c>
      <c r="C39">
        <v>72</v>
      </c>
      <c r="D39">
        <v>1</v>
      </c>
      <c r="E39">
        <v>0</v>
      </c>
      <c r="F39" t="s">
        <v>13</v>
      </c>
      <c r="G39" t="s">
        <v>14</v>
      </c>
      <c r="H39" t="s">
        <v>19</v>
      </c>
      <c r="I39">
        <v>74.63</v>
      </c>
      <c r="J39" s="2">
        <v>23.1</v>
      </c>
      <c r="K39" t="s">
        <v>16</v>
      </c>
      <c r="L39">
        <v>1</v>
      </c>
      <c r="N39">
        <f t="shared" si="0"/>
        <v>23.1</v>
      </c>
      <c r="U39">
        <f>((C39-AVERAGE($C$2:$C$5018))/_xlfn.STDEV.P($C$2:$C$5018))</f>
        <v>1.2696064041719144</v>
      </c>
      <c r="V39">
        <f>((N39-AVERAGE($N$2:$N$5018))/_xlfn.STDEV.P($N$2:$N$5018))</f>
        <v>-0.77729382390336821</v>
      </c>
      <c r="W39">
        <f>((I39-AVERAGE($I$2:$I$5018))/_xlfn.STDEV.P($I$2:$I$5018))</f>
        <v>-0.69598471577262988</v>
      </c>
      <c r="Y39">
        <f t="shared" si="1"/>
        <v>0</v>
      </c>
      <c r="Z39">
        <f t="shared" si="2"/>
        <v>0</v>
      </c>
      <c r="AA39">
        <f t="shared" si="3"/>
        <v>0</v>
      </c>
    </row>
    <row r="40" spans="1:27" x14ac:dyDescent="0.25">
      <c r="A40">
        <v>47306</v>
      </c>
      <c r="B40" t="s">
        <v>12</v>
      </c>
      <c r="C40">
        <v>58</v>
      </c>
      <c r="D40">
        <v>0</v>
      </c>
      <c r="E40">
        <v>0</v>
      </c>
      <c r="F40" t="s">
        <v>23</v>
      </c>
      <c r="G40" t="s">
        <v>14</v>
      </c>
      <c r="H40" t="s">
        <v>19</v>
      </c>
      <c r="I40">
        <v>92.62</v>
      </c>
      <c r="J40" s="2">
        <v>32</v>
      </c>
      <c r="K40" t="s">
        <v>24</v>
      </c>
      <c r="L40">
        <v>1</v>
      </c>
      <c r="N40">
        <f t="shared" si="0"/>
        <v>32</v>
      </c>
      <c r="U40">
        <f>((C40-AVERAGE($C$2:$C$5018))/_xlfn.STDEV.P($C$2:$C$5018))</f>
        <v>0.65358519225260736</v>
      </c>
      <c r="V40">
        <f>((N40-AVERAGE($N$2:$N$5018))/_xlfn.STDEV.P($N$2:$N$5018))</f>
        <v>0.5224995314594193</v>
      </c>
      <c r="W40">
        <f>((I40-AVERAGE($I$2:$I$5018))/_xlfn.STDEV.P($I$2:$I$5018))</f>
        <v>-0.29124496270287875</v>
      </c>
      <c r="Y40">
        <f t="shared" si="1"/>
        <v>0</v>
      </c>
      <c r="Z40">
        <f t="shared" si="2"/>
        <v>0</v>
      </c>
      <c r="AA40">
        <f t="shared" si="3"/>
        <v>0</v>
      </c>
    </row>
    <row r="41" spans="1:27" x14ac:dyDescent="0.25">
      <c r="A41">
        <v>62602</v>
      </c>
      <c r="B41" t="s">
        <v>17</v>
      </c>
      <c r="C41">
        <v>49</v>
      </c>
      <c r="D41">
        <v>0</v>
      </c>
      <c r="E41">
        <v>0</v>
      </c>
      <c r="F41" t="s">
        <v>13</v>
      </c>
      <c r="G41" t="s">
        <v>14</v>
      </c>
      <c r="H41" t="s">
        <v>15</v>
      </c>
      <c r="I41">
        <v>60.91</v>
      </c>
      <c r="J41" s="2">
        <v>29.9</v>
      </c>
      <c r="K41" t="s">
        <v>21</v>
      </c>
      <c r="L41">
        <v>1</v>
      </c>
      <c r="N41">
        <f t="shared" si="0"/>
        <v>29.9</v>
      </c>
      <c r="U41">
        <f>((C41-AVERAGE($C$2:$C$5018))/_xlfn.STDEV.P($C$2:$C$5018))</f>
        <v>0.25757155601876724</v>
      </c>
      <c r="V41">
        <f>((N41-AVERAGE($N$2:$N$5018))/_xlfn.STDEV.P($N$2:$N$5018))</f>
        <v>0.21580671727269388</v>
      </c>
      <c r="W41">
        <f>((I41-AVERAGE($I$2:$I$5018))/_xlfn.STDEV.P($I$2:$I$5018))</f>
        <v>-1.0046578348452804</v>
      </c>
      <c r="Y41">
        <f t="shared" si="1"/>
        <v>0</v>
      </c>
      <c r="Z41">
        <f t="shared" si="2"/>
        <v>0</v>
      </c>
      <c r="AA41">
        <f t="shared" si="3"/>
        <v>0</v>
      </c>
    </row>
    <row r="42" spans="1:27" x14ac:dyDescent="0.25">
      <c r="A42">
        <v>4651</v>
      </c>
      <c r="B42" t="s">
        <v>12</v>
      </c>
      <c r="C42">
        <v>78</v>
      </c>
      <c r="D42">
        <v>0</v>
      </c>
      <c r="E42">
        <v>0</v>
      </c>
      <c r="F42" t="s">
        <v>13</v>
      </c>
      <c r="G42" t="s">
        <v>14</v>
      </c>
      <c r="H42" t="s">
        <v>19</v>
      </c>
      <c r="I42">
        <v>78.03</v>
      </c>
      <c r="J42" s="2">
        <v>23.9</v>
      </c>
      <c r="K42" t="s">
        <v>16</v>
      </c>
      <c r="L42">
        <v>1</v>
      </c>
      <c r="N42">
        <f t="shared" si="0"/>
        <v>23.9</v>
      </c>
      <c r="U42">
        <f>((C42-AVERAGE($C$2:$C$5018))/_xlfn.STDEV.P($C$2:$C$5018))</f>
        <v>1.5336154949944745</v>
      </c>
      <c r="V42">
        <f>((N42-AVERAGE($N$2:$N$5018))/_xlfn.STDEV.P($N$2:$N$5018))</f>
        <v>-0.66045846611794956</v>
      </c>
      <c r="W42">
        <f>((I42-AVERAGE($I$2:$I$5018))/_xlfn.STDEV.P($I$2:$I$5018))</f>
        <v>-0.61949137722692926</v>
      </c>
      <c r="Y42">
        <f t="shared" si="1"/>
        <v>0</v>
      </c>
      <c r="Z42">
        <f t="shared" si="2"/>
        <v>0</v>
      </c>
      <c r="AA42">
        <f t="shared" si="3"/>
        <v>0</v>
      </c>
    </row>
    <row r="43" spans="1:27" x14ac:dyDescent="0.25">
      <c r="A43">
        <v>1261</v>
      </c>
      <c r="B43" t="s">
        <v>12</v>
      </c>
      <c r="C43">
        <v>54</v>
      </c>
      <c r="D43">
        <v>0</v>
      </c>
      <c r="E43">
        <v>0</v>
      </c>
      <c r="F43" t="s">
        <v>13</v>
      </c>
      <c r="G43" t="s">
        <v>14</v>
      </c>
      <c r="H43" t="s">
        <v>15</v>
      </c>
      <c r="I43">
        <v>71.22</v>
      </c>
      <c r="J43" s="2">
        <v>28.5</v>
      </c>
      <c r="K43" t="s">
        <v>21</v>
      </c>
      <c r="L43">
        <v>1</v>
      </c>
      <c r="N43">
        <f t="shared" si="0"/>
        <v>28.5</v>
      </c>
      <c r="U43">
        <f>((C43-AVERAGE($C$2:$C$5018))/_xlfn.STDEV.P($C$2:$C$5018))</f>
        <v>0.47757913170423399</v>
      </c>
      <c r="V43">
        <f>((N43-AVERAGE($N$2:$N$5018))/_xlfn.STDEV.P($N$2:$N$5018))</f>
        <v>1.1344841148210622E-2</v>
      </c>
      <c r="W43">
        <f>((I43-AVERAGE($I$2:$I$5018))/_xlfn.STDEV.P($I$2:$I$5018))</f>
        <v>-0.77270303472581781</v>
      </c>
      <c r="Y43">
        <f t="shared" si="1"/>
        <v>0</v>
      </c>
      <c r="Z43">
        <f t="shared" si="2"/>
        <v>0</v>
      </c>
      <c r="AA43">
        <f t="shared" si="3"/>
        <v>0</v>
      </c>
    </row>
    <row r="44" spans="1:27" x14ac:dyDescent="0.25">
      <c r="A44">
        <v>61960</v>
      </c>
      <c r="B44" t="s">
        <v>12</v>
      </c>
      <c r="C44">
        <v>82</v>
      </c>
      <c r="D44">
        <v>0</v>
      </c>
      <c r="E44">
        <v>1</v>
      </c>
      <c r="F44" t="s">
        <v>13</v>
      </c>
      <c r="G44" t="s">
        <v>14</v>
      </c>
      <c r="H44" t="s">
        <v>15</v>
      </c>
      <c r="I44">
        <v>144.9</v>
      </c>
      <c r="J44" s="2">
        <v>26.4</v>
      </c>
      <c r="K44" t="s">
        <v>22</v>
      </c>
      <c r="L44">
        <v>1</v>
      </c>
      <c r="N44">
        <f t="shared" si="0"/>
        <v>26.4</v>
      </c>
      <c r="U44">
        <f>((C44-AVERAGE($C$2:$C$5018))/_xlfn.STDEV.P($C$2:$C$5018))</f>
        <v>1.7096215555428478</v>
      </c>
      <c r="V44">
        <f>((N44-AVERAGE($N$2:$N$5018))/_xlfn.STDEV.P($N$2:$N$5018))</f>
        <v>-0.29534797303851479</v>
      </c>
      <c r="W44">
        <f>((I44-AVERAGE($I$2:$I$5018))/_xlfn.STDEV.P($I$2:$I$5018))</f>
        <v>0.88495260764101125</v>
      </c>
      <c r="Y44">
        <f t="shared" si="1"/>
        <v>0</v>
      </c>
      <c r="Z44">
        <f t="shared" si="2"/>
        <v>0</v>
      </c>
      <c r="AA44">
        <f t="shared" si="3"/>
        <v>0</v>
      </c>
    </row>
    <row r="45" spans="1:27" x14ac:dyDescent="0.25">
      <c r="A45">
        <v>1845</v>
      </c>
      <c r="B45" t="s">
        <v>17</v>
      </c>
      <c r="C45">
        <v>63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90.9</v>
      </c>
      <c r="J45" s="2" t="s">
        <v>20</v>
      </c>
      <c r="K45" t="s">
        <v>16</v>
      </c>
      <c r="L45">
        <v>1</v>
      </c>
      <c r="N45">
        <f t="shared" si="0"/>
        <v>28.487446958981664</v>
      </c>
      <c r="U45">
        <f>((C45-AVERAGE($C$2:$C$5018))/_xlfn.STDEV.P($C$2:$C$5018))</f>
        <v>0.87359276793807417</v>
      </c>
      <c r="V45">
        <f>((N45-AVERAGE($N$2:$N$5018))/_xlfn.STDEV.P($N$2:$N$5018))</f>
        <v>9.5115423498702296E-3</v>
      </c>
      <c r="W45">
        <f>((I45-AVERAGE($I$2:$I$5018))/_xlfn.STDEV.P($I$2:$I$5018))</f>
        <v>-0.32994159279070373</v>
      </c>
      <c r="Y45">
        <f t="shared" si="1"/>
        <v>0</v>
      </c>
      <c r="Z45">
        <f t="shared" si="2"/>
        <v>0</v>
      </c>
      <c r="AA45">
        <f t="shared" si="3"/>
        <v>0</v>
      </c>
    </row>
    <row r="46" spans="1:27" x14ac:dyDescent="0.25">
      <c r="A46">
        <v>7937</v>
      </c>
      <c r="B46" t="s">
        <v>12</v>
      </c>
      <c r="C46">
        <v>60</v>
      </c>
      <c r="D46">
        <v>1</v>
      </c>
      <c r="E46">
        <v>0</v>
      </c>
      <c r="F46" t="s">
        <v>13</v>
      </c>
      <c r="G46" t="s">
        <v>25</v>
      </c>
      <c r="H46" t="s">
        <v>15</v>
      </c>
      <c r="I46">
        <v>213.03</v>
      </c>
      <c r="J46" s="2">
        <v>20.2</v>
      </c>
      <c r="K46" t="s">
        <v>22</v>
      </c>
      <c r="L46">
        <v>1</v>
      </c>
      <c r="N46">
        <f t="shared" si="0"/>
        <v>20.2</v>
      </c>
      <c r="U46">
        <f>((C46-AVERAGE($C$2:$C$5018))/_xlfn.STDEV.P($C$2:$C$5018))</f>
        <v>0.74158822252679413</v>
      </c>
      <c r="V46">
        <f>((N46-AVERAGE($N$2:$N$5018))/_xlfn.STDEV.P($N$2:$N$5018))</f>
        <v>-1.2008219958755129</v>
      </c>
      <c r="W46">
        <f>((I46-AVERAGE($I$2:$I$5018))/_xlfn.STDEV.P($I$2:$I$5018))</f>
        <v>2.417744123852358</v>
      </c>
      <c r="Y46">
        <f t="shared" si="1"/>
        <v>0</v>
      </c>
      <c r="Z46">
        <f t="shared" si="2"/>
        <v>0</v>
      </c>
      <c r="AA46">
        <f t="shared" si="3"/>
        <v>0</v>
      </c>
    </row>
    <row r="47" spans="1:27" x14ac:dyDescent="0.25">
      <c r="A47">
        <v>19824</v>
      </c>
      <c r="B47" t="s">
        <v>12</v>
      </c>
      <c r="C47">
        <v>76</v>
      </c>
      <c r="D47">
        <v>1</v>
      </c>
      <c r="E47">
        <v>0</v>
      </c>
      <c r="F47" t="s">
        <v>13</v>
      </c>
      <c r="G47" t="s">
        <v>14</v>
      </c>
      <c r="H47" t="s">
        <v>19</v>
      </c>
      <c r="I47">
        <v>243.58</v>
      </c>
      <c r="J47" s="2">
        <v>33.6</v>
      </c>
      <c r="K47" t="s">
        <v>21</v>
      </c>
      <c r="L47">
        <v>1</v>
      </c>
      <c r="N47">
        <f t="shared" si="0"/>
        <v>33.6</v>
      </c>
      <c r="U47">
        <f>((C47-AVERAGE($C$2:$C$5018))/_xlfn.STDEV.P($C$2:$C$5018))</f>
        <v>1.4456124647202877</v>
      </c>
      <c r="V47">
        <f>((N47-AVERAGE($N$2:$N$5018))/_xlfn.STDEV.P($N$2:$N$5018))</f>
        <v>0.7561702470302577</v>
      </c>
      <c r="W47">
        <f>((I47-AVERAGE($I$2:$I$5018))/_xlfn.STDEV.P($I$2:$I$5018))</f>
        <v>3.1050592687262268</v>
      </c>
      <c r="Y47">
        <f t="shared" si="1"/>
        <v>0</v>
      </c>
      <c r="Z47">
        <f t="shared" si="2"/>
        <v>0</v>
      </c>
      <c r="AA47">
        <f t="shared" si="3"/>
        <v>0</v>
      </c>
    </row>
    <row r="48" spans="1:27" x14ac:dyDescent="0.25">
      <c r="A48">
        <v>37937</v>
      </c>
      <c r="B48" t="s">
        <v>17</v>
      </c>
      <c r="C48">
        <v>75</v>
      </c>
      <c r="D48">
        <v>0</v>
      </c>
      <c r="E48">
        <v>1</v>
      </c>
      <c r="F48" t="s">
        <v>23</v>
      </c>
      <c r="G48" t="s">
        <v>18</v>
      </c>
      <c r="H48" t="s">
        <v>15</v>
      </c>
      <c r="I48">
        <v>109.78</v>
      </c>
      <c r="J48" s="2" t="s">
        <v>20</v>
      </c>
      <c r="K48" t="s">
        <v>24</v>
      </c>
      <c r="L48">
        <v>1</v>
      </c>
      <c r="N48">
        <f t="shared" si="0"/>
        <v>28.487446958981664</v>
      </c>
      <c r="U48">
        <f>((C48-AVERAGE($C$2:$C$5018))/_xlfn.STDEV.P($C$2:$C$5018))</f>
        <v>1.4016109495831943</v>
      </c>
      <c r="V48">
        <f>((N48-AVERAGE($N$2:$N$5018))/_xlfn.STDEV.P($N$2:$N$5018))</f>
        <v>9.5115423498702296E-3</v>
      </c>
      <c r="W48">
        <f>((I48-AVERAGE($I$2:$I$5018))/_xlfn.STDEV.P($I$2:$I$5018))</f>
        <v>9.48214165454217E-2</v>
      </c>
      <c r="Y48">
        <f t="shared" si="1"/>
        <v>0</v>
      </c>
      <c r="Z48">
        <f t="shared" si="2"/>
        <v>0</v>
      </c>
      <c r="AA48">
        <f t="shared" si="3"/>
        <v>0</v>
      </c>
    </row>
    <row r="49" spans="1:27" x14ac:dyDescent="0.25">
      <c r="A49">
        <v>47472</v>
      </c>
      <c r="B49" t="s">
        <v>17</v>
      </c>
      <c r="C49">
        <v>58</v>
      </c>
      <c r="D49">
        <v>0</v>
      </c>
      <c r="E49">
        <v>0</v>
      </c>
      <c r="F49" t="s">
        <v>13</v>
      </c>
      <c r="G49" t="s">
        <v>14</v>
      </c>
      <c r="H49" t="s">
        <v>15</v>
      </c>
      <c r="I49">
        <v>107.26</v>
      </c>
      <c r="J49" s="2">
        <v>38.6</v>
      </c>
      <c r="K49" t="s">
        <v>16</v>
      </c>
      <c r="L49">
        <v>1</v>
      </c>
      <c r="N49">
        <f t="shared" si="0"/>
        <v>38.6</v>
      </c>
      <c r="U49">
        <f>((C49-AVERAGE($C$2:$C$5018))/_xlfn.STDEV.P($C$2:$C$5018))</f>
        <v>0.65358519225260736</v>
      </c>
      <c r="V49">
        <f>((N49-AVERAGE($N$2:$N$5018))/_xlfn.STDEV.P($N$2:$N$5018))</f>
        <v>1.4863912331891271</v>
      </c>
      <c r="W49">
        <f>((I49-AVERAGE($I$2:$I$5018))/_xlfn.STDEV.P($I$2:$I$5018))</f>
        <v>3.8126353858608429E-2</v>
      </c>
      <c r="Y49">
        <f t="shared" si="1"/>
        <v>0</v>
      </c>
      <c r="Z49">
        <f t="shared" si="2"/>
        <v>0</v>
      </c>
      <c r="AA49">
        <f t="shared" si="3"/>
        <v>0</v>
      </c>
    </row>
    <row r="50" spans="1:27" x14ac:dyDescent="0.25">
      <c r="A50">
        <v>35626</v>
      </c>
      <c r="B50" t="s">
        <v>12</v>
      </c>
      <c r="C50">
        <v>81</v>
      </c>
      <c r="D50">
        <v>0</v>
      </c>
      <c r="E50">
        <v>0</v>
      </c>
      <c r="F50" t="s">
        <v>13</v>
      </c>
      <c r="G50" t="s">
        <v>18</v>
      </c>
      <c r="H50" t="s">
        <v>15</v>
      </c>
      <c r="I50">
        <v>99.33</v>
      </c>
      <c r="J50" s="2">
        <v>33.700000000000003</v>
      </c>
      <c r="K50" t="s">
        <v>21</v>
      </c>
      <c r="L50">
        <v>1</v>
      </c>
      <c r="N50">
        <f t="shared" si="0"/>
        <v>33.700000000000003</v>
      </c>
      <c r="U50">
        <f>((C50-AVERAGE($C$2:$C$5018))/_xlfn.STDEV.P($C$2:$C$5018))</f>
        <v>1.6656200404057546</v>
      </c>
      <c r="V50">
        <f>((N50-AVERAGE($N$2:$N$5018))/_xlfn.STDEV.P($N$2:$N$5018))</f>
        <v>0.77077466675343531</v>
      </c>
      <c r="W50">
        <f>((I50-AVERAGE($I$2:$I$5018))/_xlfn.STDEV.P($I$2:$I$5018))</f>
        <v>-0.14028310927886395</v>
      </c>
      <c r="Y50">
        <f t="shared" si="1"/>
        <v>0</v>
      </c>
      <c r="Z50">
        <f t="shared" si="2"/>
        <v>0</v>
      </c>
      <c r="AA50">
        <f t="shared" si="3"/>
        <v>0</v>
      </c>
    </row>
    <row r="51" spans="1:27" x14ac:dyDescent="0.25">
      <c r="A51">
        <v>36338</v>
      </c>
      <c r="B51" t="s">
        <v>17</v>
      </c>
      <c r="C51">
        <v>39</v>
      </c>
      <c r="D51">
        <v>1</v>
      </c>
      <c r="E51">
        <v>0</v>
      </c>
      <c r="F51" t="s">
        <v>13</v>
      </c>
      <c r="G51" t="s">
        <v>14</v>
      </c>
      <c r="H51" t="s">
        <v>19</v>
      </c>
      <c r="I51">
        <v>58.09</v>
      </c>
      <c r="J51" s="2">
        <v>39.200000000000003</v>
      </c>
      <c r="K51" t="s">
        <v>22</v>
      </c>
      <c r="L51">
        <v>1</v>
      </c>
      <c r="N51">
        <f t="shared" si="0"/>
        <v>39.200000000000003</v>
      </c>
      <c r="U51">
        <f>((C51-AVERAGE($C$2:$C$5018))/_xlfn.STDEV.P($C$2:$C$5018))</f>
        <v>-0.18244359535216631</v>
      </c>
      <c r="V51">
        <f>((N51-AVERAGE($N$2:$N$5018))/_xlfn.STDEV.P($N$2:$N$5018))</f>
        <v>1.5740177515281919</v>
      </c>
      <c r="W51">
        <f>((I51-AVERAGE($I$2:$I$5018))/_xlfn.STDEV.P($I$2:$I$5018))</f>
        <v>-1.0681023097567142</v>
      </c>
      <c r="Y51">
        <f t="shared" si="1"/>
        <v>0</v>
      </c>
      <c r="Z51">
        <f t="shared" si="2"/>
        <v>0</v>
      </c>
      <c r="AA51">
        <f t="shared" si="3"/>
        <v>0</v>
      </c>
    </row>
    <row r="52" spans="1:27" x14ac:dyDescent="0.25">
      <c r="A52">
        <v>18587</v>
      </c>
      <c r="B52" t="s">
        <v>17</v>
      </c>
      <c r="C52">
        <v>76</v>
      </c>
      <c r="D52">
        <v>0</v>
      </c>
      <c r="E52">
        <v>0</v>
      </c>
      <c r="F52" t="s">
        <v>23</v>
      </c>
      <c r="G52" t="s">
        <v>14</v>
      </c>
      <c r="H52" t="s">
        <v>15</v>
      </c>
      <c r="I52">
        <v>89.96</v>
      </c>
      <c r="J52" s="2" t="s">
        <v>20</v>
      </c>
      <c r="K52" t="s">
        <v>24</v>
      </c>
      <c r="L52">
        <v>1</v>
      </c>
      <c r="N52">
        <f t="shared" si="0"/>
        <v>28.487446958981664</v>
      </c>
      <c r="U52">
        <f>((C52-AVERAGE($C$2:$C$5018))/_xlfn.STDEV.P($C$2:$C$5018))</f>
        <v>1.4456124647202877</v>
      </c>
      <c r="V52">
        <f>((N52-AVERAGE($N$2:$N$5018))/_xlfn.STDEV.P($N$2:$N$5018))</f>
        <v>9.5115423498702296E-3</v>
      </c>
      <c r="W52">
        <f>((I52-AVERAGE($I$2:$I$5018))/_xlfn.STDEV.P($I$2:$I$5018))</f>
        <v>-0.35108975109451529</v>
      </c>
      <c r="Y52">
        <f t="shared" si="1"/>
        <v>0</v>
      </c>
      <c r="Z52">
        <f t="shared" si="2"/>
        <v>0</v>
      </c>
      <c r="AA52">
        <f t="shared" si="3"/>
        <v>0</v>
      </c>
    </row>
    <row r="53" spans="1:27" x14ac:dyDescent="0.25">
      <c r="A53">
        <v>15102</v>
      </c>
      <c r="B53" t="s">
        <v>12</v>
      </c>
      <c r="C53">
        <v>78</v>
      </c>
      <c r="D53">
        <v>1</v>
      </c>
      <c r="E53">
        <v>0</v>
      </c>
      <c r="F53" t="s">
        <v>13</v>
      </c>
      <c r="G53" t="s">
        <v>14</v>
      </c>
      <c r="H53" t="s">
        <v>15</v>
      </c>
      <c r="I53">
        <v>75.319999999999993</v>
      </c>
      <c r="J53" s="2" t="s">
        <v>20</v>
      </c>
      <c r="K53" t="s">
        <v>16</v>
      </c>
      <c r="L53">
        <v>1</v>
      </c>
      <c r="N53">
        <f t="shared" si="0"/>
        <v>28.422259136212656</v>
      </c>
      <c r="U53">
        <f>((C53-AVERAGE($C$2:$C$5018))/_xlfn.STDEV.P($C$2:$C$5018))</f>
        <v>1.5336154949944745</v>
      </c>
      <c r="V53">
        <f>((N53-AVERAGE($N$2:$N$5018))/_xlfn.STDEV.P($N$2:$N$5018))</f>
        <v>-8.7608957167494772E-6</v>
      </c>
      <c r="W53">
        <f>((I53-AVERAGE($I$2:$I$5018))/_xlfn.STDEV.P($I$2:$I$5018))</f>
        <v>-0.68046106765600245</v>
      </c>
      <c r="Y53">
        <f t="shared" si="1"/>
        <v>0</v>
      </c>
      <c r="Z53">
        <f t="shared" si="2"/>
        <v>0</v>
      </c>
      <c r="AA53">
        <f t="shared" si="3"/>
        <v>0</v>
      </c>
    </row>
    <row r="54" spans="1:27" x14ac:dyDescent="0.25">
      <c r="A54">
        <v>59190</v>
      </c>
      <c r="B54" t="s">
        <v>17</v>
      </c>
      <c r="C54">
        <v>79</v>
      </c>
      <c r="D54">
        <v>0</v>
      </c>
      <c r="E54">
        <v>1</v>
      </c>
      <c r="F54" t="s">
        <v>13</v>
      </c>
      <c r="G54" t="s">
        <v>14</v>
      </c>
      <c r="H54" t="s">
        <v>19</v>
      </c>
      <c r="I54">
        <v>127.29</v>
      </c>
      <c r="J54" s="2">
        <v>27.7</v>
      </c>
      <c r="K54" t="s">
        <v>21</v>
      </c>
      <c r="L54">
        <v>1</v>
      </c>
      <c r="N54">
        <f t="shared" si="0"/>
        <v>27.7</v>
      </c>
      <c r="U54">
        <f>((C54-AVERAGE($C$2:$C$5018))/_xlfn.STDEV.P($C$2:$C$5018))</f>
        <v>1.5776170101315679</v>
      </c>
      <c r="V54">
        <f>((N54-AVERAGE($N$2:$N$5018))/_xlfn.STDEV.P($N$2:$N$5018))</f>
        <v>-0.1054905166372086</v>
      </c>
      <c r="W54">
        <f>((I54-AVERAGE($I$2:$I$5018))/_xlfn.STDEV.P($I$2:$I$5018))</f>
        <v>0.48876211005577974</v>
      </c>
      <c r="Y54">
        <f t="shared" si="1"/>
        <v>0</v>
      </c>
      <c r="Z54">
        <f t="shared" si="2"/>
        <v>0</v>
      </c>
      <c r="AA54">
        <f t="shared" si="3"/>
        <v>0</v>
      </c>
    </row>
    <row r="55" spans="1:27" x14ac:dyDescent="0.25">
      <c r="A55">
        <v>47167</v>
      </c>
      <c r="B55" t="s">
        <v>17</v>
      </c>
      <c r="C55">
        <v>77</v>
      </c>
      <c r="D55">
        <v>1</v>
      </c>
      <c r="E55">
        <v>0</v>
      </c>
      <c r="F55" t="s">
        <v>13</v>
      </c>
      <c r="G55" t="s">
        <v>18</v>
      </c>
      <c r="H55" t="s">
        <v>15</v>
      </c>
      <c r="I55">
        <v>124.13</v>
      </c>
      <c r="J55" s="2">
        <v>31.4</v>
      </c>
      <c r="K55" t="s">
        <v>21</v>
      </c>
      <c r="L55">
        <v>1</v>
      </c>
      <c r="N55">
        <f t="shared" si="0"/>
        <v>31.4</v>
      </c>
      <c r="U55">
        <f>((C55-AVERAGE($C$2:$C$5018))/_xlfn.STDEV.P($C$2:$C$5018))</f>
        <v>1.4896139798573811</v>
      </c>
      <c r="V55">
        <f>((N55-AVERAGE($N$2:$N$5018))/_xlfn.STDEV.P($N$2:$N$5018))</f>
        <v>0.43487301312035476</v>
      </c>
      <c r="W55">
        <f>((I55-AVERAGE($I$2:$I$5018))/_xlfn.STDEV.P($I$2:$I$5018))</f>
        <v>0.41766830128977545</v>
      </c>
      <c r="Y55">
        <f t="shared" si="1"/>
        <v>0</v>
      </c>
      <c r="Z55">
        <f t="shared" si="2"/>
        <v>0</v>
      </c>
      <c r="AA55">
        <f t="shared" si="3"/>
        <v>0</v>
      </c>
    </row>
    <row r="56" spans="1:27" x14ac:dyDescent="0.25">
      <c r="A56">
        <v>8752</v>
      </c>
      <c r="B56" t="s">
        <v>17</v>
      </c>
      <c r="C56">
        <v>63</v>
      </c>
      <c r="D56">
        <v>0</v>
      </c>
      <c r="E56">
        <v>0</v>
      </c>
      <c r="F56" t="s">
        <v>13</v>
      </c>
      <c r="G56" t="s">
        <v>25</v>
      </c>
      <c r="H56" t="s">
        <v>15</v>
      </c>
      <c r="I56">
        <v>197.54</v>
      </c>
      <c r="J56" s="2" t="s">
        <v>20</v>
      </c>
      <c r="K56" t="s">
        <v>21</v>
      </c>
      <c r="L56">
        <v>1</v>
      </c>
      <c r="N56">
        <f t="shared" si="0"/>
        <v>28.487446958981664</v>
      </c>
      <c r="U56">
        <f>((C56-AVERAGE($C$2:$C$5018))/_xlfn.STDEV.P($C$2:$C$5018))</f>
        <v>0.87359276793807417</v>
      </c>
      <c r="V56">
        <f>((N56-AVERAGE($N$2:$N$5018))/_xlfn.STDEV.P($N$2:$N$5018))</f>
        <v>9.5115423498702296E-3</v>
      </c>
      <c r="W56">
        <f>((I56-AVERAGE($I$2:$I$5018))/_xlfn.STDEV.P($I$2:$I$5018))</f>
        <v>2.0692494726544455</v>
      </c>
      <c r="Y56">
        <f t="shared" si="1"/>
        <v>0</v>
      </c>
      <c r="Z56">
        <f t="shared" si="2"/>
        <v>0</v>
      </c>
      <c r="AA56">
        <f t="shared" si="3"/>
        <v>0</v>
      </c>
    </row>
    <row r="57" spans="1:27" x14ac:dyDescent="0.25">
      <c r="A57">
        <v>25831</v>
      </c>
      <c r="B57" t="s">
        <v>12</v>
      </c>
      <c r="C57">
        <v>63</v>
      </c>
      <c r="D57">
        <v>0</v>
      </c>
      <c r="E57">
        <v>1</v>
      </c>
      <c r="F57" t="s">
        <v>13</v>
      </c>
      <c r="G57" t="s">
        <v>14</v>
      </c>
      <c r="H57" t="s">
        <v>19</v>
      </c>
      <c r="I57">
        <v>196.71</v>
      </c>
      <c r="J57" s="2">
        <v>36.5</v>
      </c>
      <c r="K57" t="s">
        <v>16</v>
      </c>
      <c r="L57">
        <v>1</v>
      </c>
      <c r="N57">
        <f t="shared" si="0"/>
        <v>36.5</v>
      </c>
      <c r="U57">
        <f>((C57-AVERAGE($C$2:$C$5018))/_xlfn.STDEV.P($C$2:$C$5018))</f>
        <v>0.87359276793807417</v>
      </c>
      <c r="V57">
        <f>((N57-AVERAGE($N$2:$N$5018))/_xlfn.STDEV.P($N$2:$N$5018))</f>
        <v>1.1796984190024018</v>
      </c>
      <c r="W57">
        <f>((I57-AVERAGE($I$2:$I$5018))/_xlfn.STDEV.P($I$2:$I$5018))</f>
        <v>2.0505760988329955</v>
      </c>
      <c r="Y57">
        <f t="shared" si="1"/>
        <v>0</v>
      </c>
      <c r="Z57">
        <f t="shared" si="2"/>
        <v>0</v>
      </c>
      <c r="AA57">
        <f t="shared" si="3"/>
        <v>0</v>
      </c>
    </row>
    <row r="58" spans="1:27" x14ac:dyDescent="0.25">
      <c r="A58">
        <v>38829</v>
      </c>
      <c r="B58" t="s">
        <v>17</v>
      </c>
      <c r="C58">
        <v>82</v>
      </c>
      <c r="D58">
        <v>0</v>
      </c>
      <c r="E58">
        <v>0</v>
      </c>
      <c r="F58" t="s">
        <v>13</v>
      </c>
      <c r="G58" t="s">
        <v>14</v>
      </c>
      <c r="H58" t="s">
        <v>19</v>
      </c>
      <c r="I58">
        <v>59.32</v>
      </c>
      <c r="J58" s="2">
        <v>33.200000000000003</v>
      </c>
      <c r="K58" t="s">
        <v>21</v>
      </c>
      <c r="L58">
        <v>1</v>
      </c>
      <c r="N58">
        <f t="shared" si="0"/>
        <v>33.200000000000003</v>
      </c>
      <c r="U58">
        <f>((C58-AVERAGE($C$2:$C$5018))/_xlfn.STDEV.P($C$2:$C$5018))</f>
        <v>1.7096215555428478</v>
      </c>
      <c r="V58">
        <f>((N58-AVERAGE($N$2:$N$5018))/_xlfn.STDEV.P($N$2:$N$5018))</f>
        <v>0.69775256813754838</v>
      </c>
      <c r="W58">
        <f>((I58-AVERAGE($I$2:$I$5018))/_xlfn.STDEV.P($I$2:$I$5018))</f>
        <v>-1.0404297196357697</v>
      </c>
      <c r="Y58">
        <f t="shared" si="1"/>
        <v>0</v>
      </c>
      <c r="Z58">
        <f t="shared" si="2"/>
        <v>0</v>
      </c>
      <c r="AA58">
        <f t="shared" si="3"/>
        <v>0</v>
      </c>
    </row>
    <row r="59" spans="1:27" x14ac:dyDescent="0.25">
      <c r="A59">
        <v>66400</v>
      </c>
      <c r="B59" t="s">
        <v>12</v>
      </c>
      <c r="C59">
        <v>78</v>
      </c>
      <c r="D59">
        <v>0</v>
      </c>
      <c r="E59">
        <v>0</v>
      </c>
      <c r="F59" t="s">
        <v>13</v>
      </c>
      <c r="G59" t="s">
        <v>14</v>
      </c>
      <c r="H59" t="s">
        <v>15</v>
      </c>
      <c r="I59">
        <v>237.75</v>
      </c>
      <c r="J59" s="2" t="s">
        <v>20</v>
      </c>
      <c r="K59" t="s">
        <v>16</v>
      </c>
      <c r="L59">
        <v>1</v>
      </c>
      <c r="N59">
        <f t="shared" si="0"/>
        <v>28.422259136212656</v>
      </c>
      <c r="U59">
        <f>((C59-AVERAGE($C$2:$C$5018))/_xlfn.STDEV.P($C$2:$C$5018))</f>
        <v>1.5336154949944745</v>
      </c>
      <c r="V59">
        <f>((N59-AVERAGE($N$2:$N$5018))/_xlfn.STDEV.P($N$2:$N$5018))</f>
        <v>-8.7608957167494772E-6</v>
      </c>
      <c r="W59">
        <f>((I59-AVERAGE($I$2:$I$5018))/_xlfn.STDEV.P($I$2:$I$5018))</f>
        <v>2.9738956911610988</v>
      </c>
      <c r="Y59">
        <f t="shared" si="1"/>
        <v>0</v>
      </c>
      <c r="Z59">
        <f t="shared" si="2"/>
        <v>0</v>
      </c>
      <c r="AA59">
        <f t="shared" si="3"/>
        <v>0</v>
      </c>
    </row>
    <row r="60" spans="1:27" x14ac:dyDescent="0.25">
      <c r="A60">
        <v>58631</v>
      </c>
      <c r="B60" t="s">
        <v>12</v>
      </c>
      <c r="C60">
        <v>73</v>
      </c>
      <c r="D60">
        <v>1</v>
      </c>
      <c r="E60">
        <v>0</v>
      </c>
      <c r="F60" t="s">
        <v>13</v>
      </c>
      <c r="G60" t="s">
        <v>18</v>
      </c>
      <c r="H60" t="s">
        <v>15</v>
      </c>
      <c r="I60">
        <v>194.99</v>
      </c>
      <c r="J60" s="2">
        <v>32.799999999999997</v>
      </c>
      <c r="K60" t="s">
        <v>21</v>
      </c>
      <c r="L60">
        <v>1</v>
      </c>
      <c r="N60">
        <f t="shared" si="0"/>
        <v>32.799999999999997</v>
      </c>
      <c r="U60">
        <f>((C60-AVERAGE($C$2:$C$5018))/_xlfn.STDEV.P($C$2:$C$5018))</f>
        <v>1.3136079193090078</v>
      </c>
      <c r="V60">
        <f>((N60-AVERAGE($N$2:$N$5018))/_xlfn.STDEV.P($N$2:$N$5018))</f>
        <v>0.63933488924483795</v>
      </c>
      <c r="W60">
        <f>((I60-AVERAGE($I$2:$I$5018))/_xlfn.STDEV.P($I$2:$I$5018))</f>
        <v>2.0118794687451707</v>
      </c>
      <c r="Y60">
        <f t="shared" si="1"/>
        <v>0</v>
      </c>
      <c r="Z60">
        <f t="shared" si="2"/>
        <v>0</v>
      </c>
      <c r="AA60">
        <f t="shared" si="3"/>
        <v>0</v>
      </c>
    </row>
    <row r="61" spans="1:27" x14ac:dyDescent="0.25">
      <c r="A61">
        <v>5111</v>
      </c>
      <c r="B61" t="s">
        <v>17</v>
      </c>
      <c r="C61">
        <v>54</v>
      </c>
      <c r="D61">
        <v>1</v>
      </c>
      <c r="E61">
        <v>0</v>
      </c>
      <c r="F61" t="s">
        <v>13</v>
      </c>
      <c r="G61" t="s">
        <v>25</v>
      </c>
      <c r="H61" t="s">
        <v>15</v>
      </c>
      <c r="I61">
        <v>180.93</v>
      </c>
      <c r="J61" s="2">
        <v>27.7</v>
      </c>
      <c r="K61" t="s">
        <v>21</v>
      </c>
      <c r="L61">
        <v>1</v>
      </c>
      <c r="N61">
        <f t="shared" si="0"/>
        <v>27.7</v>
      </c>
      <c r="U61">
        <f>((C61-AVERAGE($C$2:$C$5018))/_xlfn.STDEV.P($C$2:$C$5018))</f>
        <v>0.47757913170423399</v>
      </c>
      <c r="V61">
        <f>((N61-AVERAGE($N$2:$N$5018))/_xlfn.STDEV.P($N$2:$N$5018))</f>
        <v>-0.1054905166372086</v>
      </c>
      <c r="W61">
        <f>((I61-AVERAGE($I$2:$I$5018))/_xlfn.STDEV.P($I$2:$I$5018))</f>
        <v>1.69555701581795</v>
      </c>
      <c r="Y61">
        <f t="shared" si="1"/>
        <v>0</v>
      </c>
      <c r="Z61">
        <f t="shared" si="2"/>
        <v>0</v>
      </c>
      <c r="AA61">
        <f t="shared" si="3"/>
        <v>0</v>
      </c>
    </row>
    <row r="62" spans="1:27" x14ac:dyDescent="0.25">
      <c r="A62">
        <v>10710</v>
      </c>
      <c r="B62" t="s">
        <v>17</v>
      </c>
      <c r="C62">
        <v>56</v>
      </c>
      <c r="D62">
        <v>0</v>
      </c>
      <c r="E62">
        <v>0</v>
      </c>
      <c r="F62" t="s">
        <v>13</v>
      </c>
      <c r="G62" t="s">
        <v>14</v>
      </c>
      <c r="H62" t="s">
        <v>15</v>
      </c>
      <c r="I62">
        <v>185.17</v>
      </c>
      <c r="J62" s="2">
        <v>40.4</v>
      </c>
      <c r="K62" t="s">
        <v>16</v>
      </c>
      <c r="L62">
        <v>1</v>
      </c>
      <c r="N62">
        <f t="shared" si="0"/>
        <v>40.4</v>
      </c>
      <c r="U62">
        <f>((C62-AVERAGE($C$2:$C$5018))/_xlfn.STDEV.P($C$2:$C$5018))</f>
        <v>0.56558216197842071</v>
      </c>
      <c r="V62">
        <f>((N62-AVERAGE($N$2:$N$5018))/_xlfn.STDEV.P($N$2:$N$5018))</f>
        <v>1.7492707882063199</v>
      </c>
      <c r="W62">
        <f>((I62-AVERAGE($I$2:$I$5018))/_xlfn.STDEV.P($I$2:$I$5018))</f>
        <v>1.7909487085925879</v>
      </c>
      <c r="Y62">
        <f t="shared" si="1"/>
        <v>0</v>
      </c>
      <c r="Z62">
        <f t="shared" si="2"/>
        <v>0</v>
      </c>
      <c r="AA62">
        <f t="shared" si="3"/>
        <v>0</v>
      </c>
    </row>
    <row r="63" spans="1:27" x14ac:dyDescent="0.25">
      <c r="A63">
        <v>55927</v>
      </c>
      <c r="B63" t="s">
        <v>17</v>
      </c>
      <c r="C63">
        <v>80</v>
      </c>
      <c r="D63">
        <v>1</v>
      </c>
      <c r="E63">
        <v>0</v>
      </c>
      <c r="F63" t="s">
        <v>13</v>
      </c>
      <c r="G63" t="s">
        <v>14</v>
      </c>
      <c r="H63" t="s">
        <v>19</v>
      </c>
      <c r="I63">
        <v>74.900000000000006</v>
      </c>
      <c r="J63" s="2">
        <v>22.2</v>
      </c>
      <c r="K63" t="s">
        <v>21</v>
      </c>
      <c r="L63">
        <v>1</v>
      </c>
      <c r="N63">
        <f t="shared" si="0"/>
        <v>22.2</v>
      </c>
      <c r="U63">
        <f>((C63-AVERAGE($C$2:$C$5018))/_xlfn.STDEV.P($C$2:$C$5018))</f>
        <v>1.6216185252686612</v>
      </c>
      <c r="V63">
        <f>((N63-AVERAGE($N$2:$N$5018))/_xlfn.STDEV.P($N$2:$N$5018))</f>
        <v>-0.90873360141196502</v>
      </c>
      <c r="W63">
        <f>((I63-AVERAGE($I$2:$I$5018))/_xlfn.STDEV.P($I$2:$I$5018))</f>
        <v>-0.68991024477047114</v>
      </c>
      <c r="Y63">
        <f t="shared" si="1"/>
        <v>0</v>
      </c>
      <c r="Z63">
        <f t="shared" si="2"/>
        <v>0</v>
      </c>
      <c r="AA63">
        <f t="shared" si="3"/>
        <v>0</v>
      </c>
    </row>
    <row r="64" spans="1:27" x14ac:dyDescent="0.25">
      <c r="A64">
        <v>65842</v>
      </c>
      <c r="B64" t="s">
        <v>17</v>
      </c>
      <c r="C64">
        <v>67</v>
      </c>
      <c r="D64">
        <v>1</v>
      </c>
      <c r="E64">
        <v>0</v>
      </c>
      <c r="F64" t="s">
        <v>13</v>
      </c>
      <c r="G64" t="s">
        <v>18</v>
      </c>
      <c r="H64" t="s">
        <v>19</v>
      </c>
      <c r="I64">
        <v>61.94</v>
      </c>
      <c r="J64" s="2">
        <v>25.3</v>
      </c>
      <c r="K64" t="s">
        <v>22</v>
      </c>
      <c r="L64">
        <v>1</v>
      </c>
      <c r="N64">
        <f t="shared" si="0"/>
        <v>25.3</v>
      </c>
      <c r="U64">
        <f>((C64-AVERAGE($C$2:$C$5018))/_xlfn.STDEV.P($C$2:$C$5018))</f>
        <v>1.0495988284864475</v>
      </c>
      <c r="V64">
        <f>((N64-AVERAGE($N$2:$N$5018))/_xlfn.STDEV.P($N$2:$N$5018))</f>
        <v>-0.45599658999346576</v>
      </c>
      <c r="W64">
        <f>((I64-AVERAGE($I$2:$I$5018))/_xlfn.STDEV.P($I$2:$I$5018))</f>
        <v>-0.98148485287408282</v>
      </c>
      <c r="Y64">
        <f t="shared" si="1"/>
        <v>0</v>
      </c>
      <c r="Z64">
        <f t="shared" si="2"/>
        <v>0</v>
      </c>
      <c r="AA64">
        <f t="shared" si="3"/>
        <v>0</v>
      </c>
    </row>
    <row r="65" spans="1:27" x14ac:dyDescent="0.25">
      <c r="A65">
        <v>19557</v>
      </c>
      <c r="B65" t="s">
        <v>17</v>
      </c>
      <c r="C65">
        <v>45</v>
      </c>
      <c r="D65">
        <v>0</v>
      </c>
      <c r="E65">
        <v>0</v>
      </c>
      <c r="F65" t="s">
        <v>13</v>
      </c>
      <c r="G65" t="s">
        <v>14</v>
      </c>
      <c r="H65" t="s">
        <v>19</v>
      </c>
      <c r="I65">
        <v>93.72</v>
      </c>
      <c r="J65" s="2">
        <v>30.2</v>
      </c>
      <c r="K65" t="s">
        <v>16</v>
      </c>
      <c r="L65">
        <v>1</v>
      </c>
      <c r="N65">
        <f t="shared" si="0"/>
        <v>30.2</v>
      </c>
      <c r="U65">
        <f>((C65-AVERAGE($C$2:$C$5018))/_xlfn.STDEV.P($C$2:$C$5018))</f>
        <v>8.1565495470393809E-2</v>
      </c>
      <c r="V65">
        <f>((N65-AVERAGE($N$2:$N$5018))/_xlfn.STDEV.P($N$2:$N$5018))</f>
        <v>0.25961997644222617</v>
      </c>
      <c r="W65">
        <f>((I65-AVERAGE($I$2:$I$5018))/_xlfn.STDEV.P($I$2:$I$5018))</f>
        <v>-0.26649711787926988</v>
      </c>
      <c r="Y65">
        <f t="shared" si="1"/>
        <v>0</v>
      </c>
      <c r="Z65">
        <f t="shared" si="2"/>
        <v>0</v>
      </c>
      <c r="AA65">
        <f t="shared" si="3"/>
        <v>0</v>
      </c>
    </row>
    <row r="66" spans="1:27" x14ac:dyDescent="0.25">
      <c r="A66">
        <v>7356</v>
      </c>
      <c r="B66" t="s">
        <v>12</v>
      </c>
      <c r="C66">
        <v>75</v>
      </c>
      <c r="D66">
        <v>0</v>
      </c>
      <c r="E66">
        <v>0</v>
      </c>
      <c r="F66" t="s">
        <v>13</v>
      </c>
      <c r="G66" t="s">
        <v>14</v>
      </c>
      <c r="H66" t="s">
        <v>15</v>
      </c>
      <c r="I66">
        <v>104.72</v>
      </c>
      <c r="J66" s="2" t="s">
        <v>20</v>
      </c>
      <c r="K66" t="s">
        <v>24</v>
      </c>
      <c r="L66">
        <v>1</v>
      </c>
      <c r="N66">
        <f t="shared" si="0"/>
        <v>28.422259136212656</v>
      </c>
      <c r="U66">
        <f>((C66-AVERAGE($C$2:$C$5018))/_xlfn.STDEV.P($C$2:$C$5018))</f>
        <v>1.4016109495831943</v>
      </c>
      <c r="V66">
        <f>((N66-AVERAGE($N$2:$N$5018))/_xlfn.STDEV.P($N$2:$N$5018))</f>
        <v>-8.7608957167494772E-6</v>
      </c>
      <c r="W66">
        <f>((I66-AVERAGE($I$2:$I$5018))/_xlfn.STDEV.P($I$2:$I$5018))</f>
        <v>-1.9018669643179786E-2</v>
      </c>
      <c r="Y66">
        <f t="shared" si="1"/>
        <v>0</v>
      </c>
      <c r="Z66">
        <f t="shared" si="2"/>
        <v>0</v>
      </c>
      <c r="AA66">
        <f t="shared" si="3"/>
        <v>0</v>
      </c>
    </row>
    <row r="67" spans="1:27" x14ac:dyDescent="0.25">
      <c r="A67">
        <v>17013</v>
      </c>
      <c r="B67" t="s">
        <v>12</v>
      </c>
      <c r="C67">
        <v>78</v>
      </c>
      <c r="D67">
        <v>1</v>
      </c>
      <c r="E67">
        <v>0</v>
      </c>
      <c r="F67" t="s">
        <v>23</v>
      </c>
      <c r="G67" t="s">
        <v>14</v>
      </c>
      <c r="H67" t="s">
        <v>15</v>
      </c>
      <c r="I67">
        <v>113.01</v>
      </c>
      <c r="J67" s="2">
        <v>24</v>
      </c>
      <c r="K67" t="s">
        <v>21</v>
      </c>
      <c r="L67">
        <v>1</v>
      </c>
      <c r="N67">
        <f t="shared" ref="N67:N89" si="4">IF(AND(J67="N/A",B67="Male"),$Q$2,IF(AND(J67="N/A",B67="Female"),$R$2,J67))</f>
        <v>24</v>
      </c>
      <c r="U67">
        <f>((C67-AVERAGE($C$2:$C$5018))/_xlfn.STDEV.P($C$2:$C$5018))</f>
        <v>1.5336154949944745</v>
      </c>
      <c r="V67">
        <f>((N67-AVERAGE($N$2:$N$5018))/_xlfn.STDEV.P($N$2:$N$5018))</f>
        <v>-0.64585404639477195</v>
      </c>
      <c r="W67">
        <f>((I67-AVERAGE($I$2:$I$5018))/_xlfn.STDEV.P($I$2:$I$5018))</f>
        <v>0.16749008816383734</v>
      </c>
      <c r="Y67">
        <f t="shared" ref="Y67:Y128" si="5">IF(AND(C67&lt;3,OR(K67="smokes",K67="formerly smoked")),1,0)</f>
        <v>0</v>
      </c>
      <c r="Z67">
        <f t="shared" ref="Z67:Z128" si="6">IF(OR(N67&lt;0,N67&gt;100),1,0)</f>
        <v>0</v>
      </c>
      <c r="AA67">
        <f t="shared" ref="AA67:AA130" si="7">IF(AND(C67&lt;10,G67&lt;&gt;"Children"),1,0)</f>
        <v>0</v>
      </c>
    </row>
    <row r="68" spans="1:27" x14ac:dyDescent="0.25">
      <c r="A68">
        <v>17004</v>
      </c>
      <c r="B68" t="s">
        <v>17</v>
      </c>
      <c r="C68">
        <v>70</v>
      </c>
      <c r="D68">
        <v>0</v>
      </c>
      <c r="E68">
        <v>0</v>
      </c>
      <c r="F68" t="s">
        <v>13</v>
      </c>
      <c r="G68" t="s">
        <v>14</v>
      </c>
      <c r="H68" t="s">
        <v>15</v>
      </c>
      <c r="I68">
        <v>221.58</v>
      </c>
      <c r="J68" s="2">
        <v>47.5</v>
      </c>
      <c r="K68" t="s">
        <v>21</v>
      </c>
      <c r="L68">
        <v>1</v>
      </c>
      <c r="N68">
        <f t="shared" si="4"/>
        <v>47.5</v>
      </c>
      <c r="U68">
        <f>((C68-AVERAGE($C$2:$C$5018))/_xlfn.STDEV.P($C$2:$C$5018))</f>
        <v>1.1816033738977276</v>
      </c>
      <c r="V68">
        <f>((N68-AVERAGE($N$2:$N$5018))/_xlfn.STDEV.P($N$2:$N$5018))</f>
        <v>2.7861845885519148</v>
      </c>
      <c r="W68">
        <f>((I68-AVERAGE($I$2:$I$5018))/_xlfn.STDEV.P($I$2:$I$5018))</f>
        <v>2.6101023722540466</v>
      </c>
      <c r="Y68">
        <f t="shared" si="5"/>
        <v>0</v>
      </c>
      <c r="Z68">
        <f t="shared" si="6"/>
        <v>0</v>
      </c>
      <c r="AA68">
        <f t="shared" si="7"/>
        <v>0</v>
      </c>
    </row>
    <row r="69" spans="1:27" x14ac:dyDescent="0.25">
      <c r="A69">
        <v>72366</v>
      </c>
      <c r="B69" t="s">
        <v>12</v>
      </c>
      <c r="C69">
        <v>76</v>
      </c>
      <c r="D69">
        <v>0</v>
      </c>
      <c r="E69">
        <v>0</v>
      </c>
      <c r="F69" t="s">
        <v>13</v>
      </c>
      <c r="G69" t="s">
        <v>14</v>
      </c>
      <c r="H69" t="s">
        <v>15</v>
      </c>
      <c r="I69">
        <v>104.47</v>
      </c>
      <c r="J69" s="2">
        <v>20.3</v>
      </c>
      <c r="K69" t="s">
        <v>24</v>
      </c>
      <c r="L69">
        <v>1</v>
      </c>
      <c r="N69">
        <f t="shared" si="4"/>
        <v>20.3</v>
      </c>
      <c r="U69">
        <f>((C69-AVERAGE($C$2:$C$5018))/_xlfn.STDEV.P($C$2:$C$5018))</f>
        <v>1.4456124647202877</v>
      </c>
      <c r="V69">
        <f>((N69-AVERAGE($N$2:$N$5018))/_xlfn.STDEV.P($N$2:$N$5018))</f>
        <v>-1.1862175761523353</v>
      </c>
      <c r="W69">
        <f>((I69-AVERAGE($I$2:$I$5018))/_xlfn.STDEV.P($I$2:$I$5018))</f>
        <v>-2.4643179830363651E-2</v>
      </c>
      <c r="Y69">
        <f t="shared" si="5"/>
        <v>0</v>
      </c>
      <c r="Z69">
        <f t="shared" si="6"/>
        <v>0</v>
      </c>
      <c r="AA69">
        <f t="shared" si="7"/>
        <v>0</v>
      </c>
    </row>
    <row r="70" spans="1:27" x14ac:dyDescent="0.25">
      <c r="A70">
        <v>6118</v>
      </c>
      <c r="B70" t="s">
        <v>12</v>
      </c>
      <c r="C70">
        <v>59</v>
      </c>
      <c r="D70">
        <v>0</v>
      </c>
      <c r="E70">
        <v>0</v>
      </c>
      <c r="F70" t="s">
        <v>13</v>
      </c>
      <c r="G70" t="s">
        <v>14</v>
      </c>
      <c r="H70" t="s">
        <v>15</v>
      </c>
      <c r="I70">
        <v>86.23</v>
      </c>
      <c r="J70" s="2">
        <v>30</v>
      </c>
      <c r="K70" t="s">
        <v>16</v>
      </c>
      <c r="L70">
        <v>1</v>
      </c>
      <c r="N70">
        <f t="shared" si="4"/>
        <v>30</v>
      </c>
      <c r="U70">
        <f>((C70-AVERAGE($C$2:$C$5018))/_xlfn.STDEV.P($C$2:$C$5018))</f>
        <v>0.69758670738970074</v>
      </c>
      <c r="V70">
        <f>((N70-AVERAGE($N$2:$N$5018))/_xlfn.STDEV.P($N$2:$N$5018))</f>
        <v>0.23041113699587149</v>
      </c>
      <c r="W70">
        <f>((I70-AVERAGE($I$2:$I$5018))/_xlfn.STDEV.P($I$2:$I$5018))</f>
        <v>-0.43500744308729838</v>
      </c>
      <c r="Y70">
        <f t="shared" si="5"/>
        <v>0</v>
      </c>
      <c r="Z70">
        <f t="shared" si="6"/>
        <v>0</v>
      </c>
      <c r="AA70">
        <f t="shared" si="7"/>
        <v>0</v>
      </c>
    </row>
    <row r="71" spans="1:27" x14ac:dyDescent="0.25">
      <c r="A71">
        <v>7371</v>
      </c>
      <c r="B71" t="s">
        <v>17</v>
      </c>
      <c r="C71">
        <v>80</v>
      </c>
      <c r="D71">
        <v>1</v>
      </c>
      <c r="E71">
        <v>0</v>
      </c>
      <c r="F71" t="s">
        <v>13</v>
      </c>
      <c r="G71" t="s">
        <v>18</v>
      </c>
      <c r="H71" t="s">
        <v>19</v>
      </c>
      <c r="I71">
        <v>72.67</v>
      </c>
      <c r="J71" s="2">
        <v>28.9</v>
      </c>
      <c r="K71" t="s">
        <v>21</v>
      </c>
      <c r="L71">
        <v>1</v>
      </c>
      <c r="N71">
        <f t="shared" si="4"/>
        <v>28.9</v>
      </c>
      <c r="U71">
        <f>((C71-AVERAGE($C$2:$C$5018))/_xlfn.STDEV.P($C$2:$C$5018))</f>
        <v>1.6216185252686612</v>
      </c>
      <c r="V71">
        <f>((N71-AVERAGE($N$2:$N$5018))/_xlfn.STDEV.P($N$2:$N$5018))</f>
        <v>6.976252004091997E-2</v>
      </c>
      <c r="W71">
        <f>((I71-AVERAGE($I$2:$I$5018))/_xlfn.STDEV.P($I$2:$I$5018))</f>
        <v>-0.74008087564015124</v>
      </c>
      <c r="Y71">
        <f t="shared" si="5"/>
        <v>0</v>
      </c>
      <c r="Z71">
        <f t="shared" si="6"/>
        <v>0</v>
      </c>
      <c r="AA71">
        <f t="shared" si="7"/>
        <v>0</v>
      </c>
    </row>
    <row r="72" spans="1:27" x14ac:dyDescent="0.25">
      <c r="A72">
        <v>70676</v>
      </c>
      <c r="B72" t="s">
        <v>17</v>
      </c>
      <c r="C72">
        <v>76</v>
      </c>
      <c r="D72">
        <v>0</v>
      </c>
      <c r="E72">
        <v>0</v>
      </c>
      <c r="F72" t="s">
        <v>13</v>
      </c>
      <c r="G72" t="s">
        <v>25</v>
      </c>
      <c r="H72" t="s">
        <v>19</v>
      </c>
      <c r="I72">
        <v>62.57</v>
      </c>
      <c r="J72" s="2" t="s">
        <v>20</v>
      </c>
      <c r="K72" t="s">
        <v>16</v>
      </c>
      <c r="L72">
        <v>1</v>
      </c>
      <c r="N72">
        <f t="shared" si="4"/>
        <v>28.487446958981664</v>
      </c>
      <c r="U72">
        <f>((C72-AVERAGE($C$2:$C$5018))/_xlfn.STDEV.P($C$2:$C$5018))</f>
        <v>1.4456124647202877</v>
      </c>
      <c r="V72">
        <f>((N72-AVERAGE($N$2:$N$5018))/_xlfn.STDEV.P($N$2:$N$5018))</f>
        <v>9.5115423498702296E-3</v>
      </c>
      <c r="W72">
        <f>((I72-AVERAGE($I$2:$I$5018))/_xlfn.STDEV.P($I$2:$I$5018))</f>
        <v>-0.96731108720237946</v>
      </c>
      <c r="Y72">
        <f t="shared" si="5"/>
        <v>0</v>
      </c>
      <c r="Z72">
        <f t="shared" si="6"/>
        <v>0</v>
      </c>
      <c r="AA72">
        <f t="shared" si="7"/>
        <v>0</v>
      </c>
    </row>
    <row r="73" spans="1:27" x14ac:dyDescent="0.25">
      <c r="A73">
        <v>2326</v>
      </c>
      <c r="B73" t="s">
        <v>17</v>
      </c>
      <c r="C73">
        <v>67</v>
      </c>
      <c r="D73">
        <v>1</v>
      </c>
      <c r="E73">
        <v>0</v>
      </c>
      <c r="F73" t="s">
        <v>13</v>
      </c>
      <c r="G73" t="s">
        <v>14</v>
      </c>
      <c r="H73" t="s">
        <v>19</v>
      </c>
      <c r="I73">
        <v>179.12</v>
      </c>
      <c r="J73" s="2">
        <v>28.1</v>
      </c>
      <c r="K73" t="s">
        <v>16</v>
      </c>
      <c r="L73">
        <v>1</v>
      </c>
      <c r="N73">
        <f t="shared" si="4"/>
        <v>28.1</v>
      </c>
      <c r="U73">
        <f>((C73-AVERAGE($C$2:$C$5018))/_xlfn.STDEV.P($C$2:$C$5018))</f>
        <v>1.0495988284864475</v>
      </c>
      <c r="V73">
        <f>((N73-AVERAGE($N$2:$N$5018))/_xlfn.STDEV.P($N$2:$N$5018))</f>
        <v>-4.7072837744498733E-2</v>
      </c>
      <c r="W73">
        <f>((I73-AVERAGE($I$2:$I$5018))/_xlfn.STDEV.P($I$2:$I$5018))</f>
        <v>1.6548355620627386</v>
      </c>
      <c r="Y73">
        <f t="shared" si="5"/>
        <v>0</v>
      </c>
      <c r="Z73">
        <f t="shared" si="6"/>
        <v>0</v>
      </c>
      <c r="AA73">
        <f t="shared" si="7"/>
        <v>0</v>
      </c>
    </row>
    <row r="74" spans="1:27" x14ac:dyDescent="0.25">
      <c r="A74">
        <v>27169</v>
      </c>
      <c r="B74" t="s">
        <v>17</v>
      </c>
      <c r="C74">
        <v>66</v>
      </c>
      <c r="D74">
        <v>1</v>
      </c>
      <c r="E74">
        <v>0</v>
      </c>
      <c r="F74" t="s">
        <v>13</v>
      </c>
      <c r="G74" t="s">
        <v>25</v>
      </c>
      <c r="H74" t="s">
        <v>19</v>
      </c>
      <c r="I74">
        <v>116.55</v>
      </c>
      <c r="J74" s="2">
        <v>31.1</v>
      </c>
      <c r="K74" t="s">
        <v>16</v>
      </c>
      <c r="L74">
        <v>1</v>
      </c>
      <c r="N74">
        <f t="shared" si="4"/>
        <v>31.1</v>
      </c>
      <c r="U74">
        <f>((C74-AVERAGE($C$2:$C$5018))/_xlfn.STDEV.P($C$2:$C$5018))</f>
        <v>1.0055973133493543</v>
      </c>
      <c r="V74">
        <f>((N74-AVERAGE($N$2:$N$5018))/_xlfn.STDEV.P($N$2:$N$5018))</f>
        <v>0.39105975395082299</v>
      </c>
      <c r="W74">
        <f>((I74-AVERAGE($I$2:$I$5018))/_xlfn.STDEV.P($I$2:$I$5018))</f>
        <v>0.24713315241436068</v>
      </c>
      <c r="Y74">
        <f t="shared" si="5"/>
        <v>0</v>
      </c>
      <c r="Z74">
        <f t="shared" si="6"/>
        <v>0</v>
      </c>
      <c r="AA74">
        <f t="shared" si="7"/>
        <v>0</v>
      </c>
    </row>
    <row r="75" spans="1:27" x14ac:dyDescent="0.25">
      <c r="A75">
        <v>50784</v>
      </c>
      <c r="B75" t="s">
        <v>12</v>
      </c>
      <c r="C75">
        <v>63</v>
      </c>
      <c r="D75">
        <v>0</v>
      </c>
      <c r="E75">
        <v>0</v>
      </c>
      <c r="F75" t="s">
        <v>13</v>
      </c>
      <c r="G75" t="s">
        <v>14</v>
      </c>
      <c r="H75" t="s">
        <v>19</v>
      </c>
      <c r="I75">
        <v>228.56</v>
      </c>
      <c r="J75" s="2">
        <v>27.4</v>
      </c>
      <c r="K75" t="s">
        <v>21</v>
      </c>
      <c r="L75">
        <v>1</v>
      </c>
      <c r="N75">
        <f t="shared" si="4"/>
        <v>27.4</v>
      </c>
      <c r="U75">
        <f>((C75-AVERAGE($C$2:$C$5018))/_xlfn.STDEV.P($C$2:$C$5018))</f>
        <v>0.87359276793807417</v>
      </c>
      <c r="V75">
        <f>((N75-AVERAGE($N$2:$N$5018))/_xlfn.STDEV.P($N$2:$N$5018))</f>
        <v>-0.14930377580674087</v>
      </c>
      <c r="W75">
        <f>((I75-AVERAGE($I$2:$I$5018))/_xlfn.STDEV.P($I$2:$I$5018))</f>
        <v>2.7671386966802198</v>
      </c>
      <c r="Y75">
        <f t="shared" si="5"/>
        <v>0</v>
      </c>
      <c r="Z75">
        <f t="shared" si="6"/>
        <v>0</v>
      </c>
      <c r="AA75">
        <f t="shared" si="7"/>
        <v>0</v>
      </c>
    </row>
    <row r="76" spans="1:27" x14ac:dyDescent="0.25">
      <c r="A76">
        <v>19773</v>
      </c>
      <c r="B76" t="s">
        <v>17</v>
      </c>
      <c r="C76">
        <v>52</v>
      </c>
      <c r="D76">
        <v>0</v>
      </c>
      <c r="E76">
        <v>0</v>
      </c>
      <c r="F76" t="s">
        <v>13</v>
      </c>
      <c r="G76" t="s">
        <v>14</v>
      </c>
      <c r="H76" t="s">
        <v>19</v>
      </c>
      <c r="I76">
        <v>96.59</v>
      </c>
      <c r="J76" s="2">
        <v>26.4</v>
      </c>
      <c r="K76" t="s">
        <v>21</v>
      </c>
      <c r="L76">
        <v>1</v>
      </c>
      <c r="N76">
        <f t="shared" si="4"/>
        <v>26.4</v>
      </c>
      <c r="U76">
        <f>((C76-AVERAGE($C$2:$C$5018))/_xlfn.STDEV.P($C$2:$C$5018))</f>
        <v>0.38957610143004728</v>
      </c>
      <c r="V76">
        <f>((N76-AVERAGE($N$2:$N$5018))/_xlfn.STDEV.P($N$2:$N$5018))</f>
        <v>-0.29534797303851479</v>
      </c>
      <c r="W76">
        <f>((I76-AVERAGE($I$2:$I$5018))/_xlfn.STDEV.P($I$2:$I$5018))</f>
        <v>-0.20192774093039897</v>
      </c>
      <c r="Y76">
        <f t="shared" si="5"/>
        <v>0</v>
      </c>
      <c r="Z76">
        <f t="shared" si="6"/>
        <v>0</v>
      </c>
      <c r="AA76">
        <f t="shared" si="7"/>
        <v>0</v>
      </c>
    </row>
    <row r="77" spans="1:27" x14ac:dyDescent="0.25">
      <c r="A77">
        <v>66159</v>
      </c>
      <c r="B77" t="s">
        <v>17</v>
      </c>
      <c r="C77">
        <v>80</v>
      </c>
      <c r="D77">
        <v>0</v>
      </c>
      <c r="E77">
        <v>1</v>
      </c>
      <c r="F77" t="s">
        <v>13</v>
      </c>
      <c r="G77" t="s">
        <v>18</v>
      </c>
      <c r="H77" t="s">
        <v>19</v>
      </c>
      <c r="I77">
        <v>66.72</v>
      </c>
      <c r="J77" s="2">
        <v>21.7</v>
      </c>
      <c r="K77" t="s">
        <v>16</v>
      </c>
      <c r="L77">
        <v>1</v>
      </c>
      <c r="N77">
        <f t="shared" si="4"/>
        <v>21.7</v>
      </c>
      <c r="U77">
        <f>((C77-AVERAGE($C$2:$C$5018))/_xlfn.STDEV.P($C$2:$C$5018))</f>
        <v>1.6216185252686612</v>
      </c>
      <c r="V77">
        <f>((N77-AVERAGE($N$2:$N$5018))/_xlfn.STDEV.P($N$2:$N$5018))</f>
        <v>-0.98175570002785206</v>
      </c>
      <c r="W77">
        <f>((I77-AVERAGE($I$2:$I$5018))/_xlfn.STDEV.P($I$2:$I$5018))</f>
        <v>-0.87394421809512735</v>
      </c>
      <c r="Y77">
        <f t="shared" si="5"/>
        <v>0</v>
      </c>
      <c r="Z77">
        <f t="shared" si="6"/>
        <v>0</v>
      </c>
      <c r="AA77">
        <f t="shared" si="7"/>
        <v>0</v>
      </c>
    </row>
    <row r="78" spans="1:27" x14ac:dyDescent="0.25">
      <c r="A78">
        <v>36236</v>
      </c>
      <c r="B78" t="s">
        <v>12</v>
      </c>
      <c r="C78">
        <v>80</v>
      </c>
      <c r="D78">
        <v>1</v>
      </c>
      <c r="E78">
        <v>0</v>
      </c>
      <c r="F78" t="s">
        <v>13</v>
      </c>
      <c r="G78" t="s">
        <v>14</v>
      </c>
      <c r="H78" t="s">
        <v>15</v>
      </c>
      <c r="I78">
        <v>240.09</v>
      </c>
      <c r="J78" s="2">
        <v>27</v>
      </c>
      <c r="K78" t="s">
        <v>21</v>
      </c>
      <c r="L78">
        <v>1</v>
      </c>
      <c r="N78">
        <f t="shared" si="4"/>
        <v>27</v>
      </c>
      <c r="U78">
        <f>((C78-AVERAGE($C$2:$C$5018))/_xlfn.STDEV.P($C$2:$C$5018))</f>
        <v>1.6216185252686612</v>
      </c>
      <c r="V78">
        <f>((N78-AVERAGE($N$2:$N$5018))/_xlfn.STDEV.P($N$2:$N$5018))</f>
        <v>-0.20772145469945022</v>
      </c>
      <c r="W78">
        <f>((I78-AVERAGE($I$2:$I$5018))/_xlfn.STDEV.P($I$2:$I$5018))</f>
        <v>3.0265411065131396</v>
      </c>
      <c r="Y78">
        <f t="shared" si="5"/>
        <v>0</v>
      </c>
      <c r="Z78">
        <f t="shared" si="6"/>
        <v>0</v>
      </c>
      <c r="AA78">
        <f t="shared" si="7"/>
        <v>0</v>
      </c>
    </row>
    <row r="79" spans="1:27" x14ac:dyDescent="0.25">
      <c r="A79">
        <v>71673</v>
      </c>
      <c r="B79" t="s">
        <v>17</v>
      </c>
      <c r="C79">
        <v>79</v>
      </c>
      <c r="D79">
        <v>0</v>
      </c>
      <c r="E79">
        <v>0</v>
      </c>
      <c r="F79" t="s">
        <v>13</v>
      </c>
      <c r="G79" t="s">
        <v>14</v>
      </c>
      <c r="H79" t="s">
        <v>15</v>
      </c>
      <c r="I79">
        <v>110.85</v>
      </c>
      <c r="J79" s="2">
        <v>24.1</v>
      </c>
      <c r="K79" t="s">
        <v>16</v>
      </c>
      <c r="L79">
        <v>1</v>
      </c>
      <c r="N79">
        <f t="shared" si="4"/>
        <v>24.1</v>
      </c>
      <c r="U79">
        <f>((C79-AVERAGE($C$2:$C$5018))/_xlfn.STDEV.P($C$2:$C$5018))</f>
        <v>1.5776170101315679</v>
      </c>
      <c r="V79">
        <f>((N79-AVERAGE($N$2:$N$5018))/_xlfn.STDEV.P($N$2:$N$5018))</f>
        <v>-0.63124962667159434</v>
      </c>
      <c r="W79">
        <f>((I79-AVERAGE($I$2:$I$5018))/_xlfn.STDEV.P($I$2:$I$5018))</f>
        <v>0.11889432014656849</v>
      </c>
      <c r="Y79">
        <f t="shared" si="5"/>
        <v>0</v>
      </c>
      <c r="Z79">
        <f t="shared" si="6"/>
        <v>0</v>
      </c>
      <c r="AA79">
        <f t="shared" si="7"/>
        <v>0</v>
      </c>
    </row>
    <row r="80" spans="1:27" x14ac:dyDescent="0.25">
      <c r="A80">
        <v>45805</v>
      </c>
      <c r="B80" t="s">
        <v>17</v>
      </c>
      <c r="C80">
        <v>51</v>
      </c>
      <c r="D80">
        <v>0</v>
      </c>
      <c r="E80">
        <v>0</v>
      </c>
      <c r="F80" t="s">
        <v>13</v>
      </c>
      <c r="G80" t="s">
        <v>14</v>
      </c>
      <c r="H80" t="s">
        <v>15</v>
      </c>
      <c r="I80">
        <v>165.31</v>
      </c>
      <c r="J80" s="2" t="s">
        <v>20</v>
      </c>
      <c r="K80" t="s">
        <v>21</v>
      </c>
      <c r="L80">
        <v>1</v>
      </c>
      <c r="N80">
        <f t="shared" si="4"/>
        <v>28.487446958981664</v>
      </c>
      <c r="U80">
        <f>((C80-AVERAGE($C$2:$C$5018))/_xlfn.STDEV.P($C$2:$C$5018))</f>
        <v>0.34557458629295396</v>
      </c>
      <c r="V80">
        <f>((N80-AVERAGE($N$2:$N$5018))/_xlfn.STDEV.P($N$2:$N$5018))</f>
        <v>9.5115423498702296E-3</v>
      </c>
      <c r="W80">
        <f>((I80-AVERAGE($I$2:$I$5018))/_xlfn.STDEV.P($I$2:$I$5018))</f>
        <v>1.3441376193227019</v>
      </c>
      <c r="Y80">
        <f t="shared" si="5"/>
        <v>0</v>
      </c>
      <c r="Z80">
        <f t="shared" si="6"/>
        <v>0</v>
      </c>
      <c r="AA80">
        <f t="shared" si="7"/>
        <v>0</v>
      </c>
    </row>
    <row r="81" spans="1:27" x14ac:dyDescent="0.25">
      <c r="A81">
        <v>42117</v>
      </c>
      <c r="B81" t="s">
        <v>12</v>
      </c>
      <c r="C81">
        <v>43</v>
      </c>
      <c r="D81">
        <v>0</v>
      </c>
      <c r="E81">
        <v>0</v>
      </c>
      <c r="F81" t="s">
        <v>13</v>
      </c>
      <c r="G81" t="s">
        <v>18</v>
      </c>
      <c r="H81" t="s">
        <v>15</v>
      </c>
      <c r="I81">
        <v>143.43</v>
      </c>
      <c r="J81" s="2">
        <v>45.9</v>
      </c>
      <c r="K81" t="s">
        <v>24</v>
      </c>
      <c r="L81">
        <v>1</v>
      </c>
      <c r="N81">
        <f t="shared" si="4"/>
        <v>45.9</v>
      </c>
      <c r="U81">
        <f>((C81-AVERAGE($C$2:$C$5018))/_xlfn.STDEV.P($C$2:$C$5018))</f>
        <v>-6.4375348037928977E-3</v>
      </c>
      <c r="V81">
        <f>((N81-AVERAGE($N$2:$N$5018))/_xlfn.STDEV.P($N$2:$N$5018))</f>
        <v>2.5525138729810761</v>
      </c>
      <c r="W81">
        <f>((I81-AVERAGE($I$2:$I$5018))/_xlfn.STDEV.P($I$2:$I$5018))</f>
        <v>0.85188048774037017</v>
      </c>
      <c r="Y81">
        <f t="shared" si="5"/>
        <v>0</v>
      </c>
      <c r="Z81">
        <f t="shared" si="6"/>
        <v>0</v>
      </c>
      <c r="AA81">
        <f t="shared" si="7"/>
        <v>0</v>
      </c>
    </row>
    <row r="82" spans="1:27" x14ac:dyDescent="0.25">
      <c r="A82">
        <v>57419</v>
      </c>
      <c r="B82" t="s">
        <v>12</v>
      </c>
      <c r="C82">
        <v>59</v>
      </c>
      <c r="D82">
        <v>0</v>
      </c>
      <c r="E82">
        <v>0</v>
      </c>
      <c r="F82" t="s">
        <v>13</v>
      </c>
      <c r="G82" t="s">
        <v>14</v>
      </c>
      <c r="H82" t="s">
        <v>19</v>
      </c>
      <c r="I82">
        <v>96.16</v>
      </c>
      <c r="J82" s="2">
        <v>44.1</v>
      </c>
      <c r="K82" t="s">
        <v>24</v>
      </c>
      <c r="L82">
        <v>1</v>
      </c>
      <c r="N82">
        <f t="shared" si="4"/>
        <v>44.1</v>
      </c>
      <c r="U82">
        <f>((C82-AVERAGE($C$2:$C$5018))/_xlfn.STDEV.P($C$2:$C$5018))</f>
        <v>0.69758670738970074</v>
      </c>
      <c r="V82">
        <f>((N82-AVERAGE($N$2:$N$5018))/_xlfn.STDEV.P($N$2:$N$5018))</f>
        <v>2.2896343179638836</v>
      </c>
      <c r="W82">
        <f>((I82-AVERAGE($I$2:$I$5018))/_xlfn.STDEV.P($I$2:$I$5018))</f>
        <v>-0.21160189845235539</v>
      </c>
      <c r="Y82">
        <f t="shared" si="5"/>
        <v>0</v>
      </c>
      <c r="Z82">
        <f t="shared" si="6"/>
        <v>0</v>
      </c>
      <c r="AA82">
        <f t="shared" si="7"/>
        <v>0</v>
      </c>
    </row>
    <row r="83" spans="1:27" x14ac:dyDescent="0.25">
      <c r="A83">
        <v>26015</v>
      </c>
      <c r="B83" t="s">
        <v>17</v>
      </c>
      <c r="C83">
        <v>66</v>
      </c>
      <c r="D83">
        <v>0</v>
      </c>
      <c r="E83">
        <v>0</v>
      </c>
      <c r="F83" t="s">
        <v>13</v>
      </c>
      <c r="G83" t="s">
        <v>18</v>
      </c>
      <c r="H83" t="s">
        <v>15</v>
      </c>
      <c r="I83">
        <v>101.45</v>
      </c>
      <c r="J83" s="2" t="s">
        <v>20</v>
      </c>
      <c r="K83" t="s">
        <v>24</v>
      </c>
      <c r="L83">
        <v>1</v>
      </c>
      <c r="N83">
        <f t="shared" si="4"/>
        <v>28.487446958981664</v>
      </c>
      <c r="U83">
        <f>((C83-AVERAGE($C$2:$C$5018))/_xlfn.STDEV.P($C$2:$C$5018))</f>
        <v>1.0055973133493543</v>
      </c>
      <c r="V83">
        <f>((N83-AVERAGE($N$2:$N$5018))/_xlfn.STDEV.P($N$2:$N$5018))</f>
        <v>9.5115423498702296E-3</v>
      </c>
      <c r="W83">
        <f>((I83-AVERAGE($I$2:$I$5018))/_xlfn.STDEV.P($I$2:$I$5018))</f>
        <v>-9.2587262891544661E-2</v>
      </c>
      <c r="Y83">
        <f t="shared" si="5"/>
        <v>0</v>
      </c>
      <c r="Z83">
        <f t="shared" si="6"/>
        <v>0</v>
      </c>
      <c r="AA83">
        <f t="shared" si="7"/>
        <v>0</v>
      </c>
    </row>
    <row r="84" spans="1:27" x14ac:dyDescent="0.25">
      <c r="A84">
        <v>26727</v>
      </c>
      <c r="B84" t="s">
        <v>17</v>
      </c>
      <c r="C84">
        <v>79</v>
      </c>
      <c r="D84">
        <v>0</v>
      </c>
      <c r="E84">
        <v>0</v>
      </c>
      <c r="F84" t="s">
        <v>23</v>
      </c>
      <c r="G84" t="s">
        <v>14</v>
      </c>
      <c r="H84" t="s">
        <v>19</v>
      </c>
      <c r="I84">
        <v>88.92</v>
      </c>
      <c r="J84" s="2">
        <v>22.9</v>
      </c>
      <c r="K84" t="s">
        <v>21</v>
      </c>
      <c r="L84">
        <v>1</v>
      </c>
      <c r="N84">
        <f t="shared" si="4"/>
        <v>22.9</v>
      </c>
      <c r="U84">
        <f>((C84-AVERAGE($C$2:$C$5018))/_xlfn.STDEV.P($C$2:$C$5018))</f>
        <v>1.5776170101315679</v>
      </c>
      <c r="V84">
        <f>((N84-AVERAGE($N$2:$N$5018))/_xlfn.STDEV.P($N$2:$N$5018))</f>
        <v>-0.80650266334972343</v>
      </c>
      <c r="W84">
        <f>((I84-AVERAGE($I$2:$I$5018))/_xlfn.STDEV.P($I$2:$I$5018))</f>
        <v>-0.37448771347320003</v>
      </c>
      <c r="Y84">
        <f t="shared" si="5"/>
        <v>0</v>
      </c>
      <c r="Z84">
        <f t="shared" si="6"/>
        <v>0</v>
      </c>
      <c r="AA84">
        <f t="shared" si="7"/>
        <v>0</v>
      </c>
    </row>
    <row r="85" spans="1:27" x14ac:dyDescent="0.25">
      <c r="A85">
        <v>66638</v>
      </c>
      <c r="B85" t="s">
        <v>17</v>
      </c>
      <c r="C85">
        <v>68</v>
      </c>
      <c r="D85">
        <v>1</v>
      </c>
      <c r="E85">
        <v>0</v>
      </c>
      <c r="F85" t="s">
        <v>23</v>
      </c>
      <c r="G85" t="s">
        <v>18</v>
      </c>
      <c r="H85" t="s">
        <v>15</v>
      </c>
      <c r="I85">
        <v>79.790000000000006</v>
      </c>
      <c r="J85" s="2">
        <v>29.7</v>
      </c>
      <c r="K85" t="s">
        <v>21</v>
      </c>
      <c r="L85">
        <v>1</v>
      </c>
      <c r="N85">
        <f t="shared" si="4"/>
        <v>29.7</v>
      </c>
      <c r="U85">
        <f>((C85-AVERAGE($C$2:$C$5018))/_xlfn.STDEV.P($C$2:$C$5018))</f>
        <v>1.0936003436235409</v>
      </c>
      <c r="V85">
        <f>((N85-AVERAGE($N$2:$N$5018))/_xlfn.STDEV.P($N$2:$N$5018))</f>
        <v>0.18659787782633921</v>
      </c>
      <c r="W85">
        <f>((I85-AVERAGE($I$2:$I$5018))/_xlfn.STDEV.P($I$2:$I$5018))</f>
        <v>-0.57989482550915472</v>
      </c>
      <c r="Y85">
        <f t="shared" si="5"/>
        <v>0</v>
      </c>
      <c r="Z85">
        <f t="shared" si="6"/>
        <v>0</v>
      </c>
      <c r="AA85">
        <f t="shared" si="7"/>
        <v>0</v>
      </c>
    </row>
    <row r="86" spans="1:27" x14ac:dyDescent="0.25">
      <c r="A86">
        <v>70042</v>
      </c>
      <c r="B86" t="s">
        <v>12</v>
      </c>
      <c r="C86">
        <v>58</v>
      </c>
      <c r="D86">
        <v>0</v>
      </c>
      <c r="E86">
        <v>0</v>
      </c>
      <c r="F86" t="s">
        <v>13</v>
      </c>
      <c r="G86" t="s">
        <v>14</v>
      </c>
      <c r="H86" t="s">
        <v>15</v>
      </c>
      <c r="I86">
        <v>71.2</v>
      </c>
      <c r="J86" s="2" t="s">
        <v>20</v>
      </c>
      <c r="K86" t="s">
        <v>24</v>
      </c>
      <c r="L86">
        <v>1</v>
      </c>
      <c r="N86">
        <f t="shared" si="4"/>
        <v>28.422259136212656</v>
      </c>
      <c r="U86">
        <f>((C86-AVERAGE($C$2:$C$5018))/_xlfn.STDEV.P($C$2:$C$5018))</f>
        <v>0.65358519225260736</v>
      </c>
      <c r="V86">
        <f>((N86-AVERAGE($N$2:$N$5018))/_xlfn.STDEV.P($N$2:$N$5018))</f>
        <v>-8.7608957167494772E-6</v>
      </c>
      <c r="W86">
        <f>((I86-AVERAGE($I$2:$I$5018))/_xlfn.STDEV.P($I$2:$I$5018))</f>
        <v>-0.77315299554079242</v>
      </c>
      <c r="Y86">
        <f t="shared" si="5"/>
        <v>0</v>
      </c>
      <c r="Z86">
        <f t="shared" si="6"/>
        <v>0</v>
      </c>
      <c r="AA86">
        <f t="shared" si="7"/>
        <v>0</v>
      </c>
    </row>
    <row r="87" spans="1:27" x14ac:dyDescent="0.25">
      <c r="A87">
        <v>32399</v>
      </c>
      <c r="B87" t="s">
        <v>12</v>
      </c>
      <c r="C87">
        <v>54</v>
      </c>
      <c r="D87">
        <v>0</v>
      </c>
      <c r="E87">
        <v>0</v>
      </c>
      <c r="F87" t="s">
        <v>13</v>
      </c>
      <c r="G87" t="s">
        <v>14</v>
      </c>
      <c r="H87" t="s">
        <v>19</v>
      </c>
      <c r="I87">
        <v>96.97</v>
      </c>
      <c r="J87" s="2">
        <v>29.1</v>
      </c>
      <c r="K87" t="s">
        <v>22</v>
      </c>
      <c r="L87">
        <v>1</v>
      </c>
      <c r="N87">
        <f t="shared" si="4"/>
        <v>29.1</v>
      </c>
      <c r="U87">
        <f>((C87-AVERAGE($C$2:$C$5018))/_xlfn.STDEV.P($C$2:$C$5018))</f>
        <v>0.47757913170423399</v>
      </c>
      <c r="V87">
        <f>((N87-AVERAGE($N$2:$N$5018))/_xlfn.STDEV.P($N$2:$N$5018))</f>
        <v>9.8971359487275173E-2</v>
      </c>
      <c r="W87">
        <f>((I87-AVERAGE($I$2:$I$5018))/_xlfn.STDEV.P($I$2:$I$5018))</f>
        <v>-0.19337848544587963</v>
      </c>
      <c r="Y87">
        <f t="shared" si="5"/>
        <v>0</v>
      </c>
      <c r="Z87">
        <f t="shared" si="6"/>
        <v>0</v>
      </c>
      <c r="AA87">
        <f t="shared" si="7"/>
        <v>0</v>
      </c>
    </row>
    <row r="88" spans="1:27" x14ac:dyDescent="0.25">
      <c r="A88">
        <v>3253</v>
      </c>
      <c r="B88" t="s">
        <v>12</v>
      </c>
      <c r="C88">
        <v>61</v>
      </c>
      <c r="D88">
        <v>0</v>
      </c>
      <c r="E88">
        <v>1</v>
      </c>
      <c r="F88" t="s">
        <v>13</v>
      </c>
      <c r="G88" t="s">
        <v>14</v>
      </c>
      <c r="H88" t="s">
        <v>19</v>
      </c>
      <c r="I88">
        <v>111.81</v>
      </c>
      <c r="J88" s="2">
        <v>27.3</v>
      </c>
      <c r="K88" t="s">
        <v>22</v>
      </c>
      <c r="L88">
        <v>1</v>
      </c>
      <c r="N88">
        <f t="shared" si="4"/>
        <v>27.3</v>
      </c>
      <c r="U88">
        <f>((C88-AVERAGE($C$2:$C$5018))/_xlfn.STDEV.P($C$2:$C$5018))</f>
        <v>0.78558973766388751</v>
      </c>
      <c r="V88">
        <f>((N88-AVERAGE($N$2:$N$5018))/_xlfn.STDEV.P($N$2:$N$5018))</f>
        <v>-0.16390819552991795</v>
      </c>
      <c r="W88">
        <f>((I88-AVERAGE($I$2:$I$5018))/_xlfn.STDEV.P($I$2:$I$5018))</f>
        <v>0.14049243926535471</v>
      </c>
      <c r="Y88">
        <f t="shared" si="5"/>
        <v>0</v>
      </c>
      <c r="Z88">
        <f t="shared" si="6"/>
        <v>0</v>
      </c>
      <c r="AA88">
        <f t="shared" si="7"/>
        <v>0</v>
      </c>
    </row>
    <row r="89" spans="1:27" x14ac:dyDescent="0.25">
      <c r="A89">
        <v>71796</v>
      </c>
      <c r="B89" t="s">
        <v>17</v>
      </c>
      <c r="C89">
        <v>70</v>
      </c>
      <c r="D89">
        <v>0</v>
      </c>
      <c r="E89">
        <v>1</v>
      </c>
      <c r="F89" t="s">
        <v>13</v>
      </c>
      <c r="G89" t="s">
        <v>14</v>
      </c>
      <c r="H89" t="s">
        <v>19</v>
      </c>
      <c r="I89">
        <v>59.35</v>
      </c>
      <c r="J89" s="2">
        <v>32.299999999999997</v>
      </c>
      <c r="K89" t="s">
        <v>16</v>
      </c>
      <c r="L89">
        <v>1</v>
      </c>
      <c r="N89">
        <f t="shared" si="4"/>
        <v>32.299999999999997</v>
      </c>
      <c r="U89">
        <f>((C89-AVERAGE($C$2:$C$5018))/_xlfn.STDEV.P($C$2:$C$5018))</f>
        <v>1.1816033738977276</v>
      </c>
      <c r="V89">
        <f>((N89-AVERAGE($N$2:$N$5018))/_xlfn.STDEV.P($N$2:$N$5018))</f>
        <v>0.56631279062895101</v>
      </c>
      <c r="W89">
        <f>((I89-AVERAGE($I$2:$I$5018))/_xlfn.STDEV.P($I$2:$I$5018))</f>
        <v>-1.0397547784133077</v>
      </c>
      <c r="Y89">
        <f t="shared" si="5"/>
        <v>0</v>
      </c>
      <c r="Z89">
        <f t="shared" si="6"/>
        <v>0</v>
      </c>
      <c r="AA89">
        <f t="shared" si="7"/>
        <v>0</v>
      </c>
    </row>
    <row r="90" spans="1:27" x14ac:dyDescent="0.25">
      <c r="A90">
        <v>14499</v>
      </c>
      <c r="B90" t="s">
        <v>12</v>
      </c>
      <c r="C90">
        <v>47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86.94</v>
      </c>
      <c r="J90" s="2">
        <v>41.1</v>
      </c>
      <c r="K90" t="s">
        <v>16</v>
      </c>
      <c r="L90">
        <v>1</v>
      </c>
      <c r="N90">
        <f>IF(AND(J90="N/A",B90="Male"),$Q$2,IF(AND(J90="N/A",B90="Female"),$R$2,J90))</f>
        <v>41.1</v>
      </c>
      <c r="U90">
        <f>((C90-AVERAGE($C$2:$C$5018))/_xlfn.STDEV.P($C$2:$C$5018))</f>
        <v>0.16956852574458051</v>
      </c>
      <c r="V90">
        <f>((N90-AVERAGE($N$2:$N$5018))/_xlfn.STDEV.P($N$2:$N$5018))</f>
        <v>1.851501726268562</v>
      </c>
      <c r="W90">
        <f>((I90-AVERAGE($I$2:$I$5018))/_xlfn.STDEV.P($I$2:$I$5018))</f>
        <v>-0.41903383415569634</v>
      </c>
      <c r="Y90">
        <f t="shared" si="5"/>
        <v>0</v>
      </c>
      <c r="Z90">
        <f t="shared" si="6"/>
        <v>0</v>
      </c>
      <c r="AA90">
        <f t="shared" si="7"/>
        <v>0</v>
      </c>
    </row>
    <row r="91" spans="1:27" x14ac:dyDescent="0.25">
      <c r="A91">
        <v>49130</v>
      </c>
      <c r="B91" t="s">
        <v>12</v>
      </c>
      <c r="C91">
        <v>74</v>
      </c>
      <c r="D91">
        <v>0</v>
      </c>
      <c r="E91">
        <v>0</v>
      </c>
      <c r="F91" t="s">
        <v>13</v>
      </c>
      <c r="G91" t="s">
        <v>14</v>
      </c>
      <c r="H91" t="s">
        <v>15</v>
      </c>
      <c r="I91">
        <v>98.55</v>
      </c>
      <c r="J91" s="2">
        <v>25.6</v>
      </c>
      <c r="K91" t="s">
        <v>24</v>
      </c>
      <c r="L91">
        <v>1</v>
      </c>
      <c r="N91">
        <f t="shared" ref="N91:N151" si="8">IF(AND(J91="N/A",B91="Male"),$Q$2,IF(AND(J91="N/A",B91="Female"),$R$2,J91))</f>
        <v>25.6</v>
      </c>
      <c r="U91">
        <f>((C91-AVERAGE($C$2:$C$5018))/_xlfn.STDEV.P($C$2:$C$5018))</f>
        <v>1.3576094344461012</v>
      </c>
      <c r="V91">
        <f>((N91-AVERAGE($N$2:$N$5018))/_xlfn.STDEV.P($N$2:$N$5018))</f>
        <v>-0.41218333082393349</v>
      </c>
      <c r="W91">
        <f>((I91-AVERAGE($I$2:$I$5018))/_xlfn.STDEV.P($I$2:$I$5018))</f>
        <v>-0.15783158106287762</v>
      </c>
      <c r="Y91">
        <f t="shared" si="5"/>
        <v>0</v>
      </c>
      <c r="Z91">
        <f t="shared" si="6"/>
        <v>0</v>
      </c>
      <c r="AA91">
        <f t="shared" si="7"/>
        <v>0</v>
      </c>
    </row>
    <row r="92" spans="1:27" x14ac:dyDescent="0.25">
      <c r="A92">
        <v>28291</v>
      </c>
      <c r="B92" t="s">
        <v>17</v>
      </c>
      <c r="C92">
        <v>79</v>
      </c>
      <c r="D92">
        <v>0</v>
      </c>
      <c r="E92">
        <v>1</v>
      </c>
      <c r="F92" t="s">
        <v>13</v>
      </c>
      <c r="G92" t="s">
        <v>14</v>
      </c>
      <c r="H92" t="s">
        <v>15</v>
      </c>
      <c r="I92">
        <v>226.98</v>
      </c>
      <c r="J92" s="2">
        <v>29.8</v>
      </c>
      <c r="K92" t="s">
        <v>21</v>
      </c>
      <c r="L92">
        <v>1</v>
      </c>
      <c r="N92">
        <f t="shared" si="8"/>
        <v>29.8</v>
      </c>
      <c r="U92">
        <f>((C92-AVERAGE($C$2:$C$5018))/_xlfn.STDEV.P($C$2:$C$5018))</f>
        <v>1.5776170101315679</v>
      </c>
      <c r="V92">
        <f>((N92-AVERAGE($N$2:$N$5018))/_xlfn.STDEV.P($N$2:$N$5018))</f>
        <v>0.2012022975495168</v>
      </c>
      <c r="W92">
        <f>((I92-AVERAGE($I$2:$I$5018))/_xlfn.STDEV.P($I$2:$I$5018))</f>
        <v>2.7315917922972175</v>
      </c>
      <c r="Y92">
        <f t="shared" si="5"/>
        <v>0</v>
      </c>
      <c r="Z92">
        <f t="shared" si="6"/>
        <v>0</v>
      </c>
      <c r="AA92">
        <f t="shared" si="7"/>
        <v>0</v>
      </c>
    </row>
    <row r="93" spans="1:27" x14ac:dyDescent="0.25">
      <c r="A93">
        <v>51169</v>
      </c>
      <c r="B93" t="s">
        <v>12</v>
      </c>
      <c r="C93">
        <v>81</v>
      </c>
      <c r="D93">
        <v>0</v>
      </c>
      <c r="E93">
        <v>0</v>
      </c>
      <c r="F93" t="s">
        <v>13</v>
      </c>
      <c r="G93" t="s">
        <v>14</v>
      </c>
      <c r="H93" t="s">
        <v>15</v>
      </c>
      <c r="I93">
        <v>72.81</v>
      </c>
      <c r="J93" s="2">
        <v>26.3</v>
      </c>
      <c r="K93" t="s">
        <v>21</v>
      </c>
      <c r="L93">
        <v>1</v>
      </c>
      <c r="N93">
        <f t="shared" si="8"/>
        <v>26.3</v>
      </c>
      <c r="U93">
        <f>((C93-AVERAGE($C$2:$C$5018))/_xlfn.STDEV.P($C$2:$C$5018))</f>
        <v>1.6656200404057546</v>
      </c>
      <c r="V93">
        <f>((N93-AVERAGE($N$2:$N$5018))/_xlfn.STDEV.P($N$2:$N$5018))</f>
        <v>-0.30995239276169184</v>
      </c>
      <c r="W93">
        <f>((I93-AVERAGE($I$2:$I$5018))/_xlfn.STDEV.P($I$2:$I$5018))</f>
        <v>-0.73693114993532827</v>
      </c>
      <c r="Y93">
        <f t="shared" si="5"/>
        <v>0</v>
      </c>
      <c r="Z93">
        <f t="shared" si="6"/>
        <v>0</v>
      </c>
      <c r="AA93">
        <f t="shared" si="7"/>
        <v>0</v>
      </c>
    </row>
    <row r="94" spans="1:27" x14ac:dyDescent="0.25">
      <c r="A94">
        <v>66315</v>
      </c>
      <c r="B94" t="s">
        <v>17</v>
      </c>
      <c r="C94">
        <v>57</v>
      </c>
      <c r="D94">
        <v>0</v>
      </c>
      <c r="E94">
        <v>0</v>
      </c>
      <c r="F94" t="s">
        <v>23</v>
      </c>
      <c r="G94" t="s">
        <v>18</v>
      </c>
      <c r="H94" t="s">
        <v>15</v>
      </c>
      <c r="I94">
        <v>68.02</v>
      </c>
      <c r="J94" s="2">
        <v>37.5</v>
      </c>
      <c r="K94" t="s">
        <v>21</v>
      </c>
      <c r="L94">
        <v>1</v>
      </c>
      <c r="N94">
        <f t="shared" si="8"/>
        <v>37.5</v>
      </c>
      <c r="U94">
        <f>((C94-AVERAGE($C$2:$C$5018))/_xlfn.STDEV.P($C$2:$C$5018))</f>
        <v>0.60958367711551409</v>
      </c>
      <c r="V94">
        <f>((N94-AVERAGE($N$2:$N$5018))/_xlfn.STDEV.P($N$2:$N$5018))</f>
        <v>1.3257426162341757</v>
      </c>
      <c r="W94">
        <f>((I94-AVERAGE($I$2:$I$5018))/_xlfn.STDEV.P($I$2:$I$5018))</f>
        <v>-0.84469676512177128</v>
      </c>
      <c r="Y94">
        <f t="shared" si="5"/>
        <v>0</v>
      </c>
      <c r="Z94">
        <f t="shared" si="6"/>
        <v>0</v>
      </c>
      <c r="AA94">
        <f t="shared" si="7"/>
        <v>0</v>
      </c>
    </row>
    <row r="95" spans="1:27" x14ac:dyDescent="0.25">
      <c r="A95">
        <v>37726</v>
      </c>
      <c r="B95" t="s">
        <v>17</v>
      </c>
      <c r="C95">
        <v>80</v>
      </c>
      <c r="D95">
        <v>1</v>
      </c>
      <c r="E95">
        <v>0</v>
      </c>
      <c r="F95" t="s">
        <v>13</v>
      </c>
      <c r="G95" t="s">
        <v>18</v>
      </c>
      <c r="H95" t="s">
        <v>15</v>
      </c>
      <c r="I95">
        <v>68.56</v>
      </c>
      <c r="J95" s="2">
        <v>26.2</v>
      </c>
      <c r="K95" t="s">
        <v>24</v>
      </c>
      <c r="L95">
        <v>1</v>
      </c>
      <c r="N95">
        <f t="shared" si="8"/>
        <v>26.2</v>
      </c>
      <c r="U95">
        <f>((C95-AVERAGE($C$2:$C$5018))/_xlfn.STDEV.P($C$2:$C$5018))</f>
        <v>1.6216185252686612</v>
      </c>
      <c r="V95">
        <f>((N95-AVERAGE($N$2:$N$5018))/_xlfn.STDEV.P($N$2:$N$5018))</f>
        <v>-0.32455681248486945</v>
      </c>
      <c r="W95">
        <f>((I95-AVERAGE($I$2:$I$5018))/_xlfn.STDEV.P($I$2:$I$5018))</f>
        <v>-0.83254782311745401</v>
      </c>
      <c r="Y95">
        <f t="shared" si="5"/>
        <v>0</v>
      </c>
      <c r="Z95">
        <f t="shared" si="6"/>
        <v>0</v>
      </c>
      <c r="AA95">
        <f t="shared" si="7"/>
        <v>0</v>
      </c>
    </row>
    <row r="96" spans="1:27" x14ac:dyDescent="0.25">
      <c r="A96">
        <v>54385</v>
      </c>
      <c r="B96" t="s">
        <v>12</v>
      </c>
      <c r="C96">
        <v>45</v>
      </c>
      <c r="D96">
        <v>0</v>
      </c>
      <c r="E96">
        <v>0</v>
      </c>
      <c r="F96" t="s">
        <v>13</v>
      </c>
      <c r="G96" t="s">
        <v>14</v>
      </c>
      <c r="H96" t="s">
        <v>19</v>
      </c>
      <c r="I96">
        <v>64.14</v>
      </c>
      <c r="J96" s="2">
        <v>29.4</v>
      </c>
      <c r="K96" t="s">
        <v>21</v>
      </c>
      <c r="L96">
        <v>1</v>
      </c>
      <c r="N96">
        <f t="shared" si="8"/>
        <v>29.4</v>
      </c>
      <c r="U96">
        <f>((C96-AVERAGE($C$2:$C$5018))/_xlfn.STDEV.P($C$2:$C$5018))</f>
        <v>8.1565495470393809E-2</v>
      </c>
      <c r="V96">
        <f>((N96-AVERAGE($N$2:$N$5018))/_xlfn.STDEV.P($N$2:$N$5018))</f>
        <v>0.14278461865680692</v>
      </c>
      <c r="W96">
        <f>((I96-AVERAGE($I$2:$I$5018))/_xlfn.STDEV.P($I$2:$I$5018))</f>
        <v>-0.93198916322686476</v>
      </c>
      <c r="Y96">
        <f t="shared" si="5"/>
        <v>0</v>
      </c>
      <c r="Z96">
        <f t="shared" si="6"/>
        <v>0</v>
      </c>
      <c r="AA96">
        <f t="shared" si="7"/>
        <v>0</v>
      </c>
    </row>
    <row r="97" spans="1:27" x14ac:dyDescent="0.25">
      <c r="A97">
        <v>2458</v>
      </c>
      <c r="B97" t="s">
        <v>17</v>
      </c>
      <c r="C97">
        <v>78</v>
      </c>
      <c r="D97">
        <v>0</v>
      </c>
      <c r="E97">
        <v>0</v>
      </c>
      <c r="F97" t="s">
        <v>13</v>
      </c>
      <c r="G97" t="s">
        <v>14</v>
      </c>
      <c r="H97" t="s">
        <v>19</v>
      </c>
      <c r="I97">
        <v>235.63</v>
      </c>
      <c r="J97" s="2">
        <v>32.299999999999997</v>
      </c>
      <c r="K97" t="s">
        <v>21</v>
      </c>
      <c r="L97">
        <v>1</v>
      </c>
      <c r="N97">
        <f t="shared" si="8"/>
        <v>32.299999999999997</v>
      </c>
      <c r="U97">
        <f>((C97-AVERAGE($C$2:$C$5018))/_xlfn.STDEV.P($C$2:$C$5018))</f>
        <v>1.5336154949944745</v>
      </c>
      <c r="V97">
        <f>((N97-AVERAGE($N$2:$N$5018))/_xlfn.STDEV.P($N$2:$N$5018))</f>
        <v>0.56631279062895101</v>
      </c>
      <c r="W97">
        <f>((I97-AVERAGE($I$2:$I$5018))/_xlfn.STDEV.P($I$2:$I$5018))</f>
        <v>2.9261998447737794</v>
      </c>
      <c r="Y97">
        <f t="shared" si="5"/>
        <v>0</v>
      </c>
      <c r="Z97">
        <f t="shared" si="6"/>
        <v>0</v>
      </c>
      <c r="AA97">
        <f t="shared" si="7"/>
        <v>0</v>
      </c>
    </row>
    <row r="98" spans="1:27" x14ac:dyDescent="0.25">
      <c r="A98">
        <v>35512</v>
      </c>
      <c r="B98" t="s">
        <v>17</v>
      </c>
      <c r="C98">
        <v>70</v>
      </c>
      <c r="D98">
        <v>0</v>
      </c>
      <c r="E98">
        <v>0</v>
      </c>
      <c r="F98" t="s">
        <v>13</v>
      </c>
      <c r="G98" t="s">
        <v>18</v>
      </c>
      <c r="H98" t="s">
        <v>19</v>
      </c>
      <c r="I98">
        <v>76.34</v>
      </c>
      <c r="J98" s="2">
        <v>24.4</v>
      </c>
      <c r="K98" t="s">
        <v>16</v>
      </c>
      <c r="L98">
        <v>1</v>
      </c>
      <c r="N98">
        <f t="shared" si="8"/>
        <v>24.4</v>
      </c>
      <c r="U98">
        <f>((C98-AVERAGE($C$2:$C$5018))/_xlfn.STDEV.P($C$2:$C$5018))</f>
        <v>1.1816033738977276</v>
      </c>
      <c r="V98">
        <f>((N98-AVERAGE($N$2:$N$5018))/_xlfn.STDEV.P($N$2:$N$5018))</f>
        <v>-0.58743636750206263</v>
      </c>
      <c r="W98">
        <f>((I98-AVERAGE($I$2:$I$5018))/_xlfn.STDEV.P($I$2:$I$5018))</f>
        <v>-0.6575130660922921</v>
      </c>
      <c r="Y98">
        <f t="shared" si="5"/>
        <v>0</v>
      </c>
      <c r="Z98">
        <f t="shared" si="6"/>
        <v>0</v>
      </c>
      <c r="AA98">
        <f t="shared" si="7"/>
        <v>0</v>
      </c>
    </row>
    <row r="99" spans="1:27" x14ac:dyDescent="0.25">
      <c r="A99">
        <v>56841</v>
      </c>
      <c r="B99" t="s">
        <v>12</v>
      </c>
      <c r="C99">
        <v>58</v>
      </c>
      <c r="D99">
        <v>0</v>
      </c>
      <c r="E99">
        <v>1</v>
      </c>
      <c r="F99" t="s">
        <v>13</v>
      </c>
      <c r="G99" t="s">
        <v>14</v>
      </c>
      <c r="H99" t="s">
        <v>19</v>
      </c>
      <c r="I99">
        <v>240.59</v>
      </c>
      <c r="J99" s="2">
        <v>31.4</v>
      </c>
      <c r="K99" t="s">
        <v>22</v>
      </c>
      <c r="L99">
        <v>1</v>
      </c>
      <c r="N99">
        <f t="shared" si="8"/>
        <v>31.4</v>
      </c>
      <c r="U99">
        <f>((C99-AVERAGE($C$2:$C$5018))/_xlfn.STDEV.P($C$2:$C$5018))</f>
        <v>0.65358519225260736</v>
      </c>
      <c r="V99">
        <f>((N99-AVERAGE($N$2:$N$5018))/_xlfn.STDEV.P($N$2:$N$5018))</f>
        <v>0.43487301312035476</v>
      </c>
      <c r="W99">
        <f>((I99-AVERAGE($I$2:$I$5018))/_xlfn.STDEV.P($I$2:$I$5018))</f>
        <v>3.0377901268875074</v>
      </c>
      <c r="Y99">
        <f t="shared" si="5"/>
        <v>0</v>
      </c>
      <c r="Z99">
        <f t="shared" si="6"/>
        <v>0</v>
      </c>
      <c r="AA99">
        <f t="shared" si="7"/>
        <v>0</v>
      </c>
    </row>
    <row r="100" spans="1:27" x14ac:dyDescent="0.25">
      <c r="A100">
        <v>8154</v>
      </c>
      <c r="B100" t="s">
        <v>12</v>
      </c>
      <c r="C100">
        <v>57</v>
      </c>
      <c r="D100">
        <v>1</v>
      </c>
      <c r="E100">
        <v>0</v>
      </c>
      <c r="F100" t="s">
        <v>13</v>
      </c>
      <c r="G100" t="s">
        <v>25</v>
      </c>
      <c r="H100" t="s">
        <v>15</v>
      </c>
      <c r="I100">
        <v>78.92</v>
      </c>
      <c r="J100" s="2">
        <v>27.7</v>
      </c>
      <c r="K100" t="s">
        <v>16</v>
      </c>
      <c r="L100">
        <v>1</v>
      </c>
      <c r="N100">
        <f t="shared" si="8"/>
        <v>27.7</v>
      </c>
      <c r="U100">
        <f>((C100-AVERAGE($C$2:$C$5018))/_xlfn.STDEV.P($C$2:$C$5018))</f>
        <v>0.60958367711551409</v>
      </c>
      <c r="V100">
        <f>((N100-AVERAGE($N$2:$N$5018))/_xlfn.STDEV.P($N$2:$N$5018))</f>
        <v>-0.1054905166372086</v>
      </c>
      <c r="W100">
        <f>((I100-AVERAGE($I$2:$I$5018))/_xlfn.STDEV.P($I$2:$I$5018))</f>
        <v>-0.59946812096055468</v>
      </c>
      <c r="Y100">
        <f t="shared" si="5"/>
        <v>0</v>
      </c>
      <c r="Z100">
        <f t="shared" si="6"/>
        <v>0</v>
      </c>
      <c r="AA100">
        <f t="shared" si="7"/>
        <v>0</v>
      </c>
    </row>
    <row r="101" spans="1:27" x14ac:dyDescent="0.25">
      <c r="A101">
        <v>4639</v>
      </c>
      <c r="B101" t="s">
        <v>17</v>
      </c>
      <c r="C101">
        <v>69</v>
      </c>
      <c r="D101">
        <v>0</v>
      </c>
      <c r="E101">
        <v>0</v>
      </c>
      <c r="F101" t="s">
        <v>13</v>
      </c>
      <c r="G101" t="s">
        <v>25</v>
      </c>
      <c r="H101" t="s">
        <v>15</v>
      </c>
      <c r="I101">
        <v>82.81</v>
      </c>
      <c r="J101" s="2">
        <v>28</v>
      </c>
      <c r="K101" t="s">
        <v>21</v>
      </c>
      <c r="L101">
        <v>1</v>
      </c>
      <c r="N101">
        <f t="shared" si="8"/>
        <v>28</v>
      </c>
      <c r="U101">
        <f>((C101-AVERAGE($C$2:$C$5018))/_xlfn.STDEV.P($C$2:$C$5018))</f>
        <v>1.1376018587606342</v>
      </c>
      <c r="V101">
        <f>((N101-AVERAGE($N$2:$N$5018))/_xlfn.STDEV.P($N$2:$N$5018))</f>
        <v>-6.1677257467676327E-2</v>
      </c>
      <c r="W101">
        <f>((I101-AVERAGE($I$2:$I$5018))/_xlfn.STDEV.P($I$2:$I$5018))</f>
        <v>-0.51195074244797367</v>
      </c>
      <c r="Y101">
        <f t="shared" si="5"/>
        <v>0</v>
      </c>
      <c r="Z101">
        <f t="shared" si="6"/>
        <v>0</v>
      </c>
      <c r="AA101">
        <f t="shared" si="7"/>
        <v>0</v>
      </c>
    </row>
    <row r="102" spans="1:27" x14ac:dyDescent="0.25">
      <c r="A102">
        <v>12363</v>
      </c>
      <c r="B102" t="s">
        <v>12</v>
      </c>
      <c r="C102">
        <v>64</v>
      </c>
      <c r="D102">
        <v>0</v>
      </c>
      <c r="E102">
        <v>1</v>
      </c>
      <c r="F102" t="s">
        <v>13</v>
      </c>
      <c r="G102" t="s">
        <v>25</v>
      </c>
      <c r="H102" t="s">
        <v>15</v>
      </c>
      <c r="I102">
        <v>74.099999999999994</v>
      </c>
      <c r="J102" s="2">
        <v>28.8</v>
      </c>
      <c r="K102" t="s">
        <v>24</v>
      </c>
      <c r="L102">
        <v>1</v>
      </c>
      <c r="N102">
        <f t="shared" si="8"/>
        <v>28.8</v>
      </c>
      <c r="U102">
        <f>((C102-AVERAGE($C$2:$C$5018))/_xlfn.STDEV.P($C$2:$C$5018))</f>
        <v>0.91759428307516755</v>
      </c>
      <c r="V102">
        <f>((N102-AVERAGE($N$2:$N$5018))/_xlfn.STDEV.P($N$2:$N$5018))</f>
        <v>5.5158100317742896E-2</v>
      </c>
      <c r="W102">
        <f>((I102-AVERAGE($I$2:$I$5018))/_xlfn.STDEV.P($I$2:$I$5018))</f>
        <v>-0.70790867736945973</v>
      </c>
      <c r="Y102">
        <f t="shared" si="5"/>
        <v>0</v>
      </c>
      <c r="Z102">
        <f t="shared" si="6"/>
        <v>0</v>
      </c>
      <c r="AA102">
        <f t="shared" si="7"/>
        <v>0</v>
      </c>
    </row>
    <row r="103" spans="1:27" x14ac:dyDescent="0.25">
      <c r="A103">
        <v>63973</v>
      </c>
      <c r="B103" t="s">
        <v>17</v>
      </c>
      <c r="C103">
        <v>77</v>
      </c>
      <c r="D103">
        <v>0</v>
      </c>
      <c r="E103">
        <v>0</v>
      </c>
      <c r="F103" t="s">
        <v>13</v>
      </c>
      <c r="G103" t="s">
        <v>25</v>
      </c>
      <c r="H103" t="s">
        <v>19</v>
      </c>
      <c r="I103">
        <v>190.32</v>
      </c>
      <c r="J103" s="2">
        <v>31.4</v>
      </c>
      <c r="K103" t="s">
        <v>21</v>
      </c>
      <c r="L103">
        <v>1</v>
      </c>
      <c r="N103">
        <f t="shared" si="8"/>
        <v>31.4</v>
      </c>
      <c r="U103">
        <f>((C103-AVERAGE($C$2:$C$5018))/_xlfn.STDEV.P($C$2:$C$5018))</f>
        <v>1.4896139798573811</v>
      </c>
      <c r="V103">
        <f>((N103-AVERAGE($N$2:$N$5018))/_xlfn.STDEV.P($N$2:$N$5018))</f>
        <v>0.43487301312035476</v>
      </c>
      <c r="W103">
        <f>((I103-AVERAGE($I$2:$I$5018))/_xlfn.STDEV.P($I$2:$I$5018))</f>
        <v>1.9068136184485756</v>
      </c>
      <c r="Y103">
        <f t="shared" si="5"/>
        <v>0</v>
      </c>
      <c r="Z103">
        <f t="shared" si="6"/>
        <v>0</v>
      </c>
      <c r="AA103">
        <f t="shared" si="7"/>
        <v>0</v>
      </c>
    </row>
    <row r="104" spans="1:27" x14ac:dyDescent="0.25">
      <c r="A104">
        <v>45277</v>
      </c>
      <c r="B104" t="s">
        <v>17</v>
      </c>
      <c r="C104">
        <v>74</v>
      </c>
      <c r="D104">
        <v>0</v>
      </c>
      <c r="E104">
        <v>0</v>
      </c>
      <c r="F104" t="s">
        <v>13</v>
      </c>
      <c r="G104" t="s">
        <v>14</v>
      </c>
      <c r="H104" t="s">
        <v>19</v>
      </c>
      <c r="I104">
        <v>231.61</v>
      </c>
      <c r="J104" s="2">
        <v>34.6</v>
      </c>
      <c r="K104" t="s">
        <v>16</v>
      </c>
      <c r="L104">
        <v>1</v>
      </c>
      <c r="N104">
        <f t="shared" si="8"/>
        <v>34.6</v>
      </c>
      <c r="U104">
        <f>((C104-AVERAGE($C$2:$C$5018))/_xlfn.STDEV.P($C$2:$C$5018))</f>
        <v>1.3576094344461012</v>
      </c>
      <c r="V104">
        <f>((N104-AVERAGE($N$2:$N$5018))/_xlfn.STDEV.P($N$2:$N$5018))</f>
        <v>0.90221444426203168</v>
      </c>
      <c r="W104">
        <f>((I104-AVERAGE($I$2:$I$5018))/_xlfn.STDEV.P($I$2:$I$5018))</f>
        <v>2.8357577209638634</v>
      </c>
      <c r="Y104">
        <f t="shared" si="5"/>
        <v>0</v>
      </c>
      <c r="Z104">
        <f t="shared" si="6"/>
        <v>0</v>
      </c>
      <c r="AA104">
        <f t="shared" si="7"/>
        <v>0</v>
      </c>
    </row>
    <row r="105" spans="1:27" x14ac:dyDescent="0.25">
      <c r="A105">
        <v>4712</v>
      </c>
      <c r="B105" t="s">
        <v>17</v>
      </c>
      <c r="C105">
        <v>81</v>
      </c>
      <c r="D105">
        <v>0</v>
      </c>
      <c r="E105">
        <v>1</v>
      </c>
      <c r="F105" t="s">
        <v>13</v>
      </c>
      <c r="G105" t="s">
        <v>18</v>
      </c>
      <c r="H105" t="s">
        <v>19</v>
      </c>
      <c r="I105">
        <v>78.7</v>
      </c>
      <c r="J105" s="2">
        <v>19.399999999999999</v>
      </c>
      <c r="K105" t="s">
        <v>24</v>
      </c>
      <c r="L105">
        <v>1</v>
      </c>
      <c r="N105">
        <f t="shared" si="8"/>
        <v>19.399999999999999</v>
      </c>
      <c r="U105">
        <f>((C105-AVERAGE($C$2:$C$5018))/_xlfn.STDEV.P($C$2:$C$5018))</f>
        <v>1.6656200404057546</v>
      </c>
      <c r="V105">
        <f>((N105-AVERAGE($N$2:$N$5018))/_xlfn.STDEV.P($N$2:$N$5018))</f>
        <v>-1.3176573536609322</v>
      </c>
      <c r="W105">
        <f>((I105-AVERAGE($I$2:$I$5018))/_xlfn.STDEV.P($I$2:$I$5018))</f>
        <v>-0.60441768992527645</v>
      </c>
      <c r="Y105">
        <f t="shared" si="5"/>
        <v>0</v>
      </c>
      <c r="Z105">
        <f t="shared" si="6"/>
        <v>0</v>
      </c>
      <c r="AA105">
        <f t="shared" si="7"/>
        <v>0</v>
      </c>
    </row>
    <row r="106" spans="1:27" x14ac:dyDescent="0.25">
      <c r="A106">
        <v>33175</v>
      </c>
      <c r="B106" t="s">
        <v>17</v>
      </c>
      <c r="C106">
        <v>57</v>
      </c>
      <c r="D106">
        <v>0</v>
      </c>
      <c r="E106">
        <v>0</v>
      </c>
      <c r="F106" t="s">
        <v>13</v>
      </c>
      <c r="G106" t="s">
        <v>25</v>
      </c>
      <c r="H106" t="s">
        <v>15</v>
      </c>
      <c r="I106">
        <v>110.52</v>
      </c>
      <c r="J106" s="2">
        <v>28.5</v>
      </c>
      <c r="K106" t="s">
        <v>24</v>
      </c>
      <c r="L106">
        <v>1</v>
      </c>
      <c r="N106">
        <f t="shared" si="8"/>
        <v>28.5</v>
      </c>
      <c r="U106">
        <f>((C106-AVERAGE($C$2:$C$5018))/_xlfn.STDEV.P($C$2:$C$5018))</f>
        <v>0.60958367711551409</v>
      </c>
      <c r="V106">
        <f>((N106-AVERAGE($N$2:$N$5018))/_xlfn.STDEV.P($N$2:$N$5018))</f>
        <v>1.1344841148210622E-2</v>
      </c>
      <c r="W106">
        <f>((I106-AVERAGE($I$2:$I$5018))/_xlfn.STDEV.P($I$2:$I$5018))</f>
        <v>0.11146996669948583</v>
      </c>
      <c r="Y106">
        <f t="shared" si="5"/>
        <v>0</v>
      </c>
      <c r="Z106">
        <f t="shared" si="6"/>
        <v>0</v>
      </c>
      <c r="AA106">
        <f t="shared" si="7"/>
        <v>0</v>
      </c>
    </row>
    <row r="107" spans="1:27" x14ac:dyDescent="0.25">
      <c r="A107">
        <v>2346</v>
      </c>
      <c r="B107" t="s">
        <v>12</v>
      </c>
      <c r="C107">
        <v>58</v>
      </c>
      <c r="D107">
        <v>0</v>
      </c>
      <c r="E107">
        <v>0</v>
      </c>
      <c r="F107" t="s">
        <v>13</v>
      </c>
      <c r="G107" t="s">
        <v>14</v>
      </c>
      <c r="H107" t="s">
        <v>15</v>
      </c>
      <c r="I107">
        <v>82.3</v>
      </c>
      <c r="J107" s="2" t="s">
        <v>20</v>
      </c>
      <c r="K107" t="s">
        <v>22</v>
      </c>
      <c r="L107">
        <v>1</v>
      </c>
      <c r="N107">
        <f t="shared" si="8"/>
        <v>28.422259136212656</v>
      </c>
      <c r="U107">
        <f>((C107-AVERAGE($C$2:$C$5018))/_xlfn.STDEV.P($C$2:$C$5018))</f>
        <v>0.65358519225260736</v>
      </c>
      <c r="V107">
        <f>((N107-AVERAGE($N$2:$N$5018))/_xlfn.STDEV.P($N$2:$N$5018))</f>
        <v>-8.7608957167494772E-6</v>
      </c>
      <c r="W107">
        <f>((I107-AVERAGE($I$2:$I$5018))/_xlfn.STDEV.P($I$2:$I$5018))</f>
        <v>-0.5234247432298289</v>
      </c>
      <c r="Y107">
        <f t="shared" si="5"/>
        <v>0</v>
      </c>
      <c r="Z107">
        <f t="shared" si="6"/>
        <v>0</v>
      </c>
      <c r="AA107">
        <f t="shared" si="7"/>
        <v>0</v>
      </c>
    </row>
    <row r="108" spans="1:27" x14ac:dyDescent="0.25">
      <c r="A108">
        <v>42072</v>
      </c>
      <c r="B108" t="s">
        <v>17</v>
      </c>
      <c r="C108">
        <v>50</v>
      </c>
      <c r="D108">
        <v>1</v>
      </c>
      <c r="E108">
        <v>0</v>
      </c>
      <c r="F108" t="s">
        <v>13</v>
      </c>
      <c r="G108" t="s">
        <v>14</v>
      </c>
      <c r="H108" t="s">
        <v>19</v>
      </c>
      <c r="I108">
        <v>73.180000000000007</v>
      </c>
      <c r="J108" s="2">
        <v>30.3</v>
      </c>
      <c r="K108" t="s">
        <v>16</v>
      </c>
      <c r="L108">
        <v>1</v>
      </c>
      <c r="N108">
        <f t="shared" si="8"/>
        <v>30.3</v>
      </c>
      <c r="U108">
        <f>((C108-AVERAGE($C$2:$C$5018))/_xlfn.STDEV.P($C$2:$C$5018))</f>
        <v>0.30157307115586057</v>
      </c>
      <c r="V108">
        <f>((N108-AVERAGE($N$2:$N$5018))/_xlfn.STDEV.P($N$2:$N$5018))</f>
        <v>0.27422439616540373</v>
      </c>
      <c r="W108">
        <f>((I108-AVERAGE($I$2:$I$5018))/_xlfn.STDEV.P($I$2:$I$5018))</f>
        <v>-0.72860687485829612</v>
      </c>
      <c r="Y108">
        <f t="shared" si="5"/>
        <v>0</v>
      </c>
      <c r="Z108">
        <f t="shared" si="6"/>
        <v>0</v>
      </c>
      <c r="AA108">
        <f t="shared" si="7"/>
        <v>0</v>
      </c>
    </row>
    <row r="109" spans="1:27" x14ac:dyDescent="0.25">
      <c r="A109">
        <v>12062</v>
      </c>
      <c r="B109" t="s">
        <v>17</v>
      </c>
      <c r="C109">
        <v>54</v>
      </c>
      <c r="D109">
        <v>0</v>
      </c>
      <c r="E109">
        <v>0</v>
      </c>
      <c r="F109" t="s">
        <v>13</v>
      </c>
      <c r="G109" t="s">
        <v>18</v>
      </c>
      <c r="H109" t="s">
        <v>19</v>
      </c>
      <c r="I109">
        <v>191.82</v>
      </c>
      <c r="J109" s="2">
        <v>40.4</v>
      </c>
      <c r="K109" t="s">
        <v>22</v>
      </c>
      <c r="L109">
        <v>1</v>
      </c>
      <c r="N109">
        <f t="shared" si="8"/>
        <v>40.4</v>
      </c>
      <c r="U109">
        <f>((C109-AVERAGE($C$2:$C$5018))/_xlfn.STDEV.P($C$2:$C$5018))</f>
        <v>0.47757913170423399</v>
      </c>
      <c r="V109">
        <f>((N109-AVERAGE($N$2:$N$5018))/_xlfn.STDEV.P($N$2:$N$5018))</f>
        <v>1.7492707882063199</v>
      </c>
      <c r="W109">
        <f>((I109-AVERAGE($I$2:$I$5018))/_xlfn.STDEV.P($I$2:$I$5018))</f>
        <v>1.9405606795716788</v>
      </c>
      <c r="Y109">
        <f t="shared" si="5"/>
        <v>0</v>
      </c>
      <c r="Z109">
        <f t="shared" si="6"/>
        <v>0</v>
      </c>
      <c r="AA109">
        <f t="shared" si="7"/>
        <v>0</v>
      </c>
    </row>
    <row r="110" spans="1:27" x14ac:dyDescent="0.25">
      <c r="A110">
        <v>30456</v>
      </c>
      <c r="B110" t="s">
        <v>17</v>
      </c>
      <c r="C110">
        <v>79</v>
      </c>
      <c r="D110">
        <v>0</v>
      </c>
      <c r="E110">
        <v>0</v>
      </c>
      <c r="F110" t="s">
        <v>13</v>
      </c>
      <c r="G110" t="s">
        <v>14</v>
      </c>
      <c r="H110" t="s">
        <v>19</v>
      </c>
      <c r="I110">
        <v>93.05</v>
      </c>
      <c r="J110" s="2">
        <v>24.2</v>
      </c>
      <c r="K110" t="s">
        <v>21</v>
      </c>
      <c r="L110">
        <v>1</v>
      </c>
      <c r="N110">
        <f t="shared" si="8"/>
        <v>24.2</v>
      </c>
      <c r="U110">
        <f>((C110-AVERAGE($C$2:$C$5018))/_xlfn.STDEV.P($C$2:$C$5018))</f>
        <v>1.5776170101315679</v>
      </c>
      <c r="V110">
        <f>((N110-AVERAGE($N$2:$N$5018))/_xlfn.STDEV.P($N$2:$N$5018))</f>
        <v>-0.61664520694841729</v>
      </c>
      <c r="W110">
        <f>((I110-AVERAGE($I$2:$I$5018))/_xlfn.STDEV.P($I$2:$I$5018))</f>
        <v>-0.28157080518092265</v>
      </c>
      <c r="Y110">
        <f t="shared" si="5"/>
        <v>0</v>
      </c>
      <c r="Z110">
        <f t="shared" si="6"/>
        <v>0</v>
      </c>
      <c r="AA110">
        <f t="shared" si="7"/>
        <v>0</v>
      </c>
    </row>
    <row r="111" spans="1:27" x14ac:dyDescent="0.25">
      <c r="A111">
        <v>59125</v>
      </c>
      <c r="B111" t="s">
        <v>17</v>
      </c>
      <c r="C111">
        <v>53</v>
      </c>
      <c r="D111">
        <v>0</v>
      </c>
      <c r="E111">
        <v>0</v>
      </c>
      <c r="F111" t="s">
        <v>13</v>
      </c>
      <c r="G111" t="s">
        <v>25</v>
      </c>
      <c r="H111" t="s">
        <v>15</v>
      </c>
      <c r="I111">
        <v>64.17</v>
      </c>
      <c r="J111" s="2">
        <v>41.5</v>
      </c>
      <c r="K111" t="s">
        <v>21</v>
      </c>
      <c r="L111">
        <v>1</v>
      </c>
      <c r="N111">
        <f t="shared" si="8"/>
        <v>41.5</v>
      </c>
      <c r="U111">
        <f>((C111-AVERAGE($C$2:$C$5018))/_xlfn.STDEV.P($C$2:$C$5018))</f>
        <v>0.43357761656714061</v>
      </c>
      <c r="V111">
        <f>((N111-AVERAGE($N$2:$N$5018))/_xlfn.STDEV.P($N$2:$N$5018))</f>
        <v>1.9099194051612713</v>
      </c>
      <c r="W111">
        <f>((I111-AVERAGE($I$2:$I$5018))/_xlfn.STDEV.P($I$2:$I$5018))</f>
        <v>-0.93131422200440273</v>
      </c>
      <c r="Y111">
        <f t="shared" si="5"/>
        <v>0</v>
      </c>
      <c r="Z111">
        <f t="shared" si="6"/>
        <v>0</v>
      </c>
      <c r="AA111">
        <f t="shared" si="7"/>
        <v>0</v>
      </c>
    </row>
    <row r="112" spans="1:27" x14ac:dyDescent="0.25">
      <c r="A112">
        <v>56546</v>
      </c>
      <c r="B112" t="s">
        <v>12</v>
      </c>
      <c r="C112">
        <v>79</v>
      </c>
      <c r="D112">
        <v>0</v>
      </c>
      <c r="E112">
        <v>1</v>
      </c>
      <c r="F112" t="s">
        <v>13</v>
      </c>
      <c r="G112" t="s">
        <v>14</v>
      </c>
      <c r="H112" t="s">
        <v>19</v>
      </c>
      <c r="I112">
        <v>129.97999999999999</v>
      </c>
      <c r="J112" s="2">
        <v>22.6</v>
      </c>
      <c r="K112" t="s">
        <v>16</v>
      </c>
      <c r="L112">
        <v>1</v>
      </c>
      <c r="N112">
        <f t="shared" si="8"/>
        <v>22.6</v>
      </c>
      <c r="U112">
        <f>((C112-AVERAGE($C$2:$C$5018))/_xlfn.STDEV.P($C$2:$C$5018))</f>
        <v>1.5776170101315679</v>
      </c>
      <c r="V112">
        <f>((N112-AVERAGE($N$2:$N$5018))/_xlfn.STDEV.P($N$2:$N$5018))</f>
        <v>-0.85031592251925514</v>
      </c>
      <c r="W112">
        <f>((I112-AVERAGE($I$2:$I$5018))/_xlfn.STDEV.P($I$2:$I$5018))</f>
        <v>0.54928183966987776</v>
      </c>
      <c r="Y112">
        <f t="shared" si="5"/>
        <v>0</v>
      </c>
      <c r="Z112">
        <f t="shared" si="6"/>
        <v>0</v>
      </c>
      <c r="AA112">
        <f t="shared" si="7"/>
        <v>0</v>
      </c>
    </row>
    <row r="113" spans="1:27" x14ac:dyDescent="0.25">
      <c r="A113">
        <v>48405</v>
      </c>
      <c r="B113" t="s">
        <v>12</v>
      </c>
      <c r="C113">
        <v>80</v>
      </c>
      <c r="D113">
        <v>0</v>
      </c>
      <c r="E113">
        <v>1</v>
      </c>
      <c r="F113" t="s">
        <v>13</v>
      </c>
      <c r="G113" t="s">
        <v>14</v>
      </c>
      <c r="H113" t="s">
        <v>15</v>
      </c>
      <c r="I113">
        <v>68.53</v>
      </c>
      <c r="J113" s="2">
        <v>24.2</v>
      </c>
      <c r="K113" t="s">
        <v>22</v>
      </c>
      <c r="L113">
        <v>1</v>
      </c>
      <c r="N113">
        <f t="shared" si="8"/>
        <v>24.2</v>
      </c>
      <c r="U113">
        <f>((C113-AVERAGE($C$2:$C$5018))/_xlfn.STDEV.P($C$2:$C$5018))</f>
        <v>1.6216185252686612</v>
      </c>
      <c r="V113">
        <f>((N113-AVERAGE($N$2:$N$5018))/_xlfn.STDEV.P($N$2:$N$5018))</f>
        <v>-0.61664520694841729</v>
      </c>
      <c r="W113">
        <f>((I113-AVERAGE($I$2:$I$5018))/_xlfn.STDEV.P($I$2:$I$5018))</f>
        <v>-0.83322276433991604</v>
      </c>
      <c r="Y113">
        <f t="shared" si="5"/>
        <v>0</v>
      </c>
      <c r="Z113">
        <f t="shared" si="6"/>
        <v>0</v>
      </c>
      <c r="AA113">
        <f t="shared" si="7"/>
        <v>0</v>
      </c>
    </row>
    <row r="114" spans="1:27" x14ac:dyDescent="0.25">
      <c r="A114">
        <v>36706</v>
      </c>
      <c r="B114" t="s">
        <v>17</v>
      </c>
      <c r="C114">
        <v>76</v>
      </c>
      <c r="D114">
        <v>0</v>
      </c>
      <c r="E114">
        <v>0</v>
      </c>
      <c r="F114" t="s">
        <v>13</v>
      </c>
      <c r="G114" t="s">
        <v>18</v>
      </c>
      <c r="H114" t="s">
        <v>15</v>
      </c>
      <c r="I114">
        <v>106.41</v>
      </c>
      <c r="J114" s="2" t="s">
        <v>20</v>
      </c>
      <c r="K114" t="s">
        <v>16</v>
      </c>
      <c r="L114">
        <v>1</v>
      </c>
      <c r="N114">
        <f t="shared" si="8"/>
        <v>28.487446958981664</v>
      </c>
      <c r="U114">
        <f>((C114-AVERAGE($C$2:$C$5018))/_xlfn.STDEV.P($C$2:$C$5018))</f>
        <v>1.4456124647202877</v>
      </c>
      <c r="V114">
        <f>((N114-AVERAGE($N$2:$N$5018))/_xlfn.STDEV.P($N$2:$N$5018))</f>
        <v>9.5115423498702296E-3</v>
      </c>
      <c r="W114">
        <f>((I114-AVERAGE($I$2:$I$5018))/_xlfn.STDEV.P($I$2:$I$5018))</f>
        <v>1.9003019222183094E-2</v>
      </c>
      <c r="Y114">
        <f t="shared" si="5"/>
        <v>0</v>
      </c>
      <c r="Z114">
        <f t="shared" si="6"/>
        <v>0</v>
      </c>
      <c r="AA114">
        <f t="shared" si="7"/>
        <v>0</v>
      </c>
    </row>
    <row r="115" spans="1:27" x14ac:dyDescent="0.25">
      <c r="A115">
        <v>71639</v>
      </c>
      <c r="B115" t="s">
        <v>17</v>
      </c>
      <c r="C115">
        <v>68</v>
      </c>
      <c r="D115">
        <v>0</v>
      </c>
      <c r="E115">
        <v>0</v>
      </c>
      <c r="F115" t="s">
        <v>23</v>
      </c>
      <c r="G115" t="s">
        <v>25</v>
      </c>
      <c r="H115" t="s">
        <v>15</v>
      </c>
      <c r="I115">
        <v>82.1</v>
      </c>
      <c r="J115" s="2">
        <v>27.1</v>
      </c>
      <c r="K115" t="s">
        <v>24</v>
      </c>
      <c r="L115">
        <v>1</v>
      </c>
      <c r="N115">
        <f t="shared" si="8"/>
        <v>27.1</v>
      </c>
      <c r="U115">
        <f>((C115-AVERAGE($C$2:$C$5018))/_xlfn.STDEV.P($C$2:$C$5018))</f>
        <v>1.0936003436235409</v>
      </c>
      <c r="V115">
        <f>((N115-AVERAGE($N$2:$N$5018))/_xlfn.STDEV.P($N$2:$N$5018))</f>
        <v>-0.19311703497627264</v>
      </c>
      <c r="W115">
        <f>((I115-AVERAGE($I$2:$I$5018))/_xlfn.STDEV.P($I$2:$I$5018))</f>
        <v>-0.52792435137957605</v>
      </c>
      <c r="Y115">
        <f t="shared" si="5"/>
        <v>0</v>
      </c>
      <c r="Z115">
        <f t="shared" si="6"/>
        <v>0</v>
      </c>
      <c r="AA115">
        <f t="shared" si="7"/>
        <v>0</v>
      </c>
    </row>
    <row r="116" spans="1:27" x14ac:dyDescent="0.25">
      <c r="A116">
        <v>53401</v>
      </c>
      <c r="B116" t="s">
        <v>12</v>
      </c>
      <c r="C116">
        <v>71</v>
      </c>
      <c r="D116">
        <v>1</v>
      </c>
      <c r="E116">
        <v>1</v>
      </c>
      <c r="F116" t="s">
        <v>23</v>
      </c>
      <c r="G116" t="s">
        <v>25</v>
      </c>
      <c r="H116" t="s">
        <v>19</v>
      </c>
      <c r="I116">
        <v>216.94</v>
      </c>
      <c r="J116" s="2">
        <v>30.9</v>
      </c>
      <c r="K116" t="s">
        <v>21</v>
      </c>
      <c r="L116">
        <v>1</v>
      </c>
      <c r="N116">
        <f t="shared" si="8"/>
        <v>30.9</v>
      </c>
      <c r="U116">
        <f>((C116-AVERAGE($C$2:$C$5018))/_xlfn.STDEV.P($C$2:$C$5018))</f>
        <v>1.225604889034821</v>
      </c>
      <c r="V116">
        <f>((N116-AVERAGE($N$2:$N$5018))/_xlfn.STDEV.P($N$2:$N$5018))</f>
        <v>0.36185091450446777</v>
      </c>
      <c r="W116">
        <f>((I116-AVERAGE($I$2:$I$5018))/_xlfn.STDEV.P($I$2:$I$5018))</f>
        <v>2.5057114631799138</v>
      </c>
      <c r="Y116">
        <f t="shared" si="5"/>
        <v>0</v>
      </c>
      <c r="Z116">
        <f t="shared" si="6"/>
        <v>0</v>
      </c>
      <c r="AA116">
        <f t="shared" si="7"/>
        <v>0</v>
      </c>
    </row>
    <row r="117" spans="1:27" x14ac:dyDescent="0.25">
      <c r="A117">
        <v>60744</v>
      </c>
      <c r="B117" t="s">
        <v>12</v>
      </c>
      <c r="C117">
        <v>61</v>
      </c>
      <c r="D117">
        <v>1</v>
      </c>
      <c r="E117">
        <v>0</v>
      </c>
      <c r="F117" t="s">
        <v>13</v>
      </c>
      <c r="G117" t="s">
        <v>18</v>
      </c>
      <c r="H117" t="s">
        <v>19</v>
      </c>
      <c r="I117">
        <v>76.11</v>
      </c>
      <c r="J117" s="2">
        <v>27.3</v>
      </c>
      <c r="K117" t="s">
        <v>22</v>
      </c>
      <c r="L117">
        <v>1</v>
      </c>
      <c r="N117">
        <f t="shared" si="8"/>
        <v>27.3</v>
      </c>
      <c r="U117">
        <f>((C117-AVERAGE($C$2:$C$5018))/_xlfn.STDEV.P($C$2:$C$5018))</f>
        <v>0.78558973766388751</v>
      </c>
      <c r="V117">
        <f>((N117-AVERAGE($N$2:$N$5018))/_xlfn.STDEV.P($N$2:$N$5018))</f>
        <v>-0.16390819552991795</v>
      </c>
      <c r="W117">
        <f>((I117-AVERAGE($I$2:$I$5018))/_xlfn.STDEV.P($I$2:$I$5018))</f>
        <v>-0.66268761546450139</v>
      </c>
      <c r="Y117">
        <f t="shared" si="5"/>
        <v>0</v>
      </c>
      <c r="Z117">
        <f t="shared" si="6"/>
        <v>0</v>
      </c>
      <c r="AA117">
        <f t="shared" si="7"/>
        <v>0</v>
      </c>
    </row>
    <row r="118" spans="1:27" x14ac:dyDescent="0.25">
      <c r="A118">
        <v>7547</v>
      </c>
      <c r="B118" t="s">
        <v>12</v>
      </c>
      <c r="C118">
        <v>74</v>
      </c>
      <c r="D118">
        <v>0</v>
      </c>
      <c r="E118">
        <v>0</v>
      </c>
      <c r="F118" t="s">
        <v>13</v>
      </c>
      <c r="G118" t="s">
        <v>14</v>
      </c>
      <c r="H118" t="s">
        <v>15</v>
      </c>
      <c r="I118">
        <v>72.959999999999994</v>
      </c>
      <c r="J118" s="2">
        <v>31.3</v>
      </c>
      <c r="K118" t="s">
        <v>22</v>
      </c>
      <c r="L118">
        <v>1</v>
      </c>
      <c r="N118">
        <f t="shared" si="8"/>
        <v>31.3</v>
      </c>
      <c r="U118">
        <f>((C118-AVERAGE($C$2:$C$5018))/_xlfn.STDEV.P($C$2:$C$5018))</f>
        <v>1.3576094344461012</v>
      </c>
      <c r="V118">
        <f>((N118-AVERAGE($N$2:$N$5018))/_xlfn.STDEV.P($N$2:$N$5018))</f>
        <v>0.42026859339717765</v>
      </c>
      <c r="W118">
        <f>((I118-AVERAGE($I$2:$I$5018))/_xlfn.STDEV.P($I$2:$I$5018))</f>
        <v>-0.73355644382301821</v>
      </c>
      <c r="Y118">
        <f t="shared" si="5"/>
        <v>0</v>
      </c>
      <c r="Z118">
        <f t="shared" si="6"/>
        <v>0</v>
      </c>
      <c r="AA118">
        <f t="shared" si="7"/>
        <v>0</v>
      </c>
    </row>
    <row r="119" spans="1:27" x14ac:dyDescent="0.25">
      <c r="A119">
        <v>31720</v>
      </c>
      <c r="B119" t="s">
        <v>17</v>
      </c>
      <c r="C119">
        <v>38</v>
      </c>
      <c r="D119">
        <v>0</v>
      </c>
      <c r="E119">
        <v>0</v>
      </c>
      <c r="F119" t="s">
        <v>23</v>
      </c>
      <c r="G119" t="s">
        <v>18</v>
      </c>
      <c r="H119" t="s">
        <v>15</v>
      </c>
      <c r="I119">
        <v>82.28</v>
      </c>
      <c r="J119" s="2">
        <v>24</v>
      </c>
      <c r="K119" t="s">
        <v>16</v>
      </c>
      <c r="L119">
        <v>1</v>
      </c>
      <c r="N119">
        <f t="shared" si="8"/>
        <v>24</v>
      </c>
      <c r="U119">
        <f>((C119-AVERAGE($C$2:$C$5018))/_xlfn.STDEV.P($C$2:$C$5018))</f>
        <v>-0.22644511048925967</v>
      </c>
      <c r="V119">
        <f>((N119-AVERAGE($N$2:$N$5018))/_xlfn.STDEV.P($N$2:$N$5018))</f>
        <v>-0.64585404639477195</v>
      </c>
      <c r="W119">
        <f>((I119-AVERAGE($I$2:$I$5018))/_xlfn.STDEV.P($I$2:$I$5018))</f>
        <v>-0.52387470404480352</v>
      </c>
      <c r="Y119">
        <f t="shared" si="5"/>
        <v>0</v>
      </c>
      <c r="Z119">
        <f t="shared" si="6"/>
        <v>0</v>
      </c>
      <c r="AA119">
        <f t="shared" si="7"/>
        <v>0</v>
      </c>
    </row>
    <row r="120" spans="1:27" x14ac:dyDescent="0.25">
      <c r="A120">
        <v>5563</v>
      </c>
      <c r="B120" t="s">
        <v>17</v>
      </c>
      <c r="C120">
        <v>77</v>
      </c>
      <c r="D120">
        <v>0</v>
      </c>
      <c r="E120">
        <v>0</v>
      </c>
      <c r="F120" t="s">
        <v>13</v>
      </c>
      <c r="G120" t="s">
        <v>14</v>
      </c>
      <c r="H120" t="s">
        <v>15</v>
      </c>
      <c r="I120">
        <v>105.22</v>
      </c>
      <c r="J120" s="2">
        <v>31</v>
      </c>
      <c r="K120" t="s">
        <v>21</v>
      </c>
      <c r="L120">
        <v>1</v>
      </c>
      <c r="N120">
        <f t="shared" si="8"/>
        <v>31</v>
      </c>
      <c r="U120">
        <f>((C120-AVERAGE($C$2:$C$5018))/_xlfn.STDEV.P($C$2:$C$5018))</f>
        <v>1.4896139798573811</v>
      </c>
      <c r="V120">
        <f>((N120-AVERAGE($N$2:$N$5018))/_xlfn.STDEV.P($N$2:$N$5018))</f>
        <v>0.37645533422764538</v>
      </c>
      <c r="W120">
        <f>((I120-AVERAGE($I$2:$I$5018))/_xlfn.STDEV.P($I$2:$I$5018))</f>
        <v>-7.7696492688120551E-3</v>
      </c>
      <c r="Y120">
        <f t="shared" si="5"/>
        <v>0</v>
      </c>
      <c r="Z120">
        <f t="shared" si="6"/>
        <v>0</v>
      </c>
      <c r="AA120">
        <f t="shared" si="7"/>
        <v>0</v>
      </c>
    </row>
    <row r="121" spans="1:27" x14ac:dyDescent="0.25">
      <c r="A121">
        <v>68798</v>
      </c>
      <c r="B121" t="s">
        <v>17</v>
      </c>
      <c r="C121">
        <v>58</v>
      </c>
      <c r="D121">
        <v>0</v>
      </c>
      <c r="E121">
        <v>0</v>
      </c>
      <c r="F121" t="s">
        <v>13</v>
      </c>
      <c r="G121" t="s">
        <v>14</v>
      </c>
      <c r="H121" t="s">
        <v>19</v>
      </c>
      <c r="I121">
        <v>59.86</v>
      </c>
      <c r="J121" s="2">
        <v>28</v>
      </c>
      <c r="K121" t="s">
        <v>16</v>
      </c>
      <c r="L121">
        <v>1</v>
      </c>
      <c r="N121">
        <f t="shared" si="8"/>
        <v>28</v>
      </c>
      <c r="U121">
        <f>((C121-AVERAGE($C$2:$C$5018))/_xlfn.STDEV.P($C$2:$C$5018))</f>
        <v>0.65358519225260736</v>
      </c>
      <c r="V121">
        <f>((N121-AVERAGE($N$2:$N$5018))/_xlfn.STDEV.P($N$2:$N$5018))</f>
        <v>-6.1677257467676327E-2</v>
      </c>
      <c r="W121">
        <f>((I121-AVERAGE($I$2:$I$5018))/_xlfn.STDEV.P($I$2:$I$5018))</f>
        <v>-1.0282807776314526</v>
      </c>
      <c r="Y121">
        <f t="shared" si="5"/>
        <v>0</v>
      </c>
      <c r="Z121">
        <f t="shared" si="6"/>
        <v>0</v>
      </c>
      <c r="AA121">
        <f t="shared" si="7"/>
        <v>0</v>
      </c>
    </row>
    <row r="122" spans="1:27" x14ac:dyDescent="0.25">
      <c r="A122">
        <v>72918</v>
      </c>
      <c r="B122" t="s">
        <v>17</v>
      </c>
      <c r="C122">
        <v>53</v>
      </c>
      <c r="D122">
        <v>1</v>
      </c>
      <c r="E122">
        <v>0</v>
      </c>
      <c r="F122" t="s">
        <v>13</v>
      </c>
      <c r="G122" t="s">
        <v>14</v>
      </c>
      <c r="H122" t="s">
        <v>15</v>
      </c>
      <c r="I122">
        <v>62.55</v>
      </c>
      <c r="J122" s="2">
        <v>30.3</v>
      </c>
      <c r="K122" t="s">
        <v>24</v>
      </c>
      <c r="L122">
        <v>1</v>
      </c>
      <c r="N122">
        <f t="shared" si="8"/>
        <v>30.3</v>
      </c>
      <c r="U122">
        <f>((C122-AVERAGE($C$2:$C$5018))/_xlfn.STDEV.P($C$2:$C$5018))</f>
        <v>0.43357761656714061</v>
      </c>
      <c r="V122">
        <f>((N122-AVERAGE($N$2:$N$5018))/_xlfn.STDEV.P($N$2:$N$5018))</f>
        <v>0.27422439616540373</v>
      </c>
      <c r="W122">
        <f>((I122-AVERAGE($I$2:$I$5018))/_xlfn.STDEV.P($I$2:$I$5018))</f>
        <v>-0.9677610480173543</v>
      </c>
      <c r="Y122">
        <f t="shared" si="5"/>
        <v>0</v>
      </c>
      <c r="Z122">
        <f t="shared" si="6"/>
        <v>0</v>
      </c>
      <c r="AA122">
        <f t="shared" si="7"/>
        <v>0</v>
      </c>
    </row>
    <row r="123" spans="1:27" x14ac:dyDescent="0.25">
      <c r="A123">
        <v>44033</v>
      </c>
      <c r="B123" t="s">
        <v>12</v>
      </c>
      <c r="C123">
        <v>56</v>
      </c>
      <c r="D123">
        <v>1</v>
      </c>
      <c r="E123">
        <v>0</v>
      </c>
      <c r="F123" t="s">
        <v>13</v>
      </c>
      <c r="G123" t="s">
        <v>14</v>
      </c>
      <c r="H123" t="s">
        <v>19</v>
      </c>
      <c r="I123">
        <v>249.31</v>
      </c>
      <c r="J123" s="2">
        <v>35.799999999999997</v>
      </c>
      <c r="K123" t="s">
        <v>21</v>
      </c>
      <c r="L123">
        <v>1</v>
      </c>
      <c r="N123">
        <f t="shared" si="8"/>
        <v>35.799999999999997</v>
      </c>
      <c r="U123">
        <f>((C123-AVERAGE($C$2:$C$5018))/_xlfn.STDEV.P($C$2:$C$5018))</f>
        <v>0.56558216197842071</v>
      </c>
      <c r="V123">
        <f>((N123-AVERAGE($N$2:$N$5018))/_xlfn.STDEV.P($N$2:$N$5018))</f>
        <v>1.0774674809401596</v>
      </c>
      <c r="W123">
        <f>((I123-AVERAGE($I$2:$I$5018))/_xlfn.STDEV.P($I$2:$I$5018))</f>
        <v>3.2339730422164807</v>
      </c>
      <c r="Y123">
        <f t="shared" si="5"/>
        <v>0</v>
      </c>
      <c r="Z123">
        <f t="shared" si="6"/>
        <v>0</v>
      </c>
      <c r="AA123">
        <f t="shared" si="7"/>
        <v>0</v>
      </c>
    </row>
    <row r="124" spans="1:27" x14ac:dyDescent="0.25">
      <c r="A124">
        <v>14164</v>
      </c>
      <c r="B124" t="s">
        <v>17</v>
      </c>
      <c r="C124">
        <v>72</v>
      </c>
      <c r="D124">
        <v>0</v>
      </c>
      <c r="E124">
        <v>0</v>
      </c>
      <c r="F124" t="s">
        <v>13</v>
      </c>
      <c r="G124" t="s">
        <v>14</v>
      </c>
      <c r="H124" t="s">
        <v>15</v>
      </c>
      <c r="I124">
        <v>219.91</v>
      </c>
      <c r="J124" s="2" t="s">
        <v>20</v>
      </c>
      <c r="K124" t="s">
        <v>24</v>
      </c>
      <c r="L124">
        <v>1</v>
      </c>
      <c r="N124">
        <f t="shared" si="8"/>
        <v>28.487446958981664</v>
      </c>
      <c r="U124">
        <f>((C124-AVERAGE($C$2:$C$5018))/_xlfn.STDEV.P($C$2:$C$5018))</f>
        <v>1.2696064041719144</v>
      </c>
      <c r="V124">
        <f>((N124-AVERAGE($N$2:$N$5018))/_xlfn.STDEV.P($N$2:$N$5018))</f>
        <v>9.5115423498702296E-3</v>
      </c>
      <c r="W124">
        <f>((I124-AVERAGE($I$2:$I$5018))/_xlfn.STDEV.P($I$2:$I$5018))</f>
        <v>2.572530644203658</v>
      </c>
      <c r="Y124">
        <f t="shared" si="5"/>
        <v>0</v>
      </c>
      <c r="Z124">
        <f t="shared" si="6"/>
        <v>0</v>
      </c>
      <c r="AA124">
        <f t="shared" si="7"/>
        <v>0</v>
      </c>
    </row>
    <row r="125" spans="1:27" x14ac:dyDescent="0.25">
      <c r="A125">
        <v>50522</v>
      </c>
      <c r="B125" t="s">
        <v>17</v>
      </c>
      <c r="C125">
        <v>72</v>
      </c>
      <c r="D125">
        <v>0</v>
      </c>
      <c r="E125">
        <v>0</v>
      </c>
      <c r="F125" t="s">
        <v>13</v>
      </c>
      <c r="G125" t="s">
        <v>25</v>
      </c>
      <c r="H125" t="s">
        <v>15</v>
      </c>
      <c r="I125">
        <v>131.41</v>
      </c>
      <c r="J125" s="2">
        <v>28.4</v>
      </c>
      <c r="K125" t="s">
        <v>21</v>
      </c>
      <c r="L125">
        <v>1</v>
      </c>
      <c r="N125">
        <f t="shared" si="8"/>
        <v>28.4</v>
      </c>
      <c r="U125">
        <f>((C125-AVERAGE($C$2:$C$5018))/_xlfn.STDEV.P($C$2:$C$5018))</f>
        <v>1.2696064041719144</v>
      </c>
      <c r="V125">
        <f>((N125-AVERAGE($N$2:$N$5018))/_xlfn.STDEV.P($N$2:$N$5018))</f>
        <v>-3.2595785749669759E-3</v>
      </c>
      <c r="W125">
        <f>((I125-AVERAGE($I$2:$I$5018))/_xlfn.STDEV.P($I$2:$I$5018))</f>
        <v>0.5814540379405696</v>
      </c>
      <c r="Y125">
        <f t="shared" si="5"/>
        <v>0</v>
      </c>
      <c r="Z125">
        <f t="shared" si="6"/>
        <v>0</v>
      </c>
      <c r="AA125">
        <f t="shared" si="7"/>
        <v>0</v>
      </c>
    </row>
    <row r="126" spans="1:27" x14ac:dyDescent="0.25">
      <c r="A126">
        <v>3352</v>
      </c>
      <c r="B126" t="s">
        <v>12</v>
      </c>
      <c r="C126">
        <v>78</v>
      </c>
      <c r="D126">
        <v>1</v>
      </c>
      <c r="E126">
        <v>0</v>
      </c>
      <c r="F126" t="s">
        <v>13</v>
      </c>
      <c r="G126" t="s">
        <v>18</v>
      </c>
      <c r="H126" t="s">
        <v>15</v>
      </c>
      <c r="I126">
        <v>93.13</v>
      </c>
      <c r="J126" s="2" t="s">
        <v>20</v>
      </c>
      <c r="K126" t="s">
        <v>16</v>
      </c>
      <c r="L126">
        <v>1</v>
      </c>
      <c r="N126">
        <f t="shared" si="8"/>
        <v>28.422259136212656</v>
      </c>
      <c r="U126">
        <f>((C126-AVERAGE($C$2:$C$5018))/_xlfn.STDEV.P($C$2:$C$5018))</f>
        <v>1.5336154949944745</v>
      </c>
      <c r="V126">
        <f>((N126-AVERAGE($N$2:$N$5018))/_xlfn.STDEV.P($N$2:$N$5018))</f>
        <v>-8.7608957167494772E-6</v>
      </c>
      <c r="W126">
        <f>((I126-AVERAGE($I$2:$I$5018))/_xlfn.STDEV.P($I$2:$I$5018))</f>
        <v>-0.27977096192102385</v>
      </c>
      <c r="Y126">
        <f t="shared" si="5"/>
        <v>0</v>
      </c>
      <c r="Z126">
        <f t="shared" si="6"/>
        <v>0</v>
      </c>
      <c r="AA126">
        <f t="shared" si="7"/>
        <v>0</v>
      </c>
    </row>
    <row r="127" spans="1:27" x14ac:dyDescent="0.25">
      <c r="A127">
        <v>70943</v>
      </c>
      <c r="B127" t="s">
        <v>17</v>
      </c>
      <c r="C127">
        <v>80</v>
      </c>
      <c r="D127">
        <v>0</v>
      </c>
      <c r="E127">
        <v>0</v>
      </c>
      <c r="F127" t="s">
        <v>13</v>
      </c>
      <c r="G127" t="s">
        <v>14</v>
      </c>
      <c r="H127" t="s">
        <v>15</v>
      </c>
      <c r="I127">
        <v>73.540000000000006</v>
      </c>
      <c r="J127" s="2">
        <v>24</v>
      </c>
      <c r="K127" t="s">
        <v>24</v>
      </c>
      <c r="L127">
        <v>1</v>
      </c>
      <c r="N127">
        <f t="shared" si="8"/>
        <v>24</v>
      </c>
      <c r="U127">
        <f>((C127-AVERAGE($C$2:$C$5018))/_xlfn.STDEV.P($C$2:$C$5018))</f>
        <v>1.6216185252686612</v>
      </c>
      <c r="V127">
        <f>((N127-AVERAGE($N$2:$N$5018))/_xlfn.STDEV.P($N$2:$N$5018))</f>
        <v>-0.64585404639477195</v>
      </c>
      <c r="W127">
        <f>((I127-AVERAGE($I$2:$I$5018))/_xlfn.STDEV.P($I$2:$I$5018))</f>
        <v>-0.72050758018875127</v>
      </c>
      <c r="Y127">
        <f t="shared" si="5"/>
        <v>0</v>
      </c>
      <c r="Z127">
        <f t="shared" si="6"/>
        <v>0</v>
      </c>
      <c r="AA127">
        <f t="shared" si="7"/>
        <v>0</v>
      </c>
    </row>
    <row r="128" spans="1:27" x14ac:dyDescent="0.25">
      <c r="A128">
        <v>37132</v>
      </c>
      <c r="B128" t="s">
        <v>12</v>
      </c>
      <c r="C128">
        <v>82</v>
      </c>
      <c r="D128">
        <v>0</v>
      </c>
      <c r="E128">
        <v>0</v>
      </c>
      <c r="F128" t="s">
        <v>13</v>
      </c>
      <c r="G128" t="s">
        <v>25</v>
      </c>
      <c r="H128" t="s">
        <v>15</v>
      </c>
      <c r="I128">
        <v>200.59</v>
      </c>
      <c r="J128" s="2">
        <v>29</v>
      </c>
      <c r="K128" t="s">
        <v>16</v>
      </c>
      <c r="L128">
        <v>1</v>
      </c>
      <c r="N128">
        <f t="shared" si="8"/>
        <v>29</v>
      </c>
      <c r="U128">
        <f>((C128-AVERAGE($C$2:$C$5018))/_xlfn.STDEV.P($C$2:$C$5018))</f>
        <v>1.7096215555428478</v>
      </c>
      <c r="V128">
        <f>((N128-AVERAGE($N$2:$N$5018))/_xlfn.STDEV.P($N$2:$N$5018))</f>
        <v>8.4366939764097579E-2</v>
      </c>
      <c r="W128">
        <f>((I128-AVERAGE($I$2:$I$5018))/_xlfn.STDEV.P($I$2:$I$5018))</f>
        <v>2.137868496938089</v>
      </c>
      <c r="Y128">
        <f t="shared" si="5"/>
        <v>0</v>
      </c>
      <c r="Z128">
        <f t="shared" si="6"/>
        <v>0</v>
      </c>
      <c r="AA128">
        <f t="shared" si="7"/>
        <v>0</v>
      </c>
    </row>
    <row r="129" spans="1:27" x14ac:dyDescent="0.25">
      <c r="A129">
        <v>48796</v>
      </c>
      <c r="B129" t="s">
        <v>17</v>
      </c>
      <c r="C129">
        <v>75</v>
      </c>
      <c r="D129">
        <v>0</v>
      </c>
      <c r="E129">
        <v>0</v>
      </c>
      <c r="F129" t="s">
        <v>13</v>
      </c>
      <c r="G129" t="s">
        <v>25</v>
      </c>
      <c r="H129" t="s">
        <v>15</v>
      </c>
      <c r="I129">
        <v>62.48</v>
      </c>
      <c r="J129" s="2" t="s">
        <v>20</v>
      </c>
      <c r="K129" t="s">
        <v>24</v>
      </c>
      <c r="L129">
        <v>1</v>
      </c>
      <c r="N129">
        <f t="shared" si="8"/>
        <v>28.487446958981664</v>
      </c>
      <c r="U129">
        <f>((C129-AVERAGE($C$2:$C$5018))/_xlfn.STDEV.P($C$2:$C$5018))</f>
        <v>1.4016109495831943</v>
      </c>
      <c r="V129">
        <f>((N129-AVERAGE($N$2:$N$5018))/_xlfn.STDEV.P($N$2:$N$5018))</f>
        <v>9.5115423498702296E-3</v>
      </c>
      <c r="W129">
        <f>((I129-AVERAGE($I$2:$I$5018))/_xlfn.STDEV.P($I$2:$I$5018))</f>
        <v>-0.96933591086976578</v>
      </c>
      <c r="Y129">
        <f t="shared" ref="Y129:Y191" si="9">IF(AND(C129&lt;3,OR(K129="smokes",K129="formerly smoked")),1,0)</f>
        <v>0</v>
      </c>
      <c r="Z129">
        <f t="shared" ref="Z129:Z191" si="10">IF(OR(N129&lt;0,N129&gt;100),1,0)</f>
        <v>0</v>
      </c>
      <c r="AA129">
        <f t="shared" si="7"/>
        <v>0</v>
      </c>
    </row>
    <row r="130" spans="1:27" x14ac:dyDescent="0.25">
      <c r="A130">
        <v>53440</v>
      </c>
      <c r="B130" t="s">
        <v>17</v>
      </c>
      <c r="C130">
        <v>73</v>
      </c>
      <c r="D130">
        <v>1</v>
      </c>
      <c r="E130">
        <v>0</v>
      </c>
      <c r="F130" t="s">
        <v>13</v>
      </c>
      <c r="G130" t="s">
        <v>14</v>
      </c>
      <c r="H130" t="s">
        <v>19</v>
      </c>
      <c r="I130">
        <v>190.14</v>
      </c>
      <c r="J130" s="2">
        <v>36.5</v>
      </c>
      <c r="K130" t="s">
        <v>21</v>
      </c>
      <c r="L130">
        <v>1</v>
      </c>
      <c r="N130">
        <f t="shared" si="8"/>
        <v>36.5</v>
      </c>
      <c r="U130">
        <f>((C130-AVERAGE($C$2:$C$5018))/_xlfn.STDEV.P($C$2:$C$5018))</f>
        <v>1.3136079193090078</v>
      </c>
      <c r="V130">
        <f>((N130-AVERAGE($N$2:$N$5018))/_xlfn.STDEV.P($N$2:$N$5018))</f>
        <v>1.1796984190024018</v>
      </c>
      <c r="W130">
        <f>((I130-AVERAGE($I$2:$I$5018))/_xlfn.STDEV.P($I$2:$I$5018))</f>
        <v>1.9027639711138031</v>
      </c>
      <c r="Y130">
        <f t="shared" si="9"/>
        <v>0</v>
      </c>
      <c r="Z130">
        <f t="shared" si="10"/>
        <v>0</v>
      </c>
      <c r="AA130">
        <f t="shared" si="7"/>
        <v>0</v>
      </c>
    </row>
    <row r="131" spans="1:27" x14ac:dyDescent="0.25">
      <c r="A131">
        <v>16817</v>
      </c>
      <c r="B131" t="s">
        <v>17</v>
      </c>
      <c r="C131">
        <v>78</v>
      </c>
      <c r="D131">
        <v>1</v>
      </c>
      <c r="E131">
        <v>0</v>
      </c>
      <c r="F131" t="s">
        <v>23</v>
      </c>
      <c r="G131" t="s">
        <v>14</v>
      </c>
      <c r="H131" t="s">
        <v>15</v>
      </c>
      <c r="I131">
        <v>130.54</v>
      </c>
      <c r="J131" s="2">
        <v>20.100000000000001</v>
      </c>
      <c r="K131" t="s">
        <v>21</v>
      </c>
      <c r="L131">
        <v>1</v>
      </c>
      <c r="N131">
        <f t="shared" si="8"/>
        <v>20.100000000000001</v>
      </c>
      <c r="U131">
        <f>((C131-AVERAGE($C$2:$C$5018))/_xlfn.STDEV.P($C$2:$C$5018))</f>
        <v>1.5336154949944745</v>
      </c>
      <c r="V131">
        <f>((N131-AVERAGE($N$2:$N$5018))/_xlfn.STDEV.P($N$2:$N$5018))</f>
        <v>-1.21542641559869</v>
      </c>
      <c r="W131">
        <f>((I131-AVERAGE($I$2:$I$5018))/_xlfn.STDEV.P($I$2:$I$5018))</f>
        <v>0.56188074248916964</v>
      </c>
      <c r="Y131">
        <f t="shared" si="9"/>
        <v>0</v>
      </c>
      <c r="Z131">
        <f t="shared" si="10"/>
        <v>0</v>
      </c>
      <c r="AA131">
        <f t="shared" ref="AA131:AA194" si="11">IF(AND(C131&lt;10,G131&lt;&gt;"Children"),1,0)</f>
        <v>0</v>
      </c>
    </row>
    <row r="132" spans="1:27" x14ac:dyDescent="0.25">
      <c r="A132">
        <v>69551</v>
      </c>
      <c r="B132" t="s">
        <v>12</v>
      </c>
      <c r="C132">
        <v>69</v>
      </c>
      <c r="D132">
        <v>1</v>
      </c>
      <c r="E132">
        <v>0</v>
      </c>
      <c r="F132" t="s">
        <v>23</v>
      </c>
      <c r="G132" t="s">
        <v>14</v>
      </c>
      <c r="H132" t="s">
        <v>19</v>
      </c>
      <c r="I132">
        <v>182.99</v>
      </c>
      <c r="J132" s="2">
        <v>36.5</v>
      </c>
      <c r="K132" t="s">
        <v>21</v>
      </c>
      <c r="L132">
        <v>1</v>
      </c>
      <c r="N132">
        <f t="shared" si="8"/>
        <v>36.5</v>
      </c>
      <c r="U132">
        <f>((C132-AVERAGE($C$2:$C$5018))/_xlfn.STDEV.P($C$2:$C$5018))</f>
        <v>1.1376018587606342</v>
      </c>
      <c r="V132">
        <f>((N132-AVERAGE($N$2:$N$5018))/_xlfn.STDEV.P($N$2:$N$5018))</f>
        <v>1.1796984190024018</v>
      </c>
      <c r="W132">
        <f>((I132-AVERAGE($I$2:$I$5018))/_xlfn.STDEV.P($I$2:$I$5018))</f>
        <v>1.7419029797603451</v>
      </c>
      <c r="Y132">
        <f t="shared" si="9"/>
        <v>0</v>
      </c>
      <c r="Z132">
        <f t="shared" si="10"/>
        <v>0</v>
      </c>
      <c r="AA132">
        <f t="shared" si="11"/>
        <v>0</v>
      </c>
    </row>
    <row r="133" spans="1:27" x14ac:dyDescent="0.25">
      <c r="A133">
        <v>31563</v>
      </c>
      <c r="B133" t="s">
        <v>17</v>
      </c>
      <c r="C133">
        <v>38</v>
      </c>
      <c r="D133">
        <v>0</v>
      </c>
      <c r="E133">
        <v>0</v>
      </c>
      <c r="F133" t="s">
        <v>13</v>
      </c>
      <c r="G133" t="s">
        <v>14</v>
      </c>
      <c r="H133" t="s">
        <v>19</v>
      </c>
      <c r="I133">
        <v>101.45</v>
      </c>
      <c r="J133" s="2" t="s">
        <v>20</v>
      </c>
      <c r="K133" t="s">
        <v>16</v>
      </c>
      <c r="L133">
        <v>1</v>
      </c>
      <c r="N133">
        <f t="shared" si="8"/>
        <v>28.487446958981664</v>
      </c>
      <c r="U133">
        <f>((C133-AVERAGE($C$2:$C$5018))/_xlfn.STDEV.P($C$2:$C$5018))</f>
        <v>-0.22644511048925967</v>
      </c>
      <c r="V133">
        <f>((N133-AVERAGE($N$2:$N$5018))/_xlfn.STDEV.P($N$2:$N$5018))</f>
        <v>9.5115423498702296E-3</v>
      </c>
      <c r="W133">
        <f>((I133-AVERAGE($I$2:$I$5018))/_xlfn.STDEV.P($I$2:$I$5018))</f>
        <v>-9.2587262891544661E-2</v>
      </c>
      <c r="Y133">
        <f t="shared" si="9"/>
        <v>0</v>
      </c>
      <c r="Z133">
        <f t="shared" si="10"/>
        <v>0</v>
      </c>
      <c r="AA133">
        <f t="shared" si="11"/>
        <v>0</v>
      </c>
    </row>
    <row r="134" spans="1:27" x14ac:dyDescent="0.25">
      <c r="A134">
        <v>20387</v>
      </c>
      <c r="B134" t="s">
        <v>17</v>
      </c>
      <c r="C134">
        <v>68</v>
      </c>
      <c r="D134">
        <v>1</v>
      </c>
      <c r="E134">
        <v>0</v>
      </c>
      <c r="F134" t="s">
        <v>13</v>
      </c>
      <c r="G134" t="s">
        <v>18</v>
      </c>
      <c r="H134" t="s">
        <v>19</v>
      </c>
      <c r="I134">
        <v>206.09</v>
      </c>
      <c r="J134" s="2">
        <v>26.7</v>
      </c>
      <c r="K134" t="s">
        <v>21</v>
      </c>
      <c r="L134">
        <v>1</v>
      </c>
      <c r="N134">
        <f t="shared" si="8"/>
        <v>26.7</v>
      </c>
      <c r="U134">
        <f>((C134-AVERAGE($C$2:$C$5018))/_xlfn.STDEV.P($C$2:$C$5018))</f>
        <v>1.0936003436235409</v>
      </c>
      <c r="V134">
        <f>((N134-AVERAGE($N$2:$N$5018))/_xlfn.STDEV.P($N$2:$N$5018))</f>
        <v>-0.25153471386898252</v>
      </c>
      <c r="W134">
        <f>((I134-AVERAGE($I$2:$I$5018))/_xlfn.STDEV.P($I$2:$I$5018))</f>
        <v>2.2616077210561341</v>
      </c>
      <c r="Y134">
        <f t="shared" si="9"/>
        <v>0</v>
      </c>
      <c r="Z134">
        <f t="shared" si="10"/>
        <v>0</v>
      </c>
      <c r="AA134">
        <f t="shared" si="11"/>
        <v>0</v>
      </c>
    </row>
    <row r="135" spans="1:27" x14ac:dyDescent="0.25">
      <c r="A135">
        <v>55824</v>
      </c>
      <c r="B135" t="s">
        <v>12</v>
      </c>
      <c r="C135">
        <v>76</v>
      </c>
      <c r="D135">
        <v>0</v>
      </c>
      <c r="E135">
        <v>0</v>
      </c>
      <c r="F135" t="s">
        <v>13</v>
      </c>
      <c r="G135" t="s">
        <v>14</v>
      </c>
      <c r="H135" t="s">
        <v>15</v>
      </c>
      <c r="I135">
        <v>140.1</v>
      </c>
      <c r="J135" s="2">
        <v>29.9</v>
      </c>
      <c r="K135" t="s">
        <v>16</v>
      </c>
      <c r="L135">
        <v>1</v>
      </c>
      <c r="N135">
        <f t="shared" si="8"/>
        <v>29.9</v>
      </c>
      <c r="U135">
        <f>((C135-AVERAGE($C$2:$C$5018))/_xlfn.STDEV.P($C$2:$C$5018))</f>
        <v>1.4456124647202877</v>
      </c>
      <c r="V135">
        <f>((N135-AVERAGE($N$2:$N$5018))/_xlfn.STDEV.P($N$2:$N$5018))</f>
        <v>0.21580671727269388</v>
      </c>
      <c r="W135">
        <f>((I135-AVERAGE($I$2:$I$5018))/_xlfn.STDEV.P($I$2:$I$5018))</f>
        <v>0.77696201204708071</v>
      </c>
      <c r="Y135">
        <f t="shared" si="9"/>
        <v>0</v>
      </c>
      <c r="Z135">
        <f t="shared" si="10"/>
        <v>0</v>
      </c>
      <c r="AA135">
        <f t="shared" si="11"/>
        <v>0</v>
      </c>
    </row>
    <row r="136" spans="1:27" x14ac:dyDescent="0.25">
      <c r="A136">
        <v>11762</v>
      </c>
      <c r="B136" t="s">
        <v>17</v>
      </c>
      <c r="C136">
        <v>76</v>
      </c>
      <c r="D136">
        <v>0</v>
      </c>
      <c r="E136">
        <v>0</v>
      </c>
      <c r="F136" t="s">
        <v>13</v>
      </c>
      <c r="G136" t="s">
        <v>14</v>
      </c>
      <c r="H136" t="s">
        <v>15</v>
      </c>
      <c r="I136">
        <v>207.28</v>
      </c>
      <c r="J136" s="2">
        <v>34.9</v>
      </c>
      <c r="K136" t="s">
        <v>24</v>
      </c>
      <c r="L136">
        <v>1</v>
      </c>
      <c r="N136">
        <f t="shared" si="8"/>
        <v>34.9</v>
      </c>
      <c r="U136">
        <f>((C136-AVERAGE($C$2:$C$5018))/_xlfn.STDEV.P($C$2:$C$5018))</f>
        <v>1.4456124647202877</v>
      </c>
      <c r="V136">
        <f>((N136-AVERAGE($N$2:$N$5018))/_xlfn.STDEV.P($N$2:$N$5018))</f>
        <v>0.94602770343156339</v>
      </c>
      <c r="W136">
        <f>((I136-AVERAGE($I$2:$I$5018))/_xlfn.STDEV.P($I$2:$I$5018))</f>
        <v>2.2883803895471293</v>
      </c>
      <c r="Y136">
        <f t="shared" si="9"/>
        <v>0</v>
      </c>
      <c r="Z136">
        <f t="shared" si="10"/>
        <v>0</v>
      </c>
      <c r="AA136">
        <f t="shared" si="11"/>
        <v>0</v>
      </c>
    </row>
    <row r="137" spans="1:27" x14ac:dyDescent="0.25">
      <c r="A137">
        <v>29281</v>
      </c>
      <c r="B137" t="s">
        <v>12</v>
      </c>
      <c r="C137">
        <v>76</v>
      </c>
      <c r="D137">
        <v>1</v>
      </c>
      <c r="E137">
        <v>0</v>
      </c>
      <c r="F137" t="s">
        <v>13</v>
      </c>
      <c r="G137" t="s">
        <v>18</v>
      </c>
      <c r="H137" t="s">
        <v>19</v>
      </c>
      <c r="I137">
        <v>194.37</v>
      </c>
      <c r="J137" s="2">
        <v>27</v>
      </c>
      <c r="K137" t="s">
        <v>16</v>
      </c>
      <c r="L137">
        <v>1</v>
      </c>
      <c r="N137">
        <f t="shared" si="8"/>
        <v>27</v>
      </c>
      <c r="U137">
        <f>((C137-AVERAGE($C$2:$C$5018))/_xlfn.STDEV.P($C$2:$C$5018))</f>
        <v>1.4456124647202877</v>
      </c>
      <c r="V137">
        <f>((N137-AVERAGE($N$2:$N$5018))/_xlfn.STDEV.P($N$2:$N$5018))</f>
        <v>-0.20772145469945022</v>
      </c>
      <c r="W137">
        <f>((I137-AVERAGE($I$2:$I$5018))/_xlfn.STDEV.P($I$2:$I$5018))</f>
        <v>1.9979306834809545</v>
      </c>
      <c r="Y137">
        <f t="shared" si="9"/>
        <v>0</v>
      </c>
      <c r="Z137">
        <f t="shared" si="10"/>
        <v>0</v>
      </c>
      <c r="AA137">
        <f t="shared" si="11"/>
        <v>0</v>
      </c>
    </row>
    <row r="138" spans="1:27" x14ac:dyDescent="0.25">
      <c r="A138">
        <v>30683</v>
      </c>
      <c r="B138" t="s">
        <v>17</v>
      </c>
      <c r="C138">
        <v>75</v>
      </c>
      <c r="D138">
        <v>0</v>
      </c>
      <c r="E138">
        <v>0</v>
      </c>
      <c r="F138" t="s">
        <v>13</v>
      </c>
      <c r="G138" t="s">
        <v>14</v>
      </c>
      <c r="H138" t="s">
        <v>19</v>
      </c>
      <c r="I138">
        <v>199.2</v>
      </c>
      <c r="J138" s="2">
        <v>26.6</v>
      </c>
      <c r="K138" t="s">
        <v>24</v>
      </c>
      <c r="L138">
        <v>1</v>
      </c>
      <c r="N138">
        <f t="shared" si="8"/>
        <v>26.6</v>
      </c>
      <c r="U138">
        <f>((C138-AVERAGE($C$2:$C$5018))/_xlfn.STDEV.P($C$2:$C$5018))</f>
        <v>1.4016109495831943</v>
      </c>
      <c r="V138">
        <f>((N138-AVERAGE($N$2:$N$5018))/_xlfn.STDEV.P($N$2:$N$5018))</f>
        <v>-0.26613913359215957</v>
      </c>
      <c r="W138">
        <f>((I138-AVERAGE($I$2:$I$5018))/_xlfn.STDEV.P($I$2:$I$5018))</f>
        <v>2.1065962202973463</v>
      </c>
      <c r="Y138">
        <f t="shared" si="9"/>
        <v>0</v>
      </c>
      <c r="Z138">
        <f t="shared" si="10"/>
        <v>0</v>
      </c>
      <c r="AA138">
        <f t="shared" si="11"/>
        <v>0</v>
      </c>
    </row>
    <row r="139" spans="1:27" x14ac:dyDescent="0.25">
      <c r="A139">
        <v>20439</v>
      </c>
      <c r="B139" t="s">
        <v>12</v>
      </c>
      <c r="C139">
        <v>82</v>
      </c>
      <c r="D139">
        <v>0</v>
      </c>
      <c r="E139">
        <v>1</v>
      </c>
      <c r="F139" t="s">
        <v>13</v>
      </c>
      <c r="G139" t="s">
        <v>25</v>
      </c>
      <c r="H139" t="s">
        <v>19</v>
      </c>
      <c r="I139">
        <v>103.68</v>
      </c>
      <c r="J139" s="2">
        <v>25</v>
      </c>
      <c r="K139" t="s">
        <v>21</v>
      </c>
      <c r="L139">
        <v>1</v>
      </c>
      <c r="N139">
        <f t="shared" si="8"/>
        <v>25</v>
      </c>
      <c r="U139">
        <f>((C139-AVERAGE($C$2:$C$5018))/_xlfn.STDEV.P($C$2:$C$5018))</f>
        <v>1.7096215555428478</v>
      </c>
      <c r="V139">
        <f>((N139-AVERAGE($N$2:$N$5018))/_xlfn.STDEV.P($N$2:$N$5018))</f>
        <v>-0.49980984916299803</v>
      </c>
      <c r="W139">
        <f>((I139-AVERAGE($I$2:$I$5018))/_xlfn.STDEV.P($I$2:$I$5018))</f>
        <v>-4.2416632021864485E-2</v>
      </c>
      <c r="Y139">
        <f t="shared" si="9"/>
        <v>0</v>
      </c>
      <c r="Z139">
        <f t="shared" si="10"/>
        <v>0</v>
      </c>
      <c r="AA139">
        <f t="shared" si="11"/>
        <v>0</v>
      </c>
    </row>
    <row r="140" spans="1:27" x14ac:dyDescent="0.25">
      <c r="A140">
        <v>45965</v>
      </c>
      <c r="B140" t="s">
        <v>17</v>
      </c>
      <c r="C140">
        <v>59</v>
      </c>
      <c r="D140">
        <v>0</v>
      </c>
      <c r="E140">
        <v>0</v>
      </c>
      <c r="F140" t="s">
        <v>13</v>
      </c>
      <c r="G140" t="s">
        <v>14</v>
      </c>
      <c r="H140" t="s">
        <v>19</v>
      </c>
      <c r="I140">
        <v>116.44</v>
      </c>
      <c r="J140" s="2">
        <v>23.8</v>
      </c>
      <c r="K140" t="s">
        <v>22</v>
      </c>
      <c r="L140">
        <v>1</v>
      </c>
      <c r="N140">
        <f t="shared" si="8"/>
        <v>23.8</v>
      </c>
      <c r="U140">
        <f>((C140-AVERAGE($C$2:$C$5018))/_xlfn.STDEV.P($C$2:$C$5018))</f>
        <v>0.69758670738970074</v>
      </c>
      <c r="V140">
        <f>((N140-AVERAGE($N$2:$N$5018))/_xlfn.STDEV.P($N$2:$N$5018))</f>
        <v>-0.67506288584112661</v>
      </c>
      <c r="W140">
        <f>((I140-AVERAGE($I$2:$I$5018))/_xlfn.STDEV.P($I$2:$I$5018))</f>
        <v>0.2446583679319998</v>
      </c>
      <c r="Y140">
        <f t="shared" si="9"/>
        <v>0</v>
      </c>
      <c r="Z140">
        <f t="shared" si="10"/>
        <v>0</v>
      </c>
      <c r="AA140">
        <f t="shared" si="11"/>
        <v>0</v>
      </c>
    </row>
    <row r="141" spans="1:27" x14ac:dyDescent="0.25">
      <c r="A141">
        <v>8045</v>
      </c>
      <c r="B141" t="s">
        <v>17</v>
      </c>
      <c r="C141">
        <v>74</v>
      </c>
      <c r="D141">
        <v>1</v>
      </c>
      <c r="E141">
        <v>0</v>
      </c>
      <c r="F141" t="s">
        <v>13</v>
      </c>
      <c r="G141" t="s">
        <v>14</v>
      </c>
      <c r="H141" t="s">
        <v>15</v>
      </c>
      <c r="I141">
        <v>70.28</v>
      </c>
      <c r="J141" s="2">
        <v>21.8</v>
      </c>
      <c r="K141" t="s">
        <v>21</v>
      </c>
      <c r="L141">
        <v>1</v>
      </c>
      <c r="N141">
        <f t="shared" si="8"/>
        <v>21.8</v>
      </c>
      <c r="U141">
        <f>((C141-AVERAGE($C$2:$C$5018))/_xlfn.STDEV.P($C$2:$C$5018))</f>
        <v>1.3576094344461012</v>
      </c>
      <c r="V141">
        <f>((N141-AVERAGE($N$2:$N$5018))/_xlfn.STDEV.P($N$2:$N$5018))</f>
        <v>-0.96715128030467445</v>
      </c>
      <c r="W141">
        <f>((I141-AVERAGE($I$2:$I$5018))/_xlfn.STDEV.P($I$2:$I$5018))</f>
        <v>-0.79385119302962903</v>
      </c>
      <c r="Y141">
        <f t="shared" si="9"/>
        <v>0</v>
      </c>
      <c r="Z141">
        <f t="shared" si="10"/>
        <v>0</v>
      </c>
      <c r="AA141">
        <f t="shared" si="11"/>
        <v>0</v>
      </c>
    </row>
    <row r="142" spans="1:27" x14ac:dyDescent="0.25">
      <c r="A142">
        <v>37651</v>
      </c>
      <c r="B142" t="s">
        <v>17</v>
      </c>
      <c r="C142">
        <v>69</v>
      </c>
      <c r="D142">
        <v>1</v>
      </c>
      <c r="E142">
        <v>1</v>
      </c>
      <c r="F142" t="s">
        <v>23</v>
      </c>
      <c r="G142" t="s">
        <v>18</v>
      </c>
      <c r="H142" t="s">
        <v>15</v>
      </c>
      <c r="I142">
        <v>72.17</v>
      </c>
      <c r="J142" s="2">
        <v>36.799999999999997</v>
      </c>
      <c r="K142" t="s">
        <v>21</v>
      </c>
      <c r="L142">
        <v>1</v>
      </c>
      <c r="N142">
        <f t="shared" si="8"/>
        <v>36.799999999999997</v>
      </c>
      <c r="U142">
        <f>((C142-AVERAGE($C$2:$C$5018))/_xlfn.STDEV.P($C$2:$C$5018))</f>
        <v>1.1376018587606342</v>
      </c>
      <c r="V142">
        <f>((N142-AVERAGE($N$2:$N$5018))/_xlfn.STDEV.P($N$2:$N$5018))</f>
        <v>1.2235116781719335</v>
      </c>
      <c r="W142">
        <f>((I142-AVERAGE($I$2:$I$5018))/_xlfn.STDEV.P($I$2:$I$5018))</f>
        <v>-0.75132989601451905</v>
      </c>
      <c r="Y142">
        <f t="shared" si="9"/>
        <v>0</v>
      </c>
      <c r="Z142">
        <f t="shared" si="10"/>
        <v>0</v>
      </c>
      <c r="AA142">
        <f t="shared" si="11"/>
        <v>0</v>
      </c>
    </row>
    <row r="143" spans="1:27" x14ac:dyDescent="0.25">
      <c r="A143">
        <v>17308</v>
      </c>
      <c r="B143" t="s">
        <v>17</v>
      </c>
      <c r="C143">
        <v>72</v>
      </c>
      <c r="D143">
        <v>1</v>
      </c>
      <c r="E143">
        <v>0</v>
      </c>
      <c r="F143" t="s">
        <v>13</v>
      </c>
      <c r="G143" t="s">
        <v>14</v>
      </c>
      <c r="H143" t="s">
        <v>15</v>
      </c>
      <c r="I143">
        <v>221.79</v>
      </c>
      <c r="J143" s="2">
        <v>30</v>
      </c>
      <c r="K143" t="s">
        <v>21</v>
      </c>
      <c r="L143">
        <v>1</v>
      </c>
      <c r="N143">
        <f t="shared" si="8"/>
        <v>30</v>
      </c>
      <c r="U143">
        <f>((C143-AVERAGE($C$2:$C$5018))/_xlfn.STDEV.P($C$2:$C$5018))</f>
        <v>1.2696064041719144</v>
      </c>
      <c r="V143">
        <f>((N143-AVERAGE($N$2:$N$5018))/_xlfn.STDEV.P($N$2:$N$5018))</f>
        <v>0.23041113699587149</v>
      </c>
      <c r="W143">
        <f>((I143-AVERAGE($I$2:$I$5018))/_xlfn.STDEV.P($I$2:$I$5018))</f>
        <v>2.6148269608112806</v>
      </c>
      <c r="Y143">
        <f t="shared" si="9"/>
        <v>0</v>
      </c>
      <c r="Z143">
        <f t="shared" si="10"/>
        <v>0</v>
      </c>
      <c r="AA143">
        <f t="shared" si="11"/>
        <v>0</v>
      </c>
    </row>
    <row r="144" spans="1:27" x14ac:dyDescent="0.25">
      <c r="A144">
        <v>67981</v>
      </c>
      <c r="B144" t="s">
        <v>12</v>
      </c>
      <c r="C144">
        <v>66</v>
      </c>
      <c r="D144">
        <v>0</v>
      </c>
      <c r="E144">
        <v>0</v>
      </c>
      <c r="F144" t="s">
        <v>13</v>
      </c>
      <c r="G144" t="s">
        <v>14</v>
      </c>
      <c r="H144" t="s">
        <v>15</v>
      </c>
      <c r="I144">
        <v>151.16</v>
      </c>
      <c r="J144" s="2">
        <v>27.5</v>
      </c>
      <c r="K144" t="s">
        <v>16</v>
      </c>
      <c r="L144">
        <v>1</v>
      </c>
      <c r="N144">
        <f t="shared" si="8"/>
        <v>27.5</v>
      </c>
      <c r="U144">
        <f>((C144-AVERAGE($C$2:$C$5018))/_xlfn.STDEV.P($C$2:$C$5018))</f>
        <v>1.0055973133493543</v>
      </c>
      <c r="V144">
        <f>((N144-AVERAGE($N$2:$N$5018))/_xlfn.STDEV.P($N$2:$N$5018))</f>
        <v>-0.13469935608356329</v>
      </c>
      <c r="W144">
        <f>((I144-AVERAGE($I$2:$I$5018))/_xlfn.STDEV.P($I$2:$I$5018))</f>
        <v>1.025790342728095</v>
      </c>
      <c r="Y144">
        <f t="shared" si="9"/>
        <v>0</v>
      </c>
      <c r="Z144">
        <f t="shared" si="10"/>
        <v>0</v>
      </c>
      <c r="AA144">
        <f t="shared" si="11"/>
        <v>0</v>
      </c>
    </row>
    <row r="145" spans="1:27" x14ac:dyDescent="0.25">
      <c r="A145">
        <v>41241</v>
      </c>
      <c r="B145" t="s">
        <v>12</v>
      </c>
      <c r="C145">
        <v>65</v>
      </c>
      <c r="D145">
        <v>0</v>
      </c>
      <c r="E145">
        <v>0</v>
      </c>
      <c r="F145" t="s">
        <v>13</v>
      </c>
      <c r="G145" t="s">
        <v>18</v>
      </c>
      <c r="H145" t="s">
        <v>15</v>
      </c>
      <c r="I145">
        <v>68.430000000000007</v>
      </c>
      <c r="J145" s="2" t="s">
        <v>20</v>
      </c>
      <c r="K145" t="s">
        <v>16</v>
      </c>
      <c r="L145">
        <v>1</v>
      </c>
      <c r="N145">
        <f t="shared" si="8"/>
        <v>28.422259136212656</v>
      </c>
      <c r="U145">
        <f>((C145-AVERAGE($C$2:$C$5018))/_xlfn.STDEV.P($C$2:$C$5018))</f>
        <v>0.96159579821226082</v>
      </c>
      <c r="V145">
        <f>((N145-AVERAGE($N$2:$N$5018))/_xlfn.STDEV.P($N$2:$N$5018))</f>
        <v>-8.7608957167494772E-6</v>
      </c>
      <c r="W145">
        <f>((I145-AVERAGE($I$2:$I$5018))/_xlfn.STDEV.P($I$2:$I$5018))</f>
        <v>-0.83547256841478956</v>
      </c>
      <c r="Y145">
        <f t="shared" si="9"/>
        <v>0</v>
      </c>
      <c r="Z145">
        <f t="shared" si="10"/>
        <v>0</v>
      </c>
      <c r="AA145">
        <f t="shared" si="11"/>
        <v>0</v>
      </c>
    </row>
    <row r="146" spans="1:27" x14ac:dyDescent="0.25">
      <c r="A146">
        <v>62861</v>
      </c>
      <c r="B146" t="s">
        <v>17</v>
      </c>
      <c r="C146">
        <v>78</v>
      </c>
      <c r="D146">
        <v>0</v>
      </c>
      <c r="E146">
        <v>0</v>
      </c>
      <c r="F146" t="s">
        <v>13</v>
      </c>
      <c r="G146" t="s">
        <v>14</v>
      </c>
      <c r="H146" t="s">
        <v>15</v>
      </c>
      <c r="I146">
        <v>67.290000000000006</v>
      </c>
      <c r="J146" s="2">
        <v>24.6</v>
      </c>
      <c r="K146" t="s">
        <v>21</v>
      </c>
      <c r="L146">
        <v>1</v>
      </c>
      <c r="N146">
        <f t="shared" si="8"/>
        <v>24.6</v>
      </c>
      <c r="U146">
        <f>((C146-AVERAGE($C$2:$C$5018))/_xlfn.STDEV.P($C$2:$C$5018))</f>
        <v>1.5336154949944745</v>
      </c>
      <c r="V146">
        <f>((N146-AVERAGE($N$2:$N$5018))/_xlfn.STDEV.P($N$2:$N$5018))</f>
        <v>-0.55822752805570741</v>
      </c>
      <c r="W146">
        <f>((I146-AVERAGE($I$2:$I$5018))/_xlfn.STDEV.P($I$2:$I$5018))</f>
        <v>-0.86112033486834794</v>
      </c>
      <c r="Y146">
        <f t="shared" si="9"/>
        <v>0</v>
      </c>
      <c r="Z146">
        <f t="shared" si="10"/>
        <v>0</v>
      </c>
      <c r="AA146">
        <f t="shared" si="11"/>
        <v>0</v>
      </c>
    </row>
    <row r="147" spans="1:27" x14ac:dyDescent="0.25">
      <c r="A147">
        <v>72081</v>
      </c>
      <c r="B147" t="s">
        <v>17</v>
      </c>
      <c r="C147">
        <v>57</v>
      </c>
      <c r="D147">
        <v>1</v>
      </c>
      <c r="E147">
        <v>0</v>
      </c>
      <c r="F147" t="s">
        <v>13</v>
      </c>
      <c r="G147" t="s">
        <v>25</v>
      </c>
      <c r="H147" t="s">
        <v>19</v>
      </c>
      <c r="I147">
        <v>67.41</v>
      </c>
      <c r="J147" s="2">
        <v>32.9</v>
      </c>
      <c r="K147" t="s">
        <v>21</v>
      </c>
      <c r="L147">
        <v>1</v>
      </c>
      <c r="N147">
        <f t="shared" si="8"/>
        <v>32.9</v>
      </c>
      <c r="U147">
        <f>((C147-AVERAGE($C$2:$C$5018))/_xlfn.STDEV.P($C$2:$C$5018))</f>
        <v>0.60958367711551409</v>
      </c>
      <c r="V147">
        <f>((N147-AVERAGE($N$2:$N$5018))/_xlfn.STDEV.P($N$2:$N$5018))</f>
        <v>0.65393930896801555</v>
      </c>
      <c r="W147">
        <f>((I147-AVERAGE($I$2:$I$5018))/_xlfn.STDEV.P($I$2:$I$5018))</f>
        <v>-0.85842056997849991</v>
      </c>
      <c r="Y147">
        <f t="shared" si="9"/>
        <v>0</v>
      </c>
      <c r="Z147">
        <f t="shared" si="10"/>
        <v>0</v>
      </c>
      <c r="AA147">
        <f t="shared" si="11"/>
        <v>0</v>
      </c>
    </row>
    <row r="148" spans="1:27" x14ac:dyDescent="0.25">
      <c r="A148">
        <v>58978</v>
      </c>
      <c r="B148" t="s">
        <v>17</v>
      </c>
      <c r="C148">
        <v>70</v>
      </c>
      <c r="D148">
        <v>0</v>
      </c>
      <c r="E148">
        <v>1</v>
      </c>
      <c r="F148" t="s">
        <v>13</v>
      </c>
      <c r="G148" t="s">
        <v>14</v>
      </c>
      <c r="H148" t="s">
        <v>19</v>
      </c>
      <c r="I148">
        <v>239.07</v>
      </c>
      <c r="J148" s="2">
        <v>26.1</v>
      </c>
      <c r="K148" t="s">
        <v>21</v>
      </c>
      <c r="L148">
        <v>1</v>
      </c>
      <c r="N148">
        <f t="shared" si="8"/>
        <v>26.1</v>
      </c>
      <c r="U148">
        <f>((C148-AVERAGE($C$2:$C$5018))/_xlfn.STDEV.P($C$2:$C$5018))</f>
        <v>1.1816033738977276</v>
      </c>
      <c r="V148">
        <f>((N148-AVERAGE($N$2:$N$5018))/_xlfn.STDEV.P($N$2:$N$5018))</f>
        <v>-0.33916123220804656</v>
      </c>
      <c r="W148">
        <f>((I148-AVERAGE($I$2:$I$5018))/_xlfn.STDEV.P($I$2:$I$5018))</f>
        <v>3.0035931049494295</v>
      </c>
      <c r="Y148">
        <f t="shared" si="9"/>
        <v>0</v>
      </c>
      <c r="Z148">
        <f t="shared" si="10"/>
        <v>0</v>
      </c>
      <c r="AA148">
        <f t="shared" si="11"/>
        <v>0</v>
      </c>
    </row>
    <row r="149" spans="1:27" x14ac:dyDescent="0.25">
      <c r="A149">
        <v>11933</v>
      </c>
      <c r="B149" t="s">
        <v>17</v>
      </c>
      <c r="C149">
        <v>79</v>
      </c>
      <c r="D149">
        <v>0</v>
      </c>
      <c r="E149">
        <v>0</v>
      </c>
      <c r="F149" t="s">
        <v>13</v>
      </c>
      <c r="G149" t="s">
        <v>14</v>
      </c>
      <c r="H149" t="s">
        <v>19</v>
      </c>
      <c r="I149">
        <v>169.67</v>
      </c>
      <c r="J149" s="2" t="s">
        <v>20</v>
      </c>
      <c r="K149" t="s">
        <v>24</v>
      </c>
      <c r="L149">
        <v>1</v>
      </c>
      <c r="N149">
        <f t="shared" si="8"/>
        <v>28.487446958981664</v>
      </c>
      <c r="U149">
        <f>((C149-AVERAGE($C$2:$C$5018))/_xlfn.STDEV.P($C$2:$C$5018))</f>
        <v>1.5776170101315679</v>
      </c>
      <c r="V149">
        <f>((N149-AVERAGE($N$2:$N$5018))/_xlfn.STDEV.P($N$2:$N$5018))</f>
        <v>9.5115423498702296E-3</v>
      </c>
      <c r="W149">
        <f>((I149-AVERAGE($I$2:$I$5018))/_xlfn.STDEV.P($I$2:$I$5018))</f>
        <v>1.4422290769871882</v>
      </c>
      <c r="Y149">
        <f t="shared" si="9"/>
        <v>0</v>
      </c>
      <c r="Z149">
        <f t="shared" si="10"/>
        <v>0</v>
      </c>
      <c r="AA149">
        <f t="shared" si="11"/>
        <v>0</v>
      </c>
    </row>
    <row r="150" spans="1:27" x14ac:dyDescent="0.25">
      <c r="A150">
        <v>46703</v>
      </c>
      <c r="B150" t="s">
        <v>12</v>
      </c>
      <c r="C150">
        <v>68</v>
      </c>
      <c r="D150">
        <v>0</v>
      </c>
      <c r="E150">
        <v>1</v>
      </c>
      <c r="F150" t="s">
        <v>13</v>
      </c>
      <c r="G150" t="s">
        <v>14</v>
      </c>
      <c r="H150" t="s">
        <v>15</v>
      </c>
      <c r="I150">
        <v>223.83</v>
      </c>
      <c r="J150" s="2">
        <v>31.9</v>
      </c>
      <c r="K150" t="s">
        <v>16</v>
      </c>
      <c r="L150">
        <v>1</v>
      </c>
      <c r="N150">
        <f t="shared" si="8"/>
        <v>31.9</v>
      </c>
      <c r="U150">
        <f>((C150-AVERAGE($C$2:$C$5018))/_xlfn.STDEV.P($C$2:$C$5018))</f>
        <v>1.0936003436235409</v>
      </c>
      <c r="V150">
        <f>((N150-AVERAGE($N$2:$N$5018))/_xlfn.STDEV.P($N$2:$N$5018))</f>
        <v>0.50789511173624169</v>
      </c>
      <c r="W150">
        <f>((I150-AVERAGE($I$2:$I$5018))/_xlfn.STDEV.P($I$2:$I$5018))</f>
        <v>2.6607229639387016</v>
      </c>
      <c r="Y150">
        <f t="shared" si="9"/>
        <v>0</v>
      </c>
      <c r="Z150">
        <f t="shared" si="10"/>
        <v>0</v>
      </c>
      <c r="AA150">
        <f t="shared" si="11"/>
        <v>0</v>
      </c>
    </row>
    <row r="151" spans="1:27" x14ac:dyDescent="0.25">
      <c r="A151">
        <v>32503</v>
      </c>
      <c r="B151" t="s">
        <v>17</v>
      </c>
      <c r="C151">
        <v>80</v>
      </c>
      <c r="D151">
        <v>0</v>
      </c>
      <c r="E151">
        <v>0</v>
      </c>
      <c r="F151" t="s">
        <v>13</v>
      </c>
      <c r="G151" t="s">
        <v>18</v>
      </c>
      <c r="H151" t="s">
        <v>15</v>
      </c>
      <c r="I151">
        <v>76.569999999999993</v>
      </c>
      <c r="J151" s="2">
        <v>34.1</v>
      </c>
      <c r="K151" t="s">
        <v>21</v>
      </c>
      <c r="L151">
        <v>1</v>
      </c>
      <c r="N151">
        <f t="shared" si="8"/>
        <v>34.1</v>
      </c>
      <c r="U151">
        <f>((C151-AVERAGE($C$2:$C$5018))/_xlfn.STDEV.P($C$2:$C$5018))</f>
        <v>1.6216185252686612</v>
      </c>
      <c r="V151">
        <f>((N151-AVERAGE($N$2:$N$5018))/_xlfn.STDEV.P($N$2:$N$5018))</f>
        <v>0.82919234564614464</v>
      </c>
      <c r="W151">
        <f>((I151-AVERAGE($I$2:$I$5018))/_xlfn.STDEV.P($I$2:$I$5018))</f>
        <v>-0.65233851672008314</v>
      </c>
      <c r="Y151">
        <f t="shared" si="9"/>
        <v>0</v>
      </c>
      <c r="Z151">
        <f t="shared" si="10"/>
        <v>0</v>
      </c>
      <c r="AA151">
        <f t="shared" si="11"/>
        <v>0</v>
      </c>
    </row>
    <row r="152" spans="1:27" x14ac:dyDescent="0.25">
      <c r="A152">
        <v>12482</v>
      </c>
      <c r="B152" t="s">
        <v>12</v>
      </c>
      <c r="C152">
        <v>68</v>
      </c>
      <c r="D152">
        <v>0</v>
      </c>
      <c r="E152">
        <v>0</v>
      </c>
      <c r="F152" t="s">
        <v>13</v>
      </c>
      <c r="G152" t="s">
        <v>18</v>
      </c>
      <c r="H152" t="s">
        <v>15</v>
      </c>
      <c r="I152">
        <v>77.819999999999993</v>
      </c>
      <c r="J152" s="2">
        <v>27.5</v>
      </c>
      <c r="K152" t="s">
        <v>22</v>
      </c>
      <c r="L152">
        <v>1</v>
      </c>
      <c r="N152">
        <f t="shared" ref="N152:N214" si="12">IF(AND(J152="N/A",B152="Male"),$Q$2,IF(AND(J152="N/A",B152="Female"),$R$2,J152))</f>
        <v>27.5</v>
      </c>
      <c r="U152">
        <f>((C152-AVERAGE($C$2:$C$5018))/_xlfn.STDEV.P($C$2:$C$5018))</f>
        <v>1.0936003436235409</v>
      </c>
      <c r="V152">
        <f>((N152-AVERAGE($N$2:$N$5018))/_xlfn.STDEV.P($N$2:$N$5018))</f>
        <v>-0.13469935608356329</v>
      </c>
      <c r="W152">
        <f>((I152-AVERAGE($I$2:$I$5018))/_xlfn.STDEV.P($I$2:$I$5018))</f>
        <v>-0.62421596578416383</v>
      </c>
      <c r="Y152">
        <f t="shared" si="9"/>
        <v>0</v>
      </c>
      <c r="Z152">
        <f t="shared" si="10"/>
        <v>0</v>
      </c>
      <c r="AA152">
        <f t="shared" si="11"/>
        <v>0</v>
      </c>
    </row>
    <row r="153" spans="1:27" x14ac:dyDescent="0.25">
      <c r="A153">
        <v>56939</v>
      </c>
      <c r="B153" t="s">
        <v>17</v>
      </c>
      <c r="C153">
        <v>55</v>
      </c>
      <c r="D153">
        <v>0</v>
      </c>
      <c r="E153">
        <v>0</v>
      </c>
      <c r="F153" t="s">
        <v>13</v>
      </c>
      <c r="G153" t="s">
        <v>18</v>
      </c>
      <c r="H153" t="s">
        <v>19</v>
      </c>
      <c r="I153">
        <v>92.98</v>
      </c>
      <c r="J153" s="2">
        <v>25.6</v>
      </c>
      <c r="K153" t="s">
        <v>21</v>
      </c>
      <c r="L153">
        <v>1</v>
      </c>
      <c r="N153">
        <f t="shared" si="12"/>
        <v>25.6</v>
      </c>
      <c r="U153">
        <f>((C153-AVERAGE($C$2:$C$5018))/_xlfn.STDEV.P($C$2:$C$5018))</f>
        <v>0.52158064684132732</v>
      </c>
      <c r="V153">
        <f>((N153-AVERAGE($N$2:$N$5018))/_xlfn.STDEV.P($N$2:$N$5018))</f>
        <v>-0.41218333082393349</v>
      </c>
      <c r="W153">
        <f>((I153-AVERAGE($I$2:$I$5018))/_xlfn.STDEV.P($I$2:$I$5018))</f>
        <v>-0.28314566803333402</v>
      </c>
      <c r="Y153">
        <f t="shared" si="9"/>
        <v>0</v>
      </c>
      <c r="Z153">
        <f t="shared" si="10"/>
        <v>0</v>
      </c>
      <c r="AA153">
        <f t="shared" si="11"/>
        <v>0</v>
      </c>
    </row>
    <row r="154" spans="1:27" x14ac:dyDescent="0.25">
      <c r="A154">
        <v>24669</v>
      </c>
      <c r="B154" t="s">
        <v>17</v>
      </c>
      <c r="C154">
        <v>77</v>
      </c>
      <c r="D154">
        <v>0</v>
      </c>
      <c r="E154">
        <v>1</v>
      </c>
      <c r="F154" t="s">
        <v>13</v>
      </c>
      <c r="G154" t="s">
        <v>14</v>
      </c>
      <c r="H154" t="s">
        <v>19</v>
      </c>
      <c r="I154">
        <v>231.56</v>
      </c>
      <c r="J154" s="2">
        <v>36.9</v>
      </c>
      <c r="K154" t="s">
        <v>21</v>
      </c>
      <c r="L154">
        <v>1</v>
      </c>
      <c r="N154">
        <f t="shared" si="12"/>
        <v>36.9</v>
      </c>
      <c r="U154">
        <f>((C154-AVERAGE($C$2:$C$5018))/_xlfn.STDEV.P($C$2:$C$5018))</f>
        <v>1.4896139798573811</v>
      </c>
      <c r="V154">
        <f>((N154-AVERAGE($N$2:$N$5018))/_xlfn.STDEV.P($N$2:$N$5018))</f>
        <v>1.2381160978951111</v>
      </c>
      <c r="W154">
        <f>((I154-AVERAGE($I$2:$I$5018))/_xlfn.STDEV.P($I$2:$I$5018))</f>
        <v>2.8346328189264263</v>
      </c>
      <c r="Y154">
        <f t="shared" si="9"/>
        <v>0</v>
      </c>
      <c r="Z154">
        <f t="shared" si="10"/>
        <v>0</v>
      </c>
      <c r="AA154">
        <f t="shared" si="11"/>
        <v>0</v>
      </c>
    </row>
    <row r="155" spans="1:27" x14ac:dyDescent="0.25">
      <c r="A155">
        <v>43054</v>
      </c>
      <c r="B155" t="s">
        <v>17</v>
      </c>
      <c r="C155">
        <v>50</v>
      </c>
      <c r="D155">
        <v>0</v>
      </c>
      <c r="E155">
        <v>0</v>
      </c>
      <c r="F155" t="s">
        <v>13</v>
      </c>
      <c r="G155" t="s">
        <v>14</v>
      </c>
      <c r="H155" t="s">
        <v>19</v>
      </c>
      <c r="I155">
        <v>102.16</v>
      </c>
      <c r="J155" s="2">
        <v>31.4</v>
      </c>
      <c r="K155" t="s">
        <v>22</v>
      </c>
      <c r="L155">
        <v>1</v>
      </c>
      <c r="N155">
        <f t="shared" si="12"/>
        <v>31.4</v>
      </c>
      <c r="U155">
        <f>((C155-AVERAGE($C$2:$C$5018))/_xlfn.STDEV.P($C$2:$C$5018))</f>
        <v>0.30157307115586057</v>
      </c>
      <c r="V155">
        <f>((N155-AVERAGE($N$2:$N$5018))/_xlfn.STDEV.P($N$2:$N$5018))</f>
        <v>0.43487301312035476</v>
      </c>
      <c r="W155">
        <f>((I155-AVERAGE($I$2:$I$5018))/_xlfn.STDEV.P($I$2:$I$5018))</f>
        <v>-7.6613653959942615E-2</v>
      </c>
      <c r="Y155">
        <f t="shared" si="9"/>
        <v>0</v>
      </c>
      <c r="Z155">
        <f t="shared" si="10"/>
        <v>0</v>
      </c>
      <c r="AA155">
        <f t="shared" si="11"/>
        <v>0</v>
      </c>
    </row>
    <row r="156" spans="1:27" x14ac:dyDescent="0.25">
      <c r="A156">
        <v>59437</v>
      </c>
      <c r="B156" t="s">
        <v>17</v>
      </c>
      <c r="C156">
        <v>57</v>
      </c>
      <c r="D156">
        <v>0</v>
      </c>
      <c r="E156">
        <v>0</v>
      </c>
      <c r="F156" t="s">
        <v>13</v>
      </c>
      <c r="G156" t="s">
        <v>14</v>
      </c>
      <c r="H156" t="s">
        <v>15</v>
      </c>
      <c r="I156">
        <v>221.89</v>
      </c>
      <c r="J156" s="2">
        <v>37.299999999999997</v>
      </c>
      <c r="K156" t="s">
        <v>22</v>
      </c>
      <c r="L156">
        <v>1</v>
      </c>
      <c r="N156">
        <f t="shared" si="12"/>
        <v>37.299999999999997</v>
      </c>
      <c r="U156">
        <f>((C156-AVERAGE($C$2:$C$5018))/_xlfn.STDEV.P($C$2:$C$5018))</f>
        <v>0.60958367711551409</v>
      </c>
      <c r="V156">
        <f>((N156-AVERAGE($N$2:$N$5018))/_xlfn.STDEV.P($N$2:$N$5018))</f>
        <v>1.2965337767878204</v>
      </c>
      <c r="W156">
        <f>((I156-AVERAGE($I$2:$I$5018))/_xlfn.STDEV.P($I$2:$I$5018))</f>
        <v>2.6170767648861539</v>
      </c>
      <c r="Y156">
        <f t="shared" si="9"/>
        <v>0</v>
      </c>
      <c r="Z156">
        <f t="shared" si="10"/>
        <v>0</v>
      </c>
      <c r="AA156">
        <f t="shared" si="11"/>
        <v>0</v>
      </c>
    </row>
    <row r="157" spans="1:27" x14ac:dyDescent="0.25">
      <c r="A157">
        <v>66258</v>
      </c>
      <c r="B157" t="s">
        <v>17</v>
      </c>
      <c r="C157">
        <v>71</v>
      </c>
      <c r="D157">
        <v>0</v>
      </c>
      <c r="E157">
        <v>0</v>
      </c>
      <c r="F157" t="s">
        <v>13</v>
      </c>
      <c r="G157" t="s">
        <v>18</v>
      </c>
      <c r="H157" t="s">
        <v>15</v>
      </c>
      <c r="I157">
        <v>195.71</v>
      </c>
      <c r="J157" s="2">
        <v>34.1</v>
      </c>
      <c r="K157" t="s">
        <v>16</v>
      </c>
      <c r="L157">
        <v>1</v>
      </c>
      <c r="N157">
        <f t="shared" si="12"/>
        <v>34.1</v>
      </c>
      <c r="U157">
        <f>((C157-AVERAGE($C$2:$C$5018))/_xlfn.STDEV.P($C$2:$C$5018))</f>
        <v>1.225604889034821</v>
      </c>
      <c r="V157">
        <f>((N157-AVERAGE($N$2:$N$5018))/_xlfn.STDEV.P($N$2:$N$5018))</f>
        <v>0.82919234564614464</v>
      </c>
      <c r="W157">
        <f>((I157-AVERAGE($I$2:$I$5018))/_xlfn.STDEV.P($I$2:$I$5018))</f>
        <v>2.0280780580842599</v>
      </c>
      <c r="Y157">
        <f t="shared" si="9"/>
        <v>0</v>
      </c>
      <c r="Z157">
        <f t="shared" si="10"/>
        <v>0</v>
      </c>
      <c r="AA157">
        <f t="shared" si="11"/>
        <v>0</v>
      </c>
    </row>
    <row r="158" spans="1:27" x14ac:dyDescent="0.25">
      <c r="A158">
        <v>34567</v>
      </c>
      <c r="B158" t="s">
        <v>17</v>
      </c>
      <c r="C158">
        <v>81</v>
      </c>
      <c r="D158">
        <v>1</v>
      </c>
      <c r="E158">
        <v>0</v>
      </c>
      <c r="F158" t="s">
        <v>13</v>
      </c>
      <c r="G158" t="s">
        <v>18</v>
      </c>
      <c r="H158" t="s">
        <v>19</v>
      </c>
      <c r="I158">
        <v>74.02</v>
      </c>
      <c r="J158" s="2">
        <v>25</v>
      </c>
      <c r="K158" t="s">
        <v>21</v>
      </c>
      <c r="L158">
        <v>1</v>
      </c>
      <c r="N158">
        <f t="shared" si="12"/>
        <v>25</v>
      </c>
      <c r="U158">
        <f>((C158-AVERAGE($C$2:$C$5018))/_xlfn.STDEV.P($C$2:$C$5018))</f>
        <v>1.6656200404057546</v>
      </c>
      <c r="V158">
        <f>((N158-AVERAGE($N$2:$N$5018))/_xlfn.STDEV.P($N$2:$N$5018))</f>
        <v>-0.49980984916299803</v>
      </c>
      <c r="W158">
        <f>((I158-AVERAGE($I$2:$I$5018))/_xlfn.STDEV.P($I$2:$I$5018))</f>
        <v>-0.70970852062935852</v>
      </c>
      <c r="Y158">
        <f t="shared" si="9"/>
        <v>0</v>
      </c>
      <c r="Z158">
        <f t="shared" si="10"/>
        <v>0</v>
      </c>
      <c r="AA158">
        <f t="shared" si="11"/>
        <v>0</v>
      </c>
    </row>
    <row r="159" spans="1:27" x14ac:dyDescent="0.25">
      <c r="A159">
        <v>50931</v>
      </c>
      <c r="B159" t="s">
        <v>17</v>
      </c>
      <c r="C159">
        <v>76</v>
      </c>
      <c r="D159">
        <v>0</v>
      </c>
      <c r="E159">
        <v>0</v>
      </c>
      <c r="F159" t="s">
        <v>13</v>
      </c>
      <c r="G159" t="s">
        <v>14</v>
      </c>
      <c r="H159" t="s">
        <v>15</v>
      </c>
      <c r="I159">
        <v>57.92</v>
      </c>
      <c r="J159" s="2" t="s">
        <v>20</v>
      </c>
      <c r="K159" t="s">
        <v>16</v>
      </c>
      <c r="L159">
        <v>1</v>
      </c>
      <c r="N159">
        <f t="shared" si="12"/>
        <v>28.487446958981664</v>
      </c>
      <c r="U159">
        <f>((C159-AVERAGE($C$2:$C$5018))/_xlfn.STDEV.P($C$2:$C$5018))</f>
        <v>1.4456124647202877</v>
      </c>
      <c r="V159">
        <f>((N159-AVERAGE($N$2:$N$5018))/_xlfn.STDEV.P($N$2:$N$5018))</f>
        <v>9.5115423498702296E-3</v>
      </c>
      <c r="W159">
        <f>((I159-AVERAGE($I$2:$I$5018))/_xlfn.STDEV.P($I$2:$I$5018))</f>
        <v>-1.0719269766839994</v>
      </c>
      <c r="Y159">
        <f t="shared" si="9"/>
        <v>0</v>
      </c>
      <c r="Z159">
        <f t="shared" si="10"/>
        <v>0</v>
      </c>
      <c r="AA159">
        <f t="shared" si="11"/>
        <v>0</v>
      </c>
    </row>
    <row r="160" spans="1:27" x14ac:dyDescent="0.25">
      <c r="A160">
        <v>16590</v>
      </c>
      <c r="B160" t="s">
        <v>12</v>
      </c>
      <c r="C160">
        <v>71</v>
      </c>
      <c r="D160">
        <v>0</v>
      </c>
      <c r="E160">
        <v>1</v>
      </c>
      <c r="F160" t="s">
        <v>13</v>
      </c>
      <c r="G160" t="s">
        <v>14</v>
      </c>
      <c r="H160" t="s">
        <v>15</v>
      </c>
      <c r="I160">
        <v>81.760000000000005</v>
      </c>
      <c r="J160" s="2" t="s">
        <v>20</v>
      </c>
      <c r="K160" t="s">
        <v>22</v>
      </c>
      <c r="L160">
        <v>1</v>
      </c>
      <c r="N160">
        <f t="shared" si="12"/>
        <v>28.422259136212656</v>
      </c>
      <c r="U160">
        <f>((C160-AVERAGE($C$2:$C$5018))/_xlfn.STDEV.P($C$2:$C$5018))</f>
        <v>1.225604889034821</v>
      </c>
      <c r="V160">
        <f>((N160-AVERAGE($N$2:$N$5018))/_xlfn.STDEV.P($N$2:$N$5018))</f>
        <v>-8.7608957167494772E-6</v>
      </c>
      <c r="W160">
        <f>((I160-AVERAGE($I$2:$I$5018))/_xlfn.STDEV.P($I$2:$I$5018))</f>
        <v>-0.53557368523414584</v>
      </c>
      <c r="Y160">
        <f t="shared" si="9"/>
        <v>0</v>
      </c>
      <c r="Z160">
        <f t="shared" si="10"/>
        <v>0</v>
      </c>
      <c r="AA160">
        <f t="shared" si="11"/>
        <v>0</v>
      </c>
    </row>
    <row r="161" spans="1:27" x14ac:dyDescent="0.25">
      <c r="A161">
        <v>69768</v>
      </c>
      <c r="B161" t="s">
        <v>17</v>
      </c>
      <c r="C161">
        <v>1.32</v>
      </c>
      <c r="D161">
        <v>0</v>
      </c>
      <c r="E161">
        <v>0</v>
      </c>
      <c r="F161" t="s">
        <v>23</v>
      </c>
      <c r="G161" t="s">
        <v>26</v>
      </c>
      <c r="H161" t="s">
        <v>15</v>
      </c>
      <c r="I161">
        <v>70.37</v>
      </c>
      <c r="J161" s="2" t="s">
        <v>20</v>
      </c>
      <c r="K161" t="s">
        <v>24</v>
      </c>
      <c r="L161">
        <v>1</v>
      </c>
      <c r="N161">
        <f t="shared" si="12"/>
        <v>28.487446958981664</v>
      </c>
      <c r="U161">
        <f>((C161-AVERAGE($C$2:$C$5018))/_xlfn.STDEV.P($C$2:$C$5018))</f>
        <v>-1.8404206857178438</v>
      </c>
      <c r="V161">
        <f>((N161-AVERAGE($N$2:$N$5018))/_xlfn.STDEV.P($N$2:$N$5018))</f>
        <v>9.5115423498702296E-3</v>
      </c>
      <c r="W161">
        <f>((I161-AVERAGE($I$2:$I$5018))/_xlfn.STDEV.P($I$2:$I$5018))</f>
        <v>-0.79182636936224282</v>
      </c>
      <c r="Y161">
        <f t="shared" si="9"/>
        <v>0</v>
      </c>
      <c r="Z161">
        <f t="shared" si="10"/>
        <v>0</v>
      </c>
      <c r="AA161">
        <f t="shared" si="11"/>
        <v>0</v>
      </c>
    </row>
    <row r="162" spans="1:27" x14ac:dyDescent="0.25">
      <c r="A162">
        <v>20426</v>
      </c>
      <c r="B162" t="s">
        <v>17</v>
      </c>
      <c r="C162">
        <v>78</v>
      </c>
      <c r="D162">
        <v>1</v>
      </c>
      <c r="E162">
        <v>0</v>
      </c>
      <c r="F162" t="s">
        <v>23</v>
      </c>
      <c r="G162" t="s">
        <v>14</v>
      </c>
      <c r="H162" t="s">
        <v>15</v>
      </c>
      <c r="I162">
        <v>203.87</v>
      </c>
      <c r="J162" s="2">
        <v>45.7</v>
      </c>
      <c r="K162" t="s">
        <v>21</v>
      </c>
      <c r="L162">
        <v>1</v>
      </c>
      <c r="N162">
        <f t="shared" si="12"/>
        <v>45.7</v>
      </c>
      <c r="U162">
        <f>((C162-AVERAGE($C$2:$C$5018))/_xlfn.STDEV.P($C$2:$C$5018))</f>
        <v>1.5336154949944745</v>
      </c>
      <c r="V162">
        <f>((N162-AVERAGE($N$2:$N$5018))/_xlfn.STDEV.P($N$2:$N$5018))</f>
        <v>2.5233050335347222</v>
      </c>
      <c r="W162">
        <f>((I162-AVERAGE($I$2:$I$5018))/_xlfn.STDEV.P($I$2:$I$5018))</f>
        <v>2.2116620705939414</v>
      </c>
      <c r="Y162">
        <f t="shared" si="9"/>
        <v>0</v>
      </c>
      <c r="Z162">
        <f t="shared" si="10"/>
        <v>0</v>
      </c>
      <c r="AA162">
        <f t="shared" si="11"/>
        <v>0</v>
      </c>
    </row>
    <row r="163" spans="1:27" x14ac:dyDescent="0.25">
      <c r="A163">
        <v>3512</v>
      </c>
      <c r="B163" t="s">
        <v>17</v>
      </c>
      <c r="C163">
        <v>70</v>
      </c>
      <c r="D163">
        <v>1</v>
      </c>
      <c r="E163">
        <v>0</v>
      </c>
      <c r="F163" t="s">
        <v>13</v>
      </c>
      <c r="G163" t="s">
        <v>18</v>
      </c>
      <c r="H163" t="s">
        <v>15</v>
      </c>
      <c r="I163">
        <v>89.13</v>
      </c>
      <c r="J163" s="2">
        <v>34.200000000000003</v>
      </c>
      <c r="K163" t="s">
        <v>16</v>
      </c>
      <c r="L163">
        <v>1</v>
      </c>
      <c r="N163">
        <f t="shared" si="12"/>
        <v>34.200000000000003</v>
      </c>
      <c r="U163">
        <f>((C163-AVERAGE($C$2:$C$5018))/_xlfn.STDEV.P($C$2:$C$5018))</f>
        <v>1.1816033738977276</v>
      </c>
      <c r="V163">
        <f>((N163-AVERAGE($N$2:$N$5018))/_xlfn.STDEV.P($N$2:$N$5018))</f>
        <v>0.84379676536932224</v>
      </c>
      <c r="W163">
        <f>((I163-AVERAGE($I$2:$I$5018))/_xlfn.STDEV.P($I$2:$I$5018))</f>
        <v>-0.36976312491596569</v>
      </c>
      <c r="Y163">
        <f t="shared" si="9"/>
        <v>0</v>
      </c>
      <c r="Z163">
        <f t="shared" si="10"/>
        <v>0</v>
      </c>
      <c r="AA163">
        <f t="shared" si="11"/>
        <v>0</v>
      </c>
    </row>
    <row r="164" spans="1:27" x14ac:dyDescent="0.25">
      <c r="A164">
        <v>42899</v>
      </c>
      <c r="B164" t="s">
        <v>12</v>
      </c>
      <c r="C164">
        <v>78</v>
      </c>
      <c r="D164">
        <v>0</v>
      </c>
      <c r="E164">
        <v>0</v>
      </c>
      <c r="F164" t="s">
        <v>13</v>
      </c>
      <c r="G164" t="s">
        <v>18</v>
      </c>
      <c r="H164" t="s">
        <v>15</v>
      </c>
      <c r="I164">
        <v>133.19</v>
      </c>
      <c r="J164" s="2">
        <v>23.6</v>
      </c>
      <c r="K164" t="s">
        <v>16</v>
      </c>
      <c r="L164">
        <v>1</v>
      </c>
      <c r="N164">
        <f t="shared" si="12"/>
        <v>23.6</v>
      </c>
      <c r="U164">
        <f>((C164-AVERAGE($C$2:$C$5018))/_xlfn.STDEV.P($C$2:$C$5018))</f>
        <v>1.5336154949944745</v>
      </c>
      <c r="V164">
        <f>((N164-AVERAGE($N$2:$N$5018))/_xlfn.STDEV.P($N$2:$N$5018))</f>
        <v>-0.70427172528748128</v>
      </c>
      <c r="W164">
        <f>((I164-AVERAGE($I$2:$I$5018))/_xlfn.STDEV.P($I$2:$I$5018))</f>
        <v>0.62150055047331876</v>
      </c>
      <c r="Y164">
        <f t="shared" si="9"/>
        <v>0</v>
      </c>
      <c r="Z164">
        <f t="shared" si="10"/>
        <v>0</v>
      </c>
      <c r="AA164">
        <f t="shared" si="11"/>
        <v>0</v>
      </c>
    </row>
    <row r="165" spans="1:27" x14ac:dyDescent="0.25">
      <c r="A165">
        <v>63453</v>
      </c>
      <c r="B165" t="s">
        <v>17</v>
      </c>
      <c r="C165">
        <v>56</v>
      </c>
      <c r="D165">
        <v>0</v>
      </c>
      <c r="E165">
        <v>0</v>
      </c>
      <c r="F165" t="s">
        <v>13</v>
      </c>
      <c r="G165" t="s">
        <v>25</v>
      </c>
      <c r="H165" t="s">
        <v>19</v>
      </c>
      <c r="I165">
        <v>162.22999999999999</v>
      </c>
      <c r="J165" s="2">
        <v>27.3</v>
      </c>
      <c r="K165" t="s">
        <v>24</v>
      </c>
      <c r="L165">
        <v>1</v>
      </c>
      <c r="N165">
        <f t="shared" si="12"/>
        <v>27.3</v>
      </c>
      <c r="U165">
        <f>((C165-AVERAGE($C$2:$C$5018))/_xlfn.STDEV.P($C$2:$C$5018))</f>
        <v>0.56558216197842071</v>
      </c>
      <c r="V165">
        <f>((N165-AVERAGE($N$2:$N$5018))/_xlfn.STDEV.P($N$2:$N$5018))</f>
        <v>-0.16390819552991795</v>
      </c>
      <c r="W165">
        <f>((I165-AVERAGE($I$2:$I$5018))/_xlfn.STDEV.P($I$2:$I$5018))</f>
        <v>1.2748436538165964</v>
      </c>
      <c r="Y165">
        <f t="shared" si="9"/>
        <v>0</v>
      </c>
      <c r="Z165">
        <f t="shared" si="10"/>
        <v>0</v>
      </c>
      <c r="AA165">
        <f t="shared" si="11"/>
        <v>0</v>
      </c>
    </row>
    <row r="166" spans="1:27" x14ac:dyDescent="0.25">
      <c r="A166">
        <v>43364</v>
      </c>
      <c r="B166" t="s">
        <v>12</v>
      </c>
      <c r="C166">
        <v>79</v>
      </c>
      <c r="D166">
        <v>1</v>
      </c>
      <c r="E166">
        <v>0</v>
      </c>
      <c r="F166" t="s">
        <v>13</v>
      </c>
      <c r="G166" t="s">
        <v>14</v>
      </c>
      <c r="H166" t="s">
        <v>19</v>
      </c>
      <c r="I166">
        <v>75.02</v>
      </c>
      <c r="J166" s="2" t="s">
        <v>20</v>
      </c>
      <c r="K166" t="s">
        <v>21</v>
      </c>
      <c r="L166">
        <v>1</v>
      </c>
      <c r="N166">
        <f t="shared" si="12"/>
        <v>28.422259136212656</v>
      </c>
      <c r="U166">
        <f>((C166-AVERAGE($C$2:$C$5018))/_xlfn.STDEV.P($C$2:$C$5018))</f>
        <v>1.5776170101315679</v>
      </c>
      <c r="V166">
        <f>((N166-AVERAGE($N$2:$N$5018))/_xlfn.STDEV.P($N$2:$N$5018))</f>
        <v>-8.7608957167494772E-6</v>
      </c>
      <c r="W166">
        <f>((I166-AVERAGE($I$2:$I$5018))/_xlfn.STDEV.P($I$2:$I$5018))</f>
        <v>-0.68721047988062312</v>
      </c>
      <c r="Y166">
        <f t="shared" si="9"/>
        <v>0</v>
      </c>
      <c r="Z166">
        <f t="shared" si="10"/>
        <v>0</v>
      </c>
      <c r="AA166">
        <f t="shared" si="11"/>
        <v>0</v>
      </c>
    </row>
    <row r="167" spans="1:27" x14ac:dyDescent="0.25">
      <c r="A167">
        <v>44993</v>
      </c>
      <c r="B167" t="s">
        <v>17</v>
      </c>
      <c r="C167">
        <v>79</v>
      </c>
      <c r="D167">
        <v>1</v>
      </c>
      <c r="E167">
        <v>0</v>
      </c>
      <c r="F167" t="s">
        <v>23</v>
      </c>
      <c r="G167" t="s">
        <v>25</v>
      </c>
      <c r="H167" t="s">
        <v>15</v>
      </c>
      <c r="I167">
        <v>98.02</v>
      </c>
      <c r="J167" s="2">
        <v>22.3</v>
      </c>
      <c r="K167" t="s">
        <v>16</v>
      </c>
      <c r="L167">
        <v>1</v>
      </c>
      <c r="N167">
        <f t="shared" si="12"/>
        <v>22.3</v>
      </c>
      <c r="U167">
        <f>((C167-AVERAGE($C$2:$C$5018))/_xlfn.STDEV.P($C$2:$C$5018))</f>
        <v>1.5776170101315679</v>
      </c>
      <c r="V167">
        <f>((N167-AVERAGE($N$2:$N$5018))/_xlfn.STDEV.P($N$2:$N$5018))</f>
        <v>-0.89412918168878752</v>
      </c>
      <c r="W167">
        <f>((I167-AVERAGE($I$2:$I$5018))/_xlfn.STDEV.P($I$2:$I$5018))</f>
        <v>-0.16975554265970744</v>
      </c>
      <c r="Y167">
        <f t="shared" si="9"/>
        <v>0</v>
      </c>
      <c r="Z167">
        <f t="shared" si="10"/>
        <v>0</v>
      </c>
      <c r="AA167">
        <f t="shared" si="11"/>
        <v>0</v>
      </c>
    </row>
    <row r="168" spans="1:27" x14ac:dyDescent="0.25">
      <c r="A168">
        <v>210</v>
      </c>
      <c r="B168" t="s">
        <v>12</v>
      </c>
      <c r="C168">
        <v>81</v>
      </c>
      <c r="D168">
        <v>0</v>
      </c>
      <c r="E168">
        <v>0</v>
      </c>
      <c r="F168" t="s">
        <v>13</v>
      </c>
      <c r="G168" t="s">
        <v>18</v>
      </c>
      <c r="H168" t="s">
        <v>19</v>
      </c>
      <c r="I168">
        <v>91.54</v>
      </c>
      <c r="J168" s="2">
        <v>31.4</v>
      </c>
      <c r="K168" t="s">
        <v>21</v>
      </c>
      <c r="L168">
        <v>1</v>
      </c>
      <c r="N168">
        <f t="shared" si="12"/>
        <v>31.4</v>
      </c>
      <c r="U168">
        <f>((C168-AVERAGE($C$2:$C$5018))/_xlfn.STDEV.P($C$2:$C$5018))</f>
        <v>1.6656200404057546</v>
      </c>
      <c r="V168">
        <f>((N168-AVERAGE($N$2:$N$5018))/_xlfn.STDEV.P($N$2:$N$5018))</f>
        <v>0.43487301312035476</v>
      </c>
      <c r="W168">
        <f>((I168-AVERAGE($I$2:$I$5018))/_xlfn.STDEV.P($I$2:$I$5018))</f>
        <v>-0.315542846711513</v>
      </c>
      <c r="Y168">
        <f t="shared" si="9"/>
        <v>0</v>
      </c>
      <c r="Z168">
        <f t="shared" si="10"/>
        <v>0</v>
      </c>
      <c r="AA168">
        <f t="shared" si="11"/>
        <v>0</v>
      </c>
    </row>
    <row r="169" spans="1:27" x14ac:dyDescent="0.25">
      <c r="A169">
        <v>28939</v>
      </c>
      <c r="B169" t="s">
        <v>12</v>
      </c>
      <c r="C169">
        <v>64</v>
      </c>
      <c r="D169">
        <v>0</v>
      </c>
      <c r="E169">
        <v>0</v>
      </c>
      <c r="F169" t="s">
        <v>13</v>
      </c>
      <c r="G169" t="s">
        <v>18</v>
      </c>
      <c r="H169" t="s">
        <v>19</v>
      </c>
      <c r="I169">
        <v>111.98</v>
      </c>
      <c r="J169" s="2" t="s">
        <v>20</v>
      </c>
      <c r="K169" t="s">
        <v>16</v>
      </c>
      <c r="L169">
        <v>1</v>
      </c>
      <c r="N169">
        <f t="shared" si="12"/>
        <v>28.422259136212656</v>
      </c>
      <c r="U169">
        <f>((C169-AVERAGE($C$2:$C$5018))/_xlfn.STDEV.P($C$2:$C$5018))</f>
        <v>0.91759428307516755</v>
      </c>
      <c r="V169">
        <f>((N169-AVERAGE($N$2:$N$5018))/_xlfn.STDEV.P($N$2:$N$5018))</f>
        <v>-8.7608957167494772E-6</v>
      </c>
      <c r="W169">
        <f>((I169-AVERAGE($I$2:$I$5018))/_xlfn.STDEV.P($I$2:$I$5018))</f>
        <v>0.14431710619263979</v>
      </c>
      <c r="Y169">
        <f t="shared" si="9"/>
        <v>0</v>
      </c>
      <c r="Z169">
        <f t="shared" si="10"/>
        <v>0</v>
      </c>
      <c r="AA169">
        <f t="shared" si="11"/>
        <v>0</v>
      </c>
    </row>
    <row r="170" spans="1:27" x14ac:dyDescent="0.25">
      <c r="A170">
        <v>60739</v>
      </c>
      <c r="B170" t="s">
        <v>17</v>
      </c>
      <c r="C170">
        <v>79</v>
      </c>
      <c r="D170">
        <v>1</v>
      </c>
      <c r="E170">
        <v>1</v>
      </c>
      <c r="F170" t="s">
        <v>23</v>
      </c>
      <c r="G170" t="s">
        <v>18</v>
      </c>
      <c r="H170" t="s">
        <v>19</v>
      </c>
      <c r="I170">
        <v>60.94</v>
      </c>
      <c r="J170" s="2" t="s">
        <v>20</v>
      </c>
      <c r="K170" t="s">
        <v>21</v>
      </c>
      <c r="L170">
        <v>1</v>
      </c>
      <c r="N170">
        <f t="shared" si="12"/>
        <v>28.487446958981664</v>
      </c>
      <c r="U170">
        <f>((C170-AVERAGE($C$2:$C$5018))/_xlfn.STDEV.P($C$2:$C$5018))</f>
        <v>1.5776170101315679</v>
      </c>
      <c r="V170">
        <f>((N170-AVERAGE($N$2:$N$5018))/_xlfn.STDEV.P($N$2:$N$5018))</f>
        <v>9.5115423498702296E-3</v>
      </c>
      <c r="W170">
        <f>((I170-AVERAGE($I$2:$I$5018))/_xlfn.STDEV.P($I$2:$I$5018))</f>
        <v>-1.0039828936228183</v>
      </c>
      <c r="Y170">
        <f t="shared" si="9"/>
        <v>0</v>
      </c>
      <c r="Z170">
        <f t="shared" si="10"/>
        <v>0</v>
      </c>
      <c r="AA170">
        <f t="shared" si="11"/>
        <v>0</v>
      </c>
    </row>
    <row r="171" spans="1:27" x14ac:dyDescent="0.25">
      <c r="A171">
        <v>67432</v>
      </c>
      <c r="B171" t="s">
        <v>17</v>
      </c>
      <c r="C171">
        <v>60</v>
      </c>
      <c r="D171">
        <v>0</v>
      </c>
      <c r="E171">
        <v>0</v>
      </c>
      <c r="F171" t="s">
        <v>13</v>
      </c>
      <c r="G171" t="s">
        <v>14</v>
      </c>
      <c r="H171" t="s">
        <v>15</v>
      </c>
      <c r="I171">
        <v>97.43</v>
      </c>
      <c r="J171" s="2">
        <v>26.4</v>
      </c>
      <c r="K171" t="s">
        <v>22</v>
      </c>
      <c r="L171">
        <v>1</v>
      </c>
      <c r="N171">
        <f t="shared" si="12"/>
        <v>26.4</v>
      </c>
      <c r="U171">
        <f>((C171-AVERAGE($C$2:$C$5018))/_xlfn.STDEV.P($C$2:$C$5018))</f>
        <v>0.74158822252679413</v>
      </c>
      <c r="V171">
        <f>((N171-AVERAGE($N$2:$N$5018))/_xlfn.STDEV.P($N$2:$N$5018))</f>
        <v>-0.29534797303851479</v>
      </c>
      <c r="W171">
        <f>((I171-AVERAGE($I$2:$I$5018))/_xlfn.STDEV.P($I$2:$I$5018))</f>
        <v>-0.18302938670146113</v>
      </c>
      <c r="Y171">
        <f t="shared" si="9"/>
        <v>0</v>
      </c>
      <c r="Z171">
        <f t="shared" si="10"/>
        <v>0</v>
      </c>
      <c r="AA171">
        <f t="shared" si="11"/>
        <v>0</v>
      </c>
    </row>
    <row r="172" spans="1:27" x14ac:dyDescent="0.25">
      <c r="A172">
        <v>2182</v>
      </c>
      <c r="B172" t="s">
        <v>17</v>
      </c>
      <c r="C172">
        <v>80</v>
      </c>
      <c r="D172">
        <v>1</v>
      </c>
      <c r="E172">
        <v>0</v>
      </c>
      <c r="F172" t="s">
        <v>13</v>
      </c>
      <c r="G172" t="s">
        <v>18</v>
      </c>
      <c r="H172" t="s">
        <v>19</v>
      </c>
      <c r="I172">
        <v>91.02</v>
      </c>
      <c r="J172" s="2">
        <v>32.9</v>
      </c>
      <c r="K172" t="s">
        <v>16</v>
      </c>
      <c r="L172">
        <v>1</v>
      </c>
      <c r="N172">
        <f t="shared" si="12"/>
        <v>32.9</v>
      </c>
      <c r="U172">
        <f>((C172-AVERAGE($C$2:$C$5018))/_xlfn.STDEV.P($C$2:$C$5018))</f>
        <v>1.6216185252686612</v>
      </c>
      <c r="V172">
        <f>((N172-AVERAGE($N$2:$N$5018))/_xlfn.STDEV.P($N$2:$N$5018))</f>
        <v>0.65393930896801555</v>
      </c>
      <c r="W172">
        <f>((I172-AVERAGE($I$2:$I$5018))/_xlfn.STDEV.P($I$2:$I$5018))</f>
        <v>-0.32724182790085565</v>
      </c>
      <c r="Y172">
        <f t="shared" si="9"/>
        <v>0</v>
      </c>
      <c r="Z172">
        <f t="shared" si="10"/>
        <v>0</v>
      </c>
      <c r="AA172">
        <f t="shared" si="11"/>
        <v>0</v>
      </c>
    </row>
    <row r="173" spans="1:27" x14ac:dyDescent="0.25">
      <c r="A173">
        <v>40899</v>
      </c>
      <c r="B173" t="s">
        <v>17</v>
      </c>
      <c r="C173">
        <v>78</v>
      </c>
      <c r="D173">
        <v>0</v>
      </c>
      <c r="E173">
        <v>0</v>
      </c>
      <c r="F173" t="s">
        <v>13</v>
      </c>
      <c r="G173" t="s">
        <v>18</v>
      </c>
      <c r="H173" t="s">
        <v>19</v>
      </c>
      <c r="I173">
        <v>60.67</v>
      </c>
      <c r="J173" s="2" t="s">
        <v>20</v>
      </c>
      <c r="K173" t="s">
        <v>16</v>
      </c>
      <c r="L173">
        <v>1</v>
      </c>
      <c r="N173">
        <f t="shared" si="12"/>
        <v>28.487446958981664</v>
      </c>
      <c r="U173">
        <f>((C173-AVERAGE($C$2:$C$5018))/_xlfn.STDEV.P($C$2:$C$5018))</f>
        <v>1.5336154949944745</v>
      </c>
      <c r="V173">
        <f>((N173-AVERAGE($N$2:$N$5018))/_xlfn.STDEV.P($N$2:$N$5018))</f>
        <v>9.5115423498702296E-3</v>
      </c>
      <c r="W173">
        <f>((I173-AVERAGE($I$2:$I$5018))/_xlfn.STDEV.P($I$2:$I$5018))</f>
        <v>-1.0100573646249769</v>
      </c>
      <c r="Y173">
        <f t="shared" si="9"/>
        <v>0</v>
      </c>
      <c r="Z173">
        <f t="shared" si="10"/>
        <v>0</v>
      </c>
      <c r="AA173">
        <f t="shared" si="11"/>
        <v>0</v>
      </c>
    </row>
    <row r="174" spans="1:27" x14ac:dyDescent="0.25">
      <c r="A174">
        <v>14431</v>
      </c>
      <c r="B174" t="s">
        <v>12</v>
      </c>
      <c r="C174">
        <v>72</v>
      </c>
      <c r="D174">
        <v>1</v>
      </c>
      <c r="E174">
        <v>0</v>
      </c>
      <c r="F174" t="s">
        <v>13</v>
      </c>
      <c r="G174" t="s">
        <v>18</v>
      </c>
      <c r="H174" t="s">
        <v>19</v>
      </c>
      <c r="I174">
        <v>185.49</v>
      </c>
      <c r="J174" s="2">
        <v>37.1</v>
      </c>
      <c r="K174" t="s">
        <v>21</v>
      </c>
      <c r="L174">
        <v>1</v>
      </c>
      <c r="N174">
        <f t="shared" si="12"/>
        <v>37.1</v>
      </c>
      <c r="U174">
        <f>((C174-AVERAGE($C$2:$C$5018))/_xlfn.STDEV.P($C$2:$C$5018))</f>
        <v>1.2696064041719144</v>
      </c>
      <c r="V174">
        <f>((N174-AVERAGE($N$2:$N$5018))/_xlfn.STDEV.P($N$2:$N$5018))</f>
        <v>1.2673249373414663</v>
      </c>
      <c r="W174">
        <f>((I174-AVERAGE($I$2:$I$5018))/_xlfn.STDEV.P($I$2:$I$5018))</f>
        <v>1.7981480816321838</v>
      </c>
      <c r="Y174">
        <f t="shared" si="9"/>
        <v>0</v>
      </c>
      <c r="Z174">
        <f t="shared" si="10"/>
        <v>0</v>
      </c>
      <c r="AA174">
        <f t="shared" si="11"/>
        <v>0</v>
      </c>
    </row>
    <row r="175" spans="1:27" x14ac:dyDescent="0.25">
      <c r="A175">
        <v>62466</v>
      </c>
      <c r="B175" t="s">
        <v>17</v>
      </c>
      <c r="C175">
        <v>80</v>
      </c>
      <c r="D175">
        <v>0</v>
      </c>
      <c r="E175">
        <v>0</v>
      </c>
      <c r="F175" t="s">
        <v>13</v>
      </c>
      <c r="G175" t="s">
        <v>14</v>
      </c>
      <c r="H175" t="s">
        <v>15</v>
      </c>
      <c r="I175">
        <v>64.44</v>
      </c>
      <c r="J175" s="2">
        <v>45</v>
      </c>
      <c r="K175" t="s">
        <v>21</v>
      </c>
      <c r="L175">
        <v>1</v>
      </c>
      <c r="N175">
        <f t="shared" si="12"/>
        <v>45</v>
      </c>
      <c r="U175">
        <f>((C175-AVERAGE($C$2:$C$5018))/_xlfn.STDEV.P($C$2:$C$5018))</f>
        <v>1.6216185252686612</v>
      </c>
      <c r="V175">
        <f>((N175-AVERAGE($N$2:$N$5018))/_xlfn.STDEV.P($N$2:$N$5018))</f>
        <v>2.4210740954724801</v>
      </c>
      <c r="W175">
        <f>((I175-AVERAGE($I$2:$I$5018))/_xlfn.STDEV.P($I$2:$I$5018))</f>
        <v>-0.9252397510022442</v>
      </c>
      <c r="Y175">
        <f t="shared" si="9"/>
        <v>0</v>
      </c>
      <c r="Z175">
        <f t="shared" si="10"/>
        <v>0</v>
      </c>
      <c r="AA175">
        <f t="shared" si="11"/>
        <v>0</v>
      </c>
    </row>
    <row r="176" spans="1:27" x14ac:dyDescent="0.25">
      <c r="A176">
        <v>36841</v>
      </c>
      <c r="B176" t="s">
        <v>12</v>
      </c>
      <c r="C176">
        <v>78</v>
      </c>
      <c r="D176">
        <v>1</v>
      </c>
      <c r="E176">
        <v>0</v>
      </c>
      <c r="F176" t="s">
        <v>13</v>
      </c>
      <c r="G176" t="s">
        <v>18</v>
      </c>
      <c r="H176" t="s">
        <v>19</v>
      </c>
      <c r="I176">
        <v>56.11</v>
      </c>
      <c r="J176" s="2">
        <v>25.5</v>
      </c>
      <c r="K176" t="s">
        <v>16</v>
      </c>
      <c r="L176">
        <v>1</v>
      </c>
      <c r="N176">
        <f t="shared" si="12"/>
        <v>25.5</v>
      </c>
      <c r="U176">
        <f>((C176-AVERAGE($C$2:$C$5018))/_xlfn.STDEV.P($C$2:$C$5018))</f>
        <v>1.5336154949944745</v>
      </c>
      <c r="V176">
        <f>((N176-AVERAGE($N$2:$N$5018))/_xlfn.STDEV.P($N$2:$N$5018))</f>
        <v>-0.4267877505471111</v>
      </c>
      <c r="W176">
        <f>((I176-AVERAGE($I$2:$I$5018))/_xlfn.STDEV.P($I$2:$I$5018))</f>
        <v>-1.1126484304392106</v>
      </c>
      <c r="Y176">
        <f t="shared" si="9"/>
        <v>0</v>
      </c>
      <c r="Z176">
        <f t="shared" si="10"/>
        <v>0</v>
      </c>
      <c r="AA176">
        <f t="shared" si="11"/>
        <v>0</v>
      </c>
    </row>
    <row r="177" spans="1:27" x14ac:dyDescent="0.25">
      <c r="A177">
        <v>33486</v>
      </c>
      <c r="B177" t="s">
        <v>17</v>
      </c>
      <c r="C177">
        <v>80</v>
      </c>
      <c r="D177">
        <v>0</v>
      </c>
      <c r="E177">
        <v>0</v>
      </c>
      <c r="F177" t="s">
        <v>13</v>
      </c>
      <c r="G177" t="s">
        <v>25</v>
      </c>
      <c r="H177" t="s">
        <v>15</v>
      </c>
      <c r="I177">
        <v>110.66</v>
      </c>
      <c r="J177" s="2" t="s">
        <v>20</v>
      </c>
      <c r="K177" t="s">
        <v>24</v>
      </c>
      <c r="L177">
        <v>1</v>
      </c>
      <c r="N177">
        <f t="shared" si="12"/>
        <v>28.487446958981664</v>
      </c>
      <c r="U177">
        <f>((C177-AVERAGE($C$2:$C$5018))/_xlfn.STDEV.P($C$2:$C$5018))</f>
        <v>1.6216185252686612</v>
      </c>
      <c r="V177">
        <f>((N177-AVERAGE($N$2:$N$5018))/_xlfn.STDEV.P($N$2:$N$5018))</f>
        <v>9.5115423498702296E-3</v>
      </c>
      <c r="W177">
        <f>((I177-AVERAGE($I$2:$I$5018))/_xlfn.STDEV.P($I$2:$I$5018))</f>
        <v>0.1146196924043088</v>
      </c>
      <c r="Y177">
        <f t="shared" si="9"/>
        <v>0</v>
      </c>
      <c r="Z177">
        <f t="shared" si="10"/>
        <v>0</v>
      </c>
      <c r="AA177">
        <f t="shared" si="11"/>
        <v>0</v>
      </c>
    </row>
    <row r="178" spans="1:27" x14ac:dyDescent="0.25">
      <c r="A178">
        <v>65105</v>
      </c>
      <c r="B178" t="s">
        <v>12</v>
      </c>
      <c r="C178">
        <v>81</v>
      </c>
      <c r="D178">
        <v>0</v>
      </c>
      <c r="E178">
        <v>0</v>
      </c>
      <c r="F178" t="s">
        <v>13</v>
      </c>
      <c r="G178" t="s">
        <v>14</v>
      </c>
      <c r="H178" t="s">
        <v>15</v>
      </c>
      <c r="I178">
        <v>213.22</v>
      </c>
      <c r="J178" s="2">
        <v>26.1</v>
      </c>
      <c r="K178" t="s">
        <v>24</v>
      </c>
      <c r="L178">
        <v>1</v>
      </c>
      <c r="N178">
        <f t="shared" si="12"/>
        <v>26.1</v>
      </c>
      <c r="U178">
        <f>((C178-AVERAGE($C$2:$C$5018))/_xlfn.STDEV.P($C$2:$C$5018))</f>
        <v>1.6656200404057546</v>
      </c>
      <c r="V178">
        <f>((N178-AVERAGE($N$2:$N$5018))/_xlfn.STDEV.P($N$2:$N$5018))</f>
        <v>-0.33916123220804656</v>
      </c>
      <c r="W178">
        <f>((I178-AVERAGE($I$2:$I$5018))/_xlfn.STDEV.P($I$2:$I$5018))</f>
        <v>2.4220187515946177</v>
      </c>
      <c r="Y178">
        <f t="shared" si="9"/>
        <v>0</v>
      </c>
      <c r="Z178">
        <f t="shared" si="10"/>
        <v>0</v>
      </c>
      <c r="AA178">
        <f t="shared" si="11"/>
        <v>0</v>
      </c>
    </row>
    <row r="179" spans="1:27" x14ac:dyDescent="0.25">
      <c r="A179">
        <v>54567</v>
      </c>
      <c r="B179" t="s">
        <v>17</v>
      </c>
      <c r="C179">
        <v>46</v>
      </c>
      <c r="D179">
        <v>0</v>
      </c>
      <c r="E179">
        <v>0</v>
      </c>
      <c r="F179" t="s">
        <v>13</v>
      </c>
      <c r="G179" t="s">
        <v>14</v>
      </c>
      <c r="H179" t="s">
        <v>15</v>
      </c>
      <c r="I179">
        <v>78.180000000000007</v>
      </c>
      <c r="J179" s="2">
        <v>30.8</v>
      </c>
      <c r="K179" t="s">
        <v>21</v>
      </c>
      <c r="L179">
        <v>1</v>
      </c>
      <c r="N179">
        <f t="shared" si="12"/>
        <v>30.8</v>
      </c>
      <c r="U179">
        <f>((C179-AVERAGE($C$2:$C$5018))/_xlfn.STDEV.P($C$2:$C$5018))</f>
        <v>0.12556701060748715</v>
      </c>
      <c r="V179">
        <f>((N179-AVERAGE($N$2:$N$5018))/_xlfn.STDEV.P($N$2:$N$5018))</f>
        <v>0.34724649478129072</v>
      </c>
      <c r="W179">
        <f>((I179-AVERAGE($I$2:$I$5018))/_xlfn.STDEV.P($I$2:$I$5018))</f>
        <v>-0.61611667111461876</v>
      </c>
      <c r="Y179">
        <f t="shared" si="9"/>
        <v>0</v>
      </c>
      <c r="Z179">
        <f t="shared" si="10"/>
        <v>0</v>
      </c>
      <c r="AA179">
        <f t="shared" si="11"/>
        <v>0</v>
      </c>
    </row>
    <row r="180" spans="1:27" x14ac:dyDescent="0.25">
      <c r="A180">
        <v>66204</v>
      </c>
      <c r="B180" t="s">
        <v>12</v>
      </c>
      <c r="C180">
        <v>59</v>
      </c>
      <c r="D180">
        <v>0</v>
      </c>
      <c r="E180">
        <v>0</v>
      </c>
      <c r="F180" t="s">
        <v>13</v>
      </c>
      <c r="G180" t="s">
        <v>14</v>
      </c>
      <c r="H180" t="s">
        <v>15</v>
      </c>
      <c r="I180">
        <v>111.04</v>
      </c>
      <c r="J180" s="2">
        <v>32</v>
      </c>
      <c r="K180" t="s">
        <v>16</v>
      </c>
      <c r="L180">
        <v>1</v>
      </c>
      <c r="N180">
        <f t="shared" si="12"/>
        <v>32</v>
      </c>
      <c r="U180">
        <f>((C180-AVERAGE($C$2:$C$5018))/_xlfn.STDEV.P($C$2:$C$5018))</f>
        <v>0.69758670738970074</v>
      </c>
      <c r="V180">
        <f>((N180-AVERAGE($N$2:$N$5018))/_xlfn.STDEV.P($N$2:$N$5018))</f>
        <v>0.5224995314594193</v>
      </c>
      <c r="W180">
        <f>((I180-AVERAGE($I$2:$I$5018))/_xlfn.STDEV.P($I$2:$I$5018))</f>
        <v>0.1231689478888285</v>
      </c>
      <c r="Y180">
        <f t="shared" si="9"/>
        <v>0</v>
      </c>
      <c r="Z180">
        <f t="shared" si="10"/>
        <v>0</v>
      </c>
      <c r="AA180">
        <f t="shared" si="11"/>
        <v>0</v>
      </c>
    </row>
    <row r="181" spans="1:27" x14ac:dyDescent="0.25">
      <c r="A181">
        <v>39912</v>
      </c>
      <c r="B181" t="s">
        <v>17</v>
      </c>
      <c r="C181">
        <v>32</v>
      </c>
      <c r="D181">
        <v>0</v>
      </c>
      <c r="E181">
        <v>0</v>
      </c>
      <c r="F181" t="s">
        <v>13</v>
      </c>
      <c r="G181" t="s">
        <v>14</v>
      </c>
      <c r="H181" t="s">
        <v>19</v>
      </c>
      <c r="I181">
        <v>76.13</v>
      </c>
      <c r="J181" s="2">
        <v>29.9</v>
      </c>
      <c r="K181" t="s">
        <v>22</v>
      </c>
      <c r="L181">
        <v>1</v>
      </c>
      <c r="N181">
        <f t="shared" si="12"/>
        <v>29.9</v>
      </c>
      <c r="U181">
        <f>((C181-AVERAGE($C$2:$C$5018))/_xlfn.STDEV.P($C$2:$C$5018))</f>
        <v>-0.49045420131181977</v>
      </c>
      <c r="V181">
        <f>((N181-AVERAGE($N$2:$N$5018))/_xlfn.STDEV.P($N$2:$N$5018))</f>
        <v>0.21580671727269388</v>
      </c>
      <c r="W181">
        <f>((I181-AVERAGE($I$2:$I$5018))/_xlfn.STDEV.P($I$2:$I$5018))</f>
        <v>-0.66223765464952666</v>
      </c>
      <c r="Y181">
        <f t="shared" si="9"/>
        <v>0</v>
      </c>
      <c r="Z181">
        <f t="shared" si="10"/>
        <v>0</v>
      </c>
      <c r="AA181">
        <f t="shared" si="11"/>
        <v>0</v>
      </c>
    </row>
    <row r="182" spans="1:27" x14ac:dyDescent="0.25">
      <c r="A182">
        <v>8003</v>
      </c>
      <c r="B182" t="s">
        <v>17</v>
      </c>
      <c r="C182">
        <v>77</v>
      </c>
      <c r="D182">
        <v>0</v>
      </c>
      <c r="E182">
        <v>0</v>
      </c>
      <c r="F182" t="s">
        <v>23</v>
      </c>
      <c r="G182" t="s">
        <v>14</v>
      </c>
      <c r="H182" t="s">
        <v>15</v>
      </c>
      <c r="I182">
        <v>81.319999999999993</v>
      </c>
      <c r="J182" s="2" t="s">
        <v>20</v>
      </c>
      <c r="K182" t="s">
        <v>24</v>
      </c>
      <c r="L182">
        <v>1</v>
      </c>
      <c r="N182">
        <f t="shared" si="12"/>
        <v>28.487446958981664</v>
      </c>
      <c r="U182">
        <f>((C182-AVERAGE($C$2:$C$5018))/_xlfn.STDEV.P($C$2:$C$5018))</f>
        <v>1.4896139798573811</v>
      </c>
      <c r="V182">
        <f>((N182-AVERAGE($N$2:$N$5018))/_xlfn.STDEV.P($N$2:$N$5018))</f>
        <v>9.5115423498702296E-3</v>
      </c>
      <c r="W182">
        <f>((I182-AVERAGE($I$2:$I$5018))/_xlfn.STDEV.P($I$2:$I$5018))</f>
        <v>-0.54547282316358969</v>
      </c>
      <c r="Y182">
        <f t="shared" si="9"/>
        <v>0</v>
      </c>
      <c r="Z182">
        <f t="shared" si="10"/>
        <v>0</v>
      </c>
      <c r="AA182">
        <f t="shared" si="11"/>
        <v>0</v>
      </c>
    </row>
    <row r="183" spans="1:27" x14ac:dyDescent="0.25">
      <c r="A183">
        <v>28378</v>
      </c>
      <c r="B183" t="s">
        <v>12</v>
      </c>
      <c r="C183">
        <v>61</v>
      </c>
      <c r="D183">
        <v>1</v>
      </c>
      <c r="E183">
        <v>1</v>
      </c>
      <c r="F183" t="s">
        <v>13</v>
      </c>
      <c r="G183" t="s">
        <v>14</v>
      </c>
      <c r="H183" t="s">
        <v>15</v>
      </c>
      <c r="I183">
        <v>112.24</v>
      </c>
      <c r="J183" s="2">
        <v>37.4</v>
      </c>
      <c r="K183" t="s">
        <v>22</v>
      </c>
      <c r="L183">
        <v>1</v>
      </c>
      <c r="N183">
        <f t="shared" si="12"/>
        <v>37.4</v>
      </c>
      <c r="U183">
        <f>((C183-AVERAGE($C$2:$C$5018))/_xlfn.STDEV.P($C$2:$C$5018))</f>
        <v>0.78558973766388751</v>
      </c>
      <c r="V183">
        <f>((N183-AVERAGE($N$2:$N$5018))/_xlfn.STDEV.P($N$2:$N$5018))</f>
        <v>1.3111381965109981</v>
      </c>
      <c r="W183">
        <f>((I183-AVERAGE($I$2:$I$5018))/_xlfn.STDEV.P($I$2:$I$5018))</f>
        <v>0.15016659678731079</v>
      </c>
      <c r="Y183">
        <f t="shared" si="9"/>
        <v>0</v>
      </c>
      <c r="Z183">
        <f t="shared" si="10"/>
        <v>0</v>
      </c>
      <c r="AA183">
        <f t="shared" si="11"/>
        <v>0</v>
      </c>
    </row>
    <row r="184" spans="1:27" x14ac:dyDescent="0.25">
      <c r="A184">
        <v>41081</v>
      </c>
      <c r="B184" t="s">
        <v>12</v>
      </c>
      <c r="C184">
        <v>63</v>
      </c>
      <c r="D184">
        <v>0</v>
      </c>
      <c r="E184">
        <v>0</v>
      </c>
      <c r="F184" t="s">
        <v>13</v>
      </c>
      <c r="G184" t="s">
        <v>14</v>
      </c>
      <c r="H184" t="s">
        <v>19</v>
      </c>
      <c r="I184">
        <v>137.30000000000001</v>
      </c>
      <c r="J184" s="2">
        <v>31.7</v>
      </c>
      <c r="K184" t="s">
        <v>16</v>
      </c>
      <c r="L184">
        <v>1</v>
      </c>
      <c r="N184">
        <f t="shared" si="12"/>
        <v>31.7</v>
      </c>
      <c r="U184">
        <f>((C184-AVERAGE($C$2:$C$5018))/_xlfn.STDEV.P($C$2:$C$5018))</f>
        <v>0.87359276793807417</v>
      </c>
      <c r="V184">
        <f>((N184-AVERAGE($N$2:$N$5018))/_xlfn.STDEV.P($N$2:$N$5018))</f>
        <v>0.47868627228988703</v>
      </c>
      <c r="W184">
        <f>((I184-AVERAGE($I$2:$I$5018))/_xlfn.STDEV.P($I$2:$I$5018))</f>
        <v>0.71396749795062187</v>
      </c>
      <c r="Y184">
        <f t="shared" si="9"/>
        <v>0</v>
      </c>
      <c r="Z184">
        <f t="shared" si="10"/>
        <v>0</v>
      </c>
      <c r="AA184">
        <f t="shared" si="11"/>
        <v>0</v>
      </c>
    </row>
    <row r="185" spans="1:27" x14ac:dyDescent="0.25">
      <c r="A185">
        <v>16077</v>
      </c>
      <c r="B185" t="s">
        <v>12</v>
      </c>
      <c r="C185">
        <v>63</v>
      </c>
      <c r="D185">
        <v>0</v>
      </c>
      <c r="E185">
        <v>1</v>
      </c>
      <c r="F185" t="s">
        <v>13</v>
      </c>
      <c r="G185" t="s">
        <v>18</v>
      </c>
      <c r="H185" t="s">
        <v>15</v>
      </c>
      <c r="I185">
        <v>116.69</v>
      </c>
      <c r="J185" s="2">
        <v>34.5</v>
      </c>
      <c r="K185" t="s">
        <v>16</v>
      </c>
      <c r="L185">
        <v>1</v>
      </c>
      <c r="N185">
        <f t="shared" si="12"/>
        <v>34.5</v>
      </c>
      <c r="U185">
        <f>((C185-AVERAGE($C$2:$C$5018))/_xlfn.STDEV.P($C$2:$C$5018))</f>
        <v>0.87359276793807417</v>
      </c>
      <c r="V185">
        <f>((N185-AVERAGE($N$2:$N$5018))/_xlfn.STDEV.P($N$2:$N$5018))</f>
        <v>0.88761002453885407</v>
      </c>
      <c r="W185">
        <f>((I185-AVERAGE($I$2:$I$5018))/_xlfn.STDEV.P($I$2:$I$5018))</f>
        <v>0.25028287811918365</v>
      </c>
      <c r="Y185">
        <f t="shared" si="9"/>
        <v>0</v>
      </c>
      <c r="Z185">
        <f t="shared" si="10"/>
        <v>0</v>
      </c>
      <c r="AA185">
        <f t="shared" si="11"/>
        <v>0</v>
      </c>
    </row>
    <row r="186" spans="1:27" x14ac:dyDescent="0.25">
      <c r="A186">
        <v>67895</v>
      </c>
      <c r="B186" t="s">
        <v>17</v>
      </c>
      <c r="C186">
        <v>82</v>
      </c>
      <c r="D186">
        <v>1</v>
      </c>
      <c r="E186">
        <v>1</v>
      </c>
      <c r="F186" t="s">
        <v>13</v>
      </c>
      <c r="G186" t="s">
        <v>25</v>
      </c>
      <c r="H186" t="s">
        <v>15</v>
      </c>
      <c r="I186">
        <v>215.94</v>
      </c>
      <c r="J186" s="2">
        <v>27.9</v>
      </c>
      <c r="K186" t="s">
        <v>16</v>
      </c>
      <c r="L186">
        <v>1</v>
      </c>
      <c r="N186">
        <f t="shared" si="12"/>
        <v>27.9</v>
      </c>
      <c r="U186">
        <f>((C186-AVERAGE($C$2:$C$5018))/_xlfn.STDEV.P($C$2:$C$5018))</f>
        <v>1.7096215555428478</v>
      </c>
      <c r="V186">
        <f>((N186-AVERAGE($N$2:$N$5018))/_xlfn.STDEV.P($N$2:$N$5018))</f>
        <v>-7.6281677190853922E-2</v>
      </c>
      <c r="W186">
        <f>((I186-AVERAGE($I$2:$I$5018))/_xlfn.STDEV.P($I$2:$I$5018))</f>
        <v>2.4832134224311782</v>
      </c>
      <c r="Y186">
        <f t="shared" si="9"/>
        <v>0</v>
      </c>
      <c r="Z186">
        <f t="shared" si="10"/>
        <v>0</v>
      </c>
      <c r="AA186">
        <f t="shared" si="11"/>
        <v>0</v>
      </c>
    </row>
    <row r="187" spans="1:27" x14ac:dyDescent="0.25">
      <c r="A187">
        <v>30184</v>
      </c>
      <c r="B187" t="s">
        <v>12</v>
      </c>
      <c r="C187">
        <v>82</v>
      </c>
      <c r="D187">
        <v>0</v>
      </c>
      <c r="E187">
        <v>0</v>
      </c>
      <c r="F187" t="s">
        <v>13</v>
      </c>
      <c r="G187" t="s">
        <v>14</v>
      </c>
      <c r="H187" t="s">
        <v>19</v>
      </c>
      <c r="I187">
        <v>86.62</v>
      </c>
      <c r="J187" s="2">
        <v>29.5</v>
      </c>
      <c r="K187" t="s">
        <v>16</v>
      </c>
      <c r="L187">
        <v>1</v>
      </c>
      <c r="N187">
        <f t="shared" si="12"/>
        <v>29.5</v>
      </c>
      <c r="U187">
        <f>((C187-AVERAGE($C$2:$C$5018))/_xlfn.STDEV.P($C$2:$C$5018))</f>
        <v>1.7096215555428478</v>
      </c>
      <c r="V187">
        <f>((N187-AVERAGE($N$2:$N$5018))/_xlfn.STDEV.P($N$2:$N$5018))</f>
        <v>0.15738903837998452</v>
      </c>
      <c r="W187">
        <f>((I187-AVERAGE($I$2:$I$5018))/_xlfn.STDEV.P($I$2:$I$5018))</f>
        <v>-0.42623320719529151</v>
      </c>
      <c r="Y187">
        <f t="shared" si="9"/>
        <v>0</v>
      </c>
      <c r="Z187">
        <f t="shared" si="10"/>
        <v>0</v>
      </c>
      <c r="AA187">
        <f t="shared" si="11"/>
        <v>0</v>
      </c>
    </row>
    <row r="188" spans="1:27" x14ac:dyDescent="0.25">
      <c r="A188">
        <v>66955</v>
      </c>
      <c r="B188" t="s">
        <v>12</v>
      </c>
      <c r="C188">
        <v>61</v>
      </c>
      <c r="D188">
        <v>0</v>
      </c>
      <c r="E188">
        <v>1</v>
      </c>
      <c r="F188" t="s">
        <v>13</v>
      </c>
      <c r="G188" t="s">
        <v>14</v>
      </c>
      <c r="H188" t="s">
        <v>15</v>
      </c>
      <c r="I188">
        <v>209.86</v>
      </c>
      <c r="J188" s="2" t="s">
        <v>20</v>
      </c>
      <c r="K188" t="s">
        <v>24</v>
      </c>
      <c r="L188">
        <v>1</v>
      </c>
      <c r="N188">
        <f t="shared" si="12"/>
        <v>28.422259136212656</v>
      </c>
      <c r="U188">
        <f>((C188-AVERAGE($C$2:$C$5018))/_xlfn.STDEV.P($C$2:$C$5018))</f>
        <v>0.78558973766388751</v>
      </c>
      <c r="V188">
        <f>((N188-AVERAGE($N$2:$N$5018))/_xlfn.STDEV.P($N$2:$N$5018))</f>
        <v>-8.7608957167494772E-6</v>
      </c>
      <c r="W188">
        <f>((I188-AVERAGE($I$2:$I$5018))/_xlfn.STDEV.P($I$2:$I$5018))</f>
        <v>2.3464253346788668</v>
      </c>
      <c r="Y188">
        <f t="shared" si="9"/>
        <v>0</v>
      </c>
      <c r="Z188">
        <f t="shared" si="10"/>
        <v>0</v>
      </c>
      <c r="AA188">
        <f t="shared" si="11"/>
        <v>0</v>
      </c>
    </row>
    <row r="189" spans="1:27" x14ac:dyDescent="0.25">
      <c r="A189">
        <v>24905</v>
      </c>
      <c r="B189" t="s">
        <v>17</v>
      </c>
      <c r="C189">
        <v>65</v>
      </c>
      <c r="D189">
        <v>0</v>
      </c>
      <c r="E189">
        <v>0</v>
      </c>
      <c r="F189" t="s">
        <v>13</v>
      </c>
      <c r="G189" t="s">
        <v>14</v>
      </c>
      <c r="H189" t="s">
        <v>15</v>
      </c>
      <c r="I189">
        <v>205.77</v>
      </c>
      <c r="J189" s="2">
        <v>46</v>
      </c>
      <c r="K189" t="s">
        <v>16</v>
      </c>
      <c r="L189">
        <v>1</v>
      </c>
      <c r="N189">
        <f t="shared" si="12"/>
        <v>46</v>
      </c>
      <c r="U189">
        <f>((C189-AVERAGE($C$2:$C$5018))/_xlfn.STDEV.P($C$2:$C$5018))</f>
        <v>0.96159579821226082</v>
      </c>
      <c r="V189">
        <f>((N189-AVERAGE($N$2:$N$5018))/_xlfn.STDEV.P($N$2:$N$5018))</f>
        <v>2.567118292704254</v>
      </c>
      <c r="W189">
        <f>((I189-AVERAGE($I$2:$I$5018))/_xlfn.STDEV.P($I$2:$I$5018))</f>
        <v>2.2544083480165389</v>
      </c>
      <c r="Y189">
        <f t="shared" si="9"/>
        <v>0</v>
      </c>
      <c r="Z189">
        <f t="shared" si="10"/>
        <v>0</v>
      </c>
      <c r="AA189">
        <f t="shared" si="11"/>
        <v>0</v>
      </c>
    </row>
    <row r="190" spans="1:27" x14ac:dyDescent="0.25">
      <c r="A190">
        <v>66071</v>
      </c>
      <c r="B190" t="s">
        <v>12</v>
      </c>
      <c r="C190">
        <v>51</v>
      </c>
      <c r="D190">
        <v>1</v>
      </c>
      <c r="E190">
        <v>0</v>
      </c>
      <c r="F190" t="s">
        <v>13</v>
      </c>
      <c r="G190" t="s">
        <v>14</v>
      </c>
      <c r="H190" t="s">
        <v>15</v>
      </c>
      <c r="I190">
        <v>112.16</v>
      </c>
      <c r="J190" s="2">
        <v>42.5</v>
      </c>
      <c r="K190" t="s">
        <v>16</v>
      </c>
      <c r="L190">
        <v>1</v>
      </c>
      <c r="N190">
        <f t="shared" si="12"/>
        <v>42.5</v>
      </c>
      <c r="U190">
        <f>((C190-AVERAGE($C$2:$C$5018))/_xlfn.STDEV.P($C$2:$C$5018))</f>
        <v>0.34557458629295396</v>
      </c>
      <c r="V190">
        <f>((N190-AVERAGE($N$2:$N$5018))/_xlfn.STDEV.P($N$2:$N$5018))</f>
        <v>2.0559636023930454</v>
      </c>
      <c r="W190">
        <f>((I190-AVERAGE($I$2:$I$5018))/_xlfn.STDEV.P($I$2:$I$5018))</f>
        <v>0.14836675352741199</v>
      </c>
      <c r="Y190">
        <f t="shared" si="9"/>
        <v>0</v>
      </c>
      <c r="Z190">
        <f t="shared" si="10"/>
        <v>0</v>
      </c>
      <c r="AA190">
        <f t="shared" si="11"/>
        <v>0</v>
      </c>
    </row>
    <row r="191" spans="1:27" x14ac:dyDescent="0.25">
      <c r="A191">
        <v>36255</v>
      </c>
      <c r="B191" t="s">
        <v>12</v>
      </c>
      <c r="C191">
        <v>59</v>
      </c>
      <c r="D191">
        <v>0</v>
      </c>
      <c r="E191">
        <v>0</v>
      </c>
      <c r="F191" t="s">
        <v>13</v>
      </c>
      <c r="G191" t="s">
        <v>18</v>
      </c>
      <c r="H191" t="s">
        <v>19</v>
      </c>
      <c r="I191">
        <v>118.03</v>
      </c>
      <c r="J191" s="2">
        <v>35.5</v>
      </c>
      <c r="K191" t="s">
        <v>22</v>
      </c>
      <c r="L191">
        <v>1</v>
      </c>
      <c r="N191">
        <f t="shared" si="12"/>
        <v>35.5</v>
      </c>
      <c r="U191">
        <f>((C191-AVERAGE($C$2:$C$5018))/_xlfn.STDEV.P($C$2:$C$5018))</f>
        <v>0.69758670738970074</v>
      </c>
      <c r="V191">
        <f>((N191-AVERAGE($N$2:$N$5018))/_xlfn.STDEV.P($N$2:$N$5018))</f>
        <v>1.0336542217706279</v>
      </c>
      <c r="W191">
        <f>((I191-AVERAGE($I$2:$I$5018))/_xlfn.STDEV.P($I$2:$I$5018))</f>
        <v>0.28043025272248928</v>
      </c>
      <c r="Y191">
        <f t="shared" si="9"/>
        <v>0</v>
      </c>
      <c r="Z191">
        <f t="shared" si="10"/>
        <v>0</v>
      </c>
      <c r="AA191">
        <f t="shared" si="11"/>
        <v>0</v>
      </c>
    </row>
    <row r="192" spans="1:27" x14ac:dyDescent="0.25">
      <c r="A192">
        <v>23410</v>
      </c>
      <c r="B192" t="s">
        <v>17</v>
      </c>
      <c r="C192">
        <v>72</v>
      </c>
      <c r="D192">
        <v>0</v>
      </c>
      <c r="E192">
        <v>0</v>
      </c>
      <c r="F192" t="s">
        <v>13</v>
      </c>
      <c r="G192" t="s">
        <v>14</v>
      </c>
      <c r="H192" t="s">
        <v>19</v>
      </c>
      <c r="I192">
        <v>97.92</v>
      </c>
      <c r="J192" s="2">
        <v>26.9</v>
      </c>
      <c r="K192" t="s">
        <v>22</v>
      </c>
      <c r="L192">
        <v>1</v>
      </c>
      <c r="N192">
        <f t="shared" si="12"/>
        <v>26.9</v>
      </c>
      <c r="U192">
        <f>((C192-AVERAGE($C$2:$C$5018))/_xlfn.STDEV.P($C$2:$C$5018))</f>
        <v>1.2696064041719144</v>
      </c>
      <c r="V192">
        <f>((N192-AVERAGE($N$2:$N$5018))/_xlfn.STDEV.P($N$2:$N$5018))</f>
        <v>-0.22232587442262783</v>
      </c>
      <c r="W192">
        <f>((I192-AVERAGE($I$2:$I$5018))/_xlfn.STDEV.P($I$2:$I$5018))</f>
        <v>-0.17200534673458087</v>
      </c>
      <c r="Y192">
        <f t="shared" ref="Y192:Y253" si="13">IF(AND(C192&lt;3,OR(K192="smokes",K192="formerly smoked")),1,0)</f>
        <v>0</v>
      </c>
      <c r="Z192">
        <f t="shared" ref="Z192:Z253" si="14">IF(OR(N192&lt;0,N192&gt;100),1,0)</f>
        <v>0</v>
      </c>
      <c r="AA192">
        <f t="shared" si="11"/>
        <v>0</v>
      </c>
    </row>
    <row r="193" spans="1:27" x14ac:dyDescent="0.25">
      <c r="A193">
        <v>64373</v>
      </c>
      <c r="B193" t="s">
        <v>12</v>
      </c>
      <c r="C193">
        <v>59</v>
      </c>
      <c r="D193">
        <v>0</v>
      </c>
      <c r="E193">
        <v>0</v>
      </c>
      <c r="F193" t="s">
        <v>13</v>
      </c>
      <c r="G193" t="s">
        <v>14</v>
      </c>
      <c r="H193" t="s">
        <v>15</v>
      </c>
      <c r="I193">
        <v>200.62</v>
      </c>
      <c r="J193" s="2">
        <v>35.799999999999997</v>
      </c>
      <c r="K193" t="s">
        <v>16</v>
      </c>
      <c r="L193">
        <v>1</v>
      </c>
      <c r="N193">
        <f t="shared" si="12"/>
        <v>35.799999999999997</v>
      </c>
      <c r="U193">
        <f>((C193-AVERAGE($C$2:$C$5018))/_xlfn.STDEV.P($C$2:$C$5018))</f>
        <v>0.69758670738970074</v>
      </c>
      <c r="V193">
        <f>((N193-AVERAGE($N$2:$N$5018))/_xlfn.STDEV.P($N$2:$N$5018))</f>
        <v>1.0774674809401596</v>
      </c>
      <c r="W193">
        <f>((I193-AVERAGE($I$2:$I$5018))/_xlfn.STDEV.P($I$2:$I$5018))</f>
        <v>2.1385434381605513</v>
      </c>
      <c r="Y193">
        <f t="shared" si="13"/>
        <v>0</v>
      </c>
      <c r="Z193">
        <f t="shared" si="14"/>
        <v>0</v>
      </c>
      <c r="AA193">
        <f t="shared" si="11"/>
        <v>0</v>
      </c>
    </row>
    <row r="194" spans="1:27" x14ac:dyDescent="0.25">
      <c r="A194">
        <v>58267</v>
      </c>
      <c r="B194" t="s">
        <v>12</v>
      </c>
      <c r="C194">
        <v>70</v>
      </c>
      <c r="D194">
        <v>1</v>
      </c>
      <c r="E194">
        <v>0</v>
      </c>
      <c r="F194" t="s">
        <v>13</v>
      </c>
      <c r="G194" t="s">
        <v>14</v>
      </c>
      <c r="H194" t="s">
        <v>19</v>
      </c>
      <c r="I194">
        <v>242.52</v>
      </c>
      <c r="J194" s="2">
        <v>45.5</v>
      </c>
      <c r="K194" t="s">
        <v>16</v>
      </c>
      <c r="L194">
        <v>1</v>
      </c>
      <c r="N194">
        <f t="shared" si="12"/>
        <v>45.5</v>
      </c>
      <c r="U194">
        <f>((C194-AVERAGE($C$2:$C$5018))/_xlfn.STDEV.P($C$2:$C$5018))</f>
        <v>1.1816033738977276</v>
      </c>
      <c r="V194">
        <f>((N194-AVERAGE($N$2:$N$5018))/_xlfn.STDEV.P($N$2:$N$5018))</f>
        <v>2.494096194088367</v>
      </c>
      <c r="W194">
        <f>((I194-AVERAGE($I$2:$I$5018))/_xlfn.STDEV.P($I$2:$I$5018))</f>
        <v>3.0812113455325671</v>
      </c>
      <c r="Y194">
        <f t="shared" si="13"/>
        <v>0</v>
      </c>
      <c r="Z194">
        <f t="shared" si="14"/>
        <v>0</v>
      </c>
      <c r="AA194">
        <f t="shared" si="11"/>
        <v>0</v>
      </c>
    </row>
    <row r="195" spans="1:27" x14ac:dyDescent="0.25">
      <c r="A195">
        <v>35684</v>
      </c>
      <c r="B195" t="s">
        <v>12</v>
      </c>
      <c r="C195">
        <v>69</v>
      </c>
      <c r="D195">
        <v>0</v>
      </c>
      <c r="E195">
        <v>0</v>
      </c>
      <c r="F195" t="s">
        <v>13</v>
      </c>
      <c r="G195" t="s">
        <v>14</v>
      </c>
      <c r="H195" t="s">
        <v>19</v>
      </c>
      <c r="I195">
        <v>93.81</v>
      </c>
      <c r="J195" s="2">
        <v>28.5</v>
      </c>
      <c r="K195" t="s">
        <v>24</v>
      </c>
      <c r="L195">
        <v>1</v>
      </c>
      <c r="N195">
        <f t="shared" si="12"/>
        <v>28.5</v>
      </c>
      <c r="U195">
        <f>((C195-AVERAGE($C$2:$C$5018))/_xlfn.STDEV.P($C$2:$C$5018))</f>
        <v>1.1376018587606342</v>
      </c>
      <c r="V195">
        <f>((N195-AVERAGE($N$2:$N$5018))/_xlfn.STDEV.P($N$2:$N$5018))</f>
        <v>1.1344841148210622E-2</v>
      </c>
      <c r="W195">
        <f>((I195-AVERAGE($I$2:$I$5018))/_xlfn.STDEV.P($I$2:$I$5018))</f>
        <v>-0.26447229421188362</v>
      </c>
      <c r="Y195">
        <f t="shared" si="13"/>
        <v>0</v>
      </c>
      <c r="Z195">
        <f t="shared" si="14"/>
        <v>0</v>
      </c>
      <c r="AA195">
        <f t="shared" ref="AA195:AA258" si="15">IF(AND(C195&lt;10,G195&lt;&gt;"Children"),1,0)</f>
        <v>0</v>
      </c>
    </row>
    <row r="196" spans="1:27" x14ac:dyDescent="0.25">
      <c r="A196">
        <v>18937</v>
      </c>
      <c r="B196" t="s">
        <v>12</v>
      </c>
      <c r="C196">
        <v>79</v>
      </c>
      <c r="D196">
        <v>0</v>
      </c>
      <c r="E196">
        <v>0</v>
      </c>
      <c r="F196" t="s">
        <v>13</v>
      </c>
      <c r="G196" t="s">
        <v>14</v>
      </c>
      <c r="H196" t="s">
        <v>19</v>
      </c>
      <c r="I196">
        <v>114.77</v>
      </c>
      <c r="J196" s="2" t="s">
        <v>20</v>
      </c>
      <c r="K196" t="s">
        <v>16</v>
      </c>
      <c r="L196">
        <v>1</v>
      </c>
      <c r="N196">
        <f t="shared" si="12"/>
        <v>28.422259136212656</v>
      </c>
      <c r="U196">
        <f>((C196-AVERAGE($C$2:$C$5018))/_xlfn.STDEV.P($C$2:$C$5018))</f>
        <v>1.5776170101315679</v>
      </c>
      <c r="V196">
        <f>((N196-AVERAGE($N$2:$N$5018))/_xlfn.STDEV.P($N$2:$N$5018))</f>
        <v>-8.7608957167494772E-6</v>
      </c>
      <c r="W196">
        <f>((I196-AVERAGE($I$2:$I$5018))/_xlfn.STDEV.P($I$2:$I$5018))</f>
        <v>0.20708663988161155</v>
      </c>
      <c r="Y196">
        <f t="shared" si="13"/>
        <v>0</v>
      </c>
      <c r="Z196">
        <f t="shared" si="14"/>
        <v>0</v>
      </c>
      <c r="AA196">
        <f t="shared" si="15"/>
        <v>0</v>
      </c>
    </row>
    <row r="197" spans="1:27" x14ac:dyDescent="0.25">
      <c r="A197">
        <v>491</v>
      </c>
      <c r="B197" t="s">
        <v>17</v>
      </c>
      <c r="C197">
        <v>74</v>
      </c>
      <c r="D197">
        <v>0</v>
      </c>
      <c r="E197">
        <v>0</v>
      </c>
      <c r="F197" t="s">
        <v>13</v>
      </c>
      <c r="G197" t="s">
        <v>18</v>
      </c>
      <c r="H197" t="s">
        <v>15</v>
      </c>
      <c r="I197">
        <v>74.959999999999994</v>
      </c>
      <c r="J197" s="2">
        <v>26.6</v>
      </c>
      <c r="K197" t="s">
        <v>21</v>
      </c>
      <c r="L197">
        <v>1</v>
      </c>
      <c r="N197">
        <f t="shared" si="12"/>
        <v>26.6</v>
      </c>
      <c r="U197">
        <f>((C197-AVERAGE($C$2:$C$5018))/_xlfn.STDEV.P($C$2:$C$5018))</f>
        <v>1.3576094344461012</v>
      </c>
      <c r="V197">
        <f>((N197-AVERAGE($N$2:$N$5018))/_xlfn.STDEV.P($N$2:$N$5018))</f>
        <v>-0.26613913359215957</v>
      </c>
      <c r="W197">
        <f>((I197-AVERAGE($I$2:$I$5018))/_xlfn.STDEV.P($I$2:$I$5018))</f>
        <v>-0.68856036232554729</v>
      </c>
      <c r="Y197">
        <f t="shared" si="13"/>
        <v>0</v>
      </c>
      <c r="Z197">
        <f t="shared" si="14"/>
        <v>0</v>
      </c>
      <c r="AA197">
        <f t="shared" si="15"/>
        <v>0</v>
      </c>
    </row>
    <row r="198" spans="1:27" x14ac:dyDescent="0.25">
      <c r="A198">
        <v>54695</v>
      </c>
      <c r="B198" t="s">
        <v>12</v>
      </c>
      <c r="C198">
        <v>74</v>
      </c>
      <c r="D198">
        <v>0</v>
      </c>
      <c r="E198">
        <v>0</v>
      </c>
      <c r="F198" t="s">
        <v>13</v>
      </c>
      <c r="G198" t="s">
        <v>14</v>
      </c>
      <c r="H198" t="s">
        <v>15</v>
      </c>
      <c r="I198">
        <v>167.13</v>
      </c>
      <c r="J198" s="2" t="s">
        <v>20</v>
      </c>
      <c r="K198" t="s">
        <v>24</v>
      </c>
      <c r="L198">
        <v>1</v>
      </c>
      <c r="N198">
        <f t="shared" si="12"/>
        <v>28.422259136212656</v>
      </c>
      <c r="U198">
        <f>((C198-AVERAGE($C$2:$C$5018))/_xlfn.STDEV.P($C$2:$C$5018))</f>
        <v>1.3576094344461012</v>
      </c>
      <c r="V198">
        <f>((N198-AVERAGE($N$2:$N$5018))/_xlfn.STDEV.P($N$2:$N$5018))</f>
        <v>-8.7608957167494772E-6</v>
      </c>
      <c r="W198">
        <f>((I198-AVERAGE($I$2:$I$5018))/_xlfn.STDEV.P($I$2:$I$5018))</f>
        <v>1.3850840534854003</v>
      </c>
      <c r="Y198">
        <f t="shared" si="13"/>
        <v>0</v>
      </c>
      <c r="Z198">
        <f t="shared" si="14"/>
        <v>0</v>
      </c>
      <c r="AA198">
        <f t="shared" si="15"/>
        <v>0</v>
      </c>
    </row>
    <row r="199" spans="1:27" x14ac:dyDescent="0.25">
      <c r="A199">
        <v>68627</v>
      </c>
      <c r="B199" t="s">
        <v>12</v>
      </c>
      <c r="C199">
        <v>80</v>
      </c>
      <c r="D199">
        <v>1</v>
      </c>
      <c r="E199">
        <v>1</v>
      </c>
      <c r="F199" t="s">
        <v>13</v>
      </c>
      <c r="G199" t="s">
        <v>14</v>
      </c>
      <c r="H199" t="s">
        <v>15</v>
      </c>
      <c r="I199">
        <v>175.29</v>
      </c>
      <c r="J199" s="2">
        <v>31.5</v>
      </c>
      <c r="K199" t="s">
        <v>16</v>
      </c>
      <c r="L199">
        <v>1</v>
      </c>
      <c r="N199">
        <f t="shared" si="12"/>
        <v>31.5</v>
      </c>
      <c r="U199">
        <f>((C199-AVERAGE($C$2:$C$5018))/_xlfn.STDEV.P($C$2:$C$5018))</f>
        <v>1.6216185252686612</v>
      </c>
      <c r="V199">
        <f>((N199-AVERAGE($N$2:$N$5018))/_xlfn.STDEV.P($N$2:$N$5018))</f>
        <v>0.44947743284353231</v>
      </c>
      <c r="W199">
        <f>((I199-AVERAGE($I$2:$I$5018))/_xlfn.STDEV.P($I$2:$I$5018))</f>
        <v>1.5686680659950816</v>
      </c>
      <c r="Y199">
        <f t="shared" si="13"/>
        <v>0</v>
      </c>
      <c r="Z199">
        <f t="shared" si="14"/>
        <v>0</v>
      </c>
      <c r="AA199">
        <f t="shared" si="15"/>
        <v>0</v>
      </c>
    </row>
    <row r="200" spans="1:27" x14ac:dyDescent="0.25">
      <c r="A200">
        <v>8580</v>
      </c>
      <c r="B200" t="s">
        <v>17</v>
      </c>
      <c r="C200">
        <v>77</v>
      </c>
      <c r="D200">
        <v>0</v>
      </c>
      <c r="E200">
        <v>0</v>
      </c>
      <c r="F200" t="s">
        <v>13</v>
      </c>
      <c r="G200" t="s">
        <v>18</v>
      </c>
      <c r="H200" t="s">
        <v>19</v>
      </c>
      <c r="I200">
        <v>90</v>
      </c>
      <c r="J200" s="2">
        <v>32</v>
      </c>
      <c r="K200" t="s">
        <v>21</v>
      </c>
      <c r="L200">
        <v>1</v>
      </c>
      <c r="N200">
        <f t="shared" si="12"/>
        <v>32</v>
      </c>
      <c r="U200">
        <f>((C200-AVERAGE($C$2:$C$5018))/_xlfn.STDEV.P($C$2:$C$5018))</f>
        <v>1.4896139798573811</v>
      </c>
      <c r="V200">
        <f>((N200-AVERAGE($N$2:$N$5018))/_xlfn.STDEV.P($N$2:$N$5018))</f>
        <v>0.5224995314594193</v>
      </c>
      <c r="W200">
        <f>((I200-AVERAGE($I$2:$I$5018))/_xlfn.STDEV.P($I$2:$I$5018))</f>
        <v>-0.35018982946456578</v>
      </c>
      <c r="Y200">
        <f t="shared" si="13"/>
        <v>0</v>
      </c>
      <c r="Z200">
        <f t="shared" si="14"/>
        <v>0</v>
      </c>
      <c r="AA200">
        <f t="shared" si="15"/>
        <v>0</v>
      </c>
    </row>
    <row r="201" spans="1:27" x14ac:dyDescent="0.25">
      <c r="A201">
        <v>28484</v>
      </c>
      <c r="B201" t="s">
        <v>17</v>
      </c>
      <c r="C201">
        <v>78</v>
      </c>
      <c r="D201">
        <v>0</v>
      </c>
      <c r="E201">
        <v>0</v>
      </c>
      <c r="F201" t="s">
        <v>13</v>
      </c>
      <c r="G201" t="s">
        <v>18</v>
      </c>
      <c r="H201" t="s">
        <v>19</v>
      </c>
      <c r="I201">
        <v>109.47</v>
      </c>
      <c r="J201" s="2">
        <v>30.8</v>
      </c>
      <c r="K201" t="s">
        <v>21</v>
      </c>
      <c r="L201">
        <v>1</v>
      </c>
      <c r="N201">
        <f t="shared" si="12"/>
        <v>30.8</v>
      </c>
      <c r="U201">
        <f>((C201-AVERAGE($C$2:$C$5018))/_xlfn.STDEV.P($C$2:$C$5018))</f>
        <v>1.5336154949944745</v>
      </c>
      <c r="V201">
        <f>((N201-AVERAGE($N$2:$N$5018))/_xlfn.STDEV.P($N$2:$N$5018))</f>
        <v>0.34724649478129072</v>
      </c>
      <c r="W201">
        <f>((I201-AVERAGE($I$2:$I$5018))/_xlfn.STDEV.P($I$2:$I$5018))</f>
        <v>8.7847023913313657E-2</v>
      </c>
      <c r="Y201">
        <f t="shared" si="13"/>
        <v>0</v>
      </c>
      <c r="Z201">
        <f t="shared" si="14"/>
        <v>0</v>
      </c>
      <c r="AA201">
        <f t="shared" si="15"/>
        <v>0</v>
      </c>
    </row>
    <row r="202" spans="1:27" x14ac:dyDescent="0.25">
      <c r="A202">
        <v>62019</v>
      </c>
      <c r="B202" t="s">
        <v>12</v>
      </c>
      <c r="C202">
        <v>54</v>
      </c>
      <c r="D202">
        <v>0</v>
      </c>
      <c r="E202">
        <v>0</v>
      </c>
      <c r="F202" t="s">
        <v>13</v>
      </c>
      <c r="G202" t="s">
        <v>25</v>
      </c>
      <c r="H202" t="s">
        <v>19</v>
      </c>
      <c r="I202">
        <v>87.85</v>
      </c>
      <c r="J202" s="2">
        <v>31.1</v>
      </c>
      <c r="K202" t="s">
        <v>22</v>
      </c>
      <c r="L202">
        <v>1</v>
      </c>
      <c r="N202">
        <f t="shared" si="12"/>
        <v>31.1</v>
      </c>
      <c r="U202">
        <f>((C202-AVERAGE($C$2:$C$5018))/_xlfn.STDEV.P($C$2:$C$5018))</f>
        <v>0.47757913170423399</v>
      </c>
      <c r="V202">
        <f>((N202-AVERAGE($N$2:$N$5018))/_xlfn.STDEV.P($N$2:$N$5018))</f>
        <v>0.39105975395082299</v>
      </c>
      <c r="W202">
        <f>((I202-AVERAGE($I$2:$I$5018))/_xlfn.STDEV.P($I$2:$I$5018))</f>
        <v>-0.39856061707434715</v>
      </c>
      <c r="Y202">
        <f t="shared" si="13"/>
        <v>0</v>
      </c>
      <c r="Z202">
        <f t="shared" si="14"/>
        <v>0</v>
      </c>
      <c r="AA202">
        <f t="shared" si="15"/>
        <v>0</v>
      </c>
    </row>
    <row r="203" spans="1:27" x14ac:dyDescent="0.25">
      <c r="A203">
        <v>51314</v>
      </c>
      <c r="B203" t="s">
        <v>17</v>
      </c>
      <c r="C203">
        <v>78</v>
      </c>
      <c r="D203">
        <v>0</v>
      </c>
      <c r="E203">
        <v>0</v>
      </c>
      <c r="F203" t="s">
        <v>13</v>
      </c>
      <c r="G203" t="s">
        <v>14</v>
      </c>
      <c r="H203" t="s">
        <v>15</v>
      </c>
      <c r="I203">
        <v>106.74</v>
      </c>
      <c r="J203" s="2">
        <v>33</v>
      </c>
      <c r="K203" t="s">
        <v>16</v>
      </c>
      <c r="L203">
        <v>1</v>
      </c>
      <c r="N203">
        <f t="shared" si="12"/>
        <v>33</v>
      </c>
      <c r="U203">
        <f>((C203-AVERAGE($C$2:$C$5018))/_xlfn.STDEV.P($C$2:$C$5018))</f>
        <v>1.5336154949944745</v>
      </c>
      <c r="V203">
        <f>((N203-AVERAGE($N$2:$N$5018))/_xlfn.STDEV.P($N$2:$N$5018))</f>
        <v>0.66854372869119316</v>
      </c>
      <c r="W203">
        <f>((I203-AVERAGE($I$2:$I$5018))/_xlfn.STDEV.P($I$2:$I$5018))</f>
        <v>2.6427372669265758E-2</v>
      </c>
      <c r="Y203">
        <f t="shared" si="13"/>
        <v>0</v>
      </c>
      <c r="Z203">
        <f t="shared" si="14"/>
        <v>0</v>
      </c>
      <c r="AA203">
        <f t="shared" si="15"/>
        <v>0</v>
      </c>
    </row>
    <row r="204" spans="1:27" x14ac:dyDescent="0.25">
      <c r="A204">
        <v>37060</v>
      </c>
      <c r="B204" t="s">
        <v>17</v>
      </c>
      <c r="C204">
        <v>81</v>
      </c>
      <c r="D204">
        <v>0</v>
      </c>
      <c r="E204">
        <v>0</v>
      </c>
      <c r="F204" t="s">
        <v>13</v>
      </c>
      <c r="G204" t="s">
        <v>14</v>
      </c>
      <c r="H204" t="s">
        <v>19</v>
      </c>
      <c r="I204">
        <v>80.13</v>
      </c>
      <c r="J204" s="2">
        <v>23.4</v>
      </c>
      <c r="K204" t="s">
        <v>21</v>
      </c>
      <c r="L204">
        <v>1</v>
      </c>
      <c r="N204">
        <f t="shared" si="12"/>
        <v>23.4</v>
      </c>
      <c r="U204">
        <f>((C204-AVERAGE($C$2:$C$5018))/_xlfn.STDEV.P($C$2:$C$5018))</f>
        <v>1.6656200404057546</v>
      </c>
      <c r="V204">
        <f>((N204-AVERAGE($N$2:$N$5018))/_xlfn.STDEV.P($N$2:$N$5018))</f>
        <v>-0.73348056473383649</v>
      </c>
      <c r="W204">
        <f>((I204-AVERAGE($I$2:$I$5018))/_xlfn.STDEV.P($I$2:$I$5018))</f>
        <v>-0.57224549165458483</v>
      </c>
      <c r="Y204">
        <f t="shared" si="13"/>
        <v>0</v>
      </c>
      <c r="Z204">
        <f t="shared" si="14"/>
        <v>0</v>
      </c>
      <c r="AA204">
        <f t="shared" si="15"/>
        <v>0</v>
      </c>
    </row>
    <row r="205" spans="1:27" x14ac:dyDescent="0.25">
      <c r="A205">
        <v>35578</v>
      </c>
      <c r="B205" t="s">
        <v>12</v>
      </c>
      <c r="C205">
        <v>78</v>
      </c>
      <c r="D205">
        <v>0</v>
      </c>
      <c r="E205">
        <v>0</v>
      </c>
      <c r="F205" t="s">
        <v>23</v>
      </c>
      <c r="G205" t="s">
        <v>18</v>
      </c>
      <c r="H205" t="s">
        <v>15</v>
      </c>
      <c r="I205">
        <v>90.19</v>
      </c>
      <c r="J205" s="2">
        <v>26.9</v>
      </c>
      <c r="K205" t="s">
        <v>21</v>
      </c>
      <c r="L205">
        <v>1</v>
      </c>
      <c r="N205">
        <f t="shared" si="12"/>
        <v>26.9</v>
      </c>
      <c r="U205">
        <f>((C205-AVERAGE($C$2:$C$5018))/_xlfn.STDEV.P($C$2:$C$5018))</f>
        <v>1.5336154949944745</v>
      </c>
      <c r="V205">
        <f>((N205-AVERAGE($N$2:$N$5018))/_xlfn.STDEV.P($N$2:$N$5018))</f>
        <v>-0.22232587442262783</v>
      </c>
      <c r="W205">
        <f>((I205-AVERAGE($I$2:$I$5018))/_xlfn.STDEV.P($I$2:$I$5018))</f>
        <v>-0.34591520172230605</v>
      </c>
      <c r="Y205">
        <f t="shared" si="13"/>
        <v>0</v>
      </c>
      <c r="Z205">
        <f t="shared" si="14"/>
        <v>0</v>
      </c>
      <c r="AA205">
        <f t="shared" si="15"/>
        <v>0</v>
      </c>
    </row>
    <row r="206" spans="1:27" x14ac:dyDescent="0.25">
      <c r="A206">
        <v>54921</v>
      </c>
      <c r="B206" t="s">
        <v>12</v>
      </c>
      <c r="C206">
        <v>78</v>
      </c>
      <c r="D206">
        <v>1</v>
      </c>
      <c r="E206">
        <v>0</v>
      </c>
      <c r="F206" t="s">
        <v>13</v>
      </c>
      <c r="G206" t="s">
        <v>18</v>
      </c>
      <c r="H206" t="s">
        <v>19</v>
      </c>
      <c r="I206">
        <v>134.80000000000001</v>
      </c>
      <c r="J206" s="2">
        <v>33.6</v>
      </c>
      <c r="K206" t="s">
        <v>24</v>
      </c>
      <c r="L206">
        <v>1</v>
      </c>
      <c r="N206">
        <f t="shared" si="12"/>
        <v>33.6</v>
      </c>
      <c r="U206">
        <f>((C206-AVERAGE($C$2:$C$5018))/_xlfn.STDEV.P($C$2:$C$5018))</f>
        <v>1.5336154949944745</v>
      </c>
      <c r="V206">
        <f>((N206-AVERAGE($N$2:$N$5018))/_xlfn.STDEV.P($N$2:$N$5018))</f>
        <v>0.7561702470302577</v>
      </c>
      <c r="W206">
        <f>((I206-AVERAGE($I$2:$I$5018))/_xlfn.STDEV.P($I$2:$I$5018))</f>
        <v>0.65772239607878313</v>
      </c>
      <c r="Y206">
        <f t="shared" si="13"/>
        <v>0</v>
      </c>
      <c r="Z206">
        <f t="shared" si="14"/>
        <v>0</v>
      </c>
      <c r="AA206">
        <f t="shared" si="15"/>
        <v>0</v>
      </c>
    </row>
    <row r="207" spans="1:27" x14ac:dyDescent="0.25">
      <c r="A207">
        <v>33454</v>
      </c>
      <c r="B207" t="s">
        <v>17</v>
      </c>
      <c r="C207">
        <v>63</v>
      </c>
      <c r="D207">
        <v>0</v>
      </c>
      <c r="E207">
        <v>0</v>
      </c>
      <c r="F207" t="s">
        <v>13</v>
      </c>
      <c r="G207" t="s">
        <v>25</v>
      </c>
      <c r="H207" t="s">
        <v>19</v>
      </c>
      <c r="I207">
        <v>106.58</v>
      </c>
      <c r="J207" s="2">
        <v>23.9</v>
      </c>
      <c r="K207" t="s">
        <v>24</v>
      </c>
      <c r="L207">
        <v>1</v>
      </c>
      <c r="N207">
        <f t="shared" si="12"/>
        <v>23.9</v>
      </c>
      <c r="U207">
        <f>((C207-AVERAGE($C$2:$C$5018))/_xlfn.STDEV.P($C$2:$C$5018))</f>
        <v>0.87359276793807417</v>
      </c>
      <c r="V207">
        <f>((N207-AVERAGE($N$2:$N$5018))/_xlfn.STDEV.P($N$2:$N$5018))</f>
        <v>-0.66045846611794956</v>
      </c>
      <c r="W207">
        <f>((I207-AVERAGE($I$2:$I$5018))/_xlfn.STDEV.P($I$2:$I$5018))</f>
        <v>2.282768614946816E-2</v>
      </c>
      <c r="Y207">
        <f t="shared" si="13"/>
        <v>0</v>
      </c>
      <c r="Z207">
        <f t="shared" si="14"/>
        <v>0</v>
      </c>
      <c r="AA207">
        <f t="shared" si="15"/>
        <v>0</v>
      </c>
    </row>
    <row r="208" spans="1:27" x14ac:dyDescent="0.25">
      <c r="A208">
        <v>33943</v>
      </c>
      <c r="B208" t="s">
        <v>17</v>
      </c>
      <c r="C208">
        <v>39</v>
      </c>
      <c r="D208">
        <v>0</v>
      </c>
      <c r="E208">
        <v>0</v>
      </c>
      <c r="F208" t="s">
        <v>13</v>
      </c>
      <c r="G208" t="s">
        <v>14</v>
      </c>
      <c r="H208" t="s">
        <v>15</v>
      </c>
      <c r="I208">
        <v>83.24</v>
      </c>
      <c r="J208" s="2">
        <v>26.3</v>
      </c>
      <c r="K208" t="s">
        <v>21</v>
      </c>
      <c r="L208">
        <v>1</v>
      </c>
      <c r="N208">
        <f t="shared" si="12"/>
        <v>26.3</v>
      </c>
      <c r="U208">
        <f>((C208-AVERAGE($C$2:$C$5018))/_xlfn.STDEV.P($C$2:$C$5018))</f>
        <v>-0.18244359535216631</v>
      </c>
      <c r="V208">
        <f>((N208-AVERAGE($N$2:$N$5018))/_xlfn.STDEV.P($N$2:$N$5018))</f>
        <v>-0.30995239276169184</v>
      </c>
      <c r="W208">
        <f>((I208-AVERAGE($I$2:$I$5018))/_xlfn.STDEV.P($I$2:$I$5018))</f>
        <v>-0.50227658492601757</v>
      </c>
      <c r="Y208">
        <f t="shared" si="13"/>
        <v>0</v>
      </c>
      <c r="Z208">
        <f t="shared" si="14"/>
        <v>0</v>
      </c>
      <c r="AA208">
        <f t="shared" si="15"/>
        <v>0</v>
      </c>
    </row>
    <row r="209" spans="1:27" x14ac:dyDescent="0.25">
      <c r="A209">
        <v>62439</v>
      </c>
      <c r="B209" t="s">
        <v>17</v>
      </c>
      <c r="C209">
        <v>51</v>
      </c>
      <c r="D209">
        <v>0</v>
      </c>
      <c r="E209">
        <v>0</v>
      </c>
      <c r="F209" t="s">
        <v>13</v>
      </c>
      <c r="G209" t="s">
        <v>25</v>
      </c>
      <c r="H209" t="s">
        <v>19</v>
      </c>
      <c r="I209">
        <v>103.43</v>
      </c>
      <c r="J209" s="2">
        <v>27.3</v>
      </c>
      <c r="K209" t="s">
        <v>16</v>
      </c>
      <c r="L209">
        <v>1</v>
      </c>
      <c r="N209">
        <f t="shared" si="12"/>
        <v>27.3</v>
      </c>
      <c r="U209">
        <f>((C209-AVERAGE($C$2:$C$5018))/_xlfn.STDEV.P($C$2:$C$5018))</f>
        <v>0.34557458629295396</v>
      </c>
      <c r="V209">
        <f>((N209-AVERAGE($N$2:$N$5018))/_xlfn.STDEV.P($N$2:$N$5018))</f>
        <v>-0.16390819552991795</v>
      </c>
      <c r="W209">
        <f>((I209-AVERAGE($I$2:$I$5018))/_xlfn.STDEV.P($I$2:$I$5018))</f>
        <v>-4.804114220904835E-2</v>
      </c>
      <c r="Y209">
        <f t="shared" si="13"/>
        <v>0</v>
      </c>
      <c r="Z209">
        <f t="shared" si="14"/>
        <v>0</v>
      </c>
      <c r="AA209">
        <f t="shared" si="15"/>
        <v>0</v>
      </c>
    </row>
    <row r="210" spans="1:27" x14ac:dyDescent="0.25">
      <c r="A210">
        <v>31179</v>
      </c>
      <c r="B210" t="s">
        <v>12</v>
      </c>
      <c r="C210">
        <v>63</v>
      </c>
      <c r="D210">
        <v>0</v>
      </c>
      <c r="E210">
        <v>0</v>
      </c>
      <c r="F210" t="s">
        <v>13</v>
      </c>
      <c r="G210" t="s">
        <v>14</v>
      </c>
      <c r="H210" t="s">
        <v>15</v>
      </c>
      <c r="I210">
        <v>208.65</v>
      </c>
      <c r="J210" s="2">
        <v>30.7</v>
      </c>
      <c r="K210" t="s">
        <v>21</v>
      </c>
      <c r="L210">
        <v>1</v>
      </c>
      <c r="N210">
        <f t="shared" si="12"/>
        <v>30.7</v>
      </c>
      <c r="U210">
        <f>((C210-AVERAGE($C$2:$C$5018))/_xlfn.STDEV.P($C$2:$C$5018))</f>
        <v>0.87359276793807417</v>
      </c>
      <c r="V210">
        <f>((N210-AVERAGE($N$2:$N$5018))/_xlfn.STDEV.P($N$2:$N$5018))</f>
        <v>0.33264207505811311</v>
      </c>
      <c r="W210">
        <f>((I210-AVERAGE($I$2:$I$5018))/_xlfn.STDEV.P($I$2:$I$5018))</f>
        <v>2.3192027053728967</v>
      </c>
      <c r="Y210">
        <f t="shared" si="13"/>
        <v>0</v>
      </c>
      <c r="Z210">
        <f t="shared" si="14"/>
        <v>0</v>
      </c>
      <c r="AA210">
        <f t="shared" si="15"/>
        <v>0</v>
      </c>
    </row>
    <row r="211" spans="1:27" x14ac:dyDescent="0.25">
      <c r="A211">
        <v>66866</v>
      </c>
      <c r="B211" t="s">
        <v>17</v>
      </c>
      <c r="C211">
        <v>48</v>
      </c>
      <c r="D211">
        <v>0</v>
      </c>
      <c r="E211">
        <v>0</v>
      </c>
      <c r="F211" t="s">
        <v>13</v>
      </c>
      <c r="G211" t="s">
        <v>14</v>
      </c>
      <c r="H211" t="s">
        <v>15</v>
      </c>
      <c r="I211">
        <v>74.11</v>
      </c>
      <c r="J211" s="2">
        <v>20.5</v>
      </c>
      <c r="K211" t="s">
        <v>21</v>
      </c>
      <c r="L211">
        <v>1</v>
      </c>
      <c r="N211">
        <f t="shared" si="12"/>
        <v>20.5</v>
      </c>
      <c r="U211">
        <f>((C211-AVERAGE($C$2:$C$5018))/_xlfn.STDEV.P($C$2:$C$5018))</f>
        <v>0.21357004088167386</v>
      </c>
      <c r="V211">
        <f>((N211-AVERAGE($N$2:$N$5018))/_xlfn.STDEV.P($N$2:$N$5018))</f>
        <v>-1.1570087367059807</v>
      </c>
      <c r="W211">
        <f>((I211-AVERAGE($I$2:$I$5018))/_xlfn.STDEV.P($I$2:$I$5018))</f>
        <v>-0.70768369696197231</v>
      </c>
      <c r="Y211">
        <f t="shared" si="13"/>
        <v>0</v>
      </c>
      <c r="Z211">
        <f t="shared" si="14"/>
        <v>0</v>
      </c>
      <c r="AA211">
        <f t="shared" si="15"/>
        <v>0</v>
      </c>
    </row>
    <row r="212" spans="1:27" x14ac:dyDescent="0.25">
      <c r="A212">
        <v>2548</v>
      </c>
      <c r="B212" t="s">
        <v>17</v>
      </c>
      <c r="C212">
        <v>81</v>
      </c>
      <c r="D212">
        <v>0</v>
      </c>
      <c r="E212">
        <v>0</v>
      </c>
      <c r="F212" t="s">
        <v>13</v>
      </c>
      <c r="G212" t="s">
        <v>18</v>
      </c>
      <c r="H212" t="s">
        <v>15</v>
      </c>
      <c r="I212">
        <v>95.84</v>
      </c>
      <c r="J212" s="2">
        <v>21.5</v>
      </c>
      <c r="K212" t="s">
        <v>21</v>
      </c>
      <c r="L212">
        <v>1</v>
      </c>
      <c r="N212">
        <f t="shared" si="12"/>
        <v>21.5</v>
      </c>
      <c r="U212">
        <f>((C212-AVERAGE($C$2:$C$5018))/_xlfn.STDEV.P($C$2:$C$5018))</f>
        <v>1.6656200404057546</v>
      </c>
      <c r="V212">
        <f>((N212-AVERAGE($N$2:$N$5018))/_xlfn.STDEV.P($N$2:$N$5018))</f>
        <v>-1.0109645394742066</v>
      </c>
      <c r="W212">
        <f>((I212-AVERAGE($I$2:$I$5018))/_xlfn.STDEV.P($I$2:$I$5018))</f>
        <v>-0.21880127149195058</v>
      </c>
      <c r="Y212">
        <f t="shared" si="13"/>
        <v>0</v>
      </c>
      <c r="Z212">
        <f t="shared" si="14"/>
        <v>0</v>
      </c>
      <c r="AA212">
        <f t="shared" si="15"/>
        <v>0</v>
      </c>
    </row>
    <row r="213" spans="1:27" x14ac:dyDescent="0.25">
      <c r="A213">
        <v>68025</v>
      </c>
      <c r="B213" t="s">
        <v>17</v>
      </c>
      <c r="C213">
        <v>79</v>
      </c>
      <c r="D213">
        <v>0</v>
      </c>
      <c r="E213">
        <v>1</v>
      </c>
      <c r="F213" t="s">
        <v>23</v>
      </c>
      <c r="G213" t="s">
        <v>14</v>
      </c>
      <c r="H213" t="s">
        <v>15</v>
      </c>
      <c r="I213">
        <v>205.33</v>
      </c>
      <c r="J213" s="2">
        <v>31</v>
      </c>
      <c r="K213" t="s">
        <v>22</v>
      </c>
      <c r="L213">
        <v>1</v>
      </c>
      <c r="N213">
        <f t="shared" si="12"/>
        <v>31</v>
      </c>
      <c r="U213">
        <f>((C213-AVERAGE($C$2:$C$5018))/_xlfn.STDEV.P($C$2:$C$5018))</f>
        <v>1.5776170101315679</v>
      </c>
      <c r="V213">
        <f>((N213-AVERAGE($N$2:$N$5018))/_xlfn.STDEV.P($N$2:$N$5018))</f>
        <v>0.37645533422764538</v>
      </c>
      <c r="W213">
        <f>((I213-AVERAGE($I$2:$I$5018))/_xlfn.STDEV.P($I$2:$I$5018))</f>
        <v>2.2445092100870951</v>
      </c>
      <c r="Y213">
        <f t="shared" si="13"/>
        <v>0</v>
      </c>
      <c r="Z213">
        <f t="shared" si="14"/>
        <v>0</v>
      </c>
      <c r="AA213">
        <f t="shared" si="15"/>
        <v>0</v>
      </c>
    </row>
    <row r="214" spans="1:27" x14ac:dyDescent="0.25">
      <c r="A214">
        <v>2390</v>
      </c>
      <c r="B214" t="s">
        <v>12</v>
      </c>
      <c r="C214">
        <v>78</v>
      </c>
      <c r="D214">
        <v>0</v>
      </c>
      <c r="E214">
        <v>0</v>
      </c>
      <c r="F214" t="s">
        <v>13</v>
      </c>
      <c r="G214" t="s">
        <v>18</v>
      </c>
      <c r="H214" t="s">
        <v>15</v>
      </c>
      <c r="I214">
        <v>116.1</v>
      </c>
      <c r="J214" s="2">
        <v>27.1</v>
      </c>
      <c r="K214" t="s">
        <v>21</v>
      </c>
      <c r="L214">
        <v>1</v>
      </c>
      <c r="N214">
        <f t="shared" si="12"/>
        <v>27.1</v>
      </c>
      <c r="U214">
        <f>((C214-AVERAGE($C$2:$C$5018))/_xlfn.STDEV.P($C$2:$C$5018))</f>
        <v>1.5336154949944745</v>
      </c>
      <c r="V214">
        <f>((N214-AVERAGE($N$2:$N$5018))/_xlfn.STDEV.P($N$2:$N$5018))</f>
        <v>-0.19311703497627264</v>
      </c>
      <c r="W214">
        <f>((I214-AVERAGE($I$2:$I$5018))/_xlfn.STDEV.P($I$2:$I$5018))</f>
        <v>0.23700903407742965</v>
      </c>
      <c r="Y214">
        <f t="shared" si="13"/>
        <v>0</v>
      </c>
      <c r="Z214">
        <f t="shared" si="14"/>
        <v>0</v>
      </c>
      <c r="AA214">
        <f t="shared" si="15"/>
        <v>0</v>
      </c>
    </row>
    <row r="215" spans="1:27" x14ac:dyDescent="0.25">
      <c r="A215">
        <v>29552</v>
      </c>
      <c r="B215" t="s">
        <v>17</v>
      </c>
      <c r="C215">
        <v>55</v>
      </c>
      <c r="D215">
        <v>1</v>
      </c>
      <c r="E215">
        <v>1</v>
      </c>
      <c r="F215" t="s">
        <v>13</v>
      </c>
      <c r="G215" t="s">
        <v>14</v>
      </c>
      <c r="H215" t="s">
        <v>15</v>
      </c>
      <c r="I215">
        <v>210.4</v>
      </c>
      <c r="J215" s="2">
        <v>40</v>
      </c>
      <c r="K215" t="s">
        <v>22</v>
      </c>
      <c r="L215">
        <v>1</v>
      </c>
      <c r="N215">
        <f t="shared" ref="N215:N275" si="16">IF(AND(J215="N/A",B215="Male"),$Q$2,IF(AND(J215="N/A",B215="Female"),$R$2,J215))</f>
        <v>40</v>
      </c>
      <c r="U215">
        <f>((C215-AVERAGE($C$2:$C$5018))/_xlfn.STDEV.P($C$2:$C$5018))</f>
        <v>0.52158064684132732</v>
      </c>
      <c r="V215">
        <f>((N215-AVERAGE($N$2:$N$5018))/_xlfn.STDEV.P($N$2:$N$5018))</f>
        <v>1.6908531093136105</v>
      </c>
      <c r="W215">
        <f>((I215-AVERAGE($I$2:$I$5018))/_xlfn.STDEV.P($I$2:$I$5018))</f>
        <v>2.3585742766831839</v>
      </c>
      <c r="Y215">
        <f t="shared" si="13"/>
        <v>0</v>
      </c>
      <c r="Z215">
        <f t="shared" si="14"/>
        <v>0</v>
      </c>
      <c r="AA215">
        <f t="shared" si="15"/>
        <v>0</v>
      </c>
    </row>
    <row r="216" spans="1:27" x14ac:dyDescent="0.25">
      <c r="A216">
        <v>25904</v>
      </c>
      <c r="B216" t="s">
        <v>17</v>
      </c>
      <c r="C216">
        <v>76</v>
      </c>
      <c r="D216">
        <v>1</v>
      </c>
      <c r="E216">
        <v>1</v>
      </c>
      <c r="F216" t="s">
        <v>13</v>
      </c>
      <c r="G216" t="s">
        <v>18</v>
      </c>
      <c r="H216" t="s">
        <v>15</v>
      </c>
      <c r="I216">
        <v>199.86</v>
      </c>
      <c r="J216" s="2" t="s">
        <v>20</v>
      </c>
      <c r="K216" t="s">
        <v>22</v>
      </c>
      <c r="L216">
        <v>1</v>
      </c>
      <c r="N216">
        <f t="shared" si="16"/>
        <v>28.487446958981664</v>
      </c>
      <c r="U216">
        <f>((C216-AVERAGE($C$2:$C$5018))/_xlfn.STDEV.P($C$2:$C$5018))</f>
        <v>1.4456124647202877</v>
      </c>
      <c r="V216">
        <f>((N216-AVERAGE($N$2:$N$5018))/_xlfn.STDEV.P($N$2:$N$5018))</f>
        <v>9.5115423498702296E-3</v>
      </c>
      <c r="W216">
        <f>((I216-AVERAGE($I$2:$I$5018))/_xlfn.STDEV.P($I$2:$I$5018))</f>
        <v>2.1214449271915123</v>
      </c>
      <c r="Y216">
        <f t="shared" si="13"/>
        <v>0</v>
      </c>
      <c r="Z216">
        <f t="shared" si="14"/>
        <v>0</v>
      </c>
      <c r="AA216">
        <f t="shared" si="15"/>
        <v>0</v>
      </c>
    </row>
    <row r="217" spans="1:27" x14ac:dyDescent="0.25">
      <c r="A217">
        <v>31421</v>
      </c>
      <c r="B217" t="s">
        <v>12</v>
      </c>
      <c r="C217">
        <v>73</v>
      </c>
      <c r="D217">
        <v>0</v>
      </c>
      <c r="E217">
        <v>1</v>
      </c>
      <c r="F217" t="s">
        <v>13</v>
      </c>
      <c r="G217" t="s">
        <v>25</v>
      </c>
      <c r="H217" t="s">
        <v>19</v>
      </c>
      <c r="I217">
        <v>219.73</v>
      </c>
      <c r="J217" s="2">
        <v>28.6</v>
      </c>
      <c r="K217" t="s">
        <v>21</v>
      </c>
      <c r="L217">
        <v>1</v>
      </c>
      <c r="N217">
        <f t="shared" si="16"/>
        <v>28.6</v>
      </c>
      <c r="U217">
        <f>((C217-AVERAGE($C$2:$C$5018))/_xlfn.STDEV.P($C$2:$C$5018))</f>
        <v>1.3136079193090078</v>
      </c>
      <c r="V217">
        <f>((N217-AVERAGE($N$2:$N$5018))/_xlfn.STDEV.P($N$2:$N$5018))</f>
        <v>2.594926087138822E-2</v>
      </c>
      <c r="W217">
        <f>((I217-AVERAGE($I$2:$I$5018))/_xlfn.STDEV.P($I$2:$I$5018))</f>
        <v>2.5684809968688853</v>
      </c>
      <c r="Y217">
        <f t="shared" si="13"/>
        <v>0</v>
      </c>
      <c r="Z217">
        <f t="shared" si="14"/>
        <v>0</v>
      </c>
      <c r="AA217">
        <f t="shared" si="15"/>
        <v>0</v>
      </c>
    </row>
    <row r="218" spans="1:27" x14ac:dyDescent="0.25">
      <c r="A218">
        <v>20463</v>
      </c>
      <c r="B218" t="s">
        <v>12</v>
      </c>
      <c r="C218">
        <v>81</v>
      </c>
      <c r="D218">
        <v>1</v>
      </c>
      <c r="E218">
        <v>1</v>
      </c>
      <c r="F218" t="s">
        <v>13</v>
      </c>
      <c r="G218" t="s">
        <v>14</v>
      </c>
      <c r="H218" t="s">
        <v>15</v>
      </c>
      <c r="I218">
        <v>250.89</v>
      </c>
      <c r="J218" s="2">
        <v>28.1</v>
      </c>
      <c r="K218" t="s">
        <v>22</v>
      </c>
      <c r="L218">
        <v>1</v>
      </c>
      <c r="N218">
        <f t="shared" si="16"/>
        <v>28.1</v>
      </c>
      <c r="U218">
        <f>((C218-AVERAGE($C$2:$C$5018))/_xlfn.STDEV.P($C$2:$C$5018))</f>
        <v>1.6656200404057546</v>
      </c>
      <c r="V218">
        <f>((N218-AVERAGE($N$2:$N$5018))/_xlfn.STDEV.P($N$2:$N$5018))</f>
        <v>-4.7072837744498733E-2</v>
      </c>
      <c r="W218">
        <f>((I218-AVERAGE($I$2:$I$5018))/_xlfn.STDEV.P($I$2:$I$5018))</f>
        <v>3.2695199465994822</v>
      </c>
      <c r="Y218">
        <f t="shared" si="13"/>
        <v>0</v>
      </c>
      <c r="Z218">
        <f t="shared" si="14"/>
        <v>0</v>
      </c>
      <c r="AA218">
        <f t="shared" si="15"/>
        <v>0</v>
      </c>
    </row>
    <row r="219" spans="1:27" x14ac:dyDescent="0.25">
      <c r="A219">
        <v>68023</v>
      </c>
      <c r="B219" t="s">
        <v>12</v>
      </c>
      <c r="C219">
        <v>79</v>
      </c>
      <c r="D219">
        <v>0</v>
      </c>
      <c r="E219">
        <v>0</v>
      </c>
      <c r="F219" t="s">
        <v>13</v>
      </c>
      <c r="G219" t="s">
        <v>14</v>
      </c>
      <c r="H219" t="s">
        <v>19</v>
      </c>
      <c r="I219">
        <v>72.73</v>
      </c>
      <c r="J219" s="2">
        <v>28.4</v>
      </c>
      <c r="K219" t="s">
        <v>21</v>
      </c>
      <c r="L219">
        <v>1</v>
      </c>
      <c r="N219">
        <f t="shared" si="16"/>
        <v>28.4</v>
      </c>
      <c r="U219">
        <f>((C219-AVERAGE($C$2:$C$5018))/_xlfn.STDEV.P($C$2:$C$5018))</f>
        <v>1.5776170101315679</v>
      </c>
      <c r="V219">
        <f>((N219-AVERAGE($N$2:$N$5018))/_xlfn.STDEV.P($N$2:$N$5018))</f>
        <v>-3.2595785749669759E-3</v>
      </c>
      <c r="W219">
        <f>((I219-AVERAGE($I$2:$I$5018))/_xlfn.STDEV.P($I$2:$I$5018))</f>
        <v>-0.73873099319522706</v>
      </c>
      <c r="Y219">
        <f t="shared" si="13"/>
        <v>0</v>
      </c>
      <c r="Z219">
        <f t="shared" si="14"/>
        <v>0</v>
      </c>
      <c r="AA219">
        <f t="shared" si="15"/>
        <v>0</v>
      </c>
    </row>
    <row r="220" spans="1:27" x14ac:dyDescent="0.25">
      <c r="A220">
        <v>12689</v>
      </c>
      <c r="B220" t="s">
        <v>17</v>
      </c>
      <c r="C220">
        <v>63</v>
      </c>
      <c r="D220">
        <v>0</v>
      </c>
      <c r="E220">
        <v>0</v>
      </c>
      <c r="F220" t="s">
        <v>13</v>
      </c>
      <c r="G220" t="s">
        <v>25</v>
      </c>
      <c r="H220" t="s">
        <v>19</v>
      </c>
      <c r="I220">
        <v>205.35</v>
      </c>
      <c r="J220" s="2">
        <v>42.2</v>
      </c>
      <c r="K220" t="s">
        <v>16</v>
      </c>
      <c r="L220">
        <v>1</v>
      </c>
      <c r="N220">
        <f t="shared" si="16"/>
        <v>42.2</v>
      </c>
      <c r="U220">
        <f>((C220-AVERAGE($C$2:$C$5018))/_xlfn.STDEV.P($C$2:$C$5018))</f>
        <v>0.87359276793807417</v>
      </c>
      <c r="V220">
        <f>((N220-AVERAGE($N$2:$N$5018))/_xlfn.STDEV.P($N$2:$N$5018))</f>
        <v>2.0121503432235137</v>
      </c>
      <c r="W220">
        <f>((I220-AVERAGE($I$2:$I$5018))/_xlfn.STDEV.P($I$2:$I$5018))</f>
        <v>2.2449591709020695</v>
      </c>
      <c r="Y220">
        <f t="shared" si="13"/>
        <v>0</v>
      </c>
      <c r="Z220">
        <f t="shared" si="14"/>
        <v>0</v>
      </c>
      <c r="AA220">
        <f t="shared" si="15"/>
        <v>0</v>
      </c>
    </row>
    <row r="221" spans="1:27" x14ac:dyDescent="0.25">
      <c r="A221">
        <v>54724</v>
      </c>
      <c r="B221" t="s">
        <v>17</v>
      </c>
      <c r="C221">
        <v>81</v>
      </c>
      <c r="D221">
        <v>0</v>
      </c>
      <c r="E221">
        <v>0</v>
      </c>
      <c r="F221" t="s">
        <v>23</v>
      </c>
      <c r="G221" t="s">
        <v>25</v>
      </c>
      <c r="H221" t="s">
        <v>15</v>
      </c>
      <c r="I221">
        <v>70.3</v>
      </c>
      <c r="J221" s="2">
        <v>25.8</v>
      </c>
      <c r="K221" t="s">
        <v>22</v>
      </c>
      <c r="L221">
        <v>1</v>
      </c>
      <c r="N221">
        <f t="shared" si="16"/>
        <v>25.8</v>
      </c>
      <c r="U221">
        <f>((C221-AVERAGE($C$2:$C$5018))/_xlfn.STDEV.P($C$2:$C$5018))</f>
        <v>1.6656200404057546</v>
      </c>
      <c r="V221">
        <f>((N221-AVERAGE($N$2:$N$5018))/_xlfn.STDEV.P($N$2:$N$5018))</f>
        <v>-0.38297449137757883</v>
      </c>
      <c r="W221">
        <f>((I221-AVERAGE($I$2:$I$5018))/_xlfn.STDEV.P($I$2:$I$5018))</f>
        <v>-0.79340123221465442</v>
      </c>
      <c r="Y221">
        <f t="shared" si="13"/>
        <v>0</v>
      </c>
      <c r="Z221">
        <f t="shared" si="14"/>
        <v>0</v>
      </c>
      <c r="AA221">
        <f t="shared" si="15"/>
        <v>0</v>
      </c>
    </row>
    <row r="222" spans="1:27" x14ac:dyDescent="0.25">
      <c r="A222">
        <v>8899</v>
      </c>
      <c r="B222" t="s">
        <v>12</v>
      </c>
      <c r="C222">
        <v>49</v>
      </c>
      <c r="D222">
        <v>0</v>
      </c>
      <c r="E222">
        <v>0</v>
      </c>
      <c r="F222" t="s">
        <v>23</v>
      </c>
      <c r="G222" t="s">
        <v>14</v>
      </c>
      <c r="H222" t="s">
        <v>19</v>
      </c>
      <c r="I222">
        <v>104.86</v>
      </c>
      <c r="J222" s="2">
        <v>31.9</v>
      </c>
      <c r="K222" t="s">
        <v>22</v>
      </c>
      <c r="L222">
        <v>1</v>
      </c>
      <c r="N222">
        <f t="shared" si="16"/>
        <v>31.9</v>
      </c>
      <c r="U222">
        <f>((C222-AVERAGE($C$2:$C$5018))/_xlfn.STDEV.P($C$2:$C$5018))</f>
        <v>0.25757155601876724</v>
      </c>
      <c r="V222">
        <f>((N222-AVERAGE($N$2:$N$5018))/_xlfn.STDEV.P($N$2:$N$5018))</f>
        <v>0.50789511173624169</v>
      </c>
      <c r="W222">
        <f>((I222-AVERAGE($I$2:$I$5018))/_xlfn.STDEV.P($I$2:$I$5018))</f>
        <v>-1.5868943938356809E-2</v>
      </c>
      <c r="Y222">
        <f t="shared" si="13"/>
        <v>0</v>
      </c>
      <c r="Z222">
        <f t="shared" si="14"/>
        <v>0</v>
      </c>
      <c r="AA222">
        <f t="shared" si="15"/>
        <v>0</v>
      </c>
    </row>
    <row r="223" spans="1:27" x14ac:dyDescent="0.25">
      <c r="A223">
        <v>39186</v>
      </c>
      <c r="B223" t="s">
        <v>17</v>
      </c>
      <c r="C223">
        <v>57</v>
      </c>
      <c r="D223">
        <v>0</v>
      </c>
      <c r="E223">
        <v>1</v>
      </c>
      <c r="F223" t="s">
        <v>13</v>
      </c>
      <c r="G223" t="s">
        <v>14</v>
      </c>
      <c r="H223" t="s">
        <v>15</v>
      </c>
      <c r="I223">
        <v>216.58</v>
      </c>
      <c r="J223" s="2">
        <v>31</v>
      </c>
      <c r="K223" t="s">
        <v>24</v>
      </c>
      <c r="L223">
        <v>1</v>
      </c>
      <c r="N223">
        <f t="shared" si="16"/>
        <v>31</v>
      </c>
      <c r="U223">
        <f>((C223-AVERAGE($C$2:$C$5018))/_xlfn.STDEV.P($C$2:$C$5018))</f>
        <v>0.60958367711551409</v>
      </c>
      <c r="V223">
        <f>((N223-AVERAGE($N$2:$N$5018))/_xlfn.STDEV.P($N$2:$N$5018))</f>
        <v>0.37645533422764538</v>
      </c>
      <c r="W223">
        <f>((I223-AVERAGE($I$2:$I$5018))/_xlfn.STDEV.P($I$2:$I$5018))</f>
        <v>2.4976121685103694</v>
      </c>
      <c r="Y223">
        <f t="shared" si="13"/>
        <v>0</v>
      </c>
      <c r="Z223">
        <f t="shared" si="14"/>
        <v>0</v>
      </c>
      <c r="AA223">
        <f t="shared" si="15"/>
        <v>0</v>
      </c>
    </row>
    <row r="224" spans="1:27" x14ac:dyDescent="0.25">
      <c r="A224">
        <v>32729</v>
      </c>
      <c r="B224" t="s">
        <v>17</v>
      </c>
      <c r="C224">
        <v>81</v>
      </c>
      <c r="D224">
        <v>0</v>
      </c>
      <c r="E224">
        <v>0</v>
      </c>
      <c r="F224" t="s">
        <v>13</v>
      </c>
      <c r="G224" t="s">
        <v>14</v>
      </c>
      <c r="H224" t="s">
        <v>19</v>
      </c>
      <c r="I224">
        <v>184.4</v>
      </c>
      <c r="J224" s="2">
        <v>27.5</v>
      </c>
      <c r="K224" t="s">
        <v>21</v>
      </c>
      <c r="L224">
        <v>1</v>
      </c>
      <c r="N224">
        <f t="shared" si="16"/>
        <v>27.5</v>
      </c>
      <c r="U224">
        <f>((C224-AVERAGE($C$2:$C$5018))/_xlfn.STDEV.P($C$2:$C$5018))</f>
        <v>1.6656200404057546</v>
      </c>
      <c r="V224">
        <f>((N224-AVERAGE($N$2:$N$5018))/_xlfn.STDEV.P($N$2:$N$5018))</f>
        <v>-0.13469935608356329</v>
      </c>
      <c r="W224">
        <f>((I224-AVERAGE($I$2:$I$5018))/_xlfn.STDEV.P($I$2:$I$5018))</f>
        <v>1.773625217216062</v>
      </c>
      <c r="Y224">
        <f t="shared" si="13"/>
        <v>0</v>
      </c>
      <c r="Z224">
        <f t="shared" si="14"/>
        <v>0</v>
      </c>
      <c r="AA224">
        <f t="shared" si="15"/>
        <v>0</v>
      </c>
    </row>
    <row r="225" spans="1:27" x14ac:dyDescent="0.25">
      <c r="A225">
        <v>39105</v>
      </c>
      <c r="B225" t="s">
        <v>12</v>
      </c>
      <c r="C225">
        <v>74</v>
      </c>
      <c r="D225">
        <v>0</v>
      </c>
      <c r="E225">
        <v>0</v>
      </c>
      <c r="F225" t="s">
        <v>13</v>
      </c>
      <c r="G225" t="s">
        <v>18</v>
      </c>
      <c r="H225" t="s">
        <v>19</v>
      </c>
      <c r="I225">
        <v>60.98</v>
      </c>
      <c r="J225" s="2" t="s">
        <v>20</v>
      </c>
      <c r="K225" t="s">
        <v>21</v>
      </c>
      <c r="L225">
        <v>1</v>
      </c>
      <c r="N225">
        <f t="shared" si="16"/>
        <v>28.422259136212656</v>
      </c>
      <c r="U225">
        <f>((C225-AVERAGE($C$2:$C$5018))/_xlfn.STDEV.P($C$2:$C$5018))</f>
        <v>1.3576094344461012</v>
      </c>
      <c r="V225">
        <f>((N225-AVERAGE($N$2:$N$5018))/_xlfn.STDEV.P($N$2:$N$5018))</f>
        <v>-8.7608957167494772E-6</v>
      </c>
      <c r="W225">
        <f>((I225-AVERAGE($I$2:$I$5018))/_xlfn.STDEV.P($I$2:$I$5018))</f>
        <v>-1.0030829719928689</v>
      </c>
      <c r="Y225">
        <f t="shared" si="13"/>
        <v>0</v>
      </c>
      <c r="Z225">
        <f t="shared" si="14"/>
        <v>0</v>
      </c>
      <c r="AA225">
        <f t="shared" si="15"/>
        <v>0</v>
      </c>
    </row>
    <row r="226" spans="1:27" x14ac:dyDescent="0.25">
      <c r="A226">
        <v>31154</v>
      </c>
      <c r="B226" t="s">
        <v>17</v>
      </c>
      <c r="C226">
        <v>39</v>
      </c>
      <c r="D226">
        <v>0</v>
      </c>
      <c r="E226">
        <v>0</v>
      </c>
      <c r="F226" t="s">
        <v>13</v>
      </c>
      <c r="G226" t="s">
        <v>18</v>
      </c>
      <c r="H226" t="s">
        <v>15</v>
      </c>
      <c r="I226">
        <v>97.76</v>
      </c>
      <c r="J226" s="2">
        <v>29.6</v>
      </c>
      <c r="K226" t="s">
        <v>22</v>
      </c>
      <c r="L226">
        <v>1</v>
      </c>
      <c r="N226">
        <f t="shared" si="16"/>
        <v>29.6</v>
      </c>
      <c r="U226">
        <f>((C226-AVERAGE($C$2:$C$5018))/_xlfn.STDEV.P($C$2:$C$5018))</f>
        <v>-0.18244359535216631</v>
      </c>
      <c r="V226">
        <f>((N226-AVERAGE($N$2:$N$5018))/_xlfn.STDEV.P($N$2:$N$5018))</f>
        <v>0.17199345810316213</v>
      </c>
      <c r="W226">
        <f>((I226-AVERAGE($I$2:$I$5018))/_xlfn.STDEV.P($I$2:$I$5018))</f>
        <v>-0.17560503325437846</v>
      </c>
      <c r="Y226">
        <f t="shared" si="13"/>
        <v>0</v>
      </c>
      <c r="Z226">
        <f t="shared" si="14"/>
        <v>0</v>
      </c>
      <c r="AA226">
        <f t="shared" si="15"/>
        <v>0</v>
      </c>
    </row>
    <row r="227" spans="1:27" x14ac:dyDescent="0.25">
      <c r="A227">
        <v>69959</v>
      </c>
      <c r="B227" t="s">
        <v>17</v>
      </c>
      <c r="C227">
        <v>80</v>
      </c>
      <c r="D227">
        <v>1</v>
      </c>
      <c r="E227">
        <v>0</v>
      </c>
      <c r="F227" t="s">
        <v>23</v>
      </c>
      <c r="G227" t="s">
        <v>14</v>
      </c>
      <c r="H227" t="s">
        <v>15</v>
      </c>
      <c r="I227">
        <v>66.03</v>
      </c>
      <c r="J227" s="2">
        <v>35.4</v>
      </c>
      <c r="K227" t="s">
        <v>21</v>
      </c>
      <c r="L227">
        <v>1</v>
      </c>
      <c r="N227">
        <f t="shared" si="16"/>
        <v>35.4</v>
      </c>
      <c r="U227">
        <f>((C227-AVERAGE($C$2:$C$5018))/_xlfn.STDEV.P($C$2:$C$5018))</f>
        <v>1.6216185252686612</v>
      </c>
      <c r="V227">
        <f>((N227-AVERAGE($N$2:$N$5018))/_xlfn.STDEV.P($N$2:$N$5018))</f>
        <v>1.0190498020474503</v>
      </c>
      <c r="W227">
        <f>((I227-AVERAGE($I$2:$I$5018))/_xlfn.STDEV.P($I$2:$I$5018))</f>
        <v>-0.88946786621175478</v>
      </c>
      <c r="Y227">
        <f t="shared" si="13"/>
        <v>0</v>
      </c>
      <c r="Z227">
        <f t="shared" si="14"/>
        <v>0</v>
      </c>
      <c r="AA227">
        <f t="shared" si="15"/>
        <v>0</v>
      </c>
    </row>
    <row r="228" spans="1:27" x14ac:dyDescent="0.25">
      <c r="A228">
        <v>10552</v>
      </c>
      <c r="B228" t="s">
        <v>17</v>
      </c>
      <c r="C228">
        <v>81</v>
      </c>
      <c r="D228">
        <v>0</v>
      </c>
      <c r="E228">
        <v>0</v>
      </c>
      <c r="F228" t="s">
        <v>13</v>
      </c>
      <c r="G228" t="s">
        <v>18</v>
      </c>
      <c r="H228" t="s">
        <v>19</v>
      </c>
      <c r="I228">
        <v>81.95</v>
      </c>
      <c r="J228" s="2">
        <v>16.899999999999999</v>
      </c>
      <c r="K228" t="s">
        <v>21</v>
      </c>
      <c r="L228">
        <v>1</v>
      </c>
      <c r="N228">
        <f t="shared" si="16"/>
        <v>16.899999999999999</v>
      </c>
      <c r="U228">
        <f>((C228-AVERAGE($C$2:$C$5018))/_xlfn.STDEV.P($C$2:$C$5018))</f>
        <v>1.6656200404057546</v>
      </c>
      <c r="V228">
        <f>((N228-AVERAGE($N$2:$N$5018))/_xlfn.STDEV.P($N$2:$N$5018))</f>
        <v>-1.6827678467403668</v>
      </c>
      <c r="W228">
        <f>((I228-AVERAGE($I$2:$I$5018))/_xlfn.STDEV.P($I$2:$I$5018))</f>
        <v>-0.53129905749188611</v>
      </c>
      <c r="Y228">
        <f t="shared" si="13"/>
        <v>0</v>
      </c>
      <c r="Z228">
        <f t="shared" si="14"/>
        <v>0</v>
      </c>
      <c r="AA228">
        <f t="shared" si="15"/>
        <v>0</v>
      </c>
    </row>
    <row r="229" spans="1:27" x14ac:dyDescent="0.25">
      <c r="A229">
        <v>12917</v>
      </c>
      <c r="B229" t="s">
        <v>17</v>
      </c>
      <c r="C229">
        <v>79</v>
      </c>
      <c r="D229">
        <v>0</v>
      </c>
      <c r="E229">
        <v>0</v>
      </c>
      <c r="F229" t="s">
        <v>13</v>
      </c>
      <c r="G229" t="s">
        <v>14</v>
      </c>
      <c r="H229" t="s">
        <v>15</v>
      </c>
      <c r="I229">
        <v>97.73</v>
      </c>
      <c r="J229" s="2">
        <v>21.5</v>
      </c>
      <c r="K229" t="s">
        <v>22</v>
      </c>
      <c r="L229">
        <v>1</v>
      </c>
      <c r="N229">
        <f t="shared" si="16"/>
        <v>21.5</v>
      </c>
      <c r="U229">
        <f>((C229-AVERAGE($C$2:$C$5018))/_xlfn.STDEV.P($C$2:$C$5018))</f>
        <v>1.5776170101315679</v>
      </c>
      <c r="V229">
        <f>((N229-AVERAGE($N$2:$N$5018))/_xlfn.STDEV.P($N$2:$N$5018))</f>
        <v>-1.0109645394742066</v>
      </c>
      <c r="W229">
        <f>((I229-AVERAGE($I$2:$I$5018))/_xlfn.STDEV.P($I$2:$I$5018))</f>
        <v>-0.17627997447684055</v>
      </c>
      <c r="Y229">
        <f t="shared" si="13"/>
        <v>0</v>
      </c>
      <c r="Z229">
        <f t="shared" si="14"/>
        <v>0</v>
      </c>
      <c r="AA229">
        <f t="shared" si="15"/>
        <v>0</v>
      </c>
    </row>
    <row r="230" spans="1:27" x14ac:dyDescent="0.25">
      <c r="A230">
        <v>68356</v>
      </c>
      <c r="B230" t="s">
        <v>17</v>
      </c>
      <c r="C230">
        <v>73</v>
      </c>
      <c r="D230">
        <v>0</v>
      </c>
      <c r="E230">
        <v>0</v>
      </c>
      <c r="F230" t="s">
        <v>13</v>
      </c>
      <c r="G230" t="s">
        <v>18</v>
      </c>
      <c r="H230" t="s">
        <v>15</v>
      </c>
      <c r="I230">
        <v>70.94</v>
      </c>
      <c r="J230" s="2">
        <v>34.4</v>
      </c>
      <c r="K230" t="s">
        <v>21</v>
      </c>
      <c r="L230">
        <v>1</v>
      </c>
      <c r="N230">
        <f t="shared" si="16"/>
        <v>34.4</v>
      </c>
      <c r="U230">
        <f>((C230-AVERAGE($C$2:$C$5018))/_xlfn.STDEV.P($C$2:$C$5018))</f>
        <v>1.3136079193090078</v>
      </c>
      <c r="V230">
        <f>((N230-AVERAGE($N$2:$N$5018))/_xlfn.STDEV.P($N$2:$N$5018))</f>
        <v>0.87300560481567646</v>
      </c>
      <c r="W230">
        <f>((I230-AVERAGE($I$2:$I$5018))/_xlfn.STDEV.P($I$2:$I$5018))</f>
        <v>-0.77900248613546375</v>
      </c>
      <c r="Y230">
        <f t="shared" si="13"/>
        <v>0</v>
      </c>
      <c r="Z230">
        <f t="shared" si="14"/>
        <v>0</v>
      </c>
      <c r="AA230">
        <f t="shared" si="15"/>
        <v>0</v>
      </c>
    </row>
    <row r="231" spans="1:27" x14ac:dyDescent="0.25">
      <c r="A231">
        <v>23368</v>
      </c>
      <c r="B231" t="s">
        <v>17</v>
      </c>
      <c r="C231">
        <v>77</v>
      </c>
      <c r="D231">
        <v>1</v>
      </c>
      <c r="E231">
        <v>0</v>
      </c>
      <c r="F231" t="s">
        <v>13</v>
      </c>
      <c r="G231" t="s">
        <v>18</v>
      </c>
      <c r="H231" t="s">
        <v>15</v>
      </c>
      <c r="I231">
        <v>199.84</v>
      </c>
      <c r="J231" s="2">
        <v>28</v>
      </c>
      <c r="K231" t="s">
        <v>16</v>
      </c>
      <c r="L231">
        <v>1</v>
      </c>
      <c r="N231">
        <f t="shared" si="16"/>
        <v>28</v>
      </c>
      <c r="U231">
        <f>((C231-AVERAGE($C$2:$C$5018))/_xlfn.STDEV.P($C$2:$C$5018))</f>
        <v>1.4896139798573811</v>
      </c>
      <c r="V231">
        <f>((N231-AVERAGE($N$2:$N$5018))/_xlfn.STDEV.P($N$2:$N$5018))</f>
        <v>-6.1677257467676327E-2</v>
      </c>
      <c r="W231">
        <f>((I231-AVERAGE($I$2:$I$5018))/_xlfn.STDEV.P($I$2:$I$5018))</f>
        <v>2.1209949663765375</v>
      </c>
      <c r="Y231">
        <f t="shared" si="13"/>
        <v>0</v>
      </c>
      <c r="Z231">
        <f t="shared" si="14"/>
        <v>0</v>
      </c>
      <c r="AA231">
        <f t="shared" si="15"/>
        <v>0</v>
      </c>
    </row>
    <row r="232" spans="1:27" x14ac:dyDescent="0.25">
      <c r="A232">
        <v>25974</v>
      </c>
      <c r="B232" t="s">
        <v>12</v>
      </c>
      <c r="C232">
        <v>78</v>
      </c>
      <c r="D232">
        <v>0</v>
      </c>
      <c r="E232">
        <v>0</v>
      </c>
      <c r="F232" t="s">
        <v>13</v>
      </c>
      <c r="G232" t="s">
        <v>18</v>
      </c>
      <c r="H232" t="s">
        <v>15</v>
      </c>
      <c r="I232">
        <v>218.46</v>
      </c>
      <c r="J232" s="2">
        <v>26.8</v>
      </c>
      <c r="K232" t="s">
        <v>24</v>
      </c>
      <c r="L232">
        <v>1</v>
      </c>
      <c r="N232">
        <f t="shared" si="16"/>
        <v>26.8</v>
      </c>
      <c r="U232">
        <f>((C232-AVERAGE($C$2:$C$5018))/_xlfn.STDEV.P($C$2:$C$5018))</f>
        <v>1.5336154949944745</v>
      </c>
      <c r="V232">
        <f>((N232-AVERAGE($N$2:$N$5018))/_xlfn.STDEV.P($N$2:$N$5018))</f>
        <v>-0.23693029414580491</v>
      </c>
      <c r="W232">
        <f>((I232-AVERAGE($I$2:$I$5018))/_xlfn.STDEV.P($I$2:$I$5018))</f>
        <v>2.5399084851179921</v>
      </c>
      <c r="Y232">
        <f t="shared" si="13"/>
        <v>0</v>
      </c>
      <c r="Z232">
        <f t="shared" si="14"/>
        <v>0</v>
      </c>
      <c r="AA232">
        <f t="shared" si="15"/>
        <v>0</v>
      </c>
    </row>
    <row r="233" spans="1:27" x14ac:dyDescent="0.25">
      <c r="A233">
        <v>1210</v>
      </c>
      <c r="B233" t="s">
        <v>17</v>
      </c>
      <c r="C233">
        <v>68</v>
      </c>
      <c r="D233">
        <v>0</v>
      </c>
      <c r="E233">
        <v>0</v>
      </c>
      <c r="F233" t="s">
        <v>13</v>
      </c>
      <c r="G233" t="s">
        <v>14</v>
      </c>
      <c r="H233" t="s">
        <v>19</v>
      </c>
      <c r="I233">
        <v>211.06</v>
      </c>
      <c r="J233" s="2">
        <v>39.299999999999997</v>
      </c>
      <c r="K233" t="s">
        <v>24</v>
      </c>
      <c r="L233">
        <v>1</v>
      </c>
      <c r="N233">
        <f t="shared" si="16"/>
        <v>39.299999999999997</v>
      </c>
      <c r="U233">
        <f>((C233-AVERAGE($C$2:$C$5018))/_xlfn.STDEV.P($C$2:$C$5018))</f>
        <v>1.0936003436235409</v>
      </c>
      <c r="V233">
        <f>((N233-AVERAGE($N$2:$N$5018))/_xlfn.STDEV.P($N$2:$N$5018))</f>
        <v>1.5886221712513684</v>
      </c>
      <c r="W233">
        <f>((I233-AVERAGE($I$2:$I$5018))/_xlfn.STDEV.P($I$2:$I$5018))</f>
        <v>2.3734229835773495</v>
      </c>
      <c r="Y233">
        <f t="shared" si="13"/>
        <v>0</v>
      </c>
      <c r="Z233">
        <f t="shared" si="14"/>
        <v>0</v>
      </c>
      <c r="AA233">
        <f t="shared" si="15"/>
        <v>0</v>
      </c>
    </row>
    <row r="234" spans="1:27" x14ac:dyDescent="0.25">
      <c r="A234">
        <v>28493</v>
      </c>
      <c r="B234" t="s">
        <v>12</v>
      </c>
      <c r="C234">
        <v>57</v>
      </c>
      <c r="D234">
        <v>0</v>
      </c>
      <c r="E234">
        <v>0</v>
      </c>
      <c r="F234" t="s">
        <v>13</v>
      </c>
      <c r="G234" t="s">
        <v>14</v>
      </c>
      <c r="H234" t="s">
        <v>15</v>
      </c>
      <c r="I234">
        <v>86.3</v>
      </c>
      <c r="J234" s="2">
        <v>31.7</v>
      </c>
      <c r="K234" t="s">
        <v>24</v>
      </c>
      <c r="L234">
        <v>1</v>
      </c>
      <c r="N234">
        <f t="shared" si="16"/>
        <v>31.7</v>
      </c>
      <c r="U234">
        <f>((C234-AVERAGE($C$2:$C$5018))/_xlfn.STDEV.P($C$2:$C$5018))</f>
        <v>0.60958367711551409</v>
      </c>
      <c r="V234">
        <f>((N234-AVERAGE($N$2:$N$5018))/_xlfn.STDEV.P($N$2:$N$5018))</f>
        <v>0.47868627228988703</v>
      </c>
      <c r="W234">
        <f>((I234-AVERAGE($I$2:$I$5018))/_xlfn.STDEV.P($I$2:$I$5018))</f>
        <v>-0.43343258023488701</v>
      </c>
      <c r="Y234">
        <f t="shared" si="13"/>
        <v>0</v>
      </c>
      <c r="Z234">
        <f t="shared" si="14"/>
        <v>0</v>
      </c>
      <c r="AA234">
        <f t="shared" si="15"/>
        <v>0</v>
      </c>
    </row>
    <row r="235" spans="1:27" x14ac:dyDescent="0.25">
      <c r="A235">
        <v>36857</v>
      </c>
      <c r="B235" t="s">
        <v>12</v>
      </c>
      <c r="C235">
        <v>77</v>
      </c>
      <c r="D235">
        <v>0</v>
      </c>
      <c r="E235">
        <v>0</v>
      </c>
      <c r="F235" t="s">
        <v>13</v>
      </c>
      <c r="G235" t="s">
        <v>18</v>
      </c>
      <c r="H235" t="s">
        <v>19</v>
      </c>
      <c r="I235">
        <v>162.13999999999999</v>
      </c>
      <c r="J235" s="2">
        <v>32.6</v>
      </c>
      <c r="K235" t="s">
        <v>16</v>
      </c>
      <c r="L235">
        <v>1</v>
      </c>
      <c r="N235">
        <f t="shared" si="16"/>
        <v>32.6</v>
      </c>
      <c r="U235">
        <f>((C235-AVERAGE($C$2:$C$5018))/_xlfn.STDEV.P($C$2:$C$5018))</f>
        <v>1.4896139798573811</v>
      </c>
      <c r="V235">
        <f>((N235-AVERAGE($N$2:$N$5018))/_xlfn.STDEV.P($N$2:$N$5018))</f>
        <v>0.61012604979848384</v>
      </c>
      <c r="W235">
        <f>((I235-AVERAGE($I$2:$I$5018))/_xlfn.STDEV.P($I$2:$I$5018))</f>
        <v>1.27281883014921</v>
      </c>
      <c r="Y235">
        <f t="shared" si="13"/>
        <v>0</v>
      </c>
      <c r="Z235">
        <f t="shared" si="14"/>
        <v>0</v>
      </c>
      <c r="AA235">
        <f t="shared" si="15"/>
        <v>0</v>
      </c>
    </row>
    <row r="236" spans="1:27" x14ac:dyDescent="0.25">
      <c r="A236">
        <v>1836</v>
      </c>
      <c r="B236" t="s">
        <v>17</v>
      </c>
      <c r="C236">
        <v>51</v>
      </c>
      <c r="D236">
        <v>1</v>
      </c>
      <c r="E236">
        <v>0</v>
      </c>
      <c r="F236" t="s">
        <v>13</v>
      </c>
      <c r="G236" t="s">
        <v>14</v>
      </c>
      <c r="H236" t="s">
        <v>15</v>
      </c>
      <c r="I236">
        <v>88.2</v>
      </c>
      <c r="J236" s="2">
        <v>28.4</v>
      </c>
      <c r="K236" t="s">
        <v>21</v>
      </c>
      <c r="L236">
        <v>1</v>
      </c>
      <c r="N236">
        <f t="shared" si="16"/>
        <v>28.4</v>
      </c>
      <c r="U236">
        <f>((C236-AVERAGE($C$2:$C$5018))/_xlfn.STDEV.P($C$2:$C$5018))</f>
        <v>0.34557458629295396</v>
      </c>
      <c r="V236">
        <f>((N236-AVERAGE($N$2:$N$5018))/_xlfn.STDEV.P($N$2:$N$5018))</f>
        <v>-3.2595785749669759E-3</v>
      </c>
      <c r="W236">
        <f>((I236-AVERAGE($I$2:$I$5018))/_xlfn.STDEV.P($I$2:$I$5018))</f>
        <v>-0.3906863028122895</v>
      </c>
      <c r="Y236">
        <f t="shared" si="13"/>
        <v>0</v>
      </c>
      <c r="Z236">
        <f t="shared" si="14"/>
        <v>0</v>
      </c>
      <c r="AA236">
        <f t="shared" si="15"/>
        <v>0</v>
      </c>
    </row>
    <row r="237" spans="1:27" x14ac:dyDescent="0.25">
      <c r="A237">
        <v>32221</v>
      </c>
      <c r="B237" t="s">
        <v>12</v>
      </c>
      <c r="C237">
        <v>60</v>
      </c>
      <c r="D237">
        <v>0</v>
      </c>
      <c r="E237">
        <v>1</v>
      </c>
      <c r="F237" t="s">
        <v>13</v>
      </c>
      <c r="G237" t="s">
        <v>14</v>
      </c>
      <c r="H237" t="s">
        <v>15</v>
      </c>
      <c r="I237">
        <v>91.92</v>
      </c>
      <c r="J237" s="2">
        <v>35.9</v>
      </c>
      <c r="K237" t="s">
        <v>22</v>
      </c>
      <c r="L237">
        <v>1</v>
      </c>
      <c r="N237">
        <f t="shared" si="16"/>
        <v>35.9</v>
      </c>
      <c r="U237">
        <f>((C237-AVERAGE($C$2:$C$5018))/_xlfn.STDEV.P($C$2:$C$5018))</f>
        <v>0.74158822252679413</v>
      </c>
      <c r="V237">
        <f>((N237-AVERAGE($N$2:$N$5018))/_xlfn.STDEV.P($N$2:$N$5018))</f>
        <v>1.0920719006633373</v>
      </c>
      <c r="W237">
        <f>((I237-AVERAGE($I$2:$I$5018))/_xlfn.STDEV.P($I$2:$I$5018))</f>
        <v>-0.30699359122699366</v>
      </c>
      <c r="Y237">
        <f t="shared" si="13"/>
        <v>0</v>
      </c>
      <c r="Z237">
        <f t="shared" si="14"/>
        <v>0</v>
      </c>
      <c r="AA237">
        <f t="shared" si="15"/>
        <v>0</v>
      </c>
    </row>
    <row r="238" spans="1:27" x14ac:dyDescent="0.25">
      <c r="A238">
        <v>10548</v>
      </c>
      <c r="B238" t="s">
        <v>12</v>
      </c>
      <c r="C238">
        <v>66</v>
      </c>
      <c r="D238">
        <v>0</v>
      </c>
      <c r="E238">
        <v>0</v>
      </c>
      <c r="F238" t="s">
        <v>13</v>
      </c>
      <c r="G238" t="s">
        <v>14</v>
      </c>
      <c r="H238" t="s">
        <v>19</v>
      </c>
      <c r="I238">
        <v>76.459999999999994</v>
      </c>
      <c r="J238" s="2">
        <v>21.2</v>
      </c>
      <c r="K238" t="s">
        <v>16</v>
      </c>
      <c r="L238">
        <v>1</v>
      </c>
      <c r="N238">
        <f t="shared" si="16"/>
        <v>21.2</v>
      </c>
      <c r="U238">
        <f>((C238-AVERAGE($C$2:$C$5018))/_xlfn.STDEV.P($C$2:$C$5018))</f>
        <v>1.0055973133493543</v>
      </c>
      <c r="V238">
        <f>((N238-AVERAGE($N$2:$N$5018))/_xlfn.STDEV.P($N$2:$N$5018))</f>
        <v>-1.054777798643739</v>
      </c>
      <c r="W238">
        <f>((I238-AVERAGE($I$2:$I$5018))/_xlfn.STDEV.P($I$2:$I$5018))</f>
        <v>-0.65481330120244408</v>
      </c>
      <c r="Y238">
        <f t="shared" si="13"/>
        <v>0</v>
      </c>
      <c r="Z238">
        <f t="shared" si="14"/>
        <v>0</v>
      </c>
      <c r="AA238">
        <f t="shared" si="15"/>
        <v>0</v>
      </c>
    </row>
    <row r="239" spans="1:27" x14ac:dyDescent="0.25">
      <c r="A239">
        <v>52282</v>
      </c>
      <c r="B239" t="s">
        <v>12</v>
      </c>
      <c r="C239">
        <v>57</v>
      </c>
      <c r="D239">
        <v>0</v>
      </c>
      <c r="E239">
        <v>0</v>
      </c>
      <c r="F239" t="s">
        <v>13</v>
      </c>
      <c r="G239" t="s">
        <v>14</v>
      </c>
      <c r="H239" t="s">
        <v>19</v>
      </c>
      <c r="I239">
        <v>197.28</v>
      </c>
      <c r="J239" s="2">
        <v>34.5</v>
      </c>
      <c r="K239" t="s">
        <v>16</v>
      </c>
      <c r="L239">
        <v>1</v>
      </c>
      <c r="N239">
        <f t="shared" si="16"/>
        <v>34.5</v>
      </c>
      <c r="U239">
        <f>((C239-AVERAGE($C$2:$C$5018))/_xlfn.STDEV.P($C$2:$C$5018))</f>
        <v>0.60958367711551409</v>
      </c>
      <c r="V239">
        <f>((N239-AVERAGE($N$2:$N$5018))/_xlfn.STDEV.P($N$2:$N$5018))</f>
        <v>0.88761002453885407</v>
      </c>
      <c r="W239">
        <f>((I239-AVERAGE($I$2:$I$5018))/_xlfn.STDEV.P($I$2:$I$5018))</f>
        <v>2.0633999820597748</v>
      </c>
      <c r="Y239">
        <f t="shared" si="13"/>
        <v>0</v>
      </c>
      <c r="Z239">
        <f t="shared" si="14"/>
        <v>0</v>
      </c>
      <c r="AA239">
        <f t="shared" si="15"/>
        <v>0</v>
      </c>
    </row>
    <row r="240" spans="1:27" x14ac:dyDescent="0.25">
      <c r="A240">
        <v>45535</v>
      </c>
      <c r="B240" t="s">
        <v>12</v>
      </c>
      <c r="C240">
        <v>68</v>
      </c>
      <c r="D240">
        <v>0</v>
      </c>
      <c r="E240">
        <v>0</v>
      </c>
      <c r="F240" t="s">
        <v>13</v>
      </c>
      <c r="G240" t="s">
        <v>14</v>
      </c>
      <c r="H240" t="s">
        <v>19</v>
      </c>
      <c r="I240">
        <v>233.94</v>
      </c>
      <c r="J240" s="2">
        <v>42.4</v>
      </c>
      <c r="K240" t="s">
        <v>21</v>
      </c>
      <c r="L240">
        <v>1</v>
      </c>
      <c r="N240">
        <f t="shared" si="16"/>
        <v>42.4</v>
      </c>
      <c r="U240">
        <f>((C240-AVERAGE($C$2:$C$5018))/_xlfn.STDEV.P($C$2:$C$5018))</f>
        <v>1.0936003436235409</v>
      </c>
      <c r="V240">
        <f>((N240-AVERAGE($N$2:$N$5018))/_xlfn.STDEV.P($N$2:$N$5018))</f>
        <v>2.0413591826698676</v>
      </c>
      <c r="W240">
        <f>((I240-AVERAGE($I$2:$I$5018))/_xlfn.STDEV.P($I$2:$I$5018))</f>
        <v>2.8881781559084168</v>
      </c>
      <c r="Y240">
        <f t="shared" si="13"/>
        <v>0</v>
      </c>
      <c r="Z240">
        <f t="shared" si="14"/>
        <v>0</v>
      </c>
      <c r="AA240">
        <f t="shared" si="15"/>
        <v>0</v>
      </c>
    </row>
    <row r="241" spans="1:27" x14ac:dyDescent="0.25">
      <c r="A241">
        <v>40460</v>
      </c>
      <c r="B241" t="s">
        <v>17</v>
      </c>
      <c r="C241">
        <v>68</v>
      </c>
      <c r="D241">
        <v>1</v>
      </c>
      <c r="E241">
        <v>1</v>
      </c>
      <c r="F241" t="s">
        <v>13</v>
      </c>
      <c r="G241" t="s">
        <v>14</v>
      </c>
      <c r="H241" t="s">
        <v>15</v>
      </c>
      <c r="I241">
        <v>247.51</v>
      </c>
      <c r="J241" s="2">
        <v>40.5</v>
      </c>
      <c r="K241" t="s">
        <v>16</v>
      </c>
      <c r="L241">
        <v>1</v>
      </c>
      <c r="N241">
        <f t="shared" si="16"/>
        <v>40.5</v>
      </c>
      <c r="U241">
        <f>((C241-AVERAGE($C$2:$C$5018))/_xlfn.STDEV.P($C$2:$C$5018))</f>
        <v>1.0936003436235409</v>
      </c>
      <c r="V241">
        <f>((N241-AVERAGE($N$2:$N$5018))/_xlfn.STDEV.P($N$2:$N$5018))</f>
        <v>1.7638752079294975</v>
      </c>
      <c r="W241">
        <f>((I241-AVERAGE($I$2:$I$5018))/_xlfn.STDEV.P($I$2:$I$5018))</f>
        <v>3.1934765688687565</v>
      </c>
      <c r="Y241">
        <f t="shared" si="13"/>
        <v>0</v>
      </c>
      <c r="Z241">
        <f t="shared" si="14"/>
        <v>0</v>
      </c>
      <c r="AA241">
        <f t="shared" si="15"/>
        <v>0</v>
      </c>
    </row>
    <row r="242" spans="1:27" x14ac:dyDescent="0.25">
      <c r="A242">
        <v>17739</v>
      </c>
      <c r="B242" t="s">
        <v>12</v>
      </c>
      <c r="C242">
        <v>57</v>
      </c>
      <c r="D242">
        <v>0</v>
      </c>
      <c r="E242">
        <v>0</v>
      </c>
      <c r="F242" t="s">
        <v>13</v>
      </c>
      <c r="G242" t="s">
        <v>14</v>
      </c>
      <c r="H242" t="s">
        <v>19</v>
      </c>
      <c r="I242">
        <v>84.96</v>
      </c>
      <c r="J242" s="2">
        <v>36.700000000000003</v>
      </c>
      <c r="K242" t="s">
        <v>24</v>
      </c>
      <c r="L242">
        <v>1</v>
      </c>
      <c r="N242">
        <f t="shared" si="16"/>
        <v>36.700000000000003</v>
      </c>
      <c r="U242">
        <f>((C242-AVERAGE($C$2:$C$5018))/_xlfn.STDEV.P($C$2:$C$5018))</f>
        <v>0.60958367711551409</v>
      </c>
      <c r="V242">
        <f>((N242-AVERAGE($N$2:$N$5018))/_xlfn.STDEV.P($N$2:$N$5018))</f>
        <v>1.208907258448757</v>
      </c>
      <c r="W242">
        <f>((I242-AVERAGE($I$2:$I$5018))/_xlfn.STDEV.P($I$2:$I$5018))</f>
        <v>-0.46357995483819264</v>
      </c>
      <c r="Y242">
        <f t="shared" si="13"/>
        <v>0</v>
      </c>
      <c r="Z242">
        <f t="shared" si="14"/>
        <v>0</v>
      </c>
      <c r="AA242">
        <f t="shared" si="15"/>
        <v>0</v>
      </c>
    </row>
    <row r="243" spans="1:27" x14ac:dyDescent="0.25">
      <c r="A243">
        <v>49669</v>
      </c>
      <c r="B243" t="s">
        <v>17</v>
      </c>
      <c r="C243">
        <v>14</v>
      </c>
      <c r="D243">
        <v>0</v>
      </c>
      <c r="E243">
        <v>0</v>
      </c>
      <c r="F243" t="s">
        <v>23</v>
      </c>
      <c r="G243" t="s">
        <v>26</v>
      </c>
      <c r="H243" t="s">
        <v>19</v>
      </c>
      <c r="I243">
        <v>57.93</v>
      </c>
      <c r="J243" s="2">
        <v>30.9</v>
      </c>
      <c r="K243" t="s">
        <v>24</v>
      </c>
      <c r="L243">
        <v>1</v>
      </c>
      <c r="N243">
        <f t="shared" si="16"/>
        <v>30.9</v>
      </c>
      <c r="U243">
        <f>((C243-AVERAGE($C$2:$C$5018))/_xlfn.STDEV.P($C$2:$C$5018))</f>
        <v>-1.2824814737795001</v>
      </c>
      <c r="V243">
        <f>((N243-AVERAGE($N$2:$N$5018))/_xlfn.STDEV.P($N$2:$N$5018))</f>
        <v>0.36185091450446777</v>
      </c>
      <c r="W243">
        <f>((I243-AVERAGE($I$2:$I$5018))/_xlfn.STDEV.P($I$2:$I$5018))</f>
        <v>-1.071701996276512</v>
      </c>
      <c r="Y243">
        <f t="shared" si="13"/>
        <v>0</v>
      </c>
      <c r="Z243">
        <f t="shared" si="14"/>
        <v>0</v>
      </c>
      <c r="AA243">
        <f t="shared" si="15"/>
        <v>0</v>
      </c>
    </row>
    <row r="244" spans="1:27" x14ac:dyDescent="0.25">
      <c r="A244">
        <v>27153</v>
      </c>
      <c r="B244" t="s">
        <v>17</v>
      </c>
      <c r="C244">
        <v>75</v>
      </c>
      <c r="D244">
        <v>0</v>
      </c>
      <c r="E244">
        <v>0</v>
      </c>
      <c r="F244" t="s">
        <v>13</v>
      </c>
      <c r="G244" t="s">
        <v>18</v>
      </c>
      <c r="H244" t="s">
        <v>19</v>
      </c>
      <c r="I244">
        <v>78.8</v>
      </c>
      <c r="J244" s="2">
        <v>29.3</v>
      </c>
      <c r="K244" t="s">
        <v>16</v>
      </c>
      <c r="L244">
        <v>1</v>
      </c>
      <c r="N244">
        <f t="shared" si="16"/>
        <v>29.3</v>
      </c>
      <c r="U244">
        <f>((C244-AVERAGE($C$2:$C$5018))/_xlfn.STDEV.P($C$2:$C$5018))</f>
        <v>1.4016109495831943</v>
      </c>
      <c r="V244">
        <f>((N244-AVERAGE($N$2:$N$5018))/_xlfn.STDEV.P($N$2:$N$5018))</f>
        <v>0.12818019893362984</v>
      </c>
      <c r="W244">
        <f>((I244-AVERAGE($I$2:$I$5018))/_xlfn.STDEV.P($I$2:$I$5018))</f>
        <v>-0.60216788585040304</v>
      </c>
      <c r="Y244">
        <f t="shared" si="13"/>
        <v>0</v>
      </c>
      <c r="Z244">
        <f t="shared" si="14"/>
        <v>0</v>
      </c>
      <c r="AA244">
        <f t="shared" si="15"/>
        <v>0</v>
      </c>
    </row>
    <row r="245" spans="1:27" x14ac:dyDescent="0.25">
      <c r="A245">
        <v>34060</v>
      </c>
      <c r="B245" t="s">
        <v>12</v>
      </c>
      <c r="C245">
        <v>71</v>
      </c>
      <c r="D245">
        <v>1</v>
      </c>
      <c r="E245">
        <v>0</v>
      </c>
      <c r="F245" t="s">
        <v>13</v>
      </c>
      <c r="G245" t="s">
        <v>18</v>
      </c>
      <c r="H245" t="s">
        <v>19</v>
      </c>
      <c r="I245">
        <v>87.8</v>
      </c>
      <c r="J245" s="2" t="s">
        <v>20</v>
      </c>
      <c r="K245" t="s">
        <v>24</v>
      </c>
      <c r="L245">
        <v>1</v>
      </c>
      <c r="N245">
        <f t="shared" si="16"/>
        <v>28.422259136212656</v>
      </c>
      <c r="U245">
        <f>((C245-AVERAGE($C$2:$C$5018))/_xlfn.STDEV.P($C$2:$C$5018))</f>
        <v>1.225604889034821</v>
      </c>
      <c r="V245">
        <f>((N245-AVERAGE($N$2:$N$5018))/_xlfn.STDEV.P($N$2:$N$5018))</f>
        <v>-8.7608957167494772E-6</v>
      </c>
      <c r="W245">
        <f>((I245-AVERAGE($I$2:$I$5018))/_xlfn.STDEV.P($I$2:$I$5018))</f>
        <v>-0.39968551911178385</v>
      </c>
      <c r="Y245">
        <f t="shared" si="13"/>
        <v>0</v>
      </c>
      <c r="Z245">
        <f t="shared" si="14"/>
        <v>0</v>
      </c>
      <c r="AA245">
        <f t="shared" si="15"/>
        <v>0</v>
      </c>
    </row>
    <row r="246" spans="1:27" x14ac:dyDescent="0.25">
      <c r="A246">
        <v>43424</v>
      </c>
      <c r="B246" t="s">
        <v>17</v>
      </c>
      <c r="C246">
        <v>78</v>
      </c>
      <c r="D246">
        <v>0</v>
      </c>
      <c r="E246">
        <v>0</v>
      </c>
      <c r="F246" t="s">
        <v>13</v>
      </c>
      <c r="G246" t="s">
        <v>14</v>
      </c>
      <c r="H246" t="s">
        <v>19</v>
      </c>
      <c r="I246">
        <v>78.81</v>
      </c>
      <c r="J246" s="2">
        <v>19.600000000000001</v>
      </c>
      <c r="K246" t="s">
        <v>24</v>
      </c>
      <c r="L246">
        <v>1</v>
      </c>
      <c r="N246">
        <f t="shared" si="16"/>
        <v>19.600000000000001</v>
      </c>
      <c r="U246">
        <f>((C246-AVERAGE($C$2:$C$5018))/_xlfn.STDEV.P($C$2:$C$5018))</f>
        <v>1.5336154949944745</v>
      </c>
      <c r="V246">
        <f>((N246-AVERAGE($N$2:$N$5018))/_xlfn.STDEV.P($N$2:$N$5018))</f>
        <v>-1.288448514214577</v>
      </c>
      <c r="W246">
        <f>((I246-AVERAGE($I$2:$I$5018))/_xlfn.STDEV.P($I$2:$I$5018))</f>
        <v>-0.60194290544291551</v>
      </c>
      <c r="Y246">
        <f t="shared" si="13"/>
        <v>0</v>
      </c>
      <c r="Z246">
        <f t="shared" si="14"/>
        <v>0</v>
      </c>
      <c r="AA246">
        <f t="shared" si="15"/>
        <v>0</v>
      </c>
    </row>
    <row r="247" spans="1:27" x14ac:dyDescent="0.25">
      <c r="A247">
        <v>30669</v>
      </c>
      <c r="B247" t="s">
        <v>12</v>
      </c>
      <c r="C247">
        <v>3</v>
      </c>
      <c r="D247">
        <v>0</v>
      </c>
      <c r="E247">
        <v>0</v>
      </c>
      <c r="F247" t="s">
        <v>23</v>
      </c>
      <c r="G247" t="s">
        <v>26</v>
      </c>
      <c r="H247" t="s">
        <v>19</v>
      </c>
      <c r="I247">
        <v>95.12</v>
      </c>
      <c r="J247" s="2">
        <v>18</v>
      </c>
      <c r="K247" t="s">
        <v>24</v>
      </c>
      <c r="L247">
        <v>0</v>
      </c>
      <c r="N247">
        <f t="shared" si="16"/>
        <v>18</v>
      </c>
      <c r="U247">
        <f>((C247-AVERAGE($C$2:$C$5018))/_xlfn.STDEV.P($C$2:$C$5018))</f>
        <v>-1.7664981402875271</v>
      </c>
      <c r="V247">
        <f>((N247-AVERAGE($N$2:$N$5018))/_xlfn.STDEV.P($N$2:$N$5018))</f>
        <v>-1.5221192297854154</v>
      </c>
      <c r="W247">
        <f>((I247-AVERAGE($I$2:$I$5018))/_xlfn.STDEV.P($I$2:$I$5018))</f>
        <v>-0.2349998608310401</v>
      </c>
      <c r="Y247">
        <f t="shared" si="13"/>
        <v>0</v>
      </c>
      <c r="Z247">
        <f t="shared" si="14"/>
        <v>0</v>
      </c>
      <c r="AA247">
        <f t="shared" si="15"/>
        <v>0</v>
      </c>
    </row>
    <row r="248" spans="1:27" x14ac:dyDescent="0.25">
      <c r="A248">
        <v>30468</v>
      </c>
      <c r="B248" t="s">
        <v>12</v>
      </c>
      <c r="C248">
        <v>58</v>
      </c>
      <c r="D248">
        <v>1</v>
      </c>
      <c r="E248">
        <v>0</v>
      </c>
      <c r="F248" t="s">
        <v>13</v>
      </c>
      <c r="G248" t="s">
        <v>14</v>
      </c>
      <c r="H248" t="s">
        <v>15</v>
      </c>
      <c r="I248">
        <v>87.96</v>
      </c>
      <c r="J248" s="2">
        <v>39.200000000000003</v>
      </c>
      <c r="K248" t="s">
        <v>21</v>
      </c>
      <c r="L248">
        <v>0</v>
      </c>
      <c r="N248">
        <f t="shared" si="16"/>
        <v>39.200000000000003</v>
      </c>
      <c r="U248">
        <f>((C248-AVERAGE($C$2:$C$5018))/_xlfn.STDEV.P($C$2:$C$5018))</f>
        <v>0.65358519225260736</v>
      </c>
      <c r="V248">
        <f>((N248-AVERAGE($N$2:$N$5018))/_xlfn.STDEV.P($N$2:$N$5018))</f>
        <v>1.5740177515281919</v>
      </c>
      <c r="W248">
        <f>((I248-AVERAGE($I$2:$I$5018))/_xlfn.STDEV.P($I$2:$I$5018))</f>
        <v>-0.39608583259198626</v>
      </c>
      <c r="Y248">
        <f t="shared" si="13"/>
        <v>0</v>
      </c>
      <c r="Z248">
        <f t="shared" si="14"/>
        <v>0</v>
      </c>
      <c r="AA248">
        <f t="shared" si="15"/>
        <v>0</v>
      </c>
    </row>
    <row r="249" spans="1:27" x14ac:dyDescent="0.25">
      <c r="A249">
        <v>16523</v>
      </c>
      <c r="B249" t="s">
        <v>17</v>
      </c>
      <c r="C249">
        <v>8</v>
      </c>
      <c r="D249">
        <v>0</v>
      </c>
      <c r="E249">
        <v>0</v>
      </c>
      <c r="F249" t="s">
        <v>23</v>
      </c>
      <c r="G249" t="s">
        <v>14</v>
      </c>
      <c r="H249" t="s">
        <v>15</v>
      </c>
      <c r="I249">
        <v>110.89</v>
      </c>
      <c r="J249" s="2">
        <v>17.600000000000001</v>
      </c>
      <c r="K249" t="s">
        <v>24</v>
      </c>
      <c r="L249">
        <v>0</v>
      </c>
      <c r="N249">
        <f t="shared" si="16"/>
        <v>17.600000000000001</v>
      </c>
      <c r="U249">
        <f>((C249-AVERAGE($C$2:$C$5018))/_xlfn.STDEV.P($C$2:$C$5018))</f>
        <v>-1.5464905646020604</v>
      </c>
      <c r="V249">
        <f>((N249-AVERAGE($N$2:$N$5018))/_xlfn.STDEV.P($N$2:$N$5018))</f>
        <v>-1.5805369086781247</v>
      </c>
      <c r="W249">
        <f>((I249-AVERAGE($I$2:$I$5018))/_xlfn.STDEV.P($I$2:$I$5018))</f>
        <v>0.11979424177651805</v>
      </c>
      <c r="Y249">
        <f t="shared" si="13"/>
        <v>0</v>
      </c>
      <c r="Z249">
        <f t="shared" si="14"/>
        <v>0</v>
      </c>
      <c r="AA249">
        <f t="shared" si="15"/>
        <v>1</v>
      </c>
    </row>
    <row r="250" spans="1:27" x14ac:dyDescent="0.25">
      <c r="A250">
        <v>56543</v>
      </c>
      <c r="B250" t="s">
        <v>17</v>
      </c>
      <c r="C250">
        <v>70</v>
      </c>
      <c r="D250">
        <v>0</v>
      </c>
      <c r="E250">
        <v>0</v>
      </c>
      <c r="F250" t="s">
        <v>13</v>
      </c>
      <c r="G250" t="s">
        <v>14</v>
      </c>
      <c r="H250" t="s">
        <v>19</v>
      </c>
      <c r="I250">
        <v>69.040000000000006</v>
      </c>
      <c r="J250" s="2">
        <v>35.9</v>
      </c>
      <c r="K250" t="s">
        <v>16</v>
      </c>
      <c r="L250">
        <v>0</v>
      </c>
      <c r="N250">
        <f t="shared" si="16"/>
        <v>35.9</v>
      </c>
      <c r="U250">
        <f>((C250-AVERAGE($C$2:$C$5018))/_xlfn.STDEV.P($C$2:$C$5018))</f>
        <v>1.1816033738977276</v>
      </c>
      <c r="V250">
        <f>((N250-AVERAGE($N$2:$N$5018))/_xlfn.STDEV.P($N$2:$N$5018))</f>
        <v>1.0920719006633373</v>
      </c>
      <c r="W250">
        <f>((I250-AVERAGE($I$2:$I$5018))/_xlfn.STDEV.P($I$2:$I$5018))</f>
        <v>-0.82174876355806092</v>
      </c>
      <c r="Y250">
        <f t="shared" si="13"/>
        <v>0</v>
      </c>
      <c r="Z250">
        <f t="shared" si="14"/>
        <v>0</v>
      </c>
      <c r="AA250">
        <f t="shared" si="15"/>
        <v>0</v>
      </c>
    </row>
    <row r="251" spans="1:27" x14ac:dyDescent="0.25">
      <c r="A251">
        <v>46136</v>
      </c>
      <c r="B251" t="s">
        <v>12</v>
      </c>
      <c r="C251">
        <v>14</v>
      </c>
      <c r="D251">
        <v>0</v>
      </c>
      <c r="E251">
        <v>0</v>
      </c>
      <c r="F251" t="s">
        <v>23</v>
      </c>
      <c r="G251" t="s">
        <v>27</v>
      </c>
      <c r="H251" t="s">
        <v>19</v>
      </c>
      <c r="I251">
        <v>161.28</v>
      </c>
      <c r="J251" s="2">
        <v>19.100000000000001</v>
      </c>
      <c r="K251" t="s">
        <v>24</v>
      </c>
      <c r="L251">
        <v>0</v>
      </c>
      <c r="N251">
        <f t="shared" si="16"/>
        <v>19.100000000000001</v>
      </c>
      <c r="U251">
        <f>((C251-AVERAGE($C$2:$C$5018))/_xlfn.STDEV.P($C$2:$C$5018))</f>
        <v>-1.2824814737795001</v>
      </c>
      <c r="V251">
        <f>((N251-AVERAGE($N$2:$N$5018))/_xlfn.STDEV.P($N$2:$N$5018))</f>
        <v>-1.3614706128304639</v>
      </c>
      <c r="W251">
        <f>((I251-AVERAGE($I$2:$I$5018))/_xlfn.STDEV.P($I$2:$I$5018))</f>
        <v>1.2534705151052981</v>
      </c>
      <c r="Y251">
        <f t="shared" si="13"/>
        <v>0</v>
      </c>
      <c r="Z251">
        <f t="shared" si="14"/>
        <v>0</v>
      </c>
      <c r="AA251">
        <f t="shared" si="15"/>
        <v>0</v>
      </c>
    </row>
    <row r="252" spans="1:27" x14ac:dyDescent="0.25">
      <c r="A252">
        <v>52800</v>
      </c>
      <c r="B252" t="s">
        <v>17</v>
      </c>
      <c r="C252">
        <v>52</v>
      </c>
      <c r="D252">
        <v>0</v>
      </c>
      <c r="E252">
        <v>0</v>
      </c>
      <c r="F252" t="s">
        <v>13</v>
      </c>
      <c r="G252" t="s">
        <v>14</v>
      </c>
      <c r="H252" t="s">
        <v>15</v>
      </c>
      <c r="I252">
        <v>77.59</v>
      </c>
      <c r="J252" s="2">
        <v>17.7</v>
      </c>
      <c r="K252" t="s">
        <v>16</v>
      </c>
      <c r="L252">
        <v>0</v>
      </c>
      <c r="N252">
        <f t="shared" si="16"/>
        <v>17.7</v>
      </c>
      <c r="U252">
        <f>((C252-AVERAGE($C$2:$C$5018))/_xlfn.STDEV.P($C$2:$C$5018))</f>
        <v>0.38957610143004728</v>
      </c>
      <c r="V252">
        <f>((N252-AVERAGE($N$2:$N$5018))/_xlfn.STDEV.P($N$2:$N$5018))</f>
        <v>-1.5659324889549475</v>
      </c>
      <c r="W252">
        <f>((I252-AVERAGE($I$2:$I$5018))/_xlfn.STDEV.P($I$2:$I$5018))</f>
        <v>-0.62939051515637279</v>
      </c>
      <c r="Y252">
        <f t="shared" si="13"/>
        <v>0</v>
      </c>
      <c r="Z252">
        <f t="shared" si="14"/>
        <v>0</v>
      </c>
      <c r="AA252">
        <f t="shared" si="15"/>
        <v>0</v>
      </c>
    </row>
    <row r="253" spans="1:27" x14ac:dyDescent="0.25">
      <c r="A253">
        <v>41413</v>
      </c>
      <c r="B253" t="s">
        <v>17</v>
      </c>
      <c r="C253">
        <v>75</v>
      </c>
      <c r="D253">
        <v>0</v>
      </c>
      <c r="E253">
        <v>1</v>
      </c>
      <c r="F253" t="s">
        <v>13</v>
      </c>
      <c r="G253" t="s">
        <v>18</v>
      </c>
      <c r="H253" t="s">
        <v>19</v>
      </c>
      <c r="I253">
        <v>243.53</v>
      </c>
      <c r="J253" s="2">
        <v>27</v>
      </c>
      <c r="K253" t="s">
        <v>21</v>
      </c>
      <c r="L253">
        <v>0</v>
      </c>
      <c r="N253">
        <f t="shared" si="16"/>
        <v>27</v>
      </c>
      <c r="U253">
        <f>((C253-AVERAGE($C$2:$C$5018))/_xlfn.STDEV.P($C$2:$C$5018))</f>
        <v>1.4016109495831943</v>
      </c>
      <c r="V253">
        <f>((N253-AVERAGE($N$2:$N$5018))/_xlfn.STDEV.P($N$2:$N$5018))</f>
        <v>-0.20772145469945022</v>
      </c>
      <c r="W253">
        <f>((I253-AVERAGE($I$2:$I$5018))/_xlfn.STDEV.P($I$2:$I$5018))</f>
        <v>3.1039343666887897</v>
      </c>
      <c r="Y253">
        <f t="shared" si="13"/>
        <v>0</v>
      </c>
      <c r="Z253">
        <f t="shared" si="14"/>
        <v>0</v>
      </c>
      <c r="AA253">
        <f t="shared" si="15"/>
        <v>0</v>
      </c>
    </row>
    <row r="254" spans="1:27" x14ac:dyDescent="0.25">
      <c r="A254">
        <v>15266</v>
      </c>
      <c r="B254" t="s">
        <v>17</v>
      </c>
      <c r="C254">
        <v>32</v>
      </c>
      <c r="D254">
        <v>0</v>
      </c>
      <c r="E254">
        <v>0</v>
      </c>
      <c r="F254" t="s">
        <v>13</v>
      </c>
      <c r="G254" t="s">
        <v>14</v>
      </c>
      <c r="H254" t="s">
        <v>19</v>
      </c>
      <c r="I254">
        <v>77.67</v>
      </c>
      <c r="J254" s="2">
        <v>32.299999999999997</v>
      </c>
      <c r="K254" t="s">
        <v>22</v>
      </c>
      <c r="L254">
        <v>0</v>
      </c>
      <c r="N254">
        <f t="shared" si="16"/>
        <v>32.299999999999997</v>
      </c>
      <c r="U254">
        <f>((C254-AVERAGE($C$2:$C$5018))/_xlfn.STDEV.P($C$2:$C$5018))</f>
        <v>-0.49045420131181977</v>
      </c>
      <c r="V254">
        <f>((N254-AVERAGE($N$2:$N$5018))/_xlfn.STDEV.P($N$2:$N$5018))</f>
        <v>0.56631279062895101</v>
      </c>
      <c r="W254">
        <f>((I254-AVERAGE($I$2:$I$5018))/_xlfn.STDEV.P($I$2:$I$5018))</f>
        <v>-0.62759067189647399</v>
      </c>
      <c r="Y254">
        <f t="shared" ref="Y254:Y315" si="17">IF(AND(C254&lt;3,OR(K254="smokes",K254="formerly smoked")),1,0)</f>
        <v>0</v>
      </c>
      <c r="Z254">
        <f t="shared" ref="Z254:Z315" si="18">IF(OR(N254&lt;0,N254&gt;100),1,0)</f>
        <v>0</v>
      </c>
      <c r="AA254">
        <f t="shared" si="15"/>
        <v>0</v>
      </c>
    </row>
    <row r="255" spans="1:27" x14ac:dyDescent="0.25">
      <c r="A255">
        <v>10460</v>
      </c>
      <c r="B255" t="s">
        <v>17</v>
      </c>
      <c r="C255">
        <v>79</v>
      </c>
      <c r="D255">
        <v>0</v>
      </c>
      <c r="E255">
        <v>0</v>
      </c>
      <c r="F255" t="s">
        <v>13</v>
      </c>
      <c r="G255" t="s">
        <v>25</v>
      </c>
      <c r="H255" t="s">
        <v>15</v>
      </c>
      <c r="I255">
        <v>77.08</v>
      </c>
      <c r="J255" s="2">
        <v>35</v>
      </c>
      <c r="K255" t="s">
        <v>24</v>
      </c>
      <c r="L255">
        <v>0</v>
      </c>
      <c r="N255">
        <f t="shared" si="16"/>
        <v>35</v>
      </c>
      <c r="U255">
        <f>((C255-AVERAGE($C$2:$C$5018))/_xlfn.STDEV.P($C$2:$C$5018))</f>
        <v>1.5776170101315679</v>
      </c>
      <c r="V255">
        <f>((N255-AVERAGE($N$2:$N$5018))/_xlfn.STDEV.P($N$2:$N$5018))</f>
        <v>0.960632123154741</v>
      </c>
      <c r="W255">
        <f>((I255-AVERAGE($I$2:$I$5018))/_xlfn.STDEV.P($I$2:$I$5018))</f>
        <v>-0.64086451593822791</v>
      </c>
      <c r="Y255">
        <f t="shared" si="17"/>
        <v>0</v>
      </c>
      <c r="Z255">
        <f t="shared" si="18"/>
        <v>0</v>
      </c>
      <c r="AA255">
        <f t="shared" si="15"/>
        <v>0</v>
      </c>
    </row>
    <row r="256" spans="1:27" x14ac:dyDescent="0.25">
      <c r="A256">
        <v>64908</v>
      </c>
      <c r="B256" t="s">
        <v>12</v>
      </c>
      <c r="C256">
        <v>79</v>
      </c>
      <c r="D256">
        <v>0</v>
      </c>
      <c r="E256">
        <v>1</v>
      </c>
      <c r="F256" t="s">
        <v>13</v>
      </c>
      <c r="G256" t="s">
        <v>14</v>
      </c>
      <c r="H256" t="s">
        <v>15</v>
      </c>
      <c r="I256">
        <v>57.08</v>
      </c>
      <c r="J256" s="2">
        <v>22</v>
      </c>
      <c r="K256" t="s">
        <v>16</v>
      </c>
      <c r="L256">
        <v>0</v>
      </c>
      <c r="N256">
        <f t="shared" si="16"/>
        <v>22</v>
      </c>
      <c r="U256">
        <f>((C256-AVERAGE($C$2:$C$5018))/_xlfn.STDEV.P($C$2:$C$5018))</f>
        <v>1.5776170101315679</v>
      </c>
      <c r="V256">
        <f>((N256-AVERAGE($N$2:$N$5018))/_xlfn.STDEV.P($N$2:$N$5018))</f>
        <v>-0.93794244085831979</v>
      </c>
      <c r="W256">
        <f>((I256-AVERAGE($I$2:$I$5018))/_xlfn.STDEV.P($I$2:$I$5018))</f>
        <v>-1.0908253309129372</v>
      </c>
      <c r="Y256">
        <f t="shared" si="17"/>
        <v>0</v>
      </c>
      <c r="Z256">
        <f t="shared" si="18"/>
        <v>0</v>
      </c>
      <c r="AA256">
        <f t="shared" si="15"/>
        <v>0</v>
      </c>
    </row>
    <row r="257" spans="1:27" x14ac:dyDescent="0.25">
      <c r="A257">
        <v>63884</v>
      </c>
      <c r="B257" t="s">
        <v>17</v>
      </c>
      <c r="C257">
        <v>37</v>
      </c>
      <c r="D257">
        <v>0</v>
      </c>
      <c r="E257">
        <v>0</v>
      </c>
      <c r="F257" t="s">
        <v>13</v>
      </c>
      <c r="G257" t="s">
        <v>14</v>
      </c>
      <c r="H257" t="s">
        <v>19</v>
      </c>
      <c r="I257">
        <v>162.96</v>
      </c>
      <c r="J257" s="2">
        <v>39.4</v>
      </c>
      <c r="K257" t="s">
        <v>21</v>
      </c>
      <c r="L257">
        <v>0</v>
      </c>
      <c r="N257">
        <f t="shared" si="16"/>
        <v>39.4</v>
      </c>
      <c r="U257">
        <f>((C257-AVERAGE($C$2:$C$5018))/_xlfn.STDEV.P($C$2:$C$5018))</f>
        <v>-0.27044662562635302</v>
      </c>
      <c r="V257">
        <f>((N257-AVERAGE($N$2:$N$5018))/_xlfn.STDEV.P($N$2:$N$5018))</f>
        <v>1.603226590974546</v>
      </c>
      <c r="W257">
        <f>((I257-AVERAGE($I$2:$I$5018))/_xlfn.STDEV.P($I$2:$I$5018))</f>
        <v>1.2912672235631737</v>
      </c>
      <c r="Y257">
        <f t="shared" si="17"/>
        <v>0</v>
      </c>
      <c r="Z257">
        <f t="shared" si="18"/>
        <v>0</v>
      </c>
      <c r="AA257">
        <f t="shared" si="15"/>
        <v>0</v>
      </c>
    </row>
    <row r="258" spans="1:27" x14ac:dyDescent="0.25">
      <c r="A258">
        <v>37893</v>
      </c>
      <c r="B258" t="s">
        <v>17</v>
      </c>
      <c r="C258">
        <v>37</v>
      </c>
      <c r="D258">
        <v>0</v>
      </c>
      <c r="E258">
        <v>0</v>
      </c>
      <c r="F258" t="s">
        <v>13</v>
      </c>
      <c r="G258" t="s">
        <v>14</v>
      </c>
      <c r="H258" t="s">
        <v>19</v>
      </c>
      <c r="I258">
        <v>73.5</v>
      </c>
      <c r="J258" s="2">
        <v>26.1</v>
      </c>
      <c r="K258" t="s">
        <v>16</v>
      </c>
      <c r="L258">
        <v>0</v>
      </c>
      <c r="N258">
        <f t="shared" si="16"/>
        <v>26.1</v>
      </c>
      <c r="U258">
        <f>((C258-AVERAGE($C$2:$C$5018))/_xlfn.STDEV.P($C$2:$C$5018))</f>
        <v>-0.27044662562635302</v>
      </c>
      <c r="V258">
        <f>((N258-AVERAGE($N$2:$N$5018))/_xlfn.STDEV.P($N$2:$N$5018))</f>
        <v>-0.33916123220804656</v>
      </c>
      <c r="W258">
        <f>((I258-AVERAGE($I$2:$I$5018))/_xlfn.STDEV.P($I$2:$I$5018))</f>
        <v>-0.72140750181870084</v>
      </c>
      <c r="Y258">
        <f t="shared" si="17"/>
        <v>0</v>
      </c>
      <c r="Z258">
        <f t="shared" si="18"/>
        <v>0</v>
      </c>
      <c r="AA258">
        <f t="shared" si="15"/>
        <v>0</v>
      </c>
    </row>
    <row r="259" spans="1:27" x14ac:dyDescent="0.25">
      <c r="A259">
        <v>67855</v>
      </c>
      <c r="B259" t="s">
        <v>17</v>
      </c>
      <c r="C259">
        <v>40</v>
      </c>
      <c r="D259">
        <v>0</v>
      </c>
      <c r="E259">
        <v>0</v>
      </c>
      <c r="F259" t="s">
        <v>13</v>
      </c>
      <c r="G259" t="s">
        <v>14</v>
      </c>
      <c r="H259" t="s">
        <v>19</v>
      </c>
      <c r="I259">
        <v>95.04</v>
      </c>
      <c r="J259" s="2">
        <v>42.4</v>
      </c>
      <c r="K259" t="s">
        <v>21</v>
      </c>
      <c r="L259">
        <v>0</v>
      </c>
      <c r="N259">
        <f t="shared" si="16"/>
        <v>42.4</v>
      </c>
      <c r="U259">
        <f>((C259-AVERAGE($C$2:$C$5018))/_xlfn.STDEV.P($C$2:$C$5018))</f>
        <v>-0.13844208021507295</v>
      </c>
      <c r="V259">
        <f>((N259-AVERAGE($N$2:$N$5018))/_xlfn.STDEV.P($N$2:$N$5018))</f>
        <v>2.0413591826698676</v>
      </c>
      <c r="W259">
        <f>((I259-AVERAGE($I$2:$I$5018))/_xlfn.STDEV.P($I$2:$I$5018))</f>
        <v>-0.2367997040909389</v>
      </c>
      <c r="Y259">
        <f t="shared" si="17"/>
        <v>0</v>
      </c>
      <c r="Z259">
        <f t="shared" si="18"/>
        <v>0</v>
      </c>
      <c r="AA259">
        <f t="shared" ref="AA259:AA322" si="19">IF(AND(C259&lt;10,G259&lt;&gt;"Children"),1,0)</f>
        <v>0</v>
      </c>
    </row>
    <row r="260" spans="1:27" x14ac:dyDescent="0.25">
      <c r="A260">
        <v>25774</v>
      </c>
      <c r="B260" t="s">
        <v>12</v>
      </c>
      <c r="C260">
        <v>35</v>
      </c>
      <c r="D260">
        <v>0</v>
      </c>
      <c r="E260">
        <v>0</v>
      </c>
      <c r="F260" t="s">
        <v>23</v>
      </c>
      <c r="G260" t="s">
        <v>14</v>
      </c>
      <c r="H260" t="s">
        <v>19</v>
      </c>
      <c r="I260">
        <v>85.37</v>
      </c>
      <c r="J260" s="2">
        <v>33</v>
      </c>
      <c r="K260" t="s">
        <v>21</v>
      </c>
      <c r="L260">
        <v>0</v>
      </c>
      <c r="N260">
        <f t="shared" si="16"/>
        <v>33</v>
      </c>
      <c r="U260">
        <f>((C260-AVERAGE($C$2:$C$5018))/_xlfn.STDEV.P($C$2:$C$5018))</f>
        <v>-0.35844965590053973</v>
      </c>
      <c r="V260">
        <f>((N260-AVERAGE($N$2:$N$5018))/_xlfn.STDEV.P($N$2:$N$5018))</f>
        <v>0.66854372869119316</v>
      </c>
      <c r="W260">
        <f>((I260-AVERAGE($I$2:$I$5018))/_xlfn.STDEV.P($I$2:$I$5018))</f>
        <v>-0.45435575813121082</v>
      </c>
      <c r="Y260">
        <f t="shared" si="17"/>
        <v>0</v>
      </c>
      <c r="Z260">
        <f t="shared" si="18"/>
        <v>0</v>
      </c>
      <c r="AA260">
        <f t="shared" si="19"/>
        <v>0</v>
      </c>
    </row>
    <row r="261" spans="1:27" x14ac:dyDescent="0.25">
      <c r="A261">
        <v>19584</v>
      </c>
      <c r="B261" t="s">
        <v>17</v>
      </c>
      <c r="C261">
        <v>20</v>
      </c>
      <c r="D261">
        <v>0</v>
      </c>
      <c r="E261">
        <v>0</v>
      </c>
      <c r="F261" t="s">
        <v>23</v>
      </c>
      <c r="G261" t="s">
        <v>14</v>
      </c>
      <c r="H261" t="s">
        <v>15</v>
      </c>
      <c r="I261">
        <v>84.62</v>
      </c>
      <c r="J261" s="2">
        <v>19.7</v>
      </c>
      <c r="K261" t="s">
        <v>22</v>
      </c>
      <c r="L261">
        <v>0</v>
      </c>
      <c r="N261">
        <f t="shared" si="16"/>
        <v>19.7</v>
      </c>
      <c r="U261">
        <f>((C261-AVERAGE($C$2:$C$5018))/_xlfn.STDEV.P($C$2:$C$5018))</f>
        <v>-1.01847238295694</v>
      </c>
      <c r="V261">
        <f>((N261-AVERAGE($N$2:$N$5018))/_xlfn.STDEV.P($N$2:$N$5018))</f>
        <v>-1.2738440944913998</v>
      </c>
      <c r="W261">
        <f>((I261-AVERAGE($I$2:$I$5018))/_xlfn.STDEV.P($I$2:$I$5018))</f>
        <v>-0.47122928869276243</v>
      </c>
      <c r="Y261">
        <f t="shared" si="17"/>
        <v>0</v>
      </c>
      <c r="Z261">
        <f t="shared" si="18"/>
        <v>0</v>
      </c>
      <c r="AA261">
        <f t="shared" si="19"/>
        <v>0</v>
      </c>
    </row>
    <row r="262" spans="1:27" x14ac:dyDescent="0.25">
      <c r="A262">
        <v>24447</v>
      </c>
      <c r="B262" t="s">
        <v>17</v>
      </c>
      <c r="C262">
        <v>42</v>
      </c>
      <c r="D262">
        <v>0</v>
      </c>
      <c r="E262">
        <v>0</v>
      </c>
      <c r="F262" t="s">
        <v>13</v>
      </c>
      <c r="G262" t="s">
        <v>14</v>
      </c>
      <c r="H262" t="s">
        <v>19</v>
      </c>
      <c r="I262">
        <v>82.67</v>
      </c>
      <c r="J262" s="2">
        <v>22.5</v>
      </c>
      <c r="K262" t="s">
        <v>21</v>
      </c>
      <c r="L262">
        <v>0</v>
      </c>
      <c r="N262">
        <f t="shared" si="16"/>
        <v>22.5</v>
      </c>
      <c r="U262">
        <f>((C262-AVERAGE($C$2:$C$5018))/_xlfn.STDEV.P($C$2:$C$5018))</f>
        <v>-5.0439049940886251E-2</v>
      </c>
      <c r="V262">
        <f>((N262-AVERAGE($N$2:$N$5018))/_xlfn.STDEV.P($N$2:$N$5018))</f>
        <v>-0.86492034224243275</v>
      </c>
      <c r="W262">
        <f>((I262-AVERAGE($I$2:$I$5018))/_xlfn.STDEV.P($I$2:$I$5018))</f>
        <v>-0.51510046815279664</v>
      </c>
      <c r="Y262">
        <f t="shared" si="17"/>
        <v>0</v>
      </c>
      <c r="Z262">
        <f t="shared" si="18"/>
        <v>0</v>
      </c>
      <c r="AA262">
        <f t="shared" si="19"/>
        <v>0</v>
      </c>
    </row>
    <row r="263" spans="1:27" x14ac:dyDescent="0.25">
      <c r="A263">
        <v>49589</v>
      </c>
      <c r="B263" t="s">
        <v>17</v>
      </c>
      <c r="C263">
        <v>44</v>
      </c>
      <c r="D263">
        <v>0</v>
      </c>
      <c r="E263">
        <v>0</v>
      </c>
      <c r="F263" t="s">
        <v>13</v>
      </c>
      <c r="G263" t="s">
        <v>25</v>
      </c>
      <c r="H263" t="s">
        <v>15</v>
      </c>
      <c r="I263">
        <v>57.33</v>
      </c>
      <c r="J263" s="2">
        <v>24.6</v>
      </c>
      <c r="K263" t="s">
        <v>22</v>
      </c>
      <c r="L263">
        <v>0</v>
      </c>
      <c r="N263">
        <f t="shared" si="16"/>
        <v>24.6</v>
      </c>
      <c r="U263">
        <f>((C263-AVERAGE($C$2:$C$5018))/_xlfn.STDEV.P($C$2:$C$5018))</f>
        <v>3.7563980333300453E-2</v>
      </c>
      <c r="V263">
        <f>((N263-AVERAGE($N$2:$N$5018))/_xlfn.STDEV.P($N$2:$N$5018))</f>
        <v>-0.55822752805570741</v>
      </c>
      <c r="W263">
        <f>((I263-AVERAGE($I$2:$I$5018))/_xlfn.STDEV.P($I$2:$I$5018))</f>
        <v>-1.0852008207257533</v>
      </c>
      <c r="Y263">
        <f t="shared" si="17"/>
        <v>0</v>
      </c>
      <c r="Z263">
        <f t="shared" si="18"/>
        <v>0</v>
      </c>
      <c r="AA263">
        <f t="shared" si="19"/>
        <v>0</v>
      </c>
    </row>
    <row r="264" spans="1:27" x14ac:dyDescent="0.25">
      <c r="A264">
        <v>17986</v>
      </c>
      <c r="B264" t="s">
        <v>17</v>
      </c>
      <c r="C264">
        <v>79</v>
      </c>
      <c r="D264">
        <v>0</v>
      </c>
      <c r="E264">
        <v>1</v>
      </c>
      <c r="F264" t="s">
        <v>13</v>
      </c>
      <c r="G264" t="s">
        <v>18</v>
      </c>
      <c r="H264" t="s">
        <v>15</v>
      </c>
      <c r="I264">
        <v>67.84</v>
      </c>
      <c r="J264" s="2">
        <v>25.2</v>
      </c>
      <c r="K264" t="s">
        <v>22</v>
      </c>
      <c r="L264">
        <v>0</v>
      </c>
      <c r="N264">
        <f t="shared" si="16"/>
        <v>25.2</v>
      </c>
      <c r="U264">
        <f>((C264-AVERAGE($C$2:$C$5018))/_xlfn.STDEV.P($C$2:$C$5018))</f>
        <v>1.5776170101315679</v>
      </c>
      <c r="V264">
        <f>((N264-AVERAGE($N$2:$N$5018))/_xlfn.STDEV.P($N$2:$N$5018))</f>
        <v>-0.47060100971664337</v>
      </c>
      <c r="W264">
        <f>((I264-AVERAGE($I$2:$I$5018))/_xlfn.STDEV.P($I$2:$I$5018))</f>
        <v>-0.84874641245654348</v>
      </c>
      <c r="Y264">
        <f t="shared" si="17"/>
        <v>0</v>
      </c>
      <c r="Z264">
        <f t="shared" si="18"/>
        <v>0</v>
      </c>
      <c r="AA264">
        <f t="shared" si="19"/>
        <v>0</v>
      </c>
    </row>
    <row r="265" spans="1:27" x14ac:dyDescent="0.25">
      <c r="A265">
        <v>29217</v>
      </c>
      <c r="B265" t="s">
        <v>17</v>
      </c>
      <c r="C265">
        <v>65</v>
      </c>
      <c r="D265">
        <v>1</v>
      </c>
      <c r="E265">
        <v>0</v>
      </c>
      <c r="F265" t="s">
        <v>13</v>
      </c>
      <c r="G265" t="s">
        <v>14</v>
      </c>
      <c r="H265" t="s">
        <v>19</v>
      </c>
      <c r="I265">
        <v>75.7</v>
      </c>
      <c r="J265" s="2">
        <v>41.8</v>
      </c>
      <c r="K265" t="s">
        <v>24</v>
      </c>
      <c r="L265">
        <v>0</v>
      </c>
      <c r="N265">
        <f t="shared" si="16"/>
        <v>41.8</v>
      </c>
      <c r="U265">
        <f>((C265-AVERAGE($C$2:$C$5018))/_xlfn.STDEV.P($C$2:$C$5018))</f>
        <v>0.96159579821226082</v>
      </c>
      <c r="V265">
        <f>((N265-AVERAGE($N$2:$N$5018))/_xlfn.STDEV.P($N$2:$N$5018))</f>
        <v>1.9537326643308031</v>
      </c>
      <c r="W265">
        <f>((I265-AVERAGE($I$2:$I$5018))/_xlfn.STDEV.P($I$2:$I$5018))</f>
        <v>-0.67191181217148277</v>
      </c>
      <c r="Y265">
        <f t="shared" si="17"/>
        <v>0</v>
      </c>
      <c r="Z265">
        <f t="shared" si="18"/>
        <v>0</v>
      </c>
      <c r="AA265">
        <f t="shared" si="19"/>
        <v>0</v>
      </c>
    </row>
    <row r="266" spans="1:27" x14ac:dyDescent="0.25">
      <c r="A266">
        <v>47175</v>
      </c>
      <c r="B266" t="s">
        <v>17</v>
      </c>
      <c r="C266">
        <v>49</v>
      </c>
      <c r="D266">
        <v>0</v>
      </c>
      <c r="E266">
        <v>0</v>
      </c>
      <c r="F266" t="s">
        <v>13</v>
      </c>
      <c r="G266" t="s">
        <v>14</v>
      </c>
      <c r="H266" t="s">
        <v>19</v>
      </c>
      <c r="I266">
        <v>60.22</v>
      </c>
      <c r="J266" s="2">
        <v>31.5</v>
      </c>
      <c r="K266" t="s">
        <v>22</v>
      </c>
      <c r="L266">
        <v>0</v>
      </c>
      <c r="N266">
        <f t="shared" si="16"/>
        <v>31.5</v>
      </c>
      <c r="U266">
        <f>((C266-AVERAGE($C$2:$C$5018))/_xlfn.STDEV.P($C$2:$C$5018))</f>
        <v>0.25757155601876724</v>
      </c>
      <c r="V266">
        <f>((N266-AVERAGE($N$2:$N$5018))/_xlfn.STDEV.P($N$2:$N$5018))</f>
        <v>0.44947743284353231</v>
      </c>
      <c r="W266">
        <f>((I266-AVERAGE($I$2:$I$5018))/_xlfn.STDEV.P($I$2:$I$5018))</f>
        <v>-1.0201814829619078</v>
      </c>
      <c r="Y266">
        <f t="shared" si="17"/>
        <v>0</v>
      </c>
      <c r="Z266">
        <f t="shared" si="18"/>
        <v>0</v>
      </c>
      <c r="AA266">
        <f t="shared" si="19"/>
        <v>0</v>
      </c>
    </row>
    <row r="267" spans="1:27" x14ac:dyDescent="0.25">
      <c r="A267">
        <v>4057</v>
      </c>
      <c r="B267" t="s">
        <v>12</v>
      </c>
      <c r="C267">
        <v>71</v>
      </c>
      <c r="D267">
        <v>0</v>
      </c>
      <c r="E267">
        <v>0</v>
      </c>
      <c r="F267" t="s">
        <v>13</v>
      </c>
      <c r="G267" t="s">
        <v>14</v>
      </c>
      <c r="H267" t="s">
        <v>15</v>
      </c>
      <c r="I267">
        <v>198.21</v>
      </c>
      <c r="J267" s="2">
        <v>27.3</v>
      </c>
      <c r="K267" t="s">
        <v>16</v>
      </c>
      <c r="L267">
        <v>0</v>
      </c>
      <c r="N267">
        <f t="shared" si="16"/>
        <v>27.3</v>
      </c>
      <c r="U267">
        <f>((C267-AVERAGE($C$2:$C$5018))/_xlfn.STDEV.P($C$2:$C$5018))</f>
        <v>1.225604889034821</v>
      </c>
      <c r="V267">
        <f>((N267-AVERAGE($N$2:$N$5018))/_xlfn.STDEV.P($N$2:$N$5018))</f>
        <v>-0.16390819552991795</v>
      </c>
      <c r="W267">
        <f>((I267-AVERAGE($I$2:$I$5018))/_xlfn.STDEV.P($I$2:$I$5018))</f>
        <v>2.084323159956099</v>
      </c>
      <c r="Y267">
        <f t="shared" si="17"/>
        <v>0</v>
      </c>
      <c r="Z267">
        <f t="shared" si="18"/>
        <v>0</v>
      </c>
      <c r="AA267">
        <f t="shared" si="19"/>
        <v>0</v>
      </c>
    </row>
    <row r="268" spans="1:27" x14ac:dyDescent="0.25">
      <c r="A268">
        <v>48588</v>
      </c>
      <c r="B268" t="s">
        <v>17</v>
      </c>
      <c r="C268">
        <v>59</v>
      </c>
      <c r="D268">
        <v>0</v>
      </c>
      <c r="E268">
        <v>0</v>
      </c>
      <c r="F268" t="s">
        <v>13</v>
      </c>
      <c r="G268" t="s">
        <v>14</v>
      </c>
      <c r="H268" t="s">
        <v>15</v>
      </c>
      <c r="I268">
        <v>109.82</v>
      </c>
      <c r="J268" s="2">
        <v>23.7</v>
      </c>
      <c r="K268" t="s">
        <v>21</v>
      </c>
      <c r="L268">
        <v>0</v>
      </c>
      <c r="N268">
        <f t="shared" si="16"/>
        <v>23.7</v>
      </c>
      <c r="U268">
        <f>((C268-AVERAGE($C$2:$C$5018))/_xlfn.STDEV.P($C$2:$C$5018))</f>
        <v>0.69758670738970074</v>
      </c>
      <c r="V268">
        <f>((N268-AVERAGE($N$2:$N$5018))/_xlfn.STDEV.P($N$2:$N$5018))</f>
        <v>-0.68966730556430422</v>
      </c>
      <c r="W268">
        <f>((I268-AVERAGE($I$2:$I$5018))/_xlfn.STDEV.P($I$2:$I$5018))</f>
        <v>9.5721338175370943E-2</v>
      </c>
      <c r="Y268">
        <f t="shared" si="17"/>
        <v>0</v>
      </c>
      <c r="Z268">
        <f t="shared" si="18"/>
        <v>0</v>
      </c>
      <c r="AA268">
        <f t="shared" si="19"/>
        <v>0</v>
      </c>
    </row>
    <row r="269" spans="1:27" x14ac:dyDescent="0.25">
      <c r="A269">
        <v>70336</v>
      </c>
      <c r="B269" t="s">
        <v>17</v>
      </c>
      <c r="C269">
        <v>25</v>
      </c>
      <c r="D269">
        <v>0</v>
      </c>
      <c r="E269">
        <v>0</v>
      </c>
      <c r="F269" t="s">
        <v>13</v>
      </c>
      <c r="G269" t="s">
        <v>14</v>
      </c>
      <c r="H269" t="s">
        <v>15</v>
      </c>
      <c r="I269">
        <v>60.84</v>
      </c>
      <c r="J269" s="2">
        <v>24.5</v>
      </c>
      <c r="K269" t="s">
        <v>21</v>
      </c>
      <c r="L269">
        <v>0</v>
      </c>
      <c r="N269">
        <f t="shared" si="16"/>
        <v>24.5</v>
      </c>
      <c r="U269">
        <f>((C269-AVERAGE($C$2:$C$5018))/_xlfn.STDEV.P($C$2:$C$5018))</f>
        <v>-0.79846480727147329</v>
      </c>
      <c r="V269">
        <f>((N269-AVERAGE($N$2:$N$5018))/_xlfn.STDEV.P($N$2:$N$5018))</f>
        <v>-0.57283194777888502</v>
      </c>
      <c r="W269">
        <f>((I269-AVERAGE($I$2:$I$5018))/_xlfn.STDEV.P($I$2:$I$5018))</f>
        <v>-1.0062326976976916</v>
      </c>
      <c r="Y269">
        <f t="shared" si="17"/>
        <v>0</v>
      </c>
      <c r="Z269">
        <f t="shared" si="18"/>
        <v>0</v>
      </c>
      <c r="AA269">
        <f t="shared" si="19"/>
        <v>0</v>
      </c>
    </row>
    <row r="270" spans="1:27" x14ac:dyDescent="0.25">
      <c r="A270">
        <v>66767</v>
      </c>
      <c r="B270" t="s">
        <v>17</v>
      </c>
      <c r="C270">
        <v>67</v>
      </c>
      <c r="D270">
        <v>0</v>
      </c>
      <c r="E270">
        <v>0</v>
      </c>
      <c r="F270" t="s">
        <v>13</v>
      </c>
      <c r="G270" t="s">
        <v>25</v>
      </c>
      <c r="H270" t="s">
        <v>19</v>
      </c>
      <c r="I270">
        <v>94.61</v>
      </c>
      <c r="J270" s="2">
        <v>28.4</v>
      </c>
      <c r="K270" t="s">
        <v>22</v>
      </c>
      <c r="L270">
        <v>0</v>
      </c>
      <c r="N270">
        <f t="shared" si="16"/>
        <v>28.4</v>
      </c>
      <c r="U270">
        <f>((C270-AVERAGE($C$2:$C$5018))/_xlfn.STDEV.P($C$2:$C$5018))</f>
        <v>1.0495988284864475</v>
      </c>
      <c r="V270">
        <f>((N270-AVERAGE($N$2:$N$5018))/_xlfn.STDEV.P($N$2:$N$5018))</f>
        <v>-3.2595785749669759E-3</v>
      </c>
      <c r="W270">
        <f>((I270-AVERAGE($I$2:$I$5018))/_xlfn.STDEV.P($I$2:$I$5018))</f>
        <v>-0.24647386161289528</v>
      </c>
      <c r="Y270">
        <f t="shared" si="17"/>
        <v>0</v>
      </c>
      <c r="Z270">
        <f t="shared" si="18"/>
        <v>0</v>
      </c>
      <c r="AA270">
        <f t="shared" si="19"/>
        <v>0</v>
      </c>
    </row>
    <row r="271" spans="1:27" x14ac:dyDescent="0.25">
      <c r="A271">
        <v>45801</v>
      </c>
      <c r="B271" t="s">
        <v>17</v>
      </c>
      <c r="C271">
        <v>38</v>
      </c>
      <c r="D271">
        <v>0</v>
      </c>
      <c r="E271">
        <v>0</v>
      </c>
      <c r="F271" t="s">
        <v>23</v>
      </c>
      <c r="G271" t="s">
        <v>14</v>
      </c>
      <c r="H271" t="s">
        <v>19</v>
      </c>
      <c r="I271">
        <v>97.49</v>
      </c>
      <c r="J271" s="2">
        <v>26.9</v>
      </c>
      <c r="K271" t="s">
        <v>21</v>
      </c>
      <c r="L271">
        <v>0</v>
      </c>
      <c r="N271">
        <f t="shared" si="16"/>
        <v>26.9</v>
      </c>
      <c r="U271">
        <f>((C271-AVERAGE($C$2:$C$5018))/_xlfn.STDEV.P($C$2:$C$5018))</f>
        <v>-0.22644511048925967</v>
      </c>
      <c r="V271">
        <f>((N271-AVERAGE($N$2:$N$5018))/_xlfn.STDEV.P($N$2:$N$5018))</f>
        <v>-0.22232587442262783</v>
      </c>
      <c r="W271">
        <f>((I271-AVERAGE($I$2:$I$5018))/_xlfn.STDEV.P($I$2:$I$5018))</f>
        <v>-0.18167950425653726</v>
      </c>
      <c r="Y271">
        <f t="shared" si="17"/>
        <v>0</v>
      </c>
      <c r="Z271">
        <f t="shared" si="18"/>
        <v>0</v>
      </c>
      <c r="AA271">
        <f t="shared" si="19"/>
        <v>0</v>
      </c>
    </row>
    <row r="272" spans="1:27" x14ac:dyDescent="0.25">
      <c r="A272">
        <v>36275</v>
      </c>
      <c r="B272" t="s">
        <v>17</v>
      </c>
      <c r="C272">
        <v>54</v>
      </c>
      <c r="D272">
        <v>0</v>
      </c>
      <c r="E272">
        <v>0</v>
      </c>
      <c r="F272" t="s">
        <v>13</v>
      </c>
      <c r="G272" t="s">
        <v>14</v>
      </c>
      <c r="H272" t="s">
        <v>19</v>
      </c>
      <c r="I272">
        <v>206.72</v>
      </c>
      <c r="J272" s="2">
        <v>26.7</v>
      </c>
      <c r="K272" t="s">
        <v>21</v>
      </c>
      <c r="L272">
        <v>0</v>
      </c>
      <c r="N272">
        <f t="shared" si="16"/>
        <v>26.7</v>
      </c>
      <c r="U272">
        <f>((C272-AVERAGE($C$2:$C$5018))/_xlfn.STDEV.P($C$2:$C$5018))</f>
        <v>0.47757913170423399</v>
      </c>
      <c r="V272">
        <f>((N272-AVERAGE($N$2:$N$5018))/_xlfn.STDEV.P($N$2:$N$5018))</f>
        <v>-0.25153471386898252</v>
      </c>
      <c r="W272">
        <f>((I272-AVERAGE($I$2:$I$5018))/_xlfn.STDEV.P($I$2:$I$5018))</f>
        <v>2.2757814867278374</v>
      </c>
      <c r="Y272">
        <f t="shared" si="17"/>
        <v>0</v>
      </c>
      <c r="Z272">
        <f t="shared" si="18"/>
        <v>0</v>
      </c>
      <c r="AA272">
        <f t="shared" si="19"/>
        <v>0</v>
      </c>
    </row>
    <row r="273" spans="1:27" x14ac:dyDescent="0.25">
      <c r="A273">
        <v>11577</v>
      </c>
      <c r="B273" t="s">
        <v>17</v>
      </c>
      <c r="C273">
        <v>70</v>
      </c>
      <c r="D273">
        <v>0</v>
      </c>
      <c r="E273">
        <v>0</v>
      </c>
      <c r="F273" t="s">
        <v>13</v>
      </c>
      <c r="G273" t="s">
        <v>18</v>
      </c>
      <c r="H273" t="s">
        <v>19</v>
      </c>
      <c r="I273">
        <v>214.45</v>
      </c>
      <c r="J273" s="2">
        <v>31.2</v>
      </c>
      <c r="K273" t="s">
        <v>21</v>
      </c>
      <c r="L273">
        <v>0</v>
      </c>
      <c r="N273">
        <f t="shared" si="16"/>
        <v>31.2</v>
      </c>
      <c r="U273">
        <f>((C273-AVERAGE($C$2:$C$5018))/_xlfn.STDEV.P($C$2:$C$5018))</f>
        <v>1.1816033738977276</v>
      </c>
      <c r="V273">
        <f>((N273-AVERAGE($N$2:$N$5018))/_xlfn.STDEV.P($N$2:$N$5018))</f>
        <v>0.40566417367400004</v>
      </c>
      <c r="W273">
        <f>((I273-AVERAGE($I$2:$I$5018))/_xlfn.STDEV.P($I$2:$I$5018))</f>
        <v>2.4496913417155621</v>
      </c>
      <c r="Y273">
        <f t="shared" si="17"/>
        <v>0</v>
      </c>
      <c r="Z273">
        <f t="shared" si="18"/>
        <v>0</v>
      </c>
      <c r="AA273">
        <f t="shared" si="19"/>
        <v>0</v>
      </c>
    </row>
    <row r="274" spans="1:27" x14ac:dyDescent="0.25">
      <c r="A274">
        <v>67210</v>
      </c>
      <c r="B274" t="s">
        <v>12</v>
      </c>
      <c r="C274">
        <v>27</v>
      </c>
      <c r="D274">
        <v>0</v>
      </c>
      <c r="E274">
        <v>0</v>
      </c>
      <c r="F274" t="s">
        <v>13</v>
      </c>
      <c r="G274" t="s">
        <v>18</v>
      </c>
      <c r="H274" t="s">
        <v>15</v>
      </c>
      <c r="I274">
        <v>82.9</v>
      </c>
      <c r="J274" s="2">
        <v>25</v>
      </c>
      <c r="K274" t="s">
        <v>24</v>
      </c>
      <c r="L274">
        <v>0</v>
      </c>
      <c r="N274">
        <f t="shared" si="16"/>
        <v>25</v>
      </c>
      <c r="U274">
        <f>((C274-AVERAGE($C$2:$C$5018))/_xlfn.STDEV.P($C$2:$C$5018))</f>
        <v>-0.71046177699728652</v>
      </c>
      <c r="V274">
        <f>((N274-AVERAGE($N$2:$N$5018))/_xlfn.STDEV.P($N$2:$N$5018))</f>
        <v>-0.49980984916299803</v>
      </c>
      <c r="W274">
        <f>((I274-AVERAGE($I$2:$I$5018))/_xlfn.STDEV.P($I$2:$I$5018))</f>
        <v>-0.50992591878058746</v>
      </c>
      <c r="Y274">
        <f t="shared" si="17"/>
        <v>0</v>
      </c>
      <c r="Z274">
        <f t="shared" si="18"/>
        <v>0</v>
      </c>
      <c r="AA274">
        <f t="shared" si="19"/>
        <v>0</v>
      </c>
    </row>
    <row r="275" spans="1:27" x14ac:dyDescent="0.25">
      <c r="A275">
        <v>29908</v>
      </c>
      <c r="B275" t="s">
        <v>17</v>
      </c>
      <c r="C275">
        <v>47</v>
      </c>
      <c r="D275">
        <v>0</v>
      </c>
      <c r="E275">
        <v>0</v>
      </c>
      <c r="F275" t="s">
        <v>13</v>
      </c>
      <c r="G275" t="s">
        <v>14</v>
      </c>
      <c r="H275" t="s">
        <v>15</v>
      </c>
      <c r="I275">
        <v>103.26</v>
      </c>
      <c r="J275" s="2">
        <v>25.4</v>
      </c>
      <c r="K275" t="s">
        <v>24</v>
      </c>
      <c r="L275">
        <v>0</v>
      </c>
      <c r="N275">
        <f t="shared" si="16"/>
        <v>25.4</v>
      </c>
      <c r="U275">
        <f>((C275-AVERAGE($C$2:$C$5018))/_xlfn.STDEV.P($C$2:$C$5018))</f>
        <v>0.16956852574458051</v>
      </c>
      <c r="V275">
        <f>((N275-AVERAGE($N$2:$N$5018))/_xlfn.STDEV.P($N$2:$N$5018))</f>
        <v>-0.44139217027028871</v>
      </c>
      <c r="W275">
        <f>((I275-AVERAGE($I$2:$I$5018))/_xlfn.STDEV.P($I$2:$I$5018))</f>
        <v>-5.1865809136333423E-2</v>
      </c>
      <c r="Y275">
        <f t="shared" si="17"/>
        <v>0</v>
      </c>
      <c r="Z275">
        <f t="shared" si="18"/>
        <v>0</v>
      </c>
      <c r="AA275">
        <f t="shared" si="19"/>
        <v>0</v>
      </c>
    </row>
    <row r="276" spans="1:27" x14ac:dyDescent="0.25">
      <c r="A276">
        <v>45222</v>
      </c>
      <c r="B276" t="s">
        <v>12</v>
      </c>
      <c r="C276">
        <v>58</v>
      </c>
      <c r="D276">
        <v>1</v>
      </c>
      <c r="E276">
        <v>0</v>
      </c>
      <c r="F276" t="s">
        <v>23</v>
      </c>
      <c r="G276" t="s">
        <v>14</v>
      </c>
      <c r="H276" t="s">
        <v>15</v>
      </c>
      <c r="I276">
        <v>55.78</v>
      </c>
      <c r="J276" s="2">
        <v>27.5</v>
      </c>
      <c r="K276" t="s">
        <v>22</v>
      </c>
      <c r="L276">
        <v>0</v>
      </c>
      <c r="N276">
        <f t="shared" ref="N276:N338" si="20">IF(AND(J276="N/A",B276="Male"),$Q$2,IF(AND(J276="N/A",B276="Female"),$R$2,J276))</f>
        <v>27.5</v>
      </c>
      <c r="U276">
        <f>((C276-AVERAGE($C$2:$C$5018))/_xlfn.STDEV.P($C$2:$C$5018))</f>
        <v>0.65358519225260736</v>
      </c>
      <c r="V276">
        <f>((N276-AVERAGE($N$2:$N$5018))/_xlfn.STDEV.P($N$2:$N$5018))</f>
        <v>-0.13469935608356329</v>
      </c>
      <c r="W276">
        <f>((I276-AVERAGE($I$2:$I$5018))/_xlfn.STDEV.P($I$2:$I$5018))</f>
        <v>-1.1200727838862932</v>
      </c>
      <c r="Y276">
        <f t="shared" si="17"/>
        <v>0</v>
      </c>
      <c r="Z276">
        <f t="shared" si="18"/>
        <v>0</v>
      </c>
      <c r="AA276">
        <f t="shared" si="19"/>
        <v>0</v>
      </c>
    </row>
    <row r="277" spans="1:27" x14ac:dyDescent="0.25">
      <c r="A277">
        <v>33759</v>
      </c>
      <c r="B277" t="s">
        <v>17</v>
      </c>
      <c r="C277">
        <v>3</v>
      </c>
      <c r="D277">
        <v>0</v>
      </c>
      <c r="E277">
        <v>0</v>
      </c>
      <c r="F277" t="s">
        <v>23</v>
      </c>
      <c r="G277" t="s">
        <v>26</v>
      </c>
      <c r="H277" t="s">
        <v>15</v>
      </c>
      <c r="I277">
        <v>73.739999999999995</v>
      </c>
      <c r="J277" s="2">
        <v>16</v>
      </c>
      <c r="K277" t="s">
        <v>24</v>
      </c>
      <c r="L277">
        <v>0</v>
      </c>
      <c r="N277">
        <f t="shared" si="20"/>
        <v>16</v>
      </c>
      <c r="U277">
        <f>((C277-AVERAGE($C$2:$C$5018))/_xlfn.STDEV.P($C$2:$C$5018))</f>
        <v>-1.7664981402875271</v>
      </c>
      <c r="V277">
        <f>((N277-AVERAGE($N$2:$N$5018))/_xlfn.STDEV.P($N$2:$N$5018))</f>
        <v>-1.8142076242489631</v>
      </c>
      <c r="W277">
        <f>((I277-AVERAGE($I$2:$I$5018))/_xlfn.STDEV.P($I$2:$I$5018))</f>
        <v>-0.71600797203900446</v>
      </c>
      <c r="Y277">
        <f t="shared" si="17"/>
        <v>0</v>
      </c>
      <c r="Z277">
        <f t="shared" si="18"/>
        <v>0</v>
      </c>
      <c r="AA277">
        <f t="shared" si="19"/>
        <v>0</v>
      </c>
    </row>
    <row r="278" spans="1:27" x14ac:dyDescent="0.25">
      <c r="A278">
        <v>40311</v>
      </c>
      <c r="B278" t="s">
        <v>17</v>
      </c>
      <c r="C278">
        <v>58</v>
      </c>
      <c r="D278">
        <v>0</v>
      </c>
      <c r="E278">
        <v>0</v>
      </c>
      <c r="F278" t="s">
        <v>13</v>
      </c>
      <c r="G278" t="s">
        <v>14</v>
      </c>
      <c r="H278" t="s">
        <v>15</v>
      </c>
      <c r="I278">
        <v>149.75</v>
      </c>
      <c r="J278" s="2">
        <v>27</v>
      </c>
      <c r="K278" t="s">
        <v>24</v>
      </c>
      <c r="L278">
        <v>0</v>
      </c>
      <c r="N278">
        <f t="shared" si="20"/>
        <v>27</v>
      </c>
      <c r="U278">
        <f>((C278-AVERAGE($C$2:$C$5018))/_xlfn.STDEV.P($C$2:$C$5018))</f>
        <v>0.65358519225260736</v>
      </c>
      <c r="V278">
        <f>((N278-AVERAGE($N$2:$N$5018))/_xlfn.STDEV.P($N$2:$N$5018))</f>
        <v>-0.20772145469945022</v>
      </c>
      <c r="W278">
        <f>((I278-AVERAGE($I$2:$I$5018))/_xlfn.STDEV.P($I$2:$I$5018))</f>
        <v>0.9940681052723781</v>
      </c>
      <c r="Y278">
        <f t="shared" si="17"/>
        <v>0</v>
      </c>
      <c r="Z278">
        <f t="shared" si="18"/>
        <v>0</v>
      </c>
      <c r="AA278">
        <f t="shared" si="19"/>
        <v>0</v>
      </c>
    </row>
    <row r="279" spans="1:27" x14ac:dyDescent="0.25">
      <c r="A279">
        <v>26325</v>
      </c>
      <c r="B279" t="s">
        <v>12</v>
      </c>
      <c r="C279">
        <v>14</v>
      </c>
      <c r="D279">
        <v>0</v>
      </c>
      <c r="E279">
        <v>0</v>
      </c>
      <c r="F279" t="s">
        <v>23</v>
      </c>
      <c r="G279" t="s">
        <v>25</v>
      </c>
      <c r="H279" t="s">
        <v>15</v>
      </c>
      <c r="I279">
        <v>82.34</v>
      </c>
      <c r="J279" s="2">
        <v>31.6</v>
      </c>
      <c r="K279" t="s">
        <v>24</v>
      </c>
      <c r="L279">
        <v>0</v>
      </c>
      <c r="N279">
        <f t="shared" si="20"/>
        <v>31.6</v>
      </c>
      <c r="U279">
        <f>((C279-AVERAGE($C$2:$C$5018))/_xlfn.STDEV.P($C$2:$C$5018))</f>
        <v>-1.2824814737795001</v>
      </c>
      <c r="V279">
        <f>((N279-AVERAGE($N$2:$N$5018))/_xlfn.STDEV.P($N$2:$N$5018))</f>
        <v>0.46408185256670992</v>
      </c>
      <c r="W279">
        <f>((I279-AVERAGE($I$2:$I$5018))/_xlfn.STDEV.P($I$2:$I$5018))</f>
        <v>-0.52252482159987934</v>
      </c>
      <c r="Y279">
        <f t="shared" si="17"/>
        <v>0</v>
      </c>
      <c r="Z279">
        <f t="shared" si="18"/>
        <v>0</v>
      </c>
      <c r="AA279">
        <f t="shared" si="19"/>
        <v>0</v>
      </c>
    </row>
    <row r="280" spans="1:27" x14ac:dyDescent="0.25">
      <c r="A280">
        <v>65460</v>
      </c>
      <c r="B280" t="s">
        <v>17</v>
      </c>
      <c r="C280">
        <v>32</v>
      </c>
      <c r="D280">
        <v>0</v>
      </c>
      <c r="E280">
        <v>0</v>
      </c>
      <c r="F280" t="s">
        <v>13</v>
      </c>
      <c r="G280" t="s">
        <v>14</v>
      </c>
      <c r="H280" t="s">
        <v>19</v>
      </c>
      <c r="I280">
        <v>62.6</v>
      </c>
      <c r="J280" s="2">
        <v>25.1</v>
      </c>
      <c r="K280" t="s">
        <v>16</v>
      </c>
      <c r="L280">
        <v>0</v>
      </c>
      <c r="N280">
        <f t="shared" si="20"/>
        <v>25.1</v>
      </c>
      <c r="U280">
        <f>((C280-AVERAGE($C$2:$C$5018))/_xlfn.STDEV.P($C$2:$C$5018))</f>
        <v>-0.49045420131181977</v>
      </c>
      <c r="V280">
        <f>((N280-AVERAGE($N$2:$N$5018))/_xlfn.STDEV.P($N$2:$N$5018))</f>
        <v>-0.48520542943982042</v>
      </c>
      <c r="W280">
        <f>((I280-AVERAGE($I$2:$I$5018))/_xlfn.STDEV.P($I$2:$I$5018))</f>
        <v>-0.96663614597991743</v>
      </c>
      <c r="Y280">
        <f t="shared" si="17"/>
        <v>0</v>
      </c>
      <c r="Z280">
        <f t="shared" si="18"/>
        <v>0</v>
      </c>
      <c r="AA280">
        <f t="shared" si="19"/>
        <v>0</v>
      </c>
    </row>
    <row r="281" spans="1:27" x14ac:dyDescent="0.25">
      <c r="A281">
        <v>36811</v>
      </c>
      <c r="B281" t="s">
        <v>17</v>
      </c>
      <c r="C281">
        <v>23</v>
      </c>
      <c r="D281">
        <v>0</v>
      </c>
      <c r="E281">
        <v>0</v>
      </c>
      <c r="F281" t="s">
        <v>23</v>
      </c>
      <c r="G281" t="s">
        <v>14</v>
      </c>
      <c r="H281" t="s">
        <v>15</v>
      </c>
      <c r="I281">
        <v>94.09</v>
      </c>
      <c r="J281" s="2">
        <v>30.9</v>
      </c>
      <c r="K281" t="s">
        <v>21</v>
      </c>
      <c r="L281">
        <v>0</v>
      </c>
      <c r="N281">
        <f t="shared" si="20"/>
        <v>30.9</v>
      </c>
      <c r="U281">
        <f>((C281-AVERAGE($C$2:$C$5018))/_xlfn.STDEV.P($C$2:$C$5018))</f>
        <v>-0.88646783754565994</v>
      </c>
      <c r="V281">
        <f>((N281-AVERAGE($N$2:$N$5018))/_xlfn.STDEV.P($N$2:$N$5018))</f>
        <v>0.36185091450446777</v>
      </c>
      <c r="W281">
        <f>((I281-AVERAGE($I$2:$I$5018))/_xlfn.STDEV.P($I$2:$I$5018))</f>
        <v>-0.25817284280223762</v>
      </c>
      <c r="Y281">
        <f t="shared" si="17"/>
        <v>0</v>
      </c>
      <c r="Z281">
        <f t="shared" si="18"/>
        <v>0</v>
      </c>
      <c r="AA281">
        <f t="shared" si="19"/>
        <v>0</v>
      </c>
    </row>
    <row r="282" spans="1:27" x14ac:dyDescent="0.25">
      <c r="A282">
        <v>71750</v>
      </c>
      <c r="B282" t="s">
        <v>17</v>
      </c>
      <c r="C282">
        <v>55</v>
      </c>
      <c r="D282">
        <v>0</v>
      </c>
      <c r="E282">
        <v>0</v>
      </c>
      <c r="F282" t="s">
        <v>13</v>
      </c>
      <c r="G282" t="s">
        <v>14</v>
      </c>
      <c r="H282" t="s">
        <v>15</v>
      </c>
      <c r="I282">
        <v>55.42</v>
      </c>
      <c r="J282" s="2">
        <v>24.8</v>
      </c>
      <c r="K282" t="s">
        <v>24</v>
      </c>
      <c r="L282">
        <v>0</v>
      </c>
      <c r="N282">
        <f t="shared" si="20"/>
        <v>24.8</v>
      </c>
      <c r="U282">
        <f>((C282-AVERAGE($C$2:$C$5018))/_xlfn.STDEV.P($C$2:$C$5018))</f>
        <v>0.52158064684132732</v>
      </c>
      <c r="V282">
        <f>((N282-AVERAGE($N$2:$N$5018))/_xlfn.STDEV.P($N$2:$N$5018))</f>
        <v>-0.52901868860935275</v>
      </c>
      <c r="W282">
        <f>((I282-AVERAGE($I$2:$I$5018))/_xlfn.STDEV.P($I$2:$I$5018))</f>
        <v>-1.128172078555838</v>
      </c>
      <c r="Y282">
        <f t="shared" si="17"/>
        <v>0</v>
      </c>
      <c r="Z282">
        <f t="shared" si="18"/>
        <v>0</v>
      </c>
      <c r="AA282">
        <f t="shared" si="19"/>
        <v>0</v>
      </c>
    </row>
    <row r="283" spans="1:27" x14ac:dyDescent="0.25">
      <c r="A283">
        <v>70970</v>
      </c>
      <c r="B283" t="s">
        <v>17</v>
      </c>
      <c r="C283">
        <v>17</v>
      </c>
      <c r="D283">
        <v>0</v>
      </c>
      <c r="E283">
        <v>0</v>
      </c>
      <c r="F283" t="s">
        <v>23</v>
      </c>
      <c r="G283" t="s">
        <v>18</v>
      </c>
      <c r="H283" t="s">
        <v>15</v>
      </c>
      <c r="I283">
        <v>82.18</v>
      </c>
      <c r="J283" s="2">
        <v>23.4</v>
      </c>
      <c r="K283" t="s">
        <v>24</v>
      </c>
      <c r="L283">
        <v>0</v>
      </c>
      <c r="N283">
        <f t="shared" si="20"/>
        <v>23.4</v>
      </c>
      <c r="U283">
        <f>((C283-AVERAGE($C$2:$C$5018))/_xlfn.STDEV.P($C$2:$C$5018))</f>
        <v>-1.1504769283682201</v>
      </c>
      <c r="V283">
        <f>((N283-AVERAGE($N$2:$N$5018))/_xlfn.STDEV.P($N$2:$N$5018))</f>
        <v>-0.73348056473383649</v>
      </c>
      <c r="W283">
        <f>((I283-AVERAGE($I$2:$I$5018))/_xlfn.STDEV.P($I$2:$I$5018))</f>
        <v>-0.52612450811967693</v>
      </c>
      <c r="Y283">
        <f t="shared" si="17"/>
        <v>0</v>
      </c>
      <c r="Z283">
        <f t="shared" si="18"/>
        <v>0</v>
      </c>
      <c r="AA283">
        <f t="shared" si="19"/>
        <v>0</v>
      </c>
    </row>
    <row r="284" spans="1:27" x14ac:dyDescent="0.25">
      <c r="A284">
        <v>42203</v>
      </c>
      <c r="B284" t="s">
        <v>12</v>
      </c>
      <c r="C284">
        <v>59</v>
      </c>
      <c r="D284">
        <v>0</v>
      </c>
      <c r="E284">
        <v>0</v>
      </c>
      <c r="F284" t="s">
        <v>13</v>
      </c>
      <c r="G284" t="s">
        <v>14</v>
      </c>
      <c r="H284" t="s">
        <v>15</v>
      </c>
      <c r="I284">
        <v>117.92</v>
      </c>
      <c r="J284" s="2">
        <v>29.4</v>
      </c>
      <c r="K284" t="s">
        <v>22</v>
      </c>
      <c r="L284">
        <v>0</v>
      </c>
      <c r="N284">
        <f t="shared" si="20"/>
        <v>29.4</v>
      </c>
      <c r="U284">
        <f>((C284-AVERAGE($C$2:$C$5018))/_xlfn.STDEV.P($C$2:$C$5018))</f>
        <v>0.69758670738970074</v>
      </c>
      <c r="V284">
        <f>((N284-AVERAGE($N$2:$N$5018))/_xlfn.STDEV.P($N$2:$N$5018))</f>
        <v>0.14278461865680692</v>
      </c>
      <c r="W284">
        <f>((I284-AVERAGE($I$2:$I$5018))/_xlfn.STDEV.P($I$2:$I$5018))</f>
        <v>0.2779554682401284</v>
      </c>
      <c r="Y284">
        <f t="shared" si="17"/>
        <v>0</v>
      </c>
      <c r="Z284">
        <f t="shared" si="18"/>
        <v>0</v>
      </c>
      <c r="AA284">
        <f t="shared" si="19"/>
        <v>0</v>
      </c>
    </row>
    <row r="285" spans="1:27" x14ac:dyDescent="0.25">
      <c r="A285">
        <v>55680</v>
      </c>
      <c r="B285" t="s">
        <v>12</v>
      </c>
      <c r="C285">
        <v>13</v>
      </c>
      <c r="D285">
        <v>0</v>
      </c>
      <c r="E285">
        <v>0</v>
      </c>
      <c r="F285" t="s">
        <v>23</v>
      </c>
      <c r="G285" t="s">
        <v>26</v>
      </c>
      <c r="H285" t="s">
        <v>15</v>
      </c>
      <c r="I285">
        <v>114.84</v>
      </c>
      <c r="J285" s="2">
        <v>18.3</v>
      </c>
      <c r="K285" t="s">
        <v>24</v>
      </c>
      <c r="L285">
        <v>0</v>
      </c>
      <c r="N285">
        <f t="shared" si="20"/>
        <v>18.3</v>
      </c>
      <c r="U285">
        <f>((C285-AVERAGE($C$2:$C$5018))/_xlfn.STDEV.P($C$2:$C$5018))</f>
        <v>-1.3264829889165934</v>
      </c>
      <c r="V285">
        <f>((N285-AVERAGE($N$2:$N$5018))/_xlfn.STDEV.P($N$2:$N$5018))</f>
        <v>-1.478305970615883</v>
      </c>
      <c r="W285">
        <f>((I285-AVERAGE($I$2:$I$5018))/_xlfn.STDEV.P($I$2:$I$5018))</f>
        <v>0.2086615027340232</v>
      </c>
      <c r="Y285">
        <f t="shared" si="17"/>
        <v>0</v>
      </c>
      <c r="Z285">
        <f t="shared" si="18"/>
        <v>0</v>
      </c>
      <c r="AA285">
        <f t="shared" si="19"/>
        <v>0</v>
      </c>
    </row>
    <row r="286" spans="1:27" x14ac:dyDescent="0.25">
      <c r="A286">
        <v>11014</v>
      </c>
      <c r="B286" t="s">
        <v>12</v>
      </c>
      <c r="C286">
        <v>4</v>
      </c>
      <c r="D286">
        <v>0</v>
      </c>
      <c r="E286">
        <v>0</v>
      </c>
      <c r="F286" t="s">
        <v>23</v>
      </c>
      <c r="G286" t="s">
        <v>26</v>
      </c>
      <c r="H286" t="s">
        <v>19</v>
      </c>
      <c r="I286">
        <v>79.17</v>
      </c>
      <c r="J286" s="2">
        <v>20</v>
      </c>
      <c r="K286" t="s">
        <v>24</v>
      </c>
      <c r="L286">
        <v>0</v>
      </c>
      <c r="N286">
        <f t="shared" si="20"/>
        <v>20</v>
      </c>
      <c r="U286">
        <f>((C286-AVERAGE($C$2:$C$5018))/_xlfn.STDEV.P($C$2:$C$5018))</f>
        <v>-1.7224966251504337</v>
      </c>
      <c r="V286">
        <f>((N286-AVERAGE($N$2:$N$5018))/_xlfn.STDEV.P($N$2:$N$5018))</f>
        <v>-1.2300308353218676</v>
      </c>
      <c r="W286">
        <f>((I286-AVERAGE($I$2:$I$5018))/_xlfn.STDEV.P($I$2:$I$5018))</f>
        <v>-0.59384361077337078</v>
      </c>
      <c r="Y286">
        <f t="shared" si="17"/>
        <v>0</v>
      </c>
      <c r="Z286">
        <f t="shared" si="18"/>
        <v>0</v>
      </c>
      <c r="AA286">
        <f t="shared" si="19"/>
        <v>0</v>
      </c>
    </row>
    <row r="287" spans="1:27" x14ac:dyDescent="0.25">
      <c r="A287">
        <v>44338</v>
      </c>
      <c r="B287" t="s">
        <v>17</v>
      </c>
      <c r="C287">
        <v>16</v>
      </c>
      <c r="D287">
        <v>0</v>
      </c>
      <c r="E287">
        <v>0</v>
      </c>
      <c r="F287" t="s">
        <v>23</v>
      </c>
      <c r="G287" t="s">
        <v>26</v>
      </c>
      <c r="H287" t="s">
        <v>19</v>
      </c>
      <c r="I287">
        <v>110.63</v>
      </c>
      <c r="J287" s="2">
        <v>19.5</v>
      </c>
      <c r="K287" t="s">
        <v>24</v>
      </c>
      <c r="L287">
        <v>0</v>
      </c>
      <c r="N287">
        <f t="shared" si="20"/>
        <v>19.5</v>
      </c>
      <c r="U287">
        <f>((C287-AVERAGE($C$2:$C$5018))/_xlfn.STDEV.P($C$2:$C$5018))</f>
        <v>-1.1944784435053135</v>
      </c>
      <c r="V287">
        <f>((N287-AVERAGE($N$2:$N$5018))/_xlfn.STDEV.P($N$2:$N$5018))</f>
        <v>-1.3030529339377546</v>
      </c>
      <c r="W287">
        <f>((I287-AVERAGE($I$2:$I$5018))/_xlfn.STDEV.P($I$2:$I$5018))</f>
        <v>0.11394475118184672</v>
      </c>
      <c r="Y287">
        <f t="shared" si="17"/>
        <v>0</v>
      </c>
      <c r="Z287">
        <f t="shared" si="18"/>
        <v>0</v>
      </c>
      <c r="AA287">
        <f t="shared" si="19"/>
        <v>0</v>
      </c>
    </row>
    <row r="288" spans="1:27" x14ac:dyDescent="0.25">
      <c r="A288">
        <v>20980</v>
      </c>
      <c r="B288" t="s">
        <v>12</v>
      </c>
      <c r="C288">
        <v>67</v>
      </c>
      <c r="D288">
        <v>0</v>
      </c>
      <c r="E288">
        <v>0</v>
      </c>
      <c r="F288" t="s">
        <v>13</v>
      </c>
      <c r="G288" t="s">
        <v>14</v>
      </c>
      <c r="H288" t="s">
        <v>15</v>
      </c>
      <c r="I288">
        <v>190.7</v>
      </c>
      <c r="J288" s="2">
        <v>36</v>
      </c>
      <c r="K288" t="s">
        <v>16</v>
      </c>
      <c r="L288">
        <v>0</v>
      </c>
      <c r="N288">
        <f t="shared" si="20"/>
        <v>36</v>
      </c>
      <c r="U288">
        <f>((C288-AVERAGE($C$2:$C$5018))/_xlfn.STDEV.P($C$2:$C$5018))</f>
        <v>1.0495988284864475</v>
      </c>
      <c r="V288">
        <f>((N288-AVERAGE($N$2:$N$5018))/_xlfn.STDEV.P($N$2:$N$5018))</f>
        <v>1.1066763203865149</v>
      </c>
      <c r="W288">
        <f>((I288-AVERAGE($I$2:$I$5018))/_xlfn.STDEV.P($I$2:$I$5018))</f>
        <v>1.915362873933095</v>
      </c>
      <c r="Y288">
        <f t="shared" si="17"/>
        <v>0</v>
      </c>
      <c r="Z288">
        <f t="shared" si="18"/>
        <v>0</v>
      </c>
      <c r="AA288">
        <f t="shared" si="19"/>
        <v>0</v>
      </c>
    </row>
    <row r="289" spans="1:27" x14ac:dyDescent="0.25">
      <c r="A289">
        <v>34974</v>
      </c>
      <c r="B289" t="s">
        <v>17</v>
      </c>
      <c r="C289">
        <v>22</v>
      </c>
      <c r="D289">
        <v>0</v>
      </c>
      <c r="E289">
        <v>0</v>
      </c>
      <c r="F289" t="s">
        <v>23</v>
      </c>
      <c r="G289" t="s">
        <v>14</v>
      </c>
      <c r="H289" t="s">
        <v>19</v>
      </c>
      <c r="I289">
        <v>79.81</v>
      </c>
      <c r="J289" s="2">
        <v>27.7</v>
      </c>
      <c r="K289" t="s">
        <v>24</v>
      </c>
      <c r="L289">
        <v>0</v>
      </c>
      <c r="N289">
        <f t="shared" si="20"/>
        <v>27.7</v>
      </c>
      <c r="U289">
        <f>((C289-AVERAGE($C$2:$C$5018))/_xlfn.STDEV.P($C$2:$C$5018))</f>
        <v>-0.93046935268275333</v>
      </c>
      <c r="V289">
        <f>((N289-AVERAGE($N$2:$N$5018))/_xlfn.STDEV.P($N$2:$N$5018))</f>
        <v>-0.1054905166372086</v>
      </c>
      <c r="W289">
        <f>((I289-AVERAGE($I$2:$I$5018))/_xlfn.STDEV.P($I$2:$I$5018))</f>
        <v>-0.57944486469418011</v>
      </c>
      <c r="Y289">
        <f t="shared" si="17"/>
        <v>0</v>
      </c>
      <c r="Z289">
        <f t="shared" si="18"/>
        <v>0</v>
      </c>
      <c r="AA289">
        <f t="shared" si="19"/>
        <v>0</v>
      </c>
    </row>
    <row r="290" spans="1:27" x14ac:dyDescent="0.25">
      <c r="A290">
        <v>71379</v>
      </c>
      <c r="B290" t="s">
        <v>17</v>
      </c>
      <c r="C290">
        <v>45</v>
      </c>
      <c r="D290">
        <v>0</v>
      </c>
      <c r="E290">
        <v>0</v>
      </c>
      <c r="F290" t="s">
        <v>13</v>
      </c>
      <c r="G290" t="s">
        <v>25</v>
      </c>
      <c r="H290" t="s">
        <v>15</v>
      </c>
      <c r="I290">
        <v>113.63</v>
      </c>
      <c r="J290" s="2">
        <v>27.5</v>
      </c>
      <c r="K290" t="s">
        <v>22</v>
      </c>
      <c r="L290">
        <v>0</v>
      </c>
      <c r="N290">
        <f t="shared" si="20"/>
        <v>27.5</v>
      </c>
      <c r="U290">
        <f>((C290-AVERAGE($C$2:$C$5018))/_xlfn.STDEV.P($C$2:$C$5018))</f>
        <v>8.1565495470393809E-2</v>
      </c>
      <c r="V290">
        <f>((N290-AVERAGE($N$2:$N$5018))/_xlfn.STDEV.P($N$2:$N$5018))</f>
        <v>-0.13469935608356329</v>
      </c>
      <c r="W290">
        <f>((I290-AVERAGE($I$2:$I$5018))/_xlfn.STDEV.P($I$2:$I$5018))</f>
        <v>0.18143887342805309</v>
      </c>
      <c r="Y290">
        <f t="shared" si="17"/>
        <v>0</v>
      </c>
      <c r="Z290">
        <f t="shared" si="18"/>
        <v>0</v>
      </c>
      <c r="AA290">
        <f t="shared" si="19"/>
        <v>0</v>
      </c>
    </row>
    <row r="291" spans="1:27" x14ac:dyDescent="0.25">
      <c r="A291">
        <v>58261</v>
      </c>
      <c r="B291" t="s">
        <v>17</v>
      </c>
      <c r="C291">
        <v>66</v>
      </c>
      <c r="D291">
        <v>0</v>
      </c>
      <c r="E291">
        <v>0</v>
      </c>
      <c r="F291" t="s">
        <v>13</v>
      </c>
      <c r="G291" t="s">
        <v>14</v>
      </c>
      <c r="H291" t="s">
        <v>19</v>
      </c>
      <c r="I291">
        <v>141.24</v>
      </c>
      <c r="J291" s="2">
        <v>28.5</v>
      </c>
      <c r="K291" t="s">
        <v>21</v>
      </c>
      <c r="L291">
        <v>0</v>
      </c>
      <c r="N291">
        <f t="shared" si="20"/>
        <v>28.5</v>
      </c>
      <c r="U291">
        <f>((C291-AVERAGE($C$2:$C$5018))/_xlfn.STDEV.P($C$2:$C$5018))</f>
        <v>1.0055973133493543</v>
      </c>
      <c r="V291">
        <f>((N291-AVERAGE($N$2:$N$5018))/_xlfn.STDEV.P($N$2:$N$5018))</f>
        <v>1.1344841148210622E-2</v>
      </c>
      <c r="W291">
        <f>((I291-AVERAGE($I$2:$I$5018))/_xlfn.STDEV.P($I$2:$I$5018))</f>
        <v>0.80260977850063953</v>
      </c>
      <c r="Y291">
        <f t="shared" si="17"/>
        <v>0</v>
      </c>
      <c r="Z291">
        <f t="shared" si="18"/>
        <v>0</v>
      </c>
      <c r="AA291">
        <f t="shared" si="19"/>
        <v>0</v>
      </c>
    </row>
    <row r="292" spans="1:27" x14ac:dyDescent="0.25">
      <c r="A292">
        <v>67318</v>
      </c>
      <c r="B292" t="s">
        <v>12</v>
      </c>
      <c r="C292">
        <v>58</v>
      </c>
      <c r="D292">
        <v>1</v>
      </c>
      <c r="E292">
        <v>0</v>
      </c>
      <c r="F292" t="s">
        <v>13</v>
      </c>
      <c r="G292" t="s">
        <v>25</v>
      </c>
      <c r="H292" t="s">
        <v>19</v>
      </c>
      <c r="I292">
        <v>56.96</v>
      </c>
      <c r="J292" s="2">
        <v>26.8</v>
      </c>
      <c r="K292" t="s">
        <v>22</v>
      </c>
      <c r="L292">
        <v>0</v>
      </c>
      <c r="N292">
        <f t="shared" si="20"/>
        <v>26.8</v>
      </c>
      <c r="U292">
        <f>((C292-AVERAGE($C$2:$C$5018))/_xlfn.STDEV.P($C$2:$C$5018))</f>
        <v>0.65358519225260736</v>
      </c>
      <c r="V292">
        <f>((N292-AVERAGE($N$2:$N$5018))/_xlfn.STDEV.P($N$2:$N$5018))</f>
        <v>-0.23693029414580491</v>
      </c>
      <c r="W292">
        <f>((I292-AVERAGE($I$2:$I$5018))/_xlfn.STDEV.P($I$2:$I$5018))</f>
        <v>-1.0935250958027853</v>
      </c>
      <c r="Y292">
        <f t="shared" si="17"/>
        <v>0</v>
      </c>
      <c r="Z292">
        <f t="shared" si="18"/>
        <v>0</v>
      </c>
      <c r="AA292">
        <f t="shared" si="19"/>
        <v>0</v>
      </c>
    </row>
    <row r="293" spans="1:27" x14ac:dyDescent="0.25">
      <c r="A293">
        <v>28526</v>
      </c>
      <c r="B293" t="s">
        <v>12</v>
      </c>
      <c r="C293">
        <v>69</v>
      </c>
      <c r="D293">
        <v>0</v>
      </c>
      <c r="E293">
        <v>0</v>
      </c>
      <c r="F293" t="s">
        <v>13</v>
      </c>
      <c r="G293" t="s">
        <v>18</v>
      </c>
      <c r="H293" t="s">
        <v>19</v>
      </c>
      <c r="I293">
        <v>203.04</v>
      </c>
      <c r="J293" s="2">
        <v>33.6</v>
      </c>
      <c r="K293" t="s">
        <v>21</v>
      </c>
      <c r="L293">
        <v>0</v>
      </c>
      <c r="N293">
        <f t="shared" si="20"/>
        <v>33.6</v>
      </c>
      <c r="U293">
        <f>((C293-AVERAGE($C$2:$C$5018))/_xlfn.STDEV.P($C$2:$C$5018))</f>
        <v>1.1376018587606342</v>
      </c>
      <c r="V293">
        <f>((N293-AVERAGE($N$2:$N$5018))/_xlfn.STDEV.P($N$2:$N$5018))</f>
        <v>0.7561702470302577</v>
      </c>
      <c r="W293">
        <f>((I293-AVERAGE($I$2:$I$5018))/_xlfn.STDEV.P($I$2:$I$5018))</f>
        <v>2.1929886967724905</v>
      </c>
      <c r="Y293">
        <f t="shared" si="17"/>
        <v>0</v>
      </c>
      <c r="Z293">
        <f t="shared" si="18"/>
        <v>0</v>
      </c>
      <c r="AA293">
        <f t="shared" si="19"/>
        <v>0</v>
      </c>
    </row>
    <row r="294" spans="1:27" x14ac:dyDescent="0.25">
      <c r="A294">
        <v>8831</v>
      </c>
      <c r="B294" t="s">
        <v>17</v>
      </c>
      <c r="C294">
        <v>58</v>
      </c>
      <c r="D294">
        <v>0</v>
      </c>
      <c r="E294">
        <v>0</v>
      </c>
      <c r="F294" t="s">
        <v>13</v>
      </c>
      <c r="G294" t="s">
        <v>14</v>
      </c>
      <c r="H294" t="s">
        <v>19</v>
      </c>
      <c r="I294">
        <v>94.3</v>
      </c>
      <c r="J294" s="2">
        <v>29.1</v>
      </c>
      <c r="K294" t="s">
        <v>24</v>
      </c>
      <c r="L294">
        <v>0</v>
      </c>
      <c r="N294">
        <f t="shared" si="20"/>
        <v>29.1</v>
      </c>
      <c r="U294">
        <f>((C294-AVERAGE($C$2:$C$5018))/_xlfn.STDEV.P($C$2:$C$5018))</f>
        <v>0.65358519225260736</v>
      </c>
      <c r="V294">
        <f>((N294-AVERAGE($N$2:$N$5018))/_xlfn.STDEV.P($N$2:$N$5018))</f>
        <v>9.8971359487275173E-2</v>
      </c>
      <c r="W294">
        <f>((I294-AVERAGE($I$2:$I$5018))/_xlfn.STDEV.P($I$2:$I$5018))</f>
        <v>-0.25344825424500333</v>
      </c>
      <c r="Y294">
        <f t="shared" si="17"/>
        <v>0</v>
      </c>
      <c r="Z294">
        <f t="shared" si="18"/>
        <v>0</v>
      </c>
      <c r="AA294">
        <f t="shared" si="19"/>
        <v>0</v>
      </c>
    </row>
    <row r="295" spans="1:27" x14ac:dyDescent="0.25">
      <c r="A295">
        <v>65199</v>
      </c>
      <c r="B295" t="s">
        <v>17</v>
      </c>
      <c r="C295">
        <v>53</v>
      </c>
      <c r="D295">
        <v>0</v>
      </c>
      <c r="E295">
        <v>0</v>
      </c>
      <c r="F295" t="s">
        <v>13</v>
      </c>
      <c r="G295" t="s">
        <v>18</v>
      </c>
      <c r="H295" t="s">
        <v>15</v>
      </c>
      <c r="I295">
        <v>81.510000000000005</v>
      </c>
      <c r="J295" s="2">
        <v>28.5</v>
      </c>
      <c r="K295" t="s">
        <v>24</v>
      </c>
      <c r="L295">
        <v>0</v>
      </c>
      <c r="N295">
        <f t="shared" si="20"/>
        <v>28.5</v>
      </c>
      <c r="U295">
        <f>((C295-AVERAGE($C$2:$C$5018))/_xlfn.STDEV.P($C$2:$C$5018))</f>
        <v>0.43357761656714061</v>
      </c>
      <c r="V295">
        <f>((N295-AVERAGE($N$2:$N$5018))/_xlfn.STDEV.P($N$2:$N$5018))</f>
        <v>1.1344841148210622E-2</v>
      </c>
      <c r="W295">
        <f>((I295-AVERAGE($I$2:$I$5018))/_xlfn.STDEV.P($I$2:$I$5018))</f>
        <v>-0.54119819542132974</v>
      </c>
      <c r="Y295">
        <f t="shared" si="17"/>
        <v>0</v>
      </c>
      <c r="Z295">
        <f t="shared" si="18"/>
        <v>0</v>
      </c>
      <c r="AA295">
        <f t="shared" si="19"/>
        <v>0</v>
      </c>
    </row>
    <row r="296" spans="1:27" x14ac:dyDescent="0.25">
      <c r="A296">
        <v>43454</v>
      </c>
      <c r="B296" t="s">
        <v>17</v>
      </c>
      <c r="C296">
        <v>78</v>
      </c>
      <c r="D296">
        <v>0</v>
      </c>
      <c r="E296">
        <v>0</v>
      </c>
      <c r="F296" t="s">
        <v>23</v>
      </c>
      <c r="G296" t="s">
        <v>18</v>
      </c>
      <c r="H296" t="s">
        <v>15</v>
      </c>
      <c r="I296">
        <v>137.74</v>
      </c>
      <c r="J296" s="2">
        <v>34.9</v>
      </c>
      <c r="K296" t="s">
        <v>16</v>
      </c>
      <c r="L296">
        <v>0</v>
      </c>
      <c r="N296">
        <f t="shared" si="20"/>
        <v>34.9</v>
      </c>
      <c r="U296">
        <f>((C296-AVERAGE($C$2:$C$5018))/_xlfn.STDEV.P($C$2:$C$5018))</f>
        <v>1.5336154949944745</v>
      </c>
      <c r="V296">
        <f>((N296-AVERAGE($N$2:$N$5018))/_xlfn.STDEV.P($N$2:$N$5018))</f>
        <v>0.94602770343156339</v>
      </c>
      <c r="W296">
        <f>((I296-AVERAGE($I$2:$I$5018))/_xlfn.STDEV.P($I$2:$I$5018))</f>
        <v>0.72386663588006539</v>
      </c>
      <c r="Y296">
        <f t="shared" si="17"/>
        <v>0</v>
      </c>
      <c r="Z296">
        <f t="shared" si="18"/>
        <v>0</v>
      </c>
      <c r="AA296">
        <f t="shared" si="19"/>
        <v>0</v>
      </c>
    </row>
    <row r="297" spans="1:27" x14ac:dyDescent="0.25">
      <c r="A297">
        <v>7282</v>
      </c>
      <c r="B297" t="s">
        <v>12</v>
      </c>
      <c r="C297">
        <v>44</v>
      </c>
      <c r="D297">
        <v>0</v>
      </c>
      <c r="E297">
        <v>0</v>
      </c>
      <c r="F297" t="s">
        <v>13</v>
      </c>
      <c r="G297" t="s">
        <v>14</v>
      </c>
      <c r="H297" t="s">
        <v>19</v>
      </c>
      <c r="I297">
        <v>81.84</v>
      </c>
      <c r="J297" s="2">
        <v>25.1</v>
      </c>
      <c r="K297" t="s">
        <v>21</v>
      </c>
      <c r="L297">
        <v>0</v>
      </c>
      <c r="N297">
        <f t="shared" si="20"/>
        <v>25.1</v>
      </c>
      <c r="U297">
        <f>((C297-AVERAGE($C$2:$C$5018))/_xlfn.STDEV.P($C$2:$C$5018))</f>
        <v>3.7563980333300453E-2</v>
      </c>
      <c r="V297">
        <f>((N297-AVERAGE($N$2:$N$5018))/_xlfn.STDEV.P($N$2:$N$5018))</f>
        <v>-0.48520542943982042</v>
      </c>
      <c r="W297">
        <f>((I297-AVERAGE($I$2:$I$5018))/_xlfn.STDEV.P($I$2:$I$5018))</f>
        <v>-0.53377384197424704</v>
      </c>
      <c r="Y297">
        <f t="shared" si="17"/>
        <v>0</v>
      </c>
      <c r="Z297">
        <f t="shared" si="18"/>
        <v>0</v>
      </c>
      <c r="AA297">
        <f t="shared" si="19"/>
        <v>0</v>
      </c>
    </row>
    <row r="298" spans="1:27" x14ac:dyDescent="0.25">
      <c r="A298">
        <v>18518</v>
      </c>
      <c r="B298" t="s">
        <v>12</v>
      </c>
      <c r="C298">
        <v>66</v>
      </c>
      <c r="D298">
        <v>0</v>
      </c>
      <c r="E298">
        <v>0</v>
      </c>
      <c r="F298" t="s">
        <v>13</v>
      </c>
      <c r="G298" t="s">
        <v>14</v>
      </c>
      <c r="H298" t="s">
        <v>19</v>
      </c>
      <c r="I298">
        <v>242.3</v>
      </c>
      <c r="J298" s="2">
        <v>35.299999999999997</v>
      </c>
      <c r="K298" t="s">
        <v>22</v>
      </c>
      <c r="L298">
        <v>0</v>
      </c>
      <c r="N298">
        <f t="shared" si="20"/>
        <v>35.299999999999997</v>
      </c>
      <c r="U298">
        <f>((C298-AVERAGE($C$2:$C$5018))/_xlfn.STDEV.P($C$2:$C$5018))</f>
        <v>1.0055973133493543</v>
      </c>
      <c r="V298">
        <f>((N298-AVERAGE($N$2:$N$5018))/_xlfn.STDEV.P($N$2:$N$5018))</f>
        <v>1.0044453823242727</v>
      </c>
      <c r="W298">
        <f>((I298-AVERAGE($I$2:$I$5018))/_xlfn.STDEV.P($I$2:$I$5018))</f>
        <v>3.0762617765678453</v>
      </c>
      <c r="Y298">
        <f t="shared" si="17"/>
        <v>0</v>
      </c>
      <c r="Z298">
        <f t="shared" si="18"/>
        <v>0</v>
      </c>
      <c r="AA298">
        <f t="shared" si="19"/>
        <v>0</v>
      </c>
    </row>
    <row r="299" spans="1:27" x14ac:dyDescent="0.25">
      <c r="A299">
        <v>41648</v>
      </c>
      <c r="B299" t="s">
        <v>12</v>
      </c>
      <c r="C299">
        <v>27</v>
      </c>
      <c r="D299">
        <v>0</v>
      </c>
      <c r="E299">
        <v>0</v>
      </c>
      <c r="F299" t="s">
        <v>13</v>
      </c>
      <c r="G299" t="s">
        <v>14</v>
      </c>
      <c r="H299" t="s">
        <v>19</v>
      </c>
      <c r="I299">
        <v>102.64</v>
      </c>
      <c r="J299" s="2">
        <v>26.4</v>
      </c>
      <c r="K299" t="s">
        <v>22</v>
      </c>
      <c r="L299">
        <v>0</v>
      </c>
      <c r="N299">
        <f t="shared" si="20"/>
        <v>26.4</v>
      </c>
      <c r="U299">
        <f>((C299-AVERAGE($C$2:$C$5018))/_xlfn.STDEV.P($C$2:$C$5018))</f>
        <v>-0.71046177699728652</v>
      </c>
      <c r="V299">
        <f>((N299-AVERAGE($N$2:$N$5018))/_xlfn.STDEV.P($N$2:$N$5018))</f>
        <v>-0.29534797303851479</v>
      </c>
      <c r="W299">
        <f>((I299-AVERAGE($I$2:$I$5018))/_xlfn.STDEV.P($I$2:$I$5018))</f>
        <v>-6.5814594400549514E-2</v>
      </c>
      <c r="Y299">
        <f t="shared" si="17"/>
        <v>0</v>
      </c>
      <c r="Z299">
        <f t="shared" si="18"/>
        <v>0</v>
      </c>
      <c r="AA299">
        <f t="shared" si="19"/>
        <v>0</v>
      </c>
    </row>
    <row r="300" spans="1:27" x14ac:dyDescent="0.25">
      <c r="A300">
        <v>49003</v>
      </c>
      <c r="B300" t="s">
        <v>12</v>
      </c>
      <c r="C300">
        <v>43</v>
      </c>
      <c r="D300">
        <v>0</v>
      </c>
      <c r="E300">
        <v>0</v>
      </c>
      <c r="F300" t="s">
        <v>13</v>
      </c>
      <c r="G300" t="s">
        <v>14</v>
      </c>
      <c r="H300" t="s">
        <v>15</v>
      </c>
      <c r="I300">
        <v>146.01</v>
      </c>
      <c r="J300" s="2">
        <v>31.5</v>
      </c>
      <c r="K300" t="s">
        <v>22</v>
      </c>
      <c r="L300">
        <v>0</v>
      </c>
      <c r="N300">
        <f t="shared" si="20"/>
        <v>31.5</v>
      </c>
      <c r="U300">
        <f>((C300-AVERAGE($C$2:$C$5018))/_xlfn.STDEV.P($C$2:$C$5018))</f>
        <v>-6.4375348037928977E-3</v>
      </c>
      <c r="V300">
        <f>((N300-AVERAGE($N$2:$N$5018))/_xlfn.STDEV.P($N$2:$N$5018))</f>
        <v>0.44947743284353231</v>
      </c>
      <c r="W300">
        <f>((I300-AVERAGE($I$2:$I$5018))/_xlfn.STDEV.P($I$2:$I$5018))</f>
        <v>0.90992543287210725</v>
      </c>
      <c r="Y300">
        <f t="shared" si="17"/>
        <v>0</v>
      </c>
      <c r="Z300">
        <f t="shared" si="18"/>
        <v>0</v>
      </c>
      <c r="AA300">
        <f t="shared" si="19"/>
        <v>0</v>
      </c>
    </row>
    <row r="301" spans="1:27" x14ac:dyDescent="0.25">
      <c r="A301">
        <v>16371</v>
      </c>
      <c r="B301" t="s">
        <v>17</v>
      </c>
      <c r="C301">
        <v>13</v>
      </c>
      <c r="D301">
        <v>0</v>
      </c>
      <c r="E301">
        <v>0</v>
      </c>
      <c r="F301" t="s">
        <v>23</v>
      </c>
      <c r="G301" t="s">
        <v>26</v>
      </c>
      <c r="H301" t="s">
        <v>15</v>
      </c>
      <c r="I301">
        <v>75.42</v>
      </c>
      <c r="J301" s="2">
        <v>40.1</v>
      </c>
      <c r="K301" t="s">
        <v>24</v>
      </c>
      <c r="L301">
        <v>0</v>
      </c>
      <c r="N301">
        <f t="shared" si="20"/>
        <v>40.1</v>
      </c>
      <c r="U301">
        <f>((C301-AVERAGE($C$2:$C$5018))/_xlfn.STDEV.P($C$2:$C$5018))</f>
        <v>-1.3264829889165934</v>
      </c>
      <c r="V301">
        <f>((N301-AVERAGE($N$2:$N$5018))/_xlfn.STDEV.P($N$2:$N$5018))</f>
        <v>1.7054575290367882</v>
      </c>
      <c r="W301">
        <f>((I301-AVERAGE($I$2:$I$5018))/_xlfn.STDEV.P($I$2:$I$5018))</f>
        <v>-0.67821126358112871</v>
      </c>
      <c r="Y301">
        <f t="shared" si="17"/>
        <v>0</v>
      </c>
      <c r="Z301">
        <f t="shared" si="18"/>
        <v>0</v>
      </c>
      <c r="AA301">
        <f t="shared" si="19"/>
        <v>0</v>
      </c>
    </row>
    <row r="302" spans="1:27" x14ac:dyDescent="0.25">
      <c r="A302">
        <v>42807</v>
      </c>
      <c r="B302" t="s">
        <v>12</v>
      </c>
      <c r="C302">
        <v>51</v>
      </c>
      <c r="D302">
        <v>0</v>
      </c>
      <c r="E302">
        <v>0</v>
      </c>
      <c r="F302" t="s">
        <v>13</v>
      </c>
      <c r="G302" t="s">
        <v>25</v>
      </c>
      <c r="H302" t="s">
        <v>15</v>
      </c>
      <c r="I302">
        <v>220.49</v>
      </c>
      <c r="J302" s="2">
        <v>43.1</v>
      </c>
      <c r="K302" t="s">
        <v>24</v>
      </c>
      <c r="L302">
        <v>0</v>
      </c>
      <c r="N302">
        <f t="shared" si="20"/>
        <v>43.1</v>
      </c>
      <c r="U302">
        <f>((C302-AVERAGE($C$2:$C$5018))/_xlfn.STDEV.P($C$2:$C$5018))</f>
        <v>0.34557458629295396</v>
      </c>
      <c r="V302">
        <f>((N302-AVERAGE($N$2:$N$5018))/_xlfn.STDEV.P($N$2:$N$5018))</f>
        <v>2.1435901207321097</v>
      </c>
      <c r="W302">
        <f>((I302-AVERAGE($I$2:$I$5018))/_xlfn.STDEV.P($I$2:$I$5018))</f>
        <v>2.5855795078379247</v>
      </c>
      <c r="Y302">
        <f t="shared" si="17"/>
        <v>0</v>
      </c>
      <c r="Z302">
        <f t="shared" si="18"/>
        <v>0</v>
      </c>
      <c r="AA302">
        <f t="shared" si="19"/>
        <v>0</v>
      </c>
    </row>
    <row r="303" spans="1:27" x14ac:dyDescent="0.25">
      <c r="A303">
        <v>40181</v>
      </c>
      <c r="B303" t="s">
        <v>17</v>
      </c>
      <c r="C303">
        <v>30</v>
      </c>
      <c r="D303">
        <v>0</v>
      </c>
      <c r="E303">
        <v>0</v>
      </c>
      <c r="F303" t="s">
        <v>13</v>
      </c>
      <c r="G303" t="s">
        <v>14</v>
      </c>
      <c r="H303" t="s">
        <v>15</v>
      </c>
      <c r="I303">
        <v>61.45</v>
      </c>
      <c r="J303" s="2">
        <v>36.700000000000003</v>
      </c>
      <c r="K303" t="s">
        <v>22</v>
      </c>
      <c r="L303">
        <v>0</v>
      </c>
      <c r="N303">
        <f t="shared" si="20"/>
        <v>36.700000000000003</v>
      </c>
      <c r="U303">
        <f>((C303-AVERAGE($C$2:$C$5018))/_xlfn.STDEV.P($C$2:$C$5018))</f>
        <v>-0.57845723158600648</v>
      </c>
      <c r="V303">
        <f>((N303-AVERAGE($N$2:$N$5018))/_xlfn.STDEV.P($N$2:$N$5018))</f>
        <v>1.208907258448757</v>
      </c>
      <c r="W303">
        <f>((I303-AVERAGE($I$2:$I$5018))/_xlfn.STDEV.P($I$2:$I$5018))</f>
        <v>-0.99250889284096311</v>
      </c>
      <c r="Y303">
        <f t="shared" si="17"/>
        <v>0</v>
      </c>
      <c r="Z303">
        <f t="shared" si="18"/>
        <v>0</v>
      </c>
      <c r="AA303">
        <f t="shared" si="19"/>
        <v>0</v>
      </c>
    </row>
    <row r="304" spans="1:27" x14ac:dyDescent="0.25">
      <c r="A304">
        <v>66174</v>
      </c>
      <c r="B304" t="s">
        <v>12</v>
      </c>
      <c r="C304">
        <v>46</v>
      </c>
      <c r="D304">
        <v>0</v>
      </c>
      <c r="E304">
        <v>0</v>
      </c>
      <c r="F304" t="s">
        <v>13</v>
      </c>
      <c r="G304" t="s">
        <v>18</v>
      </c>
      <c r="H304" t="s">
        <v>19</v>
      </c>
      <c r="I304">
        <v>88.19</v>
      </c>
      <c r="J304" s="2">
        <v>29.3</v>
      </c>
      <c r="K304" t="s">
        <v>16</v>
      </c>
      <c r="L304">
        <v>0</v>
      </c>
      <c r="N304">
        <f t="shared" si="20"/>
        <v>29.3</v>
      </c>
      <c r="U304">
        <f>((C304-AVERAGE($C$2:$C$5018))/_xlfn.STDEV.P($C$2:$C$5018))</f>
        <v>0.12556701060748715</v>
      </c>
      <c r="V304">
        <f>((N304-AVERAGE($N$2:$N$5018))/_xlfn.STDEV.P($N$2:$N$5018))</f>
        <v>0.12818019893362984</v>
      </c>
      <c r="W304">
        <f>((I304-AVERAGE($I$2:$I$5018))/_xlfn.STDEV.P($I$2:$I$5018))</f>
        <v>-0.39091128321977697</v>
      </c>
      <c r="Y304">
        <f t="shared" si="17"/>
        <v>0</v>
      </c>
      <c r="Z304">
        <f t="shared" si="18"/>
        <v>0</v>
      </c>
      <c r="AA304">
        <f t="shared" si="19"/>
        <v>0</v>
      </c>
    </row>
    <row r="305" spans="1:27" x14ac:dyDescent="0.25">
      <c r="A305">
        <v>45538</v>
      </c>
      <c r="B305" t="s">
        <v>17</v>
      </c>
      <c r="C305">
        <v>43</v>
      </c>
      <c r="D305">
        <v>0</v>
      </c>
      <c r="E305">
        <v>0</v>
      </c>
      <c r="F305" t="s">
        <v>13</v>
      </c>
      <c r="G305" t="s">
        <v>18</v>
      </c>
      <c r="H305" t="s">
        <v>19</v>
      </c>
      <c r="I305">
        <v>115.22</v>
      </c>
      <c r="J305" s="2">
        <v>21.2</v>
      </c>
      <c r="K305" t="s">
        <v>24</v>
      </c>
      <c r="L305">
        <v>0</v>
      </c>
      <c r="N305">
        <f t="shared" si="20"/>
        <v>21.2</v>
      </c>
      <c r="U305">
        <f>((C305-AVERAGE($C$2:$C$5018))/_xlfn.STDEV.P($C$2:$C$5018))</f>
        <v>-6.4375348037928977E-3</v>
      </c>
      <c r="V305">
        <f>((N305-AVERAGE($N$2:$N$5018))/_xlfn.STDEV.P($N$2:$N$5018))</f>
        <v>-1.054777798643739</v>
      </c>
      <c r="W305">
        <f>((I305-AVERAGE($I$2:$I$5018))/_xlfn.STDEV.P($I$2:$I$5018))</f>
        <v>0.21721075821854255</v>
      </c>
      <c r="Y305">
        <f t="shared" si="17"/>
        <v>0</v>
      </c>
      <c r="Z305">
        <f t="shared" si="18"/>
        <v>0</v>
      </c>
      <c r="AA305">
        <f t="shared" si="19"/>
        <v>0</v>
      </c>
    </row>
    <row r="306" spans="1:27" x14ac:dyDescent="0.25">
      <c r="A306">
        <v>6319</v>
      </c>
      <c r="B306" t="s">
        <v>17</v>
      </c>
      <c r="C306">
        <v>79</v>
      </c>
      <c r="D306">
        <v>0</v>
      </c>
      <c r="E306">
        <v>0</v>
      </c>
      <c r="F306" t="s">
        <v>13</v>
      </c>
      <c r="G306" t="s">
        <v>14</v>
      </c>
      <c r="H306" t="s">
        <v>15</v>
      </c>
      <c r="I306">
        <v>97.93</v>
      </c>
      <c r="J306" s="2">
        <v>31.2</v>
      </c>
      <c r="K306" t="s">
        <v>24</v>
      </c>
      <c r="L306">
        <v>0</v>
      </c>
      <c r="N306">
        <f t="shared" si="20"/>
        <v>31.2</v>
      </c>
      <c r="U306">
        <f>((C306-AVERAGE($C$2:$C$5018))/_xlfn.STDEV.P($C$2:$C$5018))</f>
        <v>1.5776170101315679</v>
      </c>
      <c r="V306">
        <f>((N306-AVERAGE($N$2:$N$5018))/_xlfn.STDEV.P($N$2:$N$5018))</f>
        <v>0.40566417367400004</v>
      </c>
      <c r="W306">
        <f>((I306-AVERAGE($I$2:$I$5018))/_xlfn.STDEV.P($I$2:$I$5018))</f>
        <v>-0.1717803663270934</v>
      </c>
      <c r="Y306">
        <f t="shared" si="17"/>
        <v>0</v>
      </c>
      <c r="Z306">
        <f t="shared" si="18"/>
        <v>0</v>
      </c>
      <c r="AA306">
        <f t="shared" si="19"/>
        <v>0</v>
      </c>
    </row>
    <row r="307" spans="1:27" x14ac:dyDescent="0.25">
      <c r="A307">
        <v>68249</v>
      </c>
      <c r="B307" t="s">
        <v>17</v>
      </c>
      <c r="C307">
        <v>27</v>
      </c>
      <c r="D307">
        <v>0</v>
      </c>
      <c r="E307">
        <v>0</v>
      </c>
      <c r="F307" t="s">
        <v>13</v>
      </c>
      <c r="G307" t="s">
        <v>14</v>
      </c>
      <c r="H307" t="s">
        <v>19</v>
      </c>
      <c r="I307">
        <v>85.6</v>
      </c>
      <c r="J307" s="2">
        <v>21.4</v>
      </c>
      <c r="K307" t="s">
        <v>24</v>
      </c>
      <c r="L307">
        <v>0</v>
      </c>
      <c r="N307">
        <f t="shared" si="20"/>
        <v>21.4</v>
      </c>
      <c r="U307">
        <f>((C307-AVERAGE($C$2:$C$5018))/_xlfn.STDEV.P($C$2:$C$5018))</f>
        <v>-0.71046177699728652</v>
      </c>
      <c r="V307">
        <f>((N307-AVERAGE($N$2:$N$5018))/_xlfn.STDEV.P($N$2:$N$5018))</f>
        <v>-1.0255689591973842</v>
      </c>
      <c r="W307">
        <f>((I307-AVERAGE($I$2:$I$5018))/_xlfn.STDEV.P($I$2:$I$5018))</f>
        <v>-0.44918120875900192</v>
      </c>
      <c r="Y307">
        <f t="shared" si="17"/>
        <v>0</v>
      </c>
      <c r="Z307">
        <f t="shared" si="18"/>
        <v>0</v>
      </c>
      <c r="AA307">
        <f t="shared" si="19"/>
        <v>0</v>
      </c>
    </row>
    <row r="308" spans="1:27" x14ac:dyDescent="0.25">
      <c r="A308">
        <v>55232</v>
      </c>
      <c r="B308" t="s">
        <v>17</v>
      </c>
      <c r="C308">
        <v>38</v>
      </c>
      <c r="D308">
        <v>0</v>
      </c>
      <c r="E308">
        <v>0</v>
      </c>
      <c r="F308" t="s">
        <v>13</v>
      </c>
      <c r="G308" t="s">
        <v>14</v>
      </c>
      <c r="H308" t="s">
        <v>19</v>
      </c>
      <c r="I308">
        <v>79.83</v>
      </c>
      <c r="J308" s="2">
        <v>27.9</v>
      </c>
      <c r="K308" t="s">
        <v>22</v>
      </c>
      <c r="L308">
        <v>0</v>
      </c>
      <c r="N308">
        <f t="shared" si="20"/>
        <v>27.9</v>
      </c>
      <c r="U308">
        <f>((C308-AVERAGE($C$2:$C$5018))/_xlfn.STDEV.P($C$2:$C$5018))</f>
        <v>-0.22644511048925967</v>
      </c>
      <c r="V308">
        <f>((N308-AVERAGE($N$2:$N$5018))/_xlfn.STDEV.P($N$2:$N$5018))</f>
        <v>-7.6281677190853922E-2</v>
      </c>
      <c r="W308">
        <f>((I308-AVERAGE($I$2:$I$5018))/_xlfn.STDEV.P($I$2:$I$5018))</f>
        <v>-0.57899490387920549</v>
      </c>
      <c r="Y308">
        <f t="shared" si="17"/>
        <v>0</v>
      </c>
      <c r="Z308">
        <f t="shared" si="18"/>
        <v>0</v>
      </c>
      <c r="AA308">
        <f t="shared" si="19"/>
        <v>0</v>
      </c>
    </row>
    <row r="309" spans="1:27" x14ac:dyDescent="0.25">
      <c r="A309">
        <v>11120</v>
      </c>
      <c r="B309" t="s">
        <v>17</v>
      </c>
      <c r="C309">
        <v>78</v>
      </c>
      <c r="D309">
        <v>1</v>
      </c>
      <c r="E309">
        <v>0</v>
      </c>
      <c r="F309" t="s">
        <v>13</v>
      </c>
      <c r="G309" t="s">
        <v>14</v>
      </c>
      <c r="H309" t="s">
        <v>15</v>
      </c>
      <c r="I309">
        <v>218.46</v>
      </c>
      <c r="J309" s="2">
        <v>34.299999999999997</v>
      </c>
      <c r="K309" t="s">
        <v>21</v>
      </c>
      <c r="L309">
        <v>0</v>
      </c>
      <c r="N309">
        <f t="shared" si="20"/>
        <v>34.299999999999997</v>
      </c>
      <c r="U309">
        <f>((C309-AVERAGE($C$2:$C$5018))/_xlfn.STDEV.P($C$2:$C$5018))</f>
        <v>1.5336154949944745</v>
      </c>
      <c r="V309">
        <f>((N309-AVERAGE($N$2:$N$5018))/_xlfn.STDEV.P($N$2:$N$5018))</f>
        <v>0.85840118509249885</v>
      </c>
      <c r="W309">
        <f>((I309-AVERAGE($I$2:$I$5018))/_xlfn.STDEV.P($I$2:$I$5018))</f>
        <v>2.5399084851179921</v>
      </c>
      <c r="Y309">
        <f t="shared" si="17"/>
        <v>0</v>
      </c>
      <c r="Z309">
        <f t="shared" si="18"/>
        <v>0</v>
      </c>
      <c r="AA309">
        <f t="shared" si="19"/>
        <v>0</v>
      </c>
    </row>
    <row r="310" spans="1:27" x14ac:dyDescent="0.25">
      <c r="A310">
        <v>41940</v>
      </c>
      <c r="B310" t="s">
        <v>12</v>
      </c>
      <c r="C310">
        <v>57</v>
      </c>
      <c r="D310">
        <v>0</v>
      </c>
      <c r="E310">
        <v>1</v>
      </c>
      <c r="F310" t="s">
        <v>13</v>
      </c>
      <c r="G310" t="s">
        <v>14</v>
      </c>
      <c r="H310" t="s">
        <v>19</v>
      </c>
      <c r="I310">
        <v>62.2</v>
      </c>
      <c r="J310" s="2">
        <v>31</v>
      </c>
      <c r="K310" t="s">
        <v>16</v>
      </c>
      <c r="L310">
        <v>0</v>
      </c>
      <c r="N310">
        <f t="shared" si="20"/>
        <v>31</v>
      </c>
      <c r="U310">
        <f>((C310-AVERAGE($C$2:$C$5018))/_xlfn.STDEV.P($C$2:$C$5018))</f>
        <v>0.60958367711551409</v>
      </c>
      <c r="V310">
        <f>((N310-AVERAGE($N$2:$N$5018))/_xlfn.STDEV.P($N$2:$N$5018))</f>
        <v>0.37645533422764538</v>
      </c>
      <c r="W310">
        <f>((I310-AVERAGE($I$2:$I$5018))/_xlfn.STDEV.P($I$2:$I$5018))</f>
        <v>-0.9756353622794115</v>
      </c>
      <c r="Y310">
        <f t="shared" si="17"/>
        <v>0</v>
      </c>
      <c r="Z310">
        <f t="shared" si="18"/>
        <v>0</v>
      </c>
      <c r="AA310">
        <f t="shared" si="19"/>
        <v>0</v>
      </c>
    </row>
    <row r="311" spans="1:27" x14ac:dyDescent="0.25">
      <c r="A311">
        <v>72214</v>
      </c>
      <c r="B311" t="s">
        <v>12</v>
      </c>
      <c r="C311">
        <v>61</v>
      </c>
      <c r="D311">
        <v>0</v>
      </c>
      <c r="E311">
        <v>0</v>
      </c>
      <c r="F311" t="s">
        <v>13</v>
      </c>
      <c r="G311" t="s">
        <v>18</v>
      </c>
      <c r="H311" t="s">
        <v>15</v>
      </c>
      <c r="I311">
        <v>69.150000000000006</v>
      </c>
      <c r="J311" s="2">
        <v>27.7</v>
      </c>
      <c r="K311" t="s">
        <v>16</v>
      </c>
      <c r="L311">
        <v>0</v>
      </c>
      <c r="N311">
        <f t="shared" si="20"/>
        <v>27.7</v>
      </c>
      <c r="U311">
        <f>((C311-AVERAGE($C$2:$C$5018))/_xlfn.STDEV.P($C$2:$C$5018))</f>
        <v>0.78558973766388751</v>
      </c>
      <c r="V311">
        <f>((N311-AVERAGE($N$2:$N$5018))/_xlfn.STDEV.P($N$2:$N$5018))</f>
        <v>-0.1054905166372086</v>
      </c>
      <c r="W311">
        <f>((I311-AVERAGE($I$2:$I$5018))/_xlfn.STDEV.P($I$2:$I$5018))</f>
        <v>-0.81927397907569999</v>
      </c>
      <c r="Y311">
        <f t="shared" si="17"/>
        <v>0</v>
      </c>
      <c r="Z311">
        <f t="shared" si="18"/>
        <v>0</v>
      </c>
      <c r="AA311">
        <f t="shared" si="19"/>
        <v>0</v>
      </c>
    </row>
    <row r="312" spans="1:27" x14ac:dyDescent="0.25">
      <c r="A312">
        <v>37089</v>
      </c>
      <c r="B312" t="s">
        <v>17</v>
      </c>
      <c r="C312">
        <v>37</v>
      </c>
      <c r="D312">
        <v>1</v>
      </c>
      <c r="E312">
        <v>0</v>
      </c>
      <c r="F312" t="s">
        <v>13</v>
      </c>
      <c r="G312" t="s">
        <v>18</v>
      </c>
      <c r="H312" t="s">
        <v>19</v>
      </c>
      <c r="I312">
        <v>127.71</v>
      </c>
      <c r="J312" s="2">
        <v>36</v>
      </c>
      <c r="K312" t="s">
        <v>21</v>
      </c>
      <c r="L312">
        <v>0</v>
      </c>
      <c r="N312">
        <f t="shared" si="20"/>
        <v>36</v>
      </c>
      <c r="U312">
        <f>((C312-AVERAGE($C$2:$C$5018))/_xlfn.STDEV.P($C$2:$C$5018))</f>
        <v>-0.27044662562635302</v>
      </c>
      <c r="V312">
        <f>((N312-AVERAGE($N$2:$N$5018))/_xlfn.STDEV.P($N$2:$N$5018))</f>
        <v>1.1066763203865149</v>
      </c>
      <c r="W312">
        <f>((I312-AVERAGE($I$2:$I$5018))/_xlfn.STDEV.P($I$2:$I$5018))</f>
        <v>0.49821128717024837</v>
      </c>
      <c r="Y312">
        <f t="shared" si="17"/>
        <v>0</v>
      </c>
      <c r="Z312">
        <f t="shared" si="18"/>
        <v>0</v>
      </c>
      <c r="AA312">
        <f t="shared" si="19"/>
        <v>0</v>
      </c>
    </row>
    <row r="313" spans="1:27" x14ac:dyDescent="0.25">
      <c r="A313">
        <v>68614</v>
      </c>
      <c r="B313" t="s">
        <v>17</v>
      </c>
      <c r="C313">
        <v>48</v>
      </c>
      <c r="D313">
        <v>0</v>
      </c>
      <c r="E313">
        <v>0</v>
      </c>
      <c r="F313" t="s">
        <v>13</v>
      </c>
      <c r="G313" t="s">
        <v>14</v>
      </c>
      <c r="H313" t="s">
        <v>19</v>
      </c>
      <c r="I313">
        <v>216.7</v>
      </c>
      <c r="J313" s="2">
        <v>38.700000000000003</v>
      </c>
      <c r="K313" t="s">
        <v>16</v>
      </c>
      <c r="L313">
        <v>0</v>
      </c>
      <c r="N313">
        <f t="shared" si="20"/>
        <v>38.700000000000003</v>
      </c>
      <c r="U313">
        <f>((C313-AVERAGE($C$2:$C$5018))/_xlfn.STDEV.P($C$2:$C$5018))</f>
        <v>0.21357004088167386</v>
      </c>
      <c r="V313">
        <f>((N313-AVERAGE($N$2:$N$5018))/_xlfn.STDEV.P($N$2:$N$5018))</f>
        <v>1.5009956529123047</v>
      </c>
      <c r="W313">
        <f>((I313-AVERAGE($I$2:$I$5018))/_xlfn.STDEV.P($I$2:$I$5018))</f>
        <v>2.5003119334002171</v>
      </c>
      <c r="Y313">
        <f t="shared" si="17"/>
        <v>0</v>
      </c>
      <c r="Z313">
        <f t="shared" si="18"/>
        <v>0</v>
      </c>
      <c r="AA313">
        <f t="shared" si="19"/>
        <v>0</v>
      </c>
    </row>
    <row r="314" spans="1:27" x14ac:dyDescent="0.25">
      <c r="A314">
        <v>1686</v>
      </c>
      <c r="B314" t="s">
        <v>17</v>
      </c>
      <c r="C314">
        <v>29</v>
      </c>
      <c r="D314">
        <v>0</v>
      </c>
      <c r="E314">
        <v>0</v>
      </c>
      <c r="F314" t="s">
        <v>23</v>
      </c>
      <c r="G314" t="s">
        <v>14</v>
      </c>
      <c r="H314" t="s">
        <v>15</v>
      </c>
      <c r="I314">
        <v>71.89</v>
      </c>
      <c r="J314" s="2">
        <v>27.6</v>
      </c>
      <c r="K314" t="s">
        <v>21</v>
      </c>
      <c r="L314">
        <v>0</v>
      </c>
      <c r="N314">
        <f t="shared" si="20"/>
        <v>27.6</v>
      </c>
      <c r="U314">
        <f>((C314-AVERAGE($C$2:$C$5018))/_xlfn.STDEV.P($C$2:$C$5018))</f>
        <v>-0.62245874672309986</v>
      </c>
      <c r="V314">
        <f>((N314-AVERAGE($N$2:$N$5018))/_xlfn.STDEV.P($N$2:$N$5018))</f>
        <v>-0.12009493636038568</v>
      </c>
      <c r="W314">
        <f>((I314-AVERAGE($I$2:$I$5018))/_xlfn.STDEV.P($I$2:$I$5018))</f>
        <v>-0.75762934742416499</v>
      </c>
      <c r="Y314">
        <f t="shared" si="17"/>
        <v>0</v>
      </c>
      <c r="Z314">
        <f t="shared" si="18"/>
        <v>0</v>
      </c>
      <c r="AA314">
        <f t="shared" si="19"/>
        <v>0</v>
      </c>
    </row>
    <row r="315" spans="1:27" x14ac:dyDescent="0.25">
      <c r="A315">
        <v>22284</v>
      </c>
      <c r="B315" t="s">
        <v>12</v>
      </c>
      <c r="C315">
        <v>22</v>
      </c>
      <c r="D315">
        <v>0</v>
      </c>
      <c r="E315">
        <v>0</v>
      </c>
      <c r="F315" t="s">
        <v>23</v>
      </c>
      <c r="G315" t="s">
        <v>14</v>
      </c>
      <c r="H315" t="s">
        <v>19</v>
      </c>
      <c r="I315">
        <v>103.56</v>
      </c>
      <c r="J315" s="2">
        <v>25.1</v>
      </c>
      <c r="K315" t="s">
        <v>24</v>
      </c>
      <c r="L315">
        <v>0</v>
      </c>
      <c r="N315">
        <f t="shared" si="20"/>
        <v>25.1</v>
      </c>
      <c r="U315">
        <f>((C315-AVERAGE($C$2:$C$5018))/_xlfn.STDEV.P($C$2:$C$5018))</f>
        <v>-0.93046935268275333</v>
      </c>
      <c r="V315">
        <f>((N315-AVERAGE($N$2:$N$5018))/_xlfn.STDEV.P($N$2:$N$5018))</f>
        <v>-0.48520542943982042</v>
      </c>
      <c r="W315">
        <f>((I315-AVERAGE($I$2:$I$5018))/_xlfn.STDEV.P($I$2:$I$5018))</f>
        <v>-4.5116396911712847E-2</v>
      </c>
      <c r="Y315">
        <f t="shared" si="17"/>
        <v>0</v>
      </c>
      <c r="Z315">
        <f t="shared" si="18"/>
        <v>0</v>
      </c>
      <c r="AA315">
        <f t="shared" si="19"/>
        <v>0</v>
      </c>
    </row>
    <row r="316" spans="1:27" x14ac:dyDescent="0.25">
      <c r="A316">
        <v>39038</v>
      </c>
      <c r="B316" t="s">
        <v>12</v>
      </c>
      <c r="C316">
        <v>11</v>
      </c>
      <c r="D316">
        <v>0</v>
      </c>
      <c r="E316">
        <v>0</v>
      </c>
      <c r="F316" t="s">
        <v>23</v>
      </c>
      <c r="G316" t="s">
        <v>26</v>
      </c>
      <c r="H316" t="s">
        <v>19</v>
      </c>
      <c r="I316">
        <v>79.03</v>
      </c>
      <c r="J316" s="2">
        <v>16.5</v>
      </c>
      <c r="K316" t="s">
        <v>24</v>
      </c>
      <c r="L316">
        <v>0</v>
      </c>
      <c r="N316">
        <f t="shared" si="20"/>
        <v>16.5</v>
      </c>
      <c r="U316">
        <f>((C316-AVERAGE($C$2:$C$5018))/_xlfn.STDEV.P($C$2:$C$5018))</f>
        <v>-1.4144860191907802</v>
      </c>
      <c r="V316">
        <f>((N316-AVERAGE($N$2:$N$5018))/_xlfn.STDEV.P($N$2:$N$5018))</f>
        <v>-1.7411855256330762</v>
      </c>
      <c r="W316">
        <f>((I316-AVERAGE($I$2:$I$5018))/_xlfn.STDEV.P($I$2:$I$5018))</f>
        <v>-0.59699333647819375</v>
      </c>
      <c r="Y316">
        <f t="shared" ref="Y316:Y377" si="21">IF(AND(C316&lt;3,OR(K316="smokes",K316="formerly smoked")),1,0)</f>
        <v>0</v>
      </c>
      <c r="Z316">
        <f t="shared" ref="Z316:Z377" si="22">IF(OR(N316&lt;0,N316&gt;100),1,0)</f>
        <v>0</v>
      </c>
      <c r="AA316">
        <f t="shared" si="19"/>
        <v>0</v>
      </c>
    </row>
    <row r="317" spans="1:27" x14ac:dyDescent="0.25">
      <c r="A317">
        <v>21956</v>
      </c>
      <c r="B317" t="s">
        <v>17</v>
      </c>
      <c r="C317">
        <v>22</v>
      </c>
      <c r="D317">
        <v>0</v>
      </c>
      <c r="E317">
        <v>0</v>
      </c>
      <c r="F317" t="s">
        <v>23</v>
      </c>
      <c r="G317" t="s">
        <v>14</v>
      </c>
      <c r="H317" t="s">
        <v>15</v>
      </c>
      <c r="I317">
        <v>69.94</v>
      </c>
      <c r="J317" s="2">
        <v>22.8</v>
      </c>
      <c r="K317" t="s">
        <v>24</v>
      </c>
      <c r="L317">
        <v>0</v>
      </c>
      <c r="N317">
        <f t="shared" si="20"/>
        <v>22.8</v>
      </c>
      <c r="U317">
        <f>((C317-AVERAGE($C$2:$C$5018))/_xlfn.STDEV.P($C$2:$C$5018))</f>
        <v>-0.93046935268275333</v>
      </c>
      <c r="V317">
        <f>((N317-AVERAGE($N$2:$N$5018))/_xlfn.STDEV.P($N$2:$N$5018))</f>
        <v>-0.82110708307290048</v>
      </c>
      <c r="W317">
        <f>((I317-AVERAGE($I$2:$I$5018))/_xlfn.STDEV.P($I$2:$I$5018))</f>
        <v>-0.80150052688419915</v>
      </c>
      <c r="Y317">
        <f t="shared" si="21"/>
        <v>0</v>
      </c>
      <c r="Z317">
        <f t="shared" si="22"/>
        <v>0</v>
      </c>
      <c r="AA317">
        <f t="shared" si="19"/>
        <v>0</v>
      </c>
    </row>
    <row r="318" spans="1:27" x14ac:dyDescent="0.25">
      <c r="A318">
        <v>52134</v>
      </c>
      <c r="B318" t="s">
        <v>12</v>
      </c>
      <c r="C318">
        <v>53</v>
      </c>
      <c r="D318">
        <v>0</v>
      </c>
      <c r="E318">
        <v>0</v>
      </c>
      <c r="F318" t="s">
        <v>13</v>
      </c>
      <c r="G318" t="s">
        <v>14</v>
      </c>
      <c r="H318" t="s">
        <v>19</v>
      </c>
      <c r="I318">
        <v>90.12</v>
      </c>
      <c r="J318" s="2">
        <v>35.4</v>
      </c>
      <c r="K318" t="s">
        <v>24</v>
      </c>
      <c r="L318">
        <v>0</v>
      </c>
      <c r="N318">
        <f t="shared" si="20"/>
        <v>35.4</v>
      </c>
      <c r="U318">
        <f>((C318-AVERAGE($C$2:$C$5018))/_xlfn.STDEV.P($C$2:$C$5018))</f>
        <v>0.43357761656714061</v>
      </c>
      <c r="V318">
        <f>((N318-AVERAGE($N$2:$N$5018))/_xlfn.STDEV.P($N$2:$N$5018))</f>
        <v>1.0190498020474503</v>
      </c>
      <c r="W318">
        <f>((I318-AVERAGE($I$2:$I$5018))/_xlfn.STDEV.P($I$2:$I$5018))</f>
        <v>-0.34749006457471737</v>
      </c>
      <c r="Y318">
        <f t="shared" si="21"/>
        <v>0</v>
      </c>
      <c r="Z318">
        <f t="shared" si="22"/>
        <v>0</v>
      </c>
      <c r="AA318">
        <f t="shared" si="19"/>
        <v>0</v>
      </c>
    </row>
    <row r="319" spans="1:27" x14ac:dyDescent="0.25">
      <c r="A319">
        <v>30171</v>
      </c>
      <c r="B319" t="s">
        <v>12</v>
      </c>
      <c r="C319">
        <v>27</v>
      </c>
      <c r="D319">
        <v>0</v>
      </c>
      <c r="E319">
        <v>0</v>
      </c>
      <c r="F319" t="s">
        <v>23</v>
      </c>
      <c r="G319" t="s">
        <v>25</v>
      </c>
      <c r="H319" t="s">
        <v>15</v>
      </c>
      <c r="I319">
        <v>95.1</v>
      </c>
      <c r="J319" s="2">
        <v>24.3</v>
      </c>
      <c r="K319" t="s">
        <v>16</v>
      </c>
      <c r="L319">
        <v>0</v>
      </c>
      <c r="N319">
        <f t="shared" si="20"/>
        <v>24.3</v>
      </c>
      <c r="U319">
        <f>((C319-AVERAGE($C$2:$C$5018))/_xlfn.STDEV.P($C$2:$C$5018))</f>
        <v>-0.71046177699728652</v>
      </c>
      <c r="V319">
        <f>((N319-AVERAGE($N$2:$N$5018))/_xlfn.STDEV.P($N$2:$N$5018))</f>
        <v>-0.60204078722523968</v>
      </c>
      <c r="W319">
        <f>((I319-AVERAGE($I$2:$I$5018))/_xlfn.STDEV.P($I$2:$I$5018))</f>
        <v>-0.23544982164601502</v>
      </c>
      <c r="Y319">
        <f t="shared" si="21"/>
        <v>0</v>
      </c>
      <c r="Z319">
        <f t="shared" si="22"/>
        <v>0</v>
      </c>
      <c r="AA319">
        <f t="shared" si="19"/>
        <v>0</v>
      </c>
    </row>
    <row r="320" spans="1:27" x14ac:dyDescent="0.25">
      <c r="A320">
        <v>4480</v>
      </c>
      <c r="B320" t="s">
        <v>12</v>
      </c>
      <c r="C320">
        <v>76</v>
      </c>
      <c r="D320">
        <v>0</v>
      </c>
      <c r="E320">
        <v>0</v>
      </c>
      <c r="F320" t="s">
        <v>13</v>
      </c>
      <c r="G320" t="s">
        <v>14</v>
      </c>
      <c r="H320" t="s">
        <v>19</v>
      </c>
      <c r="I320">
        <v>234.58</v>
      </c>
      <c r="J320" s="2">
        <v>34.299999999999997</v>
      </c>
      <c r="K320" t="s">
        <v>16</v>
      </c>
      <c r="L320">
        <v>0</v>
      </c>
      <c r="N320">
        <f t="shared" si="20"/>
        <v>34.299999999999997</v>
      </c>
      <c r="U320">
        <f>((C320-AVERAGE($C$2:$C$5018))/_xlfn.STDEV.P($C$2:$C$5018))</f>
        <v>1.4456124647202877</v>
      </c>
      <c r="V320">
        <f>((N320-AVERAGE($N$2:$N$5018))/_xlfn.STDEV.P($N$2:$N$5018))</f>
        <v>0.85840118509249885</v>
      </c>
      <c r="W320">
        <f>((I320-AVERAGE($I$2:$I$5018))/_xlfn.STDEV.P($I$2:$I$5018))</f>
        <v>2.9025769019876075</v>
      </c>
      <c r="Y320">
        <f t="shared" si="21"/>
        <v>0</v>
      </c>
      <c r="Z320">
        <f t="shared" si="22"/>
        <v>0</v>
      </c>
      <c r="AA320">
        <f t="shared" si="19"/>
        <v>0</v>
      </c>
    </row>
    <row r="321" spans="1:27" x14ac:dyDescent="0.25">
      <c r="A321">
        <v>2982</v>
      </c>
      <c r="B321" t="s">
        <v>17</v>
      </c>
      <c r="C321">
        <v>57</v>
      </c>
      <c r="D321">
        <v>1</v>
      </c>
      <c r="E321">
        <v>0</v>
      </c>
      <c r="F321" t="s">
        <v>13</v>
      </c>
      <c r="G321" t="s">
        <v>14</v>
      </c>
      <c r="H321" t="s">
        <v>19</v>
      </c>
      <c r="I321">
        <v>235.85</v>
      </c>
      <c r="J321" s="2">
        <v>40.1</v>
      </c>
      <c r="K321" t="s">
        <v>21</v>
      </c>
      <c r="L321">
        <v>0</v>
      </c>
      <c r="N321">
        <f t="shared" si="20"/>
        <v>40.1</v>
      </c>
      <c r="U321">
        <f>((C321-AVERAGE($C$2:$C$5018))/_xlfn.STDEV.P($C$2:$C$5018))</f>
        <v>0.60958367711551409</v>
      </c>
      <c r="V321">
        <f>((N321-AVERAGE($N$2:$N$5018))/_xlfn.STDEV.P($N$2:$N$5018))</f>
        <v>1.7054575290367882</v>
      </c>
      <c r="W321">
        <f>((I321-AVERAGE($I$2:$I$5018))/_xlfn.STDEV.P($I$2:$I$5018))</f>
        <v>2.9311494137385012</v>
      </c>
      <c r="Y321">
        <f t="shared" si="21"/>
        <v>0</v>
      </c>
      <c r="Z321">
        <f t="shared" si="22"/>
        <v>0</v>
      </c>
      <c r="AA321">
        <f t="shared" si="19"/>
        <v>0</v>
      </c>
    </row>
    <row r="322" spans="1:27" x14ac:dyDescent="0.25">
      <c r="A322">
        <v>65535</v>
      </c>
      <c r="B322" t="s">
        <v>12</v>
      </c>
      <c r="C322">
        <v>8</v>
      </c>
      <c r="D322">
        <v>0</v>
      </c>
      <c r="E322">
        <v>0</v>
      </c>
      <c r="F322" t="s">
        <v>23</v>
      </c>
      <c r="G322" t="s">
        <v>26</v>
      </c>
      <c r="H322" t="s">
        <v>19</v>
      </c>
      <c r="I322">
        <v>78.05</v>
      </c>
      <c r="J322" s="2">
        <v>25.7</v>
      </c>
      <c r="K322" t="s">
        <v>24</v>
      </c>
      <c r="L322">
        <v>0</v>
      </c>
      <c r="N322">
        <f t="shared" si="20"/>
        <v>25.7</v>
      </c>
      <c r="U322">
        <f>((C322-AVERAGE($C$2:$C$5018))/_xlfn.STDEV.P($C$2:$C$5018))</f>
        <v>-1.5464905646020604</v>
      </c>
      <c r="V322">
        <f>((N322-AVERAGE($N$2:$N$5018))/_xlfn.STDEV.P($N$2:$N$5018))</f>
        <v>-0.39757891110075638</v>
      </c>
      <c r="W322">
        <f>((I322-AVERAGE($I$2:$I$5018))/_xlfn.STDEV.P($I$2:$I$5018))</f>
        <v>-0.61904141641195454</v>
      </c>
      <c r="Y322">
        <f t="shared" si="21"/>
        <v>0</v>
      </c>
      <c r="Z322">
        <f t="shared" si="22"/>
        <v>0</v>
      </c>
      <c r="AA322">
        <f t="shared" si="19"/>
        <v>0</v>
      </c>
    </row>
    <row r="323" spans="1:27" x14ac:dyDescent="0.25">
      <c r="A323">
        <v>29865</v>
      </c>
      <c r="B323" t="s">
        <v>17</v>
      </c>
      <c r="C323">
        <v>21</v>
      </c>
      <c r="D323">
        <v>0</v>
      </c>
      <c r="E323">
        <v>0</v>
      </c>
      <c r="F323" t="s">
        <v>23</v>
      </c>
      <c r="G323" t="s">
        <v>14</v>
      </c>
      <c r="H323" t="s">
        <v>19</v>
      </c>
      <c r="I323">
        <v>89.44</v>
      </c>
      <c r="J323" s="2">
        <v>21.9</v>
      </c>
      <c r="K323" t="s">
        <v>22</v>
      </c>
      <c r="L323">
        <v>0</v>
      </c>
      <c r="N323">
        <f t="shared" si="20"/>
        <v>21.9</v>
      </c>
      <c r="U323">
        <f>((C323-AVERAGE($C$2:$C$5018))/_xlfn.STDEV.P($C$2:$C$5018))</f>
        <v>-0.97447086781984671</v>
      </c>
      <c r="V323">
        <f>((N323-AVERAGE($N$2:$N$5018))/_xlfn.STDEV.P($N$2:$N$5018))</f>
        <v>-0.95254686058149729</v>
      </c>
      <c r="W323">
        <f>((I323-AVERAGE($I$2:$I$5018))/_xlfn.STDEV.P($I$2:$I$5018))</f>
        <v>-0.36278873228385766</v>
      </c>
      <c r="Y323">
        <f t="shared" si="21"/>
        <v>0</v>
      </c>
      <c r="Z323">
        <f t="shared" si="22"/>
        <v>0</v>
      </c>
      <c r="AA323">
        <f t="shared" ref="AA323:AA386" si="23">IF(AND(C323&lt;10,G323&lt;&gt;"Children"),1,0)</f>
        <v>0</v>
      </c>
    </row>
    <row r="324" spans="1:27" x14ac:dyDescent="0.25">
      <c r="A324">
        <v>54918</v>
      </c>
      <c r="B324" t="s">
        <v>17</v>
      </c>
      <c r="C324">
        <v>18</v>
      </c>
      <c r="D324">
        <v>0</v>
      </c>
      <c r="E324">
        <v>0</v>
      </c>
      <c r="F324" t="s">
        <v>23</v>
      </c>
      <c r="G324" t="s">
        <v>14</v>
      </c>
      <c r="H324" t="s">
        <v>19</v>
      </c>
      <c r="I324">
        <v>111.38</v>
      </c>
      <c r="J324" s="2">
        <v>38.4</v>
      </c>
      <c r="K324" t="s">
        <v>22</v>
      </c>
      <c r="L324">
        <v>0</v>
      </c>
      <c r="N324">
        <f t="shared" si="20"/>
        <v>38.4</v>
      </c>
      <c r="U324">
        <f>((C324-AVERAGE($C$2:$C$5018))/_xlfn.STDEV.P($C$2:$C$5018))</f>
        <v>-1.1064754132311267</v>
      </c>
      <c r="V324">
        <f>((N324-AVERAGE($N$2:$N$5018))/_xlfn.STDEV.P($N$2:$N$5018))</f>
        <v>1.4571823937427721</v>
      </c>
      <c r="W324">
        <f>((I324-AVERAGE($I$2:$I$5018))/_xlfn.STDEV.P($I$2:$I$5018))</f>
        <v>0.13081828174339832</v>
      </c>
      <c r="Y324">
        <f t="shared" si="21"/>
        <v>0</v>
      </c>
      <c r="Z324">
        <f t="shared" si="22"/>
        <v>0</v>
      </c>
      <c r="AA324">
        <f t="shared" si="23"/>
        <v>0</v>
      </c>
    </row>
    <row r="325" spans="1:27" x14ac:dyDescent="0.25">
      <c r="A325">
        <v>59368</v>
      </c>
      <c r="B325" t="s">
        <v>17</v>
      </c>
      <c r="C325">
        <v>78</v>
      </c>
      <c r="D325">
        <v>0</v>
      </c>
      <c r="E325">
        <v>0</v>
      </c>
      <c r="F325" t="s">
        <v>13</v>
      </c>
      <c r="G325" t="s">
        <v>14</v>
      </c>
      <c r="H325" t="s">
        <v>15</v>
      </c>
      <c r="I325">
        <v>243.5</v>
      </c>
      <c r="J325" s="2">
        <v>26.1</v>
      </c>
      <c r="K325" t="s">
        <v>21</v>
      </c>
      <c r="L325">
        <v>0</v>
      </c>
      <c r="N325">
        <f t="shared" si="20"/>
        <v>26.1</v>
      </c>
      <c r="U325">
        <f>((C325-AVERAGE($C$2:$C$5018))/_xlfn.STDEV.P($C$2:$C$5018))</f>
        <v>1.5336154949944745</v>
      </c>
      <c r="V325">
        <f>((N325-AVERAGE($N$2:$N$5018))/_xlfn.STDEV.P($N$2:$N$5018))</f>
        <v>-0.33916123220804656</v>
      </c>
      <c r="W325">
        <f>((I325-AVERAGE($I$2:$I$5018))/_xlfn.STDEV.P($I$2:$I$5018))</f>
        <v>3.1032594254663275</v>
      </c>
      <c r="Y325">
        <f t="shared" si="21"/>
        <v>0</v>
      </c>
      <c r="Z325">
        <f t="shared" si="22"/>
        <v>0</v>
      </c>
      <c r="AA325">
        <f t="shared" si="23"/>
        <v>0</v>
      </c>
    </row>
    <row r="326" spans="1:27" x14ac:dyDescent="0.25">
      <c r="A326">
        <v>65836</v>
      </c>
      <c r="B326" t="s">
        <v>17</v>
      </c>
      <c r="C326">
        <v>78</v>
      </c>
      <c r="D326">
        <v>1</v>
      </c>
      <c r="E326">
        <v>0</v>
      </c>
      <c r="F326" t="s">
        <v>13</v>
      </c>
      <c r="G326" t="s">
        <v>14</v>
      </c>
      <c r="H326" t="s">
        <v>15</v>
      </c>
      <c r="I326">
        <v>182.2</v>
      </c>
      <c r="J326" s="2">
        <v>30.5</v>
      </c>
      <c r="K326" t="s">
        <v>16</v>
      </c>
      <c r="L326">
        <v>0</v>
      </c>
      <c r="N326">
        <f t="shared" si="20"/>
        <v>30.5</v>
      </c>
      <c r="U326">
        <f>((C326-AVERAGE($C$2:$C$5018))/_xlfn.STDEV.P($C$2:$C$5018))</f>
        <v>1.5336154949944745</v>
      </c>
      <c r="V326">
        <f>((N326-AVERAGE($N$2:$N$5018))/_xlfn.STDEV.P($N$2:$N$5018))</f>
        <v>0.30343323561175845</v>
      </c>
      <c r="W326">
        <f>((I326-AVERAGE($I$2:$I$5018))/_xlfn.STDEV.P($I$2:$I$5018))</f>
        <v>1.7241295275688435</v>
      </c>
      <c r="Y326">
        <f t="shared" si="21"/>
        <v>0</v>
      </c>
      <c r="Z326">
        <f t="shared" si="22"/>
        <v>0</v>
      </c>
      <c r="AA326">
        <f t="shared" si="23"/>
        <v>0</v>
      </c>
    </row>
    <row r="327" spans="1:27" x14ac:dyDescent="0.25">
      <c r="A327">
        <v>21130</v>
      </c>
      <c r="B327" t="s">
        <v>12</v>
      </c>
      <c r="C327">
        <v>33</v>
      </c>
      <c r="D327">
        <v>0</v>
      </c>
      <c r="E327">
        <v>0</v>
      </c>
      <c r="F327" t="s">
        <v>13</v>
      </c>
      <c r="G327" t="s">
        <v>18</v>
      </c>
      <c r="H327" t="s">
        <v>15</v>
      </c>
      <c r="I327">
        <v>229.92</v>
      </c>
      <c r="J327" s="2">
        <v>25.9</v>
      </c>
      <c r="K327" t="s">
        <v>22</v>
      </c>
      <c r="L327">
        <v>0</v>
      </c>
      <c r="N327">
        <f t="shared" si="20"/>
        <v>25.9</v>
      </c>
      <c r="U327">
        <f>((C327-AVERAGE($C$2:$C$5018))/_xlfn.STDEV.P($C$2:$C$5018))</f>
        <v>-0.44645268617472644</v>
      </c>
      <c r="V327">
        <f>((N327-AVERAGE($N$2:$N$5018))/_xlfn.STDEV.P($N$2:$N$5018))</f>
        <v>-0.36837007165440172</v>
      </c>
      <c r="W327">
        <f>((I327-AVERAGE($I$2:$I$5018))/_xlfn.STDEV.P($I$2:$I$5018))</f>
        <v>2.7977360320984999</v>
      </c>
      <c r="Y327">
        <f t="shared" si="21"/>
        <v>0</v>
      </c>
      <c r="Z327">
        <f t="shared" si="22"/>
        <v>0</v>
      </c>
      <c r="AA327">
        <f t="shared" si="23"/>
        <v>0</v>
      </c>
    </row>
    <row r="328" spans="1:27" x14ac:dyDescent="0.25">
      <c r="A328">
        <v>16934</v>
      </c>
      <c r="B328" t="s">
        <v>17</v>
      </c>
      <c r="C328">
        <v>51</v>
      </c>
      <c r="D328">
        <v>0</v>
      </c>
      <c r="E328">
        <v>0</v>
      </c>
      <c r="F328" t="s">
        <v>13</v>
      </c>
      <c r="G328" t="s">
        <v>18</v>
      </c>
      <c r="H328" t="s">
        <v>19</v>
      </c>
      <c r="I328">
        <v>89.84</v>
      </c>
      <c r="J328" s="2">
        <v>29.9</v>
      </c>
      <c r="K328" t="s">
        <v>24</v>
      </c>
      <c r="L328">
        <v>0</v>
      </c>
      <c r="N328">
        <f t="shared" si="20"/>
        <v>29.9</v>
      </c>
      <c r="U328">
        <f>((C328-AVERAGE($C$2:$C$5018))/_xlfn.STDEV.P($C$2:$C$5018))</f>
        <v>0.34557458629295396</v>
      </c>
      <c r="V328">
        <f>((N328-AVERAGE($N$2:$N$5018))/_xlfn.STDEV.P($N$2:$N$5018))</f>
        <v>0.21580671727269388</v>
      </c>
      <c r="W328">
        <f>((I328-AVERAGE($I$2:$I$5018))/_xlfn.STDEV.P($I$2:$I$5018))</f>
        <v>-0.35378951598436337</v>
      </c>
      <c r="Y328">
        <f t="shared" si="21"/>
        <v>0</v>
      </c>
      <c r="Z328">
        <f t="shared" si="22"/>
        <v>0</v>
      </c>
      <c r="AA328">
        <f t="shared" si="23"/>
        <v>0</v>
      </c>
    </row>
    <row r="329" spans="1:27" x14ac:dyDescent="0.25">
      <c r="A329">
        <v>28799</v>
      </c>
      <c r="B329" t="s">
        <v>12</v>
      </c>
      <c r="C329">
        <v>11</v>
      </c>
      <c r="D329">
        <v>0</v>
      </c>
      <c r="E329">
        <v>0</v>
      </c>
      <c r="F329" t="s">
        <v>23</v>
      </c>
      <c r="G329" t="s">
        <v>26</v>
      </c>
      <c r="H329" t="s">
        <v>19</v>
      </c>
      <c r="I329">
        <v>90.69</v>
      </c>
      <c r="J329" s="2">
        <v>18.600000000000001</v>
      </c>
      <c r="K329" t="s">
        <v>24</v>
      </c>
      <c r="L329">
        <v>0</v>
      </c>
      <c r="N329">
        <f t="shared" si="20"/>
        <v>18.600000000000001</v>
      </c>
      <c r="U329">
        <f>((C329-AVERAGE($C$2:$C$5018))/_xlfn.STDEV.P($C$2:$C$5018))</f>
        <v>-1.4144860191907802</v>
      </c>
      <c r="V329">
        <f>((N329-AVERAGE($N$2:$N$5018))/_xlfn.STDEV.P($N$2:$N$5018))</f>
        <v>-1.4344927114463508</v>
      </c>
      <c r="W329">
        <f>((I329-AVERAGE($I$2:$I$5018))/_xlfn.STDEV.P($I$2:$I$5018))</f>
        <v>-0.33466618134793835</v>
      </c>
      <c r="Y329">
        <f t="shared" si="21"/>
        <v>0</v>
      </c>
      <c r="Z329">
        <f t="shared" si="22"/>
        <v>0</v>
      </c>
      <c r="AA329">
        <f t="shared" si="23"/>
        <v>0</v>
      </c>
    </row>
    <row r="330" spans="1:27" x14ac:dyDescent="0.25">
      <c r="A330">
        <v>32689</v>
      </c>
      <c r="B330" t="s">
        <v>17</v>
      </c>
      <c r="C330">
        <v>48</v>
      </c>
      <c r="D330">
        <v>0</v>
      </c>
      <c r="E330">
        <v>0</v>
      </c>
      <c r="F330" t="s">
        <v>13</v>
      </c>
      <c r="G330" t="s">
        <v>14</v>
      </c>
      <c r="H330" t="s">
        <v>15</v>
      </c>
      <c r="I330">
        <v>84.38</v>
      </c>
      <c r="J330" s="2">
        <v>27.1</v>
      </c>
      <c r="K330" t="s">
        <v>24</v>
      </c>
      <c r="L330">
        <v>0</v>
      </c>
      <c r="N330">
        <f t="shared" si="20"/>
        <v>27.1</v>
      </c>
      <c r="U330">
        <f>((C330-AVERAGE($C$2:$C$5018))/_xlfn.STDEV.P($C$2:$C$5018))</f>
        <v>0.21357004088167386</v>
      </c>
      <c r="V330">
        <f>((N330-AVERAGE($N$2:$N$5018))/_xlfn.STDEV.P($N$2:$N$5018))</f>
        <v>-0.19311703497627264</v>
      </c>
      <c r="W330">
        <f>((I330-AVERAGE($I$2:$I$5018))/_xlfn.STDEV.P($I$2:$I$5018))</f>
        <v>-0.47662881847245914</v>
      </c>
      <c r="Y330">
        <f t="shared" si="21"/>
        <v>0</v>
      </c>
      <c r="Z330">
        <f t="shared" si="22"/>
        <v>0</v>
      </c>
      <c r="AA330">
        <f t="shared" si="23"/>
        <v>0</v>
      </c>
    </row>
    <row r="331" spans="1:27" x14ac:dyDescent="0.25">
      <c r="A331">
        <v>56357</v>
      </c>
      <c r="B331" t="s">
        <v>17</v>
      </c>
      <c r="C331">
        <v>82</v>
      </c>
      <c r="D331">
        <v>0</v>
      </c>
      <c r="E331">
        <v>1</v>
      </c>
      <c r="F331" t="s">
        <v>23</v>
      </c>
      <c r="G331" t="s">
        <v>14</v>
      </c>
      <c r="H331" t="s">
        <v>15</v>
      </c>
      <c r="I331">
        <v>215.6</v>
      </c>
      <c r="J331" s="2">
        <v>24.9</v>
      </c>
      <c r="K331" t="s">
        <v>21</v>
      </c>
      <c r="L331">
        <v>0</v>
      </c>
      <c r="N331">
        <f t="shared" si="20"/>
        <v>24.9</v>
      </c>
      <c r="U331">
        <f>((C331-AVERAGE($C$2:$C$5018))/_xlfn.STDEV.P($C$2:$C$5018))</f>
        <v>1.7096215555428478</v>
      </c>
      <c r="V331">
        <f>((N331-AVERAGE($N$2:$N$5018))/_xlfn.STDEV.P($N$2:$N$5018))</f>
        <v>-0.51441426888617559</v>
      </c>
      <c r="W331">
        <f>((I331-AVERAGE($I$2:$I$5018))/_xlfn.STDEV.P($I$2:$I$5018))</f>
        <v>2.4755640885766081</v>
      </c>
      <c r="Y331">
        <f t="shared" si="21"/>
        <v>0</v>
      </c>
      <c r="Z331">
        <f t="shared" si="22"/>
        <v>0</v>
      </c>
      <c r="AA331">
        <f t="shared" si="23"/>
        <v>0</v>
      </c>
    </row>
    <row r="332" spans="1:27" x14ac:dyDescent="0.25">
      <c r="A332">
        <v>18051</v>
      </c>
      <c r="B332" t="s">
        <v>17</v>
      </c>
      <c r="C332">
        <v>54</v>
      </c>
      <c r="D332">
        <v>0</v>
      </c>
      <c r="E332">
        <v>0</v>
      </c>
      <c r="F332" t="s">
        <v>13</v>
      </c>
      <c r="G332" t="s">
        <v>25</v>
      </c>
      <c r="H332" t="s">
        <v>19</v>
      </c>
      <c r="I332">
        <v>91.61</v>
      </c>
      <c r="J332" s="2">
        <v>25.2</v>
      </c>
      <c r="K332" t="s">
        <v>21</v>
      </c>
      <c r="L332">
        <v>0</v>
      </c>
      <c r="N332">
        <f t="shared" si="20"/>
        <v>25.2</v>
      </c>
      <c r="U332">
        <f>((C332-AVERAGE($C$2:$C$5018))/_xlfn.STDEV.P($C$2:$C$5018))</f>
        <v>0.47757913170423399</v>
      </c>
      <c r="V332">
        <f>((N332-AVERAGE($N$2:$N$5018))/_xlfn.STDEV.P($N$2:$N$5018))</f>
        <v>-0.47060100971664337</v>
      </c>
      <c r="W332">
        <f>((I332-AVERAGE($I$2:$I$5018))/_xlfn.STDEV.P($I$2:$I$5018))</f>
        <v>-0.31396798385910168</v>
      </c>
      <c r="Y332">
        <f t="shared" si="21"/>
        <v>0</v>
      </c>
      <c r="Z332">
        <f t="shared" si="22"/>
        <v>0</v>
      </c>
      <c r="AA332">
        <f t="shared" si="23"/>
        <v>0</v>
      </c>
    </row>
    <row r="333" spans="1:27" x14ac:dyDescent="0.25">
      <c r="A333">
        <v>40840</v>
      </c>
      <c r="B333" t="s">
        <v>17</v>
      </c>
      <c r="C333">
        <v>49</v>
      </c>
      <c r="D333">
        <v>0</v>
      </c>
      <c r="E333">
        <v>0</v>
      </c>
      <c r="F333" t="s">
        <v>13</v>
      </c>
      <c r="G333" t="s">
        <v>14</v>
      </c>
      <c r="H333" t="s">
        <v>19</v>
      </c>
      <c r="I333">
        <v>138.16</v>
      </c>
      <c r="J333" s="2">
        <v>19.399999999999999</v>
      </c>
      <c r="K333" t="s">
        <v>21</v>
      </c>
      <c r="L333">
        <v>0</v>
      </c>
      <c r="N333">
        <f t="shared" si="20"/>
        <v>19.399999999999999</v>
      </c>
      <c r="U333">
        <f>((C333-AVERAGE($C$2:$C$5018))/_xlfn.STDEV.P($C$2:$C$5018))</f>
        <v>0.25757155601876724</v>
      </c>
      <c r="V333">
        <f>((N333-AVERAGE($N$2:$N$5018))/_xlfn.STDEV.P($N$2:$N$5018))</f>
        <v>-1.3176573536609322</v>
      </c>
      <c r="W333">
        <f>((I333-AVERAGE($I$2:$I$5018))/_xlfn.STDEV.P($I$2:$I$5018))</f>
        <v>0.73331581299453397</v>
      </c>
      <c r="Y333">
        <f t="shared" si="21"/>
        <v>0</v>
      </c>
      <c r="Z333">
        <f t="shared" si="22"/>
        <v>0</v>
      </c>
      <c r="AA333">
        <f t="shared" si="23"/>
        <v>0</v>
      </c>
    </row>
    <row r="334" spans="1:27" x14ac:dyDescent="0.25">
      <c r="A334">
        <v>10449</v>
      </c>
      <c r="B334" t="s">
        <v>17</v>
      </c>
      <c r="C334">
        <v>24</v>
      </c>
      <c r="D334">
        <v>0</v>
      </c>
      <c r="E334">
        <v>0</v>
      </c>
      <c r="F334" t="s">
        <v>13</v>
      </c>
      <c r="G334" t="s">
        <v>14</v>
      </c>
      <c r="H334" t="s">
        <v>15</v>
      </c>
      <c r="I334">
        <v>75.23</v>
      </c>
      <c r="J334" s="2">
        <v>29</v>
      </c>
      <c r="K334" t="s">
        <v>21</v>
      </c>
      <c r="L334">
        <v>0</v>
      </c>
      <c r="N334">
        <f t="shared" si="20"/>
        <v>29</v>
      </c>
      <c r="U334">
        <f>((C334-AVERAGE($C$2:$C$5018))/_xlfn.STDEV.P($C$2:$C$5018))</f>
        <v>-0.84246632240856656</v>
      </c>
      <c r="V334">
        <f>((N334-AVERAGE($N$2:$N$5018))/_xlfn.STDEV.P($N$2:$N$5018))</f>
        <v>8.4366939764097579E-2</v>
      </c>
      <c r="W334">
        <f>((I334-AVERAGE($I$2:$I$5018))/_xlfn.STDEV.P($I$2:$I$5018))</f>
        <v>-0.68248589132338844</v>
      </c>
      <c r="Y334">
        <f t="shared" si="21"/>
        <v>0</v>
      </c>
      <c r="Z334">
        <f t="shared" si="22"/>
        <v>0</v>
      </c>
      <c r="AA334">
        <f t="shared" si="23"/>
        <v>0</v>
      </c>
    </row>
    <row r="335" spans="1:27" x14ac:dyDescent="0.25">
      <c r="A335">
        <v>38805</v>
      </c>
      <c r="B335" t="s">
        <v>17</v>
      </c>
      <c r="C335">
        <v>37</v>
      </c>
      <c r="D335">
        <v>0</v>
      </c>
      <c r="E335">
        <v>0</v>
      </c>
      <c r="F335" t="s">
        <v>13</v>
      </c>
      <c r="G335" t="s">
        <v>14</v>
      </c>
      <c r="H335" t="s">
        <v>19</v>
      </c>
      <c r="I335">
        <v>75.180000000000007</v>
      </c>
      <c r="J335" s="2">
        <v>48.2</v>
      </c>
      <c r="K335" t="s">
        <v>16</v>
      </c>
      <c r="L335">
        <v>0</v>
      </c>
      <c r="N335">
        <f t="shared" si="20"/>
        <v>48.2</v>
      </c>
      <c r="U335">
        <f>((C335-AVERAGE($C$2:$C$5018))/_xlfn.STDEV.P($C$2:$C$5018))</f>
        <v>-0.27044662562635302</v>
      </c>
      <c r="V335">
        <f>((N335-AVERAGE($N$2:$N$5018))/_xlfn.STDEV.P($N$2:$N$5018))</f>
        <v>2.8884155266141569</v>
      </c>
      <c r="W335">
        <f>((I335-AVERAGE($I$2:$I$5018))/_xlfn.STDEV.P($I$2:$I$5018))</f>
        <v>-0.6836107933608252</v>
      </c>
      <c r="Y335">
        <f t="shared" si="21"/>
        <v>0</v>
      </c>
      <c r="Z335">
        <f t="shared" si="22"/>
        <v>0</v>
      </c>
      <c r="AA335">
        <f t="shared" si="23"/>
        <v>0</v>
      </c>
    </row>
    <row r="336" spans="1:27" x14ac:dyDescent="0.25">
      <c r="A336">
        <v>31091</v>
      </c>
      <c r="B336" t="s">
        <v>12</v>
      </c>
      <c r="C336">
        <v>34</v>
      </c>
      <c r="D336">
        <v>0</v>
      </c>
      <c r="E336">
        <v>1</v>
      </c>
      <c r="F336" t="s">
        <v>13</v>
      </c>
      <c r="G336" t="s">
        <v>14</v>
      </c>
      <c r="H336" t="s">
        <v>15</v>
      </c>
      <c r="I336">
        <v>106.23</v>
      </c>
      <c r="J336" s="2" t="s">
        <v>20</v>
      </c>
      <c r="K336" t="s">
        <v>16</v>
      </c>
      <c r="L336">
        <v>0</v>
      </c>
      <c r="N336">
        <f t="shared" si="20"/>
        <v>28.422259136212656</v>
      </c>
      <c r="U336">
        <f>((C336-AVERAGE($C$2:$C$5018))/_xlfn.STDEV.P($C$2:$C$5018))</f>
        <v>-0.40245117103763306</v>
      </c>
      <c r="V336">
        <f>((N336-AVERAGE($N$2:$N$5018))/_xlfn.STDEV.P($N$2:$N$5018))</f>
        <v>-8.7608957167494772E-6</v>
      </c>
      <c r="W336">
        <f>((I336-AVERAGE($I$2:$I$5018))/_xlfn.STDEV.P($I$2:$I$5018))</f>
        <v>1.4953371887410876E-2</v>
      </c>
      <c r="Y336">
        <f t="shared" si="21"/>
        <v>0</v>
      </c>
      <c r="Z336">
        <f t="shared" si="22"/>
        <v>0</v>
      </c>
      <c r="AA336">
        <f t="shared" si="23"/>
        <v>0</v>
      </c>
    </row>
    <row r="337" spans="1:27" x14ac:dyDescent="0.25">
      <c r="A337">
        <v>45053</v>
      </c>
      <c r="B337" t="s">
        <v>12</v>
      </c>
      <c r="C337">
        <v>64</v>
      </c>
      <c r="D337">
        <v>0</v>
      </c>
      <c r="E337">
        <v>0</v>
      </c>
      <c r="F337" t="s">
        <v>13</v>
      </c>
      <c r="G337" t="s">
        <v>25</v>
      </c>
      <c r="H337" t="s">
        <v>15</v>
      </c>
      <c r="I337">
        <v>239.64</v>
      </c>
      <c r="J337" s="2">
        <v>34.6</v>
      </c>
      <c r="K337" t="s">
        <v>16</v>
      </c>
      <c r="L337">
        <v>0</v>
      </c>
      <c r="N337">
        <f t="shared" si="20"/>
        <v>34.6</v>
      </c>
      <c r="U337">
        <f>((C337-AVERAGE($C$2:$C$5018))/_xlfn.STDEV.P($C$2:$C$5018))</f>
        <v>0.91759428307516755</v>
      </c>
      <c r="V337">
        <f>((N337-AVERAGE($N$2:$N$5018))/_xlfn.STDEV.P($N$2:$N$5018))</f>
        <v>0.90221444426203168</v>
      </c>
      <c r="W337">
        <f>((I337-AVERAGE($I$2:$I$5018))/_xlfn.STDEV.P($I$2:$I$5018))</f>
        <v>3.0164169881762084</v>
      </c>
      <c r="Y337">
        <f t="shared" si="21"/>
        <v>0</v>
      </c>
      <c r="Z337">
        <f t="shared" si="22"/>
        <v>0</v>
      </c>
      <c r="AA337">
        <f t="shared" si="23"/>
        <v>0</v>
      </c>
    </row>
    <row r="338" spans="1:27" x14ac:dyDescent="0.25">
      <c r="A338">
        <v>61837</v>
      </c>
      <c r="B338" t="s">
        <v>17</v>
      </c>
      <c r="C338">
        <v>66</v>
      </c>
      <c r="D338">
        <v>0</v>
      </c>
      <c r="E338">
        <v>0</v>
      </c>
      <c r="F338" t="s">
        <v>13</v>
      </c>
      <c r="G338" t="s">
        <v>18</v>
      </c>
      <c r="H338" t="s">
        <v>15</v>
      </c>
      <c r="I338">
        <v>58.95</v>
      </c>
      <c r="J338" s="2">
        <v>24.6</v>
      </c>
      <c r="K338" t="s">
        <v>21</v>
      </c>
      <c r="L338">
        <v>0</v>
      </c>
      <c r="N338">
        <f t="shared" si="20"/>
        <v>24.6</v>
      </c>
      <c r="U338">
        <f>((C338-AVERAGE($C$2:$C$5018))/_xlfn.STDEV.P($C$2:$C$5018))</f>
        <v>1.0055973133493543</v>
      </c>
      <c r="V338">
        <f>((N338-AVERAGE($N$2:$N$5018))/_xlfn.STDEV.P($N$2:$N$5018))</f>
        <v>-0.55822752805570741</v>
      </c>
      <c r="W338">
        <f>((I338-AVERAGE($I$2:$I$5018))/_xlfn.STDEV.P($I$2:$I$5018))</f>
        <v>-1.0487539947128017</v>
      </c>
      <c r="Y338">
        <f t="shared" si="21"/>
        <v>0</v>
      </c>
      <c r="Z338">
        <f t="shared" si="22"/>
        <v>0</v>
      </c>
      <c r="AA338">
        <f t="shared" si="23"/>
        <v>0</v>
      </c>
    </row>
    <row r="339" spans="1:27" x14ac:dyDescent="0.25">
      <c r="A339">
        <v>9487</v>
      </c>
      <c r="B339" t="s">
        <v>17</v>
      </c>
      <c r="C339">
        <v>23</v>
      </c>
      <c r="D339">
        <v>0</v>
      </c>
      <c r="E339">
        <v>0</v>
      </c>
      <c r="F339" t="s">
        <v>23</v>
      </c>
      <c r="G339" t="s">
        <v>14</v>
      </c>
      <c r="H339" t="s">
        <v>15</v>
      </c>
      <c r="I339">
        <v>99.92</v>
      </c>
      <c r="J339" s="2">
        <v>25.8</v>
      </c>
      <c r="K339" t="s">
        <v>21</v>
      </c>
      <c r="L339">
        <v>0</v>
      </c>
      <c r="N339">
        <f t="shared" ref="N339:N401" si="24">IF(AND(J339="N/A",B339="Male"),$Q$2,IF(AND(J339="N/A",B339="Female"),$R$2,J339))</f>
        <v>25.8</v>
      </c>
      <c r="U339">
        <f>((C339-AVERAGE($C$2:$C$5018))/_xlfn.STDEV.P($C$2:$C$5018))</f>
        <v>-0.88646783754565994</v>
      </c>
      <c r="V339">
        <f>((N339-AVERAGE($N$2:$N$5018))/_xlfn.STDEV.P($N$2:$N$5018))</f>
        <v>-0.38297449137757883</v>
      </c>
      <c r="W339">
        <f>((I339-AVERAGE($I$2:$I$5018))/_xlfn.STDEV.P($I$2:$I$5018))</f>
        <v>-0.12700926523710993</v>
      </c>
      <c r="Y339">
        <f t="shared" si="21"/>
        <v>0</v>
      </c>
      <c r="Z339">
        <f t="shared" si="22"/>
        <v>0</v>
      </c>
      <c r="AA339">
        <f t="shared" si="23"/>
        <v>0</v>
      </c>
    </row>
    <row r="340" spans="1:27" x14ac:dyDescent="0.25">
      <c r="A340">
        <v>49713</v>
      </c>
      <c r="B340" t="s">
        <v>12</v>
      </c>
      <c r="C340">
        <v>68</v>
      </c>
      <c r="D340">
        <v>0</v>
      </c>
      <c r="E340">
        <v>0</v>
      </c>
      <c r="F340" t="s">
        <v>13</v>
      </c>
      <c r="G340" t="s">
        <v>14</v>
      </c>
      <c r="H340" t="s">
        <v>19</v>
      </c>
      <c r="I340">
        <v>116.23</v>
      </c>
      <c r="J340" s="2">
        <v>26.1</v>
      </c>
      <c r="K340" t="s">
        <v>21</v>
      </c>
      <c r="L340">
        <v>0</v>
      </c>
      <c r="N340">
        <f t="shared" si="24"/>
        <v>26.1</v>
      </c>
      <c r="U340">
        <f>((C340-AVERAGE($C$2:$C$5018))/_xlfn.STDEV.P($C$2:$C$5018))</f>
        <v>1.0936003436235409</v>
      </c>
      <c r="V340">
        <f>((N340-AVERAGE($N$2:$N$5018))/_xlfn.STDEV.P($N$2:$N$5018))</f>
        <v>-0.33916123220804656</v>
      </c>
      <c r="W340">
        <f>((I340-AVERAGE($I$2:$I$5018))/_xlfn.STDEV.P($I$2:$I$5018))</f>
        <v>0.23993377937476548</v>
      </c>
      <c r="Y340">
        <f t="shared" si="21"/>
        <v>0</v>
      </c>
      <c r="Z340">
        <f t="shared" si="22"/>
        <v>0</v>
      </c>
      <c r="AA340">
        <f t="shared" si="23"/>
        <v>0</v>
      </c>
    </row>
    <row r="341" spans="1:27" x14ac:dyDescent="0.25">
      <c r="A341">
        <v>17608</v>
      </c>
      <c r="B341" t="s">
        <v>17</v>
      </c>
      <c r="C341">
        <v>55</v>
      </c>
      <c r="D341">
        <v>0</v>
      </c>
      <c r="E341">
        <v>0</v>
      </c>
      <c r="F341" t="s">
        <v>13</v>
      </c>
      <c r="G341" t="s">
        <v>25</v>
      </c>
      <c r="H341" t="s">
        <v>15</v>
      </c>
      <c r="I341">
        <v>118.82</v>
      </c>
      <c r="J341" s="2">
        <v>29</v>
      </c>
      <c r="K341" t="s">
        <v>16</v>
      </c>
      <c r="L341">
        <v>0</v>
      </c>
      <c r="N341">
        <f t="shared" si="24"/>
        <v>29</v>
      </c>
      <c r="U341">
        <f>((C341-AVERAGE($C$2:$C$5018))/_xlfn.STDEV.P($C$2:$C$5018))</f>
        <v>0.52158064684132732</v>
      </c>
      <c r="V341">
        <f>((N341-AVERAGE($N$2:$N$5018))/_xlfn.STDEV.P($N$2:$N$5018))</f>
        <v>8.4366939764097579E-2</v>
      </c>
      <c r="W341">
        <f>((I341-AVERAGE($I$2:$I$5018))/_xlfn.STDEV.P($I$2:$I$5018))</f>
        <v>0.29820370491399012</v>
      </c>
      <c r="Y341">
        <f t="shared" si="21"/>
        <v>0</v>
      </c>
      <c r="Z341">
        <f t="shared" si="22"/>
        <v>0</v>
      </c>
      <c r="AA341">
        <f t="shared" si="23"/>
        <v>0</v>
      </c>
    </row>
    <row r="342" spans="1:27" x14ac:dyDescent="0.25">
      <c r="A342">
        <v>28102</v>
      </c>
      <c r="B342" t="s">
        <v>17</v>
      </c>
      <c r="C342">
        <v>25</v>
      </c>
      <c r="D342">
        <v>0</v>
      </c>
      <c r="E342">
        <v>0</v>
      </c>
      <c r="F342" t="s">
        <v>23</v>
      </c>
      <c r="G342" t="s">
        <v>14</v>
      </c>
      <c r="H342" t="s">
        <v>19</v>
      </c>
      <c r="I342">
        <v>66.3</v>
      </c>
      <c r="J342" s="2">
        <v>27.2</v>
      </c>
      <c r="K342" t="s">
        <v>21</v>
      </c>
      <c r="L342">
        <v>0</v>
      </c>
      <c r="N342">
        <f t="shared" si="24"/>
        <v>27.2</v>
      </c>
      <c r="U342">
        <f>((C342-AVERAGE($C$2:$C$5018))/_xlfn.STDEV.P($C$2:$C$5018))</f>
        <v>-0.79846480727147329</v>
      </c>
      <c r="V342">
        <f>((N342-AVERAGE($N$2:$N$5018))/_xlfn.STDEV.P($N$2:$N$5018))</f>
        <v>-0.17851261525309556</v>
      </c>
      <c r="W342">
        <f>((I342-AVERAGE($I$2:$I$5018))/_xlfn.STDEV.P($I$2:$I$5018))</f>
        <v>-0.88339339520959625</v>
      </c>
      <c r="Y342">
        <f t="shared" si="21"/>
        <v>0</v>
      </c>
      <c r="Z342">
        <f t="shared" si="22"/>
        <v>0</v>
      </c>
      <c r="AA342">
        <f t="shared" si="23"/>
        <v>0</v>
      </c>
    </row>
    <row r="343" spans="1:27" x14ac:dyDescent="0.25">
      <c r="A343">
        <v>1506</v>
      </c>
      <c r="B343" t="s">
        <v>17</v>
      </c>
      <c r="C343">
        <v>48</v>
      </c>
      <c r="D343">
        <v>0</v>
      </c>
      <c r="E343">
        <v>0</v>
      </c>
      <c r="F343" t="s">
        <v>23</v>
      </c>
      <c r="G343" t="s">
        <v>25</v>
      </c>
      <c r="H343" t="s">
        <v>15</v>
      </c>
      <c r="I343">
        <v>101.41</v>
      </c>
      <c r="J343" s="2">
        <v>20.7</v>
      </c>
      <c r="K343" t="s">
        <v>22</v>
      </c>
      <c r="L343">
        <v>0</v>
      </c>
      <c r="N343">
        <f t="shared" si="24"/>
        <v>20.7</v>
      </c>
      <c r="U343">
        <f>((C343-AVERAGE($C$2:$C$5018))/_xlfn.STDEV.P($C$2:$C$5018))</f>
        <v>0.21357004088167386</v>
      </c>
      <c r="V343">
        <f>((N343-AVERAGE($N$2:$N$5018))/_xlfn.STDEV.P($N$2:$N$5018))</f>
        <v>-1.1277998972596259</v>
      </c>
      <c r="W343">
        <f>((I343-AVERAGE($I$2:$I$5018))/_xlfn.STDEV.P($I$2:$I$5018))</f>
        <v>-9.348718452149421E-2</v>
      </c>
      <c r="Y343">
        <f t="shared" si="21"/>
        <v>0</v>
      </c>
      <c r="Z343">
        <f t="shared" si="22"/>
        <v>0</v>
      </c>
      <c r="AA343">
        <f t="shared" si="23"/>
        <v>0</v>
      </c>
    </row>
    <row r="344" spans="1:27" x14ac:dyDescent="0.25">
      <c r="A344">
        <v>28333</v>
      </c>
      <c r="B344" t="s">
        <v>17</v>
      </c>
      <c r="C344">
        <v>79</v>
      </c>
      <c r="D344">
        <v>1</v>
      </c>
      <c r="E344">
        <v>1</v>
      </c>
      <c r="F344" t="s">
        <v>13</v>
      </c>
      <c r="G344" t="s">
        <v>18</v>
      </c>
      <c r="H344" t="s">
        <v>15</v>
      </c>
      <c r="I344">
        <v>200.28</v>
      </c>
      <c r="J344" s="2">
        <v>30</v>
      </c>
      <c r="K344" t="s">
        <v>16</v>
      </c>
      <c r="L344">
        <v>0</v>
      </c>
      <c r="N344">
        <f t="shared" si="24"/>
        <v>30</v>
      </c>
      <c r="U344">
        <f>((C344-AVERAGE($C$2:$C$5018))/_xlfn.STDEV.P($C$2:$C$5018))</f>
        <v>1.5776170101315679</v>
      </c>
      <c r="V344">
        <f>((N344-AVERAGE($N$2:$N$5018))/_xlfn.STDEV.P($N$2:$N$5018))</f>
        <v>0.23041113699587149</v>
      </c>
      <c r="W344">
        <f>((I344-AVERAGE($I$2:$I$5018))/_xlfn.STDEV.P($I$2:$I$5018))</f>
        <v>2.1308941043059808</v>
      </c>
      <c r="Y344">
        <f t="shared" si="21"/>
        <v>0</v>
      </c>
      <c r="Z344">
        <f t="shared" si="22"/>
        <v>0</v>
      </c>
      <c r="AA344">
        <f t="shared" si="23"/>
        <v>0</v>
      </c>
    </row>
    <row r="345" spans="1:27" x14ac:dyDescent="0.25">
      <c r="A345">
        <v>62608</v>
      </c>
      <c r="B345" t="s">
        <v>17</v>
      </c>
      <c r="C345">
        <v>47</v>
      </c>
      <c r="D345">
        <v>0</v>
      </c>
      <c r="E345">
        <v>0</v>
      </c>
      <c r="F345" t="s">
        <v>13</v>
      </c>
      <c r="G345" t="s">
        <v>14</v>
      </c>
      <c r="H345" t="s">
        <v>15</v>
      </c>
      <c r="I345">
        <v>136.80000000000001</v>
      </c>
      <c r="J345" s="2">
        <v>37.299999999999997</v>
      </c>
      <c r="K345" t="s">
        <v>21</v>
      </c>
      <c r="L345">
        <v>0</v>
      </c>
      <c r="N345">
        <f t="shared" si="24"/>
        <v>37.299999999999997</v>
      </c>
      <c r="U345">
        <f>((C345-AVERAGE($C$2:$C$5018))/_xlfn.STDEV.P($C$2:$C$5018))</f>
        <v>0.16956852574458051</v>
      </c>
      <c r="V345">
        <f>((N345-AVERAGE($N$2:$N$5018))/_xlfn.STDEV.P($N$2:$N$5018))</f>
        <v>1.2965337767878204</v>
      </c>
      <c r="W345">
        <f>((I345-AVERAGE($I$2:$I$5018))/_xlfn.STDEV.P($I$2:$I$5018))</f>
        <v>0.70271847757625416</v>
      </c>
      <c r="Y345">
        <f t="shared" si="21"/>
        <v>0</v>
      </c>
      <c r="Z345">
        <f t="shared" si="22"/>
        <v>0</v>
      </c>
      <c r="AA345">
        <f t="shared" si="23"/>
        <v>0</v>
      </c>
    </row>
    <row r="346" spans="1:27" x14ac:dyDescent="0.25">
      <c r="A346">
        <v>40670</v>
      </c>
      <c r="B346" t="s">
        <v>17</v>
      </c>
      <c r="C346">
        <v>20</v>
      </c>
      <c r="D346">
        <v>0</v>
      </c>
      <c r="E346">
        <v>0</v>
      </c>
      <c r="F346" t="s">
        <v>23</v>
      </c>
      <c r="G346" t="s">
        <v>14</v>
      </c>
      <c r="H346" t="s">
        <v>19</v>
      </c>
      <c r="I346">
        <v>96.57</v>
      </c>
      <c r="J346" s="2">
        <v>34.1</v>
      </c>
      <c r="K346" t="s">
        <v>21</v>
      </c>
      <c r="L346">
        <v>0</v>
      </c>
      <c r="N346">
        <f t="shared" si="24"/>
        <v>34.1</v>
      </c>
      <c r="U346">
        <f>((C346-AVERAGE($C$2:$C$5018))/_xlfn.STDEV.P($C$2:$C$5018))</f>
        <v>-1.01847238295694</v>
      </c>
      <c r="V346">
        <f>((N346-AVERAGE($N$2:$N$5018))/_xlfn.STDEV.P($N$2:$N$5018))</f>
        <v>0.82919234564614464</v>
      </c>
      <c r="W346">
        <f>((I346-AVERAGE($I$2:$I$5018))/_xlfn.STDEV.P($I$2:$I$5018))</f>
        <v>-0.20237770174537392</v>
      </c>
      <c r="Y346">
        <f t="shared" si="21"/>
        <v>0</v>
      </c>
      <c r="Z346">
        <f t="shared" si="22"/>
        <v>0</v>
      </c>
      <c r="AA346">
        <f t="shared" si="23"/>
        <v>0</v>
      </c>
    </row>
    <row r="347" spans="1:27" x14ac:dyDescent="0.25">
      <c r="A347">
        <v>4630</v>
      </c>
      <c r="B347" t="s">
        <v>17</v>
      </c>
      <c r="C347">
        <v>60</v>
      </c>
      <c r="D347">
        <v>0</v>
      </c>
      <c r="E347">
        <v>0</v>
      </c>
      <c r="F347" t="s">
        <v>13</v>
      </c>
      <c r="G347" t="s">
        <v>14</v>
      </c>
      <c r="H347" t="s">
        <v>19</v>
      </c>
      <c r="I347">
        <v>66.42</v>
      </c>
      <c r="J347" s="2">
        <v>23.6</v>
      </c>
      <c r="K347" t="s">
        <v>21</v>
      </c>
      <c r="L347">
        <v>0</v>
      </c>
      <c r="N347">
        <f t="shared" si="24"/>
        <v>23.6</v>
      </c>
      <c r="U347">
        <f>((C347-AVERAGE($C$2:$C$5018))/_xlfn.STDEV.P($C$2:$C$5018))</f>
        <v>0.74158822252679413</v>
      </c>
      <c r="V347">
        <f>((N347-AVERAGE($N$2:$N$5018))/_xlfn.STDEV.P($N$2:$N$5018))</f>
        <v>-0.70427172528748128</v>
      </c>
      <c r="W347">
        <f>((I347-AVERAGE($I$2:$I$5018))/_xlfn.STDEV.P($I$2:$I$5018))</f>
        <v>-0.8806936303197479</v>
      </c>
      <c r="Y347">
        <f t="shared" si="21"/>
        <v>0</v>
      </c>
      <c r="Z347">
        <f t="shared" si="22"/>
        <v>0</v>
      </c>
      <c r="AA347">
        <f t="shared" si="23"/>
        <v>0</v>
      </c>
    </row>
    <row r="348" spans="1:27" x14ac:dyDescent="0.25">
      <c r="A348">
        <v>21284</v>
      </c>
      <c r="B348" t="s">
        <v>17</v>
      </c>
      <c r="C348">
        <v>32</v>
      </c>
      <c r="D348">
        <v>0</v>
      </c>
      <c r="E348">
        <v>0</v>
      </c>
      <c r="F348" t="s">
        <v>13</v>
      </c>
      <c r="G348" t="s">
        <v>14</v>
      </c>
      <c r="H348" t="s">
        <v>15</v>
      </c>
      <c r="I348">
        <v>98.09</v>
      </c>
      <c r="J348" s="2">
        <v>25.2</v>
      </c>
      <c r="K348" t="s">
        <v>22</v>
      </c>
      <c r="L348">
        <v>0</v>
      </c>
      <c r="N348">
        <f t="shared" si="24"/>
        <v>25.2</v>
      </c>
      <c r="U348">
        <f>((C348-AVERAGE($C$2:$C$5018))/_xlfn.STDEV.P($C$2:$C$5018))</f>
        <v>-0.49045420131181977</v>
      </c>
      <c r="V348">
        <f>((N348-AVERAGE($N$2:$N$5018))/_xlfn.STDEV.P($N$2:$N$5018))</f>
        <v>-0.47060100971664337</v>
      </c>
      <c r="W348">
        <f>((I348-AVERAGE($I$2:$I$5018))/_xlfn.STDEV.P($I$2:$I$5018))</f>
        <v>-0.16818067980729579</v>
      </c>
      <c r="Y348">
        <f t="shared" si="21"/>
        <v>0</v>
      </c>
      <c r="Z348">
        <f t="shared" si="22"/>
        <v>0</v>
      </c>
      <c r="AA348">
        <f t="shared" si="23"/>
        <v>0</v>
      </c>
    </row>
    <row r="349" spans="1:27" x14ac:dyDescent="0.25">
      <c r="A349">
        <v>49421</v>
      </c>
      <c r="B349" t="s">
        <v>17</v>
      </c>
      <c r="C349">
        <v>66</v>
      </c>
      <c r="D349">
        <v>1</v>
      </c>
      <c r="E349">
        <v>0</v>
      </c>
      <c r="F349" t="s">
        <v>13</v>
      </c>
      <c r="G349" t="s">
        <v>14</v>
      </c>
      <c r="H349" t="s">
        <v>19</v>
      </c>
      <c r="I349">
        <v>205.23</v>
      </c>
      <c r="J349" s="2">
        <v>39.5</v>
      </c>
      <c r="K349" t="s">
        <v>21</v>
      </c>
      <c r="L349">
        <v>0</v>
      </c>
      <c r="N349">
        <f t="shared" si="24"/>
        <v>39.5</v>
      </c>
      <c r="U349">
        <f>((C349-AVERAGE($C$2:$C$5018))/_xlfn.STDEV.P($C$2:$C$5018))</f>
        <v>1.0055973133493543</v>
      </c>
      <c r="V349">
        <f>((N349-AVERAGE($N$2:$N$5018))/_xlfn.STDEV.P($N$2:$N$5018))</f>
        <v>1.6178310106977236</v>
      </c>
      <c r="W349">
        <f>((I349-AVERAGE($I$2:$I$5018))/_xlfn.STDEV.P($I$2:$I$5018))</f>
        <v>2.2422594060122214</v>
      </c>
      <c r="Y349">
        <f t="shared" si="21"/>
        <v>0</v>
      </c>
      <c r="Z349">
        <f t="shared" si="22"/>
        <v>0</v>
      </c>
      <c r="AA349">
        <f t="shared" si="23"/>
        <v>0</v>
      </c>
    </row>
    <row r="350" spans="1:27" x14ac:dyDescent="0.25">
      <c r="A350">
        <v>5973</v>
      </c>
      <c r="B350" t="s">
        <v>12</v>
      </c>
      <c r="C350">
        <v>43</v>
      </c>
      <c r="D350">
        <v>0</v>
      </c>
      <c r="E350">
        <v>0</v>
      </c>
      <c r="F350" t="s">
        <v>13</v>
      </c>
      <c r="G350" t="s">
        <v>14</v>
      </c>
      <c r="H350" t="s">
        <v>15</v>
      </c>
      <c r="I350">
        <v>86.78</v>
      </c>
      <c r="J350" s="2">
        <v>23.5</v>
      </c>
      <c r="K350" t="s">
        <v>22</v>
      </c>
      <c r="L350">
        <v>0</v>
      </c>
      <c r="N350">
        <f t="shared" si="24"/>
        <v>23.5</v>
      </c>
      <c r="U350">
        <f>((C350-AVERAGE($C$2:$C$5018))/_xlfn.STDEV.P($C$2:$C$5018))</f>
        <v>-6.4375348037928977E-3</v>
      </c>
      <c r="V350">
        <f>((N350-AVERAGE($N$2:$N$5018))/_xlfn.STDEV.P($N$2:$N$5018))</f>
        <v>-0.71887614501065888</v>
      </c>
      <c r="W350">
        <f>((I350-AVERAGE($I$2:$I$5018))/_xlfn.STDEV.P($I$2:$I$5018))</f>
        <v>-0.42263352067549392</v>
      </c>
      <c r="Y350">
        <f t="shared" si="21"/>
        <v>0</v>
      </c>
      <c r="Z350">
        <f t="shared" si="22"/>
        <v>0</v>
      </c>
      <c r="AA350">
        <f t="shared" si="23"/>
        <v>0</v>
      </c>
    </row>
    <row r="351" spans="1:27" x14ac:dyDescent="0.25">
      <c r="A351">
        <v>42996</v>
      </c>
      <c r="B351" t="s">
        <v>17</v>
      </c>
      <c r="C351">
        <v>36</v>
      </c>
      <c r="D351">
        <v>0</v>
      </c>
      <c r="E351">
        <v>0</v>
      </c>
      <c r="F351" t="s">
        <v>23</v>
      </c>
      <c r="G351" t="s">
        <v>25</v>
      </c>
      <c r="H351" t="s">
        <v>19</v>
      </c>
      <c r="I351">
        <v>126.82</v>
      </c>
      <c r="J351" s="2">
        <v>23.3</v>
      </c>
      <c r="K351" t="s">
        <v>21</v>
      </c>
      <c r="L351">
        <v>0</v>
      </c>
      <c r="N351">
        <f t="shared" si="24"/>
        <v>23.3</v>
      </c>
      <c r="U351">
        <f>((C351-AVERAGE($C$2:$C$5018))/_xlfn.STDEV.P($C$2:$C$5018))</f>
        <v>-0.31444814076344635</v>
      </c>
      <c r="V351">
        <f>((N351-AVERAGE($N$2:$N$5018))/_xlfn.STDEV.P($N$2:$N$5018))</f>
        <v>-0.74808498445701355</v>
      </c>
      <c r="W351">
        <f>((I351-AVERAGE($I$2:$I$5018))/_xlfn.STDEV.P($I$2:$I$5018))</f>
        <v>0.4781880309038738</v>
      </c>
      <c r="Y351">
        <f t="shared" si="21"/>
        <v>0</v>
      </c>
      <c r="Z351">
        <f t="shared" si="22"/>
        <v>0</v>
      </c>
      <c r="AA351">
        <f t="shared" si="23"/>
        <v>0</v>
      </c>
    </row>
    <row r="352" spans="1:27" x14ac:dyDescent="0.25">
      <c r="A352">
        <v>46785</v>
      </c>
      <c r="B352" t="s">
        <v>17</v>
      </c>
      <c r="C352">
        <v>29</v>
      </c>
      <c r="D352">
        <v>0</v>
      </c>
      <c r="E352">
        <v>0</v>
      </c>
      <c r="F352" t="s">
        <v>13</v>
      </c>
      <c r="G352" t="s">
        <v>14</v>
      </c>
      <c r="H352" t="s">
        <v>15</v>
      </c>
      <c r="I352">
        <v>63.69</v>
      </c>
      <c r="J352" s="2">
        <v>28.1</v>
      </c>
      <c r="K352" t="s">
        <v>22</v>
      </c>
      <c r="L352">
        <v>0</v>
      </c>
      <c r="N352">
        <f t="shared" si="24"/>
        <v>28.1</v>
      </c>
      <c r="U352">
        <f>((C352-AVERAGE($C$2:$C$5018))/_xlfn.STDEV.P($C$2:$C$5018))</f>
        <v>-0.62245874672309986</v>
      </c>
      <c r="V352">
        <f>((N352-AVERAGE($N$2:$N$5018))/_xlfn.STDEV.P($N$2:$N$5018))</f>
        <v>-4.7072837744498733E-2</v>
      </c>
      <c r="W352">
        <f>((I352-AVERAGE($I$2:$I$5018))/_xlfn.STDEV.P($I$2:$I$5018))</f>
        <v>-0.94211328156379581</v>
      </c>
      <c r="Y352">
        <f t="shared" si="21"/>
        <v>0</v>
      </c>
      <c r="Z352">
        <f t="shared" si="22"/>
        <v>0</v>
      </c>
      <c r="AA352">
        <f t="shared" si="23"/>
        <v>0</v>
      </c>
    </row>
    <row r="353" spans="1:27" x14ac:dyDescent="0.25">
      <c r="A353">
        <v>54312</v>
      </c>
      <c r="B353" t="s">
        <v>17</v>
      </c>
      <c r="C353">
        <v>76</v>
      </c>
      <c r="D353">
        <v>1</v>
      </c>
      <c r="E353">
        <v>0</v>
      </c>
      <c r="F353" t="s">
        <v>13</v>
      </c>
      <c r="G353" t="s">
        <v>18</v>
      </c>
      <c r="H353" t="s">
        <v>15</v>
      </c>
      <c r="I353">
        <v>209.58</v>
      </c>
      <c r="J353" s="2" t="s">
        <v>20</v>
      </c>
      <c r="K353" t="s">
        <v>21</v>
      </c>
      <c r="L353">
        <v>0</v>
      </c>
      <c r="N353">
        <f t="shared" si="24"/>
        <v>28.487446958981664</v>
      </c>
      <c r="U353">
        <f>((C353-AVERAGE($C$2:$C$5018))/_xlfn.STDEV.P($C$2:$C$5018))</f>
        <v>1.4456124647202877</v>
      </c>
      <c r="V353">
        <f>((N353-AVERAGE($N$2:$N$5018))/_xlfn.STDEV.P($N$2:$N$5018))</f>
        <v>9.5115423498702296E-3</v>
      </c>
      <c r="W353">
        <f>((I353-AVERAGE($I$2:$I$5018))/_xlfn.STDEV.P($I$2:$I$5018))</f>
        <v>2.3401258832692209</v>
      </c>
      <c r="Y353">
        <f t="shared" si="21"/>
        <v>0</v>
      </c>
      <c r="Z353">
        <f t="shared" si="22"/>
        <v>0</v>
      </c>
      <c r="AA353">
        <f t="shared" si="23"/>
        <v>0</v>
      </c>
    </row>
    <row r="354" spans="1:27" x14ac:dyDescent="0.25">
      <c r="A354">
        <v>21408</v>
      </c>
      <c r="B354" t="s">
        <v>17</v>
      </c>
      <c r="C354">
        <v>39</v>
      </c>
      <c r="D354">
        <v>0</v>
      </c>
      <c r="E354">
        <v>0</v>
      </c>
      <c r="F354" t="s">
        <v>13</v>
      </c>
      <c r="G354" t="s">
        <v>18</v>
      </c>
      <c r="H354" t="s">
        <v>19</v>
      </c>
      <c r="I354">
        <v>89.86</v>
      </c>
      <c r="J354" s="2">
        <v>24.4</v>
      </c>
      <c r="K354" t="s">
        <v>21</v>
      </c>
      <c r="L354">
        <v>0</v>
      </c>
      <c r="N354">
        <f t="shared" si="24"/>
        <v>24.4</v>
      </c>
      <c r="U354">
        <f>((C354-AVERAGE($C$2:$C$5018))/_xlfn.STDEV.P($C$2:$C$5018))</f>
        <v>-0.18244359535216631</v>
      </c>
      <c r="V354">
        <f>((N354-AVERAGE($N$2:$N$5018))/_xlfn.STDEV.P($N$2:$N$5018))</f>
        <v>-0.58743636750206263</v>
      </c>
      <c r="W354">
        <f>((I354-AVERAGE($I$2:$I$5018))/_xlfn.STDEV.P($I$2:$I$5018))</f>
        <v>-0.35333955516938875</v>
      </c>
      <c r="Y354">
        <f t="shared" si="21"/>
        <v>0</v>
      </c>
      <c r="Z354">
        <f t="shared" si="22"/>
        <v>0</v>
      </c>
      <c r="AA354">
        <f t="shared" si="23"/>
        <v>0</v>
      </c>
    </row>
    <row r="355" spans="1:27" x14ac:dyDescent="0.25">
      <c r="A355">
        <v>49916</v>
      </c>
      <c r="B355" t="s">
        <v>12</v>
      </c>
      <c r="C355">
        <v>76</v>
      </c>
      <c r="D355">
        <v>0</v>
      </c>
      <c r="E355">
        <v>0</v>
      </c>
      <c r="F355" t="s">
        <v>13</v>
      </c>
      <c r="G355" t="s">
        <v>14</v>
      </c>
      <c r="H355" t="s">
        <v>19</v>
      </c>
      <c r="I355">
        <v>110.99</v>
      </c>
      <c r="J355" s="2">
        <v>29.8</v>
      </c>
      <c r="K355" t="s">
        <v>16</v>
      </c>
      <c r="L355">
        <v>0</v>
      </c>
      <c r="N355">
        <f t="shared" si="24"/>
        <v>29.8</v>
      </c>
      <c r="U355">
        <f>((C355-AVERAGE($C$2:$C$5018))/_xlfn.STDEV.P($C$2:$C$5018))</f>
        <v>1.4456124647202877</v>
      </c>
      <c r="V355">
        <f>((N355-AVERAGE($N$2:$N$5018))/_xlfn.STDEV.P($N$2:$N$5018))</f>
        <v>0.2012022975495168</v>
      </c>
      <c r="W355">
        <f>((I355-AVERAGE($I$2:$I$5018))/_xlfn.STDEV.P($I$2:$I$5018))</f>
        <v>0.12204404585139147</v>
      </c>
      <c r="Y355">
        <f t="shared" si="21"/>
        <v>0</v>
      </c>
      <c r="Z355">
        <f t="shared" si="22"/>
        <v>0</v>
      </c>
      <c r="AA355">
        <f t="shared" si="23"/>
        <v>0</v>
      </c>
    </row>
    <row r="356" spans="1:27" x14ac:dyDescent="0.25">
      <c r="A356">
        <v>7559</v>
      </c>
      <c r="B356" t="s">
        <v>17</v>
      </c>
      <c r="C356">
        <v>0.64</v>
      </c>
      <c r="D356">
        <v>0</v>
      </c>
      <c r="E356">
        <v>0</v>
      </c>
      <c r="F356" t="s">
        <v>23</v>
      </c>
      <c r="G356" t="s">
        <v>26</v>
      </c>
      <c r="H356" t="s">
        <v>15</v>
      </c>
      <c r="I356">
        <v>83.82</v>
      </c>
      <c r="J356" s="2">
        <v>24.9</v>
      </c>
      <c r="K356" t="s">
        <v>24</v>
      </c>
      <c r="L356">
        <v>0</v>
      </c>
      <c r="N356">
        <f t="shared" si="24"/>
        <v>24.9</v>
      </c>
      <c r="U356">
        <f>((C356-AVERAGE($C$2:$C$5018))/_xlfn.STDEV.P($C$2:$C$5018))</f>
        <v>-1.8703417160110674</v>
      </c>
      <c r="V356">
        <f>((N356-AVERAGE($N$2:$N$5018))/_xlfn.STDEV.P($N$2:$N$5018))</f>
        <v>-0.51441426888617559</v>
      </c>
      <c r="W356">
        <f>((I356-AVERAGE($I$2:$I$5018))/_xlfn.STDEV.P($I$2:$I$5018))</f>
        <v>-0.48922772129175107</v>
      </c>
      <c r="Y356">
        <f t="shared" si="21"/>
        <v>0</v>
      </c>
      <c r="Z356">
        <f t="shared" si="22"/>
        <v>0</v>
      </c>
      <c r="AA356">
        <f t="shared" si="23"/>
        <v>0</v>
      </c>
    </row>
    <row r="357" spans="1:27" x14ac:dyDescent="0.25">
      <c r="A357">
        <v>71038</v>
      </c>
      <c r="B357" t="s">
        <v>12</v>
      </c>
      <c r="C357">
        <v>34</v>
      </c>
      <c r="D357">
        <v>0</v>
      </c>
      <c r="E357">
        <v>0</v>
      </c>
      <c r="F357" t="s">
        <v>13</v>
      </c>
      <c r="G357" t="s">
        <v>14</v>
      </c>
      <c r="H357" t="s">
        <v>15</v>
      </c>
      <c r="I357">
        <v>137.96</v>
      </c>
      <c r="J357" s="2">
        <v>35.1</v>
      </c>
      <c r="K357" t="s">
        <v>24</v>
      </c>
      <c r="L357">
        <v>0</v>
      </c>
      <c r="N357">
        <f t="shared" si="24"/>
        <v>35.1</v>
      </c>
      <c r="U357">
        <f>((C357-AVERAGE($C$2:$C$5018))/_xlfn.STDEV.P($C$2:$C$5018))</f>
        <v>-0.40245117103763306</v>
      </c>
      <c r="V357">
        <f>((N357-AVERAGE($N$2:$N$5018))/_xlfn.STDEV.P($N$2:$N$5018))</f>
        <v>0.97523654287791861</v>
      </c>
      <c r="W357">
        <f>((I357-AVERAGE($I$2:$I$5018))/_xlfn.STDEV.P($I$2:$I$5018))</f>
        <v>0.72881620484478715</v>
      </c>
      <c r="Y357">
        <f t="shared" si="21"/>
        <v>0</v>
      </c>
      <c r="Z357">
        <f t="shared" si="22"/>
        <v>0</v>
      </c>
      <c r="AA357">
        <f t="shared" si="23"/>
        <v>0</v>
      </c>
    </row>
    <row r="358" spans="1:27" x14ac:dyDescent="0.25">
      <c r="A358">
        <v>69037</v>
      </c>
      <c r="B358" t="s">
        <v>17</v>
      </c>
      <c r="C358">
        <v>72</v>
      </c>
      <c r="D358">
        <v>0</v>
      </c>
      <c r="E358">
        <v>0</v>
      </c>
      <c r="F358" t="s">
        <v>13</v>
      </c>
      <c r="G358" t="s">
        <v>14</v>
      </c>
      <c r="H358" t="s">
        <v>19</v>
      </c>
      <c r="I358">
        <v>210.78</v>
      </c>
      <c r="J358" s="2">
        <v>32.299999999999997</v>
      </c>
      <c r="K358" t="s">
        <v>16</v>
      </c>
      <c r="L358">
        <v>0</v>
      </c>
      <c r="N358">
        <f t="shared" si="24"/>
        <v>32.299999999999997</v>
      </c>
      <c r="U358">
        <f>((C358-AVERAGE($C$2:$C$5018))/_xlfn.STDEV.P($C$2:$C$5018))</f>
        <v>1.2696064041719144</v>
      </c>
      <c r="V358">
        <f>((N358-AVERAGE($N$2:$N$5018))/_xlfn.STDEV.P($N$2:$N$5018))</f>
        <v>0.56631279062895101</v>
      </c>
      <c r="W358">
        <f>((I358-AVERAGE($I$2:$I$5018))/_xlfn.STDEV.P($I$2:$I$5018))</f>
        <v>2.3671235321677035</v>
      </c>
      <c r="Y358">
        <f t="shared" si="21"/>
        <v>0</v>
      </c>
      <c r="Z358">
        <f t="shared" si="22"/>
        <v>0</v>
      </c>
      <c r="AA358">
        <f t="shared" si="23"/>
        <v>0</v>
      </c>
    </row>
    <row r="359" spans="1:27" x14ac:dyDescent="0.25">
      <c r="A359">
        <v>58617</v>
      </c>
      <c r="B359" t="s">
        <v>17</v>
      </c>
      <c r="C359">
        <v>43</v>
      </c>
      <c r="D359">
        <v>0</v>
      </c>
      <c r="E359">
        <v>0</v>
      </c>
      <c r="F359" t="s">
        <v>13</v>
      </c>
      <c r="G359" t="s">
        <v>18</v>
      </c>
      <c r="H359" t="s">
        <v>19</v>
      </c>
      <c r="I359">
        <v>118.89</v>
      </c>
      <c r="J359" s="2">
        <v>43.6</v>
      </c>
      <c r="K359" t="s">
        <v>21</v>
      </c>
      <c r="L359">
        <v>0</v>
      </c>
      <c r="N359">
        <f t="shared" si="24"/>
        <v>43.6</v>
      </c>
      <c r="U359">
        <f>((C359-AVERAGE($C$2:$C$5018))/_xlfn.STDEV.P($C$2:$C$5018))</f>
        <v>-6.4375348037928977E-3</v>
      </c>
      <c r="V359">
        <f>((N359-AVERAGE($N$2:$N$5018))/_xlfn.STDEV.P($N$2:$N$5018))</f>
        <v>2.2166122193479967</v>
      </c>
      <c r="W359">
        <f>((I359-AVERAGE($I$2:$I$5018))/_xlfn.STDEV.P($I$2:$I$5018))</f>
        <v>0.29977856776640177</v>
      </c>
      <c r="Y359">
        <f t="shared" si="21"/>
        <v>0</v>
      </c>
      <c r="Z359">
        <f t="shared" si="22"/>
        <v>0</v>
      </c>
      <c r="AA359">
        <f t="shared" si="23"/>
        <v>0</v>
      </c>
    </row>
    <row r="360" spans="1:27" x14ac:dyDescent="0.25">
      <c r="A360">
        <v>69064</v>
      </c>
      <c r="B360" t="s">
        <v>17</v>
      </c>
      <c r="C360">
        <v>57</v>
      </c>
      <c r="D360">
        <v>0</v>
      </c>
      <c r="E360">
        <v>0</v>
      </c>
      <c r="F360" t="s">
        <v>23</v>
      </c>
      <c r="G360" t="s">
        <v>18</v>
      </c>
      <c r="H360" t="s">
        <v>19</v>
      </c>
      <c r="I360">
        <v>72.55</v>
      </c>
      <c r="J360" s="2">
        <v>21</v>
      </c>
      <c r="K360" t="s">
        <v>21</v>
      </c>
      <c r="L360">
        <v>0</v>
      </c>
      <c r="N360">
        <f t="shared" si="24"/>
        <v>21</v>
      </c>
      <c r="U360">
        <f>((C360-AVERAGE($C$2:$C$5018))/_xlfn.STDEV.P($C$2:$C$5018))</f>
        <v>0.60958367711551409</v>
      </c>
      <c r="V360">
        <f>((N360-AVERAGE($N$2:$N$5018))/_xlfn.STDEV.P($N$2:$N$5018))</f>
        <v>-1.0839866380900935</v>
      </c>
      <c r="W360">
        <f>((I360-AVERAGE($I$2:$I$5018))/_xlfn.STDEV.P($I$2:$I$5018))</f>
        <v>-0.74278064052999959</v>
      </c>
      <c r="Y360">
        <f t="shared" si="21"/>
        <v>0</v>
      </c>
      <c r="Z360">
        <f t="shared" si="22"/>
        <v>0</v>
      </c>
      <c r="AA360">
        <f t="shared" si="23"/>
        <v>0</v>
      </c>
    </row>
    <row r="361" spans="1:27" x14ac:dyDescent="0.25">
      <c r="A361">
        <v>9404</v>
      </c>
      <c r="B361" t="s">
        <v>17</v>
      </c>
      <c r="C361">
        <v>44</v>
      </c>
      <c r="D361">
        <v>0</v>
      </c>
      <c r="E361">
        <v>0</v>
      </c>
      <c r="F361" t="s">
        <v>13</v>
      </c>
      <c r="G361" t="s">
        <v>14</v>
      </c>
      <c r="H361" t="s">
        <v>19</v>
      </c>
      <c r="I361">
        <v>107.41</v>
      </c>
      <c r="J361" s="2">
        <v>47.3</v>
      </c>
      <c r="K361" t="s">
        <v>21</v>
      </c>
      <c r="L361">
        <v>0</v>
      </c>
      <c r="N361">
        <f t="shared" si="24"/>
        <v>47.3</v>
      </c>
      <c r="U361">
        <f>((C361-AVERAGE($C$2:$C$5018))/_xlfn.STDEV.P($C$2:$C$5018))</f>
        <v>3.7563980333300453E-2</v>
      </c>
      <c r="V361">
        <f>((N361-AVERAGE($N$2:$N$5018))/_xlfn.STDEV.P($N$2:$N$5018))</f>
        <v>2.7569757491055595</v>
      </c>
      <c r="W361">
        <f>((I361-AVERAGE($I$2:$I$5018))/_xlfn.STDEV.P($I$2:$I$5018))</f>
        <v>4.1501059970918554E-2</v>
      </c>
      <c r="Y361">
        <f t="shared" si="21"/>
        <v>0</v>
      </c>
      <c r="Z361">
        <f t="shared" si="22"/>
        <v>0</v>
      </c>
      <c r="AA361">
        <f t="shared" si="23"/>
        <v>0</v>
      </c>
    </row>
    <row r="362" spans="1:27" x14ac:dyDescent="0.25">
      <c r="A362">
        <v>8171</v>
      </c>
      <c r="B362" t="s">
        <v>17</v>
      </c>
      <c r="C362">
        <v>4</v>
      </c>
      <c r="D362">
        <v>0</v>
      </c>
      <c r="E362">
        <v>0</v>
      </c>
      <c r="F362" t="s">
        <v>23</v>
      </c>
      <c r="G362" t="s">
        <v>26</v>
      </c>
      <c r="H362" t="s">
        <v>19</v>
      </c>
      <c r="I362">
        <v>93.25</v>
      </c>
      <c r="J362" s="2">
        <v>16.600000000000001</v>
      </c>
      <c r="K362" t="s">
        <v>24</v>
      </c>
      <c r="L362">
        <v>0</v>
      </c>
      <c r="N362">
        <f t="shared" si="24"/>
        <v>16.600000000000001</v>
      </c>
      <c r="U362">
        <f>((C362-AVERAGE($C$2:$C$5018))/_xlfn.STDEV.P($C$2:$C$5018))</f>
        <v>-1.7224966251504337</v>
      </c>
      <c r="V362">
        <f>((N362-AVERAGE($N$2:$N$5018))/_xlfn.STDEV.P($N$2:$N$5018))</f>
        <v>-1.7265811059098986</v>
      </c>
      <c r="W362">
        <f>((I362-AVERAGE($I$2:$I$5018))/_xlfn.STDEV.P($I$2:$I$5018))</f>
        <v>-0.2770711970311755</v>
      </c>
      <c r="Y362">
        <f t="shared" si="21"/>
        <v>0</v>
      </c>
      <c r="Z362">
        <f t="shared" si="22"/>
        <v>0</v>
      </c>
      <c r="AA362">
        <f t="shared" si="23"/>
        <v>0</v>
      </c>
    </row>
    <row r="363" spans="1:27" x14ac:dyDescent="0.25">
      <c r="A363">
        <v>28286</v>
      </c>
      <c r="B363" t="s">
        <v>12</v>
      </c>
      <c r="C363">
        <v>44</v>
      </c>
      <c r="D363">
        <v>0</v>
      </c>
      <c r="E363">
        <v>0</v>
      </c>
      <c r="F363" t="s">
        <v>13</v>
      </c>
      <c r="G363" t="s">
        <v>14</v>
      </c>
      <c r="H363" t="s">
        <v>19</v>
      </c>
      <c r="I363">
        <v>74.91</v>
      </c>
      <c r="J363" s="2">
        <v>37.5</v>
      </c>
      <c r="K363" t="s">
        <v>21</v>
      </c>
      <c r="L363">
        <v>0</v>
      </c>
      <c r="N363">
        <f t="shared" si="24"/>
        <v>37.5</v>
      </c>
      <c r="U363">
        <f>((C363-AVERAGE($C$2:$C$5018))/_xlfn.STDEV.P($C$2:$C$5018))</f>
        <v>3.7563980333300453E-2</v>
      </c>
      <c r="V363">
        <f>((N363-AVERAGE($N$2:$N$5018))/_xlfn.STDEV.P($N$2:$N$5018))</f>
        <v>1.3257426162341757</v>
      </c>
      <c r="W363">
        <f>((I363-AVERAGE($I$2:$I$5018))/_xlfn.STDEV.P($I$2:$I$5018))</f>
        <v>-0.68968526436298394</v>
      </c>
      <c r="Y363">
        <f t="shared" si="21"/>
        <v>0</v>
      </c>
      <c r="Z363">
        <f t="shared" si="22"/>
        <v>0</v>
      </c>
      <c r="AA363">
        <f t="shared" si="23"/>
        <v>0</v>
      </c>
    </row>
    <row r="364" spans="1:27" x14ac:dyDescent="0.25">
      <c r="A364">
        <v>43232</v>
      </c>
      <c r="B364" t="s">
        <v>17</v>
      </c>
      <c r="C364">
        <v>18</v>
      </c>
      <c r="D364">
        <v>0</v>
      </c>
      <c r="E364">
        <v>0</v>
      </c>
      <c r="F364" t="s">
        <v>23</v>
      </c>
      <c r="G364" t="s">
        <v>14</v>
      </c>
      <c r="H364" t="s">
        <v>15</v>
      </c>
      <c r="I364">
        <v>80.05</v>
      </c>
      <c r="J364" s="2">
        <v>24.2</v>
      </c>
      <c r="K364" t="s">
        <v>21</v>
      </c>
      <c r="L364">
        <v>0</v>
      </c>
      <c r="N364">
        <f t="shared" si="24"/>
        <v>24.2</v>
      </c>
      <c r="U364">
        <f>((C364-AVERAGE($C$2:$C$5018))/_xlfn.STDEV.P($C$2:$C$5018))</f>
        <v>-1.1064754132311267</v>
      </c>
      <c r="V364">
        <f>((N364-AVERAGE($N$2:$N$5018))/_xlfn.STDEV.P($N$2:$N$5018))</f>
        <v>-0.61664520694841729</v>
      </c>
      <c r="W364">
        <f>((I364-AVERAGE($I$2:$I$5018))/_xlfn.STDEV.P($I$2:$I$5018))</f>
        <v>-0.57404533491448362</v>
      </c>
      <c r="Y364">
        <f t="shared" si="21"/>
        <v>0</v>
      </c>
      <c r="Z364">
        <f t="shared" si="22"/>
        <v>0</v>
      </c>
      <c r="AA364">
        <f t="shared" si="23"/>
        <v>0</v>
      </c>
    </row>
    <row r="365" spans="1:27" x14ac:dyDescent="0.25">
      <c r="A365">
        <v>10159</v>
      </c>
      <c r="B365" t="s">
        <v>12</v>
      </c>
      <c r="C365">
        <v>41</v>
      </c>
      <c r="D365">
        <v>0</v>
      </c>
      <c r="E365">
        <v>0</v>
      </c>
      <c r="F365" t="s">
        <v>13</v>
      </c>
      <c r="G365" t="s">
        <v>14</v>
      </c>
      <c r="H365" t="s">
        <v>15</v>
      </c>
      <c r="I365">
        <v>99.8</v>
      </c>
      <c r="J365" s="2">
        <v>31.6</v>
      </c>
      <c r="K365" t="s">
        <v>21</v>
      </c>
      <c r="L365">
        <v>0</v>
      </c>
      <c r="N365">
        <f t="shared" si="24"/>
        <v>31.6</v>
      </c>
      <c r="U365">
        <f>((C365-AVERAGE($C$2:$C$5018))/_xlfn.STDEV.P($C$2:$C$5018))</f>
        <v>-9.4440565077979599E-2</v>
      </c>
      <c r="V365">
        <f>((N365-AVERAGE($N$2:$N$5018))/_xlfn.STDEV.P($N$2:$N$5018))</f>
        <v>0.46408185256670992</v>
      </c>
      <c r="W365">
        <f>((I365-AVERAGE($I$2:$I$5018))/_xlfn.STDEV.P($I$2:$I$5018))</f>
        <v>-0.12970903012695831</v>
      </c>
      <c r="Y365">
        <f t="shared" si="21"/>
        <v>0</v>
      </c>
      <c r="Z365">
        <f t="shared" si="22"/>
        <v>0</v>
      </c>
      <c r="AA365">
        <f t="shared" si="23"/>
        <v>0</v>
      </c>
    </row>
    <row r="366" spans="1:27" x14ac:dyDescent="0.25">
      <c r="A366">
        <v>34402</v>
      </c>
      <c r="B366" t="s">
        <v>17</v>
      </c>
      <c r="C366">
        <v>23</v>
      </c>
      <c r="D366">
        <v>0</v>
      </c>
      <c r="E366">
        <v>0</v>
      </c>
      <c r="F366" t="s">
        <v>13</v>
      </c>
      <c r="G366" t="s">
        <v>14</v>
      </c>
      <c r="H366" t="s">
        <v>19</v>
      </c>
      <c r="I366">
        <v>91.97</v>
      </c>
      <c r="J366" s="2">
        <v>21.6</v>
      </c>
      <c r="K366" t="s">
        <v>16</v>
      </c>
      <c r="L366">
        <v>0</v>
      </c>
      <c r="N366">
        <f t="shared" si="24"/>
        <v>21.6</v>
      </c>
      <c r="U366">
        <f>((C366-AVERAGE($C$2:$C$5018))/_xlfn.STDEV.P($C$2:$C$5018))</f>
        <v>-0.88646783754565994</v>
      </c>
      <c r="V366">
        <f>((N366-AVERAGE($N$2:$N$5018))/_xlfn.STDEV.P($N$2:$N$5018))</f>
        <v>-0.99636011975102912</v>
      </c>
      <c r="W366">
        <f>((I366-AVERAGE($I$2:$I$5018))/_xlfn.STDEV.P($I$2:$I$5018))</f>
        <v>-0.3058686891895569</v>
      </c>
      <c r="Y366">
        <f t="shared" si="21"/>
        <v>0</v>
      </c>
      <c r="Z366">
        <f t="shared" si="22"/>
        <v>0</v>
      </c>
      <c r="AA366">
        <f t="shared" si="23"/>
        <v>0</v>
      </c>
    </row>
    <row r="367" spans="1:27" x14ac:dyDescent="0.25">
      <c r="A367">
        <v>58282</v>
      </c>
      <c r="B367" t="s">
        <v>17</v>
      </c>
      <c r="C367">
        <v>53</v>
      </c>
      <c r="D367">
        <v>0</v>
      </c>
      <c r="E367">
        <v>0</v>
      </c>
      <c r="F367" t="s">
        <v>13</v>
      </c>
      <c r="G367" t="s">
        <v>25</v>
      </c>
      <c r="H367" t="s">
        <v>19</v>
      </c>
      <c r="I367">
        <v>64.400000000000006</v>
      </c>
      <c r="J367" s="2">
        <v>31</v>
      </c>
      <c r="K367" t="s">
        <v>22</v>
      </c>
      <c r="L367">
        <v>0</v>
      </c>
      <c r="N367">
        <f t="shared" si="24"/>
        <v>31</v>
      </c>
      <c r="U367">
        <f>((C367-AVERAGE($C$2:$C$5018))/_xlfn.STDEV.P($C$2:$C$5018))</f>
        <v>0.43357761656714061</v>
      </c>
      <c r="V367">
        <f>((N367-AVERAGE($N$2:$N$5018))/_xlfn.STDEV.P($N$2:$N$5018))</f>
        <v>0.37645533422764538</v>
      </c>
      <c r="W367">
        <f>((I367-AVERAGE($I$2:$I$5018))/_xlfn.STDEV.P($I$2:$I$5018))</f>
        <v>-0.92613967263219343</v>
      </c>
      <c r="Y367">
        <f t="shared" si="21"/>
        <v>0</v>
      </c>
      <c r="Z367">
        <f t="shared" si="22"/>
        <v>0</v>
      </c>
      <c r="AA367">
        <f t="shared" si="23"/>
        <v>0</v>
      </c>
    </row>
    <row r="368" spans="1:27" x14ac:dyDescent="0.25">
      <c r="A368">
        <v>64489</v>
      </c>
      <c r="B368" t="s">
        <v>12</v>
      </c>
      <c r="C368">
        <v>56</v>
      </c>
      <c r="D368">
        <v>0</v>
      </c>
      <c r="E368">
        <v>0</v>
      </c>
      <c r="F368" t="s">
        <v>13</v>
      </c>
      <c r="G368" t="s">
        <v>25</v>
      </c>
      <c r="H368" t="s">
        <v>19</v>
      </c>
      <c r="I368">
        <v>73.02</v>
      </c>
      <c r="J368" s="2">
        <v>31.1</v>
      </c>
      <c r="K368" t="s">
        <v>21</v>
      </c>
      <c r="L368">
        <v>0</v>
      </c>
      <c r="N368">
        <f t="shared" si="24"/>
        <v>31.1</v>
      </c>
      <c r="U368">
        <f>((C368-AVERAGE($C$2:$C$5018))/_xlfn.STDEV.P($C$2:$C$5018))</f>
        <v>0.56558216197842071</v>
      </c>
      <c r="V368">
        <f>((N368-AVERAGE($N$2:$N$5018))/_xlfn.STDEV.P($N$2:$N$5018))</f>
        <v>0.39105975395082299</v>
      </c>
      <c r="W368">
        <f>((I368-AVERAGE($I$2:$I$5018))/_xlfn.STDEV.P($I$2:$I$5018))</f>
        <v>-0.73220656137809403</v>
      </c>
      <c r="Y368">
        <f t="shared" si="21"/>
        <v>0</v>
      </c>
      <c r="Z368">
        <f t="shared" si="22"/>
        <v>0</v>
      </c>
      <c r="AA368">
        <f t="shared" si="23"/>
        <v>0</v>
      </c>
    </row>
    <row r="369" spans="1:27" x14ac:dyDescent="0.25">
      <c r="A369">
        <v>22706</v>
      </c>
      <c r="B369" t="s">
        <v>17</v>
      </c>
      <c r="C369">
        <v>0.88</v>
      </c>
      <c r="D369">
        <v>0</v>
      </c>
      <c r="E369">
        <v>0</v>
      </c>
      <c r="F369" t="s">
        <v>23</v>
      </c>
      <c r="G369" t="s">
        <v>26</v>
      </c>
      <c r="H369" t="s">
        <v>19</v>
      </c>
      <c r="I369">
        <v>88.11</v>
      </c>
      <c r="J369" s="2">
        <v>15.5</v>
      </c>
      <c r="K369" t="s">
        <v>24</v>
      </c>
      <c r="L369">
        <v>0</v>
      </c>
      <c r="N369">
        <f t="shared" si="24"/>
        <v>15.5</v>
      </c>
      <c r="U369">
        <f>((C369-AVERAGE($C$2:$C$5018))/_xlfn.STDEV.P($C$2:$C$5018))</f>
        <v>-1.8597813523781648</v>
      </c>
      <c r="V369">
        <f>((N369-AVERAGE($N$2:$N$5018))/_xlfn.STDEV.P($N$2:$N$5018))</f>
        <v>-1.88722972286485</v>
      </c>
      <c r="W369">
        <f>((I369-AVERAGE($I$2:$I$5018))/_xlfn.STDEV.P($I$2:$I$5018))</f>
        <v>-0.39271112647967582</v>
      </c>
      <c r="Y369">
        <f t="shared" si="21"/>
        <v>0</v>
      </c>
      <c r="Z369">
        <f t="shared" si="22"/>
        <v>0</v>
      </c>
      <c r="AA369">
        <f t="shared" si="23"/>
        <v>0</v>
      </c>
    </row>
    <row r="370" spans="1:27" x14ac:dyDescent="0.25">
      <c r="A370">
        <v>71539</v>
      </c>
      <c r="B370" t="s">
        <v>12</v>
      </c>
      <c r="C370">
        <v>25</v>
      </c>
      <c r="D370">
        <v>0</v>
      </c>
      <c r="E370">
        <v>0</v>
      </c>
      <c r="F370" t="s">
        <v>23</v>
      </c>
      <c r="G370" t="s">
        <v>14</v>
      </c>
      <c r="H370" t="s">
        <v>15</v>
      </c>
      <c r="I370">
        <v>138.29</v>
      </c>
      <c r="J370" s="2">
        <v>27.3</v>
      </c>
      <c r="K370" t="s">
        <v>24</v>
      </c>
      <c r="L370">
        <v>0</v>
      </c>
      <c r="N370">
        <f t="shared" si="24"/>
        <v>27.3</v>
      </c>
      <c r="U370">
        <f>((C370-AVERAGE($C$2:$C$5018))/_xlfn.STDEV.P($C$2:$C$5018))</f>
        <v>-0.79846480727147329</v>
      </c>
      <c r="V370">
        <f>((N370-AVERAGE($N$2:$N$5018))/_xlfn.STDEV.P($N$2:$N$5018))</f>
        <v>-0.16390819552991795</v>
      </c>
      <c r="W370">
        <f>((I370-AVERAGE($I$2:$I$5018))/_xlfn.STDEV.P($I$2:$I$5018))</f>
        <v>0.73624055829186952</v>
      </c>
      <c r="Y370">
        <f t="shared" si="21"/>
        <v>0</v>
      </c>
      <c r="Z370">
        <f t="shared" si="22"/>
        <v>0</v>
      </c>
      <c r="AA370">
        <f t="shared" si="23"/>
        <v>0</v>
      </c>
    </row>
    <row r="371" spans="1:27" x14ac:dyDescent="0.25">
      <c r="A371">
        <v>28637</v>
      </c>
      <c r="B371" t="s">
        <v>17</v>
      </c>
      <c r="C371">
        <v>14</v>
      </c>
      <c r="D371">
        <v>0</v>
      </c>
      <c r="E371">
        <v>0</v>
      </c>
      <c r="F371" t="s">
        <v>23</v>
      </c>
      <c r="G371" t="s">
        <v>26</v>
      </c>
      <c r="H371" t="s">
        <v>19</v>
      </c>
      <c r="I371">
        <v>72.36</v>
      </c>
      <c r="J371" s="2">
        <v>20.5</v>
      </c>
      <c r="K371" t="s">
        <v>24</v>
      </c>
      <c r="L371">
        <v>0</v>
      </c>
      <c r="N371">
        <f t="shared" si="24"/>
        <v>20.5</v>
      </c>
      <c r="U371">
        <f>((C371-AVERAGE($C$2:$C$5018))/_xlfn.STDEV.P($C$2:$C$5018))</f>
        <v>-1.2824814737795001</v>
      </c>
      <c r="V371">
        <f>((N371-AVERAGE($N$2:$N$5018))/_xlfn.STDEV.P($N$2:$N$5018))</f>
        <v>-1.1570087367059807</v>
      </c>
      <c r="W371">
        <f>((I371-AVERAGE($I$2:$I$5018))/_xlfn.STDEV.P($I$2:$I$5018))</f>
        <v>-0.74705526827225932</v>
      </c>
      <c r="Y371">
        <f t="shared" si="21"/>
        <v>0</v>
      </c>
      <c r="Z371">
        <f t="shared" si="22"/>
        <v>0</v>
      </c>
      <c r="AA371">
        <f t="shared" si="23"/>
        <v>0</v>
      </c>
    </row>
    <row r="372" spans="1:27" x14ac:dyDescent="0.25">
      <c r="A372">
        <v>64553</v>
      </c>
      <c r="B372" t="s">
        <v>17</v>
      </c>
      <c r="C372">
        <v>53</v>
      </c>
      <c r="D372">
        <v>0</v>
      </c>
      <c r="E372">
        <v>0</v>
      </c>
      <c r="F372" t="s">
        <v>13</v>
      </c>
      <c r="G372" t="s">
        <v>14</v>
      </c>
      <c r="H372" t="s">
        <v>19</v>
      </c>
      <c r="I372">
        <v>68.760000000000005</v>
      </c>
      <c r="J372" s="2">
        <v>35.6</v>
      </c>
      <c r="K372" t="s">
        <v>16</v>
      </c>
      <c r="L372">
        <v>0</v>
      </c>
      <c r="N372">
        <f t="shared" si="24"/>
        <v>35.6</v>
      </c>
      <c r="U372">
        <f>((C372-AVERAGE($C$2:$C$5018))/_xlfn.STDEV.P($C$2:$C$5018))</f>
        <v>0.43357761656714061</v>
      </c>
      <c r="V372">
        <f>((N372-AVERAGE($N$2:$N$5018))/_xlfn.STDEV.P($N$2:$N$5018))</f>
        <v>1.0482586414938055</v>
      </c>
      <c r="W372">
        <f>((I372-AVERAGE($I$2:$I$5018))/_xlfn.STDEV.P($I$2:$I$5018))</f>
        <v>-0.82804821496770686</v>
      </c>
      <c r="Y372">
        <f t="shared" si="21"/>
        <v>0</v>
      </c>
      <c r="Z372">
        <f t="shared" si="22"/>
        <v>0</v>
      </c>
      <c r="AA372">
        <f t="shared" si="23"/>
        <v>0</v>
      </c>
    </row>
    <row r="373" spans="1:27" x14ac:dyDescent="0.25">
      <c r="A373">
        <v>31741</v>
      </c>
      <c r="B373" t="s">
        <v>12</v>
      </c>
      <c r="C373">
        <v>4</v>
      </c>
      <c r="D373">
        <v>0</v>
      </c>
      <c r="E373">
        <v>0</v>
      </c>
      <c r="F373" t="s">
        <v>23</v>
      </c>
      <c r="G373" t="s">
        <v>26</v>
      </c>
      <c r="H373" t="s">
        <v>19</v>
      </c>
      <c r="I373">
        <v>106.22</v>
      </c>
      <c r="J373" s="2">
        <v>16.7</v>
      </c>
      <c r="K373" t="s">
        <v>24</v>
      </c>
      <c r="L373">
        <v>0</v>
      </c>
      <c r="N373">
        <f t="shared" si="24"/>
        <v>16.7</v>
      </c>
      <c r="U373">
        <f>((C373-AVERAGE($C$2:$C$5018))/_xlfn.STDEV.P($C$2:$C$5018))</f>
        <v>-1.7224966251504337</v>
      </c>
      <c r="V373">
        <f>((N373-AVERAGE($N$2:$N$5018))/_xlfn.STDEV.P($N$2:$N$5018))</f>
        <v>-1.7119766861867216</v>
      </c>
      <c r="W373">
        <f>((I373-AVERAGE($I$2:$I$5018))/_xlfn.STDEV.P($I$2:$I$5018))</f>
        <v>1.4728391479923407E-2</v>
      </c>
      <c r="Y373">
        <f t="shared" si="21"/>
        <v>0</v>
      </c>
      <c r="Z373">
        <f t="shared" si="22"/>
        <v>0</v>
      </c>
      <c r="AA373">
        <f t="shared" si="23"/>
        <v>0</v>
      </c>
    </row>
    <row r="374" spans="1:27" x14ac:dyDescent="0.25">
      <c r="A374">
        <v>69936</v>
      </c>
      <c r="B374" t="s">
        <v>17</v>
      </c>
      <c r="C374">
        <v>39</v>
      </c>
      <c r="D374">
        <v>0</v>
      </c>
      <c r="E374">
        <v>0</v>
      </c>
      <c r="F374" t="s">
        <v>13</v>
      </c>
      <c r="G374" t="s">
        <v>14</v>
      </c>
      <c r="H374" t="s">
        <v>15</v>
      </c>
      <c r="I374">
        <v>101.52</v>
      </c>
      <c r="J374" s="2">
        <v>41.8</v>
      </c>
      <c r="K374" t="s">
        <v>21</v>
      </c>
      <c r="L374">
        <v>0</v>
      </c>
      <c r="N374">
        <f t="shared" si="24"/>
        <v>41.8</v>
      </c>
      <c r="U374">
        <f>((C374-AVERAGE($C$2:$C$5018))/_xlfn.STDEV.P($C$2:$C$5018))</f>
        <v>-0.18244359535216631</v>
      </c>
      <c r="V374">
        <f>((N374-AVERAGE($N$2:$N$5018))/_xlfn.STDEV.P($N$2:$N$5018))</f>
        <v>1.9537326643308031</v>
      </c>
      <c r="W374">
        <f>((I374-AVERAGE($I$2:$I$5018))/_xlfn.STDEV.P($I$2:$I$5018))</f>
        <v>-9.1012400039133329E-2</v>
      </c>
      <c r="Y374">
        <f t="shared" si="21"/>
        <v>0</v>
      </c>
      <c r="Z374">
        <f t="shared" si="22"/>
        <v>0</v>
      </c>
      <c r="AA374">
        <f t="shared" si="23"/>
        <v>0</v>
      </c>
    </row>
    <row r="375" spans="1:27" x14ac:dyDescent="0.25">
      <c r="A375">
        <v>46527</v>
      </c>
      <c r="B375" t="s">
        <v>12</v>
      </c>
      <c r="C375">
        <v>53</v>
      </c>
      <c r="D375">
        <v>1</v>
      </c>
      <c r="E375">
        <v>1</v>
      </c>
      <c r="F375" t="s">
        <v>13</v>
      </c>
      <c r="G375" t="s">
        <v>25</v>
      </c>
      <c r="H375" t="s">
        <v>19</v>
      </c>
      <c r="I375">
        <v>109.51</v>
      </c>
      <c r="J375" s="2">
        <v>41.9</v>
      </c>
      <c r="K375" t="s">
        <v>21</v>
      </c>
      <c r="L375">
        <v>0</v>
      </c>
      <c r="N375">
        <f t="shared" si="24"/>
        <v>41.9</v>
      </c>
      <c r="U375">
        <f>((C375-AVERAGE($C$2:$C$5018))/_xlfn.STDEV.P($C$2:$C$5018))</f>
        <v>0.43357761656714061</v>
      </c>
      <c r="V375">
        <f>((N375-AVERAGE($N$2:$N$5018))/_xlfn.STDEV.P($N$2:$N$5018))</f>
        <v>1.9683370840539807</v>
      </c>
      <c r="W375">
        <f>((I375-AVERAGE($I$2:$I$5018))/_xlfn.STDEV.P($I$2:$I$5018))</f>
        <v>8.874694554326322E-2</v>
      </c>
      <c r="Y375">
        <f t="shared" si="21"/>
        <v>0</v>
      </c>
      <c r="Z375">
        <f t="shared" si="22"/>
        <v>0</v>
      </c>
      <c r="AA375">
        <f t="shared" si="23"/>
        <v>0</v>
      </c>
    </row>
    <row r="376" spans="1:27" x14ac:dyDescent="0.25">
      <c r="A376">
        <v>22537</v>
      </c>
      <c r="B376" t="s">
        <v>12</v>
      </c>
      <c r="C376">
        <v>5</v>
      </c>
      <c r="D376">
        <v>0</v>
      </c>
      <c r="E376">
        <v>0</v>
      </c>
      <c r="F376" t="s">
        <v>23</v>
      </c>
      <c r="G376" t="s">
        <v>26</v>
      </c>
      <c r="H376" t="s">
        <v>19</v>
      </c>
      <c r="I376">
        <v>85.84</v>
      </c>
      <c r="J376" s="2">
        <v>16.399999999999999</v>
      </c>
      <c r="K376" t="s">
        <v>24</v>
      </c>
      <c r="L376">
        <v>0</v>
      </c>
      <c r="N376">
        <f t="shared" si="24"/>
        <v>16.399999999999999</v>
      </c>
      <c r="U376">
        <f>((C376-AVERAGE($C$2:$C$5018))/_xlfn.STDEV.P($C$2:$C$5018))</f>
        <v>-1.6784951100133403</v>
      </c>
      <c r="V376">
        <f>((N376-AVERAGE($N$2:$N$5018))/_xlfn.STDEV.P($N$2:$N$5018))</f>
        <v>-1.7557899453562538</v>
      </c>
      <c r="W376">
        <f>((I376-AVERAGE($I$2:$I$5018))/_xlfn.STDEV.P($I$2:$I$5018))</f>
        <v>-0.44378167897930521</v>
      </c>
      <c r="Y376">
        <f t="shared" si="21"/>
        <v>0</v>
      </c>
      <c r="Z376">
        <f t="shared" si="22"/>
        <v>0</v>
      </c>
      <c r="AA376">
        <f t="shared" si="23"/>
        <v>0</v>
      </c>
    </row>
    <row r="377" spans="1:27" x14ac:dyDescent="0.25">
      <c r="A377">
        <v>50611</v>
      </c>
      <c r="B377" t="s">
        <v>12</v>
      </c>
      <c r="C377">
        <v>4</v>
      </c>
      <c r="D377">
        <v>0</v>
      </c>
      <c r="E377">
        <v>0</v>
      </c>
      <c r="F377" t="s">
        <v>23</v>
      </c>
      <c r="G377" t="s">
        <v>26</v>
      </c>
      <c r="H377" t="s">
        <v>19</v>
      </c>
      <c r="I377">
        <v>110.15</v>
      </c>
      <c r="J377" s="2">
        <v>17.100000000000001</v>
      </c>
      <c r="K377" t="s">
        <v>24</v>
      </c>
      <c r="L377">
        <v>0</v>
      </c>
      <c r="N377">
        <f t="shared" si="24"/>
        <v>17.100000000000001</v>
      </c>
      <c r="U377">
        <f>((C377-AVERAGE($C$2:$C$5018))/_xlfn.STDEV.P($C$2:$C$5018))</f>
        <v>-1.7224966251504337</v>
      </c>
      <c r="V377">
        <f>((N377-AVERAGE($N$2:$N$5018))/_xlfn.STDEV.P($N$2:$N$5018))</f>
        <v>-1.6535590072940116</v>
      </c>
      <c r="W377">
        <f>((I377-AVERAGE($I$2:$I$5018))/_xlfn.STDEV.P($I$2:$I$5018))</f>
        <v>0.10314569162245392</v>
      </c>
      <c r="Y377">
        <f t="shared" si="21"/>
        <v>0</v>
      </c>
      <c r="Z377">
        <f t="shared" si="22"/>
        <v>0</v>
      </c>
      <c r="AA377">
        <f t="shared" si="23"/>
        <v>0</v>
      </c>
    </row>
    <row r="378" spans="1:27" x14ac:dyDescent="0.25">
      <c r="A378">
        <v>13547</v>
      </c>
      <c r="B378" t="s">
        <v>17</v>
      </c>
      <c r="C378">
        <v>37</v>
      </c>
      <c r="D378">
        <v>0</v>
      </c>
      <c r="E378">
        <v>0</v>
      </c>
      <c r="F378" t="s">
        <v>13</v>
      </c>
      <c r="G378" t="s">
        <v>14</v>
      </c>
      <c r="H378" t="s">
        <v>15</v>
      </c>
      <c r="I378">
        <v>91.72</v>
      </c>
      <c r="J378" s="2">
        <v>29.2</v>
      </c>
      <c r="K378" t="s">
        <v>21</v>
      </c>
      <c r="L378">
        <v>0</v>
      </c>
      <c r="N378">
        <f t="shared" si="24"/>
        <v>29.2</v>
      </c>
      <c r="U378">
        <f>((C378-AVERAGE($C$2:$C$5018))/_xlfn.STDEV.P($C$2:$C$5018))</f>
        <v>-0.27044662562635302</v>
      </c>
      <c r="V378">
        <f>((N378-AVERAGE($N$2:$N$5018))/_xlfn.STDEV.P($N$2:$N$5018))</f>
        <v>0.11357577921045225</v>
      </c>
      <c r="W378">
        <f>((I378-AVERAGE($I$2:$I$5018))/_xlfn.STDEV.P($I$2:$I$5018))</f>
        <v>-0.3114931993767408</v>
      </c>
      <c r="Y378">
        <f t="shared" ref="Y378:Y440" si="25">IF(AND(C378&lt;3,OR(K378="smokes",K378="formerly smoked")),1,0)</f>
        <v>0</v>
      </c>
      <c r="Z378">
        <f t="shared" ref="Z378:Z440" si="26">IF(OR(N378&lt;0,N378&gt;100),1,0)</f>
        <v>0</v>
      </c>
      <c r="AA378">
        <f t="shared" si="23"/>
        <v>0</v>
      </c>
    </row>
    <row r="379" spans="1:27" x14ac:dyDescent="0.25">
      <c r="A379">
        <v>63732</v>
      </c>
      <c r="B379" t="s">
        <v>12</v>
      </c>
      <c r="C379">
        <v>70</v>
      </c>
      <c r="D379">
        <v>1</v>
      </c>
      <c r="E379">
        <v>0</v>
      </c>
      <c r="F379" t="s">
        <v>13</v>
      </c>
      <c r="G379" t="s">
        <v>18</v>
      </c>
      <c r="H379" t="s">
        <v>15</v>
      </c>
      <c r="I379">
        <v>251.6</v>
      </c>
      <c r="J379" s="2">
        <v>27.1</v>
      </c>
      <c r="K379" t="s">
        <v>21</v>
      </c>
      <c r="L379">
        <v>0</v>
      </c>
      <c r="N379">
        <f t="shared" si="24"/>
        <v>27.1</v>
      </c>
      <c r="U379">
        <f>((C379-AVERAGE($C$2:$C$5018))/_xlfn.STDEV.P($C$2:$C$5018))</f>
        <v>1.1816033738977276</v>
      </c>
      <c r="V379">
        <f>((N379-AVERAGE($N$2:$N$5018))/_xlfn.STDEV.P($N$2:$N$5018))</f>
        <v>-0.19311703497627264</v>
      </c>
      <c r="W379">
        <f>((I379-AVERAGE($I$2:$I$5018))/_xlfn.STDEV.P($I$2:$I$5018))</f>
        <v>3.2854935555310849</v>
      </c>
      <c r="Y379">
        <f t="shared" si="25"/>
        <v>0</v>
      </c>
      <c r="Z379">
        <f t="shared" si="26"/>
        <v>0</v>
      </c>
      <c r="AA379">
        <f t="shared" si="23"/>
        <v>0</v>
      </c>
    </row>
    <row r="380" spans="1:27" x14ac:dyDescent="0.25">
      <c r="A380">
        <v>9608</v>
      </c>
      <c r="B380" t="s">
        <v>12</v>
      </c>
      <c r="C380">
        <v>24</v>
      </c>
      <c r="D380">
        <v>0</v>
      </c>
      <c r="E380">
        <v>0</v>
      </c>
      <c r="F380" t="s">
        <v>23</v>
      </c>
      <c r="G380" t="s">
        <v>14</v>
      </c>
      <c r="H380" t="s">
        <v>15</v>
      </c>
      <c r="I380">
        <v>123.1</v>
      </c>
      <c r="J380" s="2">
        <v>37.9</v>
      </c>
      <c r="K380" t="s">
        <v>21</v>
      </c>
      <c r="L380">
        <v>0</v>
      </c>
      <c r="N380">
        <f t="shared" si="24"/>
        <v>37.9</v>
      </c>
      <c r="U380">
        <f>((C380-AVERAGE($C$2:$C$5018))/_xlfn.STDEV.P($C$2:$C$5018))</f>
        <v>-0.84246632240856656</v>
      </c>
      <c r="V380">
        <f>((N380-AVERAGE($N$2:$N$5018))/_xlfn.STDEV.P($N$2:$N$5018))</f>
        <v>1.384160295126885</v>
      </c>
      <c r="W380">
        <f>((I380-AVERAGE($I$2:$I$5018))/_xlfn.STDEV.P($I$2:$I$5018))</f>
        <v>0.3944953193185779</v>
      </c>
      <c r="Y380">
        <f t="shared" si="25"/>
        <v>0</v>
      </c>
      <c r="Z380">
        <f t="shared" si="26"/>
        <v>0</v>
      </c>
      <c r="AA380">
        <f t="shared" si="23"/>
        <v>0</v>
      </c>
    </row>
    <row r="381" spans="1:27" x14ac:dyDescent="0.25">
      <c r="A381">
        <v>10504</v>
      </c>
      <c r="B381" t="s">
        <v>12</v>
      </c>
      <c r="C381">
        <v>55</v>
      </c>
      <c r="D381">
        <v>0</v>
      </c>
      <c r="E381">
        <v>0</v>
      </c>
      <c r="F381" t="s">
        <v>13</v>
      </c>
      <c r="G381" t="s">
        <v>25</v>
      </c>
      <c r="H381" t="s">
        <v>19</v>
      </c>
      <c r="I381">
        <v>97.4</v>
      </c>
      <c r="J381" s="2">
        <v>44.6</v>
      </c>
      <c r="K381" t="s">
        <v>16</v>
      </c>
      <c r="L381">
        <v>0</v>
      </c>
      <c r="N381">
        <f t="shared" si="24"/>
        <v>44.6</v>
      </c>
      <c r="U381">
        <f>((C381-AVERAGE($C$2:$C$5018))/_xlfn.STDEV.P($C$2:$C$5018))</f>
        <v>0.52158064684132732</v>
      </c>
      <c r="V381">
        <f>((N381-AVERAGE($N$2:$N$5018))/_xlfn.STDEV.P($N$2:$N$5018))</f>
        <v>2.3626564165797705</v>
      </c>
      <c r="W381">
        <f>((I381-AVERAGE($I$2:$I$5018))/_xlfn.STDEV.P($I$2:$I$5018))</f>
        <v>-0.18370432792392322</v>
      </c>
      <c r="Y381">
        <f t="shared" si="25"/>
        <v>0</v>
      </c>
      <c r="Z381">
        <f t="shared" si="26"/>
        <v>0</v>
      </c>
      <c r="AA381">
        <f t="shared" si="23"/>
        <v>0</v>
      </c>
    </row>
    <row r="382" spans="1:27" x14ac:dyDescent="0.25">
      <c r="A382">
        <v>37090</v>
      </c>
      <c r="B382" t="s">
        <v>17</v>
      </c>
      <c r="C382">
        <v>70</v>
      </c>
      <c r="D382">
        <v>0</v>
      </c>
      <c r="E382">
        <v>0</v>
      </c>
      <c r="F382" t="s">
        <v>13</v>
      </c>
      <c r="G382" t="s">
        <v>14</v>
      </c>
      <c r="H382" t="s">
        <v>19</v>
      </c>
      <c r="I382">
        <v>68.34</v>
      </c>
      <c r="J382" s="2">
        <v>22.8</v>
      </c>
      <c r="K382" t="s">
        <v>16</v>
      </c>
      <c r="L382">
        <v>0</v>
      </c>
      <c r="N382">
        <f t="shared" si="24"/>
        <v>22.8</v>
      </c>
      <c r="U382">
        <f>((C382-AVERAGE($C$2:$C$5018))/_xlfn.STDEV.P($C$2:$C$5018))</f>
        <v>1.1816033738977276</v>
      </c>
      <c r="V382">
        <f>((N382-AVERAGE($N$2:$N$5018))/_xlfn.STDEV.P($N$2:$N$5018))</f>
        <v>-0.82110708307290048</v>
      </c>
      <c r="W382">
        <f>((I382-AVERAGE($I$2:$I$5018))/_xlfn.STDEV.P($I$2:$I$5018))</f>
        <v>-0.83749739208217577</v>
      </c>
      <c r="Y382">
        <f t="shared" si="25"/>
        <v>0</v>
      </c>
      <c r="Z382">
        <f t="shared" si="26"/>
        <v>0</v>
      </c>
      <c r="AA382">
        <f t="shared" si="23"/>
        <v>0</v>
      </c>
    </row>
    <row r="383" spans="1:27" x14ac:dyDescent="0.25">
      <c r="A383">
        <v>60148</v>
      </c>
      <c r="B383" t="s">
        <v>12</v>
      </c>
      <c r="C383">
        <v>34</v>
      </c>
      <c r="D383">
        <v>0</v>
      </c>
      <c r="E383">
        <v>0</v>
      </c>
      <c r="F383" t="s">
        <v>13</v>
      </c>
      <c r="G383" t="s">
        <v>14</v>
      </c>
      <c r="H383" t="s">
        <v>15</v>
      </c>
      <c r="I383">
        <v>80.81</v>
      </c>
      <c r="J383" s="2">
        <v>33.200000000000003</v>
      </c>
      <c r="K383" t="s">
        <v>21</v>
      </c>
      <c r="L383">
        <v>0</v>
      </c>
      <c r="N383">
        <f t="shared" si="24"/>
        <v>33.200000000000003</v>
      </c>
      <c r="U383">
        <f>((C383-AVERAGE($C$2:$C$5018))/_xlfn.STDEV.P($C$2:$C$5018))</f>
        <v>-0.40245117103763306</v>
      </c>
      <c r="V383">
        <f>((N383-AVERAGE($N$2:$N$5018))/_xlfn.STDEV.P($N$2:$N$5018))</f>
        <v>0.69775256813754838</v>
      </c>
      <c r="W383">
        <f>((I383-AVERAGE($I$2:$I$5018))/_xlfn.STDEV.P($I$2:$I$5018))</f>
        <v>-0.55694682394544459</v>
      </c>
      <c r="Y383">
        <f t="shared" si="25"/>
        <v>0</v>
      </c>
      <c r="Z383">
        <f t="shared" si="26"/>
        <v>0</v>
      </c>
      <c r="AA383">
        <f t="shared" si="23"/>
        <v>0</v>
      </c>
    </row>
    <row r="384" spans="1:27" x14ac:dyDescent="0.25">
      <c r="A384">
        <v>9637</v>
      </c>
      <c r="B384" t="s">
        <v>12</v>
      </c>
      <c r="C384">
        <v>26</v>
      </c>
      <c r="D384">
        <v>0</v>
      </c>
      <c r="E384">
        <v>0</v>
      </c>
      <c r="F384" t="s">
        <v>13</v>
      </c>
      <c r="G384" t="s">
        <v>14</v>
      </c>
      <c r="H384" t="s">
        <v>19</v>
      </c>
      <c r="I384">
        <v>120.31</v>
      </c>
      <c r="J384" s="2">
        <v>22.3</v>
      </c>
      <c r="K384" t="s">
        <v>22</v>
      </c>
      <c r="L384">
        <v>0</v>
      </c>
      <c r="N384">
        <f t="shared" si="24"/>
        <v>22.3</v>
      </c>
      <c r="U384">
        <f>((C384-AVERAGE($C$2:$C$5018))/_xlfn.STDEV.P($C$2:$C$5018))</f>
        <v>-0.7544632921343799</v>
      </c>
      <c r="V384">
        <f>((N384-AVERAGE($N$2:$N$5018))/_xlfn.STDEV.P($N$2:$N$5018))</f>
        <v>-0.89412918168878752</v>
      </c>
      <c r="W384">
        <f>((I384-AVERAGE($I$2:$I$5018))/_xlfn.STDEV.P($I$2:$I$5018))</f>
        <v>0.33172578562960614</v>
      </c>
      <c r="Y384">
        <f t="shared" si="25"/>
        <v>0</v>
      </c>
      <c r="Z384">
        <f t="shared" si="26"/>
        <v>0</v>
      </c>
      <c r="AA384">
        <f t="shared" si="23"/>
        <v>0</v>
      </c>
    </row>
    <row r="385" spans="1:27" x14ac:dyDescent="0.25">
      <c r="A385">
        <v>44862</v>
      </c>
      <c r="B385" t="s">
        <v>17</v>
      </c>
      <c r="C385">
        <v>39</v>
      </c>
      <c r="D385">
        <v>0</v>
      </c>
      <c r="E385">
        <v>0</v>
      </c>
      <c r="F385" t="s">
        <v>13</v>
      </c>
      <c r="G385" t="s">
        <v>14</v>
      </c>
      <c r="H385" t="s">
        <v>19</v>
      </c>
      <c r="I385">
        <v>83.51</v>
      </c>
      <c r="J385" s="2">
        <v>26.4</v>
      </c>
      <c r="K385" t="s">
        <v>21</v>
      </c>
      <c r="L385">
        <v>0</v>
      </c>
      <c r="N385">
        <f t="shared" si="24"/>
        <v>26.4</v>
      </c>
      <c r="U385">
        <f>((C385-AVERAGE($C$2:$C$5018))/_xlfn.STDEV.P($C$2:$C$5018))</f>
        <v>-0.18244359535216631</v>
      </c>
      <c r="V385">
        <f>((N385-AVERAGE($N$2:$N$5018))/_xlfn.STDEV.P($N$2:$N$5018))</f>
        <v>-0.29534797303851479</v>
      </c>
      <c r="W385">
        <f>((I385-AVERAGE($I$2:$I$5018))/_xlfn.STDEV.P($I$2:$I$5018))</f>
        <v>-0.49620211392385877</v>
      </c>
      <c r="Y385">
        <f t="shared" si="25"/>
        <v>0</v>
      </c>
      <c r="Z385">
        <f t="shared" si="26"/>
        <v>0</v>
      </c>
      <c r="AA385">
        <f t="shared" si="23"/>
        <v>0</v>
      </c>
    </row>
    <row r="386" spans="1:27" x14ac:dyDescent="0.25">
      <c r="A386">
        <v>52173</v>
      </c>
      <c r="B386" t="s">
        <v>12</v>
      </c>
      <c r="C386">
        <v>38</v>
      </c>
      <c r="D386">
        <v>0</v>
      </c>
      <c r="E386">
        <v>0</v>
      </c>
      <c r="F386" t="s">
        <v>23</v>
      </c>
      <c r="G386" t="s">
        <v>18</v>
      </c>
      <c r="H386" t="s">
        <v>15</v>
      </c>
      <c r="I386">
        <v>74.09</v>
      </c>
      <c r="J386" s="2">
        <v>39.6</v>
      </c>
      <c r="K386" t="s">
        <v>21</v>
      </c>
      <c r="L386">
        <v>0</v>
      </c>
      <c r="N386">
        <f t="shared" si="24"/>
        <v>39.6</v>
      </c>
      <c r="U386">
        <f>((C386-AVERAGE($C$2:$C$5018))/_xlfn.STDEV.P($C$2:$C$5018))</f>
        <v>-0.22644511048925967</v>
      </c>
      <c r="V386">
        <f>((N386-AVERAGE($N$2:$N$5018))/_xlfn.STDEV.P($N$2:$N$5018))</f>
        <v>1.6324354304209012</v>
      </c>
      <c r="W386">
        <f>((I386-AVERAGE($I$2:$I$5018))/_xlfn.STDEV.P($I$2:$I$5018))</f>
        <v>-0.70813365777694692</v>
      </c>
      <c r="Y386">
        <f t="shared" si="25"/>
        <v>0</v>
      </c>
      <c r="Z386">
        <f t="shared" si="26"/>
        <v>0</v>
      </c>
      <c r="AA386">
        <f t="shared" si="23"/>
        <v>0</v>
      </c>
    </row>
    <row r="387" spans="1:27" x14ac:dyDescent="0.25">
      <c r="A387">
        <v>5708</v>
      </c>
      <c r="B387" t="s">
        <v>17</v>
      </c>
      <c r="C387">
        <v>20</v>
      </c>
      <c r="D387">
        <v>0</v>
      </c>
      <c r="E387">
        <v>0</v>
      </c>
      <c r="F387" t="s">
        <v>23</v>
      </c>
      <c r="G387" t="s">
        <v>14</v>
      </c>
      <c r="H387" t="s">
        <v>15</v>
      </c>
      <c r="I387">
        <v>91.6</v>
      </c>
      <c r="J387" s="2">
        <v>28.1</v>
      </c>
      <c r="K387" t="s">
        <v>21</v>
      </c>
      <c r="L387">
        <v>0</v>
      </c>
      <c r="N387">
        <f t="shared" si="24"/>
        <v>28.1</v>
      </c>
      <c r="U387">
        <f>((C387-AVERAGE($C$2:$C$5018))/_xlfn.STDEV.P($C$2:$C$5018))</f>
        <v>-1.01847238295694</v>
      </c>
      <c r="V387">
        <f>((N387-AVERAGE($N$2:$N$5018))/_xlfn.STDEV.P($N$2:$N$5018))</f>
        <v>-4.7072837744498733E-2</v>
      </c>
      <c r="W387">
        <f>((I387-AVERAGE($I$2:$I$5018))/_xlfn.STDEV.P($I$2:$I$5018))</f>
        <v>-0.31419296426658916</v>
      </c>
      <c r="Y387">
        <f t="shared" si="25"/>
        <v>0</v>
      </c>
      <c r="Z387">
        <f t="shared" si="26"/>
        <v>0</v>
      </c>
      <c r="AA387">
        <f t="shared" ref="AA387:AA450" si="27">IF(AND(C387&lt;10,G387&lt;&gt;"Children"),1,0)</f>
        <v>0</v>
      </c>
    </row>
    <row r="388" spans="1:27" x14ac:dyDescent="0.25">
      <c r="A388">
        <v>23462</v>
      </c>
      <c r="B388" t="s">
        <v>17</v>
      </c>
      <c r="C388">
        <v>17</v>
      </c>
      <c r="D388">
        <v>0</v>
      </c>
      <c r="E388">
        <v>0</v>
      </c>
      <c r="F388" t="s">
        <v>23</v>
      </c>
      <c r="G388" t="s">
        <v>14</v>
      </c>
      <c r="H388" t="s">
        <v>15</v>
      </c>
      <c r="I388">
        <v>87.52</v>
      </c>
      <c r="J388" s="2">
        <v>39.200000000000003</v>
      </c>
      <c r="K388" t="s">
        <v>21</v>
      </c>
      <c r="L388">
        <v>0</v>
      </c>
      <c r="N388">
        <f t="shared" si="24"/>
        <v>39.200000000000003</v>
      </c>
      <c r="U388">
        <f>((C388-AVERAGE($C$2:$C$5018))/_xlfn.STDEV.P($C$2:$C$5018))</f>
        <v>-1.1504769283682201</v>
      </c>
      <c r="V388">
        <f>((N388-AVERAGE($N$2:$N$5018))/_xlfn.STDEV.P($N$2:$N$5018))</f>
        <v>1.5740177515281919</v>
      </c>
      <c r="W388">
        <f>((I388-AVERAGE($I$2:$I$5018))/_xlfn.STDEV.P($I$2:$I$5018))</f>
        <v>-0.40598497052142979</v>
      </c>
      <c r="Y388">
        <f t="shared" si="25"/>
        <v>0</v>
      </c>
      <c r="Z388">
        <f t="shared" si="26"/>
        <v>0</v>
      </c>
      <c r="AA388">
        <f t="shared" si="27"/>
        <v>0</v>
      </c>
    </row>
    <row r="389" spans="1:27" x14ac:dyDescent="0.25">
      <c r="A389">
        <v>2374</v>
      </c>
      <c r="B389" t="s">
        <v>12</v>
      </c>
      <c r="C389">
        <v>60</v>
      </c>
      <c r="D389">
        <v>1</v>
      </c>
      <c r="E389">
        <v>0</v>
      </c>
      <c r="F389" t="s">
        <v>13</v>
      </c>
      <c r="G389" t="s">
        <v>14</v>
      </c>
      <c r="H389" t="s">
        <v>19</v>
      </c>
      <c r="I389">
        <v>213.37</v>
      </c>
      <c r="J389" s="2">
        <v>36</v>
      </c>
      <c r="K389" t="s">
        <v>21</v>
      </c>
      <c r="L389">
        <v>0</v>
      </c>
      <c r="N389">
        <f t="shared" si="24"/>
        <v>36</v>
      </c>
      <c r="U389">
        <f>((C389-AVERAGE($C$2:$C$5018))/_xlfn.STDEV.P($C$2:$C$5018))</f>
        <v>0.74158822252679413</v>
      </c>
      <c r="V389">
        <f>((N389-AVERAGE($N$2:$N$5018))/_xlfn.STDEV.P($N$2:$N$5018))</f>
        <v>1.1066763203865149</v>
      </c>
      <c r="W389">
        <f>((I389-AVERAGE($I$2:$I$5018))/_xlfn.STDEV.P($I$2:$I$5018))</f>
        <v>2.425393457706928</v>
      </c>
      <c r="Y389">
        <f t="shared" si="25"/>
        <v>0</v>
      </c>
      <c r="Z389">
        <f t="shared" si="26"/>
        <v>0</v>
      </c>
      <c r="AA389">
        <f t="shared" si="27"/>
        <v>0</v>
      </c>
    </row>
    <row r="390" spans="1:27" x14ac:dyDescent="0.25">
      <c r="A390">
        <v>11091</v>
      </c>
      <c r="B390" t="s">
        <v>17</v>
      </c>
      <c r="C390">
        <v>75</v>
      </c>
      <c r="D390">
        <v>0</v>
      </c>
      <c r="E390">
        <v>0</v>
      </c>
      <c r="F390" t="s">
        <v>13</v>
      </c>
      <c r="G390" t="s">
        <v>18</v>
      </c>
      <c r="H390" t="s">
        <v>19</v>
      </c>
      <c r="I390">
        <v>75.39</v>
      </c>
      <c r="J390" s="2">
        <v>37.799999999999997</v>
      </c>
      <c r="K390" t="s">
        <v>21</v>
      </c>
      <c r="L390">
        <v>0</v>
      </c>
      <c r="N390">
        <f t="shared" si="24"/>
        <v>37.799999999999997</v>
      </c>
      <c r="U390">
        <f>((C390-AVERAGE($C$2:$C$5018))/_xlfn.STDEV.P($C$2:$C$5018))</f>
        <v>1.4016109495831943</v>
      </c>
      <c r="V390">
        <f>((N390-AVERAGE($N$2:$N$5018))/_xlfn.STDEV.P($N$2:$N$5018))</f>
        <v>1.3695558754037076</v>
      </c>
      <c r="W390">
        <f>((I390-AVERAGE($I$2:$I$5018))/_xlfn.STDEV.P($I$2:$I$5018))</f>
        <v>-0.67888620480359085</v>
      </c>
      <c r="Y390">
        <f t="shared" si="25"/>
        <v>0</v>
      </c>
      <c r="Z390">
        <f t="shared" si="26"/>
        <v>0</v>
      </c>
      <c r="AA390">
        <f t="shared" si="27"/>
        <v>0</v>
      </c>
    </row>
    <row r="391" spans="1:27" x14ac:dyDescent="0.25">
      <c r="A391">
        <v>70374</v>
      </c>
      <c r="B391" t="s">
        <v>17</v>
      </c>
      <c r="C391">
        <v>31</v>
      </c>
      <c r="D391">
        <v>0</v>
      </c>
      <c r="E391">
        <v>0</v>
      </c>
      <c r="F391" t="s">
        <v>13</v>
      </c>
      <c r="G391" t="s">
        <v>14</v>
      </c>
      <c r="H391" t="s">
        <v>19</v>
      </c>
      <c r="I391">
        <v>122.41</v>
      </c>
      <c r="J391" s="2">
        <v>40.299999999999997</v>
      </c>
      <c r="K391" t="s">
        <v>22</v>
      </c>
      <c r="L391">
        <v>0</v>
      </c>
      <c r="N391">
        <f t="shared" si="24"/>
        <v>40.299999999999997</v>
      </c>
      <c r="U391">
        <f>((C391-AVERAGE($C$2:$C$5018))/_xlfn.STDEV.P($C$2:$C$5018))</f>
        <v>-0.5344557164489131</v>
      </c>
      <c r="V391">
        <f>((N391-AVERAGE($N$2:$N$5018))/_xlfn.STDEV.P($N$2:$N$5018))</f>
        <v>1.7346663684831423</v>
      </c>
      <c r="W391">
        <f>((I391-AVERAGE($I$2:$I$5018))/_xlfn.STDEV.P($I$2:$I$5018))</f>
        <v>0.37897167120195047</v>
      </c>
      <c r="Y391">
        <f t="shared" si="25"/>
        <v>0</v>
      </c>
      <c r="Z391">
        <f t="shared" si="26"/>
        <v>0</v>
      </c>
      <c r="AA391">
        <f t="shared" si="27"/>
        <v>0</v>
      </c>
    </row>
    <row r="392" spans="1:27" x14ac:dyDescent="0.25">
      <c r="A392">
        <v>15528</v>
      </c>
      <c r="B392" t="s">
        <v>12</v>
      </c>
      <c r="C392">
        <v>58</v>
      </c>
      <c r="D392">
        <v>1</v>
      </c>
      <c r="E392">
        <v>0</v>
      </c>
      <c r="F392" t="s">
        <v>13</v>
      </c>
      <c r="G392" t="s">
        <v>14</v>
      </c>
      <c r="H392" t="s">
        <v>19</v>
      </c>
      <c r="I392">
        <v>223.36</v>
      </c>
      <c r="J392" s="2">
        <v>41.5</v>
      </c>
      <c r="K392" t="s">
        <v>16</v>
      </c>
      <c r="L392">
        <v>0</v>
      </c>
      <c r="N392">
        <f t="shared" si="24"/>
        <v>41.5</v>
      </c>
      <c r="U392">
        <f>((C392-AVERAGE($C$2:$C$5018))/_xlfn.STDEV.P($C$2:$C$5018))</f>
        <v>0.65358519225260736</v>
      </c>
      <c r="V392">
        <f>((N392-AVERAGE($N$2:$N$5018))/_xlfn.STDEV.P($N$2:$N$5018))</f>
        <v>1.9099194051612713</v>
      </c>
      <c r="W392">
        <f>((I392-AVERAGE($I$2:$I$5018))/_xlfn.STDEV.P($I$2:$I$5018))</f>
        <v>2.6501488847867956</v>
      </c>
      <c r="Y392">
        <f t="shared" si="25"/>
        <v>0</v>
      </c>
      <c r="Z392">
        <f t="shared" si="26"/>
        <v>0</v>
      </c>
      <c r="AA392">
        <f t="shared" si="27"/>
        <v>0</v>
      </c>
    </row>
    <row r="393" spans="1:27" x14ac:dyDescent="0.25">
      <c r="A393">
        <v>65357</v>
      </c>
      <c r="B393" t="s">
        <v>17</v>
      </c>
      <c r="C393">
        <v>5</v>
      </c>
      <c r="D393">
        <v>0</v>
      </c>
      <c r="E393">
        <v>0</v>
      </c>
      <c r="F393" t="s">
        <v>23</v>
      </c>
      <c r="G393" t="s">
        <v>26</v>
      </c>
      <c r="H393" t="s">
        <v>19</v>
      </c>
      <c r="I393">
        <v>84.59</v>
      </c>
      <c r="J393" s="2">
        <v>17.7</v>
      </c>
      <c r="K393" t="s">
        <v>24</v>
      </c>
      <c r="L393">
        <v>0</v>
      </c>
      <c r="N393">
        <f t="shared" si="24"/>
        <v>17.7</v>
      </c>
      <c r="U393">
        <f>((C393-AVERAGE($C$2:$C$5018))/_xlfn.STDEV.P($C$2:$C$5018))</f>
        <v>-1.6784951100133403</v>
      </c>
      <c r="V393">
        <f>((N393-AVERAGE($N$2:$N$5018))/_xlfn.STDEV.P($N$2:$N$5018))</f>
        <v>-1.5659324889549475</v>
      </c>
      <c r="W393">
        <f>((I393-AVERAGE($I$2:$I$5018))/_xlfn.STDEV.P($I$2:$I$5018))</f>
        <v>-0.47190422991522452</v>
      </c>
      <c r="Y393">
        <f t="shared" si="25"/>
        <v>0</v>
      </c>
      <c r="Z393">
        <f t="shared" si="26"/>
        <v>0</v>
      </c>
      <c r="AA393">
        <f t="shared" si="27"/>
        <v>0</v>
      </c>
    </row>
    <row r="394" spans="1:27" x14ac:dyDescent="0.25">
      <c r="A394">
        <v>49465</v>
      </c>
      <c r="B394" t="s">
        <v>17</v>
      </c>
      <c r="C394">
        <v>13</v>
      </c>
      <c r="D394">
        <v>0</v>
      </c>
      <c r="E394">
        <v>0</v>
      </c>
      <c r="F394" t="s">
        <v>23</v>
      </c>
      <c r="G394" t="s">
        <v>26</v>
      </c>
      <c r="H394" t="s">
        <v>15</v>
      </c>
      <c r="I394">
        <v>70.16</v>
      </c>
      <c r="J394" s="2">
        <v>21.2</v>
      </c>
      <c r="K394" t="s">
        <v>21</v>
      </c>
      <c r="L394">
        <v>0</v>
      </c>
      <c r="N394">
        <f t="shared" si="24"/>
        <v>21.2</v>
      </c>
      <c r="U394">
        <f>((C394-AVERAGE($C$2:$C$5018))/_xlfn.STDEV.P($C$2:$C$5018))</f>
        <v>-1.3264829889165934</v>
      </c>
      <c r="V394">
        <f>((N394-AVERAGE($N$2:$N$5018))/_xlfn.STDEV.P($N$2:$N$5018))</f>
        <v>-1.054777798643739</v>
      </c>
      <c r="W394">
        <f>((I394-AVERAGE($I$2:$I$5018))/_xlfn.STDEV.P($I$2:$I$5018))</f>
        <v>-0.79655095791947739</v>
      </c>
      <c r="Y394">
        <f t="shared" si="25"/>
        <v>0</v>
      </c>
      <c r="Z394">
        <f t="shared" si="26"/>
        <v>0</v>
      </c>
      <c r="AA394">
        <f t="shared" si="27"/>
        <v>0</v>
      </c>
    </row>
    <row r="395" spans="1:27" x14ac:dyDescent="0.25">
      <c r="A395">
        <v>31143</v>
      </c>
      <c r="B395" t="s">
        <v>17</v>
      </c>
      <c r="C395">
        <v>22</v>
      </c>
      <c r="D395">
        <v>0</v>
      </c>
      <c r="E395">
        <v>0</v>
      </c>
      <c r="F395" t="s">
        <v>23</v>
      </c>
      <c r="G395" t="s">
        <v>14</v>
      </c>
      <c r="H395" t="s">
        <v>19</v>
      </c>
      <c r="I395">
        <v>107.52</v>
      </c>
      <c r="J395" s="2">
        <v>41.6</v>
      </c>
      <c r="K395" t="s">
        <v>24</v>
      </c>
      <c r="L395">
        <v>0</v>
      </c>
      <c r="N395">
        <f t="shared" si="24"/>
        <v>41.6</v>
      </c>
      <c r="U395">
        <f>((C395-AVERAGE($C$2:$C$5018))/_xlfn.STDEV.P($C$2:$C$5018))</f>
        <v>-0.93046935268275333</v>
      </c>
      <c r="V395">
        <f>((N395-AVERAGE($N$2:$N$5018))/_xlfn.STDEV.P($N$2:$N$5018))</f>
        <v>1.924523824884449</v>
      </c>
      <c r="W395">
        <f>((I395-AVERAGE($I$2:$I$5018))/_xlfn.STDEV.P($I$2:$I$5018))</f>
        <v>4.3975844453279442E-2</v>
      </c>
      <c r="Y395">
        <f t="shared" si="25"/>
        <v>0</v>
      </c>
      <c r="Z395">
        <f t="shared" si="26"/>
        <v>0</v>
      </c>
      <c r="AA395">
        <f t="shared" si="27"/>
        <v>0</v>
      </c>
    </row>
    <row r="396" spans="1:27" x14ac:dyDescent="0.25">
      <c r="A396">
        <v>66972</v>
      </c>
      <c r="B396" t="s">
        <v>17</v>
      </c>
      <c r="C396">
        <v>52</v>
      </c>
      <c r="D396">
        <v>0</v>
      </c>
      <c r="E396">
        <v>0</v>
      </c>
      <c r="F396" t="s">
        <v>13</v>
      </c>
      <c r="G396" t="s">
        <v>25</v>
      </c>
      <c r="H396" t="s">
        <v>15</v>
      </c>
      <c r="I396">
        <v>80.88</v>
      </c>
      <c r="J396" s="2">
        <v>23.8</v>
      </c>
      <c r="K396" t="s">
        <v>22</v>
      </c>
      <c r="L396">
        <v>0</v>
      </c>
      <c r="N396">
        <f t="shared" si="24"/>
        <v>23.8</v>
      </c>
      <c r="U396">
        <f>((C396-AVERAGE($C$2:$C$5018))/_xlfn.STDEV.P($C$2:$C$5018))</f>
        <v>0.38957610143004728</v>
      </c>
      <c r="V396">
        <f>((N396-AVERAGE($N$2:$N$5018))/_xlfn.STDEV.P($N$2:$N$5018))</f>
        <v>-0.67506288584112661</v>
      </c>
      <c r="W396">
        <f>((I396-AVERAGE($I$2:$I$5018))/_xlfn.STDEV.P($I$2:$I$5018))</f>
        <v>-0.55537196109303322</v>
      </c>
      <c r="Y396">
        <f t="shared" si="25"/>
        <v>0</v>
      </c>
      <c r="Z396">
        <f t="shared" si="26"/>
        <v>0</v>
      </c>
      <c r="AA396">
        <f t="shared" si="27"/>
        <v>0</v>
      </c>
    </row>
    <row r="397" spans="1:27" x14ac:dyDescent="0.25">
      <c r="A397">
        <v>55810</v>
      </c>
      <c r="B397" t="s">
        <v>17</v>
      </c>
      <c r="C397">
        <v>61</v>
      </c>
      <c r="D397">
        <v>0</v>
      </c>
      <c r="E397">
        <v>0</v>
      </c>
      <c r="F397" t="s">
        <v>13</v>
      </c>
      <c r="G397" t="s">
        <v>18</v>
      </c>
      <c r="H397" t="s">
        <v>19</v>
      </c>
      <c r="I397">
        <v>93.48</v>
      </c>
      <c r="J397" s="2">
        <v>23.7</v>
      </c>
      <c r="K397" t="s">
        <v>24</v>
      </c>
      <c r="L397">
        <v>0</v>
      </c>
      <c r="N397">
        <f t="shared" si="24"/>
        <v>23.7</v>
      </c>
      <c r="U397">
        <f>((C397-AVERAGE($C$2:$C$5018))/_xlfn.STDEV.P($C$2:$C$5018))</f>
        <v>0.78558973766388751</v>
      </c>
      <c r="V397">
        <f>((N397-AVERAGE($N$2:$N$5018))/_xlfn.STDEV.P($N$2:$N$5018))</f>
        <v>-0.68966730556430422</v>
      </c>
      <c r="W397">
        <f>((I397-AVERAGE($I$2:$I$5018))/_xlfn.STDEV.P($I$2:$I$5018))</f>
        <v>-0.27189664765896626</v>
      </c>
      <c r="Y397">
        <f t="shared" si="25"/>
        <v>0</v>
      </c>
      <c r="Z397">
        <f t="shared" si="26"/>
        <v>0</v>
      </c>
      <c r="AA397">
        <f t="shared" si="27"/>
        <v>0</v>
      </c>
    </row>
    <row r="398" spans="1:27" x14ac:dyDescent="0.25">
      <c r="A398">
        <v>37031</v>
      </c>
      <c r="B398" t="s">
        <v>17</v>
      </c>
      <c r="C398">
        <v>78</v>
      </c>
      <c r="D398">
        <v>0</v>
      </c>
      <c r="E398">
        <v>1</v>
      </c>
      <c r="F398" t="s">
        <v>13</v>
      </c>
      <c r="G398" t="s">
        <v>25</v>
      </c>
      <c r="H398" t="s">
        <v>15</v>
      </c>
      <c r="I398">
        <v>70.209999999999994</v>
      </c>
      <c r="J398" s="2">
        <v>24.8</v>
      </c>
      <c r="K398" t="s">
        <v>21</v>
      </c>
      <c r="L398">
        <v>0</v>
      </c>
      <c r="N398">
        <f t="shared" si="24"/>
        <v>24.8</v>
      </c>
      <c r="U398">
        <f>((C398-AVERAGE($C$2:$C$5018))/_xlfn.STDEV.P($C$2:$C$5018))</f>
        <v>1.5336154949944745</v>
      </c>
      <c r="V398">
        <f>((N398-AVERAGE($N$2:$N$5018))/_xlfn.STDEV.P($N$2:$N$5018))</f>
        <v>-0.52901868860935275</v>
      </c>
      <c r="W398">
        <f>((I398-AVERAGE($I$2:$I$5018))/_xlfn.STDEV.P($I$2:$I$5018))</f>
        <v>-0.79542605588204074</v>
      </c>
      <c r="Y398">
        <f t="shared" si="25"/>
        <v>0</v>
      </c>
      <c r="Z398">
        <f t="shared" si="26"/>
        <v>0</v>
      </c>
      <c r="AA398">
        <f t="shared" si="27"/>
        <v>0</v>
      </c>
    </row>
    <row r="399" spans="1:27" x14ac:dyDescent="0.25">
      <c r="A399">
        <v>34608</v>
      </c>
      <c r="B399" t="s">
        <v>12</v>
      </c>
      <c r="C399">
        <v>57</v>
      </c>
      <c r="D399">
        <v>0</v>
      </c>
      <c r="E399">
        <v>0</v>
      </c>
      <c r="F399" t="s">
        <v>13</v>
      </c>
      <c r="G399" t="s">
        <v>14</v>
      </c>
      <c r="H399" t="s">
        <v>19</v>
      </c>
      <c r="I399">
        <v>86.67</v>
      </c>
      <c r="J399" s="2">
        <v>39</v>
      </c>
      <c r="K399" t="s">
        <v>24</v>
      </c>
      <c r="L399">
        <v>0</v>
      </c>
      <c r="N399">
        <f t="shared" si="24"/>
        <v>39</v>
      </c>
      <c r="U399">
        <f>((C399-AVERAGE($C$2:$C$5018))/_xlfn.STDEV.P($C$2:$C$5018))</f>
        <v>0.60958367711551409</v>
      </c>
      <c r="V399">
        <f>((N399-AVERAGE($N$2:$N$5018))/_xlfn.STDEV.P($N$2:$N$5018))</f>
        <v>1.5448089120818367</v>
      </c>
      <c r="W399">
        <f>((I399-AVERAGE($I$2:$I$5018))/_xlfn.STDEV.P($I$2:$I$5018))</f>
        <v>-0.4251083051578548</v>
      </c>
      <c r="Y399">
        <f t="shared" si="25"/>
        <v>0</v>
      </c>
      <c r="Z399">
        <f t="shared" si="26"/>
        <v>0</v>
      </c>
      <c r="AA399">
        <f t="shared" si="27"/>
        <v>0</v>
      </c>
    </row>
    <row r="400" spans="1:27" x14ac:dyDescent="0.25">
      <c r="A400">
        <v>36007</v>
      </c>
      <c r="B400" t="s">
        <v>17</v>
      </c>
      <c r="C400">
        <v>21</v>
      </c>
      <c r="D400">
        <v>0</v>
      </c>
      <c r="E400">
        <v>0</v>
      </c>
      <c r="F400" t="s">
        <v>13</v>
      </c>
      <c r="G400" t="s">
        <v>14</v>
      </c>
      <c r="H400" t="s">
        <v>19</v>
      </c>
      <c r="I400">
        <v>101.37</v>
      </c>
      <c r="J400" s="2">
        <v>37.9</v>
      </c>
      <c r="K400" t="s">
        <v>21</v>
      </c>
      <c r="L400">
        <v>0</v>
      </c>
      <c r="N400">
        <f t="shared" si="24"/>
        <v>37.9</v>
      </c>
      <c r="U400">
        <f>((C400-AVERAGE($C$2:$C$5018))/_xlfn.STDEV.P($C$2:$C$5018))</f>
        <v>-0.97447086781984671</v>
      </c>
      <c r="V400">
        <f>((N400-AVERAGE($N$2:$N$5018))/_xlfn.STDEV.P($N$2:$N$5018))</f>
        <v>1.384160295126885</v>
      </c>
      <c r="W400">
        <f>((I400-AVERAGE($I$2:$I$5018))/_xlfn.STDEV.P($I$2:$I$5018))</f>
        <v>-9.4387106151443453E-2</v>
      </c>
      <c r="Y400">
        <f t="shared" si="25"/>
        <v>0</v>
      </c>
      <c r="Z400">
        <f t="shared" si="26"/>
        <v>0</v>
      </c>
      <c r="AA400">
        <f t="shared" si="27"/>
        <v>0</v>
      </c>
    </row>
    <row r="401" spans="1:27" x14ac:dyDescent="0.25">
      <c r="A401">
        <v>14123</v>
      </c>
      <c r="B401" t="s">
        <v>17</v>
      </c>
      <c r="C401">
        <v>22</v>
      </c>
      <c r="D401">
        <v>0</v>
      </c>
      <c r="E401">
        <v>0</v>
      </c>
      <c r="F401" t="s">
        <v>13</v>
      </c>
      <c r="G401" t="s">
        <v>14</v>
      </c>
      <c r="H401" t="s">
        <v>19</v>
      </c>
      <c r="I401">
        <v>105.22</v>
      </c>
      <c r="J401" s="2">
        <v>31.1</v>
      </c>
      <c r="K401" t="s">
        <v>21</v>
      </c>
      <c r="L401">
        <v>0</v>
      </c>
      <c r="N401">
        <f t="shared" si="24"/>
        <v>31.1</v>
      </c>
      <c r="U401">
        <f>((C401-AVERAGE($C$2:$C$5018))/_xlfn.STDEV.P($C$2:$C$5018))</f>
        <v>-0.93046935268275333</v>
      </c>
      <c r="V401">
        <f>((N401-AVERAGE($N$2:$N$5018))/_xlfn.STDEV.P($N$2:$N$5018))</f>
        <v>0.39105975395082299</v>
      </c>
      <c r="W401">
        <f>((I401-AVERAGE($I$2:$I$5018))/_xlfn.STDEV.P($I$2:$I$5018))</f>
        <v>-7.7696492688120551E-3</v>
      </c>
      <c r="Y401">
        <f t="shared" si="25"/>
        <v>0</v>
      </c>
      <c r="Z401">
        <f t="shared" si="26"/>
        <v>0</v>
      </c>
      <c r="AA401">
        <f t="shared" si="27"/>
        <v>0</v>
      </c>
    </row>
    <row r="402" spans="1:27" x14ac:dyDescent="0.25">
      <c r="A402">
        <v>48298</v>
      </c>
      <c r="B402" t="s">
        <v>17</v>
      </c>
      <c r="C402">
        <v>80</v>
      </c>
      <c r="D402">
        <v>0</v>
      </c>
      <c r="E402">
        <v>0</v>
      </c>
      <c r="F402" t="s">
        <v>13</v>
      </c>
      <c r="G402" t="s">
        <v>14</v>
      </c>
      <c r="H402" t="s">
        <v>19</v>
      </c>
      <c r="I402">
        <v>70.31</v>
      </c>
      <c r="J402" s="2">
        <v>23.2</v>
      </c>
      <c r="K402" t="s">
        <v>24</v>
      </c>
      <c r="L402">
        <v>0</v>
      </c>
      <c r="N402">
        <f t="shared" ref="N402:N462" si="28">IF(AND(J402="N/A",B402="Male"),$Q$2,IF(AND(J402="N/A",B402="Female"),$R$2,J402))</f>
        <v>23.2</v>
      </c>
      <c r="U402">
        <f>((C402-AVERAGE($C$2:$C$5018))/_xlfn.STDEV.P($C$2:$C$5018))</f>
        <v>1.6216185252686612</v>
      </c>
      <c r="V402">
        <f>((N402-AVERAGE($N$2:$N$5018))/_xlfn.STDEV.P($N$2:$N$5018))</f>
        <v>-0.76268940418019116</v>
      </c>
      <c r="W402">
        <f>((I402-AVERAGE($I$2:$I$5018))/_xlfn.STDEV.P($I$2:$I$5018))</f>
        <v>-0.793176251807167</v>
      </c>
      <c r="Y402">
        <f t="shared" si="25"/>
        <v>0</v>
      </c>
      <c r="Z402">
        <f t="shared" si="26"/>
        <v>0</v>
      </c>
      <c r="AA402">
        <f t="shared" si="27"/>
        <v>0</v>
      </c>
    </row>
    <row r="403" spans="1:27" x14ac:dyDescent="0.25">
      <c r="A403">
        <v>54975</v>
      </c>
      <c r="B403" t="s">
        <v>12</v>
      </c>
      <c r="C403">
        <v>7</v>
      </c>
      <c r="D403">
        <v>0</v>
      </c>
      <c r="E403">
        <v>0</v>
      </c>
      <c r="F403" t="s">
        <v>23</v>
      </c>
      <c r="G403" t="s">
        <v>18</v>
      </c>
      <c r="H403" t="s">
        <v>19</v>
      </c>
      <c r="I403">
        <v>64.06</v>
      </c>
      <c r="J403" s="2">
        <v>18.899999999999999</v>
      </c>
      <c r="K403" t="s">
        <v>24</v>
      </c>
      <c r="L403">
        <v>0</v>
      </c>
      <c r="N403">
        <f t="shared" si="28"/>
        <v>18.899999999999999</v>
      </c>
      <c r="U403">
        <f>((C403-AVERAGE($C$2:$C$5018))/_xlfn.STDEV.P($C$2:$C$5018))</f>
        <v>-1.5904920797391535</v>
      </c>
      <c r="V403">
        <f>((N403-AVERAGE($N$2:$N$5018))/_xlfn.STDEV.P($N$2:$N$5018))</f>
        <v>-1.3906794522768191</v>
      </c>
      <c r="W403">
        <f>((I403-AVERAGE($I$2:$I$5018))/_xlfn.STDEV.P($I$2:$I$5018))</f>
        <v>-0.93378900648676355</v>
      </c>
      <c r="Y403">
        <f t="shared" si="25"/>
        <v>0</v>
      </c>
      <c r="Z403">
        <f t="shared" si="26"/>
        <v>0</v>
      </c>
      <c r="AA403">
        <f t="shared" si="27"/>
        <v>1</v>
      </c>
    </row>
    <row r="404" spans="1:27" x14ac:dyDescent="0.25">
      <c r="A404">
        <v>27213</v>
      </c>
      <c r="B404" t="s">
        <v>12</v>
      </c>
      <c r="C404">
        <v>64</v>
      </c>
      <c r="D404">
        <v>1</v>
      </c>
      <c r="E404">
        <v>0</v>
      </c>
      <c r="F404" t="s">
        <v>13</v>
      </c>
      <c r="G404" t="s">
        <v>18</v>
      </c>
      <c r="H404" t="s">
        <v>19</v>
      </c>
      <c r="I404">
        <v>178.29</v>
      </c>
      <c r="J404" s="2">
        <v>36.1</v>
      </c>
      <c r="K404" t="s">
        <v>21</v>
      </c>
      <c r="L404">
        <v>0</v>
      </c>
      <c r="N404">
        <f t="shared" si="28"/>
        <v>36.1</v>
      </c>
      <c r="U404">
        <f>((C404-AVERAGE($C$2:$C$5018))/_xlfn.STDEV.P($C$2:$C$5018))</f>
        <v>0.91759428307516755</v>
      </c>
      <c r="V404">
        <f>((N404-AVERAGE($N$2:$N$5018))/_xlfn.STDEV.P($N$2:$N$5018))</f>
        <v>1.1212807401096925</v>
      </c>
      <c r="W404">
        <f>((I404-AVERAGE($I$2:$I$5018))/_xlfn.STDEV.P($I$2:$I$5018))</f>
        <v>1.636162188241288</v>
      </c>
      <c r="Y404">
        <f t="shared" si="25"/>
        <v>0</v>
      </c>
      <c r="Z404">
        <f t="shared" si="26"/>
        <v>0</v>
      </c>
      <c r="AA404">
        <f t="shared" si="27"/>
        <v>0</v>
      </c>
    </row>
    <row r="405" spans="1:27" x14ac:dyDescent="0.25">
      <c r="A405">
        <v>44749</v>
      </c>
      <c r="B405" t="s">
        <v>17</v>
      </c>
      <c r="C405">
        <v>64</v>
      </c>
      <c r="D405">
        <v>0</v>
      </c>
      <c r="E405">
        <v>0</v>
      </c>
      <c r="F405" t="s">
        <v>23</v>
      </c>
      <c r="G405" t="s">
        <v>25</v>
      </c>
      <c r="H405" t="s">
        <v>19</v>
      </c>
      <c r="I405">
        <v>81.599999999999994</v>
      </c>
      <c r="J405" s="2">
        <v>36.299999999999997</v>
      </c>
      <c r="K405" t="s">
        <v>22</v>
      </c>
      <c r="L405">
        <v>0</v>
      </c>
      <c r="N405">
        <f t="shared" si="28"/>
        <v>36.299999999999997</v>
      </c>
      <c r="U405">
        <f>((C405-AVERAGE($C$2:$C$5018))/_xlfn.STDEV.P($C$2:$C$5018))</f>
        <v>0.91759428307516755</v>
      </c>
      <c r="V405">
        <f>((N405-AVERAGE($N$2:$N$5018))/_xlfn.STDEV.P($N$2:$N$5018))</f>
        <v>1.1504895795560466</v>
      </c>
      <c r="W405">
        <f>((I405-AVERAGE($I$2:$I$5018))/_xlfn.STDEV.P($I$2:$I$5018))</f>
        <v>-0.53917337175394375</v>
      </c>
      <c r="Y405">
        <f t="shared" si="25"/>
        <v>0</v>
      </c>
      <c r="Z405">
        <f t="shared" si="26"/>
        <v>0</v>
      </c>
      <c r="AA405">
        <f t="shared" si="27"/>
        <v>0</v>
      </c>
    </row>
    <row r="406" spans="1:27" x14ac:dyDescent="0.25">
      <c r="A406">
        <v>46468</v>
      </c>
      <c r="B406" t="s">
        <v>17</v>
      </c>
      <c r="C406">
        <v>38</v>
      </c>
      <c r="D406">
        <v>0</v>
      </c>
      <c r="E406">
        <v>0</v>
      </c>
      <c r="F406" t="s">
        <v>13</v>
      </c>
      <c r="G406" t="s">
        <v>18</v>
      </c>
      <c r="H406" t="s">
        <v>15</v>
      </c>
      <c r="I406">
        <v>147.47999999999999</v>
      </c>
      <c r="J406" s="2">
        <v>40.5</v>
      </c>
      <c r="K406" t="s">
        <v>24</v>
      </c>
      <c r="L406">
        <v>0</v>
      </c>
      <c r="N406">
        <f t="shared" si="28"/>
        <v>40.5</v>
      </c>
      <c r="U406">
        <f>((C406-AVERAGE($C$2:$C$5018))/_xlfn.STDEV.P($C$2:$C$5018))</f>
        <v>-0.22644511048925967</v>
      </c>
      <c r="V406">
        <f>((N406-AVERAGE($N$2:$N$5018))/_xlfn.STDEV.P($N$2:$N$5018))</f>
        <v>1.7638752079294975</v>
      </c>
      <c r="W406">
        <f>((I406-AVERAGE($I$2:$I$5018))/_xlfn.STDEV.P($I$2:$I$5018))</f>
        <v>0.94299755277274833</v>
      </c>
      <c r="Y406">
        <f t="shared" si="25"/>
        <v>0</v>
      </c>
      <c r="Z406">
        <f t="shared" si="26"/>
        <v>0</v>
      </c>
      <c r="AA406">
        <f t="shared" si="27"/>
        <v>0</v>
      </c>
    </row>
    <row r="407" spans="1:27" x14ac:dyDescent="0.25">
      <c r="A407">
        <v>10913</v>
      </c>
      <c r="B407" t="s">
        <v>12</v>
      </c>
      <c r="C407">
        <v>12</v>
      </c>
      <c r="D407">
        <v>0</v>
      </c>
      <c r="E407">
        <v>0</v>
      </c>
      <c r="F407" t="s">
        <v>23</v>
      </c>
      <c r="G407" t="s">
        <v>26</v>
      </c>
      <c r="H407" t="s">
        <v>15</v>
      </c>
      <c r="I407">
        <v>86.86</v>
      </c>
      <c r="J407" s="2">
        <v>25.4</v>
      </c>
      <c r="K407" t="s">
        <v>21</v>
      </c>
      <c r="L407">
        <v>0</v>
      </c>
      <c r="N407">
        <f t="shared" si="28"/>
        <v>25.4</v>
      </c>
      <c r="U407">
        <f>((C407-AVERAGE($C$2:$C$5018))/_xlfn.STDEV.P($C$2:$C$5018))</f>
        <v>-1.3704845040536868</v>
      </c>
      <c r="V407">
        <f>((N407-AVERAGE($N$2:$N$5018))/_xlfn.STDEV.P($N$2:$N$5018))</f>
        <v>-0.44139217027028871</v>
      </c>
      <c r="W407">
        <f>((I407-AVERAGE($I$2:$I$5018))/_xlfn.STDEV.P($I$2:$I$5018))</f>
        <v>-0.42083367741559513</v>
      </c>
      <c r="Y407">
        <f t="shared" si="25"/>
        <v>0</v>
      </c>
      <c r="Z407">
        <f t="shared" si="26"/>
        <v>0</v>
      </c>
      <c r="AA407">
        <f t="shared" si="27"/>
        <v>0</v>
      </c>
    </row>
    <row r="408" spans="1:27" x14ac:dyDescent="0.25">
      <c r="A408">
        <v>51983</v>
      </c>
      <c r="B408" t="s">
        <v>17</v>
      </c>
      <c r="C408">
        <v>33</v>
      </c>
      <c r="D408">
        <v>0</v>
      </c>
      <c r="E408">
        <v>0</v>
      </c>
      <c r="F408" t="s">
        <v>13</v>
      </c>
      <c r="G408" t="s">
        <v>14</v>
      </c>
      <c r="H408" t="s">
        <v>19</v>
      </c>
      <c r="I408">
        <v>71.16</v>
      </c>
      <c r="J408" s="2">
        <v>46.5</v>
      </c>
      <c r="K408" t="s">
        <v>22</v>
      </c>
      <c r="L408">
        <v>0</v>
      </c>
      <c r="N408">
        <f t="shared" si="28"/>
        <v>46.5</v>
      </c>
      <c r="U408">
        <f>((C408-AVERAGE($C$2:$C$5018))/_xlfn.STDEV.P($C$2:$C$5018))</f>
        <v>-0.44645268617472644</v>
      </c>
      <c r="V408">
        <f>((N408-AVERAGE($N$2:$N$5018))/_xlfn.STDEV.P($N$2:$N$5018))</f>
        <v>2.6401403913201409</v>
      </c>
      <c r="W408">
        <f>((I408-AVERAGE($I$2:$I$5018))/_xlfn.STDEV.P($I$2:$I$5018))</f>
        <v>-0.77405291717074198</v>
      </c>
      <c r="Y408">
        <f t="shared" si="25"/>
        <v>0</v>
      </c>
      <c r="Z408">
        <f t="shared" si="26"/>
        <v>0</v>
      </c>
      <c r="AA408">
        <f t="shared" si="27"/>
        <v>0</v>
      </c>
    </row>
    <row r="409" spans="1:27" x14ac:dyDescent="0.25">
      <c r="A409">
        <v>27029</v>
      </c>
      <c r="B409" t="s">
        <v>17</v>
      </c>
      <c r="C409">
        <v>3</v>
      </c>
      <c r="D409">
        <v>0</v>
      </c>
      <c r="E409">
        <v>0</v>
      </c>
      <c r="F409" t="s">
        <v>23</v>
      </c>
      <c r="G409" t="s">
        <v>26</v>
      </c>
      <c r="H409" t="s">
        <v>15</v>
      </c>
      <c r="I409">
        <v>73.2</v>
      </c>
      <c r="J409" s="2">
        <v>16.8</v>
      </c>
      <c r="K409" t="s">
        <v>24</v>
      </c>
      <c r="L409">
        <v>0</v>
      </c>
      <c r="N409">
        <f t="shared" si="28"/>
        <v>16.8</v>
      </c>
      <c r="U409">
        <f>((C409-AVERAGE($C$2:$C$5018))/_xlfn.STDEV.P($C$2:$C$5018))</f>
        <v>-1.7664981402875271</v>
      </c>
      <c r="V409">
        <f>((N409-AVERAGE($N$2:$N$5018))/_xlfn.STDEV.P($N$2:$N$5018))</f>
        <v>-1.697372266463544</v>
      </c>
      <c r="W409">
        <f>((I409-AVERAGE($I$2:$I$5018))/_xlfn.STDEV.P($I$2:$I$5018))</f>
        <v>-0.7281569140433215</v>
      </c>
      <c r="Y409">
        <f t="shared" si="25"/>
        <v>0</v>
      </c>
      <c r="Z409">
        <f t="shared" si="26"/>
        <v>0</v>
      </c>
      <c r="AA409">
        <f t="shared" si="27"/>
        <v>0</v>
      </c>
    </row>
    <row r="410" spans="1:27" x14ac:dyDescent="0.25">
      <c r="A410">
        <v>22320</v>
      </c>
      <c r="B410" t="s">
        <v>17</v>
      </c>
      <c r="C410">
        <v>37</v>
      </c>
      <c r="D410">
        <v>0</v>
      </c>
      <c r="E410">
        <v>0</v>
      </c>
      <c r="F410" t="s">
        <v>13</v>
      </c>
      <c r="G410" t="s">
        <v>14</v>
      </c>
      <c r="H410" t="s">
        <v>15</v>
      </c>
      <c r="I410">
        <v>203.81</v>
      </c>
      <c r="J410" s="2">
        <v>46.6</v>
      </c>
      <c r="K410" t="s">
        <v>21</v>
      </c>
      <c r="L410">
        <v>0</v>
      </c>
      <c r="N410">
        <f t="shared" si="28"/>
        <v>46.6</v>
      </c>
      <c r="U410">
        <f>((C410-AVERAGE($C$2:$C$5018))/_xlfn.STDEV.P($C$2:$C$5018))</f>
        <v>-0.27044662562635302</v>
      </c>
      <c r="V410">
        <f>((N410-AVERAGE($N$2:$N$5018))/_xlfn.STDEV.P($N$2:$N$5018))</f>
        <v>2.6547448110433183</v>
      </c>
      <c r="W410">
        <f>((I410-AVERAGE($I$2:$I$5018))/_xlfn.STDEV.P($I$2:$I$5018))</f>
        <v>2.2103121881490173</v>
      </c>
      <c r="Y410">
        <f t="shared" si="25"/>
        <v>0</v>
      </c>
      <c r="Z410">
        <f t="shared" si="26"/>
        <v>0</v>
      </c>
      <c r="AA410">
        <f t="shared" si="27"/>
        <v>0</v>
      </c>
    </row>
    <row r="411" spans="1:27" x14ac:dyDescent="0.25">
      <c r="A411">
        <v>45719</v>
      </c>
      <c r="B411" t="s">
        <v>17</v>
      </c>
      <c r="C411">
        <v>22</v>
      </c>
      <c r="D411">
        <v>0</v>
      </c>
      <c r="E411">
        <v>0</v>
      </c>
      <c r="F411" t="s">
        <v>23</v>
      </c>
      <c r="G411" t="s">
        <v>14</v>
      </c>
      <c r="H411" t="s">
        <v>19</v>
      </c>
      <c r="I411">
        <v>82</v>
      </c>
      <c r="J411" s="2">
        <v>26.4</v>
      </c>
      <c r="K411" t="s">
        <v>21</v>
      </c>
      <c r="L411">
        <v>0</v>
      </c>
      <c r="N411">
        <f t="shared" si="28"/>
        <v>26.4</v>
      </c>
      <c r="U411">
        <f>((C411-AVERAGE($C$2:$C$5018))/_xlfn.STDEV.P($C$2:$C$5018))</f>
        <v>-0.93046935268275333</v>
      </c>
      <c r="V411">
        <f>((N411-AVERAGE($N$2:$N$5018))/_xlfn.STDEV.P($N$2:$N$5018))</f>
        <v>-0.29534797303851479</v>
      </c>
      <c r="W411">
        <f>((I411-AVERAGE($I$2:$I$5018))/_xlfn.STDEV.P($I$2:$I$5018))</f>
        <v>-0.53017415545444946</v>
      </c>
      <c r="Y411">
        <f t="shared" si="25"/>
        <v>0</v>
      </c>
      <c r="Z411">
        <f t="shared" si="26"/>
        <v>0</v>
      </c>
      <c r="AA411">
        <f t="shared" si="27"/>
        <v>0</v>
      </c>
    </row>
    <row r="412" spans="1:27" x14ac:dyDescent="0.25">
      <c r="A412">
        <v>129</v>
      </c>
      <c r="B412" t="s">
        <v>17</v>
      </c>
      <c r="C412">
        <v>24</v>
      </c>
      <c r="D412">
        <v>0</v>
      </c>
      <c r="E412">
        <v>0</v>
      </c>
      <c r="F412" t="s">
        <v>23</v>
      </c>
      <c r="G412" t="s">
        <v>14</v>
      </c>
      <c r="H412" t="s">
        <v>15</v>
      </c>
      <c r="I412">
        <v>97.55</v>
      </c>
      <c r="J412" s="2">
        <v>26.2</v>
      </c>
      <c r="K412" t="s">
        <v>21</v>
      </c>
      <c r="L412">
        <v>0</v>
      </c>
      <c r="N412">
        <f t="shared" si="28"/>
        <v>26.2</v>
      </c>
      <c r="U412">
        <f>((C412-AVERAGE($C$2:$C$5018))/_xlfn.STDEV.P($C$2:$C$5018))</f>
        <v>-0.84246632240856656</v>
      </c>
      <c r="V412">
        <f>((N412-AVERAGE($N$2:$N$5018))/_xlfn.STDEV.P($N$2:$N$5018))</f>
        <v>-0.32455681248486945</v>
      </c>
      <c r="W412">
        <f>((I412-AVERAGE($I$2:$I$5018))/_xlfn.STDEV.P($I$2:$I$5018))</f>
        <v>-0.18032962181161308</v>
      </c>
      <c r="Y412">
        <f t="shared" si="25"/>
        <v>0</v>
      </c>
      <c r="Z412">
        <f t="shared" si="26"/>
        <v>0</v>
      </c>
      <c r="AA412">
        <f t="shared" si="27"/>
        <v>0</v>
      </c>
    </row>
    <row r="413" spans="1:27" x14ac:dyDescent="0.25">
      <c r="A413">
        <v>20351</v>
      </c>
      <c r="B413" t="s">
        <v>12</v>
      </c>
      <c r="C413">
        <v>75</v>
      </c>
      <c r="D413">
        <v>0</v>
      </c>
      <c r="E413">
        <v>0</v>
      </c>
      <c r="F413" t="s">
        <v>13</v>
      </c>
      <c r="G413" t="s">
        <v>25</v>
      </c>
      <c r="H413" t="s">
        <v>15</v>
      </c>
      <c r="I413">
        <v>94.29</v>
      </c>
      <c r="J413" s="2">
        <v>35.200000000000003</v>
      </c>
      <c r="K413" t="s">
        <v>24</v>
      </c>
      <c r="L413">
        <v>0</v>
      </c>
      <c r="N413">
        <f t="shared" si="28"/>
        <v>35.200000000000003</v>
      </c>
      <c r="U413">
        <f>((C413-AVERAGE($C$2:$C$5018))/_xlfn.STDEV.P($C$2:$C$5018))</f>
        <v>1.4016109495831943</v>
      </c>
      <c r="V413">
        <f>((N413-AVERAGE($N$2:$N$5018))/_xlfn.STDEV.P($N$2:$N$5018))</f>
        <v>0.98984096260109622</v>
      </c>
      <c r="W413">
        <f>((I413-AVERAGE($I$2:$I$5018))/_xlfn.STDEV.P($I$2:$I$5018))</f>
        <v>-0.25367323465249048</v>
      </c>
      <c r="Y413">
        <f t="shared" si="25"/>
        <v>0</v>
      </c>
      <c r="Z413">
        <f t="shared" si="26"/>
        <v>0</v>
      </c>
      <c r="AA413">
        <f t="shared" si="27"/>
        <v>0</v>
      </c>
    </row>
    <row r="414" spans="1:27" x14ac:dyDescent="0.25">
      <c r="A414">
        <v>530</v>
      </c>
      <c r="B414" t="s">
        <v>17</v>
      </c>
      <c r="C414">
        <v>12</v>
      </c>
      <c r="D414">
        <v>0</v>
      </c>
      <c r="E414">
        <v>0</v>
      </c>
      <c r="F414" t="s">
        <v>23</v>
      </c>
      <c r="G414" t="s">
        <v>26</v>
      </c>
      <c r="H414" t="s">
        <v>19</v>
      </c>
      <c r="I414">
        <v>75.22</v>
      </c>
      <c r="J414" s="2">
        <v>20.9</v>
      </c>
      <c r="K414" t="s">
        <v>24</v>
      </c>
      <c r="L414">
        <v>0</v>
      </c>
      <c r="N414">
        <f t="shared" si="28"/>
        <v>20.9</v>
      </c>
      <c r="U414">
        <f>((C414-AVERAGE($C$2:$C$5018))/_xlfn.STDEV.P($C$2:$C$5018))</f>
        <v>-1.3704845040536868</v>
      </c>
      <c r="V414">
        <f>((N414-AVERAGE($N$2:$N$5018))/_xlfn.STDEV.P($N$2:$N$5018))</f>
        <v>-1.0985910578132712</v>
      </c>
      <c r="W414">
        <f>((I414-AVERAGE($I$2:$I$5018))/_xlfn.STDEV.P($I$2:$I$5018))</f>
        <v>-0.68271087173087586</v>
      </c>
      <c r="Y414">
        <f t="shared" si="25"/>
        <v>0</v>
      </c>
      <c r="Z414">
        <f t="shared" si="26"/>
        <v>0</v>
      </c>
      <c r="AA414">
        <f t="shared" si="27"/>
        <v>0</v>
      </c>
    </row>
    <row r="415" spans="1:27" x14ac:dyDescent="0.25">
      <c r="A415">
        <v>55351</v>
      </c>
      <c r="B415" t="s">
        <v>12</v>
      </c>
      <c r="C415">
        <v>63</v>
      </c>
      <c r="D415">
        <v>0</v>
      </c>
      <c r="E415">
        <v>0</v>
      </c>
      <c r="F415" t="s">
        <v>13</v>
      </c>
      <c r="G415" t="s">
        <v>14</v>
      </c>
      <c r="H415" t="s">
        <v>15</v>
      </c>
      <c r="I415">
        <v>90.07</v>
      </c>
      <c r="J415" s="2">
        <v>36.799999999999997</v>
      </c>
      <c r="K415" t="s">
        <v>24</v>
      </c>
      <c r="L415">
        <v>0</v>
      </c>
      <c r="N415">
        <f t="shared" si="28"/>
        <v>36.799999999999997</v>
      </c>
      <c r="U415">
        <f>((C415-AVERAGE($C$2:$C$5018))/_xlfn.STDEV.P($C$2:$C$5018))</f>
        <v>0.87359276793807417</v>
      </c>
      <c r="V415">
        <f>((N415-AVERAGE($N$2:$N$5018))/_xlfn.STDEV.P($N$2:$N$5018))</f>
        <v>1.2235116781719335</v>
      </c>
      <c r="W415">
        <f>((I415-AVERAGE($I$2:$I$5018))/_xlfn.STDEV.P($I$2:$I$5018))</f>
        <v>-0.34861496661215441</v>
      </c>
      <c r="Y415">
        <f t="shared" si="25"/>
        <v>0</v>
      </c>
      <c r="Z415">
        <f t="shared" si="26"/>
        <v>0</v>
      </c>
      <c r="AA415">
        <f t="shared" si="27"/>
        <v>0</v>
      </c>
    </row>
    <row r="416" spans="1:27" x14ac:dyDescent="0.25">
      <c r="A416">
        <v>67431</v>
      </c>
      <c r="B416" t="s">
        <v>17</v>
      </c>
      <c r="C416">
        <v>52</v>
      </c>
      <c r="D416">
        <v>0</v>
      </c>
      <c r="E416">
        <v>0</v>
      </c>
      <c r="F416" t="s">
        <v>13</v>
      </c>
      <c r="G416" t="s">
        <v>14</v>
      </c>
      <c r="H416" t="s">
        <v>15</v>
      </c>
      <c r="I416">
        <v>73.73</v>
      </c>
      <c r="J416" s="2">
        <v>34.4</v>
      </c>
      <c r="K416" t="s">
        <v>16</v>
      </c>
      <c r="L416">
        <v>0</v>
      </c>
      <c r="N416">
        <f t="shared" si="28"/>
        <v>34.4</v>
      </c>
      <c r="U416">
        <f>((C416-AVERAGE($C$2:$C$5018))/_xlfn.STDEV.P($C$2:$C$5018))</f>
        <v>0.38957610143004728</v>
      </c>
      <c r="V416">
        <f>((N416-AVERAGE($N$2:$N$5018))/_xlfn.STDEV.P($N$2:$N$5018))</f>
        <v>0.87300560481567646</v>
      </c>
      <c r="W416">
        <f>((I416-AVERAGE($I$2:$I$5018))/_xlfn.STDEV.P($I$2:$I$5018))</f>
        <v>-0.71623295244649166</v>
      </c>
      <c r="Y416">
        <f t="shared" si="25"/>
        <v>0</v>
      </c>
      <c r="Z416">
        <f t="shared" si="26"/>
        <v>0</v>
      </c>
      <c r="AA416">
        <f t="shared" si="27"/>
        <v>0</v>
      </c>
    </row>
    <row r="417" spans="1:27" x14ac:dyDescent="0.25">
      <c r="A417">
        <v>20546</v>
      </c>
      <c r="B417" t="s">
        <v>17</v>
      </c>
      <c r="C417">
        <v>68</v>
      </c>
      <c r="D417">
        <v>0</v>
      </c>
      <c r="E417">
        <v>0</v>
      </c>
      <c r="F417" t="s">
        <v>13</v>
      </c>
      <c r="G417" t="s">
        <v>14</v>
      </c>
      <c r="H417" t="s">
        <v>15</v>
      </c>
      <c r="I417">
        <v>79.58</v>
      </c>
      <c r="J417" s="2">
        <v>22.2</v>
      </c>
      <c r="K417" t="s">
        <v>21</v>
      </c>
      <c r="L417">
        <v>0</v>
      </c>
      <c r="N417">
        <f t="shared" si="28"/>
        <v>22.2</v>
      </c>
      <c r="U417">
        <f>((C417-AVERAGE($C$2:$C$5018))/_xlfn.STDEV.P($C$2:$C$5018))</f>
        <v>1.0936003436235409</v>
      </c>
      <c r="V417">
        <f>((N417-AVERAGE($N$2:$N$5018))/_xlfn.STDEV.P($N$2:$N$5018))</f>
        <v>-0.90873360141196502</v>
      </c>
      <c r="W417">
        <f>((I417-AVERAGE($I$2:$I$5018))/_xlfn.STDEV.P($I$2:$I$5018))</f>
        <v>-0.58461941406638929</v>
      </c>
      <c r="Y417">
        <f t="shared" si="25"/>
        <v>0</v>
      </c>
      <c r="Z417">
        <f t="shared" si="26"/>
        <v>0</v>
      </c>
      <c r="AA417">
        <f t="shared" si="27"/>
        <v>0</v>
      </c>
    </row>
    <row r="418" spans="1:27" x14ac:dyDescent="0.25">
      <c r="A418">
        <v>6107</v>
      </c>
      <c r="B418" t="s">
        <v>17</v>
      </c>
      <c r="C418">
        <v>5</v>
      </c>
      <c r="D418">
        <v>0</v>
      </c>
      <c r="E418">
        <v>0</v>
      </c>
      <c r="F418" t="s">
        <v>23</v>
      </c>
      <c r="G418" t="s">
        <v>26</v>
      </c>
      <c r="H418" t="s">
        <v>15</v>
      </c>
      <c r="I418">
        <v>77.88</v>
      </c>
      <c r="J418" s="2">
        <v>13.8</v>
      </c>
      <c r="K418" t="s">
        <v>24</v>
      </c>
      <c r="L418">
        <v>0</v>
      </c>
      <c r="N418">
        <f t="shared" si="28"/>
        <v>13.8</v>
      </c>
      <c r="U418">
        <f>((C418-AVERAGE($C$2:$C$5018))/_xlfn.STDEV.P($C$2:$C$5018))</f>
        <v>-1.6784951100133403</v>
      </c>
      <c r="V418">
        <f>((N418-AVERAGE($N$2:$N$5018))/_xlfn.STDEV.P($N$2:$N$5018))</f>
        <v>-2.1355048581588658</v>
      </c>
      <c r="W418">
        <f>((I418-AVERAGE($I$2:$I$5018))/_xlfn.STDEV.P($I$2:$I$5018))</f>
        <v>-0.62286608333923965</v>
      </c>
      <c r="Y418">
        <f t="shared" si="25"/>
        <v>0</v>
      </c>
      <c r="Z418">
        <f t="shared" si="26"/>
        <v>0</v>
      </c>
      <c r="AA418">
        <f t="shared" si="27"/>
        <v>0</v>
      </c>
    </row>
    <row r="419" spans="1:27" x14ac:dyDescent="0.25">
      <c r="A419">
        <v>50305</v>
      </c>
      <c r="B419" t="s">
        <v>17</v>
      </c>
      <c r="C419">
        <v>56</v>
      </c>
      <c r="D419">
        <v>1</v>
      </c>
      <c r="E419">
        <v>0</v>
      </c>
      <c r="F419" t="s">
        <v>13</v>
      </c>
      <c r="G419" t="s">
        <v>14</v>
      </c>
      <c r="H419" t="s">
        <v>19</v>
      </c>
      <c r="I419">
        <v>205.26</v>
      </c>
      <c r="J419" s="2">
        <v>40.299999999999997</v>
      </c>
      <c r="K419" t="s">
        <v>21</v>
      </c>
      <c r="L419">
        <v>0</v>
      </c>
      <c r="N419">
        <f t="shared" si="28"/>
        <v>40.299999999999997</v>
      </c>
      <c r="U419">
        <f>((C419-AVERAGE($C$2:$C$5018))/_xlfn.STDEV.P($C$2:$C$5018))</f>
        <v>0.56558216197842071</v>
      </c>
      <c r="V419">
        <f>((N419-AVERAGE($N$2:$N$5018))/_xlfn.STDEV.P($N$2:$N$5018))</f>
        <v>1.7346663684831423</v>
      </c>
      <c r="W419">
        <f>((I419-AVERAGE($I$2:$I$5018))/_xlfn.STDEV.P($I$2:$I$5018))</f>
        <v>2.2429343472346832</v>
      </c>
      <c r="Y419">
        <f t="shared" si="25"/>
        <v>0</v>
      </c>
      <c r="Z419">
        <f t="shared" si="26"/>
        <v>0</v>
      </c>
      <c r="AA419">
        <f t="shared" si="27"/>
        <v>0</v>
      </c>
    </row>
    <row r="420" spans="1:27" x14ac:dyDescent="0.25">
      <c r="A420">
        <v>52342</v>
      </c>
      <c r="B420" t="s">
        <v>17</v>
      </c>
      <c r="C420">
        <v>43</v>
      </c>
      <c r="D420">
        <v>0</v>
      </c>
      <c r="E420">
        <v>0</v>
      </c>
      <c r="F420" t="s">
        <v>13</v>
      </c>
      <c r="G420" t="s">
        <v>14</v>
      </c>
      <c r="H420" t="s">
        <v>19</v>
      </c>
      <c r="I420">
        <v>58.63</v>
      </c>
      <c r="J420" s="2">
        <v>28.4</v>
      </c>
      <c r="K420" t="s">
        <v>22</v>
      </c>
      <c r="L420">
        <v>0</v>
      </c>
      <c r="N420">
        <f t="shared" si="28"/>
        <v>28.4</v>
      </c>
      <c r="U420">
        <f>((C420-AVERAGE($C$2:$C$5018))/_xlfn.STDEV.P($C$2:$C$5018))</f>
        <v>-6.4375348037928977E-3</v>
      </c>
      <c r="V420">
        <f>((N420-AVERAGE($N$2:$N$5018))/_xlfn.STDEV.P($N$2:$N$5018))</f>
        <v>-3.2595785749669759E-3</v>
      </c>
      <c r="W420">
        <f>((I420-AVERAGE($I$2:$I$5018))/_xlfn.STDEV.P($I$2:$I$5018))</f>
        <v>-1.0559533677523971</v>
      </c>
      <c r="Y420">
        <f t="shared" si="25"/>
        <v>0</v>
      </c>
      <c r="Z420">
        <f t="shared" si="26"/>
        <v>0</v>
      </c>
      <c r="AA420">
        <f t="shared" si="27"/>
        <v>0</v>
      </c>
    </row>
    <row r="421" spans="1:27" x14ac:dyDescent="0.25">
      <c r="A421">
        <v>59906</v>
      </c>
      <c r="B421" t="s">
        <v>17</v>
      </c>
      <c r="C421">
        <v>40</v>
      </c>
      <c r="D421">
        <v>0</v>
      </c>
      <c r="E421">
        <v>0</v>
      </c>
      <c r="F421" t="s">
        <v>13</v>
      </c>
      <c r="G421" t="s">
        <v>14</v>
      </c>
      <c r="H421" t="s">
        <v>19</v>
      </c>
      <c r="I421">
        <v>139.9</v>
      </c>
      <c r="J421" s="2">
        <v>31.7</v>
      </c>
      <c r="K421" t="s">
        <v>22</v>
      </c>
      <c r="L421">
        <v>0</v>
      </c>
      <c r="N421">
        <f t="shared" si="28"/>
        <v>31.7</v>
      </c>
      <c r="U421">
        <f>((C421-AVERAGE($C$2:$C$5018))/_xlfn.STDEV.P($C$2:$C$5018))</f>
        <v>-0.13844208021507295</v>
      </c>
      <c r="V421">
        <f>((N421-AVERAGE($N$2:$N$5018))/_xlfn.STDEV.P($N$2:$N$5018))</f>
        <v>0.47868627228988703</v>
      </c>
      <c r="W421">
        <f>((I421-AVERAGE($I$2:$I$5018))/_xlfn.STDEV.P($I$2:$I$5018))</f>
        <v>0.77246240389733389</v>
      </c>
      <c r="Y421">
        <f t="shared" si="25"/>
        <v>0</v>
      </c>
      <c r="Z421">
        <f t="shared" si="26"/>
        <v>0</v>
      </c>
      <c r="AA421">
        <f t="shared" si="27"/>
        <v>0</v>
      </c>
    </row>
    <row r="422" spans="1:27" x14ac:dyDescent="0.25">
      <c r="A422">
        <v>59729</v>
      </c>
      <c r="B422" t="s">
        <v>12</v>
      </c>
      <c r="C422">
        <v>53</v>
      </c>
      <c r="D422">
        <v>0</v>
      </c>
      <c r="E422">
        <v>0</v>
      </c>
      <c r="F422" t="s">
        <v>13</v>
      </c>
      <c r="G422" t="s">
        <v>14</v>
      </c>
      <c r="H422" t="s">
        <v>15</v>
      </c>
      <c r="I422">
        <v>211.03</v>
      </c>
      <c r="J422" s="2">
        <v>34.200000000000003</v>
      </c>
      <c r="K422" t="s">
        <v>16</v>
      </c>
      <c r="L422">
        <v>0</v>
      </c>
      <c r="N422">
        <f t="shared" si="28"/>
        <v>34.200000000000003</v>
      </c>
      <c r="U422">
        <f>((C422-AVERAGE($C$2:$C$5018))/_xlfn.STDEV.P($C$2:$C$5018))</f>
        <v>0.43357761656714061</v>
      </c>
      <c r="V422">
        <f>((N422-AVERAGE($N$2:$N$5018))/_xlfn.STDEV.P($N$2:$N$5018))</f>
        <v>0.84379676536932224</v>
      </c>
      <c r="W422">
        <f>((I422-AVERAGE($I$2:$I$5018))/_xlfn.STDEV.P($I$2:$I$5018))</f>
        <v>2.3727480423548872</v>
      </c>
      <c r="Y422">
        <f t="shared" si="25"/>
        <v>0</v>
      </c>
      <c r="Z422">
        <f t="shared" si="26"/>
        <v>0</v>
      </c>
      <c r="AA422">
        <f t="shared" si="27"/>
        <v>0</v>
      </c>
    </row>
    <row r="423" spans="1:27" x14ac:dyDescent="0.25">
      <c r="A423">
        <v>3655</v>
      </c>
      <c r="B423" t="s">
        <v>12</v>
      </c>
      <c r="C423">
        <v>31</v>
      </c>
      <c r="D423">
        <v>0</v>
      </c>
      <c r="E423">
        <v>0</v>
      </c>
      <c r="F423" t="s">
        <v>13</v>
      </c>
      <c r="G423" t="s">
        <v>25</v>
      </c>
      <c r="H423" t="s">
        <v>19</v>
      </c>
      <c r="I423">
        <v>91.65</v>
      </c>
      <c r="J423" s="2">
        <v>24.6</v>
      </c>
      <c r="K423" t="s">
        <v>16</v>
      </c>
      <c r="L423">
        <v>0</v>
      </c>
      <c r="N423">
        <f t="shared" si="28"/>
        <v>24.6</v>
      </c>
      <c r="U423">
        <f>((C423-AVERAGE($C$2:$C$5018))/_xlfn.STDEV.P($C$2:$C$5018))</f>
        <v>-0.5344557164489131</v>
      </c>
      <c r="V423">
        <f>((N423-AVERAGE($N$2:$N$5018))/_xlfn.STDEV.P($N$2:$N$5018))</f>
        <v>-0.55822752805570741</v>
      </c>
      <c r="W423">
        <f>((I423-AVERAGE($I$2:$I$5018))/_xlfn.STDEV.P($I$2:$I$5018))</f>
        <v>-0.31306806222915212</v>
      </c>
      <c r="Y423">
        <f t="shared" si="25"/>
        <v>0</v>
      </c>
      <c r="Z423">
        <f t="shared" si="26"/>
        <v>0</v>
      </c>
      <c r="AA423">
        <f t="shared" si="27"/>
        <v>0</v>
      </c>
    </row>
    <row r="424" spans="1:27" x14ac:dyDescent="0.25">
      <c r="A424">
        <v>11999</v>
      </c>
      <c r="B424" t="s">
        <v>17</v>
      </c>
      <c r="C424">
        <v>63</v>
      </c>
      <c r="D424">
        <v>0</v>
      </c>
      <c r="E424">
        <v>0</v>
      </c>
      <c r="F424" t="s">
        <v>13</v>
      </c>
      <c r="G424" t="s">
        <v>25</v>
      </c>
      <c r="H424" t="s">
        <v>19</v>
      </c>
      <c r="I424">
        <v>79.92</v>
      </c>
      <c r="J424" s="2" t="s">
        <v>20</v>
      </c>
      <c r="K424" t="s">
        <v>22</v>
      </c>
      <c r="L424">
        <v>0</v>
      </c>
      <c r="N424">
        <f t="shared" si="28"/>
        <v>28.487446958981664</v>
      </c>
      <c r="U424">
        <f>((C424-AVERAGE($C$2:$C$5018))/_xlfn.STDEV.P($C$2:$C$5018))</f>
        <v>0.87359276793807417</v>
      </c>
      <c r="V424">
        <f>((N424-AVERAGE($N$2:$N$5018))/_xlfn.STDEV.P($N$2:$N$5018))</f>
        <v>9.5115423498702296E-3</v>
      </c>
      <c r="W424">
        <f>((I424-AVERAGE($I$2:$I$5018))/_xlfn.STDEV.P($I$2:$I$5018))</f>
        <v>-0.57697008021181917</v>
      </c>
      <c r="Y424">
        <f t="shared" si="25"/>
        <v>0</v>
      </c>
      <c r="Z424">
        <f t="shared" si="26"/>
        <v>0</v>
      </c>
      <c r="AA424">
        <f t="shared" si="27"/>
        <v>0</v>
      </c>
    </row>
    <row r="425" spans="1:27" x14ac:dyDescent="0.25">
      <c r="A425">
        <v>12985</v>
      </c>
      <c r="B425" t="s">
        <v>17</v>
      </c>
      <c r="C425">
        <v>69</v>
      </c>
      <c r="D425">
        <v>0</v>
      </c>
      <c r="E425">
        <v>0</v>
      </c>
      <c r="F425" t="s">
        <v>13</v>
      </c>
      <c r="G425" t="s">
        <v>18</v>
      </c>
      <c r="H425" t="s">
        <v>19</v>
      </c>
      <c r="I425">
        <v>225.47</v>
      </c>
      <c r="J425" s="2">
        <v>36.9</v>
      </c>
      <c r="K425" t="s">
        <v>21</v>
      </c>
      <c r="L425">
        <v>0</v>
      </c>
      <c r="N425">
        <f t="shared" si="28"/>
        <v>36.9</v>
      </c>
      <c r="U425">
        <f>((C425-AVERAGE($C$2:$C$5018))/_xlfn.STDEV.P($C$2:$C$5018))</f>
        <v>1.1376018587606342</v>
      </c>
      <c r="V425">
        <f>((N425-AVERAGE($N$2:$N$5018))/_xlfn.STDEV.P($N$2:$N$5018))</f>
        <v>1.2381160978951111</v>
      </c>
      <c r="W425">
        <f>((I425-AVERAGE($I$2:$I$5018))/_xlfn.STDEV.P($I$2:$I$5018))</f>
        <v>2.6976197507666271</v>
      </c>
      <c r="Y425">
        <f t="shared" si="25"/>
        <v>0</v>
      </c>
      <c r="Z425">
        <f t="shared" si="26"/>
        <v>0</v>
      </c>
      <c r="AA425">
        <f t="shared" si="27"/>
        <v>0</v>
      </c>
    </row>
    <row r="426" spans="1:27" x14ac:dyDescent="0.25">
      <c r="A426">
        <v>38119</v>
      </c>
      <c r="B426" t="s">
        <v>12</v>
      </c>
      <c r="C426">
        <v>64</v>
      </c>
      <c r="D426">
        <v>0</v>
      </c>
      <c r="E426">
        <v>0</v>
      </c>
      <c r="F426" t="s">
        <v>13</v>
      </c>
      <c r="G426" t="s">
        <v>25</v>
      </c>
      <c r="H426" t="s">
        <v>15</v>
      </c>
      <c r="I426">
        <v>94.48</v>
      </c>
      <c r="J426" s="2">
        <v>31.1</v>
      </c>
      <c r="K426" t="s">
        <v>21</v>
      </c>
      <c r="L426">
        <v>0</v>
      </c>
      <c r="N426">
        <f t="shared" si="28"/>
        <v>31.1</v>
      </c>
      <c r="U426">
        <f>((C426-AVERAGE($C$2:$C$5018))/_xlfn.STDEV.P($C$2:$C$5018))</f>
        <v>0.91759428307516755</v>
      </c>
      <c r="V426">
        <f>((N426-AVERAGE($N$2:$N$5018))/_xlfn.STDEV.P($N$2:$N$5018))</f>
        <v>0.39105975395082299</v>
      </c>
      <c r="W426">
        <f>((I426-AVERAGE($I$2:$I$5018))/_xlfn.STDEV.P($I$2:$I$5018))</f>
        <v>-0.2493986069102308</v>
      </c>
      <c r="Y426">
        <f t="shared" si="25"/>
        <v>0</v>
      </c>
      <c r="Z426">
        <f t="shared" si="26"/>
        <v>0</v>
      </c>
      <c r="AA426">
        <f t="shared" si="27"/>
        <v>0</v>
      </c>
    </row>
    <row r="427" spans="1:27" x14ac:dyDescent="0.25">
      <c r="A427">
        <v>3355</v>
      </c>
      <c r="B427" t="s">
        <v>17</v>
      </c>
      <c r="C427">
        <v>64</v>
      </c>
      <c r="D427">
        <v>0</v>
      </c>
      <c r="E427">
        <v>0</v>
      </c>
      <c r="F427" t="s">
        <v>13</v>
      </c>
      <c r="G427" t="s">
        <v>14</v>
      </c>
      <c r="H427" t="s">
        <v>15</v>
      </c>
      <c r="I427">
        <v>82.34</v>
      </c>
      <c r="J427" s="2">
        <v>31.9</v>
      </c>
      <c r="K427" t="s">
        <v>21</v>
      </c>
      <c r="L427">
        <v>0</v>
      </c>
      <c r="N427">
        <f t="shared" si="28"/>
        <v>31.9</v>
      </c>
      <c r="U427">
        <f>((C427-AVERAGE($C$2:$C$5018))/_xlfn.STDEV.P($C$2:$C$5018))</f>
        <v>0.91759428307516755</v>
      </c>
      <c r="V427">
        <f>((N427-AVERAGE($N$2:$N$5018))/_xlfn.STDEV.P($N$2:$N$5018))</f>
        <v>0.50789511173624169</v>
      </c>
      <c r="W427">
        <f>((I427-AVERAGE($I$2:$I$5018))/_xlfn.STDEV.P($I$2:$I$5018))</f>
        <v>-0.52252482159987934</v>
      </c>
      <c r="Y427">
        <f t="shared" si="25"/>
        <v>0</v>
      </c>
      <c r="Z427">
        <f t="shared" si="26"/>
        <v>0</v>
      </c>
      <c r="AA427">
        <f t="shared" si="27"/>
        <v>0</v>
      </c>
    </row>
    <row r="428" spans="1:27" x14ac:dyDescent="0.25">
      <c r="A428">
        <v>22091</v>
      </c>
      <c r="B428" t="s">
        <v>17</v>
      </c>
      <c r="C428">
        <v>62</v>
      </c>
      <c r="D428">
        <v>0</v>
      </c>
      <c r="E428">
        <v>0</v>
      </c>
      <c r="F428" t="s">
        <v>13</v>
      </c>
      <c r="G428" t="s">
        <v>18</v>
      </c>
      <c r="H428" t="s">
        <v>15</v>
      </c>
      <c r="I428">
        <v>180.63</v>
      </c>
      <c r="J428" s="2">
        <v>31.8</v>
      </c>
      <c r="K428" t="s">
        <v>16</v>
      </c>
      <c r="L428">
        <v>0</v>
      </c>
      <c r="N428">
        <f t="shared" si="28"/>
        <v>31.8</v>
      </c>
      <c r="U428">
        <f>((C428-AVERAGE($C$2:$C$5018))/_xlfn.STDEV.P($C$2:$C$5018))</f>
        <v>0.82959125280098078</v>
      </c>
      <c r="V428">
        <f>((N428-AVERAGE($N$2:$N$5018))/_xlfn.STDEV.P($N$2:$N$5018))</f>
        <v>0.49329069201306458</v>
      </c>
      <c r="W428">
        <f>((I428-AVERAGE($I$2:$I$5018))/_xlfn.STDEV.P($I$2:$I$5018))</f>
        <v>1.688807603593329</v>
      </c>
      <c r="Y428">
        <f t="shared" si="25"/>
        <v>0</v>
      </c>
      <c r="Z428">
        <f t="shared" si="26"/>
        <v>0</v>
      </c>
      <c r="AA428">
        <f t="shared" si="27"/>
        <v>0</v>
      </c>
    </row>
    <row r="429" spans="1:27" x14ac:dyDescent="0.25">
      <c r="A429">
        <v>5010</v>
      </c>
      <c r="B429" t="s">
        <v>17</v>
      </c>
      <c r="C429">
        <v>2</v>
      </c>
      <c r="D429">
        <v>0</v>
      </c>
      <c r="E429">
        <v>0</v>
      </c>
      <c r="F429" t="s">
        <v>23</v>
      </c>
      <c r="G429" t="s">
        <v>26</v>
      </c>
      <c r="H429" t="s">
        <v>19</v>
      </c>
      <c r="I429">
        <v>92.48</v>
      </c>
      <c r="J429" s="2">
        <v>18</v>
      </c>
      <c r="K429" t="s">
        <v>24</v>
      </c>
      <c r="L429">
        <v>0</v>
      </c>
      <c r="N429">
        <f t="shared" si="28"/>
        <v>18</v>
      </c>
      <c r="U429">
        <f>((C429-AVERAGE($C$2:$C$5018))/_xlfn.STDEV.P($C$2:$C$5018))</f>
        <v>-1.8104996554246204</v>
      </c>
      <c r="V429">
        <f>((N429-AVERAGE($N$2:$N$5018))/_xlfn.STDEV.P($N$2:$N$5018))</f>
        <v>-1.5221192297854154</v>
      </c>
      <c r="W429">
        <f>((I429-AVERAGE($I$2:$I$5018))/_xlfn.STDEV.P($I$2:$I$5018))</f>
        <v>-0.29439468840770172</v>
      </c>
      <c r="Y429">
        <f t="shared" si="25"/>
        <v>0</v>
      </c>
      <c r="Z429">
        <f t="shared" si="26"/>
        <v>0</v>
      </c>
      <c r="AA429">
        <f t="shared" si="27"/>
        <v>0</v>
      </c>
    </row>
    <row r="430" spans="1:27" x14ac:dyDescent="0.25">
      <c r="A430">
        <v>67177</v>
      </c>
      <c r="B430" t="s">
        <v>12</v>
      </c>
      <c r="C430">
        <v>53</v>
      </c>
      <c r="D430">
        <v>0</v>
      </c>
      <c r="E430">
        <v>0</v>
      </c>
      <c r="F430" t="s">
        <v>13</v>
      </c>
      <c r="G430" t="s">
        <v>14</v>
      </c>
      <c r="H430" t="s">
        <v>19</v>
      </c>
      <c r="I430">
        <v>116.66</v>
      </c>
      <c r="J430" s="2">
        <v>28.5</v>
      </c>
      <c r="K430" t="s">
        <v>16</v>
      </c>
      <c r="L430">
        <v>0</v>
      </c>
      <c r="N430">
        <f t="shared" si="28"/>
        <v>28.5</v>
      </c>
      <c r="U430">
        <f>((C430-AVERAGE($C$2:$C$5018))/_xlfn.STDEV.P($C$2:$C$5018))</f>
        <v>0.43357761656714061</v>
      </c>
      <c r="V430">
        <f>((N430-AVERAGE($N$2:$N$5018))/_xlfn.STDEV.P($N$2:$N$5018))</f>
        <v>1.1344841148210622E-2</v>
      </c>
      <c r="W430">
        <f>((I430-AVERAGE($I$2:$I$5018))/_xlfn.STDEV.P($I$2:$I$5018))</f>
        <v>0.24960793689672159</v>
      </c>
      <c r="Y430">
        <f t="shared" si="25"/>
        <v>0</v>
      </c>
      <c r="Z430">
        <f t="shared" si="26"/>
        <v>0</v>
      </c>
      <c r="AA430">
        <f t="shared" si="27"/>
        <v>0</v>
      </c>
    </row>
    <row r="431" spans="1:27" x14ac:dyDescent="0.25">
      <c r="A431">
        <v>58600</v>
      </c>
      <c r="B431" t="s">
        <v>12</v>
      </c>
      <c r="C431">
        <v>65</v>
      </c>
      <c r="D431">
        <v>1</v>
      </c>
      <c r="E431">
        <v>0</v>
      </c>
      <c r="F431" t="s">
        <v>13</v>
      </c>
      <c r="G431" t="s">
        <v>14</v>
      </c>
      <c r="H431" t="s">
        <v>15</v>
      </c>
      <c r="I431">
        <v>112.09</v>
      </c>
      <c r="J431" s="2">
        <v>29.5</v>
      </c>
      <c r="K431" t="s">
        <v>21</v>
      </c>
      <c r="L431">
        <v>0</v>
      </c>
      <c r="N431">
        <f t="shared" si="28"/>
        <v>29.5</v>
      </c>
      <c r="U431">
        <f>((C431-AVERAGE($C$2:$C$5018))/_xlfn.STDEV.P($C$2:$C$5018))</f>
        <v>0.96159579821226082</v>
      </c>
      <c r="V431">
        <f>((N431-AVERAGE($N$2:$N$5018))/_xlfn.STDEV.P($N$2:$N$5018))</f>
        <v>0.15738903837998452</v>
      </c>
      <c r="W431">
        <f>((I431-AVERAGE($I$2:$I$5018))/_xlfn.STDEV.P($I$2:$I$5018))</f>
        <v>0.14679189067500067</v>
      </c>
      <c r="Y431">
        <f t="shared" si="25"/>
        <v>0</v>
      </c>
      <c r="Z431">
        <f t="shared" si="26"/>
        <v>0</v>
      </c>
      <c r="AA431">
        <f t="shared" si="27"/>
        <v>0</v>
      </c>
    </row>
    <row r="432" spans="1:27" x14ac:dyDescent="0.25">
      <c r="A432">
        <v>56681</v>
      </c>
      <c r="B432" t="s">
        <v>17</v>
      </c>
      <c r="C432">
        <v>22</v>
      </c>
      <c r="D432">
        <v>0</v>
      </c>
      <c r="E432">
        <v>0</v>
      </c>
      <c r="F432" t="s">
        <v>23</v>
      </c>
      <c r="G432" t="s">
        <v>14</v>
      </c>
      <c r="H432" t="s">
        <v>15</v>
      </c>
      <c r="I432">
        <v>130.34</v>
      </c>
      <c r="J432" s="2">
        <v>22</v>
      </c>
      <c r="K432" t="s">
        <v>21</v>
      </c>
      <c r="L432">
        <v>0</v>
      </c>
      <c r="N432">
        <f t="shared" si="28"/>
        <v>22</v>
      </c>
      <c r="U432">
        <f>((C432-AVERAGE($C$2:$C$5018))/_xlfn.STDEV.P($C$2:$C$5018))</f>
        <v>-0.93046935268275333</v>
      </c>
      <c r="V432">
        <f>((N432-AVERAGE($N$2:$N$5018))/_xlfn.STDEV.P($N$2:$N$5018))</f>
        <v>-0.93794244085831979</v>
      </c>
      <c r="W432">
        <f>((I432-AVERAGE($I$2:$I$5018))/_xlfn.STDEV.P($I$2:$I$5018))</f>
        <v>0.55738113433942282</v>
      </c>
      <c r="Y432">
        <f t="shared" si="25"/>
        <v>0</v>
      </c>
      <c r="Z432">
        <f t="shared" si="26"/>
        <v>0</v>
      </c>
      <c r="AA432">
        <f t="shared" si="27"/>
        <v>0</v>
      </c>
    </row>
    <row r="433" spans="1:27" x14ac:dyDescent="0.25">
      <c r="A433">
        <v>56716</v>
      </c>
      <c r="B433" t="s">
        <v>17</v>
      </c>
      <c r="C433">
        <v>26</v>
      </c>
      <c r="D433">
        <v>0</v>
      </c>
      <c r="E433">
        <v>0</v>
      </c>
      <c r="F433" t="s">
        <v>23</v>
      </c>
      <c r="G433" t="s">
        <v>14</v>
      </c>
      <c r="H433" t="s">
        <v>15</v>
      </c>
      <c r="I433">
        <v>82.59</v>
      </c>
      <c r="J433" s="2">
        <v>29.4</v>
      </c>
      <c r="K433" t="s">
        <v>21</v>
      </c>
      <c r="L433">
        <v>0</v>
      </c>
      <c r="N433">
        <f t="shared" si="28"/>
        <v>29.4</v>
      </c>
      <c r="U433">
        <f>((C433-AVERAGE($C$2:$C$5018))/_xlfn.STDEV.P($C$2:$C$5018))</f>
        <v>-0.7544632921343799</v>
      </c>
      <c r="V433">
        <f>((N433-AVERAGE($N$2:$N$5018))/_xlfn.STDEV.P($N$2:$N$5018))</f>
        <v>0.14278461865680692</v>
      </c>
      <c r="W433">
        <f>((I433-AVERAGE($I$2:$I$5018))/_xlfn.STDEV.P($I$2:$I$5018))</f>
        <v>-0.51690031141269543</v>
      </c>
      <c r="Y433">
        <f t="shared" si="25"/>
        <v>0</v>
      </c>
      <c r="Z433">
        <f t="shared" si="26"/>
        <v>0</v>
      </c>
      <c r="AA433">
        <f t="shared" si="27"/>
        <v>0</v>
      </c>
    </row>
    <row r="434" spans="1:27" x14ac:dyDescent="0.25">
      <c r="A434">
        <v>65946</v>
      </c>
      <c r="B434" t="s">
        <v>12</v>
      </c>
      <c r="C434">
        <v>53</v>
      </c>
      <c r="D434">
        <v>0</v>
      </c>
      <c r="E434">
        <v>0</v>
      </c>
      <c r="F434" t="s">
        <v>13</v>
      </c>
      <c r="G434" t="s">
        <v>14</v>
      </c>
      <c r="H434" t="s">
        <v>19</v>
      </c>
      <c r="I434">
        <v>123.87</v>
      </c>
      <c r="J434" s="2">
        <v>28.8</v>
      </c>
      <c r="K434" t="s">
        <v>24</v>
      </c>
      <c r="L434">
        <v>0</v>
      </c>
      <c r="N434">
        <f t="shared" si="28"/>
        <v>28.8</v>
      </c>
      <c r="U434">
        <f>((C434-AVERAGE($C$2:$C$5018))/_xlfn.STDEV.P($C$2:$C$5018))</f>
        <v>0.43357761656714061</v>
      </c>
      <c r="V434">
        <f>((N434-AVERAGE($N$2:$N$5018))/_xlfn.STDEV.P($N$2:$N$5018))</f>
        <v>5.5158100317742896E-2</v>
      </c>
      <c r="W434">
        <f>((I434-AVERAGE($I$2:$I$5018))/_xlfn.STDEV.P($I$2:$I$5018))</f>
        <v>0.41181881069510445</v>
      </c>
      <c r="Y434">
        <f t="shared" si="25"/>
        <v>0</v>
      </c>
      <c r="Z434">
        <f t="shared" si="26"/>
        <v>0</v>
      </c>
      <c r="AA434">
        <f t="shared" si="27"/>
        <v>0</v>
      </c>
    </row>
    <row r="435" spans="1:27" x14ac:dyDescent="0.25">
      <c r="A435">
        <v>61350</v>
      </c>
      <c r="B435" t="s">
        <v>12</v>
      </c>
      <c r="C435">
        <v>20</v>
      </c>
      <c r="D435">
        <v>0</v>
      </c>
      <c r="E435">
        <v>0</v>
      </c>
      <c r="F435" t="s">
        <v>23</v>
      </c>
      <c r="G435" t="s">
        <v>25</v>
      </c>
      <c r="H435" t="s">
        <v>19</v>
      </c>
      <c r="I435">
        <v>98.7</v>
      </c>
      <c r="J435" s="2">
        <v>26.2</v>
      </c>
      <c r="K435" t="s">
        <v>24</v>
      </c>
      <c r="L435">
        <v>0</v>
      </c>
      <c r="N435">
        <f t="shared" si="28"/>
        <v>26.2</v>
      </c>
      <c r="U435">
        <f>((C435-AVERAGE($C$2:$C$5018))/_xlfn.STDEV.P($C$2:$C$5018))</f>
        <v>-1.01847238295694</v>
      </c>
      <c r="V435">
        <f>((N435-AVERAGE($N$2:$N$5018))/_xlfn.STDEV.P($N$2:$N$5018))</f>
        <v>-0.32455681248486945</v>
      </c>
      <c r="W435">
        <f>((I435-AVERAGE($I$2:$I$5018))/_xlfn.STDEV.P($I$2:$I$5018))</f>
        <v>-0.15445687495056717</v>
      </c>
      <c r="Y435">
        <f t="shared" si="25"/>
        <v>0</v>
      </c>
      <c r="Z435">
        <f t="shared" si="26"/>
        <v>0</v>
      </c>
      <c r="AA435">
        <f t="shared" si="27"/>
        <v>0</v>
      </c>
    </row>
    <row r="436" spans="1:27" x14ac:dyDescent="0.25">
      <c r="A436">
        <v>17291</v>
      </c>
      <c r="B436" t="s">
        <v>17</v>
      </c>
      <c r="C436">
        <v>63</v>
      </c>
      <c r="D436">
        <v>1</v>
      </c>
      <c r="E436">
        <v>0</v>
      </c>
      <c r="F436" t="s">
        <v>13</v>
      </c>
      <c r="G436" t="s">
        <v>18</v>
      </c>
      <c r="H436" t="s">
        <v>19</v>
      </c>
      <c r="I436">
        <v>227.1</v>
      </c>
      <c r="J436" s="2">
        <v>26.9</v>
      </c>
      <c r="K436" t="s">
        <v>24</v>
      </c>
      <c r="L436">
        <v>0</v>
      </c>
      <c r="N436">
        <f t="shared" si="28"/>
        <v>26.9</v>
      </c>
      <c r="U436">
        <f>((C436-AVERAGE($C$2:$C$5018))/_xlfn.STDEV.P($C$2:$C$5018))</f>
        <v>0.87359276793807417</v>
      </c>
      <c r="V436">
        <f>((N436-AVERAGE($N$2:$N$5018))/_xlfn.STDEV.P($N$2:$N$5018))</f>
        <v>-0.22232587442262783</v>
      </c>
      <c r="W436">
        <f>((I436-AVERAGE($I$2:$I$5018))/_xlfn.STDEV.P($I$2:$I$5018))</f>
        <v>2.7342915571870661</v>
      </c>
      <c r="Y436">
        <f t="shared" si="25"/>
        <v>0</v>
      </c>
      <c r="Z436">
        <f t="shared" si="26"/>
        <v>0</v>
      </c>
      <c r="AA436">
        <f t="shared" si="27"/>
        <v>0</v>
      </c>
    </row>
    <row r="437" spans="1:27" x14ac:dyDescent="0.25">
      <c r="A437">
        <v>61465</v>
      </c>
      <c r="B437" t="s">
        <v>12</v>
      </c>
      <c r="C437">
        <v>13</v>
      </c>
      <c r="D437">
        <v>0</v>
      </c>
      <c r="E437">
        <v>0</v>
      </c>
      <c r="F437" t="s">
        <v>23</v>
      </c>
      <c r="G437" t="s">
        <v>26</v>
      </c>
      <c r="H437" t="s">
        <v>19</v>
      </c>
      <c r="I437">
        <v>55.39</v>
      </c>
      <c r="J437" s="2">
        <v>23.2</v>
      </c>
      <c r="K437" t="s">
        <v>24</v>
      </c>
      <c r="L437">
        <v>0</v>
      </c>
      <c r="N437">
        <f t="shared" si="28"/>
        <v>23.2</v>
      </c>
      <c r="U437">
        <f>((C437-AVERAGE($C$2:$C$5018))/_xlfn.STDEV.P($C$2:$C$5018))</f>
        <v>-1.3264829889165934</v>
      </c>
      <c r="V437">
        <f>((N437-AVERAGE($N$2:$N$5018))/_xlfn.STDEV.P($N$2:$N$5018))</f>
        <v>-0.76268940418019116</v>
      </c>
      <c r="W437">
        <f>((I437-AVERAGE($I$2:$I$5018))/_xlfn.STDEV.P($I$2:$I$5018))</f>
        <v>-1.1288470197783</v>
      </c>
      <c r="Y437">
        <f t="shared" si="25"/>
        <v>0</v>
      </c>
      <c r="Z437">
        <f t="shared" si="26"/>
        <v>0</v>
      </c>
      <c r="AA437">
        <f t="shared" si="27"/>
        <v>0</v>
      </c>
    </row>
    <row r="438" spans="1:27" x14ac:dyDescent="0.25">
      <c r="A438">
        <v>18108</v>
      </c>
      <c r="B438" t="s">
        <v>12</v>
      </c>
      <c r="C438">
        <v>21</v>
      </c>
      <c r="D438">
        <v>0</v>
      </c>
      <c r="E438">
        <v>0</v>
      </c>
      <c r="F438" t="s">
        <v>23</v>
      </c>
      <c r="G438" t="s">
        <v>25</v>
      </c>
      <c r="H438" t="s">
        <v>15</v>
      </c>
      <c r="I438">
        <v>66.069999999999993</v>
      </c>
      <c r="J438" s="2">
        <v>27.9</v>
      </c>
      <c r="K438" t="s">
        <v>24</v>
      </c>
      <c r="L438">
        <v>0</v>
      </c>
      <c r="N438">
        <f t="shared" si="28"/>
        <v>27.9</v>
      </c>
      <c r="U438">
        <f>((C438-AVERAGE($C$2:$C$5018))/_xlfn.STDEV.P($C$2:$C$5018))</f>
        <v>-0.97447086781984671</v>
      </c>
      <c r="V438">
        <f>((N438-AVERAGE($N$2:$N$5018))/_xlfn.STDEV.P($N$2:$N$5018))</f>
        <v>-7.6281677190853922E-2</v>
      </c>
      <c r="W438">
        <f>((I438-AVERAGE($I$2:$I$5018))/_xlfn.STDEV.P($I$2:$I$5018))</f>
        <v>-0.88856794458180555</v>
      </c>
      <c r="Y438">
        <f t="shared" si="25"/>
        <v>0</v>
      </c>
      <c r="Z438">
        <f t="shared" si="26"/>
        <v>0</v>
      </c>
      <c r="AA438">
        <f t="shared" si="27"/>
        <v>0</v>
      </c>
    </row>
    <row r="439" spans="1:27" x14ac:dyDescent="0.25">
      <c r="A439">
        <v>48368</v>
      </c>
      <c r="B439" t="s">
        <v>17</v>
      </c>
      <c r="C439">
        <v>65</v>
      </c>
      <c r="D439">
        <v>0</v>
      </c>
      <c r="E439">
        <v>0</v>
      </c>
      <c r="F439" t="s">
        <v>13</v>
      </c>
      <c r="G439" t="s">
        <v>18</v>
      </c>
      <c r="H439" t="s">
        <v>19</v>
      </c>
      <c r="I439">
        <v>104.21</v>
      </c>
      <c r="J439" s="2">
        <v>36.799999999999997</v>
      </c>
      <c r="K439" t="s">
        <v>21</v>
      </c>
      <c r="L439">
        <v>0</v>
      </c>
      <c r="N439">
        <f t="shared" si="28"/>
        <v>36.799999999999997</v>
      </c>
      <c r="U439">
        <f>((C439-AVERAGE($C$2:$C$5018))/_xlfn.STDEV.P($C$2:$C$5018))</f>
        <v>0.96159579821226082</v>
      </c>
      <c r="V439">
        <f>((N439-AVERAGE($N$2:$N$5018))/_xlfn.STDEV.P($N$2:$N$5018))</f>
        <v>1.2235116781719335</v>
      </c>
      <c r="W439">
        <f>((I439-AVERAGE($I$2:$I$5018))/_xlfn.STDEV.P($I$2:$I$5018))</f>
        <v>-3.0492670425034986E-2</v>
      </c>
      <c r="Y439">
        <f t="shared" si="25"/>
        <v>0</v>
      </c>
      <c r="Z439">
        <f t="shared" si="26"/>
        <v>0</v>
      </c>
      <c r="AA439">
        <f t="shared" si="27"/>
        <v>0</v>
      </c>
    </row>
    <row r="440" spans="1:27" x14ac:dyDescent="0.25">
      <c r="A440">
        <v>36471</v>
      </c>
      <c r="B440" t="s">
        <v>12</v>
      </c>
      <c r="C440">
        <v>65</v>
      </c>
      <c r="D440">
        <v>0</v>
      </c>
      <c r="E440">
        <v>0</v>
      </c>
      <c r="F440" t="s">
        <v>13</v>
      </c>
      <c r="G440" t="s">
        <v>14</v>
      </c>
      <c r="H440" t="s">
        <v>15</v>
      </c>
      <c r="I440">
        <v>145.15</v>
      </c>
      <c r="J440" s="2">
        <v>28.9</v>
      </c>
      <c r="K440" t="s">
        <v>24</v>
      </c>
      <c r="L440">
        <v>0</v>
      </c>
      <c r="N440">
        <f t="shared" si="28"/>
        <v>28.9</v>
      </c>
      <c r="U440">
        <f>((C440-AVERAGE($C$2:$C$5018))/_xlfn.STDEV.P($C$2:$C$5018))</f>
        <v>0.96159579821226082</v>
      </c>
      <c r="V440">
        <f>((N440-AVERAGE($N$2:$N$5018))/_xlfn.STDEV.P($N$2:$N$5018))</f>
        <v>6.976252004091997E-2</v>
      </c>
      <c r="W440">
        <f>((I440-AVERAGE($I$2:$I$5018))/_xlfn.STDEV.P($I$2:$I$5018))</f>
        <v>0.89057711782819504</v>
      </c>
      <c r="Y440">
        <f t="shared" si="25"/>
        <v>0</v>
      </c>
      <c r="Z440">
        <f t="shared" si="26"/>
        <v>0</v>
      </c>
      <c r="AA440">
        <f t="shared" si="27"/>
        <v>0</v>
      </c>
    </row>
    <row r="441" spans="1:27" x14ac:dyDescent="0.25">
      <c r="A441">
        <v>15689</v>
      </c>
      <c r="B441" t="s">
        <v>12</v>
      </c>
      <c r="C441">
        <v>42</v>
      </c>
      <c r="D441">
        <v>0</v>
      </c>
      <c r="E441">
        <v>0</v>
      </c>
      <c r="F441" t="s">
        <v>13</v>
      </c>
      <c r="G441" t="s">
        <v>25</v>
      </c>
      <c r="H441" t="s">
        <v>15</v>
      </c>
      <c r="I441">
        <v>68.19</v>
      </c>
      <c r="J441" s="2">
        <v>31</v>
      </c>
      <c r="K441" t="s">
        <v>21</v>
      </c>
      <c r="L441">
        <v>0</v>
      </c>
      <c r="N441">
        <f t="shared" si="28"/>
        <v>31</v>
      </c>
      <c r="U441">
        <f>((C441-AVERAGE($C$2:$C$5018))/_xlfn.STDEV.P($C$2:$C$5018))</f>
        <v>-5.0439049940886251E-2</v>
      </c>
      <c r="V441">
        <f>((N441-AVERAGE($N$2:$N$5018))/_xlfn.STDEV.P($N$2:$N$5018))</f>
        <v>0.37645533422764538</v>
      </c>
      <c r="W441">
        <f>((I441-AVERAGE($I$2:$I$5018))/_xlfn.STDEV.P($I$2:$I$5018))</f>
        <v>-0.84087209819448627</v>
      </c>
      <c r="Y441">
        <f t="shared" ref="Y441:Y501" si="29">IF(AND(C441&lt;3,OR(K441="smokes",K441="formerly smoked")),1,0)</f>
        <v>0</v>
      </c>
      <c r="Z441">
        <f t="shared" ref="Z441:Z501" si="30">IF(OR(N441&lt;0,N441&gt;100),1,0)</f>
        <v>0</v>
      </c>
      <c r="AA441">
        <f t="shared" si="27"/>
        <v>0</v>
      </c>
    </row>
    <row r="442" spans="1:27" x14ac:dyDescent="0.25">
      <c r="A442">
        <v>8233</v>
      </c>
      <c r="B442" t="s">
        <v>12</v>
      </c>
      <c r="C442">
        <v>72</v>
      </c>
      <c r="D442">
        <v>0</v>
      </c>
      <c r="E442">
        <v>1</v>
      </c>
      <c r="F442" t="s">
        <v>13</v>
      </c>
      <c r="G442" t="s">
        <v>18</v>
      </c>
      <c r="H442" t="s">
        <v>19</v>
      </c>
      <c r="I442">
        <v>97.53</v>
      </c>
      <c r="J442" s="2">
        <v>29.4</v>
      </c>
      <c r="K442" t="s">
        <v>22</v>
      </c>
      <c r="L442">
        <v>0</v>
      </c>
      <c r="N442">
        <f t="shared" si="28"/>
        <v>29.4</v>
      </c>
      <c r="U442">
        <f>((C442-AVERAGE($C$2:$C$5018))/_xlfn.STDEV.P($C$2:$C$5018))</f>
        <v>1.2696064041719144</v>
      </c>
      <c r="V442">
        <f>((N442-AVERAGE($N$2:$N$5018))/_xlfn.STDEV.P($N$2:$N$5018))</f>
        <v>0.14278461865680692</v>
      </c>
      <c r="W442">
        <f>((I442-AVERAGE($I$2:$I$5018))/_xlfn.STDEV.P($I$2:$I$5018))</f>
        <v>-0.18077958262658769</v>
      </c>
      <c r="Y442">
        <f t="shared" si="29"/>
        <v>0</v>
      </c>
      <c r="Z442">
        <f t="shared" si="30"/>
        <v>0</v>
      </c>
      <c r="AA442">
        <f t="shared" si="27"/>
        <v>0</v>
      </c>
    </row>
    <row r="443" spans="1:27" x14ac:dyDescent="0.25">
      <c r="A443">
        <v>46436</v>
      </c>
      <c r="B443" t="s">
        <v>12</v>
      </c>
      <c r="C443">
        <v>13</v>
      </c>
      <c r="D443">
        <v>0</v>
      </c>
      <c r="E443">
        <v>0</v>
      </c>
      <c r="F443" t="s">
        <v>23</v>
      </c>
      <c r="G443" t="s">
        <v>26</v>
      </c>
      <c r="H443" t="s">
        <v>15</v>
      </c>
      <c r="I443">
        <v>122.31</v>
      </c>
      <c r="J443" s="2">
        <v>15.3</v>
      </c>
      <c r="K443" t="s">
        <v>21</v>
      </c>
      <c r="L443">
        <v>0</v>
      </c>
      <c r="N443">
        <f t="shared" si="28"/>
        <v>15.3</v>
      </c>
      <c r="U443">
        <f>((C443-AVERAGE($C$2:$C$5018))/_xlfn.STDEV.P($C$2:$C$5018))</f>
        <v>-1.3264829889165934</v>
      </c>
      <c r="V443">
        <f>((N443-AVERAGE($N$2:$N$5018))/_xlfn.STDEV.P($N$2:$N$5018))</f>
        <v>-1.9164385623112048</v>
      </c>
      <c r="W443">
        <f>((I443-AVERAGE($I$2:$I$5018))/_xlfn.STDEV.P($I$2:$I$5018))</f>
        <v>0.37672186712707706</v>
      </c>
      <c r="Y443">
        <f t="shared" si="29"/>
        <v>0</v>
      </c>
      <c r="Z443">
        <f t="shared" si="30"/>
        <v>0</v>
      </c>
      <c r="AA443">
        <f t="shared" si="27"/>
        <v>0</v>
      </c>
    </row>
    <row r="444" spans="1:27" x14ac:dyDescent="0.25">
      <c r="A444">
        <v>23221</v>
      </c>
      <c r="B444" t="s">
        <v>12</v>
      </c>
      <c r="C444">
        <v>29</v>
      </c>
      <c r="D444">
        <v>0</v>
      </c>
      <c r="E444">
        <v>0</v>
      </c>
      <c r="F444" t="s">
        <v>23</v>
      </c>
      <c r="G444" t="s">
        <v>14</v>
      </c>
      <c r="H444" t="s">
        <v>15</v>
      </c>
      <c r="I444">
        <v>83.51</v>
      </c>
      <c r="J444" s="2">
        <v>37.1</v>
      </c>
      <c r="K444" t="s">
        <v>21</v>
      </c>
      <c r="L444">
        <v>0</v>
      </c>
      <c r="N444">
        <f t="shared" si="28"/>
        <v>37.1</v>
      </c>
      <c r="U444">
        <f>((C444-AVERAGE($C$2:$C$5018))/_xlfn.STDEV.P($C$2:$C$5018))</f>
        <v>-0.62245874672309986</v>
      </c>
      <c r="V444">
        <f>((N444-AVERAGE($N$2:$N$5018))/_xlfn.STDEV.P($N$2:$N$5018))</f>
        <v>1.2673249373414663</v>
      </c>
      <c r="W444">
        <f>((I444-AVERAGE($I$2:$I$5018))/_xlfn.STDEV.P($I$2:$I$5018))</f>
        <v>-0.49620211392385877</v>
      </c>
      <c r="Y444">
        <f t="shared" si="29"/>
        <v>0</v>
      </c>
      <c r="Z444">
        <f t="shared" si="30"/>
        <v>0</v>
      </c>
      <c r="AA444">
        <f t="shared" si="27"/>
        <v>0</v>
      </c>
    </row>
    <row r="445" spans="1:27" x14ac:dyDescent="0.25">
      <c r="A445">
        <v>31830</v>
      </c>
      <c r="B445" t="s">
        <v>12</v>
      </c>
      <c r="C445">
        <v>59</v>
      </c>
      <c r="D445">
        <v>0</v>
      </c>
      <c r="E445">
        <v>0</v>
      </c>
      <c r="F445" t="s">
        <v>13</v>
      </c>
      <c r="G445" t="s">
        <v>18</v>
      </c>
      <c r="H445" t="s">
        <v>15</v>
      </c>
      <c r="I445">
        <v>86.46</v>
      </c>
      <c r="J445" s="2">
        <v>30.5</v>
      </c>
      <c r="K445" t="s">
        <v>24</v>
      </c>
      <c r="L445">
        <v>0</v>
      </c>
      <c r="N445">
        <f t="shared" si="28"/>
        <v>30.5</v>
      </c>
      <c r="U445">
        <f>((C445-AVERAGE($C$2:$C$5018))/_xlfn.STDEV.P($C$2:$C$5018))</f>
        <v>0.69758670738970074</v>
      </c>
      <c r="V445">
        <f>((N445-AVERAGE($N$2:$N$5018))/_xlfn.STDEV.P($N$2:$N$5018))</f>
        <v>0.30343323561175845</v>
      </c>
      <c r="W445">
        <f>((I445-AVERAGE($I$2:$I$5018))/_xlfn.STDEV.P($I$2:$I$5018))</f>
        <v>-0.42983289371508943</v>
      </c>
      <c r="Y445">
        <f t="shared" si="29"/>
        <v>0</v>
      </c>
      <c r="Z445">
        <f t="shared" si="30"/>
        <v>0</v>
      </c>
      <c r="AA445">
        <f t="shared" si="27"/>
        <v>0</v>
      </c>
    </row>
    <row r="446" spans="1:27" x14ac:dyDescent="0.25">
      <c r="A446">
        <v>15296</v>
      </c>
      <c r="B446" t="s">
        <v>17</v>
      </c>
      <c r="C446">
        <v>42</v>
      </c>
      <c r="D446">
        <v>0</v>
      </c>
      <c r="E446">
        <v>0</v>
      </c>
      <c r="F446" t="s">
        <v>13</v>
      </c>
      <c r="G446" t="s">
        <v>14</v>
      </c>
      <c r="H446" t="s">
        <v>19</v>
      </c>
      <c r="I446">
        <v>112.06</v>
      </c>
      <c r="J446" s="2">
        <v>38.200000000000003</v>
      </c>
      <c r="K446" t="s">
        <v>21</v>
      </c>
      <c r="L446">
        <v>0</v>
      </c>
      <c r="N446">
        <f t="shared" si="28"/>
        <v>38.200000000000003</v>
      </c>
      <c r="U446">
        <f>((C446-AVERAGE($C$2:$C$5018))/_xlfn.STDEV.P($C$2:$C$5018))</f>
        <v>-5.0439049940886251E-2</v>
      </c>
      <c r="V446">
        <f>((N446-AVERAGE($N$2:$N$5018))/_xlfn.STDEV.P($N$2:$N$5018))</f>
        <v>1.4279735542964178</v>
      </c>
      <c r="W446">
        <f>((I446-AVERAGE($I$2:$I$5018))/_xlfn.STDEV.P($I$2:$I$5018))</f>
        <v>0.14611694945253859</v>
      </c>
      <c r="Y446">
        <f t="shared" si="29"/>
        <v>0</v>
      </c>
      <c r="Z446">
        <f t="shared" si="30"/>
        <v>0</v>
      </c>
      <c r="AA446">
        <f t="shared" si="27"/>
        <v>0</v>
      </c>
    </row>
    <row r="447" spans="1:27" x14ac:dyDescent="0.25">
      <c r="A447">
        <v>7351</v>
      </c>
      <c r="B447" t="s">
        <v>12</v>
      </c>
      <c r="C447">
        <v>13</v>
      </c>
      <c r="D447">
        <v>0</v>
      </c>
      <c r="E447">
        <v>0</v>
      </c>
      <c r="F447" t="s">
        <v>23</v>
      </c>
      <c r="G447" t="s">
        <v>14</v>
      </c>
      <c r="H447" t="s">
        <v>15</v>
      </c>
      <c r="I447">
        <v>92.14</v>
      </c>
      <c r="J447" s="2">
        <v>23.2</v>
      </c>
      <c r="K447" t="s">
        <v>21</v>
      </c>
      <c r="L447">
        <v>0</v>
      </c>
      <c r="N447">
        <f t="shared" si="28"/>
        <v>23.2</v>
      </c>
      <c r="U447">
        <f>((C447-AVERAGE($C$2:$C$5018))/_xlfn.STDEV.P($C$2:$C$5018))</f>
        <v>-1.3264829889165934</v>
      </c>
      <c r="V447">
        <f>((N447-AVERAGE($N$2:$N$5018))/_xlfn.STDEV.P($N$2:$N$5018))</f>
        <v>-0.76268940418019116</v>
      </c>
      <c r="W447">
        <f>((I447-AVERAGE($I$2:$I$5018))/_xlfn.STDEV.P($I$2:$I$5018))</f>
        <v>-0.30204402226227184</v>
      </c>
      <c r="Y447">
        <f t="shared" si="29"/>
        <v>0</v>
      </c>
      <c r="Z447">
        <f t="shared" si="30"/>
        <v>0</v>
      </c>
      <c r="AA447">
        <f t="shared" si="27"/>
        <v>0</v>
      </c>
    </row>
    <row r="448" spans="1:27" x14ac:dyDescent="0.25">
      <c r="A448">
        <v>66196</v>
      </c>
      <c r="B448" t="s">
        <v>12</v>
      </c>
      <c r="C448">
        <v>75</v>
      </c>
      <c r="D448">
        <v>0</v>
      </c>
      <c r="E448">
        <v>1</v>
      </c>
      <c r="F448" t="s">
        <v>23</v>
      </c>
      <c r="G448" t="s">
        <v>14</v>
      </c>
      <c r="H448" t="s">
        <v>19</v>
      </c>
      <c r="I448">
        <v>201.76</v>
      </c>
      <c r="J448" s="2">
        <v>30.2</v>
      </c>
      <c r="K448" t="s">
        <v>16</v>
      </c>
      <c r="L448">
        <v>0</v>
      </c>
      <c r="N448">
        <f t="shared" si="28"/>
        <v>30.2</v>
      </c>
      <c r="U448">
        <f>((C448-AVERAGE($C$2:$C$5018))/_xlfn.STDEV.P($C$2:$C$5018))</f>
        <v>1.4016109495831943</v>
      </c>
      <c r="V448">
        <f>((N448-AVERAGE($N$2:$N$5018))/_xlfn.STDEV.P($N$2:$N$5018))</f>
        <v>0.25961997644222617</v>
      </c>
      <c r="W448">
        <f>((I448-AVERAGE($I$2:$I$5018))/_xlfn.STDEV.P($I$2:$I$5018))</f>
        <v>2.1641912046141094</v>
      </c>
      <c r="Y448">
        <f t="shared" si="29"/>
        <v>0</v>
      </c>
      <c r="Z448">
        <f t="shared" si="30"/>
        <v>0</v>
      </c>
      <c r="AA448">
        <f t="shared" si="27"/>
        <v>0</v>
      </c>
    </row>
    <row r="449" spans="1:27" x14ac:dyDescent="0.25">
      <c r="A449">
        <v>17718</v>
      </c>
      <c r="B449" t="s">
        <v>17</v>
      </c>
      <c r="C449">
        <v>33</v>
      </c>
      <c r="D449">
        <v>1</v>
      </c>
      <c r="E449">
        <v>0</v>
      </c>
      <c r="F449" t="s">
        <v>13</v>
      </c>
      <c r="G449" t="s">
        <v>14</v>
      </c>
      <c r="H449" t="s">
        <v>15</v>
      </c>
      <c r="I449">
        <v>74.44</v>
      </c>
      <c r="J449" s="2">
        <v>45.2</v>
      </c>
      <c r="K449" t="s">
        <v>22</v>
      </c>
      <c r="L449">
        <v>0</v>
      </c>
      <c r="N449">
        <f t="shared" si="28"/>
        <v>45.2</v>
      </c>
      <c r="U449">
        <f>((C449-AVERAGE($C$2:$C$5018))/_xlfn.STDEV.P($C$2:$C$5018))</f>
        <v>-0.44645268617472644</v>
      </c>
      <c r="V449">
        <f>((N449-AVERAGE($N$2:$N$5018))/_xlfn.STDEV.P($N$2:$N$5018))</f>
        <v>2.4502829349188353</v>
      </c>
      <c r="W449">
        <f>((I449-AVERAGE($I$2:$I$5018))/_xlfn.STDEV.P($I$2:$I$5018))</f>
        <v>-0.70025934351488961</v>
      </c>
      <c r="Y449">
        <f t="shared" si="29"/>
        <v>0</v>
      </c>
      <c r="Z449">
        <f t="shared" si="30"/>
        <v>0</v>
      </c>
      <c r="AA449">
        <f t="shared" si="27"/>
        <v>0</v>
      </c>
    </row>
    <row r="450" spans="1:27" x14ac:dyDescent="0.25">
      <c r="A450">
        <v>31164</v>
      </c>
      <c r="B450" t="s">
        <v>17</v>
      </c>
      <c r="C450">
        <v>43</v>
      </c>
      <c r="D450">
        <v>0</v>
      </c>
      <c r="E450">
        <v>0</v>
      </c>
      <c r="F450" t="s">
        <v>13</v>
      </c>
      <c r="G450" t="s">
        <v>14</v>
      </c>
      <c r="H450" t="s">
        <v>19</v>
      </c>
      <c r="I450">
        <v>95.93</v>
      </c>
      <c r="J450" s="2">
        <v>21.8</v>
      </c>
      <c r="K450" t="s">
        <v>24</v>
      </c>
      <c r="L450">
        <v>0</v>
      </c>
      <c r="N450">
        <f t="shared" si="28"/>
        <v>21.8</v>
      </c>
      <c r="U450">
        <f>((C450-AVERAGE($C$2:$C$5018))/_xlfn.STDEV.P($C$2:$C$5018))</f>
        <v>-6.4375348037928977E-3</v>
      </c>
      <c r="V450">
        <f>((N450-AVERAGE($N$2:$N$5018))/_xlfn.STDEV.P($N$2:$N$5018))</f>
        <v>-0.96715128030467445</v>
      </c>
      <c r="W450">
        <f>((I450-AVERAGE($I$2:$I$5018))/_xlfn.STDEV.P($I$2:$I$5018))</f>
        <v>-0.21677644782456432</v>
      </c>
      <c r="Y450">
        <f t="shared" si="29"/>
        <v>0</v>
      </c>
      <c r="Z450">
        <f t="shared" si="30"/>
        <v>0</v>
      </c>
      <c r="AA450">
        <f t="shared" si="27"/>
        <v>0</v>
      </c>
    </row>
    <row r="451" spans="1:27" x14ac:dyDescent="0.25">
      <c r="A451">
        <v>48272</v>
      </c>
      <c r="B451" t="s">
        <v>17</v>
      </c>
      <c r="C451">
        <v>11</v>
      </c>
      <c r="D451">
        <v>0</v>
      </c>
      <c r="E451">
        <v>0</v>
      </c>
      <c r="F451" t="s">
        <v>23</v>
      </c>
      <c r="G451" t="s">
        <v>26</v>
      </c>
      <c r="H451" t="s">
        <v>19</v>
      </c>
      <c r="I451">
        <v>87.51</v>
      </c>
      <c r="J451" s="2">
        <v>24.4</v>
      </c>
      <c r="K451" t="s">
        <v>24</v>
      </c>
      <c r="L451">
        <v>0</v>
      </c>
      <c r="N451">
        <f t="shared" si="28"/>
        <v>24.4</v>
      </c>
      <c r="U451">
        <f>((C451-AVERAGE($C$2:$C$5018))/_xlfn.STDEV.P($C$2:$C$5018))</f>
        <v>-1.4144860191907802</v>
      </c>
      <c r="V451">
        <f>((N451-AVERAGE($N$2:$N$5018))/_xlfn.STDEV.P($N$2:$N$5018))</f>
        <v>-0.58743636750206263</v>
      </c>
      <c r="W451">
        <f>((I451-AVERAGE($I$2:$I$5018))/_xlfn.STDEV.P($I$2:$I$5018))</f>
        <v>-0.40620995092891693</v>
      </c>
      <c r="Y451">
        <f t="shared" si="29"/>
        <v>0</v>
      </c>
      <c r="Z451">
        <f t="shared" si="30"/>
        <v>0</v>
      </c>
      <c r="AA451">
        <f t="shared" ref="AA451:AA514" si="31">IF(AND(C451&lt;10,G451&lt;&gt;"Children"),1,0)</f>
        <v>0</v>
      </c>
    </row>
    <row r="452" spans="1:27" x14ac:dyDescent="0.25">
      <c r="A452">
        <v>2893</v>
      </c>
      <c r="B452" t="s">
        <v>17</v>
      </c>
      <c r="C452">
        <v>7</v>
      </c>
      <c r="D452">
        <v>0</v>
      </c>
      <c r="E452">
        <v>0</v>
      </c>
      <c r="F452" t="s">
        <v>23</v>
      </c>
      <c r="G452" t="s">
        <v>26</v>
      </c>
      <c r="H452" t="s">
        <v>19</v>
      </c>
      <c r="I452">
        <v>72.349999999999994</v>
      </c>
      <c r="J452" s="2">
        <v>17</v>
      </c>
      <c r="K452" t="s">
        <v>24</v>
      </c>
      <c r="L452">
        <v>0</v>
      </c>
      <c r="N452">
        <f t="shared" si="28"/>
        <v>17</v>
      </c>
      <c r="U452">
        <f>((C452-AVERAGE($C$2:$C$5018))/_xlfn.STDEV.P($C$2:$C$5018))</f>
        <v>-1.5904920797391535</v>
      </c>
      <c r="V452">
        <f>((N452-AVERAGE($N$2:$N$5018))/_xlfn.STDEV.P($N$2:$N$5018))</f>
        <v>-1.6681634270171892</v>
      </c>
      <c r="W452">
        <f>((I452-AVERAGE($I$2:$I$5018))/_xlfn.STDEV.P($I$2:$I$5018))</f>
        <v>-0.74728024867974674</v>
      </c>
      <c r="Y452">
        <f t="shared" si="29"/>
        <v>0</v>
      </c>
      <c r="Z452">
        <f t="shared" si="30"/>
        <v>0</v>
      </c>
      <c r="AA452">
        <f t="shared" si="31"/>
        <v>0</v>
      </c>
    </row>
    <row r="453" spans="1:27" x14ac:dyDescent="0.25">
      <c r="A453">
        <v>34376</v>
      </c>
      <c r="B453" t="s">
        <v>17</v>
      </c>
      <c r="C453">
        <v>16</v>
      </c>
      <c r="D453">
        <v>0</v>
      </c>
      <c r="E453">
        <v>0</v>
      </c>
      <c r="F453" t="s">
        <v>23</v>
      </c>
      <c r="G453" t="s">
        <v>26</v>
      </c>
      <c r="H453" t="s">
        <v>19</v>
      </c>
      <c r="I453">
        <v>113.47</v>
      </c>
      <c r="J453" s="2">
        <v>19.5</v>
      </c>
      <c r="K453" t="s">
        <v>24</v>
      </c>
      <c r="L453">
        <v>0</v>
      </c>
      <c r="N453">
        <f t="shared" si="28"/>
        <v>19.5</v>
      </c>
      <c r="U453">
        <f>((C453-AVERAGE($C$2:$C$5018))/_xlfn.STDEV.P($C$2:$C$5018))</f>
        <v>-1.1944784435053135</v>
      </c>
      <c r="V453">
        <f>((N453-AVERAGE($N$2:$N$5018))/_xlfn.STDEV.P($N$2:$N$5018))</f>
        <v>-1.3030529339377546</v>
      </c>
      <c r="W453">
        <f>((I453-AVERAGE($I$2:$I$5018))/_xlfn.STDEV.P($I$2:$I$5018))</f>
        <v>0.17783918690825551</v>
      </c>
      <c r="Y453">
        <f t="shared" si="29"/>
        <v>0</v>
      </c>
      <c r="Z453">
        <f t="shared" si="30"/>
        <v>0</v>
      </c>
      <c r="AA453">
        <f t="shared" si="31"/>
        <v>0</v>
      </c>
    </row>
    <row r="454" spans="1:27" x14ac:dyDescent="0.25">
      <c r="A454">
        <v>56735</v>
      </c>
      <c r="B454" t="s">
        <v>17</v>
      </c>
      <c r="C454">
        <v>78</v>
      </c>
      <c r="D454">
        <v>0</v>
      </c>
      <c r="E454">
        <v>0</v>
      </c>
      <c r="F454" t="s">
        <v>13</v>
      </c>
      <c r="G454" t="s">
        <v>18</v>
      </c>
      <c r="H454" t="s">
        <v>19</v>
      </c>
      <c r="I454">
        <v>115.43</v>
      </c>
      <c r="J454" s="2">
        <v>27.8</v>
      </c>
      <c r="K454" t="s">
        <v>21</v>
      </c>
      <c r="L454">
        <v>0</v>
      </c>
      <c r="N454">
        <f t="shared" si="28"/>
        <v>27.8</v>
      </c>
      <c r="U454">
        <f>((C454-AVERAGE($C$2:$C$5018))/_xlfn.STDEV.P($C$2:$C$5018))</f>
        <v>1.5336154949944745</v>
      </c>
      <c r="V454">
        <f>((N454-AVERAGE($N$2:$N$5018))/_xlfn.STDEV.P($N$2:$N$5018))</f>
        <v>-9.0886096914031003E-2</v>
      </c>
      <c r="W454">
        <f>((I454-AVERAGE($I$2:$I$5018))/_xlfn.STDEV.P($I$2:$I$5018))</f>
        <v>0.2219353467757772</v>
      </c>
      <c r="Y454">
        <f t="shared" si="29"/>
        <v>0</v>
      </c>
      <c r="Z454">
        <f t="shared" si="30"/>
        <v>0</v>
      </c>
      <c r="AA454">
        <f t="shared" si="31"/>
        <v>0</v>
      </c>
    </row>
    <row r="455" spans="1:27" x14ac:dyDescent="0.25">
      <c r="A455">
        <v>8595</v>
      </c>
      <c r="B455" t="s">
        <v>12</v>
      </c>
      <c r="C455">
        <v>25</v>
      </c>
      <c r="D455">
        <v>0</v>
      </c>
      <c r="E455">
        <v>0</v>
      </c>
      <c r="F455" t="s">
        <v>13</v>
      </c>
      <c r="G455" t="s">
        <v>14</v>
      </c>
      <c r="H455" t="s">
        <v>19</v>
      </c>
      <c r="I455">
        <v>95.59</v>
      </c>
      <c r="J455" s="2">
        <v>25.1</v>
      </c>
      <c r="K455" t="s">
        <v>21</v>
      </c>
      <c r="L455">
        <v>0</v>
      </c>
      <c r="N455">
        <f t="shared" si="28"/>
        <v>25.1</v>
      </c>
      <c r="U455">
        <f>((C455-AVERAGE($C$2:$C$5018))/_xlfn.STDEV.P($C$2:$C$5018))</f>
        <v>-0.79846480727147329</v>
      </c>
      <c r="V455">
        <f>((N455-AVERAGE($N$2:$N$5018))/_xlfn.STDEV.P($N$2:$N$5018))</f>
        <v>-0.48520542943982042</v>
      </c>
      <c r="W455">
        <f>((I455-AVERAGE($I$2:$I$5018))/_xlfn.STDEV.P($I$2:$I$5018))</f>
        <v>-0.22442578167913446</v>
      </c>
      <c r="Y455">
        <f t="shared" si="29"/>
        <v>0</v>
      </c>
      <c r="Z455">
        <f t="shared" si="30"/>
        <v>0</v>
      </c>
      <c r="AA455">
        <f t="shared" si="31"/>
        <v>0</v>
      </c>
    </row>
    <row r="456" spans="1:27" x14ac:dyDescent="0.25">
      <c r="A456">
        <v>621</v>
      </c>
      <c r="B456" t="s">
        <v>12</v>
      </c>
      <c r="C456">
        <v>69</v>
      </c>
      <c r="D456">
        <v>0</v>
      </c>
      <c r="E456">
        <v>0</v>
      </c>
      <c r="F456" t="s">
        <v>13</v>
      </c>
      <c r="G456" t="s">
        <v>14</v>
      </c>
      <c r="H456" t="s">
        <v>19</v>
      </c>
      <c r="I456">
        <v>101.52</v>
      </c>
      <c r="J456" s="2">
        <v>26.8</v>
      </c>
      <c r="K456" t="s">
        <v>22</v>
      </c>
      <c r="L456">
        <v>0</v>
      </c>
      <c r="N456">
        <f t="shared" si="28"/>
        <v>26.8</v>
      </c>
      <c r="U456">
        <f>((C456-AVERAGE($C$2:$C$5018))/_xlfn.STDEV.P($C$2:$C$5018))</f>
        <v>1.1376018587606342</v>
      </c>
      <c r="V456">
        <f>((N456-AVERAGE($N$2:$N$5018))/_xlfn.STDEV.P($N$2:$N$5018))</f>
        <v>-0.23693029414580491</v>
      </c>
      <c r="W456">
        <f>((I456-AVERAGE($I$2:$I$5018))/_xlfn.STDEV.P($I$2:$I$5018))</f>
        <v>-9.1012400039133329E-2</v>
      </c>
      <c r="Y456">
        <f t="shared" si="29"/>
        <v>0</v>
      </c>
      <c r="Z456">
        <f t="shared" si="30"/>
        <v>0</v>
      </c>
      <c r="AA456">
        <f t="shared" si="31"/>
        <v>0</v>
      </c>
    </row>
    <row r="457" spans="1:27" x14ac:dyDescent="0.25">
      <c r="A457">
        <v>35846</v>
      </c>
      <c r="B457" t="s">
        <v>17</v>
      </c>
      <c r="C457">
        <v>43</v>
      </c>
      <c r="D457">
        <v>1</v>
      </c>
      <c r="E457">
        <v>0</v>
      </c>
      <c r="F457" t="s">
        <v>23</v>
      </c>
      <c r="G457" t="s">
        <v>18</v>
      </c>
      <c r="H457" t="s">
        <v>19</v>
      </c>
      <c r="I457">
        <v>217.3</v>
      </c>
      <c r="J457" s="2">
        <v>27.5</v>
      </c>
      <c r="K457" t="s">
        <v>21</v>
      </c>
      <c r="L457">
        <v>0</v>
      </c>
      <c r="N457">
        <f t="shared" si="28"/>
        <v>27.5</v>
      </c>
      <c r="U457">
        <f>((C457-AVERAGE($C$2:$C$5018))/_xlfn.STDEV.P($C$2:$C$5018))</f>
        <v>-6.4375348037928977E-3</v>
      </c>
      <c r="V457">
        <f>((N457-AVERAGE($N$2:$N$5018))/_xlfn.STDEV.P($N$2:$N$5018))</f>
        <v>-0.13469935608356329</v>
      </c>
      <c r="W457">
        <f>((I457-AVERAGE($I$2:$I$5018))/_xlfn.STDEV.P($I$2:$I$5018))</f>
        <v>2.5138107578494586</v>
      </c>
      <c r="Y457">
        <f t="shared" si="29"/>
        <v>0</v>
      </c>
      <c r="Z457">
        <f t="shared" si="30"/>
        <v>0</v>
      </c>
      <c r="AA457">
        <f t="shared" si="31"/>
        <v>0</v>
      </c>
    </row>
    <row r="458" spans="1:27" x14ac:dyDescent="0.25">
      <c r="A458">
        <v>28645</v>
      </c>
      <c r="B458" t="s">
        <v>17</v>
      </c>
      <c r="C458">
        <v>38</v>
      </c>
      <c r="D458">
        <v>1</v>
      </c>
      <c r="E458">
        <v>0</v>
      </c>
      <c r="F458" t="s">
        <v>13</v>
      </c>
      <c r="G458" t="s">
        <v>14</v>
      </c>
      <c r="H458" t="s">
        <v>15</v>
      </c>
      <c r="I458">
        <v>196.01</v>
      </c>
      <c r="J458" s="2">
        <v>28.1</v>
      </c>
      <c r="K458" t="s">
        <v>21</v>
      </c>
      <c r="L458">
        <v>0</v>
      </c>
      <c r="N458">
        <f t="shared" si="28"/>
        <v>28.1</v>
      </c>
      <c r="U458">
        <f>((C458-AVERAGE($C$2:$C$5018))/_xlfn.STDEV.P($C$2:$C$5018))</f>
        <v>-0.22644511048925967</v>
      </c>
      <c r="V458">
        <f>((N458-AVERAGE($N$2:$N$5018))/_xlfn.STDEV.P($N$2:$N$5018))</f>
        <v>-4.7072837744498733E-2</v>
      </c>
      <c r="W458">
        <f>((I458-AVERAGE($I$2:$I$5018))/_xlfn.STDEV.P($I$2:$I$5018))</f>
        <v>2.0348274703088802</v>
      </c>
      <c r="Y458">
        <f t="shared" si="29"/>
        <v>0</v>
      </c>
      <c r="Z458">
        <f t="shared" si="30"/>
        <v>0</v>
      </c>
      <c r="AA458">
        <f t="shared" si="31"/>
        <v>0</v>
      </c>
    </row>
    <row r="459" spans="1:27" x14ac:dyDescent="0.25">
      <c r="A459">
        <v>5835</v>
      </c>
      <c r="B459" t="s">
        <v>12</v>
      </c>
      <c r="C459">
        <v>68</v>
      </c>
      <c r="D459">
        <v>0</v>
      </c>
      <c r="E459">
        <v>0</v>
      </c>
      <c r="F459" t="s">
        <v>13</v>
      </c>
      <c r="G459" t="s">
        <v>14</v>
      </c>
      <c r="H459" t="s">
        <v>15</v>
      </c>
      <c r="I459">
        <v>92.21</v>
      </c>
      <c r="J459" s="2">
        <v>27.3</v>
      </c>
      <c r="K459" t="s">
        <v>24</v>
      </c>
      <c r="L459">
        <v>0</v>
      </c>
      <c r="N459">
        <f t="shared" si="28"/>
        <v>27.3</v>
      </c>
      <c r="U459">
        <f>((C459-AVERAGE($C$2:$C$5018))/_xlfn.STDEV.P($C$2:$C$5018))</f>
        <v>1.0936003436235409</v>
      </c>
      <c r="V459">
        <f>((N459-AVERAGE($N$2:$N$5018))/_xlfn.STDEV.P($N$2:$N$5018))</f>
        <v>-0.16390819552991795</v>
      </c>
      <c r="W459">
        <f>((I459-AVERAGE($I$2:$I$5018))/_xlfn.STDEV.P($I$2:$I$5018))</f>
        <v>-0.30046915940986052</v>
      </c>
      <c r="Y459">
        <f t="shared" si="29"/>
        <v>0</v>
      </c>
      <c r="Z459">
        <f t="shared" si="30"/>
        <v>0</v>
      </c>
      <c r="AA459">
        <f t="shared" si="31"/>
        <v>0</v>
      </c>
    </row>
    <row r="460" spans="1:27" x14ac:dyDescent="0.25">
      <c r="A460">
        <v>46474</v>
      </c>
      <c r="B460" t="s">
        <v>12</v>
      </c>
      <c r="C460">
        <v>26</v>
      </c>
      <c r="D460">
        <v>0</v>
      </c>
      <c r="E460">
        <v>0</v>
      </c>
      <c r="F460" t="s">
        <v>13</v>
      </c>
      <c r="G460" t="s">
        <v>14</v>
      </c>
      <c r="H460" t="s">
        <v>19</v>
      </c>
      <c r="I460">
        <v>100.09</v>
      </c>
      <c r="J460" s="2">
        <v>27.4</v>
      </c>
      <c r="K460" t="s">
        <v>21</v>
      </c>
      <c r="L460">
        <v>0</v>
      </c>
      <c r="N460">
        <f t="shared" si="28"/>
        <v>27.4</v>
      </c>
      <c r="U460">
        <f>((C460-AVERAGE($C$2:$C$5018))/_xlfn.STDEV.P($C$2:$C$5018))</f>
        <v>-0.7544632921343799</v>
      </c>
      <c r="V460">
        <f>((N460-AVERAGE($N$2:$N$5018))/_xlfn.STDEV.P($N$2:$N$5018))</f>
        <v>-0.14930377580674087</v>
      </c>
      <c r="W460">
        <f>((I460-AVERAGE($I$2:$I$5018))/_xlfn.STDEV.P($I$2:$I$5018))</f>
        <v>-0.12318459830982487</v>
      </c>
      <c r="Y460">
        <f t="shared" si="29"/>
        <v>0</v>
      </c>
      <c r="Z460">
        <f t="shared" si="30"/>
        <v>0</v>
      </c>
      <c r="AA460">
        <f t="shared" si="31"/>
        <v>0</v>
      </c>
    </row>
    <row r="461" spans="1:27" x14ac:dyDescent="0.25">
      <c r="A461">
        <v>69687</v>
      </c>
      <c r="B461" t="s">
        <v>17</v>
      </c>
      <c r="C461">
        <v>18</v>
      </c>
      <c r="D461">
        <v>0</v>
      </c>
      <c r="E461">
        <v>0</v>
      </c>
      <c r="F461" t="s">
        <v>23</v>
      </c>
      <c r="G461" t="s">
        <v>18</v>
      </c>
      <c r="H461" t="s">
        <v>19</v>
      </c>
      <c r="I461">
        <v>93.88</v>
      </c>
      <c r="J461" s="2">
        <v>22.2</v>
      </c>
      <c r="K461" t="s">
        <v>21</v>
      </c>
      <c r="L461">
        <v>0</v>
      </c>
      <c r="N461">
        <f t="shared" si="28"/>
        <v>22.2</v>
      </c>
      <c r="U461">
        <f>((C461-AVERAGE($C$2:$C$5018))/_xlfn.STDEV.P($C$2:$C$5018))</f>
        <v>-1.1064754132311267</v>
      </c>
      <c r="V461">
        <f>((N461-AVERAGE($N$2:$N$5018))/_xlfn.STDEV.P($N$2:$N$5018))</f>
        <v>-0.90873360141196502</v>
      </c>
      <c r="W461">
        <f>((I461-AVERAGE($I$2:$I$5018))/_xlfn.STDEV.P($I$2:$I$5018))</f>
        <v>-0.26289743135947224</v>
      </c>
      <c r="Y461">
        <f t="shared" si="29"/>
        <v>0</v>
      </c>
      <c r="Z461">
        <f t="shared" si="30"/>
        <v>0</v>
      </c>
      <c r="AA461">
        <f t="shared" si="31"/>
        <v>0</v>
      </c>
    </row>
    <row r="462" spans="1:27" x14ac:dyDescent="0.25">
      <c r="A462">
        <v>2953</v>
      </c>
      <c r="B462" t="s">
        <v>17</v>
      </c>
      <c r="C462">
        <v>43</v>
      </c>
      <c r="D462">
        <v>0</v>
      </c>
      <c r="E462">
        <v>0</v>
      </c>
      <c r="F462" t="s">
        <v>13</v>
      </c>
      <c r="G462" t="s">
        <v>14</v>
      </c>
      <c r="H462" t="s">
        <v>19</v>
      </c>
      <c r="I462">
        <v>75.05</v>
      </c>
      <c r="J462" s="2">
        <v>22.9</v>
      </c>
      <c r="K462" t="s">
        <v>22</v>
      </c>
      <c r="L462">
        <v>0</v>
      </c>
      <c r="N462">
        <f t="shared" si="28"/>
        <v>22.9</v>
      </c>
      <c r="U462">
        <f>((C462-AVERAGE($C$2:$C$5018))/_xlfn.STDEV.P($C$2:$C$5018))</f>
        <v>-6.4375348037928977E-3</v>
      </c>
      <c r="V462">
        <f>((N462-AVERAGE($N$2:$N$5018))/_xlfn.STDEV.P($N$2:$N$5018))</f>
        <v>-0.80650266334972343</v>
      </c>
      <c r="W462">
        <f>((I462-AVERAGE($I$2:$I$5018))/_xlfn.STDEV.P($I$2:$I$5018))</f>
        <v>-0.68653553865816097</v>
      </c>
      <c r="Y462">
        <f t="shared" si="29"/>
        <v>0</v>
      </c>
      <c r="Z462">
        <f t="shared" si="30"/>
        <v>0</v>
      </c>
      <c r="AA462">
        <f t="shared" si="31"/>
        <v>0</v>
      </c>
    </row>
    <row r="463" spans="1:27" x14ac:dyDescent="0.25">
      <c r="A463">
        <v>11838</v>
      </c>
      <c r="B463" t="s">
        <v>17</v>
      </c>
      <c r="C463">
        <v>43</v>
      </c>
      <c r="D463">
        <v>0</v>
      </c>
      <c r="E463">
        <v>0</v>
      </c>
      <c r="F463" t="s">
        <v>13</v>
      </c>
      <c r="G463" t="s">
        <v>25</v>
      </c>
      <c r="H463" t="s">
        <v>19</v>
      </c>
      <c r="I463">
        <v>70.08</v>
      </c>
      <c r="J463" s="2">
        <v>26.6</v>
      </c>
      <c r="K463" t="s">
        <v>21</v>
      </c>
      <c r="L463">
        <v>0</v>
      </c>
      <c r="N463">
        <f t="shared" ref="N463:N525" si="32">IF(AND(J463="N/A",B463="Male"),$Q$2,IF(AND(J463="N/A",B463="Female"),$R$2,J463))</f>
        <v>26.6</v>
      </c>
      <c r="U463">
        <f>((C463-AVERAGE($C$2:$C$5018))/_xlfn.STDEV.P($C$2:$C$5018))</f>
        <v>-6.4375348037928977E-3</v>
      </c>
      <c r="V463">
        <f>((N463-AVERAGE($N$2:$N$5018))/_xlfn.STDEV.P($N$2:$N$5018))</f>
        <v>-0.26613913359215957</v>
      </c>
      <c r="W463">
        <f>((I463-AVERAGE($I$2:$I$5018))/_xlfn.STDEV.P($I$2:$I$5018))</f>
        <v>-0.79835080117937618</v>
      </c>
      <c r="Y463">
        <f t="shared" si="29"/>
        <v>0</v>
      </c>
      <c r="Z463">
        <f t="shared" si="30"/>
        <v>0</v>
      </c>
      <c r="AA463">
        <f t="shared" si="31"/>
        <v>0</v>
      </c>
    </row>
    <row r="464" spans="1:27" x14ac:dyDescent="0.25">
      <c r="A464">
        <v>9179</v>
      </c>
      <c r="B464" t="s">
        <v>17</v>
      </c>
      <c r="C464">
        <v>32</v>
      </c>
      <c r="D464">
        <v>0</v>
      </c>
      <c r="E464">
        <v>0</v>
      </c>
      <c r="F464" t="s">
        <v>23</v>
      </c>
      <c r="G464" t="s">
        <v>14</v>
      </c>
      <c r="H464" t="s">
        <v>15</v>
      </c>
      <c r="I464">
        <v>74.2</v>
      </c>
      <c r="J464" s="2">
        <v>23</v>
      </c>
      <c r="K464" t="s">
        <v>22</v>
      </c>
      <c r="L464">
        <v>0</v>
      </c>
      <c r="N464">
        <f t="shared" si="32"/>
        <v>23</v>
      </c>
      <c r="U464">
        <f>((C464-AVERAGE($C$2:$C$5018))/_xlfn.STDEV.P($C$2:$C$5018))</f>
        <v>-0.49045420131181977</v>
      </c>
      <c r="V464">
        <f>((N464-AVERAGE($N$2:$N$5018))/_xlfn.STDEV.P($N$2:$N$5018))</f>
        <v>-0.79189824362654582</v>
      </c>
      <c r="W464">
        <f>((I464-AVERAGE($I$2:$I$5018))/_xlfn.STDEV.P($I$2:$I$5018))</f>
        <v>-0.70565887329458599</v>
      </c>
      <c r="Y464">
        <f t="shared" si="29"/>
        <v>0</v>
      </c>
      <c r="Z464">
        <f t="shared" si="30"/>
        <v>0</v>
      </c>
      <c r="AA464">
        <f t="shared" si="31"/>
        <v>0</v>
      </c>
    </row>
    <row r="465" spans="1:27" x14ac:dyDescent="0.25">
      <c r="A465">
        <v>38165</v>
      </c>
      <c r="B465" t="s">
        <v>17</v>
      </c>
      <c r="C465">
        <v>81</v>
      </c>
      <c r="D465">
        <v>0</v>
      </c>
      <c r="E465">
        <v>0</v>
      </c>
      <c r="F465" t="s">
        <v>23</v>
      </c>
      <c r="G465" t="s">
        <v>14</v>
      </c>
      <c r="H465" t="s">
        <v>19</v>
      </c>
      <c r="I465">
        <v>69.010000000000005</v>
      </c>
      <c r="J465" s="2">
        <v>32.6</v>
      </c>
      <c r="K465" t="s">
        <v>21</v>
      </c>
      <c r="L465">
        <v>0</v>
      </c>
      <c r="N465">
        <f t="shared" si="32"/>
        <v>32.6</v>
      </c>
      <c r="U465">
        <f>((C465-AVERAGE($C$2:$C$5018))/_xlfn.STDEV.P($C$2:$C$5018))</f>
        <v>1.6656200404057546</v>
      </c>
      <c r="V465">
        <f>((N465-AVERAGE($N$2:$N$5018))/_xlfn.STDEV.P($N$2:$N$5018))</f>
        <v>0.61012604979848384</v>
      </c>
      <c r="W465">
        <f>((I465-AVERAGE($I$2:$I$5018))/_xlfn.STDEV.P($I$2:$I$5018))</f>
        <v>-0.82242370478052296</v>
      </c>
      <c r="Y465">
        <f t="shared" si="29"/>
        <v>0</v>
      </c>
      <c r="Z465">
        <f t="shared" si="30"/>
        <v>0</v>
      </c>
      <c r="AA465">
        <f t="shared" si="31"/>
        <v>0</v>
      </c>
    </row>
    <row r="466" spans="1:27" x14ac:dyDescent="0.25">
      <c r="A466">
        <v>63050</v>
      </c>
      <c r="B466" t="s">
        <v>12</v>
      </c>
      <c r="C466">
        <v>25</v>
      </c>
      <c r="D466">
        <v>0</v>
      </c>
      <c r="E466">
        <v>0</v>
      </c>
      <c r="F466" t="s">
        <v>23</v>
      </c>
      <c r="G466" t="s">
        <v>14</v>
      </c>
      <c r="H466" t="s">
        <v>19</v>
      </c>
      <c r="I466">
        <v>96.17</v>
      </c>
      <c r="J466" s="2">
        <v>22.1</v>
      </c>
      <c r="K466" t="s">
        <v>24</v>
      </c>
      <c r="L466">
        <v>0</v>
      </c>
      <c r="N466">
        <f t="shared" si="32"/>
        <v>22.1</v>
      </c>
      <c r="U466">
        <f>((C466-AVERAGE($C$2:$C$5018))/_xlfn.STDEV.P($C$2:$C$5018))</f>
        <v>-0.79846480727147329</v>
      </c>
      <c r="V466">
        <f>((N466-AVERAGE($N$2:$N$5018))/_xlfn.STDEV.P($N$2:$N$5018))</f>
        <v>-0.92333802113514218</v>
      </c>
      <c r="W466">
        <f>((I466-AVERAGE($I$2:$I$5018))/_xlfn.STDEV.P($I$2:$I$5018))</f>
        <v>-0.21137691804486791</v>
      </c>
      <c r="Y466">
        <f t="shared" si="29"/>
        <v>0</v>
      </c>
      <c r="Z466">
        <f t="shared" si="30"/>
        <v>0</v>
      </c>
      <c r="AA466">
        <f t="shared" si="31"/>
        <v>0</v>
      </c>
    </row>
    <row r="467" spans="1:27" x14ac:dyDescent="0.25">
      <c r="A467">
        <v>22470</v>
      </c>
      <c r="B467" t="s">
        <v>12</v>
      </c>
      <c r="C467">
        <v>61</v>
      </c>
      <c r="D467">
        <v>0</v>
      </c>
      <c r="E467">
        <v>0</v>
      </c>
      <c r="F467" t="s">
        <v>13</v>
      </c>
      <c r="G467" t="s">
        <v>25</v>
      </c>
      <c r="H467" t="s">
        <v>15</v>
      </c>
      <c r="I467">
        <v>184.15</v>
      </c>
      <c r="J467" s="2" t="s">
        <v>20</v>
      </c>
      <c r="K467" t="s">
        <v>24</v>
      </c>
      <c r="L467">
        <v>0</v>
      </c>
      <c r="N467">
        <f t="shared" si="32"/>
        <v>28.422259136212656</v>
      </c>
      <c r="U467">
        <f>((C467-AVERAGE($C$2:$C$5018))/_xlfn.STDEV.P($C$2:$C$5018))</f>
        <v>0.78558973766388751</v>
      </c>
      <c r="V467">
        <f>((N467-AVERAGE($N$2:$N$5018))/_xlfn.STDEV.P($N$2:$N$5018))</f>
        <v>-8.7608957167494772E-6</v>
      </c>
      <c r="W467">
        <f>((I467-AVERAGE($I$2:$I$5018))/_xlfn.STDEV.P($I$2:$I$5018))</f>
        <v>1.7680007070288781</v>
      </c>
      <c r="Y467">
        <f t="shared" si="29"/>
        <v>0</v>
      </c>
      <c r="Z467">
        <f t="shared" si="30"/>
        <v>0</v>
      </c>
      <c r="AA467">
        <f t="shared" si="31"/>
        <v>0</v>
      </c>
    </row>
    <row r="468" spans="1:27" x14ac:dyDescent="0.25">
      <c r="A468">
        <v>71585</v>
      </c>
      <c r="B468" t="s">
        <v>17</v>
      </c>
      <c r="C468">
        <v>66</v>
      </c>
      <c r="D468">
        <v>0</v>
      </c>
      <c r="E468">
        <v>0</v>
      </c>
      <c r="F468" t="s">
        <v>13</v>
      </c>
      <c r="G468" t="s">
        <v>25</v>
      </c>
      <c r="H468" t="s">
        <v>15</v>
      </c>
      <c r="I468">
        <v>87.24</v>
      </c>
      <c r="J468" s="2">
        <v>22.5</v>
      </c>
      <c r="K468" t="s">
        <v>16</v>
      </c>
      <c r="L468">
        <v>0</v>
      </c>
      <c r="N468">
        <f t="shared" si="32"/>
        <v>22.5</v>
      </c>
      <c r="U468">
        <f>((C468-AVERAGE($C$2:$C$5018))/_xlfn.STDEV.P($C$2:$C$5018))</f>
        <v>1.0055973133493543</v>
      </c>
      <c r="V468">
        <f>((N468-AVERAGE($N$2:$N$5018))/_xlfn.STDEV.P($N$2:$N$5018))</f>
        <v>-0.86492034224243275</v>
      </c>
      <c r="W468">
        <f>((I468-AVERAGE($I$2:$I$5018))/_xlfn.STDEV.P($I$2:$I$5018))</f>
        <v>-0.41228442193107573</v>
      </c>
      <c r="Y468">
        <f t="shared" si="29"/>
        <v>0</v>
      </c>
      <c r="Z468">
        <f t="shared" si="30"/>
        <v>0</v>
      </c>
      <c r="AA468">
        <f t="shared" si="31"/>
        <v>0</v>
      </c>
    </row>
    <row r="469" spans="1:27" x14ac:dyDescent="0.25">
      <c r="A469">
        <v>15649</v>
      </c>
      <c r="B469" t="s">
        <v>12</v>
      </c>
      <c r="C469">
        <v>54</v>
      </c>
      <c r="D469">
        <v>1</v>
      </c>
      <c r="E469">
        <v>0</v>
      </c>
      <c r="F469" t="s">
        <v>13</v>
      </c>
      <c r="G469" t="s">
        <v>14</v>
      </c>
      <c r="H469" t="s">
        <v>19</v>
      </c>
      <c r="I469">
        <v>198.69</v>
      </c>
      <c r="J469" s="2" t="s">
        <v>20</v>
      </c>
      <c r="K469" t="s">
        <v>22</v>
      </c>
      <c r="L469">
        <v>0</v>
      </c>
      <c r="N469">
        <f t="shared" si="32"/>
        <v>28.422259136212656</v>
      </c>
      <c r="U469">
        <f>((C469-AVERAGE($C$2:$C$5018))/_xlfn.STDEV.P($C$2:$C$5018))</f>
        <v>0.47757913170423399</v>
      </c>
      <c r="V469">
        <f>((N469-AVERAGE($N$2:$N$5018))/_xlfn.STDEV.P($N$2:$N$5018))</f>
        <v>-8.7608957167494772E-6</v>
      </c>
      <c r="W469">
        <f>((I469-AVERAGE($I$2:$I$5018))/_xlfn.STDEV.P($I$2:$I$5018))</f>
        <v>2.0951222195154915</v>
      </c>
      <c r="Y469">
        <f t="shared" si="29"/>
        <v>0</v>
      </c>
      <c r="Z469">
        <f t="shared" si="30"/>
        <v>0</v>
      </c>
      <c r="AA469">
        <f t="shared" si="31"/>
        <v>0</v>
      </c>
    </row>
    <row r="470" spans="1:27" x14ac:dyDescent="0.25">
      <c r="A470">
        <v>11974</v>
      </c>
      <c r="B470" t="s">
        <v>12</v>
      </c>
      <c r="C470">
        <v>11</v>
      </c>
      <c r="D470">
        <v>0</v>
      </c>
      <c r="E470">
        <v>0</v>
      </c>
      <c r="F470" t="s">
        <v>23</v>
      </c>
      <c r="G470" t="s">
        <v>26</v>
      </c>
      <c r="H470" t="s">
        <v>15</v>
      </c>
      <c r="I470">
        <v>82.58</v>
      </c>
      <c r="J470" s="2">
        <v>25.5</v>
      </c>
      <c r="K470" t="s">
        <v>24</v>
      </c>
      <c r="L470">
        <v>0</v>
      </c>
      <c r="N470">
        <f t="shared" si="32"/>
        <v>25.5</v>
      </c>
      <c r="U470">
        <f>((C470-AVERAGE($C$2:$C$5018))/_xlfn.STDEV.P($C$2:$C$5018))</f>
        <v>-1.4144860191907802</v>
      </c>
      <c r="V470">
        <f>((N470-AVERAGE($N$2:$N$5018))/_xlfn.STDEV.P($N$2:$N$5018))</f>
        <v>-0.4267877505471111</v>
      </c>
      <c r="W470">
        <f>((I470-AVERAGE($I$2:$I$5018))/_xlfn.STDEV.P($I$2:$I$5018))</f>
        <v>-0.51712529182018296</v>
      </c>
      <c r="Y470">
        <f t="shared" si="29"/>
        <v>0</v>
      </c>
      <c r="Z470">
        <f t="shared" si="30"/>
        <v>0</v>
      </c>
      <c r="AA470">
        <f t="shared" si="31"/>
        <v>0</v>
      </c>
    </row>
    <row r="471" spans="1:27" x14ac:dyDescent="0.25">
      <c r="A471">
        <v>3009</v>
      </c>
      <c r="B471" t="s">
        <v>17</v>
      </c>
      <c r="C471">
        <v>53</v>
      </c>
      <c r="D471">
        <v>0</v>
      </c>
      <c r="E471">
        <v>0</v>
      </c>
      <c r="F471" t="s">
        <v>13</v>
      </c>
      <c r="G471" t="s">
        <v>18</v>
      </c>
      <c r="H471" t="s">
        <v>19</v>
      </c>
      <c r="I471">
        <v>96.88</v>
      </c>
      <c r="J471" s="2">
        <v>31.4</v>
      </c>
      <c r="K471" t="s">
        <v>24</v>
      </c>
      <c r="L471">
        <v>0</v>
      </c>
      <c r="N471">
        <f t="shared" si="32"/>
        <v>31.4</v>
      </c>
      <c r="U471">
        <f>((C471-AVERAGE($C$2:$C$5018))/_xlfn.STDEV.P($C$2:$C$5018))</f>
        <v>0.43357761656714061</v>
      </c>
      <c r="V471">
        <f>((N471-AVERAGE($N$2:$N$5018))/_xlfn.STDEV.P($N$2:$N$5018))</f>
        <v>0.43487301312035476</v>
      </c>
      <c r="W471">
        <f>((I471-AVERAGE($I$2:$I$5018))/_xlfn.STDEV.P($I$2:$I$5018))</f>
        <v>-0.19540330911326589</v>
      </c>
      <c r="Y471">
        <f t="shared" si="29"/>
        <v>0</v>
      </c>
      <c r="Z471">
        <f t="shared" si="30"/>
        <v>0</v>
      </c>
      <c r="AA471">
        <f t="shared" si="31"/>
        <v>0</v>
      </c>
    </row>
    <row r="472" spans="1:27" x14ac:dyDescent="0.25">
      <c r="A472">
        <v>32361</v>
      </c>
      <c r="B472" t="s">
        <v>17</v>
      </c>
      <c r="C472">
        <v>78</v>
      </c>
      <c r="D472">
        <v>0</v>
      </c>
      <c r="E472">
        <v>1</v>
      </c>
      <c r="F472" t="s">
        <v>13</v>
      </c>
      <c r="G472" t="s">
        <v>18</v>
      </c>
      <c r="H472" t="s">
        <v>15</v>
      </c>
      <c r="I472">
        <v>73.319999999999993</v>
      </c>
      <c r="J472" s="2">
        <v>26</v>
      </c>
      <c r="K472" t="s">
        <v>24</v>
      </c>
      <c r="L472">
        <v>0</v>
      </c>
      <c r="N472">
        <f t="shared" si="32"/>
        <v>26</v>
      </c>
      <c r="U472">
        <f>((C472-AVERAGE($C$2:$C$5018))/_xlfn.STDEV.P($C$2:$C$5018))</f>
        <v>1.5336154949944745</v>
      </c>
      <c r="V472">
        <f>((N472-AVERAGE($N$2:$N$5018))/_xlfn.STDEV.P($N$2:$N$5018))</f>
        <v>-0.35376565193122411</v>
      </c>
      <c r="W472">
        <f>((I472-AVERAGE($I$2:$I$5018))/_xlfn.STDEV.P($I$2:$I$5018))</f>
        <v>-0.72545714915347337</v>
      </c>
      <c r="Y472">
        <f t="shared" si="29"/>
        <v>0</v>
      </c>
      <c r="Z472">
        <f t="shared" si="30"/>
        <v>0</v>
      </c>
      <c r="AA472">
        <f t="shared" si="31"/>
        <v>0</v>
      </c>
    </row>
    <row r="473" spans="1:27" x14ac:dyDescent="0.25">
      <c r="A473">
        <v>41523</v>
      </c>
      <c r="B473" t="s">
        <v>12</v>
      </c>
      <c r="C473">
        <v>9</v>
      </c>
      <c r="D473">
        <v>0</v>
      </c>
      <c r="E473">
        <v>0</v>
      </c>
      <c r="F473" t="s">
        <v>23</v>
      </c>
      <c r="G473" t="s">
        <v>26</v>
      </c>
      <c r="H473" t="s">
        <v>19</v>
      </c>
      <c r="I473">
        <v>94.59</v>
      </c>
      <c r="J473" s="2">
        <v>20</v>
      </c>
      <c r="K473" t="s">
        <v>24</v>
      </c>
      <c r="L473">
        <v>0</v>
      </c>
      <c r="N473">
        <f t="shared" si="32"/>
        <v>20</v>
      </c>
      <c r="U473">
        <f>((C473-AVERAGE($C$2:$C$5018))/_xlfn.STDEV.P($C$2:$C$5018))</f>
        <v>-1.502489049464967</v>
      </c>
      <c r="V473">
        <f>((N473-AVERAGE($N$2:$N$5018))/_xlfn.STDEV.P($N$2:$N$5018))</f>
        <v>-1.2300308353218676</v>
      </c>
      <c r="W473">
        <f>((I473-AVERAGE($I$2:$I$5018))/_xlfn.STDEV.P($I$2:$I$5018))</f>
        <v>-0.24692382242786992</v>
      </c>
      <c r="Y473">
        <f t="shared" si="29"/>
        <v>0</v>
      </c>
      <c r="Z473">
        <f t="shared" si="30"/>
        <v>0</v>
      </c>
      <c r="AA473">
        <f t="shared" si="31"/>
        <v>0</v>
      </c>
    </row>
    <row r="474" spans="1:27" x14ac:dyDescent="0.25">
      <c r="A474">
        <v>53910</v>
      </c>
      <c r="B474" t="s">
        <v>17</v>
      </c>
      <c r="C474">
        <v>48</v>
      </c>
      <c r="D474">
        <v>0</v>
      </c>
      <c r="E474">
        <v>0</v>
      </c>
      <c r="F474" t="s">
        <v>13</v>
      </c>
      <c r="G474" t="s">
        <v>18</v>
      </c>
      <c r="H474" t="s">
        <v>19</v>
      </c>
      <c r="I474">
        <v>132.08000000000001</v>
      </c>
      <c r="J474" s="2">
        <v>31.6</v>
      </c>
      <c r="K474" t="s">
        <v>22</v>
      </c>
      <c r="L474">
        <v>0</v>
      </c>
      <c r="N474">
        <f t="shared" si="32"/>
        <v>31.6</v>
      </c>
      <c r="U474">
        <f>((C474-AVERAGE($C$2:$C$5018))/_xlfn.STDEV.P($C$2:$C$5018))</f>
        <v>0.21357004088167386</v>
      </c>
      <c r="V474">
        <f>((N474-AVERAGE($N$2:$N$5018))/_xlfn.STDEV.P($N$2:$N$5018))</f>
        <v>0.46408185256670992</v>
      </c>
      <c r="W474">
        <f>((I474-AVERAGE($I$2:$I$5018))/_xlfn.STDEV.P($I$2:$I$5018))</f>
        <v>0.59652772524222275</v>
      </c>
      <c r="Y474">
        <f t="shared" si="29"/>
        <v>0</v>
      </c>
      <c r="Z474">
        <f t="shared" si="30"/>
        <v>0</v>
      </c>
      <c r="AA474">
        <f t="shared" si="31"/>
        <v>0</v>
      </c>
    </row>
    <row r="475" spans="1:27" x14ac:dyDescent="0.25">
      <c r="A475">
        <v>67548</v>
      </c>
      <c r="B475" t="s">
        <v>17</v>
      </c>
      <c r="C475">
        <v>31</v>
      </c>
      <c r="D475">
        <v>0</v>
      </c>
      <c r="E475">
        <v>0</v>
      </c>
      <c r="F475" t="s">
        <v>13</v>
      </c>
      <c r="G475" t="s">
        <v>14</v>
      </c>
      <c r="H475" t="s">
        <v>15</v>
      </c>
      <c r="I475">
        <v>98.99</v>
      </c>
      <c r="J475" s="2">
        <v>31.2</v>
      </c>
      <c r="K475" t="s">
        <v>21</v>
      </c>
      <c r="L475">
        <v>0</v>
      </c>
      <c r="N475">
        <f t="shared" si="32"/>
        <v>31.2</v>
      </c>
      <c r="U475">
        <f>((C475-AVERAGE($C$2:$C$5018))/_xlfn.STDEV.P($C$2:$C$5018))</f>
        <v>-0.5344557164489131</v>
      </c>
      <c r="V475">
        <f>((N475-AVERAGE($N$2:$N$5018))/_xlfn.STDEV.P($N$2:$N$5018))</f>
        <v>0.40566417367400004</v>
      </c>
      <c r="W475">
        <f>((I475-AVERAGE($I$2:$I$5018))/_xlfn.STDEV.P($I$2:$I$5018))</f>
        <v>-0.14793244313343407</v>
      </c>
      <c r="Y475">
        <f t="shared" si="29"/>
        <v>0</v>
      </c>
      <c r="Z475">
        <f t="shared" si="30"/>
        <v>0</v>
      </c>
      <c r="AA475">
        <f t="shared" si="31"/>
        <v>0</v>
      </c>
    </row>
    <row r="476" spans="1:27" x14ac:dyDescent="0.25">
      <c r="A476">
        <v>50441</v>
      </c>
      <c r="B476" t="s">
        <v>12</v>
      </c>
      <c r="C476">
        <v>20</v>
      </c>
      <c r="D476">
        <v>0</v>
      </c>
      <c r="E476">
        <v>0</v>
      </c>
      <c r="F476" t="s">
        <v>23</v>
      </c>
      <c r="G476" t="s">
        <v>14</v>
      </c>
      <c r="H476" t="s">
        <v>19</v>
      </c>
      <c r="I476">
        <v>104.48</v>
      </c>
      <c r="J476" s="2">
        <v>21.7</v>
      </c>
      <c r="K476" t="s">
        <v>21</v>
      </c>
      <c r="L476">
        <v>0</v>
      </c>
      <c r="N476">
        <f t="shared" si="32"/>
        <v>21.7</v>
      </c>
      <c r="U476">
        <f>((C476-AVERAGE($C$2:$C$5018))/_xlfn.STDEV.P($C$2:$C$5018))</f>
        <v>-1.01847238295694</v>
      </c>
      <c r="V476">
        <f>((N476-AVERAGE($N$2:$N$5018))/_xlfn.STDEV.P($N$2:$N$5018))</f>
        <v>-0.98175570002785206</v>
      </c>
      <c r="W476">
        <f>((I476-AVERAGE($I$2:$I$5018))/_xlfn.STDEV.P($I$2:$I$5018))</f>
        <v>-2.441819942287618E-2</v>
      </c>
      <c r="Y476">
        <f t="shared" si="29"/>
        <v>0</v>
      </c>
      <c r="Z476">
        <f t="shared" si="30"/>
        <v>0</v>
      </c>
      <c r="AA476">
        <f t="shared" si="31"/>
        <v>0</v>
      </c>
    </row>
    <row r="477" spans="1:27" x14ac:dyDescent="0.25">
      <c r="A477">
        <v>16927</v>
      </c>
      <c r="B477" t="s">
        <v>12</v>
      </c>
      <c r="C477">
        <v>21</v>
      </c>
      <c r="D477">
        <v>0</v>
      </c>
      <c r="E477">
        <v>0</v>
      </c>
      <c r="F477" t="s">
        <v>13</v>
      </c>
      <c r="G477" t="s">
        <v>14</v>
      </c>
      <c r="H477" t="s">
        <v>19</v>
      </c>
      <c r="I477">
        <v>98.01</v>
      </c>
      <c r="J477" s="2">
        <v>24.2</v>
      </c>
      <c r="K477" t="s">
        <v>24</v>
      </c>
      <c r="L477">
        <v>0</v>
      </c>
      <c r="N477">
        <f t="shared" si="32"/>
        <v>24.2</v>
      </c>
      <c r="U477">
        <f>((C477-AVERAGE($C$2:$C$5018))/_xlfn.STDEV.P($C$2:$C$5018))</f>
        <v>-0.97447086781984671</v>
      </c>
      <c r="V477">
        <f>((N477-AVERAGE($N$2:$N$5018))/_xlfn.STDEV.P($N$2:$N$5018))</f>
        <v>-0.61664520694841729</v>
      </c>
      <c r="W477">
        <f>((I477-AVERAGE($I$2:$I$5018))/_xlfn.STDEV.P($I$2:$I$5018))</f>
        <v>-0.16998052306719461</v>
      </c>
      <c r="Y477">
        <f t="shared" si="29"/>
        <v>0</v>
      </c>
      <c r="Z477">
        <f t="shared" si="30"/>
        <v>0</v>
      </c>
      <c r="AA477">
        <f t="shared" si="31"/>
        <v>0</v>
      </c>
    </row>
    <row r="478" spans="1:27" x14ac:dyDescent="0.25">
      <c r="A478">
        <v>28265</v>
      </c>
      <c r="B478" t="s">
        <v>17</v>
      </c>
      <c r="C478">
        <v>42</v>
      </c>
      <c r="D478">
        <v>0</v>
      </c>
      <c r="E478">
        <v>0</v>
      </c>
      <c r="F478" t="s">
        <v>13</v>
      </c>
      <c r="G478" t="s">
        <v>18</v>
      </c>
      <c r="H478" t="s">
        <v>19</v>
      </c>
      <c r="I478">
        <v>79.14</v>
      </c>
      <c r="J478" s="2">
        <v>25</v>
      </c>
      <c r="K478" t="s">
        <v>16</v>
      </c>
      <c r="L478">
        <v>0</v>
      </c>
      <c r="N478">
        <f t="shared" si="32"/>
        <v>25</v>
      </c>
      <c r="U478">
        <f>((C478-AVERAGE($C$2:$C$5018))/_xlfn.STDEV.P($C$2:$C$5018))</f>
        <v>-5.0439049940886251E-2</v>
      </c>
      <c r="V478">
        <f>((N478-AVERAGE($N$2:$N$5018))/_xlfn.STDEV.P($N$2:$N$5018))</f>
        <v>-0.49980984916299803</v>
      </c>
      <c r="W478">
        <f>((I478-AVERAGE($I$2:$I$5018))/_xlfn.STDEV.P($I$2:$I$5018))</f>
        <v>-0.59451855199583281</v>
      </c>
      <c r="Y478">
        <f t="shared" si="29"/>
        <v>0</v>
      </c>
      <c r="Z478">
        <f t="shared" si="30"/>
        <v>0</v>
      </c>
      <c r="AA478">
        <f t="shared" si="31"/>
        <v>0</v>
      </c>
    </row>
    <row r="479" spans="1:27" x14ac:dyDescent="0.25">
      <c r="A479">
        <v>33404</v>
      </c>
      <c r="B479" t="s">
        <v>12</v>
      </c>
      <c r="C479">
        <v>35</v>
      </c>
      <c r="D479">
        <v>0</v>
      </c>
      <c r="E479">
        <v>0</v>
      </c>
      <c r="F479" t="s">
        <v>13</v>
      </c>
      <c r="G479" t="s">
        <v>14</v>
      </c>
      <c r="H479" t="s">
        <v>15</v>
      </c>
      <c r="I479">
        <v>89.32</v>
      </c>
      <c r="J479" s="2">
        <v>36.700000000000003</v>
      </c>
      <c r="K479" t="s">
        <v>24</v>
      </c>
      <c r="L479">
        <v>0</v>
      </c>
      <c r="N479">
        <f t="shared" si="32"/>
        <v>36.700000000000003</v>
      </c>
      <c r="U479">
        <f>((C479-AVERAGE($C$2:$C$5018))/_xlfn.STDEV.P($C$2:$C$5018))</f>
        <v>-0.35844965590053973</v>
      </c>
      <c r="V479">
        <f>((N479-AVERAGE($N$2:$N$5018))/_xlfn.STDEV.P($N$2:$N$5018))</f>
        <v>1.208907258448757</v>
      </c>
      <c r="W479">
        <f>((I479-AVERAGE($I$2:$I$5018))/_xlfn.STDEV.P($I$2:$I$5018))</f>
        <v>-0.36548849717370602</v>
      </c>
      <c r="Y479">
        <f t="shared" si="29"/>
        <v>0</v>
      </c>
      <c r="Z479">
        <f t="shared" si="30"/>
        <v>0</v>
      </c>
      <c r="AA479">
        <f t="shared" si="31"/>
        <v>0</v>
      </c>
    </row>
    <row r="480" spans="1:27" x14ac:dyDescent="0.25">
      <c r="A480">
        <v>50965</v>
      </c>
      <c r="B480" t="s">
        <v>12</v>
      </c>
      <c r="C480">
        <v>53</v>
      </c>
      <c r="D480">
        <v>0</v>
      </c>
      <c r="E480">
        <v>0</v>
      </c>
      <c r="F480" t="s">
        <v>23</v>
      </c>
      <c r="G480" t="s">
        <v>14</v>
      </c>
      <c r="H480" t="s">
        <v>19</v>
      </c>
      <c r="I480">
        <v>65.239999999999995</v>
      </c>
      <c r="J480" s="2">
        <v>28.9</v>
      </c>
      <c r="K480" t="s">
        <v>24</v>
      </c>
      <c r="L480">
        <v>0</v>
      </c>
      <c r="N480">
        <f t="shared" si="32"/>
        <v>28.9</v>
      </c>
      <c r="U480">
        <f>((C480-AVERAGE($C$2:$C$5018))/_xlfn.STDEV.P($C$2:$C$5018))</f>
        <v>0.43357761656714061</v>
      </c>
      <c r="V480">
        <f>((N480-AVERAGE($N$2:$N$5018))/_xlfn.STDEV.P($N$2:$N$5018))</f>
        <v>6.976252004091997E-2</v>
      </c>
      <c r="W480">
        <f>((I480-AVERAGE($I$2:$I$5018))/_xlfn.STDEV.P($I$2:$I$5018))</f>
        <v>-0.90724131840325595</v>
      </c>
      <c r="Y480">
        <f t="shared" si="29"/>
        <v>0</v>
      </c>
      <c r="Z480">
        <f t="shared" si="30"/>
        <v>0</v>
      </c>
      <c r="AA480">
        <f t="shared" si="31"/>
        <v>0</v>
      </c>
    </row>
    <row r="481" spans="1:27" x14ac:dyDescent="0.25">
      <c r="A481">
        <v>21077</v>
      </c>
      <c r="B481" t="s">
        <v>12</v>
      </c>
      <c r="C481">
        <v>60</v>
      </c>
      <c r="D481">
        <v>0</v>
      </c>
      <c r="E481">
        <v>0</v>
      </c>
      <c r="F481" t="s">
        <v>13</v>
      </c>
      <c r="G481" t="s">
        <v>14</v>
      </c>
      <c r="H481" t="s">
        <v>19</v>
      </c>
      <c r="I481">
        <v>80.98</v>
      </c>
      <c r="J481" s="2">
        <v>29.7</v>
      </c>
      <c r="K481" t="s">
        <v>16</v>
      </c>
      <c r="L481">
        <v>0</v>
      </c>
      <c r="N481">
        <f t="shared" si="32"/>
        <v>29.7</v>
      </c>
      <c r="U481">
        <f>((C481-AVERAGE($C$2:$C$5018))/_xlfn.STDEV.P($C$2:$C$5018))</f>
        <v>0.74158822252679413</v>
      </c>
      <c r="V481">
        <f>((N481-AVERAGE($N$2:$N$5018))/_xlfn.STDEV.P($N$2:$N$5018))</f>
        <v>0.18659787782633921</v>
      </c>
      <c r="W481">
        <f>((I481-AVERAGE($I$2:$I$5018))/_xlfn.STDEV.P($I$2:$I$5018))</f>
        <v>-0.55312215701815959</v>
      </c>
      <c r="Y481">
        <f t="shared" si="29"/>
        <v>0</v>
      </c>
      <c r="Z481">
        <f t="shared" si="30"/>
        <v>0</v>
      </c>
      <c r="AA481">
        <f t="shared" si="31"/>
        <v>0</v>
      </c>
    </row>
    <row r="482" spans="1:27" x14ac:dyDescent="0.25">
      <c r="A482">
        <v>12982</v>
      </c>
      <c r="B482" t="s">
        <v>12</v>
      </c>
      <c r="C482">
        <v>74</v>
      </c>
      <c r="D482">
        <v>0</v>
      </c>
      <c r="E482">
        <v>0</v>
      </c>
      <c r="F482" t="s">
        <v>13</v>
      </c>
      <c r="G482" t="s">
        <v>18</v>
      </c>
      <c r="H482" t="s">
        <v>15</v>
      </c>
      <c r="I482">
        <v>186.17</v>
      </c>
      <c r="J482" s="2">
        <v>44.3</v>
      </c>
      <c r="K482" t="s">
        <v>24</v>
      </c>
      <c r="L482">
        <v>0</v>
      </c>
      <c r="N482">
        <f t="shared" si="32"/>
        <v>44.3</v>
      </c>
      <c r="U482">
        <f>((C482-AVERAGE($C$2:$C$5018))/_xlfn.STDEV.P($C$2:$C$5018))</f>
        <v>1.3576094344461012</v>
      </c>
      <c r="V482">
        <f>((N482-AVERAGE($N$2:$N$5018))/_xlfn.STDEV.P($N$2:$N$5018))</f>
        <v>2.3188431574102379</v>
      </c>
      <c r="W482">
        <f>((I482-AVERAGE($I$2:$I$5018))/_xlfn.STDEV.P($I$2:$I$5018))</f>
        <v>1.8134467493413233</v>
      </c>
      <c r="Y482">
        <f t="shared" si="29"/>
        <v>0</v>
      </c>
      <c r="Z482">
        <f t="shared" si="30"/>
        <v>0</v>
      </c>
      <c r="AA482">
        <f t="shared" si="31"/>
        <v>0</v>
      </c>
    </row>
    <row r="483" spans="1:27" x14ac:dyDescent="0.25">
      <c r="A483">
        <v>29158</v>
      </c>
      <c r="B483" t="s">
        <v>17</v>
      </c>
      <c r="C483">
        <v>55</v>
      </c>
      <c r="D483">
        <v>0</v>
      </c>
      <c r="E483">
        <v>0</v>
      </c>
      <c r="F483" t="s">
        <v>13</v>
      </c>
      <c r="G483" t="s">
        <v>14</v>
      </c>
      <c r="H483" t="s">
        <v>19</v>
      </c>
      <c r="I483">
        <v>111.19</v>
      </c>
      <c r="J483" s="2">
        <v>39.700000000000003</v>
      </c>
      <c r="K483" t="s">
        <v>16</v>
      </c>
      <c r="L483">
        <v>0</v>
      </c>
      <c r="N483">
        <f t="shared" si="32"/>
        <v>39.700000000000003</v>
      </c>
      <c r="U483">
        <f>((C483-AVERAGE($C$2:$C$5018))/_xlfn.STDEV.P($C$2:$C$5018))</f>
        <v>0.52158064684132732</v>
      </c>
      <c r="V483">
        <f>((N483-AVERAGE($N$2:$N$5018))/_xlfn.STDEV.P($N$2:$N$5018))</f>
        <v>1.6470398501440788</v>
      </c>
      <c r="W483">
        <f>((I483-AVERAGE($I$2:$I$5018))/_xlfn.STDEV.P($I$2:$I$5018))</f>
        <v>0.12654365400113862</v>
      </c>
      <c r="Y483">
        <f t="shared" si="29"/>
        <v>0</v>
      </c>
      <c r="Z483">
        <f t="shared" si="30"/>
        <v>0</v>
      </c>
      <c r="AA483">
        <f t="shared" si="31"/>
        <v>0</v>
      </c>
    </row>
    <row r="484" spans="1:27" x14ac:dyDescent="0.25">
      <c r="A484">
        <v>34299</v>
      </c>
      <c r="B484" t="s">
        <v>17</v>
      </c>
      <c r="C484">
        <v>71</v>
      </c>
      <c r="D484">
        <v>0</v>
      </c>
      <c r="E484">
        <v>0</v>
      </c>
      <c r="F484" t="s">
        <v>13</v>
      </c>
      <c r="G484" t="s">
        <v>14</v>
      </c>
      <c r="H484" t="s">
        <v>15</v>
      </c>
      <c r="I484">
        <v>93.28</v>
      </c>
      <c r="J484" s="2">
        <v>34.700000000000003</v>
      </c>
      <c r="K484" t="s">
        <v>21</v>
      </c>
      <c r="L484">
        <v>0</v>
      </c>
      <c r="N484">
        <f t="shared" si="32"/>
        <v>34.700000000000003</v>
      </c>
      <c r="U484">
        <f>((C484-AVERAGE($C$2:$C$5018))/_xlfn.STDEV.P($C$2:$C$5018))</f>
        <v>1.225604889034821</v>
      </c>
      <c r="V484">
        <f>((N484-AVERAGE($N$2:$N$5018))/_xlfn.STDEV.P($N$2:$N$5018))</f>
        <v>0.91681886398520918</v>
      </c>
      <c r="W484">
        <f>((I484-AVERAGE($I$2:$I$5018))/_xlfn.STDEV.P($I$2:$I$5018))</f>
        <v>-0.27639625580871341</v>
      </c>
      <c r="Y484">
        <f t="shared" si="29"/>
        <v>0</v>
      </c>
      <c r="Z484">
        <f t="shared" si="30"/>
        <v>0</v>
      </c>
      <c r="AA484">
        <f t="shared" si="31"/>
        <v>0</v>
      </c>
    </row>
    <row r="485" spans="1:27" x14ac:dyDescent="0.25">
      <c r="A485">
        <v>54375</v>
      </c>
      <c r="B485" t="s">
        <v>12</v>
      </c>
      <c r="C485">
        <v>5</v>
      </c>
      <c r="D485">
        <v>0</v>
      </c>
      <c r="E485">
        <v>0</v>
      </c>
      <c r="F485" t="s">
        <v>23</v>
      </c>
      <c r="G485" t="s">
        <v>26</v>
      </c>
      <c r="H485" t="s">
        <v>19</v>
      </c>
      <c r="I485">
        <v>122.19</v>
      </c>
      <c r="J485" s="2">
        <v>35</v>
      </c>
      <c r="K485" t="s">
        <v>24</v>
      </c>
      <c r="L485">
        <v>0</v>
      </c>
      <c r="N485">
        <f t="shared" si="32"/>
        <v>35</v>
      </c>
      <c r="U485">
        <f>((C485-AVERAGE($C$2:$C$5018))/_xlfn.STDEV.P($C$2:$C$5018))</f>
        <v>-1.6784951100133403</v>
      </c>
      <c r="V485">
        <f>((N485-AVERAGE($N$2:$N$5018))/_xlfn.STDEV.P($N$2:$N$5018))</f>
        <v>0.960632123154741</v>
      </c>
      <c r="W485">
        <f>((I485-AVERAGE($I$2:$I$5018))/_xlfn.STDEV.P($I$2:$I$5018))</f>
        <v>0.3740221022372287</v>
      </c>
      <c r="Y485">
        <f t="shared" si="29"/>
        <v>0</v>
      </c>
      <c r="Z485">
        <f t="shared" si="30"/>
        <v>0</v>
      </c>
      <c r="AA485">
        <f t="shared" si="31"/>
        <v>0</v>
      </c>
    </row>
    <row r="486" spans="1:27" x14ac:dyDescent="0.25">
      <c r="A486">
        <v>37832</v>
      </c>
      <c r="B486" t="s">
        <v>17</v>
      </c>
      <c r="C486">
        <v>14</v>
      </c>
      <c r="D486">
        <v>0</v>
      </c>
      <c r="E486">
        <v>0</v>
      </c>
      <c r="F486" t="s">
        <v>23</v>
      </c>
      <c r="G486" t="s">
        <v>26</v>
      </c>
      <c r="H486" t="s">
        <v>19</v>
      </c>
      <c r="I486">
        <v>129.53</v>
      </c>
      <c r="J486" s="2">
        <v>21.3</v>
      </c>
      <c r="K486" t="s">
        <v>21</v>
      </c>
      <c r="L486">
        <v>0</v>
      </c>
      <c r="N486">
        <f t="shared" si="32"/>
        <v>21.3</v>
      </c>
      <c r="U486">
        <f>((C486-AVERAGE($C$2:$C$5018))/_xlfn.STDEV.P($C$2:$C$5018))</f>
        <v>-1.2824814737795001</v>
      </c>
      <c r="V486">
        <f>((N486-AVERAGE($N$2:$N$5018))/_xlfn.STDEV.P($N$2:$N$5018))</f>
        <v>-1.0401733789205614</v>
      </c>
      <c r="W486">
        <f>((I486-AVERAGE($I$2:$I$5018))/_xlfn.STDEV.P($I$2:$I$5018))</f>
        <v>0.53915772133294704</v>
      </c>
      <c r="Y486">
        <f t="shared" si="29"/>
        <v>0</v>
      </c>
      <c r="Z486">
        <f t="shared" si="30"/>
        <v>0</v>
      </c>
      <c r="AA486">
        <f t="shared" si="31"/>
        <v>0</v>
      </c>
    </row>
    <row r="487" spans="1:27" x14ac:dyDescent="0.25">
      <c r="A487">
        <v>21058</v>
      </c>
      <c r="B487" t="s">
        <v>17</v>
      </c>
      <c r="C487">
        <v>15</v>
      </c>
      <c r="D487">
        <v>0</v>
      </c>
      <c r="E487">
        <v>0</v>
      </c>
      <c r="F487" t="s">
        <v>23</v>
      </c>
      <c r="G487" t="s">
        <v>26</v>
      </c>
      <c r="H487" t="s">
        <v>19</v>
      </c>
      <c r="I487">
        <v>114.53</v>
      </c>
      <c r="J487" s="2">
        <v>29.1</v>
      </c>
      <c r="K487" t="s">
        <v>24</v>
      </c>
      <c r="L487">
        <v>0</v>
      </c>
      <c r="N487">
        <f t="shared" si="32"/>
        <v>29.1</v>
      </c>
      <c r="U487">
        <f>((C487-AVERAGE($C$2:$C$5018))/_xlfn.STDEV.P($C$2:$C$5018))</f>
        <v>-1.2384799586424069</v>
      </c>
      <c r="V487">
        <f>((N487-AVERAGE($N$2:$N$5018))/_xlfn.STDEV.P($N$2:$N$5018))</f>
        <v>9.8971359487275173E-2</v>
      </c>
      <c r="W487">
        <f>((I487-AVERAGE($I$2:$I$5018))/_xlfn.STDEV.P($I$2:$I$5018))</f>
        <v>0.20168711010191515</v>
      </c>
      <c r="Y487">
        <f t="shared" si="29"/>
        <v>0</v>
      </c>
      <c r="Z487">
        <f t="shared" si="30"/>
        <v>0</v>
      </c>
      <c r="AA487">
        <f t="shared" si="31"/>
        <v>0</v>
      </c>
    </row>
    <row r="488" spans="1:27" x14ac:dyDescent="0.25">
      <c r="A488">
        <v>7696</v>
      </c>
      <c r="B488" t="s">
        <v>17</v>
      </c>
      <c r="C488">
        <v>66</v>
      </c>
      <c r="D488">
        <v>0</v>
      </c>
      <c r="E488">
        <v>0</v>
      </c>
      <c r="F488" t="s">
        <v>23</v>
      </c>
      <c r="G488" t="s">
        <v>14</v>
      </c>
      <c r="H488" t="s">
        <v>15</v>
      </c>
      <c r="I488">
        <v>93.73</v>
      </c>
      <c r="J488" s="2">
        <v>23.9</v>
      </c>
      <c r="K488" t="s">
        <v>22</v>
      </c>
      <c r="L488">
        <v>0</v>
      </c>
      <c r="N488">
        <f t="shared" si="32"/>
        <v>23.9</v>
      </c>
      <c r="U488">
        <f>((C488-AVERAGE($C$2:$C$5018))/_xlfn.STDEV.P($C$2:$C$5018))</f>
        <v>1.0055973133493543</v>
      </c>
      <c r="V488">
        <f>((N488-AVERAGE($N$2:$N$5018))/_xlfn.STDEV.P($N$2:$N$5018))</f>
        <v>-0.66045846611794956</v>
      </c>
      <c r="W488">
        <f>((I488-AVERAGE($I$2:$I$5018))/_xlfn.STDEV.P($I$2:$I$5018))</f>
        <v>-0.26627213747178241</v>
      </c>
      <c r="Y488">
        <f t="shared" si="29"/>
        <v>0</v>
      </c>
      <c r="Z488">
        <f t="shared" si="30"/>
        <v>0</v>
      </c>
      <c r="AA488">
        <f t="shared" si="31"/>
        <v>0</v>
      </c>
    </row>
    <row r="489" spans="1:27" x14ac:dyDescent="0.25">
      <c r="A489">
        <v>34668</v>
      </c>
      <c r="B489" t="s">
        <v>17</v>
      </c>
      <c r="C489">
        <v>56</v>
      </c>
      <c r="D489">
        <v>0</v>
      </c>
      <c r="E489">
        <v>0</v>
      </c>
      <c r="F489" t="s">
        <v>13</v>
      </c>
      <c r="G489" t="s">
        <v>14</v>
      </c>
      <c r="H489" t="s">
        <v>15</v>
      </c>
      <c r="I489">
        <v>77.489999999999995</v>
      </c>
      <c r="J489" s="2">
        <v>36</v>
      </c>
      <c r="K489" t="s">
        <v>16</v>
      </c>
      <c r="L489">
        <v>0</v>
      </c>
      <c r="N489">
        <f t="shared" si="32"/>
        <v>36</v>
      </c>
      <c r="U489">
        <f>((C489-AVERAGE($C$2:$C$5018))/_xlfn.STDEV.P($C$2:$C$5018))</f>
        <v>0.56558216197842071</v>
      </c>
      <c r="V489">
        <f>((N489-AVERAGE($N$2:$N$5018))/_xlfn.STDEV.P($N$2:$N$5018))</f>
        <v>1.1066763203865149</v>
      </c>
      <c r="W489">
        <f>((I489-AVERAGE($I$2:$I$5018))/_xlfn.STDEV.P($I$2:$I$5018))</f>
        <v>-0.63164031923124653</v>
      </c>
      <c r="Y489">
        <f t="shared" si="29"/>
        <v>0</v>
      </c>
      <c r="Z489">
        <f t="shared" si="30"/>
        <v>0</v>
      </c>
      <c r="AA489">
        <f t="shared" si="31"/>
        <v>0</v>
      </c>
    </row>
    <row r="490" spans="1:27" x14ac:dyDescent="0.25">
      <c r="A490">
        <v>68483</v>
      </c>
      <c r="B490" t="s">
        <v>17</v>
      </c>
      <c r="C490">
        <v>60</v>
      </c>
      <c r="D490">
        <v>0</v>
      </c>
      <c r="E490">
        <v>0</v>
      </c>
      <c r="F490" t="s">
        <v>13</v>
      </c>
      <c r="G490" t="s">
        <v>14</v>
      </c>
      <c r="H490" t="s">
        <v>15</v>
      </c>
      <c r="I490">
        <v>65.38</v>
      </c>
      <c r="J490" s="2">
        <v>41.2</v>
      </c>
      <c r="K490" t="s">
        <v>16</v>
      </c>
      <c r="L490">
        <v>0</v>
      </c>
      <c r="N490">
        <f t="shared" si="32"/>
        <v>41.2</v>
      </c>
      <c r="U490">
        <f>((C490-AVERAGE($C$2:$C$5018))/_xlfn.STDEV.P($C$2:$C$5018))</f>
        <v>0.74158822252679413</v>
      </c>
      <c r="V490">
        <f>((N490-AVERAGE($N$2:$N$5018))/_xlfn.STDEV.P($N$2:$N$5018))</f>
        <v>1.8661061459917396</v>
      </c>
      <c r="W490">
        <f>((I490-AVERAGE($I$2:$I$5018))/_xlfn.STDEV.P($I$2:$I$5018))</f>
        <v>-0.90409159269843298</v>
      </c>
      <c r="Y490">
        <f t="shared" si="29"/>
        <v>0</v>
      </c>
      <c r="Z490">
        <f t="shared" si="30"/>
        <v>0</v>
      </c>
      <c r="AA490">
        <f t="shared" si="31"/>
        <v>0</v>
      </c>
    </row>
    <row r="491" spans="1:27" x14ac:dyDescent="0.25">
      <c r="A491">
        <v>6072</v>
      </c>
      <c r="B491" t="s">
        <v>17</v>
      </c>
      <c r="C491">
        <v>57</v>
      </c>
      <c r="D491">
        <v>0</v>
      </c>
      <c r="E491">
        <v>0</v>
      </c>
      <c r="F491" t="s">
        <v>13</v>
      </c>
      <c r="G491" t="s">
        <v>14</v>
      </c>
      <c r="H491" t="s">
        <v>15</v>
      </c>
      <c r="I491">
        <v>94.18</v>
      </c>
      <c r="J491" s="2">
        <v>27.1</v>
      </c>
      <c r="K491" t="s">
        <v>21</v>
      </c>
      <c r="L491">
        <v>0</v>
      </c>
      <c r="N491">
        <f t="shared" si="32"/>
        <v>27.1</v>
      </c>
      <c r="U491">
        <f>((C491-AVERAGE($C$2:$C$5018))/_xlfn.STDEV.P($C$2:$C$5018))</f>
        <v>0.60958367711551409</v>
      </c>
      <c r="V491">
        <f>((N491-AVERAGE($N$2:$N$5018))/_xlfn.STDEV.P($N$2:$N$5018))</f>
        <v>-0.19311703497627264</v>
      </c>
      <c r="W491">
        <f>((I491-AVERAGE($I$2:$I$5018))/_xlfn.STDEV.P($I$2:$I$5018))</f>
        <v>-0.25614801913485136</v>
      </c>
      <c r="Y491">
        <f t="shared" si="29"/>
        <v>0</v>
      </c>
      <c r="Z491">
        <f t="shared" si="30"/>
        <v>0</v>
      </c>
      <c r="AA491">
        <f t="shared" si="31"/>
        <v>0</v>
      </c>
    </row>
    <row r="492" spans="1:27" x14ac:dyDescent="0.25">
      <c r="A492">
        <v>51112</v>
      </c>
      <c r="B492" t="s">
        <v>12</v>
      </c>
      <c r="C492">
        <v>29</v>
      </c>
      <c r="D492">
        <v>0</v>
      </c>
      <c r="E492">
        <v>0</v>
      </c>
      <c r="F492" t="s">
        <v>13</v>
      </c>
      <c r="G492" t="s">
        <v>18</v>
      </c>
      <c r="H492" t="s">
        <v>15</v>
      </c>
      <c r="I492">
        <v>118.7</v>
      </c>
      <c r="J492" s="2">
        <v>33.200000000000003</v>
      </c>
      <c r="K492" t="s">
        <v>24</v>
      </c>
      <c r="L492">
        <v>0</v>
      </c>
      <c r="N492">
        <f t="shared" si="32"/>
        <v>33.200000000000003</v>
      </c>
      <c r="U492">
        <f>((C492-AVERAGE($C$2:$C$5018))/_xlfn.STDEV.P($C$2:$C$5018))</f>
        <v>-0.62245874672309986</v>
      </c>
      <c r="V492">
        <f>((N492-AVERAGE($N$2:$N$5018))/_xlfn.STDEV.P($N$2:$N$5018))</f>
        <v>0.69775256813754838</v>
      </c>
      <c r="W492">
        <f>((I492-AVERAGE($I$2:$I$5018))/_xlfn.STDEV.P($I$2:$I$5018))</f>
        <v>0.29550394002414204</v>
      </c>
      <c r="Y492">
        <f t="shared" si="29"/>
        <v>0</v>
      </c>
      <c r="Z492">
        <f t="shared" si="30"/>
        <v>0</v>
      </c>
      <c r="AA492">
        <f t="shared" si="31"/>
        <v>0</v>
      </c>
    </row>
    <row r="493" spans="1:27" x14ac:dyDescent="0.25">
      <c r="A493">
        <v>69673</v>
      </c>
      <c r="B493" t="s">
        <v>17</v>
      </c>
      <c r="C493">
        <v>76</v>
      </c>
      <c r="D493">
        <v>0</v>
      </c>
      <c r="E493">
        <v>0</v>
      </c>
      <c r="F493" t="s">
        <v>13</v>
      </c>
      <c r="G493" t="s">
        <v>25</v>
      </c>
      <c r="H493" t="s">
        <v>15</v>
      </c>
      <c r="I493">
        <v>96.29</v>
      </c>
      <c r="J493" s="2">
        <v>25.4</v>
      </c>
      <c r="K493" t="s">
        <v>22</v>
      </c>
      <c r="L493">
        <v>0</v>
      </c>
      <c r="N493">
        <f t="shared" si="32"/>
        <v>25.4</v>
      </c>
      <c r="U493">
        <f>((C493-AVERAGE($C$2:$C$5018))/_xlfn.STDEV.P($C$2:$C$5018))</f>
        <v>1.4456124647202877</v>
      </c>
      <c r="V493">
        <f>((N493-AVERAGE($N$2:$N$5018))/_xlfn.STDEV.P($N$2:$N$5018))</f>
        <v>-0.44139217027028871</v>
      </c>
      <c r="W493">
        <f>((I493-AVERAGE($I$2:$I$5018))/_xlfn.STDEV.P($I$2:$I$5018))</f>
        <v>-0.20867715315501956</v>
      </c>
      <c r="Y493">
        <f t="shared" si="29"/>
        <v>0</v>
      </c>
      <c r="Z493">
        <f t="shared" si="30"/>
        <v>0</v>
      </c>
      <c r="AA493">
        <f t="shared" si="31"/>
        <v>0</v>
      </c>
    </row>
    <row r="494" spans="1:27" x14ac:dyDescent="0.25">
      <c r="A494">
        <v>71238</v>
      </c>
      <c r="B494" t="s">
        <v>12</v>
      </c>
      <c r="C494">
        <v>52</v>
      </c>
      <c r="D494">
        <v>1</v>
      </c>
      <c r="E494">
        <v>0</v>
      </c>
      <c r="F494" t="s">
        <v>13</v>
      </c>
      <c r="G494" t="s">
        <v>14</v>
      </c>
      <c r="H494" t="s">
        <v>19</v>
      </c>
      <c r="I494">
        <v>74.64</v>
      </c>
      <c r="J494" s="2">
        <v>30.7</v>
      </c>
      <c r="K494" t="s">
        <v>22</v>
      </c>
      <c r="L494">
        <v>0</v>
      </c>
      <c r="N494">
        <f t="shared" si="32"/>
        <v>30.7</v>
      </c>
      <c r="U494">
        <f>((C494-AVERAGE($C$2:$C$5018))/_xlfn.STDEV.P($C$2:$C$5018))</f>
        <v>0.38957610143004728</v>
      </c>
      <c r="V494">
        <f>((N494-AVERAGE($N$2:$N$5018))/_xlfn.STDEV.P($N$2:$N$5018))</f>
        <v>0.33264207505811311</v>
      </c>
      <c r="W494">
        <f>((I494-AVERAGE($I$2:$I$5018))/_xlfn.STDEV.P($I$2:$I$5018))</f>
        <v>-0.69575973536514246</v>
      </c>
      <c r="Y494">
        <f t="shared" si="29"/>
        <v>0</v>
      </c>
      <c r="Z494">
        <f t="shared" si="30"/>
        <v>0</v>
      </c>
      <c r="AA494">
        <f t="shared" si="31"/>
        <v>0</v>
      </c>
    </row>
    <row r="495" spans="1:27" x14ac:dyDescent="0.25">
      <c r="A495">
        <v>63958</v>
      </c>
      <c r="B495" t="s">
        <v>17</v>
      </c>
      <c r="C495">
        <v>42</v>
      </c>
      <c r="D495">
        <v>0</v>
      </c>
      <c r="E495">
        <v>0</v>
      </c>
      <c r="F495" t="s">
        <v>13</v>
      </c>
      <c r="G495" t="s">
        <v>14</v>
      </c>
      <c r="H495" t="s">
        <v>15</v>
      </c>
      <c r="I495">
        <v>96.99</v>
      </c>
      <c r="J495" s="2">
        <v>34.799999999999997</v>
      </c>
      <c r="K495" t="s">
        <v>16</v>
      </c>
      <c r="L495">
        <v>0</v>
      </c>
      <c r="N495">
        <f t="shared" si="32"/>
        <v>34.799999999999997</v>
      </c>
      <c r="U495">
        <f>((C495-AVERAGE($C$2:$C$5018))/_xlfn.STDEV.P($C$2:$C$5018))</f>
        <v>-5.0439049940886251E-2</v>
      </c>
      <c r="V495">
        <f>((N495-AVERAGE($N$2:$N$5018))/_xlfn.STDEV.P($N$2:$N$5018))</f>
        <v>0.93142328370838579</v>
      </c>
      <c r="W495">
        <f>((I495-AVERAGE($I$2:$I$5018))/_xlfn.STDEV.P($I$2:$I$5018))</f>
        <v>-0.19292852463090499</v>
      </c>
      <c r="Y495">
        <f t="shared" si="29"/>
        <v>0</v>
      </c>
      <c r="Z495">
        <f t="shared" si="30"/>
        <v>0</v>
      </c>
      <c r="AA495">
        <f t="shared" si="31"/>
        <v>0</v>
      </c>
    </row>
    <row r="496" spans="1:27" x14ac:dyDescent="0.25">
      <c r="A496">
        <v>34511</v>
      </c>
      <c r="B496" t="s">
        <v>17</v>
      </c>
      <c r="C496">
        <v>71</v>
      </c>
      <c r="D496">
        <v>0</v>
      </c>
      <c r="E496">
        <v>0</v>
      </c>
      <c r="F496" t="s">
        <v>13</v>
      </c>
      <c r="G496" t="s">
        <v>14</v>
      </c>
      <c r="H496" t="s">
        <v>19</v>
      </c>
      <c r="I496">
        <v>100.61</v>
      </c>
      <c r="J496" s="2">
        <v>19.2</v>
      </c>
      <c r="K496" t="s">
        <v>24</v>
      </c>
      <c r="L496">
        <v>0</v>
      </c>
      <c r="N496">
        <f t="shared" si="32"/>
        <v>19.2</v>
      </c>
      <c r="U496">
        <f>((C496-AVERAGE($C$2:$C$5018))/_xlfn.STDEV.P($C$2:$C$5018))</f>
        <v>1.225604889034821</v>
      </c>
      <c r="V496">
        <f>((N496-AVERAGE($N$2:$N$5018))/_xlfn.STDEV.P($N$2:$N$5018))</f>
        <v>-1.3468661931072867</v>
      </c>
      <c r="W496">
        <f>((I496-AVERAGE($I$2:$I$5018))/_xlfn.STDEV.P($I$2:$I$5018))</f>
        <v>-0.11148561712048252</v>
      </c>
      <c r="Y496">
        <f t="shared" si="29"/>
        <v>0</v>
      </c>
      <c r="Z496">
        <f t="shared" si="30"/>
        <v>0</v>
      </c>
      <c r="AA496">
        <f t="shared" si="31"/>
        <v>0</v>
      </c>
    </row>
    <row r="497" spans="1:27" x14ac:dyDescent="0.25">
      <c r="A497">
        <v>24892</v>
      </c>
      <c r="B497" t="s">
        <v>12</v>
      </c>
      <c r="C497">
        <v>64</v>
      </c>
      <c r="D497">
        <v>0</v>
      </c>
      <c r="E497">
        <v>0</v>
      </c>
      <c r="F497" t="s">
        <v>13</v>
      </c>
      <c r="G497" t="s">
        <v>14</v>
      </c>
      <c r="H497" t="s">
        <v>19</v>
      </c>
      <c r="I497">
        <v>97.08</v>
      </c>
      <c r="J497" s="2">
        <v>31.7</v>
      </c>
      <c r="K497" t="s">
        <v>24</v>
      </c>
      <c r="L497">
        <v>0</v>
      </c>
      <c r="N497">
        <f t="shared" si="32"/>
        <v>31.7</v>
      </c>
      <c r="U497">
        <f>((C497-AVERAGE($C$2:$C$5018))/_xlfn.STDEV.P($C$2:$C$5018))</f>
        <v>0.91759428307516755</v>
      </c>
      <c r="V497">
        <f>((N497-AVERAGE($N$2:$N$5018))/_xlfn.STDEV.P($N$2:$N$5018))</f>
        <v>0.47868627228988703</v>
      </c>
      <c r="W497">
        <f>((I497-AVERAGE($I$2:$I$5018))/_xlfn.STDEV.P($I$2:$I$5018))</f>
        <v>-0.19090370096351872</v>
      </c>
      <c r="Y497">
        <f t="shared" si="29"/>
        <v>0</v>
      </c>
      <c r="Z497">
        <f t="shared" si="30"/>
        <v>0</v>
      </c>
      <c r="AA497">
        <f t="shared" si="31"/>
        <v>0</v>
      </c>
    </row>
    <row r="498" spans="1:27" x14ac:dyDescent="0.25">
      <c r="A498">
        <v>29496</v>
      </c>
      <c r="B498" t="s">
        <v>17</v>
      </c>
      <c r="C498">
        <v>39</v>
      </c>
      <c r="D498">
        <v>0</v>
      </c>
      <c r="E498">
        <v>0</v>
      </c>
      <c r="F498" t="s">
        <v>13</v>
      </c>
      <c r="G498" t="s">
        <v>14</v>
      </c>
      <c r="H498" t="s">
        <v>19</v>
      </c>
      <c r="I498">
        <v>84.79</v>
      </c>
      <c r="J498" s="2">
        <v>35.700000000000003</v>
      </c>
      <c r="K498" t="s">
        <v>21</v>
      </c>
      <c r="L498">
        <v>0</v>
      </c>
      <c r="N498">
        <f t="shared" si="32"/>
        <v>35.700000000000003</v>
      </c>
      <c r="U498">
        <f>((C498-AVERAGE($C$2:$C$5018))/_xlfn.STDEV.P($C$2:$C$5018))</f>
        <v>-0.18244359535216631</v>
      </c>
      <c r="V498">
        <f>((N498-AVERAGE($N$2:$N$5018))/_xlfn.STDEV.P($N$2:$N$5018))</f>
        <v>1.0628630612169832</v>
      </c>
      <c r="W498">
        <f>((I498-AVERAGE($I$2:$I$5018))/_xlfn.STDEV.P($I$2:$I$5018))</f>
        <v>-0.46740462176547737</v>
      </c>
      <c r="Y498">
        <f t="shared" si="29"/>
        <v>0</v>
      </c>
      <c r="Z498">
        <f t="shared" si="30"/>
        <v>0</v>
      </c>
      <c r="AA498">
        <f t="shared" si="31"/>
        <v>0</v>
      </c>
    </row>
    <row r="499" spans="1:27" x14ac:dyDescent="0.25">
      <c r="A499">
        <v>19939</v>
      </c>
      <c r="B499" t="s">
        <v>17</v>
      </c>
      <c r="C499">
        <v>46</v>
      </c>
      <c r="D499">
        <v>0</v>
      </c>
      <c r="E499">
        <v>0</v>
      </c>
      <c r="F499" t="s">
        <v>13</v>
      </c>
      <c r="G499" t="s">
        <v>14</v>
      </c>
      <c r="H499" t="s">
        <v>19</v>
      </c>
      <c r="I499">
        <v>78.75</v>
      </c>
      <c r="J499" s="2">
        <v>37.799999999999997</v>
      </c>
      <c r="K499" t="s">
        <v>16</v>
      </c>
      <c r="L499">
        <v>0</v>
      </c>
      <c r="N499">
        <f t="shared" si="32"/>
        <v>37.799999999999997</v>
      </c>
      <c r="U499">
        <f>((C499-AVERAGE($C$2:$C$5018))/_xlfn.STDEV.P($C$2:$C$5018))</f>
        <v>0.12556701060748715</v>
      </c>
      <c r="V499">
        <f>((N499-AVERAGE($N$2:$N$5018))/_xlfn.STDEV.P($N$2:$N$5018))</f>
        <v>1.3695558754037076</v>
      </c>
      <c r="W499">
        <f>((I499-AVERAGE($I$2:$I$5018))/_xlfn.STDEV.P($I$2:$I$5018))</f>
        <v>-0.60329278788783969</v>
      </c>
      <c r="Y499">
        <f t="shared" si="29"/>
        <v>0</v>
      </c>
      <c r="Z499">
        <f t="shared" si="30"/>
        <v>0</v>
      </c>
      <c r="AA499">
        <f t="shared" si="31"/>
        <v>0</v>
      </c>
    </row>
    <row r="500" spans="1:27" x14ac:dyDescent="0.25">
      <c r="A500">
        <v>27832</v>
      </c>
      <c r="B500" t="s">
        <v>17</v>
      </c>
      <c r="C500">
        <v>51</v>
      </c>
      <c r="D500">
        <v>0</v>
      </c>
      <c r="E500">
        <v>0</v>
      </c>
      <c r="F500" t="s">
        <v>13</v>
      </c>
      <c r="G500" t="s">
        <v>14</v>
      </c>
      <c r="H500" t="s">
        <v>19</v>
      </c>
      <c r="I500">
        <v>82.93</v>
      </c>
      <c r="J500" s="2">
        <v>29.7</v>
      </c>
      <c r="K500" t="s">
        <v>22</v>
      </c>
      <c r="L500">
        <v>0</v>
      </c>
      <c r="N500">
        <f t="shared" si="32"/>
        <v>29.7</v>
      </c>
      <c r="U500">
        <f>((C500-AVERAGE($C$2:$C$5018))/_xlfn.STDEV.P($C$2:$C$5018))</f>
        <v>0.34557458629295396</v>
      </c>
      <c r="V500">
        <f>((N500-AVERAGE($N$2:$N$5018))/_xlfn.STDEV.P($N$2:$N$5018))</f>
        <v>0.18659787782633921</v>
      </c>
      <c r="W500">
        <f>((I500-AVERAGE($I$2:$I$5018))/_xlfn.STDEV.P($I$2:$I$5018))</f>
        <v>-0.50925097755812532</v>
      </c>
      <c r="Y500">
        <f t="shared" si="29"/>
        <v>0</v>
      </c>
      <c r="Z500">
        <f t="shared" si="30"/>
        <v>0</v>
      </c>
      <c r="AA500">
        <f t="shared" si="31"/>
        <v>0</v>
      </c>
    </row>
    <row r="501" spans="1:27" x14ac:dyDescent="0.25">
      <c r="A501">
        <v>27757</v>
      </c>
      <c r="B501" t="s">
        <v>12</v>
      </c>
      <c r="C501">
        <v>31</v>
      </c>
      <c r="D501">
        <v>0</v>
      </c>
      <c r="E501">
        <v>0</v>
      </c>
      <c r="F501" t="s">
        <v>13</v>
      </c>
      <c r="G501" t="s">
        <v>14</v>
      </c>
      <c r="H501" t="s">
        <v>15</v>
      </c>
      <c r="I501">
        <v>88.78</v>
      </c>
      <c r="J501" s="2">
        <v>35.799999999999997</v>
      </c>
      <c r="K501" t="s">
        <v>22</v>
      </c>
      <c r="L501">
        <v>0</v>
      </c>
      <c r="N501">
        <f t="shared" si="32"/>
        <v>35.799999999999997</v>
      </c>
      <c r="U501">
        <f>((C501-AVERAGE($C$2:$C$5018))/_xlfn.STDEV.P($C$2:$C$5018))</f>
        <v>-0.5344557164489131</v>
      </c>
      <c r="V501">
        <f>((N501-AVERAGE($N$2:$N$5018))/_xlfn.STDEV.P($N$2:$N$5018))</f>
        <v>1.0774674809401596</v>
      </c>
      <c r="W501">
        <f>((I501-AVERAGE($I$2:$I$5018))/_xlfn.STDEV.P($I$2:$I$5018))</f>
        <v>-0.377637439178023</v>
      </c>
      <c r="Y501">
        <f t="shared" si="29"/>
        <v>0</v>
      </c>
      <c r="Z501">
        <f t="shared" si="30"/>
        <v>0</v>
      </c>
      <c r="AA501">
        <f t="shared" si="31"/>
        <v>0</v>
      </c>
    </row>
    <row r="502" spans="1:27" x14ac:dyDescent="0.25">
      <c r="A502">
        <v>31279</v>
      </c>
      <c r="B502" t="s">
        <v>12</v>
      </c>
      <c r="C502">
        <v>22</v>
      </c>
      <c r="D502">
        <v>0</v>
      </c>
      <c r="E502">
        <v>0</v>
      </c>
      <c r="F502" t="s">
        <v>23</v>
      </c>
      <c r="G502" t="s">
        <v>14</v>
      </c>
      <c r="H502" t="s">
        <v>15</v>
      </c>
      <c r="I502">
        <v>122.1</v>
      </c>
      <c r="J502" s="2">
        <v>23.6</v>
      </c>
      <c r="K502" t="s">
        <v>22</v>
      </c>
      <c r="L502">
        <v>0</v>
      </c>
      <c r="N502">
        <f t="shared" si="32"/>
        <v>23.6</v>
      </c>
      <c r="U502">
        <f>((C502-AVERAGE($C$2:$C$5018))/_xlfn.STDEV.P($C$2:$C$5018))</f>
        <v>-0.93046935268275333</v>
      </c>
      <c r="V502">
        <f>((N502-AVERAGE($N$2:$N$5018))/_xlfn.STDEV.P($N$2:$N$5018))</f>
        <v>-0.70427172528748128</v>
      </c>
      <c r="W502">
        <f>((I502-AVERAGE($I$2:$I$5018))/_xlfn.STDEV.P($I$2:$I$5018))</f>
        <v>0.37199727856984244</v>
      </c>
      <c r="Y502">
        <f t="shared" ref="Y502:Y563" si="33">IF(AND(C502&lt;3,OR(K502="smokes",K502="formerly smoked")),1,0)</f>
        <v>0</v>
      </c>
      <c r="Z502">
        <f t="shared" ref="Z502:Z563" si="34">IF(OR(N502&lt;0,N502&gt;100),1,0)</f>
        <v>0</v>
      </c>
      <c r="AA502">
        <f t="shared" si="31"/>
        <v>0</v>
      </c>
    </row>
    <row r="503" spans="1:27" x14ac:dyDescent="0.25">
      <c r="A503">
        <v>25099</v>
      </c>
      <c r="B503" t="s">
        <v>12</v>
      </c>
      <c r="C503">
        <v>41</v>
      </c>
      <c r="D503">
        <v>0</v>
      </c>
      <c r="E503">
        <v>0</v>
      </c>
      <c r="F503" t="s">
        <v>23</v>
      </c>
      <c r="G503" t="s">
        <v>25</v>
      </c>
      <c r="H503" t="s">
        <v>19</v>
      </c>
      <c r="I503">
        <v>74.81</v>
      </c>
      <c r="J503" s="2">
        <v>39.700000000000003</v>
      </c>
      <c r="K503" t="s">
        <v>22</v>
      </c>
      <c r="L503">
        <v>0</v>
      </c>
      <c r="N503">
        <f t="shared" si="32"/>
        <v>39.700000000000003</v>
      </c>
      <c r="U503">
        <f>((C503-AVERAGE($C$2:$C$5018))/_xlfn.STDEV.P($C$2:$C$5018))</f>
        <v>-9.4440565077979599E-2</v>
      </c>
      <c r="V503">
        <f>((N503-AVERAGE($N$2:$N$5018))/_xlfn.STDEV.P($N$2:$N$5018))</f>
        <v>1.6470398501440788</v>
      </c>
      <c r="W503">
        <f>((I503-AVERAGE($I$2:$I$5018))/_xlfn.STDEV.P($I$2:$I$5018))</f>
        <v>-0.69193506843785735</v>
      </c>
      <c r="Y503">
        <f t="shared" si="33"/>
        <v>0</v>
      </c>
      <c r="Z503">
        <f t="shared" si="34"/>
        <v>0</v>
      </c>
      <c r="AA503">
        <f t="shared" si="31"/>
        <v>0</v>
      </c>
    </row>
    <row r="504" spans="1:27" x14ac:dyDescent="0.25">
      <c r="A504">
        <v>67733</v>
      </c>
      <c r="B504" t="s">
        <v>17</v>
      </c>
      <c r="C504">
        <v>28</v>
      </c>
      <c r="D504">
        <v>0</v>
      </c>
      <c r="E504">
        <v>0</v>
      </c>
      <c r="F504" t="s">
        <v>13</v>
      </c>
      <c r="G504" t="s">
        <v>14</v>
      </c>
      <c r="H504" t="s">
        <v>15</v>
      </c>
      <c r="I504">
        <v>183.45</v>
      </c>
      <c r="J504" s="2">
        <v>40.5</v>
      </c>
      <c r="K504" t="s">
        <v>22</v>
      </c>
      <c r="L504">
        <v>0</v>
      </c>
      <c r="N504">
        <f t="shared" si="32"/>
        <v>40.5</v>
      </c>
      <c r="U504">
        <f>((C504-AVERAGE($C$2:$C$5018))/_xlfn.STDEV.P($C$2:$C$5018))</f>
        <v>-0.66646026186019325</v>
      </c>
      <c r="V504">
        <f>((N504-AVERAGE($N$2:$N$5018))/_xlfn.STDEV.P($N$2:$N$5018))</f>
        <v>1.7638752079294975</v>
      </c>
      <c r="W504">
        <f>((I504-AVERAGE($I$2:$I$5018))/_xlfn.STDEV.P($I$2:$I$5018))</f>
        <v>1.7522520785047628</v>
      </c>
      <c r="Y504">
        <f t="shared" si="33"/>
        <v>0</v>
      </c>
      <c r="Z504">
        <f t="shared" si="34"/>
        <v>0</v>
      </c>
      <c r="AA504">
        <f t="shared" si="31"/>
        <v>0</v>
      </c>
    </row>
    <row r="505" spans="1:27" x14ac:dyDescent="0.25">
      <c r="A505">
        <v>9201</v>
      </c>
      <c r="B505" t="s">
        <v>17</v>
      </c>
      <c r="C505">
        <v>44</v>
      </c>
      <c r="D505">
        <v>0</v>
      </c>
      <c r="E505">
        <v>0</v>
      </c>
      <c r="F505" t="s">
        <v>13</v>
      </c>
      <c r="G505" t="s">
        <v>18</v>
      </c>
      <c r="H505" t="s">
        <v>15</v>
      </c>
      <c r="I505">
        <v>114.94</v>
      </c>
      <c r="J505" s="2">
        <v>21.4</v>
      </c>
      <c r="K505" t="s">
        <v>21</v>
      </c>
      <c r="L505">
        <v>0</v>
      </c>
      <c r="N505">
        <f t="shared" si="32"/>
        <v>21.4</v>
      </c>
      <c r="U505">
        <f>((C505-AVERAGE($C$2:$C$5018))/_xlfn.STDEV.P($C$2:$C$5018))</f>
        <v>3.7563980333300453E-2</v>
      </c>
      <c r="V505">
        <f>((N505-AVERAGE($N$2:$N$5018))/_xlfn.STDEV.P($N$2:$N$5018))</f>
        <v>-1.0255689591973842</v>
      </c>
      <c r="W505">
        <f>((I505-AVERAGE($I$2:$I$5018))/_xlfn.STDEV.P($I$2:$I$5018))</f>
        <v>0.21091130680889661</v>
      </c>
      <c r="Y505">
        <f t="shared" si="33"/>
        <v>0</v>
      </c>
      <c r="Z505">
        <f t="shared" si="34"/>
        <v>0</v>
      </c>
      <c r="AA505">
        <f t="shared" si="31"/>
        <v>0</v>
      </c>
    </row>
    <row r="506" spans="1:27" x14ac:dyDescent="0.25">
      <c r="A506">
        <v>33123</v>
      </c>
      <c r="B506" t="s">
        <v>17</v>
      </c>
      <c r="C506">
        <v>68</v>
      </c>
      <c r="D506">
        <v>0</v>
      </c>
      <c r="E506">
        <v>0</v>
      </c>
      <c r="F506" t="s">
        <v>13</v>
      </c>
      <c r="G506" t="s">
        <v>18</v>
      </c>
      <c r="H506" t="s">
        <v>19</v>
      </c>
      <c r="I506">
        <v>104.38</v>
      </c>
      <c r="J506" s="2">
        <v>40.799999999999997</v>
      </c>
      <c r="K506" t="s">
        <v>16</v>
      </c>
      <c r="L506">
        <v>0</v>
      </c>
      <c r="N506">
        <f t="shared" si="32"/>
        <v>40.799999999999997</v>
      </c>
      <c r="U506">
        <f>((C506-AVERAGE($C$2:$C$5018))/_xlfn.STDEV.P($C$2:$C$5018))</f>
        <v>1.0936003436235409</v>
      </c>
      <c r="V506">
        <f>((N506-AVERAGE($N$2:$N$5018))/_xlfn.STDEV.P($N$2:$N$5018))</f>
        <v>1.8076884670990292</v>
      </c>
      <c r="W506">
        <f>((I506-AVERAGE($I$2:$I$5018))/_xlfn.STDEV.P($I$2:$I$5018))</f>
        <v>-2.666800349774992E-2</v>
      </c>
      <c r="Y506">
        <f t="shared" si="33"/>
        <v>0</v>
      </c>
      <c r="Z506">
        <f t="shared" si="34"/>
        <v>0</v>
      </c>
      <c r="AA506">
        <f t="shared" si="31"/>
        <v>0</v>
      </c>
    </row>
    <row r="507" spans="1:27" x14ac:dyDescent="0.25">
      <c r="A507">
        <v>21713</v>
      </c>
      <c r="B507" t="s">
        <v>12</v>
      </c>
      <c r="C507">
        <v>49</v>
      </c>
      <c r="D507">
        <v>0</v>
      </c>
      <c r="E507">
        <v>0</v>
      </c>
      <c r="F507" t="s">
        <v>13</v>
      </c>
      <c r="G507" t="s">
        <v>14</v>
      </c>
      <c r="H507" t="s">
        <v>15</v>
      </c>
      <c r="I507">
        <v>102.91</v>
      </c>
      <c r="J507" s="2">
        <v>24.7</v>
      </c>
      <c r="K507" t="s">
        <v>24</v>
      </c>
      <c r="L507">
        <v>0</v>
      </c>
      <c r="N507">
        <f t="shared" si="32"/>
        <v>24.7</v>
      </c>
      <c r="U507">
        <f>((C507-AVERAGE($C$2:$C$5018))/_xlfn.STDEV.P($C$2:$C$5018))</f>
        <v>0.25757155601876724</v>
      </c>
      <c r="V507">
        <f>((N507-AVERAGE($N$2:$N$5018))/_xlfn.STDEV.P($N$2:$N$5018))</f>
        <v>-0.54362310833253036</v>
      </c>
      <c r="W507">
        <f>((I507-AVERAGE($I$2:$I$5018))/_xlfn.STDEV.P($I$2:$I$5018))</f>
        <v>-5.9740123398391021E-2</v>
      </c>
      <c r="Y507">
        <f t="shared" si="33"/>
        <v>0</v>
      </c>
      <c r="Z507">
        <f t="shared" si="34"/>
        <v>0</v>
      </c>
      <c r="AA507">
        <f t="shared" si="31"/>
        <v>0</v>
      </c>
    </row>
    <row r="508" spans="1:27" x14ac:dyDescent="0.25">
      <c r="A508">
        <v>22622</v>
      </c>
      <c r="B508" t="s">
        <v>12</v>
      </c>
      <c r="C508">
        <v>10</v>
      </c>
      <c r="D508">
        <v>0</v>
      </c>
      <c r="E508">
        <v>0</v>
      </c>
      <c r="F508" t="s">
        <v>23</v>
      </c>
      <c r="G508" t="s">
        <v>26</v>
      </c>
      <c r="H508" t="s">
        <v>19</v>
      </c>
      <c r="I508">
        <v>108.79</v>
      </c>
      <c r="J508" s="2">
        <v>21</v>
      </c>
      <c r="K508" t="s">
        <v>24</v>
      </c>
      <c r="L508">
        <v>0</v>
      </c>
      <c r="N508">
        <f t="shared" si="32"/>
        <v>21</v>
      </c>
      <c r="U508">
        <f>((C508-AVERAGE($C$2:$C$5018))/_xlfn.STDEV.P($C$2:$C$5018))</f>
        <v>-1.4584875343278736</v>
      </c>
      <c r="V508">
        <f>((N508-AVERAGE($N$2:$N$5018))/_xlfn.STDEV.P($N$2:$N$5018))</f>
        <v>-1.0839866380900935</v>
      </c>
      <c r="W508">
        <f>((I508-AVERAGE($I$2:$I$5018))/_xlfn.STDEV.P($I$2:$I$5018))</f>
        <v>7.2548356204173714E-2</v>
      </c>
      <c r="Y508">
        <f t="shared" si="33"/>
        <v>0</v>
      </c>
      <c r="Z508">
        <f t="shared" si="34"/>
        <v>0</v>
      </c>
      <c r="AA508">
        <f t="shared" si="31"/>
        <v>0</v>
      </c>
    </row>
    <row r="509" spans="1:27" x14ac:dyDescent="0.25">
      <c r="A509">
        <v>6726</v>
      </c>
      <c r="B509" t="s">
        <v>17</v>
      </c>
      <c r="C509">
        <v>31</v>
      </c>
      <c r="D509">
        <v>0</v>
      </c>
      <c r="E509">
        <v>0</v>
      </c>
      <c r="F509" t="s">
        <v>13</v>
      </c>
      <c r="G509" t="s">
        <v>14</v>
      </c>
      <c r="H509" t="s">
        <v>15</v>
      </c>
      <c r="I509">
        <v>73.31</v>
      </c>
      <c r="J509" s="2">
        <v>45</v>
      </c>
      <c r="K509" t="s">
        <v>21</v>
      </c>
      <c r="L509">
        <v>0</v>
      </c>
      <c r="N509">
        <f t="shared" si="32"/>
        <v>45</v>
      </c>
      <c r="U509">
        <f>((C509-AVERAGE($C$2:$C$5018))/_xlfn.STDEV.P($C$2:$C$5018))</f>
        <v>-0.5344557164489131</v>
      </c>
      <c r="V509">
        <f>((N509-AVERAGE($N$2:$N$5018))/_xlfn.STDEV.P($N$2:$N$5018))</f>
        <v>2.4210740954724801</v>
      </c>
      <c r="W509">
        <f>((I509-AVERAGE($I$2:$I$5018))/_xlfn.STDEV.P($I$2:$I$5018))</f>
        <v>-0.72568212956096056</v>
      </c>
      <c r="Y509">
        <f t="shared" si="33"/>
        <v>0</v>
      </c>
      <c r="Z509">
        <f t="shared" si="34"/>
        <v>0</v>
      </c>
      <c r="AA509">
        <f t="shared" si="31"/>
        <v>0</v>
      </c>
    </row>
    <row r="510" spans="1:27" x14ac:dyDescent="0.25">
      <c r="A510">
        <v>17242</v>
      </c>
      <c r="B510" t="s">
        <v>12</v>
      </c>
      <c r="C510">
        <v>67</v>
      </c>
      <c r="D510">
        <v>0</v>
      </c>
      <c r="E510">
        <v>0</v>
      </c>
      <c r="F510" t="s">
        <v>13</v>
      </c>
      <c r="G510" t="s">
        <v>18</v>
      </c>
      <c r="H510" t="s">
        <v>15</v>
      </c>
      <c r="I510">
        <v>68.52</v>
      </c>
      <c r="J510" s="2">
        <v>26.2</v>
      </c>
      <c r="K510" t="s">
        <v>21</v>
      </c>
      <c r="L510">
        <v>0</v>
      </c>
      <c r="N510">
        <f t="shared" si="32"/>
        <v>26.2</v>
      </c>
      <c r="U510">
        <f>((C510-AVERAGE($C$2:$C$5018))/_xlfn.STDEV.P($C$2:$C$5018))</f>
        <v>1.0495988284864475</v>
      </c>
      <c r="V510">
        <f>((N510-AVERAGE($N$2:$N$5018))/_xlfn.STDEV.P($N$2:$N$5018))</f>
        <v>-0.32455681248486945</v>
      </c>
      <c r="W510">
        <f>((I510-AVERAGE($I$2:$I$5018))/_xlfn.STDEV.P($I$2:$I$5018))</f>
        <v>-0.83344774474740357</v>
      </c>
      <c r="Y510">
        <f t="shared" si="33"/>
        <v>0</v>
      </c>
      <c r="Z510">
        <f t="shared" si="34"/>
        <v>0</v>
      </c>
      <c r="AA510">
        <f t="shared" si="31"/>
        <v>0</v>
      </c>
    </row>
    <row r="511" spans="1:27" x14ac:dyDescent="0.25">
      <c r="A511">
        <v>16380</v>
      </c>
      <c r="B511" t="s">
        <v>12</v>
      </c>
      <c r="C511">
        <v>40</v>
      </c>
      <c r="D511">
        <v>0</v>
      </c>
      <c r="E511">
        <v>0</v>
      </c>
      <c r="F511" t="s">
        <v>13</v>
      </c>
      <c r="G511" t="s">
        <v>14</v>
      </c>
      <c r="H511" t="s">
        <v>19</v>
      </c>
      <c r="I511">
        <v>89.77</v>
      </c>
      <c r="J511" s="2" t="s">
        <v>20</v>
      </c>
      <c r="K511" t="s">
        <v>22</v>
      </c>
      <c r="L511">
        <v>0</v>
      </c>
      <c r="N511">
        <f t="shared" si="32"/>
        <v>28.422259136212656</v>
      </c>
      <c r="U511">
        <f>((C511-AVERAGE($C$2:$C$5018))/_xlfn.STDEV.P($C$2:$C$5018))</f>
        <v>-0.13844208021507295</v>
      </c>
      <c r="V511">
        <f>((N511-AVERAGE($N$2:$N$5018))/_xlfn.STDEV.P($N$2:$N$5018))</f>
        <v>-8.7608957167494772E-6</v>
      </c>
      <c r="W511">
        <f>((I511-AVERAGE($I$2:$I$5018))/_xlfn.STDEV.P($I$2:$I$5018))</f>
        <v>-0.35536437883677502</v>
      </c>
      <c r="Y511">
        <f t="shared" si="33"/>
        <v>0</v>
      </c>
      <c r="Z511">
        <f t="shared" si="34"/>
        <v>0</v>
      </c>
      <c r="AA511">
        <f t="shared" si="31"/>
        <v>0</v>
      </c>
    </row>
    <row r="512" spans="1:27" x14ac:dyDescent="0.25">
      <c r="A512">
        <v>9729</v>
      </c>
      <c r="B512" t="s">
        <v>12</v>
      </c>
      <c r="C512">
        <v>70</v>
      </c>
      <c r="D512">
        <v>0</v>
      </c>
      <c r="E512">
        <v>0</v>
      </c>
      <c r="F512" t="s">
        <v>13</v>
      </c>
      <c r="G512" t="s">
        <v>14</v>
      </c>
      <c r="H512" t="s">
        <v>15</v>
      </c>
      <c r="I512">
        <v>102.64</v>
      </c>
      <c r="J512" s="2">
        <v>28.3</v>
      </c>
      <c r="K512" t="s">
        <v>21</v>
      </c>
      <c r="L512">
        <v>0</v>
      </c>
      <c r="N512">
        <f t="shared" si="32"/>
        <v>28.3</v>
      </c>
      <c r="U512">
        <f>((C512-AVERAGE($C$2:$C$5018))/_xlfn.STDEV.P($C$2:$C$5018))</f>
        <v>1.1816033738977276</v>
      </c>
      <c r="V512">
        <f>((N512-AVERAGE($N$2:$N$5018))/_xlfn.STDEV.P($N$2:$N$5018))</f>
        <v>-1.7863998298144054E-2</v>
      </c>
      <c r="W512">
        <f>((I512-AVERAGE($I$2:$I$5018))/_xlfn.STDEV.P($I$2:$I$5018))</f>
        <v>-6.5814594400549514E-2</v>
      </c>
      <c r="Y512">
        <f t="shared" si="33"/>
        <v>0</v>
      </c>
      <c r="Z512">
        <f t="shared" si="34"/>
        <v>0</v>
      </c>
      <c r="AA512">
        <f t="shared" si="31"/>
        <v>0</v>
      </c>
    </row>
    <row r="513" spans="1:27" x14ac:dyDescent="0.25">
      <c r="A513">
        <v>56974</v>
      </c>
      <c r="B513" t="s">
        <v>17</v>
      </c>
      <c r="C513">
        <v>38</v>
      </c>
      <c r="D513">
        <v>0</v>
      </c>
      <c r="E513">
        <v>0</v>
      </c>
      <c r="F513" t="s">
        <v>13</v>
      </c>
      <c r="G513" t="s">
        <v>25</v>
      </c>
      <c r="H513" t="s">
        <v>15</v>
      </c>
      <c r="I513">
        <v>70.92</v>
      </c>
      <c r="J513" s="2">
        <v>41.6</v>
      </c>
      <c r="K513" t="s">
        <v>21</v>
      </c>
      <c r="L513">
        <v>0</v>
      </c>
      <c r="N513">
        <f t="shared" si="32"/>
        <v>41.6</v>
      </c>
      <c r="U513">
        <f>((C513-AVERAGE($C$2:$C$5018))/_xlfn.STDEV.P($C$2:$C$5018))</f>
        <v>-0.22644511048925967</v>
      </c>
      <c r="V513">
        <f>((N513-AVERAGE($N$2:$N$5018))/_xlfn.STDEV.P($N$2:$N$5018))</f>
        <v>1.924523824884449</v>
      </c>
      <c r="W513">
        <f>((I513-AVERAGE($I$2:$I$5018))/_xlfn.STDEV.P($I$2:$I$5018))</f>
        <v>-0.77945244695043836</v>
      </c>
      <c r="Y513">
        <f t="shared" si="33"/>
        <v>0</v>
      </c>
      <c r="Z513">
        <f t="shared" si="34"/>
        <v>0</v>
      </c>
      <c r="AA513">
        <f t="shared" si="31"/>
        <v>0</v>
      </c>
    </row>
    <row r="514" spans="1:27" x14ac:dyDescent="0.25">
      <c r="A514">
        <v>29933</v>
      </c>
      <c r="B514" t="s">
        <v>17</v>
      </c>
      <c r="C514">
        <v>5</v>
      </c>
      <c r="D514">
        <v>0</v>
      </c>
      <c r="E514">
        <v>0</v>
      </c>
      <c r="F514" t="s">
        <v>23</v>
      </c>
      <c r="G514" t="s">
        <v>26</v>
      </c>
      <c r="H514" t="s">
        <v>19</v>
      </c>
      <c r="I514">
        <v>86.11</v>
      </c>
      <c r="J514" s="2">
        <v>19</v>
      </c>
      <c r="K514" t="s">
        <v>24</v>
      </c>
      <c r="L514">
        <v>0</v>
      </c>
      <c r="N514">
        <f t="shared" si="32"/>
        <v>19</v>
      </c>
      <c r="U514">
        <f>((C514-AVERAGE($C$2:$C$5018))/_xlfn.STDEV.P($C$2:$C$5018))</f>
        <v>-1.6784951100133403</v>
      </c>
      <c r="V514">
        <f>((N514-AVERAGE($N$2:$N$5018))/_xlfn.STDEV.P($N$2:$N$5018))</f>
        <v>-1.3760750325536415</v>
      </c>
      <c r="W514">
        <f>((I514-AVERAGE($I$2:$I$5018))/_xlfn.STDEV.P($I$2:$I$5018))</f>
        <v>-0.43770720797714674</v>
      </c>
      <c r="Y514">
        <f t="shared" si="33"/>
        <v>0</v>
      </c>
      <c r="Z514">
        <f t="shared" si="34"/>
        <v>0</v>
      </c>
      <c r="AA514">
        <f t="shared" si="31"/>
        <v>0</v>
      </c>
    </row>
    <row r="515" spans="1:27" x14ac:dyDescent="0.25">
      <c r="A515">
        <v>65574</v>
      </c>
      <c r="B515" t="s">
        <v>17</v>
      </c>
      <c r="C515">
        <v>54</v>
      </c>
      <c r="D515">
        <v>0</v>
      </c>
      <c r="E515">
        <v>0</v>
      </c>
      <c r="F515" t="s">
        <v>13</v>
      </c>
      <c r="G515" t="s">
        <v>14</v>
      </c>
      <c r="H515" t="s">
        <v>15</v>
      </c>
      <c r="I515">
        <v>129.16</v>
      </c>
      <c r="J515" s="2">
        <v>32.4</v>
      </c>
      <c r="K515" t="s">
        <v>21</v>
      </c>
      <c r="L515">
        <v>0</v>
      </c>
      <c r="N515">
        <f t="shared" si="32"/>
        <v>32.4</v>
      </c>
      <c r="U515">
        <f>((C515-AVERAGE($C$2:$C$5018))/_xlfn.STDEV.P($C$2:$C$5018))</f>
        <v>0.47757913170423399</v>
      </c>
      <c r="V515">
        <f>((N515-AVERAGE($N$2:$N$5018))/_xlfn.STDEV.P($N$2:$N$5018))</f>
        <v>0.58091721035212862</v>
      </c>
      <c r="W515">
        <f>((I515-AVERAGE($I$2:$I$5018))/_xlfn.STDEV.P($I$2:$I$5018))</f>
        <v>0.53083344625591489</v>
      </c>
      <c r="Y515">
        <f t="shared" si="33"/>
        <v>0</v>
      </c>
      <c r="Z515">
        <f t="shared" si="34"/>
        <v>0</v>
      </c>
      <c r="AA515">
        <f t="shared" ref="AA515:AA578" si="35">IF(AND(C515&lt;10,G515&lt;&gt;"Children"),1,0)</f>
        <v>0</v>
      </c>
    </row>
    <row r="516" spans="1:27" x14ac:dyDescent="0.25">
      <c r="A516">
        <v>17019</v>
      </c>
      <c r="B516" t="s">
        <v>17</v>
      </c>
      <c r="C516">
        <v>30</v>
      </c>
      <c r="D516">
        <v>0</v>
      </c>
      <c r="E516">
        <v>0</v>
      </c>
      <c r="F516" t="s">
        <v>13</v>
      </c>
      <c r="G516" t="s">
        <v>25</v>
      </c>
      <c r="H516" t="s">
        <v>15</v>
      </c>
      <c r="I516">
        <v>113.85</v>
      </c>
      <c r="J516" s="2">
        <v>34</v>
      </c>
      <c r="K516" t="s">
        <v>21</v>
      </c>
      <c r="L516">
        <v>0</v>
      </c>
      <c r="N516">
        <f t="shared" si="32"/>
        <v>34</v>
      </c>
      <c r="U516">
        <f>((C516-AVERAGE($C$2:$C$5018))/_xlfn.STDEV.P($C$2:$C$5018))</f>
        <v>-0.57845723158600648</v>
      </c>
      <c r="V516">
        <f>((N516-AVERAGE($N$2:$N$5018))/_xlfn.STDEV.P($N$2:$N$5018))</f>
        <v>0.81458792592296714</v>
      </c>
      <c r="W516">
        <f>((I516-AVERAGE($I$2:$I$5018))/_xlfn.STDEV.P($I$2:$I$5018))</f>
        <v>0.18638844239277488</v>
      </c>
      <c r="Y516">
        <f t="shared" si="33"/>
        <v>0</v>
      </c>
      <c r="Z516">
        <f t="shared" si="34"/>
        <v>0</v>
      </c>
      <c r="AA516">
        <f t="shared" si="35"/>
        <v>0</v>
      </c>
    </row>
    <row r="517" spans="1:27" x14ac:dyDescent="0.25">
      <c r="A517">
        <v>41800</v>
      </c>
      <c r="B517" t="s">
        <v>17</v>
      </c>
      <c r="C517">
        <v>23</v>
      </c>
      <c r="D517">
        <v>0</v>
      </c>
      <c r="E517">
        <v>0</v>
      </c>
      <c r="F517" t="s">
        <v>13</v>
      </c>
      <c r="G517" t="s">
        <v>14</v>
      </c>
      <c r="H517" t="s">
        <v>19</v>
      </c>
      <c r="I517">
        <v>79.349999999999994</v>
      </c>
      <c r="J517" s="2">
        <v>39.4</v>
      </c>
      <c r="K517" t="s">
        <v>16</v>
      </c>
      <c r="L517">
        <v>0</v>
      </c>
      <c r="N517">
        <f t="shared" si="32"/>
        <v>39.4</v>
      </c>
      <c r="U517">
        <f>((C517-AVERAGE($C$2:$C$5018))/_xlfn.STDEV.P($C$2:$C$5018))</f>
        <v>-0.88646783754565994</v>
      </c>
      <c r="V517">
        <f>((N517-AVERAGE($N$2:$N$5018))/_xlfn.STDEV.P($N$2:$N$5018))</f>
        <v>1.603226590974546</v>
      </c>
      <c r="W517">
        <f>((I517-AVERAGE($I$2:$I$5018))/_xlfn.STDEV.P($I$2:$I$5018))</f>
        <v>-0.58979396343859858</v>
      </c>
      <c r="Y517">
        <f t="shared" si="33"/>
        <v>0</v>
      </c>
      <c r="Z517">
        <f t="shared" si="34"/>
        <v>0</v>
      </c>
      <c r="AA517">
        <f t="shared" si="35"/>
        <v>0</v>
      </c>
    </row>
    <row r="518" spans="1:27" x14ac:dyDescent="0.25">
      <c r="A518">
        <v>7621</v>
      </c>
      <c r="B518" t="s">
        <v>17</v>
      </c>
      <c r="C518">
        <v>31</v>
      </c>
      <c r="D518">
        <v>0</v>
      </c>
      <c r="E518">
        <v>0</v>
      </c>
      <c r="F518" t="s">
        <v>13</v>
      </c>
      <c r="G518" t="s">
        <v>14</v>
      </c>
      <c r="H518" t="s">
        <v>19</v>
      </c>
      <c r="I518">
        <v>80.790000000000006</v>
      </c>
      <c r="J518" s="2">
        <v>28.7</v>
      </c>
      <c r="K518" t="s">
        <v>24</v>
      </c>
      <c r="L518">
        <v>0</v>
      </c>
      <c r="N518">
        <f t="shared" si="32"/>
        <v>28.7</v>
      </c>
      <c r="U518">
        <f>((C518-AVERAGE($C$2:$C$5018))/_xlfn.STDEV.P($C$2:$C$5018))</f>
        <v>-0.5344557164489131</v>
      </c>
      <c r="V518">
        <f>((N518-AVERAGE($N$2:$N$5018))/_xlfn.STDEV.P($N$2:$N$5018))</f>
        <v>4.0553680594565301E-2</v>
      </c>
      <c r="W518">
        <f>((I518-AVERAGE($I$2:$I$5018))/_xlfn.STDEV.P($I$2:$I$5018))</f>
        <v>-0.55739678476041921</v>
      </c>
      <c r="Y518">
        <f t="shared" si="33"/>
        <v>0</v>
      </c>
      <c r="Z518">
        <f t="shared" si="34"/>
        <v>0</v>
      </c>
      <c r="AA518">
        <f t="shared" si="35"/>
        <v>0</v>
      </c>
    </row>
    <row r="519" spans="1:27" x14ac:dyDescent="0.25">
      <c r="A519">
        <v>6855</v>
      </c>
      <c r="B519" t="s">
        <v>12</v>
      </c>
      <c r="C519">
        <v>72</v>
      </c>
      <c r="D519">
        <v>1</v>
      </c>
      <c r="E519">
        <v>0</v>
      </c>
      <c r="F519" t="s">
        <v>13</v>
      </c>
      <c r="G519" t="s">
        <v>18</v>
      </c>
      <c r="H519" t="s">
        <v>15</v>
      </c>
      <c r="I519">
        <v>114.01</v>
      </c>
      <c r="J519" s="2">
        <v>31.8</v>
      </c>
      <c r="K519" t="s">
        <v>16</v>
      </c>
      <c r="L519">
        <v>0</v>
      </c>
      <c r="N519">
        <f t="shared" si="32"/>
        <v>31.8</v>
      </c>
      <c r="U519">
        <f>((C519-AVERAGE($C$2:$C$5018))/_xlfn.STDEV.P($C$2:$C$5018))</f>
        <v>1.2696064041719144</v>
      </c>
      <c r="V519">
        <f>((N519-AVERAGE($N$2:$N$5018))/_xlfn.STDEV.P($N$2:$N$5018))</f>
        <v>0.49329069201306458</v>
      </c>
      <c r="W519">
        <f>((I519-AVERAGE($I$2:$I$5018))/_xlfn.STDEV.P($I$2:$I$5018))</f>
        <v>0.1899881289125728</v>
      </c>
      <c r="Y519">
        <f t="shared" si="33"/>
        <v>0</v>
      </c>
      <c r="Z519">
        <f t="shared" si="34"/>
        <v>0</v>
      </c>
      <c r="AA519">
        <f t="shared" si="35"/>
        <v>0</v>
      </c>
    </row>
    <row r="520" spans="1:27" x14ac:dyDescent="0.25">
      <c r="A520">
        <v>5374</v>
      </c>
      <c r="B520" t="s">
        <v>12</v>
      </c>
      <c r="C520">
        <v>23</v>
      </c>
      <c r="D520">
        <v>0</v>
      </c>
      <c r="E520">
        <v>0</v>
      </c>
      <c r="F520" t="s">
        <v>23</v>
      </c>
      <c r="G520" t="s">
        <v>14</v>
      </c>
      <c r="H520" t="s">
        <v>19</v>
      </c>
      <c r="I520">
        <v>93.74</v>
      </c>
      <c r="J520" s="2">
        <v>31.2</v>
      </c>
      <c r="K520" t="s">
        <v>21</v>
      </c>
      <c r="L520">
        <v>0</v>
      </c>
      <c r="N520">
        <f t="shared" si="32"/>
        <v>31.2</v>
      </c>
      <c r="U520">
        <f>((C520-AVERAGE($C$2:$C$5018))/_xlfn.STDEV.P($C$2:$C$5018))</f>
        <v>-0.88646783754565994</v>
      </c>
      <c r="V520">
        <f>((N520-AVERAGE($N$2:$N$5018))/_xlfn.STDEV.P($N$2:$N$5018))</f>
        <v>0.40566417367400004</v>
      </c>
      <c r="W520">
        <f>((I520-AVERAGE($I$2:$I$5018))/_xlfn.STDEV.P($I$2:$I$5018))</f>
        <v>-0.26604715706429527</v>
      </c>
      <c r="Y520">
        <f t="shared" si="33"/>
        <v>0</v>
      </c>
      <c r="Z520">
        <f t="shared" si="34"/>
        <v>0</v>
      </c>
      <c r="AA520">
        <f t="shared" si="35"/>
        <v>0</v>
      </c>
    </row>
    <row r="521" spans="1:27" x14ac:dyDescent="0.25">
      <c r="A521">
        <v>31564</v>
      </c>
      <c r="B521" t="s">
        <v>17</v>
      </c>
      <c r="C521">
        <v>25</v>
      </c>
      <c r="D521">
        <v>0</v>
      </c>
      <c r="E521">
        <v>0</v>
      </c>
      <c r="F521" t="s">
        <v>13</v>
      </c>
      <c r="G521" t="s">
        <v>14</v>
      </c>
      <c r="H521" t="s">
        <v>19</v>
      </c>
      <c r="I521">
        <v>90.65</v>
      </c>
      <c r="J521" s="2">
        <v>20.9</v>
      </c>
      <c r="K521" t="s">
        <v>24</v>
      </c>
      <c r="L521">
        <v>0</v>
      </c>
      <c r="N521">
        <f t="shared" si="32"/>
        <v>20.9</v>
      </c>
      <c r="U521">
        <f>((C521-AVERAGE($C$2:$C$5018))/_xlfn.STDEV.P($C$2:$C$5018))</f>
        <v>-0.79846480727147329</v>
      </c>
      <c r="V521">
        <f>((N521-AVERAGE($N$2:$N$5018))/_xlfn.STDEV.P($N$2:$N$5018))</f>
        <v>-1.0985910578132712</v>
      </c>
      <c r="W521">
        <f>((I521-AVERAGE($I$2:$I$5018))/_xlfn.STDEV.P($I$2:$I$5018))</f>
        <v>-0.33556610297788758</v>
      </c>
      <c r="Y521">
        <f t="shared" si="33"/>
        <v>0</v>
      </c>
      <c r="Z521">
        <f t="shared" si="34"/>
        <v>0</v>
      </c>
      <c r="AA521">
        <f t="shared" si="35"/>
        <v>0</v>
      </c>
    </row>
    <row r="522" spans="1:27" x14ac:dyDescent="0.25">
      <c r="A522">
        <v>26028</v>
      </c>
      <c r="B522" t="s">
        <v>12</v>
      </c>
      <c r="C522">
        <v>51</v>
      </c>
      <c r="D522">
        <v>0</v>
      </c>
      <c r="E522">
        <v>0</v>
      </c>
      <c r="F522" t="s">
        <v>13</v>
      </c>
      <c r="G522" t="s">
        <v>14</v>
      </c>
      <c r="H522" t="s">
        <v>15</v>
      </c>
      <c r="I522">
        <v>98.41</v>
      </c>
      <c r="J522" s="2">
        <v>32.1</v>
      </c>
      <c r="K522" t="s">
        <v>21</v>
      </c>
      <c r="L522">
        <v>0</v>
      </c>
      <c r="N522">
        <f t="shared" si="32"/>
        <v>32.1</v>
      </c>
      <c r="U522">
        <f>((C522-AVERAGE($C$2:$C$5018))/_xlfn.STDEV.P($C$2:$C$5018))</f>
        <v>0.34557458629295396</v>
      </c>
      <c r="V522">
        <f>((N522-AVERAGE($N$2:$N$5018))/_xlfn.STDEV.P($N$2:$N$5018))</f>
        <v>0.53710395118259691</v>
      </c>
      <c r="W522">
        <f>((I522-AVERAGE($I$2:$I$5018))/_xlfn.STDEV.P($I$2:$I$5018))</f>
        <v>-0.16098130676770059</v>
      </c>
      <c r="Y522">
        <f t="shared" si="33"/>
        <v>0</v>
      </c>
      <c r="Z522">
        <f t="shared" si="34"/>
        <v>0</v>
      </c>
      <c r="AA522">
        <f t="shared" si="35"/>
        <v>0</v>
      </c>
    </row>
    <row r="523" spans="1:27" x14ac:dyDescent="0.25">
      <c r="A523">
        <v>71808</v>
      </c>
      <c r="B523" t="s">
        <v>17</v>
      </c>
      <c r="C523">
        <v>20</v>
      </c>
      <c r="D523">
        <v>0</v>
      </c>
      <c r="E523">
        <v>0</v>
      </c>
      <c r="F523" t="s">
        <v>23</v>
      </c>
      <c r="G523" t="s">
        <v>14</v>
      </c>
      <c r="H523" t="s">
        <v>15</v>
      </c>
      <c r="I523">
        <v>127.18</v>
      </c>
      <c r="J523" s="2">
        <v>31</v>
      </c>
      <c r="K523" t="s">
        <v>24</v>
      </c>
      <c r="L523">
        <v>0</v>
      </c>
      <c r="N523">
        <f t="shared" si="32"/>
        <v>31</v>
      </c>
      <c r="U523">
        <f>((C523-AVERAGE($C$2:$C$5018))/_xlfn.STDEV.P($C$2:$C$5018))</f>
        <v>-1.01847238295694</v>
      </c>
      <c r="V523">
        <f>((N523-AVERAGE($N$2:$N$5018))/_xlfn.STDEV.P($N$2:$N$5018))</f>
        <v>0.37645533422764538</v>
      </c>
      <c r="W523">
        <f>((I523-AVERAGE($I$2:$I$5018))/_xlfn.STDEV.P($I$2:$I$5018))</f>
        <v>0.48628732557341886</v>
      </c>
      <c r="Y523">
        <f t="shared" si="33"/>
        <v>0</v>
      </c>
      <c r="Z523">
        <f t="shared" si="34"/>
        <v>0</v>
      </c>
      <c r="AA523">
        <f t="shared" si="35"/>
        <v>0</v>
      </c>
    </row>
    <row r="524" spans="1:27" x14ac:dyDescent="0.25">
      <c r="A524">
        <v>56998</v>
      </c>
      <c r="B524" t="s">
        <v>17</v>
      </c>
      <c r="C524">
        <v>12</v>
      </c>
      <c r="D524">
        <v>0</v>
      </c>
      <c r="E524">
        <v>0</v>
      </c>
      <c r="F524" t="s">
        <v>23</v>
      </c>
      <c r="G524" t="s">
        <v>26</v>
      </c>
      <c r="H524" t="s">
        <v>15</v>
      </c>
      <c r="I524">
        <v>138.06</v>
      </c>
      <c r="J524" s="2">
        <v>23.1</v>
      </c>
      <c r="K524" t="s">
        <v>24</v>
      </c>
      <c r="L524">
        <v>0</v>
      </c>
      <c r="N524">
        <f t="shared" si="32"/>
        <v>23.1</v>
      </c>
      <c r="U524">
        <f>((C524-AVERAGE($C$2:$C$5018))/_xlfn.STDEV.P($C$2:$C$5018))</f>
        <v>-1.3704845040536868</v>
      </c>
      <c r="V524">
        <f>((N524-AVERAGE($N$2:$N$5018))/_xlfn.STDEV.P($N$2:$N$5018))</f>
        <v>-0.77729382390336821</v>
      </c>
      <c r="W524">
        <f>((I524-AVERAGE($I$2:$I$5018))/_xlfn.STDEV.P($I$2:$I$5018))</f>
        <v>0.73106600891966056</v>
      </c>
      <c r="Y524">
        <f t="shared" si="33"/>
        <v>0</v>
      </c>
      <c r="Z524">
        <f t="shared" si="34"/>
        <v>0</v>
      </c>
      <c r="AA524">
        <f t="shared" si="35"/>
        <v>0</v>
      </c>
    </row>
    <row r="525" spans="1:27" x14ac:dyDescent="0.25">
      <c r="A525">
        <v>14712</v>
      </c>
      <c r="B525" t="s">
        <v>12</v>
      </c>
      <c r="C525">
        <v>57</v>
      </c>
      <c r="D525">
        <v>0</v>
      </c>
      <c r="E525">
        <v>0</v>
      </c>
      <c r="F525" t="s">
        <v>13</v>
      </c>
      <c r="G525" t="s">
        <v>14</v>
      </c>
      <c r="H525" t="s">
        <v>15</v>
      </c>
      <c r="I525">
        <v>89.44</v>
      </c>
      <c r="J525" s="2">
        <v>26.7</v>
      </c>
      <c r="K525" t="s">
        <v>21</v>
      </c>
      <c r="L525">
        <v>0</v>
      </c>
      <c r="N525">
        <f t="shared" si="32"/>
        <v>26.7</v>
      </c>
      <c r="U525">
        <f>((C525-AVERAGE($C$2:$C$5018))/_xlfn.STDEV.P($C$2:$C$5018))</f>
        <v>0.60958367711551409</v>
      </c>
      <c r="V525">
        <f>((N525-AVERAGE($N$2:$N$5018))/_xlfn.STDEV.P($N$2:$N$5018))</f>
        <v>-0.25153471386898252</v>
      </c>
      <c r="W525">
        <f>((I525-AVERAGE($I$2:$I$5018))/_xlfn.STDEV.P($I$2:$I$5018))</f>
        <v>-0.36278873228385766</v>
      </c>
      <c r="Y525">
        <f t="shared" si="33"/>
        <v>0</v>
      </c>
      <c r="Z525">
        <f t="shared" si="34"/>
        <v>0</v>
      </c>
      <c r="AA525">
        <f t="shared" si="35"/>
        <v>0</v>
      </c>
    </row>
    <row r="526" spans="1:27" x14ac:dyDescent="0.25">
      <c r="A526">
        <v>23094</v>
      </c>
      <c r="B526" t="s">
        <v>12</v>
      </c>
      <c r="C526">
        <v>65</v>
      </c>
      <c r="D526">
        <v>0</v>
      </c>
      <c r="E526">
        <v>0</v>
      </c>
      <c r="F526" t="s">
        <v>13</v>
      </c>
      <c r="G526" t="s">
        <v>18</v>
      </c>
      <c r="H526" t="s">
        <v>15</v>
      </c>
      <c r="I526">
        <v>105.61</v>
      </c>
      <c r="J526" s="2">
        <v>27.9</v>
      </c>
      <c r="K526" t="s">
        <v>24</v>
      </c>
      <c r="L526">
        <v>0</v>
      </c>
      <c r="N526">
        <f t="shared" ref="N526:N586" si="36">IF(AND(J526="N/A",B526="Male"),$Q$2,IF(AND(J526="N/A",B526="Female"),$R$2,J526))</f>
        <v>27.9</v>
      </c>
      <c r="U526">
        <f>((C526-AVERAGE($C$2:$C$5018))/_xlfn.STDEV.P($C$2:$C$5018))</f>
        <v>0.96159579821226082</v>
      </c>
      <c r="V526">
        <f>((N526-AVERAGE($N$2:$N$5018))/_xlfn.STDEV.P($N$2:$N$5018))</f>
        <v>-7.6281677190853922E-2</v>
      </c>
      <c r="W526">
        <f>((I526-AVERAGE($I$2:$I$5018))/_xlfn.STDEV.P($I$2:$I$5018))</f>
        <v>1.0045866231947879E-3</v>
      </c>
      <c r="Y526">
        <f t="shared" si="33"/>
        <v>0</v>
      </c>
      <c r="Z526">
        <f t="shared" si="34"/>
        <v>0</v>
      </c>
      <c r="AA526">
        <f t="shared" si="35"/>
        <v>0</v>
      </c>
    </row>
    <row r="527" spans="1:27" x14ac:dyDescent="0.25">
      <c r="A527">
        <v>43134</v>
      </c>
      <c r="B527" t="s">
        <v>17</v>
      </c>
      <c r="C527">
        <v>16</v>
      </c>
      <c r="D527">
        <v>0</v>
      </c>
      <c r="E527">
        <v>0</v>
      </c>
      <c r="F527" t="s">
        <v>23</v>
      </c>
      <c r="G527" t="s">
        <v>14</v>
      </c>
      <c r="H527" t="s">
        <v>19</v>
      </c>
      <c r="I527">
        <v>155.43</v>
      </c>
      <c r="J527" s="2">
        <v>27.3</v>
      </c>
      <c r="K527" t="s">
        <v>21</v>
      </c>
      <c r="L527">
        <v>0</v>
      </c>
      <c r="N527">
        <f t="shared" si="36"/>
        <v>27.3</v>
      </c>
      <c r="U527">
        <f>((C527-AVERAGE($C$2:$C$5018))/_xlfn.STDEV.P($C$2:$C$5018))</f>
        <v>-1.1944784435053135</v>
      </c>
      <c r="V527">
        <f>((N527-AVERAGE($N$2:$N$5018))/_xlfn.STDEV.P($N$2:$N$5018))</f>
        <v>-0.16390819552991795</v>
      </c>
      <c r="W527">
        <f>((I527-AVERAGE($I$2:$I$5018))/_xlfn.STDEV.P($I$2:$I$5018))</f>
        <v>1.1218569767251956</v>
      </c>
      <c r="Y527">
        <f t="shared" si="33"/>
        <v>0</v>
      </c>
      <c r="Z527">
        <f t="shared" si="34"/>
        <v>0</v>
      </c>
      <c r="AA527">
        <f t="shared" si="35"/>
        <v>0</v>
      </c>
    </row>
    <row r="528" spans="1:27" x14ac:dyDescent="0.25">
      <c r="A528">
        <v>39383</v>
      </c>
      <c r="B528" t="s">
        <v>17</v>
      </c>
      <c r="C528">
        <v>30</v>
      </c>
      <c r="D528">
        <v>0</v>
      </c>
      <c r="E528">
        <v>0</v>
      </c>
      <c r="F528" t="s">
        <v>13</v>
      </c>
      <c r="G528" t="s">
        <v>14</v>
      </c>
      <c r="H528" t="s">
        <v>15</v>
      </c>
      <c r="I528">
        <v>80.19</v>
      </c>
      <c r="J528" s="2">
        <v>20.399999999999999</v>
      </c>
      <c r="K528" t="s">
        <v>21</v>
      </c>
      <c r="L528">
        <v>0</v>
      </c>
      <c r="N528">
        <f t="shared" si="36"/>
        <v>20.399999999999999</v>
      </c>
      <c r="U528">
        <f>((C528-AVERAGE($C$2:$C$5018))/_xlfn.STDEV.P($C$2:$C$5018))</f>
        <v>-0.57845723158600648</v>
      </c>
      <c r="V528">
        <f>((N528-AVERAGE($N$2:$N$5018))/_xlfn.STDEV.P($N$2:$N$5018))</f>
        <v>-1.1716131564291581</v>
      </c>
      <c r="W528">
        <f>((I528-AVERAGE($I$2:$I$5018))/_xlfn.STDEV.P($I$2:$I$5018))</f>
        <v>-0.57089560920966065</v>
      </c>
      <c r="Y528">
        <f t="shared" si="33"/>
        <v>0</v>
      </c>
      <c r="Z528">
        <f t="shared" si="34"/>
        <v>0</v>
      </c>
      <c r="AA528">
        <f t="shared" si="35"/>
        <v>0</v>
      </c>
    </row>
    <row r="529" spans="1:27" x14ac:dyDescent="0.25">
      <c r="A529">
        <v>63606</v>
      </c>
      <c r="B529" t="s">
        <v>12</v>
      </c>
      <c r="C529">
        <v>29</v>
      </c>
      <c r="D529">
        <v>0</v>
      </c>
      <c r="E529">
        <v>0</v>
      </c>
      <c r="F529" t="s">
        <v>13</v>
      </c>
      <c r="G529" t="s">
        <v>25</v>
      </c>
      <c r="H529" t="s">
        <v>15</v>
      </c>
      <c r="I529">
        <v>60.34</v>
      </c>
      <c r="J529" s="2">
        <v>29.6</v>
      </c>
      <c r="K529" t="s">
        <v>16</v>
      </c>
      <c r="L529">
        <v>0</v>
      </c>
      <c r="N529">
        <f t="shared" si="36"/>
        <v>29.6</v>
      </c>
      <c r="U529">
        <f>((C529-AVERAGE($C$2:$C$5018))/_xlfn.STDEV.P($C$2:$C$5018))</f>
        <v>-0.62245874672309986</v>
      </c>
      <c r="V529">
        <f>((N529-AVERAGE($N$2:$N$5018))/_xlfn.STDEV.P($N$2:$N$5018))</f>
        <v>0.17199345810316213</v>
      </c>
      <c r="W529">
        <f>((I529-AVERAGE($I$2:$I$5018))/_xlfn.STDEV.P($I$2:$I$5018))</f>
        <v>-1.0174817180720594</v>
      </c>
      <c r="Y529">
        <f t="shared" si="33"/>
        <v>0</v>
      </c>
      <c r="Z529">
        <f t="shared" si="34"/>
        <v>0</v>
      </c>
      <c r="AA529">
        <f t="shared" si="35"/>
        <v>0</v>
      </c>
    </row>
    <row r="530" spans="1:27" x14ac:dyDescent="0.25">
      <c r="A530">
        <v>46438</v>
      </c>
      <c r="B530" t="s">
        <v>17</v>
      </c>
      <c r="C530">
        <v>54</v>
      </c>
      <c r="D530">
        <v>0</v>
      </c>
      <c r="E530">
        <v>0</v>
      </c>
      <c r="F530" t="s">
        <v>13</v>
      </c>
      <c r="G530" t="s">
        <v>18</v>
      </c>
      <c r="H530" t="s">
        <v>15</v>
      </c>
      <c r="I530">
        <v>79.3</v>
      </c>
      <c r="J530" s="2">
        <v>30.6</v>
      </c>
      <c r="K530" t="s">
        <v>16</v>
      </c>
      <c r="L530">
        <v>0</v>
      </c>
      <c r="N530">
        <f t="shared" si="36"/>
        <v>30.6</v>
      </c>
      <c r="U530">
        <f>((C530-AVERAGE($C$2:$C$5018))/_xlfn.STDEV.P($C$2:$C$5018))</f>
        <v>0.47757913170423399</v>
      </c>
      <c r="V530">
        <f>((N530-AVERAGE($N$2:$N$5018))/_xlfn.STDEV.P($N$2:$N$5018))</f>
        <v>0.318037655334936</v>
      </c>
      <c r="W530">
        <f>((I530-AVERAGE($I$2:$I$5018))/_xlfn.STDEV.P($I$2:$I$5018))</f>
        <v>-0.59091886547603523</v>
      </c>
      <c r="Y530">
        <f t="shared" si="33"/>
        <v>0</v>
      </c>
      <c r="Z530">
        <f t="shared" si="34"/>
        <v>0</v>
      </c>
      <c r="AA530">
        <f t="shared" si="35"/>
        <v>0</v>
      </c>
    </row>
    <row r="531" spans="1:27" x14ac:dyDescent="0.25">
      <c r="A531">
        <v>65144</v>
      </c>
      <c r="B531" t="s">
        <v>17</v>
      </c>
      <c r="C531">
        <v>57</v>
      </c>
      <c r="D531">
        <v>0</v>
      </c>
      <c r="E531">
        <v>0</v>
      </c>
      <c r="F531" t="s">
        <v>13</v>
      </c>
      <c r="G531" t="s">
        <v>18</v>
      </c>
      <c r="H531" t="s">
        <v>15</v>
      </c>
      <c r="I531">
        <v>98.44</v>
      </c>
      <c r="J531" s="2">
        <v>33.6</v>
      </c>
      <c r="K531" t="s">
        <v>24</v>
      </c>
      <c r="L531">
        <v>0</v>
      </c>
      <c r="N531">
        <f t="shared" si="36"/>
        <v>33.6</v>
      </c>
      <c r="U531">
        <f>((C531-AVERAGE($C$2:$C$5018))/_xlfn.STDEV.P($C$2:$C$5018))</f>
        <v>0.60958367711551409</v>
      </c>
      <c r="V531">
        <f>((N531-AVERAGE($N$2:$N$5018))/_xlfn.STDEV.P($N$2:$N$5018))</f>
        <v>0.7561702470302577</v>
      </c>
      <c r="W531">
        <f>((I531-AVERAGE($I$2:$I$5018))/_xlfn.STDEV.P($I$2:$I$5018))</f>
        <v>-0.1603063655452385</v>
      </c>
      <c r="Y531">
        <f t="shared" si="33"/>
        <v>0</v>
      </c>
      <c r="Z531">
        <f t="shared" si="34"/>
        <v>0</v>
      </c>
      <c r="AA531">
        <f t="shared" si="35"/>
        <v>0</v>
      </c>
    </row>
    <row r="532" spans="1:27" x14ac:dyDescent="0.25">
      <c r="A532">
        <v>36331</v>
      </c>
      <c r="B532" t="s">
        <v>12</v>
      </c>
      <c r="C532">
        <v>18</v>
      </c>
      <c r="D532">
        <v>0</v>
      </c>
      <c r="E532">
        <v>0</v>
      </c>
      <c r="F532" t="s">
        <v>23</v>
      </c>
      <c r="G532" t="s">
        <v>14</v>
      </c>
      <c r="H532" t="s">
        <v>19</v>
      </c>
      <c r="I532">
        <v>70.34</v>
      </c>
      <c r="J532" s="2">
        <v>24.2</v>
      </c>
      <c r="K532" t="s">
        <v>24</v>
      </c>
      <c r="L532">
        <v>0</v>
      </c>
      <c r="N532">
        <f t="shared" si="36"/>
        <v>24.2</v>
      </c>
      <c r="U532">
        <f>((C532-AVERAGE($C$2:$C$5018))/_xlfn.STDEV.P($C$2:$C$5018))</f>
        <v>-1.1064754132311267</v>
      </c>
      <c r="V532">
        <f>((N532-AVERAGE($N$2:$N$5018))/_xlfn.STDEV.P($N$2:$N$5018))</f>
        <v>-0.61664520694841729</v>
      </c>
      <c r="W532">
        <f>((I532-AVERAGE($I$2:$I$5018))/_xlfn.STDEV.P($I$2:$I$5018))</f>
        <v>-0.79250131058470485</v>
      </c>
      <c r="Y532">
        <f t="shared" si="33"/>
        <v>0</v>
      </c>
      <c r="Z532">
        <f t="shared" si="34"/>
        <v>0</v>
      </c>
      <c r="AA532">
        <f t="shared" si="35"/>
        <v>0</v>
      </c>
    </row>
    <row r="533" spans="1:27" x14ac:dyDescent="0.25">
      <c r="A533">
        <v>42359</v>
      </c>
      <c r="B533" t="s">
        <v>12</v>
      </c>
      <c r="C533">
        <v>9</v>
      </c>
      <c r="D533">
        <v>0</v>
      </c>
      <c r="E533">
        <v>0</v>
      </c>
      <c r="F533" t="s">
        <v>23</v>
      </c>
      <c r="G533" t="s">
        <v>26</v>
      </c>
      <c r="H533" t="s">
        <v>15</v>
      </c>
      <c r="I533">
        <v>122.22</v>
      </c>
      <c r="J533" s="2">
        <v>17.7</v>
      </c>
      <c r="K533" t="s">
        <v>24</v>
      </c>
      <c r="L533">
        <v>0</v>
      </c>
      <c r="N533">
        <f t="shared" si="36"/>
        <v>17.7</v>
      </c>
      <c r="U533">
        <f>((C533-AVERAGE($C$2:$C$5018))/_xlfn.STDEV.P($C$2:$C$5018))</f>
        <v>-1.502489049464967</v>
      </c>
      <c r="V533">
        <f>((N533-AVERAGE($N$2:$N$5018))/_xlfn.STDEV.P($N$2:$N$5018))</f>
        <v>-1.5659324889549475</v>
      </c>
      <c r="W533">
        <f>((I533-AVERAGE($I$2:$I$5018))/_xlfn.STDEV.P($I$2:$I$5018))</f>
        <v>0.37469704345969079</v>
      </c>
      <c r="Y533">
        <f t="shared" si="33"/>
        <v>0</v>
      </c>
      <c r="Z533">
        <f t="shared" si="34"/>
        <v>0</v>
      </c>
      <c r="AA533">
        <f t="shared" si="35"/>
        <v>0</v>
      </c>
    </row>
    <row r="534" spans="1:27" x14ac:dyDescent="0.25">
      <c r="A534">
        <v>20751</v>
      </c>
      <c r="B534" t="s">
        <v>17</v>
      </c>
      <c r="C534">
        <v>26</v>
      </c>
      <c r="D534">
        <v>0</v>
      </c>
      <c r="E534">
        <v>0</v>
      </c>
      <c r="F534" t="s">
        <v>13</v>
      </c>
      <c r="G534" t="s">
        <v>14</v>
      </c>
      <c r="H534" t="s">
        <v>19</v>
      </c>
      <c r="I534">
        <v>75.290000000000006</v>
      </c>
      <c r="J534" s="2">
        <v>22.6</v>
      </c>
      <c r="K534" t="s">
        <v>22</v>
      </c>
      <c r="L534">
        <v>0</v>
      </c>
      <c r="N534">
        <f t="shared" si="36"/>
        <v>22.6</v>
      </c>
      <c r="U534">
        <f>((C534-AVERAGE($C$2:$C$5018))/_xlfn.STDEV.P($C$2:$C$5018))</f>
        <v>-0.7544632921343799</v>
      </c>
      <c r="V534">
        <f>((N534-AVERAGE($N$2:$N$5018))/_xlfn.STDEV.P($N$2:$N$5018))</f>
        <v>-0.85031592251925514</v>
      </c>
      <c r="W534">
        <f>((I534-AVERAGE($I$2:$I$5018))/_xlfn.STDEV.P($I$2:$I$5018))</f>
        <v>-0.68113600887846426</v>
      </c>
      <c r="Y534">
        <f t="shared" si="33"/>
        <v>0</v>
      </c>
      <c r="Z534">
        <f t="shared" si="34"/>
        <v>0</v>
      </c>
      <c r="AA534">
        <f t="shared" si="35"/>
        <v>0</v>
      </c>
    </row>
    <row r="535" spans="1:27" x14ac:dyDescent="0.25">
      <c r="A535">
        <v>34641</v>
      </c>
      <c r="B535" t="s">
        <v>12</v>
      </c>
      <c r="C535">
        <v>40</v>
      </c>
      <c r="D535">
        <v>0</v>
      </c>
      <c r="E535">
        <v>0</v>
      </c>
      <c r="F535" t="s">
        <v>23</v>
      </c>
      <c r="G535" t="s">
        <v>14</v>
      </c>
      <c r="H535" t="s">
        <v>19</v>
      </c>
      <c r="I535">
        <v>100.35</v>
      </c>
      <c r="J535" s="2">
        <v>28.1</v>
      </c>
      <c r="K535" t="s">
        <v>21</v>
      </c>
      <c r="L535">
        <v>0</v>
      </c>
      <c r="N535">
        <f t="shared" si="36"/>
        <v>28.1</v>
      </c>
      <c r="U535">
        <f>((C535-AVERAGE($C$2:$C$5018))/_xlfn.STDEV.P($C$2:$C$5018))</f>
        <v>-0.13844208021507295</v>
      </c>
      <c r="V535">
        <f>((N535-AVERAGE($N$2:$N$5018))/_xlfn.STDEV.P($N$2:$N$5018))</f>
        <v>-4.7072837744498733E-2</v>
      </c>
      <c r="W535">
        <f>((I535-AVERAGE($I$2:$I$5018))/_xlfn.STDEV.P($I$2:$I$5018))</f>
        <v>-0.11733510771515386</v>
      </c>
      <c r="Y535">
        <f t="shared" si="33"/>
        <v>0</v>
      </c>
      <c r="Z535">
        <f t="shared" si="34"/>
        <v>0</v>
      </c>
      <c r="AA535">
        <f t="shared" si="35"/>
        <v>0</v>
      </c>
    </row>
    <row r="536" spans="1:27" x14ac:dyDescent="0.25">
      <c r="A536">
        <v>15791</v>
      </c>
      <c r="B536" t="s">
        <v>12</v>
      </c>
      <c r="C536">
        <v>77</v>
      </c>
      <c r="D536">
        <v>0</v>
      </c>
      <c r="E536">
        <v>0</v>
      </c>
      <c r="F536" t="s">
        <v>13</v>
      </c>
      <c r="G536" t="s">
        <v>14</v>
      </c>
      <c r="H536" t="s">
        <v>15</v>
      </c>
      <c r="I536">
        <v>193.83</v>
      </c>
      <c r="J536" s="2">
        <v>26.5</v>
      </c>
      <c r="K536" t="s">
        <v>21</v>
      </c>
      <c r="L536">
        <v>0</v>
      </c>
      <c r="N536">
        <f t="shared" si="36"/>
        <v>26.5</v>
      </c>
      <c r="U536">
        <f>((C536-AVERAGE($C$2:$C$5018))/_xlfn.STDEV.P($C$2:$C$5018))</f>
        <v>1.4896139798573811</v>
      </c>
      <c r="V536">
        <f>((N536-AVERAGE($N$2:$N$5018))/_xlfn.STDEV.P($N$2:$N$5018))</f>
        <v>-0.28074355331533718</v>
      </c>
      <c r="W536">
        <f>((I536-AVERAGE($I$2:$I$5018))/_xlfn.STDEV.P($I$2:$I$5018))</f>
        <v>1.9857817414766374</v>
      </c>
      <c r="Y536">
        <f t="shared" si="33"/>
        <v>0</v>
      </c>
      <c r="Z536">
        <f t="shared" si="34"/>
        <v>0</v>
      </c>
      <c r="AA536">
        <f t="shared" si="35"/>
        <v>0</v>
      </c>
    </row>
    <row r="537" spans="1:27" x14ac:dyDescent="0.25">
      <c r="A537">
        <v>68241</v>
      </c>
      <c r="B537" t="s">
        <v>17</v>
      </c>
      <c r="C537">
        <v>15</v>
      </c>
      <c r="D537">
        <v>0</v>
      </c>
      <c r="E537">
        <v>0</v>
      </c>
      <c r="F537" t="s">
        <v>23</v>
      </c>
      <c r="G537" t="s">
        <v>26</v>
      </c>
      <c r="H537" t="s">
        <v>15</v>
      </c>
      <c r="I537">
        <v>126.96</v>
      </c>
      <c r="J537" s="2">
        <v>28.7</v>
      </c>
      <c r="K537" t="s">
        <v>24</v>
      </c>
      <c r="L537">
        <v>0</v>
      </c>
      <c r="N537">
        <f t="shared" si="36"/>
        <v>28.7</v>
      </c>
      <c r="U537">
        <f>((C537-AVERAGE($C$2:$C$5018))/_xlfn.STDEV.P($C$2:$C$5018))</f>
        <v>-1.2384799586424069</v>
      </c>
      <c r="V537">
        <f>((N537-AVERAGE($N$2:$N$5018))/_xlfn.STDEV.P($N$2:$N$5018))</f>
        <v>4.0553680594565301E-2</v>
      </c>
      <c r="W537">
        <f>((I537-AVERAGE($I$2:$I$5018))/_xlfn.STDEV.P($I$2:$I$5018))</f>
        <v>0.48133775660869677</v>
      </c>
      <c r="Y537">
        <f t="shared" si="33"/>
        <v>0</v>
      </c>
      <c r="Z537">
        <f t="shared" si="34"/>
        <v>0</v>
      </c>
      <c r="AA537">
        <f t="shared" si="35"/>
        <v>0</v>
      </c>
    </row>
    <row r="538" spans="1:27" x14ac:dyDescent="0.25">
      <c r="A538">
        <v>67780</v>
      </c>
      <c r="B538" t="s">
        <v>17</v>
      </c>
      <c r="C538">
        <v>76</v>
      </c>
      <c r="D538">
        <v>0</v>
      </c>
      <c r="E538">
        <v>0</v>
      </c>
      <c r="F538" t="s">
        <v>13</v>
      </c>
      <c r="G538" t="s">
        <v>14</v>
      </c>
      <c r="H538" t="s">
        <v>15</v>
      </c>
      <c r="I538">
        <v>183.34</v>
      </c>
      <c r="J538" s="2">
        <v>39.5</v>
      </c>
      <c r="K538" t="s">
        <v>16</v>
      </c>
      <c r="L538">
        <v>0</v>
      </c>
      <c r="N538">
        <f t="shared" si="36"/>
        <v>39.5</v>
      </c>
      <c r="U538">
        <f>((C538-AVERAGE($C$2:$C$5018))/_xlfn.STDEV.P($C$2:$C$5018))</f>
        <v>1.4456124647202877</v>
      </c>
      <c r="V538">
        <f>((N538-AVERAGE($N$2:$N$5018))/_xlfn.STDEV.P($N$2:$N$5018))</f>
        <v>1.6178310106977236</v>
      </c>
      <c r="W538">
        <f>((I538-AVERAGE($I$2:$I$5018))/_xlfn.STDEV.P($I$2:$I$5018))</f>
        <v>1.7497772940224023</v>
      </c>
      <c r="Y538">
        <f t="shared" si="33"/>
        <v>0</v>
      </c>
      <c r="Z538">
        <f t="shared" si="34"/>
        <v>0</v>
      </c>
      <c r="AA538">
        <f t="shared" si="35"/>
        <v>0</v>
      </c>
    </row>
    <row r="539" spans="1:27" x14ac:dyDescent="0.25">
      <c r="A539">
        <v>68275</v>
      </c>
      <c r="B539" t="s">
        <v>12</v>
      </c>
      <c r="C539">
        <v>52</v>
      </c>
      <c r="D539">
        <v>0</v>
      </c>
      <c r="E539">
        <v>0</v>
      </c>
      <c r="F539" t="s">
        <v>13</v>
      </c>
      <c r="G539" t="s">
        <v>14</v>
      </c>
      <c r="H539" t="s">
        <v>15</v>
      </c>
      <c r="I539">
        <v>247.69</v>
      </c>
      <c r="J539" s="2">
        <v>35.1</v>
      </c>
      <c r="K539" t="s">
        <v>24</v>
      </c>
      <c r="L539">
        <v>0</v>
      </c>
      <c r="N539">
        <f t="shared" si="36"/>
        <v>35.1</v>
      </c>
      <c r="U539">
        <f>((C539-AVERAGE($C$2:$C$5018))/_xlfn.STDEV.P($C$2:$C$5018))</f>
        <v>0.38957610143004728</v>
      </c>
      <c r="V539">
        <f>((N539-AVERAGE($N$2:$N$5018))/_xlfn.STDEV.P($N$2:$N$5018))</f>
        <v>0.97523654287791861</v>
      </c>
      <c r="W539">
        <f>((I539-AVERAGE($I$2:$I$5018))/_xlfn.STDEV.P($I$2:$I$5018))</f>
        <v>3.1975262162035292</v>
      </c>
      <c r="Y539">
        <f t="shared" si="33"/>
        <v>0</v>
      </c>
      <c r="Z539">
        <f t="shared" si="34"/>
        <v>0</v>
      </c>
      <c r="AA539">
        <f t="shared" si="35"/>
        <v>0</v>
      </c>
    </row>
    <row r="540" spans="1:27" x14ac:dyDescent="0.25">
      <c r="A540">
        <v>13129</v>
      </c>
      <c r="B540" t="s">
        <v>17</v>
      </c>
      <c r="C540">
        <v>55</v>
      </c>
      <c r="D540">
        <v>0</v>
      </c>
      <c r="E540">
        <v>0</v>
      </c>
      <c r="F540" t="s">
        <v>13</v>
      </c>
      <c r="G540" t="s">
        <v>18</v>
      </c>
      <c r="H540" t="s">
        <v>19</v>
      </c>
      <c r="I540">
        <v>76.2</v>
      </c>
      <c r="J540" s="2">
        <v>27.9</v>
      </c>
      <c r="K540" t="s">
        <v>21</v>
      </c>
      <c r="L540">
        <v>0</v>
      </c>
      <c r="N540">
        <f t="shared" si="36"/>
        <v>27.9</v>
      </c>
      <c r="U540">
        <f>((C540-AVERAGE($C$2:$C$5018))/_xlfn.STDEV.P($C$2:$C$5018))</f>
        <v>0.52158064684132732</v>
      </c>
      <c r="V540">
        <f>((N540-AVERAGE($N$2:$N$5018))/_xlfn.STDEV.P($N$2:$N$5018))</f>
        <v>-7.6281677190853922E-2</v>
      </c>
      <c r="W540">
        <f>((I540-AVERAGE($I$2:$I$5018))/_xlfn.STDEV.P($I$2:$I$5018))</f>
        <v>-0.66066279179711507</v>
      </c>
      <c r="Y540">
        <f t="shared" si="33"/>
        <v>0</v>
      </c>
      <c r="Z540">
        <f t="shared" si="34"/>
        <v>0</v>
      </c>
      <c r="AA540">
        <f t="shared" si="35"/>
        <v>0</v>
      </c>
    </row>
    <row r="541" spans="1:27" x14ac:dyDescent="0.25">
      <c r="A541">
        <v>60902</v>
      </c>
      <c r="B541" t="s">
        <v>12</v>
      </c>
      <c r="C541">
        <v>5</v>
      </c>
      <c r="D541">
        <v>0</v>
      </c>
      <c r="E541">
        <v>0</v>
      </c>
      <c r="F541" t="s">
        <v>23</v>
      </c>
      <c r="G541" t="s">
        <v>26</v>
      </c>
      <c r="H541" t="s">
        <v>19</v>
      </c>
      <c r="I541">
        <v>71.430000000000007</v>
      </c>
      <c r="J541" s="2">
        <v>19.3</v>
      </c>
      <c r="K541" t="s">
        <v>24</v>
      </c>
      <c r="L541">
        <v>0</v>
      </c>
      <c r="N541">
        <f t="shared" si="36"/>
        <v>19.3</v>
      </c>
      <c r="U541">
        <f>((C541-AVERAGE($C$2:$C$5018))/_xlfn.STDEV.P($C$2:$C$5018))</f>
        <v>-1.6784951100133403</v>
      </c>
      <c r="V541">
        <f>((N541-AVERAGE($N$2:$N$5018))/_xlfn.STDEV.P($N$2:$N$5018))</f>
        <v>-1.3322617733841091</v>
      </c>
      <c r="W541">
        <f>((I541-AVERAGE($I$2:$I$5018))/_xlfn.STDEV.P($I$2:$I$5018))</f>
        <v>-0.76797844616858313</v>
      </c>
      <c r="Y541">
        <f t="shared" si="33"/>
        <v>0</v>
      </c>
      <c r="Z541">
        <f t="shared" si="34"/>
        <v>0</v>
      </c>
      <c r="AA541">
        <f t="shared" si="35"/>
        <v>0</v>
      </c>
    </row>
    <row r="542" spans="1:27" x14ac:dyDescent="0.25">
      <c r="A542">
        <v>37629</v>
      </c>
      <c r="B542" t="s">
        <v>17</v>
      </c>
      <c r="C542">
        <v>55</v>
      </c>
      <c r="D542">
        <v>0</v>
      </c>
      <c r="E542">
        <v>0</v>
      </c>
      <c r="F542" t="s">
        <v>23</v>
      </c>
      <c r="G542" t="s">
        <v>14</v>
      </c>
      <c r="H542" t="s">
        <v>19</v>
      </c>
      <c r="I542">
        <v>93.36</v>
      </c>
      <c r="J542" s="2">
        <v>28.4</v>
      </c>
      <c r="K542" t="s">
        <v>21</v>
      </c>
      <c r="L542">
        <v>0</v>
      </c>
      <c r="N542">
        <f t="shared" si="36"/>
        <v>28.4</v>
      </c>
      <c r="U542">
        <f>((C542-AVERAGE($C$2:$C$5018))/_xlfn.STDEV.P($C$2:$C$5018))</f>
        <v>0.52158064684132732</v>
      </c>
      <c r="V542">
        <f>((N542-AVERAGE($N$2:$N$5018))/_xlfn.STDEV.P($N$2:$N$5018))</f>
        <v>-3.2595785749669759E-3</v>
      </c>
      <c r="W542">
        <f>((I542-AVERAGE($I$2:$I$5018))/_xlfn.STDEV.P($I$2:$I$5018))</f>
        <v>-0.27459641254881462</v>
      </c>
      <c r="Y542">
        <f t="shared" si="33"/>
        <v>0</v>
      </c>
      <c r="Z542">
        <f t="shared" si="34"/>
        <v>0</v>
      </c>
      <c r="AA542">
        <f t="shared" si="35"/>
        <v>0</v>
      </c>
    </row>
    <row r="543" spans="1:27" x14ac:dyDescent="0.25">
      <c r="A543">
        <v>58439</v>
      </c>
      <c r="B543" t="s">
        <v>12</v>
      </c>
      <c r="C543">
        <v>36</v>
      </c>
      <c r="D543">
        <v>0</v>
      </c>
      <c r="E543">
        <v>0</v>
      </c>
      <c r="F543" t="s">
        <v>23</v>
      </c>
      <c r="G543" t="s">
        <v>14</v>
      </c>
      <c r="H543" t="s">
        <v>15</v>
      </c>
      <c r="I543">
        <v>61.29</v>
      </c>
      <c r="J543" s="2">
        <v>26.7</v>
      </c>
      <c r="K543" t="s">
        <v>21</v>
      </c>
      <c r="L543">
        <v>0</v>
      </c>
      <c r="N543">
        <f t="shared" si="36"/>
        <v>26.7</v>
      </c>
      <c r="U543">
        <f>((C543-AVERAGE($C$2:$C$5018))/_xlfn.STDEV.P($C$2:$C$5018))</f>
        <v>-0.31444814076344635</v>
      </c>
      <c r="V543">
        <f>((N543-AVERAGE($N$2:$N$5018))/_xlfn.STDEV.P($N$2:$N$5018))</f>
        <v>-0.25153471386898252</v>
      </c>
      <c r="W543">
        <f>((I543-AVERAGE($I$2:$I$5018))/_xlfn.STDEV.P($I$2:$I$5018))</f>
        <v>-0.99610857936076092</v>
      </c>
      <c r="Y543">
        <f t="shared" si="33"/>
        <v>0</v>
      </c>
      <c r="Z543">
        <f t="shared" si="34"/>
        <v>0</v>
      </c>
      <c r="AA543">
        <f t="shared" si="35"/>
        <v>0</v>
      </c>
    </row>
    <row r="544" spans="1:27" x14ac:dyDescent="0.25">
      <c r="A544">
        <v>62936</v>
      </c>
      <c r="B544" t="s">
        <v>12</v>
      </c>
      <c r="C544">
        <v>46</v>
      </c>
      <c r="D544">
        <v>0</v>
      </c>
      <c r="E544">
        <v>0</v>
      </c>
      <c r="F544" t="s">
        <v>13</v>
      </c>
      <c r="G544" t="s">
        <v>14</v>
      </c>
      <c r="H544" t="s">
        <v>15</v>
      </c>
      <c r="I544">
        <v>103.62</v>
      </c>
      <c r="J544" s="2">
        <v>40.9</v>
      </c>
      <c r="K544" t="s">
        <v>24</v>
      </c>
      <c r="L544">
        <v>0</v>
      </c>
      <c r="N544">
        <f t="shared" si="36"/>
        <v>40.9</v>
      </c>
      <c r="U544">
        <f>((C544-AVERAGE($C$2:$C$5018))/_xlfn.STDEV.P($C$2:$C$5018))</f>
        <v>0.12556701060748715</v>
      </c>
      <c r="V544">
        <f>((N544-AVERAGE($N$2:$N$5018))/_xlfn.STDEV.P($N$2:$N$5018))</f>
        <v>1.8222928868222068</v>
      </c>
      <c r="W544">
        <f>((I544-AVERAGE($I$2:$I$5018))/_xlfn.STDEV.P($I$2:$I$5018))</f>
        <v>-4.3766514466788663E-2</v>
      </c>
      <c r="Y544">
        <f t="shared" si="33"/>
        <v>0</v>
      </c>
      <c r="Z544">
        <f t="shared" si="34"/>
        <v>0</v>
      </c>
      <c r="AA544">
        <f t="shared" si="35"/>
        <v>0</v>
      </c>
    </row>
    <row r="545" spans="1:27" x14ac:dyDescent="0.25">
      <c r="A545">
        <v>29010</v>
      </c>
      <c r="B545" t="s">
        <v>12</v>
      </c>
      <c r="C545">
        <v>5</v>
      </c>
      <c r="D545">
        <v>0</v>
      </c>
      <c r="E545">
        <v>0</v>
      </c>
      <c r="F545" t="s">
        <v>23</v>
      </c>
      <c r="G545" t="s">
        <v>26</v>
      </c>
      <c r="H545" t="s">
        <v>19</v>
      </c>
      <c r="I545">
        <v>100.52</v>
      </c>
      <c r="J545" s="2">
        <v>17.2</v>
      </c>
      <c r="K545" t="s">
        <v>24</v>
      </c>
      <c r="L545">
        <v>0</v>
      </c>
      <c r="N545">
        <f t="shared" si="36"/>
        <v>17.2</v>
      </c>
      <c r="U545">
        <f>((C545-AVERAGE($C$2:$C$5018))/_xlfn.STDEV.P($C$2:$C$5018))</f>
        <v>-1.6784951100133403</v>
      </c>
      <c r="V545">
        <f>((N545-AVERAGE($N$2:$N$5018))/_xlfn.STDEV.P($N$2:$N$5018))</f>
        <v>-1.6389545875708347</v>
      </c>
      <c r="W545">
        <f>((I545-AVERAGE($I$2:$I$5018))/_xlfn.STDEV.P($I$2:$I$5018))</f>
        <v>-0.11351044078786879</v>
      </c>
      <c r="Y545">
        <f t="shared" si="33"/>
        <v>0</v>
      </c>
      <c r="Z545">
        <f t="shared" si="34"/>
        <v>0</v>
      </c>
      <c r="AA545">
        <f t="shared" si="35"/>
        <v>0</v>
      </c>
    </row>
    <row r="546" spans="1:27" x14ac:dyDescent="0.25">
      <c r="A546">
        <v>36561</v>
      </c>
      <c r="B546" t="s">
        <v>17</v>
      </c>
      <c r="C546">
        <v>39</v>
      </c>
      <c r="D546">
        <v>0</v>
      </c>
      <c r="E546">
        <v>0</v>
      </c>
      <c r="F546" t="s">
        <v>13</v>
      </c>
      <c r="G546" t="s">
        <v>25</v>
      </c>
      <c r="H546" t="s">
        <v>19</v>
      </c>
      <c r="I546">
        <v>191.47</v>
      </c>
      <c r="J546" s="2">
        <v>28.3</v>
      </c>
      <c r="K546" t="s">
        <v>21</v>
      </c>
      <c r="L546">
        <v>0</v>
      </c>
      <c r="N546">
        <f t="shared" si="36"/>
        <v>28.3</v>
      </c>
      <c r="U546">
        <f>((C546-AVERAGE($C$2:$C$5018))/_xlfn.STDEV.P($C$2:$C$5018))</f>
        <v>-0.18244359535216631</v>
      </c>
      <c r="V546">
        <f>((N546-AVERAGE($N$2:$N$5018))/_xlfn.STDEV.P($N$2:$N$5018))</f>
        <v>-1.7863998298144054E-2</v>
      </c>
      <c r="W546">
        <f>((I546-AVERAGE($I$2:$I$5018))/_xlfn.STDEV.P($I$2:$I$5018))</f>
        <v>1.9326863653096216</v>
      </c>
      <c r="Y546">
        <f t="shared" si="33"/>
        <v>0</v>
      </c>
      <c r="Z546">
        <f t="shared" si="34"/>
        <v>0</v>
      </c>
      <c r="AA546">
        <f t="shared" si="35"/>
        <v>0</v>
      </c>
    </row>
    <row r="547" spans="1:27" x14ac:dyDescent="0.25">
      <c r="A547">
        <v>44912</v>
      </c>
      <c r="B547" t="s">
        <v>12</v>
      </c>
      <c r="C547">
        <v>12</v>
      </c>
      <c r="D547">
        <v>0</v>
      </c>
      <c r="E547">
        <v>0</v>
      </c>
      <c r="F547" t="s">
        <v>23</v>
      </c>
      <c r="G547" t="s">
        <v>26</v>
      </c>
      <c r="H547" t="s">
        <v>15</v>
      </c>
      <c r="I547">
        <v>67.06</v>
      </c>
      <c r="J547" s="2">
        <v>16.100000000000001</v>
      </c>
      <c r="K547" t="s">
        <v>24</v>
      </c>
      <c r="L547">
        <v>0</v>
      </c>
      <c r="N547">
        <f t="shared" si="36"/>
        <v>16.100000000000001</v>
      </c>
      <c r="U547">
        <f>((C547-AVERAGE($C$2:$C$5018))/_xlfn.STDEV.P($C$2:$C$5018))</f>
        <v>-1.3704845040536868</v>
      </c>
      <c r="V547">
        <f>((N547-AVERAGE($N$2:$N$5018))/_xlfn.STDEV.P($N$2:$N$5018))</f>
        <v>-1.7996032045257855</v>
      </c>
      <c r="W547">
        <f>((I547-AVERAGE($I$2:$I$5018))/_xlfn.STDEV.P($I$2:$I$5018))</f>
        <v>-0.86629488424055723</v>
      </c>
      <c r="Y547">
        <f t="shared" si="33"/>
        <v>0</v>
      </c>
      <c r="Z547">
        <f t="shared" si="34"/>
        <v>0</v>
      </c>
      <c r="AA547">
        <f t="shared" si="35"/>
        <v>0</v>
      </c>
    </row>
    <row r="548" spans="1:27" x14ac:dyDescent="0.25">
      <c r="A548">
        <v>59829</v>
      </c>
      <c r="B548" t="s">
        <v>12</v>
      </c>
      <c r="C548">
        <v>67</v>
      </c>
      <c r="D548">
        <v>0</v>
      </c>
      <c r="E548">
        <v>1</v>
      </c>
      <c r="F548" t="s">
        <v>13</v>
      </c>
      <c r="G548" t="s">
        <v>14</v>
      </c>
      <c r="H548" t="s">
        <v>15</v>
      </c>
      <c r="I548">
        <v>144.1</v>
      </c>
      <c r="J548" s="2">
        <v>27.6</v>
      </c>
      <c r="K548" t="s">
        <v>21</v>
      </c>
      <c r="L548">
        <v>0</v>
      </c>
      <c r="N548">
        <f t="shared" si="36"/>
        <v>27.6</v>
      </c>
      <c r="U548">
        <f>((C548-AVERAGE($C$2:$C$5018))/_xlfn.STDEV.P($C$2:$C$5018))</f>
        <v>1.0495988284864475</v>
      </c>
      <c r="V548">
        <f>((N548-AVERAGE($N$2:$N$5018))/_xlfn.STDEV.P($N$2:$N$5018))</f>
        <v>-0.12009493636038568</v>
      </c>
      <c r="W548">
        <f>((I548-AVERAGE($I$2:$I$5018))/_xlfn.STDEV.P($I$2:$I$5018))</f>
        <v>0.86695417504202255</v>
      </c>
      <c r="Y548">
        <f t="shared" si="33"/>
        <v>0</v>
      </c>
      <c r="Z548">
        <f t="shared" si="34"/>
        <v>0</v>
      </c>
      <c r="AA548">
        <f t="shared" si="35"/>
        <v>0</v>
      </c>
    </row>
    <row r="549" spans="1:27" x14ac:dyDescent="0.25">
      <c r="A549">
        <v>45238</v>
      </c>
      <c r="B549" t="s">
        <v>17</v>
      </c>
      <c r="C549">
        <v>1.8</v>
      </c>
      <c r="D549">
        <v>0</v>
      </c>
      <c r="E549">
        <v>0</v>
      </c>
      <c r="F549" t="s">
        <v>23</v>
      </c>
      <c r="G549" t="s">
        <v>26</v>
      </c>
      <c r="H549" t="s">
        <v>15</v>
      </c>
      <c r="I549">
        <v>58.26</v>
      </c>
      <c r="J549" s="2">
        <v>16.5</v>
      </c>
      <c r="K549" t="s">
        <v>24</v>
      </c>
      <c r="L549">
        <v>0</v>
      </c>
      <c r="N549">
        <f t="shared" si="36"/>
        <v>16.5</v>
      </c>
      <c r="U549">
        <f>((C549-AVERAGE($C$2:$C$5018))/_xlfn.STDEV.P($C$2:$C$5018))</f>
        <v>-1.8192999584520393</v>
      </c>
      <c r="V549">
        <f>((N549-AVERAGE($N$2:$N$5018))/_xlfn.STDEV.P($N$2:$N$5018))</f>
        <v>-1.7411855256330762</v>
      </c>
      <c r="W549">
        <f>((I549-AVERAGE($I$2:$I$5018))/_xlfn.STDEV.P($I$2:$I$5018))</f>
        <v>-1.0642776428294294</v>
      </c>
      <c r="Y549">
        <f t="shared" si="33"/>
        <v>0</v>
      </c>
      <c r="Z549">
        <f t="shared" si="34"/>
        <v>0</v>
      </c>
      <c r="AA549">
        <f t="shared" si="35"/>
        <v>0</v>
      </c>
    </row>
    <row r="550" spans="1:27" x14ac:dyDescent="0.25">
      <c r="A550">
        <v>47811</v>
      </c>
      <c r="B550" t="s">
        <v>17</v>
      </c>
      <c r="C550">
        <v>72</v>
      </c>
      <c r="D550">
        <v>0</v>
      </c>
      <c r="E550">
        <v>0</v>
      </c>
      <c r="F550" t="s">
        <v>13</v>
      </c>
      <c r="G550" t="s">
        <v>18</v>
      </c>
      <c r="H550" t="s">
        <v>15</v>
      </c>
      <c r="I550">
        <v>239.82</v>
      </c>
      <c r="J550" s="2">
        <v>35.799999999999997</v>
      </c>
      <c r="K550" t="s">
        <v>21</v>
      </c>
      <c r="L550">
        <v>0</v>
      </c>
      <c r="N550">
        <f t="shared" si="36"/>
        <v>35.799999999999997</v>
      </c>
      <c r="U550">
        <f>((C550-AVERAGE($C$2:$C$5018))/_xlfn.STDEV.P($C$2:$C$5018))</f>
        <v>1.2696064041719144</v>
      </c>
      <c r="V550">
        <f>((N550-AVERAGE($N$2:$N$5018))/_xlfn.STDEV.P($N$2:$N$5018))</f>
        <v>1.0774674809401596</v>
      </c>
      <c r="W550">
        <f>((I550-AVERAGE($I$2:$I$5018))/_xlfn.STDEV.P($I$2:$I$5018))</f>
        <v>3.020466635510981</v>
      </c>
      <c r="Y550">
        <f t="shared" si="33"/>
        <v>0</v>
      </c>
      <c r="Z550">
        <f t="shared" si="34"/>
        <v>0</v>
      </c>
      <c r="AA550">
        <f t="shared" si="35"/>
        <v>0</v>
      </c>
    </row>
    <row r="551" spans="1:27" x14ac:dyDescent="0.25">
      <c r="A551">
        <v>61511</v>
      </c>
      <c r="B551" t="s">
        <v>17</v>
      </c>
      <c r="C551">
        <v>0.32</v>
      </c>
      <c r="D551">
        <v>0</v>
      </c>
      <c r="E551">
        <v>0</v>
      </c>
      <c r="F551" t="s">
        <v>23</v>
      </c>
      <c r="G551" t="s">
        <v>26</v>
      </c>
      <c r="H551" t="s">
        <v>19</v>
      </c>
      <c r="I551">
        <v>73.709999999999994</v>
      </c>
      <c r="J551" s="2">
        <v>16.2</v>
      </c>
      <c r="K551" t="s">
        <v>24</v>
      </c>
      <c r="L551">
        <v>0</v>
      </c>
      <c r="N551">
        <f t="shared" si="36"/>
        <v>16.2</v>
      </c>
      <c r="U551">
        <f>((C551-AVERAGE($C$2:$C$5018))/_xlfn.STDEV.P($C$2:$C$5018))</f>
        <v>-1.8844222008549372</v>
      </c>
      <c r="V551">
        <f>((N551-AVERAGE($N$2:$N$5018))/_xlfn.STDEV.P($N$2:$N$5018))</f>
        <v>-1.7849987848026085</v>
      </c>
      <c r="W551">
        <f>((I551-AVERAGE($I$2:$I$5018))/_xlfn.STDEV.P($I$2:$I$5018))</f>
        <v>-0.7166829132614666</v>
      </c>
      <c r="Y551">
        <f t="shared" si="33"/>
        <v>0</v>
      </c>
      <c r="Z551">
        <f t="shared" si="34"/>
        <v>0</v>
      </c>
      <c r="AA551">
        <f t="shared" si="35"/>
        <v>0</v>
      </c>
    </row>
    <row r="552" spans="1:27" x14ac:dyDescent="0.25">
      <c r="A552">
        <v>55424</v>
      </c>
      <c r="B552" t="s">
        <v>17</v>
      </c>
      <c r="C552">
        <v>64</v>
      </c>
      <c r="D552">
        <v>1</v>
      </c>
      <c r="E552">
        <v>0</v>
      </c>
      <c r="F552" t="s">
        <v>13</v>
      </c>
      <c r="G552" t="s">
        <v>14</v>
      </c>
      <c r="H552" t="s">
        <v>19</v>
      </c>
      <c r="I552">
        <v>88.53</v>
      </c>
      <c r="J552" s="2">
        <v>24.6</v>
      </c>
      <c r="K552" t="s">
        <v>21</v>
      </c>
      <c r="L552">
        <v>0</v>
      </c>
      <c r="N552">
        <f t="shared" si="36"/>
        <v>24.6</v>
      </c>
      <c r="U552">
        <f>((C552-AVERAGE($C$2:$C$5018))/_xlfn.STDEV.P($C$2:$C$5018))</f>
        <v>0.91759428307516755</v>
      </c>
      <c r="V552">
        <f>((N552-AVERAGE($N$2:$N$5018))/_xlfn.STDEV.P($N$2:$N$5018))</f>
        <v>-0.55822752805570741</v>
      </c>
      <c r="W552">
        <f>((I552-AVERAGE($I$2:$I$5018))/_xlfn.STDEV.P($I$2:$I$5018))</f>
        <v>-0.38326194936520686</v>
      </c>
      <c r="Y552">
        <f t="shared" si="33"/>
        <v>0</v>
      </c>
      <c r="Z552">
        <f t="shared" si="34"/>
        <v>0</v>
      </c>
      <c r="AA552">
        <f t="shared" si="35"/>
        <v>0</v>
      </c>
    </row>
    <row r="553" spans="1:27" x14ac:dyDescent="0.25">
      <c r="A553">
        <v>36942</v>
      </c>
      <c r="B553" t="s">
        <v>12</v>
      </c>
      <c r="C553">
        <v>27</v>
      </c>
      <c r="D553">
        <v>0</v>
      </c>
      <c r="E553">
        <v>0</v>
      </c>
      <c r="F553" t="s">
        <v>23</v>
      </c>
      <c r="G553" t="s">
        <v>14</v>
      </c>
      <c r="H553" t="s">
        <v>15</v>
      </c>
      <c r="I553">
        <v>114.79</v>
      </c>
      <c r="J553" s="2">
        <v>32</v>
      </c>
      <c r="K553" t="s">
        <v>24</v>
      </c>
      <c r="L553">
        <v>0</v>
      </c>
      <c r="N553">
        <f t="shared" si="36"/>
        <v>32</v>
      </c>
      <c r="U553">
        <f>((C553-AVERAGE($C$2:$C$5018))/_xlfn.STDEV.P($C$2:$C$5018))</f>
        <v>-0.71046177699728652</v>
      </c>
      <c r="V553">
        <f>((N553-AVERAGE($N$2:$N$5018))/_xlfn.STDEV.P($N$2:$N$5018))</f>
        <v>0.5224995314594193</v>
      </c>
      <c r="W553">
        <f>((I553-AVERAGE($I$2:$I$5018))/_xlfn.STDEV.P($I$2:$I$5018))</f>
        <v>0.20753660069658647</v>
      </c>
      <c r="Y553">
        <f t="shared" si="33"/>
        <v>0</v>
      </c>
      <c r="Z553">
        <f t="shared" si="34"/>
        <v>0</v>
      </c>
      <c r="AA553">
        <f t="shared" si="35"/>
        <v>0</v>
      </c>
    </row>
    <row r="554" spans="1:27" x14ac:dyDescent="0.25">
      <c r="A554">
        <v>61697</v>
      </c>
      <c r="B554" t="s">
        <v>12</v>
      </c>
      <c r="C554">
        <v>25</v>
      </c>
      <c r="D554">
        <v>0</v>
      </c>
      <c r="E554">
        <v>0</v>
      </c>
      <c r="F554" t="s">
        <v>23</v>
      </c>
      <c r="G554" t="s">
        <v>14</v>
      </c>
      <c r="H554" t="s">
        <v>19</v>
      </c>
      <c r="I554">
        <v>113.8</v>
      </c>
      <c r="J554" s="2">
        <v>35.299999999999997</v>
      </c>
      <c r="K554" t="s">
        <v>16</v>
      </c>
      <c r="L554">
        <v>0</v>
      </c>
      <c r="N554">
        <f t="shared" si="36"/>
        <v>35.299999999999997</v>
      </c>
      <c r="U554">
        <f>((C554-AVERAGE($C$2:$C$5018))/_xlfn.STDEV.P($C$2:$C$5018))</f>
        <v>-0.79846480727147329</v>
      </c>
      <c r="V554">
        <f>((N554-AVERAGE($N$2:$N$5018))/_xlfn.STDEV.P($N$2:$N$5018))</f>
        <v>1.0044453823242727</v>
      </c>
      <c r="W554">
        <f>((I554-AVERAGE($I$2:$I$5018))/_xlfn.STDEV.P($I$2:$I$5018))</f>
        <v>0.18526354035533818</v>
      </c>
      <c r="Y554">
        <f t="shared" si="33"/>
        <v>0</v>
      </c>
      <c r="Z554">
        <f t="shared" si="34"/>
        <v>0</v>
      </c>
      <c r="AA554">
        <f t="shared" si="35"/>
        <v>0</v>
      </c>
    </row>
    <row r="555" spans="1:27" x14ac:dyDescent="0.25">
      <c r="A555">
        <v>55138</v>
      </c>
      <c r="B555" t="s">
        <v>17</v>
      </c>
      <c r="C555">
        <v>81</v>
      </c>
      <c r="D555">
        <v>0</v>
      </c>
      <c r="E555">
        <v>0</v>
      </c>
      <c r="F555" t="s">
        <v>23</v>
      </c>
      <c r="G555" t="s">
        <v>18</v>
      </c>
      <c r="H555" t="s">
        <v>15</v>
      </c>
      <c r="I555">
        <v>71.91</v>
      </c>
      <c r="J555" s="2">
        <v>19.2</v>
      </c>
      <c r="K555" t="s">
        <v>24</v>
      </c>
      <c r="L555">
        <v>0</v>
      </c>
      <c r="N555">
        <f t="shared" si="36"/>
        <v>19.2</v>
      </c>
      <c r="U555">
        <f>((C555-AVERAGE($C$2:$C$5018))/_xlfn.STDEV.P($C$2:$C$5018))</f>
        <v>1.6656200404057546</v>
      </c>
      <c r="V555">
        <f>((N555-AVERAGE($N$2:$N$5018))/_xlfn.STDEV.P($N$2:$N$5018))</f>
        <v>-1.3468661931072867</v>
      </c>
      <c r="W555">
        <f>((I555-AVERAGE($I$2:$I$5018))/_xlfn.STDEV.P($I$2:$I$5018))</f>
        <v>-0.75717938660919037</v>
      </c>
      <c r="Y555">
        <f t="shared" si="33"/>
        <v>0</v>
      </c>
      <c r="Z555">
        <f t="shared" si="34"/>
        <v>0</v>
      </c>
      <c r="AA555">
        <f t="shared" si="35"/>
        <v>0</v>
      </c>
    </row>
    <row r="556" spans="1:27" x14ac:dyDescent="0.25">
      <c r="A556">
        <v>39399</v>
      </c>
      <c r="B556" t="s">
        <v>17</v>
      </c>
      <c r="C556">
        <v>32</v>
      </c>
      <c r="D556">
        <v>0</v>
      </c>
      <c r="E556">
        <v>0</v>
      </c>
      <c r="F556" t="s">
        <v>23</v>
      </c>
      <c r="G556" t="s">
        <v>18</v>
      </c>
      <c r="H556" t="s">
        <v>15</v>
      </c>
      <c r="I556">
        <v>65.3</v>
      </c>
      <c r="J556" s="2">
        <v>40.4</v>
      </c>
      <c r="K556" t="s">
        <v>21</v>
      </c>
      <c r="L556">
        <v>0</v>
      </c>
      <c r="N556">
        <f t="shared" si="36"/>
        <v>40.4</v>
      </c>
      <c r="U556">
        <f>((C556-AVERAGE($C$2:$C$5018))/_xlfn.STDEV.P($C$2:$C$5018))</f>
        <v>-0.49045420131181977</v>
      </c>
      <c r="V556">
        <f>((N556-AVERAGE($N$2:$N$5018))/_xlfn.STDEV.P($N$2:$N$5018))</f>
        <v>1.7492707882063199</v>
      </c>
      <c r="W556">
        <f>((I556-AVERAGE($I$2:$I$5018))/_xlfn.STDEV.P($I$2:$I$5018))</f>
        <v>-0.90589143595833177</v>
      </c>
      <c r="Y556">
        <f t="shared" si="33"/>
        <v>0</v>
      </c>
      <c r="Z556">
        <f t="shared" si="34"/>
        <v>0</v>
      </c>
      <c r="AA556">
        <f t="shared" si="35"/>
        <v>0</v>
      </c>
    </row>
    <row r="557" spans="1:27" x14ac:dyDescent="0.25">
      <c r="A557">
        <v>17148</v>
      </c>
      <c r="B557" t="s">
        <v>12</v>
      </c>
      <c r="C557">
        <v>57</v>
      </c>
      <c r="D557">
        <v>0</v>
      </c>
      <c r="E557">
        <v>0</v>
      </c>
      <c r="F557" t="s">
        <v>13</v>
      </c>
      <c r="G557" t="s">
        <v>14</v>
      </c>
      <c r="H557" t="s">
        <v>15</v>
      </c>
      <c r="I557">
        <v>189.57</v>
      </c>
      <c r="J557" s="2">
        <v>30.7</v>
      </c>
      <c r="K557" t="s">
        <v>21</v>
      </c>
      <c r="L557">
        <v>0</v>
      </c>
      <c r="N557">
        <f t="shared" si="36"/>
        <v>30.7</v>
      </c>
      <c r="U557">
        <f>((C557-AVERAGE($C$2:$C$5018))/_xlfn.STDEV.P($C$2:$C$5018))</f>
        <v>0.60958367711551409</v>
      </c>
      <c r="V557">
        <f>((N557-AVERAGE($N$2:$N$5018))/_xlfn.STDEV.P($N$2:$N$5018))</f>
        <v>0.33264207505811311</v>
      </c>
      <c r="W557">
        <f>((I557-AVERAGE($I$2:$I$5018))/_xlfn.STDEV.P($I$2:$I$5018))</f>
        <v>1.8899400878870241</v>
      </c>
      <c r="Y557">
        <f t="shared" si="33"/>
        <v>0</v>
      </c>
      <c r="Z557">
        <f t="shared" si="34"/>
        <v>0</v>
      </c>
      <c r="AA557">
        <f t="shared" si="35"/>
        <v>0</v>
      </c>
    </row>
    <row r="558" spans="1:27" x14ac:dyDescent="0.25">
      <c r="A558">
        <v>721</v>
      </c>
      <c r="B558" t="s">
        <v>17</v>
      </c>
      <c r="C558">
        <v>52</v>
      </c>
      <c r="D558">
        <v>1</v>
      </c>
      <c r="E558">
        <v>0</v>
      </c>
      <c r="F558" t="s">
        <v>13</v>
      </c>
      <c r="G558" t="s">
        <v>18</v>
      </c>
      <c r="H558" t="s">
        <v>15</v>
      </c>
      <c r="I558">
        <v>114.25</v>
      </c>
      <c r="J558" s="2">
        <v>24.3</v>
      </c>
      <c r="K558" t="s">
        <v>16</v>
      </c>
      <c r="L558">
        <v>0</v>
      </c>
      <c r="N558">
        <f t="shared" si="36"/>
        <v>24.3</v>
      </c>
      <c r="U558">
        <f>((C558-AVERAGE($C$2:$C$5018))/_xlfn.STDEV.P($C$2:$C$5018))</f>
        <v>0.38957610143004728</v>
      </c>
      <c r="V558">
        <f>((N558-AVERAGE($N$2:$N$5018))/_xlfn.STDEV.P($N$2:$N$5018))</f>
        <v>-0.60204078722523968</v>
      </c>
      <c r="W558">
        <f>((I558-AVERAGE($I$2:$I$5018))/_xlfn.STDEV.P($I$2:$I$5018))</f>
        <v>0.19538765869226918</v>
      </c>
      <c r="Y558">
        <f t="shared" si="33"/>
        <v>0</v>
      </c>
      <c r="Z558">
        <f t="shared" si="34"/>
        <v>0</v>
      </c>
      <c r="AA558">
        <f t="shared" si="35"/>
        <v>0</v>
      </c>
    </row>
    <row r="559" spans="1:27" x14ac:dyDescent="0.25">
      <c r="A559">
        <v>40448</v>
      </c>
      <c r="B559" t="s">
        <v>12</v>
      </c>
      <c r="C559">
        <v>54</v>
      </c>
      <c r="D559">
        <v>0</v>
      </c>
      <c r="E559">
        <v>0</v>
      </c>
      <c r="F559" t="s">
        <v>13</v>
      </c>
      <c r="G559" t="s">
        <v>14</v>
      </c>
      <c r="H559" t="s">
        <v>15</v>
      </c>
      <c r="I559">
        <v>81.260000000000005</v>
      </c>
      <c r="J559" s="2">
        <v>26.4</v>
      </c>
      <c r="K559" t="s">
        <v>16</v>
      </c>
      <c r="L559">
        <v>0</v>
      </c>
      <c r="N559">
        <f t="shared" si="36"/>
        <v>26.4</v>
      </c>
      <c r="U559">
        <f>((C559-AVERAGE($C$2:$C$5018))/_xlfn.STDEV.P($C$2:$C$5018))</f>
        <v>0.47757913170423399</v>
      </c>
      <c r="V559">
        <f>((N559-AVERAGE($N$2:$N$5018))/_xlfn.STDEV.P($N$2:$N$5018))</f>
        <v>-0.29534797303851479</v>
      </c>
      <c r="W559">
        <f>((I559-AVERAGE($I$2:$I$5018))/_xlfn.STDEV.P($I$2:$I$5018))</f>
        <v>-0.54682270560851354</v>
      </c>
      <c r="Y559">
        <f t="shared" si="33"/>
        <v>0</v>
      </c>
      <c r="Z559">
        <f t="shared" si="34"/>
        <v>0</v>
      </c>
      <c r="AA559">
        <f t="shared" si="35"/>
        <v>0</v>
      </c>
    </row>
    <row r="560" spans="1:27" x14ac:dyDescent="0.25">
      <c r="A560">
        <v>58007</v>
      </c>
      <c r="B560" t="s">
        <v>17</v>
      </c>
      <c r="C560">
        <v>36</v>
      </c>
      <c r="D560">
        <v>0</v>
      </c>
      <c r="E560">
        <v>0</v>
      </c>
      <c r="F560" t="s">
        <v>13</v>
      </c>
      <c r="G560" t="s">
        <v>14</v>
      </c>
      <c r="H560" t="s">
        <v>15</v>
      </c>
      <c r="I560">
        <v>87.88</v>
      </c>
      <c r="J560" s="2">
        <v>34.700000000000003</v>
      </c>
      <c r="K560" t="s">
        <v>22</v>
      </c>
      <c r="L560">
        <v>0</v>
      </c>
      <c r="N560">
        <f t="shared" si="36"/>
        <v>34.700000000000003</v>
      </c>
      <c r="U560">
        <f>((C560-AVERAGE($C$2:$C$5018))/_xlfn.STDEV.P($C$2:$C$5018))</f>
        <v>-0.31444814076344635</v>
      </c>
      <c r="V560">
        <f>((N560-AVERAGE($N$2:$N$5018))/_xlfn.STDEV.P($N$2:$N$5018))</f>
        <v>0.91681886398520918</v>
      </c>
      <c r="W560">
        <f>((I560-AVERAGE($I$2:$I$5018))/_xlfn.STDEV.P($I$2:$I$5018))</f>
        <v>-0.39788567585188506</v>
      </c>
      <c r="Y560">
        <f t="shared" si="33"/>
        <v>0</v>
      </c>
      <c r="Z560">
        <f t="shared" si="34"/>
        <v>0</v>
      </c>
      <c r="AA560">
        <f t="shared" si="35"/>
        <v>0</v>
      </c>
    </row>
    <row r="561" spans="1:27" x14ac:dyDescent="0.25">
      <c r="A561">
        <v>15095</v>
      </c>
      <c r="B561" t="s">
        <v>12</v>
      </c>
      <c r="C561">
        <v>18</v>
      </c>
      <c r="D561">
        <v>0</v>
      </c>
      <c r="E561">
        <v>0</v>
      </c>
      <c r="F561" t="s">
        <v>23</v>
      </c>
      <c r="G561" t="s">
        <v>14</v>
      </c>
      <c r="H561" t="s">
        <v>15</v>
      </c>
      <c r="I561">
        <v>112.17</v>
      </c>
      <c r="J561" s="2">
        <v>31.7</v>
      </c>
      <c r="K561" t="s">
        <v>24</v>
      </c>
      <c r="L561">
        <v>0</v>
      </c>
      <c r="N561">
        <f t="shared" si="36"/>
        <v>31.7</v>
      </c>
      <c r="U561">
        <f>((C561-AVERAGE($C$2:$C$5018))/_xlfn.STDEV.P($C$2:$C$5018))</f>
        <v>-1.1064754132311267</v>
      </c>
      <c r="V561">
        <f>((N561-AVERAGE($N$2:$N$5018))/_xlfn.STDEV.P($N$2:$N$5018))</f>
        <v>0.47868627228988703</v>
      </c>
      <c r="W561">
        <f>((I561-AVERAGE($I$2:$I$5018))/_xlfn.STDEV.P($I$2:$I$5018))</f>
        <v>0.14859173393489947</v>
      </c>
      <c r="Y561">
        <f t="shared" si="33"/>
        <v>0</v>
      </c>
      <c r="Z561">
        <f t="shared" si="34"/>
        <v>0</v>
      </c>
      <c r="AA561">
        <f t="shared" si="35"/>
        <v>0</v>
      </c>
    </row>
    <row r="562" spans="1:27" x14ac:dyDescent="0.25">
      <c r="A562">
        <v>11960</v>
      </c>
      <c r="B562" t="s">
        <v>12</v>
      </c>
      <c r="C562">
        <v>45</v>
      </c>
      <c r="D562">
        <v>0</v>
      </c>
      <c r="E562">
        <v>0</v>
      </c>
      <c r="F562" t="s">
        <v>13</v>
      </c>
      <c r="G562" t="s">
        <v>14</v>
      </c>
      <c r="H562" t="s">
        <v>19</v>
      </c>
      <c r="I562">
        <v>99.97</v>
      </c>
      <c r="J562" s="2">
        <v>35.6</v>
      </c>
      <c r="K562" t="s">
        <v>21</v>
      </c>
      <c r="L562">
        <v>0</v>
      </c>
      <c r="N562">
        <f t="shared" si="36"/>
        <v>35.6</v>
      </c>
      <c r="U562">
        <f>((C562-AVERAGE($C$2:$C$5018))/_xlfn.STDEV.P($C$2:$C$5018))</f>
        <v>8.1565495470393809E-2</v>
      </c>
      <c r="V562">
        <f>((N562-AVERAGE($N$2:$N$5018))/_xlfn.STDEV.P($N$2:$N$5018))</f>
        <v>1.0482586414938055</v>
      </c>
      <c r="W562">
        <f>((I562-AVERAGE($I$2:$I$5018))/_xlfn.STDEV.P($I$2:$I$5018))</f>
        <v>-0.12588436319967322</v>
      </c>
      <c r="Y562">
        <f t="shared" si="33"/>
        <v>0</v>
      </c>
      <c r="Z562">
        <f t="shared" si="34"/>
        <v>0</v>
      </c>
      <c r="AA562">
        <f t="shared" si="35"/>
        <v>0</v>
      </c>
    </row>
    <row r="563" spans="1:27" x14ac:dyDescent="0.25">
      <c r="A563">
        <v>56179</v>
      </c>
      <c r="B563" t="s">
        <v>12</v>
      </c>
      <c r="C563">
        <v>29</v>
      </c>
      <c r="D563">
        <v>0</v>
      </c>
      <c r="E563">
        <v>0</v>
      </c>
      <c r="F563" t="s">
        <v>23</v>
      </c>
      <c r="G563" t="s">
        <v>14</v>
      </c>
      <c r="H563" t="s">
        <v>15</v>
      </c>
      <c r="I563">
        <v>207.58</v>
      </c>
      <c r="J563" s="2">
        <v>22.8</v>
      </c>
      <c r="K563" t="s">
        <v>22</v>
      </c>
      <c r="L563">
        <v>0</v>
      </c>
      <c r="N563">
        <f t="shared" si="36"/>
        <v>22.8</v>
      </c>
      <c r="U563">
        <f>((C563-AVERAGE($C$2:$C$5018))/_xlfn.STDEV.P($C$2:$C$5018))</f>
        <v>-0.62245874672309986</v>
      </c>
      <c r="V563">
        <f>((N563-AVERAGE($N$2:$N$5018))/_xlfn.STDEV.P($N$2:$N$5018))</f>
        <v>-0.82110708307290048</v>
      </c>
      <c r="W563">
        <f>((I563-AVERAGE($I$2:$I$5018))/_xlfn.STDEV.P($I$2:$I$5018))</f>
        <v>2.2951298017717501</v>
      </c>
      <c r="Y563">
        <f t="shared" si="33"/>
        <v>0</v>
      </c>
      <c r="Z563">
        <f t="shared" si="34"/>
        <v>0</v>
      </c>
      <c r="AA563">
        <f t="shared" si="35"/>
        <v>0</v>
      </c>
    </row>
    <row r="564" spans="1:27" x14ac:dyDescent="0.25">
      <c r="A564">
        <v>24592</v>
      </c>
      <c r="B564" t="s">
        <v>17</v>
      </c>
      <c r="C564">
        <v>51</v>
      </c>
      <c r="D564">
        <v>1</v>
      </c>
      <c r="E564">
        <v>0</v>
      </c>
      <c r="F564" t="s">
        <v>13</v>
      </c>
      <c r="G564" t="s">
        <v>14</v>
      </c>
      <c r="H564" t="s">
        <v>15</v>
      </c>
      <c r="I564">
        <v>109.16</v>
      </c>
      <c r="J564" s="2">
        <v>28</v>
      </c>
      <c r="K564" t="s">
        <v>22</v>
      </c>
      <c r="L564">
        <v>0</v>
      </c>
      <c r="N564">
        <f t="shared" si="36"/>
        <v>28</v>
      </c>
      <c r="U564">
        <f>((C564-AVERAGE($C$2:$C$5018))/_xlfn.STDEV.P($C$2:$C$5018))</f>
        <v>0.34557458629295396</v>
      </c>
      <c r="V564">
        <f>((N564-AVERAGE($N$2:$N$5018))/_xlfn.STDEV.P($N$2:$N$5018))</f>
        <v>-6.1677257467676327E-2</v>
      </c>
      <c r="W564">
        <f>((I564-AVERAGE($I$2:$I$5018))/_xlfn.STDEV.P($I$2:$I$5018))</f>
        <v>8.0872631281205615E-2</v>
      </c>
      <c r="Y564">
        <f t="shared" ref="Y564:Y625" si="37">IF(AND(C564&lt;3,OR(K564="smokes",K564="formerly smoked")),1,0)</f>
        <v>0</v>
      </c>
      <c r="Z564">
        <f t="shared" ref="Z564:Z625" si="38">IF(OR(N564&lt;0,N564&gt;100),1,0)</f>
        <v>0</v>
      </c>
      <c r="AA564">
        <f t="shared" si="35"/>
        <v>0</v>
      </c>
    </row>
    <row r="565" spans="1:27" x14ac:dyDescent="0.25">
      <c r="A565">
        <v>67744</v>
      </c>
      <c r="B565" t="s">
        <v>17</v>
      </c>
      <c r="C565">
        <v>23</v>
      </c>
      <c r="D565">
        <v>0</v>
      </c>
      <c r="E565">
        <v>0</v>
      </c>
      <c r="F565" t="s">
        <v>23</v>
      </c>
      <c r="G565" t="s">
        <v>14</v>
      </c>
      <c r="H565" t="s">
        <v>15</v>
      </c>
      <c r="I565">
        <v>74.459999999999994</v>
      </c>
      <c r="J565" s="2">
        <v>35.6</v>
      </c>
      <c r="K565" t="s">
        <v>16</v>
      </c>
      <c r="L565">
        <v>0</v>
      </c>
      <c r="N565">
        <f t="shared" si="36"/>
        <v>35.6</v>
      </c>
      <c r="U565">
        <f>((C565-AVERAGE($C$2:$C$5018))/_xlfn.STDEV.P($C$2:$C$5018))</f>
        <v>-0.88646783754565994</v>
      </c>
      <c r="V565">
        <f>((N565-AVERAGE($N$2:$N$5018))/_xlfn.STDEV.P($N$2:$N$5018))</f>
        <v>1.0482586414938055</v>
      </c>
      <c r="W565">
        <f>((I565-AVERAGE($I$2:$I$5018))/_xlfn.STDEV.P($I$2:$I$5018))</f>
        <v>-0.69980938269991499</v>
      </c>
      <c r="Y565">
        <f t="shared" si="37"/>
        <v>0</v>
      </c>
      <c r="Z565">
        <f t="shared" si="38"/>
        <v>0</v>
      </c>
      <c r="AA565">
        <f t="shared" si="35"/>
        <v>0</v>
      </c>
    </row>
    <row r="566" spans="1:27" x14ac:dyDescent="0.25">
      <c r="A566">
        <v>8328</v>
      </c>
      <c r="B566" t="s">
        <v>17</v>
      </c>
      <c r="C566">
        <v>54</v>
      </c>
      <c r="D566">
        <v>0</v>
      </c>
      <c r="E566">
        <v>0</v>
      </c>
      <c r="F566" t="s">
        <v>13</v>
      </c>
      <c r="G566" t="s">
        <v>14</v>
      </c>
      <c r="H566" t="s">
        <v>19</v>
      </c>
      <c r="I566">
        <v>118.51</v>
      </c>
      <c r="J566" s="2">
        <v>40.6</v>
      </c>
      <c r="K566" t="s">
        <v>21</v>
      </c>
      <c r="L566">
        <v>0</v>
      </c>
      <c r="N566">
        <f t="shared" si="36"/>
        <v>40.6</v>
      </c>
      <c r="U566">
        <f>((C566-AVERAGE($C$2:$C$5018))/_xlfn.STDEV.P($C$2:$C$5018))</f>
        <v>0.47757913170423399</v>
      </c>
      <c r="V566">
        <f>((N566-AVERAGE($N$2:$N$5018))/_xlfn.STDEV.P($N$2:$N$5018))</f>
        <v>1.7784796276526751</v>
      </c>
      <c r="W566">
        <f>((I566-AVERAGE($I$2:$I$5018))/_xlfn.STDEV.P($I$2:$I$5018))</f>
        <v>0.29122931228188237</v>
      </c>
      <c r="Y566">
        <f t="shared" si="37"/>
        <v>0</v>
      </c>
      <c r="Z566">
        <f t="shared" si="38"/>
        <v>0</v>
      </c>
      <c r="AA566">
        <f t="shared" si="35"/>
        <v>0</v>
      </c>
    </row>
    <row r="567" spans="1:27" x14ac:dyDescent="0.25">
      <c r="A567">
        <v>32437</v>
      </c>
      <c r="B567" t="s">
        <v>17</v>
      </c>
      <c r="C567">
        <v>54</v>
      </c>
      <c r="D567">
        <v>0</v>
      </c>
      <c r="E567">
        <v>0</v>
      </c>
      <c r="F567" t="s">
        <v>13</v>
      </c>
      <c r="G567" t="s">
        <v>18</v>
      </c>
      <c r="H567" t="s">
        <v>15</v>
      </c>
      <c r="I567">
        <v>107.47</v>
      </c>
      <c r="J567" s="2">
        <v>29.3</v>
      </c>
      <c r="K567" t="s">
        <v>16</v>
      </c>
      <c r="L567">
        <v>0</v>
      </c>
      <c r="N567">
        <f t="shared" si="36"/>
        <v>29.3</v>
      </c>
      <c r="U567">
        <f>((C567-AVERAGE($C$2:$C$5018))/_xlfn.STDEV.P($C$2:$C$5018))</f>
        <v>0.47757913170423399</v>
      </c>
      <c r="V567">
        <f>((N567-AVERAGE($N$2:$N$5018))/_xlfn.STDEV.P($N$2:$N$5018))</f>
        <v>0.12818019893362984</v>
      </c>
      <c r="W567">
        <f>((I567-AVERAGE($I$2:$I$5018))/_xlfn.STDEV.P($I$2:$I$5018))</f>
        <v>4.2850942415842731E-2</v>
      </c>
      <c r="Y567">
        <f t="shared" si="37"/>
        <v>0</v>
      </c>
      <c r="Z567">
        <f t="shared" si="38"/>
        <v>0</v>
      </c>
      <c r="AA567">
        <f t="shared" si="35"/>
        <v>0</v>
      </c>
    </row>
    <row r="568" spans="1:27" x14ac:dyDescent="0.25">
      <c r="A568">
        <v>44315</v>
      </c>
      <c r="B568" t="s">
        <v>12</v>
      </c>
      <c r="C568">
        <v>18</v>
      </c>
      <c r="D568">
        <v>0</v>
      </c>
      <c r="E568">
        <v>0</v>
      </c>
      <c r="F568" t="s">
        <v>23</v>
      </c>
      <c r="G568" t="s">
        <v>18</v>
      </c>
      <c r="H568" t="s">
        <v>19</v>
      </c>
      <c r="I568">
        <v>182.86</v>
      </c>
      <c r="J568" s="2">
        <v>21</v>
      </c>
      <c r="K568" t="s">
        <v>24</v>
      </c>
      <c r="L568">
        <v>0</v>
      </c>
      <c r="N568">
        <f t="shared" si="36"/>
        <v>21</v>
      </c>
      <c r="U568">
        <f>((C568-AVERAGE($C$2:$C$5018))/_xlfn.STDEV.P($C$2:$C$5018))</f>
        <v>-1.1064754132311267</v>
      </c>
      <c r="V568">
        <f>((N568-AVERAGE($N$2:$N$5018))/_xlfn.STDEV.P($N$2:$N$5018))</f>
        <v>-1.0839866380900935</v>
      </c>
      <c r="W568">
        <f>((I568-AVERAGE($I$2:$I$5018))/_xlfn.STDEV.P($I$2:$I$5018))</f>
        <v>1.7389782344630096</v>
      </c>
      <c r="Y568">
        <f t="shared" si="37"/>
        <v>0</v>
      </c>
      <c r="Z568">
        <f t="shared" si="38"/>
        <v>0</v>
      </c>
      <c r="AA568">
        <f t="shared" si="35"/>
        <v>0</v>
      </c>
    </row>
    <row r="569" spans="1:27" x14ac:dyDescent="0.25">
      <c r="A569">
        <v>68245</v>
      </c>
      <c r="B569" t="s">
        <v>17</v>
      </c>
      <c r="C569">
        <v>26</v>
      </c>
      <c r="D569">
        <v>0</v>
      </c>
      <c r="E569">
        <v>0</v>
      </c>
      <c r="F569" t="s">
        <v>13</v>
      </c>
      <c r="G569" t="s">
        <v>14</v>
      </c>
      <c r="H569" t="s">
        <v>19</v>
      </c>
      <c r="I569">
        <v>59.17</v>
      </c>
      <c r="J569" s="2">
        <v>20</v>
      </c>
      <c r="K569" t="s">
        <v>24</v>
      </c>
      <c r="L569">
        <v>0</v>
      </c>
      <c r="N569">
        <f t="shared" si="36"/>
        <v>20</v>
      </c>
      <c r="U569">
        <f>((C569-AVERAGE($C$2:$C$5018))/_xlfn.STDEV.P($C$2:$C$5018))</f>
        <v>-0.7544632921343799</v>
      </c>
      <c r="V569">
        <f>((N569-AVERAGE($N$2:$N$5018))/_xlfn.STDEV.P($N$2:$N$5018))</f>
        <v>-1.2300308353218676</v>
      </c>
      <c r="W569">
        <f>((I569-AVERAGE($I$2:$I$5018))/_xlfn.STDEV.P($I$2:$I$5018))</f>
        <v>-1.0438044257480801</v>
      </c>
      <c r="Y569">
        <f t="shared" si="37"/>
        <v>0</v>
      </c>
      <c r="Z569">
        <f t="shared" si="38"/>
        <v>0</v>
      </c>
      <c r="AA569">
        <f t="shared" si="35"/>
        <v>0</v>
      </c>
    </row>
    <row r="570" spans="1:27" x14ac:dyDescent="0.25">
      <c r="A570">
        <v>25483</v>
      </c>
      <c r="B570" t="s">
        <v>12</v>
      </c>
      <c r="C570">
        <v>72</v>
      </c>
      <c r="D570">
        <v>0</v>
      </c>
      <c r="E570">
        <v>0</v>
      </c>
      <c r="F570" t="s">
        <v>13</v>
      </c>
      <c r="G570" t="s">
        <v>14</v>
      </c>
      <c r="H570" t="s">
        <v>19</v>
      </c>
      <c r="I570">
        <v>215.64</v>
      </c>
      <c r="J570" s="2">
        <v>26.7</v>
      </c>
      <c r="K570" t="s">
        <v>16</v>
      </c>
      <c r="L570">
        <v>0</v>
      </c>
      <c r="N570">
        <f t="shared" si="36"/>
        <v>26.7</v>
      </c>
      <c r="U570">
        <f>((C570-AVERAGE($C$2:$C$5018))/_xlfn.STDEV.P($C$2:$C$5018))</f>
        <v>1.2696064041719144</v>
      </c>
      <c r="V570">
        <f>((N570-AVERAGE($N$2:$N$5018))/_xlfn.STDEV.P($N$2:$N$5018))</f>
        <v>-0.25153471386898252</v>
      </c>
      <c r="W570">
        <f>((I570-AVERAGE($I$2:$I$5018))/_xlfn.STDEV.P($I$2:$I$5018))</f>
        <v>2.4764640102065574</v>
      </c>
      <c r="Y570">
        <f t="shared" si="37"/>
        <v>0</v>
      </c>
      <c r="Z570">
        <f t="shared" si="38"/>
        <v>0</v>
      </c>
      <c r="AA570">
        <f t="shared" si="35"/>
        <v>0</v>
      </c>
    </row>
    <row r="571" spans="1:27" x14ac:dyDescent="0.25">
      <c r="A571">
        <v>47732</v>
      </c>
      <c r="B571" t="s">
        <v>12</v>
      </c>
      <c r="C571">
        <v>5</v>
      </c>
      <c r="D571">
        <v>0</v>
      </c>
      <c r="E571">
        <v>0</v>
      </c>
      <c r="F571" t="s">
        <v>23</v>
      </c>
      <c r="G571" t="s">
        <v>26</v>
      </c>
      <c r="H571" t="s">
        <v>19</v>
      </c>
      <c r="I571">
        <v>163.69999999999999</v>
      </c>
      <c r="J571" s="2">
        <v>18.399999999999999</v>
      </c>
      <c r="K571" t="s">
        <v>24</v>
      </c>
      <c r="L571">
        <v>0</v>
      </c>
      <c r="N571">
        <f t="shared" si="36"/>
        <v>18.399999999999999</v>
      </c>
      <c r="U571">
        <f>((C571-AVERAGE($C$2:$C$5018))/_xlfn.STDEV.P($C$2:$C$5018))</f>
        <v>-1.6784951100133403</v>
      </c>
      <c r="V571">
        <f>((N571-AVERAGE($N$2:$N$5018))/_xlfn.STDEV.P($N$2:$N$5018))</f>
        <v>-1.463701550892706</v>
      </c>
      <c r="W571">
        <f>((I571-AVERAGE($I$2:$I$5018))/_xlfn.STDEV.P($I$2:$I$5018))</f>
        <v>1.3079157737172376</v>
      </c>
      <c r="Y571">
        <f t="shared" si="37"/>
        <v>0</v>
      </c>
      <c r="Z571">
        <f t="shared" si="38"/>
        <v>0</v>
      </c>
      <c r="AA571">
        <f t="shared" si="35"/>
        <v>0</v>
      </c>
    </row>
    <row r="572" spans="1:27" x14ac:dyDescent="0.25">
      <c r="A572">
        <v>50118</v>
      </c>
      <c r="B572" t="s">
        <v>17</v>
      </c>
      <c r="C572">
        <v>65</v>
      </c>
      <c r="D572">
        <v>0</v>
      </c>
      <c r="E572">
        <v>1</v>
      </c>
      <c r="F572" t="s">
        <v>13</v>
      </c>
      <c r="G572" t="s">
        <v>14</v>
      </c>
      <c r="H572" t="s">
        <v>19</v>
      </c>
      <c r="I572">
        <v>196.36</v>
      </c>
      <c r="J572" s="2">
        <v>34.5</v>
      </c>
      <c r="K572" t="s">
        <v>16</v>
      </c>
      <c r="L572">
        <v>0</v>
      </c>
      <c r="N572">
        <f t="shared" si="36"/>
        <v>34.5</v>
      </c>
      <c r="U572">
        <f>((C572-AVERAGE($C$2:$C$5018))/_xlfn.STDEV.P($C$2:$C$5018))</f>
        <v>0.96159579821226082</v>
      </c>
      <c r="V572">
        <f>((N572-AVERAGE($N$2:$N$5018))/_xlfn.STDEV.P($N$2:$N$5018))</f>
        <v>0.88761002453885407</v>
      </c>
      <c r="W572">
        <f>((I572-AVERAGE($I$2:$I$5018))/_xlfn.STDEV.P($I$2:$I$5018))</f>
        <v>2.0427017845709381</v>
      </c>
      <c r="Y572">
        <f t="shared" si="37"/>
        <v>0</v>
      </c>
      <c r="Z572">
        <f t="shared" si="38"/>
        <v>0</v>
      </c>
      <c r="AA572">
        <f t="shared" si="35"/>
        <v>0</v>
      </c>
    </row>
    <row r="573" spans="1:27" x14ac:dyDescent="0.25">
      <c r="A573">
        <v>55420</v>
      </c>
      <c r="B573" t="s">
        <v>17</v>
      </c>
      <c r="C573">
        <v>42</v>
      </c>
      <c r="D573">
        <v>0</v>
      </c>
      <c r="E573">
        <v>0</v>
      </c>
      <c r="F573" t="s">
        <v>23</v>
      </c>
      <c r="G573" t="s">
        <v>14</v>
      </c>
      <c r="H573" t="s">
        <v>19</v>
      </c>
      <c r="I573">
        <v>139.77000000000001</v>
      </c>
      <c r="J573" s="2">
        <v>27.7</v>
      </c>
      <c r="K573" t="s">
        <v>24</v>
      </c>
      <c r="L573">
        <v>0</v>
      </c>
      <c r="N573">
        <f t="shared" si="36"/>
        <v>27.7</v>
      </c>
      <c r="U573">
        <f>((C573-AVERAGE($C$2:$C$5018))/_xlfn.STDEV.P($C$2:$C$5018))</f>
        <v>-5.0439049940886251E-2</v>
      </c>
      <c r="V573">
        <f>((N573-AVERAGE($N$2:$N$5018))/_xlfn.STDEV.P($N$2:$N$5018))</f>
        <v>-0.1054905166372086</v>
      </c>
      <c r="W573">
        <f>((I573-AVERAGE($I$2:$I$5018))/_xlfn.STDEV.P($I$2:$I$5018))</f>
        <v>0.76953765859999845</v>
      </c>
      <c r="Y573">
        <f t="shared" si="37"/>
        <v>0</v>
      </c>
      <c r="Z573">
        <f t="shared" si="38"/>
        <v>0</v>
      </c>
      <c r="AA573">
        <f t="shared" si="35"/>
        <v>0</v>
      </c>
    </row>
    <row r="574" spans="1:27" x14ac:dyDescent="0.25">
      <c r="A574">
        <v>55709</v>
      </c>
      <c r="B574" t="s">
        <v>17</v>
      </c>
      <c r="C574">
        <v>47</v>
      </c>
      <c r="D574">
        <v>0</v>
      </c>
      <c r="E574">
        <v>0</v>
      </c>
      <c r="F574" t="s">
        <v>13</v>
      </c>
      <c r="G574" t="s">
        <v>18</v>
      </c>
      <c r="H574" t="s">
        <v>15</v>
      </c>
      <c r="I574">
        <v>141.22999999999999</v>
      </c>
      <c r="J574" s="2">
        <v>21.1</v>
      </c>
      <c r="K574" t="s">
        <v>21</v>
      </c>
      <c r="L574">
        <v>0</v>
      </c>
      <c r="N574">
        <f t="shared" si="36"/>
        <v>21.1</v>
      </c>
      <c r="U574">
        <f>((C574-AVERAGE($C$2:$C$5018))/_xlfn.STDEV.P($C$2:$C$5018))</f>
        <v>0.16956852574458051</v>
      </c>
      <c r="V574">
        <f>((N574-AVERAGE($N$2:$N$5018))/_xlfn.STDEV.P($N$2:$N$5018))</f>
        <v>-1.0693822183669159</v>
      </c>
      <c r="W574">
        <f>((I574-AVERAGE($I$2:$I$5018))/_xlfn.STDEV.P($I$2:$I$5018))</f>
        <v>0.80238479809315177</v>
      </c>
      <c r="Y574">
        <f t="shared" si="37"/>
        <v>0</v>
      </c>
      <c r="Z574">
        <f t="shared" si="38"/>
        <v>0</v>
      </c>
      <c r="AA574">
        <f t="shared" si="35"/>
        <v>0</v>
      </c>
    </row>
    <row r="575" spans="1:27" x14ac:dyDescent="0.25">
      <c r="A575">
        <v>15311</v>
      </c>
      <c r="B575" t="s">
        <v>17</v>
      </c>
      <c r="C575">
        <v>24</v>
      </c>
      <c r="D575">
        <v>0</v>
      </c>
      <c r="E575">
        <v>0</v>
      </c>
      <c r="F575" t="s">
        <v>13</v>
      </c>
      <c r="G575" t="s">
        <v>14</v>
      </c>
      <c r="H575" t="s">
        <v>15</v>
      </c>
      <c r="I575">
        <v>89.99</v>
      </c>
      <c r="J575" s="2">
        <v>24.4</v>
      </c>
      <c r="K575" t="s">
        <v>16</v>
      </c>
      <c r="L575">
        <v>0</v>
      </c>
      <c r="N575">
        <f t="shared" si="36"/>
        <v>24.4</v>
      </c>
      <c r="U575">
        <f>((C575-AVERAGE($C$2:$C$5018))/_xlfn.STDEV.P($C$2:$C$5018))</f>
        <v>-0.84246632240856656</v>
      </c>
      <c r="V575">
        <f>((N575-AVERAGE($N$2:$N$5018))/_xlfn.STDEV.P($N$2:$N$5018))</f>
        <v>-0.58743636750206263</v>
      </c>
      <c r="W575">
        <f>((I575-AVERAGE($I$2:$I$5018))/_xlfn.STDEV.P($I$2:$I$5018))</f>
        <v>-0.3504148098720532</v>
      </c>
      <c r="Y575">
        <f t="shared" si="37"/>
        <v>0</v>
      </c>
      <c r="Z575">
        <f t="shared" si="38"/>
        <v>0</v>
      </c>
      <c r="AA575">
        <f t="shared" si="35"/>
        <v>0</v>
      </c>
    </row>
    <row r="576" spans="1:27" x14ac:dyDescent="0.25">
      <c r="A576">
        <v>53660</v>
      </c>
      <c r="B576" t="s">
        <v>12</v>
      </c>
      <c r="C576">
        <v>57</v>
      </c>
      <c r="D576">
        <v>0</v>
      </c>
      <c r="E576">
        <v>0</v>
      </c>
      <c r="F576" t="s">
        <v>13</v>
      </c>
      <c r="G576" t="s">
        <v>14</v>
      </c>
      <c r="H576" t="s">
        <v>15</v>
      </c>
      <c r="I576">
        <v>108.53</v>
      </c>
      <c r="J576" s="2">
        <v>19.399999999999999</v>
      </c>
      <c r="K576" t="s">
        <v>22</v>
      </c>
      <c r="L576">
        <v>0</v>
      </c>
      <c r="N576">
        <f t="shared" si="36"/>
        <v>19.399999999999999</v>
      </c>
      <c r="U576">
        <f>((C576-AVERAGE($C$2:$C$5018))/_xlfn.STDEV.P($C$2:$C$5018))</f>
        <v>0.60958367711551409</v>
      </c>
      <c r="V576">
        <f>((N576-AVERAGE($N$2:$N$5018))/_xlfn.STDEV.P($N$2:$N$5018))</f>
        <v>-1.3176573536609322</v>
      </c>
      <c r="W576">
        <f>((I576-AVERAGE($I$2:$I$5018))/_xlfn.STDEV.P($I$2:$I$5018))</f>
        <v>6.6698865609502375E-2</v>
      </c>
      <c r="Y576">
        <f t="shared" si="37"/>
        <v>0</v>
      </c>
      <c r="Z576">
        <f t="shared" si="38"/>
        <v>0</v>
      </c>
      <c r="AA576">
        <f t="shared" si="35"/>
        <v>0</v>
      </c>
    </row>
    <row r="577" spans="1:27" x14ac:dyDescent="0.25">
      <c r="A577">
        <v>56553</v>
      </c>
      <c r="B577" t="s">
        <v>12</v>
      </c>
      <c r="C577">
        <v>51</v>
      </c>
      <c r="D577">
        <v>0</v>
      </c>
      <c r="E577">
        <v>0</v>
      </c>
      <c r="F577" t="s">
        <v>13</v>
      </c>
      <c r="G577" t="s">
        <v>14</v>
      </c>
      <c r="H577" t="s">
        <v>15</v>
      </c>
      <c r="I577">
        <v>63.61</v>
      </c>
      <c r="J577" s="2">
        <v>42.3</v>
      </c>
      <c r="K577" t="s">
        <v>24</v>
      </c>
      <c r="L577">
        <v>0</v>
      </c>
      <c r="N577">
        <f t="shared" si="36"/>
        <v>42.3</v>
      </c>
      <c r="U577">
        <f>((C577-AVERAGE($C$2:$C$5018))/_xlfn.STDEV.P($C$2:$C$5018))</f>
        <v>0.34557458629295396</v>
      </c>
      <c r="V577">
        <f>((N577-AVERAGE($N$2:$N$5018))/_xlfn.STDEV.P($N$2:$N$5018))</f>
        <v>2.0267547629466902</v>
      </c>
      <c r="W577">
        <f>((I577-AVERAGE($I$2:$I$5018))/_xlfn.STDEV.P($I$2:$I$5018))</f>
        <v>-0.9439131248236946</v>
      </c>
      <c r="Y577">
        <f t="shared" si="37"/>
        <v>0</v>
      </c>
      <c r="Z577">
        <f t="shared" si="38"/>
        <v>0</v>
      </c>
      <c r="AA577">
        <f t="shared" si="35"/>
        <v>0</v>
      </c>
    </row>
    <row r="578" spans="1:27" x14ac:dyDescent="0.25">
      <c r="A578">
        <v>30480</v>
      </c>
      <c r="B578" t="s">
        <v>12</v>
      </c>
      <c r="C578">
        <v>48</v>
      </c>
      <c r="D578">
        <v>0</v>
      </c>
      <c r="E578">
        <v>0</v>
      </c>
      <c r="F578" t="s">
        <v>13</v>
      </c>
      <c r="G578" t="s">
        <v>14</v>
      </c>
      <c r="H578" t="s">
        <v>15</v>
      </c>
      <c r="I578">
        <v>85.54</v>
      </c>
      <c r="J578" s="2">
        <v>32.200000000000003</v>
      </c>
      <c r="K578" t="s">
        <v>22</v>
      </c>
      <c r="L578">
        <v>0</v>
      </c>
      <c r="N578">
        <f t="shared" si="36"/>
        <v>32.200000000000003</v>
      </c>
      <c r="U578">
        <f>((C578-AVERAGE($C$2:$C$5018))/_xlfn.STDEV.P($C$2:$C$5018))</f>
        <v>0.21357004088167386</v>
      </c>
      <c r="V578">
        <f>((N578-AVERAGE($N$2:$N$5018))/_xlfn.STDEV.P($N$2:$N$5018))</f>
        <v>0.55170837090577451</v>
      </c>
      <c r="W578">
        <f>((I578-AVERAGE($I$2:$I$5018))/_xlfn.STDEV.P($I$2:$I$5018))</f>
        <v>-0.45053109120392576</v>
      </c>
      <c r="Y578">
        <f t="shared" si="37"/>
        <v>0</v>
      </c>
      <c r="Z578">
        <f t="shared" si="38"/>
        <v>0</v>
      </c>
      <c r="AA578">
        <f t="shared" si="35"/>
        <v>0</v>
      </c>
    </row>
    <row r="579" spans="1:27" x14ac:dyDescent="0.25">
      <c r="A579">
        <v>31988</v>
      </c>
      <c r="B579" t="s">
        <v>17</v>
      </c>
      <c r="C579">
        <v>56</v>
      </c>
      <c r="D579">
        <v>0</v>
      </c>
      <c r="E579">
        <v>0</v>
      </c>
      <c r="F579" t="s">
        <v>13</v>
      </c>
      <c r="G579" t="s">
        <v>14</v>
      </c>
      <c r="H579" t="s">
        <v>15</v>
      </c>
      <c r="I579">
        <v>100.83</v>
      </c>
      <c r="J579" s="2">
        <v>26.8</v>
      </c>
      <c r="K579" t="s">
        <v>21</v>
      </c>
      <c r="L579">
        <v>0</v>
      </c>
      <c r="N579">
        <f t="shared" si="36"/>
        <v>26.8</v>
      </c>
      <c r="U579">
        <f>((C579-AVERAGE($C$2:$C$5018))/_xlfn.STDEV.P($C$2:$C$5018))</f>
        <v>0.56558216197842071</v>
      </c>
      <c r="V579">
        <f>((N579-AVERAGE($N$2:$N$5018))/_xlfn.STDEV.P($N$2:$N$5018))</f>
        <v>-0.23693029414580491</v>
      </c>
      <c r="W579">
        <f>((I579-AVERAGE($I$2:$I$5018))/_xlfn.STDEV.P($I$2:$I$5018))</f>
        <v>-0.10653604815576075</v>
      </c>
      <c r="Y579">
        <f t="shared" si="37"/>
        <v>0</v>
      </c>
      <c r="Z579">
        <f t="shared" si="38"/>
        <v>0</v>
      </c>
      <c r="AA579">
        <f t="shared" ref="AA579:AA642" si="39">IF(AND(C579&lt;10,G579&lt;&gt;"Children"),1,0)</f>
        <v>0</v>
      </c>
    </row>
    <row r="580" spans="1:27" x14ac:dyDescent="0.25">
      <c r="A580">
        <v>59807</v>
      </c>
      <c r="B580" t="s">
        <v>17</v>
      </c>
      <c r="C580">
        <v>30</v>
      </c>
      <c r="D580">
        <v>0</v>
      </c>
      <c r="E580">
        <v>0</v>
      </c>
      <c r="F580" t="s">
        <v>13</v>
      </c>
      <c r="G580" t="s">
        <v>14</v>
      </c>
      <c r="H580" t="s">
        <v>15</v>
      </c>
      <c r="I580">
        <v>59.82</v>
      </c>
      <c r="J580" s="2">
        <v>25.4</v>
      </c>
      <c r="K580" t="s">
        <v>21</v>
      </c>
      <c r="L580">
        <v>0</v>
      </c>
      <c r="N580">
        <f t="shared" si="36"/>
        <v>25.4</v>
      </c>
      <c r="U580">
        <f>((C580-AVERAGE($C$2:$C$5018))/_xlfn.STDEV.P($C$2:$C$5018))</f>
        <v>-0.57845723158600648</v>
      </c>
      <c r="V580">
        <f>((N580-AVERAGE($N$2:$N$5018))/_xlfn.STDEV.P($N$2:$N$5018))</f>
        <v>-0.44139217027028871</v>
      </c>
      <c r="W580">
        <f>((I580-AVERAGE($I$2:$I$5018))/_xlfn.STDEV.P($I$2:$I$5018))</f>
        <v>-1.0291806992614019</v>
      </c>
      <c r="Y580">
        <f t="shared" si="37"/>
        <v>0</v>
      </c>
      <c r="Z580">
        <f t="shared" si="38"/>
        <v>0</v>
      </c>
      <c r="AA580">
        <f t="shared" si="39"/>
        <v>0</v>
      </c>
    </row>
    <row r="581" spans="1:27" x14ac:dyDescent="0.25">
      <c r="A581">
        <v>45585</v>
      </c>
      <c r="B581" t="s">
        <v>17</v>
      </c>
      <c r="C581">
        <v>63</v>
      </c>
      <c r="D581">
        <v>1</v>
      </c>
      <c r="E581">
        <v>0</v>
      </c>
      <c r="F581" t="s">
        <v>13</v>
      </c>
      <c r="G581" t="s">
        <v>14</v>
      </c>
      <c r="H581" t="s">
        <v>15</v>
      </c>
      <c r="I581">
        <v>105.95</v>
      </c>
      <c r="J581" s="2">
        <v>23.5</v>
      </c>
      <c r="K581" t="s">
        <v>22</v>
      </c>
      <c r="L581">
        <v>0</v>
      </c>
      <c r="N581">
        <f t="shared" si="36"/>
        <v>23.5</v>
      </c>
      <c r="U581">
        <f>((C581-AVERAGE($C$2:$C$5018))/_xlfn.STDEV.P($C$2:$C$5018))</f>
        <v>0.87359276793807417</v>
      </c>
      <c r="V581">
        <f>((N581-AVERAGE($N$2:$N$5018))/_xlfn.STDEV.P($N$2:$N$5018))</f>
        <v>-0.71887614501065888</v>
      </c>
      <c r="W581">
        <f>((I581-AVERAGE($I$2:$I$5018))/_xlfn.STDEV.P($I$2:$I$5018))</f>
        <v>8.6539204777649221E-3</v>
      </c>
      <c r="Y581">
        <f t="shared" si="37"/>
        <v>0</v>
      </c>
      <c r="Z581">
        <f t="shared" si="38"/>
        <v>0</v>
      </c>
      <c r="AA581">
        <f t="shared" si="39"/>
        <v>0</v>
      </c>
    </row>
    <row r="582" spans="1:27" x14ac:dyDescent="0.25">
      <c r="A582">
        <v>52063</v>
      </c>
      <c r="B582" t="s">
        <v>17</v>
      </c>
      <c r="C582">
        <v>53</v>
      </c>
      <c r="D582">
        <v>0</v>
      </c>
      <c r="E582">
        <v>0</v>
      </c>
      <c r="F582" t="s">
        <v>13</v>
      </c>
      <c r="G582" t="s">
        <v>18</v>
      </c>
      <c r="H582" t="s">
        <v>15</v>
      </c>
      <c r="I582">
        <v>71.150000000000006</v>
      </c>
      <c r="J582" s="2">
        <v>26.1</v>
      </c>
      <c r="K582" t="s">
        <v>16</v>
      </c>
      <c r="L582">
        <v>0</v>
      </c>
      <c r="N582">
        <f t="shared" si="36"/>
        <v>26.1</v>
      </c>
      <c r="U582">
        <f>((C582-AVERAGE($C$2:$C$5018))/_xlfn.STDEV.P($C$2:$C$5018))</f>
        <v>0.43357761656714061</v>
      </c>
      <c r="V582">
        <f>((N582-AVERAGE($N$2:$N$5018))/_xlfn.STDEV.P($N$2:$N$5018))</f>
        <v>-0.33916123220804656</v>
      </c>
      <c r="W582">
        <f>((I582-AVERAGE($I$2:$I$5018))/_xlfn.STDEV.P($I$2:$I$5018))</f>
        <v>-0.77427789757822907</v>
      </c>
      <c r="Y582">
        <f t="shared" si="37"/>
        <v>0</v>
      </c>
      <c r="Z582">
        <f t="shared" si="38"/>
        <v>0</v>
      </c>
      <c r="AA582">
        <f t="shared" si="39"/>
        <v>0</v>
      </c>
    </row>
    <row r="583" spans="1:27" x14ac:dyDescent="0.25">
      <c r="A583">
        <v>40639</v>
      </c>
      <c r="B583" t="s">
        <v>17</v>
      </c>
      <c r="C583">
        <v>1.08</v>
      </c>
      <c r="D583">
        <v>0</v>
      </c>
      <c r="E583">
        <v>0</v>
      </c>
      <c r="F583" t="s">
        <v>23</v>
      </c>
      <c r="G583" t="s">
        <v>26</v>
      </c>
      <c r="H583" t="s">
        <v>19</v>
      </c>
      <c r="I583">
        <v>60.53</v>
      </c>
      <c r="J583" s="2">
        <v>17.5</v>
      </c>
      <c r="K583" t="s">
        <v>24</v>
      </c>
      <c r="L583">
        <v>0</v>
      </c>
      <c r="N583">
        <f t="shared" si="36"/>
        <v>17.5</v>
      </c>
      <c r="U583">
        <f>((C583-AVERAGE($C$2:$C$5018))/_xlfn.STDEV.P($C$2:$C$5018))</f>
        <v>-1.8509810493507464</v>
      </c>
      <c r="V583">
        <f>((N583-AVERAGE($N$2:$N$5018))/_xlfn.STDEV.P($N$2:$N$5018))</f>
        <v>-1.5951413284013023</v>
      </c>
      <c r="W583">
        <f>((I583-AVERAGE($I$2:$I$5018))/_xlfn.STDEV.P($I$2:$I$5018))</f>
        <v>-1.0132070903297998</v>
      </c>
      <c r="Y583">
        <f t="shared" si="37"/>
        <v>0</v>
      </c>
      <c r="Z583">
        <f t="shared" si="38"/>
        <v>0</v>
      </c>
      <c r="AA583">
        <f t="shared" si="39"/>
        <v>0</v>
      </c>
    </row>
    <row r="584" spans="1:27" x14ac:dyDescent="0.25">
      <c r="A584">
        <v>31090</v>
      </c>
      <c r="B584" t="s">
        <v>12</v>
      </c>
      <c r="C584">
        <v>15</v>
      </c>
      <c r="D584">
        <v>0</v>
      </c>
      <c r="E584">
        <v>0</v>
      </c>
      <c r="F584" t="s">
        <v>23</v>
      </c>
      <c r="G584" t="s">
        <v>26</v>
      </c>
      <c r="H584" t="s">
        <v>19</v>
      </c>
      <c r="I584">
        <v>205.5</v>
      </c>
      <c r="J584" s="2">
        <v>24.2</v>
      </c>
      <c r="K584" t="s">
        <v>21</v>
      </c>
      <c r="L584">
        <v>0</v>
      </c>
      <c r="N584">
        <f t="shared" si="36"/>
        <v>24.2</v>
      </c>
      <c r="U584">
        <f>((C584-AVERAGE($C$2:$C$5018))/_xlfn.STDEV.P($C$2:$C$5018))</f>
        <v>-1.2384799586424069</v>
      </c>
      <c r="V584">
        <f>((N584-AVERAGE($N$2:$N$5018))/_xlfn.STDEV.P($N$2:$N$5018))</f>
        <v>-0.61664520694841729</v>
      </c>
      <c r="W584">
        <f>((I584-AVERAGE($I$2:$I$5018))/_xlfn.STDEV.P($I$2:$I$5018))</f>
        <v>2.2483338770143799</v>
      </c>
      <c r="Y584">
        <f t="shared" si="37"/>
        <v>0</v>
      </c>
      <c r="Z584">
        <f t="shared" si="38"/>
        <v>0</v>
      </c>
      <c r="AA584">
        <f t="shared" si="39"/>
        <v>0</v>
      </c>
    </row>
    <row r="585" spans="1:27" x14ac:dyDescent="0.25">
      <c r="A585">
        <v>64174</v>
      </c>
      <c r="B585" t="s">
        <v>17</v>
      </c>
      <c r="C585">
        <v>59</v>
      </c>
      <c r="D585">
        <v>1</v>
      </c>
      <c r="E585">
        <v>0</v>
      </c>
      <c r="F585" t="s">
        <v>13</v>
      </c>
      <c r="G585" t="s">
        <v>14</v>
      </c>
      <c r="H585" t="s">
        <v>15</v>
      </c>
      <c r="I585">
        <v>204.86</v>
      </c>
      <c r="J585" s="2">
        <v>30.8</v>
      </c>
      <c r="K585" t="s">
        <v>21</v>
      </c>
      <c r="L585">
        <v>0</v>
      </c>
      <c r="N585">
        <f t="shared" si="36"/>
        <v>30.8</v>
      </c>
      <c r="U585">
        <f>((C585-AVERAGE($C$2:$C$5018))/_xlfn.STDEV.P($C$2:$C$5018))</f>
        <v>0.69758670738970074</v>
      </c>
      <c r="V585">
        <f>((N585-AVERAGE($N$2:$N$5018))/_xlfn.STDEV.P($N$2:$N$5018))</f>
        <v>0.34724649478129072</v>
      </c>
      <c r="W585">
        <f>((I585-AVERAGE($I$2:$I$5018))/_xlfn.STDEV.P($I$2:$I$5018))</f>
        <v>2.2339351309351896</v>
      </c>
      <c r="Y585">
        <f t="shared" si="37"/>
        <v>0</v>
      </c>
      <c r="Z585">
        <f t="shared" si="38"/>
        <v>0</v>
      </c>
      <c r="AA585">
        <f t="shared" si="39"/>
        <v>0</v>
      </c>
    </row>
    <row r="586" spans="1:27" x14ac:dyDescent="0.25">
      <c r="A586">
        <v>8544</v>
      </c>
      <c r="B586" t="s">
        <v>17</v>
      </c>
      <c r="C586">
        <v>24</v>
      </c>
      <c r="D586">
        <v>0</v>
      </c>
      <c r="E586">
        <v>0</v>
      </c>
      <c r="F586" t="s">
        <v>23</v>
      </c>
      <c r="G586" t="s">
        <v>18</v>
      </c>
      <c r="H586" t="s">
        <v>19</v>
      </c>
      <c r="I586">
        <v>115.03</v>
      </c>
      <c r="J586" s="2">
        <v>23.4</v>
      </c>
      <c r="K586" t="s">
        <v>21</v>
      </c>
      <c r="L586">
        <v>0</v>
      </c>
      <c r="N586">
        <f t="shared" si="36"/>
        <v>23.4</v>
      </c>
      <c r="U586">
        <f>((C586-AVERAGE($C$2:$C$5018))/_xlfn.STDEV.P($C$2:$C$5018))</f>
        <v>-0.84246632240856656</v>
      </c>
      <c r="V586">
        <f>((N586-AVERAGE($N$2:$N$5018))/_xlfn.STDEV.P($N$2:$N$5018))</f>
        <v>-0.73348056473383649</v>
      </c>
      <c r="W586">
        <f>((I586-AVERAGE($I$2:$I$5018))/_xlfn.STDEV.P($I$2:$I$5018))</f>
        <v>0.21293613047628288</v>
      </c>
      <c r="Y586">
        <f t="shared" si="37"/>
        <v>0</v>
      </c>
      <c r="Z586">
        <f t="shared" si="38"/>
        <v>0</v>
      </c>
      <c r="AA586">
        <f t="shared" si="39"/>
        <v>0</v>
      </c>
    </row>
    <row r="587" spans="1:27" x14ac:dyDescent="0.25">
      <c r="A587">
        <v>27377</v>
      </c>
      <c r="B587" t="s">
        <v>12</v>
      </c>
      <c r="C587">
        <v>53</v>
      </c>
      <c r="D587">
        <v>0</v>
      </c>
      <c r="E587">
        <v>0</v>
      </c>
      <c r="F587" t="s">
        <v>13</v>
      </c>
      <c r="G587" t="s">
        <v>14</v>
      </c>
      <c r="H587" t="s">
        <v>19</v>
      </c>
      <c r="I587">
        <v>79.87</v>
      </c>
      <c r="J587" s="2">
        <v>30.9</v>
      </c>
      <c r="K587" t="s">
        <v>21</v>
      </c>
      <c r="L587">
        <v>0</v>
      </c>
      <c r="N587">
        <f t="shared" ref="N587:N648" si="40">IF(AND(J587="N/A",B587="Male"),$Q$2,IF(AND(J587="N/A",B587="Female"),$R$2,J587))</f>
        <v>30.9</v>
      </c>
      <c r="U587">
        <f>((C587-AVERAGE($C$2:$C$5018))/_xlfn.STDEV.P($C$2:$C$5018))</f>
        <v>0.43357761656714061</v>
      </c>
      <c r="V587">
        <f>((N587-AVERAGE($N$2:$N$5018))/_xlfn.STDEV.P($N$2:$N$5018))</f>
        <v>0.36185091450446777</v>
      </c>
      <c r="W587">
        <f>((I587-AVERAGE($I$2:$I$5018))/_xlfn.STDEV.P($I$2:$I$5018))</f>
        <v>-0.57809498224925593</v>
      </c>
      <c r="Y587">
        <f t="shared" si="37"/>
        <v>0</v>
      </c>
      <c r="Z587">
        <f t="shared" si="38"/>
        <v>0</v>
      </c>
      <c r="AA587">
        <f t="shared" si="39"/>
        <v>0</v>
      </c>
    </row>
    <row r="588" spans="1:27" x14ac:dyDescent="0.25">
      <c r="A588">
        <v>3361</v>
      </c>
      <c r="B588" t="s">
        <v>17</v>
      </c>
      <c r="C588">
        <v>39</v>
      </c>
      <c r="D588">
        <v>0</v>
      </c>
      <c r="E588">
        <v>0</v>
      </c>
      <c r="F588" t="s">
        <v>13</v>
      </c>
      <c r="G588" t="s">
        <v>25</v>
      </c>
      <c r="H588" t="s">
        <v>19</v>
      </c>
      <c r="I588">
        <v>97.89</v>
      </c>
      <c r="J588" s="2">
        <v>23.6</v>
      </c>
      <c r="K588" t="s">
        <v>21</v>
      </c>
      <c r="L588">
        <v>0</v>
      </c>
      <c r="N588">
        <f t="shared" si="40"/>
        <v>23.6</v>
      </c>
      <c r="U588">
        <f>((C588-AVERAGE($C$2:$C$5018))/_xlfn.STDEV.P($C$2:$C$5018))</f>
        <v>-0.18244359535216631</v>
      </c>
      <c r="V588">
        <f>((N588-AVERAGE($N$2:$N$5018))/_xlfn.STDEV.P($N$2:$N$5018))</f>
        <v>-0.70427172528748128</v>
      </c>
      <c r="W588">
        <f>((I588-AVERAGE($I$2:$I$5018))/_xlfn.STDEV.P($I$2:$I$5018))</f>
        <v>-0.17268028795704296</v>
      </c>
      <c r="Y588">
        <f t="shared" si="37"/>
        <v>0</v>
      </c>
      <c r="Z588">
        <f t="shared" si="38"/>
        <v>0</v>
      </c>
      <c r="AA588">
        <f t="shared" si="39"/>
        <v>0</v>
      </c>
    </row>
    <row r="589" spans="1:27" x14ac:dyDescent="0.25">
      <c r="A589">
        <v>61408</v>
      </c>
      <c r="B589" t="s">
        <v>12</v>
      </c>
      <c r="C589">
        <v>23</v>
      </c>
      <c r="D589">
        <v>0</v>
      </c>
      <c r="E589">
        <v>0</v>
      </c>
      <c r="F589" t="s">
        <v>23</v>
      </c>
      <c r="G589" t="s">
        <v>27</v>
      </c>
      <c r="H589" t="s">
        <v>15</v>
      </c>
      <c r="I589">
        <v>125.26</v>
      </c>
      <c r="J589" s="2">
        <v>18.7</v>
      </c>
      <c r="K589" t="s">
        <v>21</v>
      </c>
      <c r="L589">
        <v>0</v>
      </c>
      <c r="N589">
        <f t="shared" si="40"/>
        <v>18.7</v>
      </c>
      <c r="U589">
        <f>((C589-AVERAGE($C$2:$C$5018))/_xlfn.STDEV.P($C$2:$C$5018))</f>
        <v>-0.88646783754565994</v>
      </c>
      <c r="V589">
        <f>((N589-AVERAGE($N$2:$N$5018))/_xlfn.STDEV.P($N$2:$N$5018))</f>
        <v>-1.4198882917231737</v>
      </c>
      <c r="W589">
        <f>((I589-AVERAGE($I$2:$I$5018))/_xlfn.STDEV.P($I$2:$I$5018))</f>
        <v>0.44309108733584673</v>
      </c>
      <c r="Y589">
        <f t="shared" si="37"/>
        <v>0</v>
      </c>
      <c r="Z589">
        <f t="shared" si="38"/>
        <v>0</v>
      </c>
      <c r="AA589">
        <f t="shared" si="39"/>
        <v>0</v>
      </c>
    </row>
    <row r="590" spans="1:27" x14ac:dyDescent="0.25">
      <c r="A590">
        <v>33552</v>
      </c>
      <c r="B590" t="s">
        <v>12</v>
      </c>
      <c r="C590">
        <v>31</v>
      </c>
      <c r="D590">
        <v>0</v>
      </c>
      <c r="E590">
        <v>0</v>
      </c>
      <c r="F590" t="s">
        <v>13</v>
      </c>
      <c r="G590" t="s">
        <v>14</v>
      </c>
      <c r="H590" t="s">
        <v>19</v>
      </c>
      <c r="I590">
        <v>114.32</v>
      </c>
      <c r="J590" s="2">
        <v>27.7</v>
      </c>
      <c r="K590" t="s">
        <v>22</v>
      </c>
      <c r="L590">
        <v>0</v>
      </c>
      <c r="N590">
        <f t="shared" si="40"/>
        <v>27.7</v>
      </c>
      <c r="U590">
        <f>((C590-AVERAGE($C$2:$C$5018))/_xlfn.STDEV.P($C$2:$C$5018))</f>
        <v>-0.5344557164489131</v>
      </c>
      <c r="V590">
        <f>((N590-AVERAGE($N$2:$N$5018))/_xlfn.STDEV.P($N$2:$N$5018))</f>
        <v>-0.1054905166372086</v>
      </c>
      <c r="W590">
        <f>((I590-AVERAGE($I$2:$I$5018))/_xlfn.STDEV.P($I$2:$I$5018))</f>
        <v>0.19696252154468052</v>
      </c>
      <c r="Y590">
        <f t="shared" si="37"/>
        <v>0</v>
      </c>
      <c r="Z590">
        <f t="shared" si="38"/>
        <v>0</v>
      </c>
      <c r="AA590">
        <f t="shared" si="39"/>
        <v>0</v>
      </c>
    </row>
    <row r="591" spans="1:27" x14ac:dyDescent="0.25">
      <c r="A591">
        <v>31364</v>
      </c>
      <c r="B591" t="s">
        <v>12</v>
      </c>
      <c r="C591">
        <v>5</v>
      </c>
      <c r="D591">
        <v>0</v>
      </c>
      <c r="E591">
        <v>0</v>
      </c>
      <c r="F591" t="s">
        <v>23</v>
      </c>
      <c r="G591" t="s">
        <v>26</v>
      </c>
      <c r="H591" t="s">
        <v>15</v>
      </c>
      <c r="I591">
        <v>92.23</v>
      </c>
      <c r="J591" s="2">
        <v>16.7</v>
      </c>
      <c r="K591" t="s">
        <v>24</v>
      </c>
      <c r="L591">
        <v>0</v>
      </c>
      <c r="N591">
        <f t="shared" si="40"/>
        <v>16.7</v>
      </c>
      <c r="U591">
        <f>((C591-AVERAGE($C$2:$C$5018))/_xlfn.STDEV.P($C$2:$C$5018))</f>
        <v>-1.6784951100133403</v>
      </c>
      <c r="V591">
        <f>((N591-AVERAGE($N$2:$N$5018))/_xlfn.STDEV.P($N$2:$N$5018))</f>
        <v>-1.7119766861867216</v>
      </c>
      <c r="W591">
        <f>((I591-AVERAGE($I$2:$I$5018))/_xlfn.STDEV.P($I$2:$I$5018))</f>
        <v>-0.30001919859488557</v>
      </c>
      <c r="Y591">
        <f t="shared" si="37"/>
        <v>0</v>
      </c>
      <c r="Z591">
        <f t="shared" si="38"/>
        <v>0</v>
      </c>
      <c r="AA591">
        <f t="shared" si="39"/>
        <v>0</v>
      </c>
    </row>
    <row r="592" spans="1:27" x14ac:dyDescent="0.25">
      <c r="A592">
        <v>7446</v>
      </c>
      <c r="B592" t="s">
        <v>12</v>
      </c>
      <c r="C592">
        <v>44</v>
      </c>
      <c r="D592">
        <v>0</v>
      </c>
      <c r="E592">
        <v>0</v>
      </c>
      <c r="F592" t="s">
        <v>13</v>
      </c>
      <c r="G592" t="s">
        <v>14</v>
      </c>
      <c r="H592" t="s">
        <v>15</v>
      </c>
      <c r="I592">
        <v>83.51</v>
      </c>
      <c r="J592" s="2">
        <v>31.2</v>
      </c>
      <c r="K592" t="s">
        <v>21</v>
      </c>
      <c r="L592">
        <v>0</v>
      </c>
      <c r="N592">
        <f t="shared" si="40"/>
        <v>31.2</v>
      </c>
      <c r="U592">
        <f>((C592-AVERAGE($C$2:$C$5018))/_xlfn.STDEV.P($C$2:$C$5018))</f>
        <v>3.7563980333300453E-2</v>
      </c>
      <c r="V592">
        <f>((N592-AVERAGE($N$2:$N$5018))/_xlfn.STDEV.P($N$2:$N$5018))</f>
        <v>0.40566417367400004</v>
      </c>
      <c r="W592">
        <f>((I592-AVERAGE($I$2:$I$5018))/_xlfn.STDEV.P($I$2:$I$5018))</f>
        <v>-0.49620211392385877</v>
      </c>
      <c r="Y592">
        <f t="shared" si="37"/>
        <v>0</v>
      </c>
      <c r="Z592">
        <f t="shared" si="38"/>
        <v>0</v>
      </c>
      <c r="AA592">
        <f t="shared" si="39"/>
        <v>0</v>
      </c>
    </row>
    <row r="593" spans="1:27" x14ac:dyDescent="0.25">
      <c r="A593">
        <v>9906</v>
      </c>
      <c r="B593" t="s">
        <v>17</v>
      </c>
      <c r="C593">
        <v>1.8</v>
      </c>
      <c r="D593">
        <v>0</v>
      </c>
      <c r="E593">
        <v>0</v>
      </c>
      <c r="F593" t="s">
        <v>23</v>
      </c>
      <c r="G593" t="s">
        <v>26</v>
      </c>
      <c r="H593" t="s">
        <v>15</v>
      </c>
      <c r="I593">
        <v>102.34</v>
      </c>
      <c r="J593" s="2">
        <v>17</v>
      </c>
      <c r="K593" t="s">
        <v>24</v>
      </c>
      <c r="L593">
        <v>0</v>
      </c>
      <c r="N593">
        <f t="shared" si="40"/>
        <v>17</v>
      </c>
      <c r="U593">
        <f>((C593-AVERAGE($C$2:$C$5018))/_xlfn.STDEV.P($C$2:$C$5018))</f>
        <v>-1.8192999584520393</v>
      </c>
      <c r="V593">
        <f>((N593-AVERAGE($N$2:$N$5018))/_xlfn.STDEV.P($N$2:$N$5018))</f>
        <v>-1.6681634270171892</v>
      </c>
      <c r="W593">
        <f>((I593-AVERAGE($I$2:$I$5018))/_xlfn.STDEV.P($I$2:$I$5018))</f>
        <v>-7.2564006625170083E-2</v>
      </c>
      <c r="Y593">
        <f t="shared" si="37"/>
        <v>0</v>
      </c>
      <c r="Z593">
        <f t="shared" si="38"/>
        <v>0</v>
      </c>
      <c r="AA593">
        <f t="shared" si="39"/>
        <v>0</v>
      </c>
    </row>
    <row r="594" spans="1:27" x14ac:dyDescent="0.25">
      <c r="A594">
        <v>65130</v>
      </c>
      <c r="B594" t="s">
        <v>12</v>
      </c>
      <c r="C594">
        <v>40</v>
      </c>
      <c r="D594">
        <v>0</v>
      </c>
      <c r="E594">
        <v>0</v>
      </c>
      <c r="F594" t="s">
        <v>13</v>
      </c>
      <c r="G594" t="s">
        <v>14</v>
      </c>
      <c r="H594" t="s">
        <v>19</v>
      </c>
      <c r="I594">
        <v>144.47999999999999</v>
      </c>
      <c r="J594" s="2">
        <v>29.8</v>
      </c>
      <c r="K594" t="s">
        <v>22</v>
      </c>
      <c r="L594">
        <v>0</v>
      </c>
      <c r="N594">
        <f t="shared" si="40"/>
        <v>29.8</v>
      </c>
      <c r="U594">
        <f>((C594-AVERAGE($C$2:$C$5018))/_xlfn.STDEV.P($C$2:$C$5018))</f>
        <v>-0.13844208021507295</v>
      </c>
      <c r="V594">
        <f>((N594-AVERAGE($N$2:$N$5018))/_xlfn.STDEV.P($N$2:$N$5018))</f>
        <v>0.2012022975495168</v>
      </c>
      <c r="W594">
        <f>((I594-AVERAGE($I$2:$I$5018))/_xlfn.STDEV.P($I$2:$I$5018))</f>
        <v>0.875503430526542</v>
      </c>
      <c r="Y594">
        <f t="shared" si="37"/>
        <v>0</v>
      </c>
      <c r="Z594">
        <f t="shared" si="38"/>
        <v>0</v>
      </c>
      <c r="AA594">
        <f t="shared" si="39"/>
        <v>0</v>
      </c>
    </row>
    <row r="595" spans="1:27" x14ac:dyDescent="0.25">
      <c r="A595">
        <v>27794</v>
      </c>
      <c r="B595" t="s">
        <v>12</v>
      </c>
      <c r="C595">
        <v>7</v>
      </c>
      <c r="D595">
        <v>0</v>
      </c>
      <c r="E595">
        <v>0</v>
      </c>
      <c r="F595" t="s">
        <v>23</v>
      </c>
      <c r="G595" t="s">
        <v>26</v>
      </c>
      <c r="H595" t="s">
        <v>19</v>
      </c>
      <c r="I595">
        <v>88.39</v>
      </c>
      <c r="J595" s="2">
        <v>19.7</v>
      </c>
      <c r="K595" t="s">
        <v>24</v>
      </c>
      <c r="L595">
        <v>0</v>
      </c>
      <c r="N595">
        <f t="shared" si="40"/>
        <v>19.7</v>
      </c>
      <c r="U595">
        <f>((C595-AVERAGE($C$2:$C$5018))/_xlfn.STDEV.P($C$2:$C$5018))</f>
        <v>-1.5904920797391535</v>
      </c>
      <c r="V595">
        <f>((N595-AVERAGE($N$2:$N$5018))/_xlfn.STDEV.P($N$2:$N$5018))</f>
        <v>-1.2738440944913998</v>
      </c>
      <c r="W595">
        <f>((I595-AVERAGE($I$2:$I$5018))/_xlfn.STDEV.P($I$2:$I$5018))</f>
        <v>-0.38641167507002983</v>
      </c>
      <c r="Y595">
        <f t="shared" si="37"/>
        <v>0</v>
      </c>
      <c r="Z595">
        <f t="shared" si="38"/>
        <v>0</v>
      </c>
      <c r="AA595">
        <f t="shared" si="39"/>
        <v>0</v>
      </c>
    </row>
    <row r="596" spans="1:27" x14ac:dyDescent="0.25">
      <c r="A596">
        <v>48993</v>
      </c>
      <c r="B596" t="s">
        <v>17</v>
      </c>
      <c r="C596">
        <v>56</v>
      </c>
      <c r="D596">
        <v>0</v>
      </c>
      <c r="E596">
        <v>0</v>
      </c>
      <c r="F596" t="s">
        <v>13</v>
      </c>
      <c r="G596" t="s">
        <v>14</v>
      </c>
      <c r="H596" t="s">
        <v>19</v>
      </c>
      <c r="I596">
        <v>228.08</v>
      </c>
      <c r="J596" s="2">
        <v>29.1</v>
      </c>
      <c r="K596" t="s">
        <v>24</v>
      </c>
      <c r="L596">
        <v>0</v>
      </c>
      <c r="N596">
        <f t="shared" si="40"/>
        <v>29.1</v>
      </c>
      <c r="U596">
        <f>((C596-AVERAGE($C$2:$C$5018))/_xlfn.STDEV.P($C$2:$C$5018))</f>
        <v>0.56558216197842071</v>
      </c>
      <c r="V596">
        <f>((N596-AVERAGE($N$2:$N$5018))/_xlfn.STDEV.P($N$2:$N$5018))</f>
        <v>9.8971359487275173E-2</v>
      </c>
      <c r="W596">
        <f>((I596-AVERAGE($I$2:$I$5018))/_xlfn.STDEV.P($I$2:$I$5018))</f>
        <v>2.7563396371208273</v>
      </c>
      <c r="Y596">
        <f t="shared" si="37"/>
        <v>0</v>
      </c>
      <c r="Z596">
        <f t="shared" si="38"/>
        <v>0</v>
      </c>
      <c r="AA596">
        <f t="shared" si="39"/>
        <v>0</v>
      </c>
    </row>
    <row r="597" spans="1:27" x14ac:dyDescent="0.25">
      <c r="A597">
        <v>30753</v>
      </c>
      <c r="B597" t="s">
        <v>12</v>
      </c>
      <c r="C597">
        <v>42</v>
      </c>
      <c r="D597">
        <v>0</v>
      </c>
      <c r="E597">
        <v>0</v>
      </c>
      <c r="F597" t="s">
        <v>13</v>
      </c>
      <c r="G597" t="s">
        <v>25</v>
      </c>
      <c r="H597" t="s">
        <v>15</v>
      </c>
      <c r="I597">
        <v>93.79</v>
      </c>
      <c r="J597" s="2">
        <v>27.2</v>
      </c>
      <c r="K597" t="s">
        <v>21</v>
      </c>
      <c r="L597">
        <v>0</v>
      </c>
      <c r="N597">
        <f t="shared" si="40"/>
        <v>27.2</v>
      </c>
      <c r="U597">
        <f>((C597-AVERAGE($C$2:$C$5018))/_xlfn.STDEV.P($C$2:$C$5018))</f>
        <v>-5.0439049940886251E-2</v>
      </c>
      <c r="V597">
        <f>((N597-AVERAGE($N$2:$N$5018))/_xlfn.STDEV.P($N$2:$N$5018))</f>
        <v>-0.17851261525309556</v>
      </c>
      <c r="W597">
        <f>((I597-AVERAGE($I$2:$I$5018))/_xlfn.STDEV.P($I$2:$I$5018))</f>
        <v>-0.26492225502685823</v>
      </c>
      <c r="Y597">
        <f t="shared" si="37"/>
        <v>0</v>
      </c>
      <c r="Z597">
        <f t="shared" si="38"/>
        <v>0</v>
      </c>
      <c r="AA597">
        <f t="shared" si="39"/>
        <v>0</v>
      </c>
    </row>
    <row r="598" spans="1:27" x14ac:dyDescent="0.25">
      <c r="A598">
        <v>46809</v>
      </c>
      <c r="B598" t="s">
        <v>12</v>
      </c>
      <c r="C598">
        <v>48</v>
      </c>
      <c r="D598">
        <v>0</v>
      </c>
      <c r="E598">
        <v>0</v>
      </c>
      <c r="F598" t="s">
        <v>13</v>
      </c>
      <c r="G598" t="s">
        <v>14</v>
      </c>
      <c r="H598" t="s">
        <v>19</v>
      </c>
      <c r="I598">
        <v>147.13999999999999</v>
      </c>
      <c r="J598" s="2">
        <v>22.3</v>
      </c>
      <c r="K598" t="s">
        <v>24</v>
      </c>
      <c r="L598">
        <v>0</v>
      </c>
      <c r="N598">
        <f t="shared" si="40"/>
        <v>22.3</v>
      </c>
      <c r="U598">
        <f>((C598-AVERAGE($C$2:$C$5018))/_xlfn.STDEV.P($C$2:$C$5018))</f>
        <v>0.21357004088167386</v>
      </c>
      <c r="V598">
        <f>((N598-AVERAGE($N$2:$N$5018))/_xlfn.STDEV.P($N$2:$N$5018))</f>
        <v>-0.89412918168878752</v>
      </c>
      <c r="W598">
        <f>((I598-AVERAGE($I$2:$I$5018))/_xlfn.STDEV.P($I$2:$I$5018))</f>
        <v>0.93534821891817821</v>
      </c>
      <c r="Y598">
        <f t="shared" si="37"/>
        <v>0</v>
      </c>
      <c r="Z598">
        <f t="shared" si="38"/>
        <v>0</v>
      </c>
      <c r="AA598">
        <f t="shared" si="39"/>
        <v>0</v>
      </c>
    </row>
    <row r="599" spans="1:27" x14ac:dyDescent="0.25">
      <c r="A599">
        <v>22853</v>
      </c>
      <c r="B599" t="s">
        <v>12</v>
      </c>
      <c r="C599">
        <v>82</v>
      </c>
      <c r="D599">
        <v>0</v>
      </c>
      <c r="E599">
        <v>0</v>
      </c>
      <c r="F599" t="s">
        <v>23</v>
      </c>
      <c r="G599" t="s">
        <v>18</v>
      </c>
      <c r="H599" t="s">
        <v>19</v>
      </c>
      <c r="I599">
        <v>106.43</v>
      </c>
      <c r="J599" s="2">
        <v>27</v>
      </c>
      <c r="K599" t="s">
        <v>22</v>
      </c>
      <c r="L599">
        <v>0</v>
      </c>
      <c r="N599">
        <f t="shared" si="40"/>
        <v>27</v>
      </c>
      <c r="U599">
        <f>((C599-AVERAGE($C$2:$C$5018))/_xlfn.STDEV.P($C$2:$C$5018))</f>
        <v>1.7096215555428478</v>
      </c>
      <c r="V599">
        <f>((N599-AVERAGE($N$2:$N$5018))/_xlfn.STDEV.P($N$2:$N$5018))</f>
        <v>-0.20772145469945022</v>
      </c>
      <c r="W599">
        <f>((I599-AVERAGE($I$2:$I$5018))/_xlfn.STDEV.P($I$2:$I$5018))</f>
        <v>1.9452980037158032E-2</v>
      </c>
      <c r="Y599">
        <f t="shared" si="37"/>
        <v>0</v>
      </c>
      <c r="Z599">
        <f t="shared" si="38"/>
        <v>0</v>
      </c>
      <c r="AA599">
        <f t="shared" si="39"/>
        <v>0</v>
      </c>
    </row>
    <row r="600" spans="1:27" x14ac:dyDescent="0.25">
      <c r="A600">
        <v>12465</v>
      </c>
      <c r="B600" t="s">
        <v>17</v>
      </c>
      <c r="C600">
        <v>52</v>
      </c>
      <c r="D600">
        <v>0</v>
      </c>
      <c r="E600">
        <v>0</v>
      </c>
      <c r="F600" t="s">
        <v>23</v>
      </c>
      <c r="G600" t="s">
        <v>14</v>
      </c>
      <c r="H600" t="s">
        <v>19</v>
      </c>
      <c r="I600">
        <v>88.04</v>
      </c>
      <c r="J600" s="2">
        <v>42.1</v>
      </c>
      <c r="K600" t="s">
        <v>21</v>
      </c>
      <c r="L600">
        <v>0</v>
      </c>
      <c r="N600">
        <f t="shared" si="40"/>
        <v>42.1</v>
      </c>
      <c r="U600">
        <f>((C600-AVERAGE($C$2:$C$5018))/_xlfn.STDEV.P($C$2:$C$5018))</f>
        <v>0.38957610143004728</v>
      </c>
      <c r="V600">
        <f>((N600-AVERAGE($N$2:$N$5018))/_xlfn.STDEV.P($N$2:$N$5018))</f>
        <v>1.9975459235003359</v>
      </c>
      <c r="W600">
        <f>((I600-AVERAGE($I$2:$I$5018))/_xlfn.STDEV.P($I$2:$I$5018))</f>
        <v>-0.39428598933208714</v>
      </c>
      <c r="Y600">
        <f t="shared" si="37"/>
        <v>0</v>
      </c>
      <c r="Z600">
        <f t="shared" si="38"/>
        <v>0</v>
      </c>
      <c r="AA600">
        <f t="shared" si="39"/>
        <v>0</v>
      </c>
    </row>
    <row r="601" spans="1:27" x14ac:dyDescent="0.25">
      <c r="A601">
        <v>64849</v>
      </c>
      <c r="B601" t="s">
        <v>17</v>
      </c>
      <c r="C601">
        <v>42</v>
      </c>
      <c r="D601">
        <v>0</v>
      </c>
      <c r="E601">
        <v>0</v>
      </c>
      <c r="F601" t="s">
        <v>13</v>
      </c>
      <c r="G601" t="s">
        <v>14</v>
      </c>
      <c r="H601" t="s">
        <v>15</v>
      </c>
      <c r="I601">
        <v>92.2</v>
      </c>
      <c r="J601" s="2">
        <v>34.200000000000003</v>
      </c>
      <c r="K601" t="s">
        <v>24</v>
      </c>
      <c r="L601">
        <v>0</v>
      </c>
      <c r="N601">
        <f t="shared" si="40"/>
        <v>34.200000000000003</v>
      </c>
      <c r="U601">
        <f>((C601-AVERAGE($C$2:$C$5018))/_xlfn.STDEV.P($C$2:$C$5018))</f>
        <v>-5.0439049940886251E-2</v>
      </c>
      <c r="V601">
        <f>((N601-AVERAGE($N$2:$N$5018))/_xlfn.STDEV.P($N$2:$N$5018))</f>
        <v>0.84379676536932224</v>
      </c>
      <c r="W601">
        <f>((I601-AVERAGE($I$2:$I$5018))/_xlfn.STDEV.P($I$2:$I$5018))</f>
        <v>-0.30069413981734766</v>
      </c>
      <c r="Y601">
        <f t="shared" si="37"/>
        <v>0</v>
      </c>
      <c r="Z601">
        <f t="shared" si="38"/>
        <v>0</v>
      </c>
      <c r="AA601">
        <f t="shared" si="39"/>
        <v>0</v>
      </c>
    </row>
    <row r="602" spans="1:27" x14ac:dyDescent="0.25">
      <c r="A602">
        <v>39659</v>
      </c>
      <c r="B602" t="s">
        <v>17</v>
      </c>
      <c r="C602">
        <v>73</v>
      </c>
      <c r="D602">
        <v>0</v>
      </c>
      <c r="E602">
        <v>0</v>
      </c>
      <c r="F602" t="s">
        <v>13</v>
      </c>
      <c r="G602" t="s">
        <v>25</v>
      </c>
      <c r="H602" t="s">
        <v>15</v>
      </c>
      <c r="I602">
        <v>219.53</v>
      </c>
      <c r="J602" s="2">
        <v>40.9</v>
      </c>
      <c r="K602" t="s">
        <v>21</v>
      </c>
      <c r="L602">
        <v>0</v>
      </c>
      <c r="N602">
        <f t="shared" si="40"/>
        <v>40.9</v>
      </c>
      <c r="U602">
        <f>((C602-AVERAGE($C$2:$C$5018))/_xlfn.STDEV.P($C$2:$C$5018))</f>
        <v>1.3136079193090078</v>
      </c>
      <c r="V602">
        <f>((N602-AVERAGE($N$2:$N$5018))/_xlfn.STDEV.P($N$2:$N$5018))</f>
        <v>1.8222928868222068</v>
      </c>
      <c r="W602">
        <f>((I602-AVERAGE($I$2:$I$5018))/_xlfn.STDEV.P($I$2:$I$5018))</f>
        <v>2.5639813887191387</v>
      </c>
      <c r="Y602">
        <f t="shared" si="37"/>
        <v>0</v>
      </c>
      <c r="Z602">
        <f t="shared" si="38"/>
        <v>0</v>
      </c>
      <c r="AA602">
        <f t="shared" si="39"/>
        <v>0</v>
      </c>
    </row>
    <row r="603" spans="1:27" x14ac:dyDescent="0.25">
      <c r="A603">
        <v>24183</v>
      </c>
      <c r="B603" t="s">
        <v>17</v>
      </c>
      <c r="C603">
        <v>55</v>
      </c>
      <c r="D603">
        <v>0</v>
      </c>
      <c r="E603">
        <v>0</v>
      </c>
      <c r="F603" t="s">
        <v>13</v>
      </c>
      <c r="G603" t="s">
        <v>25</v>
      </c>
      <c r="H603" t="s">
        <v>19</v>
      </c>
      <c r="I603">
        <v>75.56</v>
      </c>
      <c r="J603" s="2">
        <v>29.4</v>
      </c>
      <c r="K603" t="s">
        <v>22</v>
      </c>
      <c r="L603">
        <v>0</v>
      </c>
      <c r="N603">
        <f t="shared" si="40"/>
        <v>29.4</v>
      </c>
      <c r="U603">
        <f>((C603-AVERAGE($C$2:$C$5018))/_xlfn.STDEV.P($C$2:$C$5018))</f>
        <v>0.52158064684132732</v>
      </c>
      <c r="V603">
        <f>((N603-AVERAGE($N$2:$N$5018))/_xlfn.STDEV.P($N$2:$N$5018))</f>
        <v>0.14278461865680692</v>
      </c>
      <c r="W603">
        <f>((I603-AVERAGE($I$2:$I$5018))/_xlfn.STDEV.P($I$2:$I$5018))</f>
        <v>-0.67506153787630574</v>
      </c>
      <c r="Y603">
        <f t="shared" si="37"/>
        <v>0</v>
      </c>
      <c r="Z603">
        <f t="shared" si="38"/>
        <v>0</v>
      </c>
      <c r="AA603">
        <f t="shared" si="39"/>
        <v>0</v>
      </c>
    </row>
    <row r="604" spans="1:27" x14ac:dyDescent="0.25">
      <c r="A604">
        <v>71533</v>
      </c>
      <c r="B604" t="s">
        <v>12</v>
      </c>
      <c r="C604">
        <v>50</v>
      </c>
      <c r="D604">
        <v>0</v>
      </c>
      <c r="E604">
        <v>0</v>
      </c>
      <c r="F604" t="s">
        <v>13</v>
      </c>
      <c r="G604" t="s">
        <v>14</v>
      </c>
      <c r="H604" t="s">
        <v>15</v>
      </c>
      <c r="I604">
        <v>158.31</v>
      </c>
      <c r="J604" s="2">
        <v>32.799999999999997</v>
      </c>
      <c r="K604" t="s">
        <v>16</v>
      </c>
      <c r="L604">
        <v>0</v>
      </c>
      <c r="N604">
        <f t="shared" si="40"/>
        <v>32.799999999999997</v>
      </c>
      <c r="U604">
        <f>((C604-AVERAGE($C$2:$C$5018))/_xlfn.STDEV.P($C$2:$C$5018))</f>
        <v>0.30157307115586057</v>
      </c>
      <c r="V604">
        <f>((N604-AVERAGE($N$2:$N$5018))/_xlfn.STDEV.P($N$2:$N$5018))</f>
        <v>0.63933488924483795</v>
      </c>
      <c r="W604">
        <f>((I604-AVERAGE($I$2:$I$5018))/_xlfn.STDEV.P($I$2:$I$5018))</f>
        <v>1.1866513340815537</v>
      </c>
      <c r="Y604">
        <f t="shared" si="37"/>
        <v>0</v>
      </c>
      <c r="Z604">
        <f t="shared" si="38"/>
        <v>0</v>
      </c>
      <c r="AA604">
        <f t="shared" si="39"/>
        <v>0</v>
      </c>
    </row>
    <row r="605" spans="1:27" x14ac:dyDescent="0.25">
      <c r="A605">
        <v>35565</v>
      </c>
      <c r="B605" t="s">
        <v>12</v>
      </c>
      <c r="C605">
        <v>43</v>
      </c>
      <c r="D605">
        <v>0</v>
      </c>
      <c r="E605">
        <v>0</v>
      </c>
      <c r="F605" t="s">
        <v>13</v>
      </c>
      <c r="G605" t="s">
        <v>14</v>
      </c>
      <c r="H605" t="s">
        <v>15</v>
      </c>
      <c r="I605">
        <v>111.43</v>
      </c>
      <c r="J605" s="2">
        <v>21.9</v>
      </c>
      <c r="K605" t="s">
        <v>22</v>
      </c>
      <c r="L605">
        <v>0</v>
      </c>
      <c r="N605">
        <f t="shared" si="40"/>
        <v>21.9</v>
      </c>
      <c r="U605">
        <f>((C605-AVERAGE($C$2:$C$5018))/_xlfn.STDEV.P($C$2:$C$5018))</f>
        <v>-6.4375348037928977E-3</v>
      </c>
      <c r="V605">
        <f>((N605-AVERAGE($N$2:$N$5018))/_xlfn.STDEV.P($N$2:$N$5018))</f>
        <v>-0.95254686058149729</v>
      </c>
      <c r="W605">
        <f>((I605-AVERAGE($I$2:$I$5018))/_xlfn.STDEV.P($I$2:$I$5018))</f>
        <v>0.13194318378083533</v>
      </c>
      <c r="Y605">
        <f t="shared" si="37"/>
        <v>0</v>
      </c>
      <c r="Z605">
        <f t="shared" si="38"/>
        <v>0</v>
      </c>
      <c r="AA605">
        <f t="shared" si="39"/>
        <v>0</v>
      </c>
    </row>
    <row r="606" spans="1:27" x14ac:dyDescent="0.25">
      <c r="A606">
        <v>34558</v>
      </c>
      <c r="B606" t="s">
        <v>12</v>
      </c>
      <c r="C606">
        <v>33</v>
      </c>
      <c r="D606">
        <v>0</v>
      </c>
      <c r="E606">
        <v>0</v>
      </c>
      <c r="F606" t="s">
        <v>13</v>
      </c>
      <c r="G606" t="s">
        <v>14</v>
      </c>
      <c r="H606" t="s">
        <v>19</v>
      </c>
      <c r="I606">
        <v>219.97</v>
      </c>
      <c r="J606" s="2">
        <v>39.6</v>
      </c>
      <c r="K606" t="s">
        <v>21</v>
      </c>
      <c r="L606">
        <v>0</v>
      </c>
      <c r="N606">
        <f t="shared" si="40"/>
        <v>39.6</v>
      </c>
      <c r="U606">
        <f>((C606-AVERAGE($C$2:$C$5018))/_xlfn.STDEV.P($C$2:$C$5018))</f>
        <v>-0.44645268617472644</v>
      </c>
      <c r="V606">
        <f>((N606-AVERAGE($N$2:$N$5018))/_xlfn.STDEV.P($N$2:$N$5018))</f>
        <v>1.6324354304209012</v>
      </c>
      <c r="W606">
        <f>((I606-AVERAGE($I$2:$I$5018))/_xlfn.STDEV.P($I$2:$I$5018))</f>
        <v>2.573880526648582</v>
      </c>
      <c r="Y606">
        <f t="shared" si="37"/>
        <v>0</v>
      </c>
      <c r="Z606">
        <f t="shared" si="38"/>
        <v>0</v>
      </c>
      <c r="AA606">
        <f t="shared" si="39"/>
        <v>0</v>
      </c>
    </row>
    <row r="607" spans="1:27" x14ac:dyDescent="0.25">
      <c r="A607">
        <v>42553</v>
      </c>
      <c r="B607" t="s">
        <v>17</v>
      </c>
      <c r="C607">
        <v>80</v>
      </c>
      <c r="D607">
        <v>0</v>
      </c>
      <c r="E607">
        <v>0</v>
      </c>
      <c r="F607" t="s">
        <v>13</v>
      </c>
      <c r="G607" t="s">
        <v>14</v>
      </c>
      <c r="H607" t="s">
        <v>19</v>
      </c>
      <c r="I607">
        <v>148.91</v>
      </c>
      <c r="J607" s="2">
        <v>28.3</v>
      </c>
      <c r="K607" t="s">
        <v>21</v>
      </c>
      <c r="L607">
        <v>0</v>
      </c>
      <c r="N607">
        <f t="shared" si="40"/>
        <v>28.3</v>
      </c>
      <c r="U607">
        <f>((C607-AVERAGE($C$2:$C$5018))/_xlfn.STDEV.P($C$2:$C$5018))</f>
        <v>1.6216185252686612</v>
      </c>
      <c r="V607">
        <f>((N607-AVERAGE($N$2:$N$5018))/_xlfn.STDEV.P($N$2:$N$5018))</f>
        <v>-1.7863998298144054E-2</v>
      </c>
      <c r="W607">
        <f>((I607-AVERAGE($I$2:$I$5018))/_xlfn.STDEV.P($I$2:$I$5018))</f>
        <v>0.97516975104344017</v>
      </c>
      <c r="Y607">
        <f t="shared" si="37"/>
        <v>0</v>
      </c>
      <c r="Z607">
        <f t="shared" si="38"/>
        <v>0</v>
      </c>
      <c r="AA607">
        <f t="shared" si="39"/>
        <v>0</v>
      </c>
    </row>
    <row r="608" spans="1:27" x14ac:dyDescent="0.25">
      <c r="A608">
        <v>39601</v>
      </c>
      <c r="B608" t="s">
        <v>17</v>
      </c>
      <c r="C608">
        <v>33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69.400000000000006</v>
      </c>
      <c r="J608" s="2">
        <v>47.8</v>
      </c>
      <c r="K608" t="s">
        <v>21</v>
      </c>
      <c r="L608">
        <v>0</v>
      </c>
      <c r="N608">
        <f t="shared" si="40"/>
        <v>47.8</v>
      </c>
      <c r="U608">
        <f>((C608-AVERAGE($C$2:$C$5018))/_xlfn.STDEV.P($C$2:$C$5018))</f>
        <v>-0.44645268617472644</v>
      </c>
      <c r="V608">
        <f>((N608-AVERAGE($N$2:$N$5018))/_xlfn.STDEV.P($N$2:$N$5018))</f>
        <v>2.8299978477214465</v>
      </c>
      <c r="W608">
        <f>((I608-AVERAGE($I$2:$I$5018))/_xlfn.STDEV.P($I$2:$I$5018))</f>
        <v>-0.81364946888851619</v>
      </c>
      <c r="Y608">
        <f t="shared" si="37"/>
        <v>0</v>
      </c>
      <c r="Z608">
        <f t="shared" si="38"/>
        <v>0</v>
      </c>
      <c r="AA608">
        <f t="shared" si="39"/>
        <v>0</v>
      </c>
    </row>
    <row r="609" spans="1:27" x14ac:dyDescent="0.25">
      <c r="A609">
        <v>46891</v>
      </c>
      <c r="B609" t="s">
        <v>17</v>
      </c>
      <c r="C609">
        <v>74</v>
      </c>
      <c r="D609">
        <v>0</v>
      </c>
      <c r="E609">
        <v>0</v>
      </c>
      <c r="F609" t="s">
        <v>13</v>
      </c>
      <c r="G609" t="s">
        <v>14</v>
      </c>
      <c r="H609" t="s">
        <v>19</v>
      </c>
      <c r="I609">
        <v>68.34</v>
      </c>
      <c r="J609" s="2">
        <v>39.299999999999997</v>
      </c>
      <c r="K609" t="s">
        <v>24</v>
      </c>
      <c r="L609">
        <v>0</v>
      </c>
      <c r="N609">
        <f t="shared" si="40"/>
        <v>39.299999999999997</v>
      </c>
      <c r="U609">
        <f>((C609-AVERAGE($C$2:$C$5018))/_xlfn.STDEV.P($C$2:$C$5018))</f>
        <v>1.3576094344461012</v>
      </c>
      <c r="V609">
        <f>((N609-AVERAGE($N$2:$N$5018))/_xlfn.STDEV.P($N$2:$N$5018))</f>
        <v>1.5886221712513684</v>
      </c>
      <c r="W609">
        <f>((I609-AVERAGE($I$2:$I$5018))/_xlfn.STDEV.P($I$2:$I$5018))</f>
        <v>-0.83749739208217577</v>
      </c>
      <c r="Y609">
        <f t="shared" si="37"/>
        <v>0</v>
      </c>
      <c r="Z609">
        <f t="shared" si="38"/>
        <v>0</v>
      </c>
      <c r="AA609">
        <f t="shared" si="39"/>
        <v>0</v>
      </c>
    </row>
    <row r="610" spans="1:27" x14ac:dyDescent="0.25">
      <c r="A610">
        <v>38987</v>
      </c>
      <c r="B610" t="s">
        <v>12</v>
      </c>
      <c r="C610">
        <v>65</v>
      </c>
      <c r="D610">
        <v>0</v>
      </c>
      <c r="E610">
        <v>1</v>
      </c>
      <c r="F610" t="s">
        <v>13</v>
      </c>
      <c r="G610" t="s">
        <v>18</v>
      </c>
      <c r="H610" t="s">
        <v>15</v>
      </c>
      <c r="I610">
        <v>58.37</v>
      </c>
      <c r="J610" s="2">
        <v>28</v>
      </c>
      <c r="K610" t="s">
        <v>22</v>
      </c>
      <c r="L610">
        <v>0</v>
      </c>
      <c r="N610">
        <f t="shared" si="40"/>
        <v>28</v>
      </c>
      <c r="U610">
        <f>((C610-AVERAGE($C$2:$C$5018))/_xlfn.STDEV.P($C$2:$C$5018))</f>
        <v>0.96159579821226082</v>
      </c>
      <c r="V610">
        <f>((N610-AVERAGE($N$2:$N$5018))/_xlfn.STDEV.P($N$2:$N$5018))</f>
        <v>-6.1677257467676327E-2</v>
      </c>
      <c r="W610">
        <f>((I610-AVERAGE($I$2:$I$5018))/_xlfn.STDEV.P($I$2:$I$5018))</f>
        <v>-1.0618028583470684</v>
      </c>
      <c r="Y610">
        <f t="shared" si="37"/>
        <v>0</v>
      </c>
      <c r="Z610">
        <f t="shared" si="38"/>
        <v>0</v>
      </c>
      <c r="AA610">
        <f t="shared" si="39"/>
        <v>0</v>
      </c>
    </row>
    <row r="611" spans="1:27" x14ac:dyDescent="0.25">
      <c r="A611">
        <v>21886</v>
      </c>
      <c r="B611" t="s">
        <v>17</v>
      </c>
      <c r="C611">
        <v>40</v>
      </c>
      <c r="D611">
        <v>0</v>
      </c>
      <c r="E611">
        <v>0</v>
      </c>
      <c r="F611" t="s">
        <v>13</v>
      </c>
      <c r="G611" t="s">
        <v>14</v>
      </c>
      <c r="H611" t="s">
        <v>15</v>
      </c>
      <c r="I611">
        <v>71.2</v>
      </c>
      <c r="J611" s="2">
        <v>27.1</v>
      </c>
      <c r="K611" t="s">
        <v>21</v>
      </c>
      <c r="L611">
        <v>0</v>
      </c>
      <c r="N611">
        <f t="shared" si="40"/>
        <v>27.1</v>
      </c>
      <c r="U611">
        <f>((C611-AVERAGE($C$2:$C$5018))/_xlfn.STDEV.P($C$2:$C$5018))</f>
        <v>-0.13844208021507295</v>
      </c>
      <c r="V611">
        <f>((N611-AVERAGE($N$2:$N$5018))/_xlfn.STDEV.P($N$2:$N$5018))</f>
        <v>-0.19311703497627264</v>
      </c>
      <c r="W611">
        <f>((I611-AVERAGE($I$2:$I$5018))/_xlfn.STDEV.P($I$2:$I$5018))</f>
        <v>-0.77315299554079242</v>
      </c>
      <c r="Y611">
        <f t="shared" si="37"/>
        <v>0</v>
      </c>
      <c r="Z611">
        <f t="shared" si="38"/>
        <v>0</v>
      </c>
      <c r="AA611">
        <f t="shared" si="39"/>
        <v>0</v>
      </c>
    </row>
    <row r="612" spans="1:27" x14ac:dyDescent="0.25">
      <c r="A612">
        <v>5353</v>
      </c>
      <c r="B612" t="s">
        <v>12</v>
      </c>
      <c r="C612">
        <v>52</v>
      </c>
      <c r="D612">
        <v>0</v>
      </c>
      <c r="E612">
        <v>1</v>
      </c>
      <c r="F612" t="s">
        <v>23</v>
      </c>
      <c r="G612" t="s">
        <v>14</v>
      </c>
      <c r="H612" t="s">
        <v>19</v>
      </c>
      <c r="I612">
        <v>101.5</v>
      </c>
      <c r="J612" s="2">
        <v>31.2</v>
      </c>
      <c r="K612" t="s">
        <v>22</v>
      </c>
      <c r="L612">
        <v>0</v>
      </c>
      <c r="N612">
        <f t="shared" si="40"/>
        <v>31.2</v>
      </c>
      <c r="U612">
        <f>((C612-AVERAGE($C$2:$C$5018))/_xlfn.STDEV.P($C$2:$C$5018))</f>
        <v>0.38957610143004728</v>
      </c>
      <c r="V612">
        <f>((N612-AVERAGE($N$2:$N$5018))/_xlfn.STDEV.P($N$2:$N$5018))</f>
        <v>0.40566417367400004</v>
      </c>
      <c r="W612">
        <f>((I612-AVERAGE($I$2:$I$5018))/_xlfn.STDEV.P($I$2:$I$5018))</f>
        <v>-9.1462360854107944E-2</v>
      </c>
      <c r="Y612">
        <f t="shared" si="37"/>
        <v>0</v>
      </c>
      <c r="Z612">
        <f t="shared" si="38"/>
        <v>0</v>
      </c>
      <c r="AA612">
        <f t="shared" si="39"/>
        <v>0</v>
      </c>
    </row>
    <row r="613" spans="1:27" x14ac:dyDescent="0.25">
      <c r="A613">
        <v>44300</v>
      </c>
      <c r="B613" t="s">
        <v>17</v>
      </c>
      <c r="C613">
        <v>66</v>
      </c>
      <c r="D613">
        <v>0</v>
      </c>
      <c r="E613">
        <v>0</v>
      </c>
      <c r="F613" t="s">
        <v>13</v>
      </c>
      <c r="G613" t="s">
        <v>25</v>
      </c>
      <c r="H613" t="s">
        <v>15</v>
      </c>
      <c r="I613">
        <v>92.04</v>
      </c>
      <c r="J613" s="2">
        <v>23.1</v>
      </c>
      <c r="K613" t="s">
        <v>21</v>
      </c>
      <c r="L613">
        <v>0</v>
      </c>
      <c r="N613">
        <f t="shared" si="40"/>
        <v>23.1</v>
      </c>
      <c r="U613">
        <f>((C613-AVERAGE($C$2:$C$5018))/_xlfn.STDEV.P($C$2:$C$5018))</f>
        <v>1.0055973133493543</v>
      </c>
      <c r="V613">
        <f>((N613-AVERAGE($N$2:$N$5018))/_xlfn.STDEV.P($N$2:$N$5018))</f>
        <v>-0.77729382390336821</v>
      </c>
      <c r="W613">
        <f>((I613-AVERAGE($I$2:$I$5018))/_xlfn.STDEV.P($I$2:$I$5018))</f>
        <v>-0.3042938263371453</v>
      </c>
      <c r="Y613">
        <f t="shared" si="37"/>
        <v>0</v>
      </c>
      <c r="Z613">
        <f t="shared" si="38"/>
        <v>0</v>
      </c>
      <c r="AA613">
        <f t="shared" si="39"/>
        <v>0</v>
      </c>
    </row>
    <row r="614" spans="1:27" x14ac:dyDescent="0.25">
      <c r="A614">
        <v>48144</v>
      </c>
      <c r="B614" t="s">
        <v>17</v>
      </c>
      <c r="C614">
        <v>20</v>
      </c>
      <c r="D614">
        <v>0</v>
      </c>
      <c r="E614">
        <v>0</v>
      </c>
      <c r="F614" t="s">
        <v>23</v>
      </c>
      <c r="G614" t="s">
        <v>25</v>
      </c>
      <c r="H614" t="s">
        <v>19</v>
      </c>
      <c r="I614">
        <v>73</v>
      </c>
      <c r="J614" s="2">
        <v>20.8</v>
      </c>
      <c r="K614" t="s">
        <v>21</v>
      </c>
      <c r="L614">
        <v>0</v>
      </c>
      <c r="N614">
        <f t="shared" si="40"/>
        <v>20.8</v>
      </c>
      <c r="U614">
        <f>((C614-AVERAGE($C$2:$C$5018))/_xlfn.STDEV.P($C$2:$C$5018))</f>
        <v>-1.01847238295694</v>
      </c>
      <c r="V614">
        <f>((N614-AVERAGE($N$2:$N$5018))/_xlfn.STDEV.P($N$2:$N$5018))</f>
        <v>-1.1131954775364483</v>
      </c>
      <c r="W614">
        <f>((I614-AVERAGE($I$2:$I$5018))/_xlfn.STDEV.P($I$2:$I$5018))</f>
        <v>-0.73265652219306865</v>
      </c>
      <c r="Y614">
        <f t="shared" si="37"/>
        <v>0</v>
      </c>
      <c r="Z614">
        <f t="shared" si="38"/>
        <v>0</v>
      </c>
      <c r="AA614">
        <f t="shared" si="39"/>
        <v>0</v>
      </c>
    </row>
    <row r="615" spans="1:27" x14ac:dyDescent="0.25">
      <c r="A615">
        <v>46218</v>
      </c>
      <c r="B615" t="s">
        <v>17</v>
      </c>
      <c r="C615">
        <v>51</v>
      </c>
      <c r="D615">
        <v>0</v>
      </c>
      <c r="E615">
        <v>0</v>
      </c>
      <c r="F615" t="s">
        <v>13</v>
      </c>
      <c r="G615" t="s">
        <v>18</v>
      </c>
      <c r="H615" t="s">
        <v>15</v>
      </c>
      <c r="I615">
        <v>111.15</v>
      </c>
      <c r="J615" s="2">
        <v>34.1</v>
      </c>
      <c r="K615" t="s">
        <v>22</v>
      </c>
      <c r="L615">
        <v>0</v>
      </c>
      <c r="N615">
        <f t="shared" si="40"/>
        <v>34.1</v>
      </c>
      <c r="U615">
        <f>((C615-AVERAGE($C$2:$C$5018))/_xlfn.STDEV.P($C$2:$C$5018))</f>
        <v>0.34557458629295396</v>
      </c>
      <c r="V615">
        <f>((N615-AVERAGE($N$2:$N$5018))/_xlfn.STDEV.P($N$2:$N$5018))</f>
        <v>0.82919234564614464</v>
      </c>
      <c r="W615">
        <f>((I615-AVERAGE($I$2:$I$5018))/_xlfn.STDEV.P($I$2:$I$5018))</f>
        <v>0.12564373237118939</v>
      </c>
      <c r="Y615">
        <f t="shared" si="37"/>
        <v>0</v>
      </c>
      <c r="Z615">
        <f t="shared" si="38"/>
        <v>0</v>
      </c>
      <c r="AA615">
        <f t="shared" si="39"/>
        <v>0</v>
      </c>
    </row>
    <row r="616" spans="1:27" x14ac:dyDescent="0.25">
      <c r="A616">
        <v>39745</v>
      </c>
      <c r="B616" t="s">
        <v>17</v>
      </c>
      <c r="C616">
        <v>60</v>
      </c>
      <c r="D616">
        <v>0</v>
      </c>
      <c r="E616">
        <v>0</v>
      </c>
      <c r="F616" t="s">
        <v>13</v>
      </c>
      <c r="G616" t="s">
        <v>18</v>
      </c>
      <c r="H616" t="s">
        <v>19</v>
      </c>
      <c r="I616">
        <v>58.65</v>
      </c>
      <c r="J616" s="2">
        <v>30.1</v>
      </c>
      <c r="K616" t="s">
        <v>21</v>
      </c>
      <c r="L616">
        <v>0</v>
      </c>
      <c r="N616">
        <f t="shared" si="40"/>
        <v>30.1</v>
      </c>
      <c r="U616">
        <f>((C616-AVERAGE($C$2:$C$5018))/_xlfn.STDEV.P($C$2:$C$5018))</f>
        <v>0.74158822252679413</v>
      </c>
      <c r="V616">
        <f>((N616-AVERAGE($N$2:$N$5018))/_xlfn.STDEV.P($N$2:$N$5018))</f>
        <v>0.24501555671904907</v>
      </c>
      <c r="W616">
        <f>((I616-AVERAGE($I$2:$I$5018))/_xlfn.STDEV.P($I$2:$I$5018))</f>
        <v>-1.0555034069374225</v>
      </c>
      <c r="Y616">
        <f t="shared" si="37"/>
        <v>0</v>
      </c>
      <c r="Z616">
        <f t="shared" si="38"/>
        <v>0</v>
      </c>
      <c r="AA616">
        <f t="shared" si="39"/>
        <v>0</v>
      </c>
    </row>
    <row r="617" spans="1:27" x14ac:dyDescent="0.25">
      <c r="A617">
        <v>13517</v>
      </c>
      <c r="B617" t="s">
        <v>12</v>
      </c>
      <c r="C617">
        <v>59</v>
      </c>
      <c r="D617">
        <v>0</v>
      </c>
      <c r="E617">
        <v>0</v>
      </c>
      <c r="F617" t="s">
        <v>13</v>
      </c>
      <c r="G617" t="s">
        <v>14</v>
      </c>
      <c r="H617" t="s">
        <v>15</v>
      </c>
      <c r="I617">
        <v>100.54</v>
      </c>
      <c r="J617" s="2">
        <v>35.799999999999997</v>
      </c>
      <c r="K617" t="s">
        <v>21</v>
      </c>
      <c r="L617">
        <v>0</v>
      </c>
      <c r="N617">
        <f t="shared" si="40"/>
        <v>35.799999999999997</v>
      </c>
      <c r="U617">
        <f>((C617-AVERAGE($C$2:$C$5018))/_xlfn.STDEV.P($C$2:$C$5018))</f>
        <v>0.69758670738970074</v>
      </c>
      <c r="V617">
        <f>((N617-AVERAGE($N$2:$N$5018))/_xlfn.STDEV.P($N$2:$N$5018))</f>
        <v>1.0774674809401596</v>
      </c>
      <c r="W617">
        <f>((I617-AVERAGE($I$2:$I$5018))/_xlfn.STDEV.P($I$2:$I$5018))</f>
        <v>-0.11306047997289385</v>
      </c>
      <c r="Y617">
        <f t="shared" si="37"/>
        <v>0</v>
      </c>
      <c r="Z617">
        <f t="shared" si="38"/>
        <v>0</v>
      </c>
      <c r="AA617">
        <f t="shared" si="39"/>
        <v>0</v>
      </c>
    </row>
    <row r="618" spans="1:27" x14ac:dyDescent="0.25">
      <c r="A618">
        <v>36355</v>
      </c>
      <c r="B618" t="s">
        <v>12</v>
      </c>
      <c r="C618">
        <v>58</v>
      </c>
      <c r="D618">
        <v>0</v>
      </c>
      <c r="E618">
        <v>0</v>
      </c>
      <c r="F618" t="s">
        <v>13</v>
      </c>
      <c r="G618" t="s">
        <v>25</v>
      </c>
      <c r="H618" t="s">
        <v>19</v>
      </c>
      <c r="I618">
        <v>111.73</v>
      </c>
      <c r="J618" s="2">
        <v>34.6</v>
      </c>
      <c r="K618" t="s">
        <v>21</v>
      </c>
      <c r="L618">
        <v>0</v>
      </c>
      <c r="N618">
        <f t="shared" si="40"/>
        <v>34.6</v>
      </c>
      <c r="U618">
        <f>((C618-AVERAGE($C$2:$C$5018))/_xlfn.STDEV.P($C$2:$C$5018))</f>
        <v>0.65358519225260736</v>
      </c>
      <c r="V618">
        <f>((N618-AVERAGE($N$2:$N$5018))/_xlfn.STDEV.P($N$2:$N$5018))</f>
        <v>0.90221444426203168</v>
      </c>
      <c r="W618">
        <f>((I618-AVERAGE($I$2:$I$5018))/_xlfn.STDEV.P($I$2:$I$5018))</f>
        <v>0.13869259600545591</v>
      </c>
      <c r="Y618">
        <f t="shared" si="37"/>
        <v>0</v>
      </c>
      <c r="Z618">
        <f t="shared" si="38"/>
        <v>0</v>
      </c>
      <c r="AA618">
        <f t="shared" si="39"/>
        <v>0</v>
      </c>
    </row>
    <row r="619" spans="1:27" x14ac:dyDescent="0.25">
      <c r="A619">
        <v>22678</v>
      </c>
      <c r="B619" t="s">
        <v>17</v>
      </c>
      <c r="C619">
        <v>42</v>
      </c>
      <c r="D619">
        <v>0</v>
      </c>
      <c r="E619">
        <v>0</v>
      </c>
      <c r="F619" t="s">
        <v>13</v>
      </c>
      <c r="G619" t="s">
        <v>25</v>
      </c>
      <c r="H619" t="s">
        <v>15</v>
      </c>
      <c r="I619">
        <v>97.78</v>
      </c>
      <c r="J619" s="2">
        <v>29.8</v>
      </c>
      <c r="K619" t="s">
        <v>24</v>
      </c>
      <c r="L619">
        <v>0</v>
      </c>
      <c r="N619">
        <f t="shared" si="40"/>
        <v>29.8</v>
      </c>
      <c r="U619">
        <f>((C619-AVERAGE($C$2:$C$5018))/_xlfn.STDEV.P($C$2:$C$5018))</f>
        <v>-5.0439049940886251E-2</v>
      </c>
      <c r="V619">
        <f>((N619-AVERAGE($N$2:$N$5018))/_xlfn.STDEV.P($N$2:$N$5018))</f>
        <v>0.2012022975495168</v>
      </c>
      <c r="W619">
        <f>((I619-AVERAGE($I$2:$I$5018))/_xlfn.STDEV.P($I$2:$I$5018))</f>
        <v>-0.17515507243940384</v>
      </c>
      <c r="Y619">
        <f t="shared" si="37"/>
        <v>0</v>
      </c>
      <c r="Z619">
        <f t="shared" si="38"/>
        <v>0</v>
      </c>
      <c r="AA619">
        <f t="shared" si="39"/>
        <v>0</v>
      </c>
    </row>
    <row r="620" spans="1:27" x14ac:dyDescent="0.25">
      <c r="A620">
        <v>2532</v>
      </c>
      <c r="B620" t="s">
        <v>12</v>
      </c>
      <c r="C620">
        <v>28</v>
      </c>
      <c r="D620">
        <v>0</v>
      </c>
      <c r="E620">
        <v>0</v>
      </c>
      <c r="F620" t="s">
        <v>23</v>
      </c>
      <c r="G620" t="s">
        <v>14</v>
      </c>
      <c r="H620" t="s">
        <v>19</v>
      </c>
      <c r="I620">
        <v>85.79</v>
      </c>
      <c r="J620" s="2">
        <v>26.7</v>
      </c>
      <c r="K620" t="s">
        <v>24</v>
      </c>
      <c r="L620">
        <v>0</v>
      </c>
      <c r="N620">
        <f t="shared" si="40"/>
        <v>26.7</v>
      </c>
      <c r="U620">
        <f>((C620-AVERAGE($C$2:$C$5018))/_xlfn.STDEV.P($C$2:$C$5018))</f>
        <v>-0.66646026186019325</v>
      </c>
      <c r="V620">
        <f>((N620-AVERAGE($N$2:$N$5018))/_xlfn.STDEV.P($N$2:$N$5018))</f>
        <v>-0.25153471386898252</v>
      </c>
      <c r="W620">
        <f>((I620-AVERAGE($I$2:$I$5018))/_xlfn.STDEV.P($I$2:$I$5018))</f>
        <v>-0.44490658101674191</v>
      </c>
      <c r="Y620">
        <f t="shared" si="37"/>
        <v>0</v>
      </c>
      <c r="Z620">
        <f t="shared" si="38"/>
        <v>0</v>
      </c>
      <c r="AA620">
        <f t="shared" si="39"/>
        <v>0</v>
      </c>
    </row>
    <row r="621" spans="1:27" x14ac:dyDescent="0.25">
      <c r="A621">
        <v>52512</v>
      </c>
      <c r="B621" t="s">
        <v>12</v>
      </c>
      <c r="C621">
        <v>57</v>
      </c>
      <c r="D621">
        <v>0</v>
      </c>
      <c r="E621">
        <v>0</v>
      </c>
      <c r="F621" t="s">
        <v>13</v>
      </c>
      <c r="G621" t="s">
        <v>14</v>
      </c>
      <c r="H621" t="s">
        <v>19</v>
      </c>
      <c r="I621">
        <v>98.54</v>
      </c>
      <c r="J621" s="2">
        <v>30.2</v>
      </c>
      <c r="K621" t="s">
        <v>21</v>
      </c>
      <c r="L621">
        <v>0</v>
      </c>
      <c r="N621">
        <f t="shared" si="40"/>
        <v>30.2</v>
      </c>
      <c r="U621">
        <f>((C621-AVERAGE($C$2:$C$5018))/_xlfn.STDEV.P($C$2:$C$5018))</f>
        <v>0.60958367711551409</v>
      </c>
      <c r="V621">
        <f>((N621-AVERAGE($N$2:$N$5018))/_xlfn.STDEV.P($N$2:$N$5018))</f>
        <v>0.25961997644222617</v>
      </c>
      <c r="W621">
        <f>((I621-AVERAGE($I$2:$I$5018))/_xlfn.STDEV.P($I$2:$I$5018))</f>
        <v>-0.15805656147036479</v>
      </c>
      <c r="Y621">
        <f t="shared" si="37"/>
        <v>0</v>
      </c>
      <c r="Z621">
        <f t="shared" si="38"/>
        <v>0</v>
      </c>
      <c r="AA621">
        <f t="shared" si="39"/>
        <v>0</v>
      </c>
    </row>
    <row r="622" spans="1:27" x14ac:dyDescent="0.25">
      <c r="A622">
        <v>3579</v>
      </c>
      <c r="B622" t="s">
        <v>17</v>
      </c>
      <c r="C622">
        <v>66</v>
      </c>
      <c r="D622">
        <v>0</v>
      </c>
      <c r="E622">
        <v>1</v>
      </c>
      <c r="F622" t="s">
        <v>13</v>
      </c>
      <c r="G622" t="s">
        <v>14</v>
      </c>
      <c r="H622" t="s">
        <v>15</v>
      </c>
      <c r="I622">
        <v>94.62</v>
      </c>
      <c r="J622" s="2">
        <v>29.7</v>
      </c>
      <c r="K622" t="s">
        <v>16</v>
      </c>
      <c r="L622">
        <v>0</v>
      </c>
      <c r="N622">
        <f t="shared" si="40"/>
        <v>29.7</v>
      </c>
      <c r="U622">
        <f>((C622-AVERAGE($C$2:$C$5018))/_xlfn.STDEV.P($C$2:$C$5018))</f>
        <v>1.0055973133493543</v>
      </c>
      <c r="V622">
        <f>((N622-AVERAGE($N$2:$N$5018))/_xlfn.STDEV.P($N$2:$N$5018))</f>
        <v>0.18659787782633921</v>
      </c>
      <c r="W622">
        <f>((I622-AVERAGE($I$2:$I$5018))/_xlfn.STDEV.P($I$2:$I$5018))</f>
        <v>-0.24624888120540783</v>
      </c>
      <c r="Y622">
        <f t="shared" si="37"/>
        <v>0</v>
      </c>
      <c r="Z622">
        <f t="shared" si="38"/>
        <v>0</v>
      </c>
      <c r="AA622">
        <f t="shared" si="39"/>
        <v>0</v>
      </c>
    </row>
    <row r="623" spans="1:27" x14ac:dyDescent="0.25">
      <c r="A623">
        <v>5545</v>
      </c>
      <c r="B623" t="s">
        <v>12</v>
      </c>
      <c r="C623">
        <v>48</v>
      </c>
      <c r="D623">
        <v>0</v>
      </c>
      <c r="E623">
        <v>0</v>
      </c>
      <c r="F623" t="s">
        <v>13</v>
      </c>
      <c r="G623" t="s">
        <v>18</v>
      </c>
      <c r="H623" t="s">
        <v>15</v>
      </c>
      <c r="I623">
        <v>99.67</v>
      </c>
      <c r="J623" s="2">
        <v>23.3</v>
      </c>
      <c r="K623" t="s">
        <v>16</v>
      </c>
      <c r="L623">
        <v>0</v>
      </c>
      <c r="N623">
        <f t="shared" si="40"/>
        <v>23.3</v>
      </c>
      <c r="U623">
        <f>((C623-AVERAGE($C$2:$C$5018))/_xlfn.STDEV.P($C$2:$C$5018))</f>
        <v>0.21357004088167386</v>
      </c>
      <c r="V623">
        <f>((N623-AVERAGE($N$2:$N$5018))/_xlfn.STDEV.P($N$2:$N$5018))</f>
        <v>-0.74808498445701355</v>
      </c>
      <c r="W623">
        <f>((I623-AVERAGE($I$2:$I$5018))/_xlfn.STDEV.P($I$2:$I$5018))</f>
        <v>-0.1326337754242938</v>
      </c>
      <c r="Y623">
        <f t="shared" si="37"/>
        <v>0</v>
      </c>
      <c r="Z623">
        <f t="shared" si="38"/>
        <v>0</v>
      </c>
      <c r="AA623">
        <f t="shared" si="39"/>
        <v>0</v>
      </c>
    </row>
    <row r="624" spans="1:27" x14ac:dyDescent="0.25">
      <c r="A624">
        <v>63693</v>
      </c>
      <c r="B624" t="s">
        <v>12</v>
      </c>
      <c r="C624">
        <v>37</v>
      </c>
      <c r="D624">
        <v>0</v>
      </c>
      <c r="E624">
        <v>0</v>
      </c>
      <c r="F624" t="s">
        <v>23</v>
      </c>
      <c r="G624" t="s">
        <v>14</v>
      </c>
      <c r="H624" t="s">
        <v>15</v>
      </c>
      <c r="I624">
        <v>67.39</v>
      </c>
      <c r="J624" s="2">
        <v>35.6</v>
      </c>
      <c r="K624" t="s">
        <v>24</v>
      </c>
      <c r="L624">
        <v>0</v>
      </c>
      <c r="N624">
        <f t="shared" si="40"/>
        <v>35.6</v>
      </c>
      <c r="U624">
        <f>((C624-AVERAGE($C$2:$C$5018))/_xlfn.STDEV.P($C$2:$C$5018))</f>
        <v>-0.27044662562635302</v>
      </c>
      <c r="V624">
        <f>((N624-AVERAGE($N$2:$N$5018))/_xlfn.STDEV.P($N$2:$N$5018))</f>
        <v>1.0482586414938055</v>
      </c>
      <c r="W624">
        <f>((I624-AVERAGE($I$2:$I$5018))/_xlfn.STDEV.P($I$2:$I$5018))</f>
        <v>-0.85887053079347453</v>
      </c>
      <c r="Y624">
        <f t="shared" si="37"/>
        <v>0</v>
      </c>
      <c r="Z624">
        <f t="shared" si="38"/>
        <v>0</v>
      </c>
      <c r="AA624">
        <f t="shared" si="39"/>
        <v>0</v>
      </c>
    </row>
    <row r="625" spans="1:27" x14ac:dyDescent="0.25">
      <c r="A625">
        <v>34363</v>
      </c>
      <c r="B625" t="s">
        <v>17</v>
      </c>
      <c r="C625">
        <v>27</v>
      </c>
      <c r="D625">
        <v>0</v>
      </c>
      <c r="E625">
        <v>0</v>
      </c>
      <c r="F625" t="s">
        <v>13</v>
      </c>
      <c r="G625" t="s">
        <v>14</v>
      </c>
      <c r="H625" t="s">
        <v>15</v>
      </c>
      <c r="I625">
        <v>95.12</v>
      </c>
      <c r="J625" s="2">
        <v>27</v>
      </c>
      <c r="K625" t="s">
        <v>21</v>
      </c>
      <c r="L625">
        <v>0</v>
      </c>
      <c r="N625">
        <f t="shared" si="40"/>
        <v>27</v>
      </c>
      <c r="U625">
        <f>((C625-AVERAGE($C$2:$C$5018))/_xlfn.STDEV.P($C$2:$C$5018))</f>
        <v>-0.71046177699728652</v>
      </c>
      <c r="V625">
        <f>((N625-AVERAGE($N$2:$N$5018))/_xlfn.STDEV.P($N$2:$N$5018))</f>
        <v>-0.20772145469945022</v>
      </c>
      <c r="W625">
        <f>((I625-AVERAGE($I$2:$I$5018))/_xlfn.STDEV.P($I$2:$I$5018))</f>
        <v>-0.2349998608310401</v>
      </c>
      <c r="Y625">
        <f t="shared" si="37"/>
        <v>0</v>
      </c>
      <c r="Z625">
        <f t="shared" si="38"/>
        <v>0</v>
      </c>
      <c r="AA625">
        <f t="shared" si="39"/>
        <v>0</v>
      </c>
    </row>
    <row r="626" spans="1:27" x14ac:dyDescent="0.25">
      <c r="A626">
        <v>23650</v>
      </c>
      <c r="B626" t="s">
        <v>12</v>
      </c>
      <c r="C626">
        <v>15</v>
      </c>
      <c r="D626">
        <v>0</v>
      </c>
      <c r="E626">
        <v>0</v>
      </c>
      <c r="F626" t="s">
        <v>23</v>
      </c>
      <c r="G626" t="s">
        <v>26</v>
      </c>
      <c r="H626" t="s">
        <v>19</v>
      </c>
      <c r="I626">
        <v>85.06</v>
      </c>
      <c r="J626" s="2">
        <v>21.6</v>
      </c>
      <c r="K626" t="s">
        <v>21</v>
      </c>
      <c r="L626">
        <v>0</v>
      </c>
      <c r="N626">
        <f t="shared" si="40"/>
        <v>21.6</v>
      </c>
      <c r="U626">
        <f>((C626-AVERAGE($C$2:$C$5018))/_xlfn.STDEV.P($C$2:$C$5018))</f>
        <v>-1.2384799586424069</v>
      </c>
      <c r="V626">
        <f>((N626-AVERAGE($N$2:$N$5018))/_xlfn.STDEV.P($N$2:$N$5018))</f>
        <v>-0.99636011975102912</v>
      </c>
      <c r="W626">
        <f>((I626-AVERAGE($I$2:$I$5018))/_xlfn.STDEV.P($I$2:$I$5018))</f>
        <v>-0.4613301507633189</v>
      </c>
      <c r="Y626">
        <f t="shared" ref="Y626:Y687" si="41">IF(AND(C626&lt;3,OR(K626="smokes",K626="formerly smoked")),1,0)</f>
        <v>0</v>
      </c>
      <c r="Z626">
        <f t="shared" ref="Z626:Z687" si="42">IF(OR(N626&lt;0,N626&gt;100),1,0)</f>
        <v>0</v>
      </c>
      <c r="AA626">
        <f t="shared" si="39"/>
        <v>0</v>
      </c>
    </row>
    <row r="627" spans="1:27" x14ac:dyDescent="0.25">
      <c r="A627">
        <v>53515</v>
      </c>
      <c r="B627" t="s">
        <v>12</v>
      </c>
      <c r="C627">
        <v>61</v>
      </c>
      <c r="D627">
        <v>0</v>
      </c>
      <c r="E627">
        <v>0</v>
      </c>
      <c r="F627" t="s">
        <v>13</v>
      </c>
      <c r="G627" t="s">
        <v>14</v>
      </c>
      <c r="H627" t="s">
        <v>19</v>
      </c>
      <c r="I627">
        <v>214.05</v>
      </c>
      <c r="J627" s="2">
        <v>29.4</v>
      </c>
      <c r="K627" t="s">
        <v>16</v>
      </c>
      <c r="L627">
        <v>0</v>
      </c>
      <c r="N627">
        <f t="shared" si="40"/>
        <v>29.4</v>
      </c>
      <c r="U627">
        <f>((C627-AVERAGE($C$2:$C$5018))/_xlfn.STDEV.P($C$2:$C$5018))</f>
        <v>0.78558973766388751</v>
      </c>
      <c r="V627">
        <f>((N627-AVERAGE($N$2:$N$5018))/_xlfn.STDEV.P($N$2:$N$5018))</f>
        <v>0.14278461865680692</v>
      </c>
      <c r="W627">
        <f>((I627-AVERAGE($I$2:$I$5018))/_xlfn.STDEV.P($I$2:$I$5018))</f>
        <v>2.4406921254160685</v>
      </c>
      <c r="Y627">
        <f t="shared" si="41"/>
        <v>0</v>
      </c>
      <c r="Z627">
        <f t="shared" si="42"/>
        <v>0</v>
      </c>
      <c r="AA627">
        <f t="shared" si="39"/>
        <v>0</v>
      </c>
    </row>
    <row r="628" spans="1:27" x14ac:dyDescent="0.25">
      <c r="A628">
        <v>33528</v>
      </c>
      <c r="B628" t="s">
        <v>17</v>
      </c>
      <c r="C628">
        <v>80</v>
      </c>
      <c r="D628">
        <v>0</v>
      </c>
      <c r="E628">
        <v>1</v>
      </c>
      <c r="F628" t="s">
        <v>13</v>
      </c>
      <c r="G628" t="s">
        <v>18</v>
      </c>
      <c r="H628" t="s">
        <v>15</v>
      </c>
      <c r="I628">
        <v>79.09</v>
      </c>
      <c r="J628" s="2">
        <v>22.8</v>
      </c>
      <c r="K628" t="s">
        <v>21</v>
      </c>
      <c r="L628">
        <v>0</v>
      </c>
      <c r="N628">
        <f t="shared" si="40"/>
        <v>22.8</v>
      </c>
      <c r="U628">
        <f>((C628-AVERAGE($C$2:$C$5018))/_xlfn.STDEV.P($C$2:$C$5018))</f>
        <v>1.6216185252686612</v>
      </c>
      <c r="V628">
        <f>((N628-AVERAGE($N$2:$N$5018))/_xlfn.STDEV.P($N$2:$N$5018))</f>
        <v>-0.82110708307290048</v>
      </c>
      <c r="W628">
        <f>((I628-AVERAGE($I$2:$I$5018))/_xlfn.STDEV.P($I$2:$I$5018))</f>
        <v>-0.59564345403326957</v>
      </c>
      <c r="Y628">
        <f t="shared" si="41"/>
        <v>0</v>
      </c>
      <c r="Z628">
        <f t="shared" si="42"/>
        <v>0</v>
      </c>
      <c r="AA628">
        <f t="shared" si="39"/>
        <v>0</v>
      </c>
    </row>
    <row r="629" spans="1:27" x14ac:dyDescent="0.25">
      <c r="A629">
        <v>23046</v>
      </c>
      <c r="B629" t="s">
        <v>17</v>
      </c>
      <c r="C629">
        <v>43</v>
      </c>
      <c r="D629">
        <v>0</v>
      </c>
      <c r="E629">
        <v>0</v>
      </c>
      <c r="F629" t="s">
        <v>13</v>
      </c>
      <c r="G629" t="s">
        <v>18</v>
      </c>
      <c r="H629" t="s">
        <v>15</v>
      </c>
      <c r="I629">
        <v>98.09</v>
      </c>
      <c r="J629" s="2">
        <v>17.3</v>
      </c>
      <c r="K629" t="s">
        <v>21</v>
      </c>
      <c r="L629">
        <v>0</v>
      </c>
      <c r="N629">
        <f t="shared" si="40"/>
        <v>17.3</v>
      </c>
      <c r="U629">
        <f>((C629-AVERAGE($C$2:$C$5018))/_xlfn.STDEV.P($C$2:$C$5018))</f>
        <v>-6.4375348037928977E-3</v>
      </c>
      <c r="V629">
        <f>((N629-AVERAGE($N$2:$N$5018))/_xlfn.STDEV.P($N$2:$N$5018))</f>
        <v>-1.6243501678476571</v>
      </c>
      <c r="W629">
        <f>((I629-AVERAGE($I$2:$I$5018))/_xlfn.STDEV.P($I$2:$I$5018))</f>
        <v>-0.16818067980729579</v>
      </c>
      <c r="Y629">
        <f t="shared" si="41"/>
        <v>0</v>
      </c>
      <c r="Z629">
        <f t="shared" si="42"/>
        <v>0</v>
      </c>
      <c r="AA629">
        <f t="shared" si="39"/>
        <v>0</v>
      </c>
    </row>
    <row r="630" spans="1:27" x14ac:dyDescent="0.25">
      <c r="A630">
        <v>11068</v>
      </c>
      <c r="B630" t="s">
        <v>12</v>
      </c>
      <c r="C630">
        <v>53</v>
      </c>
      <c r="D630">
        <v>0</v>
      </c>
      <c r="E630">
        <v>0</v>
      </c>
      <c r="F630" t="s">
        <v>13</v>
      </c>
      <c r="G630" t="s">
        <v>18</v>
      </c>
      <c r="H630" t="s">
        <v>15</v>
      </c>
      <c r="I630">
        <v>76.36</v>
      </c>
      <c r="J630" s="2">
        <v>29.8</v>
      </c>
      <c r="K630" t="s">
        <v>24</v>
      </c>
      <c r="L630">
        <v>0</v>
      </c>
      <c r="N630">
        <f t="shared" si="40"/>
        <v>29.8</v>
      </c>
      <c r="U630">
        <f>((C630-AVERAGE($C$2:$C$5018))/_xlfn.STDEV.P($C$2:$C$5018))</f>
        <v>0.43357761656714061</v>
      </c>
      <c r="V630">
        <f>((N630-AVERAGE($N$2:$N$5018))/_xlfn.STDEV.P($N$2:$N$5018))</f>
        <v>0.2012022975495168</v>
      </c>
      <c r="W630">
        <f>((I630-AVERAGE($I$2:$I$5018))/_xlfn.STDEV.P($I$2:$I$5018))</f>
        <v>-0.65706310527731748</v>
      </c>
      <c r="Y630">
        <f t="shared" si="41"/>
        <v>0</v>
      </c>
      <c r="Z630">
        <f t="shared" si="42"/>
        <v>0</v>
      </c>
      <c r="AA630">
        <f t="shared" si="39"/>
        <v>0</v>
      </c>
    </row>
    <row r="631" spans="1:27" x14ac:dyDescent="0.25">
      <c r="A631">
        <v>62233</v>
      </c>
      <c r="B631" t="s">
        <v>17</v>
      </c>
      <c r="C631">
        <v>70</v>
      </c>
      <c r="D631">
        <v>0</v>
      </c>
      <c r="E631">
        <v>0</v>
      </c>
      <c r="F631" t="s">
        <v>23</v>
      </c>
      <c r="G631" t="s">
        <v>18</v>
      </c>
      <c r="H631" t="s">
        <v>15</v>
      </c>
      <c r="I631">
        <v>98.42</v>
      </c>
      <c r="J631" s="2">
        <v>36.4</v>
      </c>
      <c r="K631" t="s">
        <v>16</v>
      </c>
      <c r="L631">
        <v>0</v>
      </c>
      <c r="N631">
        <f t="shared" si="40"/>
        <v>36.4</v>
      </c>
      <c r="U631">
        <f>((C631-AVERAGE($C$2:$C$5018))/_xlfn.STDEV.P($C$2:$C$5018))</f>
        <v>1.1816033738977276</v>
      </c>
      <c r="V631">
        <f>((N631-AVERAGE($N$2:$N$5018))/_xlfn.STDEV.P($N$2:$N$5018))</f>
        <v>1.1650939992792242</v>
      </c>
      <c r="W631">
        <f>((I631-AVERAGE($I$2:$I$5018))/_xlfn.STDEV.P($I$2:$I$5018))</f>
        <v>-0.16075632636021314</v>
      </c>
      <c r="Y631">
        <f t="shared" si="41"/>
        <v>0</v>
      </c>
      <c r="Z631">
        <f t="shared" si="42"/>
        <v>0</v>
      </c>
      <c r="AA631">
        <f t="shared" si="39"/>
        <v>0</v>
      </c>
    </row>
    <row r="632" spans="1:27" x14ac:dyDescent="0.25">
      <c r="A632">
        <v>7291</v>
      </c>
      <c r="B632" t="s">
        <v>17</v>
      </c>
      <c r="C632">
        <v>58</v>
      </c>
      <c r="D632">
        <v>0</v>
      </c>
      <c r="E632">
        <v>0</v>
      </c>
      <c r="F632" t="s">
        <v>23</v>
      </c>
      <c r="G632" t="s">
        <v>14</v>
      </c>
      <c r="H632" t="s">
        <v>15</v>
      </c>
      <c r="I632">
        <v>82.01</v>
      </c>
      <c r="J632" s="2">
        <v>34.700000000000003</v>
      </c>
      <c r="K632" t="s">
        <v>16</v>
      </c>
      <c r="L632">
        <v>0</v>
      </c>
      <c r="N632">
        <f t="shared" si="40"/>
        <v>34.700000000000003</v>
      </c>
      <c r="U632">
        <f>((C632-AVERAGE($C$2:$C$5018))/_xlfn.STDEV.P($C$2:$C$5018))</f>
        <v>0.65358519225260736</v>
      </c>
      <c r="V632">
        <f>((N632-AVERAGE($N$2:$N$5018))/_xlfn.STDEV.P($N$2:$N$5018))</f>
        <v>0.91681886398520918</v>
      </c>
      <c r="W632">
        <f>((I632-AVERAGE($I$2:$I$5018))/_xlfn.STDEV.P($I$2:$I$5018))</f>
        <v>-0.52994917504696193</v>
      </c>
      <c r="Y632">
        <f t="shared" si="41"/>
        <v>0</v>
      </c>
      <c r="Z632">
        <f t="shared" si="42"/>
        <v>0</v>
      </c>
      <c r="AA632">
        <f t="shared" si="39"/>
        <v>0</v>
      </c>
    </row>
    <row r="633" spans="1:27" x14ac:dyDescent="0.25">
      <c r="A633">
        <v>36814</v>
      </c>
      <c r="B633" t="s">
        <v>17</v>
      </c>
      <c r="C633">
        <v>49</v>
      </c>
      <c r="D633">
        <v>0</v>
      </c>
      <c r="E633">
        <v>0</v>
      </c>
      <c r="F633" t="s">
        <v>13</v>
      </c>
      <c r="G633" t="s">
        <v>14</v>
      </c>
      <c r="H633" t="s">
        <v>19</v>
      </c>
      <c r="I633">
        <v>56.11</v>
      </c>
      <c r="J633" s="2">
        <v>28.7</v>
      </c>
      <c r="K633" t="s">
        <v>22</v>
      </c>
      <c r="L633">
        <v>0</v>
      </c>
      <c r="N633">
        <f t="shared" si="40"/>
        <v>28.7</v>
      </c>
      <c r="U633">
        <f>((C633-AVERAGE($C$2:$C$5018))/_xlfn.STDEV.P($C$2:$C$5018))</f>
        <v>0.25757155601876724</v>
      </c>
      <c r="V633">
        <f>((N633-AVERAGE($N$2:$N$5018))/_xlfn.STDEV.P($N$2:$N$5018))</f>
        <v>4.0553680594565301E-2</v>
      </c>
      <c r="W633">
        <f>((I633-AVERAGE($I$2:$I$5018))/_xlfn.STDEV.P($I$2:$I$5018))</f>
        <v>-1.1126484304392106</v>
      </c>
      <c r="Y633">
        <f t="shared" si="41"/>
        <v>0</v>
      </c>
      <c r="Z633">
        <f t="shared" si="42"/>
        <v>0</v>
      </c>
      <c r="AA633">
        <f t="shared" si="39"/>
        <v>0</v>
      </c>
    </row>
    <row r="634" spans="1:27" x14ac:dyDescent="0.25">
      <c r="A634">
        <v>48265</v>
      </c>
      <c r="B634" t="s">
        <v>12</v>
      </c>
      <c r="C634">
        <v>65</v>
      </c>
      <c r="D634">
        <v>0</v>
      </c>
      <c r="E634">
        <v>0</v>
      </c>
      <c r="F634" t="s">
        <v>13</v>
      </c>
      <c r="G634" t="s">
        <v>25</v>
      </c>
      <c r="H634" t="s">
        <v>19</v>
      </c>
      <c r="I634">
        <v>111.85</v>
      </c>
      <c r="J634" s="2">
        <v>26.7</v>
      </c>
      <c r="K634" t="s">
        <v>21</v>
      </c>
      <c r="L634">
        <v>0</v>
      </c>
      <c r="N634">
        <f t="shared" si="40"/>
        <v>26.7</v>
      </c>
      <c r="U634">
        <f>((C634-AVERAGE($C$2:$C$5018))/_xlfn.STDEV.P($C$2:$C$5018))</f>
        <v>0.96159579821226082</v>
      </c>
      <c r="V634">
        <f>((N634-AVERAGE($N$2:$N$5018))/_xlfn.STDEV.P($N$2:$N$5018))</f>
        <v>-0.25153471386898252</v>
      </c>
      <c r="W634">
        <f>((I634-AVERAGE($I$2:$I$5018))/_xlfn.STDEV.P($I$2:$I$5018))</f>
        <v>0.14139236089530396</v>
      </c>
      <c r="Y634">
        <f t="shared" si="41"/>
        <v>0</v>
      </c>
      <c r="Z634">
        <f t="shared" si="42"/>
        <v>0</v>
      </c>
      <c r="AA634">
        <f t="shared" si="39"/>
        <v>0</v>
      </c>
    </row>
    <row r="635" spans="1:27" x14ac:dyDescent="0.25">
      <c r="A635">
        <v>10139</v>
      </c>
      <c r="B635" t="s">
        <v>17</v>
      </c>
      <c r="C635">
        <v>54</v>
      </c>
      <c r="D635">
        <v>0</v>
      </c>
      <c r="E635">
        <v>0</v>
      </c>
      <c r="F635" t="s">
        <v>13</v>
      </c>
      <c r="G635" t="s">
        <v>18</v>
      </c>
      <c r="H635" t="s">
        <v>15</v>
      </c>
      <c r="I635">
        <v>92.39</v>
      </c>
      <c r="J635" s="2">
        <v>22.1</v>
      </c>
      <c r="K635" t="s">
        <v>21</v>
      </c>
      <c r="L635">
        <v>0</v>
      </c>
      <c r="N635">
        <f t="shared" si="40"/>
        <v>22.1</v>
      </c>
      <c r="U635">
        <f>((C635-AVERAGE($C$2:$C$5018))/_xlfn.STDEV.P($C$2:$C$5018))</f>
        <v>0.47757913170423399</v>
      </c>
      <c r="V635">
        <f>((N635-AVERAGE($N$2:$N$5018))/_xlfn.STDEV.P($N$2:$N$5018))</f>
        <v>-0.92333802113514218</v>
      </c>
      <c r="W635">
        <f>((I635-AVERAGE($I$2:$I$5018))/_xlfn.STDEV.P($I$2:$I$5018))</f>
        <v>-0.29641951207508799</v>
      </c>
      <c r="Y635">
        <f t="shared" si="41"/>
        <v>0</v>
      </c>
      <c r="Z635">
        <f t="shared" si="42"/>
        <v>0</v>
      </c>
      <c r="AA635">
        <f t="shared" si="39"/>
        <v>0</v>
      </c>
    </row>
    <row r="636" spans="1:27" x14ac:dyDescent="0.25">
      <c r="A636">
        <v>12662</v>
      </c>
      <c r="B636" t="s">
        <v>12</v>
      </c>
      <c r="C636">
        <v>74</v>
      </c>
      <c r="D636">
        <v>1</v>
      </c>
      <c r="E636">
        <v>0</v>
      </c>
      <c r="F636" t="s">
        <v>13</v>
      </c>
      <c r="G636" t="s">
        <v>18</v>
      </c>
      <c r="H636" t="s">
        <v>15</v>
      </c>
      <c r="I636">
        <v>112.54</v>
      </c>
      <c r="J636" s="2">
        <v>27.7</v>
      </c>
      <c r="K636" t="s">
        <v>16</v>
      </c>
      <c r="L636">
        <v>0</v>
      </c>
      <c r="N636">
        <f t="shared" si="40"/>
        <v>27.7</v>
      </c>
      <c r="U636">
        <f>((C636-AVERAGE($C$2:$C$5018))/_xlfn.STDEV.P($C$2:$C$5018))</f>
        <v>1.3576094344461012</v>
      </c>
      <c r="V636">
        <f>((N636-AVERAGE($N$2:$N$5018))/_xlfn.STDEV.P($N$2:$N$5018))</f>
        <v>-0.1054905166372086</v>
      </c>
      <c r="W636">
        <f>((I636-AVERAGE($I$2:$I$5018))/_xlfn.STDEV.P($I$2:$I$5018))</f>
        <v>0.1569160090119317</v>
      </c>
      <c r="Y636">
        <f t="shared" si="41"/>
        <v>0</v>
      </c>
      <c r="Z636">
        <f t="shared" si="42"/>
        <v>0</v>
      </c>
      <c r="AA636">
        <f t="shared" si="39"/>
        <v>0</v>
      </c>
    </row>
    <row r="637" spans="1:27" x14ac:dyDescent="0.25">
      <c r="A637">
        <v>43174</v>
      </c>
      <c r="B637" t="s">
        <v>17</v>
      </c>
      <c r="C637">
        <v>56</v>
      </c>
      <c r="D637">
        <v>0</v>
      </c>
      <c r="E637">
        <v>0</v>
      </c>
      <c r="F637" t="s">
        <v>13</v>
      </c>
      <c r="G637" t="s">
        <v>14</v>
      </c>
      <c r="H637" t="s">
        <v>15</v>
      </c>
      <c r="I637">
        <v>63.71</v>
      </c>
      <c r="J637" s="2">
        <v>40.5</v>
      </c>
      <c r="K637" t="s">
        <v>16</v>
      </c>
      <c r="L637">
        <v>0</v>
      </c>
      <c r="N637">
        <f t="shared" si="40"/>
        <v>40.5</v>
      </c>
      <c r="U637">
        <f>((C637-AVERAGE($C$2:$C$5018))/_xlfn.STDEV.P($C$2:$C$5018))</f>
        <v>0.56558216197842071</v>
      </c>
      <c r="V637">
        <f>((N637-AVERAGE($N$2:$N$5018))/_xlfn.STDEV.P($N$2:$N$5018))</f>
        <v>1.7638752079294975</v>
      </c>
      <c r="W637">
        <f>((I637-AVERAGE($I$2:$I$5018))/_xlfn.STDEV.P($I$2:$I$5018))</f>
        <v>-0.94166332074882098</v>
      </c>
      <c r="Y637">
        <f t="shared" si="41"/>
        <v>0</v>
      </c>
      <c r="Z637">
        <f t="shared" si="42"/>
        <v>0</v>
      </c>
      <c r="AA637">
        <f t="shared" si="39"/>
        <v>0</v>
      </c>
    </row>
    <row r="638" spans="1:27" x14ac:dyDescent="0.25">
      <c r="A638">
        <v>72823</v>
      </c>
      <c r="B638" t="s">
        <v>17</v>
      </c>
      <c r="C638">
        <v>79</v>
      </c>
      <c r="D638">
        <v>0</v>
      </c>
      <c r="E638">
        <v>0</v>
      </c>
      <c r="F638" t="s">
        <v>13</v>
      </c>
      <c r="G638" t="s">
        <v>14</v>
      </c>
      <c r="H638" t="s">
        <v>15</v>
      </c>
      <c r="I638">
        <v>70.349999999999994</v>
      </c>
      <c r="J638" s="2">
        <v>23</v>
      </c>
      <c r="K638" t="s">
        <v>16</v>
      </c>
      <c r="L638">
        <v>0</v>
      </c>
      <c r="N638">
        <f t="shared" si="40"/>
        <v>23</v>
      </c>
      <c r="U638">
        <f>((C638-AVERAGE($C$2:$C$5018))/_xlfn.STDEV.P($C$2:$C$5018))</f>
        <v>1.5776170101315679</v>
      </c>
      <c r="V638">
        <f>((N638-AVERAGE($N$2:$N$5018))/_xlfn.STDEV.P($N$2:$N$5018))</f>
        <v>-0.79189824362654582</v>
      </c>
      <c r="W638">
        <f>((I638-AVERAGE($I$2:$I$5018))/_xlfn.STDEV.P($I$2:$I$5018))</f>
        <v>-0.79227633017721766</v>
      </c>
      <c r="Y638">
        <f t="shared" si="41"/>
        <v>0</v>
      </c>
      <c r="Z638">
        <f t="shared" si="42"/>
        <v>0</v>
      </c>
      <c r="AA638">
        <f t="shared" si="39"/>
        <v>0</v>
      </c>
    </row>
    <row r="639" spans="1:27" x14ac:dyDescent="0.25">
      <c r="A639">
        <v>30567</v>
      </c>
      <c r="B639" t="s">
        <v>12</v>
      </c>
      <c r="C639">
        <v>71</v>
      </c>
      <c r="D639">
        <v>1</v>
      </c>
      <c r="E639">
        <v>0</v>
      </c>
      <c r="F639" t="s">
        <v>13</v>
      </c>
      <c r="G639" t="s">
        <v>14</v>
      </c>
      <c r="H639" t="s">
        <v>15</v>
      </c>
      <c r="I639">
        <v>94.65</v>
      </c>
      <c r="J639" s="2">
        <v>25.3</v>
      </c>
      <c r="K639" t="s">
        <v>16</v>
      </c>
      <c r="L639">
        <v>0</v>
      </c>
      <c r="N639">
        <f t="shared" si="40"/>
        <v>25.3</v>
      </c>
      <c r="U639">
        <f>((C639-AVERAGE($C$2:$C$5018))/_xlfn.STDEV.P($C$2:$C$5018))</f>
        <v>1.225604889034821</v>
      </c>
      <c r="V639">
        <f>((N639-AVERAGE($N$2:$N$5018))/_xlfn.STDEV.P($N$2:$N$5018))</f>
        <v>-0.45599658999346576</v>
      </c>
      <c r="W639">
        <f>((I639-AVERAGE($I$2:$I$5018))/_xlfn.STDEV.P($I$2:$I$5018))</f>
        <v>-0.24557393998294574</v>
      </c>
      <c r="Y639">
        <f t="shared" si="41"/>
        <v>0</v>
      </c>
      <c r="Z639">
        <f t="shared" si="42"/>
        <v>0</v>
      </c>
      <c r="AA639">
        <f t="shared" si="39"/>
        <v>0</v>
      </c>
    </row>
    <row r="640" spans="1:27" x14ac:dyDescent="0.25">
      <c r="A640">
        <v>41927</v>
      </c>
      <c r="B640" t="s">
        <v>17</v>
      </c>
      <c r="C640">
        <v>28</v>
      </c>
      <c r="D640">
        <v>0</v>
      </c>
      <c r="E640">
        <v>0</v>
      </c>
      <c r="F640" t="s">
        <v>13</v>
      </c>
      <c r="G640" t="s">
        <v>14</v>
      </c>
      <c r="H640" t="s">
        <v>19</v>
      </c>
      <c r="I640">
        <v>64.64</v>
      </c>
      <c r="J640" s="2">
        <v>22.1</v>
      </c>
      <c r="K640" t="s">
        <v>21</v>
      </c>
      <c r="L640">
        <v>0</v>
      </c>
      <c r="N640">
        <f t="shared" si="40"/>
        <v>22.1</v>
      </c>
      <c r="U640">
        <f>((C640-AVERAGE($C$2:$C$5018))/_xlfn.STDEV.P($C$2:$C$5018))</f>
        <v>-0.66646026186019325</v>
      </c>
      <c r="V640">
        <f>((N640-AVERAGE($N$2:$N$5018))/_xlfn.STDEV.P($N$2:$N$5018))</f>
        <v>-0.92333802113514218</v>
      </c>
      <c r="W640">
        <f>((I640-AVERAGE($I$2:$I$5018))/_xlfn.STDEV.P($I$2:$I$5018))</f>
        <v>-0.92074014285249706</v>
      </c>
      <c r="Y640">
        <f t="shared" si="41"/>
        <v>0</v>
      </c>
      <c r="Z640">
        <f t="shared" si="42"/>
        <v>0</v>
      </c>
      <c r="AA640">
        <f t="shared" si="39"/>
        <v>0</v>
      </c>
    </row>
    <row r="641" spans="1:27" x14ac:dyDescent="0.25">
      <c r="A641">
        <v>54866</v>
      </c>
      <c r="B641" t="s">
        <v>17</v>
      </c>
      <c r="C641">
        <v>9</v>
      </c>
      <c r="D641">
        <v>0</v>
      </c>
      <c r="E641">
        <v>0</v>
      </c>
      <c r="F641" t="s">
        <v>23</v>
      </c>
      <c r="G641" t="s">
        <v>26</v>
      </c>
      <c r="H641" t="s">
        <v>19</v>
      </c>
      <c r="I641">
        <v>57.27</v>
      </c>
      <c r="J641" s="2">
        <v>28</v>
      </c>
      <c r="K641" t="s">
        <v>24</v>
      </c>
      <c r="L641">
        <v>0</v>
      </c>
      <c r="N641">
        <f t="shared" si="40"/>
        <v>28</v>
      </c>
      <c r="U641">
        <f>((C641-AVERAGE($C$2:$C$5018))/_xlfn.STDEV.P($C$2:$C$5018))</f>
        <v>-1.502489049464967</v>
      </c>
      <c r="V641">
        <f>((N641-AVERAGE($N$2:$N$5018))/_xlfn.STDEV.P($N$2:$N$5018))</f>
        <v>-6.1677257467676327E-2</v>
      </c>
      <c r="W641">
        <f>((I641-AVERAGE($I$2:$I$5018))/_xlfn.STDEV.P($I$2:$I$5018))</f>
        <v>-1.0865507031706774</v>
      </c>
      <c r="Y641">
        <f t="shared" si="41"/>
        <v>0</v>
      </c>
      <c r="Z641">
        <f t="shared" si="42"/>
        <v>0</v>
      </c>
      <c r="AA641">
        <f t="shared" si="39"/>
        <v>0</v>
      </c>
    </row>
    <row r="642" spans="1:27" x14ac:dyDescent="0.25">
      <c r="A642">
        <v>20364</v>
      </c>
      <c r="B642" t="s">
        <v>17</v>
      </c>
      <c r="C642">
        <v>4</v>
      </c>
      <c r="D642">
        <v>0</v>
      </c>
      <c r="E642">
        <v>0</v>
      </c>
      <c r="F642" t="s">
        <v>23</v>
      </c>
      <c r="G642" t="s">
        <v>26</v>
      </c>
      <c r="H642" t="s">
        <v>15</v>
      </c>
      <c r="I642">
        <v>107.25</v>
      </c>
      <c r="J642" s="2">
        <v>12</v>
      </c>
      <c r="K642" t="s">
        <v>24</v>
      </c>
      <c r="L642">
        <v>0</v>
      </c>
      <c r="N642">
        <f t="shared" si="40"/>
        <v>12</v>
      </c>
      <c r="U642">
        <f>((C642-AVERAGE($C$2:$C$5018))/_xlfn.STDEV.P($C$2:$C$5018))</f>
        <v>-1.7224966251504337</v>
      </c>
      <c r="V642">
        <f>((N642-AVERAGE($N$2:$N$5018))/_xlfn.STDEV.P($N$2:$N$5018))</f>
        <v>-2.3983844131760588</v>
      </c>
      <c r="W642">
        <f>((I642-AVERAGE($I$2:$I$5018))/_xlfn.STDEV.P($I$2:$I$5018))</f>
        <v>3.7901373451120955E-2</v>
      </c>
      <c r="Y642">
        <f t="shared" si="41"/>
        <v>0</v>
      </c>
      <c r="Z642">
        <f t="shared" si="42"/>
        <v>0</v>
      </c>
      <c r="AA642">
        <f t="shared" si="39"/>
        <v>0</v>
      </c>
    </row>
    <row r="643" spans="1:27" x14ac:dyDescent="0.25">
      <c r="A643">
        <v>21117</v>
      </c>
      <c r="B643" t="s">
        <v>17</v>
      </c>
      <c r="C643">
        <v>36</v>
      </c>
      <c r="D643">
        <v>0</v>
      </c>
      <c r="E643">
        <v>0</v>
      </c>
      <c r="F643" t="s">
        <v>23</v>
      </c>
      <c r="G643" t="s">
        <v>18</v>
      </c>
      <c r="H643" t="s">
        <v>19</v>
      </c>
      <c r="I643">
        <v>77.12</v>
      </c>
      <c r="J643" s="2">
        <v>28.4</v>
      </c>
      <c r="K643" t="s">
        <v>21</v>
      </c>
      <c r="L643">
        <v>0</v>
      </c>
      <c r="N643">
        <f t="shared" si="40"/>
        <v>28.4</v>
      </c>
      <c r="U643">
        <f>((C643-AVERAGE($C$2:$C$5018))/_xlfn.STDEV.P($C$2:$C$5018))</f>
        <v>-0.31444814076344635</v>
      </c>
      <c r="V643">
        <f>((N643-AVERAGE($N$2:$N$5018))/_xlfn.STDEV.P($N$2:$N$5018))</f>
        <v>-3.2595785749669759E-3</v>
      </c>
      <c r="W643">
        <f>((I643-AVERAGE($I$2:$I$5018))/_xlfn.STDEV.P($I$2:$I$5018))</f>
        <v>-0.63996459430827846</v>
      </c>
      <c r="Y643">
        <f t="shared" si="41"/>
        <v>0</v>
      </c>
      <c r="Z643">
        <f t="shared" si="42"/>
        <v>0</v>
      </c>
      <c r="AA643">
        <f t="shared" ref="AA643:AA706" si="43">IF(AND(C643&lt;10,G643&lt;&gt;"Children"),1,0)</f>
        <v>0</v>
      </c>
    </row>
    <row r="644" spans="1:27" x14ac:dyDescent="0.25">
      <c r="A644">
        <v>50491</v>
      </c>
      <c r="B644" t="s">
        <v>12</v>
      </c>
      <c r="C644">
        <v>78</v>
      </c>
      <c r="D644">
        <v>0</v>
      </c>
      <c r="E644">
        <v>0</v>
      </c>
      <c r="F644" t="s">
        <v>13</v>
      </c>
      <c r="G644" t="s">
        <v>18</v>
      </c>
      <c r="H644" t="s">
        <v>15</v>
      </c>
      <c r="I644">
        <v>55.32</v>
      </c>
      <c r="J644" s="2">
        <v>29.6</v>
      </c>
      <c r="K644" t="s">
        <v>22</v>
      </c>
      <c r="L644">
        <v>0</v>
      </c>
      <c r="N644">
        <f t="shared" si="40"/>
        <v>29.6</v>
      </c>
      <c r="U644">
        <f>((C644-AVERAGE($C$2:$C$5018))/_xlfn.STDEV.P($C$2:$C$5018))</f>
        <v>1.5336154949944745</v>
      </c>
      <c r="V644">
        <f>((N644-AVERAGE($N$2:$N$5018))/_xlfn.STDEV.P($N$2:$N$5018))</f>
        <v>0.17199345810316213</v>
      </c>
      <c r="W644">
        <f>((I644-AVERAGE($I$2:$I$5018))/_xlfn.STDEV.P($I$2:$I$5018))</f>
        <v>-1.1304218826307115</v>
      </c>
      <c r="Y644">
        <f t="shared" si="41"/>
        <v>0</v>
      </c>
      <c r="Z644">
        <f t="shared" si="42"/>
        <v>0</v>
      </c>
      <c r="AA644">
        <f t="shared" si="43"/>
        <v>0</v>
      </c>
    </row>
    <row r="645" spans="1:27" x14ac:dyDescent="0.25">
      <c r="A645">
        <v>61013</v>
      </c>
      <c r="B645" t="s">
        <v>12</v>
      </c>
      <c r="C645">
        <v>52</v>
      </c>
      <c r="D645">
        <v>0</v>
      </c>
      <c r="E645">
        <v>0</v>
      </c>
      <c r="F645" t="s">
        <v>23</v>
      </c>
      <c r="G645" t="s">
        <v>14</v>
      </c>
      <c r="H645" t="s">
        <v>19</v>
      </c>
      <c r="I645">
        <v>69.37</v>
      </c>
      <c r="J645" s="2">
        <v>36.200000000000003</v>
      </c>
      <c r="K645" t="s">
        <v>24</v>
      </c>
      <c r="L645">
        <v>0</v>
      </c>
      <c r="N645">
        <f t="shared" si="40"/>
        <v>36.200000000000003</v>
      </c>
      <c r="U645">
        <f>((C645-AVERAGE($C$2:$C$5018))/_xlfn.STDEV.P($C$2:$C$5018))</f>
        <v>0.38957610143004728</v>
      </c>
      <c r="V645">
        <f>((N645-AVERAGE($N$2:$N$5018))/_xlfn.STDEV.P($N$2:$N$5018))</f>
        <v>1.1358851598328701</v>
      </c>
      <c r="W645">
        <f>((I645-AVERAGE($I$2:$I$5018))/_xlfn.STDEV.P($I$2:$I$5018))</f>
        <v>-0.81432441011097823</v>
      </c>
      <c r="Y645">
        <f t="shared" si="41"/>
        <v>0</v>
      </c>
      <c r="Z645">
        <f t="shared" si="42"/>
        <v>0</v>
      </c>
      <c r="AA645">
        <f t="shared" si="43"/>
        <v>0</v>
      </c>
    </row>
    <row r="646" spans="1:27" x14ac:dyDescent="0.25">
      <c r="A646">
        <v>71010</v>
      </c>
      <c r="B646" t="s">
        <v>17</v>
      </c>
      <c r="C646">
        <v>80</v>
      </c>
      <c r="D646">
        <v>0</v>
      </c>
      <c r="E646">
        <v>0</v>
      </c>
      <c r="F646" t="s">
        <v>23</v>
      </c>
      <c r="G646" t="s">
        <v>18</v>
      </c>
      <c r="H646" t="s">
        <v>15</v>
      </c>
      <c r="I646">
        <v>57.57</v>
      </c>
      <c r="J646" s="2">
        <v>22.8</v>
      </c>
      <c r="K646" t="s">
        <v>21</v>
      </c>
      <c r="L646">
        <v>0</v>
      </c>
      <c r="N646">
        <f t="shared" si="40"/>
        <v>22.8</v>
      </c>
      <c r="U646">
        <f>((C646-AVERAGE($C$2:$C$5018))/_xlfn.STDEV.P($C$2:$C$5018))</f>
        <v>1.6216185252686612</v>
      </c>
      <c r="V646">
        <f>((N646-AVERAGE($N$2:$N$5018))/_xlfn.STDEV.P($N$2:$N$5018))</f>
        <v>-0.82110708307290048</v>
      </c>
      <c r="W646">
        <f>((I646-AVERAGE($I$2:$I$5018))/_xlfn.STDEV.P($I$2:$I$5018))</f>
        <v>-1.0798012909460568</v>
      </c>
      <c r="Y646">
        <f t="shared" si="41"/>
        <v>0</v>
      </c>
      <c r="Z646">
        <f t="shared" si="42"/>
        <v>0</v>
      </c>
      <c r="AA646">
        <f t="shared" si="43"/>
        <v>0</v>
      </c>
    </row>
    <row r="647" spans="1:27" x14ac:dyDescent="0.25">
      <c r="A647">
        <v>10997</v>
      </c>
      <c r="B647" t="s">
        <v>17</v>
      </c>
      <c r="C647">
        <v>38</v>
      </c>
      <c r="D647">
        <v>0</v>
      </c>
      <c r="E647">
        <v>0</v>
      </c>
      <c r="F647" t="s">
        <v>13</v>
      </c>
      <c r="G647" t="s">
        <v>14</v>
      </c>
      <c r="H647" t="s">
        <v>19</v>
      </c>
      <c r="I647">
        <v>98.73</v>
      </c>
      <c r="J647" s="2">
        <v>24.3</v>
      </c>
      <c r="K647" t="s">
        <v>21</v>
      </c>
      <c r="L647">
        <v>0</v>
      </c>
      <c r="N647">
        <f t="shared" si="40"/>
        <v>24.3</v>
      </c>
      <c r="U647">
        <f>((C647-AVERAGE($C$2:$C$5018))/_xlfn.STDEV.P($C$2:$C$5018))</f>
        <v>-0.22644511048925967</v>
      </c>
      <c r="V647">
        <f>((N647-AVERAGE($N$2:$N$5018))/_xlfn.STDEV.P($N$2:$N$5018))</f>
        <v>-0.60204078722523968</v>
      </c>
      <c r="W647">
        <f>((I647-AVERAGE($I$2:$I$5018))/_xlfn.STDEV.P($I$2:$I$5018))</f>
        <v>-0.15378193372810509</v>
      </c>
      <c r="Y647">
        <f t="shared" si="41"/>
        <v>0</v>
      </c>
      <c r="Z647">
        <f t="shared" si="42"/>
        <v>0</v>
      </c>
      <c r="AA647">
        <f t="shared" si="43"/>
        <v>0</v>
      </c>
    </row>
    <row r="648" spans="1:27" x14ac:dyDescent="0.25">
      <c r="A648">
        <v>12738</v>
      </c>
      <c r="B648" t="s">
        <v>12</v>
      </c>
      <c r="C648">
        <v>56</v>
      </c>
      <c r="D648">
        <v>0</v>
      </c>
      <c r="E648">
        <v>0</v>
      </c>
      <c r="F648" t="s">
        <v>13</v>
      </c>
      <c r="G648" t="s">
        <v>14</v>
      </c>
      <c r="H648" t="s">
        <v>19</v>
      </c>
      <c r="I648">
        <v>81.180000000000007</v>
      </c>
      <c r="J648" s="2">
        <v>26.9</v>
      </c>
      <c r="K648" t="s">
        <v>21</v>
      </c>
      <c r="L648">
        <v>0</v>
      </c>
      <c r="N648">
        <f t="shared" si="40"/>
        <v>26.9</v>
      </c>
      <c r="U648">
        <f>((C648-AVERAGE($C$2:$C$5018))/_xlfn.STDEV.P($C$2:$C$5018))</f>
        <v>0.56558216197842071</v>
      </c>
      <c r="V648">
        <f>((N648-AVERAGE($N$2:$N$5018))/_xlfn.STDEV.P($N$2:$N$5018))</f>
        <v>-0.22232587442262783</v>
      </c>
      <c r="W648">
        <f>((I648-AVERAGE($I$2:$I$5018))/_xlfn.STDEV.P($I$2:$I$5018))</f>
        <v>-0.54862254886841233</v>
      </c>
      <c r="Y648">
        <f t="shared" si="41"/>
        <v>0</v>
      </c>
      <c r="Z648">
        <f t="shared" si="42"/>
        <v>0</v>
      </c>
      <c r="AA648">
        <f t="shared" si="43"/>
        <v>0</v>
      </c>
    </row>
    <row r="649" spans="1:27" x14ac:dyDescent="0.25">
      <c r="A649">
        <v>57772</v>
      </c>
      <c r="B649" t="s">
        <v>17</v>
      </c>
      <c r="C649">
        <v>75</v>
      </c>
      <c r="D649">
        <v>0</v>
      </c>
      <c r="E649">
        <v>0</v>
      </c>
      <c r="F649" t="s">
        <v>13</v>
      </c>
      <c r="G649" t="s">
        <v>25</v>
      </c>
      <c r="H649" t="s">
        <v>19</v>
      </c>
      <c r="I649">
        <v>56.23</v>
      </c>
      <c r="J649" s="2">
        <v>25.3</v>
      </c>
      <c r="K649" t="s">
        <v>21</v>
      </c>
      <c r="L649">
        <v>0</v>
      </c>
      <c r="N649">
        <f t="shared" ref="N649:N710" si="44">IF(AND(J649="N/A",B649="Male"),$Q$2,IF(AND(J649="N/A",B649="Female"),$R$2,J649))</f>
        <v>25.3</v>
      </c>
      <c r="U649">
        <f>((C649-AVERAGE($C$2:$C$5018))/_xlfn.STDEV.P($C$2:$C$5018))</f>
        <v>1.4016109495831943</v>
      </c>
      <c r="V649">
        <f>((N649-AVERAGE($N$2:$N$5018))/_xlfn.STDEV.P($N$2:$N$5018))</f>
        <v>-0.45599658999346576</v>
      </c>
      <c r="W649">
        <f>((I649-AVERAGE($I$2:$I$5018))/_xlfn.STDEV.P($I$2:$I$5018))</f>
        <v>-1.1099486655493624</v>
      </c>
      <c r="Y649">
        <f t="shared" si="41"/>
        <v>0</v>
      </c>
      <c r="Z649">
        <f t="shared" si="42"/>
        <v>0</v>
      </c>
      <c r="AA649">
        <f t="shared" si="43"/>
        <v>0</v>
      </c>
    </row>
    <row r="650" spans="1:27" x14ac:dyDescent="0.25">
      <c r="A650">
        <v>16615</v>
      </c>
      <c r="B650" t="s">
        <v>12</v>
      </c>
      <c r="C650">
        <v>76</v>
      </c>
      <c r="D650">
        <v>1</v>
      </c>
      <c r="E650">
        <v>0</v>
      </c>
      <c r="F650" t="s">
        <v>13</v>
      </c>
      <c r="G650" t="s">
        <v>18</v>
      </c>
      <c r="H650" t="s">
        <v>19</v>
      </c>
      <c r="I650">
        <v>69.61</v>
      </c>
      <c r="J650" s="2">
        <v>35.299999999999997</v>
      </c>
      <c r="K650" t="s">
        <v>21</v>
      </c>
      <c r="L650">
        <v>0</v>
      </c>
      <c r="N650">
        <f t="shared" si="44"/>
        <v>35.299999999999997</v>
      </c>
      <c r="U650">
        <f>((C650-AVERAGE($C$2:$C$5018))/_xlfn.STDEV.P($C$2:$C$5018))</f>
        <v>1.4456124647202877</v>
      </c>
      <c r="V650">
        <f>((N650-AVERAGE($N$2:$N$5018))/_xlfn.STDEV.P($N$2:$N$5018))</f>
        <v>1.0044453823242727</v>
      </c>
      <c r="W650">
        <f>((I650-AVERAGE($I$2:$I$5018))/_xlfn.STDEV.P($I$2:$I$5018))</f>
        <v>-0.80892488033128185</v>
      </c>
      <c r="Y650">
        <f t="shared" si="41"/>
        <v>0</v>
      </c>
      <c r="Z650">
        <f t="shared" si="42"/>
        <v>0</v>
      </c>
      <c r="AA650">
        <f t="shared" si="43"/>
        <v>0</v>
      </c>
    </row>
    <row r="651" spans="1:27" x14ac:dyDescent="0.25">
      <c r="A651">
        <v>62999</v>
      </c>
      <c r="B651" t="s">
        <v>12</v>
      </c>
      <c r="C651">
        <v>10</v>
      </c>
      <c r="D651">
        <v>0</v>
      </c>
      <c r="E651">
        <v>0</v>
      </c>
      <c r="F651" t="s">
        <v>23</v>
      </c>
      <c r="G651" t="s">
        <v>26</v>
      </c>
      <c r="H651" t="s">
        <v>19</v>
      </c>
      <c r="I651">
        <v>59.49</v>
      </c>
      <c r="J651" s="2">
        <v>18.3</v>
      </c>
      <c r="K651" t="s">
        <v>24</v>
      </c>
      <c r="L651">
        <v>0</v>
      </c>
      <c r="N651">
        <f t="shared" si="44"/>
        <v>18.3</v>
      </c>
      <c r="U651">
        <f>((C651-AVERAGE($C$2:$C$5018))/_xlfn.STDEV.P($C$2:$C$5018))</f>
        <v>-1.4584875343278736</v>
      </c>
      <c r="V651">
        <f>((N651-AVERAGE($N$2:$N$5018))/_xlfn.STDEV.P($N$2:$N$5018))</f>
        <v>-1.478305970615883</v>
      </c>
      <c r="W651">
        <f>((I651-AVERAGE($I$2:$I$5018))/_xlfn.STDEV.P($I$2:$I$5018))</f>
        <v>-1.0366050527084847</v>
      </c>
      <c r="Y651">
        <f t="shared" si="41"/>
        <v>0</v>
      </c>
      <c r="Z651">
        <f t="shared" si="42"/>
        <v>0</v>
      </c>
      <c r="AA651">
        <f t="shared" si="43"/>
        <v>0</v>
      </c>
    </row>
    <row r="652" spans="1:27" x14ac:dyDescent="0.25">
      <c r="A652">
        <v>68995</v>
      </c>
      <c r="B652" t="s">
        <v>17</v>
      </c>
      <c r="C652">
        <v>48</v>
      </c>
      <c r="D652">
        <v>1</v>
      </c>
      <c r="E652">
        <v>0</v>
      </c>
      <c r="F652" t="s">
        <v>23</v>
      </c>
      <c r="G652" t="s">
        <v>14</v>
      </c>
      <c r="H652" t="s">
        <v>19</v>
      </c>
      <c r="I652">
        <v>118.14</v>
      </c>
      <c r="J652" s="2" t="s">
        <v>20</v>
      </c>
      <c r="K652" t="s">
        <v>16</v>
      </c>
      <c r="L652">
        <v>0</v>
      </c>
      <c r="N652">
        <f t="shared" si="44"/>
        <v>28.487446958981664</v>
      </c>
      <c r="U652">
        <f>((C652-AVERAGE($C$2:$C$5018))/_xlfn.STDEV.P($C$2:$C$5018))</f>
        <v>0.21357004088167386</v>
      </c>
      <c r="V652">
        <f>((N652-AVERAGE($N$2:$N$5018))/_xlfn.STDEV.P($N$2:$N$5018))</f>
        <v>9.5115423498702296E-3</v>
      </c>
      <c r="W652">
        <f>((I652-AVERAGE($I$2:$I$5018))/_xlfn.STDEV.P($I$2:$I$5018))</f>
        <v>0.28290503720485016</v>
      </c>
      <c r="Y652">
        <f t="shared" si="41"/>
        <v>0</v>
      </c>
      <c r="Z652">
        <f t="shared" si="42"/>
        <v>0</v>
      </c>
      <c r="AA652">
        <f t="shared" si="43"/>
        <v>0</v>
      </c>
    </row>
    <row r="653" spans="1:27" x14ac:dyDescent="0.25">
      <c r="A653">
        <v>66184</v>
      </c>
      <c r="B653" t="s">
        <v>12</v>
      </c>
      <c r="C653">
        <v>40</v>
      </c>
      <c r="D653">
        <v>0</v>
      </c>
      <c r="E653">
        <v>0</v>
      </c>
      <c r="F653" t="s">
        <v>13</v>
      </c>
      <c r="G653" t="s">
        <v>25</v>
      </c>
      <c r="H653" t="s">
        <v>19</v>
      </c>
      <c r="I653">
        <v>100.26</v>
      </c>
      <c r="J653" s="2">
        <v>26</v>
      </c>
      <c r="K653" t="s">
        <v>24</v>
      </c>
      <c r="L653">
        <v>0</v>
      </c>
      <c r="N653">
        <f t="shared" si="44"/>
        <v>26</v>
      </c>
      <c r="U653">
        <f>((C653-AVERAGE($C$2:$C$5018))/_xlfn.STDEV.P($C$2:$C$5018))</f>
        <v>-0.13844208021507295</v>
      </c>
      <c r="V653">
        <f>((N653-AVERAGE($N$2:$N$5018))/_xlfn.STDEV.P($N$2:$N$5018))</f>
        <v>-0.35376565193122411</v>
      </c>
      <c r="W653">
        <f>((I653-AVERAGE($I$2:$I$5018))/_xlfn.STDEV.P($I$2:$I$5018))</f>
        <v>-0.11935993138253981</v>
      </c>
      <c r="Y653">
        <f t="shared" si="41"/>
        <v>0</v>
      </c>
      <c r="Z653">
        <f t="shared" si="42"/>
        <v>0</v>
      </c>
      <c r="AA653">
        <f t="shared" si="43"/>
        <v>0</v>
      </c>
    </row>
    <row r="654" spans="1:27" x14ac:dyDescent="0.25">
      <c r="A654">
        <v>53010</v>
      </c>
      <c r="B654" t="s">
        <v>12</v>
      </c>
      <c r="C654">
        <v>82</v>
      </c>
      <c r="D654">
        <v>0</v>
      </c>
      <c r="E654">
        <v>0</v>
      </c>
      <c r="F654" t="s">
        <v>13</v>
      </c>
      <c r="G654" t="s">
        <v>18</v>
      </c>
      <c r="H654" t="s">
        <v>19</v>
      </c>
      <c r="I654">
        <v>56.75</v>
      </c>
      <c r="J654" s="2">
        <v>21</v>
      </c>
      <c r="K654" t="s">
        <v>21</v>
      </c>
      <c r="L654">
        <v>0</v>
      </c>
      <c r="N654">
        <f t="shared" si="44"/>
        <v>21</v>
      </c>
      <c r="U654">
        <f>((C654-AVERAGE($C$2:$C$5018))/_xlfn.STDEV.P($C$2:$C$5018))</f>
        <v>1.7096215555428478</v>
      </c>
      <c r="V654">
        <f>((N654-AVERAGE($N$2:$N$5018))/_xlfn.STDEV.P($N$2:$N$5018))</f>
        <v>-1.0839866380900935</v>
      </c>
      <c r="W654">
        <f>((I654-AVERAGE($I$2:$I$5018))/_xlfn.STDEV.P($I$2:$I$5018))</f>
        <v>-1.0982496843600198</v>
      </c>
      <c r="Y654">
        <f t="shared" si="41"/>
        <v>0</v>
      </c>
      <c r="Z654">
        <f t="shared" si="42"/>
        <v>0</v>
      </c>
      <c r="AA654">
        <f t="shared" si="43"/>
        <v>0</v>
      </c>
    </row>
    <row r="655" spans="1:27" x14ac:dyDescent="0.25">
      <c r="A655">
        <v>967</v>
      </c>
      <c r="B655" t="s">
        <v>12</v>
      </c>
      <c r="C655">
        <v>61</v>
      </c>
      <c r="D655">
        <v>0</v>
      </c>
      <c r="E655">
        <v>1</v>
      </c>
      <c r="F655" t="s">
        <v>13</v>
      </c>
      <c r="G655" t="s">
        <v>14</v>
      </c>
      <c r="H655" t="s">
        <v>15</v>
      </c>
      <c r="I655">
        <v>88.27</v>
      </c>
      <c r="J655" s="2" t="s">
        <v>20</v>
      </c>
      <c r="K655" t="s">
        <v>21</v>
      </c>
      <c r="L655">
        <v>0</v>
      </c>
      <c r="N655">
        <f t="shared" si="44"/>
        <v>28.422259136212656</v>
      </c>
      <c r="U655">
        <f>((C655-AVERAGE($C$2:$C$5018))/_xlfn.STDEV.P($C$2:$C$5018))</f>
        <v>0.78558973766388751</v>
      </c>
      <c r="V655">
        <f>((N655-AVERAGE($N$2:$N$5018))/_xlfn.STDEV.P($N$2:$N$5018))</f>
        <v>-8.7608957167494772E-6</v>
      </c>
      <c r="W655">
        <f>((I655-AVERAGE($I$2:$I$5018))/_xlfn.STDEV.P($I$2:$I$5018))</f>
        <v>-0.38911143995987818</v>
      </c>
      <c r="Y655">
        <f t="shared" si="41"/>
        <v>0</v>
      </c>
      <c r="Z655">
        <f t="shared" si="42"/>
        <v>0</v>
      </c>
      <c r="AA655">
        <f t="shared" si="43"/>
        <v>0</v>
      </c>
    </row>
    <row r="656" spans="1:27" x14ac:dyDescent="0.25">
      <c r="A656">
        <v>54338</v>
      </c>
      <c r="B656" t="s">
        <v>17</v>
      </c>
      <c r="C656">
        <v>58</v>
      </c>
      <c r="D656">
        <v>0</v>
      </c>
      <c r="E656">
        <v>0</v>
      </c>
      <c r="F656" t="s">
        <v>13</v>
      </c>
      <c r="G656" t="s">
        <v>25</v>
      </c>
      <c r="H656" t="s">
        <v>19</v>
      </c>
      <c r="I656">
        <v>77.459999999999994</v>
      </c>
      <c r="J656" s="2">
        <v>27.6</v>
      </c>
      <c r="K656" t="s">
        <v>21</v>
      </c>
      <c r="L656">
        <v>0</v>
      </c>
      <c r="N656">
        <f t="shared" si="44"/>
        <v>27.6</v>
      </c>
      <c r="U656">
        <f>((C656-AVERAGE($C$2:$C$5018))/_xlfn.STDEV.P($C$2:$C$5018))</f>
        <v>0.65358519225260736</v>
      </c>
      <c r="V656">
        <f>((N656-AVERAGE($N$2:$N$5018))/_xlfn.STDEV.P($N$2:$N$5018))</f>
        <v>-0.12009493636038568</v>
      </c>
      <c r="W656">
        <f>((I656-AVERAGE($I$2:$I$5018))/_xlfn.STDEV.P($I$2:$I$5018))</f>
        <v>-0.63231526045370856</v>
      </c>
      <c r="Y656">
        <f t="shared" si="41"/>
        <v>0</v>
      </c>
      <c r="Z656">
        <f t="shared" si="42"/>
        <v>0</v>
      </c>
      <c r="AA656">
        <f t="shared" si="43"/>
        <v>0</v>
      </c>
    </row>
    <row r="657" spans="1:27" x14ac:dyDescent="0.25">
      <c r="A657">
        <v>22870</v>
      </c>
      <c r="B657" t="s">
        <v>12</v>
      </c>
      <c r="C657">
        <v>12</v>
      </c>
      <c r="D657">
        <v>0</v>
      </c>
      <c r="E657">
        <v>0</v>
      </c>
      <c r="F657" t="s">
        <v>23</v>
      </c>
      <c r="G657" t="s">
        <v>26</v>
      </c>
      <c r="H657" t="s">
        <v>15</v>
      </c>
      <c r="I657">
        <v>76.260000000000005</v>
      </c>
      <c r="J657" s="2">
        <v>20.5</v>
      </c>
      <c r="K657" t="s">
        <v>21</v>
      </c>
      <c r="L657">
        <v>0</v>
      </c>
      <c r="N657">
        <f t="shared" si="44"/>
        <v>20.5</v>
      </c>
      <c r="U657">
        <f>((C657-AVERAGE($C$2:$C$5018))/_xlfn.STDEV.P($C$2:$C$5018))</f>
        <v>-1.3704845040536868</v>
      </c>
      <c r="V657">
        <f>((N657-AVERAGE($N$2:$N$5018))/_xlfn.STDEV.P($N$2:$N$5018))</f>
        <v>-1.1570087367059807</v>
      </c>
      <c r="W657">
        <f>((I657-AVERAGE($I$2:$I$5018))/_xlfn.STDEV.P($I$2:$I$5018))</f>
        <v>-0.65931290935219089</v>
      </c>
      <c r="Y657">
        <f t="shared" si="41"/>
        <v>0</v>
      </c>
      <c r="Z657">
        <f t="shared" si="42"/>
        <v>0</v>
      </c>
      <c r="AA657">
        <f t="shared" si="43"/>
        <v>0</v>
      </c>
    </row>
    <row r="658" spans="1:27" x14ac:dyDescent="0.25">
      <c r="A658">
        <v>13223</v>
      </c>
      <c r="B658" t="s">
        <v>17</v>
      </c>
      <c r="C658">
        <v>53</v>
      </c>
      <c r="D658">
        <v>0</v>
      </c>
      <c r="E658">
        <v>0</v>
      </c>
      <c r="F658" t="s">
        <v>13</v>
      </c>
      <c r="G658" t="s">
        <v>25</v>
      </c>
      <c r="H658" t="s">
        <v>19</v>
      </c>
      <c r="I658">
        <v>86.39</v>
      </c>
      <c r="J658" s="2">
        <v>30.2</v>
      </c>
      <c r="K658" t="s">
        <v>21</v>
      </c>
      <c r="L658">
        <v>0</v>
      </c>
      <c r="N658">
        <f t="shared" si="44"/>
        <v>30.2</v>
      </c>
      <c r="U658">
        <f>((C658-AVERAGE($C$2:$C$5018))/_xlfn.STDEV.P($C$2:$C$5018))</f>
        <v>0.43357761656714061</v>
      </c>
      <c r="V658">
        <f>((N658-AVERAGE($N$2:$N$5018))/_xlfn.STDEV.P($N$2:$N$5018))</f>
        <v>0.25961997644222617</v>
      </c>
      <c r="W658">
        <f>((I658-AVERAGE($I$2:$I$5018))/_xlfn.STDEV.P($I$2:$I$5018))</f>
        <v>-0.43140775656750074</v>
      </c>
      <c r="Y658">
        <f t="shared" si="41"/>
        <v>0</v>
      </c>
      <c r="Z658">
        <f t="shared" si="42"/>
        <v>0</v>
      </c>
      <c r="AA658">
        <f t="shared" si="43"/>
        <v>0</v>
      </c>
    </row>
    <row r="659" spans="1:27" x14ac:dyDescent="0.25">
      <c r="A659">
        <v>57523</v>
      </c>
      <c r="B659" t="s">
        <v>17</v>
      </c>
      <c r="C659">
        <v>26</v>
      </c>
      <c r="D659">
        <v>0</v>
      </c>
      <c r="E659">
        <v>0</v>
      </c>
      <c r="F659" t="s">
        <v>13</v>
      </c>
      <c r="G659" t="s">
        <v>14</v>
      </c>
      <c r="H659" t="s">
        <v>15</v>
      </c>
      <c r="I659">
        <v>116.38</v>
      </c>
      <c r="J659" s="2">
        <v>21.9</v>
      </c>
      <c r="K659" t="s">
        <v>16</v>
      </c>
      <c r="L659">
        <v>0</v>
      </c>
      <c r="N659">
        <f t="shared" si="44"/>
        <v>21.9</v>
      </c>
      <c r="U659">
        <f>((C659-AVERAGE($C$2:$C$5018))/_xlfn.STDEV.P($C$2:$C$5018))</f>
        <v>-0.7544632921343799</v>
      </c>
      <c r="V659">
        <f>((N659-AVERAGE($N$2:$N$5018))/_xlfn.STDEV.P($N$2:$N$5018))</f>
        <v>-0.95254686058149729</v>
      </c>
      <c r="W659">
        <f>((I659-AVERAGE($I$2:$I$5018))/_xlfn.STDEV.P($I$2:$I$5018))</f>
        <v>0.24330848548707562</v>
      </c>
      <c r="Y659">
        <f t="shared" si="41"/>
        <v>0</v>
      </c>
      <c r="Z659">
        <f t="shared" si="42"/>
        <v>0</v>
      </c>
      <c r="AA659">
        <f t="shared" si="43"/>
        <v>0</v>
      </c>
    </row>
    <row r="660" spans="1:27" x14ac:dyDescent="0.25">
      <c r="A660">
        <v>67932</v>
      </c>
      <c r="B660" t="s">
        <v>17</v>
      </c>
      <c r="C660">
        <v>48</v>
      </c>
      <c r="D660">
        <v>0</v>
      </c>
      <c r="E660">
        <v>0</v>
      </c>
      <c r="F660" t="s">
        <v>13</v>
      </c>
      <c r="G660" t="s">
        <v>14</v>
      </c>
      <c r="H660" t="s">
        <v>19</v>
      </c>
      <c r="I660">
        <v>75.739999999999995</v>
      </c>
      <c r="J660" s="2">
        <v>28.8</v>
      </c>
      <c r="K660" t="s">
        <v>22</v>
      </c>
      <c r="L660">
        <v>0</v>
      </c>
      <c r="N660">
        <f t="shared" si="44"/>
        <v>28.8</v>
      </c>
      <c r="U660">
        <f>((C660-AVERAGE($C$2:$C$5018))/_xlfn.STDEV.P($C$2:$C$5018))</f>
        <v>0.21357004088167386</v>
      </c>
      <c r="V660">
        <f>((N660-AVERAGE($N$2:$N$5018))/_xlfn.STDEV.P($N$2:$N$5018))</f>
        <v>5.5158100317742896E-2</v>
      </c>
      <c r="W660">
        <f>((I660-AVERAGE($I$2:$I$5018))/_xlfn.STDEV.P($I$2:$I$5018))</f>
        <v>-0.67101189054153354</v>
      </c>
      <c r="Y660">
        <f t="shared" si="41"/>
        <v>0</v>
      </c>
      <c r="Z660">
        <f t="shared" si="42"/>
        <v>0</v>
      </c>
      <c r="AA660">
        <f t="shared" si="43"/>
        <v>0</v>
      </c>
    </row>
    <row r="661" spans="1:27" x14ac:dyDescent="0.25">
      <c r="A661">
        <v>10255</v>
      </c>
      <c r="B661" t="s">
        <v>12</v>
      </c>
      <c r="C661">
        <v>25</v>
      </c>
      <c r="D661">
        <v>0</v>
      </c>
      <c r="E661">
        <v>0</v>
      </c>
      <c r="F661" t="s">
        <v>13</v>
      </c>
      <c r="G661" t="s">
        <v>14</v>
      </c>
      <c r="H661" t="s">
        <v>19</v>
      </c>
      <c r="I661">
        <v>92.14</v>
      </c>
      <c r="J661" s="2">
        <v>36.200000000000003</v>
      </c>
      <c r="K661" t="s">
        <v>24</v>
      </c>
      <c r="L661">
        <v>0</v>
      </c>
      <c r="N661">
        <f t="shared" si="44"/>
        <v>36.200000000000003</v>
      </c>
      <c r="U661">
        <f>((C661-AVERAGE($C$2:$C$5018))/_xlfn.STDEV.P($C$2:$C$5018))</f>
        <v>-0.79846480727147329</v>
      </c>
      <c r="V661">
        <f>((N661-AVERAGE($N$2:$N$5018))/_xlfn.STDEV.P($N$2:$N$5018))</f>
        <v>1.1358851598328701</v>
      </c>
      <c r="W661">
        <f>((I661-AVERAGE($I$2:$I$5018))/_xlfn.STDEV.P($I$2:$I$5018))</f>
        <v>-0.30204402226227184</v>
      </c>
      <c r="Y661">
        <f t="shared" si="41"/>
        <v>0</v>
      </c>
      <c r="Z661">
        <f t="shared" si="42"/>
        <v>0</v>
      </c>
      <c r="AA661">
        <f t="shared" si="43"/>
        <v>0</v>
      </c>
    </row>
    <row r="662" spans="1:27" x14ac:dyDescent="0.25">
      <c r="A662">
        <v>68131</v>
      </c>
      <c r="B662" t="s">
        <v>17</v>
      </c>
      <c r="C662">
        <v>27</v>
      </c>
      <c r="D662">
        <v>0</v>
      </c>
      <c r="E662">
        <v>0</v>
      </c>
      <c r="F662" t="s">
        <v>23</v>
      </c>
      <c r="G662" t="s">
        <v>14</v>
      </c>
      <c r="H662" t="s">
        <v>19</v>
      </c>
      <c r="I662">
        <v>149.94999999999999</v>
      </c>
      <c r="J662" s="2">
        <v>25.9</v>
      </c>
      <c r="K662" t="s">
        <v>21</v>
      </c>
      <c r="L662">
        <v>0</v>
      </c>
      <c r="N662">
        <f t="shared" si="44"/>
        <v>25.9</v>
      </c>
      <c r="U662">
        <f>((C662-AVERAGE($C$2:$C$5018))/_xlfn.STDEV.P($C$2:$C$5018))</f>
        <v>-0.71046177699728652</v>
      </c>
      <c r="V662">
        <f>((N662-AVERAGE($N$2:$N$5018))/_xlfn.STDEV.P($N$2:$N$5018))</f>
        <v>-0.36837007165440172</v>
      </c>
      <c r="W662">
        <f>((I662-AVERAGE($I$2:$I$5018))/_xlfn.STDEV.P($I$2:$I$5018))</f>
        <v>0.99856771342212491</v>
      </c>
      <c r="Y662">
        <f t="shared" si="41"/>
        <v>0</v>
      </c>
      <c r="Z662">
        <f t="shared" si="42"/>
        <v>0</v>
      </c>
      <c r="AA662">
        <f t="shared" si="43"/>
        <v>0</v>
      </c>
    </row>
    <row r="663" spans="1:27" x14ac:dyDescent="0.25">
      <c r="A663">
        <v>29873</v>
      </c>
      <c r="B663" t="s">
        <v>12</v>
      </c>
      <c r="C663">
        <v>31</v>
      </c>
      <c r="D663">
        <v>1</v>
      </c>
      <c r="E663">
        <v>0</v>
      </c>
      <c r="F663" t="s">
        <v>13</v>
      </c>
      <c r="G663" t="s">
        <v>25</v>
      </c>
      <c r="H663" t="s">
        <v>15</v>
      </c>
      <c r="I663">
        <v>92.11</v>
      </c>
      <c r="J663" s="2" t="s">
        <v>20</v>
      </c>
      <c r="K663" t="s">
        <v>21</v>
      </c>
      <c r="L663">
        <v>0</v>
      </c>
      <c r="N663">
        <f t="shared" si="44"/>
        <v>28.422259136212656</v>
      </c>
      <c r="U663">
        <f>((C663-AVERAGE($C$2:$C$5018))/_xlfn.STDEV.P($C$2:$C$5018))</f>
        <v>-0.5344557164489131</v>
      </c>
      <c r="V663">
        <f>((N663-AVERAGE($N$2:$N$5018))/_xlfn.STDEV.P($N$2:$N$5018))</f>
        <v>-8.7608957167494772E-6</v>
      </c>
      <c r="W663">
        <f>((I663-AVERAGE($I$2:$I$5018))/_xlfn.STDEV.P($I$2:$I$5018))</f>
        <v>-0.30271896348473393</v>
      </c>
      <c r="Y663">
        <f t="shared" si="41"/>
        <v>0</v>
      </c>
      <c r="Z663">
        <f t="shared" si="42"/>
        <v>0</v>
      </c>
      <c r="AA663">
        <f t="shared" si="43"/>
        <v>0</v>
      </c>
    </row>
    <row r="664" spans="1:27" x14ac:dyDescent="0.25">
      <c r="A664">
        <v>54182</v>
      </c>
      <c r="B664" t="s">
        <v>17</v>
      </c>
      <c r="C664">
        <v>16</v>
      </c>
      <c r="D664">
        <v>0</v>
      </c>
      <c r="E664">
        <v>0</v>
      </c>
      <c r="F664" t="s">
        <v>23</v>
      </c>
      <c r="G664" t="s">
        <v>14</v>
      </c>
      <c r="H664" t="s">
        <v>19</v>
      </c>
      <c r="I664">
        <v>74.98</v>
      </c>
      <c r="J664" s="2">
        <v>21.4</v>
      </c>
      <c r="K664" t="s">
        <v>21</v>
      </c>
      <c r="L664">
        <v>0</v>
      </c>
      <c r="N664">
        <f t="shared" si="44"/>
        <v>21.4</v>
      </c>
      <c r="U664">
        <f>((C664-AVERAGE($C$2:$C$5018))/_xlfn.STDEV.P($C$2:$C$5018))</f>
        <v>-1.1944784435053135</v>
      </c>
      <c r="V664">
        <f>((N664-AVERAGE($N$2:$N$5018))/_xlfn.STDEV.P($N$2:$N$5018))</f>
        <v>-1.0255689591973842</v>
      </c>
      <c r="W664">
        <f>((I664-AVERAGE($I$2:$I$5018))/_xlfn.STDEV.P($I$2:$I$5018))</f>
        <v>-0.68811040151057234</v>
      </c>
      <c r="Y664">
        <f t="shared" si="41"/>
        <v>0</v>
      </c>
      <c r="Z664">
        <f t="shared" si="42"/>
        <v>0</v>
      </c>
      <c r="AA664">
        <f t="shared" si="43"/>
        <v>0</v>
      </c>
    </row>
    <row r="665" spans="1:27" x14ac:dyDescent="0.25">
      <c r="A665">
        <v>61300</v>
      </c>
      <c r="B665" t="s">
        <v>12</v>
      </c>
      <c r="C665">
        <v>20</v>
      </c>
      <c r="D665">
        <v>0</v>
      </c>
      <c r="E665">
        <v>0</v>
      </c>
      <c r="F665" t="s">
        <v>23</v>
      </c>
      <c r="G665" t="s">
        <v>14</v>
      </c>
      <c r="H665" t="s">
        <v>15</v>
      </c>
      <c r="I665">
        <v>55.25</v>
      </c>
      <c r="J665" s="2">
        <v>20.399999999999999</v>
      </c>
      <c r="K665" t="s">
        <v>21</v>
      </c>
      <c r="L665">
        <v>0</v>
      </c>
      <c r="N665">
        <f t="shared" si="44"/>
        <v>20.399999999999999</v>
      </c>
      <c r="U665">
        <f>((C665-AVERAGE($C$2:$C$5018))/_xlfn.STDEV.P($C$2:$C$5018))</f>
        <v>-1.01847238295694</v>
      </c>
      <c r="V665">
        <f>((N665-AVERAGE($N$2:$N$5018))/_xlfn.STDEV.P($N$2:$N$5018))</f>
        <v>-1.1716131564291581</v>
      </c>
      <c r="W665">
        <f>((I665-AVERAGE($I$2:$I$5018))/_xlfn.STDEV.P($I$2:$I$5018))</f>
        <v>-1.131996745483123</v>
      </c>
      <c r="Y665">
        <f t="shared" si="41"/>
        <v>0</v>
      </c>
      <c r="Z665">
        <f t="shared" si="42"/>
        <v>0</v>
      </c>
      <c r="AA665">
        <f t="shared" si="43"/>
        <v>0</v>
      </c>
    </row>
    <row r="666" spans="1:27" x14ac:dyDescent="0.25">
      <c r="A666">
        <v>15274</v>
      </c>
      <c r="B666" t="s">
        <v>17</v>
      </c>
      <c r="C666">
        <v>2</v>
      </c>
      <c r="D666">
        <v>0</v>
      </c>
      <c r="E666">
        <v>0</v>
      </c>
      <c r="F666" t="s">
        <v>23</v>
      </c>
      <c r="G666" t="s">
        <v>26</v>
      </c>
      <c r="H666" t="s">
        <v>19</v>
      </c>
      <c r="I666">
        <v>79.89</v>
      </c>
      <c r="J666" s="2">
        <v>31.6</v>
      </c>
      <c r="K666" t="s">
        <v>24</v>
      </c>
      <c r="L666">
        <v>0</v>
      </c>
      <c r="N666">
        <f t="shared" si="44"/>
        <v>31.6</v>
      </c>
      <c r="U666">
        <f>((C666-AVERAGE($C$2:$C$5018))/_xlfn.STDEV.P($C$2:$C$5018))</f>
        <v>-1.8104996554246204</v>
      </c>
      <c r="V666">
        <f>((N666-AVERAGE($N$2:$N$5018))/_xlfn.STDEV.P($N$2:$N$5018))</f>
        <v>0.46408185256670992</v>
      </c>
      <c r="W666">
        <f>((I666-AVERAGE($I$2:$I$5018))/_xlfn.STDEV.P($I$2:$I$5018))</f>
        <v>-0.57764502143428131</v>
      </c>
      <c r="Y666">
        <f t="shared" si="41"/>
        <v>0</v>
      </c>
      <c r="Z666">
        <f t="shared" si="42"/>
        <v>0</v>
      </c>
      <c r="AA666">
        <f t="shared" si="43"/>
        <v>0</v>
      </c>
    </row>
    <row r="667" spans="1:27" x14ac:dyDescent="0.25">
      <c r="A667">
        <v>53016</v>
      </c>
      <c r="B667" t="s">
        <v>17</v>
      </c>
      <c r="C667">
        <v>1.8</v>
      </c>
      <c r="D667">
        <v>0</v>
      </c>
      <c r="E667">
        <v>0</v>
      </c>
      <c r="F667" t="s">
        <v>23</v>
      </c>
      <c r="G667" t="s">
        <v>26</v>
      </c>
      <c r="H667" t="s">
        <v>15</v>
      </c>
      <c r="I667">
        <v>130.61000000000001</v>
      </c>
      <c r="J667" s="2">
        <v>14.4</v>
      </c>
      <c r="K667" t="s">
        <v>24</v>
      </c>
      <c r="L667">
        <v>0</v>
      </c>
      <c r="N667">
        <f t="shared" si="44"/>
        <v>14.4</v>
      </c>
      <c r="U667">
        <f>((C667-AVERAGE($C$2:$C$5018))/_xlfn.STDEV.P($C$2:$C$5018))</f>
        <v>-1.8192999584520393</v>
      </c>
      <c r="V667">
        <f>((N667-AVERAGE($N$2:$N$5018))/_xlfn.STDEV.P($N$2:$N$5018))</f>
        <v>-2.0478783398198015</v>
      </c>
      <c r="W667">
        <f>((I667-AVERAGE($I$2:$I$5018))/_xlfn.STDEV.P($I$2:$I$5018))</f>
        <v>0.56345560534158168</v>
      </c>
      <c r="Y667">
        <f t="shared" si="41"/>
        <v>0</v>
      </c>
      <c r="Z667">
        <f t="shared" si="42"/>
        <v>0</v>
      </c>
      <c r="AA667">
        <f t="shared" si="43"/>
        <v>0</v>
      </c>
    </row>
    <row r="668" spans="1:27" x14ac:dyDescent="0.25">
      <c r="A668">
        <v>28848</v>
      </c>
      <c r="B668" t="s">
        <v>12</v>
      </c>
      <c r="C668">
        <v>28</v>
      </c>
      <c r="D668">
        <v>0</v>
      </c>
      <c r="E668">
        <v>0</v>
      </c>
      <c r="F668" t="s">
        <v>23</v>
      </c>
      <c r="G668" t="s">
        <v>14</v>
      </c>
      <c r="H668" t="s">
        <v>15</v>
      </c>
      <c r="I668">
        <v>94.26</v>
      </c>
      <c r="J668" s="2">
        <v>23.7</v>
      </c>
      <c r="K668" t="s">
        <v>24</v>
      </c>
      <c r="L668">
        <v>0</v>
      </c>
      <c r="N668">
        <f t="shared" si="44"/>
        <v>23.7</v>
      </c>
      <c r="U668">
        <f>((C668-AVERAGE($C$2:$C$5018))/_xlfn.STDEV.P($C$2:$C$5018))</f>
        <v>-0.66646026186019325</v>
      </c>
      <c r="V668">
        <f>((N668-AVERAGE($N$2:$N$5018))/_xlfn.STDEV.P($N$2:$N$5018))</f>
        <v>-0.68966730556430422</v>
      </c>
      <c r="W668">
        <f>((I668-AVERAGE($I$2:$I$5018))/_xlfn.STDEV.P($I$2:$I$5018))</f>
        <v>-0.25434817587495256</v>
      </c>
      <c r="Y668">
        <f t="shared" si="41"/>
        <v>0</v>
      </c>
      <c r="Z668">
        <f t="shared" si="42"/>
        <v>0</v>
      </c>
      <c r="AA668">
        <f t="shared" si="43"/>
        <v>0</v>
      </c>
    </row>
    <row r="669" spans="1:27" x14ac:dyDescent="0.25">
      <c r="A669">
        <v>27012</v>
      </c>
      <c r="B669" t="s">
        <v>12</v>
      </c>
      <c r="C669">
        <v>32</v>
      </c>
      <c r="D669">
        <v>0</v>
      </c>
      <c r="E669">
        <v>0</v>
      </c>
      <c r="F669" t="s">
        <v>23</v>
      </c>
      <c r="G669" t="s">
        <v>14</v>
      </c>
      <c r="H669" t="s">
        <v>15</v>
      </c>
      <c r="I669">
        <v>94.34</v>
      </c>
      <c r="J669" s="2">
        <v>30.2</v>
      </c>
      <c r="K669" t="s">
        <v>16</v>
      </c>
      <c r="L669">
        <v>0</v>
      </c>
      <c r="N669">
        <f t="shared" si="44"/>
        <v>30.2</v>
      </c>
      <c r="U669">
        <f>((C669-AVERAGE($C$2:$C$5018))/_xlfn.STDEV.P($C$2:$C$5018))</f>
        <v>-0.49045420131181977</v>
      </c>
      <c r="V669">
        <f>((N669-AVERAGE($N$2:$N$5018))/_xlfn.STDEV.P($N$2:$N$5018))</f>
        <v>0.25961997644222617</v>
      </c>
      <c r="W669">
        <f>((I669-AVERAGE($I$2:$I$5018))/_xlfn.STDEV.P($I$2:$I$5018))</f>
        <v>-0.25254833261505377</v>
      </c>
      <c r="Y669">
        <f t="shared" si="41"/>
        <v>0</v>
      </c>
      <c r="Z669">
        <f t="shared" si="42"/>
        <v>0</v>
      </c>
      <c r="AA669">
        <f t="shared" si="43"/>
        <v>0</v>
      </c>
    </row>
    <row r="670" spans="1:27" x14ac:dyDescent="0.25">
      <c r="A670">
        <v>7745</v>
      </c>
      <c r="B670" t="s">
        <v>17</v>
      </c>
      <c r="C670">
        <v>35</v>
      </c>
      <c r="D670">
        <v>0</v>
      </c>
      <c r="E670">
        <v>0</v>
      </c>
      <c r="F670" t="s">
        <v>13</v>
      </c>
      <c r="G670" t="s">
        <v>14</v>
      </c>
      <c r="H670" t="s">
        <v>15</v>
      </c>
      <c r="I670">
        <v>109.03</v>
      </c>
      <c r="J670" s="2">
        <v>19.5</v>
      </c>
      <c r="K670" t="s">
        <v>16</v>
      </c>
      <c r="L670">
        <v>0</v>
      </c>
      <c r="N670">
        <f t="shared" si="44"/>
        <v>19.5</v>
      </c>
      <c r="U670">
        <f>((C670-AVERAGE($C$2:$C$5018))/_xlfn.STDEV.P($C$2:$C$5018))</f>
        <v>-0.35844965590053973</v>
      </c>
      <c r="V670">
        <f>((N670-AVERAGE($N$2:$N$5018))/_xlfn.STDEV.P($N$2:$N$5018))</f>
        <v>-1.3030529339377546</v>
      </c>
      <c r="W670">
        <f>((I670-AVERAGE($I$2:$I$5018))/_xlfn.STDEV.P($I$2:$I$5018))</f>
        <v>7.7947885983870105E-2</v>
      </c>
      <c r="Y670">
        <f t="shared" si="41"/>
        <v>0</v>
      </c>
      <c r="Z670">
        <f t="shared" si="42"/>
        <v>0</v>
      </c>
      <c r="AA670">
        <f t="shared" si="43"/>
        <v>0</v>
      </c>
    </row>
    <row r="671" spans="1:27" x14ac:dyDescent="0.25">
      <c r="A671">
        <v>20541</v>
      </c>
      <c r="B671" t="s">
        <v>17</v>
      </c>
      <c r="C671">
        <v>52</v>
      </c>
      <c r="D671">
        <v>1</v>
      </c>
      <c r="E671">
        <v>0</v>
      </c>
      <c r="F671" t="s">
        <v>13</v>
      </c>
      <c r="G671" t="s">
        <v>14</v>
      </c>
      <c r="H671" t="s">
        <v>19</v>
      </c>
      <c r="I671">
        <v>81.03</v>
      </c>
      <c r="J671" s="2">
        <v>32.6</v>
      </c>
      <c r="K671" t="s">
        <v>21</v>
      </c>
      <c r="L671">
        <v>0</v>
      </c>
      <c r="N671">
        <f t="shared" si="44"/>
        <v>32.6</v>
      </c>
      <c r="U671">
        <f>((C671-AVERAGE($C$2:$C$5018))/_xlfn.STDEV.P($C$2:$C$5018))</f>
        <v>0.38957610143004728</v>
      </c>
      <c r="V671">
        <f>((N671-AVERAGE($N$2:$N$5018))/_xlfn.STDEV.P($N$2:$N$5018))</f>
        <v>0.61012604979848384</v>
      </c>
      <c r="W671">
        <f>((I671-AVERAGE($I$2:$I$5018))/_xlfn.STDEV.P($I$2:$I$5018))</f>
        <v>-0.55199725498072283</v>
      </c>
      <c r="Y671">
        <f t="shared" si="41"/>
        <v>0</v>
      </c>
      <c r="Z671">
        <f t="shared" si="42"/>
        <v>0</v>
      </c>
      <c r="AA671">
        <f t="shared" si="43"/>
        <v>0</v>
      </c>
    </row>
    <row r="672" spans="1:27" x14ac:dyDescent="0.25">
      <c r="A672">
        <v>5892</v>
      </c>
      <c r="B672" t="s">
        <v>17</v>
      </c>
      <c r="C672">
        <v>55</v>
      </c>
      <c r="D672">
        <v>1</v>
      </c>
      <c r="E672">
        <v>0</v>
      </c>
      <c r="F672" t="s">
        <v>13</v>
      </c>
      <c r="G672" t="s">
        <v>14</v>
      </c>
      <c r="H672" t="s">
        <v>19</v>
      </c>
      <c r="I672">
        <v>99.82</v>
      </c>
      <c r="J672" s="2">
        <v>34.200000000000003</v>
      </c>
      <c r="K672" t="s">
        <v>21</v>
      </c>
      <c r="L672">
        <v>0</v>
      </c>
      <c r="N672">
        <f t="shared" si="44"/>
        <v>34.200000000000003</v>
      </c>
      <c r="U672">
        <f>((C672-AVERAGE($C$2:$C$5018))/_xlfn.STDEV.P($C$2:$C$5018))</f>
        <v>0.52158064684132732</v>
      </c>
      <c r="V672">
        <f>((N672-AVERAGE($N$2:$N$5018))/_xlfn.STDEV.P($N$2:$N$5018))</f>
        <v>0.84379676536932224</v>
      </c>
      <c r="W672">
        <f>((I672-AVERAGE($I$2:$I$5018))/_xlfn.STDEV.P($I$2:$I$5018))</f>
        <v>-0.12925906931198367</v>
      </c>
      <c r="Y672">
        <f t="shared" si="41"/>
        <v>0</v>
      </c>
      <c r="Z672">
        <f t="shared" si="42"/>
        <v>0</v>
      </c>
      <c r="AA672">
        <f t="shared" si="43"/>
        <v>0</v>
      </c>
    </row>
    <row r="673" spans="1:27" x14ac:dyDescent="0.25">
      <c r="A673">
        <v>66883</v>
      </c>
      <c r="B673" t="s">
        <v>17</v>
      </c>
      <c r="C673">
        <v>42</v>
      </c>
      <c r="D673">
        <v>0</v>
      </c>
      <c r="E673">
        <v>0</v>
      </c>
      <c r="F673" t="s">
        <v>13</v>
      </c>
      <c r="G673" t="s">
        <v>18</v>
      </c>
      <c r="H673" t="s">
        <v>15</v>
      </c>
      <c r="I673">
        <v>140.08000000000001</v>
      </c>
      <c r="J673" s="2">
        <v>43</v>
      </c>
      <c r="K673" t="s">
        <v>21</v>
      </c>
      <c r="L673">
        <v>0</v>
      </c>
      <c r="N673">
        <f t="shared" si="44"/>
        <v>43</v>
      </c>
      <c r="U673">
        <f>((C673-AVERAGE($C$2:$C$5018))/_xlfn.STDEV.P($C$2:$C$5018))</f>
        <v>-5.0439049940886251E-2</v>
      </c>
      <c r="V673">
        <f>((N673-AVERAGE($N$2:$N$5018))/_xlfn.STDEV.P($N$2:$N$5018))</f>
        <v>2.1289857010089324</v>
      </c>
      <c r="W673">
        <f>((I673-AVERAGE($I$2:$I$5018))/_xlfn.STDEV.P($I$2:$I$5018))</f>
        <v>0.77651205123210643</v>
      </c>
      <c r="Y673">
        <f t="shared" si="41"/>
        <v>0</v>
      </c>
      <c r="Z673">
        <f t="shared" si="42"/>
        <v>0</v>
      </c>
      <c r="AA673">
        <f t="shared" si="43"/>
        <v>0</v>
      </c>
    </row>
    <row r="674" spans="1:27" x14ac:dyDescent="0.25">
      <c r="A674">
        <v>43196</v>
      </c>
      <c r="B674" t="s">
        <v>17</v>
      </c>
      <c r="C674">
        <v>52</v>
      </c>
      <c r="D674">
        <v>0</v>
      </c>
      <c r="E674">
        <v>0</v>
      </c>
      <c r="F674" t="s">
        <v>13</v>
      </c>
      <c r="G674" t="s">
        <v>18</v>
      </c>
      <c r="H674" t="s">
        <v>15</v>
      </c>
      <c r="I674">
        <v>59.54</v>
      </c>
      <c r="J674" s="2">
        <v>42.2</v>
      </c>
      <c r="K674" t="s">
        <v>24</v>
      </c>
      <c r="L674">
        <v>0</v>
      </c>
      <c r="N674">
        <f t="shared" si="44"/>
        <v>42.2</v>
      </c>
      <c r="U674">
        <f>((C674-AVERAGE($C$2:$C$5018))/_xlfn.STDEV.P($C$2:$C$5018))</f>
        <v>0.38957610143004728</v>
      </c>
      <c r="V674">
        <f>((N674-AVERAGE($N$2:$N$5018))/_xlfn.STDEV.P($N$2:$N$5018))</f>
        <v>2.0121503432235137</v>
      </c>
      <c r="W674">
        <f>((I674-AVERAGE($I$2:$I$5018))/_xlfn.STDEV.P($I$2:$I$5018))</f>
        <v>-1.035480150671048</v>
      </c>
      <c r="Y674">
        <f t="shared" si="41"/>
        <v>0</v>
      </c>
      <c r="Z674">
        <f t="shared" si="42"/>
        <v>0</v>
      </c>
      <c r="AA674">
        <f t="shared" si="43"/>
        <v>0</v>
      </c>
    </row>
    <row r="675" spans="1:27" x14ac:dyDescent="0.25">
      <c r="A675">
        <v>12593</v>
      </c>
      <c r="B675" t="s">
        <v>17</v>
      </c>
      <c r="C675">
        <v>18</v>
      </c>
      <c r="D675">
        <v>0</v>
      </c>
      <c r="E675">
        <v>0</v>
      </c>
      <c r="F675" t="s">
        <v>23</v>
      </c>
      <c r="G675" t="s">
        <v>14</v>
      </c>
      <c r="H675" t="s">
        <v>15</v>
      </c>
      <c r="I675">
        <v>80.33</v>
      </c>
      <c r="J675" s="2">
        <v>19.7</v>
      </c>
      <c r="K675" t="s">
        <v>21</v>
      </c>
      <c r="L675">
        <v>0</v>
      </c>
      <c r="N675">
        <f t="shared" si="44"/>
        <v>19.7</v>
      </c>
      <c r="U675">
        <f>((C675-AVERAGE($C$2:$C$5018))/_xlfn.STDEV.P($C$2:$C$5018))</f>
        <v>-1.1064754132311267</v>
      </c>
      <c r="V675">
        <f>((N675-AVERAGE($N$2:$N$5018))/_xlfn.STDEV.P($N$2:$N$5018))</f>
        <v>-1.2738440944913998</v>
      </c>
      <c r="W675">
        <f>((I675-AVERAGE($I$2:$I$5018))/_xlfn.STDEV.P($I$2:$I$5018))</f>
        <v>-0.56774588350483768</v>
      </c>
      <c r="Y675">
        <f t="shared" si="41"/>
        <v>0</v>
      </c>
      <c r="Z675">
        <f t="shared" si="42"/>
        <v>0</v>
      </c>
      <c r="AA675">
        <f t="shared" si="43"/>
        <v>0</v>
      </c>
    </row>
    <row r="676" spans="1:27" x14ac:dyDescent="0.25">
      <c r="A676">
        <v>51514</v>
      </c>
      <c r="B676" t="s">
        <v>17</v>
      </c>
      <c r="C676">
        <v>13</v>
      </c>
      <c r="D676">
        <v>0</v>
      </c>
      <c r="E676">
        <v>0</v>
      </c>
      <c r="F676" t="s">
        <v>23</v>
      </c>
      <c r="G676" t="s">
        <v>26</v>
      </c>
      <c r="H676" t="s">
        <v>15</v>
      </c>
      <c r="I676">
        <v>131.51</v>
      </c>
      <c r="J676" s="2">
        <v>41.7</v>
      </c>
      <c r="K676" t="s">
        <v>21</v>
      </c>
      <c r="L676">
        <v>0</v>
      </c>
      <c r="N676">
        <f t="shared" si="44"/>
        <v>41.7</v>
      </c>
      <c r="U676">
        <f>((C676-AVERAGE($C$2:$C$5018))/_xlfn.STDEV.P($C$2:$C$5018))</f>
        <v>-1.3264829889165934</v>
      </c>
      <c r="V676">
        <f>((N676-AVERAGE($N$2:$N$5018))/_xlfn.STDEV.P($N$2:$N$5018))</f>
        <v>1.9391282446076266</v>
      </c>
      <c r="W676">
        <f>((I676-AVERAGE($I$2:$I$5018))/_xlfn.STDEV.P($I$2:$I$5018))</f>
        <v>0.58370384201544301</v>
      </c>
      <c r="Y676">
        <f t="shared" si="41"/>
        <v>0</v>
      </c>
      <c r="Z676">
        <f t="shared" si="42"/>
        <v>0</v>
      </c>
      <c r="AA676">
        <f t="shared" si="43"/>
        <v>0</v>
      </c>
    </row>
    <row r="677" spans="1:27" x14ac:dyDescent="0.25">
      <c r="A677">
        <v>15553</v>
      </c>
      <c r="B677" t="s">
        <v>17</v>
      </c>
      <c r="C677">
        <v>45</v>
      </c>
      <c r="D677">
        <v>0</v>
      </c>
      <c r="E677">
        <v>0</v>
      </c>
      <c r="F677" t="s">
        <v>13</v>
      </c>
      <c r="G677" t="s">
        <v>14</v>
      </c>
      <c r="H677" t="s">
        <v>19</v>
      </c>
      <c r="I677">
        <v>89.21</v>
      </c>
      <c r="J677" s="2">
        <v>21.6</v>
      </c>
      <c r="K677" t="s">
        <v>16</v>
      </c>
      <c r="L677">
        <v>0</v>
      </c>
      <c r="N677">
        <f t="shared" si="44"/>
        <v>21.6</v>
      </c>
      <c r="U677">
        <f>((C677-AVERAGE($C$2:$C$5018))/_xlfn.STDEV.P($C$2:$C$5018))</f>
        <v>8.1565495470393809E-2</v>
      </c>
      <c r="V677">
        <f>((N677-AVERAGE($N$2:$N$5018))/_xlfn.STDEV.P($N$2:$N$5018))</f>
        <v>-0.99636011975102912</v>
      </c>
      <c r="W677">
        <f>((I677-AVERAGE($I$2:$I$5018))/_xlfn.STDEV.P($I$2:$I$5018))</f>
        <v>-0.3679632816560669</v>
      </c>
      <c r="Y677">
        <f t="shared" si="41"/>
        <v>0</v>
      </c>
      <c r="Z677">
        <f t="shared" si="42"/>
        <v>0</v>
      </c>
      <c r="AA677">
        <f t="shared" si="43"/>
        <v>0</v>
      </c>
    </row>
    <row r="678" spans="1:27" x14ac:dyDescent="0.25">
      <c r="A678">
        <v>45796</v>
      </c>
      <c r="B678" t="s">
        <v>17</v>
      </c>
      <c r="C678">
        <v>29</v>
      </c>
      <c r="D678">
        <v>0</v>
      </c>
      <c r="E678">
        <v>0</v>
      </c>
      <c r="F678" t="s">
        <v>13</v>
      </c>
      <c r="G678" t="s">
        <v>14</v>
      </c>
      <c r="H678" t="s">
        <v>19</v>
      </c>
      <c r="I678">
        <v>91.45</v>
      </c>
      <c r="J678" s="2">
        <v>24.2</v>
      </c>
      <c r="K678" t="s">
        <v>21</v>
      </c>
      <c r="L678">
        <v>0</v>
      </c>
      <c r="N678">
        <f t="shared" si="44"/>
        <v>24.2</v>
      </c>
      <c r="U678">
        <f>((C678-AVERAGE($C$2:$C$5018))/_xlfn.STDEV.P($C$2:$C$5018))</f>
        <v>-0.62245874672309986</v>
      </c>
      <c r="V678">
        <f>((N678-AVERAGE($N$2:$N$5018))/_xlfn.STDEV.P($N$2:$N$5018))</f>
        <v>-0.61664520694841729</v>
      </c>
      <c r="W678">
        <f>((I678-AVERAGE($I$2:$I$5018))/_xlfn.STDEV.P($I$2:$I$5018))</f>
        <v>-0.31756767037889927</v>
      </c>
      <c r="Y678">
        <f t="shared" si="41"/>
        <v>0</v>
      </c>
      <c r="Z678">
        <f t="shared" si="42"/>
        <v>0</v>
      </c>
      <c r="AA678">
        <f t="shared" si="43"/>
        <v>0</v>
      </c>
    </row>
    <row r="679" spans="1:27" x14ac:dyDescent="0.25">
      <c r="A679">
        <v>31840</v>
      </c>
      <c r="B679" t="s">
        <v>17</v>
      </c>
      <c r="C679">
        <v>12</v>
      </c>
      <c r="D679">
        <v>0</v>
      </c>
      <c r="E679">
        <v>0</v>
      </c>
      <c r="F679" t="s">
        <v>23</v>
      </c>
      <c r="G679" t="s">
        <v>26</v>
      </c>
      <c r="H679" t="s">
        <v>19</v>
      </c>
      <c r="I679">
        <v>90.58</v>
      </c>
      <c r="J679" s="2">
        <v>19.2</v>
      </c>
      <c r="K679" t="s">
        <v>24</v>
      </c>
      <c r="L679">
        <v>0</v>
      </c>
      <c r="N679">
        <f t="shared" si="44"/>
        <v>19.2</v>
      </c>
      <c r="U679">
        <f>((C679-AVERAGE($C$2:$C$5018))/_xlfn.STDEV.P($C$2:$C$5018))</f>
        <v>-1.3704845040536868</v>
      </c>
      <c r="V679">
        <f>((N679-AVERAGE($N$2:$N$5018))/_xlfn.STDEV.P($N$2:$N$5018))</f>
        <v>-1.3468661931072867</v>
      </c>
      <c r="W679">
        <f>((I679-AVERAGE($I$2:$I$5018))/_xlfn.STDEV.P($I$2:$I$5018))</f>
        <v>-0.33714096583029923</v>
      </c>
      <c r="Y679">
        <f t="shared" si="41"/>
        <v>0</v>
      </c>
      <c r="Z679">
        <f t="shared" si="42"/>
        <v>0</v>
      </c>
      <c r="AA679">
        <f t="shared" si="43"/>
        <v>0</v>
      </c>
    </row>
    <row r="680" spans="1:27" x14ac:dyDescent="0.25">
      <c r="A680">
        <v>58767</v>
      </c>
      <c r="B680" t="s">
        <v>17</v>
      </c>
      <c r="C680">
        <v>37</v>
      </c>
      <c r="D680">
        <v>0</v>
      </c>
      <c r="E680">
        <v>0</v>
      </c>
      <c r="F680" t="s">
        <v>13</v>
      </c>
      <c r="G680" t="s">
        <v>14</v>
      </c>
      <c r="H680" t="s">
        <v>15</v>
      </c>
      <c r="I680">
        <v>91.45</v>
      </c>
      <c r="J680" s="2">
        <v>25.8</v>
      </c>
      <c r="K680" t="s">
        <v>24</v>
      </c>
      <c r="L680">
        <v>0</v>
      </c>
      <c r="N680">
        <f t="shared" si="44"/>
        <v>25.8</v>
      </c>
      <c r="U680">
        <f>((C680-AVERAGE($C$2:$C$5018))/_xlfn.STDEV.P($C$2:$C$5018))</f>
        <v>-0.27044662562635302</v>
      </c>
      <c r="V680">
        <f>((N680-AVERAGE($N$2:$N$5018))/_xlfn.STDEV.P($N$2:$N$5018))</f>
        <v>-0.38297449137757883</v>
      </c>
      <c r="W680">
        <f>((I680-AVERAGE($I$2:$I$5018))/_xlfn.STDEV.P($I$2:$I$5018))</f>
        <v>-0.31756767037889927</v>
      </c>
      <c r="Y680">
        <f t="shared" si="41"/>
        <v>0</v>
      </c>
      <c r="Z680">
        <f t="shared" si="42"/>
        <v>0</v>
      </c>
      <c r="AA680">
        <f t="shared" si="43"/>
        <v>0</v>
      </c>
    </row>
    <row r="681" spans="1:27" x14ac:dyDescent="0.25">
      <c r="A681">
        <v>14391</v>
      </c>
      <c r="B681" t="s">
        <v>17</v>
      </c>
      <c r="C681">
        <v>30</v>
      </c>
      <c r="D681">
        <v>0</v>
      </c>
      <c r="E681">
        <v>0</v>
      </c>
      <c r="F681" t="s">
        <v>13</v>
      </c>
      <c r="G681" t="s">
        <v>14</v>
      </c>
      <c r="H681" t="s">
        <v>19</v>
      </c>
      <c r="I681">
        <v>89.63</v>
      </c>
      <c r="J681" s="2">
        <v>23.2</v>
      </c>
      <c r="K681" t="s">
        <v>22</v>
      </c>
      <c r="L681">
        <v>0</v>
      </c>
      <c r="N681">
        <f t="shared" si="44"/>
        <v>23.2</v>
      </c>
      <c r="U681">
        <f>((C681-AVERAGE($C$2:$C$5018))/_xlfn.STDEV.P($C$2:$C$5018))</f>
        <v>-0.57845723158600648</v>
      </c>
      <c r="V681">
        <f>((N681-AVERAGE($N$2:$N$5018))/_xlfn.STDEV.P($N$2:$N$5018))</f>
        <v>-0.76268940418019116</v>
      </c>
      <c r="W681">
        <f>((I681-AVERAGE($I$2:$I$5018))/_xlfn.STDEV.P($I$2:$I$5018))</f>
        <v>-0.35851410454159799</v>
      </c>
      <c r="Y681">
        <f t="shared" si="41"/>
        <v>0</v>
      </c>
      <c r="Z681">
        <f t="shared" si="42"/>
        <v>0</v>
      </c>
      <c r="AA681">
        <f t="shared" si="43"/>
        <v>0</v>
      </c>
    </row>
    <row r="682" spans="1:27" x14ac:dyDescent="0.25">
      <c r="A682">
        <v>22321</v>
      </c>
      <c r="B682" t="s">
        <v>17</v>
      </c>
      <c r="C682">
        <v>44</v>
      </c>
      <c r="D682">
        <v>0</v>
      </c>
      <c r="E682">
        <v>0</v>
      </c>
      <c r="F682" t="s">
        <v>13</v>
      </c>
      <c r="G682" t="s">
        <v>14</v>
      </c>
      <c r="H682" t="s">
        <v>15</v>
      </c>
      <c r="I682">
        <v>124.06</v>
      </c>
      <c r="J682" s="2">
        <v>20.8</v>
      </c>
      <c r="K682" t="s">
        <v>21</v>
      </c>
      <c r="L682">
        <v>0</v>
      </c>
      <c r="N682">
        <f t="shared" si="44"/>
        <v>20.8</v>
      </c>
      <c r="U682">
        <f>((C682-AVERAGE($C$2:$C$5018))/_xlfn.STDEV.P($C$2:$C$5018))</f>
        <v>3.7563980333300453E-2</v>
      </c>
      <c r="V682">
        <f>((N682-AVERAGE($N$2:$N$5018))/_xlfn.STDEV.P($N$2:$N$5018))</f>
        <v>-1.1131954775364483</v>
      </c>
      <c r="W682">
        <f>((I682-AVERAGE($I$2:$I$5018))/_xlfn.STDEV.P($I$2:$I$5018))</f>
        <v>0.41609343843736413</v>
      </c>
      <c r="Y682">
        <f t="shared" si="41"/>
        <v>0</v>
      </c>
      <c r="Z682">
        <f t="shared" si="42"/>
        <v>0</v>
      </c>
      <c r="AA682">
        <f t="shared" si="43"/>
        <v>0</v>
      </c>
    </row>
    <row r="683" spans="1:27" x14ac:dyDescent="0.25">
      <c r="A683">
        <v>38184</v>
      </c>
      <c r="B683" t="s">
        <v>17</v>
      </c>
      <c r="C683">
        <v>79</v>
      </c>
      <c r="D683">
        <v>1</v>
      </c>
      <c r="E683">
        <v>0</v>
      </c>
      <c r="F683" t="s">
        <v>13</v>
      </c>
      <c r="G683" t="s">
        <v>14</v>
      </c>
      <c r="H683" t="s">
        <v>19</v>
      </c>
      <c r="I683">
        <v>99.47</v>
      </c>
      <c r="J683" s="2">
        <v>28.4</v>
      </c>
      <c r="K683" t="s">
        <v>21</v>
      </c>
      <c r="L683">
        <v>0</v>
      </c>
      <c r="N683">
        <f t="shared" si="44"/>
        <v>28.4</v>
      </c>
      <c r="U683">
        <f>((C683-AVERAGE($C$2:$C$5018))/_xlfn.STDEV.P($C$2:$C$5018))</f>
        <v>1.5776170101315679</v>
      </c>
      <c r="V683">
        <f>((N683-AVERAGE($N$2:$N$5018))/_xlfn.STDEV.P($N$2:$N$5018))</f>
        <v>-3.2595785749669759E-3</v>
      </c>
      <c r="W683">
        <f>((I683-AVERAGE($I$2:$I$5018))/_xlfn.STDEV.P($I$2:$I$5018))</f>
        <v>-0.13713338357404095</v>
      </c>
      <c r="Y683">
        <f t="shared" si="41"/>
        <v>0</v>
      </c>
      <c r="Z683">
        <f t="shared" si="42"/>
        <v>0</v>
      </c>
      <c r="AA683">
        <f t="shared" si="43"/>
        <v>0</v>
      </c>
    </row>
    <row r="684" spans="1:27" x14ac:dyDescent="0.25">
      <c r="A684">
        <v>13997</v>
      </c>
      <c r="B684" t="s">
        <v>12</v>
      </c>
      <c r="C684">
        <v>38</v>
      </c>
      <c r="D684">
        <v>0</v>
      </c>
      <c r="E684">
        <v>0</v>
      </c>
      <c r="F684" t="s">
        <v>13</v>
      </c>
      <c r="G684" t="s">
        <v>14</v>
      </c>
      <c r="H684" t="s">
        <v>15</v>
      </c>
      <c r="I684">
        <v>88.97</v>
      </c>
      <c r="J684" s="2">
        <v>30.2</v>
      </c>
      <c r="K684" t="s">
        <v>21</v>
      </c>
      <c r="L684">
        <v>0</v>
      </c>
      <c r="N684">
        <f t="shared" si="44"/>
        <v>30.2</v>
      </c>
      <c r="U684">
        <f>((C684-AVERAGE($C$2:$C$5018))/_xlfn.STDEV.P($C$2:$C$5018))</f>
        <v>-0.22644511048925967</v>
      </c>
      <c r="V684">
        <f>((N684-AVERAGE($N$2:$N$5018))/_xlfn.STDEV.P($N$2:$N$5018))</f>
        <v>0.25961997644222617</v>
      </c>
      <c r="W684">
        <f>((I684-AVERAGE($I$2:$I$5018))/_xlfn.STDEV.P($I$2:$I$5018))</f>
        <v>-0.37336281143576333</v>
      </c>
      <c r="Y684">
        <f t="shared" si="41"/>
        <v>0</v>
      </c>
      <c r="Z684">
        <f t="shared" si="42"/>
        <v>0</v>
      </c>
      <c r="AA684">
        <f t="shared" si="43"/>
        <v>0</v>
      </c>
    </row>
    <row r="685" spans="1:27" x14ac:dyDescent="0.25">
      <c r="A685">
        <v>41673</v>
      </c>
      <c r="B685" t="s">
        <v>17</v>
      </c>
      <c r="C685">
        <v>45</v>
      </c>
      <c r="D685">
        <v>0</v>
      </c>
      <c r="E685">
        <v>0</v>
      </c>
      <c r="F685" t="s">
        <v>13</v>
      </c>
      <c r="G685" t="s">
        <v>14</v>
      </c>
      <c r="H685" t="s">
        <v>19</v>
      </c>
      <c r="I685">
        <v>80.930000000000007</v>
      </c>
      <c r="J685" s="2">
        <v>23.1</v>
      </c>
      <c r="K685" t="s">
        <v>21</v>
      </c>
      <c r="L685">
        <v>0</v>
      </c>
      <c r="N685">
        <f t="shared" si="44"/>
        <v>23.1</v>
      </c>
      <c r="U685">
        <f>((C685-AVERAGE($C$2:$C$5018))/_xlfn.STDEV.P($C$2:$C$5018))</f>
        <v>8.1565495470393809E-2</v>
      </c>
      <c r="V685">
        <f>((N685-AVERAGE($N$2:$N$5018))/_xlfn.STDEV.P($N$2:$N$5018))</f>
        <v>-0.77729382390336821</v>
      </c>
      <c r="W685">
        <f>((I685-AVERAGE($I$2:$I$5018))/_xlfn.STDEV.P($I$2:$I$5018))</f>
        <v>-0.55424705905559624</v>
      </c>
      <c r="Y685">
        <f t="shared" si="41"/>
        <v>0</v>
      </c>
      <c r="Z685">
        <f t="shared" si="42"/>
        <v>0</v>
      </c>
      <c r="AA685">
        <f t="shared" si="43"/>
        <v>0</v>
      </c>
    </row>
    <row r="686" spans="1:27" x14ac:dyDescent="0.25">
      <c r="A686">
        <v>27796</v>
      </c>
      <c r="B686" t="s">
        <v>17</v>
      </c>
      <c r="C686">
        <v>66</v>
      </c>
      <c r="D686">
        <v>0</v>
      </c>
      <c r="E686">
        <v>0</v>
      </c>
      <c r="F686" t="s">
        <v>13</v>
      </c>
      <c r="G686" t="s">
        <v>14</v>
      </c>
      <c r="H686" t="s">
        <v>15</v>
      </c>
      <c r="I686">
        <v>102.07</v>
      </c>
      <c r="J686" s="2">
        <v>16.7</v>
      </c>
      <c r="K686" t="s">
        <v>22</v>
      </c>
      <c r="L686">
        <v>0</v>
      </c>
      <c r="N686">
        <f t="shared" si="44"/>
        <v>16.7</v>
      </c>
      <c r="U686">
        <f>((C686-AVERAGE($C$2:$C$5018))/_xlfn.STDEV.P($C$2:$C$5018))</f>
        <v>1.0055973133493543</v>
      </c>
      <c r="V686">
        <f>((N686-AVERAGE($N$2:$N$5018))/_xlfn.STDEV.P($N$2:$N$5018))</f>
        <v>-1.7119766861867216</v>
      </c>
      <c r="W686">
        <f>((I686-AVERAGE($I$2:$I$5018))/_xlfn.STDEV.P($I$2:$I$5018))</f>
        <v>-7.8638477627328882E-2</v>
      </c>
      <c r="Y686">
        <f t="shared" si="41"/>
        <v>0</v>
      </c>
      <c r="Z686">
        <f t="shared" si="42"/>
        <v>0</v>
      </c>
      <c r="AA686">
        <f t="shared" si="43"/>
        <v>0</v>
      </c>
    </row>
    <row r="687" spans="1:27" x14ac:dyDescent="0.25">
      <c r="A687">
        <v>18390</v>
      </c>
      <c r="B687" t="s">
        <v>17</v>
      </c>
      <c r="C687">
        <v>19</v>
      </c>
      <c r="D687">
        <v>0</v>
      </c>
      <c r="E687">
        <v>0</v>
      </c>
      <c r="F687" t="s">
        <v>23</v>
      </c>
      <c r="G687" t="s">
        <v>14</v>
      </c>
      <c r="H687" t="s">
        <v>19</v>
      </c>
      <c r="I687">
        <v>91.69</v>
      </c>
      <c r="J687" s="2">
        <v>39.5</v>
      </c>
      <c r="K687" t="s">
        <v>24</v>
      </c>
      <c r="L687">
        <v>0</v>
      </c>
      <c r="N687">
        <f t="shared" si="44"/>
        <v>39.5</v>
      </c>
      <c r="U687">
        <f>((C687-AVERAGE($C$2:$C$5018))/_xlfn.STDEV.P($C$2:$C$5018))</f>
        <v>-1.0624738980940334</v>
      </c>
      <c r="V687">
        <f>((N687-AVERAGE($N$2:$N$5018))/_xlfn.STDEV.P($N$2:$N$5018))</f>
        <v>1.6178310106977236</v>
      </c>
      <c r="W687">
        <f>((I687-AVERAGE($I$2:$I$5018))/_xlfn.STDEV.P($I$2:$I$5018))</f>
        <v>-0.31216814059920289</v>
      </c>
      <c r="Y687">
        <f t="shared" si="41"/>
        <v>0</v>
      </c>
      <c r="Z687">
        <f t="shared" si="42"/>
        <v>0</v>
      </c>
      <c r="AA687">
        <f t="shared" si="43"/>
        <v>0</v>
      </c>
    </row>
    <row r="688" spans="1:27" x14ac:dyDescent="0.25">
      <c r="A688">
        <v>63409</v>
      </c>
      <c r="B688" t="s">
        <v>17</v>
      </c>
      <c r="C688">
        <v>49</v>
      </c>
      <c r="D688">
        <v>0</v>
      </c>
      <c r="E688">
        <v>0</v>
      </c>
      <c r="F688" t="s">
        <v>13</v>
      </c>
      <c r="G688" t="s">
        <v>14</v>
      </c>
      <c r="H688" t="s">
        <v>15</v>
      </c>
      <c r="I688">
        <v>63.71</v>
      </c>
      <c r="J688" s="2">
        <v>33.799999999999997</v>
      </c>
      <c r="K688" t="s">
        <v>22</v>
      </c>
      <c r="L688">
        <v>0</v>
      </c>
      <c r="N688">
        <f t="shared" si="44"/>
        <v>33.799999999999997</v>
      </c>
      <c r="U688">
        <f>((C688-AVERAGE($C$2:$C$5018))/_xlfn.STDEV.P($C$2:$C$5018))</f>
        <v>0.25757155601876724</v>
      </c>
      <c r="V688">
        <f>((N688-AVERAGE($N$2:$N$5018))/_xlfn.STDEV.P($N$2:$N$5018))</f>
        <v>0.78537908647661192</v>
      </c>
      <c r="W688">
        <f>((I688-AVERAGE($I$2:$I$5018))/_xlfn.STDEV.P($I$2:$I$5018))</f>
        <v>-0.94166332074882098</v>
      </c>
      <c r="Y688">
        <f t="shared" ref="Y688:Y749" si="45">IF(AND(C688&lt;3,OR(K688="smokes",K688="formerly smoked")),1,0)</f>
        <v>0</v>
      </c>
      <c r="Z688">
        <f t="shared" ref="Z688:Z749" si="46">IF(OR(N688&lt;0,N688&gt;100),1,0)</f>
        <v>0</v>
      </c>
      <c r="AA688">
        <f t="shared" si="43"/>
        <v>0</v>
      </c>
    </row>
    <row r="689" spans="1:27" x14ac:dyDescent="0.25">
      <c r="A689">
        <v>9752</v>
      </c>
      <c r="B689" t="s">
        <v>17</v>
      </c>
      <c r="C689">
        <v>66</v>
      </c>
      <c r="D689">
        <v>0</v>
      </c>
      <c r="E689">
        <v>0</v>
      </c>
      <c r="F689" t="s">
        <v>13</v>
      </c>
      <c r="G689" t="s">
        <v>25</v>
      </c>
      <c r="H689" t="s">
        <v>19</v>
      </c>
      <c r="I689">
        <v>200.49</v>
      </c>
      <c r="J689" s="2">
        <v>34.6</v>
      </c>
      <c r="K689" t="s">
        <v>22</v>
      </c>
      <c r="L689">
        <v>0</v>
      </c>
      <c r="N689">
        <f t="shared" si="44"/>
        <v>34.6</v>
      </c>
      <c r="U689">
        <f>((C689-AVERAGE($C$2:$C$5018))/_xlfn.STDEV.P($C$2:$C$5018))</f>
        <v>1.0055973133493543</v>
      </c>
      <c r="V689">
        <f>((N689-AVERAGE($N$2:$N$5018))/_xlfn.STDEV.P($N$2:$N$5018))</f>
        <v>0.90221444426203168</v>
      </c>
      <c r="W689">
        <f>((I689-AVERAGE($I$2:$I$5018))/_xlfn.STDEV.P($I$2:$I$5018))</f>
        <v>2.1356186928632157</v>
      </c>
      <c r="Y689">
        <f t="shared" si="45"/>
        <v>0</v>
      </c>
      <c r="Z689">
        <f t="shared" si="46"/>
        <v>0</v>
      </c>
      <c r="AA689">
        <f t="shared" si="43"/>
        <v>0</v>
      </c>
    </row>
    <row r="690" spans="1:27" x14ac:dyDescent="0.25">
      <c r="A690">
        <v>72882</v>
      </c>
      <c r="B690" t="s">
        <v>12</v>
      </c>
      <c r="C690">
        <v>47</v>
      </c>
      <c r="D690">
        <v>0</v>
      </c>
      <c r="E690">
        <v>0</v>
      </c>
      <c r="F690" t="s">
        <v>13</v>
      </c>
      <c r="G690" t="s">
        <v>14</v>
      </c>
      <c r="H690" t="s">
        <v>19</v>
      </c>
      <c r="I690">
        <v>75.3</v>
      </c>
      <c r="J690" s="2">
        <v>25</v>
      </c>
      <c r="K690" t="s">
        <v>16</v>
      </c>
      <c r="L690">
        <v>0</v>
      </c>
      <c r="N690">
        <f t="shared" si="44"/>
        <v>25</v>
      </c>
      <c r="U690">
        <f>((C690-AVERAGE($C$2:$C$5018))/_xlfn.STDEV.P($C$2:$C$5018))</f>
        <v>0.16956852574458051</v>
      </c>
      <c r="V690">
        <f>((N690-AVERAGE($N$2:$N$5018))/_xlfn.STDEV.P($N$2:$N$5018))</f>
        <v>-0.49980984916299803</v>
      </c>
      <c r="W690">
        <f>((I690-AVERAGE($I$2:$I$5018))/_xlfn.STDEV.P($I$2:$I$5018))</f>
        <v>-0.68091102847097706</v>
      </c>
      <c r="Y690">
        <f t="shared" si="45"/>
        <v>0</v>
      </c>
      <c r="Z690">
        <f t="shared" si="46"/>
        <v>0</v>
      </c>
      <c r="AA690">
        <f t="shared" si="43"/>
        <v>0</v>
      </c>
    </row>
    <row r="691" spans="1:27" x14ac:dyDescent="0.25">
      <c r="A691">
        <v>49744</v>
      </c>
      <c r="B691" t="s">
        <v>17</v>
      </c>
      <c r="C691">
        <v>59</v>
      </c>
      <c r="D691">
        <v>0</v>
      </c>
      <c r="E691">
        <v>0</v>
      </c>
      <c r="F691" t="s">
        <v>13</v>
      </c>
      <c r="G691" t="s">
        <v>14</v>
      </c>
      <c r="H691" t="s">
        <v>15</v>
      </c>
      <c r="I691">
        <v>240.71</v>
      </c>
      <c r="J691" s="2">
        <v>43.9</v>
      </c>
      <c r="K691" t="s">
        <v>16</v>
      </c>
      <c r="L691">
        <v>0</v>
      </c>
      <c r="N691">
        <f t="shared" si="44"/>
        <v>43.9</v>
      </c>
      <c r="U691">
        <f>((C691-AVERAGE($C$2:$C$5018))/_xlfn.STDEV.P($C$2:$C$5018))</f>
        <v>0.69758670738970074</v>
      </c>
      <c r="V691">
        <f>((N691-AVERAGE($N$2:$N$5018))/_xlfn.STDEV.P($N$2:$N$5018))</f>
        <v>2.2604254785175284</v>
      </c>
      <c r="W691">
        <f>((I691-AVERAGE($I$2:$I$5018))/_xlfn.STDEV.P($I$2:$I$5018))</f>
        <v>3.040489891777356</v>
      </c>
      <c r="Y691">
        <f t="shared" si="45"/>
        <v>0</v>
      </c>
      <c r="Z691">
        <f t="shared" si="46"/>
        <v>0</v>
      </c>
      <c r="AA691">
        <f t="shared" si="43"/>
        <v>0</v>
      </c>
    </row>
    <row r="692" spans="1:27" x14ac:dyDescent="0.25">
      <c r="A692">
        <v>49086</v>
      </c>
      <c r="B692" t="s">
        <v>17</v>
      </c>
      <c r="C692">
        <v>23</v>
      </c>
      <c r="D692">
        <v>0</v>
      </c>
      <c r="E692">
        <v>0</v>
      </c>
      <c r="F692" t="s">
        <v>23</v>
      </c>
      <c r="G692" t="s">
        <v>14</v>
      </c>
      <c r="H692" t="s">
        <v>15</v>
      </c>
      <c r="I692">
        <v>60.5</v>
      </c>
      <c r="J692" s="2">
        <v>27.1</v>
      </c>
      <c r="K692" t="s">
        <v>16</v>
      </c>
      <c r="L692">
        <v>0</v>
      </c>
      <c r="N692">
        <f t="shared" si="44"/>
        <v>27.1</v>
      </c>
      <c r="U692">
        <f>((C692-AVERAGE($C$2:$C$5018))/_xlfn.STDEV.P($C$2:$C$5018))</f>
        <v>-0.88646783754565994</v>
      </c>
      <c r="V692">
        <f>((N692-AVERAGE($N$2:$N$5018))/_xlfn.STDEV.P($N$2:$N$5018))</f>
        <v>-0.19311703497627264</v>
      </c>
      <c r="W692">
        <f>((I692-AVERAGE($I$2:$I$5018))/_xlfn.STDEV.P($I$2:$I$5018))</f>
        <v>-1.0138820315522619</v>
      </c>
      <c r="Y692">
        <f t="shared" si="45"/>
        <v>0</v>
      </c>
      <c r="Z692">
        <f t="shared" si="46"/>
        <v>0</v>
      </c>
      <c r="AA692">
        <f t="shared" si="43"/>
        <v>0</v>
      </c>
    </row>
    <row r="693" spans="1:27" x14ac:dyDescent="0.25">
      <c r="A693">
        <v>40866</v>
      </c>
      <c r="B693" t="s">
        <v>17</v>
      </c>
      <c r="C693">
        <v>79</v>
      </c>
      <c r="D693">
        <v>0</v>
      </c>
      <c r="E693">
        <v>0</v>
      </c>
      <c r="F693" t="s">
        <v>13</v>
      </c>
      <c r="G693" t="s">
        <v>18</v>
      </c>
      <c r="H693" t="s">
        <v>19</v>
      </c>
      <c r="I693">
        <v>131.85</v>
      </c>
      <c r="J693" s="2">
        <v>25.9</v>
      </c>
      <c r="K693" t="s">
        <v>24</v>
      </c>
      <c r="L693">
        <v>0</v>
      </c>
      <c r="N693">
        <f t="shared" si="44"/>
        <v>25.9</v>
      </c>
      <c r="U693">
        <f>((C693-AVERAGE($C$2:$C$5018))/_xlfn.STDEV.P($C$2:$C$5018))</f>
        <v>1.5776170101315679</v>
      </c>
      <c r="V693">
        <f>((N693-AVERAGE($N$2:$N$5018))/_xlfn.STDEV.P($N$2:$N$5018))</f>
        <v>-0.36837007165440172</v>
      </c>
      <c r="W693">
        <f>((I693-AVERAGE($I$2:$I$5018))/_xlfn.STDEV.P($I$2:$I$5018))</f>
        <v>0.59135317587001324</v>
      </c>
      <c r="Y693">
        <f t="shared" si="45"/>
        <v>0</v>
      </c>
      <c r="Z693">
        <f t="shared" si="46"/>
        <v>0</v>
      </c>
      <c r="AA693">
        <f t="shared" si="43"/>
        <v>0</v>
      </c>
    </row>
    <row r="694" spans="1:27" x14ac:dyDescent="0.25">
      <c r="A694">
        <v>47523</v>
      </c>
      <c r="B694" t="s">
        <v>17</v>
      </c>
      <c r="C694">
        <v>37</v>
      </c>
      <c r="D694">
        <v>0</v>
      </c>
      <c r="E694">
        <v>0</v>
      </c>
      <c r="F694" t="s">
        <v>23</v>
      </c>
      <c r="G694" t="s">
        <v>18</v>
      </c>
      <c r="H694" t="s">
        <v>19</v>
      </c>
      <c r="I694">
        <v>134.38999999999999</v>
      </c>
      <c r="J694" s="2">
        <v>22.7</v>
      </c>
      <c r="K694" t="s">
        <v>16</v>
      </c>
      <c r="L694">
        <v>0</v>
      </c>
      <c r="N694">
        <f t="shared" si="44"/>
        <v>22.7</v>
      </c>
      <c r="U694">
        <f>((C694-AVERAGE($C$2:$C$5018))/_xlfn.STDEV.P($C$2:$C$5018))</f>
        <v>-0.27044662562635302</v>
      </c>
      <c r="V694">
        <f>((N694-AVERAGE($N$2:$N$5018))/_xlfn.STDEV.P($N$2:$N$5018))</f>
        <v>-0.83571150279607809</v>
      </c>
      <c r="W694">
        <f>((I694-AVERAGE($I$2:$I$5018))/_xlfn.STDEV.P($I$2:$I$5018))</f>
        <v>0.64849819937180109</v>
      </c>
      <c r="Y694">
        <f t="shared" si="45"/>
        <v>0</v>
      </c>
      <c r="Z694">
        <f t="shared" si="46"/>
        <v>0</v>
      </c>
      <c r="AA694">
        <f t="shared" si="43"/>
        <v>0</v>
      </c>
    </row>
    <row r="695" spans="1:27" x14ac:dyDescent="0.25">
      <c r="A695">
        <v>63561</v>
      </c>
      <c r="B695" t="s">
        <v>12</v>
      </c>
      <c r="C695">
        <v>78</v>
      </c>
      <c r="D695">
        <v>0</v>
      </c>
      <c r="E695">
        <v>0</v>
      </c>
      <c r="F695" t="s">
        <v>13</v>
      </c>
      <c r="G695" t="s">
        <v>14</v>
      </c>
      <c r="H695" t="s">
        <v>15</v>
      </c>
      <c r="I695">
        <v>56.18</v>
      </c>
      <c r="J695" s="2">
        <v>27.1</v>
      </c>
      <c r="K695" t="s">
        <v>21</v>
      </c>
      <c r="L695">
        <v>0</v>
      </c>
      <c r="N695">
        <f t="shared" si="44"/>
        <v>27.1</v>
      </c>
      <c r="U695">
        <f>((C695-AVERAGE($C$2:$C$5018))/_xlfn.STDEV.P($C$2:$C$5018))</f>
        <v>1.5336154949944745</v>
      </c>
      <c r="V695">
        <f>((N695-AVERAGE($N$2:$N$5018))/_xlfn.STDEV.P($N$2:$N$5018))</f>
        <v>-0.19311703497627264</v>
      </c>
      <c r="W695">
        <f>((I695-AVERAGE($I$2:$I$5018))/_xlfn.STDEV.P($I$2:$I$5018))</f>
        <v>-1.1110735675867991</v>
      </c>
      <c r="Y695">
        <f t="shared" si="45"/>
        <v>0</v>
      </c>
      <c r="Z695">
        <f t="shared" si="46"/>
        <v>0</v>
      </c>
      <c r="AA695">
        <f t="shared" si="43"/>
        <v>0</v>
      </c>
    </row>
    <row r="696" spans="1:27" x14ac:dyDescent="0.25">
      <c r="A696">
        <v>51422</v>
      </c>
      <c r="B696" t="s">
        <v>17</v>
      </c>
      <c r="C696">
        <v>70</v>
      </c>
      <c r="D696">
        <v>1</v>
      </c>
      <c r="E696">
        <v>0</v>
      </c>
      <c r="F696" t="s">
        <v>13</v>
      </c>
      <c r="G696" t="s">
        <v>14</v>
      </c>
      <c r="H696" t="s">
        <v>19</v>
      </c>
      <c r="I696">
        <v>113.64</v>
      </c>
      <c r="J696" s="2">
        <v>25.6</v>
      </c>
      <c r="K696" t="s">
        <v>16</v>
      </c>
      <c r="L696">
        <v>0</v>
      </c>
      <c r="N696">
        <f t="shared" si="44"/>
        <v>25.6</v>
      </c>
      <c r="U696">
        <f>((C696-AVERAGE($C$2:$C$5018))/_xlfn.STDEV.P($C$2:$C$5018))</f>
        <v>1.1816033738977276</v>
      </c>
      <c r="V696">
        <f>((N696-AVERAGE($N$2:$N$5018))/_xlfn.STDEV.P($N$2:$N$5018))</f>
        <v>-0.41218333082393349</v>
      </c>
      <c r="W696">
        <f>((I696-AVERAGE($I$2:$I$5018))/_xlfn.STDEV.P($I$2:$I$5018))</f>
        <v>0.18166385383554057</v>
      </c>
      <c r="Y696">
        <f t="shared" si="45"/>
        <v>0</v>
      </c>
      <c r="Z696">
        <f t="shared" si="46"/>
        <v>0</v>
      </c>
      <c r="AA696">
        <f t="shared" si="43"/>
        <v>0</v>
      </c>
    </row>
    <row r="697" spans="1:27" x14ac:dyDescent="0.25">
      <c r="A697">
        <v>56870</v>
      </c>
      <c r="B697" t="s">
        <v>17</v>
      </c>
      <c r="C697">
        <v>34</v>
      </c>
      <c r="D697">
        <v>0</v>
      </c>
      <c r="E697">
        <v>0</v>
      </c>
      <c r="F697" t="s">
        <v>23</v>
      </c>
      <c r="G697" t="s">
        <v>14</v>
      </c>
      <c r="H697" t="s">
        <v>19</v>
      </c>
      <c r="I697">
        <v>156.57</v>
      </c>
      <c r="J697" s="2">
        <v>28.4</v>
      </c>
      <c r="K697" t="s">
        <v>24</v>
      </c>
      <c r="L697">
        <v>0</v>
      </c>
      <c r="N697">
        <f t="shared" si="44"/>
        <v>28.4</v>
      </c>
      <c r="U697">
        <f>((C697-AVERAGE($C$2:$C$5018))/_xlfn.STDEV.P($C$2:$C$5018))</f>
        <v>-0.40245117103763306</v>
      </c>
      <c r="V697">
        <f>((N697-AVERAGE($N$2:$N$5018))/_xlfn.STDEV.P($N$2:$N$5018))</f>
        <v>-3.2595785749669759E-3</v>
      </c>
      <c r="W697">
        <f>((I697-AVERAGE($I$2:$I$5018))/_xlfn.STDEV.P($I$2:$I$5018))</f>
        <v>1.1475047431787537</v>
      </c>
      <c r="Y697">
        <f t="shared" si="45"/>
        <v>0</v>
      </c>
      <c r="Z697">
        <f t="shared" si="46"/>
        <v>0</v>
      </c>
      <c r="AA697">
        <f t="shared" si="43"/>
        <v>0</v>
      </c>
    </row>
    <row r="698" spans="1:27" x14ac:dyDescent="0.25">
      <c r="A698">
        <v>60665</v>
      </c>
      <c r="B698" t="s">
        <v>12</v>
      </c>
      <c r="C698">
        <v>29</v>
      </c>
      <c r="D698">
        <v>0</v>
      </c>
      <c r="E698">
        <v>0</v>
      </c>
      <c r="F698" t="s">
        <v>23</v>
      </c>
      <c r="G698" t="s">
        <v>14</v>
      </c>
      <c r="H698" t="s">
        <v>15</v>
      </c>
      <c r="I698">
        <v>59.26</v>
      </c>
      <c r="J698" s="2">
        <v>35.799999999999997</v>
      </c>
      <c r="K698" t="s">
        <v>22</v>
      </c>
      <c r="L698">
        <v>0</v>
      </c>
      <c r="N698">
        <f t="shared" si="44"/>
        <v>35.799999999999997</v>
      </c>
      <c r="U698">
        <f>((C698-AVERAGE($C$2:$C$5018))/_xlfn.STDEV.P($C$2:$C$5018))</f>
        <v>-0.62245874672309986</v>
      </c>
      <c r="V698">
        <f>((N698-AVERAGE($N$2:$N$5018))/_xlfn.STDEV.P($N$2:$N$5018))</f>
        <v>1.0774674809401596</v>
      </c>
      <c r="W698">
        <f>((I698-AVERAGE($I$2:$I$5018))/_xlfn.STDEV.P($I$2:$I$5018))</f>
        <v>-1.041779602080694</v>
      </c>
      <c r="Y698">
        <f t="shared" si="45"/>
        <v>0</v>
      </c>
      <c r="Z698">
        <f t="shared" si="46"/>
        <v>0</v>
      </c>
      <c r="AA698">
        <f t="shared" si="43"/>
        <v>0</v>
      </c>
    </row>
    <row r="699" spans="1:27" x14ac:dyDescent="0.25">
      <c r="A699">
        <v>40791</v>
      </c>
      <c r="B699" t="s">
        <v>17</v>
      </c>
      <c r="C699">
        <v>13</v>
      </c>
      <c r="D699">
        <v>0</v>
      </c>
      <c r="E699">
        <v>0</v>
      </c>
      <c r="F699" t="s">
        <v>23</v>
      </c>
      <c r="G699" t="s">
        <v>26</v>
      </c>
      <c r="H699" t="s">
        <v>19</v>
      </c>
      <c r="I699">
        <v>63.26</v>
      </c>
      <c r="J699" s="2">
        <v>19.5</v>
      </c>
      <c r="K699" t="s">
        <v>24</v>
      </c>
      <c r="L699">
        <v>0</v>
      </c>
      <c r="N699">
        <f t="shared" si="44"/>
        <v>19.5</v>
      </c>
      <c r="U699">
        <f>((C699-AVERAGE($C$2:$C$5018))/_xlfn.STDEV.P($C$2:$C$5018))</f>
        <v>-1.3264829889165934</v>
      </c>
      <c r="V699">
        <f>((N699-AVERAGE($N$2:$N$5018))/_xlfn.STDEV.P($N$2:$N$5018))</f>
        <v>-1.3030529339377546</v>
      </c>
      <c r="W699">
        <f>((I699-AVERAGE($I$2:$I$5018))/_xlfn.STDEV.P($I$2:$I$5018))</f>
        <v>-0.95178743908575203</v>
      </c>
      <c r="Y699">
        <f t="shared" si="45"/>
        <v>0</v>
      </c>
      <c r="Z699">
        <f t="shared" si="46"/>
        <v>0</v>
      </c>
      <c r="AA699">
        <f t="shared" si="43"/>
        <v>0</v>
      </c>
    </row>
    <row r="700" spans="1:27" x14ac:dyDescent="0.25">
      <c r="A700">
        <v>54304</v>
      </c>
      <c r="B700" t="s">
        <v>17</v>
      </c>
      <c r="C700">
        <v>22</v>
      </c>
      <c r="D700">
        <v>0</v>
      </c>
      <c r="E700">
        <v>0</v>
      </c>
      <c r="F700" t="s">
        <v>13</v>
      </c>
      <c r="G700" t="s">
        <v>14</v>
      </c>
      <c r="H700" t="s">
        <v>15</v>
      </c>
      <c r="I700">
        <v>86.24</v>
      </c>
      <c r="J700" s="2">
        <v>31.2</v>
      </c>
      <c r="K700" t="s">
        <v>21</v>
      </c>
      <c r="L700">
        <v>0</v>
      </c>
      <c r="N700">
        <f t="shared" si="44"/>
        <v>31.2</v>
      </c>
      <c r="U700">
        <f>((C700-AVERAGE($C$2:$C$5018))/_xlfn.STDEV.P($C$2:$C$5018))</f>
        <v>-0.93046935268275333</v>
      </c>
      <c r="V700">
        <f>((N700-AVERAGE($N$2:$N$5018))/_xlfn.STDEV.P($N$2:$N$5018))</f>
        <v>0.40566417367400004</v>
      </c>
      <c r="W700">
        <f>((I700-AVERAGE($I$2:$I$5018))/_xlfn.STDEV.P($I$2:$I$5018))</f>
        <v>-0.43478246267981119</v>
      </c>
      <c r="Y700">
        <f t="shared" si="45"/>
        <v>0</v>
      </c>
      <c r="Z700">
        <f t="shared" si="46"/>
        <v>0</v>
      </c>
      <c r="AA700">
        <f t="shared" si="43"/>
        <v>0</v>
      </c>
    </row>
    <row r="701" spans="1:27" x14ac:dyDescent="0.25">
      <c r="A701">
        <v>22485</v>
      </c>
      <c r="B701" t="s">
        <v>12</v>
      </c>
      <c r="C701">
        <v>56</v>
      </c>
      <c r="D701">
        <v>0</v>
      </c>
      <c r="E701">
        <v>0</v>
      </c>
      <c r="F701" t="s">
        <v>13</v>
      </c>
      <c r="G701" t="s">
        <v>14</v>
      </c>
      <c r="H701" t="s">
        <v>15</v>
      </c>
      <c r="I701">
        <v>197.1</v>
      </c>
      <c r="J701" s="2">
        <v>43.6</v>
      </c>
      <c r="K701" t="s">
        <v>16</v>
      </c>
      <c r="L701">
        <v>0</v>
      </c>
      <c r="N701">
        <f t="shared" si="44"/>
        <v>43.6</v>
      </c>
      <c r="U701">
        <f>((C701-AVERAGE($C$2:$C$5018))/_xlfn.STDEV.P($C$2:$C$5018))</f>
        <v>0.56558216197842071</v>
      </c>
      <c r="V701">
        <f>((N701-AVERAGE($N$2:$N$5018))/_xlfn.STDEV.P($N$2:$N$5018))</f>
        <v>2.2166122193479967</v>
      </c>
      <c r="W701">
        <f>((I701-AVERAGE($I$2:$I$5018))/_xlfn.STDEV.P($I$2:$I$5018))</f>
        <v>2.0593503347250022</v>
      </c>
      <c r="Y701">
        <f t="shared" si="45"/>
        <v>0</v>
      </c>
      <c r="Z701">
        <f t="shared" si="46"/>
        <v>0</v>
      </c>
      <c r="AA701">
        <f t="shared" si="43"/>
        <v>0</v>
      </c>
    </row>
    <row r="702" spans="1:27" x14ac:dyDescent="0.25">
      <c r="A702">
        <v>18430</v>
      </c>
      <c r="B702" t="s">
        <v>17</v>
      </c>
      <c r="C702">
        <v>81</v>
      </c>
      <c r="D702">
        <v>0</v>
      </c>
      <c r="E702">
        <v>0</v>
      </c>
      <c r="F702" t="s">
        <v>13</v>
      </c>
      <c r="G702" t="s">
        <v>18</v>
      </c>
      <c r="H702" t="s">
        <v>15</v>
      </c>
      <c r="I702">
        <v>90.9</v>
      </c>
      <c r="J702" s="2">
        <v>31.2</v>
      </c>
      <c r="K702" t="s">
        <v>16</v>
      </c>
      <c r="L702">
        <v>0</v>
      </c>
      <c r="N702">
        <f t="shared" si="44"/>
        <v>31.2</v>
      </c>
      <c r="U702">
        <f>((C702-AVERAGE($C$2:$C$5018))/_xlfn.STDEV.P($C$2:$C$5018))</f>
        <v>1.6656200404057546</v>
      </c>
      <c r="V702">
        <f>((N702-AVERAGE($N$2:$N$5018))/_xlfn.STDEV.P($N$2:$N$5018))</f>
        <v>0.40566417367400004</v>
      </c>
      <c r="W702">
        <f>((I702-AVERAGE($I$2:$I$5018))/_xlfn.STDEV.P($I$2:$I$5018))</f>
        <v>-0.32994159279070373</v>
      </c>
      <c r="Y702">
        <f t="shared" si="45"/>
        <v>0</v>
      </c>
      <c r="Z702">
        <f t="shared" si="46"/>
        <v>0</v>
      </c>
      <c r="AA702">
        <f t="shared" si="43"/>
        <v>0</v>
      </c>
    </row>
    <row r="703" spans="1:27" x14ac:dyDescent="0.25">
      <c r="A703">
        <v>19234</v>
      </c>
      <c r="B703" t="s">
        <v>17</v>
      </c>
      <c r="C703">
        <v>28</v>
      </c>
      <c r="D703">
        <v>0</v>
      </c>
      <c r="E703">
        <v>0</v>
      </c>
      <c r="F703" t="s">
        <v>23</v>
      </c>
      <c r="G703" t="s">
        <v>14</v>
      </c>
      <c r="H703" t="s">
        <v>19</v>
      </c>
      <c r="I703">
        <v>84.59</v>
      </c>
      <c r="J703" s="2">
        <v>23.5</v>
      </c>
      <c r="K703" t="s">
        <v>24</v>
      </c>
      <c r="L703">
        <v>0</v>
      </c>
      <c r="N703">
        <f t="shared" si="44"/>
        <v>23.5</v>
      </c>
      <c r="U703">
        <f>((C703-AVERAGE($C$2:$C$5018))/_xlfn.STDEV.P($C$2:$C$5018))</f>
        <v>-0.66646026186019325</v>
      </c>
      <c r="V703">
        <f>((N703-AVERAGE($N$2:$N$5018))/_xlfn.STDEV.P($N$2:$N$5018))</f>
        <v>-0.71887614501065888</v>
      </c>
      <c r="W703">
        <f>((I703-AVERAGE($I$2:$I$5018))/_xlfn.STDEV.P($I$2:$I$5018))</f>
        <v>-0.47190422991522452</v>
      </c>
      <c r="Y703">
        <f t="shared" si="45"/>
        <v>0</v>
      </c>
      <c r="Z703">
        <f t="shared" si="46"/>
        <v>0</v>
      </c>
      <c r="AA703">
        <f t="shared" si="43"/>
        <v>0</v>
      </c>
    </row>
    <row r="704" spans="1:27" x14ac:dyDescent="0.25">
      <c r="A704">
        <v>52454</v>
      </c>
      <c r="B704" t="s">
        <v>12</v>
      </c>
      <c r="C704">
        <v>9</v>
      </c>
      <c r="D704">
        <v>0</v>
      </c>
      <c r="E704">
        <v>0</v>
      </c>
      <c r="F704" t="s">
        <v>23</v>
      </c>
      <c r="G704" t="s">
        <v>26</v>
      </c>
      <c r="H704" t="s">
        <v>19</v>
      </c>
      <c r="I704">
        <v>121.8</v>
      </c>
      <c r="J704" s="2">
        <v>18.7</v>
      </c>
      <c r="K704" t="s">
        <v>24</v>
      </c>
      <c r="L704">
        <v>0</v>
      </c>
      <c r="N704">
        <f t="shared" si="44"/>
        <v>18.7</v>
      </c>
      <c r="U704">
        <f>((C704-AVERAGE($C$2:$C$5018))/_xlfn.STDEV.P($C$2:$C$5018))</f>
        <v>-1.502489049464967</v>
      </c>
      <c r="V704">
        <f>((N704-AVERAGE($N$2:$N$5018))/_xlfn.STDEV.P($N$2:$N$5018))</f>
        <v>-1.4198882917231737</v>
      </c>
      <c r="W704">
        <f>((I704-AVERAGE($I$2:$I$5018))/_xlfn.STDEV.P($I$2:$I$5018))</f>
        <v>0.36524786634522188</v>
      </c>
      <c r="Y704">
        <f t="shared" si="45"/>
        <v>0</v>
      </c>
      <c r="Z704">
        <f t="shared" si="46"/>
        <v>0</v>
      </c>
      <c r="AA704">
        <f t="shared" si="43"/>
        <v>0</v>
      </c>
    </row>
    <row r="705" spans="1:27" x14ac:dyDescent="0.25">
      <c r="A705">
        <v>13365</v>
      </c>
      <c r="B705" t="s">
        <v>12</v>
      </c>
      <c r="C705">
        <v>50</v>
      </c>
      <c r="D705">
        <v>0</v>
      </c>
      <c r="E705">
        <v>0</v>
      </c>
      <c r="F705" t="s">
        <v>13</v>
      </c>
      <c r="G705" t="s">
        <v>14</v>
      </c>
      <c r="H705" t="s">
        <v>19</v>
      </c>
      <c r="I705">
        <v>77.650000000000006</v>
      </c>
      <c r="J705" s="2">
        <v>24.4</v>
      </c>
      <c r="K705" t="s">
        <v>22</v>
      </c>
      <c r="L705">
        <v>0</v>
      </c>
      <c r="N705">
        <f t="shared" si="44"/>
        <v>24.4</v>
      </c>
      <c r="U705">
        <f>((C705-AVERAGE($C$2:$C$5018))/_xlfn.STDEV.P($C$2:$C$5018))</f>
        <v>0.30157307115586057</v>
      </c>
      <c r="V705">
        <f>((N705-AVERAGE($N$2:$N$5018))/_xlfn.STDEV.P($N$2:$N$5018))</f>
        <v>-0.58743636750206263</v>
      </c>
      <c r="W705">
        <f>((I705-AVERAGE($I$2:$I$5018))/_xlfn.STDEV.P($I$2:$I$5018))</f>
        <v>-0.62804063271144861</v>
      </c>
      <c r="Y705">
        <f t="shared" si="45"/>
        <v>0</v>
      </c>
      <c r="Z705">
        <f t="shared" si="46"/>
        <v>0</v>
      </c>
      <c r="AA705">
        <f t="shared" si="43"/>
        <v>0</v>
      </c>
    </row>
    <row r="706" spans="1:27" x14ac:dyDescent="0.25">
      <c r="A706">
        <v>60983</v>
      </c>
      <c r="B706" t="s">
        <v>12</v>
      </c>
      <c r="C706">
        <v>70</v>
      </c>
      <c r="D706">
        <v>0</v>
      </c>
      <c r="E706">
        <v>0</v>
      </c>
      <c r="F706" t="s">
        <v>13</v>
      </c>
      <c r="G706" t="s">
        <v>14</v>
      </c>
      <c r="H706" t="s">
        <v>15</v>
      </c>
      <c r="I706">
        <v>64.41</v>
      </c>
      <c r="J706" s="2">
        <v>29.4</v>
      </c>
      <c r="K706" t="s">
        <v>22</v>
      </c>
      <c r="L706">
        <v>0</v>
      </c>
      <c r="N706">
        <f t="shared" si="44"/>
        <v>29.4</v>
      </c>
      <c r="U706">
        <f>((C706-AVERAGE($C$2:$C$5018))/_xlfn.STDEV.P($C$2:$C$5018))</f>
        <v>1.1816033738977276</v>
      </c>
      <c r="V706">
        <f>((N706-AVERAGE($N$2:$N$5018))/_xlfn.STDEV.P($N$2:$N$5018))</f>
        <v>0.14278461865680692</v>
      </c>
      <c r="W706">
        <f>((I706-AVERAGE($I$2:$I$5018))/_xlfn.STDEV.P($I$2:$I$5018))</f>
        <v>-0.92591469222470635</v>
      </c>
      <c r="Y706">
        <f t="shared" si="45"/>
        <v>0</v>
      </c>
      <c r="Z706">
        <f t="shared" si="46"/>
        <v>0</v>
      </c>
      <c r="AA706">
        <f t="shared" si="43"/>
        <v>0</v>
      </c>
    </row>
    <row r="707" spans="1:27" x14ac:dyDescent="0.25">
      <c r="A707">
        <v>14615</v>
      </c>
      <c r="B707" t="s">
        <v>17</v>
      </c>
      <c r="C707">
        <v>30</v>
      </c>
      <c r="D707">
        <v>0</v>
      </c>
      <c r="E707">
        <v>0</v>
      </c>
      <c r="F707" t="s">
        <v>23</v>
      </c>
      <c r="G707" t="s">
        <v>14</v>
      </c>
      <c r="H707" t="s">
        <v>15</v>
      </c>
      <c r="I707">
        <v>75.19</v>
      </c>
      <c r="J707" s="2">
        <v>37</v>
      </c>
      <c r="K707" t="s">
        <v>22</v>
      </c>
      <c r="L707">
        <v>0</v>
      </c>
      <c r="N707">
        <f t="shared" si="44"/>
        <v>37</v>
      </c>
      <c r="U707">
        <f>((C707-AVERAGE($C$2:$C$5018))/_xlfn.STDEV.P($C$2:$C$5018))</f>
        <v>-0.57845723158600648</v>
      </c>
      <c r="V707">
        <f>((N707-AVERAGE($N$2:$N$5018))/_xlfn.STDEV.P($N$2:$N$5018))</f>
        <v>1.2527205176182887</v>
      </c>
      <c r="W707">
        <f>((I707-AVERAGE($I$2:$I$5018))/_xlfn.STDEV.P($I$2:$I$5018))</f>
        <v>-0.683385812953338</v>
      </c>
      <c r="Y707">
        <f t="shared" si="45"/>
        <v>0</v>
      </c>
      <c r="Z707">
        <f t="shared" si="46"/>
        <v>0</v>
      </c>
      <c r="AA707">
        <f t="shared" ref="AA707:AA770" si="47">IF(AND(C707&lt;10,G707&lt;&gt;"Children"),1,0)</f>
        <v>0</v>
      </c>
    </row>
    <row r="708" spans="1:27" x14ac:dyDescent="0.25">
      <c r="A708">
        <v>50277</v>
      </c>
      <c r="B708" t="s">
        <v>17</v>
      </c>
      <c r="C708">
        <v>51</v>
      </c>
      <c r="D708">
        <v>0</v>
      </c>
      <c r="E708">
        <v>0</v>
      </c>
      <c r="F708" t="s">
        <v>13</v>
      </c>
      <c r="G708" t="s">
        <v>18</v>
      </c>
      <c r="H708" t="s">
        <v>19</v>
      </c>
      <c r="I708">
        <v>67.97</v>
      </c>
      <c r="J708" s="2">
        <v>29.4</v>
      </c>
      <c r="K708" t="s">
        <v>22</v>
      </c>
      <c r="L708">
        <v>0</v>
      </c>
      <c r="N708">
        <f t="shared" si="44"/>
        <v>29.4</v>
      </c>
      <c r="U708">
        <f>((C708-AVERAGE($C$2:$C$5018))/_xlfn.STDEV.P($C$2:$C$5018))</f>
        <v>0.34557458629295396</v>
      </c>
      <c r="V708">
        <f>((N708-AVERAGE($N$2:$N$5018))/_xlfn.STDEV.P($N$2:$N$5018))</f>
        <v>0.14278461865680692</v>
      </c>
      <c r="W708">
        <f>((I708-AVERAGE($I$2:$I$5018))/_xlfn.STDEV.P($I$2:$I$5018))</f>
        <v>-0.84582166715920803</v>
      </c>
      <c r="Y708">
        <f t="shared" si="45"/>
        <v>0</v>
      </c>
      <c r="Z708">
        <f t="shared" si="46"/>
        <v>0</v>
      </c>
      <c r="AA708">
        <f t="shared" si="47"/>
        <v>0</v>
      </c>
    </row>
    <row r="709" spans="1:27" x14ac:dyDescent="0.25">
      <c r="A709">
        <v>50811</v>
      </c>
      <c r="B709" t="s">
        <v>12</v>
      </c>
      <c r="C709">
        <v>24</v>
      </c>
      <c r="D709">
        <v>0</v>
      </c>
      <c r="E709">
        <v>0</v>
      </c>
      <c r="F709" t="s">
        <v>23</v>
      </c>
      <c r="G709" t="s">
        <v>14</v>
      </c>
      <c r="H709" t="s">
        <v>15</v>
      </c>
      <c r="I709">
        <v>119.34</v>
      </c>
      <c r="J709" s="2">
        <v>38.5</v>
      </c>
      <c r="K709" t="s">
        <v>21</v>
      </c>
      <c r="L709">
        <v>0</v>
      </c>
      <c r="N709">
        <f t="shared" si="44"/>
        <v>38.5</v>
      </c>
      <c r="U709">
        <f>((C709-AVERAGE($C$2:$C$5018))/_xlfn.STDEV.P($C$2:$C$5018))</f>
        <v>-0.84246632240856656</v>
      </c>
      <c r="V709">
        <f>((N709-AVERAGE($N$2:$N$5018))/_xlfn.STDEV.P($N$2:$N$5018))</f>
        <v>1.4717868134659498</v>
      </c>
      <c r="W709">
        <f>((I709-AVERAGE($I$2:$I$5018))/_xlfn.STDEV.P($I$2:$I$5018))</f>
        <v>0.30990268610333277</v>
      </c>
      <c r="Y709">
        <f t="shared" si="45"/>
        <v>0</v>
      </c>
      <c r="Z709">
        <f t="shared" si="46"/>
        <v>0</v>
      </c>
      <c r="AA709">
        <f t="shared" si="47"/>
        <v>0</v>
      </c>
    </row>
    <row r="710" spans="1:27" x14ac:dyDescent="0.25">
      <c r="A710">
        <v>16575</v>
      </c>
      <c r="B710" t="s">
        <v>12</v>
      </c>
      <c r="C710">
        <v>17</v>
      </c>
      <c r="D710">
        <v>0</v>
      </c>
      <c r="E710">
        <v>0</v>
      </c>
      <c r="F710" t="s">
        <v>23</v>
      </c>
      <c r="G710" t="s">
        <v>14</v>
      </c>
      <c r="H710" t="s">
        <v>19</v>
      </c>
      <c r="I710">
        <v>94.92</v>
      </c>
      <c r="J710" s="2">
        <v>23.5</v>
      </c>
      <c r="K710" t="s">
        <v>21</v>
      </c>
      <c r="L710">
        <v>0</v>
      </c>
      <c r="N710">
        <f t="shared" si="44"/>
        <v>23.5</v>
      </c>
      <c r="U710">
        <f>((C710-AVERAGE($C$2:$C$5018))/_xlfn.STDEV.P($C$2:$C$5018))</f>
        <v>-1.1504769283682201</v>
      </c>
      <c r="V710">
        <f>((N710-AVERAGE($N$2:$N$5018))/_xlfn.STDEV.P($N$2:$N$5018))</f>
        <v>-0.71887614501065888</v>
      </c>
      <c r="W710">
        <f>((I710-AVERAGE($I$2:$I$5018))/_xlfn.STDEV.P($I$2:$I$5018))</f>
        <v>-0.23949946898078725</v>
      </c>
      <c r="Y710">
        <f t="shared" si="45"/>
        <v>0</v>
      </c>
      <c r="Z710">
        <f t="shared" si="46"/>
        <v>0</v>
      </c>
      <c r="AA710">
        <f t="shared" si="47"/>
        <v>0</v>
      </c>
    </row>
    <row r="711" spans="1:27" x14ac:dyDescent="0.25">
      <c r="A711">
        <v>1246</v>
      </c>
      <c r="B711" t="s">
        <v>17</v>
      </c>
      <c r="C711">
        <v>43</v>
      </c>
      <c r="D711">
        <v>0</v>
      </c>
      <c r="E711">
        <v>0</v>
      </c>
      <c r="F711" t="s">
        <v>13</v>
      </c>
      <c r="G711" t="s">
        <v>25</v>
      </c>
      <c r="H711" t="s">
        <v>19</v>
      </c>
      <c r="I711">
        <v>107.42</v>
      </c>
      <c r="J711" s="2" t="s">
        <v>20</v>
      </c>
      <c r="K711" t="s">
        <v>21</v>
      </c>
      <c r="L711">
        <v>0</v>
      </c>
      <c r="N711">
        <f t="shared" ref="N711:N773" si="48">IF(AND(J711="N/A",B711="Male"),$Q$2,IF(AND(J711="N/A",B711="Female"),$R$2,J711))</f>
        <v>28.487446958981664</v>
      </c>
      <c r="U711">
        <f>((C711-AVERAGE($C$2:$C$5018))/_xlfn.STDEV.P($C$2:$C$5018))</f>
        <v>-6.4375348037928977E-3</v>
      </c>
      <c r="V711">
        <f>((N711-AVERAGE($N$2:$N$5018))/_xlfn.STDEV.P($N$2:$N$5018))</f>
        <v>9.5115423498702296E-3</v>
      </c>
      <c r="W711">
        <f>((I711-AVERAGE($I$2:$I$5018))/_xlfn.STDEV.P($I$2:$I$5018))</f>
        <v>4.1726040378406028E-2</v>
      </c>
      <c r="Y711">
        <f t="shared" si="45"/>
        <v>0</v>
      </c>
      <c r="Z711">
        <f t="shared" si="46"/>
        <v>0</v>
      </c>
      <c r="AA711">
        <f t="shared" si="47"/>
        <v>0</v>
      </c>
    </row>
    <row r="712" spans="1:27" x14ac:dyDescent="0.25">
      <c r="A712">
        <v>11176</v>
      </c>
      <c r="B712" t="s">
        <v>12</v>
      </c>
      <c r="C712">
        <v>9</v>
      </c>
      <c r="D712">
        <v>0</v>
      </c>
      <c r="E712">
        <v>0</v>
      </c>
      <c r="F712" t="s">
        <v>23</v>
      </c>
      <c r="G712" t="s">
        <v>26</v>
      </c>
      <c r="H712" t="s">
        <v>19</v>
      </c>
      <c r="I712">
        <v>85.02</v>
      </c>
      <c r="J712" s="2">
        <v>16.3</v>
      </c>
      <c r="K712" t="s">
        <v>24</v>
      </c>
      <c r="L712">
        <v>0</v>
      </c>
      <c r="N712">
        <f t="shared" si="48"/>
        <v>16.3</v>
      </c>
      <c r="U712">
        <f>((C712-AVERAGE($C$2:$C$5018))/_xlfn.STDEV.P($C$2:$C$5018))</f>
        <v>-1.502489049464967</v>
      </c>
      <c r="V712">
        <f>((N712-AVERAGE($N$2:$N$5018))/_xlfn.STDEV.P($N$2:$N$5018))</f>
        <v>-1.7703943650794309</v>
      </c>
      <c r="W712">
        <f>((I712-AVERAGE($I$2:$I$5018))/_xlfn.STDEV.P($I$2:$I$5018))</f>
        <v>-0.46223007239326847</v>
      </c>
      <c r="Y712">
        <f t="shared" si="45"/>
        <v>0</v>
      </c>
      <c r="Z712">
        <f t="shared" si="46"/>
        <v>0</v>
      </c>
      <c r="AA712">
        <f t="shared" si="47"/>
        <v>0</v>
      </c>
    </row>
    <row r="713" spans="1:27" x14ac:dyDescent="0.25">
      <c r="A713">
        <v>30712</v>
      </c>
      <c r="B713" t="s">
        <v>12</v>
      </c>
      <c r="C713">
        <v>50</v>
      </c>
      <c r="D713">
        <v>0</v>
      </c>
      <c r="E713">
        <v>0</v>
      </c>
      <c r="F713" t="s">
        <v>13</v>
      </c>
      <c r="G713" t="s">
        <v>14</v>
      </c>
      <c r="H713" t="s">
        <v>15</v>
      </c>
      <c r="I713">
        <v>103.51</v>
      </c>
      <c r="J713" s="2">
        <v>35.9</v>
      </c>
      <c r="K713" t="s">
        <v>21</v>
      </c>
      <c r="L713">
        <v>0</v>
      </c>
      <c r="N713">
        <f t="shared" si="48"/>
        <v>35.9</v>
      </c>
      <c r="U713">
        <f>((C713-AVERAGE($C$2:$C$5018))/_xlfn.STDEV.P($C$2:$C$5018))</f>
        <v>0.30157307115586057</v>
      </c>
      <c r="V713">
        <f>((N713-AVERAGE($N$2:$N$5018))/_xlfn.STDEV.P($N$2:$N$5018))</f>
        <v>1.0920719006633373</v>
      </c>
      <c r="W713">
        <f>((I713-AVERAGE($I$2:$I$5018))/_xlfn.STDEV.P($I$2:$I$5018))</f>
        <v>-4.6241298949149551E-2</v>
      </c>
      <c r="Y713">
        <f t="shared" si="45"/>
        <v>0</v>
      </c>
      <c r="Z713">
        <f t="shared" si="46"/>
        <v>0</v>
      </c>
      <c r="AA713">
        <f t="shared" si="47"/>
        <v>0</v>
      </c>
    </row>
    <row r="714" spans="1:27" x14ac:dyDescent="0.25">
      <c r="A714">
        <v>31308</v>
      </c>
      <c r="B714" t="s">
        <v>17</v>
      </c>
      <c r="C714">
        <v>49</v>
      </c>
      <c r="D714">
        <v>0</v>
      </c>
      <c r="E714">
        <v>0</v>
      </c>
      <c r="F714" t="s">
        <v>13</v>
      </c>
      <c r="G714" t="s">
        <v>14</v>
      </c>
      <c r="H714" t="s">
        <v>15</v>
      </c>
      <c r="I714">
        <v>114.5</v>
      </c>
      <c r="J714" s="2">
        <v>35.9</v>
      </c>
      <c r="K714" t="s">
        <v>16</v>
      </c>
      <c r="L714">
        <v>0</v>
      </c>
      <c r="N714">
        <f t="shared" si="48"/>
        <v>35.9</v>
      </c>
      <c r="U714">
        <f>((C714-AVERAGE($C$2:$C$5018))/_xlfn.STDEV.P($C$2:$C$5018))</f>
        <v>0.25757155601876724</v>
      </c>
      <c r="V714">
        <f>((N714-AVERAGE($N$2:$N$5018))/_xlfn.STDEV.P($N$2:$N$5018))</f>
        <v>1.0920719006633373</v>
      </c>
      <c r="W714">
        <f>((I714-AVERAGE($I$2:$I$5018))/_xlfn.STDEV.P($I$2:$I$5018))</f>
        <v>0.20101216887945306</v>
      </c>
      <c r="Y714">
        <f t="shared" si="45"/>
        <v>0</v>
      </c>
      <c r="Z714">
        <f t="shared" si="46"/>
        <v>0</v>
      </c>
      <c r="AA714">
        <f t="shared" si="47"/>
        <v>0</v>
      </c>
    </row>
    <row r="715" spans="1:27" x14ac:dyDescent="0.25">
      <c r="A715">
        <v>9612</v>
      </c>
      <c r="B715" t="s">
        <v>12</v>
      </c>
      <c r="C715">
        <v>6</v>
      </c>
      <c r="D715">
        <v>0</v>
      </c>
      <c r="E715">
        <v>0</v>
      </c>
      <c r="F715" t="s">
        <v>23</v>
      </c>
      <c r="G715" t="s">
        <v>26</v>
      </c>
      <c r="H715" t="s">
        <v>15</v>
      </c>
      <c r="I715">
        <v>70.78</v>
      </c>
      <c r="J715" s="2">
        <v>20.3</v>
      </c>
      <c r="K715" t="s">
        <v>24</v>
      </c>
      <c r="L715">
        <v>0</v>
      </c>
      <c r="N715">
        <f t="shared" si="48"/>
        <v>20.3</v>
      </c>
      <c r="U715">
        <f>((C715-AVERAGE($C$2:$C$5018))/_xlfn.STDEV.P($C$2:$C$5018))</f>
        <v>-1.6344935948762469</v>
      </c>
      <c r="V715">
        <f>((N715-AVERAGE($N$2:$N$5018))/_xlfn.STDEV.P($N$2:$N$5018))</f>
        <v>-1.1862175761523353</v>
      </c>
      <c r="W715">
        <f>((I715-AVERAGE($I$2:$I$5018))/_xlfn.STDEV.P($I$2:$I$5018))</f>
        <v>-0.78260217265526133</v>
      </c>
      <c r="Y715">
        <f t="shared" si="45"/>
        <v>0</v>
      </c>
      <c r="Z715">
        <f t="shared" si="46"/>
        <v>0</v>
      </c>
      <c r="AA715">
        <f t="shared" si="47"/>
        <v>0</v>
      </c>
    </row>
    <row r="716" spans="1:27" x14ac:dyDescent="0.25">
      <c r="A716">
        <v>3325</v>
      </c>
      <c r="B716" t="s">
        <v>12</v>
      </c>
      <c r="C716">
        <v>30</v>
      </c>
      <c r="D716">
        <v>0</v>
      </c>
      <c r="E716">
        <v>0</v>
      </c>
      <c r="F716" t="s">
        <v>13</v>
      </c>
      <c r="G716" t="s">
        <v>18</v>
      </c>
      <c r="H716" t="s">
        <v>19</v>
      </c>
      <c r="I716">
        <v>95.01</v>
      </c>
      <c r="J716" s="2">
        <v>32.299999999999997</v>
      </c>
      <c r="K716" t="s">
        <v>22</v>
      </c>
      <c r="L716">
        <v>0</v>
      </c>
      <c r="N716">
        <f t="shared" si="48"/>
        <v>32.299999999999997</v>
      </c>
      <c r="U716">
        <f>((C716-AVERAGE($C$2:$C$5018))/_xlfn.STDEV.P($C$2:$C$5018))</f>
        <v>-0.57845723158600648</v>
      </c>
      <c r="V716">
        <f>((N716-AVERAGE($N$2:$N$5018))/_xlfn.STDEV.P($N$2:$N$5018))</f>
        <v>0.56631279062895101</v>
      </c>
      <c r="W716">
        <f>((I716-AVERAGE($I$2:$I$5018))/_xlfn.STDEV.P($I$2:$I$5018))</f>
        <v>-0.23747464531340098</v>
      </c>
      <c r="Y716">
        <f t="shared" si="45"/>
        <v>0</v>
      </c>
      <c r="Z716">
        <f t="shared" si="46"/>
        <v>0</v>
      </c>
      <c r="AA716">
        <f t="shared" si="47"/>
        <v>0</v>
      </c>
    </row>
    <row r="717" spans="1:27" x14ac:dyDescent="0.25">
      <c r="A717">
        <v>52808</v>
      </c>
      <c r="B717" t="s">
        <v>12</v>
      </c>
      <c r="C717">
        <v>73</v>
      </c>
      <c r="D717">
        <v>0</v>
      </c>
      <c r="E717">
        <v>0</v>
      </c>
      <c r="F717" t="s">
        <v>13</v>
      </c>
      <c r="G717" t="s">
        <v>14</v>
      </c>
      <c r="H717" t="s">
        <v>15</v>
      </c>
      <c r="I717">
        <v>84.11</v>
      </c>
      <c r="J717" s="2">
        <v>27.9</v>
      </c>
      <c r="K717" t="s">
        <v>21</v>
      </c>
      <c r="L717">
        <v>0</v>
      </c>
      <c r="N717">
        <f t="shared" si="48"/>
        <v>27.9</v>
      </c>
      <c r="U717">
        <f>((C717-AVERAGE($C$2:$C$5018))/_xlfn.STDEV.P($C$2:$C$5018))</f>
        <v>1.3136079193090078</v>
      </c>
      <c r="V717">
        <f>((N717-AVERAGE($N$2:$N$5018))/_xlfn.STDEV.P($N$2:$N$5018))</f>
        <v>-7.6281677190853922E-2</v>
      </c>
      <c r="W717">
        <f>((I717-AVERAGE($I$2:$I$5018))/_xlfn.STDEV.P($I$2:$I$5018))</f>
        <v>-0.48270328947461766</v>
      </c>
      <c r="Y717">
        <f t="shared" si="45"/>
        <v>0</v>
      </c>
      <c r="Z717">
        <f t="shared" si="46"/>
        <v>0</v>
      </c>
      <c r="AA717">
        <f t="shared" si="47"/>
        <v>0</v>
      </c>
    </row>
    <row r="718" spans="1:27" x14ac:dyDescent="0.25">
      <c r="A718">
        <v>41513</v>
      </c>
      <c r="B718" t="s">
        <v>17</v>
      </c>
      <c r="C718">
        <v>20</v>
      </c>
      <c r="D718">
        <v>0</v>
      </c>
      <c r="E718">
        <v>0</v>
      </c>
      <c r="F718" t="s">
        <v>13</v>
      </c>
      <c r="G718" t="s">
        <v>14</v>
      </c>
      <c r="H718" t="s">
        <v>15</v>
      </c>
      <c r="I718">
        <v>74.02</v>
      </c>
      <c r="J718" s="2">
        <v>22.3</v>
      </c>
      <c r="K718" t="s">
        <v>21</v>
      </c>
      <c r="L718">
        <v>0</v>
      </c>
      <c r="N718">
        <f t="shared" si="48"/>
        <v>22.3</v>
      </c>
      <c r="U718">
        <f>((C718-AVERAGE($C$2:$C$5018))/_xlfn.STDEV.P($C$2:$C$5018))</f>
        <v>-1.01847238295694</v>
      </c>
      <c r="V718">
        <f>((N718-AVERAGE($N$2:$N$5018))/_xlfn.STDEV.P($N$2:$N$5018))</f>
        <v>-0.89412918168878752</v>
      </c>
      <c r="W718">
        <f>((I718-AVERAGE($I$2:$I$5018))/_xlfn.STDEV.P($I$2:$I$5018))</f>
        <v>-0.70970852062935852</v>
      </c>
      <c r="Y718">
        <f t="shared" si="45"/>
        <v>0</v>
      </c>
      <c r="Z718">
        <f t="shared" si="46"/>
        <v>0</v>
      </c>
      <c r="AA718">
        <f t="shared" si="47"/>
        <v>0</v>
      </c>
    </row>
    <row r="719" spans="1:27" x14ac:dyDescent="0.25">
      <c r="A719">
        <v>36109</v>
      </c>
      <c r="B719" t="s">
        <v>12</v>
      </c>
      <c r="C719">
        <v>42</v>
      </c>
      <c r="D719">
        <v>0</v>
      </c>
      <c r="E719">
        <v>0</v>
      </c>
      <c r="F719" t="s">
        <v>13</v>
      </c>
      <c r="G719" t="s">
        <v>14</v>
      </c>
      <c r="H719" t="s">
        <v>15</v>
      </c>
      <c r="I719">
        <v>78.489999999999995</v>
      </c>
      <c r="J719" s="2">
        <v>31.8</v>
      </c>
      <c r="K719" t="s">
        <v>22</v>
      </c>
      <c r="L719">
        <v>0</v>
      </c>
      <c r="N719">
        <f t="shared" si="48"/>
        <v>31.8</v>
      </c>
      <c r="U719">
        <f>((C719-AVERAGE($C$2:$C$5018))/_xlfn.STDEV.P($C$2:$C$5018))</f>
        <v>-5.0439049940886251E-2</v>
      </c>
      <c r="V719">
        <f>((N719-AVERAGE($N$2:$N$5018))/_xlfn.STDEV.P($N$2:$N$5018))</f>
        <v>0.49329069201306458</v>
      </c>
      <c r="W719">
        <f>((I719-AVERAGE($I$2:$I$5018))/_xlfn.STDEV.P($I$2:$I$5018))</f>
        <v>-0.60914227848251101</v>
      </c>
      <c r="Y719">
        <f t="shared" si="45"/>
        <v>0</v>
      </c>
      <c r="Z719">
        <f t="shared" si="46"/>
        <v>0</v>
      </c>
      <c r="AA719">
        <f t="shared" si="47"/>
        <v>0</v>
      </c>
    </row>
    <row r="720" spans="1:27" x14ac:dyDescent="0.25">
      <c r="A720">
        <v>53336</v>
      </c>
      <c r="B720" t="s">
        <v>17</v>
      </c>
      <c r="C720">
        <v>79</v>
      </c>
      <c r="D720">
        <v>0</v>
      </c>
      <c r="E720">
        <v>0</v>
      </c>
      <c r="F720" t="s">
        <v>13</v>
      </c>
      <c r="G720" t="s">
        <v>25</v>
      </c>
      <c r="H720" t="s">
        <v>15</v>
      </c>
      <c r="I720">
        <v>74.22</v>
      </c>
      <c r="J720" s="2">
        <v>29.7</v>
      </c>
      <c r="K720" t="s">
        <v>24</v>
      </c>
      <c r="L720">
        <v>0</v>
      </c>
      <c r="N720">
        <f t="shared" si="48"/>
        <v>29.7</v>
      </c>
      <c r="U720">
        <f>((C720-AVERAGE($C$2:$C$5018))/_xlfn.STDEV.P($C$2:$C$5018))</f>
        <v>1.5776170101315679</v>
      </c>
      <c r="V720">
        <f>((N720-AVERAGE($N$2:$N$5018))/_xlfn.STDEV.P($N$2:$N$5018))</f>
        <v>0.18659787782633921</v>
      </c>
      <c r="W720">
        <f>((I720-AVERAGE($I$2:$I$5018))/_xlfn.STDEV.P($I$2:$I$5018))</f>
        <v>-0.70520891247961137</v>
      </c>
      <c r="Y720">
        <f t="shared" si="45"/>
        <v>0</v>
      </c>
      <c r="Z720">
        <f t="shared" si="46"/>
        <v>0</v>
      </c>
      <c r="AA720">
        <f t="shared" si="47"/>
        <v>0</v>
      </c>
    </row>
    <row r="721" spans="1:27" x14ac:dyDescent="0.25">
      <c r="A721">
        <v>56831</v>
      </c>
      <c r="B721" t="s">
        <v>17</v>
      </c>
      <c r="C721">
        <v>55</v>
      </c>
      <c r="D721">
        <v>0</v>
      </c>
      <c r="E721">
        <v>0</v>
      </c>
      <c r="F721" t="s">
        <v>13</v>
      </c>
      <c r="G721" t="s">
        <v>14</v>
      </c>
      <c r="H721" t="s">
        <v>15</v>
      </c>
      <c r="I721">
        <v>55.34</v>
      </c>
      <c r="J721" s="2">
        <v>27.1</v>
      </c>
      <c r="K721" t="s">
        <v>22</v>
      </c>
      <c r="L721">
        <v>0</v>
      </c>
      <c r="N721">
        <f t="shared" si="48"/>
        <v>27.1</v>
      </c>
      <c r="U721">
        <f>((C721-AVERAGE($C$2:$C$5018))/_xlfn.STDEV.P($C$2:$C$5018))</f>
        <v>0.52158064684132732</v>
      </c>
      <c r="V721">
        <f>((N721-AVERAGE($N$2:$N$5018))/_xlfn.STDEV.P($N$2:$N$5018))</f>
        <v>-0.19311703497627264</v>
      </c>
      <c r="W721">
        <f>((I721-AVERAGE($I$2:$I$5018))/_xlfn.STDEV.P($I$2:$I$5018))</f>
        <v>-1.1299719218157367</v>
      </c>
      <c r="Y721">
        <f t="shared" si="45"/>
        <v>0</v>
      </c>
      <c r="Z721">
        <f t="shared" si="46"/>
        <v>0</v>
      </c>
      <c r="AA721">
        <f t="shared" si="47"/>
        <v>0</v>
      </c>
    </row>
    <row r="722" spans="1:27" x14ac:dyDescent="0.25">
      <c r="A722">
        <v>52580</v>
      </c>
      <c r="B722" t="s">
        <v>17</v>
      </c>
      <c r="C722">
        <v>27</v>
      </c>
      <c r="D722">
        <v>0</v>
      </c>
      <c r="E722">
        <v>0</v>
      </c>
      <c r="F722" t="s">
        <v>23</v>
      </c>
      <c r="G722" t="s">
        <v>14</v>
      </c>
      <c r="H722" t="s">
        <v>19</v>
      </c>
      <c r="I722">
        <v>75.040000000000006</v>
      </c>
      <c r="J722" s="2">
        <v>24.5</v>
      </c>
      <c r="K722" t="s">
        <v>21</v>
      </c>
      <c r="L722">
        <v>0</v>
      </c>
      <c r="N722">
        <f t="shared" si="48"/>
        <v>24.5</v>
      </c>
      <c r="U722">
        <f>((C722-AVERAGE($C$2:$C$5018))/_xlfn.STDEV.P($C$2:$C$5018))</f>
        <v>-0.71046177699728652</v>
      </c>
      <c r="V722">
        <f>((N722-AVERAGE($N$2:$N$5018))/_xlfn.STDEV.P($N$2:$N$5018))</f>
        <v>-0.57283194777888502</v>
      </c>
      <c r="W722">
        <f>((I722-AVERAGE($I$2:$I$5018))/_xlfn.STDEV.P($I$2:$I$5018))</f>
        <v>-0.68676051906564817</v>
      </c>
      <c r="Y722">
        <f t="shared" si="45"/>
        <v>0</v>
      </c>
      <c r="Z722">
        <f t="shared" si="46"/>
        <v>0</v>
      </c>
      <c r="AA722">
        <f t="shared" si="47"/>
        <v>0</v>
      </c>
    </row>
    <row r="723" spans="1:27" x14ac:dyDescent="0.25">
      <c r="A723">
        <v>55592</v>
      </c>
      <c r="B723" t="s">
        <v>12</v>
      </c>
      <c r="C723">
        <v>71</v>
      </c>
      <c r="D723">
        <v>0</v>
      </c>
      <c r="E723">
        <v>0</v>
      </c>
      <c r="F723" t="s">
        <v>13</v>
      </c>
      <c r="G723" t="s">
        <v>14</v>
      </c>
      <c r="H723" t="s">
        <v>19</v>
      </c>
      <c r="I723">
        <v>109.73</v>
      </c>
      <c r="J723" s="2">
        <v>28.9</v>
      </c>
      <c r="K723" t="s">
        <v>21</v>
      </c>
      <c r="L723">
        <v>0</v>
      </c>
      <c r="N723">
        <f t="shared" si="48"/>
        <v>28.9</v>
      </c>
      <c r="U723">
        <f>((C723-AVERAGE($C$2:$C$5018))/_xlfn.STDEV.P($C$2:$C$5018))</f>
        <v>1.225604889034821</v>
      </c>
      <c r="V723">
        <f>((N723-AVERAGE($N$2:$N$5018))/_xlfn.STDEV.P($N$2:$N$5018))</f>
        <v>6.976252004091997E-2</v>
      </c>
      <c r="W723">
        <f>((I723-AVERAGE($I$2:$I$5018))/_xlfn.STDEV.P($I$2:$I$5018))</f>
        <v>9.3696514507984996E-2</v>
      </c>
      <c r="Y723">
        <f t="shared" si="45"/>
        <v>0</v>
      </c>
      <c r="Z723">
        <f t="shared" si="46"/>
        <v>0</v>
      </c>
      <c r="AA723">
        <f t="shared" si="47"/>
        <v>0</v>
      </c>
    </row>
    <row r="724" spans="1:27" x14ac:dyDescent="0.25">
      <c r="A724">
        <v>33723</v>
      </c>
      <c r="B724" t="s">
        <v>17</v>
      </c>
      <c r="C724">
        <v>9</v>
      </c>
      <c r="D724">
        <v>0</v>
      </c>
      <c r="E724">
        <v>0</v>
      </c>
      <c r="F724" t="s">
        <v>23</v>
      </c>
      <c r="G724" t="s">
        <v>26</v>
      </c>
      <c r="H724" t="s">
        <v>15</v>
      </c>
      <c r="I724">
        <v>95.81</v>
      </c>
      <c r="J724" s="2" t="s">
        <v>20</v>
      </c>
      <c r="K724" t="s">
        <v>24</v>
      </c>
      <c r="L724">
        <v>0</v>
      </c>
      <c r="N724">
        <f t="shared" si="48"/>
        <v>28.487446958981664</v>
      </c>
      <c r="U724">
        <f>((C724-AVERAGE($C$2:$C$5018))/_xlfn.STDEV.P($C$2:$C$5018))</f>
        <v>-1.502489049464967</v>
      </c>
      <c r="V724">
        <f>((N724-AVERAGE($N$2:$N$5018))/_xlfn.STDEV.P($N$2:$N$5018))</f>
        <v>9.5115423498702296E-3</v>
      </c>
      <c r="W724">
        <f>((I724-AVERAGE($I$2:$I$5018))/_xlfn.STDEV.P($I$2:$I$5018))</f>
        <v>-0.21947621271441267</v>
      </c>
      <c r="Y724">
        <f t="shared" si="45"/>
        <v>0</v>
      </c>
      <c r="Z724">
        <f t="shared" si="46"/>
        <v>0</v>
      </c>
      <c r="AA724">
        <f t="shared" si="47"/>
        <v>0</v>
      </c>
    </row>
    <row r="725" spans="1:27" x14ac:dyDescent="0.25">
      <c r="A725">
        <v>26235</v>
      </c>
      <c r="B725" t="s">
        <v>12</v>
      </c>
      <c r="C725">
        <v>23</v>
      </c>
      <c r="D725">
        <v>0</v>
      </c>
      <c r="E725">
        <v>0</v>
      </c>
      <c r="F725" t="s">
        <v>23</v>
      </c>
      <c r="G725" t="s">
        <v>14</v>
      </c>
      <c r="H725" t="s">
        <v>19</v>
      </c>
      <c r="I725">
        <v>96.78</v>
      </c>
      <c r="J725" s="2">
        <v>24.6</v>
      </c>
      <c r="K725" t="s">
        <v>22</v>
      </c>
      <c r="L725">
        <v>0</v>
      </c>
      <c r="N725">
        <f t="shared" si="48"/>
        <v>24.6</v>
      </c>
      <c r="U725">
        <f>((C725-AVERAGE($C$2:$C$5018))/_xlfn.STDEV.P($C$2:$C$5018))</f>
        <v>-0.88646783754565994</v>
      </c>
      <c r="V725">
        <f>((N725-AVERAGE($N$2:$N$5018))/_xlfn.STDEV.P($N$2:$N$5018))</f>
        <v>-0.55822752805570741</v>
      </c>
      <c r="W725">
        <f>((I725-AVERAGE($I$2:$I$5018))/_xlfn.STDEV.P($I$2:$I$5018))</f>
        <v>-0.1976531131881393</v>
      </c>
      <c r="Y725">
        <f t="shared" si="45"/>
        <v>0</v>
      </c>
      <c r="Z725">
        <f t="shared" si="46"/>
        <v>0</v>
      </c>
      <c r="AA725">
        <f t="shared" si="47"/>
        <v>0</v>
      </c>
    </row>
    <row r="726" spans="1:27" x14ac:dyDescent="0.25">
      <c r="A726">
        <v>16685</v>
      </c>
      <c r="B726" t="s">
        <v>17</v>
      </c>
      <c r="C726">
        <v>71</v>
      </c>
      <c r="D726">
        <v>1</v>
      </c>
      <c r="E726">
        <v>0</v>
      </c>
      <c r="F726" t="s">
        <v>13</v>
      </c>
      <c r="G726" t="s">
        <v>14</v>
      </c>
      <c r="H726" t="s">
        <v>15</v>
      </c>
      <c r="I726">
        <v>194.62</v>
      </c>
      <c r="J726" s="2">
        <v>31.6</v>
      </c>
      <c r="K726" t="s">
        <v>21</v>
      </c>
      <c r="L726">
        <v>0</v>
      </c>
      <c r="N726">
        <f t="shared" si="48"/>
        <v>31.6</v>
      </c>
      <c r="U726">
        <f>((C726-AVERAGE($C$2:$C$5018))/_xlfn.STDEV.P($C$2:$C$5018))</f>
        <v>1.225604889034821</v>
      </c>
      <c r="V726">
        <f>((N726-AVERAGE($N$2:$N$5018))/_xlfn.STDEV.P($N$2:$N$5018))</f>
        <v>0.46408185256670992</v>
      </c>
      <c r="W726">
        <f>((I726-AVERAGE($I$2:$I$5018))/_xlfn.STDEV.P($I$2:$I$5018))</f>
        <v>2.0035551936681384</v>
      </c>
      <c r="Y726">
        <f t="shared" si="45"/>
        <v>0</v>
      </c>
      <c r="Z726">
        <f t="shared" si="46"/>
        <v>0</v>
      </c>
      <c r="AA726">
        <f t="shared" si="47"/>
        <v>0</v>
      </c>
    </row>
    <row r="727" spans="1:27" x14ac:dyDescent="0.25">
      <c r="A727">
        <v>44583</v>
      </c>
      <c r="B727" t="s">
        <v>17</v>
      </c>
      <c r="C727">
        <v>56</v>
      </c>
      <c r="D727">
        <v>0</v>
      </c>
      <c r="E727">
        <v>1</v>
      </c>
      <c r="F727" t="s">
        <v>13</v>
      </c>
      <c r="G727" t="s">
        <v>14</v>
      </c>
      <c r="H727" t="s">
        <v>19</v>
      </c>
      <c r="I727">
        <v>70.02</v>
      </c>
      <c r="J727" s="2">
        <v>32.299999999999997</v>
      </c>
      <c r="K727" t="s">
        <v>21</v>
      </c>
      <c r="L727">
        <v>0</v>
      </c>
      <c r="N727">
        <f t="shared" si="48"/>
        <v>32.299999999999997</v>
      </c>
      <c r="U727">
        <f>((C727-AVERAGE($C$2:$C$5018))/_xlfn.STDEV.P($C$2:$C$5018))</f>
        <v>0.56558216197842071</v>
      </c>
      <c r="V727">
        <f>((N727-AVERAGE($N$2:$N$5018))/_xlfn.STDEV.P($N$2:$N$5018))</f>
        <v>0.56631279062895101</v>
      </c>
      <c r="W727">
        <f>((I727-AVERAGE($I$2:$I$5018))/_xlfn.STDEV.P($I$2:$I$5018))</f>
        <v>-0.79970068362430036</v>
      </c>
      <c r="Y727">
        <f t="shared" si="45"/>
        <v>0</v>
      </c>
      <c r="Z727">
        <f t="shared" si="46"/>
        <v>0</v>
      </c>
      <c r="AA727">
        <f t="shared" si="47"/>
        <v>0</v>
      </c>
    </row>
    <row r="728" spans="1:27" x14ac:dyDescent="0.25">
      <c r="A728">
        <v>25315</v>
      </c>
      <c r="B728" t="s">
        <v>12</v>
      </c>
      <c r="C728">
        <v>31</v>
      </c>
      <c r="D728">
        <v>0</v>
      </c>
      <c r="E728">
        <v>0</v>
      </c>
      <c r="F728" t="s">
        <v>13</v>
      </c>
      <c r="G728" t="s">
        <v>14</v>
      </c>
      <c r="H728" t="s">
        <v>15</v>
      </c>
      <c r="I728">
        <v>222.21</v>
      </c>
      <c r="J728" s="2">
        <v>41.1</v>
      </c>
      <c r="K728" t="s">
        <v>22</v>
      </c>
      <c r="L728">
        <v>0</v>
      </c>
      <c r="N728">
        <f t="shared" si="48"/>
        <v>41.1</v>
      </c>
      <c r="U728">
        <f>((C728-AVERAGE($C$2:$C$5018))/_xlfn.STDEV.P($C$2:$C$5018))</f>
        <v>-0.5344557164489131</v>
      </c>
      <c r="V728">
        <f>((N728-AVERAGE($N$2:$N$5018))/_xlfn.STDEV.P($N$2:$N$5018))</f>
        <v>1.851501726268562</v>
      </c>
      <c r="W728">
        <f>((I728-AVERAGE($I$2:$I$5018))/_xlfn.STDEV.P($I$2:$I$5018))</f>
        <v>2.62427613792575</v>
      </c>
      <c r="Y728">
        <f t="shared" si="45"/>
        <v>0</v>
      </c>
      <c r="Z728">
        <f t="shared" si="46"/>
        <v>0</v>
      </c>
      <c r="AA728">
        <f t="shared" si="47"/>
        <v>0</v>
      </c>
    </row>
    <row r="729" spans="1:27" x14ac:dyDescent="0.25">
      <c r="A729">
        <v>58227</v>
      </c>
      <c r="B729" t="s">
        <v>17</v>
      </c>
      <c r="C729">
        <v>64</v>
      </c>
      <c r="D729">
        <v>0</v>
      </c>
      <c r="E729">
        <v>0</v>
      </c>
      <c r="F729" t="s">
        <v>13</v>
      </c>
      <c r="G729" t="s">
        <v>25</v>
      </c>
      <c r="H729" t="s">
        <v>19</v>
      </c>
      <c r="I729">
        <v>62.41</v>
      </c>
      <c r="J729" s="2">
        <v>30</v>
      </c>
      <c r="K729" t="s">
        <v>21</v>
      </c>
      <c r="L729">
        <v>0</v>
      </c>
      <c r="N729">
        <f t="shared" si="48"/>
        <v>30</v>
      </c>
      <c r="U729">
        <f>((C729-AVERAGE($C$2:$C$5018))/_xlfn.STDEV.P($C$2:$C$5018))</f>
        <v>0.91759428307516755</v>
      </c>
      <c r="V729">
        <f>((N729-AVERAGE($N$2:$N$5018))/_xlfn.STDEV.P($N$2:$N$5018))</f>
        <v>0.23041113699587149</v>
      </c>
      <c r="W729">
        <f>((I729-AVERAGE($I$2:$I$5018))/_xlfn.STDEV.P($I$2:$I$5018))</f>
        <v>-0.97091077372217727</v>
      </c>
      <c r="Y729">
        <f t="shared" si="45"/>
        <v>0</v>
      </c>
      <c r="Z729">
        <f t="shared" si="46"/>
        <v>0</v>
      </c>
      <c r="AA729">
        <f t="shared" si="47"/>
        <v>0</v>
      </c>
    </row>
    <row r="730" spans="1:27" x14ac:dyDescent="0.25">
      <c r="A730">
        <v>60810</v>
      </c>
      <c r="B730" t="s">
        <v>12</v>
      </c>
      <c r="C730">
        <v>46</v>
      </c>
      <c r="D730">
        <v>0</v>
      </c>
      <c r="E730">
        <v>0</v>
      </c>
      <c r="F730" t="s">
        <v>13</v>
      </c>
      <c r="G730" t="s">
        <v>18</v>
      </c>
      <c r="H730" t="s">
        <v>15</v>
      </c>
      <c r="I730">
        <v>55.83</v>
      </c>
      <c r="J730" s="2">
        <v>26.4</v>
      </c>
      <c r="K730" t="s">
        <v>21</v>
      </c>
      <c r="L730">
        <v>0</v>
      </c>
      <c r="N730">
        <f t="shared" si="48"/>
        <v>26.4</v>
      </c>
      <c r="U730">
        <f>((C730-AVERAGE($C$2:$C$5018))/_xlfn.STDEV.P($C$2:$C$5018))</f>
        <v>0.12556701060748715</v>
      </c>
      <c r="V730">
        <f>((N730-AVERAGE($N$2:$N$5018))/_xlfn.STDEV.P($N$2:$N$5018))</f>
        <v>-0.29534797303851479</v>
      </c>
      <c r="W730">
        <f>((I730-AVERAGE($I$2:$I$5018))/_xlfn.STDEV.P($I$2:$I$5018))</f>
        <v>-1.1189478818488565</v>
      </c>
      <c r="Y730">
        <f t="shared" si="45"/>
        <v>0</v>
      </c>
      <c r="Z730">
        <f t="shared" si="46"/>
        <v>0</v>
      </c>
      <c r="AA730">
        <f t="shared" si="47"/>
        <v>0</v>
      </c>
    </row>
    <row r="731" spans="1:27" x14ac:dyDescent="0.25">
      <c r="A731">
        <v>34612</v>
      </c>
      <c r="B731" t="s">
        <v>12</v>
      </c>
      <c r="C731">
        <v>55</v>
      </c>
      <c r="D731">
        <v>0</v>
      </c>
      <c r="E731">
        <v>0</v>
      </c>
      <c r="F731" t="s">
        <v>13</v>
      </c>
      <c r="G731" t="s">
        <v>25</v>
      </c>
      <c r="H731" t="s">
        <v>19</v>
      </c>
      <c r="I731">
        <v>65.12</v>
      </c>
      <c r="J731" s="2">
        <v>30</v>
      </c>
      <c r="K731" t="s">
        <v>21</v>
      </c>
      <c r="L731">
        <v>0</v>
      </c>
      <c r="N731">
        <f t="shared" si="48"/>
        <v>30</v>
      </c>
      <c r="U731">
        <f>((C731-AVERAGE($C$2:$C$5018))/_xlfn.STDEV.P($C$2:$C$5018))</f>
        <v>0.52158064684132732</v>
      </c>
      <c r="V731">
        <f>((N731-AVERAGE($N$2:$N$5018))/_xlfn.STDEV.P($N$2:$N$5018))</f>
        <v>0.23041113699587149</v>
      </c>
      <c r="W731">
        <f>((I731-AVERAGE($I$2:$I$5018))/_xlfn.STDEV.P($I$2:$I$5018))</f>
        <v>-0.90994108329310397</v>
      </c>
      <c r="Y731">
        <f t="shared" si="45"/>
        <v>0</v>
      </c>
      <c r="Z731">
        <f t="shared" si="46"/>
        <v>0</v>
      </c>
      <c r="AA731">
        <f t="shared" si="47"/>
        <v>0</v>
      </c>
    </row>
    <row r="732" spans="1:27" x14ac:dyDescent="0.25">
      <c r="A732">
        <v>8320</v>
      </c>
      <c r="B732" t="s">
        <v>12</v>
      </c>
      <c r="C732">
        <v>2</v>
      </c>
      <c r="D732">
        <v>0</v>
      </c>
      <c r="E732">
        <v>0</v>
      </c>
      <c r="F732" t="s">
        <v>23</v>
      </c>
      <c r="G732" t="s">
        <v>26</v>
      </c>
      <c r="H732" t="s">
        <v>19</v>
      </c>
      <c r="I732">
        <v>73.62</v>
      </c>
      <c r="J732" s="2">
        <v>20.8</v>
      </c>
      <c r="K732" t="s">
        <v>24</v>
      </c>
      <c r="L732">
        <v>0</v>
      </c>
      <c r="N732">
        <f t="shared" si="48"/>
        <v>20.8</v>
      </c>
      <c r="U732">
        <f>((C732-AVERAGE($C$2:$C$5018))/_xlfn.STDEV.P($C$2:$C$5018))</f>
        <v>-1.8104996554246204</v>
      </c>
      <c r="V732">
        <f>((N732-AVERAGE($N$2:$N$5018))/_xlfn.STDEV.P($N$2:$N$5018))</f>
        <v>-1.1131954775364483</v>
      </c>
      <c r="W732">
        <f>((I732-AVERAGE($I$2:$I$5018))/_xlfn.STDEV.P($I$2:$I$5018))</f>
        <v>-0.71870773692885248</v>
      </c>
      <c r="Y732">
        <f t="shared" si="45"/>
        <v>0</v>
      </c>
      <c r="Z732">
        <f t="shared" si="46"/>
        <v>0</v>
      </c>
      <c r="AA732">
        <f t="shared" si="47"/>
        <v>0</v>
      </c>
    </row>
    <row r="733" spans="1:27" x14ac:dyDescent="0.25">
      <c r="A733">
        <v>25595</v>
      </c>
      <c r="B733" t="s">
        <v>17</v>
      </c>
      <c r="C733">
        <v>58</v>
      </c>
      <c r="D733">
        <v>1</v>
      </c>
      <c r="E733">
        <v>0</v>
      </c>
      <c r="F733" t="s">
        <v>13</v>
      </c>
      <c r="G733" t="s">
        <v>14</v>
      </c>
      <c r="H733" t="s">
        <v>15</v>
      </c>
      <c r="I733">
        <v>85.83</v>
      </c>
      <c r="J733" s="2">
        <v>44</v>
      </c>
      <c r="K733" t="s">
        <v>16</v>
      </c>
      <c r="L733">
        <v>0</v>
      </c>
      <c r="N733">
        <f t="shared" si="48"/>
        <v>44</v>
      </c>
      <c r="U733">
        <f>((C733-AVERAGE($C$2:$C$5018))/_xlfn.STDEV.P($C$2:$C$5018))</f>
        <v>0.65358519225260736</v>
      </c>
      <c r="V733">
        <f>((N733-AVERAGE($N$2:$N$5018))/_xlfn.STDEV.P($N$2:$N$5018))</f>
        <v>2.2750298982407062</v>
      </c>
      <c r="W733">
        <f>((I733-AVERAGE($I$2:$I$5018))/_xlfn.STDEV.P($I$2:$I$5018))</f>
        <v>-0.44400665938679268</v>
      </c>
      <c r="Y733">
        <f t="shared" si="45"/>
        <v>0</v>
      </c>
      <c r="Z733">
        <f t="shared" si="46"/>
        <v>0</v>
      </c>
      <c r="AA733">
        <f t="shared" si="47"/>
        <v>0</v>
      </c>
    </row>
    <row r="734" spans="1:27" x14ac:dyDescent="0.25">
      <c r="A734">
        <v>30550</v>
      </c>
      <c r="B734" t="s">
        <v>17</v>
      </c>
      <c r="C734">
        <v>78</v>
      </c>
      <c r="D734">
        <v>0</v>
      </c>
      <c r="E734">
        <v>0</v>
      </c>
      <c r="F734" t="s">
        <v>23</v>
      </c>
      <c r="G734" t="s">
        <v>14</v>
      </c>
      <c r="H734" t="s">
        <v>15</v>
      </c>
      <c r="I734">
        <v>103.86</v>
      </c>
      <c r="J734" s="2">
        <v>30.6</v>
      </c>
      <c r="K734" t="s">
        <v>24</v>
      </c>
      <c r="L734">
        <v>0</v>
      </c>
      <c r="N734">
        <f t="shared" si="48"/>
        <v>30.6</v>
      </c>
      <c r="U734">
        <f>((C734-AVERAGE($C$2:$C$5018))/_xlfn.STDEV.P($C$2:$C$5018))</f>
        <v>1.5336154949944745</v>
      </c>
      <c r="V734">
        <f>((N734-AVERAGE($N$2:$N$5018))/_xlfn.STDEV.P($N$2:$N$5018))</f>
        <v>0.318037655334936</v>
      </c>
      <c r="W734">
        <f>((I734-AVERAGE($I$2:$I$5018))/_xlfn.STDEV.P($I$2:$I$5018))</f>
        <v>-3.8366984687092272E-2</v>
      </c>
      <c r="Y734">
        <f t="shared" si="45"/>
        <v>0</v>
      </c>
      <c r="Z734">
        <f t="shared" si="46"/>
        <v>0</v>
      </c>
      <c r="AA734">
        <f t="shared" si="47"/>
        <v>0</v>
      </c>
    </row>
    <row r="735" spans="1:27" x14ac:dyDescent="0.25">
      <c r="A735">
        <v>49529</v>
      </c>
      <c r="B735" t="s">
        <v>17</v>
      </c>
      <c r="C735">
        <v>1.1599999999999999</v>
      </c>
      <c r="D735">
        <v>0</v>
      </c>
      <c r="E735">
        <v>0</v>
      </c>
      <c r="F735" t="s">
        <v>23</v>
      </c>
      <c r="G735" t="s">
        <v>26</v>
      </c>
      <c r="H735" t="s">
        <v>15</v>
      </c>
      <c r="I735">
        <v>60.98</v>
      </c>
      <c r="J735" s="2">
        <v>17.2</v>
      </c>
      <c r="K735" t="s">
        <v>24</v>
      </c>
      <c r="L735">
        <v>0</v>
      </c>
      <c r="N735">
        <f t="shared" si="48"/>
        <v>17.2</v>
      </c>
      <c r="U735">
        <f>((C735-AVERAGE($C$2:$C$5018))/_xlfn.STDEV.P($C$2:$C$5018))</f>
        <v>-1.8474609281397789</v>
      </c>
      <c r="V735">
        <f>((N735-AVERAGE($N$2:$N$5018))/_xlfn.STDEV.P($N$2:$N$5018))</f>
        <v>-1.6389545875708347</v>
      </c>
      <c r="W735">
        <f>((I735-AVERAGE($I$2:$I$5018))/_xlfn.STDEV.P($I$2:$I$5018))</f>
        <v>-1.0030829719928689</v>
      </c>
      <c r="Y735">
        <f t="shared" si="45"/>
        <v>0</v>
      </c>
      <c r="Z735">
        <f t="shared" si="46"/>
        <v>0</v>
      </c>
      <c r="AA735">
        <f t="shared" si="47"/>
        <v>0</v>
      </c>
    </row>
    <row r="736" spans="1:27" x14ac:dyDescent="0.25">
      <c r="A736">
        <v>13367</v>
      </c>
      <c r="B736" t="s">
        <v>17</v>
      </c>
      <c r="C736">
        <v>35</v>
      </c>
      <c r="D736">
        <v>0</v>
      </c>
      <c r="E736">
        <v>0</v>
      </c>
      <c r="F736" t="s">
        <v>13</v>
      </c>
      <c r="G736" t="s">
        <v>14</v>
      </c>
      <c r="H736" t="s">
        <v>19</v>
      </c>
      <c r="I736">
        <v>82.69</v>
      </c>
      <c r="J736" s="2">
        <v>29.1</v>
      </c>
      <c r="K736" t="s">
        <v>24</v>
      </c>
      <c r="L736">
        <v>0</v>
      </c>
      <c r="N736">
        <f t="shared" si="48"/>
        <v>29.1</v>
      </c>
      <c r="U736">
        <f>((C736-AVERAGE($C$2:$C$5018))/_xlfn.STDEV.P($C$2:$C$5018))</f>
        <v>-0.35844965590053973</v>
      </c>
      <c r="V736">
        <f>((N736-AVERAGE($N$2:$N$5018))/_xlfn.STDEV.P($N$2:$N$5018))</f>
        <v>9.8971359487275173E-2</v>
      </c>
      <c r="W736">
        <f>((I736-AVERAGE($I$2:$I$5018))/_xlfn.STDEV.P($I$2:$I$5018))</f>
        <v>-0.51465050733782203</v>
      </c>
      <c r="Y736">
        <f t="shared" si="45"/>
        <v>0</v>
      </c>
      <c r="Z736">
        <f t="shared" si="46"/>
        <v>0</v>
      </c>
      <c r="AA736">
        <f t="shared" si="47"/>
        <v>0</v>
      </c>
    </row>
    <row r="737" spans="1:27" x14ac:dyDescent="0.25">
      <c r="A737">
        <v>33585</v>
      </c>
      <c r="B737" t="s">
        <v>17</v>
      </c>
      <c r="C737">
        <v>64</v>
      </c>
      <c r="D737">
        <v>0</v>
      </c>
      <c r="E737">
        <v>0</v>
      </c>
      <c r="F737" t="s">
        <v>13</v>
      </c>
      <c r="G737" t="s">
        <v>14</v>
      </c>
      <c r="H737" t="s">
        <v>19</v>
      </c>
      <c r="I737">
        <v>250.2</v>
      </c>
      <c r="J737" s="2">
        <v>27.4</v>
      </c>
      <c r="K737" t="s">
        <v>24</v>
      </c>
      <c r="L737">
        <v>0</v>
      </c>
      <c r="N737">
        <f t="shared" si="48"/>
        <v>27.4</v>
      </c>
      <c r="U737">
        <f>((C737-AVERAGE($C$2:$C$5018))/_xlfn.STDEV.P($C$2:$C$5018))</f>
        <v>0.91759428307516755</v>
      </c>
      <c r="V737">
        <f>((N737-AVERAGE($N$2:$N$5018))/_xlfn.STDEV.P($N$2:$N$5018))</f>
        <v>-0.14930377580674087</v>
      </c>
      <c r="W737">
        <f>((I737-AVERAGE($I$2:$I$5018))/_xlfn.STDEV.P($I$2:$I$5018))</f>
        <v>3.2539962984828548</v>
      </c>
      <c r="Y737">
        <f t="shared" si="45"/>
        <v>0</v>
      </c>
      <c r="Z737">
        <f t="shared" si="46"/>
        <v>0</v>
      </c>
      <c r="AA737">
        <f t="shared" si="47"/>
        <v>0</v>
      </c>
    </row>
    <row r="738" spans="1:27" x14ac:dyDescent="0.25">
      <c r="A738">
        <v>49785</v>
      </c>
      <c r="B738" t="s">
        <v>17</v>
      </c>
      <c r="C738">
        <v>18</v>
      </c>
      <c r="D738">
        <v>0</v>
      </c>
      <c r="E738">
        <v>0</v>
      </c>
      <c r="F738" t="s">
        <v>23</v>
      </c>
      <c r="G738" t="s">
        <v>14</v>
      </c>
      <c r="H738" t="s">
        <v>19</v>
      </c>
      <c r="I738">
        <v>128.97</v>
      </c>
      <c r="J738" s="2">
        <v>23.5</v>
      </c>
      <c r="K738" t="s">
        <v>24</v>
      </c>
      <c r="L738">
        <v>0</v>
      </c>
      <c r="N738">
        <f t="shared" si="48"/>
        <v>23.5</v>
      </c>
      <c r="U738">
        <f>((C738-AVERAGE($C$2:$C$5018))/_xlfn.STDEV.P($C$2:$C$5018))</f>
        <v>-1.1064754132311267</v>
      </c>
      <c r="V738">
        <f>((N738-AVERAGE($N$2:$N$5018))/_xlfn.STDEV.P($N$2:$N$5018))</f>
        <v>-0.71887614501065888</v>
      </c>
      <c r="W738">
        <f>((I738-AVERAGE($I$2:$I$5018))/_xlfn.STDEV.P($I$2:$I$5018))</f>
        <v>0.52655881851365516</v>
      </c>
      <c r="Y738">
        <f t="shared" si="45"/>
        <v>0</v>
      </c>
      <c r="Z738">
        <f t="shared" si="46"/>
        <v>0</v>
      </c>
      <c r="AA738">
        <f t="shared" si="47"/>
        <v>0</v>
      </c>
    </row>
    <row r="739" spans="1:27" x14ac:dyDescent="0.25">
      <c r="A739">
        <v>6886</v>
      </c>
      <c r="B739" t="s">
        <v>12</v>
      </c>
      <c r="C739">
        <v>19</v>
      </c>
      <c r="D739">
        <v>0</v>
      </c>
      <c r="E739">
        <v>0</v>
      </c>
      <c r="F739" t="s">
        <v>23</v>
      </c>
      <c r="G739" t="s">
        <v>14</v>
      </c>
      <c r="H739" t="s">
        <v>19</v>
      </c>
      <c r="I739">
        <v>84.31</v>
      </c>
      <c r="J739" s="2">
        <v>31.8</v>
      </c>
      <c r="K739" t="s">
        <v>21</v>
      </c>
      <c r="L739">
        <v>0</v>
      </c>
      <c r="N739">
        <f t="shared" si="48"/>
        <v>31.8</v>
      </c>
      <c r="U739">
        <f>((C739-AVERAGE($C$2:$C$5018))/_xlfn.STDEV.P($C$2:$C$5018))</f>
        <v>-1.0624738980940334</v>
      </c>
      <c r="V739">
        <f>((N739-AVERAGE($N$2:$N$5018))/_xlfn.STDEV.P($N$2:$N$5018))</f>
        <v>0.49329069201306458</v>
      </c>
      <c r="W739">
        <f>((I739-AVERAGE($I$2:$I$5018))/_xlfn.STDEV.P($I$2:$I$5018))</f>
        <v>-0.47820368132487051</v>
      </c>
      <c r="Y739">
        <f t="shared" si="45"/>
        <v>0</v>
      </c>
      <c r="Z739">
        <f t="shared" si="46"/>
        <v>0</v>
      </c>
      <c r="AA739">
        <f t="shared" si="47"/>
        <v>0</v>
      </c>
    </row>
    <row r="740" spans="1:27" x14ac:dyDescent="0.25">
      <c r="A740">
        <v>38609</v>
      </c>
      <c r="B740" t="s">
        <v>12</v>
      </c>
      <c r="C740">
        <v>47</v>
      </c>
      <c r="D740">
        <v>0</v>
      </c>
      <c r="E740">
        <v>0</v>
      </c>
      <c r="F740" t="s">
        <v>13</v>
      </c>
      <c r="G740" t="s">
        <v>25</v>
      </c>
      <c r="H740" t="s">
        <v>19</v>
      </c>
      <c r="I740">
        <v>74.8</v>
      </c>
      <c r="J740" s="2">
        <v>23.5</v>
      </c>
      <c r="K740" t="s">
        <v>21</v>
      </c>
      <c r="L740">
        <v>0</v>
      </c>
      <c r="N740">
        <f t="shared" si="48"/>
        <v>23.5</v>
      </c>
      <c r="U740">
        <f>((C740-AVERAGE($C$2:$C$5018))/_xlfn.STDEV.P($C$2:$C$5018))</f>
        <v>0.16956852574458051</v>
      </c>
      <c r="V740">
        <f>((N740-AVERAGE($N$2:$N$5018))/_xlfn.STDEV.P($N$2:$N$5018))</f>
        <v>-0.71887614501065888</v>
      </c>
      <c r="W740">
        <f>((I740-AVERAGE($I$2:$I$5018))/_xlfn.STDEV.P($I$2:$I$5018))</f>
        <v>-0.69216004884534488</v>
      </c>
      <c r="Y740">
        <f t="shared" si="45"/>
        <v>0</v>
      </c>
      <c r="Z740">
        <f t="shared" si="46"/>
        <v>0</v>
      </c>
      <c r="AA740">
        <f t="shared" si="47"/>
        <v>0</v>
      </c>
    </row>
    <row r="741" spans="1:27" x14ac:dyDescent="0.25">
      <c r="A741">
        <v>22159</v>
      </c>
      <c r="B741" t="s">
        <v>17</v>
      </c>
      <c r="C741">
        <v>54</v>
      </c>
      <c r="D741">
        <v>1</v>
      </c>
      <c r="E741">
        <v>0</v>
      </c>
      <c r="F741" t="s">
        <v>23</v>
      </c>
      <c r="G741" t="s">
        <v>14</v>
      </c>
      <c r="H741" t="s">
        <v>15</v>
      </c>
      <c r="I741">
        <v>97.06</v>
      </c>
      <c r="J741" s="2">
        <v>28.5</v>
      </c>
      <c r="K741" t="s">
        <v>16</v>
      </c>
      <c r="L741">
        <v>0</v>
      </c>
      <c r="N741">
        <f t="shared" si="48"/>
        <v>28.5</v>
      </c>
      <c r="U741">
        <f>((C741-AVERAGE($C$2:$C$5018))/_xlfn.STDEV.P($C$2:$C$5018))</f>
        <v>0.47757913170423399</v>
      </c>
      <c r="V741">
        <f>((N741-AVERAGE($N$2:$N$5018))/_xlfn.STDEV.P($N$2:$N$5018))</f>
        <v>1.1344841148210622E-2</v>
      </c>
      <c r="W741">
        <f>((I741-AVERAGE($I$2:$I$5018))/_xlfn.STDEV.P($I$2:$I$5018))</f>
        <v>-0.19135366177849333</v>
      </c>
      <c r="Y741">
        <f t="shared" si="45"/>
        <v>0</v>
      </c>
      <c r="Z741">
        <f t="shared" si="46"/>
        <v>0</v>
      </c>
      <c r="AA741">
        <f t="shared" si="47"/>
        <v>0</v>
      </c>
    </row>
    <row r="742" spans="1:27" x14ac:dyDescent="0.25">
      <c r="A742">
        <v>37413</v>
      </c>
      <c r="B742" t="s">
        <v>17</v>
      </c>
      <c r="C742">
        <v>39</v>
      </c>
      <c r="D742">
        <v>0</v>
      </c>
      <c r="E742">
        <v>0</v>
      </c>
      <c r="F742" t="s">
        <v>13</v>
      </c>
      <c r="G742" t="s">
        <v>14</v>
      </c>
      <c r="H742" t="s">
        <v>15</v>
      </c>
      <c r="I742">
        <v>77.540000000000006</v>
      </c>
      <c r="J742" s="2">
        <v>32.700000000000003</v>
      </c>
      <c r="K742" t="s">
        <v>24</v>
      </c>
      <c r="L742">
        <v>0</v>
      </c>
      <c r="N742">
        <f t="shared" si="48"/>
        <v>32.700000000000003</v>
      </c>
      <c r="U742">
        <f>((C742-AVERAGE($C$2:$C$5018))/_xlfn.STDEV.P($C$2:$C$5018))</f>
        <v>-0.18244359535216631</v>
      </c>
      <c r="V742">
        <f>((N742-AVERAGE($N$2:$N$5018))/_xlfn.STDEV.P($N$2:$N$5018))</f>
        <v>0.62473046952166145</v>
      </c>
      <c r="W742">
        <f>((I742-AVERAGE($I$2:$I$5018))/_xlfn.STDEV.P($I$2:$I$5018))</f>
        <v>-0.63051541719380944</v>
      </c>
      <c r="Y742">
        <f t="shared" si="45"/>
        <v>0</v>
      </c>
      <c r="Z742">
        <f t="shared" si="46"/>
        <v>0</v>
      </c>
      <c r="AA742">
        <f t="shared" si="47"/>
        <v>0</v>
      </c>
    </row>
    <row r="743" spans="1:27" x14ac:dyDescent="0.25">
      <c r="A743">
        <v>40055</v>
      </c>
      <c r="B743" t="s">
        <v>17</v>
      </c>
      <c r="C743">
        <v>17</v>
      </c>
      <c r="D743">
        <v>0</v>
      </c>
      <c r="E743">
        <v>0</v>
      </c>
      <c r="F743" t="s">
        <v>23</v>
      </c>
      <c r="G743" t="s">
        <v>14</v>
      </c>
      <c r="H743" t="s">
        <v>19</v>
      </c>
      <c r="I743">
        <v>173.43</v>
      </c>
      <c r="J743" s="2">
        <v>25.6</v>
      </c>
      <c r="K743" t="s">
        <v>22</v>
      </c>
      <c r="L743">
        <v>0</v>
      </c>
      <c r="N743">
        <f t="shared" si="48"/>
        <v>25.6</v>
      </c>
      <c r="U743">
        <f>((C743-AVERAGE($C$2:$C$5018))/_xlfn.STDEV.P($C$2:$C$5018))</f>
        <v>-1.1504769283682201</v>
      </c>
      <c r="V743">
        <f>((N743-AVERAGE($N$2:$N$5018))/_xlfn.STDEV.P($N$2:$N$5018))</f>
        <v>-0.41218333082393349</v>
      </c>
      <c r="W743">
        <f>((I743-AVERAGE($I$2:$I$5018))/_xlfn.STDEV.P($I$2:$I$5018))</f>
        <v>1.526821710202434</v>
      </c>
      <c r="Y743">
        <f t="shared" si="45"/>
        <v>0</v>
      </c>
      <c r="Z743">
        <f t="shared" si="46"/>
        <v>0</v>
      </c>
      <c r="AA743">
        <f t="shared" si="47"/>
        <v>0</v>
      </c>
    </row>
    <row r="744" spans="1:27" x14ac:dyDescent="0.25">
      <c r="A744">
        <v>18888</v>
      </c>
      <c r="B744" t="s">
        <v>17</v>
      </c>
      <c r="C744">
        <v>20</v>
      </c>
      <c r="D744">
        <v>0</v>
      </c>
      <c r="E744">
        <v>0</v>
      </c>
      <c r="F744" t="s">
        <v>13</v>
      </c>
      <c r="G744" t="s">
        <v>14</v>
      </c>
      <c r="H744" t="s">
        <v>15</v>
      </c>
      <c r="I744">
        <v>79.08</v>
      </c>
      <c r="J744" s="2">
        <v>41.2</v>
      </c>
      <c r="K744" t="s">
        <v>21</v>
      </c>
      <c r="L744">
        <v>0</v>
      </c>
      <c r="N744">
        <f t="shared" si="48"/>
        <v>41.2</v>
      </c>
      <c r="U744">
        <f>((C744-AVERAGE($C$2:$C$5018))/_xlfn.STDEV.P($C$2:$C$5018))</f>
        <v>-1.01847238295694</v>
      </c>
      <c r="V744">
        <f>((N744-AVERAGE($N$2:$N$5018))/_xlfn.STDEV.P($N$2:$N$5018))</f>
        <v>1.8661061459917396</v>
      </c>
      <c r="W744">
        <f>((I744-AVERAGE($I$2:$I$5018))/_xlfn.STDEV.P($I$2:$I$5018))</f>
        <v>-0.59586843444075699</v>
      </c>
      <c r="Y744">
        <f t="shared" si="45"/>
        <v>0</v>
      </c>
      <c r="Z744">
        <f t="shared" si="46"/>
        <v>0</v>
      </c>
      <c r="AA744">
        <f t="shared" si="47"/>
        <v>0</v>
      </c>
    </row>
    <row r="745" spans="1:27" x14ac:dyDescent="0.25">
      <c r="A745">
        <v>45283</v>
      </c>
      <c r="B745" t="s">
        <v>17</v>
      </c>
      <c r="C745">
        <v>31</v>
      </c>
      <c r="D745">
        <v>0</v>
      </c>
      <c r="E745">
        <v>0</v>
      </c>
      <c r="F745" t="s">
        <v>13</v>
      </c>
      <c r="G745" t="s">
        <v>14</v>
      </c>
      <c r="H745" t="s">
        <v>15</v>
      </c>
      <c r="I745">
        <v>106.18</v>
      </c>
      <c r="J745" s="2">
        <v>27</v>
      </c>
      <c r="K745" t="s">
        <v>22</v>
      </c>
      <c r="L745">
        <v>0</v>
      </c>
      <c r="N745">
        <f t="shared" si="48"/>
        <v>27</v>
      </c>
      <c r="U745">
        <f>((C745-AVERAGE($C$2:$C$5018))/_xlfn.STDEV.P($C$2:$C$5018))</f>
        <v>-0.5344557164489131</v>
      </c>
      <c r="V745">
        <f>((N745-AVERAGE($N$2:$N$5018))/_xlfn.STDEV.P($N$2:$N$5018))</f>
        <v>-0.20772145469945022</v>
      </c>
      <c r="W745">
        <f>((I745-AVERAGE($I$2:$I$5018))/_xlfn.STDEV.P($I$2:$I$5018))</f>
        <v>1.3828469849974167E-2</v>
      </c>
      <c r="Y745">
        <f t="shared" si="45"/>
        <v>0</v>
      </c>
      <c r="Z745">
        <f t="shared" si="46"/>
        <v>0</v>
      </c>
      <c r="AA745">
        <f t="shared" si="47"/>
        <v>0</v>
      </c>
    </row>
    <row r="746" spans="1:27" x14ac:dyDescent="0.25">
      <c r="A746">
        <v>42503</v>
      </c>
      <c r="B746" t="s">
        <v>17</v>
      </c>
      <c r="C746">
        <v>56</v>
      </c>
      <c r="D746">
        <v>0</v>
      </c>
      <c r="E746">
        <v>0</v>
      </c>
      <c r="F746" t="s">
        <v>13</v>
      </c>
      <c r="G746" t="s">
        <v>14</v>
      </c>
      <c r="H746" t="s">
        <v>19</v>
      </c>
      <c r="I746">
        <v>114.21</v>
      </c>
      <c r="J746" s="2">
        <v>21.3</v>
      </c>
      <c r="K746" t="s">
        <v>21</v>
      </c>
      <c r="L746">
        <v>0</v>
      </c>
      <c r="N746">
        <f t="shared" si="48"/>
        <v>21.3</v>
      </c>
      <c r="U746">
        <f>((C746-AVERAGE($C$2:$C$5018))/_xlfn.STDEV.P($C$2:$C$5018))</f>
        <v>0.56558216197842071</v>
      </c>
      <c r="V746">
        <f>((N746-AVERAGE($N$2:$N$5018))/_xlfn.STDEV.P($N$2:$N$5018))</f>
        <v>-1.0401733789205614</v>
      </c>
      <c r="W746">
        <f>((I746-AVERAGE($I$2:$I$5018))/_xlfn.STDEV.P($I$2:$I$5018))</f>
        <v>0.19448773706231964</v>
      </c>
      <c r="Y746">
        <f t="shared" si="45"/>
        <v>0</v>
      </c>
      <c r="Z746">
        <f t="shared" si="46"/>
        <v>0</v>
      </c>
      <c r="AA746">
        <f t="shared" si="47"/>
        <v>0</v>
      </c>
    </row>
    <row r="747" spans="1:27" x14ac:dyDescent="0.25">
      <c r="A747">
        <v>23645</v>
      </c>
      <c r="B747" t="s">
        <v>17</v>
      </c>
      <c r="C747">
        <v>31</v>
      </c>
      <c r="D747">
        <v>0</v>
      </c>
      <c r="E747">
        <v>0</v>
      </c>
      <c r="F747" t="s">
        <v>23</v>
      </c>
      <c r="G747" t="s">
        <v>14</v>
      </c>
      <c r="H747" t="s">
        <v>19</v>
      </c>
      <c r="I747">
        <v>91.08</v>
      </c>
      <c r="J747" s="2">
        <v>34.299999999999997</v>
      </c>
      <c r="K747" t="s">
        <v>21</v>
      </c>
      <c r="L747">
        <v>0</v>
      </c>
      <c r="N747">
        <f t="shared" si="48"/>
        <v>34.299999999999997</v>
      </c>
      <c r="U747">
        <f>((C747-AVERAGE($C$2:$C$5018))/_xlfn.STDEV.P($C$2:$C$5018))</f>
        <v>-0.5344557164489131</v>
      </c>
      <c r="V747">
        <f>((N747-AVERAGE($N$2:$N$5018))/_xlfn.STDEV.P($N$2:$N$5018))</f>
        <v>0.85840118509249885</v>
      </c>
      <c r="W747">
        <f>((I747-AVERAGE($I$2:$I$5018))/_xlfn.STDEV.P($I$2:$I$5018))</f>
        <v>-0.32589194545593148</v>
      </c>
      <c r="Y747">
        <f t="shared" si="45"/>
        <v>0</v>
      </c>
      <c r="Z747">
        <f t="shared" si="46"/>
        <v>0</v>
      </c>
      <c r="AA747">
        <f t="shared" si="47"/>
        <v>0</v>
      </c>
    </row>
    <row r="748" spans="1:27" x14ac:dyDescent="0.25">
      <c r="A748">
        <v>62382</v>
      </c>
      <c r="B748" t="s">
        <v>12</v>
      </c>
      <c r="C748">
        <v>82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105.77</v>
      </c>
      <c r="J748" s="2">
        <v>29.5</v>
      </c>
      <c r="K748" t="s">
        <v>24</v>
      </c>
      <c r="L748">
        <v>0</v>
      </c>
      <c r="N748">
        <f t="shared" si="48"/>
        <v>29.5</v>
      </c>
      <c r="U748">
        <f>((C748-AVERAGE($C$2:$C$5018))/_xlfn.STDEV.P($C$2:$C$5018))</f>
        <v>1.7096215555428478</v>
      </c>
      <c r="V748">
        <f>((N748-AVERAGE($N$2:$N$5018))/_xlfn.STDEV.P($N$2:$N$5018))</f>
        <v>0.15738903837998452</v>
      </c>
      <c r="W748">
        <f>((I748-AVERAGE($I$2:$I$5018))/_xlfn.STDEV.P($I$2:$I$5018))</f>
        <v>4.6042731429923852E-3</v>
      </c>
      <c r="Y748">
        <f t="shared" si="45"/>
        <v>0</v>
      </c>
      <c r="Z748">
        <f t="shared" si="46"/>
        <v>0</v>
      </c>
      <c r="AA748">
        <f t="shared" si="47"/>
        <v>0</v>
      </c>
    </row>
    <row r="749" spans="1:27" x14ac:dyDescent="0.25">
      <c r="A749">
        <v>59521</v>
      </c>
      <c r="B749" t="s">
        <v>12</v>
      </c>
      <c r="C749">
        <v>33</v>
      </c>
      <c r="D749">
        <v>0</v>
      </c>
      <c r="E749">
        <v>0</v>
      </c>
      <c r="F749" t="s">
        <v>13</v>
      </c>
      <c r="G749" t="s">
        <v>14</v>
      </c>
      <c r="H749" t="s">
        <v>19</v>
      </c>
      <c r="I749">
        <v>74.88</v>
      </c>
      <c r="J749" s="2">
        <v>31.6</v>
      </c>
      <c r="K749" t="s">
        <v>22</v>
      </c>
      <c r="L749">
        <v>0</v>
      </c>
      <c r="N749">
        <f t="shared" si="48"/>
        <v>31.6</v>
      </c>
      <c r="U749">
        <f>((C749-AVERAGE($C$2:$C$5018))/_xlfn.STDEV.P($C$2:$C$5018))</f>
        <v>-0.44645268617472644</v>
      </c>
      <c r="V749">
        <f>((N749-AVERAGE($N$2:$N$5018))/_xlfn.STDEV.P($N$2:$N$5018))</f>
        <v>0.46408185256670992</v>
      </c>
      <c r="W749">
        <f>((I749-AVERAGE($I$2:$I$5018))/_xlfn.STDEV.P($I$2:$I$5018))</f>
        <v>-0.69036020558544609</v>
      </c>
      <c r="Y749">
        <f t="shared" si="45"/>
        <v>0</v>
      </c>
      <c r="Z749">
        <f t="shared" si="46"/>
        <v>0</v>
      </c>
      <c r="AA749">
        <f t="shared" si="47"/>
        <v>0</v>
      </c>
    </row>
    <row r="750" spans="1:27" x14ac:dyDescent="0.25">
      <c r="A750">
        <v>55386</v>
      </c>
      <c r="B750" t="s">
        <v>12</v>
      </c>
      <c r="C750">
        <v>42</v>
      </c>
      <c r="D750">
        <v>0</v>
      </c>
      <c r="E750">
        <v>0</v>
      </c>
      <c r="F750" t="s">
        <v>13</v>
      </c>
      <c r="G750" t="s">
        <v>14</v>
      </c>
      <c r="H750" t="s">
        <v>19</v>
      </c>
      <c r="I750">
        <v>123.15</v>
      </c>
      <c r="J750" s="2">
        <v>26.1</v>
      </c>
      <c r="K750" t="s">
        <v>22</v>
      </c>
      <c r="L750">
        <v>0</v>
      </c>
      <c r="N750">
        <f t="shared" si="48"/>
        <v>26.1</v>
      </c>
      <c r="U750">
        <f>((C750-AVERAGE($C$2:$C$5018))/_xlfn.STDEV.P($C$2:$C$5018))</f>
        <v>-5.0439049940886251E-2</v>
      </c>
      <c r="V750">
        <f>((N750-AVERAGE($N$2:$N$5018))/_xlfn.STDEV.P($N$2:$N$5018))</f>
        <v>-0.33916123220804656</v>
      </c>
      <c r="W750">
        <f>((I750-AVERAGE($I$2:$I$5018))/_xlfn.STDEV.P($I$2:$I$5018))</f>
        <v>0.39562022135601493</v>
      </c>
      <c r="Y750">
        <f t="shared" ref="Y750:Y812" si="49">IF(AND(C750&lt;3,OR(K750="smokes",K750="formerly smoked")),1,0)</f>
        <v>0</v>
      </c>
      <c r="Z750">
        <f t="shared" ref="Z750:Z812" si="50">IF(OR(N750&lt;0,N750&gt;100),1,0)</f>
        <v>0</v>
      </c>
      <c r="AA750">
        <f t="shared" si="47"/>
        <v>0</v>
      </c>
    </row>
    <row r="751" spans="1:27" x14ac:dyDescent="0.25">
      <c r="A751">
        <v>22685</v>
      </c>
      <c r="B751" t="s">
        <v>12</v>
      </c>
      <c r="C751">
        <v>20</v>
      </c>
      <c r="D751">
        <v>0</v>
      </c>
      <c r="E751">
        <v>0</v>
      </c>
      <c r="F751" t="s">
        <v>23</v>
      </c>
      <c r="G751" t="s">
        <v>14</v>
      </c>
      <c r="H751" t="s">
        <v>19</v>
      </c>
      <c r="I751">
        <v>184.25</v>
      </c>
      <c r="J751" s="2">
        <v>27.5</v>
      </c>
      <c r="K751" t="s">
        <v>21</v>
      </c>
      <c r="L751">
        <v>0</v>
      </c>
      <c r="N751">
        <f t="shared" si="48"/>
        <v>27.5</v>
      </c>
      <c r="U751">
        <f>((C751-AVERAGE($C$2:$C$5018))/_xlfn.STDEV.P($C$2:$C$5018))</f>
        <v>-1.01847238295694</v>
      </c>
      <c r="V751">
        <f>((N751-AVERAGE($N$2:$N$5018))/_xlfn.STDEV.P($N$2:$N$5018))</f>
        <v>-0.13469935608356329</v>
      </c>
      <c r="W751">
        <f>((I751-AVERAGE($I$2:$I$5018))/_xlfn.STDEV.P($I$2:$I$5018))</f>
        <v>1.7702505111037514</v>
      </c>
      <c r="Y751">
        <f t="shared" si="49"/>
        <v>0</v>
      </c>
      <c r="Z751">
        <f t="shared" si="50"/>
        <v>0</v>
      </c>
      <c r="AA751">
        <f t="shared" si="47"/>
        <v>0</v>
      </c>
    </row>
    <row r="752" spans="1:27" x14ac:dyDescent="0.25">
      <c r="A752">
        <v>46745</v>
      </c>
      <c r="B752" t="s">
        <v>12</v>
      </c>
      <c r="C752">
        <v>22</v>
      </c>
      <c r="D752">
        <v>0</v>
      </c>
      <c r="E752">
        <v>0</v>
      </c>
      <c r="F752" t="s">
        <v>13</v>
      </c>
      <c r="G752" t="s">
        <v>25</v>
      </c>
      <c r="H752" t="s">
        <v>19</v>
      </c>
      <c r="I752">
        <v>117.69</v>
      </c>
      <c r="J752" s="2">
        <v>26.5</v>
      </c>
      <c r="K752" t="s">
        <v>21</v>
      </c>
      <c r="L752">
        <v>0</v>
      </c>
      <c r="N752">
        <f t="shared" si="48"/>
        <v>26.5</v>
      </c>
      <c r="U752">
        <f>((C752-AVERAGE($C$2:$C$5018))/_xlfn.STDEV.P($C$2:$C$5018))</f>
        <v>-0.93046935268275333</v>
      </c>
      <c r="V752">
        <f>((N752-AVERAGE($N$2:$N$5018))/_xlfn.STDEV.P($N$2:$N$5018))</f>
        <v>-0.28074355331533718</v>
      </c>
      <c r="W752">
        <f>((I752-AVERAGE($I$2:$I$5018))/_xlfn.STDEV.P($I$2:$I$5018))</f>
        <v>0.27278091886791911</v>
      </c>
      <c r="Y752">
        <f t="shared" si="49"/>
        <v>0</v>
      </c>
      <c r="Z752">
        <f t="shared" si="50"/>
        <v>0</v>
      </c>
      <c r="AA752">
        <f t="shared" si="47"/>
        <v>0</v>
      </c>
    </row>
    <row r="753" spans="1:27" x14ac:dyDescent="0.25">
      <c r="A753">
        <v>72547</v>
      </c>
      <c r="B753" t="s">
        <v>12</v>
      </c>
      <c r="C753">
        <v>61</v>
      </c>
      <c r="D753">
        <v>0</v>
      </c>
      <c r="E753">
        <v>0</v>
      </c>
      <c r="F753" t="s">
        <v>13</v>
      </c>
      <c r="G753" t="s">
        <v>14</v>
      </c>
      <c r="H753" t="s">
        <v>19</v>
      </c>
      <c r="I753">
        <v>55.26</v>
      </c>
      <c r="J753" s="2">
        <v>33.200000000000003</v>
      </c>
      <c r="K753" t="s">
        <v>24</v>
      </c>
      <c r="L753">
        <v>0</v>
      </c>
      <c r="N753">
        <f t="shared" si="48"/>
        <v>33.200000000000003</v>
      </c>
      <c r="U753">
        <f>((C753-AVERAGE($C$2:$C$5018))/_xlfn.STDEV.P($C$2:$C$5018))</f>
        <v>0.78558973766388751</v>
      </c>
      <c r="V753">
        <f>((N753-AVERAGE($N$2:$N$5018))/_xlfn.STDEV.P($N$2:$N$5018))</f>
        <v>0.69775256813754838</v>
      </c>
      <c r="W753">
        <f>((I753-AVERAGE($I$2:$I$5018))/_xlfn.STDEV.P($I$2:$I$5018))</f>
        <v>-1.1317717650756358</v>
      </c>
      <c r="Y753">
        <f t="shared" si="49"/>
        <v>0</v>
      </c>
      <c r="Z753">
        <f t="shared" si="50"/>
        <v>0</v>
      </c>
      <c r="AA753">
        <f t="shared" si="47"/>
        <v>0</v>
      </c>
    </row>
    <row r="754" spans="1:27" x14ac:dyDescent="0.25">
      <c r="A754">
        <v>26973</v>
      </c>
      <c r="B754" t="s">
        <v>17</v>
      </c>
      <c r="C754">
        <v>31</v>
      </c>
      <c r="D754">
        <v>0</v>
      </c>
      <c r="E754">
        <v>0</v>
      </c>
      <c r="F754" t="s">
        <v>13</v>
      </c>
      <c r="G754" t="s">
        <v>14</v>
      </c>
      <c r="H754" t="s">
        <v>15</v>
      </c>
      <c r="I754">
        <v>106.51</v>
      </c>
      <c r="J754" s="2">
        <v>40.200000000000003</v>
      </c>
      <c r="K754" t="s">
        <v>21</v>
      </c>
      <c r="L754">
        <v>0</v>
      </c>
      <c r="N754">
        <f t="shared" si="48"/>
        <v>40.200000000000003</v>
      </c>
      <c r="U754">
        <f>((C754-AVERAGE($C$2:$C$5018))/_xlfn.STDEV.P($C$2:$C$5018))</f>
        <v>-0.5344557164489131</v>
      </c>
      <c r="V754">
        <f>((N754-AVERAGE($N$2:$N$5018))/_xlfn.STDEV.P($N$2:$N$5018))</f>
        <v>1.7200619487599658</v>
      </c>
      <c r="W754">
        <f>((I754-AVERAGE($I$2:$I$5018))/_xlfn.STDEV.P($I$2:$I$5018))</f>
        <v>2.1252823297056831E-2</v>
      </c>
      <c r="Y754">
        <f t="shared" si="49"/>
        <v>0</v>
      </c>
      <c r="Z754">
        <f t="shared" si="50"/>
        <v>0</v>
      </c>
      <c r="AA754">
        <f t="shared" si="47"/>
        <v>0</v>
      </c>
    </row>
    <row r="755" spans="1:27" x14ac:dyDescent="0.25">
      <c r="A755">
        <v>41033</v>
      </c>
      <c r="B755" t="s">
        <v>17</v>
      </c>
      <c r="C755">
        <v>31</v>
      </c>
      <c r="D755">
        <v>0</v>
      </c>
      <c r="E755">
        <v>0</v>
      </c>
      <c r="F755" t="s">
        <v>13</v>
      </c>
      <c r="G755" t="s">
        <v>25</v>
      </c>
      <c r="H755" t="s">
        <v>19</v>
      </c>
      <c r="I755">
        <v>55.27</v>
      </c>
      <c r="J755" s="2">
        <v>32.5</v>
      </c>
      <c r="K755" t="s">
        <v>16</v>
      </c>
      <c r="L755">
        <v>0</v>
      </c>
      <c r="N755">
        <f t="shared" si="48"/>
        <v>32.5</v>
      </c>
      <c r="U755">
        <f>((C755-AVERAGE($C$2:$C$5018))/_xlfn.STDEV.P($C$2:$C$5018))</f>
        <v>-0.5344557164489131</v>
      </c>
      <c r="V755">
        <f>((N755-AVERAGE($N$2:$N$5018))/_xlfn.STDEV.P($N$2:$N$5018))</f>
        <v>0.59552163007530623</v>
      </c>
      <c r="W755">
        <f>((I755-AVERAGE($I$2:$I$5018))/_xlfn.STDEV.P($I$2:$I$5018))</f>
        <v>-1.1315467846681482</v>
      </c>
      <c r="Y755">
        <f t="shared" si="49"/>
        <v>0</v>
      </c>
      <c r="Z755">
        <f t="shared" si="50"/>
        <v>0</v>
      </c>
      <c r="AA755">
        <f t="shared" si="47"/>
        <v>0</v>
      </c>
    </row>
    <row r="756" spans="1:27" x14ac:dyDescent="0.25">
      <c r="A756">
        <v>5046</v>
      </c>
      <c r="B756" t="s">
        <v>12</v>
      </c>
      <c r="C756">
        <v>17</v>
      </c>
      <c r="D756">
        <v>0</v>
      </c>
      <c r="E756">
        <v>0</v>
      </c>
      <c r="F756" t="s">
        <v>23</v>
      </c>
      <c r="G756" t="s">
        <v>18</v>
      </c>
      <c r="H756" t="s">
        <v>15</v>
      </c>
      <c r="I756">
        <v>98.42</v>
      </c>
      <c r="J756" s="2">
        <v>23.4</v>
      </c>
      <c r="K756" t="s">
        <v>24</v>
      </c>
      <c r="L756">
        <v>0</v>
      </c>
      <c r="N756">
        <f t="shared" si="48"/>
        <v>23.4</v>
      </c>
      <c r="U756">
        <f>((C756-AVERAGE($C$2:$C$5018))/_xlfn.STDEV.P($C$2:$C$5018))</f>
        <v>-1.1504769283682201</v>
      </c>
      <c r="V756">
        <f>((N756-AVERAGE($N$2:$N$5018))/_xlfn.STDEV.P($N$2:$N$5018))</f>
        <v>-0.73348056473383649</v>
      </c>
      <c r="W756">
        <f>((I756-AVERAGE($I$2:$I$5018))/_xlfn.STDEV.P($I$2:$I$5018))</f>
        <v>-0.16075632636021314</v>
      </c>
      <c r="Y756">
        <f t="shared" si="49"/>
        <v>0</v>
      </c>
      <c r="Z756">
        <f t="shared" si="50"/>
        <v>0</v>
      </c>
      <c r="AA756">
        <f t="shared" si="47"/>
        <v>0</v>
      </c>
    </row>
    <row r="757" spans="1:27" x14ac:dyDescent="0.25">
      <c r="A757">
        <v>71442</v>
      </c>
      <c r="B757" t="s">
        <v>17</v>
      </c>
      <c r="C757">
        <v>30</v>
      </c>
      <c r="D757">
        <v>0</v>
      </c>
      <c r="E757">
        <v>0</v>
      </c>
      <c r="F757" t="s">
        <v>13</v>
      </c>
      <c r="G757" t="s">
        <v>14</v>
      </c>
      <c r="H757" t="s">
        <v>19</v>
      </c>
      <c r="I757">
        <v>99.2</v>
      </c>
      <c r="J757" s="2">
        <v>32.5</v>
      </c>
      <c r="K757" t="s">
        <v>21</v>
      </c>
      <c r="L757">
        <v>0</v>
      </c>
      <c r="N757">
        <f t="shared" si="48"/>
        <v>32.5</v>
      </c>
      <c r="U757">
        <f>((C757-AVERAGE($C$2:$C$5018))/_xlfn.STDEV.P($C$2:$C$5018))</f>
        <v>-0.57845723158600648</v>
      </c>
      <c r="V757">
        <f>((N757-AVERAGE($N$2:$N$5018))/_xlfn.STDEV.P($N$2:$N$5018))</f>
        <v>0.59552163007530623</v>
      </c>
      <c r="W757">
        <f>((I757-AVERAGE($I$2:$I$5018))/_xlfn.STDEV.P($I$2:$I$5018))</f>
        <v>-0.14320785457619944</v>
      </c>
      <c r="Y757">
        <f t="shared" si="49"/>
        <v>0</v>
      </c>
      <c r="Z757">
        <f t="shared" si="50"/>
        <v>0</v>
      </c>
      <c r="AA757">
        <f t="shared" si="47"/>
        <v>0</v>
      </c>
    </row>
    <row r="758" spans="1:27" x14ac:dyDescent="0.25">
      <c r="A758">
        <v>49624</v>
      </c>
      <c r="B758" t="s">
        <v>12</v>
      </c>
      <c r="C758">
        <v>69</v>
      </c>
      <c r="D758">
        <v>0</v>
      </c>
      <c r="E758">
        <v>0</v>
      </c>
      <c r="F758" t="s">
        <v>13</v>
      </c>
      <c r="G758" t="s">
        <v>14</v>
      </c>
      <c r="H758" t="s">
        <v>15</v>
      </c>
      <c r="I758">
        <v>98.92</v>
      </c>
      <c r="J758" s="2">
        <v>23.9</v>
      </c>
      <c r="K758" t="s">
        <v>16</v>
      </c>
      <c r="L758">
        <v>0</v>
      </c>
      <c r="N758">
        <f t="shared" si="48"/>
        <v>23.9</v>
      </c>
      <c r="U758">
        <f>((C758-AVERAGE($C$2:$C$5018))/_xlfn.STDEV.P($C$2:$C$5018))</f>
        <v>1.1376018587606342</v>
      </c>
      <c r="V758">
        <f>((N758-AVERAGE($N$2:$N$5018))/_xlfn.STDEV.P($N$2:$N$5018))</f>
        <v>-0.66045846611794956</v>
      </c>
      <c r="W758">
        <f>((I758-AVERAGE($I$2:$I$5018))/_xlfn.STDEV.P($I$2:$I$5018))</f>
        <v>-0.14950730598584541</v>
      </c>
      <c r="Y758">
        <f t="shared" si="49"/>
        <v>0</v>
      </c>
      <c r="Z758">
        <f t="shared" si="50"/>
        <v>0</v>
      </c>
      <c r="AA758">
        <f t="shared" si="47"/>
        <v>0</v>
      </c>
    </row>
    <row r="759" spans="1:27" x14ac:dyDescent="0.25">
      <c r="A759">
        <v>10572</v>
      </c>
      <c r="B759" t="s">
        <v>17</v>
      </c>
      <c r="C759">
        <v>63</v>
      </c>
      <c r="D759">
        <v>0</v>
      </c>
      <c r="E759">
        <v>0</v>
      </c>
      <c r="F759" t="s">
        <v>13</v>
      </c>
      <c r="G759" t="s">
        <v>14</v>
      </c>
      <c r="H759" t="s">
        <v>19</v>
      </c>
      <c r="I759">
        <v>92.7</v>
      </c>
      <c r="J759" s="2">
        <v>29.5</v>
      </c>
      <c r="K759" t="s">
        <v>21</v>
      </c>
      <c r="L759">
        <v>0</v>
      </c>
      <c r="N759">
        <f t="shared" si="48"/>
        <v>29.5</v>
      </c>
      <c r="U759">
        <f>((C759-AVERAGE($C$2:$C$5018))/_xlfn.STDEV.P($C$2:$C$5018))</f>
        <v>0.87359276793807417</v>
      </c>
      <c r="V759">
        <f>((N759-AVERAGE($N$2:$N$5018))/_xlfn.STDEV.P($N$2:$N$5018))</f>
        <v>0.15738903837998452</v>
      </c>
      <c r="W759">
        <f>((I759-AVERAGE($I$2:$I$5018))/_xlfn.STDEV.P($I$2:$I$5018))</f>
        <v>-0.28944511944297996</v>
      </c>
      <c r="Y759">
        <f t="shared" si="49"/>
        <v>0</v>
      </c>
      <c r="Z759">
        <f t="shared" si="50"/>
        <v>0</v>
      </c>
      <c r="AA759">
        <f t="shared" si="47"/>
        <v>0</v>
      </c>
    </row>
    <row r="760" spans="1:27" x14ac:dyDescent="0.25">
      <c r="A760">
        <v>55847</v>
      </c>
      <c r="B760" t="s">
        <v>12</v>
      </c>
      <c r="C760">
        <v>19</v>
      </c>
      <c r="D760">
        <v>0</v>
      </c>
      <c r="E760">
        <v>0</v>
      </c>
      <c r="F760" t="s">
        <v>23</v>
      </c>
      <c r="G760" t="s">
        <v>14</v>
      </c>
      <c r="H760" t="s">
        <v>19</v>
      </c>
      <c r="I760">
        <v>106.7</v>
      </c>
      <c r="J760" s="2">
        <v>24</v>
      </c>
      <c r="K760" t="s">
        <v>21</v>
      </c>
      <c r="L760">
        <v>0</v>
      </c>
      <c r="N760">
        <f t="shared" si="48"/>
        <v>24</v>
      </c>
      <c r="U760">
        <f>((C760-AVERAGE($C$2:$C$5018))/_xlfn.STDEV.P($C$2:$C$5018))</f>
        <v>-1.0624738980940334</v>
      </c>
      <c r="V760">
        <f>((N760-AVERAGE($N$2:$N$5018))/_xlfn.STDEV.P($N$2:$N$5018))</f>
        <v>-0.64585404639477195</v>
      </c>
      <c r="W760">
        <f>((I760-AVERAGE($I$2:$I$5018))/_xlfn.STDEV.P($I$2:$I$5018))</f>
        <v>2.5527451039316518E-2</v>
      </c>
      <c r="Y760">
        <f t="shared" si="49"/>
        <v>0</v>
      </c>
      <c r="Z760">
        <f t="shared" si="50"/>
        <v>0</v>
      </c>
      <c r="AA760">
        <f t="shared" si="47"/>
        <v>0</v>
      </c>
    </row>
    <row r="761" spans="1:27" x14ac:dyDescent="0.25">
      <c r="A761">
        <v>42441</v>
      </c>
      <c r="B761" t="s">
        <v>12</v>
      </c>
      <c r="C761">
        <v>7</v>
      </c>
      <c r="D761">
        <v>0</v>
      </c>
      <c r="E761">
        <v>0</v>
      </c>
      <c r="F761" t="s">
        <v>23</v>
      </c>
      <c r="G761" t="s">
        <v>26</v>
      </c>
      <c r="H761" t="s">
        <v>15</v>
      </c>
      <c r="I761">
        <v>152.81</v>
      </c>
      <c r="J761" s="2">
        <v>17.7</v>
      </c>
      <c r="K761" t="s">
        <v>24</v>
      </c>
      <c r="L761">
        <v>0</v>
      </c>
      <c r="N761">
        <f t="shared" si="48"/>
        <v>17.7</v>
      </c>
      <c r="U761">
        <f>((C761-AVERAGE($C$2:$C$5018))/_xlfn.STDEV.P($C$2:$C$5018))</f>
        <v>-1.5904920797391535</v>
      </c>
      <c r="V761">
        <f>((N761-AVERAGE($N$2:$N$5018))/_xlfn.STDEV.P($N$2:$N$5018))</f>
        <v>-1.5659324889549475</v>
      </c>
      <c r="W761">
        <f>((I761-AVERAGE($I$2:$I$5018))/_xlfn.STDEV.P($I$2:$I$5018))</f>
        <v>1.0629121099635086</v>
      </c>
      <c r="Y761">
        <f t="shared" si="49"/>
        <v>0</v>
      </c>
      <c r="Z761">
        <f t="shared" si="50"/>
        <v>0</v>
      </c>
      <c r="AA761">
        <f t="shared" si="47"/>
        <v>0</v>
      </c>
    </row>
    <row r="762" spans="1:27" x14ac:dyDescent="0.25">
      <c r="A762">
        <v>28910</v>
      </c>
      <c r="B762" t="s">
        <v>17</v>
      </c>
      <c r="C762">
        <v>51</v>
      </c>
      <c r="D762">
        <v>0</v>
      </c>
      <c r="E762">
        <v>0</v>
      </c>
      <c r="F762" t="s">
        <v>13</v>
      </c>
      <c r="G762" t="s">
        <v>14</v>
      </c>
      <c r="H762" t="s">
        <v>15</v>
      </c>
      <c r="I762">
        <v>82.59</v>
      </c>
      <c r="J762" s="2">
        <v>26.2</v>
      </c>
      <c r="K762" t="s">
        <v>16</v>
      </c>
      <c r="L762">
        <v>0</v>
      </c>
      <c r="N762">
        <f t="shared" si="48"/>
        <v>26.2</v>
      </c>
      <c r="U762">
        <f>((C762-AVERAGE($C$2:$C$5018))/_xlfn.STDEV.P($C$2:$C$5018))</f>
        <v>0.34557458629295396</v>
      </c>
      <c r="V762">
        <f>((N762-AVERAGE($N$2:$N$5018))/_xlfn.STDEV.P($N$2:$N$5018))</f>
        <v>-0.32455681248486945</v>
      </c>
      <c r="W762">
        <f>((I762-AVERAGE($I$2:$I$5018))/_xlfn.STDEV.P($I$2:$I$5018))</f>
        <v>-0.51690031141269543</v>
      </c>
      <c r="Y762">
        <f t="shared" si="49"/>
        <v>0</v>
      </c>
      <c r="Z762">
        <f t="shared" si="50"/>
        <v>0</v>
      </c>
      <c r="AA762">
        <f t="shared" si="47"/>
        <v>0</v>
      </c>
    </row>
    <row r="763" spans="1:27" x14ac:dyDescent="0.25">
      <c r="A763">
        <v>10381</v>
      </c>
      <c r="B763" t="s">
        <v>17</v>
      </c>
      <c r="C763">
        <v>38</v>
      </c>
      <c r="D763">
        <v>1</v>
      </c>
      <c r="E763">
        <v>0</v>
      </c>
      <c r="F763" t="s">
        <v>13</v>
      </c>
      <c r="G763" t="s">
        <v>18</v>
      </c>
      <c r="H763" t="s">
        <v>15</v>
      </c>
      <c r="I763">
        <v>91</v>
      </c>
      <c r="J763" s="2">
        <v>33.299999999999997</v>
      </c>
      <c r="K763" t="s">
        <v>21</v>
      </c>
      <c r="L763">
        <v>0</v>
      </c>
      <c r="N763">
        <f t="shared" si="48"/>
        <v>33.299999999999997</v>
      </c>
      <c r="U763">
        <f>((C763-AVERAGE($C$2:$C$5018))/_xlfn.STDEV.P($C$2:$C$5018))</f>
        <v>-0.22644511048925967</v>
      </c>
      <c r="V763">
        <f>((N763-AVERAGE($N$2:$N$5018))/_xlfn.STDEV.P($N$2:$N$5018))</f>
        <v>0.71235698786072499</v>
      </c>
      <c r="W763">
        <f>((I763-AVERAGE($I$2:$I$5018))/_xlfn.STDEV.P($I$2:$I$5018))</f>
        <v>-0.32769178871583032</v>
      </c>
      <c r="Y763">
        <f t="shared" si="49"/>
        <v>0</v>
      </c>
      <c r="Z763">
        <f t="shared" si="50"/>
        <v>0</v>
      </c>
      <c r="AA763">
        <f t="shared" si="47"/>
        <v>0</v>
      </c>
    </row>
    <row r="764" spans="1:27" x14ac:dyDescent="0.25">
      <c r="A764">
        <v>14387</v>
      </c>
      <c r="B764" t="s">
        <v>12</v>
      </c>
      <c r="C764">
        <v>2</v>
      </c>
      <c r="D764">
        <v>0</v>
      </c>
      <c r="E764">
        <v>0</v>
      </c>
      <c r="F764" t="s">
        <v>23</v>
      </c>
      <c r="G764" t="s">
        <v>26</v>
      </c>
      <c r="H764" t="s">
        <v>15</v>
      </c>
      <c r="I764">
        <v>93.88</v>
      </c>
      <c r="J764" s="2">
        <v>17.399999999999999</v>
      </c>
      <c r="K764" t="s">
        <v>24</v>
      </c>
      <c r="L764">
        <v>0</v>
      </c>
      <c r="N764">
        <f t="shared" si="48"/>
        <v>17.399999999999999</v>
      </c>
      <c r="U764">
        <f>((C764-AVERAGE($C$2:$C$5018))/_xlfn.STDEV.P($C$2:$C$5018))</f>
        <v>-1.8104996554246204</v>
      </c>
      <c r="V764">
        <f>((N764-AVERAGE($N$2:$N$5018))/_xlfn.STDEV.P($N$2:$N$5018))</f>
        <v>-1.6097457481244799</v>
      </c>
      <c r="W764">
        <f>((I764-AVERAGE($I$2:$I$5018))/_xlfn.STDEV.P($I$2:$I$5018))</f>
        <v>-0.26289743135947224</v>
      </c>
      <c r="Y764">
        <f t="shared" si="49"/>
        <v>0</v>
      </c>
      <c r="Z764">
        <f t="shared" si="50"/>
        <v>0</v>
      </c>
      <c r="AA764">
        <f t="shared" si="47"/>
        <v>0</v>
      </c>
    </row>
    <row r="765" spans="1:27" x14ac:dyDescent="0.25">
      <c r="A765">
        <v>31956</v>
      </c>
      <c r="B765" t="s">
        <v>17</v>
      </c>
      <c r="C765">
        <v>58</v>
      </c>
      <c r="D765">
        <v>0</v>
      </c>
      <c r="E765">
        <v>0</v>
      </c>
      <c r="F765" t="s">
        <v>13</v>
      </c>
      <c r="G765" t="s">
        <v>14</v>
      </c>
      <c r="H765" t="s">
        <v>15</v>
      </c>
      <c r="I765">
        <v>76.989999999999995</v>
      </c>
      <c r="J765" s="2">
        <v>29</v>
      </c>
      <c r="K765" t="s">
        <v>21</v>
      </c>
      <c r="L765">
        <v>0</v>
      </c>
      <c r="N765">
        <f t="shared" si="48"/>
        <v>29</v>
      </c>
      <c r="U765">
        <f>((C765-AVERAGE($C$2:$C$5018))/_xlfn.STDEV.P($C$2:$C$5018))</f>
        <v>0.65358519225260736</v>
      </c>
      <c r="V765">
        <f>((N765-AVERAGE($N$2:$N$5018))/_xlfn.STDEV.P($N$2:$N$5018))</f>
        <v>8.4366939764097579E-2</v>
      </c>
      <c r="W765">
        <f>((I765-AVERAGE($I$2:$I$5018))/_xlfn.STDEV.P($I$2:$I$5018))</f>
        <v>-0.64288933960561423</v>
      </c>
      <c r="Y765">
        <f t="shared" si="49"/>
        <v>0</v>
      </c>
      <c r="Z765">
        <f t="shared" si="50"/>
        <v>0</v>
      </c>
      <c r="AA765">
        <f t="shared" si="47"/>
        <v>0</v>
      </c>
    </row>
    <row r="766" spans="1:27" x14ac:dyDescent="0.25">
      <c r="A766">
        <v>17813</v>
      </c>
      <c r="B766" t="s">
        <v>17</v>
      </c>
      <c r="C766">
        <v>69</v>
      </c>
      <c r="D766">
        <v>0</v>
      </c>
      <c r="E766">
        <v>1</v>
      </c>
      <c r="F766" t="s">
        <v>13</v>
      </c>
      <c r="G766" t="s">
        <v>14</v>
      </c>
      <c r="H766" t="s">
        <v>19</v>
      </c>
      <c r="I766">
        <v>254.6</v>
      </c>
      <c r="J766" s="2">
        <v>21.7</v>
      </c>
      <c r="K766" t="s">
        <v>24</v>
      </c>
      <c r="L766">
        <v>0</v>
      </c>
      <c r="N766">
        <f t="shared" si="48"/>
        <v>21.7</v>
      </c>
      <c r="U766">
        <f>((C766-AVERAGE($C$2:$C$5018))/_xlfn.STDEV.P($C$2:$C$5018))</f>
        <v>1.1376018587606342</v>
      </c>
      <c r="V766">
        <f>((N766-AVERAGE($N$2:$N$5018))/_xlfn.STDEV.P($N$2:$N$5018))</f>
        <v>-0.98175570002785206</v>
      </c>
      <c r="W766">
        <f>((I766-AVERAGE($I$2:$I$5018))/_xlfn.STDEV.P($I$2:$I$5018))</f>
        <v>3.3529876777772913</v>
      </c>
      <c r="Y766">
        <f t="shared" si="49"/>
        <v>0</v>
      </c>
      <c r="Z766">
        <f t="shared" si="50"/>
        <v>0</v>
      </c>
      <c r="AA766">
        <f t="shared" si="47"/>
        <v>0</v>
      </c>
    </row>
    <row r="767" spans="1:27" x14ac:dyDescent="0.25">
      <c r="A767">
        <v>24665</v>
      </c>
      <c r="B767" t="s">
        <v>17</v>
      </c>
      <c r="C767">
        <v>64</v>
      </c>
      <c r="D767">
        <v>1</v>
      </c>
      <c r="E767">
        <v>0</v>
      </c>
      <c r="F767" t="s">
        <v>13</v>
      </c>
      <c r="G767" t="s">
        <v>14</v>
      </c>
      <c r="H767" t="s">
        <v>19</v>
      </c>
      <c r="I767">
        <v>93.99</v>
      </c>
      <c r="J767" s="2">
        <v>37.799999999999997</v>
      </c>
      <c r="K767" t="s">
        <v>16</v>
      </c>
      <c r="L767">
        <v>0</v>
      </c>
      <c r="N767">
        <f t="shared" si="48"/>
        <v>37.799999999999997</v>
      </c>
      <c r="U767">
        <f>((C767-AVERAGE($C$2:$C$5018))/_xlfn.STDEV.P($C$2:$C$5018))</f>
        <v>0.91759428307516755</v>
      </c>
      <c r="V767">
        <f>((N767-AVERAGE($N$2:$N$5018))/_xlfn.STDEV.P($N$2:$N$5018))</f>
        <v>1.3695558754037076</v>
      </c>
      <c r="W767">
        <f>((I767-AVERAGE($I$2:$I$5018))/_xlfn.STDEV.P($I$2:$I$5018))</f>
        <v>-0.26042264687711136</v>
      </c>
      <c r="Y767">
        <f t="shared" si="49"/>
        <v>0</v>
      </c>
      <c r="Z767">
        <f t="shared" si="50"/>
        <v>0</v>
      </c>
      <c r="AA767">
        <f t="shared" si="47"/>
        <v>0</v>
      </c>
    </row>
    <row r="768" spans="1:27" x14ac:dyDescent="0.25">
      <c r="A768">
        <v>13683</v>
      </c>
      <c r="B768" t="s">
        <v>17</v>
      </c>
      <c r="C768">
        <v>31</v>
      </c>
      <c r="D768">
        <v>0</v>
      </c>
      <c r="E768">
        <v>0</v>
      </c>
      <c r="F768" t="s">
        <v>13</v>
      </c>
      <c r="G768" t="s">
        <v>14</v>
      </c>
      <c r="H768" t="s">
        <v>15</v>
      </c>
      <c r="I768">
        <v>109.68</v>
      </c>
      <c r="J768" s="2">
        <v>41.8</v>
      </c>
      <c r="K768" t="s">
        <v>21</v>
      </c>
      <c r="L768">
        <v>0</v>
      </c>
      <c r="N768">
        <f t="shared" si="48"/>
        <v>41.8</v>
      </c>
      <c r="U768">
        <f>((C768-AVERAGE($C$2:$C$5018))/_xlfn.STDEV.P($C$2:$C$5018))</f>
        <v>-0.5344557164489131</v>
      </c>
      <c r="V768">
        <f>((N768-AVERAGE($N$2:$N$5018))/_xlfn.STDEV.P($N$2:$N$5018))</f>
        <v>1.9537326643308031</v>
      </c>
      <c r="W768">
        <f>((I768-AVERAGE($I$2:$I$5018))/_xlfn.STDEV.P($I$2:$I$5018))</f>
        <v>9.2571612470548278E-2</v>
      </c>
      <c r="Y768">
        <f t="shared" si="49"/>
        <v>0</v>
      </c>
      <c r="Z768">
        <f t="shared" si="50"/>
        <v>0</v>
      </c>
      <c r="AA768">
        <f t="shared" si="47"/>
        <v>0</v>
      </c>
    </row>
    <row r="769" spans="1:27" x14ac:dyDescent="0.25">
      <c r="A769">
        <v>7387</v>
      </c>
      <c r="B769" t="s">
        <v>17</v>
      </c>
      <c r="C769">
        <v>59</v>
      </c>
      <c r="D769">
        <v>1</v>
      </c>
      <c r="E769">
        <v>0</v>
      </c>
      <c r="F769" t="s">
        <v>13</v>
      </c>
      <c r="G769" t="s">
        <v>14</v>
      </c>
      <c r="H769" t="s">
        <v>19</v>
      </c>
      <c r="I769">
        <v>92.04</v>
      </c>
      <c r="J769" s="2">
        <v>24.2</v>
      </c>
      <c r="K769" t="s">
        <v>21</v>
      </c>
      <c r="L769">
        <v>0</v>
      </c>
      <c r="N769">
        <f t="shared" si="48"/>
        <v>24.2</v>
      </c>
      <c r="U769">
        <f>((C769-AVERAGE($C$2:$C$5018))/_xlfn.STDEV.P($C$2:$C$5018))</f>
        <v>0.69758670738970074</v>
      </c>
      <c r="V769">
        <f>((N769-AVERAGE($N$2:$N$5018))/_xlfn.STDEV.P($N$2:$N$5018))</f>
        <v>-0.61664520694841729</v>
      </c>
      <c r="W769">
        <f>((I769-AVERAGE($I$2:$I$5018))/_xlfn.STDEV.P($I$2:$I$5018))</f>
        <v>-0.3042938263371453</v>
      </c>
      <c r="Y769">
        <f t="shared" si="49"/>
        <v>0</v>
      </c>
      <c r="Z769">
        <f t="shared" si="50"/>
        <v>0</v>
      </c>
      <c r="AA769">
        <f t="shared" si="47"/>
        <v>0</v>
      </c>
    </row>
    <row r="770" spans="1:27" x14ac:dyDescent="0.25">
      <c r="A770">
        <v>57011</v>
      </c>
      <c r="B770" t="s">
        <v>17</v>
      </c>
      <c r="C770">
        <v>54</v>
      </c>
      <c r="D770">
        <v>0</v>
      </c>
      <c r="E770">
        <v>0</v>
      </c>
      <c r="F770" t="s">
        <v>13</v>
      </c>
      <c r="G770" t="s">
        <v>14</v>
      </c>
      <c r="H770" t="s">
        <v>19</v>
      </c>
      <c r="I770">
        <v>111.41</v>
      </c>
      <c r="J770" s="2">
        <v>31.1</v>
      </c>
      <c r="K770" t="s">
        <v>21</v>
      </c>
      <c r="L770">
        <v>0</v>
      </c>
      <c r="N770">
        <f t="shared" si="48"/>
        <v>31.1</v>
      </c>
      <c r="U770">
        <f>((C770-AVERAGE($C$2:$C$5018))/_xlfn.STDEV.P($C$2:$C$5018))</f>
        <v>0.47757913170423399</v>
      </c>
      <c r="V770">
        <f>((N770-AVERAGE($N$2:$N$5018))/_xlfn.STDEV.P($N$2:$N$5018))</f>
        <v>0.39105975395082299</v>
      </c>
      <c r="W770">
        <f>((I770-AVERAGE($I$2:$I$5018))/_xlfn.STDEV.P($I$2:$I$5018))</f>
        <v>0.13149322296586041</v>
      </c>
      <c r="Y770">
        <f t="shared" si="49"/>
        <v>0</v>
      </c>
      <c r="Z770">
        <f t="shared" si="50"/>
        <v>0</v>
      </c>
      <c r="AA770">
        <f t="shared" si="47"/>
        <v>0</v>
      </c>
    </row>
    <row r="771" spans="1:27" x14ac:dyDescent="0.25">
      <c r="A771">
        <v>22384</v>
      </c>
      <c r="B771" t="s">
        <v>17</v>
      </c>
      <c r="C771">
        <v>24</v>
      </c>
      <c r="D771">
        <v>0</v>
      </c>
      <c r="E771">
        <v>0</v>
      </c>
      <c r="F771" t="s">
        <v>13</v>
      </c>
      <c r="G771" t="s">
        <v>14</v>
      </c>
      <c r="H771" t="s">
        <v>19</v>
      </c>
      <c r="I771">
        <v>97.92</v>
      </c>
      <c r="J771" s="2">
        <v>23.1</v>
      </c>
      <c r="K771" t="s">
        <v>21</v>
      </c>
      <c r="L771">
        <v>0</v>
      </c>
      <c r="N771">
        <f t="shared" si="48"/>
        <v>23.1</v>
      </c>
      <c r="U771">
        <f>((C771-AVERAGE($C$2:$C$5018))/_xlfn.STDEV.P($C$2:$C$5018))</f>
        <v>-0.84246632240856656</v>
      </c>
      <c r="V771">
        <f>((N771-AVERAGE($N$2:$N$5018))/_xlfn.STDEV.P($N$2:$N$5018))</f>
        <v>-0.77729382390336821</v>
      </c>
      <c r="W771">
        <f>((I771-AVERAGE($I$2:$I$5018))/_xlfn.STDEV.P($I$2:$I$5018))</f>
        <v>-0.17200534673458087</v>
      </c>
      <c r="Y771">
        <f t="shared" si="49"/>
        <v>0</v>
      </c>
      <c r="Z771">
        <f t="shared" si="50"/>
        <v>0</v>
      </c>
      <c r="AA771">
        <f t="shared" ref="AA771:AA834" si="51">IF(AND(C771&lt;10,G771&lt;&gt;"Children"),1,0)</f>
        <v>0</v>
      </c>
    </row>
    <row r="772" spans="1:27" x14ac:dyDescent="0.25">
      <c r="A772">
        <v>24108</v>
      </c>
      <c r="B772" t="s">
        <v>12</v>
      </c>
      <c r="C772">
        <v>19</v>
      </c>
      <c r="D772">
        <v>0</v>
      </c>
      <c r="E772">
        <v>0</v>
      </c>
      <c r="F772" t="s">
        <v>23</v>
      </c>
      <c r="G772" t="s">
        <v>14</v>
      </c>
      <c r="H772" t="s">
        <v>15</v>
      </c>
      <c r="I772">
        <v>65.61</v>
      </c>
      <c r="J772" s="2">
        <v>25.1</v>
      </c>
      <c r="K772" t="s">
        <v>24</v>
      </c>
      <c r="L772">
        <v>0</v>
      </c>
      <c r="N772">
        <f t="shared" si="48"/>
        <v>25.1</v>
      </c>
      <c r="U772">
        <f>((C772-AVERAGE($C$2:$C$5018))/_xlfn.STDEV.P($C$2:$C$5018))</f>
        <v>-1.0624738980940334</v>
      </c>
      <c r="V772">
        <f>((N772-AVERAGE($N$2:$N$5018))/_xlfn.STDEV.P($N$2:$N$5018))</f>
        <v>-0.48520542943982042</v>
      </c>
      <c r="W772">
        <f>((I772-AVERAGE($I$2:$I$5018))/_xlfn.STDEV.P($I$2:$I$5018))</f>
        <v>-0.89891704332622369</v>
      </c>
      <c r="Y772">
        <f t="shared" si="49"/>
        <v>0</v>
      </c>
      <c r="Z772">
        <f t="shared" si="50"/>
        <v>0</v>
      </c>
      <c r="AA772">
        <f t="shared" si="51"/>
        <v>0</v>
      </c>
    </row>
    <row r="773" spans="1:27" x14ac:dyDescent="0.25">
      <c r="A773">
        <v>50053</v>
      </c>
      <c r="B773" t="s">
        <v>12</v>
      </c>
      <c r="C773">
        <v>17</v>
      </c>
      <c r="D773">
        <v>0</v>
      </c>
      <c r="E773">
        <v>0</v>
      </c>
      <c r="F773" t="s">
        <v>23</v>
      </c>
      <c r="G773" t="s">
        <v>14</v>
      </c>
      <c r="H773" t="s">
        <v>15</v>
      </c>
      <c r="I773">
        <v>62.37</v>
      </c>
      <c r="J773" s="2">
        <v>41.3</v>
      </c>
      <c r="K773" t="s">
        <v>21</v>
      </c>
      <c r="L773">
        <v>0</v>
      </c>
      <c r="N773">
        <f t="shared" si="48"/>
        <v>41.3</v>
      </c>
      <c r="U773">
        <f>((C773-AVERAGE($C$2:$C$5018))/_xlfn.STDEV.P($C$2:$C$5018))</f>
        <v>-1.1504769283682201</v>
      </c>
      <c r="V773">
        <f>((N773-AVERAGE($N$2:$N$5018))/_xlfn.STDEV.P($N$2:$N$5018))</f>
        <v>1.8807105657149161</v>
      </c>
      <c r="W773">
        <f>((I773-AVERAGE($I$2:$I$5018))/_xlfn.STDEV.P($I$2:$I$5018))</f>
        <v>-0.97181069535212661</v>
      </c>
      <c r="Y773">
        <f t="shared" si="49"/>
        <v>0</v>
      </c>
      <c r="Z773">
        <f t="shared" si="50"/>
        <v>0</v>
      </c>
      <c r="AA773">
        <f t="shared" si="51"/>
        <v>0</v>
      </c>
    </row>
    <row r="774" spans="1:27" x14ac:dyDescent="0.25">
      <c r="A774">
        <v>69427</v>
      </c>
      <c r="B774" t="s">
        <v>17</v>
      </c>
      <c r="C774">
        <v>29</v>
      </c>
      <c r="D774">
        <v>0</v>
      </c>
      <c r="E774">
        <v>0</v>
      </c>
      <c r="F774" t="s">
        <v>23</v>
      </c>
      <c r="G774" t="s">
        <v>14</v>
      </c>
      <c r="H774" t="s">
        <v>15</v>
      </c>
      <c r="I774">
        <v>101.28</v>
      </c>
      <c r="J774" s="2">
        <v>22.7</v>
      </c>
      <c r="K774" t="s">
        <v>21</v>
      </c>
      <c r="L774">
        <v>0</v>
      </c>
      <c r="N774">
        <f t="shared" ref="N774:N836" si="52">IF(AND(J774="N/A",B774="Male"),$Q$2,IF(AND(J774="N/A",B774="Female"),$R$2,J774))</f>
        <v>22.7</v>
      </c>
      <c r="U774">
        <f>((C774-AVERAGE($C$2:$C$5018))/_xlfn.STDEV.P($C$2:$C$5018))</f>
        <v>-0.62245874672309986</v>
      </c>
      <c r="V774">
        <f>((N774-AVERAGE($N$2:$N$5018))/_xlfn.STDEV.P($N$2:$N$5018))</f>
        <v>-0.83571150279607809</v>
      </c>
      <c r="W774">
        <f>((I774-AVERAGE($I$2:$I$5018))/_xlfn.STDEV.P($I$2:$I$5018))</f>
        <v>-9.641192981882972E-2</v>
      </c>
      <c r="Y774">
        <f t="shared" si="49"/>
        <v>0</v>
      </c>
      <c r="Z774">
        <f t="shared" si="50"/>
        <v>0</v>
      </c>
      <c r="AA774">
        <f t="shared" si="51"/>
        <v>0</v>
      </c>
    </row>
    <row r="775" spans="1:27" x14ac:dyDescent="0.25">
      <c r="A775">
        <v>21688</v>
      </c>
      <c r="B775" t="s">
        <v>17</v>
      </c>
      <c r="C775">
        <v>42</v>
      </c>
      <c r="D775">
        <v>0</v>
      </c>
      <c r="E775">
        <v>0</v>
      </c>
      <c r="F775" t="s">
        <v>13</v>
      </c>
      <c r="G775" t="s">
        <v>14</v>
      </c>
      <c r="H775" t="s">
        <v>19</v>
      </c>
      <c r="I775">
        <v>88.31</v>
      </c>
      <c r="J775" s="2">
        <v>24</v>
      </c>
      <c r="K775" t="s">
        <v>22</v>
      </c>
      <c r="L775">
        <v>0</v>
      </c>
      <c r="N775">
        <f t="shared" si="52"/>
        <v>24</v>
      </c>
      <c r="U775">
        <f>((C775-AVERAGE($C$2:$C$5018))/_xlfn.STDEV.P($C$2:$C$5018))</f>
        <v>-5.0439049940886251E-2</v>
      </c>
      <c r="V775">
        <f>((N775-AVERAGE($N$2:$N$5018))/_xlfn.STDEV.P($N$2:$N$5018))</f>
        <v>-0.64585404639477195</v>
      </c>
      <c r="W775">
        <f>((I775-AVERAGE($I$2:$I$5018))/_xlfn.STDEV.P($I$2:$I$5018))</f>
        <v>-0.38821151832992862</v>
      </c>
      <c r="Y775">
        <f t="shared" si="49"/>
        <v>0</v>
      </c>
      <c r="Z775">
        <f t="shared" si="50"/>
        <v>0</v>
      </c>
      <c r="AA775">
        <f t="shared" si="51"/>
        <v>0</v>
      </c>
    </row>
    <row r="776" spans="1:27" x14ac:dyDescent="0.25">
      <c r="A776">
        <v>60777</v>
      </c>
      <c r="B776" t="s">
        <v>17</v>
      </c>
      <c r="C776">
        <v>31</v>
      </c>
      <c r="D776">
        <v>0</v>
      </c>
      <c r="E776">
        <v>0</v>
      </c>
      <c r="F776" t="s">
        <v>13</v>
      </c>
      <c r="G776" t="s">
        <v>25</v>
      </c>
      <c r="H776" t="s">
        <v>19</v>
      </c>
      <c r="I776">
        <v>103.55</v>
      </c>
      <c r="J776" s="2">
        <v>20.5</v>
      </c>
      <c r="K776" t="s">
        <v>16</v>
      </c>
      <c r="L776">
        <v>0</v>
      </c>
      <c r="N776">
        <f t="shared" si="52"/>
        <v>20.5</v>
      </c>
      <c r="U776">
        <f>((C776-AVERAGE($C$2:$C$5018))/_xlfn.STDEV.P($C$2:$C$5018))</f>
        <v>-0.5344557164489131</v>
      </c>
      <c r="V776">
        <f>((N776-AVERAGE($N$2:$N$5018))/_xlfn.STDEV.P($N$2:$N$5018))</f>
        <v>-1.1570087367059807</v>
      </c>
      <c r="W776">
        <f>((I776-AVERAGE($I$2:$I$5018))/_xlfn.STDEV.P($I$2:$I$5018))</f>
        <v>-4.5341377319200314E-2</v>
      </c>
      <c r="Y776">
        <f t="shared" si="49"/>
        <v>0</v>
      </c>
      <c r="Z776">
        <f t="shared" si="50"/>
        <v>0</v>
      </c>
      <c r="AA776">
        <f t="shared" si="51"/>
        <v>0</v>
      </c>
    </row>
    <row r="777" spans="1:27" x14ac:dyDescent="0.25">
      <c r="A777">
        <v>64732</v>
      </c>
      <c r="B777" t="s">
        <v>17</v>
      </c>
      <c r="C777">
        <v>29</v>
      </c>
      <c r="D777">
        <v>0</v>
      </c>
      <c r="E777">
        <v>0</v>
      </c>
      <c r="F777" t="s">
        <v>23</v>
      </c>
      <c r="G777" t="s">
        <v>14</v>
      </c>
      <c r="H777" t="s">
        <v>15</v>
      </c>
      <c r="I777">
        <v>60.26</v>
      </c>
      <c r="J777" s="2">
        <v>20.399999999999999</v>
      </c>
      <c r="K777" t="s">
        <v>21</v>
      </c>
      <c r="L777">
        <v>0</v>
      </c>
      <c r="N777">
        <f t="shared" si="52"/>
        <v>20.399999999999999</v>
      </c>
      <c r="U777">
        <f>((C777-AVERAGE($C$2:$C$5018))/_xlfn.STDEV.P($C$2:$C$5018))</f>
        <v>-0.62245874672309986</v>
      </c>
      <c r="V777">
        <f>((N777-AVERAGE($N$2:$N$5018))/_xlfn.STDEV.P($N$2:$N$5018))</f>
        <v>-1.1716131564291581</v>
      </c>
      <c r="W777">
        <f>((I777-AVERAGE($I$2:$I$5018))/_xlfn.STDEV.P($I$2:$I$5018))</f>
        <v>-1.0192815613319584</v>
      </c>
      <c r="Y777">
        <f t="shared" si="49"/>
        <v>0</v>
      </c>
      <c r="Z777">
        <f t="shared" si="50"/>
        <v>0</v>
      </c>
      <c r="AA777">
        <f t="shared" si="51"/>
        <v>0</v>
      </c>
    </row>
    <row r="778" spans="1:27" x14ac:dyDescent="0.25">
      <c r="A778">
        <v>42710</v>
      </c>
      <c r="B778" t="s">
        <v>17</v>
      </c>
      <c r="C778">
        <v>23</v>
      </c>
      <c r="D778">
        <v>0</v>
      </c>
      <c r="E778">
        <v>0</v>
      </c>
      <c r="F778" t="s">
        <v>23</v>
      </c>
      <c r="G778" t="s">
        <v>14</v>
      </c>
      <c r="H778" t="s">
        <v>15</v>
      </c>
      <c r="I778">
        <v>79.39</v>
      </c>
      <c r="J778" s="2">
        <v>27.6</v>
      </c>
      <c r="K778" t="s">
        <v>21</v>
      </c>
      <c r="L778">
        <v>0</v>
      </c>
      <c r="N778">
        <f t="shared" si="52"/>
        <v>27.6</v>
      </c>
      <c r="U778">
        <f>((C778-AVERAGE($C$2:$C$5018))/_xlfn.STDEV.P($C$2:$C$5018))</f>
        <v>-0.88646783754565994</v>
      </c>
      <c r="V778">
        <f>((N778-AVERAGE($N$2:$N$5018))/_xlfn.STDEV.P($N$2:$N$5018))</f>
        <v>-0.12009493636038568</v>
      </c>
      <c r="W778">
        <f>((I778-AVERAGE($I$2:$I$5018))/_xlfn.STDEV.P($I$2:$I$5018))</f>
        <v>-0.58889404180864902</v>
      </c>
      <c r="Y778">
        <f t="shared" si="49"/>
        <v>0</v>
      </c>
      <c r="Z778">
        <f t="shared" si="50"/>
        <v>0</v>
      </c>
      <c r="AA778">
        <f t="shared" si="51"/>
        <v>0</v>
      </c>
    </row>
    <row r="779" spans="1:27" x14ac:dyDescent="0.25">
      <c r="A779">
        <v>46683</v>
      </c>
      <c r="B779" t="s">
        <v>17</v>
      </c>
      <c r="C779">
        <v>25</v>
      </c>
      <c r="D779">
        <v>0</v>
      </c>
      <c r="E779">
        <v>0</v>
      </c>
      <c r="F779" t="s">
        <v>23</v>
      </c>
      <c r="G779" t="s">
        <v>14</v>
      </c>
      <c r="H779" t="s">
        <v>15</v>
      </c>
      <c r="I779">
        <v>122.01</v>
      </c>
      <c r="J779" s="2">
        <v>27</v>
      </c>
      <c r="K779" t="s">
        <v>22</v>
      </c>
      <c r="L779">
        <v>0</v>
      </c>
      <c r="N779">
        <f t="shared" si="52"/>
        <v>27</v>
      </c>
      <c r="U779">
        <f>((C779-AVERAGE($C$2:$C$5018))/_xlfn.STDEV.P($C$2:$C$5018))</f>
        <v>-0.79846480727147329</v>
      </c>
      <c r="V779">
        <f>((N779-AVERAGE($N$2:$N$5018))/_xlfn.STDEV.P($N$2:$N$5018))</f>
        <v>-0.20772145469945022</v>
      </c>
      <c r="W779">
        <f>((I779-AVERAGE($I$2:$I$5018))/_xlfn.STDEV.P($I$2:$I$5018))</f>
        <v>0.3699724549024565</v>
      </c>
      <c r="Y779">
        <f t="shared" si="49"/>
        <v>0</v>
      </c>
      <c r="Z779">
        <f t="shared" si="50"/>
        <v>0</v>
      </c>
      <c r="AA779">
        <f t="shared" si="51"/>
        <v>0</v>
      </c>
    </row>
    <row r="780" spans="1:27" x14ac:dyDescent="0.25">
      <c r="A780">
        <v>58909</v>
      </c>
      <c r="B780" t="s">
        <v>17</v>
      </c>
      <c r="C780">
        <v>14</v>
      </c>
      <c r="D780">
        <v>0</v>
      </c>
      <c r="E780">
        <v>0</v>
      </c>
      <c r="F780" t="s">
        <v>23</v>
      </c>
      <c r="G780" t="s">
        <v>26</v>
      </c>
      <c r="H780" t="s">
        <v>19</v>
      </c>
      <c r="I780">
        <v>78.09</v>
      </c>
      <c r="J780" s="2">
        <v>26.4</v>
      </c>
      <c r="K780" t="s">
        <v>24</v>
      </c>
      <c r="L780">
        <v>0</v>
      </c>
      <c r="N780">
        <f t="shared" si="52"/>
        <v>26.4</v>
      </c>
      <c r="U780">
        <f>((C780-AVERAGE($C$2:$C$5018))/_xlfn.STDEV.P($C$2:$C$5018))</f>
        <v>-1.2824814737795001</v>
      </c>
      <c r="V780">
        <f>((N780-AVERAGE($N$2:$N$5018))/_xlfn.STDEV.P($N$2:$N$5018))</f>
        <v>-0.29534797303851479</v>
      </c>
      <c r="W780">
        <f>((I780-AVERAGE($I$2:$I$5018))/_xlfn.STDEV.P($I$2:$I$5018))</f>
        <v>-0.61814149478200509</v>
      </c>
      <c r="Y780">
        <f t="shared" si="49"/>
        <v>0</v>
      </c>
      <c r="Z780">
        <f t="shared" si="50"/>
        <v>0</v>
      </c>
      <c r="AA780">
        <f t="shared" si="51"/>
        <v>0</v>
      </c>
    </row>
    <row r="781" spans="1:27" x14ac:dyDescent="0.25">
      <c r="A781">
        <v>51125</v>
      </c>
      <c r="B781" t="s">
        <v>17</v>
      </c>
      <c r="C781">
        <v>66</v>
      </c>
      <c r="D781">
        <v>0</v>
      </c>
      <c r="E781">
        <v>0</v>
      </c>
      <c r="F781" t="s">
        <v>13</v>
      </c>
      <c r="G781" t="s">
        <v>14</v>
      </c>
      <c r="H781" t="s">
        <v>15</v>
      </c>
      <c r="I781">
        <v>89.7</v>
      </c>
      <c r="J781" s="2">
        <v>34.9</v>
      </c>
      <c r="K781" t="s">
        <v>22</v>
      </c>
      <c r="L781">
        <v>0</v>
      </c>
      <c r="N781">
        <f t="shared" si="52"/>
        <v>34.9</v>
      </c>
      <c r="U781">
        <f>((C781-AVERAGE($C$2:$C$5018))/_xlfn.STDEV.P($C$2:$C$5018))</f>
        <v>1.0055973133493543</v>
      </c>
      <c r="V781">
        <f>((N781-AVERAGE($N$2:$N$5018))/_xlfn.STDEV.P($N$2:$N$5018))</f>
        <v>0.94602770343156339</v>
      </c>
      <c r="W781">
        <f>((I781-AVERAGE($I$2:$I$5018))/_xlfn.STDEV.P($I$2:$I$5018))</f>
        <v>-0.35693924168918634</v>
      </c>
      <c r="Y781">
        <f t="shared" si="49"/>
        <v>0</v>
      </c>
      <c r="Z781">
        <f t="shared" si="50"/>
        <v>0</v>
      </c>
      <c r="AA781">
        <f t="shared" si="51"/>
        <v>0</v>
      </c>
    </row>
    <row r="782" spans="1:27" x14ac:dyDescent="0.25">
      <c r="A782">
        <v>29077</v>
      </c>
      <c r="B782" t="s">
        <v>17</v>
      </c>
      <c r="C782">
        <v>77</v>
      </c>
      <c r="D782">
        <v>0</v>
      </c>
      <c r="E782">
        <v>0</v>
      </c>
      <c r="F782" t="s">
        <v>13</v>
      </c>
      <c r="G782" t="s">
        <v>14</v>
      </c>
      <c r="H782" t="s">
        <v>19</v>
      </c>
      <c r="I782">
        <v>95.1</v>
      </c>
      <c r="J782" s="2">
        <v>35</v>
      </c>
      <c r="K782" t="s">
        <v>21</v>
      </c>
      <c r="L782">
        <v>0</v>
      </c>
      <c r="N782">
        <f t="shared" si="52"/>
        <v>35</v>
      </c>
      <c r="U782">
        <f>((C782-AVERAGE($C$2:$C$5018))/_xlfn.STDEV.P($C$2:$C$5018))</f>
        <v>1.4896139798573811</v>
      </c>
      <c r="V782">
        <f>((N782-AVERAGE($N$2:$N$5018))/_xlfn.STDEV.P($N$2:$N$5018))</f>
        <v>0.960632123154741</v>
      </c>
      <c r="W782">
        <f>((I782-AVERAGE($I$2:$I$5018))/_xlfn.STDEV.P($I$2:$I$5018))</f>
        <v>-0.23544982164601502</v>
      </c>
      <c r="Y782">
        <f t="shared" si="49"/>
        <v>0</v>
      </c>
      <c r="Z782">
        <f t="shared" si="50"/>
        <v>0</v>
      </c>
      <c r="AA782">
        <f t="shared" si="51"/>
        <v>0</v>
      </c>
    </row>
    <row r="783" spans="1:27" x14ac:dyDescent="0.25">
      <c r="A783">
        <v>4970</v>
      </c>
      <c r="B783" t="s">
        <v>12</v>
      </c>
      <c r="C783">
        <v>79</v>
      </c>
      <c r="D783">
        <v>0</v>
      </c>
      <c r="E783">
        <v>0</v>
      </c>
      <c r="F783" t="s">
        <v>13</v>
      </c>
      <c r="G783" t="s">
        <v>18</v>
      </c>
      <c r="H783" t="s">
        <v>19</v>
      </c>
      <c r="I783">
        <v>112.64</v>
      </c>
      <c r="J783" s="2">
        <v>28.5</v>
      </c>
      <c r="K783" t="s">
        <v>16</v>
      </c>
      <c r="L783">
        <v>0</v>
      </c>
      <c r="N783">
        <f t="shared" si="52"/>
        <v>28.5</v>
      </c>
      <c r="U783">
        <f>((C783-AVERAGE($C$2:$C$5018))/_xlfn.STDEV.P($C$2:$C$5018))</f>
        <v>1.5776170101315679</v>
      </c>
      <c r="V783">
        <f>((N783-AVERAGE($N$2:$N$5018))/_xlfn.STDEV.P($N$2:$N$5018))</f>
        <v>1.1344841148210622E-2</v>
      </c>
      <c r="W783">
        <f>((I783-AVERAGE($I$2:$I$5018))/_xlfn.STDEV.P($I$2:$I$5018))</f>
        <v>0.15916581308680511</v>
      </c>
      <c r="Y783">
        <f t="shared" si="49"/>
        <v>0</v>
      </c>
      <c r="Z783">
        <f t="shared" si="50"/>
        <v>0</v>
      </c>
      <c r="AA783">
        <f t="shared" si="51"/>
        <v>0</v>
      </c>
    </row>
    <row r="784" spans="1:27" x14ac:dyDescent="0.25">
      <c r="A784">
        <v>58291</v>
      </c>
      <c r="B784" t="s">
        <v>17</v>
      </c>
      <c r="C784">
        <v>52</v>
      </c>
      <c r="D784">
        <v>0</v>
      </c>
      <c r="E784">
        <v>0</v>
      </c>
      <c r="F784" t="s">
        <v>13</v>
      </c>
      <c r="G784" t="s">
        <v>14</v>
      </c>
      <c r="H784" t="s">
        <v>19</v>
      </c>
      <c r="I784">
        <v>79.8</v>
      </c>
      <c r="J784" s="2">
        <v>32.299999999999997</v>
      </c>
      <c r="K784" t="s">
        <v>16</v>
      </c>
      <c r="L784">
        <v>0</v>
      </c>
      <c r="N784">
        <f t="shared" si="52"/>
        <v>32.299999999999997</v>
      </c>
      <c r="U784">
        <f>((C784-AVERAGE($C$2:$C$5018))/_xlfn.STDEV.P($C$2:$C$5018))</f>
        <v>0.38957610143004728</v>
      </c>
      <c r="V784">
        <f>((N784-AVERAGE($N$2:$N$5018))/_xlfn.STDEV.P($N$2:$N$5018))</f>
        <v>0.56631279062895101</v>
      </c>
      <c r="W784">
        <f>((I784-AVERAGE($I$2:$I$5018))/_xlfn.STDEV.P($I$2:$I$5018))</f>
        <v>-0.57966984510166752</v>
      </c>
      <c r="Y784">
        <f t="shared" si="49"/>
        <v>0</v>
      </c>
      <c r="Z784">
        <f t="shared" si="50"/>
        <v>0</v>
      </c>
      <c r="AA784">
        <f t="shared" si="51"/>
        <v>0</v>
      </c>
    </row>
    <row r="785" spans="1:27" x14ac:dyDescent="0.25">
      <c r="A785">
        <v>18616</v>
      </c>
      <c r="B785" t="s">
        <v>17</v>
      </c>
      <c r="C785">
        <v>41</v>
      </c>
      <c r="D785">
        <v>0</v>
      </c>
      <c r="E785">
        <v>0</v>
      </c>
      <c r="F785" t="s">
        <v>13</v>
      </c>
      <c r="G785" t="s">
        <v>14</v>
      </c>
      <c r="H785" t="s">
        <v>15</v>
      </c>
      <c r="I785">
        <v>82.2</v>
      </c>
      <c r="J785" s="2">
        <v>23.9</v>
      </c>
      <c r="K785" t="s">
        <v>24</v>
      </c>
      <c r="L785">
        <v>0</v>
      </c>
      <c r="N785">
        <f t="shared" si="52"/>
        <v>23.9</v>
      </c>
      <c r="U785">
        <f>((C785-AVERAGE($C$2:$C$5018))/_xlfn.STDEV.P($C$2:$C$5018))</f>
        <v>-9.4440565077979599E-2</v>
      </c>
      <c r="V785">
        <f>((N785-AVERAGE($N$2:$N$5018))/_xlfn.STDEV.P($N$2:$N$5018))</f>
        <v>-0.66045846611794956</v>
      </c>
      <c r="W785">
        <f>((I785-AVERAGE($I$2:$I$5018))/_xlfn.STDEV.P($I$2:$I$5018))</f>
        <v>-0.52567454730470231</v>
      </c>
      <c r="Y785">
        <f t="shared" si="49"/>
        <v>0</v>
      </c>
      <c r="Z785">
        <f t="shared" si="50"/>
        <v>0</v>
      </c>
      <c r="AA785">
        <f t="shared" si="51"/>
        <v>0</v>
      </c>
    </row>
    <row r="786" spans="1:27" x14ac:dyDescent="0.25">
      <c r="A786">
        <v>55529</v>
      </c>
      <c r="B786" t="s">
        <v>12</v>
      </c>
      <c r="C786">
        <v>39</v>
      </c>
      <c r="D786">
        <v>0</v>
      </c>
      <c r="E786">
        <v>0</v>
      </c>
      <c r="F786" t="s">
        <v>13</v>
      </c>
      <c r="G786" t="s">
        <v>14</v>
      </c>
      <c r="H786" t="s">
        <v>19</v>
      </c>
      <c r="I786">
        <v>114.32</v>
      </c>
      <c r="J786" s="2">
        <v>26.4</v>
      </c>
      <c r="K786" t="s">
        <v>21</v>
      </c>
      <c r="L786">
        <v>0</v>
      </c>
      <c r="N786">
        <f t="shared" si="52"/>
        <v>26.4</v>
      </c>
      <c r="U786">
        <f>((C786-AVERAGE($C$2:$C$5018))/_xlfn.STDEV.P($C$2:$C$5018))</f>
        <v>-0.18244359535216631</v>
      </c>
      <c r="V786">
        <f>((N786-AVERAGE($N$2:$N$5018))/_xlfn.STDEV.P($N$2:$N$5018))</f>
        <v>-0.29534797303851479</v>
      </c>
      <c r="W786">
        <f>((I786-AVERAGE($I$2:$I$5018))/_xlfn.STDEV.P($I$2:$I$5018))</f>
        <v>0.19696252154468052</v>
      </c>
      <c r="Y786">
        <f t="shared" si="49"/>
        <v>0</v>
      </c>
      <c r="Z786">
        <f t="shared" si="50"/>
        <v>0</v>
      </c>
      <c r="AA786">
        <f t="shared" si="51"/>
        <v>0</v>
      </c>
    </row>
    <row r="787" spans="1:27" x14ac:dyDescent="0.25">
      <c r="A787">
        <v>12204</v>
      </c>
      <c r="B787" t="s">
        <v>17</v>
      </c>
      <c r="C787">
        <v>51</v>
      </c>
      <c r="D787">
        <v>0</v>
      </c>
      <c r="E787">
        <v>0</v>
      </c>
      <c r="F787" t="s">
        <v>23</v>
      </c>
      <c r="G787" t="s">
        <v>25</v>
      </c>
      <c r="H787" t="s">
        <v>19</v>
      </c>
      <c r="I787">
        <v>116.14</v>
      </c>
      <c r="J787" s="2">
        <v>20.9</v>
      </c>
      <c r="K787" t="s">
        <v>21</v>
      </c>
      <c r="L787">
        <v>0</v>
      </c>
      <c r="N787">
        <f t="shared" si="52"/>
        <v>20.9</v>
      </c>
      <c r="U787">
        <f>((C787-AVERAGE($C$2:$C$5018))/_xlfn.STDEV.P($C$2:$C$5018))</f>
        <v>0.34557458629295396</v>
      </c>
      <c r="V787">
        <f>((N787-AVERAGE($N$2:$N$5018))/_xlfn.STDEV.P($N$2:$N$5018))</f>
        <v>-1.0985910578132712</v>
      </c>
      <c r="W787">
        <f>((I787-AVERAGE($I$2:$I$5018))/_xlfn.STDEV.P($I$2:$I$5018))</f>
        <v>0.23790895570737922</v>
      </c>
      <c r="Y787">
        <f t="shared" si="49"/>
        <v>0</v>
      </c>
      <c r="Z787">
        <f t="shared" si="50"/>
        <v>0</v>
      </c>
      <c r="AA787">
        <f t="shared" si="51"/>
        <v>0</v>
      </c>
    </row>
    <row r="788" spans="1:27" x14ac:dyDescent="0.25">
      <c r="A788">
        <v>21397</v>
      </c>
      <c r="B788" t="s">
        <v>17</v>
      </c>
      <c r="C788">
        <v>40</v>
      </c>
      <c r="D788">
        <v>0</v>
      </c>
      <c r="E788">
        <v>0</v>
      </c>
      <c r="F788" t="s">
        <v>13</v>
      </c>
      <c r="G788" t="s">
        <v>25</v>
      </c>
      <c r="H788" t="s">
        <v>15</v>
      </c>
      <c r="I788">
        <v>122.74</v>
      </c>
      <c r="J788" s="2">
        <v>23.3</v>
      </c>
      <c r="K788" t="s">
        <v>24</v>
      </c>
      <c r="L788">
        <v>0</v>
      </c>
      <c r="N788">
        <f t="shared" si="52"/>
        <v>23.3</v>
      </c>
      <c r="U788">
        <f>((C788-AVERAGE($C$2:$C$5018))/_xlfn.STDEV.P($C$2:$C$5018))</f>
        <v>-0.13844208021507295</v>
      </c>
      <c r="V788">
        <f>((N788-AVERAGE($N$2:$N$5018))/_xlfn.STDEV.P($N$2:$N$5018))</f>
        <v>-0.74808498445701355</v>
      </c>
      <c r="W788">
        <f>((I788-AVERAGE($I$2:$I$5018))/_xlfn.STDEV.P($I$2:$I$5018))</f>
        <v>0.38639602464903317</v>
      </c>
      <c r="Y788">
        <f t="shared" si="49"/>
        <v>0</v>
      </c>
      <c r="Z788">
        <f t="shared" si="50"/>
        <v>0</v>
      </c>
      <c r="AA788">
        <f t="shared" si="51"/>
        <v>0</v>
      </c>
    </row>
    <row r="789" spans="1:27" x14ac:dyDescent="0.25">
      <c r="A789">
        <v>64633</v>
      </c>
      <c r="B789" t="s">
        <v>17</v>
      </c>
      <c r="C789">
        <v>48</v>
      </c>
      <c r="D789">
        <v>0</v>
      </c>
      <c r="E789">
        <v>0</v>
      </c>
      <c r="F789" t="s">
        <v>13</v>
      </c>
      <c r="G789" t="s">
        <v>14</v>
      </c>
      <c r="H789" t="s">
        <v>15</v>
      </c>
      <c r="I789">
        <v>94.04</v>
      </c>
      <c r="J789" s="2">
        <v>32.700000000000003</v>
      </c>
      <c r="K789" t="s">
        <v>21</v>
      </c>
      <c r="L789">
        <v>0</v>
      </c>
      <c r="N789">
        <f t="shared" si="52"/>
        <v>32.700000000000003</v>
      </c>
      <c r="U789">
        <f>((C789-AVERAGE($C$2:$C$5018))/_xlfn.STDEV.P($C$2:$C$5018))</f>
        <v>0.21357004088167386</v>
      </c>
      <c r="V789">
        <f>((N789-AVERAGE($N$2:$N$5018))/_xlfn.STDEV.P($N$2:$N$5018))</f>
        <v>0.62473046952166145</v>
      </c>
      <c r="W789">
        <f>((I789-AVERAGE($I$2:$I$5018))/_xlfn.STDEV.P($I$2:$I$5018))</f>
        <v>-0.25929774483967433</v>
      </c>
      <c r="Y789">
        <f t="shared" si="49"/>
        <v>0</v>
      </c>
      <c r="Z789">
        <f t="shared" si="50"/>
        <v>0</v>
      </c>
      <c r="AA789">
        <f t="shared" si="51"/>
        <v>0</v>
      </c>
    </row>
    <row r="790" spans="1:27" x14ac:dyDescent="0.25">
      <c r="A790">
        <v>23016</v>
      </c>
      <c r="B790" t="s">
        <v>12</v>
      </c>
      <c r="C790">
        <v>55</v>
      </c>
      <c r="D790">
        <v>0</v>
      </c>
      <c r="E790">
        <v>0</v>
      </c>
      <c r="F790" t="s">
        <v>13</v>
      </c>
      <c r="G790" t="s">
        <v>14</v>
      </c>
      <c r="H790" t="s">
        <v>19</v>
      </c>
      <c r="I790">
        <v>86.6</v>
      </c>
      <c r="J790" s="2">
        <v>26.5</v>
      </c>
      <c r="K790" t="s">
        <v>21</v>
      </c>
      <c r="L790">
        <v>0</v>
      </c>
      <c r="N790">
        <f t="shared" si="52"/>
        <v>26.5</v>
      </c>
      <c r="U790">
        <f>((C790-AVERAGE($C$2:$C$5018))/_xlfn.STDEV.P($C$2:$C$5018))</f>
        <v>0.52158064684132732</v>
      </c>
      <c r="V790">
        <f>((N790-AVERAGE($N$2:$N$5018))/_xlfn.STDEV.P($N$2:$N$5018))</f>
        <v>-0.28074355331533718</v>
      </c>
      <c r="W790">
        <f>((I790-AVERAGE($I$2:$I$5018))/_xlfn.STDEV.P($I$2:$I$5018))</f>
        <v>-0.42668316801026646</v>
      </c>
      <c r="Y790">
        <f t="shared" si="49"/>
        <v>0</v>
      </c>
      <c r="Z790">
        <f t="shared" si="50"/>
        <v>0</v>
      </c>
      <c r="AA790">
        <f t="shared" si="51"/>
        <v>0</v>
      </c>
    </row>
    <row r="791" spans="1:27" x14ac:dyDescent="0.25">
      <c r="A791">
        <v>18412</v>
      </c>
      <c r="B791" t="s">
        <v>12</v>
      </c>
      <c r="C791">
        <v>41</v>
      </c>
      <c r="D791">
        <v>0</v>
      </c>
      <c r="E791">
        <v>0</v>
      </c>
      <c r="F791" t="s">
        <v>13</v>
      </c>
      <c r="G791" t="s">
        <v>14</v>
      </c>
      <c r="H791" t="s">
        <v>19</v>
      </c>
      <c r="I791">
        <v>82.32</v>
      </c>
      <c r="J791" s="2">
        <v>27.9</v>
      </c>
      <c r="K791" t="s">
        <v>24</v>
      </c>
      <c r="L791">
        <v>0</v>
      </c>
      <c r="N791">
        <f t="shared" si="52"/>
        <v>27.9</v>
      </c>
      <c r="U791">
        <f>((C791-AVERAGE($C$2:$C$5018))/_xlfn.STDEV.P($C$2:$C$5018))</f>
        <v>-9.4440565077979599E-2</v>
      </c>
      <c r="V791">
        <f>((N791-AVERAGE($N$2:$N$5018))/_xlfn.STDEV.P($N$2:$N$5018))</f>
        <v>-7.6281677190853922E-2</v>
      </c>
      <c r="W791">
        <f>((I791-AVERAGE($I$2:$I$5018))/_xlfn.STDEV.P($I$2:$I$5018))</f>
        <v>-0.52297478241485429</v>
      </c>
      <c r="Y791">
        <f t="shared" si="49"/>
        <v>0</v>
      </c>
      <c r="Z791">
        <f t="shared" si="50"/>
        <v>0</v>
      </c>
      <c r="AA791">
        <f t="shared" si="51"/>
        <v>0</v>
      </c>
    </row>
    <row r="792" spans="1:27" x14ac:dyDescent="0.25">
      <c r="A792">
        <v>67412</v>
      </c>
      <c r="B792" t="s">
        <v>17</v>
      </c>
      <c r="C792">
        <v>39</v>
      </c>
      <c r="D792">
        <v>0</v>
      </c>
      <c r="E792">
        <v>0</v>
      </c>
      <c r="F792" t="s">
        <v>13</v>
      </c>
      <c r="G792" t="s">
        <v>14</v>
      </c>
      <c r="H792" t="s">
        <v>19</v>
      </c>
      <c r="I792">
        <v>83.83</v>
      </c>
      <c r="J792" s="2">
        <v>30.3</v>
      </c>
      <c r="K792" t="s">
        <v>21</v>
      </c>
      <c r="L792">
        <v>0</v>
      </c>
      <c r="N792">
        <f t="shared" si="52"/>
        <v>30.3</v>
      </c>
      <c r="U792">
        <f>((C792-AVERAGE($C$2:$C$5018))/_xlfn.STDEV.P($C$2:$C$5018))</f>
        <v>-0.18244359535216631</v>
      </c>
      <c r="V792">
        <f>((N792-AVERAGE($N$2:$N$5018))/_xlfn.STDEV.P($N$2:$N$5018))</f>
        <v>0.27422439616540373</v>
      </c>
      <c r="W792">
        <f>((I792-AVERAGE($I$2:$I$5018))/_xlfn.STDEV.P($I$2:$I$5018))</f>
        <v>-0.4890027408842636</v>
      </c>
      <c r="Y792">
        <f t="shared" si="49"/>
        <v>0</v>
      </c>
      <c r="Z792">
        <f t="shared" si="50"/>
        <v>0</v>
      </c>
      <c r="AA792">
        <f t="shared" si="51"/>
        <v>0</v>
      </c>
    </row>
    <row r="793" spans="1:27" x14ac:dyDescent="0.25">
      <c r="A793">
        <v>37545</v>
      </c>
      <c r="B793" t="s">
        <v>12</v>
      </c>
      <c r="C793">
        <v>41</v>
      </c>
      <c r="D793">
        <v>0</v>
      </c>
      <c r="E793">
        <v>0</v>
      </c>
      <c r="F793" t="s">
        <v>23</v>
      </c>
      <c r="G793" t="s">
        <v>25</v>
      </c>
      <c r="H793" t="s">
        <v>15</v>
      </c>
      <c r="I793">
        <v>106.98</v>
      </c>
      <c r="J793" s="2">
        <v>27.6</v>
      </c>
      <c r="K793" t="s">
        <v>21</v>
      </c>
      <c r="L793">
        <v>0</v>
      </c>
      <c r="N793">
        <f t="shared" si="52"/>
        <v>27.6</v>
      </c>
      <c r="U793">
        <f>((C793-AVERAGE($C$2:$C$5018))/_xlfn.STDEV.P($C$2:$C$5018))</f>
        <v>-9.4440565077979599E-2</v>
      </c>
      <c r="V793">
        <f>((N793-AVERAGE($N$2:$N$5018))/_xlfn.STDEV.P($N$2:$N$5018))</f>
        <v>-0.12009493636038568</v>
      </c>
      <c r="W793">
        <f>((I793-AVERAGE($I$2:$I$5018))/_xlfn.STDEV.P($I$2:$I$5018))</f>
        <v>3.1826902448962476E-2</v>
      </c>
      <c r="Y793">
        <f t="shared" si="49"/>
        <v>0</v>
      </c>
      <c r="Z793">
        <f t="shared" si="50"/>
        <v>0</v>
      </c>
      <c r="AA793">
        <f t="shared" si="51"/>
        <v>0</v>
      </c>
    </row>
    <row r="794" spans="1:27" x14ac:dyDescent="0.25">
      <c r="A794">
        <v>10324</v>
      </c>
      <c r="B794" t="s">
        <v>17</v>
      </c>
      <c r="C794">
        <v>5</v>
      </c>
      <c r="D794">
        <v>0</v>
      </c>
      <c r="E794">
        <v>0</v>
      </c>
      <c r="F794" t="s">
        <v>23</v>
      </c>
      <c r="G794" t="s">
        <v>26</v>
      </c>
      <c r="H794" t="s">
        <v>15</v>
      </c>
      <c r="I794">
        <v>93.88</v>
      </c>
      <c r="J794" s="2">
        <v>14.6</v>
      </c>
      <c r="K794" t="s">
        <v>24</v>
      </c>
      <c r="L794">
        <v>0</v>
      </c>
      <c r="N794">
        <f t="shared" si="52"/>
        <v>14.6</v>
      </c>
      <c r="U794">
        <f>((C794-AVERAGE($C$2:$C$5018))/_xlfn.STDEV.P($C$2:$C$5018))</f>
        <v>-1.6784951100133403</v>
      </c>
      <c r="V794">
        <f>((N794-AVERAGE($N$2:$N$5018))/_xlfn.STDEV.P($N$2:$N$5018))</f>
        <v>-2.0186695003734467</v>
      </c>
      <c r="W794">
        <f>((I794-AVERAGE($I$2:$I$5018))/_xlfn.STDEV.P($I$2:$I$5018))</f>
        <v>-0.26289743135947224</v>
      </c>
      <c r="Y794">
        <f t="shared" si="49"/>
        <v>0</v>
      </c>
      <c r="Z794">
        <f t="shared" si="50"/>
        <v>0</v>
      </c>
      <c r="AA794">
        <f t="shared" si="51"/>
        <v>0</v>
      </c>
    </row>
    <row r="795" spans="1:27" x14ac:dyDescent="0.25">
      <c r="A795">
        <v>14491</v>
      </c>
      <c r="B795" t="s">
        <v>12</v>
      </c>
      <c r="C795">
        <v>38</v>
      </c>
      <c r="D795">
        <v>0</v>
      </c>
      <c r="E795">
        <v>0</v>
      </c>
      <c r="F795" t="s">
        <v>13</v>
      </c>
      <c r="G795" t="s">
        <v>25</v>
      </c>
      <c r="H795" t="s">
        <v>15</v>
      </c>
      <c r="I795">
        <v>70.53</v>
      </c>
      <c r="J795" s="2">
        <v>40.9</v>
      </c>
      <c r="K795" t="s">
        <v>22</v>
      </c>
      <c r="L795">
        <v>0</v>
      </c>
      <c r="N795">
        <f t="shared" si="52"/>
        <v>40.9</v>
      </c>
      <c r="U795">
        <f>((C795-AVERAGE($C$2:$C$5018))/_xlfn.STDEV.P($C$2:$C$5018))</f>
        <v>-0.22644511048925967</v>
      </c>
      <c r="V795">
        <f>((N795-AVERAGE($N$2:$N$5018))/_xlfn.STDEV.P($N$2:$N$5018))</f>
        <v>1.8222928868222068</v>
      </c>
      <c r="W795">
        <f>((I795-AVERAGE($I$2:$I$5018))/_xlfn.STDEV.P($I$2:$I$5018))</f>
        <v>-0.78822668284244513</v>
      </c>
      <c r="Y795">
        <f t="shared" si="49"/>
        <v>0</v>
      </c>
      <c r="Z795">
        <f t="shared" si="50"/>
        <v>0</v>
      </c>
      <c r="AA795">
        <f t="shared" si="51"/>
        <v>0</v>
      </c>
    </row>
    <row r="796" spans="1:27" x14ac:dyDescent="0.25">
      <c r="A796">
        <v>64582</v>
      </c>
      <c r="B796" t="s">
        <v>12</v>
      </c>
      <c r="C796">
        <v>40</v>
      </c>
      <c r="D796">
        <v>1</v>
      </c>
      <c r="E796">
        <v>0</v>
      </c>
      <c r="F796" t="s">
        <v>13</v>
      </c>
      <c r="G796" t="s">
        <v>25</v>
      </c>
      <c r="H796" t="s">
        <v>19</v>
      </c>
      <c r="I796">
        <v>212.01</v>
      </c>
      <c r="J796" s="2">
        <v>28.4</v>
      </c>
      <c r="K796" t="s">
        <v>21</v>
      </c>
      <c r="L796">
        <v>0</v>
      </c>
      <c r="N796">
        <f t="shared" si="52"/>
        <v>28.4</v>
      </c>
      <c r="U796">
        <f>((C796-AVERAGE($C$2:$C$5018))/_xlfn.STDEV.P($C$2:$C$5018))</f>
        <v>-0.13844208021507295</v>
      </c>
      <c r="V796">
        <f>((N796-AVERAGE($N$2:$N$5018))/_xlfn.STDEV.P($N$2:$N$5018))</f>
        <v>-3.2595785749669759E-3</v>
      </c>
      <c r="W796">
        <f>((I796-AVERAGE($I$2:$I$5018))/_xlfn.STDEV.P($I$2:$I$5018))</f>
        <v>2.3947961222886476</v>
      </c>
      <c r="Y796">
        <f t="shared" si="49"/>
        <v>0</v>
      </c>
      <c r="Z796">
        <f t="shared" si="50"/>
        <v>0</v>
      </c>
      <c r="AA796">
        <f t="shared" si="51"/>
        <v>0</v>
      </c>
    </row>
    <row r="797" spans="1:27" x14ac:dyDescent="0.25">
      <c r="A797">
        <v>25514</v>
      </c>
      <c r="B797" t="s">
        <v>12</v>
      </c>
      <c r="C797">
        <v>12</v>
      </c>
      <c r="D797">
        <v>0</v>
      </c>
      <c r="E797">
        <v>0</v>
      </c>
      <c r="F797" t="s">
        <v>23</v>
      </c>
      <c r="G797" t="s">
        <v>26</v>
      </c>
      <c r="H797" t="s">
        <v>19</v>
      </c>
      <c r="I797">
        <v>65.88</v>
      </c>
      <c r="J797" s="2">
        <v>23.7</v>
      </c>
      <c r="K797" t="s">
        <v>24</v>
      </c>
      <c r="L797">
        <v>0</v>
      </c>
      <c r="N797">
        <f t="shared" si="52"/>
        <v>23.7</v>
      </c>
      <c r="U797">
        <f>((C797-AVERAGE($C$2:$C$5018))/_xlfn.STDEV.P($C$2:$C$5018))</f>
        <v>-1.3704845040536868</v>
      </c>
      <c r="V797">
        <f>((N797-AVERAGE($N$2:$N$5018))/_xlfn.STDEV.P($N$2:$N$5018))</f>
        <v>-0.68966730556430422</v>
      </c>
      <c r="W797">
        <f>((I797-AVERAGE($I$2:$I$5018))/_xlfn.STDEV.P($I$2:$I$5018))</f>
        <v>-0.89284257232406516</v>
      </c>
      <c r="Y797">
        <f t="shared" si="49"/>
        <v>0</v>
      </c>
      <c r="Z797">
        <f t="shared" si="50"/>
        <v>0</v>
      </c>
      <c r="AA797">
        <f t="shared" si="51"/>
        <v>0</v>
      </c>
    </row>
    <row r="798" spans="1:27" x14ac:dyDescent="0.25">
      <c r="A798">
        <v>7663</v>
      </c>
      <c r="B798" t="s">
        <v>12</v>
      </c>
      <c r="C798">
        <v>20</v>
      </c>
      <c r="D798">
        <v>0</v>
      </c>
      <c r="E798">
        <v>0</v>
      </c>
      <c r="F798" t="s">
        <v>23</v>
      </c>
      <c r="G798" t="s">
        <v>25</v>
      </c>
      <c r="H798" t="s">
        <v>19</v>
      </c>
      <c r="I798">
        <v>106.97</v>
      </c>
      <c r="J798" s="2">
        <v>27.9</v>
      </c>
      <c r="K798" t="s">
        <v>16</v>
      </c>
      <c r="L798">
        <v>0</v>
      </c>
      <c r="N798">
        <f t="shared" si="52"/>
        <v>27.9</v>
      </c>
      <c r="U798">
        <f>((C798-AVERAGE($C$2:$C$5018))/_xlfn.STDEV.P($C$2:$C$5018))</f>
        <v>-1.01847238295694</v>
      </c>
      <c r="V798">
        <f>((N798-AVERAGE($N$2:$N$5018))/_xlfn.STDEV.P($N$2:$N$5018))</f>
        <v>-7.6281677190853922E-2</v>
      </c>
      <c r="W798">
        <f>((I798-AVERAGE($I$2:$I$5018))/_xlfn.STDEV.P($I$2:$I$5018))</f>
        <v>3.1601922041475002E-2</v>
      </c>
      <c r="Y798">
        <f t="shared" si="49"/>
        <v>0</v>
      </c>
      <c r="Z798">
        <f t="shared" si="50"/>
        <v>0</v>
      </c>
      <c r="AA798">
        <f t="shared" si="51"/>
        <v>0</v>
      </c>
    </row>
    <row r="799" spans="1:27" x14ac:dyDescent="0.25">
      <c r="A799">
        <v>66220</v>
      </c>
      <c r="B799" t="s">
        <v>12</v>
      </c>
      <c r="C799">
        <v>53</v>
      </c>
      <c r="D799">
        <v>0</v>
      </c>
      <c r="E799">
        <v>0</v>
      </c>
      <c r="F799" t="s">
        <v>13</v>
      </c>
      <c r="G799" t="s">
        <v>14</v>
      </c>
      <c r="H799" t="s">
        <v>15</v>
      </c>
      <c r="I799">
        <v>126.35</v>
      </c>
      <c r="J799" s="2">
        <v>25.2</v>
      </c>
      <c r="K799" t="s">
        <v>21</v>
      </c>
      <c r="L799">
        <v>0</v>
      </c>
      <c r="N799">
        <f t="shared" si="52"/>
        <v>25.2</v>
      </c>
      <c r="U799">
        <f>((C799-AVERAGE($C$2:$C$5018))/_xlfn.STDEV.P($C$2:$C$5018))</f>
        <v>0.43357761656714061</v>
      </c>
      <c r="V799">
        <f>((N799-AVERAGE($N$2:$N$5018))/_xlfn.STDEV.P($N$2:$N$5018))</f>
        <v>-0.47060100971664337</v>
      </c>
      <c r="W799">
        <f>((I799-AVERAGE($I$2:$I$5018))/_xlfn.STDEV.P($I$2:$I$5018))</f>
        <v>0.46761395175196813</v>
      </c>
      <c r="Y799">
        <f t="shared" si="49"/>
        <v>0</v>
      </c>
      <c r="Z799">
        <f t="shared" si="50"/>
        <v>0</v>
      </c>
      <c r="AA799">
        <f t="shared" si="51"/>
        <v>0</v>
      </c>
    </row>
    <row r="800" spans="1:27" x14ac:dyDescent="0.25">
      <c r="A800">
        <v>71793</v>
      </c>
      <c r="B800" t="s">
        <v>17</v>
      </c>
      <c r="C800">
        <v>21</v>
      </c>
      <c r="D800">
        <v>0</v>
      </c>
      <c r="E800">
        <v>0</v>
      </c>
      <c r="F800" t="s">
        <v>23</v>
      </c>
      <c r="G800" t="s">
        <v>14</v>
      </c>
      <c r="H800" t="s">
        <v>15</v>
      </c>
      <c r="I800">
        <v>129.16</v>
      </c>
      <c r="J800" s="2">
        <v>34.4</v>
      </c>
      <c r="K800" t="s">
        <v>24</v>
      </c>
      <c r="L800">
        <v>0</v>
      </c>
      <c r="N800">
        <f t="shared" si="52"/>
        <v>34.4</v>
      </c>
      <c r="U800">
        <f>((C800-AVERAGE($C$2:$C$5018))/_xlfn.STDEV.P($C$2:$C$5018))</f>
        <v>-0.97447086781984671</v>
      </c>
      <c r="V800">
        <f>((N800-AVERAGE($N$2:$N$5018))/_xlfn.STDEV.P($N$2:$N$5018))</f>
        <v>0.87300560481567646</v>
      </c>
      <c r="W800">
        <f>((I800-AVERAGE($I$2:$I$5018))/_xlfn.STDEV.P($I$2:$I$5018))</f>
        <v>0.53083344625591489</v>
      </c>
      <c r="Y800">
        <f t="shared" si="49"/>
        <v>0</v>
      </c>
      <c r="Z800">
        <f t="shared" si="50"/>
        <v>0</v>
      </c>
      <c r="AA800">
        <f t="shared" si="51"/>
        <v>0</v>
      </c>
    </row>
    <row r="801" spans="1:27" x14ac:dyDescent="0.25">
      <c r="A801">
        <v>25458</v>
      </c>
      <c r="B801" t="s">
        <v>17</v>
      </c>
      <c r="C801">
        <v>70</v>
      </c>
      <c r="D801">
        <v>1</v>
      </c>
      <c r="E801">
        <v>0</v>
      </c>
      <c r="F801" t="s">
        <v>13</v>
      </c>
      <c r="G801" t="s">
        <v>25</v>
      </c>
      <c r="H801" t="s">
        <v>19</v>
      </c>
      <c r="I801">
        <v>88.66</v>
      </c>
      <c r="J801" s="2">
        <v>36.700000000000003</v>
      </c>
      <c r="K801" t="s">
        <v>16</v>
      </c>
      <c r="L801">
        <v>0</v>
      </c>
      <c r="N801">
        <f t="shared" si="52"/>
        <v>36.700000000000003</v>
      </c>
      <c r="U801">
        <f>((C801-AVERAGE($C$2:$C$5018))/_xlfn.STDEV.P($C$2:$C$5018))</f>
        <v>1.1816033738977276</v>
      </c>
      <c r="V801">
        <f>((N801-AVERAGE($N$2:$N$5018))/_xlfn.STDEV.P($N$2:$N$5018))</f>
        <v>1.208907258448757</v>
      </c>
      <c r="W801">
        <f>((I801-AVERAGE($I$2:$I$5018))/_xlfn.STDEV.P($I$2:$I$5018))</f>
        <v>-0.38033720406787136</v>
      </c>
      <c r="Y801">
        <f t="shared" si="49"/>
        <v>0</v>
      </c>
      <c r="Z801">
        <f t="shared" si="50"/>
        <v>0</v>
      </c>
      <c r="AA801">
        <f t="shared" si="51"/>
        <v>0</v>
      </c>
    </row>
    <row r="802" spans="1:27" x14ac:dyDescent="0.25">
      <c r="A802">
        <v>69645</v>
      </c>
      <c r="B802" t="s">
        <v>12</v>
      </c>
      <c r="C802">
        <v>61</v>
      </c>
      <c r="D802">
        <v>0</v>
      </c>
      <c r="E802">
        <v>0</v>
      </c>
      <c r="F802" t="s">
        <v>13</v>
      </c>
      <c r="G802" t="s">
        <v>25</v>
      </c>
      <c r="H802" t="s">
        <v>19</v>
      </c>
      <c r="I802">
        <v>112.95</v>
      </c>
      <c r="J802" s="2">
        <v>22.2</v>
      </c>
      <c r="K802" t="s">
        <v>16</v>
      </c>
      <c r="L802">
        <v>0</v>
      </c>
      <c r="N802">
        <f t="shared" si="52"/>
        <v>22.2</v>
      </c>
      <c r="U802">
        <f>((C802-AVERAGE($C$2:$C$5018))/_xlfn.STDEV.P($C$2:$C$5018))</f>
        <v>0.78558973766388751</v>
      </c>
      <c r="V802">
        <f>((N802-AVERAGE($N$2:$N$5018))/_xlfn.STDEV.P($N$2:$N$5018))</f>
        <v>-0.90873360141196502</v>
      </c>
      <c r="W802">
        <f>((I802-AVERAGE($I$2:$I$5018))/_xlfn.STDEV.P($I$2:$I$5018))</f>
        <v>0.16614020571891316</v>
      </c>
      <c r="Y802">
        <f t="shared" si="49"/>
        <v>0</v>
      </c>
      <c r="Z802">
        <f t="shared" si="50"/>
        <v>0</v>
      </c>
      <c r="AA802">
        <f t="shared" si="51"/>
        <v>0</v>
      </c>
    </row>
    <row r="803" spans="1:27" x14ac:dyDescent="0.25">
      <c r="A803">
        <v>53695</v>
      </c>
      <c r="B803" t="s">
        <v>12</v>
      </c>
      <c r="C803">
        <v>70</v>
      </c>
      <c r="D803">
        <v>0</v>
      </c>
      <c r="E803">
        <v>0</v>
      </c>
      <c r="F803" t="s">
        <v>13</v>
      </c>
      <c r="G803" t="s">
        <v>25</v>
      </c>
      <c r="H803" t="s">
        <v>15</v>
      </c>
      <c r="I803">
        <v>81.59</v>
      </c>
      <c r="J803" s="2">
        <v>27.2</v>
      </c>
      <c r="K803" t="s">
        <v>21</v>
      </c>
      <c r="L803">
        <v>0</v>
      </c>
      <c r="N803">
        <f t="shared" si="52"/>
        <v>27.2</v>
      </c>
      <c r="U803">
        <f>((C803-AVERAGE($C$2:$C$5018))/_xlfn.STDEV.P($C$2:$C$5018))</f>
        <v>1.1816033738977276</v>
      </c>
      <c r="V803">
        <f>((N803-AVERAGE($N$2:$N$5018))/_xlfn.STDEV.P($N$2:$N$5018))</f>
        <v>-0.17851261525309556</v>
      </c>
      <c r="W803">
        <f>((I803-AVERAGE($I$2:$I$5018))/_xlfn.STDEV.P($I$2:$I$5018))</f>
        <v>-0.53939835216143095</v>
      </c>
      <c r="Y803">
        <f t="shared" si="49"/>
        <v>0</v>
      </c>
      <c r="Z803">
        <f t="shared" si="50"/>
        <v>0</v>
      </c>
      <c r="AA803">
        <f t="shared" si="51"/>
        <v>0</v>
      </c>
    </row>
    <row r="804" spans="1:27" x14ac:dyDescent="0.25">
      <c r="A804">
        <v>26692</v>
      </c>
      <c r="B804" t="s">
        <v>17</v>
      </c>
      <c r="C804">
        <v>38</v>
      </c>
      <c r="D804">
        <v>0</v>
      </c>
      <c r="E804">
        <v>0</v>
      </c>
      <c r="F804" t="s">
        <v>13</v>
      </c>
      <c r="G804" t="s">
        <v>25</v>
      </c>
      <c r="H804" t="s">
        <v>19</v>
      </c>
      <c r="I804">
        <v>76.819999999999993</v>
      </c>
      <c r="J804" s="2">
        <v>27.3</v>
      </c>
      <c r="K804" t="s">
        <v>21</v>
      </c>
      <c r="L804">
        <v>0</v>
      </c>
      <c r="N804">
        <f t="shared" si="52"/>
        <v>27.3</v>
      </c>
      <c r="U804">
        <f>((C804-AVERAGE($C$2:$C$5018))/_xlfn.STDEV.P($C$2:$C$5018))</f>
        <v>-0.22644511048925967</v>
      </c>
      <c r="V804">
        <f>((N804-AVERAGE($N$2:$N$5018))/_xlfn.STDEV.P($N$2:$N$5018))</f>
        <v>-0.16390819552991795</v>
      </c>
      <c r="W804">
        <f>((I804-AVERAGE($I$2:$I$5018))/_xlfn.STDEV.P($I$2:$I$5018))</f>
        <v>-0.64671400653289934</v>
      </c>
      <c r="Y804">
        <f t="shared" si="49"/>
        <v>0</v>
      </c>
      <c r="Z804">
        <f t="shared" si="50"/>
        <v>0</v>
      </c>
      <c r="AA804">
        <f t="shared" si="51"/>
        <v>0</v>
      </c>
    </row>
    <row r="805" spans="1:27" x14ac:dyDescent="0.25">
      <c r="A805">
        <v>33400</v>
      </c>
      <c r="B805" t="s">
        <v>12</v>
      </c>
      <c r="C805">
        <v>59</v>
      </c>
      <c r="D805">
        <v>0</v>
      </c>
      <c r="E805">
        <v>0</v>
      </c>
      <c r="F805" t="s">
        <v>13</v>
      </c>
      <c r="G805" t="s">
        <v>25</v>
      </c>
      <c r="H805" t="s">
        <v>19</v>
      </c>
      <c r="I805">
        <v>73.75</v>
      </c>
      <c r="J805" s="2">
        <v>27.3</v>
      </c>
      <c r="K805" t="s">
        <v>22</v>
      </c>
      <c r="L805">
        <v>0</v>
      </c>
      <c r="N805">
        <f t="shared" si="52"/>
        <v>27.3</v>
      </c>
      <c r="U805">
        <f>((C805-AVERAGE($C$2:$C$5018))/_xlfn.STDEV.P($C$2:$C$5018))</f>
        <v>0.69758670738970074</v>
      </c>
      <c r="V805">
        <f>((N805-AVERAGE($N$2:$N$5018))/_xlfn.STDEV.P($N$2:$N$5018))</f>
        <v>-0.16390819552991795</v>
      </c>
      <c r="W805">
        <f>((I805-AVERAGE($I$2:$I$5018))/_xlfn.STDEV.P($I$2:$I$5018))</f>
        <v>-0.71578299163151704</v>
      </c>
      <c r="Y805">
        <f t="shared" si="49"/>
        <v>0</v>
      </c>
      <c r="Z805">
        <f t="shared" si="50"/>
        <v>0</v>
      </c>
      <c r="AA805">
        <f t="shared" si="51"/>
        <v>0</v>
      </c>
    </row>
    <row r="806" spans="1:27" x14ac:dyDescent="0.25">
      <c r="A806">
        <v>67078</v>
      </c>
      <c r="B806" t="s">
        <v>17</v>
      </c>
      <c r="C806">
        <v>36</v>
      </c>
      <c r="D806">
        <v>1</v>
      </c>
      <c r="E806">
        <v>0</v>
      </c>
      <c r="F806" t="s">
        <v>13</v>
      </c>
      <c r="G806" t="s">
        <v>14</v>
      </c>
      <c r="H806" t="s">
        <v>15</v>
      </c>
      <c r="I806">
        <v>91.56</v>
      </c>
      <c r="J806" s="2">
        <v>42.2</v>
      </c>
      <c r="K806" t="s">
        <v>21</v>
      </c>
      <c r="L806">
        <v>0</v>
      </c>
      <c r="N806">
        <f t="shared" si="52"/>
        <v>42.2</v>
      </c>
      <c r="U806">
        <f>((C806-AVERAGE($C$2:$C$5018))/_xlfn.STDEV.P($C$2:$C$5018))</f>
        <v>-0.31444814076344635</v>
      </c>
      <c r="V806">
        <f>((N806-AVERAGE($N$2:$N$5018))/_xlfn.STDEV.P($N$2:$N$5018))</f>
        <v>2.0121503432235137</v>
      </c>
      <c r="W806">
        <f>((I806-AVERAGE($I$2:$I$5018))/_xlfn.STDEV.P($I$2:$I$5018))</f>
        <v>-0.31509288589653839</v>
      </c>
      <c r="Y806">
        <f t="shared" si="49"/>
        <v>0</v>
      </c>
      <c r="Z806">
        <f t="shared" si="50"/>
        <v>0</v>
      </c>
      <c r="AA806">
        <f t="shared" si="51"/>
        <v>0</v>
      </c>
    </row>
    <row r="807" spans="1:27" x14ac:dyDescent="0.25">
      <c r="A807">
        <v>32352</v>
      </c>
      <c r="B807" t="s">
        <v>17</v>
      </c>
      <c r="C807">
        <v>31</v>
      </c>
      <c r="D807">
        <v>0</v>
      </c>
      <c r="E807">
        <v>0</v>
      </c>
      <c r="F807" t="s">
        <v>13</v>
      </c>
      <c r="G807" t="s">
        <v>25</v>
      </c>
      <c r="H807" t="s">
        <v>19</v>
      </c>
      <c r="I807">
        <v>104.55</v>
      </c>
      <c r="J807" s="2">
        <v>26.4</v>
      </c>
      <c r="K807" t="s">
        <v>21</v>
      </c>
      <c r="L807">
        <v>0</v>
      </c>
      <c r="N807">
        <f t="shared" si="52"/>
        <v>26.4</v>
      </c>
      <c r="U807">
        <f>((C807-AVERAGE($C$2:$C$5018))/_xlfn.STDEV.P($C$2:$C$5018))</f>
        <v>-0.5344557164489131</v>
      </c>
      <c r="V807">
        <f>((N807-AVERAGE($N$2:$N$5018))/_xlfn.STDEV.P($N$2:$N$5018))</f>
        <v>-0.29534797303851479</v>
      </c>
      <c r="W807">
        <f>((I807-AVERAGE($I$2:$I$5018))/_xlfn.STDEV.P($I$2:$I$5018))</f>
        <v>-2.2843336570464851E-2</v>
      </c>
      <c r="Y807">
        <f t="shared" si="49"/>
        <v>0</v>
      </c>
      <c r="Z807">
        <f t="shared" si="50"/>
        <v>0</v>
      </c>
      <c r="AA807">
        <f t="shared" si="51"/>
        <v>0</v>
      </c>
    </row>
    <row r="808" spans="1:27" x14ac:dyDescent="0.25">
      <c r="A808">
        <v>22540</v>
      </c>
      <c r="B808" t="s">
        <v>17</v>
      </c>
      <c r="C808">
        <v>65</v>
      </c>
      <c r="D808">
        <v>0</v>
      </c>
      <c r="E808">
        <v>0</v>
      </c>
      <c r="F808" t="s">
        <v>13</v>
      </c>
      <c r="G808" t="s">
        <v>25</v>
      </c>
      <c r="H808" t="s">
        <v>15</v>
      </c>
      <c r="I808">
        <v>84.84</v>
      </c>
      <c r="J808" s="2">
        <v>39.4</v>
      </c>
      <c r="K808" t="s">
        <v>24</v>
      </c>
      <c r="L808">
        <v>0</v>
      </c>
      <c r="N808">
        <f t="shared" si="52"/>
        <v>39.4</v>
      </c>
      <c r="U808">
        <f>((C808-AVERAGE($C$2:$C$5018))/_xlfn.STDEV.P($C$2:$C$5018))</f>
        <v>0.96159579821226082</v>
      </c>
      <c r="V808">
        <f>((N808-AVERAGE($N$2:$N$5018))/_xlfn.STDEV.P($N$2:$N$5018))</f>
        <v>1.603226590974546</v>
      </c>
      <c r="W808">
        <f>((I808-AVERAGE($I$2:$I$5018))/_xlfn.STDEV.P($I$2:$I$5018))</f>
        <v>-0.46627971972804066</v>
      </c>
      <c r="Y808">
        <f t="shared" si="49"/>
        <v>0</v>
      </c>
      <c r="Z808">
        <f t="shared" si="50"/>
        <v>0</v>
      </c>
      <c r="AA808">
        <f t="shared" si="51"/>
        <v>0</v>
      </c>
    </row>
    <row r="809" spans="1:27" x14ac:dyDescent="0.25">
      <c r="A809">
        <v>26999</v>
      </c>
      <c r="B809" t="s">
        <v>12</v>
      </c>
      <c r="C809">
        <v>61</v>
      </c>
      <c r="D809">
        <v>1</v>
      </c>
      <c r="E809">
        <v>1</v>
      </c>
      <c r="F809" t="s">
        <v>13</v>
      </c>
      <c r="G809" t="s">
        <v>25</v>
      </c>
      <c r="H809" t="s">
        <v>19</v>
      </c>
      <c r="I809">
        <v>86.06</v>
      </c>
      <c r="J809" s="2">
        <v>34.799999999999997</v>
      </c>
      <c r="K809" t="s">
        <v>21</v>
      </c>
      <c r="L809">
        <v>0</v>
      </c>
      <c r="N809">
        <f t="shared" si="52"/>
        <v>34.799999999999997</v>
      </c>
      <c r="U809">
        <f>((C809-AVERAGE($C$2:$C$5018))/_xlfn.STDEV.P($C$2:$C$5018))</f>
        <v>0.78558973766388751</v>
      </c>
      <c r="V809">
        <f>((N809-AVERAGE($N$2:$N$5018))/_xlfn.STDEV.P($N$2:$N$5018))</f>
        <v>0.93142328370838579</v>
      </c>
      <c r="W809">
        <f>((I809-AVERAGE($I$2:$I$5018))/_xlfn.STDEV.P($I$2:$I$5018))</f>
        <v>-0.43883211001458344</v>
      </c>
      <c r="Y809">
        <f t="shared" si="49"/>
        <v>0</v>
      </c>
      <c r="Z809">
        <f t="shared" si="50"/>
        <v>0</v>
      </c>
      <c r="AA809">
        <f t="shared" si="51"/>
        <v>0</v>
      </c>
    </row>
    <row r="810" spans="1:27" x14ac:dyDescent="0.25">
      <c r="A810">
        <v>65218</v>
      </c>
      <c r="B810" t="s">
        <v>12</v>
      </c>
      <c r="C810">
        <v>2</v>
      </c>
      <c r="D810">
        <v>0</v>
      </c>
      <c r="E810">
        <v>0</v>
      </c>
      <c r="F810" t="s">
        <v>23</v>
      </c>
      <c r="G810" t="s">
        <v>26</v>
      </c>
      <c r="H810" t="s">
        <v>19</v>
      </c>
      <c r="I810">
        <v>109.1</v>
      </c>
      <c r="J810" s="2">
        <v>20</v>
      </c>
      <c r="K810" t="s">
        <v>24</v>
      </c>
      <c r="L810">
        <v>0</v>
      </c>
      <c r="N810">
        <f t="shared" si="52"/>
        <v>20</v>
      </c>
      <c r="U810">
        <f>((C810-AVERAGE($C$2:$C$5018))/_xlfn.STDEV.P($C$2:$C$5018))</f>
        <v>-1.8104996554246204</v>
      </c>
      <c r="V810">
        <f>((N810-AVERAGE($N$2:$N$5018))/_xlfn.STDEV.P($N$2:$N$5018))</f>
        <v>-1.2300308353218676</v>
      </c>
      <c r="W810">
        <f>((I810-AVERAGE($I$2:$I$5018))/_xlfn.STDEV.P($I$2:$I$5018))</f>
        <v>7.9522748836281437E-2</v>
      </c>
      <c r="Y810">
        <f t="shared" si="49"/>
        <v>0</v>
      </c>
      <c r="Z810">
        <f t="shared" si="50"/>
        <v>0</v>
      </c>
      <c r="AA810">
        <f t="shared" si="51"/>
        <v>0</v>
      </c>
    </row>
    <row r="811" spans="1:27" x14ac:dyDescent="0.25">
      <c r="A811">
        <v>30102</v>
      </c>
      <c r="B811" t="s">
        <v>12</v>
      </c>
      <c r="C811">
        <v>52</v>
      </c>
      <c r="D811">
        <v>0</v>
      </c>
      <c r="E811">
        <v>0</v>
      </c>
      <c r="F811" t="s">
        <v>13</v>
      </c>
      <c r="G811" t="s">
        <v>14</v>
      </c>
      <c r="H811" t="s">
        <v>19</v>
      </c>
      <c r="I811">
        <v>68.349999999999994</v>
      </c>
      <c r="J811" s="2">
        <v>34.1</v>
      </c>
      <c r="K811" t="s">
        <v>21</v>
      </c>
      <c r="L811">
        <v>0</v>
      </c>
      <c r="N811">
        <f t="shared" si="52"/>
        <v>34.1</v>
      </c>
      <c r="U811">
        <f>((C811-AVERAGE($C$2:$C$5018))/_xlfn.STDEV.P($C$2:$C$5018))</f>
        <v>0.38957610143004728</v>
      </c>
      <c r="V811">
        <f>((N811-AVERAGE($N$2:$N$5018))/_xlfn.STDEV.P($N$2:$N$5018))</f>
        <v>0.82919234564614464</v>
      </c>
      <c r="W811">
        <f>((I811-AVERAGE($I$2:$I$5018))/_xlfn.STDEV.P($I$2:$I$5018))</f>
        <v>-0.83727241167468869</v>
      </c>
      <c r="Y811">
        <f t="shared" si="49"/>
        <v>0</v>
      </c>
      <c r="Z811">
        <f t="shared" si="50"/>
        <v>0</v>
      </c>
      <c r="AA811">
        <f t="shared" si="51"/>
        <v>0</v>
      </c>
    </row>
    <row r="812" spans="1:27" x14ac:dyDescent="0.25">
      <c r="A812">
        <v>49521</v>
      </c>
      <c r="B812" t="s">
        <v>17</v>
      </c>
      <c r="C812">
        <v>33</v>
      </c>
      <c r="D812">
        <v>0</v>
      </c>
      <c r="E812">
        <v>0</v>
      </c>
      <c r="F812" t="s">
        <v>13</v>
      </c>
      <c r="G812" t="s">
        <v>14</v>
      </c>
      <c r="H812" t="s">
        <v>15</v>
      </c>
      <c r="I812">
        <v>121.04</v>
      </c>
      <c r="J812" s="2">
        <v>31.4</v>
      </c>
      <c r="K812" t="s">
        <v>24</v>
      </c>
      <c r="L812">
        <v>0</v>
      </c>
      <c r="N812">
        <f t="shared" si="52"/>
        <v>31.4</v>
      </c>
      <c r="U812">
        <f>((C812-AVERAGE($C$2:$C$5018))/_xlfn.STDEV.P($C$2:$C$5018))</f>
        <v>-0.44645268617472644</v>
      </c>
      <c r="V812">
        <f>((N812-AVERAGE($N$2:$N$5018))/_xlfn.STDEV.P($N$2:$N$5018))</f>
        <v>0.43487301312035476</v>
      </c>
      <c r="W812">
        <f>((I812-AVERAGE($I$2:$I$5018))/_xlfn.STDEV.P($I$2:$I$5018))</f>
        <v>0.34814935537618313</v>
      </c>
      <c r="Y812">
        <f t="shared" si="49"/>
        <v>0</v>
      </c>
      <c r="Z812">
        <f t="shared" si="50"/>
        <v>0</v>
      </c>
      <c r="AA812">
        <f t="shared" si="51"/>
        <v>0</v>
      </c>
    </row>
    <row r="813" spans="1:27" x14ac:dyDescent="0.25">
      <c r="A813">
        <v>54643</v>
      </c>
      <c r="B813" t="s">
        <v>12</v>
      </c>
      <c r="C813">
        <v>5</v>
      </c>
      <c r="D813">
        <v>0</v>
      </c>
      <c r="E813">
        <v>0</v>
      </c>
      <c r="F813" t="s">
        <v>23</v>
      </c>
      <c r="G813" t="s">
        <v>26</v>
      </c>
      <c r="H813" t="s">
        <v>19</v>
      </c>
      <c r="I813">
        <v>160.83000000000001</v>
      </c>
      <c r="J813" s="2">
        <v>17.8</v>
      </c>
      <c r="K813" t="s">
        <v>24</v>
      </c>
      <c r="L813">
        <v>0</v>
      </c>
      <c r="N813">
        <f t="shared" si="52"/>
        <v>17.8</v>
      </c>
      <c r="U813">
        <f>((C813-AVERAGE($C$2:$C$5018))/_xlfn.STDEV.P($C$2:$C$5018))</f>
        <v>-1.6784951100133403</v>
      </c>
      <c r="V813">
        <f>((N813-AVERAGE($N$2:$N$5018))/_xlfn.STDEV.P($N$2:$N$5018))</f>
        <v>-1.5513280692317701</v>
      </c>
      <c r="W813">
        <f>((I813-AVERAGE($I$2:$I$5018))/_xlfn.STDEV.P($I$2:$I$5018))</f>
        <v>1.2433463967683673</v>
      </c>
      <c r="Y813">
        <f t="shared" ref="Y813:Y875" si="53">IF(AND(C813&lt;3,OR(K813="smokes",K813="formerly smoked")),1,0)</f>
        <v>0</v>
      </c>
      <c r="Z813">
        <f t="shared" ref="Z813:Z875" si="54">IF(OR(N813&lt;0,N813&gt;100),1,0)</f>
        <v>0</v>
      </c>
      <c r="AA813">
        <f t="shared" si="51"/>
        <v>0</v>
      </c>
    </row>
    <row r="814" spans="1:27" x14ac:dyDescent="0.25">
      <c r="A814">
        <v>29134</v>
      </c>
      <c r="B814" t="s">
        <v>17</v>
      </c>
      <c r="C814">
        <v>32</v>
      </c>
      <c r="D814">
        <v>0</v>
      </c>
      <c r="E814">
        <v>0</v>
      </c>
      <c r="F814" t="s">
        <v>13</v>
      </c>
      <c r="G814" t="s">
        <v>14</v>
      </c>
      <c r="H814" t="s">
        <v>19</v>
      </c>
      <c r="I814">
        <v>85.62</v>
      </c>
      <c r="J814" s="2">
        <v>46.1</v>
      </c>
      <c r="K814" t="s">
        <v>22</v>
      </c>
      <c r="L814">
        <v>0</v>
      </c>
      <c r="N814">
        <f t="shared" si="52"/>
        <v>46.1</v>
      </c>
      <c r="U814">
        <f>((C814-AVERAGE($C$2:$C$5018))/_xlfn.STDEV.P($C$2:$C$5018))</f>
        <v>-0.49045420131181977</v>
      </c>
      <c r="V814">
        <f>((N814-AVERAGE($N$2:$N$5018))/_xlfn.STDEV.P($N$2:$N$5018))</f>
        <v>2.5817227124274313</v>
      </c>
      <c r="W814">
        <f>((I814-AVERAGE($I$2:$I$5018))/_xlfn.STDEV.P($I$2:$I$5018))</f>
        <v>-0.44873124794402697</v>
      </c>
      <c r="Y814">
        <f t="shared" si="53"/>
        <v>0</v>
      </c>
      <c r="Z814">
        <f t="shared" si="54"/>
        <v>0</v>
      </c>
      <c r="AA814">
        <f t="shared" si="51"/>
        <v>0</v>
      </c>
    </row>
    <row r="815" spans="1:27" x14ac:dyDescent="0.25">
      <c r="A815">
        <v>68281</v>
      </c>
      <c r="B815" t="s">
        <v>17</v>
      </c>
      <c r="C815">
        <v>54</v>
      </c>
      <c r="D815">
        <v>0</v>
      </c>
      <c r="E815">
        <v>0</v>
      </c>
      <c r="F815" t="s">
        <v>13</v>
      </c>
      <c r="G815" t="s">
        <v>25</v>
      </c>
      <c r="H815" t="s">
        <v>15</v>
      </c>
      <c r="I815">
        <v>74.23</v>
      </c>
      <c r="J815" s="2">
        <v>28.1</v>
      </c>
      <c r="K815" t="s">
        <v>16</v>
      </c>
      <c r="L815">
        <v>0</v>
      </c>
      <c r="N815">
        <f t="shared" si="52"/>
        <v>28.1</v>
      </c>
      <c r="U815">
        <f>((C815-AVERAGE($C$2:$C$5018))/_xlfn.STDEV.P($C$2:$C$5018))</f>
        <v>0.47757913170423399</v>
      </c>
      <c r="V815">
        <f>((N815-AVERAGE($N$2:$N$5018))/_xlfn.STDEV.P($N$2:$N$5018))</f>
        <v>-4.7072837744498733E-2</v>
      </c>
      <c r="W815">
        <f>((I815-AVERAGE($I$2:$I$5018))/_xlfn.STDEV.P($I$2:$I$5018))</f>
        <v>-0.70498393207212395</v>
      </c>
      <c r="Y815">
        <f t="shared" si="53"/>
        <v>0</v>
      </c>
      <c r="Z815">
        <f t="shared" si="54"/>
        <v>0</v>
      </c>
      <c r="AA815">
        <f t="shared" si="51"/>
        <v>0</v>
      </c>
    </row>
    <row r="816" spans="1:27" x14ac:dyDescent="0.25">
      <c r="A816">
        <v>40350</v>
      </c>
      <c r="B816" t="s">
        <v>17</v>
      </c>
      <c r="C816">
        <v>51</v>
      </c>
      <c r="D816">
        <v>0</v>
      </c>
      <c r="E816">
        <v>0</v>
      </c>
      <c r="F816" t="s">
        <v>23</v>
      </c>
      <c r="G816" t="s">
        <v>14</v>
      </c>
      <c r="H816" t="s">
        <v>15</v>
      </c>
      <c r="I816">
        <v>110.76</v>
      </c>
      <c r="J816" s="2">
        <v>24.7</v>
      </c>
      <c r="K816" t="s">
        <v>16</v>
      </c>
      <c r="L816">
        <v>0</v>
      </c>
      <c r="N816">
        <f t="shared" si="52"/>
        <v>24.7</v>
      </c>
      <c r="U816">
        <f>((C816-AVERAGE($C$2:$C$5018))/_xlfn.STDEV.P($C$2:$C$5018))</f>
        <v>0.34557458629295396</v>
      </c>
      <c r="V816">
        <f>((N816-AVERAGE($N$2:$N$5018))/_xlfn.STDEV.P($N$2:$N$5018))</f>
        <v>-0.54362310833253036</v>
      </c>
      <c r="W816">
        <f>((I816-AVERAGE($I$2:$I$5018))/_xlfn.STDEV.P($I$2:$I$5018))</f>
        <v>0.11686949647918254</v>
      </c>
      <c r="Y816">
        <f t="shared" si="53"/>
        <v>0</v>
      </c>
      <c r="Z816">
        <f t="shared" si="54"/>
        <v>0</v>
      </c>
      <c r="AA816">
        <f t="shared" si="51"/>
        <v>0</v>
      </c>
    </row>
    <row r="817" spans="1:27" x14ac:dyDescent="0.25">
      <c r="A817">
        <v>33410</v>
      </c>
      <c r="B817" t="s">
        <v>17</v>
      </c>
      <c r="C817">
        <v>39</v>
      </c>
      <c r="D817">
        <v>0</v>
      </c>
      <c r="E817">
        <v>0</v>
      </c>
      <c r="F817" t="s">
        <v>23</v>
      </c>
      <c r="G817" t="s">
        <v>25</v>
      </c>
      <c r="H817" t="s">
        <v>15</v>
      </c>
      <c r="I817">
        <v>79.44</v>
      </c>
      <c r="J817" s="2">
        <v>22.7</v>
      </c>
      <c r="K817" t="s">
        <v>21</v>
      </c>
      <c r="L817">
        <v>0</v>
      </c>
      <c r="N817">
        <f t="shared" si="52"/>
        <v>22.7</v>
      </c>
      <c r="U817">
        <f>((C817-AVERAGE($C$2:$C$5018))/_xlfn.STDEV.P($C$2:$C$5018))</f>
        <v>-0.18244359535216631</v>
      </c>
      <c r="V817">
        <f>((N817-AVERAGE($N$2:$N$5018))/_xlfn.STDEV.P($N$2:$N$5018))</f>
        <v>-0.83571150279607809</v>
      </c>
      <c r="W817">
        <f>((I817-AVERAGE($I$2:$I$5018))/_xlfn.STDEV.P($I$2:$I$5018))</f>
        <v>-0.58776913977121226</v>
      </c>
      <c r="Y817">
        <f t="shared" si="53"/>
        <v>0</v>
      </c>
      <c r="Z817">
        <f t="shared" si="54"/>
        <v>0</v>
      </c>
      <c r="AA817">
        <f t="shared" si="51"/>
        <v>0</v>
      </c>
    </row>
    <row r="818" spans="1:27" x14ac:dyDescent="0.25">
      <c r="A818">
        <v>39375</v>
      </c>
      <c r="B818" t="s">
        <v>17</v>
      </c>
      <c r="C818">
        <v>40</v>
      </c>
      <c r="D818">
        <v>0</v>
      </c>
      <c r="E818">
        <v>0</v>
      </c>
      <c r="F818" t="s">
        <v>13</v>
      </c>
      <c r="G818" t="s">
        <v>14</v>
      </c>
      <c r="H818" t="s">
        <v>19</v>
      </c>
      <c r="I818">
        <v>119.52</v>
      </c>
      <c r="J818" s="2">
        <v>34.6</v>
      </c>
      <c r="K818" t="s">
        <v>21</v>
      </c>
      <c r="L818">
        <v>0</v>
      </c>
      <c r="N818">
        <f t="shared" si="52"/>
        <v>34.6</v>
      </c>
      <c r="U818">
        <f>((C818-AVERAGE($C$2:$C$5018))/_xlfn.STDEV.P($C$2:$C$5018))</f>
        <v>-0.13844208021507295</v>
      </c>
      <c r="V818">
        <f>((N818-AVERAGE($N$2:$N$5018))/_xlfn.STDEV.P($N$2:$N$5018))</f>
        <v>0.90221444426203168</v>
      </c>
      <c r="W818">
        <f>((I818-AVERAGE($I$2:$I$5018))/_xlfn.STDEV.P($I$2:$I$5018))</f>
        <v>0.31395233343810497</v>
      </c>
      <c r="Y818">
        <f t="shared" si="53"/>
        <v>0</v>
      </c>
      <c r="Z818">
        <f t="shared" si="54"/>
        <v>0</v>
      </c>
      <c r="AA818">
        <f t="shared" si="51"/>
        <v>0</v>
      </c>
    </row>
    <row r="819" spans="1:27" x14ac:dyDescent="0.25">
      <c r="A819">
        <v>2543</v>
      </c>
      <c r="B819" t="s">
        <v>17</v>
      </c>
      <c r="C819">
        <v>19</v>
      </c>
      <c r="D819">
        <v>0</v>
      </c>
      <c r="E819">
        <v>0</v>
      </c>
      <c r="F819" t="s">
        <v>13</v>
      </c>
      <c r="G819" t="s">
        <v>14</v>
      </c>
      <c r="H819" t="s">
        <v>19</v>
      </c>
      <c r="I819">
        <v>90.42</v>
      </c>
      <c r="J819" s="2">
        <v>21.4</v>
      </c>
      <c r="K819" t="s">
        <v>21</v>
      </c>
      <c r="L819">
        <v>0</v>
      </c>
      <c r="N819">
        <f t="shared" si="52"/>
        <v>21.4</v>
      </c>
      <c r="U819">
        <f>((C819-AVERAGE($C$2:$C$5018))/_xlfn.STDEV.P($C$2:$C$5018))</f>
        <v>-1.0624738980940334</v>
      </c>
      <c r="V819">
        <f>((N819-AVERAGE($N$2:$N$5018))/_xlfn.STDEV.P($N$2:$N$5018))</f>
        <v>-1.0255689591973842</v>
      </c>
      <c r="W819">
        <f>((I819-AVERAGE($I$2:$I$5018))/_xlfn.STDEV.P($I$2:$I$5018))</f>
        <v>-0.34074065235009682</v>
      </c>
      <c r="Y819">
        <f t="shared" si="53"/>
        <v>0</v>
      </c>
      <c r="Z819">
        <f t="shared" si="54"/>
        <v>0</v>
      </c>
      <c r="AA819">
        <f t="shared" si="51"/>
        <v>0</v>
      </c>
    </row>
    <row r="820" spans="1:27" x14ac:dyDescent="0.25">
      <c r="A820">
        <v>45289</v>
      </c>
      <c r="B820" t="s">
        <v>17</v>
      </c>
      <c r="C820">
        <v>9</v>
      </c>
      <c r="D820">
        <v>0</v>
      </c>
      <c r="E820">
        <v>0</v>
      </c>
      <c r="F820" t="s">
        <v>23</v>
      </c>
      <c r="G820" t="s">
        <v>26</v>
      </c>
      <c r="H820" t="s">
        <v>15</v>
      </c>
      <c r="I820">
        <v>109.32</v>
      </c>
      <c r="J820" s="2">
        <v>27.4</v>
      </c>
      <c r="K820" t="s">
        <v>24</v>
      </c>
      <c r="L820">
        <v>0</v>
      </c>
      <c r="N820">
        <f t="shared" si="52"/>
        <v>27.4</v>
      </c>
      <c r="U820">
        <f>((C820-AVERAGE($C$2:$C$5018))/_xlfn.STDEV.P($C$2:$C$5018))</f>
        <v>-1.502489049464967</v>
      </c>
      <c r="V820">
        <f>((N820-AVERAGE($N$2:$N$5018))/_xlfn.STDEV.P($N$2:$N$5018))</f>
        <v>-0.14930377580674087</v>
      </c>
      <c r="W820">
        <f>((I820-AVERAGE($I$2:$I$5018))/_xlfn.STDEV.P($I$2:$I$5018))</f>
        <v>8.4472317801003213E-2</v>
      </c>
      <c r="Y820">
        <f t="shared" si="53"/>
        <v>0</v>
      </c>
      <c r="Z820">
        <f t="shared" si="54"/>
        <v>0</v>
      </c>
      <c r="AA820">
        <f t="shared" si="51"/>
        <v>0</v>
      </c>
    </row>
    <row r="821" spans="1:27" x14ac:dyDescent="0.25">
      <c r="A821">
        <v>12106</v>
      </c>
      <c r="B821" t="s">
        <v>12</v>
      </c>
      <c r="C821">
        <v>53</v>
      </c>
      <c r="D821">
        <v>1</v>
      </c>
      <c r="E821">
        <v>0</v>
      </c>
      <c r="F821" t="s">
        <v>13</v>
      </c>
      <c r="G821" t="s">
        <v>25</v>
      </c>
      <c r="H821" t="s">
        <v>19</v>
      </c>
      <c r="I821">
        <v>78.16</v>
      </c>
      <c r="J821" s="2">
        <v>36.6</v>
      </c>
      <c r="K821" t="s">
        <v>21</v>
      </c>
      <c r="L821">
        <v>0</v>
      </c>
      <c r="N821">
        <f t="shared" si="52"/>
        <v>36.6</v>
      </c>
      <c r="U821">
        <f>((C821-AVERAGE($C$2:$C$5018))/_xlfn.STDEV.P($C$2:$C$5018))</f>
        <v>0.43357761656714061</v>
      </c>
      <c r="V821">
        <f>((N821-AVERAGE($N$2:$N$5018))/_xlfn.STDEV.P($N$2:$N$5018))</f>
        <v>1.1943028387255794</v>
      </c>
      <c r="W821">
        <f>((I821-AVERAGE($I$2:$I$5018))/_xlfn.STDEV.P($I$2:$I$5018))</f>
        <v>-0.61656663192959371</v>
      </c>
      <c r="Y821">
        <f t="shared" si="53"/>
        <v>0</v>
      </c>
      <c r="Z821">
        <f t="shared" si="54"/>
        <v>0</v>
      </c>
      <c r="AA821">
        <f t="shared" si="51"/>
        <v>0</v>
      </c>
    </row>
    <row r="822" spans="1:27" x14ac:dyDescent="0.25">
      <c r="A822">
        <v>10792</v>
      </c>
      <c r="B822" t="s">
        <v>17</v>
      </c>
      <c r="C822">
        <v>23</v>
      </c>
      <c r="D822">
        <v>0</v>
      </c>
      <c r="E822">
        <v>0</v>
      </c>
      <c r="F822" t="s">
        <v>23</v>
      </c>
      <c r="G822" t="s">
        <v>14</v>
      </c>
      <c r="H822" t="s">
        <v>19</v>
      </c>
      <c r="I822">
        <v>79.13</v>
      </c>
      <c r="J822" s="2">
        <v>32.9</v>
      </c>
      <c r="K822" t="s">
        <v>16</v>
      </c>
      <c r="L822">
        <v>0</v>
      </c>
      <c r="N822">
        <f t="shared" si="52"/>
        <v>32.9</v>
      </c>
      <c r="U822">
        <f>((C822-AVERAGE($C$2:$C$5018))/_xlfn.STDEV.P($C$2:$C$5018))</f>
        <v>-0.88646783754565994</v>
      </c>
      <c r="V822">
        <f>((N822-AVERAGE($N$2:$N$5018))/_xlfn.STDEV.P($N$2:$N$5018))</f>
        <v>0.65393930896801555</v>
      </c>
      <c r="W822">
        <f>((I822-AVERAGE($I$2:$I$5018))/_xlfn.STDEV.P($I$2:$I$5018))</f>
        <v>-0.59474353240332034</v>
      </c>
      <c r="Y822">
        <f t="shared" si="53"/>
        <v>0</v>
      </c>
      <c r="Z822">
        <f t="shared" si="54"/>
        <v>0</v>
      </c>
      <c r="AA822">
        <f t="shared" si="51"/>
        <v>0</v>
      </c>
    </row>
    <row r="823" spans="1:27" x14ac:dyDescent="0.25">
      <c r="A823">
        <v>19153</v>
      </c>
      <c r="B823" t="s">
        <v>17</v>
      </c>
      <c r="C823">
        <v>19</v>
      </c>
      <c r="D823">
        <v>0</v>
      </c>
      <c r="E823">
        <v>0</v>
      </c>
      <c r="F823" t="s">
        <v>23</v>
      </c>
      <c r="G823" t="s">
        <v>18</v>
      </c>
      <c r="H823" t="s">
        <v>15</v>
      </c>
      <c r="I823">
        <v>84.06</v>
      </c>
      <c r="J823" s="2">
        <v>24.7</v>
      </c>
      <c r="K823" t="s">
        <v>21</v>
      </c>
      <c r="L823">
        <v>0</v>
      </c>
      <c r="N823">
        <f t="shared" si="52"/>
        <v>24.7</v>
      </c>
      <c r="U823">
        <f>((C823-AVERAGE($C$2:$C$5018))/_xlfn.STDEV.P($C$2:$C$5018))</f>
        <v>-1.0624738980940334</v>
      </c>
      <c r="V823">
        <f>((N823-AVERAGE($N$2:$N$5018))/_xlfn.STDEV.P($N$2:$N$5018))</f>
        <v>-0.54362310833253036</v>
      </c>
      <c r="W823">
        <f>((I823-AVERAGE($I$2:$I$5018))/_xlfn.STDEV.P($I$2:$I$5018))</f>
        <v>-0.48382819151205436</v>
      </c>
      <c r="Y823">
        <f t="shared" si="53"/>
        <v>0</v>
      </c>
      <c r="Z823">
        <f t="shared" si="54"/>
        <v>0</v>
      </c>
      <c r="AA823">
        <f t="shared" si="51"/>
        <v>0</v>
      </c>
    </row>
    <row r="824" spans="1:27" x14ac:dyDescent="0.25">
      <c r="A824">
        <v>47876</v>
      </c>
      <c r="B824" t="s">
        <v>12</v>
      </c>
      <c r="C824">
        <v>1</v>
      </c>
      <c r="D824">
        <v>0</v>
      </c>
      <c r="E824">
        <v>0</v>
      </c>
      <c r="F824" t="s">
        <v>23</v>
      </c>
      <c r="G824" t="s">
        <v>26</v>
      </c>
      <c r="H824" t="s">
        <v>19</v>
      </c>
      <c r="I824">
        <v>89.3</v>
      </c>
      <c r="J824" s="2">
        <v>21.4</v>
      </c>
      <c r="K824" t="s">
        <v>24</v>
      </c>
      <c r="L824">
        <v>0</v>
      </c>
      <c r="N824">
        <f t="shared" si="52"/>
        <v>21.4</v>
      </c>
      <c r="U824">
        <f>((C824-AVERAGE($C$2:$C$5018))/_xlfn.STDEV.P($C$2:$C$5018))</f>
        <v>-1.8545011705617138</v>
      </c>
      <c r="V824">
        <f>((N824-AVERAGE($N$2:$N$5018))/_xlfn.STDEV.P($N$2:$N$5018))</f>
        <v>-1.0255689591973842</v>
      </c>
      <c r="W824">
        <f>((I824-AVERAGE($I$2:$I$5018))/_xlfn.STDEV.P($I$2:$I$5018))</f>
        <v>-0.36593845798868063</v>
      </c>
      <c r="Y824">
        <f t="shared" si="53"/>
        <v>0</v>
      </c>
      <c r="Z824">
        <f t="shared" si="54"/>
        <v>0</v>
      </c>
      <c r="AA824">
        <f t="shared" si="51"/>
        <v>0</v>
      </c>
    </row>
    <row r="825" spans="1:27" x14ac:dyDescent="0.25">
      <c r="A825">
        <v>25283</v>
      </c>
      <c r="B825" t="s">
        <v>17</v>
      </c>
      <c r="C825">
        <v>48</v>
      </c>
      <c r="D825">
        <v>0</v>
      </c>
      <c r="E825">
        <v>0</v>
      </c>
      <c r="F825" t="s">
        <v>13</v>
      </c>
      <c r="G825" t="s">
        <v>14</v>
      </c>
      <c r="H825" t="s">
        <v>15</v>
      </c>
      <c r="I825">
        <v>69.209999999999994</v>
      </c>
      <c r="J825" s="2">
        <v>33.1</v>
      </c>
      <c r="K825" t="s">
        <v>21</v>
      </c>
      <c r="L825">
        <v>0</v>
      </c>
      <c r="N825">
        <f t="shared" si="52"/>
        <v>33.1</v>
      </c>
      <c r="U825">
        <f>((C825-AVERAGE($C$2:$C$5018))/_xlfn.STDEV.P($C$2:$C$5018))</f>
        <v>0.21357004088167386</v>
      </c>
      <c r="V825">
        <f>((N825-AVERAGE($N$2:$N$5018))/_xlfn.STDEV.P($N$2:$N$5018))</f>
        <v>0.68314814841437077</v>
      </c>
      <c r="W825">
        <f>((I825-AVERAGE($I$2:$I$5018))/_xlfn.STDEV.P($I$2:$I$5018))</f>
        <v>-0.81792409663077614</v>
      </c>
      <c r="Y825">
        <f t="shared" si="53"/>
        <v>0</v>
      </c>
      <c r="Z825">
        <f t="shared" si="54"/>
        <v>0</v>
      </c>
      <c r="AA825">
        <f t="shared" si="51"/>
        <v>0</v>
      </c>
    </row>
    <row r="826" spans="1:27" x14ac:dyDescent="0.25">
      <c r="A826">
        <v>12270</v>
      </c>
      <c r="B826" t="s">
        <v>12</v>
      </c>
      <c r="C826">
        <v>71</v>
      </c>
      <c r="D826">
        <v>0</v>
      </c>
      <c r="E826">
        <v>0</v>
      </c>
      <c r="F826" t="s">
        <v>13</v>
      </c>
      <c r="G826" t="s">
        <v>25</v>
      </c>
      <c r="H826" t="s">
        <v>19</v>
      </c>
      <c r="I826">
        <v>186.45</v>
      </c>
      <c r="J826" s="2">
        <v>26.7</v>
      </c>
      <c r="K826" t="s">
        <v>21</v>
      </c>
      <c r="L826">
        <v>0</v>
      </c>
      <c r="N826">
        <f t="shared" si="52"/>
        <v>26.7</v>
      </c>
      <c r="U826">
        <f>((C826-AVERAGE($C$2:$C$5018))/_xlfn.STDEV.P($C$2:$C$5018))</f>
        <v>1.225604889034821</v>
      </c>
      <c r="V826">
        <f>((N826-AVERAGE($N$2:$N$5018))/_xlfn.STDEV.P($N$2:$N$5018))</f>
        <v>-0.25153471386898252</v>
      </c>
      <c r="W826">
        <f>((I826-AVERAGE($I$2:$I$5018))/_xlfn.STDEV.P($I$2:$I$5018))</f>
        <v>1.8197462007509693</v>
      </c>
      <c r="Y826">
        <f t="shared" si="53"/>
        <v>0</v>
      </c>
      <c r="Z826">
        <f t="shared" si="54"/>
        <v>0</v>
      </c>
      <c r="AA826">
        <f t="shared" si="51"/>
        <v>0</v>
      </c>
    </row>
    <row r="827" spans="1:27" x14ac:dyDescent="0.25">
      <c r="A827">
        <v>49949</v>
      </c>
      <c r="B827" t="s">
        <v>12</v>
      </c>
      <c r="C827">
        <v>44</v>
      </c>
      <c r="D827">
        <v>0</v>
      </c>
      <c r="E827">
        <v>0</v>
      </c>
      <c r="F827" t="s">
        <v>13</v>
      </c>
      <c r="G827" t="s">
        <v>14</v>
      </c>
      <c r="H827" t="s">
        <v>15</v>
      </c>
      <c r="I827">
        <v>58.47</v>
      </c>
      <c r="J827" s="2">
        <v>24.4</v>
      </c>
      <c r="K827" t="s">
        <v>21</v>
      </c>
      <c r="L827">
        <v>0</v>
      </c>
      <c r="N827">
        <f t="shared" si="52"/>
        <v>24.4</v>
      </c>
      <c r="U827">
        <f>((C827-AVERAGE($C$2:$C$5018))/_xlfn.STDEV.P($C$2:$C$5018))</f>
        <v>3.7563980333300453E-2</v>
      </c>
      <c r="V827">
        <f>((N827-AVERAGE($N$2:$N$5018))/_xlfn.STDEV.P($N$2:$N$5018))</f>
        <v>-0.58743636750206263</v>
      </c>
      <c r="W827">
        <f>((I827-AVERAGE($I$2:$I$5018))/_xlfn.STDEV.P($I$2:$I$5018))</f>
        <v>-1.0595530542721949</v>
      </c>
      <c r="Y827">
        <f t="shared" si="53"/>
        <v>0</v>
      </c>
      <c r="Z827">
        <f t="shared" si="54"/>
        <v>0</v>
      </c>
      <c r="AA827">
        <f t="shared" si="51"/>
        <v>0</v>
      </c>
    </row>
    <row r="828" spans="1:27" x14ac:dyDescent="0.25">
      <c r="A828">
        <v>50826</v>
      </c>
      <c r="B828" t="s">
        <v>17</v>
      </c>
      <c r="C828">
        <v>53</v>
      </c>
      <c r="D828">
        <v>0</v>
      </c>
      <c r="E828">
        <v>0</v>
      </c>
      <c r="F828" t="s">
        <v>13</v>
      </c>
      <c r="G828" t="s">
        <v>25</v>
      </c>
      <c r="H828" t="s">
        <v>19</v>
      </c>
      <c r="I828">
        <v>189.49</v>
      </c>
      <c r="J828" s="2">
        <v>25.8</v>
      </c>
      <c r="K828" t="s">
        <v>24</v>
      </c>
      <c r="L828">
        <v>0</v>
      </c>
      <c r="N828">
        <f t="shared" si="52"/>
        <v>25.8</v>
      </c>
      <c r="U828">
        <f>((C828-AVERAGE($C$2:$C$5018))/_xlfn.STDEV.P($C$2:$C$5018))</f>
        <v>0.43357761656714061</v>
      </c>
      <c r="V828">
        <f>((N828-AVERAGE($N$2:$N$5018))/_xlfn.STDEV.P($N$2:$N$5018))</f>
        <v>-0.38297449137757883</v>
      </c>
      <c r="W828">
        <f>((I828-AVERAGE($I$2:$I$5018))/_xlfn.STDEV.P($I$2:$I$5018))</f>
        <v>1.8881402446271256</v>
      </c>
      <c r="Y828">
        <f t="shared" si="53"/>
        <v>0</v>
      </c>
      <c r="Z828">
        <f t="shared" si="54"/>
        <v>0</v>
      </c>
      <c r="AA828">
        <f t="shared" si="51"/>
        <v>0</v>
      </c>
    </row>
    <row r="829" spans="1:27" x14ac:dyDescent="0.25">
      <c r="A829">
        <v>28681</v>
      </c>
      <c r="B829" t="s">
        <v>17</v>
      </c>
      <c r="C829">
        <v>70</v>
      </c>
      <c r="D829">
        <v>1</v>
      </c>
      <c r="E829">
        <v>0</v>
      </c>
      <c r="F829" t="s">
        <v>13</v>
      </c>
      <c r="G829" t="s">
        <v>18</v>
      </c>
      <c r="H829" t="s">
        <v>15</v>
      </c>
      <c r="I829">
        <v>99.6</v>
      </c>
      <c r="J829" s="2">
        <v>34.299999999999997</v>
      </c>
      <c r="K829" t="s">
        <v>16</v>
      </c>
      <c r="L829">
        <v>0</v>
      </c>
      <c r="N829">
        <f t="shared" si="52"/>
        <v>34.299999999999997</v>
      </c>
      <c r="U829">
        <f>((C829-AVERAGE($C$2:$C$5018))/_xlfn.STDEV.P($C$2:$C$5018))</f>
        <v>1.1816033738977276</v>
      </c>
      <c r="V829">
        <f>((N829-AVERAGE($N$2:$N$5018))/_xlfn.STDEV.P($N$2:$N$5018))</f>
        <v>0.85840118509249885</v>
      </c>
      <c r="W829">
        <f>((I829-AVERAGE($I$2:$I$5018))/_xlfn.STDEV.P($I$2:$I$5018))</f>
        <v>-0.13420863827670546</v>
      </c>
      <c r="Y829">
        <f t="shared" si="53"/>
        <v>0</v>
      </c>
      <c r="Z829">
        <f t="shared" si="54"/>
        <v>0</v>
      </c>
      <c r="AA829">
        <f t="shared" si="51"/>
        <v>0</v>
      </c>
    </row>
    <row r="830" spans="1:27" x14ac:dyDescent="0.25">
      <c r="A830">
        <v>41615</v>
      </c>
      <c r="B830" t="s">
        <v>17</v>
      </c>
      <c r="C830">
        <v>1.4</v>
      </c>
      <c r="D830">
        <v>0</v>
      </c>
      <c r="E830">
        <v>0</v>
      </c>
      <c r="F830" t="s">
        <v>23</v>
      </c>
      <c r="G830" t="s">
        <v>26</v>
      </c>
      <c r="H830" t="s">
        <v>19</v>
      </c>
      <c r="I830">
        <v>126.18</v>
      </c>
      <c r="J830" s="2">
        <v>18.100000000000001</v>
      </c>
      <c r="K830" t="s">
        <v>24</v>
      </c>
      <c r="L830">
        <v>0</v>
      </c>
      <c r="N830">
        <f t="shared" si="52"/>
        <v>18.100000000000001</v>
      </c>
      <c r="U830">
        <f>((C830-AVERAGE($C$2:$C$5018))/_xlfn.STDEV.P($C$2:$C$5018))</f>
        <v>-1.8369005645068766</v>
      </c>
      <c r="V830">
        <f>((N830-AVERAGE($N$2:$N$5018))/_xlfn.STDEV.P($N$2:$N$5018))</f>
        <v>-1.5075148100622378</v>
      </c>
      <c r="W830">
        <f>((I830-AVERAGE($I$2:$I$5018))/_xlfn.STDEV.P($I$2:$I$5018))</f>
        <v>0.4637892848246834</v>
      </c>
      <c r="Y830">
        <f t="shared" si="53"/>
        <v>0</v>
      </c>
      <c r="Z830">
        <f t="shared" si="54"/>
        <v>0</v>
      </c>
      <c r="AA830">
        <f t="shared" si="51"/>
        <v>0</v>
      </c>
    </row>
    <row r="831" spans="1:27" x14ac:dyDescent="0.25">
      <c r="A831">
        <v>14147</v>
      </c>
      <c r="B831" t="s">
        <v>12</v>
      </c>
      <c r="C831">
        <v>49</v>
      </c>
      <c r="D831">
        <v>0</v>
      </c>
      <c r="E831">
        <v>0</v>
      </c>
      <c r="F831" t="s">
        <v>13</v>
      </c>
      <c r="G831" t="s">
        <v>14</v>
      </c>
      <c r="H831" t="s">
        <v>15</v>
      </c>
      <c r="I831">
        <v>186.32</v>
      </c>
      <c r="J831" s="2">
        <v>43.8</v>
      </c>
      <c r="K831" t="s">
        <v>22</v>
      </c>
      <c r="L831">
        <v>0</v>
      </c>
      <c r="N831">
        <f t="shared" si="52"/>
        <v>43.8</v>
      </c>
      <c r="U831">
        <f>((C831-AVERAGE($C$2:$C$5018))/_xlfn.STDEV.P($C$2:$C$5018))</f>
        <v>0.25757155601876724</v>
      </c>
      <c r="V831">
        <f>((N831-AVERAGE($N$2:$N$5018))/_xlfn.STDEV.P($N$2:$N$5018))</f>
        <v>2.245821058794351</v>
      </c>
      <c r="W831">
        <f>((I831-AVERAGE($I$2:$I$5018))/_xlfn.STDEV.P($I$2:$I$5018))</f>
        <v>1.8168214554536337</v>
      </c>
      <c r="Y831">
        <f t="shared" si="53"/>
        <v>0</v>
      </c>
      <c r="Z831">
        <f t="shared" si="54"/>
        <v>0</v>
      </c>
      <c r="AA831">
        <f t="shared" si="51"/>
        <v>0</v>
      </c>
    </row>
    <row r="832" spans="1:27" x14ac:dyDescent="0.25">
      <c r="A832">
        <v>41537</v>
      </c>
      <c r="B832" t="s">
        <v>17</v>
      </c>
      <c r="C832">
        <v>17</v>
      </c>
      <c r="D832">
        <v>0</v>
      </c>
      <c r="E832">
        <v>0</v>
      </c>
      <c r="F832" t="s">
        <v>23</v>
      </c>
      <c r="G832" t="s">
        <v>14</v>
      </c>
      <c r="H832" t="s">
        <v>19</v>
      </c>
      <c r="I832">
        <v>62.49</v>
      </c>
      <c r="J832" s="2">
        <v>26.9</v>
      </c>
      <c r="K832" t="s">
        <v>21</v>
      </c>
      <c r="L832">
        <v>0</v>
      </c>
      <c r="N832">
        <f t="shared" si="52"/>
        <v>26.9</v>
      </c>
      <c r="U832">
        <f>((C832-AVERAGE($C$2:$C$5018))/_xlfn.STDEV.P($C$2:$C$5018))</f>
        <v>-1.1504769283682201</v>
      </c>
      <c r="V832">
        <f>((N832-AVERAGE($N$2:$N$5018))/_xlfn.STDEV.P($N$2:$N$5018))</f>
        <v>-0.22232587442262783</v>
      </c>
      <c r="W832">
        <f>((I832-AVERAGE($I$2:$I$5018))/_xlfn.STDEV.P($I$2:$I$5018))</f>
        <v>-0.96911093046227825</v>
      </c>
      <c r="Y832">
        <f t="shared" si="53"/>
        <v>0</v>
      </c>
      <c r="Z832">
        <f t="shared" si="54"/>
        <v>0</v>
      </c>
      <c r="AA832">
        <f t="shared" si="51"/>
        <v>0</v>
      </c>
    </row>
    <row r="833" spans="1:27" x14ac:dyDescent="0.25">
      <c r="A833">
        <v>62332</v>
      </c>
      <c r="B833" t="s">
        <v>17</v>
      </c>
      <c r="C833">
        <v>40</v>
      </c>
      <c r="D833">
        <v>0</v>
      </c>
      <c r="E833">
        <v>0</v>
      </c>
      <c r="F833" t="s">
        <v>13</v>
      </c>
      <c r="G833" t="s">
        <v>14</v>
      </c>
      <c r="H833" t="s">
        <v>19</v>
      </c>
      <c r="I833">
        <v>74.510000000000005</v>
      </c>
      <c r="J833" s="2">
        <v>36.6</v>
      </c>
      <c r="K833" t="s">
        <v>21</v>
      </c>
      <c r="L833">
        <v>0</v>
      </c>
      <c r="N833">
        <f t="shared" si="52"/>
        <v>36.6</v>
      </c>
      <c r="U833">
        <f>((C833-AVERAGE($C$2:$C$5018))/_xlfn.STDEV.P($C$2:$C$5018))</f>
        <v>-0.13844208021507295</v>
      </c>
      <c r="V833">
        <f>((N833-AVERAGE($N$2:$N$5018))/_xlfn.STDEV.P($N$2:$N$5018))</f>
        <v>1.1943028387255794</v>
      </c>
      <c r="W833">
        <f>((I833-AVERAGE($I$2:$I$5018))/_xlfn.STDEV.P($I$2:$I$5018))</f>
        <v>-0.6986844806624779</v>
      </c>
      <c r="Y833">
        <f t="shared" si="53"/>
        <v>0</v>
      </c>
      <c r="Z833">
        <f t="shared" si="54"/>
        <v>0</v>
      </c>
      <c r="AA833">
        <f t="shared" si="51"/>
        <v>0</v>
      </c>
    </row>
    <row r="834" spans="1:27" x14ac:dyDescent="0.25">
      <c r="A834">
        <v>25488</v>
      </c>
      <c r="B834" t="s">
        <v>17</v>
      </c>
      <c r="C834">
        <v>46</v>
      </c>
      <c r="D834">
        <v>0</v>
      </c>
      <c r="E834">
        <v>0</v>
      </c>
      <c r="F834" t="s">
        <v>13</v>
      </c>
      <c r="G834" t="s">
        <v>18</v>
      </c>
      <c r="H834" t="s">
        <v>15</v>
      </c>
      <c r="I834">
        <v>94.63</v>
      </c>
      <c r="J834" s="2">
        <v>24.9</v>
      </c>
      <c r="K834" t="s">
        <v>21</v>
      </c>
      <c r="L834">
        <v>0</v>
      </c>
      <c r="N834">
        <f t="shared" si="52"/>
        <v>24.9</v>
      </c>
      <c r="U834">
        <f>((C834-AVERAGE($C$2:$C$5018))/_xlfn.STDEV.P($C$2:$C$5018))</f>
        <v>0.12556701060748715</v>
      </c>
      <c r="V834">
        <f>((N834-AVERAGE($N$2:$N$5018))/_xlfn.STDEV.P($N$2:$N$5018))</f>
        <v>-0.51441426888617559</v>
      </c>
      <c r="W834">
        <f>((I834-AVERAGE($I$2:$I$5018))/_xlfn.STDEV.P($I$2:$I$5018))</f>
        <v>-0.24602390079792066</v>
      </c>
      <c r="Y834">
        <f t="shared" si="53"/>
        <v>0</v>
      </c>
      <c r="Z834">
        <f t="shared" si="54"/>
        <v>0</v>
      </c>
      <c r="AA834">
        <f t="shared" si="51"/>
        <v>0</v>
      </c>
    </row>
    <row r="835" spans="1:27" x14ac:dyDescent="0.25">
      <c r="A835">
        <v>45759</v>
      </c>
      <c r="B835" t="s">
        <v>17</v>
      </c>
      <c r="C835">
        <v>32</v>
      </c>
      <c r="D835">
        <v>0</v>
      </c>
      <c r="E835">
        <v>0</v>
      </c>
      <c r="F835" t="s">
        <v>13</v>
      </c>
      <c r="G835" t="s">
        <v>14</v>
      </c>
      <c r="H835" t="s">
        <v>19</v>
      </c>
      <c r="I835">
        <v>91.98</v>
      </c>
      <c r="J835" s="2">
        <v>27.6</v>
      </c>
      <c r="K835" t="s">
        <v>22</v>
      </c>
      <c r="L835">
        <v>0</v>
      </c>
      <c r="N835">
        <f t="shared" si="52"/>
        <v>27.6</v>
      </c>
      <c r="U835">
        <f>((C835-AVERAGE($C$2:$C$5018))/_xlfn.STDEV.P($C$2:$C$5018))</f>
        <v>-0.49045420131181977</v>
      </c>
      <c r="V835">
        <f>((N835-AVERAGE($N$2:$N$5018))/_xlfn.STDEV.P($N$2:$N$5018))</f>
        <v>-0.12009493636038568</v>
      </c>
      <c r="W835">
        <f>((I835-AVERAGE($I$2:$I$5018))/_xlfn.STDEV.P($I$2:$I$5018))</f>
        <v>-0.30564370878206948</v>
      </c>
      <c r="Y835">
        <f t="shared" si="53"/>
        <v>0</v>
      </c>
      <c r="Z835">
        <f t="shared" si="54"/>
        <v>0</v>
      </c>
      <c r="AA835">
        <f t="shared" ref="AA835:AA898" si="55">IF(AND(C835&lt;10,G835&lt;&gt;"Children"),1,0)</f>
        <v>0</v>
      </c>
    </row>
    <row r="836" spans="1:27" x14ac:dyDescent="0.25">
      <c r="A836">
        <v>71929</v>
      </c>
      <c r="B836" t="s">
        <v>12</v>
      </c>
      <c r="C836">
        <v>2</v>
      </c>
      <c r="D836">
        <v>0</v>
      </c>
      <c r="E836">
        <v>0</v>
      </c>
      <c r="F836" t="s">
        <v>23</v>
      </c>
      <c r="G836" t="s">
        <v>26</v>
      </c>
      <c r="H836" t="s">
        <v>19</v>
      </c>
      <c r="I836">
        <v>56.77</v>
      </c>
      <c r="J836" s="2">
        <v>20.9</v>
      </c>
      <c r="K836" t="s">
        <v>24</v>
      </c>
      <c r="L836">
        <v>0</v>
      </c>
      <c r="N836">
        <f t="shared" si="52"/>
        <v>20.9</v>
      </c>
      <c r="U836">
        <f>((C836-AVERAGE($C$2:$C$5018))/_xlfn.STDEV.P($C$2:$C$5018))</f>
        <v>-1.8104996554246204</v>
      </c>
      <c r="V836">
        <f>((N836-AVERAGE($N$2:$N$5018))/_xlfn.STDEV.P($N$2:$N$5018))</f>
        <v>-1.0985910578132712</v>
      </c>
      <c r="W836">
        <f>((I836-AVERAGE($I$2:$I$5018))/_xlfn.STDEV.P($I$2:$I$5018))</f>
        <v>-1.0977997235450452</v>
      </c>
      <c r="Y836">
        <f t="shared" si="53"/>
        <v>0</v>
      </c>
      <c r="Z836">
        <f t="shared" si="54"/>
        <v>0</v>
      </c>
      <c r="AA836">
        <f t="shared" si="55"/>
        <v>0</v>
      </c>
    </row>
    <row r="837" spans="1:27" x14ac:dyDescent="0.25">
      <c r="A837">
        <v>14807</v>
      </c>
      <c r="B837" t="s">
        <v>17</v>
      </c>
      <c r="C837">
        <v>40</v>
      </c>
      <c r="D837">
        <v>0</v>
      </c>
      <c r="E837">
        <v>0</v>
      </c>
      <c r="F837" t="s">
        <v>13</v>
      </c>
      <c r="G837" t="s">
        <v>14</v>
      </c>
      <c r="H837" t="s">
        <v>15</v>
      </c>
      <c r="I837">
        <v>75.87</v>
      </c>
      <c r="J837" s="2">
        <v>30.3</v>
      </c>
      <c r="K837" t="s">
        <v>21</v>
      </c>
      <c r="L837">
        <v>0</v>
      </c>
      <c r="N837">
        <f t="shared" ref="N837:N899" si="56">IF(AND(J837="N/A",B837="Male"),$Q$2,IF(AND(J837="N/A",B837="Female"),$R$2,J837))</f>
        <v>30.3</v>
      </c>
      <c r="U837">
        <f>((C837-AVERAGE($C$2:$C$5018))/_xlfn.STDEV.P($C$2:$C$5018))</f>
        <v>-0.13844208021507295</v>
      </c>
      <c r="V837">
        <f>((N837-AVERAGE($N$2:$N$5018))/_xlfn.STDEV.P($N$2:$N$5018))</f>
        <v>0.27422439616540373</v>
      </c>
      <c r="W837">
        <f>((I837-AVERAGE($I$2:$I$5018))/_xlfn.STDEV.P($I$2:$I$5018))</f>
        <v>-0.66808714524419777</v>
      </c>
      <c r="Y837">
        <f t="shared" si="53"/>
        <v>0</v>
      </c>
      <c r="Z837">
        <f t="shared" si="54"/>
        <v>0</v>
      </c>
      <c r="AA837">
        <f t="shared" si="55"/>
        <v>0</v>
      </c>
    </row>
    <row r="838" spans="1:27" x14ac:dyDescent="0.25">
      <c r="A838">
        <v>16110</v>
      </c>
      <c r="B838" t="s">
        <v>17</v>
      </c>
      <c r="C838">
        <v>19</v>
      </c>
      <c r="D838">
        <v>0</v>
      </c>
      <c r="E838">
        <v>0</v>
      </c>
      <c r="F838" t="s">
        <v>23</v>
      </c>
      <c r="G838" t="s">
        <v>14</v>
      </c>
      <c r="H838" t="s">
        <v>19</v>
      </c>
      <c r="I838">
        <v>77.19</v>
      </c>
      <c r="J838" s="2">
        <v>37.4</v>
      </c>
      <c r="K838" t="s">
        <v>22</v>
      </c>
      <c r="L838">
        <v>0</v>
      </c>
      <c r="N838">
        <f t="shared" si="56"/>
        <v>37.4</v>
      </c>
      <c r="U838">
        <f>((C838-AVERAGE($C$2:$C$5018))/_xlfn.STDEV.P($C$2:$C$5018))</f>
        <v>-1.0624738980940334</v>
      </c>
      <c r="V838">
        <f>((N838-AVERAGE($N$2:$N$5018))/_xlfn.STDEV.P($N$2:$N$5018))</f>
        <v>1.3111381965109981</v>
      </c>
      <c r="W838">
        <f>((I838-AVERAGE($I$2:$I$5018))/_xlfn.STDEV.P($I$2:$I$5018))</f>
        <v>-0.63838973145586708</v>
      </c>
      <c r="Y838">
        <f t="shared" si="53"/>
        <v>0</v>
      </c>
      <c r="Z838">
        <f t="shared" si="54"/>
        <v>0</v>
      </c>
      <c r="AA838">
        <f t="shared" si="55"/>
        <v>0</v>
      </c>
    </row>
    <row r="839" spans="1:27" x14ac:dyDescent="0.25">
      <c r="A839">
        <v>40970</v>
      </c>
      <c r="B839" t="s">
        <v>12</v>
      </c>
      <c r="C839">
        <v>43</v>
      </c>
      <c r="D839">
        <v>0</v>
      </c>
      <c r="E839">
        <v>0</v>
      </c>
      <c r="F839" t="s">
        <v>13</v>
      </c>
      <c r="G839" t="s">
        <v>14</v>
      </c>
      <c r="H839" t="s">
        <v>15</v>
      </c>
      <c r="I839">
        <v>135.75</v>
      </c>
      <c r="J839" s="2">
        <v>35.9</v>
      </c>
      <c r="K839" t="s">
        <v>22</v>
      </c>
      <c r="L839">
        <v>0</v>
      </c>
      <c r="N839">
        <f t="shared" si="56"/>
        <v>35.9</v>
      </c>
      <c r="U839">
        <f>((C839-AVERAGE($C$2:$C$5018))/_xlfn.STDEV.P($C$2:$C$5018))</f>
        <v>-6.4375348037928977E-3</v>
      </c>
      <c r="V839">
        <f>((N839-AVERAGE($N$2:$N$5018))/_xlfn.STDEV.P($N$2:$N$5018))</f>
        <v>1.0920719006633373</v>
      </c>
      <c r="W839">
        <f>((I839-AVERAGE($I$2:$I$5018))/_xlfn.STDEV.P($I$2:$I$5018))</f>
        <v>0.67909553479008167</v>
      </c>
      <c r="Y839">
        <f t="shared" si="53"/>
        <v>0</v>
      </c>
      <c r="Z839">
        <f t="shared" si="54"/>
        <v>0</v>
      </c>
      <c r="AA839">
        <f t="shared" si="55"/>
        <v>0</v>
      </c>
    </row>
    <row r="840" spans="1:27" x14ac:dyDescent="0.25">
      <c r="A840">
        <v>11709</v>
      </c>
      <c r="B840" t="s">
        <v>12</v>
      </c>
      <c r="C840">
        <v>71</v>
      </c>
      <c r="D840">
        <v>0</v>
      </c>
      <c r="E840">
        <v>0</v>
      </c>
      <c r="F840" t="s">
        <v>23</v>
      </c>
      <c r="G840" t="s">
        <v>14</v>
      </c>
      <c r="H840" t="s">
        <v>15</v>
      </c>
      <c r="I840">
        <v>95.08</v>
      </c>
      <c r="J840" s="2">
        <v>31.5</v>
      </c>
      <c r="K840" t="s">
        <v>21</v>
      </c>
      <c r="L840">
        <v>0</v>
      </c>
      <c r="N840">
        <f t="shared" si="56"/>
        <v>31.5</v>
      </c>
      <c r="U840">
        <f>((C840-AVERAGE($C$2:$C$5018))/_xlfn.STDEV.P($C$2:$C$5018))</f>
        <v>1.225604889034821</v>
      </c>
      <c r="V840">
        <f>((N840-AVERAGE($N$2:$N$5018))/_xlfn.STDEV.P($N$2:$N$5018))</f>
        <v>0.44947743284353231</v>
      </c>
      <c r="W840">
        <f>((I840-AVERAGE($I$2:$I$5018))/_xlfn.STDEV.P($I$2:$I$5018))</f>
        <v>-0.23589978246098964</v>
      </c>
      <c r="Y840">
        <f t="shared" si="53"/>
        <v>0</v>
      </c>
      <c r="Z840">
        <f t="shared" si="54"/>
        <v>0</v>
      </c>
      <c r="AA840">
        <f t="shared" si="55"/>
        <v>0</v>
      </c>
    </row>
    <row r="841" spans="1:27" x14ac:dyDescent="0.25">
      <c r="A841">
        <v>37154</v>
      </c>
      <c r="B841" t="s">
        <v>17</v>
      </c>
      <c r="C841">
        <v>31</v>
      </c>
      <c r="D841">
        <v>0</v>
      </c>
      <c r="E841">
        <v>0</v>
      </c>
      <c r="F841" t="s">
        <v>13</v>
      </c>
      <c r="G841" t="s">
        <v>14</v>
      </c>
      <c r="H841" t="s">
        <v>15</v>
      </c>
      <c r="I841">
        <v>125.38</v>
      </c>
      <c r="J841" s="2">
        <v>24.4</v>
      </c>
      <c r="K841" t="s">
        <v>22</v>
      </c>
      <c r="L841">
        <v>0</v>
      </c>
      <c r="N841">
        <f t="shared" si="56"/>
        <v>24.4</v>
      </c>
      <c r="U841">
        <f>((C841-AVERAGE($C$2:$C$5018))/_xlfn.STDEV.P($C$2:$C$5018))</f>
        <v>-0.5344557164489131</v>
      </c>
      <c r="V841">
        <f>((N841-AVERAGE($N$2:$N$5018))/_xlfn.STDEV.P($N$2:$N$5018))</f>
        <v>-0.58743636750206263</v>
      </c>
      <c r="W841">
        <f>((I841-AVERAGE($I$2:$I$5018))/_xlfn.STDEV.P($I$2:$I$5018))</f>
        <v>0.44579085222569476</v>
      </c>
      <c r="Y841">
        <f t="shared" si="53"/>
        <v>0</v>
      </c>
      <c r="Z841">
        <f t="shared" si="54"/>
        <v>0</v>
      </c>
      <c r="AA841">
        <f t="shared" si="55"/>
        <v>0</v>
      </c>
    </row>
    <row r="842" spans="1:27" x14ac:dyDescent="0.25">
      <c r="A842">
        <v>16809</v>
      </c>
      <c r="B842" t="s">
        <v>12</v>
      </c>
      <c r="C842">
        <v>41</v>
      </c>
      <c r="D842">
        <v>0</v>
      </c>
      <c r="E842">
        <v>0</v>
      </c>
      <c r="F842" t="s">
        <v>13</v>
      </c>
      <c r="G842" t="s">
        <v>14</v>
      </c>
      <c r="H842" t="s">
        <v>15</v>
      </c>
      <c r="I842">
        <v>111.71</v>
      </c>
      <c r="J842" s="2">
        <v>38.9</v>
      </c>
      <c r="K842" t="s">
        <v>16</v>
      </c>
      <c r="L842">
        <v>0</v>
      </c>
      <c r="N842">
        <f t="shared" si="56"/>
        <v>38.9</v>
      </c>
      <c r="U842">
        <f>((C842-AVERAGE($C$2:$C$5018))/_xlfn.STDEV.P($C$2:$C$5018))</f>
        <v>-9.4440565077979599E-2</v>
      </c>
      <c r="V842">
        <f>((N842-AVERAGE($N$2:$N$5018))/_xlfn.STDEV.P($N$2:$N$5018))</f>
        <v>1.5302044923586591</v>
      </c>
      <c r="W842">
        <f>((I842-AVERAGE($I$2:$I$5018))/_xlfn.STDEV.P($I$2:$I$5018))</f>
        <v>0.13824263519048097</v>
      </c>
      <c r="Y842">
        <f t="shared" si="53"/>
        <v>0</v>
      </c>
      <c r="Z842">
        <f t="shared" si="54"/>
        <v>0</v>
      </c>
      <c r="AA842">
        <f t="shared" si="55"/>
        <v>0</v>
      </c>
    </row>
    <row r="843" spans="1:27" x14ac:dyDescent="0.25">
      <c r="A843">
        <v>13907</v>
      </c>
      <c r="B843" t="s">
        <v>12</v>
      </c>
      <c r="C843">
        <v>65</v>
      </c>
      <c r="D843">
        <v>0</v>
      </c>
      <c r="E843">
        <v>0</v>
      </c>
      <c r="F843" t="s">
        <v>13</v>
      </c>
      <c r="G843" t="s">
        <v>18</v>
      </c>
      <c r="H843" t="s">
        <v>19</v>
      </c>
      <c r="I843">
        <v>94.64</v>
      </c>
      <c r="J843" s="2">
        <v>28.6</v>
      </c>
      <c r="K843" t="s">
        <v>21</v>
      </c>
      <c r="L843">
        <v>0</v>
      </c>
      <c r="N843">
        <f t="shared" si="56"/>
        <v>28.6</v>
      </c>
      <c r="U843">
        <f>((C843-AVERAGE($C$2:$C$5018))/_xlfn.STDEV.P($C$2:$C$5018))</f>
        <v>0.96159579821226082</v>
      </c>
      <c r="V843">
        <f>((N843-AVERAGE($N$2:$N$5018))/_xlfn.STDEV.P($N$2:$N$5018))</f>
        <v>2.594926087138822E-2</v>
      </c>
      <c r="W843">
        <f>((I843-AVERAGE($I$2:$I$5018))/_xlfn.STDEV.P($I$2:$I$5018))</f>
        <v>-0.24579892039043319</v>
      </c>
      <c r="Y843">
        <f t="shared" si="53"/>
        <v>0</v>
      </c>
      <c r="Z843">
        <f t="shared" si="54"/>
        <v>0</v>
      </c>
      <c r="AA843">
        <f t="shared" si="55"/>
        <v>0</v>
      </c>
    </row>
    <row r="844" spans="1:27" x14ac:dyDescent="0.25">
      <c r="A844">
        <v>2314</v>
      </c>
      <c r="B844" t="s">
        <v>12</v>
      </c>
      <c r="C844">
        <v>52</v>
      </c>
      <c r="D844">
        <v>0</v>
      </c>
      <c r="E844">
        <v>0</v>
      </c>
      <c r="F844" t="s">
        <v>13</v>
      </c>
      <c r="G844" t="s">
        <v>14</v>
      </c>
      <c r="H844" t="s">
        <v>15</v>
      </c>
      <c r="I844">
        <v>226.7</v>
      </c>
      <c r="J844" s="2" t="s">
        <v>20</v>
      </c>
      <c r="K844" t="s">
        <v>22</v>
      </c>
      <c r="L844">
        <v>0</v>
      </c>
      <c r="N844">
        <f t="shared" si="56"/>
        <v>28.422259136212656</v>
      </c>
      <c r="U844">
        <f>((C844-AVERAGE($C$2:$C$5018))/_xlfn.STDEV.P($C$2:$C$5018))</f>
        <v>0.38957610143004728</v>
      </c>
      <c r="V844">
        <f>((N844-AVERAGE($N$2:$N$5018))/_xlfn.STDEV.P($N$2:$N$5018))</f>
        <v>-8.7608957167494772E-6</v>
      </c>
      <c r="W844">
        <f>((I844-AVERAGE($I$2:$I$5018))/_xlfn.STDEV.P($I$2:$I$5018))</f>
        <v>2.7252923408875716</v>
      </c>
      <c r="Y844">
        <f t="shared" si="53"/>
        <v>0</v>
      </c>
      <c r="Z844">
        <f t="shared" si="54"/>
        <v>0</v>
      </c>
      <c r="AA844">
        <f t="shared" si="55"/>
        <v>0</v>
      </c>
    </row>
    <row r="845" spans="1:27" x14ac:dyDescent="0.25">
      <c r="A845">
        <v>70380</v>
      </c>
      <c r="B845" t="s">
        <v>17</v>
      </c>
      <c r="C845">
        <v>20</v>
      </c>
      <c r="D845">
        <v>0</v>
      </c>
      <c r="E845">
        <v>0</v>
      </c>
      <c r="F845" t="s">
        <v>23</v>
      </c>
      <c r="G845" t="s">
        <v>14</v>
      </c>
      <c r="H845" t="s">
        <v>15</v>
      </c>
      <c r="I845">
        <v>112.96</v>
      </c>
      <c r="J845" s="2">
        <v>27.5</v>
      </c>
      <c r="K845" t="s">
        <v>21</v>
      </c>
      <c r="L845">
        <v>0</v>
      </c>
      <c r="N845">
        <f t="shared" si="56"/>
        <v>27.5</v>
      </c>
      <c r="U845">
        <f>((C845-AVERAGE($C$2:$C$5018))/_xlfn.STDEV.P($C$2:$C$5018))</f>
        <v>-1.01847238295694</v>
      </c>
      <c r="V845">
        <f>((N845-AVERAGE($N$2:$N$5018))/_xlfn.STDEV.P($N$2:$N$5018))</f>
        <v>-0.13469935608356329</v>
      </c>
      <c r="W845">
        <f>((I845-AVERAGE($I$2:$I$5018))/_xlfn.STDEV.P($I$2:$I$5018))</f>
        <v>0.16636518612640031</v>
      </c>
      <c r="Y845">
        <f t="shared" si="53"/>
        <v>0</v>
      </c>
      <c r="Z845">
        <f t="shared" si="54"/>
        <v>0</v>
      </c>
      <c r="AA845">
        <f t="shared" si="55"/>
        <v>0</v>
      </c>
    </row>
    <row r="846" spans="1:27" x14ac:dyDescent="0.25">
      <c r="A846">
        <v>63058</v>
      </c>
      <c r="B846" t="s">
        <v>17</v>
      </c>
      <c r="C846">
        <v>77</v>
      </c>
      <c r="D846">
        <v>0</v>
      </c>
      <c r="E846">
        <v>1</v>
      </c>
      <c r="F846" t="s">
        <v>13</v>
      </c>
      <c r="G846" t="s">
        <v>14</v>
      </c>
      <c r="H846" t="s">
        <v>19</v>
      </c>
      <c r="I846">
        <v>183.1</v>
      </c>
      <c r="J846" s="2" t="s">
        <v>20</v>
      </c>
      <c r="K846" t="s">
        <v>21</v>
      </c>
      <c r="L846">
        <v>0</v>
      </c>
      <c r="N846">
        <f t="shared" si="56"/>
        <v>28.487446958981664</v>
      </c>
      <c r="U846">
        <f>((C846-AVERAGE($C$2:$C$5018))/_xlfn.STDEV.P($C$2:$C$5018))</f>
        <v>1.4896139798573811</v>
      </c>
      <c r="V846">
        <f>((N846-AVERAGE($N$2:$N$5018))/_xlfn.STDEV.P($N$2:$N$5018))</f>
        <v>9.5115423498702296E-3</v>
      </c>
      <c r="W846">
        <f>((I846-AVERAGE($I$2:$I$5018))/_xlfn.STDEV.P($I$2:$I$5018))</f>
        <v>1.7443777642427056</v>
      </c>
      <c r="Y846">
        <f t="shared" si="53"/>
        <v>0</v>
      </c>
      <c r="Z846">
        <f t="shared" si="54"/>
        <v>0</v>
      </c>
      <c r="AA846">
        <f t="shared" si="55"/>
        <v>0</v>
      </c>
    </row>
    <row r="847" spans="1:27" x14ac:dyDescent="0.25">
      <c r="A847">
        <v>54071</v>
      </c>
      <c r="B847" t="s">
        <v>17</v>
      </c>
      <c r="C847">
        <v>51</v>
      </c>
      <c r="D847">
        <v>0</v>
      </c>
      <c r="E847">
        <v>0</v>
      </c>
      <c r="F847" t="s">
        <v>13</v>
      </c>
      <c r="G847" t="s">
        <v>14</v>
      </c>
      <c r="H847" t="s">
        <v>15</v>
      </c>
      <c r="I847">
        <v>105.36</v>
      </c>
      <c r="J847" s="2">
        <v>43.7</v>
      </c>
      <c r="K847" t="s">
        <v>24</v>
      </c>
      <c r="L847">
        <v>0</v>
      </c>
      <c r="N847">
        <f t="shared" si="56"/>
        <v>43.7</v>
      </c>
      <c r="U847">
        <f>((C847-AVERAGE($C$2:$C$5018))/_xlfn.STDEV.P($C$2:$C$5018))</f>
        <v>0.34557458629295396</v>
      </c>
      <c r="V847">
        <f>((N847-AVERAGE($N$2:$N$5018))/_xlfn.STDEV.P($N$2:$N$5018))</f>
        <v>2.2312166390711745</v>
      </c>
      <c r="W847">
        <f>((I847-AVERAGE($I$2:$I$5018))/_xlfn.STDEV.P($I$2:$I$5018))</f>
        <v>-4.6199235639890774E-3</v>
      </c>
      <c r="Y847">
        <f t="shared" si="53"/>
        <v>0</v>
      </c>
      <c r="Z847">
        <f t="shared" si="54"/>
        <v>0</v>
      </c>
      <c r="AA847">
        <f t="shared" si="55"/>
        <v>0</v>
      </c>
    </row>
    <row r="848" spans="1:27" x14ac:dyDescent="0.25">
      <c r="A848">
        <v>67405</v>
      </c>
      <c r="B848" t="s">
        <v>17</v>
      </c>
      <c r="C848">
        <v>37</v>
      </c>
      <c r="D848">
        <v>0</v>
      </c>
      <c r="E848">
        <v>0</v>
      </c>
      <c r="F848" t="s">
        <v>13</v>
      </c>
      <c r="G848" t="s">
        <v>14</v>
      </c>
      <c r="H848" t="s">
        <v>15</v>
      </c>
      <c r="I848">
        <v>84.13</v>
      </c>
      <c r="J848" s="2">
        <v>27</v>
      </c>
      <c r="K848" t="s">
        <v>21</v>
      </c>
      <c r="L848">
        <v>0</v>
      </c>
      <c r="N848">
        <f t="shared" si="56"/>
        <v>27</v>
      </c>
      <c r="U848">
        <f>((C848-AVERAGE($C$2:$C$5018))/_xlfn.STDEV.P($C$2:$C$5018))</f>
        <v>-0.27044662562635302</v>
      </c>
      <c r="V848">
        <f>((N848-AVERAGE($N$2:$N$5018))/_xlfn.STDEV.P($N$2:$N$5018))</f>
        <v>-0.20772145469945022</v>
      </c>
      <c r="W848">
        <f>((I848-AVERAGE($I$2:$I$5018))/_xlfn.STDEV.P($I$2:$I$5018))</f>
        <v>-0.48225332865964304</v>
      </c>
      <c r="Y848">
        <f t="shared" si="53"/>
        <v>0</v>
      </c>
      <c r="Z848">
        <f t="shared" si="54"/>
        <v>0</v>
      </c>
      <c r="AA848">
        <f t="shared" si="55"/>
        <v>0</v>
      </c>
    </row>
    <row r="849" spans="1:27" x14ac:dyDescent="0.25">
      <c r="A849">
        <v>28024</v>
      </c>
      <c r="B849" t="s">
        <v>12</v>
      </c>
      <c r="C849">
        <v>49</v>
      </c>
      <c r="D849">
        <v>0</v>
      </c>
      <c r="E849">
        <v>0</v>
      </c>
      <c r="F849" t="s">
        <v>13</v>
      </c>
      <c r="G849" t="s">
        <v>14</v>
      </c>
      <c r="H849" t="s">
        <v>19</v>
      </c>
      <c r="I849">
        <v>102.47</v>
      </c>
      <c r="J849" s="2">
        <v>29.3</v>
      </c>
      <c r="K849" t="s">
        <v>16</v>
      </c>
      <c r="L849">
        <v>0</v>
      </c>
      <c r="N849">
        <f t="shared" si="56"/>
        <v>29.3</v>
      </c>
      <c r="U849">
        <f>((C849-AVERAGE($C$2:$C$5018))/_xlfn.STDEV.P($C$2:$C$5018))</f>
        <v>0.25757155601876724</v>
      </c>
      <c r="V849">
        <f>((N849-AVERAGE($N$2:$N$5018))/_xlfn.STDEV.P($N$2:$N$5018))</f>
        <v>0.12818019893362984</v>
      </c>
      <c r="W849">
        <f>((I849-AVERAGE($I$2:$I$5018))/_xlfn.STDEV.P($I$2:$I$5018))</f>
        <v>-6.9639261327834573E-2</v>
      </c>
      <c r="Y849">
        <f t="shared" si="53"/>
        <v>0</v>
      </c>
      <c r="Z849">
        <f t="shared" si="54"/>
        <v>0</v>
      </c>
      <c r="AA849">
        <f t="shared" si="55"/>
        <v>0</v>
      </c>
    </row>
    <row r="850" spans="1:27" x14ac:dyDescent="0.25">
      <c r="A850">
        <v>11730</v>
      </c>
      <c r="B850" t="s">
        <v>17</v>
      </c>
      <c r="C850">
        <v>62</v>
      </c>
      <c r="D850">
        <v>1</v>
      </c>
      <c r="E850">
        <v>0</v>
      </c>
      <c r="F850" t="s">
        <v>13</v>
      </c>
      <c r="G850" t="s">
        <v>25</v>
      </c>
      <c r="H850" t="s">
        <v>19</v>
      </c>
      <c r="I850">
        <v>77.040000000000006</v>
      </c>
      <c r="J850" s="2">
        <v>34.700000000000003</v>
      </c>
      <c r="K850" t="s">
        <v>21</v>
      </c>
      <c r="L850">
        <v>0</v>
      </c>
      <c r="N850">
        <f t="shared" si="56"/>
        <v>34.700000000000003</v>
      </c>
      <c r="U850">
        <f>((C850-AVERAGE($C$2:$C$5018))/_xlfn.STDEV.P($C$2:$C$5018))</f>
        <v>0.82959125280098078</v>
      </c>
      <c r="V850">
        <f>((N850-AVERAGE($N$2:$N$5018))/_xlfn.STDEV.P($N$2:$N$5018))</f>
        <v>0.91681886398520918</v>
      </c>
      <c r="W850">
        <f>((I850-AVERAGE($I$2:$I$5018))/_xlfn.STDEV.P($I$2:$I$5018))</f>
        <v>-0.64176443756817725</v>
      </c>
      <c r="Y850">
        <f t="shared" si="53"/>
        <v>0</v>
      </c>
      <c r="Z850">
        <f t="shared" si="54"/>
        <v>0</v>
      </c>
      <c r="AA850">
        <f t="shared" si="55"/>
        <v>0</v>
      </c>
    </row>
    <row r="851" spans="1:27" x14ac:dyDescent="0.25">
      <c r="A851">
        <v>2549</v>
      </c>
      <c r="B851" t="s">
        <v>17</v>
      </c>
      <c r="C851">
        <v>17</v>
      </c>
      <c r="D851">
        <v>0</v>
      </c>
      <c r="E851">
        <v>0</v>
      </c>
      <c r="F851" t="s">
        <v>23</v>
      </c>
      <c r="G851" t="s">
        <v>14</v>
      </c>
      <c r="H851" t="s">
        <v>19</v>
      </c>
      <c r="I851">
        <v>83.23</v>
      </c>
      <c r="J851" s="2" t="s">
        <v>20</v>
      </c>
      <c r="K851" t="s">
        <v>21</v>
      </c>
      <c r="L851">
        <v>0</v>
      </c>
      <c r="N851">
        <f t="shared" si="56"/>
        <v>28.487446958981664</v>
      </c>
      <c r="U851">
        <f>((C851-AVERAGE($C$2:$C$5018))/_xlfn.STDEV.P($C$2:$C$5018))</f>
        <v>-1.1504769283682201</v>
      </c>
      <c r="V851">
        <f>((N851-AVERAGE($N$2:$N$5018))/_xlfn.STDEV.P($N$2:$N$5018))</f>
        <v>9.5115423498702296E-3</v>
      </c>
      <c r="W851">
        <f>((I851-AVERAGE($I$2:$I$5018))/_xlfn.STDEV.P($I$2:$I$5018))</f>
        <v>-0.50250156533350476</v>
      </c>
      <c r="Y851">
        <f t="shared" si="53"/>
        <v>0</v>
      </c>
      <c r="Z851">
        <f t="shared" si="54"/>
        <v>0</v>
      </c>
      <c r="AA851">
        <f t="shared" si="55"/>
        <v>0</v>
      </c>
    </row>
    <row r="852" spans="1:27" x14ac:dyDescent="0.25">
      <c r="A852">
        <v>17245</v>
      </c>
      <c r="B852" t="s">
        <v>17</v>
      </c>
      <c r="C852">
        <v>28</v>
      </c>
      <c r="D852">
        <v>0</v>
      </c>
      <c r="E852">
        <v>0</v>
      </c>
      <c r="F852" t="s">
        <v>13</v>
      </c>
      <c r="G852" t="s">
        <v>14</v>
      </c>
      <c r="H852" t="s">
        <v>19</v>
      </c>
      <c r="I852">
        <v>87.01</v>
      </c>
      <c r="J852" s="2">
        <v>39.9</v>
      </c>
      <c r="K852" t="s">
        <v>21</v>
      </c>
      <c r="L852">
        <v>0</v>
      </c>
      <c r="N852">
        <f t="shared" si="56"/>
        <v>39.9</v>
      </c>
      <c r="U852">
        <f>((C852-AVERAGE($C$2:$C$5018))/_xlfn.STDEV.P($C$2:$C$5018))</f>
        <v>-0.66646026186019325</v>
      </c>
      <c r="V852">
        <f>((N852-AVERAGE($N$2:$N$5018))/_xlfn.STDEV.P($N$2:$N$5018))</f>
        <v>1.6762486895904329</v>
      </c>
      <c r="W852">
        <f>((I852-AVERAGE($I$2:$I$5018))/_xlfn.STDEV.P($I$2:$I$5018))</f>
        <v>-0.41745897130328469</v>
      </c>
      <c r="Y852">
        <f t="shared" si="53"/>
        <v>0</v>
      </c>
      <c r="Z852">
        <f t="shared" si="54"/>
        <v>0</v>
      </c>
      <c r="AA852">
        <f t="shared" si="55"/>
        <v>0</v>
      </c>
    </row>
    <row r="853" spans="1:27" x14ac:dyDescent="0.25">
      <c r="A853">
        <v>70852</v>
      </c>
      <c r="B853" t="s">
        <v>12</v>
      </c>
      <c r="C853">
        <v>80</v>
      </c>
      <c r="D853">
        <v>0</v>
      </c>
      <c r="E853">
        <v>0</v>
      </c>
      <c r="F853" t="s">
        <v>13</v>
      </c>
      <c r="G853" t="s">
        <v>14</v>
      </c>
      <c r="H853" t="s">
        <v>19</v>
      </c>
      <c r="I853">
        <v>56.99</v>
      </c>
      <c r="J853" s="2">
        <v>26.7</v>
      </c>
      <c r="K853" t="s">
        <v>21</v>
      </c>
      <c r="L853">
        <v>0</v>
      </c>
      <c r="N853">
        <f t="shared" si="56"/>
        <v>26.7</v>
      </c>
      <c r="U853">
        <f>((C853-AVERAGE($C$2:$C$5018))/_xlfn.STDEV.P($C$2:$C$5018))</f>
        <v>1.6216185252686612</v>
      </c>
      <c r="V853">
        <f>((N853-AVERAGE($N$2:$N$5018))/_xlfn.STDEV.P($N$2:$N$5018))</f>
        <v>-0.25153471386898252</v>
      </c>
      <c r="W853">
        <f>((I853-AVERAGE($I$2:$I$5018))/_xlfn.STDEV.P($I$2:$I$5018))</f>
        <v>-1.0928501545803233</v>
      </c>
      <c r="Y853">
        <f t="shared" si="53"/>
        <v>0</v>
      </c>
      <c r="Z853">
        <f t="shared" si="54"/>
        <v>0</v>
      </c>
      <c r="AA853">
        <f t="shared" si="55"/>
        <v>0</v>
      </c>
    </row>
    <row r="854" spans="1:27" x14ac:dyDescent="0.25">
      <c r="A854">
        <v>60957</v>
      </c>
      <c r="B854" t="s">
        <v>12</v>
      </c>
      <c r="C854">
        <v>45</v>
      </c>
      <c r="D854">
        <v>0</v>
      </c>
      <c r="E854">
        <v>0</v>
      </c>
      <c r="F854" t="s">
        <v>13</v>
      </c>
      <c r="G854" t="s">
        <v>14</v>
      </c>
      <c r="H854" t="s">
        <v>19</v>
      </c>
      <c r="I854">
        <v>73.010000000000005</v>
      </c>
      <c r="J854" s="2">
        <v>24.8</v>
      </c>
      <c r="K854" t="s">
        <v>16</v>
      </c>
      <c r="L854">
        <v>0</v>
      </c>
      <c r="N854">
        <f t="shared" si="56"/>
        <v>24.8</v>
      </c>
      <c r="U854">
        <f>((C854-AVERAGE($C$2:$C$5018))/_xlfn.STDEV.P($C$2:$C$5018))</f>
        <v>8.1565495470393809E-2</v>
      </c>
      <c r="V854">
        <f>((N854-AVERAGE($N$2:$N$5018))/_xlfn.STDEV.P($N$2:$N$5018))</f>
        <v>-0.52901868860935275</v>
      </c>
      <c r="W854">
        <f>((I854-AVERAGE($I$2:$I$5018))/_xlfn.STDEV.P($I$2:$I$5018))</f>
        <v>-0.73243154178558112</v>
      </c>
      <c r="Y854">
        <f t="shared" si="53"/>
        <v>0</v>
      </c>
      <c r="Z854">
        <f t="shared" si="54"/>
        <v>0</v>
      </c>
      <c r="AA854">
        <f t="shared" si="55"/>
        <v>0</v>
      </c>
    </row>
    <row r="855" spans="1:27" x14ac:dyDescent="0.25">
      <c r="A855">
        <v>19742</v>
      </c>
      <c r="B855" t="s">
        <v>17</v>
      </c>
      <c r="C855">
        <v>37</v>
      </c>
      <c r="D855">
        <v>0</v>
      </c>
      <c r="E855">
        <v>0</v>
      </c>
      <c r="F855" t="s">
        <v>13</v>
      </c>
      <c r="G855" t="s">
        <v>14</v>
      </c>
      <c r="H855" t="s">
        <v>15</v>
      </c>
      <c r="I855">
        <v>106.35</v>
      </c>
      <c r="J855" s="2">
        <v>29.7</v>
      </c>
      <c r="K855" t="s">
        <v>21</v>
      </c>
      <c r="L855">
        <v>0</v>
      </c>
      <c r="N855">
        <f t="shared" si="56"/>
        <v>29.7</v>
      </c>
      <c r="U855">
        <f>((C855-AVERAGE($C$2:$C$5018))/_xlfn.STDEV.P($C$2:$C$5018))</f>
        <v>-0.27044662562635302</v>
      </c>
      <c r="V855">
        <f>((N855-AVERAGE($N$2:$N$5018))/_xlfn.STDEV.P($N$2:$N$5018))</f>
        <v>0.18659787782633921</v>
      </c>
      <c r="W855">
        <f>((I855-AVERAGE($I$2:$I$5018))/_xlfn.STDEV.P($I$2:$I$5018))</f>
        <v>1.7653136777258913E-2</v>
      </c>
      <c r="Y855">
        <f t="shared" si="53"/>
        <v>0</v>
      </c>
      <c r="Z855">
        <f t="shared" si="54"/>
        <v>0</v>
      </c>
      <c r="AA855">
        <f t="shared" si="55"/>
        <v>0</v>
      </c>
    </row>
    <row r="856" spans="1:27" x14ac:dyDescent="0.25">
      <c r="A856">
        <v>10782</v>
      </c>
      <c r="B856" t="s">
        <v>17</v>
      </c>
      <c r="C856">
        <v>3</v>
      </c>
      <c r="D856">
        <v>0</v>
      </c>
      <c r="E856">
        <v>0</v>
      </c>
      <c r="F856" t="s">
        <v>23</v>
      </c>
      <c r="G856" t="s">
        <v>26</v>
      </c>
      <c r="H856" t="s">
        <v>19</v>
      </c>
      <c r="I856">
        <v>80.63</v>
      </c>
      <c r="J856" s="2">
        <v>15.9</v>
      </c>
      <c r="K856" t="s">
        <v>24</v>
      </c>
      <c r="L856">
        <v>0</v>
      </c>
      <c r="N856">
        <f t="shared" si="56"/>
        <v>15.9</v>
      </c>
      <c r="U856">
        <f>((C856-AVERAGE($C$2:$C$5018))/_xlfn.STDEV.P($C$2:$C$5018))</f>
        <v>-1.7664981402875271</v>
      </c>
      <c r="V856">
        <f>((N856-AVERAGE($N$2:$N$5018))/_xlfn.STDEV.P($N$2:$N$5018))</f>
        <v>-1.8288120439721405</v>
      </c>
      <c r="W856">
        <f>((I856-AVERAGE($I$2:$I$5018))/_xlfn.STDEV.P($I$2:$I$5018))</f>
        <v>-0.56099647128021712</v>
      </c>
      <c r="Y856">
        <f t="shared" si="53"/>
        <v>0</v>
      </c>
      <c r="Z856">
        <f t="shared" si="54"/>
        <v>0</v>
      </c>
      <c r="AA856">
        <f t="shared" si="55"/>
        <v>0</v>
      </c>
    </row>
    <row r="857" spans="1:27" x14ac:dyDescent="0.25">
      <c r="A857">
        <v>61742</v>
      </c>
      <c r="B857" t="s">
        <v>12</v>
      </c>
      <c r="C857">
        <v>26</v>
      </c>
      <c r="D857">
        <v>0</v>
      </c>
      <c r="E857">
        <v>0</v>
      </c>
      <c r="F857" t="s">
        <v>23</v>
      </c>
      <c r="G857" t="s">
        <v>14</v>
      </c>
      <c r="H857" t="s">
        <v>15</v>
      </c>
      <c r="I857">
        <v>103.61</v>
      </c>
      <c r="J857" s="2">
        <v>31.4</v>
      </c>
      <c r="K857" t="s">
        <v>21</v>
      </c>
      <c r="L857">
        <v>0</v>
      </c>
      <c r="N857">
        <f t="shared" si="56"/>
        <v>31.4</v>
      </c>
      <c r="U857">
        <f>((C857-AVERAGE($C$2:$C$5018))/_xlfn.STDEV.P($C$2:$C$5018))</f>
        <v>-0.7544632921343799</v>
      </c>
      <c r="V857">
        <f>((N857-AVERAGE($N$2:$N$5018))/_xlfn.STDEV.P($N$2:$N$5018))</f>
        <v>0.43487301312035476</v>
      </c>
      <c r="W857">
        <f>((I857-AVERAGE($I$2:$I$5018))/_xlfn.STDEV.P($I$2:$I$5018))</f>
        <v>-4.3991494874276137E-2</v>
      </c>
      <c r="Y857">
        <f t="shared" si="53"/>
        <v>0</v>
      </c>
      <c r="Z857">
        <f t="shared" si="54"/>
        <v>0</v>
      </c>
      <c r="AA857">
        <f t="shared" si="55"/>
        <v>0</v>
      </c>
    </row>
    <row r="858" spans="1:27" x14ac:dyDescent="0.25">
      <c r="A858">
        <v>4808</v>
      </c>
      <c r="B858" t="s">
        <v>17</v>
      </c>
      <c r="C858">
        <v>71</v>
      </c>
      <c r="D858">
        <v>0</v>
      </c>
      <c r="E858">
        <v>0</v>
      </c>
      <c r="F858" t="s">
        <v>13</v>
      </c>
      <c r="G858" t="s">
        <v>18</v>
      </c>
      <c r="H858" t="s">
        <v>15</v>
      </c>
      <c r="I858">
        <v>91.35</v>
      </c>
      <c r="J858" s="2" t="s">
        <v>20</v>
      </c>
      <c r="K858" t="s">
        <v>16</v>
      </c>
      <c r="L858">
        <v>0</v>
      </c>
      <c r="N858">
        <f t="shared" si="56"/>
        <v>28.487446958981664</v>
      </c>
      <c r="U858">
        <f>((C858-AVERAGE($C$2:$C$5018))/_xlfn.STDEV.P($C$2:$C$5018))</f>
        <v>1.225604889034821</v>
      </c>
      <c r="V858">
        <f>((N858-AVERAGE($N$2:$N$5018))/_xlfn.STDEV.P($N$2:$N$5018))</f>
        <v>9.5115423498702296E-3</v>
      </c>
      <c r="W858">
        <f>((I858-AVERAGE($I$2:$I$5018))/_xlfn.STDEV.P($I$2:$I$5018))</f>
        <v>-0.31981747445377301</v>
      </c>
      <c r="Y858">
        <f t="shared" si="53"/>
        <v>0</v>
      </c>
      <c r="Z858">
        <f t="shared" si="54"/>
        <v>0</v>
      </c>
      <c r="AA858">
        <f t="shared" si="55"/>
        <v>0</v>
      </c>
    </row>
    <row r="859" spans="1:27" x14ac:dyDescent="0.25">
      <c r="A859">
        <v>13571</v>
      </c>
      <c r="B859" t="s">
        <v>12</v>
      </c>
      <c r="C859">
        <v>58</v>
      </c>
      <c r="D859">
        <v>0</v>
      </c>
      <c r="E859">
        <v>0</v>
      </c>
      <c r="F859" t="s">
        <v>13</v>
      </c>
      <c r="G859" t="s">
        <v>25</v>
      </c>
      <c r="H859" t="s">
        <v>15</v>
      </c>
      <c r="I859">
        <v>194.04</v>
      </c>
      <c r="J859" s="2">
        <v>27.8</v>
      </c>
      <c r="K859" t="s">
        <v>21</v>
      </c>
      <c r="L859">
        <v>0</v>
      </c>
      <c r="N859">
        <f t="shared" si="56"/>
        <v>27.8</v>
      </c>
      <c r="U859">
        <f>((C859-AVERAGE($C$2:$C$5018))/_xlfn.STDEV.P($C$2:$C$5018))</f>
        <v>0.65358519225260736</v>
      </c>
      <c r="V859">
        <f>((N859-AVERAGE($N$2:$N$5018))/_xlfn.STDEV.P($N$2:$N$5018))</f>
        <v>-9.0886096914031003E-2</v>
      </c>
      <c r="W859">
        <f>((I859-AVERAGE($I$2:$I$5018))/_xlfn.STDEV.P($I$2:$I$5018))</f>
        <v>1.9905063300338715</v>
      </c>
      <c r="Y859">
        <f t="shared" si="53"/>
        <v>0</v>
      </c>
      <c r="Z859">
        <f t="shared" si="54"/>
        <v>0</v>
      </c>
      <c r="AA859">
        <f t="shared" si="55"/>
        <v>0</v>
      </c>
    </row>
    <row r="860" spans="1:27" x14ac:dyDescent="0.25">
      <c r="A860">
        <v>49928</v>
      </c>
      <c r="B860" t="s">
        <v>17</v>
      </c>
      <c r="C860">
        <v>59</v>
      </c>
      <c r="D860">
        <v>0</v>
      </c>
      <c r="E860">
        <v>0</v>
      </c>
      <c r="F860" t="s">
        <v>13</v>
      </c>
      <c r="G860" t="s">
        <v>25</v>
      </c>
      <c r="H860" t="s">
        <v>19</v>
      </c>
      <c r="I860">
        <v>111.99</v>
      </c>
      <c r="J860" s="2">
        <v>35.5</v>
      </c>
      <c r="K860" t="s">
        <v>16</v>
      </c>
      <c r="L860">
        <v>0</v>
      </c>
      <c r="N860">
        <f t="shared" si="56"/>
        <v>35.5</v>
      </c>
      <c r="U860">
        <f>((C860-AVERAGE($C$2:$C$5018))/_xlfn.STDEV.P($C$2:$C$5018))</f>
        <v>0.69758670738970074</v>
      </c>
      <c r="V860">
        <f>((N860-AVERAGE($N$2:$N$5018))/_xlfn.STDEV.P($N$2:$N$5018))</f>
        <v>1.0336542217706279</v>
      </c>
      <c r="W860">
        <f>((I860-AVERAGE($I$2:$I$5018))/_xlfn.STDEV.P($I$2:$I$5018))</f>
        <v>0.14454208660012693</v>
      </c>
      <c r="Y860">
        <f t="shared" si="53"/>
        <v>0</v>
      </c>
      <c r="Z860">
        <f t="shared" si="54"/>
        <v>0</v>
      </c>
      <c r="AA860">
        <f t="shared" si="55"/>
        <v>0</v>
      </c>
    </row>
    <row r="861" spans="1:27" x14ac:dyDescent="0.25">
      <c r="A861">
        <v>52688</v>
      </c>
      <c r="B861" t="s">
        <v>12</v>
      </c>
      <c r="C861">
        <v>74</v>
      </c>
      <c r="D861">
        <v>1</v>
      </c>
      <c r="E861">
        <v>0</v>
      </c>
      <c r="F861" t="s">
        <v>13</v>
      </c>
      <c r="G861" t="s">
        <v>14</v>
      </c>
      <c r="H861" t="s">
        <v>19</v>
      </c>
      <c r="I861">
        <v>57.51</v>
      </c>
      <c r="J861" s="2">
        <v>31.7</v>
      </c>
      <c r="K861" t="s">
        <v>22</v>
      </c>
      <c r="L861">
        <v>0</v>
      </c>
      <c r="N861">
        <f t="shared" si="56"/>
        <v>31.7</v>
      </c>
      <c r="U861">
        <f>((C861-AVERAGE($C$2:$C$5018))/_xlfn.STDEV.P($C$2:$C$5018))</f>
        <v>1.3576094344461012</v>
      </c>
      <c r="V861">
        <f>((N861-AVERAGE($N$2:$N$5018))/_xlfn.STDEV.P($N$2:$N$5018))</f>
        <v>0.47868627228988703</v>
      </c>
      <c r="W861">
        <f>((I861-AVERAGE($I$2:$I$5018))/_xlfn.STDEV.P($I$2:$I$5018))</f>
        <v>-1.0811511733909809</v>
      </c>
      <c r="Y861">
        <f t="shared" si="53"/>
        <v>0</v>
      </c>
      <c r="Z861">
        <f t="shared" si="54"/>
        <v>0</v>
      </c>
      <c r="AA861">
        <f t="shared" si="55"/>
        <v>0</v>
      </c>
    </row>
    <row r="862" spans="1:27" x14ac:dyDescent="0.25">
      <c r="A862">
        <v>24099</v>
      </c>
      <c r="B862" t="s">
        <v>12</v>
      </c>
      <c r="C862">
        <v>17</v>
      </c>
      <c r="D862">
        <v>0</v>
      </c>
      <c r="E862">
        <v>0</v>
      </c>
      <c r="F862" t="s">
        <v>23</v>
      </c>
      <c r="G862" t="s">
        <v>14</v>
      </c>
      <c r="H862" t="s">
        <v>19</v>
      </c>
      <c r="I862">
        <v>68.489999999999995</v>
      </c>
      <c r="J862" s="2">
        <v>33.200000000000003</v>
      </c>
      <c r="K862" t="s">
        <v>21</v>
      </c>
      <c r="L862">
        <v>0</v>
      </c>
      <c r="N862">
        <f t="shared" si="56"/>
        <v>33.200000000000003</v>
      </c>
      <c r="U862">
        <f>((C862-AVERAGE($C$2:$C$5018))/_xlfn.STDEV.P($C$2:$C$5018))</f>
        <v>-1.1504769283682201</v>
      </c>
      <c r="V862">
        <f>((N862-AVERAGE($N$2:$N$5018))/_xlfn.STDEV.P($N$2:$N$5018))</f>
        <v>0.69775256813754838</v>
      </c>
      <c r="W862">
        <f>((I862-AVERAGE($I$2:$I$5018))/_xlfn.STDEV.P($I$2:$I$5018))</f>
        <v>-0.83412268596986561</v>
      </c>
      <c r="Y862">
        <f t="shared" si="53"/>
        <v>0</v>
      </c>
      <c r="Z862">
        <f t="shared" si="54"/>
        <v>0</v>
      </c>
      <c r="AA862">
        <f t="shared" si="55"/>
        <v>0</v>
      </c>
    </row>
    <row r="863" spans="1:27" x14ac:dyDescent="0.25">
      <c r="A863">
        <v>65698</v>
      </c>
      <c r="B863" t="s">
        <v>17</v>
      </c>
      <c r="C863">
        <v>62</v>
      </c>
      <c r="D863">
        <v>0</v>
      </c>
      <c r="E863">
        <v>0</v>
      </c>
      <c r="F863" t="s">
        <v>13</v>
      </c>
      <c r="G863" t="s">
        <v>14</v>
      </c>
      <c r="H863" t="s">
        <v>15</v>
      </c>
      <c r="I863">
        <v>60.2</v>
      </c>
      <c r="J863" s="2">
        <v>27.7</v>
      </c>
      <c r="K863" t="s">
        <v>16</v>
      </c>
      <c r="L863">
        <v>0</v>
      </c>
      <c r="N863">
        <f t="shared" si="56"/>
        <v>27.7</v>
      </c>
      <c r="U863">
        <f>((C863-AVERAGE($C$2:$C$5018))/_xlfn.STDEV.P($C$2:$C$5018))</f>
        <v>0.82959125280098078</v>
      </c>
      <c r="V863">
        <f>((N863-AVERAGE($N$2:$N$5018))/_xlfn.STDEV.P($N$2:$N$5018))</f>
        <v>-0.1054905166372086</v>
      </c>
      <c r="W863">
        <f>((I863-AVERAGE($I$2:$I$5018))/_xlfn.STDEV.P($I$2:$I$5018))</f>
        <v>-1.0206314437768824</v>
      </c>
      <c r="Y863">
        <f t="shared" si="53"/>
        <v>0</v>
      </c>
      <c r="Z863">
        <f t="shared" si="54"/>
        <v>0</v>
      </c>
      <c r="AA863">
        <f t="shared" si="55"/>
        <v>0</v>
      </c>
    </row>
    <row r="864" spans="1:27" x14ac:dyDescent="0.25">
      <c r="A864">
        <v>47885</v>
      </c>
      <c r="B864" t="s">
        <v>12</v>
      </c>
      <c r="C864">
        <v>37</v>
      </c>
      <c r="D864">
        <v>0</v>
      </c>
      <c r="E864">
        <v>0</v>
      </c>
      <c r="F864" t="s">
        <v>13</v>
      </c>
      <c r="G864" t="s">
        <v>18</v>
      </c>
      <c r="H864" t="s">
        <v>15</v>
      </c>
      <c r="I864">
        <v>160</v>
      </c>
      <c r="J864" s="2">
        <v>31.9</v>
      </c>
      <c r="K864" t="s">
        <v>16</v>
      </c>
      <c r="L864">
        <v>0</v>
      </c>
      <c r="N864">
        <f t="shared" si="56"/>
        <v>31.9</v>
      </c>
      <c r="U864">
        <f>((C864-AVERAGE($C$2:$C$5018))/_xlfn.STDEV.P($C$2:$C$5018))</f>
        <v>-0.27044662562635302</v>
      </c>
      <c r="V864">
        <f>((N864-AVERAGE($N$2:$N$5018))/_xlfn.STDEV.P($N$2:$N$5018))</f>
        <v>0.50789511173624169</v>
      </c>
      <c r="W864">
        <f>((I864-AVERAGE($I$2:$I$5018))/_xlfn.STDEV.P($I$2:$I$5018))</f>
        <v>1.2246730229469165</v>
      </c>
      <c r="Y864">
        <f t="shared" si="53"/>
        <v>0</v>
      </c>
      <c r="Z864">
        <f t="shared" si="54"/>
        <v>0</v>
      </c>
      <c r="AA864">
        <f t="shared" si="55"/>
        <v>0</v>
      </c>
    </row>
    <row r="865" spans="1:27" x14ac:dyDescent="0.25">
      <c r="A865">
        <v>13948</v>
      </c>
      <c r="B865" t="s">
        <v>17</v>
      </c>
      <c r="C865">
        <v>19</v>
      </c>
      <c r="D865">
        <v>0</v>
      </c>
      <c r="E865">
        <v>0</v>
      </c>
      <c r="F865" t="s">
        <v>23</v>
      </c>
      <c r="G865" t="s">
        <v>27</v>
      </c>
      <c r="H865" t="s">
        <v>15</v>
      </c>
      <c r="I865">
        <v>86.96</v>
      </c>
      <c r="J865" s="2">
        <v>25.8</v>
      </c>
      <c r="K865" t="s">
        <v>21</v>
      </c>
      <c r="L865">
        <v>0</v>
      </c>
      <c r="N865">
        <f t="shared" si="56"/>
        <v>25.8</v>
      </c>
      <c r="U865">
        <f>((C865-AVERAGE($C$2:$C$5018))/_xlfn.STDEV.P($C$2:$C$5018))</f>
        <v>-1.0624738980940334</v>
      </c>
      <c r="V865">
        <f>((N865-AVERAGE($N$2:$N$5018))/_xlfn.STDEV.P($N$2:$N$5018))</f>
        <v>-0.38297449137757883</v>
      </c>
      <c r="W865">
        <f>((I865-AVERAGE($I$2:$I$5018))/_xlfn.STDEV.P($I$2:$I$5018))</f>
        <v>-0.41858387334072172</v>
      </c>
      <c r="Y865">
        <f t="shared" si="53"/>
        <v>0</v>
      </c>
      <c r="Z865">
        <f t="shared" si="54"/>
        <v>0</v>
      </c>
      <c r="AA865">
        <f t="shared" si="55"/>
        <v>0</v>
      </c>
    </row>
    <row r="866" spans="1:27" x14ac:dyDescent="0.25">
      <c r="A866">
        <v>17351</v>
      </c>
      <c r="B866" t="s">
        <v>17</v>
      </c>
      <c r="C866">
        <v>59</v>
      </c>
      <c r="D866">
        <v>0</v>
      </c>
      <c r="E866">
        <v>0</v>
      </c>
      <c r="F866" t="s">
        <v>13</v>
      </c>
      <c r="G866" t="s">
        <v>14</v>
      </c>
      <c r="H866" t="s">
        <v>19</v>
      </c>
      <c r="I866">
        <v>237.15</v>
      </c>
      <c r="J866" s="2">
        <v>27.7</v>
      </c>
      <c r="K866" t="s">
        <v>21</v>
      </c>
      <c r="L866">
        <v>0</v>
      </c>
      <c r="N866">
        <f t="shared" si="56"/>
        <v>27.7</v>
      </c>
      <c r="U866">
        <f>((C866-AVERAGE($C$2:$C$5018))/_xlfn.STDEV.P($C$2:$C$5018))</f>
        <v>0.69758670738970074</v>
      </c>
      <c r="V866">
        <f>((N866-AVERAGE($N$2:$N$5018))/_xlfn.STDEV.P($N$2:$N$5018))</f>
        <v>-0.1054905166372086</v>
      </c>
      <c r="W866">
        <f>((I866-AVERAGE($I$2:$I$5018))/_xlfn.STDEV.P($I$2:$I$5018))</f>
        <v>2.9603968667118576</v>
      </c>
      <c r="Y866">
        <f t="shared" si="53"/>
        <v>0</v>
      </c>
      <c r="Z866">
        <f t="shared" si="54"/>
        <v>0</v>
      </c>
      <c r="AA866">
        <f t="shared" si="55"/>
        <v>0</v>
      </c>
    </row>
    <row r="867" spans="1:27" x14ac:dyDescent="0.25">
      <c r="A867">
        <v>820</v>
      </c>
      <c r="B867" t="s">
        <v>17</v>
      </c>
      <c r="C867">
        <v>59</v>
      </c>
      <c r="D867">
        <v>1</v>
      </c>
      <c r="E867">
        <v>0</v>
      </c>
      <c r="F867" t="s">
        <v>13</v>
      </c>
      <c r="G867" t="s">
        <v>14</v>
      </c>
      <c r="H867" t="s">
        <v>19</v>
      </c>
      <c r="I867">
        <v>99.06</v>
      </c>
      <c r="J867" s="2">
        <v>23.4</v>
      </c>
      <c r="K867" t="s">
        <v>21</v>
      </c>
      <c r="L867">
        <v>0</v>
      </c>
      <c r="N867">
        <f t="shared" si="56"/>
        <v>23.4</v>
      </c>
      <c r="U867">
        <f>((C867-AVERAGE($C$2:$C$5018))/_xlfn.STDEV.P($C$2:$C$5018))</f>
        <v>0.69758670738970074</v>
      </c>
      <c r="V867">
        <f>((N867-AVERAGE($N$2:$N$5018))/_xlfn.STDEV.P($N$2:$N$5018))</f>
        <v>-0.73348056473383649</v>
      </c>
      <c r="W867">
        <f>((I867-AVERAGE($I$2:$I$5018))/_xlfn.STDEV.P($I$2:$I$5018))</f>
        <v>-0.14635758028102241</v>
      </c>
      <c r="Y867">
        <f t="shared" si="53"/>
        <v>0</v>
      </c>
      <c r="Z867">
        <f t="shared" si="54"/>
        <v>0</v>
      </c>
      <c r="AA867">
        <f t="shared" si="55"/>
        <v>0</v>
      </c>
    </row>
    <row r="868" spans="1:27" x14ac:dyDescent="0.25">
      <c r="A868">
        <v>55721</v>
      </c>
      <c r="B868" t="s">
        <v>12</v>
      </c>
      <c r="C868">
        <v>62</v>
      </c>
      <c r="D868">
        <v>0</v>
      </c>
      <c r="E868">
        <v>1</v>
      </c>
      <c r="F868" t="s">
        <v>13</v>
      </c>
      <c r="G868" t="s">
        <v>18</v>
      </c>
      <c r="H868" t="s">
        <v>15</v>
      </c>
      <c r="I868">
        <v>56.31</v>
      </c>
      <c r="J868" s="2">
        <v>24.3</v>
      </c>
      <c r="K868" t="s">
        <v>16</v>
      </c>
      <c r="L868">
        <v>0</v>
      </c>
      <c r="N868">
        <f t="shared" si="56"/>
        <v>24.3</v>
      </c>
      <c r="U868">
        <f>((C868-AVERAGE($C$2:$C$5018))/_xlfn.STDEV.P($C$2:$C$5018))</f>
        <v>0.82959125280098078</v>
      </c>
      <c r="V868">
        <f>((N868-AVERAGE($N$2:$N$5018))/_xlfn.STDEV.P($N$2:$N$5018))</f>
        <v>-0.60204078722523968</v>
      </c>
      <c r="W868">
        <f>((I868-AVERAGE($I$2:$I$5018))/_xlfn.STDEV.P($I$2:$I$5018))</f>
        <v>-1.1081488222894633</v>
      </c>
      <c r="Y868">
        <f t="shared" si="53"/>
        <v>0</v>
      </c>
      <c r="Z868">
        <f t="shared" si="54"/>
        <v>0</v>
      </c>
      <c r="AA868">
        <f t="shared" si="55"/>
        <v>0</v>
      </c>
    </row>
    <row r="869" spans="1:27" x14ac:dyDescent="0.25">
      <c r="A869">
        <v>72310</v>
      </c>
      <c r="B869" t="s">
        <v>12</v>
      </c>
      <c r="C869">
        <v>80</v>
      </c>
      <c r="D869">
        <v>1</v>
      </c>
      <c r="E869">
        <v>1</v>
      </c>
      <c r="F869" t="s">
        <v>13</v>
      </c>
      <c r="G869" t="s">
        <v>18</v>
      </c>
      <c r="H869" t="s">
        <v>15</v>
      </c>
      <c r="I869">
        <v>84.31</v>
      </c>
      <c r="J869" s="2">
        <v>30.3</v>
      </c>
      <c r="K869" t="s">
        <v>22</v>
      </c>
      <c r="L869">
        <v>0</v>
      </c>
      <c r="N869">
        <f t="shared" si="56"/>
        <v>30.3</v>
      </c>
      <c r="Q869">
        <v>28.894559900000001</v>
      </c>
      <c r="U869">
        <f>((C869-AVERAGE($C$2:$C$5018))/_xlfn.STDEV.P($C$2:$C$5018))</f>
        <v>1.6216185252686612</v>
      </c>
      <c r="V869">
        <f>((N869-AVERAGE($N$2:$N$5018))/_xlfn.STDEV.P($N$2:$N$5018))</f>
        <v>0.27422439616540373</v>
      </c>
      <c r="W869">
        <f>((I869-AVERAGE($I$2:$I$5018))/_xlfn.STDEV.P($I$2:$I$5018))</f>
        <v>-0.47820368132487051</v>
      </c>
      <c r="Y869">
        <f t="shared" si="53"/>
        <v>0</v>
      </c>
      <c r="Z869">
        <f t="shared" si="54"/>
        <v>0</v>
      </c>
      <c r="AA869">
        <f t="shared" si="55"/>
        <v>0</v>
      </c>
    </row>
    <row r="870" spans="1:27" x14ac:dyDescent="0.25">
      <c r="A870">
        <v>24115</v>
      </c>
      <c r="B870" t="s">
        <v>17</v>
      </c>
      <c r="C870">
        <v>54</v>
      </c>
      <c r="D870">
        <v>0</v>
      </c>
      <c r="E870">
        <v>0</v>
      </c>
      <c r="F870" t="s">
        <v>13</v>
      </c>
      <c r="G870" t="s">
        <v>14</v>
      </c>
      <c r="H870" t="s">
        <v>19</v>
      </c>
      <c r="I870">
        <v>90.92</v>
      </c>
      <c r="J870" s="2">
        <v>29.1</v>
      </c>
      <c r="K870" t="s">
        <v>21</v>
      </c>
      <c r="L870">
        <v>0</v>
      </c>
      <c r="N870">
        <f t="shared" si="56"/>
        <v>29.1</v>
      </c>
      <c r="Q870">
        <v>28.894559900000001</v>
      </c>
      <c r="U870">
        <f>((C870-AVERAGE($C$2:$C$5018))/_xlfn.STDEV.P($C$2:$C$5018))</f>
        <v>0.47757913170423399</v>
      </c>
      <c r="V870">
        <f>((N870-AVERAGE($N$2:$N$5018))/_xlfn.STDEV.P($N$2:$N$5018))</f>
        <v>9.8971359487275173E-2</v>
      </c>
      <c r="W870">
        <f>((I870-AVERAGE($I$2:$I$5018))/_xlfn.STDEV.P($I$2:$I$5018))</f>
        <v>-0.32949163197572912</v>
      </c>
      <c r="Y870">
        <f t="shared" si="53"/>
        <v>0</v>
      </c>
      <c r="Z870">
        <f t="shared" si="54"/>
        <v>0</v>
      </c>
      <c r="AA870">
        <f t="shared" si="55"/>
        <v>0</v>
      </c>
    </row>
    <row r="871" spans="1:27" x14ac:dyDescent="0.25">
      <c r="A871">
        <v>65766</v>
      </c>
      <c r="B871" t="s">
        <v>17</v>
      </c>
      <c r="C871">
        <v>27</v>
      </c>
      <c r="D871">
        <v>0</v>
      </c>
      <c r="E871">
        <v>0</v>
      </c>
      <c r="F871" t="s">
        <v>23</v>
      </c>
      <c r="G871" t="s">
        <v>14</v>
      </c>
      <c r="H871" t="s">
        <v>19</v>
      </c>
      <c r="I871">
        <v>104.33</v>
      </c>
      <c r="J871" s="2">
        <v>20.100000000000001</v>
      </c>
      <c r="K871" t="s">
        <v>21</v>
      </c>
      <c r="L871">
        <v>0</v>
      </c>
      <c r="N871">
        <f t="shared" si="56"/>
        <v>20.100000000000001</v>
      </c>
      <c r="Q871">
        <v>28.894559900000001</v>
      </c>
      <c r="U871">
        <f>((C871-AVERAGE($C$2:$C$5018))/_xlfn.STDEV.P($C$2:$C$5018))</f>
        <v>-0.71046177699728652</v>
      </c>
      <c r="V871">
        <f>((N871-AVERAGE($N$2:$N$5018))/_xlfn.STDEV.P($N$2:$N$5018))</f>
        <v>-1.21542641559869</v>
      </c>
      <c r="W871">
        <f>((I871-AVERAGE($I$2:$I$5018))/_xlfn.STDEV.P($I$2:$I$5018))</f>
        <v>-2.7792905535186627E-2</v>
      </c>
      <c r="Y871">
        <f t="shared" si="53"/>
        <v>0</v>
      </c>
      <c r="Z871">
        <f t="shared" si="54"/>
        <v>0</v>
      </c>
      <c r="AA871">
        <f t="shared" si="55"/>
        <v>0</v>
      </c>
    </row>
    <row r="872" spans="1:27" x14ac:dyDescent="0.25">
      <c r="A872">
        <v>42482</v>
      </c>
      <c r="B872" t="s">
        <v>17</v>
      </c>
      <c r="C872">
        <v>4</v>
      </c>
      <c r="D872">
        <v>0</v>
      </c>
      <c r="E872">
        <v>0</v>
      </c>
      <c r="F872" t="s">
        <v>23</v>
      </c>
      <c r="G872" t="s">
        <v>26</v>
      </c>
      <c r="H872" t="s">
        <v>15</v>
      </c>
      <c r="I872">
        <v>62.61</v>
      </c>
      <c r="J872" s="2">
        <v>21.2</v>
      </c>
      <c r="K872" t="s">
        <v>24</v>
      </c>
      <c r="L872">
        <v>0</v>
      </c>
      <c r="N872">
        <f t="shared" si="56"/>
        <v>21.2</v>
      </c>
      <c r="Q872">
        <v>28.894559900000001</v>
      </c>
      <c r="U872">
        <f>((C872-AVERAGE($C$2:$C$5018))/_xlfn.STDEV.P($C$2:$C$5018))</f>
        <v>-1.7224966251504337</v>
      </c>
      <c r="V872">
        <f>((N872-AVERAGE($N$2:$N$5018))/_xlfn.STDEV.P($N$2:$N$5018))</f>
        <v>-1.054777798643739</v>
      </c>
      <c r="W872">
        <f>((I872-AVERAGE($I$2:$I$5018))/_xlfn.STDEV.P($I$2:$I$5018))</f>
        <v>-0.96641116557243012</v>
      </c>
      <c r="Y872">
        <f t="shared" si="53"/>
        <v>0</v>
      </c>
      <c r="Z872">
        <f t="shared" si="54"/>
        <v>0</v>
      </c>
      <c r="AA872">
        <f t="shared" si="55"/>
        <v>0</v>
      </c>
    </row>
    <row r="873" spans="1:27" x14ac:dyDescent="0.25">
      <c r="A873">
        <v>25627</v>
      </c>
      <c r="B873" t="s">
        <v>12</v>
      </c>
      <c r="C873">
        <v>81</v>
      </c>
      <c r="D873">
        <v>1</v>
      </c>
      <c r="E873">
        <v>0</v>
      </c>
      <c r="F873" t="s">
        <v>13</v>
      </c>
      <c r="G873" t="s">
        <v>18</v>
      </c>
      <c r="H873" t="s">
        <v>15</v>
      </c>
      <c r="I873">
        <v>231.19</v>
      </c>
      <c r="J873" s="2">
        <v>31.6</v>
      </c>
      <c r="K873" t="s">
        <v>16</v>
      </c>
      <c r="L873">
        <v>0</v>
      </c>
      <c r="N873">
        <f t="shared" si="56"/>
        <v>31.6</v>
      </c>
      <c r="Q873">
        <v>28.894559900000001</v>
      </c>
      <c r="U873">
        <f>((C873-AVERAGE($C$2:$C$5018))/_xlfn.STDEV.P($C$2:$C$5018))</f>
        <v>1.6656200404057546</v>
      </c>
      <c r="V873">
        <f>((N873-AVERAGE($N$2:$N$5018))/_xlfn.STDEV.P($N$2:$N$5018))</f>
        <v>0.46408185256670992</v>
      </c>
      <c r="W873">
        <f>((I873-AVERAGE($I$2:$I$5018))/_xlfn.STDEV.P($I$2:$I$5018))</f>
        <v>2.826308543849394</v>
      </c>
      <c r="Y873">
        <f t="shared" si="53"/>
        <v>0</v>
      </c>
      <c r="Z873">
        <f t="shared" si="54"/>
        <v>0</v>
      </c>
      <c r="AA873">
        <f t="shared" si="55"/>
        <v>0</v>
      </c>
    </row>
    <row r="874" spans="1:27" x14ac:dyDescent="0.25">
      <c r="A874">
        <v>7122</v>
      </c>
      <c r="B874" t="s">
        <v>17</v>
      </c>
      <c r="C874">
        <v>41</v>
      </c>
      <c r="D874">
        <v>0</v>
      </c>
      <c r="E874">
        <v>0</v>
      </c>
      <c r="F874" t="s">
        <v>23</v>
      </c>
      <c r="G874" t="s">
        <v>14</v>
      </c>
      <c r="H874" t="s">
        <v>19</v>
      </c>
      <c r="I874">
        <v>94.3</v>
      </c>
      <c r="J874" s="2">
        <v>41.6</v>
      </c>
      <c r="K874" t="s">
        <v>24</v>
      </c>
      <c r="L874">
        <v>0</v>
      </c>
      <c r="N874">
        <f t="shared" si="56"/>
        <v>41.6</v>
      </c>
      <c r="Q874">
        <v>28.894559900000001</v>
      </c>
      <c r="U874">
        <f>((C874-AVERAGE($C$2:$C$5018))/_xlfn.STDEV.P($C$2:$C$5018))</f>
        <v>-9.4440565077979599E-2</v>
      </c>
      <c r="V874">
        <f>((N874-AVERAGE($N$2:$N$5018))/_xlfn.STDEV.P($N$2:$N$5018))</f>
        <v>1.924523824884449</v>
      </c>
      <c r="W874">
        <f>((I874-AVERAGE($I$2:$I$5018))/_xlfn.STDEV.P($I$2:$I$5018))</f>
        <v>-0.25344825424500333</v>
      </c>
      <c r="Y874">
        <f t="shared" si="53"/>
        <v>0</v>
      </c>
      <c r="Z874">
        <f t="shared" si="54"/>
        <v>0</v>
      </c>
      <c r="AA874">
        <f t="shared" si="55"/>
        <v>0</v>
      </c>
    </row>
    <row r="875" spans="1:27" x14ac:dyDescent="0.25">
      <c r="A875">
        <v>48755</v>
      </c>
      <c r="B875" t="s">
        <v>12</v>
      </c>
      <c r="C875">
        <v>27</v>
      </c>
      <c r="D875">
        <v>0</v>
      </c>
      <c r="E875">
        <v>0</v>
      </c>
      <c r="F875" t="s">
        <v>13</v>
      </c>
      <c r="G875" t="s">
        <v>14</v>
      </c>
      <c r="H875" t="s">
        <v>19</v>
      </c>
      <c r="I875">
        <v>104.48</v>
      </c>
      <c r="J875" s="2">
        <v>36.4</v>
      </c>
      <c r="K875" t="s">
        <v>22</v>
      </c>
      <c r="L875">
        <v>0</v>
      </c>
      <c r="N875">
        <f t="shared" si="56"/>
        <v>36.4</v>
      </c>
      <c r="Q875">
        <v>28.894559900000001</v>
      </c>
      <c r="U875">
        <f>((C875-AVERAGE($C$2:$C$5018))/_xlfn.STDEV.P($C$2:$C$5018))</f>
        <v>-0.71046177699728652</v>
      </c>
      <c r="V875">
        <f>((N875-AVERAGE($N$2:$N$5018))/_xlfn.STDEV.P($N$2:$N$5018))</f>
        <v>1.1650939992792242</v>
      </c>
      <c r="W875">
        <f>((I875-AVERAGE($I$2:$I$5018))/_xlfn.STDEV.P($I$2:$I$5018))</f>
        <v>-2.441819942287618E-2</v>
      </c>
      <c r="Y875">
        <f t="shared" si="53"/>
        <v>0</v>
      </c>
      <c r="Z875">
        <f t="shared" si="54"/>
        <v>0</v>
      </c>
      <c r="AA875">
        <f t="shared" si="55"/>
        <v>0</v>
      </c>
    </row>
    <row r="876" spans="1:27" x14ac:dyDescent="0.25">
      <c r="A876">
        <v>33551</v>
      </c>
      <c r="B876" t="s">
        <v>17</v>
      </c>
      <c r="C876">
        <v>51</v>
      </c>
      <c r="D876">
        <v>1</v>
      </c>
      <c r="E876">
        <v>0</v>
      </c>
      <c r="F876" t="s">
        <v>13</v>
      </c>
      <c r="G876" t="s">
        <v>14</v>
      </c>
      <c r="H876" t="s">
        <v>15</v>
      </c>
      <c r="I876">
        <v>72.62</v>
      </c>
      <c r="J876" s="2">
        <v>30.5</v>
      </c>
      <c r="K876" t="s">
        <v>21</v>
      </c>
      <c r="L876">
        <v>0</v>
      </c>
      <c r="N876">
        <f t="shared" si="56"/>
        <v>30.5</v>
      </c>
      <c r="Q876">
        <v>28.894559900000001</v>
      </c>
      <c r="U876">
        <f>((C876-AVERAGE($C$2:$C$5018))/_xlfn.STDEV.P($C$2:$C$5018))</f>
        <v>0.34557458629295396</v>
      </c>
      <c r="V876">
        <f>((N876-AVERAGE($N$2:$N$5018))/_xlfn.STDEV.P($N$2:$N$5018))</f>
        <v>0.30343323561175845</v>
      </c>
      <c r="W876">
        <f>((I876-AVERAGE($I$2:$I$5018))/_xlfn.STDEV.P($I$2:$I$5018))</f>
        <v>-0.741205777677588</v>
      </c>
      <c r="Y876">
        <f t="shared" ref="Y876:Y938" si="57">IF(AND(C876&lt;3,OR(K876="smokes",K876="formerly smoked")),1,0)</f>
        <v>0</v>
      </c>
      <c r="Z876">
        <f t="shared" ref="Z876:Z938" si="58">IF(OR(N876&lt;0,N876&gt;100),1,0)</f>
        <v>0</v>
      </c>
      <c r="AA876">
        <f t="shared" si="55"/>
        <v>0</v>
      </c>
    </row>
    <row r="877" spans="1:27" x14ac:dyDescent="0.25">
      <c r="A877">
        <v>62716</v>
      </c>
      <c r="B877" t="s">
        <v>17</v>
      </c>
      <c r="C877">
        <v>59</v>
      </c>
      <c r="D877">
        <v>0</v>
      </c>
      <c r="E877">
        <v>0</v>
      </c>
      <c r="F877" t="s">
        <v>13</v>
      </c>
      <c r="G877" t="s">
        <v>18</v>
      </c>
      <c r="H877" t="s">
        <v>15</v>
      </c>
      <c r="I877">
        <v>81.64</v>
      </c>
      <c r="J877" s="2">
        <v>32.799999999999997</v>
      </c>
      <c r="K877" t="s">
        <v>24</v>
      </c>
      <c r="L877">
        <v>0</v>
      </c>
      <c r="N877">
        <f t="shared" si="56"/>
        <v>32.799999999999997</v>
      </c>
      <c r="Q877">
        <v>28.894559900000001</v>
      </c>
      <c r="U877">
        <f>((C877-AVERAGE($C$2:$C$5018))/_xlfn.STDEV.P($C$2:$C$5018))</f>
        <v>0.69758670738970074</v>
      </c>
      <c r="V877">
        <f>((N877-AVERAGE($N$2:$N$5018))/_xlfn.STDEV.P($N$2:$N$5018))</f>
        <v>0.63933488924483795</v>
      </c>
      <c r="W877">
        <f>((I877-AVERAGE($I$2:$I$5018))/_xlfn.STDEV.P($I$2:$I$5018))</f>
        <v>-0.53827345012399419</v>
      </c>
      <c r="Y877">
        <f t="shared" si="57"/>
        <v>0</v>
      </c>
      <c r="Z877">
        <f t="shared" si="58"/>
        <v>0</v>
      </c>
      <c r="AA877">
        <f t="shared" si="55"/>
        <v>0</v>
      </c>
    </row>
    <row r="878" spans="1:27" x14ac:dyDescent="0.25">
      <c r="A878">
        <v>68438</v>
      </c>
      <c r="B878" t="s">
        <v>17</v>
      </c>
      <c r="C878">
        <v>51</v>
      </c>
      <c r="D878">
        <v>0</v>
      </c>
      <c r="E878">
        <v>0</v>
      </c>
      <c r="F878" t="s">
        <v>13</v>
      </c>
      <c r="G878" t="s">
        <v>14</v>
      </c>
      <c r="H878" t="s">
        <v>19</v>
      </c>
      <c r="I878">
        <v>90.78</v>
      </c>
      <c r="J878" s="2">
        <v>32.299999999999997</v>
      </c>
      <c r="K878" t="s">
        <v>21</v>
      </c>
      <c r="L878">
        <v>0</v>
      </c>
      <c r="N878">
        <f t="shared" si="56"/>
        <v>32.299999999999997</v>
      </c>
      <c r="Q878">
        <v>28.894559900000001</v>
      </c>
      <c r="U878">
        <f>((C878-AVERAGE($C$2:$C$5018))/_xlfn.STDEV.P($C$2:$C$5018))</f>
        <v>0.34557458629295396</v>
      </c>
      <c r="V878">
        <f>((N878-AVERAGE($N$2:$N$5018))/_xlfn.STDEV.P($N$2:$N$5018))</f>
        <v>0.56631279062895101</v>
      </c>
      <c r="W878">
        <f>((I878-AVERAGE($I$2:$I$5018))/_xlfn.STDEV.P($I$2:$I$5018))</f>
        <v>-0.33264135768055209</v>
      </c>
      <c r="Y878">
        <f t="shared" si="57"/>
        <v>0</v>
      </c>
      <c r="Z878">
        <f t="shared" si="58"/>
        <v>0</v>
      </c>
      <c r="AA878">
        <f t="shared" si="55"/>
        <v>0</v>
      </c>
    </row>
    <row r="879" spans="1:27" x14ac:dyDescent="0.25">
      <c r="A879">
        <v>41148</v>
      </c>
      <c r="B879" t="s">
        <v>12</v>
      </c>
      <c r="C879">
        <v>71</v>
      </c>
      <c r="D879">
        <v>0</v>
      </c>
      <c r="E879">
        <v>1</v>
      </c>
      <c r="F879" t="s">
        <v>13</v>
      </c>
      <c r="G879" t="s">
        <v>14</v>
      </c>
      <c r="H879" t="s">
        <v>15</v>
      </c>
      <c r="I879">
        <v>70.709999999999994</v>
      </c>
      <c r="J879" s="2">
        <v>30.1</v>
      </c>
      <c r="K879" t="s">
        <v>21</v>
      </c>
      <c r="L879">
        <v>0</v>
      </c>
      <c r="N879">
        <f t="shared" si="56"/>
        <v>30.1</v>
      </c>
      <c r="Q879">
        <v>28.894559900000001</v>
      </c>
      <c r="U879">
        <f>((C879-AVERAGE($C$2:$C$5018))/_xlfn.STDEV.P($C$2:$C$5018))</f>
        <v>1.225604889034821</v>
      </c>
      <c r="V879">
        <f>((N879-AVERAGE($N$2:$N$5018))/_xlfn.STDEV.P($N$2:$N$5018))</f>
        <v>0.24501555671904907</v>
      </c>
      <c r="W879">
        <f>((I879-AVERAGE($I$2:$I$5018))/_xlfn.STDEV.P($I$2:$I$5018))</f>
        <v>-0.78417703550767293</v>
      </c>
      <c r="Y879">
        <f t="shared" si="57"/>
        <v>0</v>
      </c>
      <c r="Z879">
        <f t="shared" si="58"/>
        <v>0</v>
      </c>
      <c r="AA879">
        <f t="shared" si="55"/>
        <v>0</v>
      </c>
    </row>
    <row r="880" spans="1:27" x14ac:dyDescent="0.25">
      <c r="A880">
        <v>14924</v>
      </c>
      <c r="B880" t="s">
        <v>12</v>
      </c>
      <c r="C880">
        <v>48</v>
      </c>
      <c r="D880">
        <v>0</v>
      </c>
      <c r="E880">
        <v>0</v>
      </c>
      <c r="F880" t="s">
        <v>13</v>
      </c>
      <c r="G880" t="s">
        <v>14</v>
      </c>
      <c r="H880" t="s">
        <v>15</v>
      </c>
      <c r="I880">
        <v>72.36</v>
      </c>
      <c r="J880" s="2">
        <v>34.700000000000003</v>
      </c>
      <c r="K880" t="s">
        <v>22</v>
      </c>
      <c r="L880">
        <v>0</v>
      </c>
      <c r="N880">
        <f t="shared" si="56"/>
        <v>34.700000000000003</v>
      </c>
      <c r="Q880">
        <v>28.894559900000001</v>
      </c>
      <c r="U880">
        <f>((C880-AVERAGE($C$2:$C$5018))/_xlfn.STDEV.P($C$2:$C$5018))</f>
        <v>0.21357004088167386</v>
      </c>
      <c r="V880">
        <f>((N880-AVERAGE($N$2:$N$5018))/_xlfn.STDEV.P($N$2:$N$5018))</f>
        <v>0.91681886398520918</v>
      </c>
      <c r="W880">
        <f>((I880-AVERAGE($I$2:$I$5018))/_xlfn.STDEV.P($I$2:$I$5018))</f>
        <v>-0.74705526827225932</v>
      </c>
      <c r="Y880">
        <f t="shared" si="57"/>
        <v>0</v>
      </c>
      <c r="Z880">
        <f t="shared" si="58"/>
        <v>0</v>
      </c>
      <c r="AA880">
        <f t="shared" si="55"/>
        <v>0</v>
      </c>
    </row>
    <row r="881" spans="1:27" x14ac:dyDescent="0.25">
      <c r="A881">
        <v>47950</v>
      </c>
      <c r="B881" t="s">
        <v>17</v>
      </c>
      <c r="C881">
        <v>49</v>
      </c>
      <c r="D881">
        <v>0</v>
      </c>
      <c r="E881">
        <v>0</v>
      </c>
      <c r="F881" t="s">
        <v>13</v>
      </c>
      <c r="G881" t="s">
        <v>18</v>
      </c>
      <c r="H881" t="s">
        <v>15</v>
      </c>
      <c r="I881">
        <v>59.76</v>
      </c>
      <c r="J881" s="2">
        <v>29.7</v>
      </c>
      <c r="K881" t="s">
        <v>24</v>
      </c>
      <c r="L881">
        <v>0</v>
      </c>
      <c r="N881">
        <f t="shared" si="56"/>
        <v>29.7</v>
      </c>
      <c r="Q881">
        <v>28.894559900000001</v>
      </c>
      <c r="U881">
        <f>((C881-AVERAGE($C$2:$C$5018))/_xlfn.STDEV.P($C$2:$C$5018))</f>
        <v>0.25757155601876724</v>
      </c>
      <c r="V881">
        <f>((N881-AVERAGE($N$2:$N$5018))/_xlfn.STDEV.P($N$2:$N$5018))</f>
        <v>0.18659787782633921</v>
      </c>
      <c r="W881">
        <f>((I881-AVERAGE($I$2:$I$5018))/_xlfn.STDEV.P($I$2:$I$5018))</f>
        <v>-1.0305305817063262</v>
      </c>
      <c r="Y881">
        <f t="shared" si="57"/>
        <v>0</v>
      </c>
      <c r="Z881">
        <f t="shared" si="58"/>
        <v>0</v>
      </c>
      <c r="AA881">
        <f t="shared" si="55"/>
        <v>0</v>
      </c>
    </row>
    <row r="882" spans="1:27" x14ac:dyDescent="0.25">
      <c r="A882">
        <v>8008</v>
      </c>
      <c r="B882" t="s">
        <v>17</v>
      </c>
      <c r="C882">
        <v>35</v>
      </c>
      <c r="D882">
        <v>0</v>
      </c>
      <c r="E882">
        <v>0</v>
      </c>
      <c r="F882" t="s">
        <v>23</v>
      </c>
      <c r="G882" t="s">
        <v>25</v>
      </c>
      <c r="H882" t="s">
        <v>15</v>
      </c>
      <c r="I882">
        <v>83.76</v>
      </c>
      <c r="J882" s="2" t="s">
        <v>20</v>
      </c>
      <c r="K882" t="s">
        <v>22</v>
      </c>
      <c r="L882">
        <v>0</v>
      </c>
      <c r="N882">
        <f t="shared" si="56"/>
        <v>28.487446958981664</v>
      </c>
      <c r="Q882">
        <v>28.894559900000001</v>
      </c>
      <c r="U882">
        <f>((C882-AVERAGE($C$2:$C$5018))/_xlfn.STDEV.P($C$2:$C$5018))</f>
        <v>-0.35844965590053973</v>
      </c>
      <c r="V882">
        <f>((N882-AVERAGE($N$2:$N$5018))/_xlfn.STDEV.P($N$2:$N$5018))</f>
        <v>9.5115423498702296E-3</v>
      </c>
      <c r="W882">
        <f>((I882-AVERAGE($I$2:$I$5018))/_xlfn.STDEV.P($I$2:$I$5018))</f>
        <v>-0.49057760373667492</v>
      </c>
      <c r="Y882">
        <f t="shared" si="57"/>
        <v>0</v>
      </c>
      <c r="Z882">
        <f t="shared" si="58"/>
        <v>0</v>
      </c>
      <c r="AA882">
        <f t="shared" si="55"/>
        <v>0</v>
      </c>
    </row>
    <row r="883" spans="1:27" x14ac:dyDescent="0.25">
      <c r="A883">
        <v>56089</v>
      </c>
      <c r="B883" t="s">
        <v>17</v>
      </c>
      <c r="C883">
        <v>25</v>
      </c>
      <c r="D883">
        <v>0</v>
      </c>
      <c r="E883">
        <v>0</v>
      </c>
      <c r="F883" t="s">
        <v>13</v>
      </c>
      <c r="G883" t="s">
        <v>14</v>
      </c>
      <c r="H883" t="s">
        <v>19</v>
      </c>
      <c r="I883">
        <v>63.64</v>
      </c>
      <c r="J883" s="2">
        <v>31.3</v>
      </c>
      <c r="K883" t="s">
        <v>16</v>
      </c>
      <c r="L883">
        <v>0</v>
      </c>
      <c r="N883">
        <f t="shared" si="56"/>
        <v>31.3</v>
      </c>
      <c r="Q883">
        <v>28.894559900000001</v>
      </c>
      <c r="U883">
        <f>((C883-AVERAGE($C$2:$C$5018))/_xlfn.STDEV.P($C$2:$C$5018))</f>
        <v>-0.79846480727147329</v>
      </c>
      <c r="V883">
        <f>((N883-AVERAGE($N$2:$N$5018))/_xlfn.STDEV.P($N$2:$N$5018))</f>
        <v>0.42026859339717765</v>
      </c>
      <c r="W883">
        <f>((I883-AVERAGE($I$2:$I$5018))/_xlfn.STDEV.P($I$2:$I$5018))</f>
        <v>-0.94323818360123257</v>
      </c>
      <c r="Y883">
        <f t="shared" si="57"/>
        <v>0</v>
      </c>
      <c r="Z883">
        <f t="shared" si="58"/>
        <v>0</v>
      </c>
      <c r="AA883">
        <f t="shared" si="55"/>
        <v>0</v>
      </c>
    </row>
    <row r="884" spans="1:27" x14ac:dyDescent="0.25">
      <c r="A884">
        <v>9262</v>
      </c>
      <c r="B884" t="s">
        <v>17</v>
      </c>
      <c r="C884">
        <v>31</v>
      </c>
      <c r="D884">
        <v>0</v>
      </c>
      <c r="E884">
        <v>0</v>
      </c>
      <c r="F884" t="s">
        <v>13</v>
      </c>
      <c r="G884" t="s">
        <v>14</v>
      </c>
      <c r="H884" t="s">
        <v>19</v>
      </c>
      <c r="I884">
        <v>76.260000000000005</v>
      </c>
      <c r="J884" s="2">
        <v>35.6</v>
      </c>
      <c r="K884" t="s">
        <v>21</v>
      </c>
      <c r="L884">
        <v>0</v>
      </c>
      <c r="N884">
        <f t="shared" si="56"/>
        <v>35.6</v>
      </c>
      <c r="Q884">
        <v>28.894559900000001</v>
      </c>
      <c r="U884">
        <f>((C884-AVERAGE($C$2:$C$5018))/_xlfn.STDEV.P($C$2:$C$5018))</f>
        <v>-0.5344557164489131</v>
      </c>
      <c r="V884">
        <f>((N884-AVERAGE($N$2:$N$5018))/_xlfn.STDEV.P($N$2:$N$5018))</f>
        <v>1.0482586414938055</v>
      </c>
      <c r="W884">
        <f>((I884-AVERAGE($I$2:$I$5018))/_xlfn.STDEV.P($I$2:$I$5018))</f>
        <v>-0.65931290935219089</v>
      </c>
      <c r="Y884">
        <f t="shared" si="57"/>
        <v>0</v>
      </c>
      <c r="Z884">
        <f t="shared" si="58"/>
        <v>0</v>
      </c>
      <c r="AA884">
        <f t="shared" si="55"/>
        <v>0</v>
      </c>
    </row>
    <row r="885" spans="1:27" x14ac:dyDescent="0.25">
      <c r="A885">
        <v>71896</v>
      </c>
      <c r="B885" t="s">
        <v>17</v>
      </c>
      <c r="C885">
        <v>68</v>
      </c>
      <c r="D885">
        <v>0</v>
      </c>
      <c r="E885">
        <v>0</v>
      </c>
      <c r="F885" t="s">
        <v>13</v>
      </c>
      <c r="G885" t="s">
        <v>14</v>
      </c>
      <c r="H885" t="s">
        <v>19</v>
      </c>
      <c r="I885">
        <v>82.06</v>
      </c>
      <c r="J885" s="2">
        <v>35.200000000000003</v>
      </c>
      <c r="K885" t="s">
        <v>16</v>
      </c>
      <c r="L885">
        <v>0</v>
      </c>
      <c r="N885">
        <f t="shared" si="56"/>
        <v>35.200000000000003</v>
      </c>
      <c r="Q885">
        <v>28.894559900000001</v>
      </c>
      <c r="U885">
        <f>((C885-AVERAGE($C$2:$C$5018))/_xlfn.STDEV.P($C$2:$C$5018))</f>
        <v>1.0936003436235409</v>
      </c>
      <c r="V885">
        <f>((N885-AVERAGE($N$2:$N$5018))/_xlfn.STDEV.P($N$2:$N$5018))</f>
        <v>0.98984096260109622</v>
      </c>
      <c r="W885">
        <f>((I885-AVERAGE($I$2:$I$5018))/_xlfn.STDEV.P($I$2:$I$5018))</f>
        <v>-0.52882427300952528</v>
      </c>
      <c r="Y885">
        <f t="shared" si="57"/>
        <v>0</v>
      </c>
      <c r="Z885">
        <f t="shared" si="58"/>
        <v>0</v>
      </c>
      <c r="AA885">
        <f t="shared" si="55"/>
        <v>0</v>
      </c>
    </row>
    <row r="886" spans="1:27" x14ac:dyDescent="0.25">
      <c r="A886">
        <v>38623</v>
      </c>
      <c r="B886" t="s">
        <v>12</v>
      </c>
      <c r="C886">
        <v>39</v>
      </c>
      <c r="D886">
        <v>0</v>
      </c>
      <c r="E886">
        <v>0</v>
      </c>
      <c r="F886" t="s">
        <v>23</v>
      </c>
      <c r="G886" t="s">
        <v>14</v>
      </c>
      <c r="H886" t="s">
        <v>15</v>
      </c>
      <c r="I886">
        <v>110.91</v>
      </c>
      <c r="J886" s="2">
        <v>27.6</v>
      </c>
      <c r="K886" t="s">
        <v>21</v>
      </c>
      <c r="L886">
        <v>0</v>
      </c>
      <c r="N886">
        <f t="shared" si="56"/>
        <v>27.6</v>
      </c>
      <c r="Q886">
        <v>28.894559900000001</v>
      </c>
      <c r="U886">
        <f>((C886-AVERAGE($C$2:$C$5018))/_xlfn.STDEV.P($C$2:$C$5018))</f>
        <v>-0.18244359535216631</v>
      </c>
      <c r="V886">
        <f>((N886-AVERAGE($N$2:$N$5018))/_xlfn.STDEV.P($N$2:$N$5018))</f>
        <v>-0.12009493636038568</v>
      </c>
      <c r="W886">
        <f>((I886-AVERAGE($I$2:$I$5018))/_xlfn.STDEV.P($I$2:$I$5018))</f>
        <v>0.12024420259149267</v>
      </c>
      <c r="Y886">
        <f t="shared" si="57"/>
        <v>0</v>
      </c>
      <c r="Z886">
        <f t="shared" si="58"/>
        <v>0</v>
      </c>
      <c r="AA886">
        <f t="shared" si="55"/>
        <v>0</v>
      </c>
    </row>
    <row r="887" spans="1:27" x14ac:dyDescent="0.25">
      <c r="A887">
        <v>26503</v>
      </c>
      <c r="B887" t="s">
        <v>17</v>
      </c>
      <c r="C887">
        <v>32</v>
      </c>
      <c r="D887">
        <v>0</v>
      </c>
      <c r="E887">
        <v>0</v>
      </c>
      <c r="F887" t="s">
        <v>23</v>
      </c>
      <c r="G887" t="s">
        <v>14</v>
      </c>
      <c r="H887" t="s">
        <v>19</v>
      </c>
      <c r="I887">
        <v>77.16</v>
      </c>
      <c r="J887" s="2">
        <v>35.200000000000003</v>
      </c>
      <c r="K887" t="s">
        <v>22</v>
      </c>
      <c r="L887">
        <v>0</v>
      </c>
      <c r="N887">
        <f t="shared" si="56"/>
        <v>35.200000000000003</v>
      </c>
      <c r="Q887">
        <v>28.894559900000001</v>
      </c>
      <c r="U887">
        <f>((C887-AVERAGE($C$2:$C$5018))/_xlfn.STDEV.P($C$2:$C$5018))</f>
        <v>-0.49045420131181977</v>
      </c>
      <c r="V887">
        <f>((N887-AVERAGE($N$2:$N$5018))/_xlfn.STDEV.P($N$2:$N$5018))</f>
        <v>0.98984096260109622</v>
      </c>
      <c r="W887">
        <f>((I887-AVERAGE($I$2:$I$5018))/_xlfn.STDEV.P($I$2:$I$5018))</f>
        <v>-0.63906467267832912</v>
      </c>
      <c r="Y887">
        <f t="shared" si="57"/>
        <v>0</v>
      </c>
      <c r="Z887">
        <f t="shared" si="58"/>
        <v>0</v>
      </c>
      <c r="AA887">
        <f t="shared" si="55"/>
        <v>0</v>
      </c>
    </row>
    <row r="888" spans="1:27" x14ac:dyDescent="0.25">
      <c r="A888">
        <v>5475</v>
      </c>
      <c r="B888" t="s">
        <v>17</v>
      </c>
      <c r="C888">
        <v>39</v>
      </c>
      <c r="D888">
        <v>0</v>
      </c>
      <c r="E888">
        <v>0</v>
      </c>
      <c r="F888" t="s">
        <v>13</v>
      </c>
      <c r="G888" t="s">
        <v>14</v>
      </c>
      <c r="H888" t="s">
        <v>19</v>
      </c>
      <c r="I888">
        <v>69.58</v>
      </c>
      <c r="J888" s="2">
        <v>28.1</v>
      </c>
      <c r="K888" t="s">
        <v>24</v>
      </c>
      <c r="L888">
        <v>0</v>
      </c>
      <c r="N888">
        <f t="shared" si="56"/>
        <v>28.1</v>
      </c>
      <c r="Q888">
        <v>28.894559900000001</v>
      </c>
      <c r="U888">
        <f>((C888-AVERAGE($C$2:$C$5018))/_xlfn.STDEV.P($C$2:$C$5018))</f>
        <v>-0.18244359535216631</v>
      </c>
      <c r="V888">
        <f>((N888-AVERAGE($N$2:$N$5018))/_xlfn.STDEV.P($N$2:$N$5018))</f>
        <v>-4.7072837744498733E-2</v>
      </c>
      <c r="W888">
        <f>((I888-AVERAGE($I$2:$I$5018))/_xlfn.STDEV.P($I$2:$I$5018))</f>
        <v>-0.80959982155374388</v>
      </c>
      <c r="Y888">
        <f t="shared" si="57"/>
        <v>0</v>
      </c>
      <c r="Z888">
        <f t="shared" si="58"/>
        <v>0</v>
      </c>
      <c r="AA888">
        <f t="shared" si="55"/>
        <v>0</v>
      </c>
    </row>
    <row r="889" spans="1:27" x14ac:dyDescent="0.25">
      <c r="A889">
        <v>15525</v>
      </c>
      <c r="B889" t="s">
        <v>17</v>
      </c>
      <c r="C889">
        <v>63</v>
      </c>
      <c r="D889">
        <v>0</v>
      </c>
      <c r="E889">
        <v>0</v>
      </c>
      <c r="F889" t="s">
        <v>13</v>
      </c>
      <c r="G889" t="s">
        <v>14</v>
      </c>
      <c r="H889" t="s">
        <v>15</v>
      </c>
      <c r="I889">
        <v>96.26</v>
      </c>
      <c r="J889" s="2">
        <v>31.8</v>
      </c>
      <c r="K889" t="s">
        <v>24</v>
      </c>
      <c r="L889">
        <v>0</v>
      </c>
      <c r="N889">
        <f t="shared" si="56"/>
        <v>31.8</v>
      </c>
      <c r="Q889">
        <v>28.894559900000001</v>
      </c>
      <c r="U889">
        <f>((C889-AVERAGE($C$2:$C$5018))/_xlfn.STDEV.P($C$2:$C$5018))</f>
        <v>0.87359276793807417</v>
      </c>
      <c r="V889">
        <f>((N889-AVERAGE($N$2:$N$5018))/_xlfn.STDEV.P($N$2:$N$5018))</f>
        <v>0.49329069201306458</v>
      </c>
      <c r="W889">
        <f>((I889-AVERAGE($I$2:$I$5018))/_xlfn.STDEV.P($I$2:$I$5018))</f>
        <v>-0.20935209437748165</v>
      </c>
      <c r="Y889">
        <f t="shared" si="57"/>
        <v>0</v>
      </c>
      <c r="Z889">
        <f t="shared" si="58"/>
        <v>0</v>
      </c>
      <c r="AA889">
        <f t="shared" si="55"/>
        <v>0</v>
      </c>
    </row>
    <row r="890" spans="1:27" x14ac:dyDescent="0.25">
      <c r="A890">
        <v>48748</v>
      </c>
      <c r="B890" t="s">
        <v>17</v>
      </c>
      <c r="C890">
        <v>69</v>
      </c>
      <c r="D890">
        <v>0</v>
      </c>
      <c r="E890">
        <v>0</v>
      </c>
      <c r="F890" t="s">
        <v>13</v>
      </c>
      <c r="G890" t="s">
        <v>14</v>
      </c>
      <c r="H890" t="s">
        <v>19</v>
      </c>
      <c r="I890">
        <v>87.27</v>
      </c>
      <c r="J890" s="2">
        <v>23.3</v>
      </c>
      <c r="K890" t="s">
        <v>22</v>
      </c>
      <c r="L890">
        <v>0</v>
      </c>
      <c r="N890">
        <f t="shared" si="56"/>
        <v>23.3</v>
      </c>
      <c r="Q890">
        <v>28.894559900000001</v>
      </c>
      <c r="U890">
        <f>((C890-AVERAGE($C$2:$C$5018))/_xlfn.STDEV.P($C$2:$C$5018))</f>
        <v>1.1376018587606342</v>
      </c>
      <c r="V890">
        <f>((N890-AVERAGE($N$2:$N$5018))/_xlfn.STDEV.P($N$2:$N$5018))</f>
        <v>-0.74808498445701355</v>
      </c>
      <c r="W890">
        <f>((I890-AVERAGE($I$2:$I$5018))/_xlfn.STDEV.P($I$2:$I$5018))</f>
        <v>-0.41160948070861364</v>
      </c>
      <c r="Y890">
        <f t="shared" si="57"/>
        <v>0</v>
      </c>
      <c r="Z890">
        <f t="shared" si="58"/>
        <v>0</v>
      </c>
      <c r="AA890">
        <f t="shared" si="55"/>
        <v>0</v>
      </c>
    </row>
    <row r="891" spans="1:27" x14ac:dyDescent="0.25">
      <c r="A891">
        <v>11745</v>
      </c>
      <c r="B891" t="s">
        <v>17</v>
      </c>
      <c r="C891">
        <v>29</v>
      </c>
      <c r="D891">
        <v>0</v>
      </c>
      <c r="E891">
        <v>0</v>
      </c>
      <c r="F891" t="s">
        <v>13</v>
      </c>
      <c r="G891" t="s">
        <v>14</v>
      </c>
      <c r="H891" t="s">
        <v>15</v>
      </c>
      <c r="I891">
        <v>65.36</v>
      </c>
      <c r="J891" s="2">
        <v>28.8</v>
      </c>
      <c r="K891" t="s">
        <v>16</v>
      </c>
      <c r="L891">
        <v>0</v>
      </c>
      <c r="N891">
        <f t="shared" si="56"/>
        <v>28.8</v>
      </c>
      <c r="Q891">
        <v>28.894559900000001</v>
      </c>
      <c r="U891">
        <f>((C891-AVERAGE($C$2:$C$5018))/_xlfn.STDEV.P($C$2:$C$5018))</f>
        <v>-0.62245874672309986</v>
      </c>
      <c r="V891">
        <f>((N891-AVERAGE($N$2:$N$5018))/_xlfn.STDEV.P($N$2:$N$5018))</f>
        <v>5.5158100317742896E-2</v>
      </c>
      <c r="W891">
        <f>((I891-AVERAGE($I$2:$I$5018))/_xlfn.STDEV.P($I$2:$I$5018))</f>
        <v>-0.90454155351340759</v>
      </c>
      <c r="Y891">
        <f t="shared" si="57"/>
        <v>0</v>
      </c>
      <c r="Z891">
        <f t="shared" si="58"/>
        <v>0</v>
      </c>
      <c r="AA891">
        <f t="shared" si="55"/>
        <v>0</v>
      </c>
    </row>
    <row r="892" spans="1:27" x14ac:dyDescent="0.25">
      <c r="A892">
        <v>17733</v>
      </c>
      <c r="B892" t="s">
        <v>17</v>
      </c>
      <c r="C892">
        <v>1.72</v>
      </c>
      <c r="D892">
        <v>0</v>
      </c>
      <c r="E892">
        <v>0</v>
      </c>
      <c r="F892" t="s">
        <v>23</v>
      </c>
      <c r="G892" t="s">
        <v>26</v>
      </c>
      <c r="H892" t="s">
        <v>19</v>
      </c>
      <c r="I892">
        <v>109.51</v>
      </c>
      <c r="J892" s="2">
        <v>19.5</v>
      </c>
      <c r="K892" t="s">
        <v>24</v>
      </c>
      <c r="L892">
        <v>0</v>
      </c>
      <c r="N892">
        <f t="shared" si="56"/>
        <v>19.5</v>
      </c>
      <c r="Q892">
        <v>28.894559900000001</v>
      </c>
      <c r="U892">
        <f>((C892-AVERAGE($C$2:$C$5018))/_xlfn.STDEV.P($C$2:$C$5018))</f>
        <v>-1.8228200796630065</v>
      </c>
      <c r="V892">
        <f>((N892-AVERAGE($N$2:$N$5018))/_xlfn.STDEV.P($N$2:$N$5018))</f>
        <v>-1.3030529339377546</v>
      </c>
      <c r="W892">
        <f>((I892-AVERAGE($I$2:$I$5018))/_xlfn.STDEV.P($I$2:$I$5018))</f>
        <v>8.874694554326322E-2</v>
      </c>
      <c r="Y892">
        <f t="shared" si="57"/>
        <v>0</v>
      </c>
      <c r="Z892">
        <f t="shared" si="58"/>
        <v>0</v>
      </c>
      <c r="AA892">
        <f t="shared" si="55"/>
        <v>0</v>
      </c>
    </row>
    <row r="893" spans="1:27" x14ac:dyDescent="0.25">
      <c r="A893">
        <v>71591</v>
      </c>
      <c r="B893" t="s">
        <v>17</v>
      </c>
      <c r="C893">
        <v>58</v>
      </c>
      <c r="D893">
        <v>0</v>
      </c>
      <c r="E893">
        <v>0</v>
      </c>
      <c r="F893" t="s">
        <v>13</v>
      </c>
      <c r="G893" t="s">
        <v>14</v>
      </c>
      <c r="H893" t="s">
        <v>15</v>
      </c>
      <c r="I893">
        <v>89.03</v>
      </c>
      <c r="J893" s="2">
        <v>30</v>
      </c>
      <c r="K893" t="s">
        <v>22</v>
      </c>
      <c r="L893">
        <v>0</v>
      </c>
      <c r="N893">
        <f t="shared" si="56"/>
        <v>30</v>
      </c>
      <c r="Q893">
        <v>28.894559900000001</v>
      </c>
      <c r="U893">
        <f>((C893-AVERAGE($C$2:$C$5018))/_xlfn.STDEV.P($C$2:$C$5018))</f>
        <v>0.65358519225260736</v>
      </c>
      <c r="V893">
        <f>((N893-AVERAGE($N$2:$N$5018))/_xlfn.STDEV.P($N$2:$N$5018))</f>
        <v>0.23041113699587149</v>
      </c>
      <c r="W893">
        <f>((I893-AVERAGE($I$2:$I$5018))/_xlfn.STDEV.P($I$2:$I$5018))</f>
        <v>-0.37201292899083915</v>
      </c>
      <c r="Y893">
        <f t="shared" si="57"/>
        <v>0</v>
      </c>
      <c r="Z893">
        <f t="shared" si="58"/>
        <v>0</v>
      </c>
      <c r="AA893">
        <f t="shared" si="55"/>
        <v>0</v>
      </c>
    </row>
    <row r="894" spans="1:27" x14ac:dyDescent="0.25">
      <c r="A894">
        <v>11743</v>
      </c>
      <c r="B894" t="s">
        <v>17</v>
      </c>
      <c r="C894">
        <v>32</v>
      </c>
      <c r="D894">
        <v>0</v>
      </c>
      <c r="E894">
        <v>0</v>
      </c>
      <c r="F894" t="s">
        <v>13</v>
      </c>
      <c r="G894" t="s">
        <v>14</v>
      </c>
      <c r="H894" t="s">
        <v>15</v>
      </c>
      <c r="I894">
        <v>91.34</v>
      </c>
      <c r="J894" s="2">
        <v>25.5</v>
      </c>
      <c r="K894" t="s">
        <v>16</v>
      </c>
      <c r="L894">
        <v>0</v>
      </c>
      <c r="N894">
        <f t="shared" si="56"/>
        <v>25.5</v>
      </c>
      <c r="Q894">
        <v>28.894559900000001</v>
      </c>
      <c r="U894">
        <f>((C894-AVERAGE($C$2:$C$5018))/_xlfn.STDEV.P($C$2:$C$5018))</f>
        <v>-0.49045420131181977</v>
      </c>
      <c r="V894">
        <f>((N894-AVERAGE($N$2:$N$5018))/_xlfn.STDEV.P($N$2:$N$5018))</f>
        <v>-0.4267877505471111</v>
      </c>
      <c r="W894">
        <f>((I894-AVERAGE($I$2:$I$5018))/_xlfn.STDEV.P($I$2:$I$5018))</f>
        <v>-0.32004245486126015</v>
      </c>
      <c r="Y894">
        <f t="shared" si="57"/>
        <v>0</v>
      </c>
      <c r="Z894">
        <f t="shared" si="58"/>
        <v>0</v>
      </c>
      <c r="AA894">
        <f t="shared" si="55"/>
        <v>0</v>
      </c>
    </row>
    <row r="895" spans="1:27" x14ac:dyDescent="0.25">
      <c r="A895">
        <v>67864</v>
      </c>
      <c r="B895" t="s">
        <v>12</v>
      </c>
      <c r="C895">
        <v>63</v>
      </c>
      <c r="D895">
        <v>0</v>
      </c>
      <c r="E895">
        <v>0</v>
      </c>
      <c r="F895" t="s">
        <v>13</v>
      </c>
      <c r="G895" t="s">
        <v>14</v>
      </c>
      <c r="H895" t="s">
        <v>19</v>
      </c>
      <c r="I895">
        <v>57.82</v>
      </c>
      <c r="J895" s="2">
        <v>28.8</v>
      </c>
      <c r="K895" t="s">
        <v>16</v>
      </c>
      <c r="L895">
        <v>0</v>
      </c>
      <c r="N895">
        <f t="shared" si="56"/>
        <v>28.8</v>
      </c>
      <c r="Q895">
        <v>28.894559900000001</v>
      </c>
      <c r="U895">
        <f>((C895-AVERAGE($C$2:$C$5018))/_xlfn.STDEV.P($C$2:$C$5018))</f>
        <v>0.87359276793807417</v>
      </c>
      <c r="V895">
        <f>((N895-AVERAGE($N$2:$N$5018))/_xlfn.STDEV.P($N$2:$N$5018))</f>
        <v>5.5158100317742896E-2</v>
      </c>
      <c r="W895">
        <f>((I895-AVERAGE($I$2:$I$5018))/_xlfn.STDEV.P($I$2:$I$5018))</f>
        <v>-1.0741767807588729</v>
      </c>
      <c r="Y895">
        <f t="shared" si="57"/>
        <v>0</v>
      </c>
      <c r="Z895">
        <f t="shared" si="58"/>
        <v>0</v>
      </c>
      <c r="AA895">
        <f t="shared" si="55"/>
        <v>0</v>
      </c>
    </row>
    <row r="896" spans="1:27" x14ac:dyDescent="0.25">
      <c r="A896">
        <v>34857</v>
      </c>
      <c r="B896" t="s">
        <v>12</v>
      </c>
      <c r="C896">
        <v>57</v>
      </c>
      <c r="D896">
        <v>0</v>
      </c>
      <c r="E896">
        <v>0</v>
      </c>
      <c r="F896" t="s">
        <v>13</v>
      </c>
      <c r="G896" t="s">
        <v>18</v>
      </c>
      <c r="H896" t="s">
        <v>15</v>
      </c>
      <c r="I896">
        <v>81.150000000000006</v>
      </c>
      <c r="J896" s="2">
        <v>40.200000000000003</v>
      </c>
      <c r="K896" t="s">
        <v>16</v>
      </c>
      <c r="L896">
        <v>0</v>
      </c>
      <c r="N896">
        <f t="shared" si="56"/>
        <v>40.200000000000003</v>
      </c>
      <c r="Q896">
        <v>28.894559900000001</v>
      </c>
      <c r="U896">
        <f>((C896-AVERAGE($C$2:$C$5018))/_xlfn.STDEV.P($C$2:$C$5018))</f>
        <v>0.60958367711551409</v>
      </c>
      <c r="V896">
        <f>((N896-AVERAGE($N$2:$N$5018))/_xlfn.STDEV.P($N$2:$N$5018))</f>
        <v>1.7200619487599658</v>
      </c>
      <c r="W896">
        <f>((I896-AVERAGE($I$2:$I$5018))/_xlfn.STDEV.P($I$2:$I$5018))</f>
        <v>-0.54929749009087447</v>
      </c>
      <c r="Y896">
        <f t="shared" si="57"/>
        <v>0</v>
      </c>
      <c r="Z896">
        <f t="shared" si="58"/>
        <v>0</v>
      </c>
      <c r="AA896">
        <f t="shared" si="55"/>
        <v>0</v>
      </c>
    </row>
    <row r="897" spans="1:27" x14ac:dyDescent="0.25">
      <c r="A897">
        <v>34995</v>
      </c>
      <c r="B897" t="s">
        <v>17</v>
      </c>
      <c r="C897">
        <v>77</v>
      </c>
      <c r="D897">
        <v>0</v>
      </c>
      <c r="E897">
        <v>0</v>
      </c>
      <c r="F897" t="s">
        <v>13</v>
      </c>
      <c r="G897" t="s">
        <v>14</v>
      </c>
      <c r="H897" t="s">
        <v>19</v>
      </c>
      <c r="I897">
        <v>115.29</v>
      </c>
      <c r="J897" s="2">
        <v>32.9</v>
      </c>
      <c r="K897" t="s">
        <v>24</v>
      </c>
      <c r="L897">
        <v>0</v>
      </c>
      <c r="N897">
        <f t="shared" si="56"/>
        <v>32.9</v>
      </c>
      <c r="Q897">
        <v>28.894559900000001</v>
      </c>
      <c r="U897">
        <f>((C897-AVERAGE($C$2:$C$5018))/_xlfn.STDEV.P($C$2:$C$5018))</f>
        <v>1.4896139798573811</v>
      </c>
      <c r="V897">
        <f>((N897-AVERAGE($N$2:$N$5018))/_xlfn.STDEV.P($N$2:$N$5018))</f>
        <v>0.65393930896801555</v>
      </c>
      <c r="W897">
        <f>((I897-AVERAGE($I$2:$I$5018))/_xlfn.STDEV.P($I$2:$I$5018))</f>
        <v>0.2187856210709542</v>
      </c>
      <c r="Y897">
        <f t="shared" si="57"/>
        <v>0</v>
      </c>
      <c r="Z897">
        <f t="shared" si="58"/>
        <v>0</v>
      </c>
      <c r="AA897">
        <f t="shared" si="55"/>
        <v>0</v>
      </c>
    </row>
    <row r="898" spans="1:27" x14ac:dyDescent="0.25">
      <c r="A898">
        <v>3606</v>
      </c>
      <c r="B898" t="s">
        <v>12</v>
      </c>
      <c r="C898">
        <v>8</v>
      </c>
      <c r="D898">
        <v>0</v>
      </c>
      <c r="E898">
        <v>0</v>
      </c>
      <c r="F898" t="s">
        <v>23</v>
      </c>
      <c r="G898" t="s">
        <v>26</v>
      </c>
      <c r="H898" t="s">
        <v>15</v>
      </c>
      <c r="I898">
        <v>111.02</v>
      </c>
      <c r="J898" s="2">
        <v>22.4</v>
      </c>
      <c r="K898" t="s">
        <v>24</v>
      </c>
      <c r="L898">
        <v>0</v>
      </c>
      <c r="N898">
        <f t="shared" si="56"/>
        <v>22.4</v>
      </c>
      <c r="Q898">
        <v>28.894559900000001</v>
      </c>
      <c r="U898">
        <f>((C898-AVERAGE($C$2:$C$5018))/_xlfn.STDEV.P($C$2:$C$5018))</f>
        <v>-1.5464905646020604</v>
      </c>
      <c r="V898">
        <f>((N898-AVERAGE($N$2:$N$5018))/_xlfn.STDEV.P($N$2:$N$5018))</f>
        <v>-0.87952476196561036</v>
      </c>
      <c r="W898">
        <f>((I898-AVERAGE($I$2:$I$5018))/_xlfn.STDEV.P($I$2:$I$5018))</f>
        <v>0.12271898707385356</v>
      </c>
      <c r="Y898">
        <f t="shared" si="57"/>
        <v>0</v>
      </c>
      <c r="Z898">
        <f t="shared" si="58"/>
        <v>0</v>
      </c>
      <c r="AA898">
        <f t="shared" si="55"/>
        <v>0</v>
      </c>
    </row>
    <row r="899" spans="1:27" x14ac:dyDescent="0.25">
      <c r="A899">
        <v>22952</v>
      </c>
      <c r="B899" t="s">
        <v>17</v>
      </c>
      <c r="C899">
        <v>21</v>
      </c>
      <c r="D899">
        <v>0</v>
      </c>
      <c r="E899">
        <v>0</v>
      </c>
      <c r="F899" t="s">
        <v>23</v>
      </c>
      <c r="G899" t="s">
        <v>25</v>
      </c>
      <c r="H899" t="s">
        <v>15</v>
      </c>
      <c r="I899">
        <v>111.61</v>
      </c>
      <c r="J899" s="2">
        <v>36.9</v>
      </c>
      <c r="K899" t="s">
        <v>22</v>
      </c>
      <c r="L899">
        <v>0</v>
      </c>
      <c r="N899">
        <f t="shared" si="56"/>
        <v>36.9</v>
      </c>
      <c r="Q899">
        <v>28.894559900000001</v>
      </c>
      <c r="U899">
        <f>((C899-AVERAGE($C$2:$C$5018))/_xlfn.STDEV.P($C$2:$C$5018))</f>
        <v>-0.97447086781984671</v>
      </c>
      <c r="V899">
        <f>((N899-AVERAGE($N$2:$N$5018))/_xlfn.STDEV.P($N$2:$N$5018))</f>
        <v>1.2381160978951111</v>
      </c>
      <c r="W899">
        <f>((I899-AVERAGE($I$2:$I$5018))/_xlfn.STDEV.P($I$2:$I$5018))</f>
        <v>0.13599283111560756</v>
      </c>
      <c r="Y899">
        <f t="shared" si="57"/>
        <v>0</v>
      </c>
      <c r="Z899">
        <f t="shared" si="58"/>
        <v>0</v>
      </c>
      <c r="AA899">
        <f t="shared" ref="AA899:AA962" si="59">IF(AND(C899&lt;10,G899&lt;&gt;"Children"),1,0)</f>
        <v>0</v>
      </c>
    </row>
    <row r="900" spans="1:27" x14ac:dyDescent="0.25">
      <c r="A900">
        <v>32554</v>
      </c>
      <c r="B900" t="s">
        <v>17</v>
      </c>
      <c r="C900">
        <v>16</v>
      </c>
      <c r="D900">
        <v>0</v>
      </c>
      <c r="E900">
        <v>0</v>
      </c>
      <c r="F900" t="s">
        <v>23</v>
      </c>
      <c r="G900" t="s">
        <v>26</v>
      </c>
      <c r="H900" t="s">
        <v>19</v>
      </c>
      <c r="I900">
        <v>109.02</v>
      </c>
      <c r="J900" s="2">
        <v>19.8</v>
      </c>
      <c r="K900" t="s">
        <v>24</v>
      </c>
      <c r="L900">
        <v>0</v>
      </c>
      <c r="N900">
        <f t="shared" ref="N900:N962" si="60">IF(AND(J900="N/A",B900="Male"),$Q$2,IF(AND(J900="N/A",B900="Female"),$R$2,J900))</f>
        <v>19.8</v>
      </c>
      <c r="Q900">
        <v>28.894559900000001</v>
      </c>
      <c r="U900">
        <f>((C900-AVERAGE($C$2:$C$5018))/_xlfn.STDEV.P($C$2:$C$5018))</f>
        <v>-1.1944784435053135</v>
      </c>
      <c r="V900">
        <f>((N900-AVERAGE($N$2:$N$5018))/_xlfn.STDEV.P($N$2:$N$5018))</f>
        <v>-1.2592396747682222</v>
      </c>
      <c r="W900">
        <f>((I900-AVERAGE($I$2:$I$5018))/_xlfn.STDEV.P($I$2:$I$5018))</f>
        <v>7.7722905576382631E-2</v>
      </c>
      <c r="Y900">
        <f t="shared" si="57"/>
        <v>0</v>
      </c>
      <c r="Z900">
        <f t="shared" si="58"/>
        <v>0</v>
      </c>
      <c r="AA900">
        <f t="shared" si="59"/>
        <v>0</v>
      </c>
    </row>
    <row r="901" spans="1:27" x14ac:dyDescent="0.25">
      <c r="A901">
        <v>45893</v>
      </c>
      <c r="B901" t="s">
        <v>17</v>
      </c>
      <c r="C901">
        <v>8</v>
      </c>
      <c r="D901">
        <v>0</v>
      </c>
      <c r="E901">
        <v>0</v>
      </c>
      <c r="F901" t="s">
        <v>23</v>
      </c>
      <c r="G901" t="s">
        <v>26</v>
      </c>
      <c r="H901" t="s">
        <v>15</v>
      </c>
      <c r="I901">
        <v>106.51</v>
      </c>
      <c r="J901" s="2">
        <v>12.3</v>
      </c>
      <c r="K901" t="s">
        <v>24</v>
      </c>
      <c r="L901">
        <v>0</v>
      </c>
      <c r="N901">
        <f t="shared" si="60"/>
        <v>12.3</v>
      </c>
      <c r="Q901">
        <v>28.894559900000001</v>
      </c>
      <c r="U901">
        <f>((C901-AVERAGE($C$2:$C$5018))/_xlfn.STDEV.P($C$2:$C$5018))</f>
        <v>-1.5464905646020604</v>
      </c>
      <c r="V901">
        <f>((N901-AVERAGE($N$2:$N$5018))/_xlfn.STDEV.P($N$2:$N$5018))</f>
        <v>-2.3545711540065266</v>
      </c>
      <c r="W901">
        <f>((I901-AVERAGE($I$2:$I$5018))/_xlfn.STDEV.P($I$2:$I$5018))</f>
        <v>2.1252823297056831E-2</v>
      </c>
      <c r="Y901">
        <f t="shared" si="57"/>
        <v>0</v>
      </c>
      <c r="Z901">
        <f t="shared" si="58"/>
        <v>0</v>
      </c>
      <c r="AA901">
        <f t="shared" si="59"/>
        <v>0</v>
      </c>
    </row>
    <row r="902" spans="1:27" x14ac:dyDescent="0.25">
      <c r="A902">
        <v>72020</v>
      </c>
      <c r="B902" t="s">
        <v>12</v>
      </c>
      <c r="C902">
        <v>71</v>
      </c>
      <c r="D902">
        <v>0</v>
      </c>
      <c r="E902">
        <v>1</v>
      </c>
      <c r="F902" t="s">
        <v>13</v>
      </c>
      <c r="G902" t="s">
        <v>18</v>
      </c>
      <c r="H902" t="s">
        <v>19</v>
      </c>
      <c r="I902">
        <v>207.32</v>
      </c>
      <c r="J902" s="2">
        <v>32.4</v>
      </c>
      <c r="K902" t="s">
        <v>22</v>
      </c>
      <c r="L902">
        <v>0</v>
      </c>
      <c r="N902">
        <f t="shared" si="60"/>
        <v>32.4</v>
      </c>
      <c r="Q902">
        <v>28.894559900000001</v>
      </c>
      <c r="U902">
        <f>((C902-AVERAGE($C$2:$C$5018))/_xlfn.STDEV.P($C$2:$C$5018))</f>
        <v>1.225604889034821</v>
      </c>
      <c r="V902">
        <f>((N902-AVERAGE($N$2:$N$5018))/_xlfn.STDEV.P($N$2:$N$5018))</f>
        <v>0.58091721035212862</v>
      </c>
      <c r="W902">
        <f>((I902-AVERAGE($I$2:$I$5018))/_xlfn.STDEV.P($I$2:$I$5018))</f>
        <v>2.2892803111770785</v>
      </c>
      <c r="Y902">
        <f t="shared" si="57"/>
        <v>0</v>
      </c>
      <c r="Z902">
        <f t="shared" si="58"/>
        <v>0</v>
      </c>
      <c r="AA902">
        <f t="shared" si="59"/>
        <v>0</v>
      </c>
    </row>
    <row r="903" spans="1:27" x14ac:dyDescent="0.25">
      <c r="A903">
        <v>57879</v>
      </c>
      <c r="B903" t="s">
        <v>17</v>
      </c>
      <c r="C903">
        <v>74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87.11</v>
      </c>
      <c r="J903" s="2">
        <v>24.8</v>
      </c>
      <c r="K903" t="s">
        <v>21</v>
      </c>
      <c r="L903">
        <v>0</v>
      </c>
      <c r="N903">
        <f t="shared" si="60"/>
        <v>24.8</v>
      </c>
      <c r="Q903">
        <v>28.894559900000001</v>
      </c>
      <c r="U903">
        <f>((C903-AVERAGE($C$2:$C$5018))/_xlfn.STDEV.P($C$2:$C$5018))</f>
        <v>1.3576094344461012</v>
      </c>
      <c r="V903">
        <f>((N903-AVERAGE($N$2:$N$5018))/_xlfn.STDEV.P($N$2:$N$5018))</f>
        <v>-0.52901868860935275</v>
      </c>
      <c r="W903">
        <f>((I903-AVERAGE($I$2:$I$5018))/_xlfn.STDEV.P($I$2:$I$5018))</f>
        <v>-0.41520916722841128</v>
      </c>
      <c r="Y903">
        <f t="shared" si="57"/>
        <v>0</v>
      </c>
      <c r="Z903">
        <f t="shared" si="58"/>
        <v>0</v>
      </c>
      <c r="AA903">
        <f t="shared" si="59"/>
        <v>0</v>
      </c>
    </row>
    <row r="904" spans="1:27" x14ac:dyDescent="0.25">
      <c r="A904">
        <v>53538</v>
      </c>
      <c r="B904" t="s">
        <v>17</v>
      </c>
      <c r="C904">
        <v>7</v>
      </c>
      <c r="D904">
        <v>0</v>
      </c>
      <c r="E904">
        <v>0</v>
      </c>
      <c r="F904" t="s">
        <v>23</v>
      </c>
      <c r="G904" t="s">
        <v>26</v>
      </c>
      <c r="H904" t="s">
        <v>15</v>
      </c>
      <c r="I904">
        <v>61.68</v>
      </c>
      <c r="J904" s="2">
        <v>16.399999999999999</v>
      </c>
      <c r="K904" t="s">
        <v>24</v>
      </c>
      <c r="L904">
        <v>0</v>
      </c>
      <c r="N904">
        <f t="shared" si="60"/>
        <v>16.399999999999999</v>
      </c>
      <c r="Q904">
        <v>28.894559900000001</v>
      </c>
      <c r="U904">
        <f>((C904-AVERAGE($C$2:$C$5018))/_xlfn.STDEV.P($C$2:$C$5018))</f>
        <v>-1.5904920797391535</v>
      </c>
      <c r="V904">
        <f>((N904-AVERAGE($N$2:$N$5018))/_xlfn.STDEV.P($N$2:$N$5018))</f>
        <v>-1.7557899453562538</v>
      </c>
      <c r="W904">
        <f>((I904-AVERAGE($I$2:$I$5018))/_xlfn.STDEV.P($I$2:$I$5018))</f>
        <v>-0.98733434346875404</v>
      </c>
      <c r="Y904">
        <f t="shared" si="57"/>
        <v>0</v>
      </c>
      <c r="Z904">
        <f t="shared" si="58"/>
        <v>0</v>
      </c>
      <c r="AA904">
        <f t="shared" si="59"/>
        <v>0</v>
      </c>
    </row>
    <row r="905" spans="1:27" x14ac:dyDescent="0.25">
      <c r="A905">
        <v>17006</v>
      </c>
      <c r="B905" t="s">
        <v>12</v>
      </c>
      <c r="C905">
        <v>19</v>
      </c>
      <c r="D905">
        <v>0</v>
      </c>
      <c r="E905">
        <v>0</v>
      </c>
      <c r="F905" t="s">
        <v>23</v>
      </c>
      <c r="G905" t="s">
        <v>14</v>
      </c>
      <c r="H905" t="s">
        <v>19</v>
      </c>
      <c r="I905">
        <v>119.04</v>
      </c>
      <c r="J905" s="2">
        <v>35.9</v>
      </c>
      <c r="K905" t="s">
        <v>24</v>
      </c>
      <c r="L905">
        <v>0</v>
      </c>
      <c r="N905">
        <f t="shared" si="60"/>
        <v>35.9</v>
      </c>
      <c r="Q905">
        <v>28.894559900000001</v>
      </c>
      <c r="U905">
        <f>((C905-AVERAGE($C$2:$C$5018))/_xlfn.STDEV.P($C$2:$C$5018))</f>
        <v>-1.0624738980940334</v>
      </c>
      <c r="V905">
        <f>((N905-AVERAGE($N$2:$N$5018))/_xlfn.STDEV.P($N$2:$N$5018))</f>
        <v>1.0920719006633373</v>
      </c>
      <c r="W905">
        <f>((I905-AVERAGE($I$2:$I$5018))/_xlfn.STDEV.P($I$2:$I$5018))</f>
        <v>0.30315327387871221</v>
      </c>
      <c r="Y905">
        <f t="shared" si="57"/>
        <v>0</v>
      </c>
      <c r="Z905">
        <f t="shared" si="58"/>
        <v>0</v>
      </c>
      <c r="AA905">
        <f t="shared" si="59"/>
        <v>0</v>
      </c>
    </row>
    <row r="906" spans="1:27" x14ac:dyDescent="0.25">
      <c r="A906">
        <v>36638</v>
      </c>
      <c r="B906" t="s">
        <v>12</v>
      </c>
      <c r="C906">
        <v>64</v>
      </c>
      <c r="D906">
        <v>0</v>
      </c>
      <c r="E906">
        <v>0</v>
      </c>
      <c r="F906" t="s">
        <v>13</v>
      </c>
      <c r="G906" t="s">
        <v>14</v>
      </c>
      <c r="H906" t="s">
        <v>15</v>
      </c>
      <c r="I906">
        <v>86.05</v>
      </c>
      <c r="J906" s="2">
        <v>23</v>
      </c>
      <c r="K906" t="s">
        <v>24</v>
      </c>
      <c r="L906">
        <v>0</v>
      </c>
      <c r="N906">
        <f t="shared" si="60"/>
        <v>23</v>
      </c>
      <c r="Q906">
        <v>28.894559900000001</v>
      </c>
      <c r="U906">
        <f>((C906-AVERAGE($C$2:$C$5018))/_xlfn.STDEV.P($C$2:$C$5018))</f>
        <v>0.91759428307516755</v>
      </c>
      <c r="V906">
        <f>((N906-AVERAGE($N$2:$N$5018))/_xlfn.STDEV.P($N$2:$N$5018))</f>
        <v>-0.79189824362654582</v>
      </c>
      <c r="W906">
        <f>((I906-AVERAGE($I$2:$I$5018))/_xlfn.STDEV.P($I$2:$I$5018))</f>
        <v>-0.43905709042207092</v>
      </c>
      <c r="Y906">
        <f t="shared" si="57"/>
        <v>0</v>
      </c>
      <c r="Z906">
        <f t="shared" si="58"/>
        <v>0</v>
      </c>
      <c r="AA906">
        <f t="shared" si="59"/>
        <v>0</v>
      </c>
    </row>
    <row r="907" spans="1:27" x14ac:dyDescent="0.25">
      <c r="A907">
        <v>36618</v>
      </c>
      <c r="B907" t="s">
        <v>12</v>
      </c>
      <c r="C907">
        <v>75</v>
      </c>
      <c r="D907">
        <v>0</v>
      </c>
      <c r="E907">
        <v>1</v>
      </c>
      <c r="F907" t="s">
        <v>13</v>
      </c>
      <c r="G907" t="s">
        <v>18</v>
      </c>
      <c r="H907" t="s">
        <v>15</v>
      </c>
      <c r="I907">
        <v>207.64</v>
      </c>
      <c r="J907" s="2">
        <v>30.5</v>
      </c>
      <c r="K907" t="s">
        <v>16</v>
      </c>
      <c r="L907">
        <v>0</v>
      </c>
      <c r="N907">
        <f t="shared" si="60"/>
        <v>30.5</v>
      </c>
      <c r="Q907">
        <v>28.894559900000001</v>
      </c>
      <c r="U907">
        <f>((C907-AVERAGE($C$2:$C$5018))/_xlfn.STDEV.P($C$2:$C$5018))</f>
        <v>1.4016109495831943</v>
      </c>
      <c r="V907">
        <f>((N907-AVERAGE($N$2:$N$5018))/_xlfn.STDEV.P($N$2:$N$5018))</f>
        <v>0.30343323561175845</v>
      </c>
      <c r="W907">
        <f>((I907-AVERAGE($I$2:$I$5018))/_xlfn.STDEV.P($I$2:$I$5018))</f>
        <v>2.2964796842166737</v>
      </c>
      <c r="Y907">
        <f t="shared" si="57"/>
        <v>0</v>
      </c>
      <c r="Z907">
        <f t="shared" si="58"/>
        <v>0</v>
      </c>
      <c r="AA907">
        <f t="shared" si="59"/>
        <v>0</v>
      </c>
    </row>
    <row r="908" spans="1:27" x14ac:dyDescent="0.25">
      <c r="A908">
        <v>37290</v>
      </c>
      <c r="B908" t="s">
        <v>12</v>
      </c>
      <c r="C908">
        <v>80</v>
      </c>
      <c r="D908">
        <v>0</v>
      </c>
      <c r="E908">
        <v>0</v>
      </c>
      <c r="F908" t="s">
        <v>13</v>
      </c>
      <c r="G908" t="s">
        <v>18</v>
      </c>
      <c r="H908" t="s">
        <v>19</v>
      </c>
      <c r="I908">
        <v>236.84</v>
      </c>
      <c r="J908" s="2">
        <v>26.8</v>
      </c>
      <c r="K908" t="s">
        <v>21</v>
      </c>
      <c r="L908">
        <v>0</v>
      </c>
      <c r="N908">
        <f t="shared" si="60"/>
        <v>26.8</v>
      </c>
      <c r="Q908">
        <v>28.894559900000001</v>
      </c>
      <c r="U908">
        <f>((C908-AVERAGE($C$2:$C$5018))/_xlfn.STDEV.P($C$2:$C$5018))</f>
        <v>1.6216185252686612</v>
      </c>
      <c r="V908">
        <f>((N908-AVERAGE($N$2:$N$5018))/_xlfn.STDEV.P($N$2:$N$5018))</f>
        <v>-0.23693029414580491</v>
      </c>
      <c r="W908">
        <f>((I908-AVERAGE($I$2:$I$5018))/_xlfn.STDEV.P($I$2:$I$5018))</f>
        <v>2.9534224740797494</v>
      </c>
      <c r="Y908">
        <f t="shared" si="57"/>
        <v>0</v>
      </c>
      <c r="Z908">
        <f t="shared" si="58"/>
        <v>0</v>
      </c>
      <c r="AA908">
        <f t="shared" si="59"/>
        <v>0</v>
      </c>
    </row>
    <row r="909" spans="1:27" x14ac:dyDescent="0.25">
      <c r="A909">
        <v>54620</v>
      </c>
      <c r="B909" t="s">
        <v>12</v>
      </c>
      <c r="C909">
        <v>40</v>
      </c>
      <c r="D909">
        <v>0</v>
      </c>
      <c r="E909">
        <v>0</v>
      </c>
      <c r="F909" t="s">
        <v>13</v>
      </c>
      <c r="G909" t="s">
        <v>14</v>
      </c>
      <c r="H909" t="s">
        <v>15</v>
      </c>
      <c r="I909">
        <v>78.11</v>
      </c>
      <c r="J909" s="2">
        <v>35.299999999999997</v>
      </c>
      <c r="K909" t="s">
        <v>21</v>
      </c>
      <c r="L909">
        <v>0</v>
      </c>
      <c r="N909">
        <f t="shared" si="60"/>
        <v>35.299999999999997</v>
      </c>
      <c r="Q909">
        <v>28.894559900000001</v>
      </c>
      <c r="U909">
        <f>((C909-AVERAGE($C$2:$C$5018))/_xlfn.STDEV.P($C$2:$C$5018))</f>
        <v>-0.13844208021507295</v>
      </c>
      <c r="V909">
        <f>((N909-AVERAGE($N$2:$N$5018))/_xlfn.STDEV.P($N$2:$N$5018))</f>
        <v>1.0044453823242727</v>
      </c>
      <c r="W909">
        <f>((I909-AVERAGE($I$2:$I$5018))/_xlfn.STDEV.P($I$2:$I$5018))</f>
        <v>-0.61769153396703036</v>
      </c>
      <c r="Y909">
        <f t="shared" si="57"/>
        <v>0</v>
      </c>
      <c r="Z909">
        <f t="shared" si="58"/>
        <v>0</v>
      </c>
      <c r="AA909">
        <f t="shared" si="59"/>
        <v>0</v>
      </c>
    </row>
    <row r="910" spans="1:27" x14ac:dyDescent="0.25">
      <c r="A910">
        <v>42108</v>
      </c>
      <c r="B910" t="s">
        <v>17</v>
      </c>
      <c r="C910">
        <v>24</v>
      </c>
      <c r="D910">
        <v>0</v>
      </c>
      <c r="E910">
        <v>0</v>
      </c>
      <c r="F910" t="s">
        <v>23</v>
      </c>
      <c r="G910" t="s">
        <v>25</v>
      </c>
      <c r="H910" t="s">
        <v>19</v>
      </c>
      <c r="I910">
        <v>100.97</v>
      </c>
      <c r="J910" s="2">
        <v>27.9</v>
      </c>
      <c r="K910" t="s">
        <v>21</v>
      </c>
      <c r="L910">
        <v>0</v>
      </c>
      <c r="N910">
        <f t="shared" si="60"/>
        <v>27.9</v>
      </c>
      <c r="Q910">
        <v>28.894559900000001</v>
      </c>
      <c r="U910">
        <f>((C910-AVERAGE($C$2:$C$5018))/_xlfn.STDEV.P($C$2:$C$5018))</f>
        <v>-0.84246632240856656</v>
      </c>
      <c r="V910">
        <f>((N910-AVERAGE($N$2:$N$5018))/_xlfn.STDEV.P($N$2:$N$5018))</f>
        <v>-7.6281677190853922E-2</v>
      </c>
      <c r="W910">
        <f>((I910-AVERAGE($I$2:$I$5018))/_xlfn.STDEV.P($I$2:$I$5018))</f>
        <v>-0.10338632245093776</v>
      </c>
      <c r="Y910">
        <f t="shared" si="57"/>
        <v>0</v>
      </c>
      <c r="Z910">
        <f t="shared" si="58"/>
        <v>0</v>
      </c>
      <c r="AA910">
        <f t="shared" si="59"/>
        <v>0</v>
      </c>
    </row>
    <row r="911" spans="1:27" x14ac:dyDescent="0.25">
      <c r="A911">
        <v>19681</v>
      </c>
      <c r="B911" t="s">
        <v>17</v>
      </c>
      <c r="C911">
        <v>74</v>
      </c>
      <c r="D911">
        <v>0</v>
      </c>
      <c r="E911">
        <v>0</v>
      </c>
      <c r="F911" t="s">
        <v>13</v>
      </c>
      <c r="G911" t="s">
        <v>18</v>
      </c>
      <c r="H911" t="s">
        <v>15</v>
      </c>
      <c r="I911">
        <v>99.21</v>
      </c>
      <c r="J911" s="2">
        <v>22.1</v>
      </c>
      <c r="K911" t="s">
        <v>21</v>
      </c>
      <c r="L911">
        <v>0</v>
      </c>
      <c r="N911">
        <f t="shared" si="60"/>
        <v>22.1</v>
      </c>
      <c r="Q911">
        <v>28.894559900000001</v>
      </c>
      <c r="U911">
        <f>((C911-AVERAGE($C$2:$C$5018))/_xlfn.STDEV.P($C$2:$C$5018))</f>
        <v>1.3576094344461012</v>
      </c>
      <c r="V911">
        <f>((N911-AVERAGE($N$2:$N$5018))/_xlfn.STDEV.P($N$2:$N$5018))</f>
        <v>-0.92333802113514218</v>
      </c>
      <c r="W911">
        <f>((I911-AVERAGE($I$2:$I$5018))/_xlfn.STDEV.P($I$2:$I$5018))</f>
        <v>-0.1429828741687123</v>
      </c>
      <c r="Y911">
        <f t="shared" si="57"/>
        <v>0</v>
      </c>
      <c r="Z911">
        <f t="shared" si="58"/>
        <v>0</v>
      </c>
      <c r="AA911">
        <f t="shared" si="59"/>
        <v>0</v>
      </c>
    </row>
    <row r="912" spans="1:27" x14ac:dyDescent="0.25">
      <c r="A912">
        <v>6988</v>
      </c>
      <c r="B912" t="s">
        <v>17</v>
      </c>
      <c r="C912">
        <v>52</v>
      </c>
      <c r="D912">
        <v>0</v>
      </c>
      <c r="E912">
        <v>0</v>
      </c>
      <c r="F912" t="s">
        <v>13</v>
      </c>
      <c r="G912" t="s">
        <v>18</v>
      </c>
      <c r="H912" t="s">
        <v>15</v>
      </c>
      <c r="I912">
        <v>113.21</v>
      </c>
      <c r="J912" s="2">
        <v>38.299999999999997</v>
      </c>
      <c r="K912" t="s">
        <v>21</v>
      </c>
      <c r="L912">
        <v>0</v>
      </c>
      <c r="N912">
        <f t="shared" si="60"/>
        <v>38.299999999999997</v>
      </c>
      <c r="Q912">
        <v>28.894559900000001</v>
      </c>
      <c r="U912">
        <f>((C912-AVERAGE($C$2:$C$5018))/_xlfn.STDEV.P($C$2:$C$5018))</f>
        <v>0.38957610143004728</v>
      </c>
      <c r="V912">
        <f>((N912-AVERAGE($N$2:$N$5018))/_xlfn.STDEV.P($N$2:$N$5018))</f>
        <v>1.4425779740195945</v>
      </c>
      <c r="W912">
        <f>((I912-AVERAGE($I$2:$I$5018))/_xlfn.STDEV.P($I$2:$I$5018))</f>
        <v>0.17198969631358416</v>
      </c>
      <c r="Y912">
        <f t="shared" si="57"/>
        <v>0</v>
      </c>
      <c r="Z912">
        <f t="shared" si="58"/>
        <v>0</v>
      </c>
      <c r="AA912">
        <f t="shared" si="59"/>
        <v>0</v>
      </c>
    </row>
    <row r="913" spans="1:27" x14ac:dyDescent="0.25">
      <c r="A913">
        <v>25287</v>
      </c>
      <c r="B913" t="s">
        <v>12</v>
      </c>
      <c r="C913">
        <v>54</v>
      </c>
      <c r="D913">
        <v>0</v>
      </c>
      <c r="E913">
        <v>0</v>
      </c>
      <c r="F913" t="s">
        <v>13</v>
      </c>
      <c r="G913" t="s">
        <v>14</v>
      </c>
      <c r="H913" t="s">
        <v>15</v>
      </c>
      <c r="I913">
        <v>92.95</v>
      </c>
      <c r="J913" s="2">
        <v>41</v>
      </c>
      <c r="K913" t="s">
        <v>21</v>
      </c>
      <c r="L913">
        <v>0</v>
      </c>
      <c r="N913">
        <f t="shared" si="60"/>
        <v>41</v>
      </c>
      <c r="Q913">
        <v>28.894559900000001</v>
      </c>
      <c r="U913">
        <f>((C913-AVERAGE($C$2:$C$5018))/_xlfn.STDEV.P($C$2:$C$5018))</f>
        <v>0.47757913170423399</v>
      </c>
      <c r="V913">
        <f>((N913-AVERAGE($N$2:$N$5018))/_xlfn.STDEV.P($N$2:$N$5018))</f>
        <v>1.8368973065453844</v>
      </c>
      <c r="W913">
        <f>((I913-AVERAGE($I$2:$I$5018))/_xlfn.STDEV.P($I$2:$I$5018))</f>
        <v>-0.28382060925579611</v>
      </c>
      <c r="Y913">
        <f t="shared" si="57"/>
        <v>0</v>
      </c>
      <c r="Z913">
        <f t="shared" si="58"/>
        <v>0</v>
      </c>
      <c r="AA913">
        <f t="shared" si="59"/>
        <v>0</v>
      </c>
    </row>
    <row r="914" spans="1:27" x14ac:dyDescent="0.25">
      <c r="A914">
        <v>224</v>
      </c>
      <c r="B914" t="s">
        <v>17</v>
      </c>
      <c r="C914">
        <v>23</v>
      </c>
      <c r="D914">
        <v>0</v>
      </c>
      <c r="E914">
        <v>0</v>
      </c>
      <c r="F914" t="s">
        <v>23</v>
      </c>
      <c r="G914" t="s">
        <v>14</v>
      </c>
      <c r="H914" t="s">
        <v>15</v>
      </c>
      <c r="I914">
        <v>110.16</v>
      </c>
      <c r="J914" s="2" t="s">
        <v>20</v>
      </c>
      <c r="K914" t="s">
        <v>21</v>
      </c>
      <c r="L914">
        <v>0</v>
      </c>
      <c r="N914">
        <f t="shared" si="60"/>
        <v>28.487446958981664</v>
      </c>
      <c r="Q914">
        <v>28.894559900000001</v>
      </c>
      <c r="U914">
        <f>((C914-AVERAGE($C$2:$C$5018))/_xlfn.STDEV.P($C$2:$C$5018))</f>
        <v>-0.88646783754565994</v>
      </c>
      <c r="V914">
        <f>((N914-AVERAGE($N$2:$N$5018))/_xlfn.STDEV.P($N$2:$N$5018))</f>
        <v>9.5115423498702296E-3</v>
      </c>
      <c r="W914">
        <f>((I914-AVERAGE($I$2:$I$5018))/_xlfn.STDEV.P($I$2:$I$5018))</f>
        <v>0.10337067202994107</v>
      </c>
      <c r="Y914">
        <f t="shared" si="57"/>
        <v>0</v>
      </c>
      <c r="Z914">
        <f t="shared" si="58"/>
        <v>0</v>
      </c>
      <c r="AA914">
        <f t="shared" si="59"/>
        <v>0</v>
      </c>
    </row>
    <row r="915" spans="1:27" x14ac:dyDescent="0.25">
      <c r="A915">
        <v>56679</v>
      </c>
      <c r="B915" t="s">
        <v>12</v>
      </c>
      <c r="C915">
        <v>19</v>
      </c>
      <c r="D915">
        <v>0</v>
      </c>
      <c r="E915">
        <v>0</v>
      </c>
      <c r="F915" t="s">
        <v>23</v>
      </c>
      <c r="G915" t="s">
        <v>14</v>
      </c>
      <c r="H915" t="s">
        <v>19</v>
      </c>
      <c r="I915">
        <v>142.57</v>
      </c>
      <c r="J915" s="2">
        <v>22.8</v>
      </c>
      <c r="K915" t="s">
        <v>24</v>
      </c>
      <c r="L915">
        <v>0</v>
      </c>
      <c r="N915">
        <f t="shared" si="60"/>
        <v>22.8</v>
      </c>
      <c r="Q915">
        <v>28.894559900000001</v>
      </c>
      <c r="U915">
        <f>((C915-AVERAGE($C$2:$C$5018))/_xlfn.STDEV.P($C$2:$C$5018))</f>
        <v>-1.0624738980940334</v>
      </c>
      <c r="V915">
        <f>((N915-AVERAGE($N$2:$N$5018))/_xlfn.STDEV.P($N$2:$N$5018))</f>
        <v>-0.82110708307290048</v>
      </c>
      <c r="W915">
        <f>((I915-AVERAGE($I$2:$I$5018))/_xlfn.STDEV.P($I$2:$I$5018))</f>
        <v>0.8325321726964573</v>
      </c>
      <c r="Y915">
        <f t="shared" si="57"/>
        <v>0</v>
      </c>
      <c r="Z915">
        <f t="shared" si="58"/>
        <v>0</v>
      </c>
      <c r="AA915">
        <f t="shared" si="59"/>
        <v>0</v>
      </c>
    </row>
    <row r="916" spans="1:27" x14ac:dyDescent="0.25">
      <c r="A916">
        <v>27146</v>
      </c>
      <c r="B916" t="s">
        <v>17</v>
      </c>
      <c r="C916">
        <v>23</v>
      </c>
      <c r="D916">
        <v>0</v>
      </c>
      <c r="E916">
        <v>0</v>
      </c>
      <c r="F916" t="s">
        <v>23</v>
      </c>
      <c r="G916" t="s">
        <v>14</v>
      </c>
      <c r="H916" t="s">
        <v>19</v>
      </c>
      <c r="I916">
        <v>92.87</v>
      </c>
      <c r="J916" s="2">
        <v>30.1</v>
      </c>
      <c r="K916" t="s">
        <v>21</v>
      </c>
      <c r="L916">
        <v>0</v>
      </c>
      <c r="N916">
        <f t="shared" si="60"/>
        <v>30.1</v>
      </c>
      <c r="Q916">
        <v>28.894559900000001</v>
      </c>
      <c r="U916">
        <f>((C916-AVERAGE($C$2:$C$5018))/_xlfn.STDEV.P($C$2:$C$5018))</f>
        <v>-0.88646783754565994</v>
      </c>
      <c r="V916">
        <f>((N916-AVERAGE($N$2:$N$5018))/_xlfn.STDEV.P($N$2:$N$5018))</f>
        <v>0.24501555671904907</v>
      </c>
      <c r="W916">
        <f>((I916-AVERAGE($I$2:$I$5018))/_xlfn.STDEV.P($I$2:$I$5018))</f>
        <v>-0.2856204525156949</v>
      </c>
      <c r="Y916">
        <f t="shared" si="57"/>
        <v>0</v>
      </c>
      <c r="Z916">
        <f t="shared" si="58"/>
        <v>0</v>
      </c>
      <c r="AA916">
        <f t="shared" si="59"/>
        <v>0</v>
      </c>
    </row>
    <row r="917" spans="1:27" x14ac:dyDescent="0.25">
      <c r="A917">
        <v>16556</v>
      </c>
      <c r="B917" t="s">
        <v>12</v>
      </c>
      <c r="C917">
        <v>13</v>
      </c>
      <c r="D917">
        <v>0</v>
      </c>
      <c r="E917">
        <v>0</v>
      </c>
      <c r="F917" t="s">
        <v>23</v>
      </c>
      <c r="G917" t="s">
        <v>27</v>
      </c>
      <c r="H917" t="s">
        <v>19</v>
      </c>
      <c r="I917">
        <v>111.48</v>
      </c>
      <c r="J917" s="2">
        <v>20.8</v>
      </c>
      <c r="K917" t="s">
        <v>24</v>
      </c>
      <c r="L917">
        <v>0</v>
      </c>
      <c r="N917">
        <f t="shared" si="60"/>
        <v>20.8</v>
      </c>
      <c r="Q917">
        <v>28.894559900000001</v>
      </c>
      <c r="U917">
        <f>((C917-AVERAGE($C$2:$C$5018))/_xlfn.STDEV.P($C$2:$C$5018))</f>
        <v>-1.3264829889165934</v>
      </c>
      <c r="V917">
        <f>((N917-AVERAGE($N$2:$N$5018))/_xlfn.STDEV.P($N$2:$N$5018))</f>
        <v>-1.1131954775364483</v>
      </c>
      <c r="W917">
        <f>((I917-AVERAGE($I$2:$I$5018))/_xlfn.STDEV.P($I$2:$I$5018))</f>
        <v>0.13306808581827206</v>
      </c>
      <c r="Y917">
        <f t="shared" si="57"/>
        <v>0</v>
      </c>
      <c r="Z917">
        <f t="shared" si="58"/>
        <v>0</v>
      </c>
      <c r="AA917">
        <f t="shared" si="59"/>
        <v>0</v>
      </c>
    </row>
    <row r="918" spans="1:27" x14ac:dyDescent="0.25">
      <c r="A918">
        <v>5934</v>
      </c>
      <c r="B918" t="s">
        <v>17</v>
      </c>
      <c r="C918">
        <v>51</v>
      </c>
      <c r="D918">
        <v>0</v>
      </c>
      <c r="E918">
        <v>0</v>
      </c>
      <c r="F918" t="s">
        <v>13</v>
      </c>
      <c r="G918" t="s">
        <v>14</v>
      </c>
      <c r="H918" t="s">
        <v>15</v>
      </c>
      <c r="I918">
        <v>123</v>
      </c>
      <c r="J918" s="2">
        <v>31.7</v>
      </c>
      <c r="K918" t="s">
        <v>21</v>
      </c>
      <c r="L918">
        <v>0</v>
      </c>
      <c r="N918">
        <f t="shared" si="60"/>
        <v>31.7</v>
      </c>
      <c r="Q918">
        <v>28.894559900000001</v>
      </c>
      <c r="U918">
        <f>((C918-AVERAGE($C$2:$C$5018))/_xlfn.STDEV.P($C$2:$C$5018))</f>
        <v>0.34557458629295396</v>
      </c>
      <c r="V918">
        <f>((N918-AVERAGE($N$2:$N$5018))/_xlfn.STDEV.P($N$2:$N$5018))</f>
        <v>0.47868627228988703</v>
      </c>
      <c r="W918">
        <f>((I918-AVERAGE($I$2:$I$5018))/_xlfn.STDEV.P($I$2:$I$5018))</f>
        <v>0.39224551524370449</v>
      </c>
      <c r="Y918">
        <f t="shared" si="57"/>
        <v>0</v>
      </c>
      <c r="Z918">
        <f t="shared" si="58"/>
        <v>0</v>
      </c>
      <c r="AA918">
        <f t="shared" si="59"/>
        <v>0</v>
      </c>
    </row>
    <row r="919" spans="1:27" x14ac:dyDescent="0.25">
      <c r="A919">
        <v>58999</v>
      </c>
      <c r="B919" t="s">
        <v>12</v>
      </c>
      <c r="C919">
        <v>60</v>
      </c>
      <c r="D919">
        <v>0</v>
      </c>
      <c r="E919">
        <v>0</v>
      </c>
      <c r="F919" t="s">
        <v>13</v>
      </c>
      <c r="G919" t="s">
        <v>25</v>
      </c>
      <c r="H919" t="s">
        <v>15</v>
      </c>
      <c r="I919">
        <v>100.54</v>
      </c>
      <c r="J919" s="2">
        <v>30.1</v>
      </c>
      <c r="K919" t="s">
        <v>21</v>
      </c>
      <c r="L919">
        <v>0</v>
      </c>
      <c r="N919">
        <f t="shared" si="60"/>
        <v>30.1</v>
      </c>
      <c r="Q919">
        <v>28.894559900000001</v>
      </c>
      <c r="U919">
        <f>((C919-AVERAGE($C$2:$C$5018))/_xlfn.STDEV.P($C$2:$C$5018))</f>
        <v>0.74158822252679413</v>
      </c>
      <c r="V919">
        <f>((N919-AVERAGE($N$2:$N$5018))/_xlfn.STDEV.P($N$2:$N$5018))</f>
        <v>0.24501555671904907</v>
      </c>
      <c r="W919">
        <f>((I919-AVERAGE($I$2:$I$5018))/_xlfn.STDEV.P($I$2:$I$5018))</f>
        <v>-0.11306047997289385</v>
      </c>
      <c r="Y919">
        <f t="shared" si="57"/>
        <v>0</v>
      </c>
      <c r="Z919">
        <f t="shared" si="58"/>
        <v>0</v>
      </c>
      <c r="AA919">
        <f t="shared" si="59"/>
        <v>0</v>
      </c>
    </row>
    <row r="920" spans="1:27" x14ac:dyDescent="0.25">
      <c r="A920">
        <v>28261</v>
      </c>
      <c r="B920" t="s">
        <v>12</v>
      </c>
      <c r="C920">
        <v>79</v>
      </c>
      <c r="D920">
        <v>0</v>
      </c>
      <c r="E920">
        <v>1</v>
      </c>
      <c r="F920" t="s">
        <v>13</v>
      </c>
      <c r="G920" t="s">
        <v>18</v>
      </c>
      <c r="H920" t="s">
        <v>15</v>
      </c>
      <c r="I920">
        <v>106.68</v>
      </c>
      <c r="J920" s="2">
        <v>30.8</v>
      </c>
      <c r="K920" t="s">
        <v>21</v>
      </c>
      <c r="L920">
        <v>0</v>
      </c>
      <c r="N920">
        <f t="shared" si="60"/>
        <v>30.8</v>
      </c>
      <c r="Q920">
        <v>28.894559900000001</v>
      </c>
      <c r="U920">
        <f>((C920-AVERAGE($C$2:$C$5018))/_xlfn.STDEV.P($C$2:$C$5018))</f>
        <v>1.5776170101315679</v>
      </c>
      <c r="V920">
        <f>((N920-AVERAGE($N$2:$N$5018))/_xlfn.STDEV.P($N$2:$N$5018))</f>
        <v>0.34724649478129072</v>
      </c>
      <c r="W920">
        <f>((I920-AVERAGE($I$2:$I$5018))/_xlfn.STDEV.P($I$2:$I$5018))</f>
        <v>2.5077490224341897E-2</v>
      </c>
      <c r="Y920">
        <f t="shared" si="57"/>
        <v>0</v>
      </c>
      <c r="Z920">
        <f t="shared" si="58"/>
        <v>0</v>
      </c>
      <c r="AA920">
        <f t="shared" si="59"/>
        <v>0</v>
      </c>
    </row>
    <row r="921" spans="1:27" x14ac:dyDescent="0.25">
      <c r="A921">
        <v>35222</v>
      </c>
      <c r="B921" t="s">
        <v>17</v>
      </c>
      <c r="C921">
        <v>75</v>
      </c>
      <c r="D921">
        <v>0</v>
      </c>
      <c r="E921">
        <v>0</v>
      </c>
      <c r="F921" t="s">
        <v>13</v>
      </c>
      <c r="G921" t="s">
        <v>14</v>
      </c>
      <c r="H921" t="s">
        <v>15</v>
      </c>
      <c r="I921">
        <v>86.4</v>
      </c>
      <c r="J921" s="2">
        <v>42.6</v>
      </c>
      <c r="K921" t="s">
        <v>21</v>
      </c>
      <c r="L921">
        <v>0</v>
      </c>
      <c r="N921">
        <f t="shared" si="60"/>
        <v>42.6</v>
      </c>
      <c r="Q921">
        <v>28.894559900000001</v>
      </c>
      <c r="U921">
        <f>((C921-AVERAGE($C$2:$C$5018))/_xlfn.STDEV.P($C$2:$C$5018))</f>
        <v>1.4016109495831943</v>
      </c>
      <c r="V921">
        <f>((N921-AVERAGE($N$2:$N$5018))/_xlfn.STDEV.P($N$2:$N$5018))</f>
        <v>2.0705680221162228</v>
      </c>
      <c r="W921">
        <f>((I921-AVERAGE($I$2:$I$5018))/_xlfn.STDEV.P($I$2:$I$5018))</f>
        <v>-0.43118277616001327</v>
      </c>
      <c r="Y921">
        <f t="shared" si="57"/>
        <v>0</v>
      </c>
      <c r="Z921">
        <f t="shared" si="58"/>
        <v>0</v>
      </c>
      <c r="AA921">
        <f t="shared" si="59"/>
        <v>0</v>
      </c>
    </row>
    <row r="922" spans="1:27" x14ac:dyDescent="0.25">
      <c r="A922">
        <v>44105</v>
      </c>
      <c r="B922" t="s">
        <v>17</v>
      </c>
      <c r="C922">
        <v>69</v>
      </c>
      <c r="D922">
        <v>1</v>
      </c>
      <c r="E922">
        <v>0</v>
      </c>
      <c r="F922" t="s">
        <v>13</v>
      </c>
      <c r="G922" t="s">
        <v>18</v>
      </c>
      <c r="H922" t="s">
        <v>15</v>
      </c>
      <c r="I922">
        <v>61.81</v>
      </c>
      <c r="J922" s="2">
        <v>37.1</v>
      </c>
      <c r="K922" t="s">
        <v>24</v>
      </c>
      <c r="L922">
        <v>0</v>
      </c>
      <c r="N922">
        <f t="shared" si="60"/>
        <v>37.1</v>
      </c>
      <c r="Q922">
        <v>28.894559900000001</v>
      </c>
      <c r="U922">
        <f>((C922-AVERAGE($C$2:$C$5018))/_xlfn.STDEV.P($C$2:$C$5018))</f>
        <v>1.1376018587606342</v>
      </c>
      <c r="V922">
        <f>((N922-AVERAGE($N$2:$N$5018))/_xlfn.STDEV.P($N$2:$N$5018))</f>
        <v>1.2673249373414663</v>
      </c>
      <c r="W922">
        <f>((I922-AVERAGE($I$2:$I$5018))/_xlfn.STDEV.P($I$2:$I$5018))</f>
        <v>-0.98440959817141838</v>
      </c>
      <c r="Y922">
        <f t="shared" si="57"/>
        <v>0</v>
      </c>
      <c r="Z922">
        <f t="shared" si="58"/>
        <v>0</v>
      </c>
      <c r="AA922">
        <f t="shared" si="59"/>
        <v>0</v>
      </c>
    </row>
    <row r="923" spans="1:27" x14ac:dyDescent="0.25">
      <c r="A923">
        <v>65256</v>
      </c>
      <c r="B923" t="s">
        <v>17</v>
      </c>
      <c r="C923">
        <v>57</v>
      </c>
      <c r="D923">
        <v>0</v>
      </c>
      <c r="E923">
        <v>0</v>
      </c>
      <c r="F923" t="s">
        <v>13</v>
      </c>
      <c r="G923" t="s">
        <v>18</v>
      </c>
      <c r="H923" t="s">
        <v>19</v>
      </c>
      <c r="I923">
        <v>128.28</v>
      </c>
      <c r="J923" s="2">
        <v>34.200000000000003</v>
      </c>
      <c r="K923" t="s">
        <v>21</v>
      </c>
      <c r="L923">
        <v>0</v>
      </c>
      <c r="N923">
        <f t="shared" si="60"/>
        <v>34.200000000000003</v>
      </c>
      <c r="Q923">
        <v>28.894559900000001</v>
      </c>
      <c r="U923">
        <f>((C923-AVERAGE($C$2:$C$5018))/_xlfn.STDEV.P($C$2:$C$5018))</f>
        <v>0.60958367711551409</v>
      </c>
      <c r="V923">
        <f>((N923-AVERAGE($N$2:$N$5018))/_xlfn.STDEV.P($N$2:$N$5018))</f>
        <v>0.84379676536932224</v>
      </c>
      <c r="W923">
        <f>((I923-AVERAGE($I$2:$I$5018))/_xlfn.STDEV.P($I$2:$I$5018))</f>
        <v>0.51103517039702773</v>
      </c>
      <c r="Y923">
        <f t="shared" si="57"/>
        <v>0</v>
      </c>
      <c r="Z923">
        <f t="shared" si="58"/>
        <v>0</v>
      </c>
      <c r="AA923">
        <f t="shared" si="59"/>
        <v>0</v>
      </c>
    </row>
    <row r="924" spans="1:27" x14ac:dyDescent="0.25">
      <c r="A924">
        <v>62709</v>
      </c>
      <c r="B924" t="s">
        <v>17</v>
      </c>
      <c r="C924">
        <v>47</v>
      </c>
      <c r="D924">
        <v>0</v>
      </c>
      <c r="E924">
        <v>0</v>
      </c>
      <c r="F924" t="s">
        <v>13</v>
      </c>
      <c r="G924" t="s">
        <v>14</v>
      </c>
      <c r="H924" t="s">
        <v>19</v>
      </c>
      <c r="I924">
        <v>204.63</v>
      </c>
      <c r="J924" s="2">
        <v>43.4</v>
      </c>
      <c r="K924" t="s">
        <v>21</v>
      </c>
      <c r="L924">
        <v>0</v>
      </c>
      <c r="N924">
        <f t="shared" si="60"/>
        <v>43.4</v>
      </c>
      <c r="Q924">
        <v>28.894559900000001</v>
      </c>
      <c r="U924">
        <f>((C924-AVERAGE($C$2:$C$5018))/_xlfn.STDEV.P($C$2:$C$5018))</f>
        <v>0.16956852574458051</v>
      </c>
      <c r="V924">
        <f>((N924-AVERAGE($N$2:$N$5018))/_xlfn.STDEV.P($N$2:$N$5018))</f>
        <v>2.1874033799016415</v>
      </c>
      <c r="W924">
        <f>((I924-AVERAGE($I$2:$I$5018))/_xlfn.STDEV.P($I$2:$I$5018))</f>
        <v>2.2287605815629803</v>
      </c>
      <c r="Y924">
        <f t="shared" si="57"/>
        <v>0</v>
      </c>
      <c r="Z924">
        <f t="shared" si="58"/>
        <v>0</v>
      </c>
      <c r="AA924">
        <f t="shared" si="59"/>
        <v>0</v>
      </c>
    </row>
    <row r="925" spans="1:27" x14ac:dyDescent="0.25">
      <c r="A925">
        <v>36698</v>
      </c>
      <c r="B925" t="s">
        <v>17</v>
      </c>
      <c r="C925">
        <v>33</v>
      </c>
      <c r="D925">
        <v>0</v>
      </c>
      <c r="E925">
        <v>0</v>
      </c>
      <c r="F925" t="s">
        <v>13</v>
      </c>
      <c r="G925" t="s">
        <v>14</v>
      </c>
      <c r="H925" t="s">
        <v>15</v>
      </c>
      <c r="I925">
        <v>89.98</v>
      </c>
      <c r="J925" s="2">
        <v>18.7</v>
      </c>
      <c r="K925" t="s">
        <v>22</v>
      </c>
      <c r="L925">
        <v>0</v>
      </c>
      <c r="N925">
        <f t="shared" si="60"/>
        <v>18.7</v>
      </c>
      <c r="Q925">
        <v>28.894559900000001</v>
      </c>
      <c r="U925">
        <f>((C925-AVERAGE($C$2:$C$5018))/_xlfn.STDEV.P($C$2:$C$5018))</f>
        <v>-0.44645268617472644</v>
      </c>
      <c r="V925">
        <f>((N925-AVERAGE($N$2:$N$5018))/_xlfn.STDEV.P($N$2:$N$5018))</f>
        <v>-1.4198882917231737</v>
      </c>
      <c r="W925">
        <f>((I925-AVERAGE($I$2:$I$5018))/_xlfn.STDEV.P($I$2:$I$5018))</f>
        <v>-0.3506397902795404</v>
      </c>
      <c r="Y925">
        <f t="shared" si="57"/>
        <v>0</v>
      </c>
      <c r="Z925">
        <f t="shared" si="58"/>
        <v>0</v>
      </c>
      <c r="AA925">
        <f t="shared" si="59"/>
        <v>0</v>
      </c>
    </row>
    <row r="926" spans="1:27" x14ac:dyDescent="0.25">
      <c r="A926">
        <v>7273</v>
      </c>
      <c r="B926" t="s">
        <v>17</v>
      </c>
      <c r="C926">
        <v>51</v>
      </c>
      <c r="D926">
        <v>0</v>
      </c>
      <c r="E926">
        <v>0</v>
      </c>
      <c r="F926" t="s">
        <v>13</v>
      </c>
      <c r="G926" t="s">
        <v>18</v>
      </c>
      <c r="H926" t="s">
        <v>15</v>
      </c>
      <c r="I926">
        <v>232.89</v>
      </c>
      <c r="J926" s="2">
        <v>34</v>
      </c>
      <c r="K926" t="s">
        <v>22</v>
      </c>
      <c r="L926">
        <v>0</v>
      </c>
      <c r="N926">
        <f t="shared" si="60"/>
        <v>34</v>
      </c>
      <c r="Q926">
        <v>28.894559900000001</v>
      </c>
      <c r="U926">
        <f>((C926-AVERAGE($C$2:$C$5018))/_xlfn.STDEV.P($C$2:$C$5018))</f>
        <v>0.34557458629295396</v>
      </c>
      <c r="V926">
        <f>((N926-AVERAGE($N$2:$N$5018))/_xlfn.STDEV.P($N$2:$N$5018))</f>
        <v>0.81458792592296714</v>
      </c>
      <c r="W926">
        <f>((I926-AVERAGE($I$2:$I$5018))/_xlfn.STDEV.P($I$2:$I$5018))</f>
        <v>2.864555213122244</v>
      </c>
      <c r="Y926">
        <f t="shared" si="57"/>
        <v>0</v>
      </c>
      <c r="Z926">
        <f t="shared" si="58"/>
        <v>0</v>
      </c>
      <c r="AA926">
        <f t="shared" si="59"/>
        <v>0</v>
      </c>
    </row>
    <row r="927" spans="1:27" x14ac:dyDescent="0.25">
      <c r="A927">
        <v>20044</v>
      </c>
      <c r="B927" t="s">
        <v>17</v>
      </c>
      <c r="C927">
        <v>47</v>
      </c>
      <c r="D927">
        <v>0</v>
      </c>
      <c r="E927">
        <v>0</v>
      </c>
      <c r="F927" t="s">
        <v>13</v>
      </c>
      <c r="G927" t="s">
        <v>14</v>
      </c>
      <c r="H927" t="s">
        <v>19</v>
      </c>
      <c r="I927">
        <v>98.58</v>
      </c>
      <c r="J927" s="2">
        <v>23.2</v>
      </c>
      <c r="K927" t="s">
        <v>21</v>
      </c>
      <c r="L927">
        <v>0</v>
      </c>
      <c r="N927">
        <f t="shared" si="60"/>
        <v>23.2</v>
      </c>
      <c r="Q927">
        <v>28.894559900000001</v>
      </c>
      <c r="U927">
        <f>((C927-AVERAGE($C$2:$C$5018))/_xlfn.STDEV.P($C$2:$C$5018))</f>
        <v>0.16956852574458051</v>
      </c>
      <c r="V927">
        <f>((N927-AVERAGE($N$2:$N$5018))/_xlfn.STDEV.P($N$2:$N$5018))</f>
        <v>-0.76268940418019116</v>
      </c>
      <c r="W927">
        <f>((I927-AVERAGE($I$2:$I$5018))/_xlfn.STDEV.P($I$2:$I$5018))</f>
        <v>-0.15715663984041553</v>
      </c>
      <c r="Y927">
        <f t="shared" si="57"/>
        <v>0</v>
      </c>
      <c r="Z927">
        <f t="shared" si="58"/>
        <v>0</v>
      </c>
      <c r="AA927">
        <f t="shared" si="59"/>
        <v>0</v>
      </c>
    </row>
    <row r="928" spans="1:27" x14ac:dyDescent="0.25">
      <c r="A928">
        <v>54769</v>
      </c>
      <c r="B928" t="s">
        <v>12</v>
      </c>
      <c r="C928">
        <v>15</v>
      </c>
      <c r="D928">
        <v>0</v>
      </c>
      <c r="E928">
        <v>0</v>
      </c>
      <c r="F928" t="s">
        <v>23</v>
      </c>
      <c r="G928" t="s">
        <v>14</v>
      </c>
      <c r="H928" t="s">
        <v>15</v>
      </c>
      <c r="I928">
        <v>57.94</v>
      </c>
      <c r="J928" s="2">
        <v>41.7</v>
      </c>
      <c r="K928" t="s">
        <v>24</v>
      </c>
      <c r="L928">
        <v>0</v>
      </c>
      <c r="N928">
        <f t="shared" si="60"/>
        <v>41.7</v>
      </c>
      <c r="Q928">
        <v>28.894559900000001</v>
      </c>
      <c r="U928">
        <f>((C928-AVERAGE($C$2:$C$5018))/_xlfn.STDEV.P($C$2:$C$5018))</f>
        <v>-1.2384799586424069</v>
      </c>
      <c r="V928">
        <f>((N928-AVERAGE($N$2:$N$5018))/_xlfn.STDEV.P($N$2:$N$5018))</f>
        <v>1.9391282446076266</v>
      </c>
      <c r="W928">
        <f>((I928-AVERAGE($I$2:$I$5018))/_xlfn.STDEV.P($I$2:$I$5018))</f>
        <v>-1.0714770158690248</v>
      </c>
      <c r="Y928">
        <f t="shared" si="57"/>
        <v>0</v>
      </c>
      <c r="Z928">
        <f t="shared" si="58"/>
        <v>0</v>
      </c>
      <c r="AA928">
        <f t="shared" si="59"/>
        <v>0</v>
      </c>
    </row>
    <row r="929" spans="1:27" x14ac:dyDescent="0.25">
      <c r="A929">
        <v>57372</v>
      </c>
      <c r="B929" t="s">
        <v>12</v>
      </c>
      <c r="C929">
        <v>1</v>
      </c>
      <c r="D929">
        <v>0</v>
      </c>
      <c r="E929">
        <v>0</v>
      </c>
      <c r="F929" t="s">
        <v>23</v>
      </c>
      <c r="G929" t="s">
        <v>26</v>
      </c>
      <c r="H929" t="s">
        <v>19</v>
      </c>
      <c r="I929">
        <v>123.21</v>
      </c>
      <c r="J929" s="2">
        <v>15.1</v>
      </c>
      <c r="K929" t="s">
        <v>24</v>
      </c>
      <c r="L929">
        <v>0</v>
      </c>
      <c r="N929">
        <f t="shared" si="60"/>
        <v>15.1</v>
      </c>
      <c r="Q929">
        <v>28.894559900000001</v>
      </c>
      <c r="U929">
        <f>((C929-AVERAGE($C$2:$C$5018))/_xlfn.STDEV.P($C$2:$C$5018))</f>
        <v>-1.8545011705617138</v>
      </c>
      <c r="V929">
        <f>((N929-AVERAGE($N$2:$N$5018))/_xlfn.STDEV.P($N$2:$N$5018))</f>
        <v>-1.9456474017575598</v>
      </c>
      <c r="W929">
        <f>((I929-AVERAGE($I$2:$I$5018))/_xlfn.STDEV.P($I$2:$I$5018))</f>
        <v>0.39697010380093878</v>
      </c>
      <c r="Y929">
        <f t="shared" si="57"/>
        <v>0</v>
      </c>
      <c r="Z929">
        <f t="shared" si="58"/>
        <v>0</v>
      </c>
      <c r="AA929">
        <f t="shared" si="59"/>
        <v>0</v>
      </c>
    </row>
    <row r="930" spans="1:27" x14ac:dyDescent="0.25">
      <c r="A930">
        <v>30605</v>
      </c>
      <c r="B930" t="s">
        <v>17</v>
      </c>
      <c r="C930">
        <v>20</v>
      </c>
      <c r="D930">
        <v>0</v>
      </c>
      <c r="E930">
        <v>0</v>
      </c>
      <c r="F930" t="s">
        <v>23</v>
      </c>
      <c r="G930" t="s">
        <v>14</v>
      </c>
      <c r="H930" t="s">
        <v>15</v>
      </c>
      <c r="I930">
        <v>76.34</v>
      </c>
      <c r="J930" s="2">
        <v>20.6</v>
      </c>
      <c r="K930" t="s">
        <v>22</v>
      </c>
      <c r="L930">
        <v>0</v>
      </c>
      <c r="N930">
        <f t="shared" si="60"/>
        <v>20.6</v>
      </c>
      <c r="Q930">
        <v>28.894559900000001</v>
      </c>
      <c r="U930">
        <f>((C930-AVERAGE($C$2:$C$5018))/_xlfn.STDEV.P($C$2:$C$5018))</f>
        <v>-1.01847238295694</v>
      </c>
      <c r="V930">
        <f>((N930-AVERAGE($N$2:$N$5018))/_xlfn.STDEV.P($N$2:$N$5018))</f>
        <v>-1.1424043169828031</v>
      </c>
      <c r="W930">
        <f>((I930-AVERAGE($I$2:$I$5018))/_xlfn.STDEV.P($I$2:$I$5018))</f>
        <v>-0.6575130660922921</v>
      </c>
      <c r="Y930">
        <f t="shared" si="57"/>
        <v>0</v>
      </c>
      <c r="Z930">
        <f t="shared" si="58"/>
        <v>0</v>
      </c>
      <c r="AA930">
        <f t="shared" si="59"/>
        <v>0</v>
      </c>
    </row>
    <row r="931" spans="1:27" x14ac:dyDescent="0.25">
      <c r="A931">
        <v>13622</v>
      </c>
      <c r="B931" t="s">
        <v>12</v>
      </c>
      <c r="C931">
        <v>6</v>
      </c>
      <c r="D931">
        <v>0</v>
      </c>
      <c r="E931">
        <v>0</v>
      </c>
      <c r="F931" t="s">
        <v>23</v>
      </c>
      <c r="G931" t="s">
        <v>26</v>
      </c>
      <c r="H931" t="s">
        <v>19</v>
      </c>
      <c r="I931">
        <v>92.98</v>
      </c>
      <c r="J931" s="2">
        <v>18.899999999999999</v>
      </c>
      <c r="K931" t="s">
        <v>24</v>
      </c>
      <c r="L931">
        <v>0</v>
      </c>
      <c r="N931">
        <f t="shared" si="60"/>
        <v>18.899999999999999</v>
      </c>
      <c r="Q931">
        <v>28.894559900000001</v>
      </c>
      <c r="U931">
        <f>((C931-AVERAGE($C$2:$C$5018))/_xlfn.STDEV.P($C$2:$C$5018))</f>
        <v>-1.6344935948762469</v>
      </c>
      <c r="V931">
        <f>((N931-AVERAGE($N$2:$N$5018))/_xlfn.STDEV.P($N$2:$N$5018))</f>
        <v>-1.3906794522768191</v>
      </c>
      <c r="W931">
        <f>((I931-AVERAGE($I$2:$I$5018))/_xlfn.STDEV.P($I$2:$I$5018))</f>
        <v>-0.28314566803333402</v>
      </c>
      <c r="Y931">
        <f t="shared" si="57"/>
        <v>0</v>
      </c>
      <c r="Z931">
        <f t="shared" si="58"/>
        <v>0</v>
      </c>
      <c r="AA931">
        <f t="shared" si="59"/>
        <v>0</v>
      </c>
    </row>
    <row r="932" spans="1:27" x14ac:dyDescent="0.25">
      <c r="A932">
        <v>12686</v>
      </c>
      <c r="B932" t="s">
        <v>12</v>
      </c>
      <c r="C932">
        <v>50</v>
      </c>
      <c r="D932">
        <v>0</v>
      </c>
      <c r="E932">
        <v>0</v>
      </c>
      <c r="F932" t="s">
        <v>23</v>
      </c>
      <c r="G932" t="s">
        <v>25</v>
      </c>
      <c r="H932" t="s">
        <v>19</v>
      </c>
      <c r="I932">
        <v>92.81</v>
      </c>
      <c r="J932" s="2">
        <v>26.6</v>
      </c>
      <c r="K932" t="s">
        <v>21</v>
      </c>
      <c r="L932">
        <v>0</v>
      </c>
      <c r="N932">
        <f t="shared" si="60"/>
        <v>26.6</v>
      </c>
      <c r="Q932">
        <v>28.894559900000001</v>
      </c>
      <c r="U932">
        <f>((C932-AVERAGE($C$2:$C$5018))/_xlfn.STDEV.P($C$2:$C$5018))</f>
        <v>0.30157307115586057</v>
      </c>
      <c r="V932">
        <f>((N932-AVERAGE($N$2:$N$5018))/_xlfn.STDEV.P($N$2:$N$5018))</f>
        <v>-0.26613913359215957</v>
      </c>
      <c r="W932">
        <f>((I932-AVERAGE($I$2:$I$5018))/_xlfn.STDEV.P($I$2:$I$5018))</f>
        <v>-0.28697033496061908</v>
      </c>
      <c r="Y932">
        <f t="shared" si="57"/>
        <v>0</v>
      </c>
      <c r="Z932">
        <f t="shared" si="58"/>
        <v>0</v>
      </c>
      <c r="AA932">
        <f t="shared" si="59"/>
        <v>0</v>
      </c>
    </row>
    <row r="933" spans="1:27" x14ac:dyDescent="0.25">
      <c r="A933">
        <v>39250</v>
      </c>
      <c r="B933" t="s">
        <v>12</v>
      </c>
      <c r="C933">
        <v>31</v>
      </c>
      <c r="D933">
        <v>0</v>
      </c>
      <c r="E933">
        <v>0</v>
      </c>
      <c r="F933" t="s">
        <v>13</v>
      </c>
      <c r="G933" t="s">
        <v>14</v>
      </c>
      <c r="H933" t="s">
        <v>15</v>
      </c>
      <c r="I933">
        <v>85.16</v>
      </c>
      <c r="J933" s="2">
        <v>30.1</v>
      </c>
      <c r="K933" t="s">
        <v>22</v>
      </c>
      <c r="L933">
        <v>0</v>
      </c>
      <c r="N933">
        <f t="shared" si="60"/>
        <v>30.1</v>
      </c>
      <c r="Q933">
        <v>28.894559900000001</v>
      </c>
      <c r="U933">
        <f>((C933-AVERAGE($C$2:$C$5018))/_xlfn.STDEV.P($C$2:$C$5018))</f>
        <v>-0.5344557164489131</v>
      </c>
      <c r="V933">
        <f>((N933-AVERAGE($N$2:$N$5018))/_xlfn.STDEV.P($N$2:$N$5018))</f>
        <v>0.24501555671904907</v>
      </c>
      <c r="W933">
        <f>((I933-AVERAGE($I$2:$I$5018))/_xlfn.STDEV.P($I$2:$I$5018))</f>
        <v>-0.4590803466884455</v>
      </c>
      <c r="Y933">
        <f t="shared" si="57"/>
        <v>0</v>
      </c>
      <c r="Z933">
        <f t="shared" si="58"/>
        <v>0</v>
      </c>
      <c r="AA933">
        <f t="shared" si="59"/>
        <v>0</v>
      </c>
    </row>
    <row r="934" spans="1:27" x14ac:dyDescent="0.25">
      <c r="A934">
        <v>2879</v>
      </c>
      <c r="B934" t="s">
        <v>17</v>
      </c>
      <c r="C934">
        <v>15</v>
      </c>
      <c r="D934">
        <v>0</v>
      </c>
      <c r="E934">
        <v>0</v>
      </c>
      <c r="F934" t="s">
        <v>23</v>
      </c>
      <c r="G934" t="s">
        <v>18</v>
      </c>
      <c r="H934" t="s">
        <v>15</v>
      </c>
      <c r="I934">
        <v>90.1</v>
      </c>
      <c r="J934" s="2">
        <v>32.1</v>
      </c>
      <c r="K934" t="s">
        <v>21</v>
      </c>
      <c r="L934">
        <v>0</v>
      </c>
      <c r="N934">
        <f t="shared" si="60"/>
        <v>32.1</v>
      </c>
      <c r="Q934">
        <v>28.894559900000001</v>
      </c>
      <c r="U934">
        <f>((C934-AVERAGE($C$2:$C$5018))/_xlfn.STDEV.P($C$2:$C$5018))</f>
        <v>-1.2384799586424069</v>
      </c>
      <c r="V934">
        <f>((N934-AVERAGE($N$2:$N$5018))/_xlfn.STDEV.P($N$2:$N$5018))</f>
        <v>0.53710395118259691</v>
      </c>
      <c r="W934">
        <f>((I934-AVERAGE($I$2:$I$5018))/_xlfn.STDEV.P($I$2:$I$5018))</f>
        <v>-0.34794002538969232</v>
      </c>
      <c r="Y934">
        <f t="shared" si="57"/>
        <v>0</v>
      </c>
      <c r="Z934">
        <f t="shared" si="58"/>
        <v>0</v>
      </c>
      <c r="AA934">
        <f t="shared" si="59"/>
        <v>0</v>
      </c>
    </row>
    <row r="935" spans="1:27" x14ac:dyDescent="0.25">
      <c r="A935">
        <v>59684</v>
      </c>
      <c r="B935" t="s">
        <v>17</v>
      </c>
      <c r="C935">
        <v>3</v>
      </c>
      <c r="D935">
        <v>0</v>
      </c>
      <c r="E935">
        <v>0</v>
      </c>
      <c r="F935" t="s">
        <v>23</v>
      </c>
      <c r="G935" t="s">
        <v>26</v>
      </c>
      <c r="H935" t="s">
        <v>15</v>
      </c>
      <c r="I935">
        <v>65.150000000000006</v>
      </c>
      <c r="J935" s="2">
        <v>15.1</v>
      </c>
      <c r="K935" t="s">
        <v>24</v>
      </c>
      <c r="L935">
        <v>0</v>
      </c>
      <c r="N935">
        <f t="shared" si="60"/>
        <v>15.1</v>
      </c>
      <c r="Q935">
        <v>28.894559900000001</v>
      </c>
      <c r="U935">
        <f>((C935-AVERAGE($C$2:$C$5018))/_xlfn.STDEV.P($C$2:$C$5018))</f>
        <v>-1.7664981402875271</v>
      </c>
      <c r="V935">
        <f>((N935-AVERAGE($N$2:$N$5018))/_xlfn.STDEV.P($N$2:$N$5018))</f>
        <v>-1.9456474017575598</v>
      </c>
      <c r="W935">
        <f>((I935-AVERAGE($I$2:$I$5018))/_xlfn.STDEV.P($I$2:$I$5018))</f>
        <v>-0.90926614207064183</v>
      </c>
      <c r="Y935">
        <f t="shared" si="57"/>
        <v>0</v>
      </c>
      <c r="Z935">
        <f t="shared" si="58"/>
        <v>0</v>
      </c>
      <c r="AA935">
        <f t="shared" si="59"/>
        <v>0</v>
      </c>
    </row>
    <row r="936" spans="1:27" x14ac:dyDescent="0.25">
      <c r="A936">
        <v>48830</v>
      </c>
      <c r="B936" t="s">
        <v>12</v>
      </c>
      <c r="C936">
        <v>30</v>
      </c>
      <c r="D936">
        <v>0</v>
      </c>
      <c r="E936">
        <v>0</v>
      </c>
      <c r="F936" t="s">
        <v>13</v>
      </c>
      <c r="G936" t="s">
        <v>14</v>
      </c>
      <c r="H936" t="s">
        <v>15</v>
      </c>
      <c r="I936">
        <v>104.62</v>
      </c>
      <c r="J936" s="2">
        <v>33.5</v>
      </c>
      <c r="K936" t="s">
        <v>22</v>
      </c>
      <c r="L936">
        <v>0</v>
      </c>
      <c r="N936">
        <f t="shared" si="60"/>
        <v>33.5</v>
      </c>
      <c r="Q936">
        <v>28.894559900000001</v>
      </c>
      <c r="U936">
        <f>((C936-AVERAGE($C$2:$C$5018))/_xlfn.STDEV.P($C$2:$C$5018))</f>
        <v>-0.57845723158600648</v>
      </c>
      <c r="V936">
        <f>((N936-AVERAGE($N$2:$N$5018))/_xlfn.STDEV.P($N$2:$N$5018))</f>
        <v>0.74156582730708009</v>
      </c>
      <c r="W936">
        <f>((I936-AVERAGE($I$2:$I$5018))/_xlfn.STDEV.P($I$2:$I$5018))</f>
        <v>-2.1268473718053203E-2</v>
      </c>
      <c r="Y936">
        <f t="shared" si="57"/>
        <v>0</v>
      </c>
      <c r="Z936">
        <f t="shared" si="58"/>
        <v>0</v>
      </c>
      <c r="AA936">
        <f t="shared" si="59"/>
        <v>0</v>
      </c>
    </row>
    <row r="937" spans="1:27" x14ac:dyDescent="0.25">
      <c r="A937">
        <v>56986</v>
      </c>
      <c r="B937" t="s">
        <v>12</v>
      </c>
      <c r="C937">
        <v>17</v>
      </c>
      <c r="D937">
        <v>0</v>
      </c>
      <c r="E937">
        <v>0</v>
      </c>
      <c r="F937" t="s">
        <v>23</v>
      </c>
      <c r="G937" t="s">
        <v>27</v>
      </c>
      <c r="H937" t="s">
        <v>15</v>
      </c>
      <c r="I937">
        <v>113.25</v>
      </c>
      <c r="J937" s="2">
        <v>23.4</v>
      </c>
      <c r="K937" t="s">
        <v>21</v>
      </c>
      <c r="L937">
        <v>0</v>
      </c>
      <c r="N937">
        <f t="shared" si="60"/>
        <v>23.4</v>
      </c>
      <c r="Q937">
        <v>28.894559900000001</v>
      </c>
      <c r="U937">
        <f>((C937-AVERAGE($C$2:$C$5018))/_xlfn.STDEV.P($C$2:$C$5018))</f>
        <v>-1.1504769283682201</v>
      </c>
      <c r="V937">
        <f>((N937-AVERAGE($N$2:$N$5018))/_xlfn.STDEV.P($N$2:$N$5018))</f>
        <v>-0.73348056473383649</v>
      </c>
      <c r="W937">
        <f>((I937-AVERAGE($I$2:$I$5018))/_xlfn.STDEV.P($I$2:$I$5018))</f>
        <v>0.17288961794353372</v>
      </c>
      <c r="Y937">
        <f t="shared" si="57"/>
        <v>0</v>
      </c>
      <c r="Z937">
        <f t="shared" si="58"/>
        <v>0</v>
      </c>
      <c r="AA937">
        <f t="shared" si="59"/>
        <v>0</v>
      </c>
    </row>
    <row r="938" spans="1:27" x14ac:dyDescent="0.25">
      <c r="A938">
        <v>47924</v>
      </c>
      <c r="B938" t="s">
        <v>12</v>
      </c>
      <c r="C938">
        <v>24</v>
      </c>
      <c r="D938">
        <v>0</v>
      </c>
      <c r="E938">
        <v>0</v>
      </c>
      <c r="F938" t="s">
        <v>23</v>
      </c>
      <c r="G938" t="s">
        <v>14</v>
      </c>
      <c r="H938" t="s">
        <v>15</v>
      </c>
      <c r="I938">
        <v>59.28</v>
      </c>
      <c r="J938" s="2">
        <v>43.2</v>
      </c>
      <c r="K938" t="s">
        <v>21</v>
      </c>
      <c r="L938">
        <v>0</v>
      </c>
      <c r="N938">
        <f t="shared" si="60"/>
        <v>43.2</v>
      </c>
      <c r="Q938">
        <v>28.894559900000001</v>
      </c>
      <c r="U938">
        <f>((C938-AVERAGE($C$2:$C$5018))/_xlfn.STDEV.P($C$2:$C$5018))</f>
        <v>-0.84246632240856656</v>
      </c>
      <c r="V938">
        <f>((N938-AVERAGE($N$2:$N$5018))/_xlfn.STDEV.P($N$2:$N$5018))</f>
        <v>2.1581945404552876</v>
      </c>
      <c r="W938">
        <f>((I938-AVERAGE($I$2:$I$5018))/_xlfn.STDEV.P($I$2:$I$5018))</f>
        <v>-1.0413296412657191</v>
      </c>
      <c r="Y938">
        <f t="shared" si="57"/>
        <v>0</v>
      </c>
      <c r="Z938">
        <f t="shared" si="58"/>
        <v>0</v>
      </c>
      <c r="AA938">
        <f t="shared" si="59"/>
        <v>0</v>
      </c>
    </row>
    <row r="939" spans="1:27" x14ac:dyDescent="0.25">
      <c r="A939">
        <v>16402</v>
      </c>
      <c r="B939" t="s">
        <v>17</v>
      </c>
      <c r="C939">
        <v>5</v>
      </c>
      <c r="D939">
        <v>0</v>
      </c>
      <c r="E939">
        <v>0</v>
      </c>
      <c r="F939" t="s">
        <v>23</v>
      </c>
      <c r="G939" t="s">
        <v>26</v>
      </c>
      <c r="H939" t="s">
        <v>15</v>
      </c>
      <c r="I939">
        <v>93.07</v>
      </c>
      <c r="J939" s="2">
        <v>19.100000000000001</v>
      </c>
      <c r="K939" t="s">
        <v>24</v>
      </c>
      <c r="L939">
        <v>0</v>
      </c>
      <c r="N939">
        <f t="shared" si="60"/>
        <v>19.100000000000001</v>
      </c>
      <c r="Q939">
        <v>28.894559900000001</v>
      </c>
      <c r="U939">
        <f>((C939-AVERAGE($C$2:$C$5018))/_xlfn.STDEV.P($C$2:$C$5018))</f>
        <v>-1.6784951100133403</v>
      </c>
      <c r="V939">
        <f>((N939-AVERAGE($N$2:$N$5018))/_xlfn.STDEV.P($N$2:$N$5018))</f>
        <v>-1.3614706128304639</v>
      </c>
      <c r="W939">
        <f>((I939-AVERAGE($I$2:$I$5018))/_xlfn.STDEV.P($I$2:$I$5018))</f>
        <v>-0.28112084436594803</v>
      </c>
      <c r="Y939">
        <f t="shared" ref="Y939:Y1001" si="61">IF(AND(C939&lt;3,OR(K939="smokes",K939="formerly smoked")),1,0)</f>
        <v>0</v>
      </c>
      <c r="Z939">
        <f t="shared" ref="Z939:Z1001" si="62">IF(OR(N939&lt;0,N939&gt;100),1,0)</f>
        <v>0</v>
      </c>
      <c r="AA939">
        <f t="shared" si="59"/>
        <v>0</v>
      </c>
    </row>
    <row r="940" spans="1:27" x14ac:dyDescent="0.25">
      <c r="A940">
        <v>40889</v>
      </c>
      <c r="B940" t="s">
        <v>12</v>
      </c>
      <c r="C940">
        <v>33</v>
      </c>
      <c r="D940">
        <v>0</v>
      </c>
      <c r="E940">
        <v>0</v>
      </c>
      <c r="F940" t="s">
        <v>23</v>
      </c>
      <c r="G940" t="s">
        <v>14</v>
      </c>
      <c r="H940" t="s">
        <v>19</v>
      </c>
      <c r="I940">
        <v>77.42</v>
      </c>
      <c r="J940" s="2">
        <v>26.1</v>
      </c>
      <c r="K940" t="s">
        <v>24</v>
      </c>
      <c r="L940">
        <v>0</v>
      </c>
      <c r="N940">
        <f t="shared" si="60"/>
        <v>26.1</v>
      </c>
      <c r="Q940">
        <v>28.894559900000001</v>
      </c>
      <c r="U940">
        <f>((C940-AVERAGE($C$2:$C$5018))/_xlfn.STDEV.P($C$2:$C$5018))</f>
        <v>-0.44645268617472644</v>
      </c>
      <c r="V940">
        <f>((N940-AVERAGE($N$2:$N$5018))/_xlfn.STDEV.P($N$2:$N$5018))</f>
        <v>-0.33916123220804656</v>
      </c>
      <c r="W940">
        <f>((I940-AVERAGE($I$2:$I$5018))/_xlfn.STDEV.P($I$2:$I$5018))</f>
        <v>-0.63321518208365779</v>
      </c>
      <c r="Y940">
        <f t="shared" si="61"/>
        <v>0</v>
      </c>
      <c r="Z940">
        <f t="shared" si="62"/>
        <v>0</v>
      </c>
      <c r="AA940">
        <f t="shared" si="59"/>
        <v>0</v>
      </c>
    </row>
    <row r="941" spans="1:27" x14ac:dyDescent="0.25">
      <c r="A941">
        <v>4083</v>
      </c>
      <c r="B941" t="s">
        <v>17</v>
      </c>
      <c r="C941">
        <v>30</v>
      </c>
      <c r="D941">
        <v>0</v>
      </c>
      <c r="E941">
        <v>0</v>
      </c>
      <c r="F941" t="s">
        <v>23</v>
      </c>
      <c r="G941" t="s">
        <v>14</v>
      </c>
      <c r="H941" t="s">
        <v>19</v>
      </c>
      <c r="I941">
        <v>73.69</v>
      </c>
      <c r="J941" s="2">
        <v>17.3</v>
      </c>
      <c r="K941" t="s">
        <v>21</v>
      </c>
      <c r="L941">
        <v>0</v>
      </c>
      <c r="N941">
        <f t="shared" si="60"/>
        <v>17.3</v>
      </c>
      <c r="Q941">
        <v>28.894559900000001</v>
      </c>
      <c r="U941">
        <f>((C941-AVERAGE($C$2:$C$5018))/_xlfn.STDEV.P($C$2:$C$5018))</f>
        <v>-0.57845723158600648</v>
      </c>
      <c r="V941">
        <f>((N941-AVERAGE($N$2:$N$5018))/_xlfn.STDEV.P($N$2:$N$5018))</f>
        <v>-1.6243501678476571</v>
      </c>
      <c r="W941">
        <f>((I941-AVERAGE($I$2:$I$5018))/_xlfn.STDEV.P($I$2:$I$5018))</f>
        <v>-0.71713287407644122</v>
      </c>
      <c r="Y941">
        <f t="shared" si="61"/>
        <v>0</v>
      </c>
      <c r="Z941">
        <f t="shared" si="62"/>
        <v>0</v>
      </c>
      <c r="AA941">
        <f t="shared" si="59"/>
        <v>0</v>
      </c>
    </row>
    <row r="942" spans="1:27" x14ac:dyDescent="0.25">
      <c r="A942">
        <v>59336</v>
      </c>
      <c r="B942" t="s">
        <v>12</v>
      </c>
      <c r="C942">
        <v>66</v>
      </c>
      <c r="D942">
        <v>1</v>
      </c>
      <c r="E942">
        <v>0</v>
      </c>
      <c r="F942" t="s">
        <v>13</v>
      </c>
      <c r="G942" t="s">
        <v>14</v>
      </c>
      <c r="H942" t="s">
        <v>19</v>
      </c>
      <c r="I942">
        <v>74.900000000000006</v>
      </c>
      <c r="J942" s="2">
        <v>32.1</v>
      </c>
      <c r="K942" t="s">
        <v>21</v>
      </c>
      <c r="L942">
        <v>0</v>
      </c>
      <c r="N942">
        <f t="shared" si="60"/>
        <v>32.1</v>
      </c>
      <c r="Q942">
        <v>28.894559900000001</v>
      </c>
      <c r="U942">
        <f>((C942-AVERAGE($C$2:$C$5018))/_xlfn.STDEV.P($C$2:$C$5018))</f>
        <v>1.0055973133493543</v>
      </c>
      <c r="V942">
        <f>((N942-AVERAGE($N$2:$N$5018))/_xlfn.STDEV.P($N$2:$N$5018))</f>
        <v>0.53710395118259691</v>
      </c>
      <c r="W942">
        <f>((I942-AVERAGE($I$2:$I$5018))/_xlfn.STDEV.P($I$2:$I$5018))</f>
        <v>-0.68991024477047114</v>
      </c>
      <c r="Y942">
        <f t="shared" si="61"/>
        <v>0</v>
      </c>
      <c r="Z942">
        <f t="shared" si="62"/>
        <v>0</v>
      </c>
      <c r="AA942">
        <f t="shared" si="59"/>
        <v>0</v>
      </c>
    </row>
    <row r="943" spans="1:27" x14ac:dyDescent="0.25">
      <c r="A943">
        <v>5684</v>
      </c>
      <c r="B943" t="s">
        <v>12</v>
      </c>
      <c r="C943">
        <v>40</v>
      </c>
      <c r="D943">
        <v>0</v>
      </c>
      <c r="E943">
        <v>0</v>
      </c>
      <c r="F943" t="s">
        <v>23</v>
      </c>
      <c r="G943" t="s">
        <v>14</v>
      </c>
      <c r="H943" t="s">
        <v>15</v>
      </c>
      <c r="I943">
        <v>88.27</v>
      </c>
      <c r="J943" s="2" t="s">
        <v>20</v>
      </c>
      <c r="K943" t="s">
        <v>16</v>
      </c>
      <c r="L943">
        <v>0</v>
      </c>
      <c r="N943">
        <f t="shared" si="60"/>
        <v>28.422259136212656</v>
      </c>
      <c r="Q943">
        <v>28.894559900000001</v>
      </c>
      <c r="U943">
        <f>((C943-AVERAGE($C$2:$C$5018))/_xlfn.STDEV.P($C$2:$C$5018))</f>
        <v>-0.13844208021507295</v>
      </c>
      <c r="V943">
        <f>((N943-AVERAGE($N$2:$N$5018))/_xlfn.STDEV.P($N$2:$N$5018))</f>
        <v>-8.7608957167494772E-6</v>
      </c>
      <c r="W943">
        <f>((I943-AVERAGE($I$2:$I$5018))/_xlfn.STDEV.P($I$2:$I$5018))</f>
        <v>-0.38911143995987818</v>
      </c>
      <c r="Y943">
        <f t="shared" si="61"/>
        <v>0</v>
      </c>
      <c r="Z943">
        <f t="shared" si="62"/>
        <v>0</v>
      </c>
      <c r="AA943">
        <f t="shared" si="59"/>
        <v>0</v>
      </c>
    </row>
    <row r="944" spans="1:27" x14ac:dyDescent="0.25">
      <c r="A944">
        <v>48843</v>
      </c>
      <c r="B944" t="s">
        <v>17</v>
      </c>
      <c r="C944">
        <v>27</v>
      </c>
      <c r="D944">
        <v>0</v>
      </c>
      <c r="E944">
        <v>0</v>
      </c>
      <c r="F944" t="s">
        <v>23</v>
      </c>
      <c r="G944" t="s">
        <v>14</v>
      </c>
      <c r="H944" t="s">
        <v>15</v>
      </c>
      <c r="I944">
        <v>58.39</v>
      </c>
      <c r="J944" s="2">
        <v>30.4</v>
      </c>
      <c r="K944" t="s">
        <v>21</v>
      </c>
      <c r="L944">
        <v>0</v>
      </c>
      <c r="N944">
        <f t="shared" si="60"/>
        <v>30.4</v>
      </c>
      <c r="Q944">
        <v>28.894559900000001</v>
      </c>
      <c r="U944">
        <f>((C944-AVERAGE($C$2:$C$5018))/_xlfn.STDEV.P($C$2:$C$5018))</f>
        <v>-0.71046177699728652</v>
      </c>
      <c r="V944">
        <f>((N944-AVERAGE($N$2:$N$5018))/_xlfn.STDEV.P($N$2:$N$5018))</f>
        <v>0.28882881588858084</v>
      </c>
      <c r="W944">
        <f>((I944-AVERAGE($I$2:$I$5018))/_xlfn.STDEV.P($I$2:$I$5018))</f>
        <v>-1.0613528975320936</v>
      </c>
      <c r="Y944">
        <f t="shared" si="61"/>
        <v>0</v>
      </c>
      <c r="Z944">
        <f t="shared" si="62"/>
        <v>0</v>
      </c>
      <c r="AA944">
        <f t="shared" si="59"/>
        <v>0</v>
      </c>
    </row>
    <row r="945" spans="1:27" x14ac:dyDescent="0.25">
      <c r="A945">
        <v>5694</v>
      </c>
      <c r="B945" t="s">
        <v>12</v>
      </c>
      <c r="C945">
        <v>21</v>
      </c>
      <c r="D945">
        <v>0</v>
      </c>
      <c r="E945">
        <v>0</v>
      </c>
      <c r="F945" t="s">
        <v>23</v>
      </c>
      <c r="G945" t="s">
        <v>14</v>
      </c>
      <c r="H945" t="s">
        <v>19</v>
      </c>
      <c r="I945">
        <v>102.05</v>
      </c>
      <c r="J945" s="2">
        <v>29.9</v>
      </c>
      <c r="K945" t="s">
        <v>21</v>
      </c>
      <c r="L945">
        <v>0</v>
      </c>
      <c r="N945">
        <f t="shared" si="60"/>
        <v>29.9</v>
      </c>
      <c r="Q945">
        <v>28.894559900000001</v>
      </c>
      <c r="U945">
        <f>((C945-AVERAGE($C$2:$C$5018))/_xlfn.STDEV.P($C$2:$C$5018))</f>
        <v>-0.97447086781984671</v>
      </c>
      <c r="V945">
        <f>((N945-AVERAGE($N$2:$N$5018))/_xlfn.STDEV.P($N$2:$N$5018))</f>
        <v>0.21580671727269388</v>
      </c>
      <c r="W945">
        <f>((I945-AVERAGE($I$2:$I$5018))/_xlfn.STDEV.P($I$2:$I$5018))</f>
        <v>-7.908843844230351E-2</v>
      </c>
      <c r="Y945">
        <f t="shared" si="61"/>
        <v>0</v>
      </c>
      <c r="Z945">
        <f t="shared" si="62"/>
        <v>0</v>
      </c>
      <c r="AA945">
        <f t="shared" si="59"/>
        <v>0</v>
      </c>
    </row>
    <row r="946" spans="1:27" x14ac:dyDescent="0.25">
      <c r="A946">
        <v>3673</v>
      </c>
      <c r="B946" t="s">
        <v>17</v>
      </c>
      <c r="C946">
        <v>55</v>
      </c>
      <c r="D946">
        <v>0</v>
      </c>
      <c r="E946">
        <v>0</v>
      </c>
      <c r="F946" t="s">
        <v>13</v>
      </c>
      <c r="G946" t="s">
        <v>14</v>
      </c>
      <c r="H946" t="s">
        <v>19</v>
      </c>
      <c r="I946">
        <v>112.47</v>
      </c>
      <c r="J946" s="2">
        <v>32.799999999999997</v>
      </c>
      <c r="K946" t="s">
        <v>22</v>
      </c>
      <c r="L946">
        <v>0</v>
      </c>
      <c r="N946">
        <f t="shared" si="60"/>
        <v>32.799999999999997</v>
      </c>
      <c r="Q946">
        <v>28.894559900000001</v>
      </c>
      <c r="U946">
        <f>((C946-AVERAGE($C$2:$C$5018))/_xlfn.STDEV.P($C$2:$C$5018))</f>
        <v>0.52158064684132732</v>
      </c>
      <c r="V946">
        <f>((N946-AVERAGE($N$2:$N$5018))/_xlfn.STDEV.P($N$2:$N$5018))</f>
        <v>0.63933488924483795</v>
      </c>
      <c r="W946">
        <f>((I946-AVERAGE($I$2:$I$5018))/_xlfn.STDEV.P($I$2:$I$5018))</f>
        <v>0.15534114615952005</v>
      </c>
      <c r="Y946">
        <f t="shared" si="61"/>
        <v>0</v>
      </c>
      <c r="Z946">
        <f t="shared" si="62"/>
        <v>0</v>
      </c>
      <c r="AA946">
        <f t="shared" si="59"/>
        <v>0</v>
      </c>
    </row>
    <row r="947" spans="1:27" x14ac:dyDescent="0.25">
      <c r="A947">
        <v>44481</v>
      </c>
      <c r="B947" t="s">
        <v>17</v>
      </c>
      <c r="C947">
        <v>19</v>
      </c>
      <c r="D947">
        <v>0</v>
      </c>
      <c r="E947">
        <v>0</v>
      </c>
      <c r="F947" t="s">
        <v>23</v>
      </c>
      <c r="G947" t="s">
        <v>14</v>
      </c>
      <c r="H947" t="s">
        <v>19</v>
      </c>
      <c r="I947">
        <v>72.84</v>
      </c>
      <c r="J947" s="2">
        <v>22.7</v>
      </c>
      <c r="K947" t="s">
        <v>21</v>
      </c>
      <c r="L947">
        <v>0</v>
      </c>
      <c r="N947">
        <f t="shared" si="60"/>
        <v>22.7</v>
      </c>
      <c r="Q947">
        <v>28.894559900000001</v>
      </c>
      <c r="U947">
        <f>((C947-AVERAGE($C$2:$C$5018))/_xlfn.STDEV.P($C$2:$C$5018))</f>
        <v>-1.0624738980940334</v>
      </c>
      <c r="V947">
        <f>((N947-AVERAGE($N$2:$N$5018))/_xlfn.STDEV.P($N$2:$N$5018))</f>
        <v>-0.83571150279607809</v>
      </c>
      <c r="W947">
        <f>((I947-AVERAGE($I$2:$I$5018))/_xlfn.STDEV.P($I$2:$I$5018))</f>
        <v>-0.73625620871286623</v>
      </c>
      <c r="Y947">
        <f t="shared" si="61"/>
        <v>0</v>
      </c>
      <c r="Z947">
        <f t="shared" si="62"/>
        <v>0</v>
      </c>
      <c r="AA947">
        <f t="shared" si="59"/>
        <v>0</v>
      </c>
    </row>
    <row r="948" spans="1:27" x14ac:dyDescent="0.25">
      <c r="A948">
        <v>10538</v>
      </c>
      <c r="B948" t="s">
        <v>12</v>
      </c>
      <c r="C948">
        <v>75</v>
      </c>
      <c r="D948">
        <v>1</v>
      </c>
      <c r="E948">
        <v>1</v>
      </c>
      <c r="F948" t="s">
        <v>13</v>
      </c>
      <c r="G948" t="s">
        <v>18</v>
      </c>
      <c r="H948" t="s">
        <v>15</v>
      </c>
      <c r="I948">
        <v>195.03</v>
      </c>
      <c r="J948" s="2">
        <v>28.7</v>
      </c>
      <c r="K948" t="s">
        <v>16</v>
      </c>
      <c r="L948">
        <v>0</v>
      </c>
      <c r="N948">
        <f t="shared" si="60"/>
        <v>28.7</v>
      </c>
      <c r="Q948">
        <v>28.894559900000001</v>
      </c>
      <c r="U948">
        <f>((C948-AVERAGE($C$2:$C$5018))/_xlfn.STDEV.P($C$2:$C$5018))</f>
        <v>1.4016109495831943</v>
      </c>
      <c r="V948">
        <f>((N948-AVERAGE($N$2:$N$5018))/_xlfn.STDEV.P($N$2:$N$5018))</f>
        <v>4.0553680594565301E-2</v>
      </c>
      <c r="W948">
        <f>((I948-AVERAGE($I$2:$I$5018))/_xlfn.STDEV.P($I$2:$I$5018))</f>
        <v>2.0127793903751199</v>
      </c>
      <c r="Y948">
        <f t="shared" si="61"/>
        <v>0</v>
      </c>
      <c r="Z948">
        <f t="shared" si="62"/>
        <v>0</v>
      </c>
      <c r="AA948">
        <f t="shared" si="59"/>
        <v>0</v>
      </c>
    </row>
    <row r="949" spans="1:27" x14ac:dyDescent="0.25">
      <c r="A949">
        <v>9648</v>
      </c>
      <c r="B949" t="s">
        <v>17</v>
      </c>
      <c r="C949">
        <v>71</v>
      </c>
      <c r="D949">
        <v>0</v>
      </c>
      <c r="E949">
        <v>1</v>
      </c>
      <c r="F949" t="s">
        <v>13</v>
      </c>
      <c r="G949" t="s">
        <v>14</v>
      </c>
      <c r="H949" t="s">
        <v>15</v>
      </c>
      <c r="I949">
        <v>170.95</v>
      </c>
      <c r="J949" s="2">
        <v>35.200000000000003</v>
      </c>
      <c r="K949" t="s">
        <v>21</v>
      </c>
      <c r="L949">
        <v>0</v>
      </c>
      <c r="N949">
        <f t="shared" si="60"/>
        <v>35.200000000000003</v>
      </c>
      <c r="Q949">
        <v>28.894559900000001</v>
      </c>
      <c r="U949">
        <f>((C949-AVERAGE($C$2:$C$5018))/_xlfn.STDEV.P($C$2:$C$5018))</f>
        <v>1.225604889034821</v>
      </c>
      <c r="V949">
        <f>((N949-AVERAGE($N$2:$N$5018))/_xlfn.STDEV.P($N$2:$N$5018))</f>
        <v>0.98984096260109622</v>
      </c>
      <c r="W949">
        <f>((I949-AVERAGE($I$2:$I$5018))/_xlfn.STDEV.P($I$2:$I$5018))</f>
        <v>1.4710265691455695</v>
      </c>
      <c r="Y949">
        <f t="shared" si="61"/>
        <v>0</v>
      </c>
      <c r="Z949">
        <f t="shared" si="62"/>
        <v>0</v>
      </c>
      <c r="AA949">
        <f t="shared" si="59"/>
        <v>0</v>
      </c>
    </row>
    <row r="950" spans="1:27" x14ac:dyDescent="0.25">
      <c r="A950">
        <v>19101</v>
      </c>
      <c r="B950" t="s">
        <v>17</v>
      </c>
      <c r="C950">
        <v>16</v>
      </c>
      <c r="D950">
        <v>0</v>
      </c>
      <c r="E950">
        <v>0</v>
      </c>
      <c r="F950" t="s">
        <v>23</v>
      </c>
      <c r="G950" t="s">
        <v>14</v>
      </c>
      <c r="H950" t="s">
        <v>15</v>
      </c>
      <c r="I950">
        <v>87.98</v>
      </c>
      <c r="J950" s="2">
        <v>22.4</v>
      </c>
      <c r="K950" t="s">
        <v>21</v>
      </c>
      <c r="L950">
        <v>0</v>
      </c>
      <c r="N950">
        <f t="shared" si="60"/>
        <v>22.4</v>
      </c>
      <c r="Q950">
        <v>28.894559900000001</v>
      </c>
      <c r="U950">
        <f>((C950-AVERAGE($C$2:$C$5018))/_xlfn.STDEV.P($C$2:$C$5018))</f>
        <v>-1.1944784435053135</v>
      </c>
      <c r="V950">
        <f>((N950-AVERAGE($N$2:$N$5018))/_xlfn.STDEV.P($N$2:$N$5018))</f>
        <v>-0.87952476196561036</v>
      </c>
      <c r="W950">
        <f>((I950-AVERAGE($I$2:$I$5018))/_xlfn.STDEV.P($I$2:$I$5018))</f>
        <v>-0.39563587177701132</v>
      </c>
      <c r="Y950">
        <f t="shared" si="61"/>
        <v>0</v>
      </c>
      <c r="Z950">
        <f t="shared" si="62"/>
        <v>0</v>
      </c>
      <c r="AA950">
        <f t="shared" si="59"/>
        <v>0</v>
      </c>
    </row>
    <row r="951" spans="1:27" x14ac:dyDescent="0.25">
      <c r="A951">
        <v>31867</v>
      </c>
      <c r="B951" t="s">
        <v>17</v>
      </c>
      <c r="C951">
        <v>49</v>
      </c>
      <c r="D951">
        <v>0</v>
      </c>
      <c r="E951">
        <v>0</v>
      </c>
      <c r="F951" t="s">
        <v>23</v>
      </c>
      <c r="G951" t="s">
        <v>14</v>
      </c>
      <c r="H951" t="s">
        <v>19</v>
      </c>
      <c r="I951">
        <v>65.81</v>
      </c>
      <c r="J951" s="2">
        <v>32.299999999999997</v>
      </c>
      <c r="K951" t="s">
        <v>24</v>
      </c>
      <c r="L951">
        <v>0</v>
      </c>
      <c r="N951">
        <f t="shared" si="60"/>
        <v>32.299999999999997</v>
      </c>
      <c r="Q951">
        <v>28.894559900000001</v>
      </c>
      <c r="U951">
        <f>((C951-AVERAGE($C$2:$C$5018))/_xlfn.STDEV.P($C$2:$C$5018))</f>
        <v>0.25757155601876724</v>
      </c>
      <c r="V951">
        <f>((N951-AVERAGE($N$2:$N$5018))/_xlfn.STDEV.P($N$2:$N$5018))</f>
        <v>0.56631279062895101</v>
      </c>
      <c r="W951">
        <f>((I951-AVERAGE($I$2:$I$5018))/_xlfn.STDEV.P($I$2:$I$5018))</f>
        <v>-0.89441743517647654</v>
      </c>
      <c r="Y951">
        <f t="shared" si="61"/>
        <v>0</v>
      </c>
      <c r="Z951">
        <f t="shared" si="62"/>
        <v>0</v>
      </c>
      <c r="AA951">
        <f t="shared" si="59"/>
        <v>0</v>
      </c>
    </row>
    <row r="952" spans="1:27" x14ac:dyDescent="0.25">
      <c r="A952">
        <v>11973</v>
      </c>
      <c r="B952" t="s">
        <v>17</v>
      </c>
      <c r="C952">
        <v>10</v>
      </c>
      <c r="D952">
        <v>0</v>
      </c>
      <c r="E952">
        <v>0</v>
      </c>
      <c r="F952" t="s">
        <v>23</v>
      </c>
      <c r="G952" t="s">
        <v>26</v>
      </c>
      <c r="H952" t="s">
        <v>15</v>
      </c>
      <c r="I952">
        <v>124.6</v>
      </c>
      <c r="J952" s="2">
        <v>18.600000000000001</v>
      </c>
      <c r="K952" t="s">
        <v>24</v>
      </c>
      <c r="L952">
        <v>0</v>
      </c>
      <c r="N952">
        <f t="shared" si="60"/>
        <v>18.600000000000001</v>
      </c>
      <c r="Q952">
        <v>28.894559900000001</v>
      </c>
      <c r="U952">
        <f>((C952-AVERAGE($C$2:$C$5018))/_xlfn.STDEV.P($C$2:$C$5018))</f>
        <v>-1.4584875343278736</v>
      </c>
      <c r="V952">
        <f>((N952-AVERAGE($N$2:$N$5018))/_xlfn.STDEV.P($N$2:$N$5018))</f>
        <v>-1.4344927114463508</v>
      </c>
      <c r="W952">
        <f>((I952-AVERAGE($I$2:$I$5018))/_xlfn.STDEV.P($I$2:$I$5018))</f>
        <v>0.42824238044168111</v>
      </c>
      <c r="Y952">
        <f t="shared" si="61"/>
        <v>0</v>
      </c>
      <c r="Z952">
        <f t="shared" si="62"/>
        <v>0</v>
      </c>
      <c r="AA952">
        <f t="shared" si="59"/>
        <v>0</v>
      </c>
    </row>
    <row r="953" spans="1:27" x14ac:dyDescent="0.25">
      <c r="A953">
        <v>23633</v>
      </c>
      <c r="B953" t="s">
        <v>17</v>
      </c>
      <c r="C953">
        <v>37</v>
      </c>
      <c r="D953">
        <v>0</v>
      </c>
      <c r="E953">
        <v>0</v>
      </c>
      <c r="F953" t="s">
        <v>13</v>
      </c>
      <c r="G953" t="s">
        <v>14</v>
      </c>
      <c r="H953" t="s">
        <v>19</v>
      </c>
      <c r="I953">
        <v>83.65</v>
      </c>
      <c r="J953" s="2">
        <v>42.1</v>
      </c>
      <c r="K953" t="s">
        <v>22</v>
      </c>
      <c r="L953">
        <v>0</v>
      </c>
      <c r="N953">
        <f t="shared" si="60"/>
        <v>42.1</v>
      </c>
      <c r="Q953">
        <v>28.894559900000001</v>
      </c>
      <c r="U953">
        <f>((C953-AVERAGE($C$2:$C$5018))/_xlfn.STDEV.P($C$2:$C$5018))</f>
        <v>-0.27044662562635302</v>
      </c>
      <c r="V953">
        <f>((N953-AVERAGE($N$2:$N$5018))/_xlfn.STDEV.P($N$2:$N$5018))</f>
        <v>1.9975459235003359</v>
      </c>
      <c r="W953">
        <f>((I953-AVERAGE($I$2:$I$5018))/_xlfn.STDEV.P($I$2:$I$5018))</f>
        <v>-0.4930523882190358</v>
      </c>
      <c r="Y953">
        <f t="shared" si="61"/>
        <v>0</v>
      </c>
      <c r="Z953">
        <f t="shared" si="62"/>
        <v>0</v>
      </c>
      <c r="AA953">
        <f t="shared" si="59"/>
        <v>0</v>
      </c>
    </row>
    <row r="954" spans="1:27" x14ac:dyDescent="0.25">
      <c r="A954">
        <v>52549</v>
      </c>
      <c r="B954" t="s">
        <v>12</v>
      </c>
      <c r="C954">
        <v>59</v>
      </c>
      <c r="D954">
        <v>0</v>
      </c>
      <c r="E954">
        <v>0</v>
      </c>
      <c r="F954" t="s">
        <v>13</v>
      </c>
      <c r="G954" t="s">
        <v>25</v>
      </c>
      <c r="H954" t="s">
        <v>19</v>
      </c>
      <c r="I954">
        <v>88.81</v>
      </c>
      <c r="J954" s="2">
        <v>38</v>
      </c>
      <c r="K954" t="s">
        <v>16</v>
      </c>
      <c r="L954">
        <v>0</v>
      </c>
      <c r="N954">
        <f t="shared" si="60"/>
        <v>38</v>
      </c>
      <c r="Q954">
        <v>28.894559900000001</v>
      </c>
      <c r="U954">
        <f>((C954-AVERAGE($C$2:$C$5018))/_xlfn.STDEV.P($C$2:$C$5018))</f>
        <v>0.69758670738970074</v>
      </c>
      <c r="V954">
        <f>((N954-AVERAGE($N$2:$N$5018))/_xlfn.STDEV.P($N$2:$N$5018))</f>
        <v>1.3987647148500626</v>
      </c>
      <c r="W954">
        <f>((I954-AVERAGE($I$2:$I$5018))/_xlfn.STDEV.P($I$2:$I$5018))</f>
        <v>-0.37696249795556092</v>
      </c>
      <c r="Y954">
        <f t="shared" si="61"/>
        <v>0</v>
      </c>
      <c r="Z954">
        <f t="shared" si="62"/>
        <v>0</v>
      </c>
      <c r="AA954">
        <f t="shared" si="59"/>
        <v>0</v>
      </c>
    </row>
    <row r="955" spans="1:27" x14ac:dyDescent="0.25">
      <c r="A955">
        <v>59178</v>
      </c>
      <c r="B955" t="s">
        <v>17</v>
      </c>
      <c r="C955">
        <v>7</v>
      </c>
      <c r="D955">
        <v>0</v>
      </c>
      <c r="E955">
        <v>0</v>
      </c>
      <c r="F955" t="s">
        <v>23</v>
      </c>
      <c r="G955" t="s">
        <v>26</v>
      </c>
      <c r="H955" t="s">
        <v>15</v>
      </c>
      <c r="I955">
        <v>86.75</v>
      </c>
      <c r="J955" s="2">
        <v>22.3</v>
      </c>
      <c r="K955" t="s">
        <v>24</v>
      </c>
      <c r="L955">
        <v>0</v>
      </c>
      <c r="N955">
        <f t="shared" si="60"/>
        <v>22.3</v>
      </c>
      <c r="Q955">
        <v>28.894559900000001</v>
      </c>
      <c r="U955">
        <f>((C955-AVERAGE($C$2:$C$5018))/_xlfn.STDEV.P($C$2:$C$5018))</f>
        <v>-1.5904920797391535</v>
      </c>
      <c r="V955">
        <f>((N955-AVERAGE($N$2:$N$5018))/_xlfn.STDEV.P($N$2:$N$5018))</f>
        <v>-0.89412918168878752</v>
      </c>
      <c r="W955">
        <f>((I955-AVERAGE($I$2:$I$5018))/_xlfn.STDEV.P($I$2:$I$5018))</f>
        <v>-0.42330846189795601</v>
      </c>
      <c r="Y955">
        <f t="shared" si="61"/>
        <v>0</v>
      </c>
      <c r="Z955">
        <f t="shared" si="62"/>
        <v>0</v>
      </c>
      <c r="AA955">
        <f t="shared" si="59"/>
        <v>0</v>
      </c>
    </row>
    <row r="956" spans="1:27" x14ac:dyDescent="0.25">
      <c r="A956">
        <v>37349</v>
      </c>
      <c r="B956" t="s">
        <v>17</v>
      </c>
      <c r="C956">
        <v>61</v>
      </c>
      <c r="D956">
        <v>0</v>
      </c>
      <c r="E956">
        <v>0</v>
      </c>
      <c r="F956" t="s">
        <v>13</v>
      </c>
      <c r="G956" t="s">
        <v>14</v>
      </c>
      <c r="H956" t="s">
        <v>19</v>
      </c>
      <c r="I956">
        <v>123.36</v>
      </c>
      <c r="J956" s="2">
        <v>33.4</v>
      </c>
      <c r="K956" t="s">
        <v>21</v>
      </c>
      <c r="L956">
        <v>0</v>
      </c>
      <c r="N956">
        <f t="shared" si="60"/>
        <v>33.4</v>
      </c>
      <c r="Q956">
        <v>28.894559900000001</v>
      </c>
      <c r="U956">
        <f>((C956-AVERAGE($C$2:$C$5018))/_xlfn.STDEV.P($C$2:$C$5018))</f>
        <v>0.78558973766388751</v>
      </c>
      <c r="V956">
        <f>((N956-AVERAGE($N$2:$N$5018))/_xlfn.STDEV.P($N$2:$N$5018))</f>
        <v>0.72696140758390249</v>
      </c>
      <c r="W956">
        <f>((I956-AVERAGE($I$2:$I$5018))/_xlfn.STDEV.P($I$2:$I$5018))</f>
        <v>0.40034480991324922</v>
      </c>
      <c r="Y956">
        <f t="shared" si="61"/>
        <v>0</v>
      </c>
      <c r="Z956">
        <f t="shared" si="62"/>
        <v>0</v>
      </c>
      <c r="AA956">
        <f t="shared" si="59"/>
        <v>0</v>
      </c>
    </row>
    <row r="957" spans="1:27" x14ac:dyDescent="0.25">
      <c r="A957">
        <v>44281</v>
      </c>
      <c r="B957" t="s">
        <v>12</v>
      </c>
      <c r="C957">
        <v>34</v>
      </c>
      <c r="D957">
        <v>0</v>
      </c>
      <c r="E957">
        <v>0</v>
      </c>
      <c r="F957" t="s">
        <v>23</v>
      </c>
      <c r="G957" t="s">
        <v>14</v>
      </c>
      <c r="H957" t="s">
        <v>19</v>
      </c>
      <c r="I957">
        <v>89.68</v>
      </c>
      <c r="J957" s="2">
        <v>23.2</v>
      </c>
      <c r="K957" t="s">
        <v>22</v>
      </c>
      <c r="L957">
        <v>0</v>
      </c>
      <c r="N957">
        <f t="shared" si="60"/>
        <v>23.2</v>
      </c>
      <c r="Q957">
        <v>28.894559900000001</v>
      </c>
      <c r="U957">
        <f>((C957-AVERAGE($C$2:$C$5018))/_xlfn.STDEV.P($C$2:$C$5018))</f>
        <v>-0.40245117103763306</v>
      </c>
      <c r="V957">
        <f>((N957-AVERAGE($N$2:$N$5018))/_xlfn.STDEV.P($N$2:$N$5018))</f>
        <v>-0.76268940418019116</v>
      </c>
      <c r="W957">
        <f>((I957-AVERAGE($I$2:$I$5018))/_xlfn.STDEV.P($I$2:$I$5018))</f>
        <v>-0.35738920250416095</v>
      </c>
      <c r="Y957">
        <f t="shared" si="61"/>
        <v>0</v>
      </c>
      <c r="Z957">
        <f t="shared" si="62"/>
        <v>0</v>
      </c>
      <c r="AA957">
        <f t="shared" si="59"/>
        <v>0</v>
      </c>
    </row>
    <row r="958" spans="1:27" x14ac:dyDescent="0.25">
      <c r="A958">
        <v>55599</v>
      </c>
      <c r="B958" t="s">
        <v>17</v>
      </c>
      <c r="C958">
        <v>9</v>
      </c>
      <c r="D958">
        <v>0</v>
      </c>
      <c r="E958">
        <v>0</v>
      </c>
      <c r="F958" t="s">
        <v>23</v>
      </c>
      <c r="G958" t="s">
        <v>26</v>
      </c>
      <c r="H958" t="s">
        <v>19</v>
      </c>
      <c r="I958">
        <v>69.87</v>
      </c>
      <c r="J958" s="2">
        <v>18</v>
      </c>
      <c r="K958" t="s">
        <v>24</v>
      </c>
      <c r="L958">
        <v>0</v>
      </c>
      <c r="N958">
        <f t="shared" si="60"/>
        <v>18</v>
      </c>
      <c r="Q958">
        <v>28.894559900000001</v>
      </c>
      <c r="U958">
        <f>((C958-AVERAGE($C$2:$C$5018))/_xlfn.STDEV.P($C$2:$C$5018))</f>
        <v>-1.502489049464967</v>
      </c>
      <c r="V958">
        <f>((N958-AVERAGE($N$2:$N$5018))/_xlfn.STDEV.P($N$2:$N$5018))</f>
        <v>-1.5221192297854154</v>
      </c>
      <c r="W958">
        <f>((I958-AVERAGE($I$2:$I$5018))/_xlfn.STDEV.P($I$2:$I$5018))</f>
        <v>-0.80307538973661052</v>
      </c>
      <c r="Y958">
        <f t="shared" si="61"/>
        <v>0</v>
      </c>
      <c r="Z958">
        <f t="shared" si="62"/>
        <v>0</v>
      </c>
      <c r="AA958">
        <f t="shared" si="59"/>
        <v>0</v>
      </c>
    </row>
    <row r="959" spans="1:27" x14ac:dyDescent="0.25">
      <c r="A959">
        <v>45224</v>
      </c>
      <c r="B959" t="s">
        <v>17</v>
      </c>
      <c r="C959">
        <v>46</v>
      </c>
      <c r="D959">
        <v>0</v>
      </c>
      <c r="E959">
        <v>0</v>
      </c>
      <c r="F959" t="s">
        <v>13</v>
      </c>
      <c r="G959" t="s">
        <v>14</v>
      </c>
      <c r="H959" t="s">
        <v>19</v>
      </c>
      <c r="I959">
        <v>109.22</v>
      </c>
      <c r="J959" s="2">
        <v>20.100000000000001</v>
      </c>
      <c r="K959" t="s">
        <v>21</v>
      </c>
      <c r="L959">
        <v>0</v>
      </c>
      <c r="N959">
        <f t="shared" si="60"/>
        <v>20.100000000000001</v>
      </c>
      <c r="Q959">
        <v>28.894559900000001</v>
      </c>
      <c r="U959">
        <f>((C959-AVERAGE($C$2:$C$5018))/_xlfn.STDEV.P($C$2:$C$5018))</f>
        <v>0.12556701060748715</v>
      </c>
      <c r="V959">
        <f>((N959-AVERAGE($N$2:$N$5018))/_xlfn.STDEV.P($N$2:$N$5018))</f>
        <v>-1.21542641559869</v>
      </c>
      <c r="W959">
        <f>((I959-AVERAGE($I$2:$I$5018))/_xlfn.STDEV.P($I$2:$I$5018))</f>
        <v>8.2222513726129792E-2</v>
      </c>
      <c r="Y959">
        <f t="shared" si="61"/>
        <v>0</v>
      </c>
      <c r="Z959">
        <f t="shared" si="62"/>
        <v>0</v>
      </c>
      <c r="AA959">
        <f t="shared" si="59"/>
        <v>0</v>
      </c>
    </row>
    <row r="960" spans="1:27" x14ac:dyDescent="0.25">
      <c r="A960">
        <v>54747</v>
      </c>
      <c r="B960" t="s">
        <v>12</v>
      </c>
      <c r="C960">
        <v>0.88</v>
      </c>
      <c r="D960">
        <v>0</v>
      </c>
      <c r="E960">
        <v>0</v>
      </c>
      <c r="F960" t="s">
        <v>23</v>
      </c>
      <c r="G960" t="s">
        <v>26</v>
      </c>
      <c r="H960" t="s">
        <v>19</v>
      </c>
      <c r="I960">
        <v>157.57</v>
      </c>
      <c r="J960" s="2">
        <v>19.2</v>
      </c>
      <c r="K960" t="s">
        <v>24</v>
      </c>
      <c r="L960">
        <v>0</v>
      </c>
      <c r="N960">
        <f t="shared" si="60"/>
        <v>19.2</v>
      </c>
      <c r="Q960">
        <v>28.894559900000001</v>
      </c>
      <c r="U960">
        <f>((C960-AVERAGE($C$2:$C$5018))/_xlfn.STDEV.P($C$2:$C$5018))</f>
        <v>-1.8597813523781648</v>
      </c>
      <c r="V960">
        <f>((N960-AVERAGE($N$2:$N$5018))/_xlfn.STDEV.P($N$2:$N$5018))</f>
        <v>-1.3468661931072867</v>
      </c>
      <c r="W960">
        <f>((I960-AVERAGE($I$2:$I$5018))/_xlfn.STDEV.P($I$2:$I$5018))</f>
        <v>1.1700027839274891</v>
      </c>
      <c r="Y960">
        <f t="shared" si="61"/>
        <v>0</v>
      </c>
      <c r="Z960">
        <f t="shared" si="62"/>
        <v>0</v>
      </c>
      <c r="AA960">
        <f t="shared" si="59"/>
        <v>0</v>
      </c>
    </row>
    <row r="961" spans="1:27" x14ac:dyDescent="0.25">
      <c r="A961">
        <v>2751</v>
      </c>
      <c r="B961" t="s">
        <v>12</v>
      </c>
      <c r="C961">
        <v>50</v>
      </c>
      <c r="D961">
        <v>0</v>
      </c>
      <c r="E961">
        <v>0</v>
      </c>
      <c r="F961" t="s">
        <v>13</v>
      </c>
      <c r="G961" t="s">
        <v>25</v>
      </c>
      <c r="H961" t="s">
        <v>15</v>
      </c>
      <c r="I961">
        <v>110.73</v>
      </c>
      <c r="J961" s="2">
        <v>28.7</v>
      </c>
      <c r="K961" t="s">
        <v>22</v>
      </c>
      <c r="L961">
        <v>0</v>
      </c>
      <c r="N961">
        <f t="shared" si="60"/>
        <v>28.7</v>
      </c>
      <c r="Q961">
        <v>28.894559900000001</v>
      </c>
      <c r="U961">
        <f>((C961-AVERAGE($C$2:$C$5018))/_xlfn.STDEV.P($C$2:$C$5018))</f>
        <v>0.30157307115586057</v>
      </c>
      <c r="V961">
        <f>((N961-AVERAGE($N$2:$N$5018))/_xlfn.STDEV.P($N$2:$N$5018))</f>
        <v>4.0553680594565301E-2</v>
      </c>
      <c r="W961">
        <f>((I961-AVERAGE($I$2:$I$5018))/_xlfn.STDEV.P($I$2:$I$5018))</f>
        <v>0.11619455525672046</v>
      </c>
      <c r="Y961">
        <f t="shared" si="61"/>
        <v>0</v>
      </c>
      <c r="Z961">
        <f t="shared" si="62"/>
        <v>0</v>
      </c>
      <c r="AA961">
        <f t="shared" si="59"/>
        <v>0</v>
      </c>
    </row>
    <row r="962" spans="1:27" x14ac:dyDescent="0.25">
      <c r="A962">
        <v>6090</v>
      </c>
      <c r="B962" t="s">
        <v>12</v>
      </c>
      <c r="C962">
        <v>19</v>
      </c>
      <c r="D962">
        <v>0</v>
      </c>
      <c r="E962">
        <v>0</v>
      </c>
      <c r="F962" t="s">
        <v>13</v>
      </c>
      <c r="G962" t="s">
        <v>14</v>
      </c>
      <c r="H962" t="s">
        <v>15</v>
      </c>
      <c r="I962">
        <v>99.14</v>
      </c>
      <c r="J962" s="2">
        <v>28.1</v>
      </c>
      <c r="K962" t="s">
        <v>21</v>
      </c>
      <c r="L962">
        <v>0</v>
      </c>
      <c r="N962">
        <f t="shared" si="60"/>
        <v>28.1</v>
      </c>
      <c r="Q962">
        <v>28.894559900000001</v>
      </c>
      <c r="U962">
        <f>((C962-AVERAGE($C$2:$C$5018))/_xlfn.STDEV.P($C$2:$C$5018))</f>
        <v>-1.0624738980940334</v>
      </c>
      <c r="V962">
        <f>((N962-AVERAGE($N$2:$N$5018))/_xlfn.STDEV.P($N$2:$N$5018))</f>
        <v>-4.7072837744498733E-2</v>
      </c>
      <c r="W962">
        <f>((I962-AVERAGE($I$2:$I$5018))/_xlfn.STDEV.P($I$2:$I$5018))</f>
        <v>-0.14455773702112362</v>
      </c>
      <c r="Y962">
        <f t="shared" si="61"/>
        <v>0</v>
      </c>
      <c r="Z962">
        <f t="shared" si="62"/>
        <v>0</v>
      </c>
      <c r="AA962">
        <f t="shared" si="59"/>
        <v>0</v>
      </c>
    </row>
    <row r="963" spans="1:27" x14ac:dyDescent="0.25">
      <c r="A963">
        <v>46385</v>
      </c>
      <c r="B963" t="s">
        <v>17</v>
      </c>
      <c r="C963">
        <v>21</v>
      </c>
      <c r="D963">
        <v>0</v>
      </c>
      <c r="E963">
        <v>0</v>
      </c>
      <c r="F963" t="s">
        <v>13</v>
      </c>
      <c r="G963" t="s">
        <v>14</v>
      </c>
      <c r="H963" t="s">
        <v>15</v>
      </c>
      <c r="I963">
        <v>59.15</v>
      </c>
      <c r="J963" s="2">
        <v>22.6</v>
      </c>
      <c r="K963" t="s">
        <v>21</v>
      </c>
      <c r="L963">
        <v>0</v>
      </c>
      <c r="N963">
        <f t="shared" ref="N963:N1025" si="63">IF(AND(J963="N/A",B963="Male"),$Q$2,IF(AND(J963="N/A",B963="Female"),$R$2,J963))</f>
        <v>22.6</v>
      </c>
      <c r="Q963">
        <v>28.894559900000001</v>
      </c>
      <c r="U963">
        <f>((C963-AVERAGE($C$2:$C$5018))/_xlfn.STDEV.P($C$2:$C$5018))</f>
        <v>-0.97447086781984671</v>
      </c>
      <c r="V963">
        <f>((N963-AVERAGE($N$2:$N$5018))/_xlfn.STDEV.P($N$2:$N$5018))</f>
        <v>-0.85031592251925514</v>
      </c>
      <c r="W963">
        <f>((I963-AVERAGE($I$2:$I$5018))/_xlfn.STDEV.P($I$2:$I$5018))</f>
        <v>-1.0442543865630547</v>
      </c>
      <c r="Y963">
        <f t="shared" si="61"/>
        <v>0</v>
      </c>
      <c r="Z963">
        <f t="shared" si="62"/>
        <v>0</v>
      </c>
      <c r="AA963">
        <f t="shared" ref="AA963:AA1026" si="64">IF(AND(C963&lt;10,G963&lt;&gt;"Children"),1,0)</f>
        <v>0</v>
      </c>
    </row>
    <row r="964" spans="1:27" x14ac:dyDescent="0.25">
      <c r="A964">
        <v>46323</v>
      </c>
      <c r="B964" t="s">
        <v>17</v>
      </c>
      <c r="C964">
        <v>2</v>
      </c>
      <c r="D964">
        <v>0</v>
      </c>
      <c r="E964">
        <v>0</v>
      </c>
      <c r="F964" t="s">
        <v>23</v>
      </c>
      <c r="G964" t="s">
        <v>26</v>
      </c>
      <c r="H964" t="s">
        <v>19</v>
      </c>
      <c r="I964">
        <v>165.11</v>
      </c>
      <c r="J964" s="2">
        <v>18</v>
      </c>
      <c r="K964" t="s">
        <v>24</v>
      </c>
      <c r="L964">
        <v>0</v>
      </c>
      <c r="N964">
        <f t="shared" si="63"/>
        <v>18</v>
      </c>
      <c r="Q964">
        <v>28.894559900000001</v>
      </c>
      <c r="U964">
        <f>((C964-AVERAGE($C$2:$C$5018))/_xlfn.STDEV.P($C$2:$C$5018))</f>
        <v>-1.8104996554246204</v>
      </c>
      <c r="V964">
        <f>((N964-AVERAGE($N$2:$N$5018))/_xlfn.STDEV.P($N$2:$N$5018))</f>
        <v>-1.5221192297854154</v>
      </c>
      <c r="W964">
        <f>((I964-AVERAGE($I$2:$I$5018))/_xlfn.STDEV.P($I$2:$I$5018))</f>
        <v>1.3396380111729551</v>
      </c>
      <c r="Y964">
        <f t="shared" si="61"/>
        <v>0</v>
      </c>
      <c r="Z964">
        <f t="shared" si="62"/>
        <v>0</v>
      </c>
      <c r="AA964">
        <f t="shared" si="64"/>
        <v>0</v>
      </c>
    </row>
    <row r="965" spans="1:27" x14ac:dyDescent="0.25">
      <c r="A965">
        <v>28122</v>
      </c>
      <c r="B965" t="s">
        <v>17</v>
      </c>
      <c r="C965">
        <v>37</v>
      </c>
      <c r="D965">
        <v>0</v>
      </c>
      <c r="E965">
        <v>0</v>
      </c>
      <c r="F965" t="s">
        <v>13</v>
      </c>
      <c r="G965" t="s">
        <v>18</v>
      </c>
      <c r="H965" t="s">
        <v>19</v>
      </c>
      <c r="I965">
        <v>77.44</v>
      </c>
      <c r="J965" s="2">
        <v>21.4</v>
      </c>
      <c r="K965" t="s">
        <v>16</v>
      </c>
      <c r="L965">
        <v>0</v>
      </c>
      <c r="N965">
        <f t="shared" si="63"/>
        <v>21.4</v>
      </c>
      <c r="Q965">
        <v>28.894559900000001</v>
      </c>
      <c r="U965">
        <f>((C965-AVERAGE($C$2:$C$5018))/_xlfn.STDEV.P($C$2:$C$5018))</f>
        <v>-0.27044662562635302</v>
      </c>
      <c r="V965">
        <f>((N965-AVERAGE($N$2:$N$5018))/_xlfn.STDEV.P($N$2:$N$5018))</f>
        <v>-1.0255689591973842</v>
      </c>
      <c r="W965">
        <f>((I965-AVERAGE($I$2:$I$5018))/_xlfn.STDEV.P($I$2:$I$5018))</f>
        <v>-0.63276522126868318</v>
      </c>
      <c r="Y965">
        <f t="shared" si="61"/>
        <v>0</v>
      </c>
      <c r="Z965">
        <f t="shared" si="62"/>
        <v>0</v>
      </c>
      <c r="AA965">
        <f t="shared" si="64"/>
        <v>0</v>
      </c>
    </row>
    <row r="966" spans="1:27" x14ac:dyDescent="0.25">
      <c r="A966">
        <v>50843</v>
      </c>
      <c r="B966" t="s">
        <v>12</v>
      </c>
      <c r="C966">
        <v>20</v>
      </c>
      <c r="D966">
        <v>0</v>
      </c>
      <c r="E966">
        <v>0</v>
      </c>
      <c r="F966" t="s">
        <v>23</v>
      </c>
      <c r="G966" t="s">
        <v>14</v>
      </c>
      <c r="H966" t="s">
        <v>19</v>
      </c>
      <c r="I966">
        <v>100.33</v>
      </c>
      <c r="J966" s="2">
        <v>27.8</v>
      </c>
      <c r="K966" t="s">
        <v>24</v>
      </c>
      <c r="L966">
        <v>0</v>
      </c>
      <c r="N966">
        <f t="shared" si="63"/>
        <v>27.8</v>
      </c>
      <c r="Q966">
        <v>28.894559900000001</v>
      </c>
      <c r="U966">
        <f>((C966-AVERAGE($C$2:$C$5018))/_xlfn.STDEV.P($C$2:$C$5018))</f>
        <v>-1.01847238295694</v>
      </c>
      <c r="V966">
        <f>((N966-AVERAGE($N$2:$N$5018))/_xlfn.STDEV.P($N$2:$N$5018))</f>
        <v>-9.0886096914031003E-2</v>
      </c>
      <c r="W966">
        <f>((I966-AVERAGE($I$2:$I$5018))/_xlfn.STDEV.P($I$2:$I$5018))</f>
        <v>-0.11778506853012848</v>
      </c>
      <c r="Y966">
        <f t="shared" si="61"/>
        <v>0</v>
      </c>
      <c r="Z966">
        <f t="shared" si="62"/>
        <v>0</v>
      </c>
      <c r="AA966">
        <f t="shared" si="64"/>
        <v>0</v>
      </c>
    </row>
    <row r="967" spans="1:27" x14ac:dyDescent="0.25">
      <c r="A967">
        <v>64464</v>
      </c>
      <c r="B967" t="s">
        <v>12</v>
      </c>
      <c r="C967">
        <v>50</v>
      </c>
      <c r="D967">
        <v>0</v>
      </c>
      <c r="E967">
        <v>0</v>
      </c>
      <c r="F967" t="s">
        <v>13</v>
      </c>
      <c r="G967" t="s">
        <v>14</v>
      </c>
      <c r="H967" t="s">
        <v>15</v>
      </c>
      <c r="I967">
        <v>57.93</v>
      </c>
      <c r="J967" s="2">
        <v>27.6</v>
      </c>
      <c r="K967" t="s">
        <v>24</v>
      </c>
      <c r="L967">
        <v>0</v>
      </c>
      <c r="N967">
        <f t="shared" si="63"/>
        <v>27.6</v>
      </c>
      <c r="Q967">
        <v>28.894559900000001</v>
      </c>
      <c r="U967">
        <f>((C967-AVERAGE($C$2:$C$5018))/_xlfn.STDEV.P($C$2:$C$5018))</f>
        <v>0.30157307115586057</v>
      </c>
      <c r="V967">
        <f>((N967-AVERAGE($N$2:$N$5018))/_xlfn.STDEV.P($N$2:$N$5018))</f>
        <v>-0.12009493636038568</v>
      </c>
      <c r="W967">
        <f>((I967-AVERAGE($I$2:$I$5018))/_xlfn.STDEV.P($I$2:$I$5018))</f>
        <v>-1.071701996276512</v>
      </c>
      <c r="Y967">
        <f t="shared" si="61"/>
        <v>0</v>
      </c>
      <c r="Z967">
        <f t="shared" si="62"/>
        <v>0</v>
      </c>
      <c r="AA967">
        <f t="shared" si="64"/>
        <v>0</v>
      </c>
    </row>
    <row r="968" spans="1:27" x14ac:dyDescent="0.25">
      <c r="A968">
        <v>66922</v>
      </c>
      <c r="B968" t="s">
        <v>12</v>
      </c>
      <c r="C968">
        <v>61</v>
      </c>
      <c r="D968">
        <v>1</v>
      </c>
      <c r="E968">
        <v>1</v>
      </c>
      <c r="F968" t="s">
        <v>23</v>
      </c>
      <c r="G968" t="s">
        <v>14</v>
      </c>
      <c r="H968" t="s">
        <v>19</v>
      </c>
      <c r="I968">
        <v>148.24</v>
      </c>
      <c r="J968" s="2">
        <v>32.200000000000003</v>
      </c>
      <c r="K968" t="s">
        <v>16</v>
      </c>
      <c r="L968">
        <v>0</v>
      </c>
      <c r="N968">
        <f t="shared" si="63"/>
        <v>32.200000000000003</v>
      </c>
      <c r="Q968">
        <v>28.894559900000001</v>
      </c>
      <c r="U968">
        <f>((C968-AVERAGE($C$2:$C$5018))/_xlfn.STDEV.P($C$2:$C$5018))</f>
        <v>0.78558973766388751</v>
      </c>
      <c r="V968">
        <f>((N968-AVERAGE($N$2:$N$5018))/_xlfn.STDEV.P($N$2:$N$5018))</f>
        <v>0.55170837090577451</v>
      </c>
      <c r="W968">
        <f>((I968-AVERAGE($I$2:$I$5018))/_xlfn.STDEV.P($I$2:$I$5018))</f>
        <v>0.96009606374178769</v>
      </c>
      <c r="Y968">
        <f t="shared" si="61"/>
        <v>0</v>
      </c>
      <c r="Z968">
        <f t="shared" si="62"/>
        <v>0</v>
      </c>
      <c r="AA968">
        <f t="shared" si="64"/>
        <v>0</v>
      </c>
    </row>
    <row r="969" spans="1:27" x14ac:dyDescent="0.25">
      <c r="A969">
        <v>66494</v>
      </c>
      <c r="B969" t="s">
        <v>12</v>
      </c>
      <c r="C969">
        <v>48</v>
      </c>
      <c r="D969">
        <v>0</v>
      </c>
      <c r="E969">
        <v>0</v>
      </c>
      <c r="F969" t="s">
        <v>13</v>
      </c>
      <c r="G969" t="s">
        <v>14</v>
      </c>
      <c r="H969" t="s">
        <v>15</v>
      </c>
      <c r="I969">
        <v>91.96</v>
      </c>
      <c r="J969" s="2">
        <v>24.9</v>
      </c>
      <c r="K969" t="s">
        <v>24</v>
      </c>
      <c r="L969">
        <v>0</v>
      </c>
      <c r="N969">
        <f t="shared" si="63"/>
        <v>24.9</v>
      </c>
      <c r="Q969">
        <v>28.894559900000001</v>
      </c>
      <c r="U969">
        <f>((C969-AVERAGE($C$2:$C$5018))/_xlfn.STDEV.P($C$2:$C$5018))</f>
        <v>0.21357004088167386</v>
      </c>
      <c r="V969">
        <f>((N969-AVERAGE($N$2:$N$5018))/_xlfn.STDEV.P($N$2:$N$5018))</f>
        <v>-0.51441426888617559</v>
      </c>
      <c r="W969">
        <f>((I969-AVERAGE($I$2:$I$5018))/_xlfn.STDEV.P($I$2:$I$5018))</f>
        <v>-0.30609366959704437</v>
      </c>
      <c r="Y969">
        <f t="shared" si="61"/>
        <v>0</v>
      </c>
      <c r="Z969">
        <f t="shared" si="62"/>
        <v>0</v>
      </c>
      <c r="AA969">
        <f t="shared" si="64"/>
        <v>0</v>
      </c>
    </row>
    <row r="970" spans="1:27" x14ac:dyDescent="0.25">
      <c r="A970">
        <v>42786</v>
      </c>
      <c r="B970" t="s">
        <v>12</v>
      </c>
      <c r="C970">
        <v>82</v>
      </c>
      <c r="D970">
        <v>0</v>
      </c>
      <c r="E970">
        <v>1</v>
      </c>
      <c r="F970" t="s">
        <v>13</v>
      </c>
      <c r="G970" t="s">
        <v>18</v>
      </c>
      <c r="H970" t="s">
        <v>19</v>
      </c>
      <c r="I970">
        <v>72.930000000000007</v>
      </c>
      <c r="J970" s="2">
        <v>27.1</v>
      </c>
      <c r="K970" t="s">
        <v>16</v>
      </c>
      <c r="L970">
        <v>0</v>
      </c>
      <c r="N970">
        <f t="shared" si="63"/>
        <v>27.1</v>
      </c>
      <c r="Q970">
        <v>28.894559900000001</v>
      </c>
      <c r="U970">
        <f>((C970-AVERAGE($C$2:$C$5018))/_xlfn.STDEV.P($C$2:$C$5018))</f>
        <v>1.7096215555428478</v>
      </c>
      <c r="V970">
        <f>((N970-AVERAGE($N$2:$N$5018))/_xlfn.STDEV.P($N$2:$N$5018))</f>
        <v>-0.19311703497627264</v>
      </c>
      <c r="W970">
        <f>((I970-AVERAGE($I$2:$I$5018))/_xlfn.STDEV.P($I$2:$I$5018))</f>
        <v>-0.73423138504547991</v>
      </c>
      <c r="Y970">
        <f t="shared" si="61"/>
        <v>0</v>
      </c>
      <c r="Z970">
        <f t="shared" si="62"/>
        <v>0</v>
      </c>
      <c r="AA970">
        <f t="shared" si="64"/>
        <v>0</v>
      </c>
    </row>
    <row r="971" spans="1:27" x14ac:dyDescent="0.25">
      <c r="A971">
        <v>33401</v>
      </c>
      <c r="B971" t="s">
        <v>12</v>
      </c>
      <c r="C971">
        <v>64</v>
      </c>
      <c r="D971">
        <v>0</v>
      </c>
      <c r="E971">
        <v>0</v>
      </c>
      <c r="F971" t="s">
        <v>13</v>
      </c>
      <c r="G971" t="s">
        <v>14</v>
      </c>
      <c r="H971" t="s">
        <v>19</v>
      </c>
      <c r="I971">
        <v>84.27</v>
      </c>
      <c r="J971" s="2">
        <v>24.6</v>
      </c>
      <c r="K971" t="s">
        <v>24</v>
      </c>
      <c r="L971">
        <v>0</v>
      </c>
      <c r="N971">
        <f t="shared" si="63"/>
        <v>24.6</v>
      </c>
      <c r="Q971">
        <v>28.894559900000001</v>
      </c>
      <c r="U971">
        <f>((C971-AVERAGE($C$2:$C$5018))/_xlfn.STDEV.P($C$2:$C$5018))</f>
        <v>0.91759428307516755</v>
      </c>
      <c r="V971">
        <f>((N971-AVERAGE($N$2:$N$5018))/_xlfn.STDEV.P($N$2:$N$5018))</f>
        <v>-0.55822752805570741</v>
      </c>
      <c r="W971">
        <f>((I971-AVERAGE($I$2:$I$5018))/_xlfn.STDEV.P($I$2:$I$5018))</f>
        <v>-0.47910360295482002</v>
      </c>
      <c r="Y971">
        <f t="shared" si="61"/>
        <v>0</v>
      </c>
      <c r="Z971">
        <f t="shared" si="62"/>
        <v>0</v>
      </c>
      <c r="AA971">
        <f t="shared" si="64"/>
        <v>0</v>
      </c>
    </row>
    <row r="972" spans="1:27" x14ac:dyDescent="0.25">
      <c r="A972">
        <v>24174</v>
      </c>
      <c r="B972" t="s">
        <v>17</v>
      </c>
      <c r="C972">
        <v>50</v>
      </c>
      <c r="D972">
        <v>0</v>
      </c>
      <c r="E972">
        <v>0</v>
      </c>
      <c r="F972" t="s">
        <v>13</v>
      </c>
      <c r="G972" t="s">
        <v>25</v>
      </c>
      <c r="H972" t="s">
        <v>19</v>
      </c>
      <c r="I972">
        <v>124.45</v>
      </c>
      <c r="J972" s="2">
        <v>24.6</v>
      </c>
      <c r="K972" t="s">
        <v>21</v>
      </c>
      <c r="L972">
        <v>0</v>
      </c>
      <c r="N972">
        <f t="shared" si="63"/>
        <v>24.6</v>
      </c>
      <c r="Q972">
        <v>28.894559900000001</v>
      </c>
      <c r="U972">
        <f>((C972-AVERAGE($C$2:$C$5018))/_xlfn.STDEV.P($C$2:$C$5018))</f>
        <v>0.30157307115586057</v>
      </c>
      <c r="V972">
        <f>((N972-AVERAGE($N$2:$N$5018))/_xlfn.STDEV.P($N$2:$N$5018))</f>
        <v>-0.55822752805570741</v>
      </c>
      <c r="W972">
        <f>((I972-AVERAGE($I$2:$I$5018))/_xlfn.STDEV.P($I$2:$I$5018))</f>
        <v>0.42486767432937095</v>
      </c>
      <c r="Y972">
        <f t="shared" si="61"/>
        <v>0</v>
      </c>
      <c r="Z972">
        <f t="shared" si="62"/>
        <v>0</v>
      </c>
      <c r="AA972">
        <f t="shared" si="64"/>
        <v>0</v>
      </c>
    </row>
    <row r="973" spans="1:27" x14ac:dyDescent="0.25">
      <c r="A973">
        <v>60211</v>
      </c>
      <c r="B973" t="s">
        <v>12</v>
      </c>
      <c r="C973">
        <v>1.4</v>
      </c>
      <c r="D973">
        <v>0</v>
      </c>
      <c r="E973">
        <v>0</v>
      </c>
      <c r="F973" t="s">
        <v>23</v>
      </c>
      <c r="G973" t="s">
        <v>26</v>
      </c>
      <c r="H973" t="s">
        <v>15</v>
      </c>
      <c r="I973">
        <v>90.51</v>
      </c>
      <c r="J973" s="2">
        <v>18.899999999999999</v>
      </c>
      <c r="K973" t="s">
        <v>24</v>
      </c>
      <c r="L973">
        <v>0</v>
      </c>
      <c r="N973">
        <f t="shared" si="63"/>
        <v>18.899999999999999</v>
      </c>
      <c r="Q973">
        <v>28.894559900000001</v>
      </c>
      <c r="U973">
        <f>((C973-AVERAGE($C$2:$C$5018))/_xlfn.STDEV.P($C$2:$C$5018))</f>
        <v>-1.8369005645068766</v>
      </c>
      <c r="V973">
        <f>((N973-AVERAGE($N$2:$N$5018))/_xlfn.STDEV.P($N$2:$N$5018))</f>
        <v>-1.3906794522768191</v>
      </c>
      <c r="W973">
        <f>((I973-AVERAGE($I$2:$I$5018))/_xlfn.STDEV.P($I$2:$I$5018))</f>
        <v>-0.33871582868271055</v>
      </c>
      <c r="Y973">
        <f t="shared" si="61"/>
        <v>0</v>
      </c>
      <c r="Z973">
        <f t="shared" si="62"/>
        <v>0</v>
      </c>
      <c r="AA973">
        <f t="shared" si="64"/>
        <v>0</v>
      </c>
    </row>
    <row r="974" spans="1:27" x14ac:dyDescent="0.25">
      <c r="A974">
        <v>53279</v>
      </c>
      <c r="B974" t="s">
        <v>12</v>
      </c>
      <c r="C974">
        <v>0.24</v>
      </c>
      <c r="D974">
        <v>0</v>
      </c>
      <c r="E974">
        <v>0</v>
      </c>
      <c r="F974" t="s">
        <v>23</v>
      </c>
      <c r="G974" t="s">
        <v>26</v>
      </c>
      <c r="H974" t="s">
        <v>19</v>
      </c>
      <c r="I974">
        <v>118.87</v>
      </c>
      <c r="J974" s="2">
        <v>16.3</v>
      </c>
      <c r="K974" t="s">
        <v>24</v>
      </c>
      <c r="L974">
        <v>0</v>
      </c>
      <c r="N974">
        <f t="shared" si="63"/>
        <v>16.3</v>
      </c>
      <c r="Q974">
        <v>28.894559900000001</v>
      </c>
      <c r="U974">
        <f>((C974-AVERAGE($C$2:$C$5018))/_xlfn.STDEV.P($C$2:$C$5018))</f>
        <v>-1.8879423220659046</v>
      </c>
      <c r="V974">
        <f>((N974-AVERAGE($N$2:$N$5018))/_xlfn.STDEV.P($N$2:$N$5018))</f>
        <v>-1.7703943650794309</v>
      </c>
      <c r="W974">
        <f>((I974-AVERAGE($I$2:$I$5018))/_xlfn.STDEV.P($I$2:$I$5018))</f>
        <v>0.2993286069514271</v>
      </c>
      <c r="Y974">
        <f t="shared" si="61"/>
        <v>0</v>
      </c>
      <c r="Z974">
        <f t="shared" si="62"/>
        <v>0</v>
      </c>
      <c r="AA974">
        <f t="shared" si="64"/>
        <v>0</v>
      </c>
    </row>
    <row r="975" spans="1:27" x14ac:dyDescent="0.25">
      <c r="A975">
        <v>61715</v>
      </c>
      <c r="B975" t="s">
        <v>12</v>
      </c>
      <c r="C975">
        <v>55</v>
      </c>
      <c r="D975">
        <v>0</v>
      </c>
      <c r="E975">
        <v>0</v>
      </c>
      <c r="F975" t="s">
        <v>13</v>
      </c>
      <c r="G975" t="s">
        <v>14</v>
      </c>
      <c r="H975" t="s">
        <v>19</v>
      </c>
      <c r="I975">
        <v>56.42</v>
      </c>
      <c r="J975" s="2">
        <v>31.8</v>
      </c>
      <c r="K975" t="s">
        <v>21</v>
      </c>
      <c r="L975">
        <v>0</v>
      </c>
      <c r="N975">
        <f t="shared" si="63"/>
        <v>31.8</v>
      </c>
      <c r="Q975">
        <v>28.894559900000001</v>
      </c>
      <c r="U975">
        <f>((C975-AVERAGE($C$2:$C$5018))/_xlfn.STDEV.P($C$2:$C$5018))</f>
        <v>0.52158064684132732</v>
      </c>
      <c r="V975">
        <f>((N975-AVERAGE($N$2:$N$5018))/_xlfn.STDEV.P($N$2:$N$5018))</f>
        <v>0.49329069201306458</v>
      </c>
      <c r="W975">
        <f>((I975-AVERAGE($I$2:$I$5018))/_xlfn.STDEV.P($I$2:$I$5018))</f>
        <v>-1.1056740378071026</v>
      </c>
      <c r="Y975">
        <f t="shared" si="61"/>
        <v>0</v>
      </c>
      <c r="Z975">
        <f t="shared" si="62"/>
        <v>0</v>
      </c>
      <c r="AA975">
        <f t="shared" si="64"/>
        <v>0</v>
      </c>
    </row>
    <row r="976" spans="1:27" x14ac:dyDescent="0.25">
      <c r="A976">
        <v>37830</v>
      </c>
      <c r="B976" t="s">
        <v>17</v>
      </c>
      <c r="C976">
        <v>29</v>
      </c>
      <c r="D976">
        <v>0</v>
      </c>
      <c r="E976">
        <v>0</v>
      </c>
      <c r="F976" t="s">
        <v>23</v>
      </c>
      <c r="G976" t="s">
        <v>14</v>
      </c>
      <c r="H976" t="s">
        <v>15</v>
      </c>
      <c r="I976">
        <v>73.67</v>
      </c>
      <c r="J976" s="2">
        <v>21</v>
      </c>
      <c r="K976" t="s">
        <v>24</v>
      </c>
      <c r="L976">
        <v>0</v>
      </c>
      <c r="N976">
        <f t="shared" si="63"/>
        <v>21</v>
      </c>
      <c r="Q976">
        <v>28.894559900000001</v>
      </c>
      <c r="U976">
        <f>((C976-AVERAGE($C$2:$C$5018))/_xlfn.STDEV.P($C$2:$C$5018))</f>
        <v>-0.62245874672309986</v>
      </c>
      <c r="V976">
        <f>((N976-AVERAGE($N$2:$N$5018))/_xlfn.STDEV.P($N$2:$N$5018))</f>
        <v>-1.0839866380900935</v>
      </c>
      <c r="W976">
        <f>((I976-AVERAGE($I$2:$I$5018))/_xlfn.STDEV.P($I$2:$I$5018))</f>
        <v>-0.71758283489141583</v>
      </c>
      <c r="Y976">
        <f t="shared" si="61"/>
        <v>0</v>
      </c>
      <c r="Z976">
        <f t="shared" si="62"/>
        <v>0</v>
      </c>
      <c r="AA976">
        <f t="shared" si="64"/>
        <v>0</v>
      </c>
    </row>
    <row r="977" spans="1:27" x14ac:dyDescent="0.25">
      <c r="A977">
        <v>2454</v>
      </c>
      <c r="B977" t="s">
        <v>12</v>
      </c>
      <c r="C977">
        <v>4</v>
      </c>
      <c r="D977">
        <v>0</v>
      </c>
      <c r="E977">
        <v>0</v>
      </c>
      <c r="F977" t="s">
        <v>23</v>
      </c>
      <c r="G977" t="s">
        <v>26</v>
      </c>
      <c r="H977" t="s">
        <v>19</v>
      </c>
      <c r="I977">
        <v>89.11</v>
      </c>
      <c r="J977" s="2">
        <v>20.100000000000001</v>
      </c>
      <c r="K977" t="s">
        <v>24</v>
      </c>
      <c r="L977">
        <v>0</v>
      </c>
      <c r="N977">
        <f t="shared" si="63"/>
        <v>20.100000000000001</v>
      </c>
      <c r="Q977">
        <v>28.894559900000001</v>
      </c>
      <c r="U977">
        <f>((C977-AVERAGE($C$2:$C$5018))/_xlfn.STDEV.P($C$2:$C$5018))</f>
        <v>-1.7224966251504337</v>
      </c>
      <c r="V977">
        <f>((N977-AVERAGE($N$2:$N$5018))/_xlfn.STDEV.P($N$2:$N$5018))</f>
        <v>-1.21542641559869</v>
      </c>
      <c r="W977">
        <f>((I977-AVERAGE($I$2:$I$5018))/_xlfn.STDEV.P($I$2:$I$5018))</f>
        <v>-0.37021308573094031</v>
      </c>
      <c r="Y977">
        <f t="shared" si="61"/>
        <v>0</v>
      </c>
      <c r="Z977">
        <f t="shared" si="62"/>
        <v>0</v>
      </c>
      <c r="AA977">
        <f t="shared" si="64"/>
        <v>0</v>
      </c>
    </row>
    <row r="978" spans="1:27" x14ac:dyDescent="0.25">
      <c r="A978">
        <v>60663</v>
      </c>
      <c r="B978" t="s">
        <v>12</v>
      </c>
      <c r="C978">
        <v>70</v>
      </c>
      <c r="D978">
        <v>1</v>
      </c>
      <c r="E978">
        <v>0</v>
      </c>
      <c r="F978" t="s">
        <v>13</v>
      </c>
      <c r="G978" t="s">
        <v>14</v>
      </c>
      <c r="H978" t="s">
        <v>19</v>
      </c>
      <c r="I978">
        <v>74.040000000000006</v>
      </c>
      <c r="J978" s="2">
        <v>29.1</v>
      </c>
      <c r="K978" t="s">
        <v>21</v>
      </c>
      <c r="L978">
        <v>0</v>
      </c>
      <c r="N978">
        <f t="shared" si="63"/>
        <v>29.1</v>
      </c>
      <c r="Q978">
        <v>28.894559900000001</v>
      </c>
      <c r="U978">
        <f>((C978-AVERAGE($C$2:$C$5018))/_xlfn.STDEV.P($C$2:$C$5018))</f>
        <v>1.1816033738977276</v>
      </c>
      <c r="V978">
        <f>((N978-AVERAGE($N$2:$N$5018))/_xlfn.STDEV.P($N$2:$N$5018))</f>
        <v>9.8971359487275173E-2</v>
      </c>
      <c r="W978">
        <f>((I978-AVERAGE($I$2:$I$5018))/_xlfn.STDEV.P($I$2:$I$5018))</f>
        <v>-0.70925855981438357</v>
      </c>
      <c r="Y978">
        <f t="shared" si="61"/>
        <v>0</v>
      </c>
      <c r="Z978">
        <f t="shared" si="62"/>
        <v>0</v>
      </c>
      <c r="AA978">
        <f t="shared" si="64"/>
        <v>0</v>
      </c>
    </row>
    <row r="979" spans="1:27" x14ac:dyDescent="0.25">
      <c r="A979">
        <v>46875</v>
      </c>
      <c r="B979" t="s">
        <v>12</v>
      </c>
      <c r="C979">
        <v>35</v>
      </c>
      <c r="D979">
        <v>0</v>
      </c>
      <c r="E979">
        <v>0</v>
      </c>
      <c r="F979" t="s">
        <v>13</v>
      </c>
      <c r="G979" t="s">
        <v>14</v>
      </c>
      <c r="H979" t="s">
        <v>15</v>
      </c>
      <c r="I979">
        <v>145.22999999999999</v>
      </c>
      <c r="J979" s="2">
        <v>32.299999999999997</v>
      </c>
      <c r="K979" t="s">
        <v>21</v>
      </c>
      <c r="L979">
        <v>0</v>
      </c>
      <c r="N979">
        <f t="shared" si="63"/>
        <v>32.299999999999997</v>
      </c>
      <c r="Q979">
        <v>28.894559900000001</v>
      </c>
      <c r="U979">
        <f>((C979-AVERAGE($C$2:$C$5018))/_xlfn.STDEV.P($C$2:$C$5018))</f>
        <v>-0.35844965590053973</v>
      </c>
      <c r="V979">
        <f>((N979-AVERAGE($N$2:$N$5018))/_xlfn.STDEV.P($N$2:$N$5018))</f>
        <v>0.56631279062895101</v>
      </c>
      <c r="W979">
        <f>((I979-AVERAGE($I$2:$I$5018))/_xlfn.STDEV.P($I$2:$I$5018))</f>
        <v>0.89237696108809361</v>
      </c>
      <c r="Y979">
        <f t="shared" si="61"/>
        <v>0</v>
      </c>
      <c r="Z979">
        <f t="shared" si="62"/>
        <v>0</v>
      </c>
      <c r="AA979">
        <f t="shared" si="64"/>
        <v>0</v>
      </c>
    </row>
    <row r="980" spans="1:27" x14ac:dyDescent="0.25">
      <c r="A980">
        <v>69091</v>
      </c>
      <c r="B980" t="s">
        <v>17</v>
      </c>
      <c r="C980">
        <v>80</v>
      </c>
      <c r="D980">
        <v>0</v>
      </c>
      <c r="E980">
        <v>1</v>
      </c>
      <c r="F980" t="s">
        <v>13</v>
      </c>
      <c r="G980" t="s">
        <v>14</v>
      </c>
      <c r="H980" t="s">
        <v>19</v>
      </c>
      <c r="I980">
        <v>100.8</v>
      </c>
      <c r="J980" s="2">
        <v>29.4</v>
      </c>
      <c r="K980" t="s">
        <v>21</v>
      </c>
      <c r="L980">
        <v>0</v>
      </c>
      <c r="N980">
        <f t="shared" si="63"/>
        <v>29.4</v>
      </c>
      <c r="Q980">
        <v>28.894559900000001</v>
      </c>
      <c r="U980">
        <f>((C980-AVERAGE($C$2:$C$5018))/_xlfn.STDEV.P($C$2:$C$5018))</f>
        <v>1.6216185252686612</v>
      </c>
      <c r="V980">
        <f>((N980-AVERAGE($N$2:$N$5018))/_xlfn.STDEV.P($N$2:$N$5018))</f>
        <v>0.14278461865680692</v>
      </c>
      <c r="W980">
        <f>((I980-AVERAGE($I$2:$I$5018))/_xlfn.STDEV.P($I$2:$I$5018))</f>
        <v>-0.10721098937822283</v>
      </c>
      <c r="Y980">
        <f t="shared" si="61"/>
        <v>0</v>
      </c>
      <c r="Z980">
        <f t="shared" si="62"/>
        <v>0</v>
      </c>
      <c r="AA980">
        <f t="shared" si="64"/>
        <v>0</v>
      </c>
    </row>
    <row r="981" spans="1:27" x14ac:dyDescent="0.25">
      <c r="A981">
        <v>44978</v>
      </c>
      <c r="B981" t="s">
        <v>12</v>
      </c>
      <c r="C981">
        <v>39</v>
      </c>
      <c r="D981">
        <v>0</v>
      </c>
      <c r="E981">
        <v>0</v>
      </c>
      <c r="F981" t="s">
        <v>13</v>
      </c>
      <c r="G981" t="s">
        <v>25</v>
      </c>
      <c r="H981" t="s">
        <v>19</v>
      </c>
      <c r="I981">
        <v>72.489999999999995</v>
      </c>
      <c r="J981" s="2">
        <v>44.9</v>
      </c>
      <c r="K981" t="s">
        <v>16</v>
      </c>
      <c r="L981">
        <v>0</v>
      </c>
      <c r="N981">
        <f t="shared" si="63"/>
        <v>44.9</v>
      </c>
      <c r="Q981">
        <v>28.894559900000001</v>
      </c>
      <c r="U981">
        <f>((C981-AVERAGE($C$2:$C$5018))/_xlfn.STDEV.P($C$2:$C$5018))</f>
        <v>-0.18244359535216631</v>
      </c>
      <c r="V981">
        <f>((N981-AVERAGE($N$2:$N$5018))/_xlfn.STDEV.P($N$2:$N$5018))</f>
        <v>2.4064696757493023</v>
      </c>
      <c r="W981">
        <f>((I981-AVERAGE($I$2:$I$5018))/_xlfn.STDEV.P($I$2:$I$5018))</f>
        <v>-0.74413052297492377</v>
      </c>
      <c r="Y981">
        <f t="shared" si="61"/>
        <v>0</v>
      </c>
      <c r="Z981">
        <f t="shared" si="62"/>
        <v>0</v>
      </c>
      <c r="AA981">
        <f t="shared" si="64"/>
        <v>0</v>
      </c>
    </row>
    <row r="982" spans="1:27" x14ac:dyDescent="0.25">
      <c r="A982">
        <v>3437</v>
      </c>
      <c r="B982" t="s">
        <v>17</v>
      </c>
      <c r="C982">
        <v>26</v>
      </c>
      <c r="D982">
        <v>0</v>
      </c>
      <c r="E982">
        <v>0</v>
      </c>
      <c r="F982" t="s">
        <v>23</v>
      </c>
      <c r="G982" t="s">
        <v>14</v>
      </c>
      <c r="H982" t="s">
        <v>15</v>
      </c>
      <c r="I982">
        <v>82.61</v>
      </c>
      <c r="J982" s="2">
        <v>28.5</v>
      </c>
      <c r="K982" t="s">
        <v>22</v>
      </c>
      <c r="L982">
        <v>0</v>
      </c>
      <c r="N982">
        <f t="shared" si="63"/>
        <v>28.5</v>
      </c>
      <c r="Q982">
        <v>28.894559900000001</v>
      </c>
      <c r="U982">
        <f>((C982-AVERAGE($C$2:$C$5018))/_xlfn.STDEV.P($C$2:$C$5018))</f>
        <v>-0.7544632921343799</v>
      </c>
      <c r="V982">
        <f>((N982-AVERAGE($N$2:$N$5018))/_xlfn.STDEV.P($N$2:$N$5018))</f>
        <v>1.1344841148210622E-2</v>
      </c>
      <c r="W982">
        <f>((I982-AVERAGE($I$2:$I$5018))/_xlfn.STDEV.P($I$2:$I$5018))</f>
        <v>-0.51645035059772082</v>
      </c>
      <c r="Y982">
        <f t="shared" si="61"/>
        <v>0</v>
      </c>
      <c r="Z982">
        <f t="shared" si="62"/>
        <v>0</v>
      </c>
      <c r="AA982">
        <f t="shared" si="64"/>
        <v>0</v>
      </c>
    </row>
    <row r="983" spans="1:27" x14ac:dyDescent="0.25">
      <c r="A983">
        <v>6355</v>
      </c>
      <c r="B983" t="s">
        <v>17</v>
      </c>
      <c r="C983">
        <v>6</v>
      </c>
      <c r="D983">
        <v>0</v>
      </c>
      <c r="E983">
        <v>0</v>
      </c>
      <c r="F983" t="s">
        <v>23</v>
      </c>
      <c r="G983" t="s">
        <v>26</v>
      </c>
      <c r="H983" t="s">
        <v>19</v>
      </c>
      <c r="I983">
        <v>72.069999999999993</v>
      </c>
      <c r="J983" s="2">
        <v>19.5</v>
      </c>
      <c r="K983" t="s">
        <v>24</v>
      </c>
      <c r="L983">
        <v>0</v>
      </c>
      <c r="N983">
        <f t="shared" si="63"/>
        <v>19.5</v>
      </c>
      <c r="Q983">
        <v>28.894559900000001</v>
      </c>
      <c r="U983">
        <f>((C983-AVERAGE($C$2:$C$5018))/_xlfn.STDEV.P($C$2:$C$5018))</f>
        <v>-1.6344935948762469</v>
      </c>
      <c r="V983">
        <f>((N983-AVERAGE($N$2:$N$5018))/_xlfn.STDEV.P($N$2:$N$5018))</f>
        <v>-1.3030529339377546</v>
      </c>
      <c r="W983">
        <f>((I983-AVERAGE($I$2:$I$5018))/_xlfn.STDEV.P($I$2:$I$5018))</f>
        <v>-0.75357970008939279</v>
      </c>
      <c r="Y983">
        <f t="shared" si="61"/>
        <v>0</v>
      </c>
      <c r="Z983">
        <f t="shared" si="62"/>
        <v>0</v>
      </c>
      <c r="AA983">
        <f t="shared" si="64"/>
        <v>0</v>
      </c>
    </row>
    <row r="984" spans="1:27" x14ac:dyDescent="0.25">
      <c r="A984">
        <v>10762</v>
      </c>
      <c r="B984" t="s">
        <v>17</v>
      </c>
      <c r="C984">
        <v>41</v>
      </c>
      <c r="D984">
        <v>0</v>
      </c>
      <c r="E984">
        <v>0</v>
      </c>
      <c r="F984" t="s">
        <v>13</v>
      </c>
      <c r="G984" t="s">
        <v>14</v>
      </c>
      <c r="H984" t="s">
        <v>19</v>
      </c>
      <c r="I984">
        <v>79.849999999999994</v>
      </c>
      <c r="J984" s="2">
        <v>45</v>
      </c>
      <c r="K984" t="s">
        <v>24</v>
      </c>
      <c r="L984">
        <v>0</v>
      </c>
      <c r="N984">
        <f t="shared" si="63"/>
        <v>45</v>
      </c>
      <c r="Q984">
        <v>28.894559900000001</v>
      </c>
      <c r="U984">
        <f>((C984-AVERAGE($C$2:$C$5018))/_xlfn.STDEV.P($C$2:$C$5018))</f>
        <v>-9.4440565077979599E-2</v>
      </c>
      <c r="V984">
        <f>((N984-AVERAGE($N$2:$N$5018))/_xlfn.STDEV.P($N$2:$N$5018))</f>
        <v>2.4210740954724801</v>
      </c>
      <c r="W984">
        <f>((I984-AVERAGE($I$2:$I$5018))/_xlfn.STDEV.P($I$2:$I$5018))</f>
        <v>-0.57854494306423088</v>
      </c>
      <c r="Y984">
        <f t="shared" si="61"/>
        <v>0</v>
      </c>
      <c r="Z984">
        <f t="shared" si="62"/>
        <v>0</v>
      </c>
      <c r="AA984">
        <f t="shared" si="64"/>
        <v>0</v>
      </c>
    </row>
    <row r="985" spans="1:27" x14ac:dyDescent="0.25">
      <c r="A985">
        <v>58567</v>
      </c>
      <c r="B985" t="s">
        <v>17</v>
      </c>
      <c r="C985">
        <v>42</v>
      </c>
      <c r="D985">
        <v>0</v>
      </c>
      <c r="E985">
        <v>0</v>
      </c>
      <c r="F985" t="s">
        <v>13</v>
      </c>
      <c r="G985" t="s">
        <v>14</v>
      </c>
      <c r="H985" t="s">
        <v>19</v>
      </c>
      <c r="I985">
        <v>84.86</v>
      </c>
      <c r="J985" s="2">
        <v>22.8</v>
      </c>
      <c r="K985" t="s">
        <v>24</v>
      </c>
      <c r="L985">
        <v>0</v>
      </c>
      <c r="N985">
        <f t="shared" si="63"/>
        <v>22.8</v>
      </c>
      <c r="Q985">
        <v>28.894559900000001</v>
      </c>
      <c r="U985">
        <f>((C985-AVERAGE($C$2:$C$5018))/_xlfn.STDEV.P($C$2:$C$5018))</f>
        <v>-5.0439049940886251E-2</v>
      </c>
      <c r="V985">
        <f>((N985-AVERAGE($N$2:$N$5018))/_xlfn.STDEV.P($N$2:$N$5018))</f>
        <v>-0.82110708307290048</v>
      </c>
      <c r="W985">
        <f>((I985-AVERAGE($I$2:$I$5018))/_xlfn.STDEV.P($I$2:$I$5018))</f>
        <v>-0.46582975891306605</v>
      </c>
      <c r="Y985">
        <f t="shared" si="61"/>
        <v>0</v>
      </c>
      <c r="Z985">
        <f t="shared" si="62"/>
        <v>0</v>
      </c>
      <c r="AA985">
        <f t="shared" si="64"/>
        <v>0</v>
      </c>
    </row>
    <row r="986" spans="1:27" x14ac:dyDescent="0.25">
      <c r="A986">
        <v>62187</v>
      </c>
      <c r="B986" t="s">
        <v>12</v>
      </c>
      <c r="C986">
        <v>9</v>
      </c>
      <c r="D986">
        <v>0</v>
      </c>
      <c r="E986">
        <v>0</v>
      </c>
      <c r="F986" t="s">
        <v>23</v>
      </c>
      <c r="G986" t="s">
        <v>26</v>
      </c>
      <c r="H986" t="s">
        <v>15</v>
      </c>
      <c r="I986">
        <v>131.88999999999999</v>
      </c>
      <c r="J986" s="2">
        <v>25.5</v>
      </c>
      <c r="K986" t="s">
        <v>24</v>
      </c>
      <c r="L986">
        <v>0</v>
      </c>
      <c r="N986">
        <f t="shared" si="63"/>
        <v>25.5</v>
      </c>
      <c r="Q986">
        <v>28.894559900000001</v>
      </c>
      <c r="U986">
        <f>((C986-AVERAGE($C$2:$C$5018))/_xlfn.STDEV.P($C$2:$C$5018))</f>
        <v>-1.502489049464967</v>
      </c>
      <c r="V986">
        <f>((N986-AVERAGE($N$2:$N$5018))/_xlfn.STDEV.P($N$2:$N$5018))</f>
        <v>-0.4267877505471111</v>
      </c>
      <c r="W986">
        <f>((I986-AVERAGE($I$2:$I$5018))/_xlfn.STDEV.P($I$2:$I$5018))</f>
        <v>0.59225309749996247</v>
      </c>
      <c r="Y986">
        <f t="shared" si="61"/>
        <v>0</v>
      </c>
      <c r="Z986">
        <f t="shared" si="62"/>
        <v>0</v>
      </c>
      <c r="AA986">
        <f t="shared" si="64"/>
        <v>0</v>
      </c>
    </row>
    <row r="987" spans="1:27" x14ac:dyDescent="0.25">
      <c r="A987">
        <v>84</v>
      </c>
      <c r="B987" t="s">
        <v>12</v>
      </c>
      <c r="C987">
        <v>55</v>
      </c>
      <c r="D987">
        <v>0</v>
      </c>
      <c r="E987">
        <v>0</v>
      </c>
      <c r="F987" t="s">
        <v>13</v>
      </c>
      <c r="G987" t="s">
        <v>14</v>
      </c>
      <c r="H987" t="s">
        <v>15</v>
      </c>
      <c r="I987">
        <v>89.17</v>
      </c>
      <c r="J987" s="2">
        <v>31.5</v>
      </c>
      <c r="K987" t="s">
        <v>21</v>
      </c>
      <c r="L987">
        <v>0</v>
      </c>
      <c r="N987">
        <f t="shared" si="63"/>
        <v>31.5</v>
      </c>
      <c r="Q987">
        <v>28.894559900000001</v>
      </c>
      <c r="U987">
        <f>((C987-AVERAGE($C$2:$C$5018))/_xlfn.STDEV.P($C$2:$C$5018))</f>
        <v>0.52158064684132732</v>
      </c>
      <c r="V987">
        <f>((N987-AVERAGE($N$2:$N$5018))/_xlfn.STDEV.P($N$2:$N$5018))</f>
        <v>0.44947743284353231</v>
      </c>
      <c r="W987">
        <f>((I987-AVERAGE($I$2:$I$5018))/_xlfn.STDEV.P($I$2:$I$5018))</f>
        <v>-0.36886320328601613</v>
      </c>
      <c r="Y987">
        <f t="shared" si="61"/>
        <v>0</v>
      </c>
      <c r="Z987">
        <f t="shared" si="62"/>
        <v>0</v>
      </c>
      <c r="AA987">
        <f t="shared" si="64"/>
        <v>0</v>
      </c>
    </row>
    <row r="988" spans="1:27" x14ac:dyDescent="0.25">
      <c r="A988">
        <v>8521</v>
      </c>
      <c r="B988" t="s">
        <v>12</v>
      </c>
      <c r="C988">
        <v>71</v>
      </c>
      <c r="D988">
        <v>0</v>
      </c>
      <c r="E988">
        <v>0</v>
      </c>
      <c r="F988" t="s">
        <v>13</v>
      </c>
      <c r="G988" t="s">
        <v>14</v>
      </c>
      <c r="H988" t="s">
        <v>19</v>
      </c>
      <c r="I988">
        <v>227.91</v>
      </c>
      <c r="J988" s="2">
        <v>31.6</v>
      </c>
      <c r="K988" t="s">
        <v>16</v>
      </c>
      <c r="L988">
        <v>0</v>
      </c>
      <c r="N988">
        <f t="shared" si="63"/>
        <v>31.6</v>
      </c>
      <c r="Q988">
        <v>28.894559900000001</v>
      </c>
      <c r="U988">
        <f>((C988-AVERAGE($C$2:$C$5018))/_xlfn.STDEV.P($C$2:$C$5018))</f>
        <v>1.225604889034821</v>
      </c>
      <c r="V988">
        <f>((N988-AVERAGE($N$2:$N$5018))/_xlfn.STDEV.P($N$2:$N$5018))</f>
        <v>0.46408185256670992</v>
      </c>
      <c r="W988">
        <f>((I988-AVERAGE($I$2:$I$5018))/_xlfn.STDEV.P($I$2:$I$5018))</f>
        <v>2.7525149701935416</v>
      </c>
      <c r="Y988">
        <f t="shared" si="61"/>
        <v>0</v>
      </c>
      <c r="Z988">
        <f t="shared" si="62"/>
        <v>0</v>
      </c>
      <c r="AA988">
        <f t="shared" si="64"/>
        <v>0</v>
      </c>
    </row>
    <row r="989" spans="1:27" x14ac:dyDescent="0.25">
      <c r="A989">
        <v>72779</v>
      </c>
      <c r="B989" t="s">
        <v>17</v>
      </c>
      <c r="C989">
        <v>14</v>
      </c>
      <c r="D989">
        <v>0</v>
      </c>
      <c r="E989">
        <v>0</v>
      </c>
      <c r="F989" t="s">
        <v>23</v>
      </c>
      <c r="G989" t="s">
        <v>26</v>
      </c>
      <c r="H989" t="s">
        <v>15</v>
      </c>
      <c r="I989">
        <v>131.77000000000001</v>
      </c>
      <c r="J989" s="2">
        <v>31</v>
      </c>
      <c r="K989" t="s">
        <v>24</v>
      </c>
      <c r="L989">
        <v>0</v>
      </c>
      <c r="N989">
        <f t="shared" si="63"/>
        <v>31</v>
      </c>
      <c r="Q989">
        <v>28.894559900000001</v>
      </c>
      <c r="U989">
        <f>((C989-AVERAGE($C$2:$C$5018))/_xlfn.STDEV.P($C$2:$C$5018))</f>
        <v>-1.2824814737795001</v>
      </c>
      <c r="V989">
        <f>((N989-AVERAGE($N$2:$N$5018))/_xlfn.STDEV.P($N$2:$N$5018))</f>
        <v>0.37645533422764538</v>
      </c>
      <c r="W989">
        <f>((I989-AVERAGE($I$2:$I$5018))/_xlfn.STDEV.P($I$2:$I$5018))</f>
        <v>0.58955333261011467</v>
      </c>
      <c r="Y989">
        <f t="shared" si="61"/>
        <v>0</v>
      </c>
      <c r="Z989">
        <f t="shared" si="62"/>
        <v>0</v>
      </c>
      <c r="AA989">
        <f t="shared" si="64"/>
        <v>0</v>
      </c>
    </row>
    <row r="990" spans="1:27" x14ac:dyDescent="0.25">
      <c r="A990">
        <v>45824</v>
      </c>
      <c r="B990" t="s">
        <v>17</v>
      </c>
      <c r="C990">
        <v>77</v>
      </c>
      <c r="D990">
        <v>1</v>
      </c>
      <c r="E990">
        <v>0</v>
      </c>
      <c r="F990" t="s">
        <v>13</v>
      </c>
      <c r="G990" t="s">
        <v>18</v>
      </c>
      <c r="H990" t="s">
        <v>15</v>
      </c>
      <c r="I990">
        <v>102.01</v>
      </c>
      <c r="J990" s="2">
        <v>29.5</v>
      </c>
      <c r="K990" t="s">
        <v>24</v>
      </c>
      <c r="L990">
        <v>0</v>
      </c>
      <c r="N990">
        <f t="shared" si="63"/>
        <v>29.5</v>
      </c>
      <c r="Q990">
        <v>28.894559900000001</v>
      </c>
      <c r="U990">
        <f>((C990-AVERAGE($C$2:$C$5018))/_xlfn.STDEV.P($C$2:$C$5018))</f>
        <v>1.4896139798573811</v>
      </c>
      <c r="V990">
        <f>((N990-AVERAGE($N$2:$N$5018))/_xlfn.STDEV.P($N$2:$N$5018))</f>
        <v>0.15738903837998452</v>
      </c>
      <c r="W990">
        <f>((I990-AVERAGE($I$2:$I$5018))/_xlfn.STDEV.P($I$2:$I$5018))</f>
        <v>-7.998836007225274E-2</v>
      </c>
      <c r="Y990">
        <f t="shared" si="61"/>
        <v>0</v>
      </c>
      <c r="Z990">
        <f t="shared" si="62"/>
        <v>0</v>
      </c>
      <c r="AA990">
        <f t="shared" si="64"/>
        <v>0</v>
      </c>
    </row>
    <row r="991" spans="1:27" x14ac:dyDescent="0.25">
      <c r="A991">
        <v>61838</v>
      </c>
      <c r="B991" t="s">
        <v>17</v>
      </c>
      <c r="C991">
        <v>50</v>
      </c>
      <c r="D991">
        <v>0</v>
      </c>
      <c r="E991">
        <v>0</v>
      </c>
      <c r="F991" t="s">
        <v>13</v>
      </c>
      <c r="G991" t="s">
        <v>25</v>
      </c>
      <c r="H991" t="s">
        <v>15</v>
      </c>
      <c r="I991">
        <v>128.63</v>
      </c>
      <c r="J991" s="2">
        <v>23.1</v>
      </c>
      <c r="K991" t="s">
        <v>24</v>
      </c>
      <c r="L991">
        <v>0</v>
      </c>
      <c r="N991">
        <f t="shared" si="63"/>
        <v>23.1</v>
      </c>
      <c r="Q991">
        <v>28.894559900000001</v>
      </c>
      <c r="U991">
        <f>((C991-AVERAGE($C$2:$C$5018))/_xlfn.STDEV.P($C$2:$C$5018))</f>
        <v>0.30157307115586057</v>
      </c>
      <c r="V991">
        <f>((N991-AVERAGE($N$2:$N$5018))/_xlfn.STDEV.P($N$2:$N$5018))</f>
        <v>-0.77729382390336821</v>
      </c>
      <c r="W991">
        <f>((I991-AVERAGE($I$2:$I$5018))/_xlfn.STDEV.P($I$2:$I$5018))</f>
        <v>0.51890948465908504</v>
      </c>
      <c r="Y991">
        <f t="shared" si="61"/>
        <v>0</v>
      </c>
      <c r="Z991">
        <f t="shared" si="62"/>
        <v>0</v>
      </c>
      <c r="AA991">
        <f t="shared" si="64"/>
        <v>0</v>
      </c>
    </row>
    <row r="992" spans="1:27" x14ac:dyDescent="0.25">
      <c r="A992">
        <v>57212</v>
      </c>
      <c r="B992" t="s">
        <v>12</v>
      </c>
      <c r="C992">
        <v>49</v>
      </c>
      <c r="D992">
        <v>0</v>
      </c>
      <c r="E992">
        <v>0</v>
      </c>
      <c r="F992" t="s">
        <v>23</v>
      </c>
      <c r="G992" t="s">
        <v>14</v>
      </c>
      <c r="H992" t="s">
        <v>15</v>
      </c>
      <c r="I992">
        <v>144.1</v>
      </c>
      <c r="J992" s="2">
        <v>30.7</v>
      </c>
      <c r="K992" t="s">
        <v>22</v>
      </c>
      <c r="L992">
        <v>0</v>
      </c>
      <c r="N992">
        <f t="shared" si="63"/>
        <v>30.7</v>
      </c>
      <c r="Q992">
        <v>28.894559900000001</v>
      </c>
      <c r="U992">
        <f>((C992-AVERAGE($C$2:$C$5018))/_xlfn.STDEV.P($C$2:$C$5018))</f>
        <v>0.25757155601876724</v>
      </c>
      <c r="V992">
        <f>((N992-AVERAGE($N$2:$N$5018))/_xlfn.STDEV.P($N$2:$N$5018))</f>
        <v>0.33264207505811311</v>
      </c>
      <c r="W992">
        <f>((I992-AVERAGE($I$2:$I$5018))/_xlfn.STDEV.P($I$2:$I$5018))</f>
        <v>0.86695417504202255</v>
      </c>
      <c r="Y992">
        <f t="shared" si="61"/>
        <v>0</v>
      </c>
      <c r="Z992">
        <f t="shared" si="62"/>
        <v>0</v>
      </c>
      <c r="AA992">
        <f t="shared" si="64"/>
        <v>0</v>
      </c>
    </row>
    <row r="993" spans="1:27" x14ac:dyDescent="0.25">
      <c r="A993">
        <v>62668</v>
      </c>
      <c r="B993" t="s">
        <v>17</v>
      </c>
      <c r="C993">
        <v>51</v>
      </c>
      <c r="D993">
        <v>0</v>
      </c>
      <c r="E993">
        <v>0</v>
      </c>
      <c r="F993" t="s">
        <v>13</v>
      </c>
      <c r="G993" t="s">
        <v>18</v>
      </c>
      <c r="H993" t="s">
        <v>15</v>
      </c>
      <c r="I993">
        <v>143.15</v>
      </c>
      <c r="J993" s="2">
        <v>44.7</v>
      </c>
      <c r="K993" t="s">
        <v>16</v>
      </c>
      <c r="L993">
        <v>0</v>
      </c>
      <c r="N993">
        <f t="shared" si="63"/>
        <v>44.7</v>
      </c>
      <c r="Q993">
        <v>28.894559900000001</v>
      </c>
      <c r="U993">
        <f>((C993-AVERAGE($C$2:$C$5018))/_xlfn.STDEV.P($C$2:$C$5018))</f>
        <v>0.34557458629295396</v>
      </c>
      <c r="V993">
        <f>((N993-AVERAGE($N$2:$N$5018))/_xlfn.STDEV.P($N$2:$N$5018))</f>
        <v>2.3772608363029484</v>
      </c>
      <c r="W993">
        <f>((I993-AVERAGE($I$2:$I$5018))/_xlfn.STDEV.P($I$2:$I$5018))</f>
        <v>0.84558103633072412</v>
      </c>
      <c r="Y993">
        <f t="shared" si="61"/>
        <v>0</v>
      </c>
      <c r="Z993">
        <f t="shared" si="62"/>
        <v>0</v>
      </c>
      <c r="AA993">
        <f t="shared" si="64"/>
        <v>0</v>
      </c>
    </row>
    <row r="994" spans="1:27" x14ac:dyDescent="0.25">
      <c r="A994">
        <v>33142</v>
      </c>
      <c r="B994" t="s">
        <v>12</v>
      </c>
      <c r="C994">
        <v>79</v>
      </c>
      <c r="D994">
        <v>0</v>
      </c>
      <c r="E994">
        <v>0</v>
      </c>
      <c r="F994" t="s">
        <v>13</v>
      </c>
      <c r="G994" t="s">
        <v>18</v>
      </c>
      <c r="H994" t="s">
        <v>19</v>
      </c>
      <c r="I994">
        <v>116.67</v>
      </c>
      <c r="J994" s="2">
        <v>33.5</v>
      </c>
      <c r="K994" t="s">
        <v>21</v>
      </c>
      <c r="L994">
        <v>0</v>
      </c>
      <c r="N994">
        <f t="shared" si="63"/>
        <v>33.5</v>
      </c>
      <c r="Q994">
        <v>28.894559900000001</v>
      </c>
      <c r="U994">
        <f>((C994-AVERAGE($C$2:$C$5018))/_xlfn.STDEV.P($C$2:$C$5018))</f>
        <v>1.5776170101315679</v>
      </c>
      <c r="V994">
        <f>((N994-AVERAGE($N$2:$N$5018))/_xlfn.STDEV.P($N$2:$N$5018))</f>
        <v>0.74156582730708009</v>
      </c>
      <c r="W994">
        <f>((I994-AVERAGE($I$2:$I$5018))/_xlfn.STDEV.P($I$2:$I$5018))</f>
        <v>0.24983291730420903</v>
      </c>
      <c r="Y994">
        <f t="shared" si="61"/>
        <v>0</v>
      </c>
      <c r="Z994">
        <f t="shared" si="62"/>
        <v>0</v>
      </c>
      <c r="AA994">
        <f t="shared" si="64"/>
        <v>0</v>
      </c>
    </row>
    <row r="995" spans="1:27" x14ac:dyDescent="0.25">
      <c r="A995">
        <v>17437</v>
      </c>
      <c r="B995" t="s">
        <v>17</v>
      </c>
      <c r="C995">
        <v>63</v>
      </c>
      <c r="D995">
        <v>0</v>
      </c>
      <c r="E995">
        <v>0</v>
      </c>
      <c r="F995" t="s">
        <v>13</v>
      </c>
      <c r="G995" t="s">
        <v>18</v>
      </c>
      <c r="H995" t="s">
        <v>19</v>
      </c>
      <c r="I995">
        <v>85.6</v>
      </c>
      <c r="J995" s="2">
        <v>25.9</v>
      </c>
      <c r="K995" t="s">
        <v>24</v>
      </c>
      <c r="L995">
        <v>0</v>
      </c>
      <c r="N995">
        <f t="shared" si="63"/>
        <v>25.9</v>
      </c>
      <c r="Q995">
        <v>28.894559900000001</v>
      </c>
      <c r="U995">
        <f>((C995-AVERAGE($C$2:$C$5018))/_xlfn.STDEV.P($C$2:$C$5018))</f>
        <v>0.87359276793807417</v>
      </c>
      <c r="V995">
        <f>((N995-AVERAGE($N$2:$N$5018))/_xlfn.STDEV.P($N$2:$N$5018))</f>
        <v>-0.36837007165440172</v>
      </c>
      <c r="W995">
        <f>((I995-AVERAGE($I$2:$I$5018))/_xlfn.STDEV.P($I$2:$I$5018))</f>
        <v>-0.44918120875900192</v>
      </c>
      <c r="Y995">
        <f t="shared" si="61"/>
        <v>0</v>
      </c>
      <c r="Z995">
        <f t="shared" si="62"/>
        <v>0</v>
      </c>
      <c r="AA995">
        <f t="shared" si="64"/>
        <v>0</v>
      </c>
    </row>
    <row r="996" spans="1:27" x14ac:dyDescent="0.25">
      <c r="A996">
        <v>38303</v>
      </c>
      <c r="B996" t="s">
        <v>17</v>
      </c>
      <c r="C996">
        <v>66</v>
      </c>
      <c r="D996">
        <v>0</v>
      </c>
      <c r="E996">
        <v>0</v>
      </c>
      <c r="F996" t="s">
        <v>13</v>
      </c>
      <c r="G996" t="s">
        <v>18</v>
      </c>
      <c r="H996" t="s">
        <v>15</v>
      </c>
      <c r="I996">
        <v>142.12</v>
      </c>
      <c r="J996" s="2">
        <v>28.3</v>
      </c>
      <c r="K996" t="s">
        <v>21</v>
      </c>
      <c r="L996">
        <v>0</v>
      </c>
      <c r="N996">
        <f t="shared" si="63"/>
        <v>28.3</v>
      </c>
      <c r="Q996">
        <v>28.894559900000001</v>
      </c>
      <c r="U996">
        <f>((C996-AVERAGE($C$2:$C$5018))/_xlfn.STDEV.P($C$2:$C$5018))</f>
        <v>1.0055973133493543</v>
      </c>
      <c r="V996">
        <f>((N996-AVERAGE($N$2:$N$5018))/_xlfn.STDEV.P($N$2:$N$5018))</f>
        <v>-1.7863998298144054E-2</v>
      </c>
      <c r="W996">
        <f>((I996-AVERAGE($I$2:$I$5018))/_xlfn.STDEV.P($I$2:$I$5018))</f>
        <v>0.82240805435952657</v>
      </c>
      <c r="Y996">
        <f t="shared" si="61"/>
        <v>0</v>
      </c>
      <c r="Z996">
        <f t="shared" si="62"/>
        <v>0</v>
      </c>
      <c r="AA996">
        <f t="shared" si="64"/>
        <v>0</v>
      </c>
    </row>
    <row r="997" spans="1:27" x14ac:dyDescent="0.25">
      <c r="A997">
        <v>12396</v>
      </c>
      <c r="B997" t="s">
        <v>17</v>
      </c>
      <c r="C997">
        <v>20</v>
      </c>
      <c r="D997">
        <v>0</v>
      </c>
      <c r="E997">
        <v>0</v>
      </c>
      <c r="F997" t="s">
        <v>23</v>
      </c>
      <c r="G997" t="s">
        <v>14</v>
      </c>
      <c r="H997" t="s">
        <v>15</v>
      </c>
      <c r="I997">
        <v>100.81</v>
      </c>
      <c r="J997" s="2">
        <v>26.8</v>
      </c>
      <c r="K997" t="s">
        <v>24</v>
      </c>
      <c r="L997">
        <v>0</v>
      </c>
      <c r="N997">
        <f t="shared" si="63"/>
        <v>26.8</v>
      </c>
      <c r="Q997">
        <v>28.894559900000001</v>
      </c>
      <c r="U997">
        <f>((C997-AVERAGE($C$2:$C$5018))/_xlfn.STDEV.P($C$2:$C$5018))</f>
        <v>-1.01847238295694</v>
      </c>
      <c r="V997">
        <f>((N997-AVERAGE($N$2:$N$5018))/_xlfn.STDEV.P($N$2:$N$5018))</f>
        <v>-0.23693029414580491</v>
      </c>
      <c r="W997">
        <f>((I997-AVERAGE($I$2:$I$5018))/_xlfn.STDEV.P($I$2:$I$5018))</f>
        <v>-0.10698600897073536</v>
      </c>
      <c r="Y997">
        <f t="shared" si="61"/>
        <v>0</v>
      </c>
      <c r="Z997">
        <f t="shared" si="62"/>
        <v>0</v>
      </c>
      <c r="AA997">
        <f t="shared" si="64"/>
        <v>0</v>
      </c>
    </row>
    <row r="998" spans="1:27" x14ac:dyDescent="0.25">
      <c r="A998">
        <v>36484</v>
      </c>
      <c r="B998" t="s">
        <v>17</v>
      </c>
      <c r="C998">
        <v>37</v>
      </c>
      <c r="D998">
        <v>0</v>
      </c>
      <c r="E998">
        <v>0</v>
      </c>
      <c r="F998" t="s">
        <v>13</v>
      </c>
      <c r="G998" t="s">
        <v>25</v>
      </c>
      <c r="H998" t="s">
        <v>15</v>
      </c>
      <c r="I998">
        <v>69.17</v>
      </c>
      <c r="J998" s="2">
        <v>27.8</v>
      </c>
      <c r="K998" t="s">
        <v>21</v>
      </c>
      <c r="L998">
        <v>0</v>
      </c>
      <c r="N998">
        <f t="shared" si="63"/>
        <v>27.8</v>
      </c>
      <c r="Q998">
        <v>28.894559900000001</v>
      </c>
      <c r="U998">
        <f>((C998-AVERAGE($C$2:$C$5018))/_xlfn.STDEV.P($C$2:$C$5018))</f>
        <v>-0.27044662562635302</v>
      </c>
      <c r="V998">
        <f>((N998-AVERAGE($N$2:$N$5018))/_xlfn.STDEV.P($N$2:$N$5018))</f>
        <v>-9.0886096914031003E-2</v>
      </c>
      <c r="W998">
        <f>((I998-AVERAGE($I$2:$I$5018))/_xlfn.STDEV.P($I$2:$I$5018))</f>
        <v>-0.81882401826072537</v>
      </c>
      <c r="Y998">
        <f t="shared" si="61"/>
        <v>0</v>
      </c>
      <c r="Z998">
        <f t="shared" si="62"/>
        <v>0</v>
      </c>
      <c r="AA998">
        <f t="shared" si="64"/>
        <v>0</v>
      </c>
    </row>
    <row r="999" spans="1:27" x14ac:dyDescent="0.25">
      <c r="A999">
        <v>60047</v>
      </c>
      <c r="B999" t="s">
        <v>12</v>
      </c>
      <c r="C999">
        <v>22</v>
      </c>
      <c r="D999">
        <v>0</v>
      </c>
      <c r="E999">
        <v>0</v>
      </c>
      <c r="F999" t="s">
        <v>23</v>
      </c>
      <c r="G999" t="s">
        <v>14</v>
      </c>
      <c r="H999" t="s">
        <v>19</v>
      </c>
      <c r="I999">
        <v>58.38</v>
      </c>
      <c r="J999" s="2">
        <v>36</v>
      </c>
      <c r="K999" t="s">
        <v>21</v>
      </c>
      <c r="L999">
        <v>0</v>
      </c>
      <c r="N999">
        <f t="shared" si="63"/>
        <v>36</v>
      </c>
      <c r="Q999">
        <v>28.894559900000001</v>
      </c>
      <c r="U999">
        <f>((C999-AVERAGE($C$2:$C$5018))/_xlfn.STDEV.P($C$2:$C$5018))</f>
        <v>-0.93046935268275333</v>
      </c>
      <c r="V999">
        <f>((N999-AVERAGE($N$2:$N$5018))/_xlfn.STDEV.P($N$2:$N$5018))</f>
        <v>1.1066763203865149</v>
      </c>
      <c r="W999">
        <f>((I999-AVERAGE($I$2:$I$5018))/_xlfn.STDEV.P($I$2:$I$5018))</f>
        <v>-1.061577877939581</v>
      </c>
      <c r="Y999">
        <f t="shared" si="61"/>
        <v>0</v>
      </c>
      <c r="Z999">
        <f t="shared" si="62"/>
        <v>0</v>
      </c>
      <c r="AA999">
        <f t="shared" si="64"/>
        <v>0</v>
      </c>
    </row>
    <row r="1000" spans="1:27" x14ac:dyDescent="0.25">
      <c r="A1000">
        <v>16542</v>
      </c>
      <c r="B1000" t="s">
        <v>17</v>
      </c>
      <c r="C1000">
        <v>60</v>
      </c>
      <c r="D1000">
        <v>0</v>
      </c>
      <c r="E1000">
        <v>0</v>
      </c>
      <c r="F1000" t="s">
        <v>13</v>
      </c>
      <c r="G1000" t="s">
        <v>25</v>
      </c>
      <c r="H1000" t="s">
        <v>15</v>
      </c>
      <c r="I1000">
        <v>86.34</v>
      </c>
      <c r="J1000" s="2">
        <v>22.1</v>
      </c>
      <c r="K1000" t="s">
        <v>21</v>
      </c>
      <c r="L1000">
        <v>0</v>
      </c>
      <c r="N1000">
        <f t="shared" si="63"/>
        <v>22.1</v>
      </c>
      <c r="Q1000">
        <v>28.894559900000001</v>
      </c>
      <c r="U1000">
        <f>((C1000-AVERAGE($C$2:$C$5018))/_xlfn.STDEV.P($C$2:$C$5018))</f>
        <v>0.74158822252679413</v>
      </c>
      <c r="V1000">
        <f>((N1000-AVERAGE($N$2:$N$5018))/_xlfn.STDEV.P($N$2:$N$5018))</f>
        <v>-0.92333802113514218</v>
      </c>
      <c r="W1000">
        <f>((I1000-AVERAGE($I$2:$I$5018))/_xlfn.STDEV.P($I$2:$I$5018))</f>
        <v>-0.43253265860493745</v>
      </c>
      <c r="Y1000">
        <f t="shared" si="61"/>
        <v>0</v>
      </c>
      <c r="Z1000">
        <f t="shared" si="62"/>
        <v>0</v>
      </c>
      <c r="AA1000">
        <f t="shared" si="64"/>
        <v>0</v>
      </c>
    </row>
    <row r="1001" spans="1:27" x14ac:dyDescent="0.25">
      <c r="A1001">
        <v>18805</v>
      </c>
      <c r="B1001" t="s">
        <v>12</v>
      </c>
      <c r="C1001">
        <v>39</v>
      </c>
      <c r="D1001">
        <v>0</v>
      </c>
      <c r="E1001">
        <v>0</v>
      </c>
      <c r="F1001" t="s">
        <v>13</v>
      </c>
      <c r="G1001" t="s">
        <v>14</v>
      </c>
      <c r="H1001" t="s">
        <v>15</v>
      </c>
      <c r="I1001">
        <v>95.44</v>
      </c>
      <c r="J1001" s="2">
        <v>38.4</v>
      </c>
      <c r="K1001" t="s">
        <v>21</v>
      </c>
      <c r="L1001">
        <v>0</v>
      </c>
      <c r="N1001">
        <f t="shared" si="63"/>
        <v>38.4</v>
      </c>
      <c r="Q1001">
        <v>28.894559900000001</v>
      </c>
      <c r="U1001">
        <f>((C1001-AVERAGE($C$2:$C$5018))/_xlfn.STDEV.P($C$2:$C$5018))</f>
        <v>-0.18244359535216631</v>
      </c>
      <c r="V1001">
        <f>((N1001-AVERAGE($N$2:$N$5018))/_xlfn.STDEV.P($N$2:$N$5018))</f>
        <v>1.4571823937427721</v>
      </c>
      <c r="W1001">
        <f>((I1001-AVERAGE($I$2:$I$5018))/_xlfn.STDEV.P($I$2:$I$5018))</f>
        <v>-0.22780048779144491</v>
      </c>
      <c r="Y1001">
        <f t="shared" si="61"/>
        <v>0</v>
      </c>
      <c r="Z1001">
        <f t="shared" si="62"/>
        <v>0</v>
      </c>
      <c r="AA1001">
        <f t="shared" si="64"/>
        <v>0</v>
      </c>
    </row>
    <row r="1002" spans="1:27" x14ac:dyDescent="0.25">
      <c r="A1002">
        <v>17869</v>
      </c>
      <c r="B1002" t="s">
        <v>17</v>
      </c>
      <c r="C1002">
        <v>53</v>
      </c>
      <c r="D1002">
        <v>0</v>
      </c>
      <c r="E1002">
        <v>0</v>
      </c>
      <c r="F1002" t="s">
        <v>13</v>
      </c>
      <c r="G1002" t="s">
        <v>14</v>
      </c>
      <c r="H1002" t="s">
        <v>15</v>
      </c>
      <c r="I1002">
        <v>94.78</v>
      </c>
      <c r="J1002" s="2">
        <v>30.1</v>
      </c>
      <c r="K1002" t="s">
        <v>24</v>
      </c>
      <c r="L1002">
        <v>0</v>
      </c>
      <c r="N1002">
        <f t="shared" si="63"/>
        <v>30.1</v>
      </c>
      <c r="Q1002">
        <v>28.894559900000001</v>
      </c>
      <c r="U1002">
        <f>((C1002-AVERAGE($C$2:$C$5018))/_xlfn.STDEV.P($C$2:$C$5018))</f>
        <v>0.43357761656714061</v>
      </c>
      <c r="V1002">
        <f>((N1002-AVERAGE($N$2:$N$5018))/_xlfn.STDEV.P($N$2:$N$5018))</f>
        <v>0.24501555671904907</v>
      </c>
      <c r="W1002">
        <f>((I1002-AVERAGE($I$2:$I$5018))/_xlfn.STDEV.P($I$2:$I$5018))</f>
        <v>-0.24264919468561022</v>
      </c>
      <c r="Y1002">
        <f t="shared" ref="Y1002:Y1063" si="65">IF(AND(C1002&lt;3,OR(K1002="smokes",K1002="formerly smoked")),1,0)</f>
        <v>0</v>
      </c>
      <c r="Z1002">
        <f t="shared" ref="Z1002:Z1063" si="66">IF(OR(N1002&lt;0,N1002&gt;100),1,0)</f>
        <v>0</v>
      </c>
      <c r="AA1002">
        <f t="shared" si="64"/>
        <v>0</v>
      </c>
    </row>
    <row r="1003" spans="1:27" x14ac:dyDescent="0.25">
      <c r="A1003">
        <v>6793</v>
      </c>
      <c r="B1003" t="s">
        <v>17</v>
      </c>
      <c r="C1003">
        <v>55</v>
      </c>
      <c r="D1003">
        <v>0</v>
      </c>
      <c r="E1003">
        <v>0</v>
      </c>
      <c r="F1003" t="s">
        <v>13</v>
      </c>
      <c r="G1003" t="s">
        <v>14</v>
      </c>
      <c r="H1003" t="s">
        <v>19</v>
      </c>
      <c r="I1003">
        <v>109.59</v>
      </c>
      <c r="J1003" s="2">
        <v>26.2</v>
      </c>
      <c r="K1003" t="s">
        <v>16</v>
      </c>
      <c r="L1003">
        <v>0</v>
      </c>
      <c r="N1003">
        <f t="shared" si="63"/>
        <v>26.2</v>
      </c>
      <c r="Q1003">
        <v>28.894559900000001</v>
      </c>
      <c r="U1003">
        <f>((C1003-AVERAGE($C$2:$C$5018))/_xlfn.STDEV.P($C$2:$C$5018))</f>
        <v>0.52158064684132732</v>
      </c>
      <c r="V1003">
        <f>((N1003-AVERAGE($N$2:$N$5018))/_xlfn.STDEV.P($N$2:$N$5018))</f>
        <v>-0.32455681248486945</v>
      </c>
      <c r="W1003">
        <f>((I1003-AVERAGE($I$2:$I$5018))/_xlfn.STDEV.P($I$2:$I$5018))</f>
        <v>9.0546788803162012E-2</v>
      </c>
      <c r="Y1003">
        <f t="shared" si="65"/>
        <v>0</v>
      </c>
      <c r="Z1003">
        <f t="shared" si="66"/>
        <v>0</v>
      </c>
      <c r="AA1003">
        <f t="shared" si="64"/>
        <v>0</v>
      </c>
    </row>
    <row r="1004" spans="1:27" x14ac:dyDescent="0.25">
      <c r="A1004">
        <v>49265</v>
      </c>
      <c r="B1004" t="s">
        <v>17</v>
      </c>
      <c r="C1004">
        <v>63</v>
      </c>
      <c r="D1004">
        <v>0</v>
      </c>
      <c r="E1004">
        <v>0</v>
      </c>
      <c r="F1004" t="s">
        <v>13</v>
      </c>
      <c r="G1004" t="s">
        <v>14</v>
      </c>
      <c r="H1004" t="s">
        <v>19</v>
      </c>
      <c r="I1004">
        <v>79.260000000000005</v>
      </c>
      <c r="J1004" s="2">
        <v>26.6</v>
      </c>
      <c r="K1004" t="s">
        <v>22</v>
      </c>
      <c r="L1004">
        <v>0</v>
      </c>
      <c r="N1004">
        <f t="shared" si="63"/>
        <v>26.6</v>
      </c>
      <c r="Q1004">
        <v>28.894559900000001</v>
      </c>
      <c r="U1004">
        <f>((C1004-AVERAGE($C$2:$C$5018))/_xlfn.STDEV.P($C$2:$C$5018))</f>
        <v>0.87359276793807417</v>
      </c>
      <c r="V1004">
        <f>((N1004-AVERAGE($N$2:$N$5018))/_xlfn.STDEV.P($N$2:$N$5018))</f>
        <v>-0.26613913359215957</v>
      </c>
      <c r="W1004">
        <f>((I1004-AVERAGE($I$2:$I$5018))/_xlfn.STDEV.P($I$2:$I$5018))</f>
        <v>-0.59181878710598446</v>
      </c>
      <c r="Y1004">
        <f t="shared" si="65"/>
        <v>0</v>
      </c>
      <c r="Z1004">
        <f t="shared" si="66"/>
        <v>0</v>
      </c>
      <c r="AA1004">
        <f t="shared" si="64"/>
        <v>0</v>
      </c>
    </row>
    <row r="1005" spans="1:27" x14ac:dyDescent="0.25">
      <c r="A1005">
        <v>6606</v>
      </c>
      <c r="B1005" t="s">
        <v>17</v>
      </c>
      <c r="C1005">
        <v>57</v>
      </c>
      <c r="D1005">
        <v>0</v>
      </c>
      <c r="E1005">
        <v>0</v>
      </c>
      <c r="F1005" t="s">
        <v>13</v>
      </c>
      <c r="G1005" t="s">
        <v>14</v>
      </c>
      <c r="H1005" t="s">
        <v>15</v>
      </c>
      <c r="I1005">
        <v>78.459999999999994</v>
      </c>
      <c r="J1005" s="2">
        <v>32.6</v>
      </c>
      <c r="K1005" t="s">
        <v>21</v>
      </c>
      <c r="L1005">
        <v>0</v>
      </c>
      <c r="N1005">
        <f t="shared" si="63"/>
        <v>32.6</v>
      </c>
      <c r="Q1005">
        <v>28.894559900000001</v>
      </c>
      <c r="U1005">
        <f>((C1005-AVERAGE($C$2:$C$5018))/_xlfn.STDEV.P($C$2:$C$5018))</f>
        <v>0.60958367711551409</v>
      </c>
      <c r="V1005">
        <f>((N1005-AVERAGE($N$2:$N$5018))/_xlfn.STDEV.P($N$2:$N$5018))</f>
        <v>0.61012604979848384</v>
      </c>
      <c r="W1005">
        <f>((I1005-AVERAGE($I$2:$I$5018))/_xlfn.STDEV.P($I$2:$I$5018))</f>
        <v>-0.60981721970497316</v>
      </c>
      <c r="Y1005">
        <f t="shared" si="65"/>
        <v>0</v>
      </c>
      <c r="Z1005">
        <f t="shared" si="66"/>
        <v>0</v>
      </c>
      <c r="AA1005">
        <f t="shared" si="64"/>
        <v>0</v>
      </c>
    </row>
    <row r="1006" spans="1:27" x14ac:dyDescent="0.25">
      <c r="A1006">
        <v>23031</v>
      </c>
      <c r="B1006" t="s">
        <v>12</v>
      </c>
      <c r="C1006">
        <v>82</v>
      </c>
      <c r="D1006">
        <v>0</v>
      </c>
      <c r="E1006">
        <v>0</v>
      </c>
      <c r="F1006" t="s">
        <v>13</v>
      </c>
      <c r="G1006" t="s">
        <v>18</v>
      </c>
      <c r="H1006" t="s">
        <v>19</v>
      </c>
      <c r="I1006">
        <v>85.29</v>
      </c>
      <c r="J1006" s="2">
        <v>27</v>
      </c>
      <c r="K1006" t="s">
        <v>21</v>
      </c>
      <c r="L1006">
        <v>0</v>
      </c>
      <c r="N1006">
        <f t="shared" si="63"/>
        <v>27</v>
      </c>
      <c r="Q1006">
        <v>28.894559900000001</v>
      </c>
      <c r="U1006">
        <f>((C1006-AVERAGE($C$2:$C$5018))/_xlfn.STDEV.P($C$2:$C$5018))</f>
        <v>1.7096215555428478</v>
      </c>
      <c r="V1006">
        <f>((N1006-AVERAGE($N$2:$N$5018))/_xlfn.STDEV.P($N$2:$N$5018))</f>
        <v>-0.20772145469945022</v>
      </c>
      <c r="W1006">
        <f>((I1006-AVERAGE($I$2:$I$5018))/_xlfn.STDEV.P($I$2:$I$5018))</f>
        <v>-0.45615560139110967</v>
      </c>
      <c r="Y1006">
        <f t="shared" si="65"/>
        <v>0</v>
      </c>
      <c r="Z1006">
        <f t="shared" si="66"/>
        <v>0</v>
      </c>
      <c r="AA1006">
        <f t="shared" si="64"/>
        <v>0</v>
      </c>
    </row>
    <row r="1007" spans="1:27" x14ac:dyDescent="0.25">
      <c r="A1007">
        <v>69330</v>
      </c>
      <c r="B1007" t="s">
        <v>12</v>
      </c>
      <c r="C1007">
        <v>56</v>
      </c>
      <c r="D1007">
        <v>0</v>
      </c>
      <c r="E1007">
        <v>0</v>
      </c>
      <c r="F1007" t="s">
        <v>13</v>
      </c>
      <c r="G1007" t="s">
        <v>14</v>
      </c>
      <c r="H1007" t="s">
        <v>19</v>
      </c>
      <c r="I1007">
        <v>156.18</v>
      </c>
      <c r="J1007" s="2">
        <v>25.3</v>
      </c>
      <c r="K1007" t="s">
        <v>22</v>
      </c>
      <c r="L1007">
        <v>0</v>
      </c>
      <c r="N1007">
        <f t="shared" si="63"/>
        <v>25.3</v>
      </c>
      <c r="Q1007">
        <v>28.894559900000001</v>
      </c>
      <c r="U1007">
        <f>((C1007-AVERAGE($C$2:$C$5018))/_xlfn.STDEV.P($C$2:$C$5018))</f>
        <v>0.56558216197842071</v>
      </c>
      <c r="V1007">
        <f>((N1007-AVERAGE($N$2:$N$5018))/_xlfn.STDEV.P($N$2:$N$5018))</f>
        <v>-0.45599658999346576</v>
      </c>
      <c r="W1007">
        <f>((I1007-AVERAGE($I$2:$I$5018))/_xlfn.STDEV.P($I$2:$I$5018))</f>
        <v>1.1387305072867473</v>
      </c>
      <c r="Y1007">
        <f t="shared" si="65"/>
        <v>0</v>
      </c>
      <c r="Z1007">
        <f t="shared" si="66"/>
        <v>0</v>
      </c>
      <c r="AA1007">
        <f t="shared" si="64"/>
        <v>0</v>
      </c>
    </row>
    <row r="1008" spans="1:27" x14ac:dyDescent="0.25">
      <c r="A1008">
        <v>22902</v>
      </c>
      <c r="B1008" t="s">
        <v>12</v>
      </c>
      <c r="C1008">
        <v>41</v>
      </c>
      <c r="D1008">
        <v>1</v>
      </c>
      <c r="E1008">
        <v>0</v>
      </c>
      <c r="F1008" t="s">
        <v>13</v>
      </c>
      <c r="G1008" t="s">
        <v>14</v>
      </c>
      <c r="H1008" t="s">
        <v>15</v>
      </c>
      <c r="I1008">
        <v>69.52</v>
      </c>
      <c r="J1008" s="2">
        <v>31.9</v>
      </c>
      <c r="K1008" t="s">
        <v>21</v>
      </c>
      <c r="L1008">
        <v>0</v>
      </c>
      <c r="N1008">
        <f t="shared" si="63"/>
        <v>31.9</v>
      </c>
      <c r="Q1008">
        <v>28.894559900000001</v>
      </c>
      <c r="U1008">
        <f>((C1008-AVERAGE($C$2:$C$5018))/_xlfn.STDEV.P($C$2:$C$5018))</f>
        <v>-9.4440565077979599E-2</v>
      </c>
      <c r="V1008">
        <f>((N1008-AVERAGE($N$2:$N$5018))/_xlfn.STDEV.P($N$2:$N$5018))</f>
        <v>0.50789511173624169</v>
      </c>
      <c r="W1008">
        <f>((I1008-AVERAGE($I$2:$I$5018))/_xlfn.STDEV.P($I$2:$I$5018))</f>
        <v>-0.81094970399866806</v>
      </c>
      <c r="Y1008">
        <f t="shared" si="65"/>
        <v>0</v>
      </c>
      <c r="Z1008">
        <f t="shared" si="66"/>
        <v>0</v>
      </c>
      <c r="AA1008">
        <f t="shared" si="64"/>
        <v>0</v>
      </c>
    </row>
    <row r="1009" spans="1:27" x14ac:dyDescent="0.25">
      <c r="A1009">
        <v>69622</v>
      </c>
      <c r="B1009" t="s">
        <v>17</v>
      </c>
      <c r="C1009">
        <v>8</v>
      </c>
      <c r="D1009">
        <v>0</v>
      </c>
      <c r="E1009">
        <v>0</v>
      </c>
      <c r="F1009" t="s">
        <v>23</v>
      </c>
      <c r="G1009" t="s">
        <v>26</v>
      </c>
      <c r="H1009" t="s">
        <v>15</v>
      </c>
      <c r="I1009">
        <v>65.319999999999993</v>
      </c>
      <c r="J1009" s="2">
        <v>18.399999999999999</v>
      </c>
      <c r="K1009" t="s">
        <v>24</v>
      </c>
      <c r="L1009">
        <v>0</v>
      </c>
      <c r="N1009">
        <f t="shared" si="63"/>
        <v>18.399999999999999</v>
      </c>
      <c r="Q1009">
        <v>28.894559900000001</v>
      </c>
      <c r="U1009">
        <f>((C1009-AVERAGE($C$2:$C$5018))/_xlfn.STDEV.P($C$2:$C$5018))</f>
        <v>-1.5464905646020604</v>
      </c>
      <c r="V1009">
        <f>((N1009-AVERAGE($N$2:$N$5018))/_xlfn.STDEV.P($N$2:$N$5018))</f>
        <v>-1.463701550892706</v>
      </c>
      <c r="W1009">
        <f>((I1009-AVERAGE($I$2:$I$5018))/_xlfn.STDEV.P($I$2:$I$5018))</f>
        <v>-0.90544147514335716</v>
      </c>
      <c r="Y1009">
        <f t="shared" si="65"/>
        <v>0</v>
      </c>
      <c r="Z1009">
        <f t="shared" si="66"/>
        <v>0</v>
      </c>
      <c r="AA1009">
        <f t="shared" si="64"/>
        <v>0</v>
      </c>
    </row>
    <row r="1010" spans="1:27" x14ac:dyDescent="0.25">
      <c r="A1010">
        <v>4807</v>
      </c>
      <c r="B1010" t="s">
        <v>12</v>
      </c>
      <c r="C1010">
        <v>34</v>
      </c>
      <c r="D1010">
        <v>0</v>
      </c>
      <c r="E1010">
        <v>0</v>
      </c>
      <c r="F1010" t="s">
        <v>23</v>
      </c>
      <c r="G1010" t="s">
        <v>14</v>
      </c>
      <c r="H1010" t="s">
        <v>15</v>
      </c>
      <c r="I1010">
        <v>108.47</v>
      </c>
      <c r="J1010" s="2">
        <v>30.4</v>
      </c>
      <c r="K1010" t="s">
        <v>22</v>
      </c>
      <c r="L1010">
        <v>0</v>
      </c>
      <c r="N1010">
        <f t="shared" si="63"/>
        <v>30.4</v>
      </c>
      <c r="Q1010">
        <v>28.894559900000001</v>
      </c>
      <c r="U1010">
        <f>((C1010-AVERAGE($C$2:$C$5018))/_xlfn.STDEV.P($C$2:$C$5018))</f>
        <v>-0.40245117103763306</v>
      </c>
      <c r="V1010">
        <f>((N1010-AVERAGE($N$2:$N$5018))/_xlfn.STDEV.P($N$2:$N$5018))</f>
        <v>0.28882881588858084</v>
      </c>
      <c r="W1010">
        <f>((I1010-AVERAGE($I$2:$I$5018))/_xlfn.STDEV.P($I$2:$I$5018))</f>
        <v>6.5348983164578198E-2</v>
      </c>
      <c r="Y1010">
        <f t="shared" si="65"/>
        <v>0</v>
      </c>
      <c r="Z1010">
        <f t="shared" si="66"/>
        <v>0</v>
      </c>
      <c r="AA1010">
        <f t="shared" si="64"/>
        <v>0</v>
      </c>
    </row>
    <row r="1011" spans="1:27" x14ac:dyDescent="0.25">
      <c r="A1011">
        <v>9641</v>
      </c>
      <c r="B1011" t="s">
        <v>12</v>
      </c>
      <c r="C1011">
        <v>75</v>
      </c>
      <c r="D1011">
        <v>0</v>
      </c>
      <c r="E1011">
        <v>0</v>
      </c>
      <c r="F1011" t="s">
        <v>13</v>
      </c>
      <c r="G1011" t="s">
        <v>14</v>
      </c>
      <c r="H1011" t="s">
        <v>15</v>
      </c>
      <c r="I1011">
        <v>105.63</v>
      </c>
      <c r="J1011" s="2">
        <v>28.2</v>
      </c>
      <c r="K1011" t="s">
        <v>22</v>
      </c>
      <c r="L1011">
        <v>0</v>
      </c>
      <c r="N1011">
        <f t="shared" si="63"/>
        <v>28.2</v>
      </c>
      <c r="Q1011">
        <v>28.894559900000001</v>
      </c>
      <c r="U1011">
        <f>((C1011-AVERAGE($C$2:$C$5018))/_xlfn.STDEV.P($C$2:$C$5018))</f>
        <v>1.4016109495831943</v>
      </c>
      <c r="V1011">
        <f>((N1011-AVERAGE($N$2:$N$5018))/_xlfn.STDEV.P($N$2:$N$5018))</f>
        <v>-3.2468418021321652E-2</v>
      </c>
      <c r="W1011">
        <f>((I1011-AVERAGE($I$2:$I$5018))/_xlfn.STDEV.P($I$2:$I$5018))</f>
        <v>1.4545474381694075E-3</v>
      </c>
      <c r="Y1011">
        <f t="shared" si="65"/>
        <v>0</v>
      </c>
      <c r="Z1011">
        <f t="shared" si="66"/>
        <v>0</v>
      </c>
      <c r="AA1011">
        <f t="shared" si="64"/>
        <v>0</v>
      </c>
    </row>
    <row r="1012" spans="1:27" x14ac:dyDescent="0.25">
      <c r="A1012">
        <v>10313</v>
      </c>
      <c r="B1012" t="s">
        <v>12</v>
      </c>
      <c r="C1012">
        <v>57</v>
      </c>
      <c r="D1012">
        <v>0</v>
      </c>
      <c r="E1012">
        <v>0</v>
      </c>
      <c r="F1012" t="s">
        <v>13</v>
      </c>
      <c r="G1012" t="s">
        <v>14</v>
      </c>
      <c r="H1012" t="s">
        <v>15</v>
      </c>
      <c r="I1012">
        <v>77.930000000000007</v>
      </c>
      <c r="J1012" s="2">
        <v>35.700000000000003</v>
      </c>
      <c r="K1012" t="s">
        <v>16</v>
      </c>
      <c r="L1012">
        <v>0</v>
      </c>
      <c r="N1012">
        <f t="shared" si="63"/>
        <v>35.700000000000003</v>
      </c>
      <c r="Q1012">
        <v>28.894559900000001</v>
      </c>
      <c r="U1012">
        <f>((C1012-AVERAGE($C$2:$C$5018))/_xlfn.STDEV.P($C$2:$C$5018))</f>
        <v>0.60958367711551409</v>
      </c>
      <c r="V1012">
        <f>((N1012-AVERAGE($N$2:$N$5018))/_xlfn.STDEV.P($N$2:$N$5018))</f>
        <v>1.0628630612169832</v>
      </c>
      <c r="W1012">
        <f>((I1012-AVERAGE($I$2:$I$5018))/_xlfn.STDEV.P($I$2:$I$5018))</f>
        <v>-0.62174118130180267</v>
      </c>
      <c r="Y1012">
        <f t="shared" si="65"/>
        <v>0</v>
      </c>
      <c r="Z1012">
        <f t="shared" si="66"/>
        <v>0</v>
      </c>
      <c r="AA1012">
        <f t="shared" si="64"/>
        <v>0</v>
      </c>
    </row>
    <row r="1013" spans="1:27" x14ac:dyDescent="0.25">
      <c r="A1013">
        <v>12097</v>
      </c>
      <c r="B1013" t="s">
        <v>17</v>
      </c>
      <c r="C1013">
        <v>72</v>
      </c>
      <c r="D1013">
        <v>0</v>
      </c>
      <c r="E1013">
        <v>0</v>
      </c>
      <c r="F1013" t="s">
        <v>13</v>
      </c>
      <c r="G1013" t="s">
        <v>14</v>
      </c>
      <c r="H1013" t="s">
        <v>15</v>
      </c>
      <c r="I1013">
        <v>95.2</v>
      </c>
      <c r="J1013" s="2">
        <v>35</v>
      </c>
      <c r="K1013" t="s">
        <v>21</v>
      </c>
      <c r="L1013">
        <v>0</v>
      </c>
      <c r="N1013">
        <f t="shared" si="63"/>
        <v>35</v>
      </c>
      <c r="Q1013">
        <v>28.894559900000001</v>
      </c>
      <c r="U1013">
        <f>((C1013-AVERAGE($C$2:$C$5018))/_xlfn.STDEV.P($C$2:$C$5018))</f>
        <v>1.2696064041719144</v>
      </c>
      <c r="V1013">
        <f>((N1013-AVERAGE($N$2:$N$5018))/_xlfn.STDEV.P($N$2:$N$5018))</f>
        <v>0.960632123154741</v>
      </c>
      <c r="W1013">
        <f>((I1013-AVERAGE($I$2:$I$5018))/_xlfn.STDEV.P($I$2:$I$5018))</f>
        <v>-0.23320001757114128</v>
      </c>
      <c r="Y1013">
        <f t="shared" si="65"/>
        <v>0</v>
      </c>
      <c r="Z1013">
        <f t="shared" si="66"/>
        <v>0</v>
      </c>
      <c r="AA1013">
        <f t="shared" si="64"/>
        <v>0</v>
      </c>
    </row>
    <row r="1014" spans="1:27" x14ac:dyDescent="0.25">
      <c r="A1014">
        <v>58037</v>
      </c>
      <c r="B1014" t="s">
        <v>12</v>
      </c>
      <c r="C1014">
        <v>21</v>
      </c>
      <c r="D1014">
        <v>0</v>
      </c>
      <c r="E1014">
        <v>0</v>
      </c>
      <c r="F1014" t="s">
        <v>23</v>
      </c>
      <c r="G1014" t="s">
        <v>14</v>
      </c>
      <c r="H1014" t="s">
        <v>19</v>
      </c>
      <c r="I1014">
        <v>78.52</v>
      </c>
      <c r="J1014" s="2">
        <v>27.2</v>
      </c>
      <c r="K1014" t="s">
        <v>21</v>
      </c>
      <c r="L1014">
        <v>0</v>
      </c>
      <c r="N1014">
        <f t="shared" si="63"/>
        <v>27.2</v>
      </c>
      <c r="Q1014">
        <v>28.894559900000001</v>
      </c>
      <c r="U1014">
        <f>((C1014-AVERAGE($C$2:$C$5018))/_xlfn.STDEV.P($C$2:$C$5018))</f>
        <v>-0.97447086781984671</v>
      </c>
      <c r="V1014">
        <f>((N1014-AVERAGE($N$2:$N$5018))/_xlfn.STDEV.P($N$2:$N$5018))</f>
        <v>-0.17851261525309556</v>
      </c>
      <c r="W1014">
        <f>((I1014-AVERAGE($I$2:$I$5018))/_xlfn.STDEV.P($I$2:$I$5018))</f>
        <v>-0.60846733726004898</v>
      </c>
      <c r="Y1014">
        <f t="shared" si="65"/>
        <v>0</v>
      </c>
      <c r="Z1014">
        <f t="shared" si="66"/>
        <v>0</v>
      </c>
      <c r="AA1014">
        <f t="shared" si="64"/>
        <v>0</v>
      </c>
    </row>
    <row r="1015" spans="1:27" x14ac:dyDescent="0.25">
      <c r="A1015">
        <v>45323</v>
      </c>
      <c r="B1015" t="s">
        <v>17</v>
      </c>
      <c r="C1015">
        <v>51</v>
      </c>
      <c r="D1015">
        <v>0</v>
      </c>
      <c r="E1015">
        <v>0</v>
      </c>
      <c r="F1015" t="s">
        <v>13</v>
      </c>
      <c r="G1015" t="s">
        <v>14</v>
      </c>
      <c r="H1015" t="s">
        <v>15</v>
      </c>
      <c r="I1015">
        <v>114.89</v>
      </c>
      <c r="J1015" s="2">
        <v>23</v>
      </c>
      <c r="K1015" t="s">
        <v>21</v>
      </c>
      <c r="L1015">
        <v>0</v>
      </c>
      <c r="N1015">
        <f t="shared" si="63"/>
        <v>23</v>
      </c>
      <c r="Q1015">
        <v>28.894559900000001</v>
      </c>
      <c r="U1015">
        <f>((C1015-AVERAGE($C$2:$C$5018))/_xlfn.STDEV.P($C$2:$C$5018))</f>
        <v>0.34557458629295396</v>
      </c>
      <c r="V1015">
        <f>((N1015-AVERAGE($N$2:$N$5018))/_xlfn.STDEV.P($N$2:$N$5018))</f>
        <v>-0.79189824362654582</v>
      </c>
      <c r="W1015">
        <f>((I1015-AVERAGE($I$2:$I$5018))/_xlfn.STDEV.P($I$2:$I$5018))</f>
        <v>0.20978640477145991</v>
      </c>
      <c r="Y1015">
        <f t="shared" si="65"/>
        <v>0</v>
      </c>
      <c r="Z1015">
        <f t="shared" si="66"/>
        <v>0</v>
      </c>
      <c r="AA1015">
        <f t="shared" si="64"/>
        <v>0</v>
      </c>
    </row>
    <row r="1016" spans="1:27" x14ac:dyDescent="0.25">
      <c r="A1016">
        <v>34281</v>
      </c>
      <c r="B1016" t="s">
        <v>17</v>
      </c>
      <c r="C1016">
        <v>15</v>
      </c>
      <c r="D1016">
        <v>0</v>
      </c>
      <c r="E1016">
        <v>0</v>
      </c>
      <c r="F1016" t="s">
        <v>23</v>
      </c>
      <c r="G1016" t="s">
        <v>14</v>
      </c>
      <c r="H1016" t="s">
        <v>19</v>
      </c>
      <c r="I1016">
        <v>95.43</v>
      </c>
      <c r="J1016" s="2">
        <v>25</v>
      </c>
      <c r="K1016" t="s">
        <v>24</v>
      </c>
      <c r="L1016">
        <v>0</v>
      </c>
      <c r="N1016">
        <f t="shared" si="63"/>
        <v>25</v>
      </c>
      <c r="Q1016">
        <v>28.894559900000001</v>
      </c>
      <c r="U1016">
        <f>((C1016-AVERAGE($C$2:$C$5018))/_xlfn.STDEV.P($C$2:$C$5018))</f>
        <v>-1.2384799586424069</v>
      </c>
      <c r="V1016">
        <f>((N1016-AVERAGE($N$2:$N$5018))/_xlfn.STDEV.P($N$2:$N$5018))</f>
        <v>-0.49980984916299803</v>
      </c>
      <c r="W1016">
        <f>((I1016-AVERAGE($I$2:$I$5018))/_xlfn.STDEV.P($I$2:$I$5018))</f>
        <v>-0.22802546819893205</v>
      </c>
      <c r="Y1016">
        <f t="shared" si="65"/>
        <v>0</v>
      </c>
      <c r="Z1016">
        <f t="shared" si="66"/>
        <v>0</v>
      </c>
      <c r="AA1016">
        <f t="shared" si="64"/>
        <v>0</v>
      </c>
    </row>
    <row r="1017" spans="1:27" x14ac:dyDescent="0.25">
      <c r="A1017">
        <v>7990</v>
      </c>
      <c r="B1017" t="s">
        <v>17</v>
      </c>
      <c r="C1017">
        <v>24</v>
      </c>
      <c r="D1017">
        <v>0</v>
      </c>
      <c r="E1017">
        <v>0</v>
      </c>
      <c r="F1017" t="s">
        <v>13</v>
      </c>
      <c r="G1017" t="s">
        <v>14</v>
      </c>
      <c r="H1017" t="s">
        <v>19</v>
      </c>
      <c r="I1017">
        <v>84.08</v>
      </c>
      <c r="J1017" s="2">
        <v>24.5</v>
      </c>
      <c r="K1017" t="s">
        <v>24</v>
      </c>
      <c r="L1017">
        <v>0</v>
      </c>
      <c r="N1017">
        <f t="shared" si="63"/>
        <v>24.5</v>
      </c>
      <c r="Q1017">
        <v>28.894559900000001</v>
      </c>
      <c r="U1017">
        <f>((C1017-AVERAGE($C$2:$C$5018))/_xlfn.STDEV.P($C$2:$C$5018))</f>
        <v>-0.84246632240856656</v>
      </c>
      <c r="V1017">
        <f>((N1017-AVERAGE($N$2:$N$5018))/_xlfn.STDEV.P($N$2:$N$5018))</f>
        <v>-0.57283194777888502</v>
      </c>
      <c r="W1017">
        <f>((I1017-AVERAGE($I$2:$I$5018))/_xlfn.STDEV.P($I$2:$I$5018))</f>
        <v>-0.48337823069707975</v>
      </c>
      <c r="Y1017">
        <f t="shared" si="65"/>
        <v>0</v>
      </c>
      <c r="Z1017">
        <f t="shared" si="66"/>
        <v>0</v>
      </c>
      <c r="AA1017">
        <f t="shared" si="64"/>
        <v>0</v>
      </c>
    </row>
    <row r="1018" spans="1:27" x14ac:dyDescent="0.25">
      <c r="A1018">
        <v>57622</v>
      </c>
      <c r="B1018" t="s">
        <v>17</v>
      </c>
      <c r="C1018">
        <v>30</v>
      </c>
      <c r="D1018">
        <v>0</v>
      </c>
      <c r="E1018">
        <v>0</v>
      </c>
      <c r="F1018" t="s">
        <v>13</v>
      </c>
      <c r="G1018" t="s">
        <v>25</v>
      </c>
      <c r="H1018" t="s">
        <v>19</v>
      </c>
      <c r="I1018">
        <v>110.55</v>
      </c>
      <c r="J1018" s="2">
        <v>30.9</v>
      </c>
      <c r="K1018" t="s">
        <v>22</v>
      </c>
      <c r="L1018">
        <v>0</v>
      </c>
      <c r="N1018">
        <f t="shared" si="63"/>
        <v>30.9</v>
      </c>
      <c r="Q1018">
        <v>28.894559900000001</v>
      </c>
      <c r="U1018">
        <f>((C1018-AVERAGE($C$2:$C$5018))/_xlfn.STDEV.P($C$2:$C$5018))</f>
        <v>-0.57845723158600648</v>
      </c>
      <c r="V1018">
        <f>((N1018-AVERAGE($N$2:$N$5018))/_xlfn.STDEV.P($N$2:$N$5018))</f>
        <v>0.36185091450446777</v>
      </c>
      <c r="W1018">
        <f>((I1018-AVERAGE($I$2:$I$5018))/_xlfn.STDEV.P($I$2:$I$5018))</f>
        <v>0.11214490792194792</v>
      </c>
      <c r="Y1018">
        <f t="shared" si="65"/>
        <v>0</v>
      </c>
      <c r="Z1018">
        <f t="shared" si="66"/>
        <v>0</v>
      </c>
      <c r="AA1018">
        <f t="shared" si="64"/>
        <v>0</v>
      </c>
    </row>
    <row r="1019" spans="1:27" x14ac:dyDescent="0.25">
      <c r="A1019">
        <v>39120</v>
      </c>
      <c r="B1019" t="s">
        <v>17</v>
      </c>
      <c r="C1019">
        <v>82</v>
      </c>
      <c r="D1019">
        <v>0</v>
      </c>
      <c r="E1019">
        <v>0</v>
      </c>
      <c r="F1019" t="s">
        <v>23</v>
      </c>
      <c r="G1019" t="s">
        <v>18</v>
      </c>
      <c r="H1019" t="s">
        <v>15</v>
      </c>
      <c r="I1019">
        <v>82.21</v>
      </c>
      <c r="J1019" s="2">
        <v>26</v>
      </c>
      <c r="K1019" t="s">
        <v>21</v>
      </c>
      <c r="L1019">
        <v>0</v>
      </c>
      <c r="N1019">
        <f t="shared" si="63"/>
        <v>26</v>
      </c>
      <c r="Q1019">
        <v>28.894559900000001</v>
      </c>
      <c r="U1019">
        <f>((C1019-AVERAGE($C$2:$C$5018))/_xlfn.STDEV.P($C$2:$C$5018))</f>
        <v>1.7096215555428478</v>
      </c>
      <c r="V1019">
        <f>((N1019-AVERAGE($N$2:$N$5018))/_xlfn.STDEV.P($N$2:$N$5018))</f>
        <v>-0.35376565193122411</v>
      </c>
      <c r="W1019">
        <f>((I1019-AVERAGE($I$2:$I$5018))/_xlfn.STDEV.P($I$2:$I$5018))</f>
        <v>-0.52544956689721511</v>
      </c>
      <c r="Y1019">
        <f t="shared" si="65"/>
        <v>0</v>
      </c>
      <c r="Z1019">
        <f t="shared" si="66"/>
        <v>0</v>
      </c>
      <c r="AA1019">
        <f t="shared" si="64"/>
        <v>0</v>
      </c>
    </row>
    <row r="1020" spans="1:27" x14ac:dyDescent="0.25">
      <c r="A1020">
        <v>68344</v>
      </c>
      <c r="B1020" t="s">
        <v>17</v>
      </c>
      <c r="C1020">
        <v>62</v>
      </c>
      <c r="D1020">
        <v>0</v>
      </c>
      <c r="E1020">
        <v>0</v>
      </c>
      <c r="F1020" t="s">
        <v>13</v>
      </c>
      <c r="G1020" t="s">
        <v>14</v>
      </c>
      <c r="H1020" t="s">
        <v>15</v>
      </c>
      <c r="I1020">
        <v>82.38</v>
      </c>
      <c r="J1020" s="2">
        <v>27.2</v>
      </c>
      <c r="K1020" t="s">
        <v>16</v>
      </c>
      <c r="L1020">
        <v>0</v>
      </c>
      <c r="N1020">
        <f t="shared" si="63"/>
        <v>27.2</v>
      </c>
      <c r="Q1020">
        <v>28.894559900000001</v>
      </c>
      <c r="U1020">
        <f>((C1020-AVERAGE($C$2:$C$5018))/_xlfn.STDEV.P($C$2:$C$5018))</f>
        <v>0.82959125280098078</v>
      </c>
      <c r="V1020">
        <f>((N1020-AVERAGE($N$2:$N$5018))/_xlfn.STDEV.P($N$2:$N$5018))</f>
        <v>-0.17851261525309556</v>
      </c>
      <c r="W1020">
        <f>((I1020-AVERAGE($I$2:$I$5018))/_xlfn.STDEV.P($I$2:$I$5018))</f>
        <v>-0.52162489996993011</v>
      </c>
      <c r="Y1020">
        <f t="shared" si="65"/>
        <v>0</v>
      </c>
      <c r="Z1020">
        <f t="shared" si="66"/>
        <v>0</v>
      </c>
      <c r="AA1020">
        <f t="shared" si="64"/>
        <v>0</v>
      </c>
    </row>
    <row r="1021" spans="1:27" x14ac:dyDescent="0.25">
      <c r="A1021">
        <v>66752</v>
      </c>
      <c r="B1021" t="s">
        <v>17</v>
      </c>
      <c r="C1021">
        <v>79</v>
      </c>
      <c r="D1021">
        <v>0</v>
      </c>
      <c r="E1021">
        <v>0</v>
      </c>
      <c r="F1021" t="s">
        <v>13</v>
      </c>
      <c r="G1021" t="s">
        <v>25</v>
      </c>
      <c r="H1021" t="s">
        <v>15</v>
      </c>
      <c r="I1021">
        <v>93.89</v>
      </c>
      <c r="J1021" s="2">
        <v>30.4</v>
      </c>
      <c r="K1021" t="s">
        <v>21</v>
      </c>
      <c r="L1021">
        <v>0</v>
      </c>
      <c r="N1021">
        <f t="shared" si="63"/>
        <v>30.4</v>
      </c>
      <c r="Q1021">
        <v>28.894559900000001</v>
      </c>
      <c r="U1021">
        <f>((C1021-AVERAGE($C$2:$C$5018))/_xlfn.STDEV.P($C$2:$C$5018))</f>
        <v>1.5776170101315679</v>
      </c>
      <c r="V1021">
        <f>((N1021-AVERAGE($N$2:$N$5018))/_xlfn.STDEV.P($N$2:$N$5018))</f>
        <v>0.28882881588858084</v>
      </c>
      <c r="W1021">
        <f>((I1021-AVERAGE($I$2:$I$5018))/_xlfn.STDEV.P($I$2:$I$5018))</f>
        <v>-0.26267245095198483</v>
      </c>
      <c r="Y1021">
        <f t="shared" si="65"/>
        <v>0</v>
      </c>
      <c r="Z1021">
        <f t="shared" si="66"/>
        <v>0</v>
      </c>
      <c r="AA1021">
        <f t="shared" si="64"/>
        <v>0</v>
      </c>
    </row>
    <row r="1022" spans="1:27" x14ac:dyDescent="0.25">
      <c r="A1022">
        <v>11691</v>
      </c>
      <c r="B1022" t="s">
        <v>17</v>
      </c>
      <c r="C1022">
        <v>19</v>
      </c>
      <c r="D1022">
        <v>0</v>
      </c>
      <c r="E1022">
        <v>0</v>
      </c>
      <c r="F1022" t="s">
        <v>23</v>
      </c>
      <c r="G1022" t="s">
        <v>14</v>
      </c>
      <c r="H1022" t="s">
        <v>19</v>
      </c>
      <c r="I1022">
        <v>75.08</v>
      </c>
      <c r="J1022" s="2">
        <v>21.7</v>
      </c>
      <c r="K1022" t="s">
        <v>24</v>
      </c>
      <c r="L1022">
        <v>0</v>
      </c>
      <c r="N1022">
        <f t="shared" si="63"/>
        <v>21.7</v>
      </c>
      <c r="Q1022">
        <v>28.894559900000001</v>
      </c>
      <c r="U1022">
        <f>((C1022-AVERAGE($C$2:$C$5018))/_xlfn.STDEV.P($C$2:$C$5018))</f>
        <v>-1.0624738980940334</v>
      </c>
      <c r="V1022">
        <f>((N1022-AVERAGE($N$2:$N$5018))/_xlfn.STDEV.P($N$2:$N$5018))</f>
        <v>-0.98175570002785206</v>
      </c>
      <c r="W1022">
        <f>((I1022-AVERAGE($I$2:$I$5018))/_xlfn.STDEV.P($I$2:$I$5018))</f>
        <v>-0.68586059743569894</v>
      </c>
      <c r="Y1022">
        <f t="shared" si="65"/>
        <v>0</v>
      </c>
      <c r="Z1022">
        <f t="shared" si="66"/>
        <v>0</v>
      </c>
      <c r="AA1022">
        <f t="shared" si="64"/>
        <v>0</v>
      </c>
    </row>
    <row r="1023" spans="1:27" x14ac:dyDescent="0.25">
      <c r="A1023">
        <v>5077</v>
      </c>
      <c r="B1023" t="s">
        <v>12</v>
      </c>
      <c r="C1023">
        <v>45</v>
      </c>
      <c r="D1023">
        <v>0</v>
      </c>
      <c r="E1023">
        <v>0</v>
      </c>
      <c r="F1023" t="s">
        <v>13</v>
      </c>
      <c r="G1023" t="s">
        <v>14</v>
      </c>
      <c r="H1023" t="s">
        <v>15</v>
      </c>
      <c r="I1023">
        <v>76.72</v>
      </c>
      <c r="J1023" s="2">
        <v>29.1</v>
      </c>
      <c r="K1023" t="s">
        <v>24</v>
      </c>
      <c r="L1023">
        <v>0</v>
      </c>
      <c r="N1023">
        <f t="shared" si="63"/>
        <v>29.1</v>
      </c>
      <c r="Q1023">
        <v>28.894559900000001</v>
      </c>
      <c r="U1023">
        <f>((C1023-AVERAGE($C$2:$C$5018))/_xlfn.STDEV.P($C$2:$C$5018))</f>
        <v>8.1565495470393809E-2</v>
      </c>
      <c r="V1023">
        <f>((N1023-AVERAGE($N$2:$N$5018))/_xlfn.STDEV.P($N$2:$N$5018))</f>
        <v>9.8971359487275173E-2</v>
      </c>
      <c r="W1023">
        <f>((I1023-AVERAGE($I$2:$I$5018))/_xlfn.STDEV.P($I$2:$I$5018))</f>
        <v>-0.64896381060777275</v>
      </c>
      <c r="Y1023">
        <f t="shared" si="65"/>
        <v>0</v>
      </c>
      <c r="Z1023">
        <f t="shared" si="66"/>
        <v>0</v>
      </c>
      <c r="AA1023">
        <f t="shared" si="64"/>
        <v>0</v>
      </c>
    </row>
    <row r="1024" spans="1:27" x14ac:dyDescent="0.25">
      <c r="A1024">
        <v>13319</v>
      </c>
      <c r="B1024" t="s">
        <v>17</v>
      </c>
      <c r="C1024">
        <v>5</v>
      </c>
      <c r="D1024">
        <v>0</v>
      </c>
      <c r="E1024">
        <v>0</v>
      </c>
      <c r="F1024" t="s">
        <v>23</v>
      </c>
      <c r="G1024" t="s">
        <v>26</v>
      </c>
      <c r="H1024" t="s">
        <v>19</v>
      </c>
      <c r="I1024">
        <v>84.93</v>
      </c>
      <c r="J1024" s="2">
        <v>17.600000000000001</v>
      </c>
      <c r="K1024" t="s">
        <v>24</v>
      </c>
      <c r="L1024">
        <v>0</v>
      </c>
      <c r="N1024">
        <f t="shared" si="63"/>
        <v>17.600000000000001</v>
      </c>
      <c r="Q1024">
        <v>28.894559900000001</v>
      </c>
      <c r="U1024">
        <f>((C1024-AVERAGE($C$2:$C$5018))/_xlfn.STDEV.P($C$2:$C$5018))</f>
        <v>-1.6784951100133403</v>
      </c>
      <c r="V1024">
        <f>((N1024-AVERAGE($N$2:$N$5018))/_xlfn.STDEV.P($N$2:$N$5018))</f>
        <v>-1.5805369086781247</v>
      </c>
      <c r="W1024">
        <f>((I1024-AVERAGE($I$2:$I$5018))/_xlfn.STDEV.P($I$2:$I$5018))</f>
        <v>-0.4642548960606544</v>
      </c>
      <c r="Y1024">
        <f t="shared" si="65"/>
        <v>0</v>
      </c>
      <c r="Z1024">
        <f t="shared" si="66"/>
        <v>0</v>
      </c>
      <c r="AA1024">
        <f t="shared" si="64"/>
        <v>0</v>
      </c>
    </row>
    <row r="1025" spans="1:27" x14ac:dyDescent="0.25">
      <c r="A1025">
        <v>49279</v>
      </c>
      <c r="B1025" t="s">
        <v>12</v>
      </c>
      <c r="C1025">
        <v>57</v>
      </c>
      <c r="D1025">
        <v>0</v>
      </c>
      <c r="E1025">
        <v>1</v>
      </c>
      <c r="F1025" t="s">
        <v>13</v>
      </c>
      <c r="G1025" t="s">
        <v>14</v>
      </c>
      <c r="H1025" t="s">
        <v>15</v>
      </c>
      <c r="I1025">
        <v>76.5</v>
      </c>
      <c r="J1025" s="2">
        <v>29.2</v>
      </c>
      <c r="K1025" t="s">
        <v>16</v>
      </c>
      <c r="L1025">
        <v>0</v>
      </c>
      <c r="N1025">
        <f t="shared" si="63"/>
        <v>29.2</v>
      </c>
      <c r="Q1025">
        <v>28.894559900000001</v>
      </c>
      <c r="U1025">
        <f>((C1025-AVERAGE($C$2:$C$5018))/_xlfn.STDEV.P($C$2:$C$5018))</f>
        <v>0.60958367711551409</v>
      </c>
      <c r="V1025">
        <f>((N1025-AVERAGE($N$2:$N$5018))/_xlfn.STDEV.P($N$2:$N$5018))</f>
        <v>0.11357577921045225</v>
      </c>
      <c r="W1025">
        <f>((I1025-AVERAGE($I$2:$I$5018))/_xlfn.STDEV.P($I$2:$I$5018))</f>
        <v>-0.65391337957249451</v>
      </c>
      <c r="Y1025">
        <f t="shared" si="65"/>
        <v>0</v>
      </c>
      <c r="Z1025">
        <f t="shared" si="66"/>
        <v>0</v>
      </c>
      <c r="AA1025">
        <f t="shared" si="64"/>
        <v>0</v>
      </c>
    </row>
    <row r="1026" spans="1:27" x14ac:dyDescent="0.25">
      <c r="A1026">
        <v>53815</v>
      </c>
      <c r="B1026" t="s">
        <v>17</v>
      </c>
      <c r="C1026">
        <v>31</v>
      </c>
      <c r="D1026">
        <v>0</v>
      </c>
      <c r="E1026">
        <v>0</v>
      </c>
      <c r="F1026" t="s">
        <v>23</v>
      </c>
      <c r="G1026" t="s">
        <v>14</v>
      </c>
      <c r="H1026" t="s">
        <v>15</v>
      </c>
      <c r="I1026">
        <v>65.47</v>
      </c>
      <c r="J1026" s="2">
        <v>28.1</v>
      </c>
      <c r="K1026" t="s">
        <v>21</v>
      </c>
      <c r="L1026">
        <v>0</v>
      </c>
      <c r="N1026">
        <f t="shared" ref="N1026:N1087" si="67">IF(AND(J1026="N/A",B1026="Male"),$Q$2,IF(AND(J1026="N/A",B1026="Female"),$R$2,J1026))</f>
        <v>28.1</v>
      </c>
      <c r="Q1026">
        <v>28.894559900000001</v>
      </c>
      <c r="U1026">
        <f>((C1026-AVERAGE($C$2:$C$5018))/_xlfn.STDEV.P($C$2:$C$5018))</f>
        <v>-0.5344557164489131</v>
      </c>
      <c r="V1026">
        <f>((N1026-AVERAGE($N$2:$N$5018))/_xlfn.STDEV.P($N$2:$N$5018))</f>
        <v>-4.7072837744498733E-2</v>
      </c>
      <c r="W1026">
        <f>((I1026-AVERAGE($I$2:$I$5018))/_xlfn.STDEV.P($I$2:$I$5018))</f>
        <v>-0.90206676903104666</v>
      </c>
      <c r="Y1026">
        <f t="shared" si="65"/>
        <v>0</v>
      </c>
      <c r="Z1026">
        <f t="shared" si="66"/>
        <v>0</v>
      </c>
      <c r="AA1026">
        <f t="shared" si="64"/>
        <v>0</v>
      </c>
    </row>
    <row r="1027" spans="1:27" x14ac:dyDescent="0.25">
      <c r="A1027">
        <v>42856</v>
      </c>
      <c r="B1027" t="s">
        <v>12</v>
      </c>
      <c r="C1027">
        <v>61</v>
      </c>
      <c r="D1027">
        <v>0</v>
      </c>
      <c r="E1027">
        <v>0</v>
      </c>
      <c r="F1027" t="s">
        <v>13</v>
      </c>
      <c r="G1027" t="s">
        <v>14</v>
      </c>
      <c r="H1027" t="s">
        <v>15</v>
      </c>
      <c r="I1027">
        <v>99.16</v>
      </c>
      <c r="J1027" s="2">
        <v>26.6</v>
      </c>
      <c r="K1027" t="s">
        <v>22</v>
      </c>
      <c r="L1027">
        <v>0</v>
      </c>
      <c r="N1027">
        <f t="shared" si="67"/>
        <v>26.6</v>
      </c>
      <c r="Q1027">
        <v>28.894559900000001</v>
      </c>
      <c r="U1027">
        <f>((C1027-AVERAGE($C$2:$C$5018))/_xlfn.STDEV.P($C$2:$C$5018))</f>
        <v>0.78558973766388751</v>
      </c>
      <c r="V1027">
        <f>((N1027-AVERAGE($N$2:$N$5018))/_xlfn.STDEV.P($N$2:$N$5018))</f>
        <v>-0.26613913359215957</v>
      </c>
      <c r="W1027">
        <f>((I1027-AVERAGE($I$2:$I$5018))/_xlfn.STDEV.P($I$2:$I$5018))</f>
        <v>-0.14410777620614901</v>
      </c>
      <c r="Y1027">
        <f t="shared" si="65"/>
        <v>0</v>
      </c>
      <c r="Z1027">
        <f t="shared" si="66"/>
        <v>0</v>
      </c>
      <c r="AA1027">
        <f t="shared" ref="AA1027:AA1090" si="68">IF(AND(C1027&lt;10,G1027&lt;&gt;"Children"),1,0)</f>
        <v>0</v>
      </c>
    </row>
    <row r="1028" spans="1:27" x14ac:dyDescent="0.25">
      <c r="A1028">
        <v>51579</v>
      </c>
      <c r="B1028" t="s">
        <v>12</v>
      </c>
      <c r="C1028">
        <v>27</v>
      </c>
      <c r="D1028">
        <v>0</v>
      </c>
      <c r="E1028">
        <v>0</v>
      </c>
      <c r="F1028" t="s">
        <v>23</v>
      </c>
      <c r="G1028" t="s">
        <v>18</v>
      </c>
      <c r="H1028" t="s">
        <v>19</v>
      </c>
      <c r="I1028">
        <v>63.53</v>
      </c>
      <c r="J1028" s="2">
        <v>26.9</v>
      </c>
      <c r="K1028" t="s">
        <v>21</v>
      </c>
      <c r="L1028">
        <v>0</v>
      </c>
      <c r="N1028">
        <f t="shared" si="67"/>
        <v>26.9</v>
      </c>
      <c r="Q1028">
        <v>28.894559900000001</v>
      </c>
      <c r="U1028">
        <f>((C1028-AVERAGE($C$2:$C$5018))/_xlfn.STDEV.P($C$2:$C$5018))</f>
        <v>-0.71046177699728652</v>
      </c>
      <c r="V1028">
        <f>((N1028-AVERAGE($N$2:$N$5018))/_xlfn.STDEV.P($N$2:$N$5018))</f>
        <v>-0.22232587442262783</v>
      </c>
      <c r="W1028">
        <f>((I1028-AVERAGE($I$2:$I$5018))/_xlfn.STDEV.P($I$2:$I$5018))</f>
        <v>-0.9457129680835934</v>
      </c>
      <c r="Y1028">
        <f t="shared" si="65"/>
        <v>0</v>
      </c>
      <c r="Z1028">
        <f t="shared" si="66"/>
        <v>0</v>
      </c>
      <c r="AA1028">
        <f t="shared" si="68"/>
        <v>0</v>
      </c>
    </row>
    <row r="1029" spans="1:27" x14ac:dyDescent="0.25">
      <c r="A1029">
        <v>10752</v>
      </c>
      <c r="B1029" t="s">
        <v>17</v>
      </c>
      <c r="C1029">
        <v>61</v>
      </c>
      <c r="D1029">
        <v>0</v>
      </c>
      <c r="E1029">
        <v>0</v>
      </c>
      <c r="F1029" t="s">
        <v>13</v>
      </c>
      <c r="G1029" t="s">
        <v>14</v>
      </c>
      <c r="H1029" t="s">
        <v>19</v>
      </c>
      <c r="I1029">
        <v>78.650000000000006</v>
      </c>
      <c r="J1029" s="2">
        <v>36.200000000000003</v>
      </c>
      <c r="K1029" t="s">
        <v>16</v>
      </c>
      <c r="L1029">
        <v>0</v>
      </c>
      <c r="N1029">
        <f t="shared" si="67"/>
        <v>36.200000000000003</v>
      </c>
      <c r="Q1029">
        <v>28.894559900000001</v>
      </c>
      <c r="U1029">
        <f>((C1029-AVERAGE($C$2:$C$5018))/_xlfn.STDEV.P($C$2:$C$5018))</f>
        <v>0.78558973766388751</v>
      </c>
      <c r="V1029">
        <f>((N1029-AVERAGE($N$2:$N$5018))/_xlfn.STDEV.P($N$2:$N$5018))</f>
        <v>1.1358851598328701</v>
      </c>
      <c r="W1029">
        <f>((I1029-AVERAGE($I$2:$I$5018))/_xlfn.STDEV.P($I$2:$I$5018))</f>
        <v>-0.60554259196271309</v>
      </c>
      <c r="Y1029">
        <f t="shared" si="65"/>
        <v>0</v>
      </c>
      <c r="Z1029">
        <f t="shared" si="66"/>
        <v>0</v>
      </c>
      <c r="AA1029">
        <f t="shared" si="68"/>
        <v>0</v>
      </c>
    </row>
    <row r="1030" spans="1:27" x14ac:dyDescent="0.25">
      <c r="A1030">
        <v>42133</v>
      </c>
      <c r="B1030" t="s">
        <v>17</v>
      </c>
      <c r="C1030">
        <v>53</v>
      </c>
      <c r="D1030">
        <v>0</v>
      </c>
      <c r="E1030">
        <v>0</v>
      </c>
      <c r="F1030" t="s">
        <v>13</v>
      </c>
      <c r="G1030" t="s">
        <v>18</v>
      </c>
      <c r="H1030" t="s">
        <v>15</v>
      </c>
      <c r="I1030">
        <v>63.78</v>
      </c>
      <c r="J1030" s="2">
        <v>25.9</v>
      </c>
      <c r="K1030" t="s">
        <v>21</v>
      </c>
      <c r="L1030">
        <v>0</v>
      </c>
      <c r="N1030">
        <f t="shared" si="67"/>
        <v>25.9</v>
      </c>
      <c r="Q1030">
        <v>28.894559900000001</v>
      </c>
      <c r="U1030">
        <f>((C1030-AVERAGE($C$2:$C$5018))/_xlfn.STDEV.P($C$2:$C$5018))</f>
        <v>0.43357761656714061</v>
      </c>
      <c r="V1030">
        <f>((N1030-AVERAGE($N$2:$N$5018))/_xlfn.STDEV.P($N$2:$N$5018))</f>
        <v>-0.36837007165440172</v>
      </c>
      <c r="W1030">
        <f>((I1030-AVERAGE($I$2:$I$5018))/_xlfn.STDEV.P($I$2:$I$5018))</f>
        <v>-0.94008845789640949</v>
      </c>
      <c r="Y1030">
        <f t="shared" si="65"/>
        <v>0</v>
      </c>
      <c r="Z1030">
        <f t="shared" si="66"/>
        <v>0</v>
      </c>
      <c r="AA1030">
        <f t="shared" si="68"/>
        <v>0</v>
      </c>
    </row>
    <row r="1031" spans="1:27" x14ac:dyDescent="0.25">
      <c r="A1031">
        <v>4842</v>
      </c>
      <c r="B1031" t="s">
        <v>17</v>
      </c>
      <c r="C1031">
        <v>76</v>
      </c>
      <c r="D1031">
        <v>0</v>
      </c>
      <c r="E1031">
        <v>0</v>
      </c>
      <c r="F1031" t="s">
        <v>23</v>
      </c>
      <c r="G1031" t="s">
        <v>18</v>
      </c>
      <c r="H1031" t="s">
        <v>15</v>
      </c>
      <c r="I1031">
        <v>77.52</v>
      </c>
      <c r="J1031" s="2">
        <v>40.9</v>
      </c>
      <c r="K1031" t="s">
        <v>16</v>
      </c>
      <c r="L1031">
        <v>0</v>
      </c>
      <c r="N1031">
        <f t="shared" si="67"/>
        <v>40.9</v>
      </c>
      <c r="Q1031">
        <v>28.894559900000001</v>
      </c>
      <c r="U1031">
        <f>((C1031-AVERAGE($C$2:$C$5018))/_xlfn.STDEV.P($C$2:$C$5018))</f>
        <v>1.4456124647202877</v>
      </c>
      <c r="V1031">
        <f>((N1031-AVERAGE($N$2:$N$5018))/_xlfn.STDEV.P($N$2:$N$5018))</f>
        <v>1.8222928868222068</v>
      </c>
      <c r="W1031">
        <f>((I1031-AVERAGE($I$2:$I$5018))/_xlfn.STDEV.P($I$2:$I$5018))</f>
        <v>-0.63096537800878438</v>
      </c>
      <c r="Y1031">
        <f t="shared" si="65"/>
        <v>0</v>
      </c>
      <c r="Z1031">
        <f t="shared" si="66"/>
        <v>0</v>
      </c>
      <c r="AA1031">
        <f t="shared" si="68"/>
        <v>0</v>
      </c>
    </row>
    <row r="1032" spans="1:27" x14ac:dyDescent="0.25">
      <c r="A1032">
        <v>58138</v>
      </c>
      <c r="B1032" t="s">
        <v>12</v>
      </c>
      <c r="C1032">
        <v>57</v>
      </c>
      <c r="D1032">
        <v>0</v>
      </c>
      <c r="E1032">
        <v>0</v>
      </c>
      <c r="F1032" t="s">
        <v>13</v>
      </c>
      <c r="G1032" t="s">
        <v>14</v>
      </c>
      <c r="H1032" t="s">
        <v>19</v>
      </c>
      <c r="I1032">
        <v>111.64</v>
      </c>
      <c r="J1032" s="2">
        <v>31.5</v>
      </c>
      <c r="K1032" t="s">
        <v>21</v>
      </c>
      <c r="L1032">
        <v>0</v>
      </c>
      <c r="N1032">
        <f t="shared" si="67"/>
        <v>31.5</v>
      </c>
      <c r="Q1032">
        <v>28.894559900000001</v>
      </c>
      <c r="U1032">
        <f>((C1032-AVERAGE($C$2:$C$5018))/_xlfn.STDEV.P($C$2:$C$5018))</f>
        <v>0.60958367711551409</v>
      </c>
      <c r="V1032">
        <f>((N1032-AVERAGE($N$2:$N$5018))/_xlfn.STDEV.P($N$2:$N$5018))</f>
        <v>0.44947743284353231</v>
      </c>
      <c r="W1032">
        <f>((I1032-AVERAGE($I$2:$I$5018))/_xlfn.STDEV.P($I$2:$I$5018))</f>
        <v>0.13666777233806965</v>
      </c>
      <c r="Y1032">
        <f t="shared" si="65"/>
        <v>0</v>
      </c>
      <c r="Z1032">
        <f t="shared" si="66"/>
        <v>0</v>
      </c>
      <c r="AA1032">
        <f t="shared" si="68"/>
        <v>0</v>
      </c>
    </row>
    <row r="1033" spans="1:27" x14ac:dyDescent="0.25">
      <c r="A1033">
        <v>58203</v>
      </c>
      <c r="B1033" t="s">
        <v>12</v>
      </c>
      <c r="C1033">
        <v>9</v>
      </c>
      <c r="D1033">
        <v>0</v>
      </c>
      <c r="E1033">
        <v>0</v>
      </c>
      <c r="F1033" t="s">
        <v>23</v>
      </c>
      <c r="G1033" t="s">
        <v>26</v>
      </c>
      <c r="H1033" t="s">
        <v>15</v>
      </c>
      <c r="I1033">
        <v>97.84</v>
      </c>
      <c r="J1033" s="2">
        <v>23.3</v>
      </c>
      <c r="K1033" t="s">
        <v>24</v>
      </c>
      <c r="L1033">
        <v>0</v>
      </c>
      <c r="N1033">
        <f t="shared" si="67"/>
        <v>23.3</v>
      </c>
      <c r="Q1033">
        <v>28.894559900000001</v>
      </c>
      <c r="U1033">
        <f>((C1033-AVERAGE($C$2:$C$5018))/_xlfn.STDEV.P($C$2:$C$5018))</f>
        <v>-1.502489049464967</v>
      </c>
      <c r="V1033">
        <f>((N1033-AVERAGE($N$2:$N$5018))/_xlfn.STDEV.P($N$2:$N$5018))</f>
        <v>-0.74808498445701355</v>
      </c>
      <c r="W1033">
        <f>((I1033-AVERAGE($I$2:$I$5018))/_xlfn.STDEV.P($I$2:$I$5018))</f>
        <v>-0.17380518999447966</v>
      </c>
      <c r="Y1033">
        <f t="shared" si="65"/>
        <v>0</v>
      </c>
      <c r="Z1033">
        <f t="shared" si="66"/>
        <v>0</v>
      </c>
      <c r="AA1033">
        <f t="shared" si="68"/>
        <v>0</v>
      </c>
    </row>
    <row r="1034" spans="1:27" x14ac:dyDescent="0.25">
      <c r="A1034">
        <v>65053</v>
      </c>
      <c r="B1034" t="s">
        <v>17</v>
      </c>
      <c r="C1034">
        <v>34</v>
      </c>
      <c r="D1034">
        <v>0</v>
      </c>
      <c r="E1034">
        <v>0</v>
      </c>
      <c r="F1034" t="s">
        <v>13</v>
      </c>
      <c r="G1034" t="s">
        <v>14</v>
      </c>
      <c r="H1034" t="s">
        <v>15</v>
      </c>
      <c r="I1034">
        <v>113.01</v>
      </c>
      <c r="J1034" s="2">
        <v>37.6</v>
      </c>
      <c r="K1034" t="s">
        <v>21</v>
      </c>
      <c r="L1034">
        <v>0</v>
      </c>
      <c r="N1034">
        <f t="shared" si="67"/>
        <v>37.6</v>
      </c>
      <c r="Q1034">
        <v>28.894559900000001</v>
      </c>
      <c r="U1034">
        <f>((C1034-AVERAGE($C$2:$C$5018))/_xlfn.STDEV.P($C$2:$C$5018))</f>
        <v>-0.40245117103763306</v>
      </c>
      <c r="V1034">
        <f>((N1034-AVERAGE($N$2:$N$5018))/_xlfn.STDEV.P($N$2:$N$5018))</f>
        <v>1.3403470359573533</v>
      </c>
      <c r="W1034">
        <f>((I1034-AVERAGE($I$2:$I$5018))/_xlfn.STDEV.P($I$2:$I$5018))</f>
        <v>0.16749008816383734</v>
      </c>
      <c r="Y1034">
        <f t="shared" si="65"/>
        <v>0</v>
      </c>
      <c r="Z1034">
        <f t="shared" si="66"/>
        <v>0</v>
      </c>
      <c r="AA1034">
        <f t="shared" si="68"/>
        <v>0</v>
      </c>
    </row>
    <row r="1035" spans="1:27" x14ac:dyDescent="0.25">
      <c r="A1035">
        <v>24168</v>
      </c>
      <c r="B1035" t="s">
        <v>12</v>
      </c>
      <c r="C1035">
        <v>51</v>
      </c>
      <c r="D1035">
        <v>1</v>
      </c>
      <c r="E1035">
        <v>0</v>
      </c>
      <c r="F1035" t="s">
        <v>13</v>
      </c>
      <c r="G1035" t="s">
        <v>14</v>
      </c>
      <c r="H1035" t="s">
        <v>15</v>
      </c>
      <c r="I1035">
        <v>56.48</v>
      </c>
      <c r="J1035" s="2">
        <v>39.799999999999997</v>
      </c>
      <c r="K1035" t="s">
        <v>21</v>
      </c>
      <c r="L1035">
        <v>0</v>
      </c>
      <c r="N1035">
        <f t="shared" si="67"/>
        <v>39.799999999999997</v>
      </c>
      <c r="Q1035">
        <v>28.894559900000001</v>
      </c>
      <c r="U1035">
        <f>((C1035-AVERAGE($C$2:$C$5018))/_xlfn.STDEV.P($C$2:$C$5018))</f>
        <v>0.34557458629295396</v>
      </c>
      <c r="V1035">
        <f>((N1035-AVERAGE($N$2:$N$5018))/_xlfn.STDEV.P($N$2:$N$5018))</f>
        <v>1.6616442698672553</v>
      </c>
      <c r="W1035">
        <f>((I1035-AVERAGE($I$2:$I$5018))/_xlfn.STDEV.P($I$2:$I$5018))</f>
        <v>-1.1043241553621785</v>
      </c>
      <c r="Y1035">
        <f t="shared" si="65"/>
        <v>0</v>
      </c>
      <c r="Z1035">
        <f t="shared" si="66"/>
        <v>0</v>
      </c>
      <c r="AA1035">
        <f t="shared" si="68"/>
        <v>0</v>
      </c>
    </row>
    <row r="1036" spans="1:27" x14ac:dyDescent="0.25">
      <c r="A1036">
        <v>5824</v>
      </c>
      <c r="B1036" t="s">
        <v>12</v>
      </c>
      <c r="C1036">
        <v>61</v>
      </c>
      <c r="D1036">
        <v>0</v>
      </c>
      <c r="E1036">
        <v>0</v>
      </c>
      <c r="F1036" t="s">
        <v>13</v>
      </c>
      <c r="G1036" t="s">
        <v>14</v>
      </c>
      <c r="H1036" t="s">
        <v>19</v>
      </c>
      <c r="I1036">
        <v>204.5</v>
      </c>
      <c r="J1036" s="2">
        <v>35.1</v>
      </c>
      <c r="K1036" t="s">
        <v>16</v>
      </c>
      <c r="L1036">
        <v>0</v>
      </c>
      <c r="N1036">
        <f t="shared" si="67"/>
        <v>35.1</v>
      </c>
      <c r="Q1036">
        <v>28.894559900000001</v>
      </c>
      <c r="U1036">
        <f>((C1036-AVERAGE($C$2:$C$5018))/_xlfn.STDEV.P($C$2:$C$5018))</f>
        <v>0.78558973766388751</v>
      </c>
      <c r="V1036">
        <f>((N1036-AVERAGE($N$2:$N$5018))/_xlfn.STDEV.P($N$2:$N$5018))</f>
        <v>0.97523654287791861</v>
      </c>
      <c r="W1036">
        <f>((I1036-AVERAGE($I$2:$I$5018))/_xlfn.STDEV.P($I$2:$I$5018))</f>
        <v>2.2258358362656447</v>
      </c>
      <c r="Y1036">
        <f t="shared" si="65"/>
        <v>0</v>
      </c>
      <c r="Z1036">
        <f t="shared" si="66"/>
        <v>0</v>
      </c>
      <c r="AA1036">
        <f t="shared" si="68"/>
        <v>0</v>
      </c>
    </row>
    <row r="1037" spans="1:27" x14ac:dyDescent="0.25">
      <c r="A1037">
        <v>6965</v>
      </c>
      <c r="B1037" t="s">
        <v>17</v>
      </c>
      <c r="C1037">
        <v>19</v>
      </c>
      <c r="D1037">
        <v>0</v>
      </c>
      <c r="E1037">
        <v>0</v>
      </c>
      <c r="F1037" t="s">
        <v>23</v>
      </c>
      <c r="G1037" t="s">
        <v>14</v>
      </c>
      <c r="H1037" t="s">
        <v>19</v>
      </c>
      <c r="I1037">
        <v>96.02</v>
      </c>
      <c r="J1037" s="2">
        <v>21.9</v>
      </c>
      <c r="K1037" t="s">
        <v>21</v>
      </c>
      <c r="L1037">
        <v>0</v>
      </c>
      <c r="N1037">
        <f t="shared" si="67"/>
        <v>21.9</v>
      </c>
      <c r="Q1037">
        <v>28.894559900000001</v>
      </c>
      <c r="U1037">
        <f>((C1037-AVERAGE($C$2:$C$5018))/_xlfn.STDEV.P($C$2:$C$5018))</f>
        <v>-1.0624738980940334</v>
      </c>
      <c r="V1037">
        <f>((N1037-AVERAGE($N$2:$N$5018))/_xlfn.STDEV.P($N$2:$N$5018))</f>
        <v>-0.95254686058149729</v>
      </c>
      <c r="W1037">
        <f>((I1037-AVERAGE($I$2:$I$5018))/_xlfn.STDEV.P($I$2:$I$5018))</f>
        <v>-0.21475162415717836</v>
      </c>
      <c r="Y1037">
        <f t="shared" si="65"/>
        <v>0</v>
      </c>
      <c r="Z1037">
        <f t="shared" si="66"/>
        <v>0</v>
      </c>
      <c r="AA1037">
        <f t="shared" si="68"/>
        <v>0</v>
      </c>
    </row>
    <row r="1038" spans="1:27" x14ac:dyDescent="0.25">
      <c r="A1038">
        <v>61973</v>
      </c>
      <c r="B1038" t="s">
        <v>17</v>
      </c>
      <c r="C1038">
        <v>80</v>
      </c>
      <c r="D1038">
        <v>1</v>
      </c>
      <c r="E1038">
        <v>1</v>
      </c>
      <c r="F1038" t="s">
        <v>13</v>
      </c>
      <c r="G1038" t="s">
        <v>14</v>
      </c>
      <c r="H1038" t="s">
        <v>19</v>
      </c>
      <c r="I1038">
        <v>115.52</v>
      </c>
      <c r="J1038" s="2">
        <v>34.4</v>
      </c>
      <c r="K1038" t="s">
        <v>24</v>
      </c>
      <c r="L1038">
        <v>0</v>
      </c>
      <c r="N1038">
        <f t="shared" si="67"/>
        <v>34.4</v>
      </c>
      <c r="Q1038">
        <v>28.894559900000001</v>
      </c>
      <c r="U1038">
        <f>((C1038-AVERAGE($C$2:$C$5018))/_xlfn.STDEV.P($C$2:$C$5018))</f>
        <v>1.6216185252686612</v>
      </c>
      <c r="V1038">
        <f>((N1038-AVERAGE($N$2:$N$5018))/_xlfn.STDEV.P($N$2:$N$5018))</f>
        <v>0.87300560481567646</v>
      </c>
      <c r="W1038">
        <f>((I1038-AVERAGE($I$2:$I$5018))/_xlfn.STDEV.P($I$2:$I$5018))</f>
        <v>0.22396017044316313</v>
      </c>
      <c r="Y1038">
        <f t="shared" si="65"/>
        <v>0</v>
      </c>
      <c r="Z1038">
        <f t="shared" si="66"/>
        <v>0</v>
      </c>
      <c r="AA1038">
        <f t="shared" si="68"/>
        <v>0</v>
      </c>
    </row>
    <row r="1039" spans="1:27" x14ac:dyDescent="0.25">
      <c r="A1039">
        <v>42821</v>
      </c>
      <c r="B1039" t="s">
        <v>17</v>
      </c>
      <c r="C1039">
        <v>13</v>
      </c>
      <c r="D1039">
        <v>0</v>
      </c>
      <c r="E1039">
        <v>0</v>
      </c>
      <c r="F1039" t="s">
        <v>23</v>
      </c>
      <c r="G1039" t="s">
        <v>14</v>
      </c>
      <c r="H1039" t="s">
        <v>19</v>
      </c>
      <c r="I1039">
        <v>60.69</v>
      </c>
      <c r="J1039" s="2">
        <v>24</v>
      </c>
      <c r="K1039" t="s">
        <v>22</v>
      </c>
      <c r="L1039">
        <v>0</v>
      </c>
      <c r="N1039">
        <f t="shared" si="67"/>
        <v>24</v>
      </c>
      <c r="Q1039">
        <v>28.894559900000001</v>
      </c>
      <c r="U1039">
        <f>((C1039-AVERAGE($C$2:$C$5018))/_xlfn.STDEV.P($C$2:$C$5018))</f>
        <v>-1.3264829889165934</v>
      </c>
      <c r="V1039">
        <f>((N1039-AVERAGE($N$2:$N$5018))/_xlfn.STDEV.P($N$2:$N$5018))</f>
        <v>-0.64585404639477195</v>
      </c>
      <c r="W1039">
        <f>((I1039-AVERAGE($I$2:$I$5018))/_xlfn.STDEV.P($I$2:$I$5018))</f>
        <v>-1.0096074038100022</v>
      </c>
      <c r="Y1039">
        <f t="shared" si="65"/>
        <v>0</v>
      </c>
      <c r="Z1039">
        <f t="shared" si="66"/>
        <v>0</v>
      </c>
      <c r="AA1039">
        <f t="shared" si="68"/>
        <v>0</v>
      </c>
    </row>
    <row r="1040" spans="1:27" x14ac:dyDescent="0.25">
      <c r="A1040">
        <v>18687</v>
      </c>
      <c r="B1040" t="s">
        <v>12</v>
      </c>
      <c r="C1040">
        <v>55</v>
      </c>
      <c r="D1040">
        <v>0</v>
      </c>
      <c r="E1040">
        <v>0</v>
      </c>
      <c r="F1040" t="s">
        <v>13</v>
      </c>
      <c r="G1040" t="s">
        <v>18</v>
      </c>
      <c r="H1040" t="s">
        <v>15</v>
      </c>
      <c r="I1040">
        <v>93.67</v>
      </c>
      <c r="J1040" s="2">
        <v>29.3</v>
      </c>
      <c r="K1040" t="s">
        <v>24</v>
      </c>
      <c r="L1040">
        <v>0</v>
      </c>
      <c r="N1040">
        <f t="shared" si="67"/>
        <v>29.3</v>
      </c>
      <c r="Q1040">
        <v>28.894559900000001</v>
      </c>
      <c r="U1040">
        <f>((C1040-AVERAGE($C$2:$C$5018))/_xlfn.STDEV.P($C$2:$C$5018))</f>
        <v>0.52158064684132732</v>
      </c>
      <c r="V1040">
        <f>((N1040-AVERAGE($N$2:$N$5018))/_xlfn.STDEV.P($N$2:$N$5018))</f>
        <v>0.12818019893362984</v>
      </c>
      <c r="W1040">
        <f>((I1040-AVERAGE($I$2:$I$5018))/_xlfn.STDEV.P($I$2:$I$5018))</f>
        <v>-0.26762201991670659</v>
      </c>
      <c r="Y1040">
        <f t="shared" si="65"/>
        <v>0</v>
      </c>
      <c r="Z1040">
        <f t="shared" si="66"/>
        <v>0</v>
      </c>
      <c r="AA1040">
        <f t="shared" si="68"/>
        <v>0</v>
      </c>
    </row>
    <row r="1041" spans="1:27" x14ac:dyDescent="0.25">
      <c r="A1041">
        <v>72642</v>
      </c>
      <c r="B1041" t="s">
        <v>12</v>
      </c>
      <c r="C1041">
        <v>67</v>
      </c>
      <c r="D1041">
        <v>0</v>
      </c>
      <c r="E1041">
        <v>0</v>
      </c>
      <c r="F1041" t="s">
        <v>13</v>
      </c>
      <c r="G1041" t="s">
        <v>25</v>
      </c>
      <c r="H1041" t="s">
        <v>15</v>
      </c>
      <c r="I1041">
        <v>67.790000000000006</v>
      </c>
      <c r="J1041" s="2">
        <v>26</v>
      </c>
      <c r="K1041" t="s">
        <v>16</v>
      </c>
      <c r="L1041">
        <v>0</v>
      </c>
      <c r="N1041">
        <f t="shared" si="67"/>
        <v>26</v>
      </c>
      <c r="Q1041">
        <v>28.894559900000001</v>
      </c>
      <c r="U1041">
        <f>((C1041-AVERAGE($C$2:$C$5018))/_xlfn.STDEV.P($C$2:$C$5018))</f>
        <v>1.0495988284864475</v>
      </c>
      <c r="V1041">
        <f>((N1041-AVERAGE($N$2:$N$5018))/_xlfn.STDEV.P($N$2:$N$5018))</f>
        <v>-0.35376565193122411</v>
      </c>
      <c r="W1041">
        <f>((I1041-AVERAGE($I$2:$I$5018))/_xlfn.STDEV.P($I$2:$I$5018))</f>
        <v>-0.84987131449398023</v>
      </c>
      <c r="Y1041">
        <f t="shared" si="65"/>
        <v>0</v>
      </c>
      <c r="Z1041">
        <f t="shared" si="66"/>
        <v>0</v>
      </c>
      <c r="AA1041">
        <f t="shared" si="68"/>
        <v>0</v>
      </c>
    </row>
    <row r="1042" spans="1:27" x14ac:dyDescent="0.25">
      <c r="A1042">
        <v>54782</v>
      </c>
      <c r="B1042" t="s">
        <v>17</v>
      </c>
      <c r="C1042">
        <v>30</v>
      </c>
      <c r="D1042">
        <v>0</v>
      </c>
      <c r="E1042">
        <v>0</v>
      </c>
      <c r="F1042" t="s">
        <v>23</v>
      </c>
      <c r="G1042" t="s">
        <v>18</v>
      </c>
      <c r="H1042" t="s">
        <v>19</v>
      </c>
      <c r="I1042">
        <v>56.07</v>
      </c>
      <c r="J1042" s="2">
        <v>31.3</v>
      </c>
      <c r="K1042" t="s">
        <v>21</v>
      </c>
      <c r="L1042">
        <v>0</v>
      </c>
      <c r="N1042">
        <f t="shared" si="67"/>
        <v>31.3</v>
      </c>
      <c r="Q1042">
        <v>28.894559900000001</v>
      </c>
      <c r="U1042">
        <f>((C1042-AVERAGE($C$2:$C$5018))/_xlfn.STDEV.P($C$2:$C$5018))</f>
        <v>-0.57845723158600648</v>
      </c>
      <c r="V1042">
        <f>((N1042-AVERAGE($N$2:$N$5018))/_xlfn.STDEV.P($N$2:$N$5018))</f>
        <v>0.42026859339717765</v>
      </c>
      <c r="W1042">
        <f>((I1042-AVERAGE($I$2:$I$5018))/_xlfn.STDEV.P($I$2:$I$5018))</f>
        <v>-1.11354835206916</v>
      </c>
      <c r="Y1042">
        <f t="shared" si="65"/>
        <v>0</v>
      </c>
      <c r="Z1042">
        <f t="shared" si="66"/>
        <v>0</v>
      </c>
      <c r="AA1042">
        <f t="shared" si="68"/>
        <v>0</v>
      </c>
    </row>
    <row r="1043" spans="1:27" x14ac:dyDescent="0.25">
      <c r="A1043">
        <v>55862</v>
      </c>
      <c r="B1043" t="s">
        <v>12</v>
      </c>
      <c r="C1043">
        <v>67</v>
      </c>
      <c r="D1043">
        <v>1</v>
      </c>
      <c r="E1043">
        <v>1</v>
      </c>
      <c r="F1043" t="s">
        <v>13</v>
      </c>
      <c r="G1043" t="s">
        <v>14</v>
      </c>
      <c r="H1043" t="s">
        <v>19</v>
      </c>
      <c r="I1043">
        <v>254.63</v>
      </c>
      <c r="J1043" s="2">
        <v>31</v>
      </c>
      <c r="K1043" t="s">
        <v>21</v>
      </c>
      <c r="L1043">
        <v>0</v>
      </c>
      <c r="N1043">
        <f t="shared" si="67"/>
        <v>31</v>
      </c>
      <c r="Q1043">
        <v>28.894559900000001</v>
      </c>
      <c r="U1043">
        <f>((C1043-AVERAGE($C$2:$C$5018))/_xlfn.STDEV.P($C$2:$C$5018))</f>
        <v>1.0495988284864475</v>
      </c>
      <c r="V1043">
        <f>((N1043-AVERAGE($N$2:$N$5018))/_xlfn.STDEV.P($N$2:$N$5018))</f>
        <v>0.37645533422764538</v>
      </c>
      <c r="W1043">
        <f>((I1043-AVERAGE($I$2:$I$5018))/_xlfn.STDEV.P($I$2:$I$5018))</f>
        <v>3.3536626189997532</v>
      </c>
      <c r="Y1043">
        <f t="shared" si="65"/>
        <v>0</v>
      </c>
      <c r="Z1043">
        <f t="shared" si="66"/>
        <v>0</v>
      </c>
      <c r="AA1043">
        <f t="shared" si="68"/>
        <v>0</v>
      </c>
    </row>
    <row r="1044" spans="1:27" x14ac:dyDescent="0.25">
      <c r="A1044">
        <v>24437</v>
      </c>
      <c r="B1044" t="s">
        <v>17</v>
      </c>
      <c r="C1044">
        <v>82</v>
      </c>
      <c r="D1044">
        <v>0</v>
      </c>
      <c r="E1044">
        <v>0</v>
      </c>
      <c r="F1044" t="s">
        <v>13</v>
      </c>
      <c r="G1044" t="s">
        <v>14</v>
      </c>
      <c r="H1044" t="s">
        <v>19</v>
      </c>
      <c r="I1044">
        <v>96.63</v>
      </c>
      <c r="J1044" s="2">
        <v>26.5</v>
      </c>
      <c r="K1044" t="s">
        <v>24</v>
      </c>
      <c r="L1044">
        <v>0</v>
      </c>
      <c r="N1044">
        <f t="shared" si="67"/>
        <v>26.5</v>
      </c>
      <c r="Q1044">
        <v>28.894559900000001</v>
      </c>
      <c r="U1044">
        <f>((C1044-AVERAGE($C$2:$C$5018))/_xlfn.STDEV.P($C$2:$C$5018))</f>
        <v>1.7096215555428478</v>
      </c>
      <c r="V1044">
        <f>((N1044-AVERAGE($N$2:$N$5018))/_xlfn.STDEV.P($N$2:$N$5018))</f>
        <v>-0.28074355331533718</v>
      </c>
      <c r="W1044">
        <f>((I1044-AVERAGE($I$2:$I$5018))/_xlfn.STDEV.P($I$2:$I$5018))</f>
        <v>-0.20102781930044974</v>
      </c>
      <c r="Y1044">
        <f t="shared" si="65"/>
        <v>0</v>
      </c>
      <c r="Z1044">
        <f t="shared" si="66"/>
        <v>0</v>
      </c>
      <c r="AA1044">
        <f t="shared" si="68"/>
        <v>0</v>
      </c>
    </row>
    <row r="1045" spans="1:27" x14ac:dyDescent="0.25">
      <c r="A1045">
        <v>10367</v>
      </c>
      <c r="B1045" t="s">
        <v>12</v>
      </c>
      <c r="C1045">
        <v>5</v>
      </c>
      <c r="D1045">
        <v>0</v>
      </c>
      <c r="E1045">
        <v>0</v>
      </c>
      <c r="F1045" t="s">
        <v>23</v>
      </c>
      <c r="G1045" t="s">
        <v>26</v>
      </c>
      <c r="H1045" t="s">
        <v>19</v>
      </c>
      <c r="I1045">
        <v>84.3</v>
      </c>
      <c r="J1045" s="2">
        <v>16</v>
      </c>
      <c r="K1045" t="s">
        <v>24</v>
      </c>
      <c r="L1045">
        <v>0</v>
      </c>
      <c r="N1045">
        <f t="shared" si="67"/>
        <v>16</v>
      </c>
      <c r="Q1045">
        <v>28.894559900000001</v>
      </c>
      <c r="U1045">
        <f>((C1045-AVERAGE($C$2:$C$5018))/_xlfn.STDEV.P($C$2:$C$5018))</f>
        <v>-1.6784951100133403</v>
      </c>
      <c r="V1045">
        <f>((N1045-AVERAGE($N$2:$N$5018))/_xlfn.STDEV.P($N$2:$N$5018))</f>
        <v>-1.8142076242489631</v>
      </c>
      <c r="W1045">
        <f>((I1045-AVERAGE($I$2:$I$5018))/_xlfn.STDEV.P($I$2:$I$5018))</f>
        <v>-0.47842866173235793</v>
      </c>
      <c r="Y1045">
        <f t="shared" si="65"/>
        <v>0</v>
      </c>
      <c r="Z1045">
        <f t="shared" si="66"/>
        <v>0</v>
      </c>
      <c r="AA1045">
        <f t="shared" si="68"/>
        <v>0</v>
      </c>
    </row>
    <row r="1046" spans="1:27" x14ac:dyDescent="0.25">
      <c r="A1046">
        <v>42550</v>
      </c>
      <c r="B1046" t="s">
        <v>17</v>
      </c>
      <c r="C1046">
        <v>81</v>
      </c>
      <c r="D1046">
        <v>0</v>
      </c>
      <c r="E1046">
        <v>0</v>
      </c>
      <c r="F1046" t="s">
        <v>13</v>
      </c>
      <c r="G1046" t="s">
        <v>18</v>
      </c>
      <c r="H1046" t="s">
        <v>19</v>
      </c>
      <c r="I1046">
        <v>246.34</v>
      </c>
      <c r="J1046" s="2">
        <v>21.1</v>
      </c>
      <c r="K1046" t="s">
        <v>21</v>
      </c>
      <c r="L1046">
        <v>0</v>
      </c>
      <c r="N1046">
        <f t="shared" si="67"/>
        <v>21.1</v>
      </c>
      <c r="Q1046">
        <v>28.894559900000001</v>
      </c>
      <c r="U1046">
        <f>((C1046-AVERAGE($C$2:$C$5018))/_xlfn.STDEV.P($C$2:$C$5018))</f>
        <v>1.6656200404057546</v>
      </c>
      <c r="V1046">
        <f>((N1046-AVERAGE($N$2:$N$5018))/_xlfn.STDEV.P($N$2:$N$5018))</f>
        <v>-1.0693822183669159</v>
      </c>
      <c r="W1046">
        <f>((I1046-AVERAGE($I$2:$I$5018))/_xlfn.STDEV.P($I$2:$I$5018))</f>
        <v>3.1671538611927366</v>
      </c>
      <c r="Y1046">
        <f t="shared" si="65"/>
        <v>0</v>
      </c>
      <c r="Z1046">
        <f t="shared" si="66"/>
        <v>0</v>
      </c>
      <c r="AA1046">
        <f t="shared" si="68"/>
        <v>0</v>
      </c>
    </row>
    <row r="1047" spans="1:27" x14ac:dyDescent="0.25">
      <c r="A1047">
        <v>14178</v>
      </c>
      <c r="B1047" t="s">
        <v>17</v>
      </c>
      <c r="C1047">
        <v>48</v>
      </c>
      <c r="D1047">
        <v>0</v>
      </c>
      <c r="E1047">
        <v>0</v>
      </c>
      <c r="F1047" t="s">
        <v>13</v>
      </c>
      <c r="G1047" t="s">
        <v>14</v>
      </c>
      <c r="H1047" t="s">
        <v>19</v>
      </c>
      <c r="I1047">
        <v>195.16</v>
      </c>
      <c r="J1047" s="2">
        <v>42.2</v>
      </c>
      <c r="K1047" t="s">
        <v>24</v>
      </c>
      <c r="L1047">
        <v>0</v>
      </c>
      <c r="N1047">
        <f t="shared" si="67"/>
        <v>42.2</v>
      </c>
      <c r="Q1047">
        <v>28.894559900000001</v>
      </c>
      <c r="U1047">
        <f>((C1047-AVERAGE($C$2:$C$5018))/_xlfn.STDEV.P($C$2:$C$5018))</f>
        <v>0.21357004088167386</v>
      </c>
      <c r="V1047">
        <f>((N1047-AVERAGE($N$2:$N$5018))/_xlfn.STDEV.P($N$2:$N$5018))</f>
        <v>2.0121503432235137</v>
      </c>
      <c r="W1047">
        <f>((I1047-AVERAGE($I$2:$I$5018))/_xlfn.STDEV.P($I$2:$I$5018))</f>
        <v>2.0157041356724554</v>
      </c>
      <c r="Y1047">
        <f t="shared" si="65"/>
        <v>0</v>
      </c>
      <c r="Z1047">
        <f t="shared" si="66"/>
        <v>0</v>
      </c>
      <c r="AA1047">
        <f t="shared" si="68"/>
        <v>0</v>
      </c>
    </row>
    <row r="1048" spans="1:27" x14ac:dyDescent="0.25">
      <c r="A1048">
        <v>65429</v>
      </c>
      <c r="B1048" t="s">
        <v>17</v>
      </c>
      <c r="C1048">
        <v>66</v>
      </c>
      <c r="D1048">
        <v>0</v>
      </c>
      <c r="E1048">
        <v>0</v>
      </c>
      <c r="F1048" t="s">
        <v>13</v>
      </c>
      <c r="G1048" t="s">
        <v>25</v>
      </c>
      <c r="H1048" t="s">
        <v>19</v>
      </c>
      <c r="I1048">
        <v>93.34</v>
      </c>
      <c r="J1048" s="2">
        <v>27.7</v>
      </c>
      <c r="K1048" t="s">
        <v>21</v>
      </c>
      <c r="L1048">
        <v>0</v>
      </c>
      <c r="N1048">
        <f t="shared" si="67"/>
        <v>27.7</v>
      </c>
      <c r="Q1048">
        <v>28.894559900000001</v>
      </c>
      <c r="U1048">
        <f>((C1048-AVERAGE($C$2:$C$5018))/_xlfn.STDEV.P($C$2:$C$5018))</f>
        <v>1.0055973133493543</v>
      </c>
      <c r="V1048">
        <f>((N1048-AVERAGE($N$2:$N$5018))/_xlfn.STDEV.P($N$2:$N$5018))</f>
        <v>-0.1054905166372086</v>
      </c>
      <c r="W1048">
        <f>((I1048-AVERAGE($I$2:$I$5018))/_xlfn.STDEV.P($I$2:$I$5018))</f>
        <v>-0.27504637336378923</v>
      </c>
      <c r="Y1048">
        <f t="shared" si="65"/>
        <v>0</v>
      </c>
      <c r="Z1048">
        <f t="shared" si="66"/>
        <v>0</v>
      </c>
      <c r="AA1048">
        <f t="shared" si="68"/>
        <v>0</v>
      </c>
    </row>
    <row r="1049" spans="1:27" x14ac:dyDescent="0.25">
      <c r="A1049">
        <v>66530</v>
      </c>
      <c r="B1049" t="s">
        <v>17</v>
      </c>
      <c r="C1049">
        <v>38</v>
      </c>
      <c r="D1049">
        <v>0</v>
      </c>
      <c r="E1049">
        <v>0</v>
      </c>
      <c r="F1049" t="s">
        <v>13</v>
      </c>
      <c r="G1049" t="s">
        <v>14</v>
      </c>
      <c r="H1049" t="s">
        <v>15</v>
      </c>
      <c r="I1049">
        <v>162.30000000000001</v>
      </c>
      <c r="J1049" s="2">
        <v>23.6</v>
      </c>
      <c r="K1049" t="s">
        <v>21</v>
      </c>
      <c r="L1049">
        <v>0</v>
      </c>
      <c r="N1049">
        <f t="shared" si="67"/>
        <v>23.6</v>
      </c>
      <c r="Q1049">
        <v>28.894559900000001</v>
      </c>
      <c r="U1049">
        <f>((C1049-AVERAGE($C$2:$C$5018))/_xlfn.STDEV.P($C$2:$C$5018))</f>
        <v>-0.22644511048925967</v>
      </c>
      <c r="V1049">
        <f>((N1049-AVERAGE($N$2:$N$5018))/_xlfn.STDEV.P($N$2:$N$5018))</f>
        <v>-0.70427172528748128</v>
      </c>
      <c r="W1049">
        <f>((I1049-AVERAGE($I$2:$I$5018))/_xlfn.STDEV.P($I$2:$I$5018))</f>
        <v>1.2764185166690083</v>
      </c>
      <c r="Y1049">
        <f t="shared" si="65"/>
        <v>0</v>
      </c>
      <c r="Z1049">
        <f t="shared" si="66"/>
        <v>0</v>
      </c>
      <c r="AA1049">
        <f t="shared" si="68"/>
        <v>0</v>
      </c>
    </row>
    <row r="1050" spans="1:27" x14ac:dyDescent="0.25">
      <c r="A1050">
        <v>43146</v>
      </c>
      <c r="B1050" t="s">
        <v>12</v>
      </c>
      <c r="C1050">
        <v>8</v>
      </c>
      <c r="D1050">
        <v>0</v>
      </c>
      <c r="E1050">
        <v>0</v>
      </c>
      <c r="F1050" t="s">
        <v>23</v>
      </c>
      <c r="G1050" t="s">
        <v>26</v>
      </c>
      <c r="H1050" t="s">
        <v>15</v>
      </c>
      <c r="I1050">
        <v>106.4</v>
      </c>
      <c r="J1050" s="2">
        <v>18.3</v>
      </c>
      <c r="K1050" t="s">
        <v>24</v>
      </c>
      <c r="L1050">
        <v>0</v>
      </c>
      <c r="N1050">
        <f t="shared" si="67"/>
        <v>18.3</v>
      </c>
      <c r="Q1050">
        <v>28.894559900000001</v>
      </c>
      <c r="U1050">
        <f>((C1050-AVERAGE($C$2:$C$5018))/_xlfn.STDEV.P($C$2:$C$5018))</f>
        <v>-1.5464905646020604</v>
      </c>
      <c r="V1050">
        <f>((N1050-AVERAGE($N$2:$N$5018))/_xlfn.STDEV.P($N$2:$N$5018))</f>
        <v>-1.478305970615883</v>
      </c>
      <c r="W1050">
        <f>((I1050-AVERAGE($I$2:$I$5018))/_xlfn.STDEV.P($I$2:$I$5018))</f>
        <v>1.8778038814695943E-2</v>
      </c>
      <c r="Y1050">
        <f t="shared" si="65"/>
        <v>0</v>
      </c>
      <c r="Z1050">
        <f t="shared" si="66"/>
        <v>0</v>
      </c>
      <c r="AA1050">
        <f t="shared" si="68"/>
        <v>0</v>
      </c>
    </row>
    <row r="1051" spans="1:27" x14ac:dyDescent="0.25">
      <c r="A1051">
        <v>3509</v>
      </c>
      <c r="B1051" t="s">
        <v>12</v>
      </c>
      <c r="C1051">
        <v>47</v>
      </c>
      <c r="D1051">
        <v>1</v>
      </c>
      <c r="E1051">
        <v>0</v>
      </c>
      <c r="F1051" t="s">
        <v>13</v>
      </c>
      <c r="G1051" t="s">
        <v>14</v>
      </c>
      <c r="H1051" t="s">
        <v>15</v>
      </c>
      <c r="I1051">
        <v>110.25</v>
      </c>
      <c r="J1051" s="2">
        <v>44.3</v>
      </c>
      <c r="K1051" t="s">
        <v>21</v>
      </c>
      <c r="L1051">
        <v>0</v>
      </c>
      <c r="N1051">
        <f t="shared" si="67"/>
        <v>44.3</v>
      </c>
      <c r="Q1051">
        <v>28.894559900000001</v>
      </c>
      <c r="U1051">
        <f>((C1051-AVERAGE($C$2:$C$5018))/_xlfn.STDEV.P($C$2:$C$5018))</f>
        <v>0.16956852574458051</v>
      </c>
      <c r="V1051">
        <f>((N1051-AVERAGE($N$2:$N$5018))/_xlfn.STDEV.P($N$2:$N$5018))</f>
        <v>2.3188431574102379</v>
      </c>
      <c r="W1051">
        <f>((I1051-AVERAGE($I$2:$I$5018))/_xlfn.STDEV.P($I$2:$I$5018))</f>
        <v>0.10539549569732734</v>
      </c>
      <c r="Y1051">
        <f t="shared" si="65"/>
        <v>0</v>
      </c>
      <c r="Z1051">
        <f t="shared" si="66"/>
        <v>0</v>
      </c>
      <c r="AA1051">
        <f t="shared" si="68"/>
        <v>0</v>
      </c>
    </row>
    <row r="1052" spans="1:27" x14ac:dyDescent="0.25">
      <c r="A1052">
        <v>57497</v>
      </c>
      <c r="B1052" t="s">
        <v>12</v>
      </c>
      <c r="C1052">
        <v>27</v>
      </c>
      <c r="D1052">
        <v>0</v>
      </c>
      <c r="E1052">
        <v>0</v>
      </c>
      <c r="F1052" t="s">
        <v>23</v>
      </c>
      <c r="G1052" t="s">
        <v>14</v>
      </c>
      <c r="H1052" t="s">
        <v>19</v>
      </c>
      <c r="I1052">
        <v>69.7</v>
      </c>
      <c r="J1052" s="2">
        <v>27.3</v>
      </c>
      <c r="K1052" t="s">
        <v>21</v>
      </c>
      <c r="L1052">
        <v>0</v>
      </c>
      <c r="N1052">
        <f t="shared" si="67"/>
        <v>27.3</v>
      </c>
      <c r="Q1052">
        <v>28.894559900000001</v>
      </c>
      <c r="U1052">
        <f>((C1052-AVERAGE($C$2:$C$5018))/_xlfn.STDEV.P($C$2:$C$5018))</f>
        <v>-0.71046177699728652</v>
      </c>
      <c r="V1052">
        <f>((N1052-AVERAGE($N$2:$N$5018))/_xlfn.STDEV.P($N$2:$N$5018))</f>
        <v>-0.16390819552991795</v>
      </c>
      <c r="W1052">
        <f>((I1052-AVERAGE($I$2:$I$5018))/_xlfn.STDEV.P($I$2:$I$5018))</f>
        <v>-0.80690005666389553</v>
      </c>
      <c r="Y1052">
        <f t="shared" si="65"/>
        <v>0</v>
      </c>
      <c r="Z1052">
        <f t="shared" si="66"/>
        <v>0</v>
      </c>
      <c r="AA1052">
        <f t="shared" si="68"/>
        <v>0</v>
      </c>
    </row>
    <row r="1053" spans="1:27" x14ac:dyDescent="0.25">
      <c r="A1053">
        <v>4813</v>
      </c>
      <c r="B1053" t="s">
        <v>12</v>
      </c>
      <c r="C1053">
        <v>27</v>
      </c>
      <c r="D1053">
        <v>0</v>
      </c>
      <c r="E1053">
        <v>0</v>
      </c>
      <c r="F1053" t="s">
        <v>23</v>
      </c>
      <c r="G1053" t="s">
        <v>14</v>
      </c>
      <c r="H1053" t="s">
        <v>15</v>
      </c>
      <c r="I1053">
        <v>112.98</v>
      </c>
      <c r="J1053" s="2">
        <v>44.7</v>
      </c>
      <c r="K1053" t="s">
        <v>21</v>
      </c>
      <c r="L1053">
        <v>0</v>
      </c>
      <c r="N1053">
        <f t="shared" si="67"/>
        <v>44.7</v>
      </c>
      <c r="Q1053">
        <v>28.894559900000001</v>
      </c>
      <c r="U1053">
        <f>((C1053-AVERAGE($C$2:$C$5018))/_xlfn.STDEV.P($C$2:$C$5018))</f>
        <v>-0.71046177699728652</v>
      </c>
      <c r="V1053">
        <f>((N1053-AVERAGE($N$2:$N$5018))/_xlfn.STDEV.P($N$2:$N$5018))</f>
        <v>2.3772608363029484</v>
      </c>
      <c r="W1053">
        <f>((I1053-AVERAGE($I$2:$I$5018))/_xlfn.STDEV.P($I$2:$I$5018))</f>
        <v>0.16681514694137525</v>
      </c>
      <c r="Y1053">
        <f t="shared" si="65"/>
        <v>0</v>
      </c>
      <c r="Z1053">
        <f t="shared" si="66"/>
        <v>0</v>
      </c>
      <c r="AA1053">
        <f t="shared" si="68"/>
        <v>0</v>
      </c>
    </row>
    <row r="1054" spans="1:27" x14ac:dyDescent="0.25">
      <c r="A1054">
        <v>31166</v>
      </c>
      <c r="B1054" t="s">
        <v>17</v>
      </c>
      <c r="C1054">
        <v>36</v>
      </c>
      <c r="D1054">
        <v>0</v>
      </c>
      <c r="E1054">
        <v>0</v>
      </c>
      <c r="F1054" t="s">
        <v>13</v>
      </c>
      <c r="G1054" t="s">
        <v>25</v>
      </c>
      <c r="H1054" t="s">
        <v>19</v>
      </c>
      <c r="I1054">
        <v>82.47</v>
      </c>
      <c r="J1054" s="2">
        <v>33.1</v>
      </c>
      <c r="K1054" t="s">
        <v>22</v>
      </c>
      <c r="L1054">
        <v>0</v>
      </c>
      <c r="N1054">
        <f t="shared" si="67"/>
        <v>33.1</v>
      </c>
      <c r="Q1054">
        <v>28.894559900000001</v>
      </c>
      <c r="U1054">
        <f>((C1054-AVERAGE($C$2:$C$5018))/_xlfn.STDEV.P($C$2:$C$5018))</f>
        <v>-0.31444814076344635</v>
      </c>
      <c r="V1054">
        <f>((N1054-AVERAGE($N$2:$N$5018))/_xlfn.STDEV.P($N$2:$N$5018))</f>
        <v>0.68314814841437077</v>
      </c>
      <c r="W1054">
        <f>((I1054-AVERAGE($I$2:$I$5018))/_xlfn.STDEV.P($I$2:$I$5018))</f>
        <v>-0.51960007630254379</v>
      </c>
      <c r="Y1054">
        <f t="shared" si="65"/>
        <v>0</v>
      </c>
      <c r="Z1054">
        <f t="shared" si="66"/>
        <v>0</v>
      </c>
      <c r="AA1054">
        <f t="shared" si="68"/>
        <v>0</v>
      </c>
    </row>
    <row r="1055" spans="1:27" x14ac:dyDescent="0.25">
      <c r="A1055">
        <v>9051</v>
      </c>
      <c r="B1055" t="s">
        <v>17</v>
      </c>
      <c r="C1055">
        <v>50</v>
      </c>
      <c r="D1055">
        <v>0</v>
      </c>
      <c r="E1055">
        <v>0</v>
      </c>
      <c r="F1055" t="s">
        <v>13</v>
      </c>
      <c r="G1055" t="s">
        <v>14</v>
      </c>
      <c r="H1055" t="s">
        <v>15</v>
      </c>
      <c r="I1055">
        <v>75.88</v>
      </c>
      <c r="J1055" s="2">
        <v>30</v>
      </c>
      <c r="K1055" t="s">
        <v>21</v>
      </c>
      <c r="L1055">
        <v>0</v>
      </c>
      <c r="N1055">
        <f t="shared" si="67"/>
        <v>30</v>
      </c>
      <c r="Q1055">
        <v>28.894559900000001</v>
      </c>
      <c r="U1055">
        <f>((C1055-AVERAGE($C$2:$C$5018))/_xlfn.STDEV.P($C$2:$C$5018))</f>
        <v>0.30157307115586057</v>
      </c>
      <c r="V1055">
        <f>((N1055-AVERAGE($N$2:$N$5018))/_xlfn.STDEV.P($N$2:$N$5018))</f>
        <v>0.23041113699587149</v>
      </c>
      <c r="W1055">
        <f>((I1055-AVERAGE($I$2:$I$5018))/_xlfn.STDEV.P($I$2:$I$5018))</f>
        <v>-0.66786216483671057</v>
      </c>
      <c r="Y1055">
        <f t="shared" si="65"/>
        <v>0</v>
      </c>
      <c r="Z1055">
        <f t="shared" si="66"/>
        <v>0</v>
      </c>
      <c r="AA1055">
        <f t="shared" si="68"/>
        <v>0</v>
      </c>
    </row>
    <row r="1056" spans="1:27" x14ac:dyDescent="0.25">
      <c r="A1056">
        <v>28669</v>
      </c>
      <c r="B1056" t="s">
        <v>17</v>
      </c>
      <c r="C1056">
        <v>32</v>
      </c>
      <c r="D1056">
        <v>0</v>
      </c>
      <c r="E1056">
        <v>0</v>
      </c>
      <c r="F1056" t="s">
        <v>13</v>
      </c>
      <c r="G1056" t="s">
        <v>14</v>
      </c>
      <c r="H1056" t="s">
        <v>15</v>
      </c>
      <c r="I1056">
        <v>84.63</v>
      </c>
      <c r="J1056" s="2">
        <v>40.1</v>
      </c>
      <c r="K1056" t="s">
        <v>24</v>
      </c>
      <c r="L1056">
        <v>0</v>
      </c>
      <c r="N1056">
        <f t="shared" si="67"/>
        <v>40.1</v>
      </c>
      <c r="Q1056">
        <v>28.894559900000001</v>
      </c>
      <c r="U1056">
        <f>((C1056-AVERAGE($C$2:$C$5018))/_xlfn.STDEV.P($C$2:$C$5018))</f>
        <v>-0.49045420131181977</v>
      </c>
      <c r="V1056">
        <f>((N1056-AVERAGE($N$2:$N$5018))/_xlfn.STDEV.P($N$2:$N$5018))</f>
        <v>1.7054575290367882</v>
      </c>
      <c r="W1056">
        <f>((I1056-AVERAGE($I$2:$I$5018))/_xlfn.STDEV.P($I$2:$I$5018))</f>
        <v>-0.47100430828527529</v>
      </c>
      <c r="Y1056">
        <f t="shared" si="65"/>
        <v>0</v>
      </c>
      <c r="Z1056">
        <f t="shared" si="66"/>
        <v>0</v>
      </c>
      <c r="AA1056">
        <f t="shared" si="68"/>
        <v>0</v>
      </c>
    </row>
    <row r="1057" spans="1:27" x14ac:dyDescent="0.25">
      <c r="A1057">
        <v>59894</v>
      </c>
      <c r="B1057" t="s">
        <v>17</v>
      </c>
      <c r="C1057">
        <v>58</v>
      </c>
      <c r="D1057">
        <v>0</v>
      </c>
      <c r="E1057">
        <v>0</v>
      </c>
      <c r="F1057" t="s">
        <v>13</v>
      </c>
      <c r="G1057" t="s">
        <v>25</v>
      </c>
      <c r="H1057" t="s">
        <v>19</v>
      </c>
      <c r="I1057">
        <v>109.56</v>
      </c>
      <c r="J1057" s="2">
        <v>23.1</v>
      </c>
      <c r="K1057" t="s">
        <v>21</v>
      </c>
      <c r="L1057">
        <v>0</v>
      </c>
      <c r="N1057">
        <f t="shared" si="67"/>
        <v>23.1</v>
      </c>
      <c r="Q1057">
        <v>28.894559900000001</v>
      </c>
      <c r="U1057">
        <f>((C1057-AVERAGE($C$2:$C$5018))/_xlfn.STDEV.P($C$2:$C$5018))</f>
        <v>0.65358519225260736</v>
      </c>
      <c r="V1057">
        <f>((N1057-AVERAGE($N$2:$N$5018))/_xlfn.STDEV.P($N$2:$N$5018))</f>
        <v>-0.77729382390336821</v>
      </c>
      <c r="W1057">
        <f>((I1057-AVERAGE($I$2:$I$5018))/_xlfn.STDEV.P($I$2:$I$5018))</f>
        <v>8.9871847580699923E-2</v>
      </c>
      <c r="Y1057">
        <f t="shared" si="65"/>
        <v>0</v>
      </c>
      <c r="Z1057">
        <f t="shared" si="66"/>
        <v>0</v>
      </c>
      <c r="AA1057">
        <f t="shared" si="68"/>
        <v>0</v>
      </c>
    </row>
    <row r="1058" spans="1:27" x14ac:dyDescent="0.25">
      <c r="A1058">
        <v>18684</v>
      </c>
      <c r="B1058" t="s">
        <v>17</v>
      </c>
      <c r="C1058">
        <v>73</v>
      </c>
      <c r="D1058">
        <v>0</v>
      </c>
      <c r="E1058">
        <v>0</v>
      </c>
      <c r="F1058" t="s">
        <v>13</v>
      </c>
      <c r="G1058" t="s">
        <v>18</v>
      </c>
      <c r="H1058" t="s">
        <v>19</v>
      </c>
      <c r="I1058">
        <v>89.45</v>
      </c>
      <c r="J1058" s="2">
        <v>30.3</v>
      </c>
      <c r="K1058" t="s">
        <v>16</v>
      </c>
      <c r="L1058">
        <v>0</v>
      </c>
      <c r="N1058">
        <f t="shared" si="67"/>
        <v>30.3</v>
      </c>
      <c r="Q1058">
        <v>28.894559900000001</v>
      </c>
      <c r="U1058">
        <f>((C1058-AVERAGE($C$2:$C$5018))/_xlfn.STDEV.P($C$2:$C$5018))</f>
        <v>1.3136079193090078</v>
      </c>
      <c r="V1058">
        <f>((N1058-AVERAGE($N$2:$N$5018))/_xlfn.STDEV.P($N$2:$N$5018))</f>
        <v>0.27422439616540373</v>
      </c>
      <c r="W1058">
        <f>((I1058-AVERAGE($I$2:$I$5018))/_xlfn.STDEV.P($I$2:$I$5018))</f>
        <v>-0.36256375187637019</v>
      </c>
      <c r="Y1058">
        <f t="shared" si="65"/>
        <v>0</v>
      </c>
      <c r="Z1058">
        <f t="shared" si="66"/>
        <v>0</v>
      </c>
      <c r="AA1058">
        <f t="shared" si="68"/>
        <v>0</v>
      </c>
    </row>
    <row r="1059" spans="1:27" x14ac:dyDescent="0.25">
      <c r="A1059">
        <v>35866</v>
      </c>
      <c r="B1059" t="s">
        <v>17</v>
      </c>
      <c r="C1059">
        <v>62</v>
      </c>
      <c r="D1059">
        <v>0</v>
      </c>
      <c r="E1059">
        <v>0</v>
      </c>
      <c r="F1059" t="s">
        <v>13</v>
      </c>
      <c r="G1059" t="s">
        <v>14</v>
      </c>
      <c r="H1059" t="s">
        <v>19</v>
      </c>
      <c r="I1059">
        <v>91.65</v>
      </c>
      <c r="J1059" s="2">
        <v>30.5</v>
      </c>
      <c r="K1059" t="s">
        <v>21</v>
      </c>
      <c r="L1059">
        <v>0</v>
      </c>
      <c r="N1059">
        <f t="shared" si="67"/>
        <v>30.5</v>
      </c>
      <c r="Q1059">
        <v>28.894559900000001</v>
      </c>
      <c r="U1059">
        <f>((C1059-AVERAGE($C$2:$C$5018))/_xlfn.STDEV.P($C$2:$C$5018))</f>
        <v>0.82959125280098078</v>
      </c>
      <c r="V1059">
        <f>((N1059-AVERAGE($N$2:$N$5018))/_xlfn.STDEV.P($N$2:$N$5018))</f>
        <v>0.30343323561175845</v>
      </c>
      <c r="W1059">
        <f>((I1059-AVERAGE($I$2:$I$5018))/_xlfn.STDEV.P($I$2:$I$5018))</f>
        <v>-0.31306806222915212</v>
      </c>
      <c r="Y1059">
        <f t="shared" si="65"/>
        <v>0</v>
      </c>
      <c r="Z1059">
        <f t="shared" si="66"/>
        <v>0</v>
      </c>
      <c r="AA1059">
        <f t="shared" si="68"/>
        <v>0</v>
      </c>
    </row>
    <row r="1060" spans="1:27" x14ac:dyDescent="0.25">
      <c r="A1060">
        <v>51907</v>
      </c>
      <c r="B1060" t="s">
        <v>17</v>
      </c>
      <c r="C1060">
        <v>50</v>
      </c>
      <c r="D1060">
        <v>0</v>
      </c>
      <c r="E1060">
        <v>0</v>
      </c>
      <c r="F1060" t="s">
        <v>13</v>
      </c>
      <c r="G1060" t="s">
        <v>18</v>
      </c>
      <c r="H1060" t="s">
        <v>15</v>
      </c>
      <c r="I1060">
        <v>121.14</v>
      </c>
      <c r="J1060" s="2">
        <v>22.8</v>
      </c>
      <c r="K1060" t="s">
        <v>21</v>
      </c>
      <c r="L1060">
        <v>0</v>
      </c>
      <c r="N1060">
        <f t="shared" si="67"/>
        <v>22.8</v>
      </c>
      <c r="Q1060">
        <v>28.894559900000001</v>
      </c>
      <c r="U1060">
        <f>((C1060-AVERAGE($C$2:$C$5018))/_xlfn.STDEV.P($C$2:$C$5018))</f>
        <v>0.30157307115586057</v>
      </c>
      <c r="V1060">
        <f>((N1060-AVERAGE($N$2:$N$5018))/_xlfn.STDEV.P($N$2:$N$5018))</f>
        <v>-0.82110708307290048</v>
      </c>
      <c r="W1060">
        <f>((I1060-AVERAGE($I$2:$I$5018))/_xlfn.STDEV.P($I$2:$I$5018))</f>
        <v>0.35039915945105654</v>
      </c>
      <c r="Y1060">
        <f t="shared" si="65"/>
        <v>0</v>
      </c>
      <c r="Z1060">
        <f t="shared" si="66"/>
        <v>0</v>
      </c>
      <c r="AA1060">
        <f t="shared" si="68"/>
        <v>0</v>
      </c>
    </row>
    <row r="1061" spans="1:27" x14ac:dyDescent="0.25">
      <c r="A1061">
        <v>7250</v>
      </c>
      <c r="B1061" t="s">
        <v>17</v>
      </c>
      <c r="C1061">
        <v>51</v>
      </c>
      <c r="D1061">
        <v>0</v>
      </c>
      <c r="E1061">
        <v>0</v>
      </c>
      <c r="F1061" t="s">
        <v>23</v>
      </c>
      <c r="G1061" t="s">
        <v>14</v>
      </c>
      <c r="H1061" t="s">
        <v>19</v>
      </c>
      <c r="I1061">
        <v>87.77</v>
      </c>
      <c r="J1061" s="2">
        <v>42</v>
      </c>
      <c r="K1061" t="s">
        <v>24</v>
      </c>
      <c r="L1061">
        <v>0</v>
      </c>
      <c r="N1061">
        <f t="shared" si="67"/>
        <v>42</v>
      </c>
      <c r="Q1061">
        <v>28.894559900000001</v>
      </c>
      <c r="U1061">
        <f>((C1061-AVERAGE($C$2:$C$5018))/_xlfn.STDEV.P($C$2:$C$5018))</f>
        <v>0.34557458629295396</v>
      </c>
      <c r="V1061">
        <f>((N1061-AVERAGE($N$2:$N$5018))/_xlfn.STDEV.P($N$2:$N$5018))</f>
        <v>1.9829415037771583</v>
      </c>
      <c r="W1061">
        <f>((I1061-AVERAGE($I$2:$I$5018))/_xlfn.STDEV.P($I$2:$I$5018))</f>
        <v>-0.40036046033424594</v>
      </c>
      <c r="Y1061">
        <f t="shared" si="65"/>
        <v>0</v>
      </c>
      <c r="Z1061">
        <f t="shared" si="66"/>
        <v>0</v>
      </c>
      <c r="AA1061">
        <f t="shared" si="68"/>
        <v>0</v>
      </c>
    </row>
    <row r="1062" spans="1:27" x14ac:dyDescent="0.25">
      <c r="A1062">
        <v>16147</v>
      </c>
      <c r="B1062" t="s">
        <v>17</v>
      </c>
      <c r="C1062">
        <v>19</v>
      </c>
      <c r="D1062">
        <v>0</v>
      </c>
      <c r="E1062">
        <v>0</v>
      </c>
      <c r="F1062" t="s">
        <v>23</v>
      </c>
      <c r="G1062" t="s">
        <v>14</v>
      </c>
      <c r="H1062" t="s">
        <v>19</v>
      </c>
      <c r="I1062">
        <v>106.56</v>
      </c>
      <c r="J1062" s="2">
        <v>29.9</v>
      </c>
      <c r="K1062" t="s">
        <v>21</v>
      </c>
      <c r="L1062">
        <v>0</v>
      </c>
      <c r="N1062">
        <f t="shared" si="67"/>
        <v>29.9</v>
      </c>
      <c r="Q1062">
        <v>28.894559900000001</v>
      </c>
      <c r="U1062">
        <f>((C1062-AVERAGE($C$2:$C$5018))/_xlfn.STDEV.P($C$2:$C$5018))</f>
        <v>-1.0624738980940334</v>
      </c>
      <c r="V1062">
        <f>((N1062-AVERAGE($N$2:$N$5018))/_xlfn.STDEV.P($N$2:$N$5018))</f>
        <v>0.21580671727269388</v>
      </c>
      <c r="W1062">
        <f>((I1062-AVERAGE($I$2:$I$5018))/_xlfn.STDEV.P($I$2:$I$5018))</f>
        <v>2.2377725334493542E-2</v>
      </c>
      <c r="Y1062">
        <f t="shared" si="65"/>
        <v>0</v>
      </c>
      <c r="Z1062">
        <f t="shared" si="66"/>
        <v>0</v>
      </c>
      <c r="AA1062">
        <f t="shared" si="68"/>
        <v>0</v>
      </c>
    </row>
    <row r="1063" spans="1:27" x14ac:dyDescent="0.25">
      <c r="A1063">
        <v>18306</v>
      </c>
      <c r="B1063" t="s">
        <v>17</v>
      </c>
      <c r="C1063">
        <v>30</v>
      </c>
      <c r="D1063">
        <v>0</v>
      </c>
      <c r="E1063">
        <v>0</v>
      </c>
      <c r="F1063" t="s">
        <v>23</v>
      </c>
      <c r="G1063" t="s">
        <v>14</v>
      </c>
      <c r="H1063" t="s">
        <v>19</v>
      </c>
      <c r="I1063">
        <v>93.88</v>
      </c>
      <c r="J1063" s="2">
        <v>24</v>
      </c>
      <c r="K1063" t="s">
        <v>16</v>
      </c>
      <c r="L1063">
        <v>0</v>
      </c>
      <c r="N1063">
        <f t="shared" si="67"/>
        <v>24</v>
      </c>
      <c r="Q1063">
        <v>28.894559900000001</v>
      </c>
      <c r="U1063">
        <f>((C1063-AVERAGE($C$2:$C$5018))/_xlfn.STDEV.P($C$2:$C$5018))</f>
        <v>-0.57845723158600648</v>
      </c>
      <c r="V1063">
        <f>((N1063-AVERAGE($N$2:$N$5018))/_xlfn.STDEV.P($N$2:$N$5018))</f>
        <v>-0.64585404639477195</v>
      </c>
      <c r="W1063">
        <f>((I1063-AVERAGE($I$2:$I$5018))/_xlfn.STDEV.P($I$2:$I$5018))</f>
        <v>-0.26289743135947224</v>
      </c>
      <c r="Y1063">
        <f t="shared" si="65"/>
        <v>0</v>
      </c>
      <c r="Z1063">
        <f t="shared" si="66"/>
        <v>0</v>
      </c>
      <c r="AA1063">
        <f t="shared" si="68"/>
        <v>0</v>
      </c>
    </row>
    <row r="1064" spans="1:27" x14ac:dyDescent="0.25">
      <c r="A1064">
        <v>69143</v>
      </c>
      <c r="B1064" t="s">
        <v>17</v>
      </c>
      <c r="C1064">
        <v>45</v>
      </c>
      <c r="D1064">
        <v>0</v>
      </c>
      <c r="E1064">
        <v>0</v>
      </c>
      <c r="F1064" t="s">
        <v>23</v>
      </c>
      <c r="G1064" t="s">
        <v>14</v>
      </c>
      <c r="H1064" t="s">
        <v>19</v>
      </c>
      <c r="I1064">
        <v>153.76</v>
      </c>
      <c r="J1064" s="2">
        <v>36.700000000000003</v>
      </c>
      <c r="K1064" t="s">
        <v>24</v>
      </c>
      <c r="L1064">
        <v>0</v>
      </c>
      <c r="N1064">
        <f t="shared" si="67"/>
        <v>36.700000000000003</v>
      </c>
      <c r="Q1064">
        <v>28.894559900000001</v>
      </c>
      <c r="U1064">
        <f>((C1064-AVERAGE($C$2:$C$5018))/_xlfn.STDEV.P($C$2:$C$5018))</f>
        <v>8.1565495470393809E-2</v>
      </c>
      <c r="V1064">
        <f>((N1064-AVERAGE($N$2:$N$5018))/_xlfn.STDEV.P($N$2:$N$5018))</f>
        <v>1.208907258448757</v>
      </c>
      <c r="W1064">
        <f>((I1064-AVERAGE($I$2:$I$5018))/_xlfn.STDEV.P($I$2:$I$5018))</f>
        <v>1.0842852486748071</v>
      </c>
      <c r="Y1064">
        <f t="shared" ref="Y1064:Y1127" si="69">IF(AND(C1064&lt;3,OR(K1064="smokes",K1064="formerly smoked")),1,0)</f>
        <v>0</v>
      </c>
      <c r="Z1064">
        <f t="shared" ref="Z1064:Z1127" si="70">IF(OR(N1064&lt;0,N1064&gt;100),1,0)</f>
        <v>0</v>
      </c>
      <c r="AA1064">
        <f t="shared" si="68"/>
        <v>0</v>
      </c>
    </row>
    <row r="1065" spans="1:27" x14ac:dyDescent="0.25">
      <c r="A1065">
        <v>61769</v>
      </c>
      <c r="B1065" t="s">
        <v>12</v>
      </c>
      <c r="C1065">
        <v>30</v>
      </c>
      <c r="D1065">
        <v>0</v>
      </c>
      <c r="E1065">
        <v>0</v>
      </c>
      <c r="F1065" t="s">
        <v>23</v>
      </c>
      <c r="G1065" t="s">
        <v>14</v>
      </c>
      <c r="H1065" t="s">
        <v>15</v>
      </c>
      <c r="I1065">
        <v>88.65</v>
      </c>
      <c r="J1065" s="2">
        <v>22.2</v>
      </c>
      <c r="K1065" t="s">
        <v>21</v>
      </c>
      <c r="L1065">
        <v>0</v>
      </c>
      <c r="N1065">
        <f t="shared" si="67"/>
        <v>22.2</v>
      </c>
      <c r="Q1065">
        <v>28.894559900000001</v>
      </c>
      <c r="U1065">
        <f>((C1065-AVERAGE($C$2:$C$5018))/_xlfn.STDEV.P($C$2:$C$5018))</f>
        <v>-0.57845723158600648</v>
      </c>
      <c r="V1065">
        <f>((N1065-AVERAGE($N$2:$N$5018))/_xlfn.STDEV.P($N$2:$N$5018))</f>
        <v>-0.90873360141196502</v>
      </c>
      <c r="W1065">
        <f>((I1065-AVERAGE($I$2:$I$5018))/_xlfn.STDEV.P($I$2:$I$5018))</f>
        <v>-0.3805621844753585</v>
      </c>
      <c r="Y1065">
        <f t="shared" si="69"/>
        <v>0</v>
      </c>
      <c r="Z1065">
        <f t="shared" si="70"/>
        <v>0</v>
      </c>
      <c r="AA1065">
        <f t="shared" si="68"/>
        <v>0</v>
      </c>
    </row>
    <row r="1066" spans="1:27" x14ac:dyDescent="0.25">
      <c r="A1066">
        <v>26134</v>
      </c>
      <c r="B1066" t="s">
        <v>17</v>
      </c>
      <c r="C1066">
        <v>28</v>
      </c>
      <c r="D1066">
        <v>0</v>
      </c>
      <c r="E1066">
        <v>0</v>
      </c>
      <c r="F1066" t="s">
        <v>13</v>
      </c>
      <c r="G1066" t="s">
        <v>14</v>
      </c>
      <c r="H1066" t="s">
        <v>15</v>
      </c>
      <c r="I1066">
        <v>111.22</v>
      </c>
      <c r="J1066" s="2">
        <v>25.5</v>
      </c>
      <c r="K1066" t="s">
        <v>24</v>
      </c>
      <c r="L1066">
        <v>0</v>
      </c>
      <c r="N1066">
        <f t="shared" si="67"/>
        <v>25.5</v>
      </c>
      <c r="Q1066">
        <v>28.894559900000001</v>
      </c>
      <c r="U1066">
        <f>((C1066-AVERAGE($C$2:$C$5018))/_xlfn.STDEV.P($C$2:$C$5018))</f>
        <v>-0.66646026186019325</v>
      </c>
      <c r="V1066">
        <f>((N1066-AVERAGE($N$2:$N$5018))/_xlfn.STDEV.P($N$2:$N$5018))</f>
        <v>-0.4267877505471111</v>
      </c>
      <c r="W1066">
        <f>((I1066-AVERAGE($I$2:$I$5018))/_xlfn.STDEV.P($I$2:$I$5018))</f>
        <v>0.12721859522360071</v>
      </c>
      <c r="Y1066">
        <f t="shared" si="69"/>
        <v>0</v>
      </c>
      <c r="Z1066">
        <f t="shared" si="70"/>
        <v>0</v>
      </c>
      <c r="AA1066">
        <f t="shared" si="68"/>
        <v>0</v>
      </c>
    </row>
    <row r="1067" spans="1:27" x14ac:dyDescent="0.25">
      <c r="A1067">
        <v>67603</v>
      </c>
      <c r="B1067" t="s">
        <v>12</v>
      </c>
      <c r="C1067">
        <v>70</v>
      </c>
      <c r="D1067">
        <v>0</v>
      </c>
      <c r="E1067">
        <v>0</v>
      </c>
      <c r="F1067" t="s">
        <v>13</v>
      </c>
      <c r="G1067" t="s">
        <v>18</v>
      </c>
      <c r="H1067" t="s">
        <v>15</v>
      </c>
      <c r="I1067">
        <v>223.68</v>
      </c>
      <c r="J1067" s="2">
        <v>34.299999999999997</v>
      </c>
      <c r="K1067" t="s">
        <v>16</v>
      </c>
      <c r="L1067">
        <v>0</v>
      </c>
      <c r="N1067">
        <f t="shared" si="67"/>
        <v>34.299999999999997</v>
      </c>
      <c r="Q1067">
        <v>28.894559900000001</v>
      </c>
      <c r="U1067">
        <f>((C1067-AVERAGE($C$2:$C$5018))/_xlfn.STDEV.P($C$2:$C$5018))</f>
        <v>1.1816033738977276</v>
      </c>
      <c r="V1067">
        <f>((N1067-AVERAGE($N$2:$N$5018))/_xlfn.STDEV.P($N$2:$N$5018))</f>
        <v>0.85840118509249885</v>
      </c>
      <c r="W1067">
        <f>((I1067-AVERAGE($I$2:$I$5018))/_xlfn.STDEV.P($I$2:$I$5018))</f>
        <v>2.6573482578263907</v>
      </c>
      <c r="Y1067">
        <f t="shared" si="69"/>
        <v>0</v>
      </c>
      <c r="Z1067">
        <f t="shared" si="70"/>
        <v>0</v>
      </c>
      <c r="AA1067">
        <f t="shared" si="68"/>
        <v>0</v>
      </c>
    </row>
    <row r="1068" spans="1:27" x14ac:dyDescent="0.25">
      <c r="A1068">
        <v>66772</v>
      </c>
      <c r="B1068" t="s">
        <v>17</v>
      </c>
      <c r="C1068">
        <v>0.32</v>
      </c>
      <c r="D1068">
        <v>0</v>
      </c>
      <c r="E1068">
        <v>0</v>
      </c>
      <c r="F1068" t="s">
        <v>23</v>
      </c>
      <c r="G1068" t="s">
        <v>26</v>
      </c>
      <c r="H1068" t="s">
        <v>19</v>
      </c>
      <c r="I1068">
        <v>55.86</v>
      </c>
      <c r="J1068" s="2">
        <v>16</v>
      </c>
      <c r="K1068" t="s">
        <v>24</v>
      </c>
      <c r="L1068">
        <v>0</v>
      </c>
      <c r="N1068">
        <f t="shared" si="67"/>
        <v>16</v>
      </c>
      <c r="Q1068">
        <v>28.894559900000001</v>
      </c>
      <c r="U1068">
        <f>((C1068-AVERAGE($C$2:$C$5018))/_xlfn.STDEV.P($C$2:$C$5018))</f>
        <v>-1.8844222008549372</v>
      </c>
      <c r="V1068">
        <f>((N1068-AVERAGE($N$2:$N$5018))/_xlfn.STDEV.P($N$2:$N$5018))</f>
        <v>-1.8142076242489631</v>
      </c>
      <c r="W1068">
        <f>((I1068-AVERAGE($I$2:$I$5018))/_xlfn.STDEV.P($I$2:$I$5018))</f>
        <v>-1.1182729406263945</v>
      </c>
      <c r="Y1068">
        <f t="shared" si="69"/>
        <v>0</v>
      </c>
      <c r="Z1068">
        <f t="shared" si="70"/>
        <v>0</v>
      </c>
      <c r="AA1068">
        <f t="shared" si="68"/>
        <v>0</v>
      </c>
    </row>
    <row r="1069" spans="1:27" x14ac:dyDescent="0.25">
      <c r="A1069">
        <v>41861</v>
      </c>
      <c r="B1069" t="s">
        <v>17</v>
      </c>
      <c r="C1069">
        <v>23</v>
      </c>
      <c r="D1069">
        <v>0</v>
      </c>
      <c r="E1069">
        <v>0</v>
      </c>
      <c r="F1069" t="s">
        <v>23</v>
      </c>
      <c r="G1069" t="s">
        <v>14</v>
      </c>
      <c r="H1069" t="s">
        <v>19</v>
      </c>
      <c r="I1069">
        <v>63.73</v>
      </c>
      <c r="J1069" s="2">
        <v>25.6</v>
      </c>
      <c r="K1069" t="s">
        <v>22</v>
      </c>
      <c r="L1069">
        <v>0</v>
      </c>
      <c r="N1069">
        <f t="shared" si="67"/>
        <v>25.6</v>
      </c>
      <c r="Q1069">
        <v>28.894559900000001</v>
      </c>
      <c r="U1069">
        <f>((C1069-AVERAGE($C$2:$C$5018))/_xlfn.STDEV.P($C$2:$C$5018))</f>
        <v>-0.88646783754565994</v>
      </c>
      <c r="V1069">
        <f>((N1069-AVERAGE($N$2:$N$5018))/_xlfn.STDEV.P($N$2:$N$5018))</f>
        <v>-0.41218333082393349</v>
      </c>
      <c r="W1069">
        <f>((I1069-AVERAGE($I$2:$I$5018))/_xlfn.STDEV.P($I$2:$I$5018))</f>
        <v>-0.94121335993384636</v>
      </c>
      <c r="Y1069">
        <f t="shared" si="69"/>
        <v>0</v>
      </c>
      <c r="Z1069">
        <f t="shared" si="70"/>
        <v>0</v>
      </c>
      <c r="AA1069">
        <f t="shared" si="68"/>
        <v>0</v>
      </c>
    </row>
    <row r="1070" spans="1:27" x14ac:dyDescent="0.25">
      <c r="A1070">
        <v>954</v>
      </c>
      <c r="B1070" t="s">
        <v>12</v>
      </c>
      <c r="C1070">
        <v>18</v>
      </c>
      <c r="D1070">
        <v>0</v>
      </c>
      <c r="E1070">
        <v>0</v>
      </c>
      <c r="F1070" t="s">
        <v>23</v>
      </c>
      <c r="G1070" t="s">
        <v>14</v>
      </c>
      <c r="H1070" t="s">
        <v>19</v>
      </c>
      <c r="I1070">
        <v>103.94</v>
      </c>
      <c r="J1070" s="2">
        <v>23.3</v>
      </c>
      <c r="K1070" t="s">
        <v>21</v>
      </c>
      <c r="L1070">
        <v>0</v>
      </c>
      <c r="N1070">
        <f t="shared" si="67"/>
        <v>23.3</v>
      </c>
      <c r="Q1070">
        <v>28.894559900000001</v>
      </c>
      <c r="U1070">
        <f>((C1070-AVERAGE($C$2:$C$5018))/_xlfn.STDEV.P($C$2:$C$5018))</f>
        <v>-1.1064754132311267</v>
      </c>
      <c r="V1070">
        <f>((N1070-AVERAGE($N$2:$N$5018))/_xlfn.STDEV.P($N$2:$N$5018))</f>
        <v>-0.74808498445701355</v>
      </c>
      <c r="W1070">
        <f>((I1070-AVERAGE($I$2:$I$5018))/_xlfn.STDEV.P($I$2:$I$5018))</f>
        <v>-3.6567141427193472E-2</v>
      </c>
      <c r="Y1070">
        <f t="shared" si="69"/>
        <v>0</v>
      </c>
      <c r="Z1070">
        <f t="shared" si="70"/>
        <v>0</v>
      </c>
      <c r="AA1070">
        <f t="shared" si="68"/>
        <v>0</v>
      </c>
    </row>
    <row r="1071" spans="1:27" x14ac:dyDescent="0.25">
      <c r="A1071">
        <v>37888</v>
      </c>
      <c r="B1071" t="s">
        <v>12</v>
      </c>
      <c r="C1071">
        <v>41</v>
      </c>
      <c r="D1071">
        <v>0</v>
      </c>
      <c r="E1071">
        <v>0</v>
      </c>
      <c r="F1071" t="s">
        <v>13</v>
      </c>
      <c r="G1071" t="s">
        <v>14</v>
      </c>
      <c r="H1071" t="s">
        <v>19</v>
      </c>
      <c r="I1071">
        <v>92.49</v>
      </c>
      <c r="J1071" s="2">
        <v>41.6</v>
      </c>
      <c r="K1071" t="s">
        <v>24</v>
      </c>
      <c r="L1071">
        <v>0</v>
      </c>
      <c r="N1071">
        <f t="shared" si="67"/>
        <v>41.6</v>
      </c>
      <c r="Q1071">
        <v>28.894559900000001</v>
      </c>
      <c r="U1071">
        <f>((C1071-AVERAGE($C$2:$C$5018))/_xlfn.STDEV.P($C$2:$C$5018))</f>
        <v>-9.4440565077979599E-2</v>
      </c>
      <c r="V1071">
        <f>((N1071-AVERAGE($N$2:$N$5018))/_xlfn.STDEV.P($N$2:$N$5018))</f>
        <v>1.924523824884449</v>
      </c>
      <c r="W1071">
        <f>((I1071-AVERAGE($I$2:$I$5018))/_xlfn.STDEV.P($I$2:$I$5018))</f>
        <v>-0.29416970800021458</v>
      </c>
      <c r="Y1071">
        <f t="shared" si="69"/>
        <v>0</v>
      </c>
      <c r="Z1071">
        <f t="shared" si="70"/>
        <v>0</v>
      </c>
      <c r="AA1071">
        <f t="shared" si="68"/>
        <v>0</v>
      </c>
    </row>
    <row r="1072" spans="1:27" x14ac:dyDescent="0.25">
      <c r="A1072">
        <v>34326</v>
      </c>
      <c r="B1072" t="s">
        <v>12</v>
      </c>
      <c r="C1072">
        <v>52</v>
      </c>
      <c r="D1072">
        <v>0</v>
      </c>
      <c r="E1072">
        <v>0</v>
      </c>
      <c r="F1072" t="s">
        <v>13</v>
      </c>
      <c r="G1072" t="s">
        <v>14</v>
      </c>
      <c r="H1072" t="s">
        <v>15</v>
      </c>
      <c r="I1072">
        <v>229.2</v>
      </c>
      <c r="J1072" s="2">
        <v>35.6</v>
      </c>
      <c r="K1072" t="s">
        <v>16</v>
      </c>
      <c r="L1072">
        <v>0</v>
      </c>
      <c r="N1072">
        <f t="shared" si="67"/>
        <v>35.6</v>
      </c>
      <c r="Q1072">
        <v>28.894559900000001</v>
      </c>
      <c r="U1072">
        <f>((C1072-AVERAGE($C$2:$C$5018))/_xlfn.STDEV.P($C$2:$C$5018))</f>
        <v>0.38957610143004728</v>
      </c>
      <c r="V1072">
        <f>((N1072-AVERAGE($N$2:$N$5018))/_xlfn.STDEV.P($N$2:$N$5018))</f>
        <v>1.0482586414938055</v>
      </c>
      <c r="W1072">
        <f>((I1072-AVERAGE($I$2:$I$5018))/_xlfn.STDEV.P($I$2:$I$5018))</f>
        <v>2.7815374427594102</v>
      </c>
      <c r="Y1072">
        <f t="shared" si="69"/>
        <v>0</v>
      </c>
      <c r="Z1072">
        <f t="shared" si="70"/>
        <v>0</v>
      </c>
      <c r="AA1072">
        <f t="shared" si="68"/>
        <v>0</v>
      </c>
    </row>
    <row r="1073" spans="1:27" x14ac:dyDescent="0.25">
      <c r="A1073">
        <v>42329</v>
      </c>
      <c r="B1073" t="s">
        <v>17</v>
      </c>
      <c r="C1073">
        <v>77</v>
      </c>
      <c r="D1073">
        <v>0</v>
      </c>
      <c r="E1073">
        <v>0</v>
      </c>
      <c r="F1073" t="s">
        <v>13</v>
      </c>
      <c r="G1073" t="s">
        <v>14</v>
      </c>
      <c r="H1073" t="s">
        <v>19</v>
      </c>
      <c r="I1073">
        <v>75.06</v>
      </c>
      <c r="J1073" s="2">
        <v>22</v>
      </c>
      <c r="K1073" t="s">
        <v>24</v>
      </c>
      <c r="L1073">
        <v>0</v>
      </c>
      <c r="N1073">
        <f t="shared" si="67"/>
        <v>22</v>
      </c>
      <c r="Q1073">
        <v>28.894559900000001</v>
      </c>
      <c r="U1073">
        <f>((C1073-AVERAGE($C$2:$C$5018))/_xlfn.STDEV.P($C$2:$C$5018))</f>
        <v>1.4896139798573811</v>
      </c>
      <c r="V1073">
        <f>((N1073-AVERAGE($N$2:$N$5018))/_xlfn.STDEV.P($N$2:$N$5018))</f>
        <v>-0.93794244085831979</v>
      </c>
      <c r="W1073">
        <f>((I1073-AVERAGE($I$2:$I$5018))/_xlfn.STDEV.P($I$2:$I$5018))</f>
        <v>-0.68631055825067355</v>
      </c>
      <c r="Y1073">
        <f t="shared" si="69"/>
        <v>0</v>
      </c>
      <c r="Z1073">
        <f t="shared" si="70"/>
        <v>0</v>
      </c>
      <c r="AA1073">
        <f t="shared" si="68"/>
        <v>0</v>
      </c>
    </row>
    <row r="1074" spans="1:27" x14ac:dyDescent="0.25">
      <c r="A1074">
        <v>23565</v>
      </c>
      <c r="B1074" t="s">
        <v>12</v>
      </c>
      <c r="C1074">
        <v>34</v>
      </c>
      <c r="D1074">
        <v>0</v>
      </c>
      <c r="E1074">
        <v>0</v>
      </c>
      <c r="F1074" t="s">
        <v>13</v>
      </c>
      <c r="G1074" t="s">
        <v>14</v>
      </c>
      <c r="H1074" t="s">
        <v>15</v>
      </c>
      <c r="I1074">
        <v>85.57</v>
      </c>
      <c r="J1074" s="2">
        <v>26.8</v>
      </c>
      <c r="K1074" t="s">
        <v>24</v>
      </c>
      <c r="L1074">
        <v>0</v>
      </c>
      <c r="N1074">
        <f t="shared" si="67"/>
        <v>26.8</v>
      </c>
      <c r="Q1074">
        <v>28.894559900000001</v>
      </c>
      <c r="U1074">
        <f>((C1074-AVERAGE($C$2:$C$5018))/_xlfn.STDEV.P($C$2:$C$5018))</f>
        <v>-0.40245117103763306</v>
      </c>
      <c r="V1074">
        <f>((N1074-AVERAGE($N$2:$N$5018))/_xlfn.STDEV.P($N$2:$N$5018))</f>
        <v>-0.23693029414580491</v>
      </c>
      <c r="W1074">
        <f>((I1074-AVERAGE($I$2:$I$5018))/_xlfn.STDEV.P($I$2:$I$5018))</f>
        <v>-0.449856149981464</v>
      </c>
      <c r="Y1074">
        <f t="shared" si="69"/>
        <v>0</v>
      </c>
      <c r="Z1074">
        <f t="shared" si="70"/>
        <v>0</v>
      </c>
      <c r="AA1074">
        <f t="shared" si="68"/>
        <v>0</v>
      </c>
    </row>
    <row r="1075" spans="1:27" x14ac:dyDescent="0.25">
      <c r="A1075">
        <v>27323</v>
      </c>
      <c r="B1075" t="s">
        <v>17</v>
      </c>
      <c r="C1075">
        <v>67</v>
      </c>
      <c r="D1075">
        <v>0</v>
      </c>
      <c r="E1075">
        <v>0</v>
      </c>
      <c r="F1075" t="s">
        <v>13</v>
      </c>
      <c r="G1075" t="s">
        <v>18</v>
      </c>
      <c r="H1075" t="s">
        <v>15</v>
      </c>
      <c r="I1075">
        <v>68.61</v>
      </c>
      <c r="J1075" s="2">
        <v>31.9</v>
      </c>
      <c r="K1075" t="s">
        <v>21</v>
      </c>
      <c r="L1075">
        <v>0</v>
      </c>
      <c r="N1075">
        <f t="shared" si="67"/>
        <v>31.9</v>
      </c>
      <c r="Q1075">
        <v>28.894559900000001</v>
      </c>
      <c r="U1075">
        <f>((C1075-AVERAGE($C$2:$C$5018))/_xlfn.STDEV.P($C$2:$C$5018))</f>
        <v>1.0495988284864475</v>
      </c>
      <c r="V1075">
        <f>((N1075-AVERAGE($N$2:$N$5018))/_xlfn.STDEV.P($N$2:$N$5018))</f>
        <v>0.50789511173624169</v>
      </c>
      <c r="W1075">
        <f>((I1075-AVERAGE($I$2:$I$5018))/_xlfn.STDEV.P($I$2:$I$5018))</f>
        <v>-0.83142292108001725</v>
      </c>
      <c r="Y1075">
        <f t="shared" si="69"/>
        <v>0</v>
      </c>
      <c r="Z1075">
        <f t="shared" si="70"/>
        <v>0</v>
      </c>
      <c r="AA1075">
        <f t="shared" si="68"/>
        <v>0</v>
      </c>
    </row>
    <row r="1076" spans="1:27" x14ac:dyDescent="0.25">
      <c r="A1076">
        <v>57854</v>
      </c>
      <c r="B1076" t="s">
        <v>12</v>
      </c>
      <c r="C1076">
        <v>1.64</v>
      </c>
      <c r="D1076">
        <v>0</v>
      </c>
      <c r="E1076">
        <v>0</v>
      </c>
      <c r="F1076" t="s">
        <v>23</v>
      </c>
      <c r="G1076" t="s">
        <v>26</v>
      </c>
      <c r="H1076" t="s">
        <v>15</v>
      </c>
      <c r="I1076">
        <v>56.3</v>
      </c>
      <c r="J1076" s="2">
        <v>19.7</v>
      </c>
      <c r="K1076" t="s">
        <v>24</v>
      </c>
      <c r="L1076">
        <v>0</v>
      </c>
      <c r="N1076">
        <f t="shared" si="67"/>
        <v>19.7</v>
      </c>
      <c r="Q1076">
        <v>28.894559900000001</v>
      </c>
      <c r="U1076">
        <f>((C1076-AVERAGE($C$2:$C$5018))/_xlfn.STDEV.P($C$2:$C$5018))</f>
        <v>-1.826340200873974</v>
      </c>
      <c r="V1076">
        <f>((N1076-AVERAGE($N$2:$N$5018))/_xlfn.STDEV.P($N$2:$N$5018))</f>
        <v>-1.2738440944913998</v>
      </c>
      <c r="W1076">
        <f>((I1076-AVERAGE($I$2:$I$5018))/_xlfn.STDEV.P($I$2:$I$5018))</f>
        <v>-1.108373802696951</v>
      </c>
      <c r="Y1076">
        <f t="shared" si="69"/>
        <v>0</v>
      </c>
      <c r="Z1076">
        <f t="shared" si="70"/>
        <v>0</v>
      </c>
      <c r="AA1076">
        <f t="shared" si="68"/>
        <v>0</v>
      </c>
    </row>
    <row r="1077" spans="1:27" x14ac:dyDescent="0.25">
      <c r="A1077">
        <v>18414</v>
      </c>
      <c r="B1077" t="s">
        <v>17</v>
      </c>
      <c r="C1077">
        <v>23</v>
      </c>
      <c r="D1077">
        <v>0</v>
      </c>
      <c r="E1077">
        <v>0</v>
      </c>
      <c r="F1077" t="s">
        <v>23</v>
      </c>
      <c r="G1077" t="s">
        <v>14</v>
      </c>
      <c r="H1077" t="s">
        <v>19</v>
      </c>
      <c r="I1077">
        <v>193.22</v>
      </c>
      <c r="J1077" s="2" t="s">
        <v>20</v>
      </c>
      <c r="K1077" t="s">
        <v>22</v>
      </c>
      <c r="L1077">
        <v>0</v>
      </c>
      <c r="N1077">
        <f t="shared" si="67"/>
        <v>28.487446958981664</v>
      </c>
      <c r="Q1077">
        <v>28.894559900000001</v>
      </c>
      <c r="U1077">
        <f>((C1077-AVERAGE($C$2:$C$5018))/_xlfn.STDEV.P($C$2:$C$5018))</f>
        <v>-0.88646783754565994</v>
      </c>
      <c r="V1077">
        <f>((N1077-AVERAGE($N$2:$N$5018))/_xlfn.STDEV.P($N$2:$N$5018))</f>
        <v>9.5115423498702296E-3</v>
      </c>
      <c r="W1077">
        <f>((I1077-AVERAGE($I$2:$I$5018))/_xlfn.STDEV.P($I$2:$I$5018))</f>
        <v>1.9720579366199087</v>
      </c>
      <c r="Y1077">
        <f t="shared" si="69"/>
        <v>0</v>
      </c>
      <c r="Z1077">
        <f t="shared" si="70"/>
        <v>0</v>
      </c>
      <c r="AA1077">
        <f t="shared" si="68"/>
        <v>0</v>
      </c>
    </row>
    <row r="1078" spans="1:27" x14ac:dyDescent="0.25">
      <c r="A1078">
        <v>72836</v>
      </c>
      <c r="B1078" t="s">
        <v>17</v>
      </c>
      <c r="C1078">
        <v>59</v>
      </c>
      <c r="D1078">
        <v>0</v>
      </c>
      <c r="E1078">
        <v>0</v>
      </c>
      <c r="F1078" t="s">
        <v>13</v>
      </c>
      <c r="G1078" t="s">
        <v>14</v>
      </c>
      <c r="H1078" t="s">
        <v>15</v>
      </c>
      <c r="I1078">
        <v>65.98</v>
      </c>
      <c r="J1078" s="2">
        <v>31.1</v>
      </c>
      <c r="K1078" t="s">
        <v>24</v>
      </c>
      <c r="L1078">
        <v>0</v>
      </c>
      <c r="N1078">
        <f t="shared" si="67"/>
        <v>31.1</v>
      </c>
      <c r="Q1078">
        <v>28.894559900000001</v>
      </c>
      <c r="U1078">
        <f>((C1078-AVERAGE($C$2:$C$5018))/_xlfn.STDEV.P($C$2:$C$5018))</f>
        <v>0.69758670738970074</v>
      </c>
      <c r="V1078">
        <f>((N1078-AVERAGE($N$2:$N$5018))/_xlfn.STDEV.P($N$2:$N$5018))</f>
        <v>0.39105975395082299</v>
      </c>
      <c r="W1078">
        <f>((I1078-AVERAGE($I$2:$I$5018))/_xlfn.STDEV.P($I$2:$I$5018))</f>
        <v>-0.89059276824919142</v>
      </c>
      <c r="Y1078">
        <f t="shared" si="69"/>
        <v>0</v>
      </c>
      <c r="Z1078">
        <f t="shared" si="70"/>
        <v>0</v>
      </c>
      <c r="AA1078">
        <f t="shared" si="68"/>
        <v>0</v>
      </c>
    </row>
    <row r="1079" spans="1:27" x14ac:dyDescent="0.25">
      <c r="A1079">
        <v>17708</v>
      </c>
      <c r="B1079" t="s">
        <v>12</v>
      </c>
      <c r="C1079">
        <v>62</v>
      </c>
      <c r="D1079">
        <v>0</v>
      </c>
      <c r="E1079">
        <v>0</v>
      </c>
      <c r="F1079" t="s">
        <v>13</v>
      </c>
      <c r="G1079" t="s">
        <v>25</v>
      </c>
      <c r="H1079" t="s">
        <v>19</v>
      </c>
      <c r="I1079">
        <v>204.57</v>
      </c>
      <c r="J1079" s="2">
        <v>34.4</v>
      </c>
      <c r="K1079" t="s">
        <v>24</v>
      </c>
      <c r="L1079">
        <v>0</v>
      </c>
      <c r="N1079">
        <f t="shared" si="67"/>
        <v>34.4</v>
      </c>
      <c r="Q1079">
        <v>28.894559900000001</v>
      </c>
      <c r="U1079">
        <f>((C1079-AVERAGE($C$2:$C$5018))/_xlfn.STDEV.P($C$2:$C$5018))</f>
        <v>0.82959125280098078</v>
      </c>
      <c r="V1079">
        <f>((N1079-AVERAGE($N$2:$N$5018))/_xlfn.STDEV.P($N$2:$N$5018))</f>
        <v>0.87300560481567646</v>
      </c>
      <c r="W1079">
        <f>((I1079-AVERAGE($I$2:$I$5018))/_xlfn.STDEV.P($I$2:$I$5018))</f>
        <v>2.2274106991180558</v>
      </c>
      <c r="Y1079">
        <f t="shared" si="69"/>
        <v>0</v>
      </c>
      <c r="Z1079">
        <f t="shared" si="70"/>
        <v>0</v>
      </c>
      <c r="AA1079">
        <f t="shared" si="68"/>
        <v>0</v>
      </c>
    </row>
    <row r="1080" spans="1:27" x14ac:dyDescent="0.25">
      <c r="A1080">
        <v>66321</v>
      </c>
      <c r="B1080" t="s">
        <v>12</v>
      </c>
      <c r="C1080">
        <v>47</v>
      </c>
      <c r="D1080">
        <v>0</v>
      </c>
      <c r="E1080">
        <v>0</v>
      </c>
      <c r="F1080" t="s">
        <v>13</v>
      </c>
      <c r="G1080" t="s">
        <v>25</v>
      </c>
      <c r="H1080" t="s">
        <v>15</v>
      </c>
      <c r="I1080">
        <v>64.989999999999995</v>
      </c>
      <c r="J1080" s="2">
        <v>33.200000000000003</v>
      </c>
      <c r="K1080" t="s">
        <v>21</v>
      </c>
      <c r="L1080">
        <v>0</v>
      </c>
      <c r="N1080">
        <f t="shared" si="67"/>
        <v>33.200000000000003</v>
      </c>
      <c r="Q1080">
        <v>28.894559900000001</v>
      </c>
      <c r="U1080">
        <f>((C1080-AVERAGE($C$2:$C$5018))/_xlfn.STDEV.P($C$2:$C$5018))</f>
        <v>0.16956852574458051</v>
      </c>
      <c r="V1080">
        <f>((N1080-AVERAGE($N$2:$N$5018))/_xlfn.STDEV.P($N$2:$N$5018))</f>
        <v>0.69775256813754838</v>
      </c>
      <c r="W1080">
        <f>((I1080-AVERAGE($I$2:$I$5018))/_xlfn.STDEV.P($I$2:$I$5018))</f>
        <v>-0.91286582859043974</v>
      </c>
      <c r="Y1080">
        <f t="shared" si="69"/>
        <v>0</v>
      </c>
      <c r="Z1080">
        <f t="shared" si="70"/>
        <v>0</v>
      </c>
      <c r="AA1080">
        <f t="shared" si="68"/>
        <v>0</v>
      </c>
    </row>
    <row r="1081" spans="1:27" x14ac:dyDescent="0.25">
      <c r="A1081">
        <v>53817</v>
      </c>
      <c r="B1081" t="s">
        <v>17</v>
      </c>
      <c r="C1081">
        <v>71</v>
      </c>
      <c r="D1081">
        <v>1</v>
      </c>
      <c r="E1081">
        <v>0</v>
      </c>
      <c r="F1081" t="s">
        <v>13</v>
      </c>
      <c r="G1081" t="s">
        <v>18</v>
      </c>
      <c r="H1081" t="s">
        <v>19</v>
      </c>
      <c r="I1081">
        <v>66.12</v>
      </c>
      <c r="J1081" s="2" t="s">
        <v>20</v>
      </c>
      <c r="K1081" t="s">
        <v>21</v>
      </c>
      <c r="L1081">
        <v>0</v>
      </c>
      <c r="N1081">
        <f t="shared" si="67"/>
        <v>28.487446958981664</v>
      </c>
      <c r="Q1081">
        <v>28.894559900000001</v>
      </c>
      <c r="U1081">
        <f>((C1081-AVERAGE($C$2:$C$5018))/_xlfn.STDEV.P($C$2:$C$5018))</f>
        <v>1.225604889034821</v>
      </c>
      <c r="V1081">
        <f>((N1081-AVERAGE($N$2:$N$5018))/_xlfn.STDEV.P($N$2:$N$5018))</f>
        <v>9.5115423498702296E-3</v>
      </c>
      <c r="W1081">
        <f>((I1081-AVERAGE($I$2:$I$5018))/_xlfn.STDEV.P($I$2:$I$5018))</f>
        <v>-0.88744304254436845</v>
      </c>
      <c r="Y1081">
        <f t="shared" si="69"/>
        <v>0</v>
      </c>
      <c r="Z1081">
        <f t="shared" si="70"/>
        <v>0</v>
      </c>
      <c r="AA1081">
        <f t="shared" si="68"/>
        <v>0</v>
      </c>
    </row>
    <row r="1082" spans="1:27" x14ac:dyDescent="0.25">
      <c r="A1082">
        <v>66678</v>
      </c>
      <c r="B1082" t="s">
        <v>17</v>
      </c>
      <c r="C1082">
        <v>22</v>
      </c>
      <c r="D1082">
        <v>0</v>
      </c>
      <c r="E1082">
        <v>0</v>
      </c>
      <c r="F1082" t="s">
        <v>23</v>
      </c>
      <c r="G1082" t="s">
        <v>14</v>
      </c>
      <c r="H1082" t="s">
        <v>15</v>
      </c>
      <c r="I1082">
        <v>73.400000000000006</v>
      </c>
      <c r="J1082" s="2">
        <v>21.6</v>
      </c>
      <c r="K1082" t="s">
        <v>21</v>
      </c>
      <c r="L1082">
        <v>0</v>
      </c>
      <c r="N1082">
        <f t="shared" si="67"/>
        <v>21.6</v>
      </c>
      <c r="Q1082">
        <v>28.894559900000001</v>
      </c>
      <c r="U1082">
        <f>((C1082-AVERAGE($C$2:$C$5018))/_xlfn.STDEV.P($C$2:$C$5018))</f>
        <v>-0.93046935268275333</v>
      </c>
      <c r="V1082">
        <f>((N1082-AVERAGE($N$2:$N$5018))/_xlfn.STDEV.P($N$2:$N$5018))</f>
        <v>-0.99636011975102912</v>
      </c>
      <c r="W1082">
        <f>((I1082-AVERAGE($I$2:$I$5018))/_xlfn.STDEV.P($I$2:$I$5018))</f>
        <v>-0.72365730589357424</v>
      </c>
      <c r="Y1082">
        <f t="shared" si="69"/>
        <v>0</v>
      </c>
      <c r="Z1082">
        <f t="shared" si="70"/>
        <v>0</v>
      </c>
      <c r="AA1082">
        <f t="shared" si="68"/>
        <v>0</v>
      </c>
    </row>
    <row r="1083" spans="1:27" x14ac:dyDescent="0.25">
      <c r="A1083">
        <v>56734</v>
      </c>
      <c r="B1083" t="s">
        <v>12</v>
      </c>
      <c r="C1083">
        <v>33</v>
      </c>
      <c r="D1083">
        <v>0</v>
      </c>
      <c r="E1083">
        <v>0</v>
      </c>
      <c r="F1083" t="s">
        <v>13</v>
      </c>
      <c r="G1083" t="s">
        <v>25</v>
      </c>
      <c r="H1083" t="s">
        <v>15</v>
      </c>
      <c r="I1083">
        <v>82.83</v>
      </c>
      <c r="J1083" s="2">
        <v>25.4</v>
      </c>
      <c r="K1083" t="s">
        <v>24</v>
      </c>
      <c r="L1083">
        <v>0</v>
      </c>
      <c r="N1083">
        <f t="shared" si="67"/>
        <v>25.4</v>
      </c>
      <c r="Q1083">
        <v>28.894559900000001</v>
      </c>
      <c r="U1083">
        <f>((C1083-AVERAGE($C$2:$C$5018))/_xlfn.STDEV.P($C$2:$C$5018))</f>
        <v>-0.44645268617472644</v>
      </c>
      <c r="V1083">
        <f>((N1083-AVERAGE($N$2:$N$5018))/_xlfn.STDEV.P($N$2:$N$5018))</f>
        <v>-0.44139217027028871</v>
      </c>
      <c r="W1083">
        <f>((I1083-AVERAGE($I$2:$I$5018))/_xlfn.STDEV.P($I$2:$I$5018))</f>
        <v>-0.51150078163299906</v>
      </c>
      <c r="Y1083">
        <f t="shared" si="69"/>
        <v>0</v>
      </c>
      <c r="Z1083">
        <f t="shared" si="70"/>
        <v>0</v>
      </c>
      <c r="AA1083">
        <f t="shared" si="68"/>
        <v>0</v>
      </c>
    </row>
    <row r="1084" spans="1:27" x14ac:dyDescent="0.25">
      <c r="A1084">
        <v>32240</v>
      </c>
      <c r="B1084" t="s">
        <v>17</v>
      </c>
      <c r="C1084">
        <v>27</v>
      </c>
      <c r="D1084">
        <v>0</v>
      </c>
      <c r="E1084">
        <v>0</v>
      </c>
      <c r="F1084" t="s">
        <v>23</v>
      </c>
      <c r="G1084" t="s">
        <v>14</v>
      </c>
      <c r="H1084" t="s">
        <v>15</v>
      </c>
      <c r="I1084">
        <v>93.55</v>
      </c>
      <c r="J1084" s="2">
        <v>41.6</v>
      </c>
      <c r="K1084" t="s">
        <v>21</v>
      </c>
      <c r="L1084">
        <v>0</v>
      </c>
      <c r="N1084">
        <f t="shared" si="67"/>
        <v>41.6</v>
      </c>
      <c r="Q1084">
        <v>28.894559900000001</v>
      </c>
      <c r="U1084">
        <f>((C1084-AVERAGE($C$2:$C$5018))/_xlfn.STDEV.P($C$2:$C$5018))</f>
        <v>-0.71046177699728652</v>
      </c>
      <c r="V1084">
        <f>((N1084-AVERAGE($N$2:$N$5018))/_xlfn.STDEV.P($N$2:$N$5018))</f>
        <v>1.924523824884449</v>
      </c>
      <c r="W1084">
        <f>((I1084-AVERAGE($I$2:$I$5018))/_xlfn.STDEV.P($I$2:$I$5018))</f>
        <v>-0.27032178480655494</v>
      </c>
      <c r="Y1084">
        <f t="shared" si="69"/>
        <v>0</v>
      </c>
      <c r="Z1084">
        <f t="shared" si="70"/>
        <v>0</v>
      </c>
      <c r="AA1084">
        <f t="shared" si="68"/>
        <v>0</v>
      </c>
    </row>
    <row r="1085" spans="1:27" x14ac:dyDescent="0.25">
      <c r="A1085">
        <v>28127</v>
      </c>
      <c r="B1085" t="s">
        <v>17</v>
      </c>
      <c r="C1085">
        <v>44</v>
      </c>
      <c r="D1085">
        <v>0</v>
      </c>
      <c r="E1085">
        <v>0</v>
      </c>
      <c r="F1085" t="s">
        <v>13</v>
      </c>
      <c r="G1085" t="s">
        <v>14</v>
      </c>
      <c r="H1085" t="s">
        <v>19</v>
      </c>
      <c r="I1085">
        <v>90.4</v>
      </c>
      <c r="J1085" s="2">
        <v>33.1</v>
      </c>
      <c r="K1085" t="s">
        <v>16</v>
      </c>
      <c r="L1085">
        <v>0</v>
      </c>
      <c r="N1085">
        <f t="shared" si="67"/>
        <v>33.1</v>
      </c>
      <c r="Q1085">
        <v>28.894559900000001</v>
      </c>
      <c r="U1085">
        <f>((C1085-AVERAGE($C$2:$C$5018))/_xlfn.STDEV.P($C$2:$C$5018))</f>
        <v>3.7563980333300453E-2</v>
      </c>
      <c r="V1085">
        <f>((N1085-AVERAGE($N$2:$N$5018))/_xlfn.STDEV.P($N$2:$N$5018))</f>
        <v>0.68314814841437077</v>
      </c>
      <c r="W1085">
        <f>((I1085-AVERAGE($I$2:$I$5018))/_xlfn.STDEV.P($I$2:$I$5018))</f>
        <v>-0.34119061316507143</v>
      </c>
      <c r="Y1085">
        <f t="shared" si="69"/>
        <v>0</v>
      </c>
      <c r="Z1085">
        <f t="shared" si="70"/>
        <v>0</v>
      </c>
      <c r="AA1085">
        <f t="shared" si="68"/>
        <v>0</v>
      </c>
    </row>
    <row r="1086" spans="1:27" x14ac:dyDescent="0.25">
      <c r="A1086">
        <v>20347</v>
      </c>
      <c r="B1086" t="s">
        <v>17</v>
      </c>
      <c r="C1086">
        <v>18</v>
      </c>
      <c r="D1086">
        <v>0</v>
      </c>
      <c r="E1086">
        <v>0</v>
      </c>
      <c r="F1086" t="s">
        <v>23</v>
      </c>
      <c r="G1086" t="s">
        <v>14</v>
      </c>
      <c r="H1086" t="s">
        <v>19</v>
      </c>
      <c r="I1086">
        <v>98.1</v>
      </c>
      <c r="J1086" s="2">
        <v>21.8</v>
      </c>
      <c r="K1086" t="s">
        <v>21</v>
      </c>
      <c r="L1086">
        <v>0</v>
      </c>
      <c r="N1086">
        <f t="shared" si="67"/>
        <v>21.8</v>
      </c>
      <c r="Q1086">
        <v>28.894559900000001</v>
      </c>
      <c r="U1086">
        <f>((C1086-AVERAGE($C$2:$C$5018))/_xlfn.STDEV.P($C$2:$C$5018))</f>
        <v>-1.1064754132311267</v>
      </c>
      <c r="V1086">
        <f>((N1086-AVERAGE($N$2:$N$5018))/_xlfn.STDEV.P($N$2:$N$5018))</f>
        <v>-0.96715128030467445</v>
      </c>
      <c r="W1086">
        <f>((I1086-AVERAGE($I$2:$I$5018))/_xlfn.STDEV.P($I$2:$I$5018))</f>
        <v>-0.16795569939980864</v>
      </c>
      <c r="Y1086">
        <f t="shared" si="69"/>
        <v>0</v>
      </c>
      <c r="Z1086">
        <f t="shared" si="70"/>
        <v>0</v>
      </c>
      <c r="AA1086">
        <f t="shared" si="68"/>
        <v>0</v>
      </c>
    </row>
    <row r="1087" spans="1:27" x14ac:dyDescent="0.25">
      <c r="A1087">
        <v>40824</v>
      </c>
      <c r="B1087" t="s">
        <v>12</v>
      </c>
      <c r="C1087">
        <v>47</v>
      </c>
      <c r="D1087">
        <v>0</v>
      </c>
      <c r="E1087">
        <v>0</v>
      </c>
      <c r="F1087" t="s">
        <v>13</v>
      </c>
      <c r="G1087" t="s">
        <v>14</v>
      </c>
      <c r="H1087" t="s">
        <v>19</v>
      </c>
      <c r="I1087">
        <v>142.02000000000001</v>
      </c>
      <c r="J1087" s="2">
        <v>30</v>
      </c>
      <c r="K1087" t="s">
        <v>24</v>
      </c>
      <c r="L1087">
        <v>0</v>
      </c>
      <c r="N1087">
        <f t="shared" si="67"/>
        <v>30</v>
      </c>
      <c r="Q1087">
        <v>28.894559900000001</v>
      </c>
      <c r="U1087">
        <f>((C1087-AVERAGE($C$2:$C$5018))/_xlfn.STDEV.P($C$2:$C$5018))</f>
        <v>0.16956852574458051</v>
      </c>
      <c r="V1087">
        <f>((N1087-AVERAGE($N$2:$N$5018))/_xlfn.STDEV.P($N$2:$N$5018))</f>
        <v>0.23041113699587149</v>
      </c>
      <c r="W1087">
        <f>((I1087-AVERAGE($I$2:$I$5018))/_xlfn.STDEV.P($I$2:$I$5018))</f>
        <v>0.82015825028465317</v>
      </c>
      <c r="Y1087">
        <f t="shared" si="69"/>
        <v>0</v>
      </c>
      <c r="Z1087">
        <f t="shared" si="70"/>
        <v>0</v>
      </c>
      <c r="AA1087">
        <f t="shared" si="68"/>
        <v>0</v>
      </c>
    </row>
    <row r="1088" spans="1:27" x14ac:dyDescent="0.25">
      <c r="A1088">
        <v>38678</v>
      </c>
      <c r="B1088" t="s">
        <v>17</v>
      </c>
      <c r="C1088">
        <v>66</v>
      </c>
      <c r="D1088">
        <v>0</v>
      </c>
      <c r="E1088">
        <v>0</v>
      </c>
      <c r="F1088" t="s">
        <v>13</v>
      </c>
      <c r="G1088" t="s">
        <v>18</v>
      </c>
      <c r="H1088" t="s">
        <v>19</v>
      </c>
      <c r="I1088">
        <v>251.46</v>
      </c>
      <c r="J1088" s="2">
        <v>35.200000000000003</v>
      </c>
      <c r="K1088" t="s">
        <v>22</v>
      </c>
      <c r="L1088">
        <v>0</v>
      </c>
      <c r="N1088">
        <f t="shared" ref="N1088:N1151" si="71">IF(AND(J1088="N/A",B1088="Male"),$Q$2,IF(AND(J1088="N/A",B1088="Female"),$R$2,J1088))</f>
        <v>35.200000000000003</v>
      </c>
      <c r="Q1088">
        <v>28.894559900000001</v>
      </c>
      <c r="U1088">
        <f>((C1088-AVERAGE($C$2:$C$5018))/_xlfn.STDEV.P($C$2:$C$5018))</f>
        <v>1.0055973133493543</v>
      </c>
      <c r="V1088">
        <f>((N1088-AVERAGE($N$2:$N$5018))/_xlfn.STDEV.P($N$2:$N$5018))</f>
        <v>0.98984096260109622</v>
      </c>
      <c r="W1088">
        <f>((I1088-AVERAGE($I$2:$I$5018))/_xlfn.STDEV.P($I$2:$I$5018))</f>
        <v>3.2823438298262619</v>
      </c>
      <c r="Y1088">
        <f t="shared" si="69"/>
        <v>0</v>
      </c>
      <c r="Z1088">
        <f t="shared" si="70"/>
        <v>0</v>
      </c>
      <c r="AA1088">
        <f t="shared" si="68"/>
        <v>0</v>
      </c>
    </row>
    <row r="1089" spans="1:27" x14ac:dyDescent="0.25">
      <c r="A1089">
        <v>29380</v>
      </c>
      <c r="B1089" t="s">
        <v>17</v>
      </c>
      <c r="C1089">
        <v>42</v>
      </c>
      <c r="D1089">
        <v>1</v>
      </c>
      <c r="E1089">
        <v>0</v>
      </c>
      <c r="F1089" t="s">
        <v>13</v>
      </c>
      <c r="G1089" t="s">
        <v>14</v>
      </c>
      <c r="H1089" t="s">
        <v>19</v>
      </c>
      <c r="I1089">
        <v>89.96</v>
      </c>
      <c r="J1089" s="2">
        <v>35.6</v>
      </c>
      <c r="K1089" t="s">
        <v>21</v>
      </c>
      <c r="L1089">
        <v>0</v>
      </c>
      <c r="N1089">
        <f t="shared" si="71"/>
        <v>35.6</v>
      </c>
      <c r="Q1089">
        <v>28.894559900000001</v>
      </c>
      <c r="U1089">
        <f>((C1089-AVERAGE($C$2:$C$5018))/_xlfn.STDEV.P($C$2:$C$5018))</f>
        <v>-5.0439049940886251E-2</v>
      </c>
      <c r="V1089">
        <f>((N1089-AVERAGE($N$2:$N$5018))/_xlfn.STDEV.P($N$2:$N$5018))</f>
        <v>1.0482586414938055</v>
      </c>
      <c r="W1089">
        <f>((I1089-AVERAGE($I$2:$I$5018))/_xlfn.STDEV.P($I$2:$I$5018))</f>
        <v>-0.35108975109451529</v>
      </c>
      <c r="Y1089">
        <f t="shared" si="69"/>
        <v>0</v>
      </c>
      <c r="Z1089">
        <f t="shared" si="70"/>
        <v>0</v>
      </c>
      <c r="AA1089">
        <f t="shared" si="68"/>
        <v>0</v>
      </c>
    </row>
    <row r="1090" spans="1:27" x14ac:dyDescent="0.25">
      <c r="A1090">
        <v>809</v>
      </c>
      <c r="B1090" t="s">
        <v>12</v>
      </c>
      <c r="C1090">
        <v>13</v>
      </c>
      <c r="D1090">
        <v>0</v>
      </c>
      <c r="E1090">
        <v>0</v>
      </c>
      <c r="F1090" t="s">
        <v>23</v>
      </c>
      <c r="G1090" t="s">
        <v>26</v>
      </c>
      <c r="H1090" t="s">
        <v>15</v>
      </c>
      <c r="I1090">
        <v>71.73</v>
      </c>
      <c r="J1090" s="2" t="s">
        <v>20</v>
      </c>
      <c r="K1090" t="s">
        <v>24</v>
      </c>
      <c r="L1090">
        <v>0</v>
      </c>
      <c r="N1090">
        <f t="shared" si="71"/>
        <v>28.422259136212656</v>
      </c>
      <c r="Q1090">
        <v>28.894559900000001</v>
      </c>
      <c r="U1090">
        <f>((C1090-AVERAGE($C$2:$C$5018))/_xlfn.STDEV.P($C$2:$C$5018))</f>
        <v>-1.3264829889165934</v>
      </c>
      <c r="V1090">
        <f>((N1090-AVERAGE($N$2:$N$5018))/_xlfn.STDEV.P($N$2:$N$5018))</f>
        <v>-8.7608957167494772E-6</v>
      </c>
      <c r="W1090">
        <f>((I1090-AVERAGE($I$2:$I$5018))/_xlfn.STDEV.P($I$2:$I$5018))</f>
        <v>-0.76122903394396257</v>
      </c>
      <c r="Y1090">
        <f t="shared" si="69"/>
        <v>0</v>
      </c>
      <c r="Z1090">
        <f t="shared" si="70"/>
        <v>0</v>
      </c>
      <c r="AA1090">
        <f t="shared" si="68"/>
        <v>0</v>
      </c>
    </row>
    <row r="1091" spans="1:27" x14ac:dyDescent="0.25">
      <c r="A1091">
        <v>65453</v>
      </c>
      <c r="B1091" t="s">
        <v>17</v>
      </c>
      <c r="C1091">
        <v>56</v>
      </c>
      <c r="D1091">
        <v>1</v>
      </c>
      <c r="E1091">
        <v>0</v>
      </c>
      <c r="F1091" t="s">
        <v>13</v>
      </c>
      <c r="G1091" t="s">
        <v>25</v>
      </c>
      <c r="H1091" t="s">
        <v>15</v>
      </c>
      <c r="I1091">
        <v>82.44</v>
      </c>
      <c r="J1091" s="2">
        <v>27.8</v>
      </c>
      <c r="K1091" t="s">
        <v>22</v>
      </c>
      <c r="L1091">
        <v>0</v>
      </c>
      <c r="N1091">
        <f t="shared" si="71"/>
        <v>27.8</v>
      </c>
      <c r="Q1091">
        <v>28.894559900000001</v>
      </c>
      <c r="U1091">
        <f>((C1091-AVERAGE($C$2:$C$5018))/_xlfn.STDEV.P($C$2:$C$5018))</f>
        <v>0.56558216197842071</v>
      </c>
      <c r="V1091">
        <f>((N1091-AVERAGE($N$2:$N$5018))/_xlfn.STDEV.P($N$2:$N$5018))</f>
        <v>-9.0886096914031003E-2</v>
      </c>
      <c r="W1091">
        <f>((I1091-AVERAGE($I$2:$I$5018))/_xlfn.STDEV.P($I$2:$I$5018))</f>
        <v>-0.52027501752500593</v>
      </c>
      <c r="Y1091">
        <f t="shared" si="69"/>
        <v>0</v>
      </c>
      <c r="Z1091">
        <f t="shared" si="70"/>
        <v>0</v>
      </c>
      <c r="AA1091">
        <f t="shared" ref="AA1091:AA1154" si="72">IF(AND(C1091&lt;10,G1091&lt;&gt;"Children"),1,0)</f>
        <v>0</v>
      </c>
    </row>
    <row r="1092" spans="1:27" x14ac:dyDescent="0.25">
      <c r="A1092">
        <v>9415</v>
      </c>
      <c r="B1092" t="s">
        <v>17</v>
      </c>
      <c r="C1092">
        <v>69</v>
      </c>
      <c r="D1092">
        <v>0</v>
      </c>
      <c r="E1092">
        <v>0</v>
      </c>
      <c r="F1092" t="s">
        <v>13</v>
      </c>
      <c r="G1092" t="s">
        <v>18</v>
      </c>
      <c r="H1092" t="s">
        <v>15</v>
      </c>
      <c r="I1092">
        <v>80.849999999999994</v>
      </c>
      <c r="J1092" s="2">
        <v>29.3</v>
      </c>
      <c r="K1092" t="s">
        <v>16</v>
      </c>
      <c r="L1092">
        <v>0</v>
      </c>
      <c r="N1092">
        <f t="shared" si="71"/>
        <v>29.3</v>
      </c>
      <c r="Q1092">
        <v>28.894559900000001</v>
      </c>
      <c r="U1092">
        <f>((C1092-AVERAGE($C$2:$C$5018))/_xlfn.STDEV.P($C$2:$C$5018))</f>
        <v>1.1376018587606342</v>
      </c>
      <c r="V1092">
        <f>((N1092-AVERAGE($N$2:$N$5018))/_xlfn.STDEV.P($N$2:$N$5018))</f>
        <v>0.12818019893362984</v>
      </c>
      <c r="W1092">
        <f>((I1092-AVERAGE($I$2:$I$5018))/_xlfn.STDEV.P($I$2:$I$5018))</f>
        <v>-0.55604690231549536</v>
      </c>
      <c r="Y1092">
        <f t="shared" si="69"/>
        <v>0</v>
      </c>
      <c r="Z1092">
        <f t="shared" si="70"/>
        <v>0</v>
      </c>
      <c r="AA1092">
        <f t="shared" si="72"/>
        <v>0</v>
      </c>
    </row>
    <row r="1093" spans="1:27" x14ac:dyDescent="0.25">
      <c r="A1093">
        <v>30989</v>
      </c>
      <c r="B1093" t="s">
        <v>17</v>
      </c>
      <c r="C1093">
        <v>65</v>
      </c>
      <c r="D1093">
        <v>0</v>
      </c>
      <c r="E1093">
        <v>0</v>
      </c>
      <c r="F1093" t="s">
        <v>13</v>
      </c>
      <c r="G1093" t="s">
        <v>18</v>
      </c>
      <c r="H1093" t="s">
        <v>19</v>
      </c>
      <c r="I1093">
        <v>220.52</v>
      </c>
      <c r="J1093" s="2">
        <v>37.200000000000003</v>
      </c>
      <c r="K1093" t="s">
        <v>22</v>
      </c>
      <c r="L1093">
        <v>0</v>
      </c>
      <c r="N1093">
        <f t="shared" si="71"/>
        <v>37.200000000000003</v>
      </c>
      <c r="Q1093">
        <v>28.894559900000001</v>
      </c>
      <c r="U1093">
        <f>((C1093-AVERAGE($C$2:$C$5018))/_xlfn.STDEV.P($C$2:$C$5018))</f>
        <v>0.96159579821226082</v>
      </c>
      <c r="V1093">
        <f>((N1093-AVERAGE($N$2:$N$5018))/_xlfn.STDEV.P($N$2:$N$5018))</f>
        <v>1.2819293570646439</v>
      </c>
      <c r="W1093">
        <f>((I1093-AVERAGE($I$2:$I$5018))/_xlfn.STDEV.P($I$2:$I$5018))</f>
        <v>2.5862544490603869</v>
      </c>
      <c r="Y1093">
        <f t="shared" si="69"/>
        <v>0</v>
      </c>
      <c r="Z1093">
        <f t="shared" si="70"/>
        <v>0</v>
      </c>
      <c r="AA1093">
        <f t="shared" si="72"/>
        <v>0</v>
      </c>
    </row>
    <row r="1094" spans="1:27" x14ac:dyDescent="0.25">
      <c r="A1094">
        <v>65258</v>
      </c>
      <c r="B1094" t="s">
        <v>12</v>
      </c>
      <c r="C1094">
        <v>53</v>
      </c>
      <c r="D1094">
        <v>0</v>
      </c>
      <c r="E1094">
        <v>0</v>
      </c>
      <c r="F1094" t="s">
        <v>13</v>
      </c>
      <c r="G1094" t="s">
        <v>14</v>
      </c>
      <c r="H1094" t="s">
        <v>15</v>
      </c>
      <c r="I1094">
        <v>86.73</v>
      </c>
      <c r="J1094" s="2">
        <v>26.1</v>
      </c>
      <c r="K1094" t="s">
        <v>24</v>
      </c>
      <c r="L1094">
        <v>0</v>
      </c>
      <c r="N1094">
        <f t="shared" si="71"/>
        <v>26.1</v>
      </c>
      <c r="Q1094">
        <v>28.894559900000001</v>
      </c>
      <c r="U1094">
        <f>((C1094-AVERAGE($C$2:$C$5018))/_xlfn.STDEV.P($C$2:$C$5018))</f>
        <v>0.43357761656714061</v>
      </c>
      <c r="V1094">
        <f>((N1094-AVERAGE($N$2:$N$5018))/_xlfn.STDEV.P($N$2:$N$5018))</f>
        <v>-0.33916123220804656</v>
      </c>
      <c r="W1094">
        <f>((I1094-AVERAGE($I$2:$I$5018))/_xlfn.STDEV.P($I$2:$I$5018))</f>
        <v>-0.42375842271293063</v>
      </c>
      <c r="Y1094">
        <f t="shared" si="69"/>
        <v>0</v>
      </c>
      <c r="Z1094">
        <f t="shared" si="70"/>
        <v>0</v>
      </c>
      <c r="AA1094">
        <f t="shared" si="72"/>
        <v>0</v>
      </c>
    </row>
    <row r="1095" spans="1:27" x14ac:dyDescent="0.25">
      <c r="A1095">
        <v>67052</v>
      </c>
      <c r="B1095" t="s">
        <v>17</v>
      </c>
      <c r="C1095">
        <v>36</v>
      </c>
      <c r="D1095">
        <v>0</v>
      </c>
      <c r="E1095">
        <v>0</v>
      </c>
      <c r="F1095" t="s">
        <v>13</v>
      </c>
      <c r="G1095" t="s">
        <v>14</v>
      </c>
      <c r="H1095" t="s">
        <v>15</v>
      </c>
      <c r="I1095">
        <v>76.930000000000007</v>
      </c>
      <c r="J1095" s="2">
        <v>21.6</v>
      </c>
      <c r="K1095" t="s">
        <v>21</v>
      </c>
      <c r="L1095">
        <v>0</v>
      </c>
      <c r="N1095">
        <f t="shared" si="71"/>
        <v>21.6</v>
      </c>
      <c r="Q1095">
        <v>28.894559900000001</v>
      </c>
      <c r="U1095">
        <f>((C1095-AVERAGE($C$2:$C$5018))/_xlfn.STDEV.P($C$2:$C$5018))</f>
        <v>-0.31444814076344635</v>
      </c>
      <c r="V1095">
        <f>((N1095-AVERAGE($N$2:$N$5018))/_xlfn.STDEV.P($N$2:$N$5018))</f>
        <v>-0.99636011975102912</v>
      </c>
      <c r="W1095">
        <f>((I1095-AVERAGE($I$2:$I$5018))/_xlfn.STDEV.P($I$2:$I$5018))</f>
        <v>-0.64423922205053807</v>
      </c>
      <c r="Y1095">
        <f t="shared" si="69"/>
        <v>0</v>
      </c>
      <c r="Z1095">
        <f t="shared" si="70"/>
        <v>0</v>
      </c>
      <c r="AA1095">
        <f t="shared" si="72"/>
        <v>0</v>
      </c>
    </row>
    <row r="1096" spans="1:27" x14ac:dyDescent="0.25">
      <c r="A1096">
        <v>62756</v>
      </c>
      <c r="B1096" t="s">
        <v>17</v>
      </c>
      <c r="C1096">
        <v>69</v>
      </c>
      <c r="D1096">
        <v>0</v>
      </c>
      <c r="E1096">
        <v>0</v>
      </c>
      <c r="F1096" t="s">
        <v>13</v>
      </c>
      <c r="G1096" t="s">
        <v>18</v>
      </c>
      <c r="H1096" t="s">
        <v>15</v>
      </c>
      <c r="I1096">
        <v>113.1</v>
      </c>
      <c r="J1096" s="2">
        <v>22.7</v>
      </c>
      <c r="K1096" t="s">
        <v>21</v>
      </c>
      <c r="L1096">
        <v>0</v>
      </c>
      <c r="N1096">
        <f t="shared" si="71"/>
        <v>22.7</v>
      </c>
      <c r="Q1096">
        <v>28.894559900000001</v>
      </c>
      <c r="U1096">
        <f>((C1096-AVERAGE($C$2:$C$5018))/_xlfn.STDEV.P($C$2:$C$5018))</f>
        <v>1.1376018587606342</v>
      </c>
      <c r="V1096">
        <f>((N1096-AVERAGE($N$2:$N$5018))/_xlfn.STDEV.P($N$2:$N$5018))</f>
        <v>-0.83571150279607809</v>
      </c>
      <c r="W1096">
        <f>((I1096-AVERAGE($I$2:$I$5018))/_xlfn.STDEV.P($I$2:$I$5018))</f>
        <v>0.16951491183122327</v>
      </c>
      <c r="Y1096">
        <f t="shared" si="69"/>
        <v>0</v>
      </c>
      <c r="Z1096">
        <f t="shared" si="70"/>
        <v>0</v>
      </c>
      <c r="AA1096">
        <f t="shared" si="72"/>
        <v>0</v>
      </c>
    </row>
    <row r="1097" spans="1:27" x14ac:dyDescent="0.25">
      <c r="A1097">
        <v>69224</v>
      </c>
      <c r="B1097" t="s">
        <v>12</v>
      </c>
      <c r="C1097">
        <v>19</v>
      </c>
      <c r="D1097">
        <v>0</v>
      </c>
      <c r="E1097">
        <v>0</v>
      </c>
      <c r="F1097" t="s">
        <v>23</v>
      </c>
      <c r="G1097" t="s">
        <v>14</v>
      </c>
      <c r="H1097" t="s">
        <v>19</v>
      </c>
      <c r="I1097">
        <v>96.84</v>
      </c>
      <c r="J1097" s="2">
        <v>30.2</v>
      </c>
      <c r="K1097" t="s">
        <v>16</v>
      </c>
      <c r="L1097">
        <v>0</v>
      </c>
      <c r="N1097">
        <f t="shared" si="71"/>
        <v>30.2</v>
      </c>
      <c r="Q1097">
        <v>28.894559900000001</v>
      </c>
      <c r="U1097">
        <f>((C1097-AVERAGE($C$2:$C$5018))/_xlfn.STDEV.P($C$2:$C$5018))</f>
        <v>-1.0624738980940334</v>
      </c>
      <c r="V1097">
        <f>((N1097-AVERAGE($N$2:$N$5018))/_xlfn.STDEV.P($N$2:$N$5018))</f>
        <v>0.25961997644222617</v>
      </c>
      <c r="W1097">
        <f>((I1097-AVERAGE($I$2:$I$5018))/_xlfn.STDEV.P($I$2:$I$5018))</f>
        <v>-0.19630323074321512</v>
      </c>
      <c r="Y1097">
        <f t="shared" si="69"/>
        <v>0</v>
      </c>
      <c r="Z1097">
        <f t="shared" si="70"/>
        <v>0</v>
      </c>
      <c r="AA1097">
        <f t="shared" si="72"/>
        <v>0</v>
      </c>
    </row>
    <row r="1098" spans="1:27" x14ac:dyDescent="0.25">
      <c r="A1098">
        <v>13323</v>
      </c>
      <c r="B1098" t="s">
        <v>12</v>
      </c>
      <c r="C1098">
        <v>3</v>
      </c>
      <c r="D1098">
        <v>0</v>
      </c>
      <c r="E1098">
        <v>0</v>
      </c>
      <c r="F1098" t="s">
        <v>23</v>
      </c>
      <c r="G1098" t="s">
        <v>26</v>
      </c>
      <c r="H1098" t="s">
        <v>15</v>
      </c>
      <c r="I1098">
        <v>100.91</v>
      </c>
      <c r="J1098" s="2">
        <v>18</v>
      </c>
      <c r="K1098" t="s">
        <v>24</v>
      </c>
      <c r="L1098">
        <v>0</v>
      </c>
      <c r="N1098">
        <f t="shared" si="71"/>
        <v>18</v>
      </c>
      <c r="Q1098">
        <v>28.894559900000001</v>
      </c>
      <c r="U1098">
        <f>((C1098-AVERAGE($C$2:$C$5018))/_xlfn.STDEV.P($C$2:$C$5018))</f>
        <v>-1.7664981402875271</v>
      </c>
      <c r="V1098">
        <f>((N1098-AVERAGE($N$2:$N$5018))/_xlfn.STDEV.P($N$2:$N$5018))</f>
        <v>-1.5221192297854154</v>
      </c>
      <c r="W1098">
        <f>((I1098-AVERAGE($I$2:$I$5018))/_xlfn.STDEV.P($I$2:$I$5018))</f>
        <v>-0.10473620489586194</v>
      </c>
      <c r="Y1098">
        <f t="shared" si="69"/>
        <v>0</v>
      </c>
      <c r="Z1098">
        <f t="shared" si="70"/>
        <v>0</v>
      </c>
      <c r="AA1098">
        <f t="shared" si="72"/>
        <v>0</v>
      </c>
    </row>
    <row r="1099" spans="1:27" x14ac:dyDescent="0.25">
      <c r="A1099">
        <v>59940</v>
      </c>
      <c r="B1099" t="s">
        <v>12</v>
      </c>
      <c r="C1099">
        <v>15</v>
      </c>
      <c r="D1099">
        <v>0</v>
      </c>
      <c r="E1099">
        <v>0</v>
      </c>
      <c r="F1099" t="s">
        <v>23</v>
      </c>
      <c r="G1099" t="s">
        <v>26</v>
      </c>
      <c r="H1099" t="s">
        <v>15</v>
      </c>
      <c r="I1099">
        <v>116.5</v>
      </c>
      <c r="J1099" s="2">
        <v>27.8</v>
      </c>
      <c r="K1099" t="s">
        <v>24</v>
      </c>
      <c r="L1099">
        <v>0</v>
      </c>
      <c r="N1099">
        <f t="shared" si="71"/>
        <v>27.8</v>
      </c>
      <c r="Q1099">
        <v>28.894559900000001</v>
      </c>
      <c r="U1099">
        <f>((C1099-AVERAGE($C$2:$C$5018))/_xlfn.STDEV.P($C$2:$C$5018))</f>
        <v>-1.2384799586424069</v>
      </c>
      <c r="V1099">
        <f>((N1099-AVERAGE($N$2:$N$5018))/_xlfn.STDEV.P($N$2:$N$5018))</f>
        <v>-9.0886096914031003E-2</v>
      </c>
      <c r="W1099">
        <f>((I1099-AVERAGE($I$2:$I$5018))/_xlfn.STDEV.P($I$2:$I$5018))</f>
        <v>0.24600825037692398</v>
      </c>
      <c r="Y1099">
        <f t="shared" si="69"/>
        <v>0</v>
      </c>
      <c r="Z1099">
        <f t="shared" si="70"/>
        <v>0</v>
      </c>
      <c r="AA1099">
        <f t="shared" si="72"/>
        <v>0</v>
      </c>
    </row>
    <row r="1100" spans="1:27" x14ac:dyDescent="0.25">
      <c r="A1100">
        <v>49042</v>
      </c>
      <c r="B1100" t="s">
        <v>17</v>
      </c>
      <c r="C1100">
        <v>59</v>
      </c>
      <c r="D1100">
        <v>1</v>
      </c>
      <c r="E1100">
        <v>0</v>
      </c>
      <c r="F1100" t="s">
        <v>23</v>
      </c>
      <c r="G1100" t="s">
        <v>14</v>
      </c>
      <c r="H1100" t="s">
        <v>19</v>
      </c>
      <c r="I1100">
        <v>57.26</v>
      </c>
      <c r="J1100" s="2">
        <v>23.5</v>
      </c>
      <c r="K1100" t="s">
        <v>21</v>
      </c>
      <c r="L1100">
        <v>0</v>
      </c>
      <c r="N1100">
        <f t="shared" si="71"/>
        <v>23.5</v>
      </c>
      <c r="Q1100">
        <v>28.894559900000001</v>
      </c>
      <c r="U1100">
        <f>((C1100-AVERAGE($C$2:$C$5018))/_xlfn.STDEV.P($C$2:$C$5018))</f>
        <v>0.69758670738970074</v>
      </c>
      <c r="V1100">
        <f>((N1100-AVERAGE($N$2:$N$5018))/_xlfn.STDEV.P($N$2:$N$5018))</f>
        <v>-0.71887614501065888</v>
      </c>
      <c r="W1100">
        <f>((I1100-AVERAGE($I$2:$I$5018))/_xlfn.STDEV.P($I$2:$I$5018))</f>
        <v>-1.0867756835781648</v>
      </c>
      <c r="Y1100">
        <f t="shared" si="69"/>
        <v>0</v>
      </c>
      <c r="Z1100">
        <f t="shared" si="70"/>
        <v>0</v>
      </c>
      <c r="AA1100">
        <f t="shared" si="72"/>
        <v>0</v>
      </c>
    </row>
    <row r="1101" spans="1:27" x14ac:dyDescent="0.25">
      <c r="A1101">
        <v>66362</v>
      </c>
      <c r="B1101" t="s">
        <v>17</v>
      </c>
      <c r="C1101">
        <v>61</v>
      </c>
      <c r="D1101">
        <v>0</v>
      </c>
      <c r="E1101">
        <v>0</v>
      </c>
      <c r="F1101" t="s">
        <v>13</v>
      </c>
      <c r="G1101" t="s">
        <v>14</v>
      </c>
      <c r="H1101" t="s">
        <v>15</v>
      </c>
      <c r="I1101">
        <v>129.31</v>
      </c>
      <c r="J1101" s="2">
        <v>41.2</v>
      </c>
      <c r="K1101" t="s">
        <v>24</v>
      </c>
      <c r="L1101">
        <v>0</v>
      </c>
      <c r="N1101">
        <f t="shared" si="71"/>
        <v>41.2</v>
      </c>
      <c r="Q1101">
        <v>28.894559900000001</v>
      </c>
      <c r="U1101">
        <f>((C1101-AVERAGE($C$2:$C$5018))/_xlfn.STDEV.P($C$2:$C$5018))</f>
        <v>0.78558973766388751</v>
      </c>
      <c r="V1101">
        <f>((N1101-AVERAGE($N$2:$N$5018))/_xlfn.STDEV.P($N$2:$N$5018))</f>
        <v>1.8661061459917396</v>
      </c>
      <c r="W1101">
        <f>((I1101-AVERAGE($I$2:$I$5018))/_xlfn.STDEV.P($I$2:$I$5018))</f>
        <v>0.53420815236822528</v>
      </c>
      <c r="Y1101">
        <f t="shared" si="69"/>
        <v>0</v>
      </c>
      <c r="Z1101">
        <f t="shared" si="70"/>
        <v>0</v>
      </c>
      <c r="AA1101">
        <f t="shared" si="72"/>
        <v>0</v>
      </c>
    </row>
    <row r="1102" spans="1:27" x14ac:dyDescent="0.25">
      <c r="A1102">
        <v>46093</v>
      </c>
      <c r="B1102" t="s">
        <v>17</v>
      </c>
      <c r="C1102">
        <v>28</v>
      </c>
      <c r="D1102">
        <v>0</v>
      </c>
      <c r="E1102">
        <v>0</v>
      </c>
      <c r="F1102" t="s">
        <v>13</v>
      </c>
      <c r="G1102" t="s">
        <v>14</v>
      </c>
      <c r="H1102" t="s">
        <v>19</v>
      </c>
      <c r="I1102">
        <v>56.47</v>
      </c>
      <c r="J1102" s="2">
        <v>22.7</v>
      </c>
      <c r="K1102" t="s">
        <v>21</v>
      </c>
      <c r="L1102">
        <v>0</v>
      </c>
      <c r="N1102">
        <f t="shared" si="71"/>
        <v>22.7</v>
      </c>
      <c r="Q1102">
        <v>28.894559900000001</v>
      </c>
      <c r="U1102">
        <f>((C1102-AVERAGE($C$2:$C$5018))/_xlfn.STDEV.P($C$2:$C$5018))</f>
        <v>-0.66646026186019325</v>
      </c>
      <c r="V1102">
        <f>((N1102-AVERAGE($N$2:$N$5018))/_xlfn.STDEV.P($N$2:$N$5018))</f>
        <v>-0.83571150279607809</v>
      </c>
      <c r="W1102">
        <f>((I1102-AVERAGE($I$2:$I$5018))/_xlfn.STDEV.P($I$2:$I$5018))</f>
        <v>-1.1045491357696657</v>
      </c>
      <c r="Y1102">
        <f t="shared" si="69"/>
        <v>0</v>
      </c>
      <c r="Z1102">
        <f t="shared" si="70"/>
        <v>0</v>
      </c>
      <c r="AA1102">
        <f t="shared" si="72"/>
        <v>0</v>
      </c>
    </row>
    <row r="1103" spans="1:27" x14ac:dyDescent="0.25">
      <c r="A1103">
        <v>10370</v>
      </c>
      <c r="B1103" t="s">
        <v>12</v>
      </c>
      <c r="C1103">
        <v>52</v>
      </c>
      <c r="D1103">
        <v>0</v>
      </c>
      <c r="E1103">
        <v>0</v>
      </c>
      <c r="F1103" t="s">
        <v>13</v>
      </c>
      <c r="G1103" t="s">
        <v>25</v>
      </c>
      <c r="H1103" t="s">
        <v>15</v>
      </c>
      <c r="I1103">
        <v>86.06</v>
      </c>
      <c r="J1103" s="2">
        <v>29.2</v>
      </c>
      <c r="K1103" t="s">
        <v>16</v>
      </c>
      <c r="L1103">
        <v>0</v>
      </c>
      <c r="N1103">
        <f t="shared" si="71"/>
        <v>29.2</v>
      </c>
      <c r="Q1103">
        <v>28.894559900000001</v>
      </c>
      <c r="U1103">
        <f>((C1103-AVERAGE($C$2:$C$5018))/_xlfn.STDEV.P($C$2:$C$5018))</f>
        <v>0.38957610143004728</v>
      </c>
      <c r="V1103">
        <f>((N1103-AVERAGE($N$2:$N$5018))/_xlfn.STDEV.P($N$2:$N$5018))</f>
        <v>0.11357577921045225</v>
      </c>
      <c r="W1103">
        <f>((I1103-AVERAGE($I$2:$I$5018))/_xlfn.STDEV.P($I$2:$I$5018))</f>
        <v>-0.43883211001458344</v>
      </c>
      <c r="Y1103">
        <f t="shared" si="69"/>
        <v>0</v>
      </c>
      <c r="Z1103">
        <f t="shared" si="70"/>
        <v>0</v>
      </c>
      <c r="AA1103">
        <f t="shared" si="72"/>
        <v>0</v>
      </c>
    </row>
    <row r="1104" spans="1:27" x14ac:dyDescent="0.25">
      <c r="A1104">
        <v>156</v>
      </c>
      <c r="B1104" t="s">
        <v>17</v>
      </c>
      <c r="C1104">
        <v>33</v>
      </c>
      <c r="D1104">
        <v>0</v>
      </c>
      <c r="E1104">
        <v>0</v>
      </c>
      <c r="F1104" t="s">
        <v>13</v>
      </c>
      <c r="G1104" t="s">
        <v>14</v>
      </c>
      <c r="H1104" t="s">
        <v>19</v>
      </c>
      <c r="I1104">
        <v>86.97</v>
      </c>
      <c r="J1104" s="2">
        <v>42.2</v>
      </c>
      <c r="K1104" t="s">
        <v>21</v>
      </c>
      <c r="L1104">
        <v>0</v>
      </c>
      <c r="N1104">
        <f t="shared" si="71"/>
        <v>42.2</v>
      </c>
      <c r="Q1104">
        <v>28.894559900000001</v>
      </c>
      <c r="U1104">
        <f>((C1104-AVERAGE($C$2:$C$5018))/_xlfn.STDEV.P($C$2:$C$5018))</f>
        <v>-0.44645268617472644</v>
      </c>
      <c r="V1104">
        <f>((N1104-AVERAGE($N$2:$N$5018))/_xlfn.STDEV.P($N$2:$N$5018))</f>
        <v>2.0121503432235137</v>
      </c>
      <c r="W1104">
        <f>((I1104-AVERAGE($I$2:$I$5018))/_xlfn.STDEV.P($I$2:$I$5018))</f>
        <v>-0.41835889293323425</v>
      </c>
      <c r="Y1104">
        <f t="shared" si="69"/>
        <v>0</v>
      </c>
      <c r="Z1104">
        <f t="shared" si="70"/>
        <v>0</v>
      </c>
      <c r="AA1104">
        <f t="shared" si="72"/>
        <v>0</v>
      </c>
    </row>
    <row r="1105" spans="1:27" x14ac:dyDescent="0.25">
      <c r="A1105">
        <v>11105</v>
      </c>
      <c r="B1105" t="s">
        <v>12</v>
      </c>
      <c r="C1105">
        <v>80</v>
      </c>
      <c r="D1105">
        <v>0</v>
      </c>
      <c r="E1105">
        <v>0</v>
      </c>
      <c r="F1105" t="s">
        <v>13</v>
      </c>
      <c r="G1105" t="s">
        <v>14</v>
      </c>
      <c r="H1105" t="s">
        <v>15</v>
      </c>
      <c r="I1105">
        <v>78.78</v>
      </c>
      <c r="J1105" s="2">
        <v>24</v>
      </c>
      <c r="K1105" t="s">
        <v>16</v>
      </c>
      <c r="L1105">
        <v>0</v>
      </c>
      <c r="N1105">
        <f t="shared" si="71"/>
        <v>24</v>
      </c>
      <c r="Q1105">
        <v>28.894559900000001</v>
      </c>
      <c r="U1105">
        <f>((C1105-AVERAGE($C$2:$C$5018))/_xlfn.STDEV.P($C$2:$C$5018))</f>
        <v>1.6216185252686612</v>
      </c>
      <c r="V1105">
        <f>((N1105-AVERAGE($N$2:$N$5018))/_xlfn.STDEV.P($N$2:$N$5018))</f>
        <v>-0.64585404639477195</v>
      </c>
      <c r="W1105">
        <f>((I1105-AVERAGE($I$2:$I$5018))/_xlfn.STDEV.P($I$2:$I$5018))</f>
        <v>-0.60261784666537765</v>
      </c>
      <c r="Y1105">
        <f t="shared" si="69"/>
        <v>0</v>
      </c>
      <c r="Z1105">
        <f t="shared" si="70"/>
        <v>0</v>
      </c>
      <c r="AA1105">
        <f t="shared" si="72"/>
        <v>0</v>
      </c>
    </row>
    <row r="1106" spans="1:27" x14ac:dyDescent="0.25">
      <c r="A1106">
        <v>22363</v>
      </c>
      <c r="B1106" t="s">
        <v>17</v>
      </c>
      <c r="C1106">
        <v>47</v>
      </c>
      <c r="D1106">
        <v>0</v>
      </c>
      <c r="E1106">
        <v>0</v>
      </c>
      <c r="F1106" t="s">
        <v>13</v>
      </c>
      <c r="G1106" t="s">
        <v>14</v>
      </c>
      <c r="H1106" t="s">
        <v>19</v>
      </c>
      <c r="I1106">
        <v>195.04</v>
      </c>
      <c r="J1106" s="2">
        <v>45.5</v>
      </c>
      <c r="K1106" t="s">
        <v>21</v>
      </c>
      <c r="L1106">
        <v>0</v>
      </c>
      <c r="N1106">
        <f t="shared" si="71"/>
        <v>45.5</v>
      </c>
      <c r="Q1106">
        <v>28.894559900000001</v>
      </c>
      <c r="U1106">
        <f>((C1106-AVERAGE($C$2:$C$5018))/_xlfn.STDEV.P($C$2:$C$5018))</f>
        <v>0.16956852574458051</v>
      </c>
      <c r="V1106">
        <f>((N1106-AVERAGE($N$2:$N$5018))/_xlfn.STDEV.P($N$2:$N$5018))</f>
        <v>2.494096194088367</v>
      </c>
      <c r="W1106">
        <f>((I1106-AVERAGE($I$2:$I$5018))/_xlfn.STDEV.P($I$2:$I$5018))</f>
        <v>2.0130043707826069</v>
      </c>
      <c r="Y1106">
        <f t="shared" si="69"/>
        <v>0</v>
      </c>
      <c r="Z1106">
        <f t="shared" si="70"/>
        <v>0</v>
      </c>
      <c r="AA1106">
        <f t="shared" si="72"/>
        <v>0</v>
      </c>
    </row>
    <row r="1107" spans="1:27" x14ac:dyDescent="0.25">
      <c r="A1107">
        <v>46072</v>
      </c>
      <c r="B1107" t="s">
        <v>12</v>
      </c>
      <c r="C1107">
        <v>2</v>
      </c>
      <c r="D1107">
        <v>0</v>
      </c>
      <c r="E1107">
        <v>0</v>
      </c>
      <c r="F1107" t="s">
        <v>23</v>
      </c>
      <c r="G1107" t="s">
        <v>26</v>
      </c>
      <c r="H1107" t="s">
        <v>19</v>
      </c>
      <c r="I1107">
        <v>103.25</v>
      </c>
      <c r="J1107" s="2">
        <v>19.399999999999999</v>
      </c>
      <c r="K1107" t="s">
        <v>24</v>
      </c>
      <c r="L1107">
        <v>0</v>
      </c>
      <c r="N1107">
        <f t="shared" si="71"/>
        <v>19.399999999999999</v>
      </c>
      <c r="Q1107">
        <v>28.894559900000001</v>
      </c>
      <c r="U1107">
        <f>((C1107-AVERAGE($C$2:$C$5018))/_xlfn.STDEV.P($C$2:$C$5018))</f>
        <v>-1.8104996554246204</v>
      </c>
      <c r="V1107">
        <f>((N1107-AVERAGE($N$2:$N$5018))/_xlfn.STDEV.P($N$2:$N$5018))</f>
        <v>-1.3176573536609322</v>
      </c>
      <c r="W1107">
        <f>((I1107-AVERAGE($I$2:$I$5018))/_xlfn.STDEV.P($I$2:$I$5018))</f>
        <v>-5.209078954382089E-2</v>
      </c>
      <c r="Y1107">
        <f t="shared" si="69"/>
        <v>0</v>
      </c>
      <c r="Z1107">
        <f t="shared" si="70"/>
        <v>0</v>
      </c>
      <c r="AA1107">
        <f t="shared" si="72"/>
        <v>0</v>
      </c>
    </row>
    <row r="1108" spans="1:27" x14ac:dyDescent="0.25">
      <c r="A1108">
        <v>65667</v>
      </c>
      <c r="B1108" t="s">
        <v>17</v>
      </c>
      <c r="C1108">
        <v>48</v>
      </c>
      <c r="D1108">
        <v>0</v>
      </c>
      <c r="E1108">
        <v>0</v>
      </c>
      <c r="F1108" t="s">
        <v>13</v>
      </c>
      <c r="G1108" t="s">
        <v>14</v>
      </c>
      <c r="H1108" t="s">
        <v>19</v>
      </c>
      <c r="I1108">
        <v>134.59</v>
      </c>
      <c r="J1108" s="2">
        <v>28.2</v>
      </c>
      <c r="K1108" t="s">
        <v>22</v>
      </c>
      <c r="L1108">
        <v>0</v>
      </c>
      <c r="N1108">
        <f t="shared" si="71"/>
        <v>28.2</v>
      </c>
      <c r="Q1108">
        <v>28.894559900000001</v>
      </c>
      <c r="U1108">
        <f>((C1108-AVERAGE($C$2:$C$5018))/_xlfn.STDEV.P($C$2:$C$5018))</f>
        <v>0.21357004088167386</v>
      </c>
      <c r="V1108">
        <f>((N1108-AVERAGE($N$2:$N$5018))/_xlfn.STDEV.P($N$2:$N$5018))</f>
        <v>-3.2468418021321652E-2</v>
      </c>
      <c r="W1108">
        <f>((I1108-AVERAGE($I$2:$I$5018))/_xlfn.STDEV.P($I$2:$I$5018))</f>
        <v>0.65299780752154857</v>
      </c>
      <c r="Y1108">
        <f t="shared" si="69"/>
        <v>0</v>
      </c>
      <c r="Z1108">
        <f t="shared" si="70"/>
        <v>0</v>
      </c>
      <c r="AA1108">
        <f t="shared" si="72"/>
        <v>0</v>
      </c>
    </row>
    <row r="1109" spans="1:27" x14ac:dyDescent="0.25">
      <c r="A1109">
        <v>47848</v>
      </c>
      <c r="B1109" t="s">
        <v>12</v>
      </c>
      <c r="C1109">
        <v>1.56</v>
      </c>
      <c r="D1109">
        <v>0</v>
      </c>
      <c r="E1109">
        <v>0</v>
      </c>
      <c r="F1109" t="s">
        <v>23</v>
      </c>
      <c r="G1109" t="s">
        <v>26</v>
      </c>
      <c r="H1109" t="s">
        <v>19</v>
      </c>
      <c r="I1109">
        <v>93.74</v>
      </c>
      <c r="J1109" s="2">
        <v>20.100000000000001</v>
      </c>
      <c r="K1109" t="s">
        <v>24</v>
      </c>
      <c r="L1109">
        <v>0</v>
      </c>
      <c r="N1109">
        <f t="shared" si="71"/>
        <v>20.100000000000001</v>
      </c>
      <c r="Q1109">
        <v>28.894559900000001</v>
      </c>
      <c r="U1109">
        <f>((C1109-AVERAGE($C$2:$C$5018))/_xlfn.STDEV.P($C$2:$C$5018))</f>
        <v>-1.8298603220849414</v>
      </c>
      <c r="V1109">
        <f>((N1109-AVERAGE($N$2:$N$5018))/_xlfn.STDEV.P($N$2:$N$5018))</f>
        <v>-1.21542641559869</v>
      </c>
      <c r="W1109">
        <f>((I1109-AVERAGE($I$2:$I$5018))/_xlfn.STDEV.P($I$2:$I$5018))</f>
        <v>-0.26604715706429527</v>
      </c>
      <c r="Y1109">
        <f t="shared" si="69"/>
        <v>0</v>
      </c>
      <c r="Z1109">
        <f t="shared" si="70"/>
        <v>0</v>
      </c>
      <c r="AA1109">
        <f t="shared" si="72"/>
        <v>0</v>
      </c>
    </row>
    <row r="1110" spans="1:27" x14ac:dyDescent="0.25">
      <c r="A1110">
        <v>71440</v>
      </c>
      <c r="B1110" t="s">
        <v>17</v>
      </c>
      <c r="C1110">
        <v>26</v>
      </c>
      <c r="D1110">
        <v>0</v>
      </c>
      <c r="E1110">
        <v>0</v>
      </c>
      <c r="F1110" t="s">
        <v>13</v>
      </c>
      <c r="G1110" t="s">
        <v>14</v>
      </c>
      <c r="H1110" t="s">
        <v>15</v>
      </c>
      <c r="I1110">
        <v>90.66</v>
      </c>
      <c r="J1110" s="2">
        <v>27.2</v>
      </c>
      <c r="K1110" t="s">
        <v>24</v>
      </c>
      <c r="L1110">
        <v>0</v>
      </c>
      <c r="N1110">
        <f t="shared" si="71"/>
        <v>27.2</v>
      </c>
      <c r="Q1110">
        <v>28.894559900000001</v>
      </c>
      <c r="U1110">
        <f>((C1110-AVERAGE($C$2:$C$5018))/_xlfn.STDEV.P($C$2:$C$5018))</f>
        <v>-0.7544632921343799</v>
      </c>
      <c r="V1110">
        <f>((N1110-AVERAGE($N$2:$N$5018))/_xlfn.STDEV.P($N$2:$N$5018))</f>
        <v>-0.17851261525309556</v>
      </c>
      <c r="W1110">
        <f>((I1110-AVERAGE($I$2:$I$5018))/_xlfn.STDEV.P($I$2:$I$5018))</f>
        <v>-0.33534112257040044</v>
      </c>
      <c r="Y1110">
        <f t="shared" si="69"/>
        <v>0</v>
      </c>
      <c r="Z1110">
        <f t="shared" si="70"/>
        <v>0</v>
      </c>
      <c r="AA1110">
        <f t="shared" si="72"/>
        <v>0</v>
      </c>
    </row>
    <row r="1111" spans="1:27" x14ac:dyDescent="0.25">
      <c r="A1111">
        <v>35231</v>
      </c>
      <c r="B1111" t="s">
        <v>12</v>
      </c>
      <c r="C1111">
        <v>62</v>
      </c>
      <c r="D1111">
        <v>0</v>
      </c>
      <c r="E1111">
        <v>0</v>
      </c>
      <c r="F1111" t="s">
        <v>13</v>
      </c>
      <c r="G1111" t="s">
        <v>25</v>
      </c>
      <c r="H1111" t="s">
        <v>15</v>
      </c>
      <c r="I1111">
        <v>91.68</v>
      </c>
      <c r="J1111" s="2">
        <v>26.5</v>
      </c>
      <c r="K1111" t="s">
        <v>24</v>
      </c>
      <c r="L1111">
        <v>0</v>
      </c>
      <c r="N1111">
        <f t="shared" si="71"/>
        <v>26.5</v>
      </c>
      <c r="Q1111">
        <v>28.894559900000001</v>
      </c>
      <c r="U1111">
        <f>((C1111-AVERAGE($C$2:$C$5018))/_xlfn.STDEV.P($C$2:$C$5018))</f>
        <v>0.82959125280098078</v>
      </c>
      <c r="V1111">
        <f>((N1111-AVERAGE($N$2:$N$5018))/_xlfn.STDEV.P($N$2:$N$5018))</f>
        <v>-0.28074355331533718</v>
      </c>
      <c r="W1111">
        <f>((I1111-AVERAGE($I$2:$I$5018))/_xlfn.STDEV.P($I$2:$I$5018))</f>
        <v>-0.31239312100669003</v>
      </c>
      <c r="Y1111">
        <f t="shared" si="69"/>
        <v>0</v>
      </c>
      <c r="Z1111">
        <f t="shared" si="70"/>
        <v>0</v>
      </c>
      <c r="AA1111">
        <f t="shared" si="72"/>
        <v>0</v>
      </c>
    </row>
    <row r="1112" spans="1:27" x14ac:dyDescent="0.25">
      <c r="A1112">
        <v>59734</v>
      </c>
      <c r="B1112" t="s">
        <v>12</v>
      </c>
      <c r="C1112">
        <v>1.72</v>
      </c>
      <c r="D1112">
        <v>0</v>
      </c>
      <c r="E1112">
        <v>0</v>
      </c>
      <c r="F1112" t="s">
        <v>23</v>
      </c>
      <c r="G1112" t="s">
        <v>26</v>
      </c>
      <c r="H1112" t="s">
        <v>15</v>
      </c>
      <c r="I1112">
        <v>75.790000000000006</v>
      </c>
      <c r="J1112" s="2">
        <v>17.600000000000001</v>
      </c>
      <c r="K1112" t="s">
        <v>24</v>
      </c>
      <c r="L1112">
        <v>0</v>
      </c>
      <c r="N1112">
        <f t="shared" si="71"/>
        <v>17.600000000000001</v>
      </c>
      <c r="Q1112">
        <v>28.894559900000001</v>
      </c>
      <c r="U1112">
        <f>((C1112-AVERAGE($C$2:$C$5018))/_xlfn.STDEV.P($C$2:$C$5018))</f>
        <v>-1.8228200796630065</v>
      </c>
      <c r="V1112">
        <f>((N1112-AVERAGE($N$2:$N$5018))/_xlfn.STDEV.P($N$2:$N$5018))</f>
        <v>-1.5805369086781247</v>
      </c>
      <c r="W1112">
        <f>((I1112-AVERAGE($I$2:$I$5018))/_xlfn.STDEV.P($I$2:$I$5018))</f>
        <v>-0.66988698850409656</v>
      </c>
      <c r="Y1112">
        <f t="shared" si="69"/>
        <v>0</v>
      </c>
      <c r="Z1112">
        <f t="shared" si="70"/>
        <v>0</v>
      </c>
      <c r="AA1112">
        <f t="shared" si="72"/>
        <v>0</v>
      </c>
    </row>
    <row r="1113" spans="1:27" x14ac:dyDescent="0.25">
      <c r="A1113">
        <v>1893</v>
      </c>
      <c r="B1113" t="s">
        <v>17</v>
      </c>
      <c r="C1113">
        <v>38</v>
      </c>
      <c r="D1113">
        <v>0</v>
      </c>
      <c r="E1113">
        <v>0</v>
      </c>
      <c r="F1113" t="s">
        <v>13</v>
      </c>
      <c r="G1113" t="s">
        <v>14</v>
      </c>
      <c r="H1113" t="s">
        <v>15</v>
      </c>
      <c r="I1113">
        <v>91.68</v>
      </c>
      <c r="J1113" s="2">
        <v>42.8</v>
      </c>
      <c r="K1113" t="s">
        <v>16</v>
      </c>
      <c r="L1113">
        <v>0</v>
      </c>
      <c r="N1113">
        <f t="shared" si="71"/>
        <v>42.8</v>
      </c>
      <c r="Q1113">
        <v>28.894559900000001</v>
      </c>
      <c r="U1113">
        <f>((C1113-AVERAGE($C$2:$C$5018))/_xlfn.STDEV.P($C$2:$C$5018))</f>
        <v>-0.22644511048925967</v>
      </c>
      <c r="V1113">
        <f>((N1113-AVERAGE($N$2:$N$5018))/_xlfn.STDEV.P($N$2:$N$5018))</f>
        <v>2.0997768615625771</v>
      </c>
      <c r="W1113">
        <f>((I1113-AVERAGE($I$2:$I$5018))/_xlfn.STDEV.P($I$2:$I$5018))</f>
        <v>-0.31239312100669003</v>
      </c>
      <c r="Y1113">
        <f t="shared" si="69"/>
        <v>0</v>
      </c>
      <c r="Z1113">
        <f t="shared" si="70"/>
        <v>0</v>
      </c>
      <c r="AA1113">
        <f t="shared" si="72"/>
        <v>0</v>
      </c>
    </row>
    <row r="1114" spans="1:27" x14ac:dyDescent="0.25">
      <c r="A1114">
        <v>32733</v>
      </c>
      <c r="B1114" t="s">
        <v>17</v>
      </c>
      <c r="C1114">
        <v>28</v>
      </c>
      <c r="D1114">
        <v>0</v>
      </c>
      <c r="E1114">
        <v>0</v>
      </c>
      <c r="F1114" t="s">
        <v>13</v>
      </c>
      <c r="G1114" t="s">
        <v>14</v>
      </c>
      <c r="H1114" t="s">
        <v>19</v>
      </c>
      <c r="I1114">
        <v>106.68</v>
      </c>
      <c r="J1114" s="2">
        <v>29.3</v>
      </c>
      <c r="K1114" t="s">
        <v>21</v>
      </c>
      <c r="L1114">
        <v>0</v>
      </c>
      <c r="N1114">
        <f t="shared" si="71"/>
        <v>29.3</v>
      </c>
      <c r="Q1114">
        <v>28.894559900000001</v>
      </c>
      <c r="U1114">
        <f>((C1114-AVERAGE($C$2:$C$5018))/_xlfn.STDEV.P($C$2:$C$5018))</f>
        <v>-0.66646026186019325</v>
      </c>
      <c r="V1114">
        <f>((N1114-AVERAGE($N$2:$N$5018))/_xlfn.STDEV.P($N$2:$N$5018))</f>
        <v>0.12818019893362984</v>
      </c>
      <c r="W1114">
        <f>((I1114-AVERAGE($I$2:$I$5018))/_xlfn.STDEV.P($I$2:$I$5018))</f>
        <v>2.5077490224341897E-2</v>
      </c>
      <c r="Y1114">
        <f t="shared" si="69"/>
        <v>0</v>
      </c>
      <c r="Z1114">
        <f t="shared" si="70"/>
        <v>0</v>
      </c>
      <c r="AA1114">
        <f t="shared" si="72"/>
        <v>0</v>
      </c>
    </row>
    <row r="1115" spans="1:27" x14ac:dyDescent="0.25">
      <c r="A1115">
        <v>34728</v>
      </c>
      <c r="B1115" t="s">
        <v>17</v>
      </c>
      <c r="C1115">
        <v>67</v>
      </c>
      <c r="D1115">
        <v>0</v>
      </c>
      <c r="E1115">
        <v>0</v>
      </c>
      <c r="F1115" t="s">
        <v>13</v>
      </c>
      <c r="G1115" t="s">
        <v>14</v>
      </c>
      <c r="H1115" t="s">
        <v>19</v>
      </c>
      <c r="I1115">
        <v>82.31</v>
      </c>
      <c r="J1115" s="2">
        <v>21.3</v>
      </c>
      <c r="K1115" t="s">
        <v>21</v>
      </c>
      <c r="L1115">
        <v>0</v>
      </c>
      <c r="N1115">
        <f t="shared" si="71"/>
        <v>21.3</v>
      </c>
      <c r="Q1115">
        <v>28.894559900000001</v>
      </c>
      <c r="U1115">
        <f>((C1115-AVERAGE($C$2:$C$5018))/_xlfn.STDEV.P($C$2:$C$5018))</f>
        <v>1.0495988284864475</v>
      </c>
      <c r="V1115">
        <f>((N1115-AVERAGE($N$2:$N$5018))/_xlfn.STDEV.P($N$2:$N$5018))</f>
        <v>-1.0401733789205614</v>
      </c>
      <c r="W1115">
        <f>((I1115-AVERAGE($I$2:$I$5018))/_xlfn.STDEV.P($I$2:$I$5018))</f>
        <v>-0.52319976282234137</v>
      </c>
      <c r="Y1115">
        <f t="shared" si="69"/>
        <v>0</v>
      </c>
      <c r="Z1115">
        <f t="shared" si="70"/>
        <v>0</v>
      </c>
      <c r="AA1115">
        <f t="shared" si="72"/>
        <v>0</v>
      </c>
    </row>
    <row r="1116" spans="1:27" x14ac:dyDescent="0.25">
      <c r="A1116">
        <v>30352</v>
      </c>
      <c r="B1116" t="s">
        <v>12</v>
      </c>
      <c r="C1116">
        <v>57</v>
      </c>
      <c r="D1116">
        <v>0</v>
      </c>
      <c r="E1116">
        <v>0</v>
      </c>
      <c r="F1116" t="s">
        <v>13</v>
      </c>
      <c r="G1116" t="s">
        <v>14</v>
      </c>
      <c r="H1116" t="s">
        <v>19</v>
      </c>
      <c r="I1116">
        <v>90.06</v>
      </c>
      <c r="J1116" s="2">
        <v>29.8</v>
      </c>
      <c r="K1116" t="s">
        <v>24</v>
      </c>
      <c r="L1116">
        <v>0</v>
      </c>
      <c r="N1116">
        <f t="shared" si="71"/>
        <v>29.8</v>
      </c>
      <c r="Q1116">
        <v>28.894559900000001</v>
      </c>
      <c r="U1116">
        <f>((C1116-AVERAGE($C$2:$C$5018))/_xlfn.STDEV.P($C$2:$C$5018))</f>
        <v>0.60958367711551409</v>
      </c>
      <c r="V1116">
        <f>((N1116-AVERAGE($N$2:$N$5018))/_xlfn.STDEV.P($N$2:$N$5018))</f>
        <v>0.2012022975495168</v>
      </c>
      <c r="W1116">
        <f>((I1116-AVERAGE($I$2:$I$5018))/_xlfn.STDEV.P($I$2:$I$5018))</f>
        <v>-0.34883994701964161</v>
      </c>
      <c r="Y1116">
        <f t="shared" si="69"/>
        <v>0</v>
      </c>
      <c r="Z1116">
        <f t="shared" si="70"/>
        <v>0</v>
      </c>
      <c r="AA1116">
        <f t="shared" si="72"/>
        <v>0</v>
      </c>
    </row>
    <row r="1117" spans="1:27" x14ac:dyDescent="0.25">
      <c r="A1117">
        <v>61338</v>
      </c>
      <c r="B1117" t="s">
        <v>17</v>
      </c>
      <c r="C1117">
        <v>40</v>
      </c>
      <c r="D1117">
        <v>0</v>
      </c>
      <c r="E1117">
        <v>0</v>
      </c>
      <c r="F1117" t="s">
        <v>13</v>
      </c>
      <c r="G1117" t="s">
        <v>14</v>
      </c>
      <c r="H1117" t="s">
        <v>19</v>
      </c>
      <c r="I1117">
        <v>65.47</v>
      </c>
      <c r="J1117" s="2">
        <v>24.1</v>
      </c>
      <c r="K1117" t="s">
        <v>22</v>
      </c>
      <c r="L1117">
        <v>0</v>
      </c>
      <c r="N1117">
        <f t="shared" si="71"/>
        <v>24.1</v>
      </c>
      <c r="Q1117">
        <v>28.894559900000001</v>
      </c>
      <c r="U1117">
        <f>((C1117-AVERAGE($C$2:$C$5018))/_xlfn.STDEV.P($C$2:$C$5018))</f>
        <v>-0.13844208021507295</v>
      </c>
      <c r="V1117">
        <f>((N1117-AVERAGE($N$2:$N$5018))/_xlfn.STDEV.P($N$2:$N$5018))</f>
        <v>-0.63124962667159434</v>
      </c>
      <c r="W1117">
        <f>((I1117-AVERAGE($I$2:$I$5018))/_xlfn.STDEV.P($I$2:$I$5018))</f>
        <v>-0.90206676903104666</v>
      </c>
      <c r="Y1117">
        <f t="shared" si="69"/>
        <v>0</v>
      </c>
      <c r="Z1117">
        <f t="shared" si="70"/>
        <v>0</v>
      </c>
      <c r="AA1117">
        <f t="shared" si="72"/>
        <v>0</v>
      </c>
    </row>
    <row r="1118" spans="1:27" x14ac:dyDescent="0.25">
      <c r="A1118">
        <v>59275</v>
      </c>
      <c r="B1118" t="s">
        <v>12</v>
      </c>
      <c r="C1118">
        <v>10</v>
      </c>
      <c r="D1118">
        <v>0</v>
      </c>
      <c r="E1118">
        <v>0</v>
      </c>
      <c r="F1118" t="s">
        <v>23</v>
      </c>
      <c r="G1118" t="s">
        <v>26</v>
      </c>
      <c r="H1118" t="s">
        <v>19</v>
      </c>
      <c r="I1118">
        <v>58.03</v>
      </c>
      <c r="J1118" s="2">
        <v>35.200000000000003</v>
      </c>
      <c r="K1118" t="s">
        <v>24</v>
      </c>
      <c r="L1118">
        <v>0</v>
      </c>
      <c r="N1118">
        <f t="shared" si="71"/>
        <v>35.200000000000003</v>
      </c>
      <c r="Q1118">
        <v>28.894559900000001</v>
      </c>
      <c r="U1118">
        <f>((C1118-AVERAGE($C$2:$C$5018))/_xlfn.STDEV.P($C$2:$C$5018))</f>
        <v>-1.4584875343278736</v>
      </c>
      <c r="V1118">
        <f>((N1118-AVERAGE($N$2:$N$5018))/_xlfn.STDEV.P($N$2:$N$5018))</f>
        <v>0.98984096260109622</v>
      </c>
      <c r="W1118">
        <f>((I1118-AVERAGE($I$2:$I$5018))/_xlfn.STDEV.P($I$2:$I$5018))</f>
        <v>-1.0694521922016385</v>
      </c>
      <c r="Y1118">
        <f t="shared" si="69"/>
        <v>0</v>
      </c>
      <c r="Z1118">
        <f t="shared" si="70"/>
        <v>0</v>
      </c>
      <c r="AA1118">
        <f t="shared" si="72"/>
        <v>0</v>
      </c>
    </row>
    <row r="1119" spans="1:27" x14ac:dyDescent="0.25">
      <c r="A1119">
        <v>45497</v>
      </c>
      <c r="B1119" t="s">
        <v>17</v>
      </c>
      <c r="C1119">
        <v>55</v>
      </c>
      <c r="D1119">
        <v>0</v>
      </c>
      <c r="E1119">
        <v>0</v>
      </c>
      <c r="F1119" t="s">
        <v>23</v>
      </c>
      <c r="G1119" t="s">
        <v>14</v>
      </c>
      <c r="H1119" t="s">
        <v>19</v>
      </c>
      <c r="I1119">
        <v>83.09</v>
      </c>
      <c r="J1119" s="2">
        <v>18.8</v>
      </c>
      <c r="K1119" t="s">
        <v>21</v>
      </c>
      <c r="L1119">
        <v>0</v>
      </c>
      <c r="N1119">
        <f t="shared" si="71"/>
        <v>18.8</v>
      </c>
      <c r="Q1119">
        <v>28.894559900000001</v>
      </c>
      <c r="U1119">
        <f>((C1119-AVERAGE($C$2:$C$5018))/_xlfn.STDEV.P($C$2:$C$5018))</f>
        <v>0.52158064684132732</v>
      </c>
      <c r="V1119">
        <f>((N1119-AVERAGE($N$2:$N$5018))/_xlfn.STDEV.P($N$2:$N$5018))</f>
        <v>-1.405283871999996</v>
      </c>
      <c r="W1119">
        <f>((I1119-AVERAGE($I$2:$I$5018))/_xlfn.STDEV.P($I$2:$I$5018))</f>
        <v>-0.50565129103832773</v>
      </c>
      <c r="Y1119">
        <f t="shared" si="69"/>
        <v>0</v>
      </c>
      <c r="Z1119">
        <f t="shared" si="70"/>
        <v>0</v>
      </c>
      <c r="AA1119">
        <f t="shared" si="72"/>
        <v>0</v>
      </c>
    </row>
    <row r="1120" spans="1:27" x14ac:dyDescent="0.25">
      <c r="A1120">
        <v>19996</v>
      </c>
      <c r="B1120" t="s">
        <v>17</v>
      </c>
      <c r="C1120">
        <v>7</v>
      </c>
      <c r="D1120">
        <v>0</v>
      </c>
      <c r="E1120">
        <v>0</v>
      </c>
      <c r="F1120" t="s">
        <v>23</v>
      </c>
      <c r="G1120" t="s">
        <v>26</v>
      </c>
      <c r="H1120" t="s">
        <v>15</v>
      </c>
      <c r="I1120">
        <v>88.6</v>
      </c>
      <c r="J1120" s="2">
        <v>17.399999999999999</v>
      </c>
      <c r="K1120" t="s">
        <v>24</v>
      </c>
      <c r="L1120">
        <v>0</v>
      </c>
      <c r="N1120">
        <f t="shared" si="71"/>
        <v>17.399999999999999</v>
      </c>
      <c r="Q1120">
        <v>28.894559900000001</v>
      </c>
      <c r="U1120">
        <f>((C1120-AVERAGE($C$2:$C$5018))/_xlfn.STDEV.P($C$2:$C$5018))</f>
        <v>-1.5904920797391535</v>
      </c>
      <c r="V1120">
        <f>((N1120-AVERAGE($N$2:$N$5018))/_xlfn.STDEV.P($N$2:$N$5018))</f>
        <v>-1.6097457481244799</v>
      </c>
      <c r="W1120">
        <f>((I1120-AVERAGE($I$2:$I$5018))/_xlfn.STDEV.P($I$2:$I$5018))</f>
        <v>-0.38168708651279554</v>
      </c>
      <c r="Y1120">
        <f t="shared" si="69"/>
        <v>0</v>
      </c>
      <c r="Z1120">
        <f t="shared" si="70"/>
        <v>0</v>
      </c>
      <c r="AA1120">
        <f t="shared" si="72"/>
        <v>0</v>
      </c>
    </row>
    <row r="1121" spans="1:27" x14ac:dyDescent="0.25">
      <c r="A1121">
        <v>50371</v>
      </c>
      <c r="B1121" t="s">
        <v>12</v>
      </c>
      <c r="C1121">
        <v>56</v>
      </c>
      <c r="D1121">
        <v>0</v>
      </c>
      <c r="E1121">
        <v>0</v>
      </c>
      <c r="F1121" t="s">
        <v>13</v>
      </c>
      <c r="G1121" t="s">
        <v>14</v>
      </c>
      <c r="H1121" t="s">
        <v>15</v>
      </c>
      <c r="I1121">
        <v>63.18</v>
      </c>
      <c r="J1121" s="2">
        <v>31.5</v>
      </c>
      <c r="K1121" t="s">
        <v>24</v>
      </c>
      <c r="L1121">
        <v>0</v>
      </c>
      <c r="N1121">
        <f t="shared" si="71"/>
        <v>31.5</v>
      </c>
      <c r="Q1121">
        <v>28.894559900000001</v>
      </c>
      <c r="U1121">
        <f>((C1121-AVERAGE($C$2:$C$5018))/_xlfn.STDEV.P($C$2:$C$5018))</f>
        <v>0.56558216197842071</v>
      </c>
      <c r="V1121">
        <f>((N1121-AVERAGE($N$2:$N$5018))/_xlfn.STDEV.P($N$2:$N$5018))</f>
        <v>0.44947743284353231</v>
      </c>
      <c r="W1121">
        <f>((I1121-AVERAGE($I$2:$I$5018))/_xlfn.STDEV.P($I$2:$I$5018))</f>
        <v>-0.95358728234565082</v>
      </c>
      <c r="Y1121">
        <f t="shared" si="69"/>
        <v>0</v>
      </c>
      <c r="Z1121">
        <f t="shared" si="70"/>
        <v>0</v>
      </c>
      <c r="AA1121">
        <f t="shared" si="72"/>
        <v>0</v>
      </c>
    </row>
    <row r="1122" spans="1:27" x14ac:dyDescent="0.25">
      <c r="A1122">
        <v>32687</v>
      </c>
      <c r="B1122" t="s">
        <v>12</v>
      </c>
      <c r="C1122">
        <v>37</v>
      </c>
      <c r="D1122">
        <v>0</v>
      </c>
      <c r="E1122">
        <v>0</v>
      </c>
      <c r="F1122" t="s">
        <v>13</v>
      </c>
      <c r="G1122" t="s">
        <v>14</v>
      </c>
      <c r="H1122" t="s">
        <v>19</v>
      </c>
      <c r="I1122">
        <v>78.42</v>
      </c>
      <c r="J1122" s="2">
        <v>29.9</v>
      </c>
      <c r="K1122" t="s">
        <v>21</v>
      </c>
      <c r="L1122">
        <v>0</v>
      </c>
      <c r="N1122">
        <f t="shared" si="71"/>
        <v>29.9</v>
      </c>
      <c r="Q1122">
        <v>28.894559900000001</v>
      </c>
      <c r="U1122">
        <f>((C1122-AVERAGE($C$2:$C$5018))/_xlfn.STDEV.P($C$2:$C$5018))</f>
        <v>-0.27044662562635302</v>
      </c>
      <c r="V1122">
        <f>((N1122-AVERAGE($N$2:$N$5018))/_xlfn.STDEV.P($N$2:$N$5018))</f>
        <v>0.21580671727269388</v>
      </c>
      <c r="W1122">
        <f>((I1122-AVERAGE($I$2:$I$5018))/_xlfn.STDEV.P($I$2:$I$5018))</f>
        <v>-0.61071714133492239</v>
      </c>
      <c r="Y1122">
        <f t="shared" si="69"/>
        <v>0</v>
      </c>
      <c r="Z1122">
        <f t="shared" si="70"/>
        <v>0</v>
      </c>
      <c r="AA1122">
        <f t="shared" si="72"/>
        <v>0</v>
      </c>
    </row>
    <row r="1123" spans="1:27" x14ac:dyDescent="0.25">
      <c r="A1123">
        <v>35295</v>
      </c>
      <c r="B1123" t="s">
        <v>12</v>
      </c>
      <c r="C1123">
        <v>69</v>
      </c>
      <c r="D1123">
        <v>0</v>
      </c>
      <c r="E1123">
        <v>0</v>
      </c>
      <c r="F1123" t="s">
        <v>13</v>
      </c>
      <c r="G1123" t="s">
        <v>14</v>
      </c>
      <c r="H1123" t="s">
        <v>15</v>
      </c>
      <c r="I1123">
        <v>65.08</v>
      </c>
      <c r="J1123" s="2">
        <v>27.3</v>
      </c>
      <c r="K1123" t="s">
        <v>16</v>
      </c>
      <c r="L1123">
        <v>0</v>
      </c>
      <c r="N1123">
        <f t="shared" si="71"/>
        <v>27.3</v>
      </c>
      <c r="Q1123">
        <v>28.894559900000001</v>
      </c>
      <c r="U1123">
        <f>((C1123-AVERAGE($C$2:$C$5018))/_xlfn.STDEV.P($C$2:$C$5018))</f>
        <v>1.1376018587606342</v>
      </c>
      <c r="V1123">
        <f>((N1123-AVERAGE($N$2:$N$5018))/_xlfn.STDEV.P($N$2:$N$5018))</f>
        <v>-0.16390819552991795</v>
      </c>
      <c r="W1123">
        <f>((I1123-AVERAGE($I$2:$I$5018))/_xlfn.STDEV.P($I$2:$I$5018))</f>
        <v>-0.91084100492305353</v>
      </c>
      <c r="Y1123">
        <f t="shared" si="69"/>
        <v>0</v>
      </c>
      <c r="Z1123">
        <f t="shared" si="70"/>
        <v>0</v>
      </c>
      <c r="AA1123">
        <f t="shared" si="72"/>
        <v>0</v>
      </c>
    </row>
    <row r="1124" spans="1:27" x14ac:dyDescent="0.25">
      <c r="A1124">
        <v>15746</v>
      </c>
      <c r="B1124" t="s">
        <v>17</v>
      </c>
      <c r="C1124">
        <v>45</v>
      </c>
      <c r="D1124">
        <v>0</v>
      </c>
      <c r="E1124">
        <v>0</v>
      </c>
      <c r="F1124" t="s">
        <v>13</v>
      </c>
      <c r="G1124" t="s">
        <v>25</v>
      </c>
      <c r="H1124" t="s">
        <v>15</v>
      </c>
      <c r="I1124">
        <v>79.47</v>
      </c>
      <c r="J1124" s="2">
        <v>28.1</v>
      </c>
      <c r="K1124" t="s">
        <v>21</v>
      </c>
      <c r="L1124">
        <v>0</v>
      </c>
      <c r="N1124">
        <f t="shared" si="71"/>
        <v>28.1</v>
      </c>
      <c r="Q1124">
        <v>28.894559900000001</v>
      </c>
      <c r="U1124">
        <f>((C1124-AVERAGE($C$2:$C$5018))/_xlfn.STDEV.P($C$2:$C$5018))</f>
        <v>8.1565495470393809E-2</v>
      </c>
      <c r="V1124">
        <f>((N1124-AVERAGE($N$2:$N$5018))/_xlfn.STDEV.P($N$2:$N$5018))</f>
        <v>-4.7072837744498733E-2</v>
      </c>
      <c r="W1124">
        <f>((I1124-AVERAGE($I$2:$I$5018))/_xlfn.STDEV.P($I$2:$I$5018))</f>
        <v>-0.58709419854875022</v>
      </c>
      <c r="Y1124">
        <f t="shared" si="69"/>
        <v>0</v>
      </c>
      <c r="Z1124">
        <f t="shared" si="70"/>
        <v>0</v>
      </c>
      <c r="AA1124">
        <f t="shared" si="72"/>
        <v>0</v>
      </c>
    </row>
    <row r="1125" spans="1:27" x14ac:dyDescent="0.25">
      <c r="A1125">
        <v>31517</v>
      </c>
      <c r="B1125" t="s">
        <v>17</v>
      </c>
      <c r="C1125">
        <v>28</v>
      </c>
      <c r="D1125">
        <v>0</v>
      </c>
      <c r="E1125">
        <v>0</v>
      </c>
      <c r="F1125" t="s">
        <v>13</v>
      </c>
      <c r="G1125" t="s">
        <v>14</v>
      </c>
      <c r="H1125" t="s">
        <v>19</v>
      </c>
      <c r="I1125">
        <v>95.52</v>
      </c>
      <c r="J1125" s="2">
        <v>28.9</v>
      </c>
      <c r="K1125" t="s">
        <v>21</v>
      </c>
      <c r="L1125">
        <v>0</v>
      </c>
      <c r="N1125">
        <f t="shared" si="71"/>
        <v>28.9</v>
      </c>
      <c r="Q1125">
        <v>28.894559900000001</v>
      </c>
      <c r="U1125">
        <f>((C1125-AVERAGE($C$2:$C$5018))/_xlfn.STDEV.P($C$2:$C$5018))</f>
        <v>-0.66646026186019325</v>
      </c>
      <c r="V1125">
        <f>((N1125-AVERAGE($N$2:$N$5018))/_xlfn.STDEV.P($N$2:$N$5018))</f>
        <v>6.976252004091997E-2</v>
      </c>
      <c r="W1125">
        <f>((I1125-AVERAGE($I$2:$I$5018))/_xlfn.STDEV.P($I$2:$I$5018))</f>
        <v>-0.22600064453154609</v>
      </c>
      <c r="Y1125">
        <f t="shared" si="69"/>
        <v>0</v>
      </c>
      <c r="Z1125">
        <f t="shared" si="70"/>
        <v>0</v>
      </c>
      <c r="AA1125">
        <f t="shared" si="72"/>
        <v>0</v>
      </c>
    </row>
    <row r="1126" spans="1:27" x14ac:dyDescent="0.25">
      <c r="A1126">
        <v>43268</v>
      </c>
      <c r="B1126" t="s">
        <v>17</v>
      </c>
      <c r="C1126">
        <v>52</v>
      </c>
      <c r="D1126">
        <v>1</v>
      </c>
      <c r="E1126">
        <v>0</v>
      </c>
      <c r="F1126" t="s">
        <v>23</v>
      </c>
      <c r="G1126" t="s">
        <v>14</v>
      </c>
      <c r="H1126" t="s">
        <v>15</v>
      </c>
      <c r="I1126">
        <v>73</v>
      </c>
      <c r="J1126" s="2">
        <v>25.2</v>
      </c>
      <c r="K1126" t="s">
        <v>22</v>
      </c>
      <c r="L1126">
        <v>0</v>
      </c>
      <c r="N1126">
        <f t="shared" si="71"/>
        <v>25.2</v>
      </c>
      <c r="Q1126">
        <v>28.894559900000001</v>
      </c>
      <c r="U1126">
        <f>((C1126-AVERAGE($C$2:$C$5018))/_xlfn.STDEV.P($C$2:$C$5018))</f>
        <v>0.38957610143004728</v>
      </c>
      <c r="V1126">
        <f>((N1126-AVERAGE($N$2:$N$5018))/_xlfn.STDEV.P($N$2:$N$5018))</f>
        <v>-0.47060100971664337</v>
      </c>
      <c r="W1126">
        <f>((I1126-AVERAGE($I$2:$I$5018))/_xlfn.STDEV.P($I$2:$I$5018))</f>
        <v>-0.73265652219306865</v>
      </c>
      <c r="Y1126">
        <f t="shared" si="69"/>
        <v>0</v>
      </c>
      <c r="Z1126">
        <f t="shared" si="70"/>
        <v>0</v>
      </c>
      <c r="AA1126">
        <f t="shared" si="72"/>
        <v>0</v>
      </c>
    </row>
    <row r="1127" spans="1:27" x14ac:dyDescent="0.25">
      <c r="A1127">
        <v>54540</v>
      </c>
      <c r="B1127" t="s">
        <v>12</v>
      </c>
      <c r="C1127">
        <v>46</v>
      </c>
      <c r="D1127">
        <v>0</v>
      </c>
      <c r="E1127">
        <v>0</v>
      </c>
      <c r="F1127" t="s">
        <v>13</v>
      </c>
      <c r="G1127" t="s">
        <v>14</v>
      </c>
      <c r="H1127" t="s">
        <v>19</v>
      </c>
      <c r="I1127">
        <v>138.07</v>
      </c>
      <c r="J1127" s="2">
        <v>24.3</v>
      </c>
      <c r="K1127" t="s">
        <v>21</v>
      </c>
      <c r="L1127">
        <v>0</v>
      </c>
      <c r="N1127">
        <f t="shared" si="71"/>
        <v>24.3</v>
      </c>
      <c r="Q1127">
        <v>28.894559900000001</v>
      </c>
      <c r="U1127">
        <f>((C1127-AVERAGE($C$2:$C$5018))/_xlfn.STDEV.P($C$2:$C$5018))</f>
        <v>0.12556701060748715</v>
      </c>
      <c r="V1127">
        <f>((N1127-AVERAGE($N$2:$N$5018))/_xlfn.STDEV.P($N$2:$N$5018))</f>
        <v>-0.60204078722523968</v>
      </c>
      <c r="W1127">
        <f>((I1127-AVERAGE($I$2:$I$5018))/_xlfn.STDEV.P($I$2:$I$5018))</f>
        <v>0.73129098932714776</v>
      </c>
      <c r="Y1127">
        <f t="shared" si="69"/>
        <v>0</v>
      </c>
      <c r="Z1127">
        <f t="shared" si="70"/>
        <v>0</v>
      </c>
      <c r="AA1127">
        <f t="shared" si="72"/>
        <v>0</v>
      </c>
    </row>
    <row r="1128" spans="1:27" x14ac:dyDescent="0.25">
      <c r="A1128">
        <v>20973</v>
      </c>
      <c r="B1128" t="s">
        <v>12</v>
      </c>
      <c r="C1128">
        <v>45</v>
      </c>
      <c r="D1128">
        <v>0</v>
      </c>
      <c r="E1128">
        <v>0</v>
      </c>
      <c r="F1128" t="s">
        <v>13</v>
      </c>
      <c r="G1128" t="s">
        <v>25</v>
      </c>
      <c r="H1128" t="s">
        <v>19</v>
      </c>
      <c r="I1128">
        <v>86.99</v>
      </c>
      <c r="J1128" s="2">
        <v>37.9</v>
      </c>
      <c r="K1128" t="s">
        <v>21</v>
      </c>
      <c r="L1128">
        <v>0</v>
      </c>
      <c r="N1128">
        <f t="shared" si="71"/>
        <v>37.9</v>
      </c>
      <c r="Q1128">
        <v>28.894559900000001</v>
      </c>
      <c r="U1128">
        <f>((C1128-AVERAGE($C$2:$C$5018))/_xlfn.STDEV.P($C$2:$C$5018))</f>
        <v>8.1565495470393809E-2</v>
      </c>
      <c r="V1128">
        <f>((N1128-AVERAGE($N$2:$N$5018))/_xlfn.STDEV.P($N$2:$N$5018))</f>
        <v>1.384160295126885</v>
      </c>
      <c r="W1128">
        <f>((I1128-AVERAGE($I$2:$I$5018))/_xlfn.STDEV.P($I$2:$I$5018))</f>
        <v>-0.41790893211825964</v>
      </c>
      <c r="Y1128">
        <f t="shared" ref="Y1128:Y1190" si="73">IF(AND(C1128&lt;3,OR(K1128="smokes",K1128="formerly smoked")),1,0)</f>
        <v>0</v>
      </c>
      <c r="Z1128">
        <f t="shared" ref="Z1128:Z1190" si="74">IF(OR(N1128&lt;0,N1128&gt;100),1,0)</f>
        <v>0</v>
      </c>
      <c r="AA1128">
        <f t="shared" si="72"/>
        <v>0</v>
      </c>
    </row>
    <row r="1129" spans="1:27" x14ac:dyDescent="0.25">
      <c r="A1129">
        <v>56245</v>
      </c>
      <c r="B1129" t="s">
        <v>17</v>
      </c>
      <c r="C1129">
        <v>21</v>
      </c>
      <c r="D1129">
        <v>0</v>
      </c>
      <c r="E1129">
        <v>0</v>
      </c>
      <c r="F1129" t="s">
        <v>23</v>
      </c>
      <c r="G1129" t="s">
        <v>14</v>
      </c>
      <c r="H1129" t="s">
        <v>15</v>
      </c>
      <c r="I1129">
        <v>112.07</v>
      </c>
      <c r="J1129" s="2">
        <v>28.2</v>
      </c>
      <c r="K1129" t="s">
        <v>21</v>
      </c>
      <c r="L1129">
        <v>0</v>
      </c>
      <c r="N1129">
        <f t="shared" si="71"/>
        <v>28.2</v>
      </c>
      <c r="Q1129">
        <v>28.894559900000001</v>
      </c>
      <c r="U1129">
        <f>((C1129-AVERAGE($C$2:$C$5018))/_xlfn.STDEV.P($C$2:$C$5018))</f>
        <v>-0.97447086781984671</v>
      </c>
      <c r="V1129">
        <f>((N1129-AVERAGE($N$2:$N$5018))/_xlfn.STDEV.P($N$2:$N$5018))</f>
        <v>-3.2468418021321652E-2</v>
      </c>
      <c r="W1129">
        <f>((I1129-AVERAGE($I$2:$I$5018))/_xlfn.STDEV.P($I$2:$I$5018))</f>
        <v>0.14634192986002573</v>
      </c>
      <c r="Y1129">
        <f t="shared" si="73"/>
        <v>0</v>
      </c>
      <c r="Z1129">
        <f t="shared" si="74"/>
        <v>0</v>
      </c>
      <c r="AA1129">
        <f t="shared" si="72"/>
        <v>0</v>
      </c>
    </row>
    <row r="1130" spans="1:27" x14ac:dyDescent="0.25">
      <c r="A1130">
        <v>9225</v>
      </c>
      <c r="B1130" t="s">
        <v>12</v>
      </c>
      <c r="C1130">
        <v>4</v>
      </c>
      <c r="D1130">
        <v>0</v>
      </c>
      <c r="E1130">
        <v>0</v>
      </c>
      <c r="F1130" t="s">
        <v>23</v>
      </c>
      <c r="G1130" t="s">
        <v>26</v>
      </c>
      <c r="H1130" t="s">
        <v>19</v>
      </c>
      <c r="I1130">
        <v>105.76</v>
      </c>
      <c r="J1130" s="2">
        <v>18.399999999999999</v>
      </c>
      <c r="K1130" t="s">
        <v>24</v>
      </c>
      <c r="L1130">
        <v>0</v>
      </c>
      <c r="N1130">
        <f t="shared" si="71"/>
        <v>18.399999999999999</v>
      </c>
      <c r="Q1130">
        <v>28.894559900000001</v>
      </c>
      <c r="U1130">
        <f>((C1130-AVERAGE($C$2:$C$5018))/_xlfn.STDEV.P($C$2:$C$5018))</f>
        <v>-1.7224966251504337</v>
      </c>
      <c r="V1130">
        <f>((N1130-AVERAGE($N$2:$N$5018))/_xlfn.STDEV.P($N$2:$N$5018))</f>
        <v>-1.463701550892706</v>
      </c>
      <c r="W1130">
        <f>((I1130-AVERAGE($I$2:$I$5018))/_xlfn.STDEV.P($I$2:$I$5018))</f>
        <v>4.3792927355052347E-3</v>
      </c>
      <c r="Y1130">
        <f t="shared" si="73"/>
        <v>0</v>
      </c>
      <c r="Z1130">
        <f t="shared" si="74"/>
        <v>0</v>
      </c>
      <c r="AA1130">
        <f t="shared" si="72"/>
        <v>0</v>
      </c>
    </row>
    <row r="1131" spans="1:27" x14ac:dyDescent="0.25">
      <c r="A1131">
        <v>45955</v>
      </c>
      <c r="B1131" t="s">
        <v>17</v>
      </c>
      <c r="C1131">
        <v>45</v>
      </c>
      <c r="D1131">
        <v>0</v>
      </c>
      <c r="E1131">
        <v>0</v>
      </c>
      <c r="F1131" t="s">
        <v>13</v>
      </c>
      <c r="G1131" t="s">
        <v>14</v>
      </c>
      <c r="H1131" t="s">
        <v>15</v>
      </c>
      <c r="I1131">
        <v>55.67</v>
      </c>
      <c r="J1131" s="2">
        <v>23.1</v>
      </c>
      <c r="K1131" t="s">
        <v>22</v>
      </c>
      <c r="L1131">
        <v>0</v>
      </c>
      <c r="N1131">
        <f t="shared" si="71"/>
        <v>23.1</v>
      </c>
      <c r="Q1131">
        <v>28.894559900000001</v>
      </c>
      <c r="U1131">
        <f>((C1131-AVERAGE($C$2:$C$5018))/_xlfn.STDEV.P($C$2:$C$5018))</f>
        <v>8.1565495470393809E-2</v>
      </c>
      <c r="V1131">
        <f>((N1131-AVERAGE($N$2:$N$5018))/_xlfn.STDEV.P($N$2:$N$5018))</f>
        <v>-0.77729382390336821</v>
      </c>
      <c r="W1131">
        <f>((I1131-AVERAGE($I$2:$I$5018))/_xlfn.STDEV.P($I$2:$I$5018))</f>
        <v>-1.1225475683686541</v>
      </c>
      <c r="Y1131">
        <f t="shared" si="73"/>
        <v>0</v>
      </c>
      <c r="Z1131">
        <f t="shared" si="74"/>
        <v>0</v>
      </c>
      <c r="AA1131">
        <f t="shared" si="72"/>
        <v>0</v>
      </c>
    </row>
    <row r="1132" spans="1:27" x14ac:dyDescent="0.25">
      <c r="A1132">
        <v>3532</v>
      </c>
      <c r="B1132" t="s">
        <v>17</v>
      </c>
      <c r="C1132">
        <v>71</v>
      </c>
      <c r="D1132">
        <v>0</v>
      </c>
      <c r="E1132">
        <v>0</v>
      </c>
      <c r="F1132" t="s">
        <v>13</v>
      </c>
      <c r="G1132" t="s">
        <v>14</v>
      </c>
      <c r="H1132" t="s">
        <v>15</v>
      </c>
      <c r="I1132">
        <v>90.55</v>
      </c>
      <c r="J1132" s="2">
        <v>39.4</v>
      </c>
      <c r="K1132" t="s">
        <v>16</v>
      </c>
      <c r="L1132">
        <v>0</v>
      </c>
      <c r="N1132">
        <f t="shared" si="71"/>
        <v>39.4</v>
      </c>
      <c r="Q1132">
        <v>28.894559900000001</v>
      </c>
      <c r="U1132">
        <f>((C1132-AVERAGE($C$2:$C$5018))/_xlfn.STDEV.P($C$2:$C$5018))</f>
        <v>1.225604889034821</v>
      </c>
      <c r="V1132">
        <f>((N1132-AVERAGE($N$2:$N$5018))/_xlfn.STDEV.P($N$2:$N$5018))</f>
        <v>1.603226590974546</v>
      </c>
      <c r="W1132">
        <f>((I1132-AVERAGE($I$2:$I$5018))/_xlfn.STDEV.P($I$2:$I$5018))</f>
        <v>-0.33781590705276132</v>
      </c>
      <c r="Y1132">
        <f t="shared" si="73"/>
        <v>0</v>
      </c>
      <c r="Z1132">
        <f t="shared" si="74"/>
        <v>0</v>
      </c>
      <c r="AA1132">
        <f t="shared" si="72"/>
        <v>0</v>
      </c>
    </row>
    <row r="1133" spans="1:27" x14ac:dyDescent="0.25">
      <c r="A1133">
        <v>41291</v>
      </c>
      <c r="B1133" t="s">
        <v>17</v>
      </c>
      <c r="C1133">
        <v>46</v>
      </c>
      <c r="D1133">
        <v>0</v>
      </c>
      <c r="E1133">
        <v>0</v>
      </c>
      <c r="F1133" t="s">
        <v>13</v>
      </c>
      <c r="G1133" t="s">
        <v>14</v>
      </c>
      <c r="H1133" t="s">
        <v>19</v>
      </c>
      <c r="I1133">
        <v>218.65</v>
      </c>
      <c r="J1133" s="2">
        <v>29.5</v>
      </c>
      <c r="K1133" t="s">
        <v>21</v>
      </c>
      <c r="L1133">
        <v>0</v>
      </c>
      <c r="N1133">
        <f t="shared" si="71"/>
        <v>29.5</v>
      </c>
      <c r="Q1133">
        <v>28.894559900000001</v>
      </c>
      <c r="U1133">
        <f>((C1133-AVERAGE($C$2:$C$5018))/_xlfn.STDEV.P($C$2:$C$5018))</f>
        <v>0.12556701060748715</v>
      </c>
      <c r="V1133">
        <f>((N1133-AVERAGE($N$2:$N$5018))/_xlfn.STDEV.P($N$2:$N$5018))</f>
        <v>0.15738903837998452</v>
      </c>
      <c r="W1133">
        <f>((I1133-AVERAGE($I$2:$I$5018))/_xlfn.STDEV.P($I$2:$I$5018))</f>
        <v>2.5441831128602517</v>
      </c>
      <c r="Y1133">
        <f t="shared" si="73"/>
        <v>0</v>
      </c>
      <c r="Z1133">
        <f t="shared" si="74"/>
        <v>0</v>
      </c>
      <c r="AA1133">
        <f t="shared" si="72"/>
        <v>0</v>
      </c>
    </row>
    <row r="1134" spans="1:27" x14ac:dyDescent="0.25">
      <c r="A1134">
        <v>53943</v>
      </c>
      <c r="B1134" t="s">
        <v>17</v>
      </c>
      <c r="C1134">
        <v>3</v>
      </c>
      <c r="D1134">
        <v>0</v>
      </c>
      <c r="E1134">
        <v>0</v>
      </c>
      <c r="F1134" t="s">
        <v>23</v>
      </c>
      <c r="G1134" t="s">
        <v>26</v>
      </c>
      <c r="H1134" t="s">
        <v>19</v>
      </c>
      <c r="I1134">
        <v>111.21</v>
      </c>
      <c r="J1134" s="2">
        <v>18.3</v>
      </c>
      <c r="K1134" t="s">
        <v>24</v>
      </c>
      <c r="L1134">
        <v>0</v>
      </c>
      <c r="N1134">
        <f t="shared" si="71"/>
        <v>18.3</v>
      </c>
      <c r="Q1134">
        <v>28.894559900000001</v>
      </c>
      <c r="U1134">
        <f>((C1134-AVERAGE($C$2:$C$5018))/_xlfn.STDEV.P($C$2:$C$5018))</f>
        <v>-1.7664981402875271</v>
      </c>
      <c r="V1134">
        <f>((N1134-AVERAGE($N$2:$N$5018))/_xlfn.STDEV.P($N$2:$N$5018))</f>
        <v>-1.478305970615883</v>
      </c>
      <c r="W1134">
        <f>((I1134-AVERAGE($I$2:$I$5018))/_xlfn.STDEV.P($I$2:$I$5018))</f>
        <v>0.12699361481611324</v>
      </c>
      <c r="Y1134">
        <f t="shared" si="73"/>
        <v>0</v>
      </c>
      <c r="Z1134">
        <f t="shared" si="74"/>
        <v>0</v>
      </c>
      <c r="AA1134">
        <f t="shared" si="72"/>
        <v>0</v>
      </c>
    </row>
    <row r="1135" spans="1:27" x14ac:dyDescent="0.25">
      <c r="A1135">
        <v>52550</v>
      </c>
      <c r="B1135" t="s">
        <v>17</v>
      </c>
      <c r="C1135">
        <v>79</v>
      </c>
      <c r="D1135">
        <v>0</v>
      </c>
      <c r="E1135">
        <v>0</v>
      </c>
      <c r="F1135" t="s">
        <v>13</v>
      </c>
      <c r="G1135" t="s">
        <v>25</v>
      </c>
      <c r="H1135" t="s">
        <v>15</v>
      </c>
      <c r="I1135">
        <v>83.56</v>
      </c>
      <c r="J1135" s="2">
        <v>28.7</v>
      </c>
      <c r="K1135" t="s">
        <v>22</v>
      </c>
      <c r="L1135">
        <v>0</v>
      </c>
      <c r="N1135">
        <f t="shared" si="71"/>
        <v>28.7</v>
      </c>
      <c r="Q1135">
        <v>28.894559900000001</v>
      </c>
      <c r="U1135">
        <f>((C1135-AVERAGE($C$2:$C$5018))/_xlfn.STDEV.P($C$2:$C$5018))</f>
        <v>1.5776170101315679</v>
      </c>
      <c r="V1135">
        <f>((N1135-AVERAGE($N$2:$N$5018))/_xlfn.STDEV.P($N$2:$N$5018))</f>
        <v>4.0553680594565301E-2</v>
      </c>
      <c r="W1135">
        <f>((I1135-AVERAGE($I$2:$I$5018))/_xlfn.STDEV.P($I$2:$I$5018))</f>
        <v>-0.49507721188642206</v>
      </c>
      <c r="Y1135">
        <f t="shared" si="73"/>
        <v>0</v>
      </c>
      <c r="Z1135">
        <f t="shared" si="74"/>
        <v>0</v>
      </c>
      <c r="AA1135">
        <f t="shared" si="72"/>
        <v>0</v>
      </c>
    </row>
    <row r="1136" spans="1:27" x14ac:dyDescent="0.25">
      <c r="A1136">
        <v>47414</v>
      </c>
      <c r="B1136" t="s">
        <v>17</v>
      </c>
      <c r="C1136">
        <v>71</v>
      </c>
      <c r="D1136">
        <v>1</v>
      </c>
      <c r="E1136">
        <v>0</v>
      </c>
      <c r="F1136" t="s">
        <v>13</v>
      </c>
      <c r="G1136" t="s">
        <v>14</v>
      </c>
      <c r="H1136" t="s">
        <v>15</v>
      </c>
      <c r="I1136">
        <v>116.76</v>
      </c>
      <c r="J1136" s="2">
        <v>32.9</v>
      </c>
      <c r="K1136" t="s">
        <v>16</v>
      </c>
      <c r="L1136">
        <v>0</v>
      </c>
      <c r="N1136">
        <f t="shared" si="71"/>
        <v>32.9</v>
      </c>
      <c r="Q1136">
        <v>28.894559900000001</v>
      </c>
      <c r="U1136">
        <f>((C1136-AVERAGE($C$2:$C$5018))/_xlfn.STDEV.P($C$2:$C$5018))</f>
        <v>1.225604889034821</v>
      </c>
      <c r="V1136">
        <f>((N1136-AVERAGE($N$2:$N$5018))/_xlfn.STDEV.P($N$2:$N$5018))</f>
        <v>0.65393930896801555</v>
      </c>
      <c r="W1136">
        <f>((I1136-AVERAGE($I$2:$I$5018))/_xlfn.STDEV.P($I$2:$I$5018))</f>
        <v>0.2518577409715953</v>
      </c>
      <c r="Y1136">
        <f t="shared" si="73"/>
        <v>0</v>
      </c>
      <c r="Z1136">
        <f t="shared" si="74"/>
        <v>0</v>
      </c>
      <c r="AA1136">
        <f t="shared" si="72"/>
        <v>0</v>
      </c>
    </row>
    <row r="1137" spans="1:27" x14ac:dyDescent="0.25">
      <c r="A1137">
        <v>38804</v>
      </c>
      <c r="B1137" t="s">
        <v>12</v>
      </c>
      <c r="C1137">
        <v>74</v>
      </c>
      <c r="D1137">
        <v>0</v>
      </c>
      <c r="E1137">
        <v>0</v>
      </c>
      <c r="F1137" t="s">
        <v>13</v>
      </c>
      <c r="G1137" t="s">
        <v>14</v>
      </c>
      <c r="H1137" t="s">
        <v>19</v>
      </c>
      <c r="I1137">
        <v>83.5</v>
      </c>
      <c r="J1137" s="2">
        <v>26.7</v>
      </c>
      <c r="K1137" t="s">
        <v>24</v>
      </c>
      <c r="L1137">
        <v>0</v>
      </c>
      <c r="N1137">
        <f t="shared" si="71"/>
        <v>26.7</v>
      </c>
      <c r="Q1137">
        <v>28.894559900000001</v>
      </c>
      <c r="U1137">
        <f>((C1137-AVERAGE($C$2:$C$5018))/_xlfn.STDEV.P($C$2:$C$5018))</f>
        <v>1.3576094344461012</v>
      </c>
      <c r="V1137">
        <f>((N1137-AVERAGE($N$2:$N$5018))/_xlfn.STDEV.P($N$2:$N$5018))</f>
        <v>-0.25153471386898252</v>
      </c>
      <c r="W1137">
        <f>((I1137-AVERAGE($I$2:$I$5018))/_xlfn.STDEV.P($I$2:$I$5018))</f>
        <v>-0.49642709433134624</v>
      </c>
      <c r="Y1137">
        <f t="shared" si="73"/>
        <v>0</v>
      </c>
      <c r="Z1137">
        <f t="shared" si="74"/>
        <v>0</v>
      </c>
      <c r="AA1137">
        <f t="shared" si="72"/>
        <v>0</v>
      </c>
    </row>
    <row r="1138" spans="1:27" x14ac:dyDescent="0.25">
      <c r="A1138">
        <v>72861</v>
      </c>
      <c r="B1138" t="s">
        <v>17</v>
      </c>
      <c r="C1138">
        <v>52</v>
      </c>
      <c r="D1138">
        <v>0</v>
      </c>
      <c r="E1138">
        <v>0</v>
      </c>
      <c r="F1138" t="s">
        <v>13</v>
      </c>
      <c r="G1138" t="s">
        <v>14</v>
      </c>
      <c r="H1138" t="s">
        <v>15</v>
      </c>
      <c r="I1138">
        <v>69.3</v>
      </c>
      <c r="J1138" s="2">
        <v>20.100000000000001</v>
      </c>
      <c r="K1138" t="s">
        <v>21</v>
      </c>
      <c r="L1138">
        <v>0</v>
      </c>
      <c r="N1138">
        <f t="shared" si="71"/>
        <v>20.100000000000001</v>
      </c>
      <c r="Q1138">
        <v>28.894559900000001</v>
      </c>
      <c r="U1138">
        <f>((C1138-AVERAGE($C$2:$C$5018))/_xlfn.STDEV.P($C$2:$C$5018))</f>
        <v>0.38957610143004728</v>
      </c>
      <c r="V1138">
        <f>((N1138-AVERAGE($N$2:$N$5018))/_xlfn.STDEV.P($N$2:$N$5018))</f>
        <v>-1.21542641559869</v>
      </c>
      <c r="W1138">
        <f>((I1138-AVERAGE($I$2:$I$5018))/_xlfn.STDEV.P($I$2:$I$5018))</f>
        <v>-0.81589927296338993</v>
      </c>
      <c r="Y1138">
        <f t="shared" si="73"/>
        <v>0</v>
      </c>
      <c r="Z1138">
        <f t="shared" si="74"/>
        <v>0</v>
      </c>
      <c r="AA1138">
        <f t="shared" si="72"/>
        <v>0</v>
      </c>
    </row>
    <row r="1139" spans="1:27" x14ac:dyDescent="0.25">
      <c r="A1139">
        <v>53276</v>
      </c>
      <c r="B1139" t="s">
        <v>17</v>
      </c>
      <c r="C1139">
        <v>49</v>
      </c>
      <c r="D1139">
        <v>0</v>
      </c>
      <c r="E1139">
        <v>0</v>
      </c>
      <c r="F1139" t="s">
        <v>13</v>
      </c>
      <c r="G1139" t="s">
        <v>14</v>
      </c>
      <c r="H1139" t="s">
        <v>15</v>
      </c>
      <c r="I1139">
        <v>67.55</v>
      </c>
      <c r="J1139" s="2">
        <v>17.600000000000001</v>
      </c>
      <c r="K1139" t="s">
        <v>16</v>
      </c>
      <c r="L1139">
        <v>0</v>
      </c>
      <c r="N1139">
        <f t="shared" si="71"/>
        <v>17.600000000000001</v>
      </c>
      <c r="Q1139">
        <v>28.894559900000001</v>
      </c>
      <c r="U1139">
        <f>((C1139-AVERAGE($C$2:$C$5018))/_xlfn.STDEV.P($C$2:$C$5018))</f>
        <v>0.25757155601876724</v>
      </c>
      <c r="V1139">
        <f>((N1139-AVERAGE($N$2:$N$5018))/_xlfn.STDEV.P($N$2:$N$5018))</f>
        <v>-1.5805369086781247</v>
      </c>
      <c r="W1139">
        <f>((I1139-AVERAGE($I$2:$I$5018))/_xlfn.STDEV.P($I$2:$I$5018))</f>
        <v>-0.85527084427367694</v>
      </c>
      <c r="Y1139">
        <f t="shared" si="73"/>
        <v>0</v>
      </c>
      <c r="Z1139">
        <f t="shared" si="74"/>
        <v>0</v>
      </c>
      <c r="AA1139">
        <f t="shared" si="72"/>
        <v>0</v>
      </c>
    </row>
    <row r="1140" spans="1:27" x14ac:dyDescent="0.25">
      <c r="A1140">
        <v>30944</v>
      </c>
      <c r="B1140" t="s">
        <v>17</v>
      </c>
      <c r="C1140">
        <v>32</v>
      </c>
      <c r="D1140">
        <v>0</v>
      </c>
      <c r="E1140">
        <v>0</v>
      </c>
      <c r="F1140" t="s">
        <v>13</v>
      </c>
      <c r="G1140" t="s">
        <v>14</v>
      </c>
      <c r="H1140" t="s">
        <v>19</v>
      </c>
      <c r="I1140">
        <v>80.28</v>
      </c>
      <c r="J1140" s="2">
        <v>43.7</v>
      </c>
      <c r="K1140" t="s">
        <v>21</v>
      </c>
      <c r="L1140">
        <v>0</v>
      </c>
      <c r="N1140">
        <f t="shared" si="71"/>
        <v>43.7</v>
      </c>
      <c r="Q1140">
        <v>28.894559900000001</v>
      </c>
      <c r="U1140">
        <f>((C1140-AVERAGE($C$2:$C$5018))/_xlfn.STDEV.P($C$2:$C$5018))</f>
        <v>-0.49045420131181977</v>
      </c>
      <c r="V1140">
        <f>((N1140-AVERAGE($N$2:$N$5018))/_xlfn.STDEV.P($N$2:$N$5018))</f>
        <v>2.2312166390711745</v>
      </c>
      <c r="W1140">
        <f>((I1140-AVERAGE($I$2:$I$5018))/_xlfn.STDEV.P($I$2:$I$5018))</f>
        <v>-0.56887078554227444</v>
      </c>
      <c r="Y1140">
        <f t="shared" si="73"/>
        <v>0</v>
      </c>
      <c r="Z1140">
        <f t="shared" si="74"/>
        <v>0</v>
      </c>
      <c r="AA1140">
        <f t="shared" si="72"/>
        <v>0</v>
      </c>
    </row>
    <row r="1141" spans="1:27" x14ac:dyDescent="0.25">
      <c r="A1141">
        <v>33622</v>
      </c>
      <c r="B1141" t="s">
        <v>12</v>
      </c>
      <c r="C1141">
        <v>62</v>
      </c>
      <c r="D1141">
        <v>1</v>
      </c>
      <c r="E1141">
        <v>0</v>
      </c>
      <c r="F1141" t="s">
        <v>13</v>
      </c>
      <c r="G1141" t="s">
        <v>14</v>
      </c>
      <c r="H1141" t="s">
        <v>15</v>
      </c>
      <c r="I1141">
        <v>211.49</v>
      </c>
      <c r="J1141" s="2">
        <v>41.1</v>
      </c>
      <c r="K1141" t="s">
        <v>24</v>
      </c>
      <c r="L1141">
        <v>0</v>
      </c>
      <c r="N1141">
        <f t="shared" si="71"/>
        <v>41.1</v>
      </c>
      <c r="Q1141">
        <v>28.894559900000001</v>
      </c>
      <c r="U1141">
        <f>((C1141-AVERAGE($C$2:$C$5018))/_xlfn.STDEV.P($C$2:$C$5018))</f>
        <v>0.82959125280098078</v>
      </c>
      <c r="V1141">
        <f>((N1141-AVERAGE($N$2:$N$5018))/_xlfn.STDEV.P($N$2:$N$5018))</f>
        <v>1.851501726268562</v>
      </c>
      <c r="W1141">
        <f>((I1141-AVERAGE($I$2:$I$5018))/_xlfn.STDEV.P($I$2:$I$5018))</f>
        <v>2.3830971410993058</v>
      </c>
      <c r="Y1141">
        <f t="shared" si="73"/>
        <v>0</v>
      </c>
      <c r="Z1141">
        <f t="shared" si="74"/>
        <v>0</v>
      </c>
      <c r="AA1141">
        <f t="shared" si="72"/>
        <v>0</v>
      </c>
    </row>
    <row r="1142" spans="1:27" x14ac:dyDescent="0.25">
      <c r="A1142">
        <v>26191</v>
      </c>
      <c r="B1142" t="s">
        <v>17</v>
      </c>
      <c r="C1142">
        <v>78</v>
      </c>
      <c r="D1142">
        <v>0</v>
      </c>
      <c r="E1142">
        <v>0</v>
      </c>
      <c r="F1142" t="s">
        <v>23</v>
      </c>
      <c r="G1142" t="s">
        <v>14</v>
      </c>
      <c r="H1142" t="s">
        <v>15</v>
      </c>
      <c r="I1142">
        <v>67.959999999999994</v>
      </c>
      <c r="J1142" s="2">
        <v>26.8</v>
      </c>
      <c r="K1142" t="s">
        <v>24</v>
      </c>
      <c r="L1142">
        <v>0</v>
      </c>
      <c r="N1142">
        <f t="shared" si="71"/>
        <v>26.8</v>
      </c>
      <c r="Q1142">
        <v>28.894559900000001</v>
      </c>
      <c r="U1142">
        <f>((C1142-AVERAGE($C$2:$C$5018))/_xlfn.STDEV.P($C$2:$C$5018))</f>
        <v>1.5336154949944745</v>
      </c>
      <c r="V1142">
        <f>((N1142-AVERAGE($N$2:$N$5018))/_xlfn.STDEV.P($N$2:$N$5018))</f>
        <v>-0.23693029414580491</v>
      </c>
      <c r="W1142">
        <f>((I1142-AVERAGE($I$2:$I$5018))/_xlfn.STDEV.P($I$2:$I$5018))</f>
        <v>-0.84604664756669545</v>
      </c>
      <c r="Y1142">
        <f t="shared" si="73"/>
        <v>0</v>
      </c>
      <c r="Z1142">
        <f t="shared" si="74"/>
        <v>0</v>
      </c>
      <c r="AA1142">
        <f t="shared" si="72"/>
        <v>0</v>
      </c>
    </row>
    <row r="1143" spans="1:27" x14ac:dyDescent="0.25">
      <c r="A1143">
        <v>69312</v>
      </c>
      <c r="B1143" t="s">
        <v>17</v>
      </c>
      <c r="C1143">
        <v>48</v>
      </c>
      <c r="D1143">
        <v>0</v>
      </c>
      <c r="E1143">
        <v>0</v>
      </c>
      <c r="F1143" t="s">
        <v>13</v>
      </c>
      <c r="G1143" t="s">
        <v>18</v>
      </c>
      <c r="H1143" t="s">
        <v>15</v>
      </c>
      <c r="I1143">
        <v>99.29</v>
      </c>
      <c r="J1143" s="2">
        <v>31.2</v>
      </c>
      <c r="K1143" t="s">
        <v>21</v>
      </c>
      <c r="L1143">
        <v>0</v>
      </c>
      <c r="N1143">
        <f t="shared" si="71"/>
        <v>31.2</v>
      </c>
      <c r="Q1143">
        <v>28.894559900000001</v>
      </c>
      <c r="U1143">
        <f>((C1143-AVERAGE($C$2:$C$5018))/_xlfn.STDEV.P($C$2:$C$5018))</f>
        <v>0.21357004088167386</v>
      </c>
      <c r="V1143">
        <f>((N1143-AVERAGE($N$2:$N$5018))/_xlfn.STDEV.P($N$2:$N$5018))</f>
        <v>0.40566417367400004</v>
      </c>
      <c r="W1143">
        <f>((I1143-AVERAGE($I$2:$I$5018))/_xlfn.STDEV.P($I$2:$I$5018))</f>
        <v>-0.14118303090881318</v>
      </c>
      <c r="Y1143">
        <f t="shared" si="73"/>
        <v>0</v>
      </c>
      <c r="Z1143">
        <f t="shared" si="74"/>
        <v>0</v>
      </c>
      <c r="AA1143">
        <f t="shared" si="72"/>
        <v>0</v>
      </c>
    </row>
    <row r="1144" spans="1:27" x14ac:dyDescent="0.25">
      <c r="A1144">
        <v>39661</v>
      </c>
      <c r="B1144" t="s">
        <v>12</v>
      </c>
      <c r="C1144">
        <v>18</v>
      </c>
      <c r="D1144">
        <v>0</v>
      </c>
      <c r="E1144">
        <v>0</v>
      </c>
      <c r="F1144" t="s">
        <v>13</v>
      </c>
      <c r="G1144" t="s">
        <v>14</v>
      </c>
      <c r="H1144" t="s">
        <v>19</v>
      </c>
      <c r="I1144">
        <v>140.52000000000001</v>
      </c>
      <c r="J1144" s="2">
        <v>27.4</v>
      </c>
      <c r="K1144" t="s">
        <v>21</v>
      </c>
      <c r="L1144">
        <v>0</v>
      </c>
      <c r="N1144">
        <f t="shared" si="71"/>
        <v>27.4</v>
      </c>
      <c r="Q1144">
        <v>28.894559900000001</v>
      </c>
      <c r="U1144">
        <f>((C1144-AVERAGE($C$2:$C$5018))/_xlfn.STDEV.P($C$2:$C$5018))</f>
        <v>-1.1064754132311267</v>
      </c>
      <c r="V1144">
        <f>((N1144-AVERAGE($N$2:$N$5018))/_xlfn.STDEV.P($N$2:$N$5018))</f>
        <v>-0.14930377580674087</v>
      </c>
      <c r="W1144">
        <f>((I1144-AVERAGE($I$2:$I$5018))/_xlfn.STDEV.P($I$2:$I$5018))</f>
        <v>0.78641118916154995</v>
      </c>
      <c r="Y1144">
        <f t="shared" si="73"/>
        <v>0</v>
      </c>
      <c r="Z1144">
        <f t="shared" si="74"/>
        <v>0</v>
      </c>
      <c r="AA1144">
        <f t="shared" si="72"/>
        <v>0</v>
      </c>
    </row>
    <row r="1145" spans="1:27" x14ac:dyDescent="0.25">
      <c r="A1145">
        <v>20162</v>
      </c>
      <c r="B1145" t="s">
        <v>17</v>
      </c>
      <c r="C1145">
        <v>80</v>
      </c>
      <c r="D1145">
        <v>0</v>
      </c>
      <c r="E1145">
        <v>0</v>
      </c>
      <c r="F1145" t="s">
        <v>13</v>
      </c>
      <c r="G1145" t="s">
        <v>14</v>
      </c>
      <c r="H1145" t="s">
        <v>19</v>
      </c>
      <c r="I1145">
        <v>75.62</v>
      </c>
      <c r="J1145" s="2">
        <v>25.1</v>
      </c>
      <c r="K1145" t="s">
        <v>22</v>
      </c>
      <c r="L1145">
        <v>0</v>
      </c>
      <c r="N1145">
        <f t="shared" si="71"/>
        <v>25.1</v>
      </c>
      <c r="Q1145">
        <v>28.894559900000001</v>
      </c>
      <c r="U1145">
        <f>((C1145-AVERAGE($C$2:$C$5018))/_xlfn.STDEV.P($C$2:$C$5018))</f>
        <v>1.6216185252686612</v>
      </c>
      <c r="V1145">
        <f>((N1145-AVERAGE($N$2:$N$5018))/_xlfn.STDEV.P($N$2:$N$5018))</f>
        <v>-0.48520542943982042</v>
      </c>
      <c r="W1145">
        <f>((I1145-AVERAGE($I$2:$I$5018))/_xlfn.STDEV.P($I$2:$I$5018))</f>
        <v>-0.67371165543138156</v>
      </c>
      <c r="Y1145">
        <f t="shared" si="73"/>
        <v>0</v>
      </c>
      <c r="Z1145">
        <f t="shared" si="74"/>
        <v>0</v>
      </c>
      <c r="AA1145">
        <f t="shared" si="72"/>
        <v>0</v>
      </c>
    </row>
    <row r="1146" spans="1:27" x14ac:dyDescent="0.25">
      <c r="A1146">
        <v>48989</v>
      </c>
      <c r="B1146" t="s">
        <v>17</v>
      </c>
      <c r="C1146">
        <v>34</v>
      </c>
      <c r="D1146">
        <v>0</v>
      </c>
      <c r="E1146">
        <v>0</v>
      </c>
      <c r="F1146" t="s">
        <v>23</v>
      </c>
      <c r="G1146" t="s">
        <v>25</v>
      </c>
      <c r="H1146" t="s">
        <v>19</v>
      </c>
      <c r="I1146">
        <v>120.06</v>
      </c>
      <c r="J1146" s="2">
        <v>33</v>
      </c>
      <c r="K1146" t="s">
        <v>21</v>
      </c>
      <c r="L1146">
        <v>0</v>
      </c>
      <c r="N1146">
        <f t="shared" si="71"/>
        <v>33</v>
      </c>
      <c r="Q1146">
        <v>28.894559900000001</v>
      </c>
      <c r="U1146">
        <f>((C1146-AVERAGE($C$2:$C$5018))/_xlfn.STDEV.P($C$2:$C$5018))</f>
        <v>-0.40245117103763306</v>
      </c>
      <c r="V1146">
        <f>((N1146-AVERAGE($N$2:$N$5018))/_xlfn.STDEV.P($N$2:$N$5018))</f>
        <v>0.66854372869119316</v>
      </c>
      <c r="W1146">
        <f>((I1146-AVERAGE($I$2:$I$5018))/_xlfn.STDEV.P($I$2:$I$5018))</f>
        <v>0.32610127544242229</v>
      </c>
      <c r="Y1146">
        <f t="shared" si="73"/>
        <v>0</v>
      </c>
      <c r="Z1146">
        <f t="shared" si="74"/>
        <v>0</v>
      </c>
      <c r="AA1146">
        <f t="shared" si="72"/>
        <v>0</v>
      </c>
    </row>
    <row r="1147" spans="1:27" x14ac:dyDescent="0.25">
      <c r="A1147">
        <v>30411</v>
      </c>
      <c r="B1147" t="s">
        <v>17</v>
      </c>
      <c r="C1147">
        <v>40</v>
      </c>
      <c r="D1147">
        <v>0</v>
      </c>
      <c r="E1147">
        <v>0</v>
      </c>
      <c r="F1147" t="s">
        <v>23</v>
      </c>
      <c r="G1147" t="s">
        <v>14</v>
      </c>
      <c r="H1147" t="s">
        <v>19</v>
      </c>
      <c r="I1147">
        <v>117.45</v>
      </c>
      <c r="J1147" s="2">
        <v>30.7</v>
      </c>
      <c r="K1147" t="s">
        <v>22</v>
      </c>
      <c r="L1147">
        <v>0</v>
      </c>
      <c r="N1147">
        <f t="shared" si="71"/>
        <v>30.7</v>
      </c>
      <c r="Q1147">
        <v>28.894559900000001</v>
      </c>
      <c r="U1147">
        <f>((C1147-AVERAGE($C$2:$C$5018))/_xlfn.STDEV.P($C$2:$C$5018))</f>
        <v>-0.13844208021507295</v>
      </c>
      <c r="V1147">
        <f>((N1147-AVERAGE($N$2:$N$5018))/_xlfn.STDEV.P($N$2:$N$5018))</f>
        <v>0.33264207505811311</v>
      </c>
      <c r="W1147">
        <f>((I1147-AVERAGE($I$2:$I$5018))/_xlfn.STDEV.P($I$2:$I$5018))</f>
        <v>0.26738138908822273</v>
      </c>
      <c r="Y1147">
        <f t="shared" si="73"/>
        <v>0</v>
      </c>
      <c r="Z1147">
        <f t="shared" si="74"/>
        <v>0</v>
      </c>
      <c r="AA1147">
        <f t="shared" si="72"/>
        <v>0</v>
      </c>
    </row>
    <row r="1148" spans="1:27" x14ac:dyDescent="0.25">
      <c r="A1148">
        <v>47735</v>
      </c>
      <c r="B1148" t="s">
        <v>17</v>
      </c>
      <c r="C1148">
        <v>59</v>
      </c>
      <c r="D1148">
        <v>0</v>
      </c>
      <c r="E1148">
        <v>0</v>
      </c>
      <c r="F1148" t="s">
        <v>13</v>
      </c>
      <c r="G1148" t="s">
        <v>14</v>
      </c>
      <c r="H1148" t="s">
        <v>19</v>
      </c>
      <c r="I1148">
        <v>224.71</v>
      </c>
      <c r="J1148" s="2">
        <v>42.9</v>
      </c>
      <c r="K1148" t="s">
        <v>21</v>
      </c>
      <c r="L1148">
        <v>0</v>
      </c>
      <c r="N1148">
        <f t="shared" si="71"/>
        <v>42.9</v>
      </c>
      <c r="Q1148">
        <v>28.894559900000001</v>
      </c>
      <c r="U1148">
        <f>((C1148-AVERAGE($C$2:$C$5018))/_xlfn.STDEV.P($C$2:$C$5018))</f>
        <v>0.69758670738970074</v>
      </c>
      <c r="V1148">
        <f>((N1148-AVERAGE($N$2:$N$5018))/_xlfn.STDEV.P($N$2:$N$5018))</f>
        <v>2.1143812812857545</v>
      </c>
      <c r="W1148">
        <f>((I1148-AVERAGE($I$2:$I$5018))/_xlfn.STDEV.P($I$2:$I$5018))</f>
        <v>2.6805212397975886</v>
      </c>
      <c r="Y1148">
        <f t="shared" si="73"/>
        <v>0</v>
      </c>
      <c r="Z1148">
        <f t="shared" si="74"/>
        <v>0</v>
      </c>
      <c r="AA1148">
        <f t="shared" si="72"/>
        <v>0</v>
      </c>
    </row>
    <row r="1149" spans="1:27" x14ac:dyDescent="0.25">
      <c r="A1149">
        <v>51162</v>
      </c>
      <c r="B1149" t="s">
        <v>17</v>
      </c>
      <c r="C1149">
        <v>11</v>
      </c>
      <c r="D1149">
        <v>0</v>
      </c>
      <c r="E1149">
        <v>0</v>
      </c>
      <c r="F1149" t="s">
        <v>23</v>
      </c>
      <c r="G1149" t="s">
        <v>26</v>
      </c>
      <c r="H1149" t="s">
        <v>19</v>
      </c>
      <c r="I1149">
        <v>122.75</v>
      </c>
      <c r="J1149" s="2">
        <v>14.3</v>
      </c>
      <c r="K1149" t="s">
        <v>24</v>
      </c>
      <c r="L1149">
        <v>0</v>
      </c>
      <c r="N1149">
        <f t="shared" si="71"/>
        <v>14.3</v>
      </c>
      <c r="Q1149">
        <v>28.894559900000001</v>
      </c>
      <c r="U1149">
        <f>((C1149-AVERAGE($C$2:$C$5018))/_xlfn.STDEV.P($C$2:$C$5018))</f>
        <v>-1.4144860191907802</v>
      </c>
      <c r="V1149">
        <f>((N1149-AVERAGE($N$2:$N$5018))/_xlfn.STDEV.P($N$2:$N$5018))</f>
        <v>-2.0624827595429789</v>
      </c>
      <c r="W1149">
        <f>((I1149-AVERAGE($I$2:$I$5018))/_xlfn.STDEV.P($I$2:$I$5018))</f>
        <v>0.38662100505652064</v>
      </c>
      <c r="Y1149">
        <f t="shared" si="73"/>
        <v>0</v>
      </c>
      <c r="Z1149">
        <f t="shared" si="74"/>
        <v>0</v>
      </c>
      <c r="AA1149">
        <f t="shared" si="72"/>
        <v>0</v>
      </c>
    </row>
    <row r="1150" spans="1:27" x14ac:dyDescent="0.25">
      <c r="A1150">
        <v>8598</v>
      </c>
      <c r="B1150" t="s">
        <v>17</v>
      </c>
      <c r="C1150">
        <v>35</v>
      </c>
      <c r="D1150">
        <v>0</v>
      </c>
      <c r="E1150">
        <v>0</v>
      </c>
      <c r="F1150" t="s">
        <v>13</v>
      </c>
      <c r="G1150" t="s">
        <v>25</v>
      </c>
      <c r="H1150" t="s">
        <v>15</v>
      </c>
      <c r="I1150">
        <v>82.39</v>
      </c>
      <c r="J1150" s="2">
        <v>33.200000000000003</v>
      </c>
      <c r="K1150" t="s">
        <v>21</v>
      </c>
      <c r="L1150">
        <v>0</v>
      </c>
      <c r="N1150">
        <f t="shared" si="71"/>
        <v>33.200000000000003</v>
      </c>
      <c r="Q1150">
        <v>28.894559900000001</v>
      </c>
      <c r="U1150">
        <f>((C1150-AVERAGE($C$2:$C$5018))/_xlfn.STDEV.P($C$2:$C$5018))</f>
        <v>-0.35844965590053973</v>
      </c>
      <c r="V1150">
        <f>((N1150-AVERAGE($N$2:$N$5018))/_xlfn.STDEV.P($N$2:$N$5018))</f>
        <v>0.69775256813754838</v>
      </c>
      <c r="W1150">
        <f>((I1150-AVERAGE($I$2:$I$5018))/_xlfn.STDEV.P($I$2:$I$5018))</f>
        <v>-0.52139991956244258</v>
      </c>
      <c r="Y1150">
        <f t="shared" si="73"/>
        <v>0</v>
      </c>
      <c r="Z1150">
        <f t="shared" si="74"/>
        <v>0</v>
      </c>
      <c r="AA1150">
        <f t="shared" si="72"/>
        <v>0</v>
      </c>
    </row>
    <row r="1151" spans="1:27" x14ac:dyDescent="0.25">
      <c r="A1151">
        <v>57347</v>
      </c>
      <c r="B1151" t="s">
        <v>17</v>
      </c>
      <c r="C1151">
        <v>29</v>
      </c>
      <c r="D1151">
        <v>0</v>
      </c>
      <c r="E1151">
        <v>0</v>
      </c>
      <c r="F1151" t="s">
        <v>23</v>
      </c>
      <c r="G1151" t="s">
        <v>25</v>
      </c>
      <c r="H1151" t="s">
        <v>19</v>
      </c>
      <c r="I1151">
        <v>57.02</v>
      </c>
      <c r="J1151" s="2">
        <v>43</v>
      </c>
      <c r="K1151" t="s">
        <v>16</v>
      </c>
      <c r="L1151">
        <v>0</v>
      </c>
      <c r="N1151">
        <f t="shared" si="71"/>
        <v>43</v>
      </c>
      <c r="Q1151">
        <v>28.894559900000001</v>
      </c>
      <c r="U1151">
        <f>((C1151-AVERAGE($C$2:$C$5018))/_xlfn.STDEV.P($C$2:$C$5018))</f>
        <v>-0.62245874672309986</v>
      </c>
      <c r="V1151">
        <f>((N1151-AVERAGE($N$2:$N$5018))/_xlfn.STDEV.P($N$2:$N$5018))</f>
        <v>2.1289857010089324</v>
      </c>
      <c r="W1151">
        <f>((I1151-AVERAGE($I$2:$I$5018))/_xlfn.STDEV.P($I$2:$I$5018))</f>
        <v>-1.0921752133578613</v>
      </c>
      <c r="Y1151">
        <f t="shared" si="73"/>
        <v>0</v>
      </c>
      <c r="Z1151">
        <f t="shared" si="74"/>
        <v>0</v>
      </c>
      <c r="AA1151">
        <f t="shared" si="72"/>
        <v>0</v>
      </c>
    </row>
    <row r="1152" spans="1:27" x14ac:dyDescent="0.25">
      <c r="A1152">
        <v>4683</v>
      </c>
      <c r="B1152" t="s">
        <v>12</v>
      </c>
      <c r="C1152">
        <v>23</v>
      </c>
      <c r="D1152">
        <v>0</v>
      </c>
      <c r="E1152">
        <v>0</v>
      </c>
      <c r="F1152" t="s">
        <v>23</v>
      </c>
      <c r="G1152" t="s">
        <v>14</v>
      </c>
      <c r="H1152" t="s">
        <v>15</v>
      </c>
      <c r="I1152">
        <v>115.98</v>
      </c>
      <c r="J1152" s="2">
        <v>22.3</v>
      </c>
      <c r="K1152" t="s">
        <v>21</v>
      </c>
      <c r="L1152">
        <v>0</v>
      </c>
      <c r="N1152">
        <f t="shared" ref="N1152:N1214" si="75">IF(AND(J1152="N/A",B1152="Male"),$Q$2,IF(AND(J1152="N/A",B1152="Female"),$R$2,J1152))</f>
        <v>22.3</v>
      </c>
      <c r="Q1152">
        <v>28.894559900000001</v>
      </c>
      <c r="U1152">
        <f>((C1152-AVERAGE($C$2:$C$5018))/_xlfn.STDEV.P($C$2:$C$5018))</f>
        <v>-0.88646783754565994</v>
      </c>
      <c r="V1152">
        <f>((N1152-AVERAGE($N$2:$N$5018))/_xlfn.STDEV.P($N$2:$N$5018))</f>
        <v>-0.89412918168878752</v>
      </c>
      <c r="W1152">
        <f>((I1152-AVERAGE($I$2:$I$5018))/_xlfn.STDEV.P($I$2:$I$5018))</f>
        <v>0.23430926918758163</v>
      </c>
      <c r="Y1152">
        <f t="shared" si="73"/>
        <v>0</v>
      </c>
      <c r="Z1152">
        <f t="shared" si="74"/>
        <v>0</v>
      </c>
      <c r="AA1152">
        <f t="shared" si="72"/>
        <v>0</v>
      </c>
    </row>
    <row r="1153" spans="1:27" x14ac:dyDescent="0.25">
      <c r="A1153">
        <v>55775</v>
      </c>
      <c r="B1153" t="s">
        <v>17</v>
      </c>
      <c r="C1153">
        <v>59</v>
      </c>
      <c r="D1153">
        <v>0</v>
      </c>
      <c r="E1153">
        <v>0</v>
      </c>
      <c r="F1153" t="s">
        <v>13</v>
      </c>
      <c r="G1153" t="s">
        <v>14</v>
      </c>
      <c r="H1153" t="s">
        <v>19</v>
      </c>
      <c r="I1153">
        <v>226.11</v>
      </c>
      <c r="J1153" s="2">
        <v>32.799999999999997</v>
      </c>
      <c r="K1153" t="s">
        <v>16</v>
      </c>
      <c r="L1153">
        <v>0</v>
      </c>
      <c r="N1153">
        <f t="shared" si="75"/>
        <v>32.799999999999997</v>
      </c>
      <c r="Q1153">
        <v>28.894559900000001</v>
      </c>
      <c r="U1153">
        <f>((C1153-AVERAGE($C$2:$C$5018))/_xlfn.STDEV.P($C$2:$C$5018))</f>
        <v>0.69758670738970074</v>
      </c>
      <c r="V1153">
        <f>((N1153-AVERAGE($N$2:$N$5018))/_xlfn.STDEV.P($N$2:$N$5018))</f>
        <v>0.63933488924483795</v>
      </c>
      <c r="W1153">
        <f>((I1153-AVERAGE($I$2:$I$5018))/_xlfn.STDEV.P($I$2:$I$5018))</f>
        <v>2.7120184968458183</v>
      </c>
      <c r="Y1153">
        <f t="shared" si="73"/>
        <v>0</v>
      </c>
      <c r="Z1153">
        <f t="shared" si="74"/>
        <v>0</v>
      </c>
      <c r="AA1153">
        <f t="shared" si="72"/>
        <v>0</v>
      </c>
    </row>
    <row r="1154" spans="1:27" x14ac:dyDescent="0.25">
      <c r="A1154">
        <v>32645</v>
      </c>
      <c r="B1154" t="s">
        <v>17</v>
      </c>
      <c r="C1154">
        <v>44</v>
      </c>
      <c r="D1154">
        <v>0</v>
      </c>
      <c r="E1154">
        <v>0</v>
      </c>
      <c r="F1154" t="s">
        <v>13</v>
      </c>
      <c r="G1154" t="s">
        <v>14</v>
      </c>
      <c r="H1154" t="s">
        <v>19</v>
      </c>
      <c r="I1154">
        <v>97.59</v>
      </c>
      <c r="J1154" s="2">
        <v>30.5</v>
      </c>
      <c r="K1154" t="s">
        <v>22</v>
      </c>
      <c r="L1154">
        <v>0</v>
      </c>
      <c r="N1154">
        <f t="shared" si="75"/>
        <v>30.5</v>
      </c>
      <c r="Q1154">
        <v>28.894559900000001</v>
      </c>
      <c r="U1154">
        <f>((C1154-AVERAGE($C$2:$C$5018))/_xlfn.STDEV.P($C$2:$C$5018))</f>
        <v>3.7563980333300453E-2</v>
      </c>
      <c r="V1154">
        <f>((N1154-AVERAGE($N$2:$N$5018))/_xlfn.STDEV.P($N$2:$N$5018))</f>
        <v>0.30343323561175845</v>
      </c>
      <c r="W1154">
        <f>((I1154-AVERAGE($I$2:$I$5018))/_xlfn.STDEV.P($I$2:$I$5018))</f>
        <v>-0.17942970018166352</v>
      </c>
      <c r="Y1154">
        <f t="shared" si="73"/>
        <v>0</v>
      </c>
      <c r="Z1154">
        <f t="shared" si="74"/>
        <v>0</v>
      </c>
      <c r="AA1154">
        <f t="shared" si="72"/>
        <v>0</v>
      </c>
    </row>
    <row r="1155" spans="1:27" x14ac:dyDescent="0.25">
      <c r="A1155">
        <v>46643</v>
      </c>
      <c r="B1155" t="s">
        <v>17</v>
      </c>
      <c r="C1155">
        <v>62</v>
      </c>
      <c r="D1155">
        <v>0</v>
      </c>
      <c r="E1155">
        <v>0</v>
      </c>
      <c r="F1155" t="s">
        <v>13</v>
      </c>
      <c r="G1155" t="s">
        <v>14</v>
      </c>
      <c r="H1155" t="s">
        <v>19</v>
      </c>
      <c r="I1155">
        <v>82.57</v>
      </c>
      <c r="J1155" s="2">
        <v>36</v>
      </c>
      <c r="K1155" t="s">
        <v>16</v>
      </c>
      <c r="L1155">
        <v>0</v>
      </c>
      <c r="N1155">
        <f t="shared" si="75"/>
        <v>36</v>
      </c>
      <c r="Q1155">
        <v>28.894559900000001</v>
      </c>
      <c r="U1155">
        <f>((C1155-AVERAGE($C$2:$C$5018))/_xlfn.STDEV.P($C$2:$C$5018))</f>
        <v>0.82959125280098078</v>
      </c>
      <c r="V1155">
        <f>((N1155-AVERAGE($N$2:$N$5018))/_xlfn.STDEV.P($N$2:$N$5018))</f>
        <v>1.1066763203865149</v>
      </c>
      <c r="W1155">
        <f>((I1155-AVERAGE($I$2:$I$5018))/_xlfn.STDEV.P($I$2:$I$5018))</f>
        <v>-0.51735027222767038</v>
      </c>
      <c r="Y1155">
        <f t="shared" si="73"/>
        <v>0</v>
      </c>
      <c r="Z1155">
        <f t="shared" si="74"/>
        <v>0</v>
      </c>
      <c r="AA1155">
        <f t="shared" ref="AA1155:AA1218" si="76">IF(AND(C1155&lt;10,G1155&lt;&gt;"Children"),1,0)</f>
        <v>0</v>
      </c>
    </row>
    <row r="1156" spans="1:27" x14ac:dyDescent="0.25">
      <c r="A1156">
        <v>782</v>
      </c>
      <c r="B1156" t="s">
        <v>17</v>
      </c>
      <c r="C1156">
        <v>32</v>
      </c>
      <c r="D1156">
        <v>0</v>
      </c>
      <c r="E1156">
        <v>0</v>
      </c>
      <c r="F1156" t="s">
        <v>23</v>
      </c>
      <c r="G1156" t="s">
        <v>14</v>
      </c>
      <c r="H1156" t="s">
        <v>15</v>
      </c>
      <c r="I1156">
        <v>79.34</v>
      </c>
      <c r="J1156" s="2">
        <v>26.5</v>
      </c>
      <c r="K1156" t="s">
        <v>16</v>
      </c>
      <c r="L1156">
        <v>0</v>
      </c>
      <c r="N1156">
        <f t="shared" si="75"/>
        <v>26.5</v>
      </c>
      <c r="Q1156">
        <v>28.894559900000001</v>
      </c>
      <c r="U1156">
        <f>((C1156-AVERAGE($C$2:$C$5018))/_xlfn.STDEV.P($C$2:$C$5018))</f>
        <v>-0.49045420131181977</v>
      </c>
      <c r="V1156">
        <f>((N1156-AVERAGE($N$2:$N$5018))/_xlfn.STDEV.P($N$2:$N$5018))</f>
        <v>-0.28074355331533718</v>
      </c>
      <c r="W1156">
        <f>((I1156-AVERAGE($I$2:$I$5018))/_xlfn.STDEV.P($I$2:$I$5018))</f>
        <v>-0.59001894384608566</v>
      </c>
      <c r="Y1156">
        <f t="shared" si="73"/>
        <v>0</v>
      </c>
      <c r="Z1156">
        <f t="shared" si="74"/>
        <v>0</v>
      </c>
      <c r="AA1156">
        <f t="shared" si="76"/>
        <v>0</v>
      </c>
    </row>
    <row r="1157" spans="1:27" x14ac:dyDescent="0.25">
      <c r="A1157">
        <v>63565</v>
      </c>
      <c r="B1157" t="s">
        <v>17</v>
      </c>
      <c r="C1157">
        <v>2</v>
      </c>
      <c r="D1157">
        <v>0</v>
      </c>
      <c r="E1157">
        <v>0</v>
      </c>
      <c r="F1157" t="s">
        <v>23</v>
      </c>
      <c r="G1157" t="s">
        <v>26</v>
      </c>
      <c r="H1157" t="s">
        <v>19</v>
      </c>
      <c r="I1157">
        <v>125.68</v>
      </c>
      <c r="J1157" s="2">
        <v>20.100000000000001</v>
      </c>
      <c r="K1157" t="s">
        <v>24</v>
      </c>
      <c r="L1157">
        <v>0</v>
      </c>
      <c r="N1157">
        <f t="shared" si="75"/>
        <v>20.100000000000001</v>
      </c>
      <c r="Q1157">
        <v>28.894559900000001</v>
      </c>
      <c r="U1157">
        <f>((C1157-AVERAGE($C$2:$C$5018))/_xlfn.STDEV.P($C$2:$C$5018))</f>
        <v>-1.8104996554246204</v>
      </c>
      <c r="V1157">
        <f>((N1157-AVERAGE($N$2:$N$5018))/_xlfn.STDEV.P($N$2:$N$5018))</f>
        <v>-1.21542641559869</v>
      </c>
      <c r="W1157">
        <f>((I1157-AVERAGE($I$2:$I$5018))/_xlfn.STDEV.P($I$2:$I$5018))</f>
        <v>0.4525402644503157</v>
      </c>
      <c r="Y1157">
        <f t="shared" si="73"/>
        <v>0</v>
      </c>
      <c r="Z1157">
        <f t="shared" si="74"/>
        <v>0</v>
      </c>
      <c r="AA1157">
        <f t="shared" si="76"/>
        <v>0</v>
      </c>
    </row>
    <row r="1158" spans="1:27" x14ac:dyDescent="0.25">
      <c r="A1158">
        <v>13602</v>
      </c>
      <c r="B1158" t="s">
        <v>12</v>
      </c>
      <c r="C1158">
        <v>73</v>
      </c>
      <c r="D1158">
        <v>1</v>
      </c>
      <c r="E1158">
        <v>0</v>
      </c>
      <c r="F1158" t="s">
        <v>13</v>
      </c>
      <c r="G1158" t="s">
        <v>18</v>
      </c>
      <c r="H1158" t="s">
        <v>19</v>
      </c>
      <c r="I1158">
        <v>102.06</v>
      </c>
      <c r="J1158" s="2" t="s">
        <v>20</v>
      </c>
      <c r="K1158" t="s">
        <v>24</v>
      </c>
      <c r="L1158">
        <v>0</v>
      </c>
      <c r="N1158">
        <f t="shared" si="75"/>
        <v>28.422259136212656</v>
      </c>
      <c r="Q1158">
        <v>28.894559900000001</v>
      </c>
      <c r="U1158">
        <f>((C1158-AVERAGE($C$2:$C$5018))/_xlfn.STDEV.P($C$2:$C$5018))</f>
        <v>1.3136079193090078</v>
      </c>
      <c r="V1158">
        <f>((N1158-AVERAGE($N$2:$N$5018))/_xlfn.STDEV.P($N$2:$N$5018))</f>
        <v>-8.7608957167494772E-6</v>
      </c>
      <c r="W1158">
        <f>((I1158-AVERAGE($I$2:$I$5018))/_xlfn.STDEV.P($I$2:$I$5018))</f>
        <v>-7.8863458034816036E-2</v>
      </c>
      <c r="Y1158">
        <f t="shared" si="73"/>
        <v>0</v>
      </c>
      <c r="Z1158">
        <f t="shared" si="74"/>
        <v>0</v>
      </c>
      <c r="AA1158">
        <f t="shared" si="76"/>
        <v>0</v>
      </c>
    </row>
    <row r="1159" spans="1:27" x14ac:dyDescent="0.25">
      <c r="A1159">
        <v>28326</v>
      </c>
      <c r="B1159" t="s">
        <v>17</v>
      </c>
      <c r="C1159">
        <v>79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65.59</v>
      </c>
      <c r="J1159" s="2">
        <v>28.1</v>
      </c>
      <c r="K1159" t="s">
        <v>21</v>
      </c>
      <c r="L1159">
        <v>0</v>
      </c>
      <c r="N1159">
        <f t="shared" si="75"/>
        <v>28.1</v>
      </c>
      <c r="Q1159">
        <v>28.894559900000001</v>
      </c>
      <c r="U1159">
        <f>((C1159-AVERAGE($C$2:$C$5018))/_xlfn.STDEV.P($C$2:$C$5018))</f>
        <v>1.5776170101315679</v>
      </c>
      <c r="V1159">
        <f>((N1159-AVERAGE($N$2:$N$5018))/_xlfn.STDEV.P($N$2:$N$5018))</f>
        <v>-4.7072837744498733E-2</v>
      </c>
      <c r="W1159">
        <f>((I1159-AVERAGE($I$2:$I$5018))/_xlfn.STDEV.P($I$2:$I$5018))</f>
        <v>-0.8993670041411983</v>
      </c>
      <c r="Y1159">
        <f t="shared" si="73"/>
        <v>0</v>
      </c>
      <c r="Z1159">
        <f t="shared" si="74"/>
        <v>0</v>
      </c>
      <c r="AA1159">
        <f t="shared" si="76"/>
        <v>0</v>
      </c>
    </row>
    <row r="1160" spans="1:27" x14ac:dyDescent="0.25">
      <c r="A1160">
        <v>26389</v>
      </c>
      <c r="B1160" t="s">
        <v>17</v>
      </c>
      <c r="C1160">
        <v>2</v>
      </c>
      <c r="D1160">
        <v>0</v>
      </c>
      <c r="E1160">
        <v>0</v>
      </c>
      <c r="F1160" t="s">
        <v>23</v>
      </c>
      <c r="G1160" t="s">
        <v>26</v>
      </c>
      <c r="H1160" t="s">
        <v>15</v>
      </c>
      <c r="I1160">
        <v>120.85</v>
      </c>
      <c r="J1160" s="2">
        <v>16.2</v>
      </c>
      <c r="K1160" t="s">
        <v>24</v>
      </c>
      <c r="L1160">
        <v>0</v>
      </c>
      <c r="N1160">
        <f t="shared" si="75"/>
        <v>16.2</v>
      </c>
      <c r="Q1160">
        <v>28.894559900000001</v>
      </c>
      <c r="U1160">
        <f>((C1160-AVERAGE($C$2:$C$5018))/_xlfn.STDEV.P($C$2:$C$5018))</f>
        <v>-1.8104996554246204</v>
      </c>
      <c r="V1160">
        <f>((N1160-AVERAGE($N$2:$N$5018))/_xlfn.STDEV.P($N$2:$N$5018))</f>
        <v>-1.7849987848026085</v>
      </c>
      <c r="W1160">
        <f>((I1160-AVERAGE($I$2:$I$5018))/_xlfn.STDEV.P($I$2:$I$5018))</f>
        <v>0.34387472763392313</v>
      </c>
      <c r="Y1160">
        <f t="shared" si="73"/>
        <v>0</v>
      </c>
      <c r="Z1160">
        <f t="shared" si="74"/>
        <v>0</v>
      </c>
      <c r="AA1160">
        <f t="shared" si="76"/>
        <v>0</v>
      </c>
    </row>
    <row r="1161" spans="1:27" x14ac:dyDescent="0.25">
      <c r="A1161">
        <v>16906</v>
      </c>
      <c r="B1161" t="s">
        <v>12</v>
      </c>
      <c r="C1161">
        <v>43</v>
      </c>
      <c r="D1161">
        <v>0</v>
      </c>
      <c r="E1161">
        <v>0</v>
      </c>
      <c r="F1161" t="s">
        <v>13</v>
      </c>
      <c r="G1161" t="s">
        <v>25</v>
      </c>
      <c r="H1161" t="s">
        <v>15</v>
      </c>
      <c r="I1161">
        <v>101.65</v>
      </c>
      <c r="J1161" s="2">
        <v>30</v>
      </c>
      <c r="K1161" t="s">
        <v>21</v>
      </c>
      <c r="L1161">
        <v>0</v>
      </c>
      <c r="N1161">
        <f t="shared" si="75"/>
        <v>30</v>
      </c>
      <c r="Q1161">
        <v>28.894559900000001</v>
      </c>
      <c r="U1161">
        <f>((C1161-AVERAGE($C$2:$C$5018))/_xlfn.STDEV.P($C$2:$C$5018))</f>
        <v>-6.4375348037928977E-3</v>
      </c>
      <c r="V1161">
        <f>((N1161-AVERAGE($N$2:$N$5018))/_xlfn.STDEV.P($N$2:$N$5018))</f>
        <v>0.23041113699587149</v>
      </c>
      <c r="W1161">
        <f>((I1161-AVERAGE($I$2:$I$5018))/_xlfn.STDEV.P($I$2:$I$5018))</f>
        <v>-8.80876547417975E-2</v>
      </c>
      <c r="Y1161">
        <f t="shared" si="73"/>
        <v>0</v>
      </c>
      <c r="Z1161">
        <f t="shared" si="74"/>
        <v>0</v>
      </c>
      <c r="AA1161">
        <f t="shared" si="76"/>
        <v>0</v>
      </c>
    </row>
    <row r="1162" spans="1:27" x14ac:dyDescent="0.25">
      <c r="A1162">
        <v>35140</v>
      </c>
      <c r="B1162" t="s">
        <v>12</v>
      </c>
      <c r="C1162">
        <v>43</v>
      </c>
      <c r="D1162">
        <v>0</v>
      </c>
      <c r="E1162">
        <v>0</v>
      </c>
      <c r="F1162" t="s">
        <v>13</v>
      </c>
      <c r="G1162" t="s">
        <v>25</v>
      </c>
      <c r="H1162" t="s">
        <v>15</v>
      </c>
      <c r="I1162">
        <v>210.94</v>
      </c>
      <c r="J1162" s="2">
        <v>31.3</v>
      </c>
      <c r="K1162" t="s">
        <v>21</v>
      </c>
      <c r="L1162">
        <v>0</v>
      </c>
      <c r="N1162">
        <f t="shared" si="75"/>
        <v>31.3</v>
      </c>
      <c r="Q1162">
        <v>28.894559900000001</v>
      </c>
      <c r="U1162">
        <f>((C1162-AVERAGE($C$2:$C$5018))/_xlfn.STDEV.P($C$2:$C$5018))</f>
        <v>-6.4375348037928977E-3</v>
      </c>
      <c r="V1162">
        <f>((N1162-AVERAGE($N$2:$N$5018))/_xlfn.STDEV.P($N$2:$N$5018))</f>
        <v>0.42026859339717765</v>
      </c>
      <c r="W1162">
        <f>((I1162-AVERAGE($I$2:$I$5018))/_xlfn.STDEV.P($I$2:$I$5018))</f>
        <v>2.3707232186875009</v>
      </c>
      <c r="Y1162">
        <f t="shared" si="73"/>
        <v>0</v>
      </c>
      <c r="Z1162">
        <f t="shared" si="74"/>
        <v>0</v>
      </c>
      <c r="AA1162">
        <f t="shared" si="76"/>
        <v>0</v>
      </c>
    </row>
    <row r="1163" spans="1:27" x14ac:dyDescent="0.25">
      <c r="A1163">
        <v>16837</v>
      </c>
      <c r="B1163" t="s">
        <v>12</v>
      </c>
      <c r="C1163">
        <v>62</v>
      </c>
      <c r="D1163">
        <v>1</v>
      </c>
      <c r="E1163">
        <v>0</v>
      </c>
      <c r="F1163" t="s">
        <v>13</v>
      </c>
      <c r="G1163" t="s">
        <v>14</v>
      </c>
      <c r="H1163" t="s">
        <v>19</v>
      </c>
      <c r="I1163">
        <v>77.92</v>
      </c>
      <c r="J1163" s="2">
        <v>26.7</v>
      </c>
      <c r="K1163" t="s">
        <v>21</v>
      </c>
      <c r="L1163">
        <v>0</v>
      </c>
      <c r="N1163">
        <f t="shared" si="75"/>
        <v>26.7</v>
      </c>
      <c r="Q1163">
        <v>28.894559900000001</v>
      </c>
      <c r="U1163">
        <f>((C1163-AVERAGE($C$2:$C$5018))/_xlfn.STDEV.P($C$2:$C$5018))</f>
        <v>0.82959125280098078</v>
      </c>
      <c r="V1163">
        <f>((N1163-AVERAGE($N$2:$N$5018))/_xlfn.STDEV.P($N$2:$N$5018))</f>
        <v>-0.25153471386898252</v>
      </c>
      <c r="W1163">
        <f>((I1163-AVERAGE($I$2:$I$5018))/_xlfn.STDEV.P($I$2:$I$5018))</f>
        <v>-0.62196616170929009</v>
      </c>
      <c r="Y1163">
        <f t="shared" si="73"/>
        <v>0</v>
      </c>
      <c r="Z1163">
        <f t="shared" si="74"/>
        <v>0</v>
      </c>
      <c r="AA1163">
        <f t="shared" si="76"/>
        <v>0</v>
      </c>
    </row>
    <row r="1164" spans="1:27" x14ac:dyDescent="0.25">
      <c r="A1164">
        <v>2750</v>
      </c>
      <c r="B1164" t="s">
        <v>12</v>
      </c>
      <c r="C1164">
        <v>73</v>
      </c>
      <c r="D1164">
        <v>1</v>
      </c>
      <c r="E1164">
        <v>1</v>
      </c>
      <c r="F1164" t="s">
        <v>13</v>
      </c>
      <c r="G1164" t="s">
        <v>18</v>
      </c>
      <c r="H1164" t="s">
        <v>19</v>
      </c>
      <c r="I1164">
        <v>230.68</v>
      </c>
      <c r="J1164" s="2">
        <v>37.700000000000003</v>
      </c>
      <c r="K1164" t="s">
        <v>24</v>
      </c>
      <c r="L1164">
        <v>0</v>
      </c>
      <c r="N1164">
        <f t="shared" si="75"/>
        <v>37.700000000000003</v>
      </c>
      <c r="Q1164">
        <v>28.894559900000001</v>
      </c>
      <c r="U1164">
        <f>((C1164-AVERAGE($C$2:$C$5018))/_xlfn.STDEV.P($C$2:$C$5018))</f>
        <v>1.3136079193090078</v>
      </c>
      <c r="V1164">
        <f>((N1164-AVERAGE($N$2:$N$5018))/_xlfn.STDEV.P($N$2:$N$5018))</f>
        <v>1.3549514556805309</v>
      </c>
      <c r="W1164">
        <f>((I1164-AVERAGE($I$2:$I$5018))/_xlfn.STDEV.P($I$2:$I$5018))</f>
        <v>2.8148345430675392</v>
      </c>
      <c r="Y1164">
        <f t="shared" si="73"/>
        <v>0</v>
      </c>
      <c r="Z1164">
        <f t="shared" si="74"/>
        <v>0</v>
      </c>
      <c r="AA1164">
        <f t="shared" si="76"/>
        <v>0</v>
      </c>
    </row>
    <row r="1165" spans="1:27" x14ac:dyDescent="0.25">
      <c r="A1165">
        <v>47585</v>
      </c>
      <c r="B1165" t="s">
        <v>17</v>
      </c>
      <c r="C1165">
        <v>31</v>
      </c>
      <c r="D1165">
        <v>0</v>
      </c>
      <c r="E1165">
        <v>0</v>
      </c>
      <c r="F1165" t="s">
        <v>23</v>
      </c>
      <c r="G1165" t="s">
        <v>18</v>
      </c>
      <c r="H1165" t="s">
        <v>15</v>
      </c>
      <c r="I1165">
        <v>62.68</v>
      </c>
      <c r="J1165" s="2">
        <v>35.799999999999997</v>
      </c>
      <c r="K1165" t="s">
        <v>21</v>
      </c>
      <c r="L1165">
        <v>0</v>
      </c>
      <c r="N1165">
        <f t="shared" si="75"/>
        <v>35.799999999999997</v>
      </c>
      <c r="Q1165">
        <v>28.894559900000001</v>
      </c>
      <c r="U1165">
        <f>((C1165-AVERAGE($C$2:$C$5018))/_xlfn.STDEV.P($C$2:$C$5018))</f>
        <v>-0.5344557164489131</v>
      </c>
      <c r="V1165">
        <f>((N1165-AVERAGE($N$2:$N$5018))/_xlfn.STDEV.P($N$2:$N$5018))</f>
        <v>1.0774674809401596</v>
      </c>
      <c r="W1165">
        <f>((I1165-AVERAGE($I$2:$I$5018))/_xlfn.STDEV.P($I$2:$I$5018))</f>
        <v>-0.96483630272001863</v>
      </c>
      <c r="Y1165">
        <f t="shared" si="73"/>
        <v>0</v>
      </c>
      <c r="Z1165">
        <f t="shared" si="74"/>
        <v>0</v>
      </c>
      <c r="AA1165">
        <f t="shared" si="76"/>
        <v>0</v>
      </c>
    </row>
    <row r="1166" spans="1:27" x14ac:dyDescent="0.25">
      <c r="A1166">
        <v>37404</v>
      </c>
      <c r="B1166" t="s">
        <v>12</v>
      </c>
      <c r="C1166">
        <v>42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55.22</v>
      </c>
      <c r="J1166" s="2">
        <v>27</v>
      </c>
      <c r="K1166" t="s">
        <v>21</v>
      </c>
      <c r="L1166">
        <v>0</v>
      </c>
      <c r="N1166">
        <f t="shared" si="75"/>
        <v>27</v>
      </c>
      <c r="Q1166">
        <v>28.894559900000001</v>
      </c>
      <c r="U1166">
        <f>((C1166-AVERAGE($C$2:$C$5018))/_xlfn.STDEV.P($C$2:$C$5018))</f>
        <v>-5.0439049940886251E-2</v>
      </c>
      <c r="V1166">
        <f>((N1166-AVERAGE($N$2:$N$5018))/_xlfn.STDEV.P($N$2:$N$5018))</f>
        <v>-0.20772145469945022</v>
      </c>
      <c r="W1166">
        <f>((I1166-AVERAGE($I$2:$I$5018))/_xlfn.STDEV.P($I$2:$I$5018))</f>
        <v>-1.132671686705585</v>
      </c>
      <c r="Y1166">
        <f t="shared" si="73"/>
        <v>0</v>
      </c>
      <c r="Z1166">
        <f t="shared" si="74"/>
        <v>0</v>
      </c>
      <c r="AA1166">
        <f t="shared" si="76"/>
        <v>0</v>
      </c>
    </row>
    <row r="1167" spans="1:27" x14ac:dyDescent="0.25">
      <c r="A1167">
        <v>39518</v>
      </c>
      <c r="B1167" t="s">
        <v>17</v>
      </c>
      <c r="C1167">
        <v>20</v>
      </c>
      <c r="D1167">
        <v>0</v>
      </c>
      <c r="E1167">
        <v>0</v>
      </c>
      <c r="F1167" t="s">
        <v>23</v>
      </c>
      <c r="G1167" t="s">
        <v>14</v>
      </c>
      <c r="H1167" t="s">
        <v>19</v>
      </c>
      <c r="I1167">
        <v>78.94</v>
      </c>
      <c r="J1167" s="2">
        <v>20.7</v>
      </c>
      <c r="K1167" t="s">
        <v>21</v>
      </c>
      <c r="L1167">
        <v>0</v>
      </c>
      <c r="N1167">
        <f t="shared" si="75"/>
        <v>20.7</v>
      </c>
      <c r="Q1167">
        <v>28.894559900000001</v>
      </c>
      <c r="U1167">
        <f>((C1167-AVERAGE($C$2:$C$5018))/_xlfn.STDEV.P($C$2:$C$5018))</f>
        <v>-1.01847238295694</v>
      </c>
      <c r="V1167">
        <f>((N1167-AVERAGE($N$2:$N$5018))/_xlfn.STDEV.P($N$2:$N$5018))</f>
        <v>-1.1277998972596259</v>
      </c>
      <c r="W1167">
        <f>((I1167-AVERAGE($I$2:$I$5018))/_xlfn.STDEV.P($I$2:$I$5018))</f>
        <v>-0.59901816014558007</v>
      </c>
      <c r="Y1167">
        <f t="shared" si="73"/>
        <v>0</v>
      </c>
      <c r="Z1167">
        <f t="shared" si="74"/>
        <v>0</v>
      </c>
      <c r="AA1167">
        <f t="shared" si="76"/>
        <v>0</v>
      </c>
    </row>
    <row r="1168" spans="1:27" x14ac:dyDescent="0.25">
      <c r="A1168">
        <v>70678</v>
      </c>
      <c r="B1168" t="s">
        <v>17</v>
      </c>
      <c r="C1168">
        <v>55</v>
      </c>
      <c r="D1168">
        <v>0</v>
      </c>
      <c r="E1168">
        <v>1</v>
      </c>
      <c r="F1168" t="s">
        <v>23</v>
      </c>
      <c r="G1168" t="s">
        <v>14</v>
      </c>
      <c r="H1168" t="s">
        <v>19</v>
      </c>
      <c r="I1168">
        <v>109.69</v>
      </c>
      <c r="J1168" s="2">
        <v>22.2</v>
      </c>
      <c r="K1168" t="s">
        <v>22</v>
      </c>
      <c r="L1168">
        <v>0</v>
      </c>
      <c r="N1168">
        <f t="shared" si="75"/>
        <v>22.2</v>
      </c>
      <c r="Q1168">
        <v>28.894559900000001</v>
      </c>
      <c r="U1168">
        <f>((C1168-AVERAGE($C$2:$C$5018))/_xlfn.STDEV.P($C$2:$C$5018))</f>
        <v>0.52158064684132732</v>
      </c>
      <c r="V1168">
        <f>((N1168-AVERAGE($N$2:$N$5018))/_xlfn.STDEV.P($N$2:$N$5018))</f>
        <v>-0.90873360141196502</v>
      </c>
      <c r="W1168">
        <f>((I1168-AVERAGE($I$2:$I$5018))/_xlfn.STDEV.P($I$2:$I$5018))</f>
        <v>9.2796592878035433E-2</v>
      </c>
      <c r="Y1168">
        <f t="shared" si="73"/>
        <v>0</v>
      </c>
      <c r="Z1168">
        <f t="shared" si="74"/>
        <v>0</v>
      </c>
      <c r="AA1168">
        <f t="shared" si="76"/>
        <v>0</v>
      </c>
    </row>
    <row r="1169" spans="1:27" x14ac:dyDescent="0.25">
      <c r="A1169">
        <v>542</v>
      </c>
      <c r="B1169" t="s">
        <v>17</v>
      </c>
      <c r="C1169">
        <v>3</v>
      </c>
      <c r="D1169">
        <v>0</v>
      </c>
      <c r="E1169">
        <v>0</v>
      </c>
      <c r="F1169" t="s">
        <v>23</v>
      </c>
      <c r="G1169" t="s">
        <v>26</v>
      </c>
      <c r="H1169" t="s">
        <v>15</v>
      </c>
      <c r="I1169">
        <v>79.63</v>
      </c>
      <c r="J1169" s="2" t="s">
        <v>20</v>
      </c>
      <c r="K1169" t="s">
        <v>24</v>
      </c>
      <c r="L1169">
        <v>0</v>
      </c>
      <c r="N1169">
        <f t="shared" si="75"/>
        <v>28.487446958981664</v>
      </c>
      <c r="Q1169">
        <v>28.894559900000001</v>
      </c>
      <c r="U1169">
        <f>((C1169-AVERAGE($C$2:$C$5018))/_xlfn.STDEV.P($C$2:$C$5018))</f>
        <v>-1.7664981402875271</v>
      </c>
      <c r="V1169">
        <f>((N1169-AVERAGE($N$2:$N$5018))/_xlfn.STDEV.P($N$2:$N$5018))</f>
        <v>9.5115423498702296E-3</v>
      </c>
      <c r="W1169">
        <f>((I1169-AVERAGE($I$2:$I$5018))/_xlfn.STDEV.P($I$2:$I$5018))</f>
        <v>-0.58349451202895264</v>
      </c>
      <c r="Y1169">
        <f t="shared" si="73"/>
        <v>0</v>
      </c>
      <c r="Z1169">
        <f t="shared" si="74"/>
        <v>0</v>
      </c>
      <c r="AA1169">
        <f t="shared" si="76"/>
        <v>0</v>
      </c>
    </row>
    <row r="1170" spans="1:27" x14ac:dyDescent="0.25">
      <c r="A1170">
        <v>38649</v>
      </c>
      <c r="B1170" t="s">
        <v>17</v>
      </c>
      <c r="C1170">
        <v>23</v>
      </c>
      <c r="D1170">
        <v>0</v>
      </c>
      <c r="E1170">
        <v>0</v>
      </c>
      <c r="F1170" t="s">
        <v>23</v>
      </c>
      <c r="G1170" t="s">
        <v>14</v>
      </c>
      <c r="H1170" t="s">
        <v>19</v>
      </c>
      <c r="I1170">
        <v>79.33</v>
      </c>
      <c r="J1170" s="2">
        <v>41.5</v>
      </c>
      <c r="K1170" t="s">
        <v>21</v>
      </c>
      <c r="L1170">
        <v>0</v>
      </c>
      <c r="N1170">
        <f t="shared" si="75"/>
        <v>41.5</v>
      </c>
      <c r="Q1170">
        <v>28.894559900000001</v>
      </c>
      <c r="U1170">
        <f>((C1170-AVERAGE($C$2:$C$5018))/_xlfn.STDEV.P($C$2:$C$5018))</f>
        <v>-0.88646783754565994</v>
      </c>
      <c r="V1170">
        <f>((N1170-AVERAGE($N$2:$N$5018))/_xlfn.STDEV.P($N$2:$N$5018))</f>
        <v>1.9099194051612713</v>
      </c>
      <c r="W1170">
        <f>((I1170-AVERAGE($I$2:$I$5018))/_xlfn.STDEV.P($I$2:$I$5018))</f>
        <v>-0.59024392425357319</v>
      </c>
      <c r="Y1170">
        <f t="shared" si="73"/>
        <v>0</v>
      </c>
      <c r="Z1170">
        <f t="shared" si="74"/>
        <v>0</v>
      </c>
      <c r="AA1170">
        <f t="shared" si="76"/>
        <v>0</v>
      </c>
    </row>
    <row r="1171" spans="1:27" x14ac:dyDescent="0.25">
      <c r="A1171">
        <v>53266</v>
      </c>
      <c r="B1171" t="s">
        <v>17</v>
      </c>
      <c r="C1171">
        <v>33</v>
      </c>
      <c r="D1171">
        <v>0</v>
      </c>
      <c r="E1171">
        <v>0</v>
      </c>
      <c r="F1171" t="s">
        <v>13</v>
      </c>
      <c r="G1171" t="s">
        <v>14</v>
      </c>
      <c r="H1171" t="s">
        <v>15</v>
      </c>
      <c r="I1171">
        <v>79.91</v>
      </c>
      <c r="J1171" s="2">
        <v>33.5</v>
      </c>
      <c r="K1171" t="s">
        <v>21</v>
      </c>
      <c r="L1171">
        <v>0</v>
      </c>
      <c r="N1171">
        <f t="shared" si="75"/>
        <v>33.5</v>
      </c>
      <c r="Q1171">
        <v>28.894559900000001</v>
      </c>
      <c r="U1171">
        <f>((C1171-AVERAGE($C$2:$C$5018))/_xlfn.STDEV.P($C$2:$C$5018))</f>
        <v>-0.44645268617472644</v>
      </c>
      <c r="V1171">
        <f>((N1171-AVERAGE($N$2:$N$5018))/_xlfn.STDEV.P($N$2:$N$5018))</f>
        <v>0.74156582730708009</v>
      </c>
      <c r="W1171">
        <f>((I1171-AVERAGE($I$2:$I$5018))/_xlfn.STDEV.P($I$2:$I$5018))</f>
        <v>-0.5771950606193067</v>
      </c>
      <c r="Y1171">
        <f t="shared" si="73"/>
        <v>0</v>
      </c>
      <c r="Z1171">
        <f t="shared" si="74"/>
        <v>0</v>
      </c>
      <c r="AA1171">
        <f t="shared" si="76"/>
        <v>0</v>
      </c>
    </row>
    <row r="1172" spans="1:27" x14ac:dyDescent="0.25">
      <c r="A1172">
        <v>26031</v>
      </c>
      <c r="B1172" t="s">
        <v>17</v>
      </c>
      <c r="C1172">
        <v>14</v>
      </c>
      <c r="D1172">
        <v>0</v>
      </c>
      <c r="E1172">
        <v>0</v>
      </c>
      <c r="F1172" t="s">
        <v>23</v>
      </c>
      <c r="G1172" t="s">
        <v>14</v>
      </c>
      <c r="H1172" t="s">
        <v>19</v>
      </c>
      <c r="I1172">
        <v>84.46</v>
      </c>
      <c r="J1172" s="2">
        <v>21.8</v>
      </c>
      <c r="K1172" t="s">
        <v>24</v>
      </c>
      <c r="L1172">
        <v>0</v>
      </c>
      <c r="N1172">
        <f t="shared" si="75"/>
        <v>21.8</v>
      </c>
      <c r="Q1172">
        <v>28.894559900000001</v>
      </c>
      <c r="U1172">
        <f>((C1172-AVERAGE($C$2:$C$5018))/_xlfn.STDEV.P($C$2:$C$5018))</f>
        <v>-1.2824814737795001</v>
      </c>
      <c r="V1172">
        <f>((N1172-AVERAGE($N$2:$N$5018))/_xlfn.STDEV.P($N$2:$N$5018))</f>
        <v>-0.96715128030467445</v>
      </c>
      <c r="W1172">
        <f>((I1172-AVERAGE($I$2:$I$5018))/_xlfn.STDEV.P($I$2:$I$5018))</f>
        <v>-0.47482897521256034</v>
      </c>
      <c r="Y1172">
        <f t="shared" si="73"/>
        <v>0</v>
      </c>
      <c r="Z1172">
        <f t="shared" si="74"/>
        <v>0</v>
      </c>
      <c r="AA1172">
        <f t="shared" si="76"/>
        <v>0</v>
      </c>
    </row>
    <row r="1173" spans="1:27" x14ac:dyDescent="0.25">
      <c r="A1173">
        <v>1191</v>
      </c>
      <c r="B1173" t="s">
        <v>17</v>
      </c>
      <c r="C1173">
        <v>79</v>
      </c>
      <c r="D1173">
        <v>0</v>
      </c>
      <c r="E1173">
        <v>1</v>
      </c>
      <c r="F1173" t="s">
        <v>13</v>
      </c>
      <c r="G1173" t="s">
        <v>14</v>
      </c>
      <c r="H1173" t="s">
        <v>15</v>
      </c>
      <c r="I1173">
        <v>68.400000000000006</v>
      </c>
      <c r="J1173" s="2">
        <v>22.1</v>
      </c>
      <c r="K1173" t="s">
        <v>16</v>
      </c>
      <c r="L1173">
        <v>0</v>
      </c>
      <c r="N1173">
        <f t="shared" si="75"/>
        <v>22.1</v>
      </c>
      <c r="Q1173">
        <v>28.894559900000001</v>
      </c>
      <c r="U1173">
        <f>((C1173-AVERAGE($C$2:$C$5018))/_xlfn.STDEV.P($C$2:$C$5018))</f>
        <v>1.5776170101315679</v>
      </c>
      <c r="V1173">
        <f>((N1173-AVERAGE($N$2:$N$5018))/_xlfn.STDEV.P($N$2:$N$5018))</f>
        <v>-0.92333802113514218</v>
      </c>
      <c r="W1173">
        <f>((I1173-AVERAGE($I$2:$I$5018))/_xlfn.STDEV.P($I$2:$I$5018))</f>
        <v>-0.8361475096372516</v>
      </c>
      <c r="Y1173">
        <f t="shared" si="73"/>
        <v>0</v>
      </c>
      <c r="Z1173">
        <f t="shared" si="74"/>
        <v>0</v>
      </c>
      <c r="AA1173">
        <f t="shared" si="76"/>
        <v>0</v>
      </c>
    </row>
    <row r="1174" spans="1:27" x14ac:dyDescent="0.25">
      <c r="A1174">
        <v>36820</v>
      </c>
      <c r="B1174" t="s">
        <v>12</v>
      </c>
      <c r="C1174">
        <v>64</v>
      </c>
      <c r="D1174">
        <v>1</v>
      </c>
      <c r="E1174">
        <v>0</v>
      </c>
      <c r="F1174" t="s">
        <v>13</v>
      </c>
      <c r="G1174" t="s">
        <v>14</v>
      </c>
      <c r="H1174" t="s">
        <v>19</v>
      </c>
      <c r="I1174">
        <v>78.430000000000007</v>
      </c>
      <c r="J1174" s="2">
        <v>30.2</v>
      </c>
      <c r="K1174" t="s">
        <v>22</v>
      </c>
      <c r="L1174">
        <v>0</v>
      </c>
      <c r="N1174">
        <f t="shared" si="75"/>
        <v>30.2</v>
      </c>
      <c r="Q1174">
        <v>28.894559900000001</v>
      </c>
      <c r="U1174">
        <f>((C1174-AVERAGE($C$2:$C$5018))/_xlfn.STDEV.P($C$2:$C$5018))</f>
        <v>0.91759428307516755</v>
      </c>
      <c r="V1174">
        <f>((N1174-AVERAGE($N$2:$N$5018))/_xlfn.STDEV.P($N$2:$N$5018))</f>
        <v>0.25961997644222617</v>
      </c>
      <c r="W1174">
        <f>((I1174-AVERAGE($I$2:$I$5018))/_xlfn.STDEV.P($I$2:$I$5018))</f>
        <v>-0.61049216092743486</v>
      </c>
      <c r="Y1174">
        <f t="shared" si="73"/>
        <v>0</v>
      </c>
      <c r="Z1174">
        <f t="shared" si="74"/>
        <v>0</v>
      </c>
      <c r="AA1174">
        <f t="shared" si="76"/>
        <v>0</v>
      </c>
    </row>
    <row r="1175" spans="1:27" x14ac:dyDescent="0.25">
      <c r="A1175">
        <v>62783</v>
      </c>
      <c r="B1175" t="s">
        <v>17</v>
      </c>
      <c r="C1175">
        <v>76</v>
      </c>
      <c r="D1175">
        <v>0</v>
      </c>
      <c r="E1175">
        <v>0</v>
      </c>
      <c r="F1175" t="s">
        <v>13</v>
      </c>
      <c r="G1175" t="s">
        <v>14</v>
      </c>
      <c r="H1175" t="s">
        <v>15</v>
      </c>
      <c r="I1175">
        <v>198.02</v>
      </c>
      <c r="J1175" s="2">
        <v>38.700000000000003</v>
      </c>
      <c r="K1175" t="s">
        <v>24</v>
      </c>
      <c r="L1175">
        <v>0</v>
      </c>
      <c r="N1175">
        <f t="shared" si="75"/>
        <v>38.700000000000003</v>
      </c>
      <c r="Q1175">
        <v>28.894559900000001</v>
      </c>
      <c r="U1175">
        <f>((C1175-AVERAGE($C$2:$C$5018))/_xlfn.STDEV.P($C$2:$C$5018))</f>
        <v>1.4456124647202877</v>
      </c>
      <c r="V1175">
        <f>((N1175-AVERAGE($N$2:$N$5018))/_xlfn.STDEV.P($N$2:$N$5018))</f>
        <v>1.5009956529123047</v>
      </c>
      <c r="W1175">
        <f>((I1175-AVERAGE($I$2:$I$5018))/_xlfn.STDEV.P($I$2:$I$5018))</f>
        <v>2.0800485322138389</v>
      </c>
      <c r="Y1175">
        <f t="shared" si="73"/>
        <v>0</v>
      </c>
      <c r="Z1175">
        <f t="shared" si="74"/>
        <v>0</v>
      </c>
      <c r="AA1175">
        <f t="shared" si="76"/>
        <v>0</v>
      </c>
    </row>
    <row r="1176" spans="1:27" x14ac:dyDescent="0.25">
      <c r="A1176">
        <v>10133</v>
      </c>
      <c r="B1176" t="s">
        <v>12</v>
      </c>
      <c r="C1176">
        <v>46</v>
      </c>
      <c r="D1176">
        <v>0</v>
      </c>
      <c r="E1176">
        <v>0</v>
      </c>
      <c r="F1176" t="s">
        <v>13</v>
      </c>
      <c r="G1176" t="s">
        <v>14</v>
      </c>
      <c r="H1176" t="s">
        <v>15</v>
      </c>
      <c r="I1176">
        <v>85.35</v>
      </c>
      <c r="J1176" s="2">
        <v>32.1</v>
      </c>
      <c r="K1176" t="s">
        <v>22</v>
      </c>
      <c r="L1176">
        <v>0</v>
      </c>
      <c r="N1176">
        <f t="shared" si="75"/>
        <v>32.1</v>
      </c>
      <c r="Q1176">
        <v>28.894559900000001</v>
      </c>
      <c r="U1176">
        <f>((C1176-AVERAGE($C$2:$C$5018))/_xlfn.STDEV.P($C$2:$C$5018))</f>
        <v>0.12556701060748715</v>
      </c>
      <c r="V1176">
        <f>((N1176-AVERAGE($N$2:$N$5018))/_xlfn.STDEV.P($N$2:$N$5018))</f>
        <v>0.53710395118259691</v>
      </c>
      <c r="W1176">
        <f>((I1176-AVERAGE($I$2:$I$5018))/_xlfn.STDEV.P($I$2:$I$5018))</f>
        <v>-0.45480571894618577</v>
      </c>
      <c r="Y1176">
        <f t="shared" si="73"/>
        <v>0</v>
      </c>
      <c r="Z1176">
        <f t="shared" si="74"/>
        <v>0</v>
      </c>
      <c r="AA1176">
        <f t="shared" si="76"/>
        <v>0</v>
      </c>
    </row>
    <row r="1177" spans="1:27" x14ac:dyDescent="0.25">
      <c r="A1177">
        <v>19778</v>
      </c>
      <c r="B1177" t="s">
        <v>12</v>
      </c>
      <c r="C1177">
        <v>80</v>
      </c>
      <c r="D1177">
        <v>0</v>
      </c>
      <c r="E1177">
        <v>0</v>
      </c>
      <c r="F1177" t="s">
        <v>23</v>
      </c>
      <c r="G1177" t="s">
        <v>18</v>
      </c>
      <c r="H1177" t="s">
        <v>19</v>
      </c>
      <c r="I1177">
        <v>204.17</v>
      </c>
      <c r="J1177" s="2">
        <v>41.3</v>
      </c>
      <c r="K1177" t="s">
        <v>16</v>
      </c>
      <c r="L1177">
        <v>0</v>
      </c>
      <c r="N1177">
        <f t="shared" si="75"/>
        <v>41.3</v>
      </c>
      <c r="Q1177">
        <v>28.894559900000001</v>
      </c>
      <c r="U1177">
        <f>((C1177-AVERAGE($C$2:$C$5018))/_xlfn.STDEV.P($C$2:$C$5018))</f>
        <v>1.6216185252686612</v>
      </c>
      <c r="V1177">
        <f>((N1177-AVERAGE($N$2:$N$5018))/_xlfn.STDEV.P($N$2:$N$5018))</f>
        <v>1.8807105657149161</v>
      </c>
      <c r="W1177">
        <f>((I1177-AVERAGE($I$2:$I$5018))/_xlfn.STDEV.P($I$2:$I$5018))</f>
        <v>2.2184114828185617</v>
      </c>
      <c r="Y1177">
        <f t="shared" si="73"/>
        <v>0</v>
      </c>
      <c r="Z1177">
        <f t="shared" si="74"/>
        <v>0</v>
      </c>
      <c r="AA1177">
        <f t="shared" si="76"/>
        <v>0</v>
      </c>
    </row>
    <row r="1178" spans="1:27" x14ac:dyDescent="0.25">
      <c r="A1178">
        <v>38255</v>
      </c>
      <c r="B1178" t="s">
        <v>12</v>
      </c>
      <c r="C1178">
        <v>21</v>
      </c>
      <c r="D1178">
        <v>0</v>
      </c>
      <c r="E1178">
        <v>0</v>
      </c>
      <c r="F1178" t="s">
        <v>23</v>
      </c>
      <c r="G1178" t="s">
        <v>14</v>
      </c>
      <c r="H1178" t="s">
        <v>15</v>
      </c>
      <c r="I1178">
        <v>82.71</v>
      </c>
      <c r="J1178" s="2">
        <v>20.100000000000001</v>
      </c>
      <c r="K1178" t="s">
        <v>16</v>
      </c>
      <c r="L1178">
        <v>0</v>
      </c>
      <c r="N1178">
        <f t="shared" si="75"/>
        <v>20.100000000000001</v>
      </c>
      <c r="Q1178">
        <v>28.894559900000001</v>
      </c>
      <c r="U1178">
        <f>((C1178-AVERAGE($C$2:$C$5018))/_xlfn.STDEV.P($C$2:$C$5018))</f>
        <v>-0.97447086781984671</v>
      </c>
      <c r="V1178">
        <f>((N1178-AVERAGE($N$2:$N$5018))/_xlfn.STDEV.P($N$2:$N$5018))</f>
        <v>-1.21542641559869</v>
      </c>
      <c r="W1178">
        <f>((I1178-AVERAGE($I$2:$I$5018))/_xlfn.STDEV.P($I$2:$I$5018))</f>
        <v>-0.51420054652284741</v>
      </c>
      <c r="Y1178">
        <f t="shared" si="73"/>
        <v>0</v>
      </c>
      <c r="Z1178">
        <f t="shared" si="74"/>
        <v>0</v>
      </c>
      <c r="AA1178">
        <f t="shared" si="76"/>
        <v>0</v>
      </c>
    </row>
    <row r="1179" spans="1:27" x14ac:dyDescent="0.25">
      <c r="A1179">
        <v>41565</v>
      </c>
      <c r="B1179" t="s">
        <v>17</v>
      </c>
      <c r="C1179">
        <v>33</v>
      </c>
      <c r="D1179">
        <v>0</v>
      </c>
      <c r="E1179">
        <v>0</v>
      </c>
      <c r="F1179" t="s">
        <v>23</v>
      </c>
      <c r="G1179" t="s">
        <v>14</v>
      </c>
      <c r="H1179" t="s">
        <v>15</v>
      </c>
      <c r="I1179">
        <v>121.19</v>
      </c>
      <c r="J1179" s="2">
        <v>22.1</v>
      </c>
      <c r="K1179" t="s">
        <v>21</v>
      </c>
      <c r="L1179">
        <v>0</v>
      </c>
      <c r="N1179">
        <f t="shared" si="75"/>
        <v>22.1</v>
      </c>
      <c r="Q1179">
        <v>28.894559900000001</v>
      </c>
      <c r="U1179">
        <f>((C1179-AVERAGE($C$2:$C$5018))/_xlfn.STDEV.P($C$2:$C$5018))</f>
        <v>-0.44645268617472644</v>
      </c>
      <c r="V1179">
        <f>((N1179-AVERAGE($N$2:$N$5018))/_xlfn.STDEV.P($N$2:$N$5018))</f>
        <v>-0.92333802113514218</v>
      </c>
      <c r="W1179">
        <f>((I1179-AVERAGE($I$2:$I$5018))/_xlfn.STDEV.P($I$2:$I$5018))</f>
        <v>0.35152406148849324</v>
      </c>
      <c r="Y1179">
        <f t="shared" si="73"/>
        <v>0</v>
      </c>
      <c r="Z1179">
        <f t="shared" si="74"/>
        <v>0</v>
      </c>
      <c r="AA1179">
        <f t="shared" si="76"/>
        <v>0</v>
      </c>
    </row>
    <row r="1180" spans="1:27" x14ac:dyDescent="0.25">
      <c r="A1180">
        <v>39423</v>
      </c>
      <c r="B1180" t="s">
        <v>17</v>
      </c>
      <c r="C1180">
        <v>32</v>
      </c>
      <c r="D1180">
        <v>0</v>
      </c>
      <c r="E1180">
        <v>0</v>
      </c>
      <c r="F1180" t="s">
        <v>13</v>
      </c>
      <c r="G1180" t="s">
        <v>14</v>
      </c>
      <c r="H1180" t="s">
        <v>19</v>
      </c>
      <c r="I1180">
        <v>106.02</v>
      </c>
      <c r="J1180" s="2">
        <v>24.9</v>
      </c>
      <c r="K1180" t="s">
        <v>22</v>
      </c>
      <c r="L1180">
        <v>0</v>
      </c>
      <c r="N1180">
        <f t="shared" si="75"/>
        <v>24.9</v>
      </c>
      <c r="Q1180">
        <v>28.894559900000001</v>
      </c>
      <c r="U1180">
        <f>((C1180-AVERAGE($C$2:$C$5018))/_xlfn.STDEV.P($C$2:$C$5018))</f>
        <v>-0.49045420131181977</v>
      </c>
      <c r="V1180">
        <f>((N1180-AVERAGE($N$2:$N$5018))/_xlfn.STDEV.P($N$2:$N$5018))</f>
        <v>-0.51441426888617559</v>
      </c>
      <c r="W1180">
        <f>((I1180-AVERAGE($I$2:$I$5018))/_xlfn.STDEV.P($I$2:$I$5018))</f>
        <v>1.0228783330176251E-2</v>
      </c>
      <c r="Y1180">
        <f t="shared" si="73"/>
        <v>0</v>
      </c>
      <c r="Z1180">
        <f t="shared" si="74"/>
        <v>0</v>
      </c>
      <c r="AA1180">
        <f t="shared" si="76"/>
        <v>0</v>
      </c>
    </row>
    <row r="1181" spans="1:27" x14ac:dyDescent="0.25">
      <c r="A1181">
        <v>68908</v>
      </c>
      <c r="B1181" t="s">
        <v>17</v>
      </c>
      <c r="C1181">
        <v>0.72</v>
      </c>
      <c r="D1181">
        <v>0</v>
      </c>
      <c r="E1181">
        <v>0</v>
      </c>
      <c r="F1181" t="s">
        <v>23</v>
      </c>
      <c r="G1181" t="s">
        <v>26</v>
      </c>
      <c r="H1181" t="s">
        <v>15</v>
      </c>
      <c r="I1181">
        <v>66.36</v>
      </c>
      <c r="J1181" s="2">
        <v>23</v>
      </c>
      <c r="K1181" t="s">
        <v>24</v>
      </c>
      <c r="L1181">
        <v>0</v>
      </c>
      <c r="N1181">
        <f t="shared" si="75"/>
        <v>23</v>
      </c>
      <c r="Q1181">
        <v>28.894559900000001</v>
      </c>
      <c r="U1181">
        <f>((C1181-AVERAGE($C$2:$C$5018))/_xlfn.STDEV.P($C$2:$C$5018))</f>
        <v>-1.8668215948000999</v>
      </c>
      <c r="V1181">
        <f>((N1181-AVERAGE($N$2:$N$5018))/_xlfn.STDEV.P($N$2:$N$5018))</f>
        <v>-0.79189824362654582</v>
      </c>
      <c r="W1181">
        <f>((I1181-AVERAGE($I$2:$I$5018))/_xlfn.STDEV.P($I$2:$I$5018))</f>
        <v>-0.88204351276467208</v>
      </c>
      <c r="Y1181">
        <f t="shared" si="73"/>
        <v>0</v>
      </c>
      <c r="Z1181">
        <f t="shared" si="74"/>
        <v>0</v>
      </c>
      <c r="AA1181">
        <f t="shared" si="76"/>
        <v>0</v>
      </c>
    </row>
    <row r="1182" spans="1:27" x14ac:dyDescent="0.25">
      <c r="A1182">
        <v>28418</v>
      </c>
      <c r="B1182" t="s">
        <v>17</v>
      </c>
      <c r="C1182">
        <v>41</v>
      </c>
      <c r="D1182">
        <v>0</v>
      </c>
      <c r="E1182">
        <v>0</v>
      </c>
      <c r="F1182" t="s">
        <v>13</v>
      </c>
      <c r="G1182" t="s">
        <v>14</v>
      </c>
      <c r="H1182" t="s">
        <v>19</v>
      </c>
      <c r="I1182">
        <v>107.18</v>
      </c>
      <c r="J1182" s="2">
        <v>22.8</v>
      </c>
      <c r="K1182" t="s">
        <v>21</v>
      </c>
      <c r="L1182">
        <v>0</v>
      </c>
      <c r="N1182">
        <f t="shared" si="75"/>
        <v>22.8</v>
      </c>
      <c r="Q1182">
        <v>28.894559900000001</v>
      </c>
      <c r="U1182">
        <f>((C1182-AVERAGE($C$2:$C$5018))/_xlfn.STDEV.P($C$2:$C$5018))</f>
        <v>-9.4440565077979599E-2</v>
      </c>
      <c r="V1182">
        <f>((N1182-AVERAGE($N$2:$N$5018))/_xlfn.STDEV.P($N$2:$N$5018))</f>
        <v>-0.82110708307290048</v>
      </c>
      <c r="W1182">
        <f>((I1182-AVERAGE($I$2:$I$5018))/_xlfn.STDEV.P($I$2:$I$5018))</f>
        <v>3.632651059870963E-2</v>
      </c>
      <c r="Y1182">
        <f t="shared" si="73"/>
        <v>0</v>
      </c>
      <c r="Z1182">
        <f t="shared" si="74"/>
        <v>0</v>
      </c>
      <c r="AA1182">
        <f t="shared" si="76"/>
        <v>0</v>
      </c>
    </row>
    <row r="1183" spans="1:27" x14ac:dyDescent="0.25">
      <c r="A1183">
        <v>22566</v>
      </c>
      <c r="B1183" t="s">
        <v>12</v>
      </c>
      <c r="C1183">
        <v>37</v>
      </c>
      <c r="D1183">
        <v>0</v>
      </c>
      <c r="E1183">
        <v>0</v>
      </c>
      <c r="F1183" t="s">
        <v>13</v>
      </c>
      <c r="G1183" t="s">
        <v>14</v>
      </c>
      <c r="H1183" t="s">
        <v>19</v>
      </c>
      <c r="I1183">
        <v>74.58</v>
      </c>
      <c r="J1183" s="2">
        <v>31.6</v>
      </c>
      <c r="K1183" t="s">
        <v>24</v>
      </c>
      <c r="L1183">
        <v>0</v>
      </c>
      <c r="N1183">
        <f t="shared" si="75"/>
        <v>31.6</v>
      </c>
      <c r="Q1183">
        <v>28.894559900000001</v>
      </c>
      <c r="U1183">
        <f>((C1183-AVERAGE($C$2:$C$5018))/_xlfn.STDEV.P($C$2:$C$5018))</f>
        <v>-0.27044662562635302</v>
      </c>
      <c r="V1183">
        <f>((N1183-AVERAGE($N$2:$N$5018))/_xlfn.STDEV.P($N$2:$N$5018))</f>
        <v>0.46408185256670992</v>
      </c>
      <c r="W1183">
        <f>((I1183-AVERAGE($I$2:$I$5018))/_xlfn.STDEV.P($I$2:$I$5018))</f>
        <v>-0.69710961781006664</v>
      </c>
      <c r="Y1183">
        <f t="shared" si="73"/>
        <v>0</v>
      </c>
      <c r="Z1183">
        <f t="shared" si="74"/>
        <v>0</v>
      </c>
      <c r="AA1183">
        <f t="shared" si="76"/>
        <v>0</v>
      </c>
    </row>
    <row r="1184" spans="1:27" x14ac:dyDescent="0.25">
      <c r="A1184">
        <v>7055</v>
      </c>
      <c r="B1184" t="s">
        <v>17</v>
      </c>
      <c r="C1184">
        <v>58</v>
      </c>
      <c r="D1184">
        <v>0</v>
      </c>
      <c r="E1184">
        <v>0</v>
      </c>
      <c r="F1184" t="s">
        <v>13</v>
      </c>
      <c r="G1184" t="s">
        <v>14</v>
      </c>
      <c r="H1184" t="s">
        <v>15</v>
      </c>
      <c r="I1184">
        <v>80.92</v>
      </c>
      <c r="J1184" s="2">
        <v>19.399999999999999</v>
      </c>
      <c r="K1184" t="s">
        <v>24</v>
      </c>
      <c r="L1184">
        <v>0</v>
      </c>
      <c r="N1184">
        <f t="shared" si="75"/>
        <v>19.399999999999999</v>
      </c>
      <c r="Q1184">
        <v>28.894559900000001</v>
      </c>
      <c r="U1184">
        <f>((C1184-AVERAGE($C$2:$C$5018))/_xlfn.STDEV.P($C$2:$C$5018))</f>
        <v>0.65358519225260736</v>
      </c>
      <c r="V1184">
        <f>((N1184-AVERAGE($N$2:$N$5018))/_xlfn.STDEV.P($N$2:$N$5018))</f>
        <v>-1.3176573536609322</v>
      </c>
      <c r="W1184">
        <f>((I1184-AVERAGE($I$2:$I$5018))/_xlfn.STDEV.P($I$2:$I$5018))</f>
        <v>-0.55447203946308377</v>
      </c>
      <c r="Y1184">
        <f t="shared" si="73"/>
        <v>0</v>
      </c>
      <c r="Z1184">
        <f t="shared" si="74"/>
        <v>0</v>
      </c>
      <c r="AA1184">
        <f t="shared" si="76"/>
        <v>0</v>
      </c>
    </row>
    <row r="1185" spans="1:27" x14ac:dyDescent="0.25">
      <c r="A1185">
        <v>69177</v>
      </c>
      <c r="B1185" t="s">
        <v>17</v>
      </c>
      <c r="C1185">
        <v>79</v>
      </c>
      <c r="D1185">
        <v>0</v>
      </c>
      <c r="E1185">
        <v>0</v>
      </c>
      <c r="F1185" t="s">
        <v>13</v>
      </c>
      <c r="G1185" t="s">
        <v>14</v>
      </c>
      <c r="H1185" t="s">
        <v>19</v>
      </c>
      <c r="I1185">
        <v>90.77</v>
      </c>
      <c r="J1185" s="2">
        <v>22.5</v>
      </c>
      <c r="K1185" t="s">
        <v>21</v>
      </c>
      <c r="L1185">
        <v>0</v>
      </c>
      <c r="N1185">
        <f t="shared" si="75"/>
        <v>22.5</v>
      </c>
      <c r="Q1185">
        <v>28.894559900000001</v>
      </c>
      <c r="U1185">
        <f>((C1185-AVERAGE($C$2:$C$5018))/_xlfn.STDEV.P($C$2:$C$5018))</f>
        <v>1.5776170101315679</v>
      </c>
      <c r="V1185">
        <f>((N1185-AVERAGE($N$2:$N$5018))/_xlfn.STDEV.P($N$2:$N$5018))</f>
        <v>-0.86492034224243275</v>
      </c>
      <c r="W1185">
        <f>((I1185-AVERAGE($I$2:$I$5018))/_xlfn.STDEV.P($I$2:$I$5018))</f>
        <v>-0.33286633808803956</v>
      </c>
      <c r="Y1185">
        <f t="shared" si="73"/>
        <v>0</v>
      </c>
      <c r="Z1185">
        <f t="shared" si="74"/>
        <v>0</v>
      </c>
      <c r="AA1185">
        <f t="shared" si="76"/>
        <v>0</v>
      </c>
    </row>
    <row r="1186" spans="1:27" x14ac:dyDescent="0.25">
      <c r="A1186">
        <v>33162</v>
      </c>
      <c r="B1186" t="s">
        <v>17</v>
      </c>
      <c r="C1186">
        <v>23</v>
      </c>
      <c r="D1186">
        <v>0</v>
      </c>
      <c r="E1186">
        <v>0</v>
      </c>
      <c r="F1186" t="s">
        <v>23</v>
      </c>
      <c r="G1186" t="s">
        <v>14</v>
      </c>
      <c r="H1186" t="s">
        <v>19</v>
      </c>
      <c r="I1186">
        <v>90.84</v>
      </c>
      <c r="J1186" s="2">
        <v>31.6</v>
      </c>
      <c r="K1186" t="s">
        <v>21</v>
      </c>
      <c r="L1186">
        <v>0</v>
      </c>
      <c r="N1186">
        <f t="shared" si="75"/>
        <v>31.6</v>
      </c>
      <c r="Q1186">
        <v>28.894559900000001</v>
      </c>
      <c r="U1186">
        <f>((C1186-AVERAGE($C$2:$C$5018))/_xlfn.STDEV.P($C$2:$C$5018))</f>
        <v>-0.88646783754565994</v>
      </c>
      <c r="V1186">
        <f>((N1186-AVERAGE($N$2:$N$5018))/_xlfn.STDEV.P($N$2:$N$5018))</f>
        <v>0.46408185256670992</v>
      </c>
      <c r="W1186">
        <f>((I1186-AVERAGE($I$2:$I$5018))/_xlfn.STDEV.P($I$2:$I$5018))</f>
        <v>-0.33129147523562791</v>
      </c>
      <c r="Y1186">
        <f t="shared" si="73"/>
        <v>0</v>
      </c>
      <c r="Z1186">
        <f t="shared" si="74"/>
        <v>0</v>
      </c>
      <c r="AA1186">
        <f t="shared" si="76"/>
        <v>0</v>
      </c>
    </row>
    <row r="1187" spans="1:27" x14ac:dyDescent="0.25">
      <c r="A1187">
        <v>44764</v>
      </c>
      <c r="B1187" t="s">
        <v>17</v>
      </c>
      <c r="C1187">
        <v>78</v>
      </c>
      <c r="D1187">
        <v>1</v>
      </c>
      <c r="E1187">
        <v>0</v>
      </c>
      <c r="F1187" t="s">
        <v>13</v>
      </c>
      <c r="G1187" t="s">
        <v>18</v>
      </c>
      <c r="H1187" t="s">
        <v>19</v>
      </c>
      <c r="I1187">
        <v>59.2</v>
      </c>
      <c r="J1187" s="2">
        <v>29.1</v>
      </c>
      <c r="K1187" t="s">
        <v>24</v>
      </c>
      <c r="L1187">
        <v>0</v>
      </c>
      <c r="N1187">
        <f t="shared" si="75"/>
        <v>29.1</v>
      </c>
      <c r="Q1187">
        <v>28.894559900000001</v>
      </c>
      <c r="U1187">
        <f>((C1187-AVERAGE($C$2:$C$5018))/_xlfn.STDEV.P($C$2:$C$5018))</f>
        <v>1.5336154949944745</v>
      </c>
      <c r="V1187">
        <f>((N1187-AVERAGE($N$2:$N$5018))/_xlfn.STDEV.P($N$2:$N$5018))</f>
        <v>9.8971359487275173E-2</v>
      </c>
      <c r="W1187">
        <f>((I1187-AVERAGE($I$2:$I$5018))/_xlfn.STDEV.P($I$2:$I$5018))</f>
        <v>-1.0431294845256178</v>
      </c>
      <c r="Y1187">
        <f t="shared" si="73"/>
        <v>0</v>
      </c>
      <c r="Z1187">
        <f t="shared" si="74"/>
        <v>0</v>
      </c>
      <c r="AA1187">
        <f t="shared" si="76"/>
        <v>0</v>
      </c>
    </row>
    <row r="1188" spans="1:27" x14ac:dyDescent="0.25">
      <c r="A1188">
        <v>32157</v>
      </c>
      <c r="B1188" t="s">
        <v>12</v>
      </c>
      <c r="C1188">
        <v>51</v>
      </c>
      <c r="D1188">
        <v>0</v>
      </c>
      <c r="E1188">
        <v>0</v>
      </c>
      <c r="F1188" t="s">
        <v>13</v>
      </c>
      <c r="G1188" t="s">
        <v>14</v>
      </c>
      <c r="H1188" t="s">
        <v>19</v>
      </c>
      <c r="I1188">
        <v>217.71</v>
      </c>
      <c r="J1188" s="2" t="s">
        <v>20</v>
      </c>
      <c r="K1188" t="s">
        <v>16</v>
      </c>
      <c r="L1188">
        <v>0</v>
      </c>
      <c r="N1188">
        <f t="shared" si="75"/>
        <v>28.422259136212656</v>
      </c>
      <c r="Q1188">
        <v>28.894559900000001</v>
      </c>
      <c r="U1188">
        <f>((C1188-AVERAGE($C$2:$C$5018))/_xlfn.STDEV.P($C$2:$C$5018))</f>
        <v>0.34557458629295396</v>
      </c>
      <c r="V1188">
        <f>((N1188-AVERAGE($N$2:$N$5018))/_xlfn.STDEV.P($N$2:$N$5018))</f>
        <v>-8.7608957167494772E-6</v>
      </c>
      <c r="W1188">
        <f>((I1188-AVERAGE($I$2:$I$5018))/_xlfn.STDEV.P($I$2:$I$5018))</f>
        <v>2.5230349545564401</v>
      </c>
      <c r="Y1188">
        <f t="shared" si="73"/>
        <v>0</v>
      </c>
      <c r="Z1188">
        <f t="shared" si="74"/>
        <v>0</v>
      </c>
      <c r="AA1188">
        <f t="shared" si="76"/>
        <v>0</v>
      </c>
    </row>
    <row r="1189" spans="1:27" x14ac:dyDescent="0.25">
      <c r="A1189">
        <v>61983</v>
      </c>
      <c r="B1189" t="s">
        <v>17</v>
      </c>
      <c r="C1189">
        <v>41</v>
      </c>
      <c r="D1189">
        <v>0</v>
      </c>
      <c r="E1189">
        <v>0</v>
      </c>
      <c r="F1189" t="s">
        <v>13</v>
      </c>
      <c r="G1189" t="s">
        <v>14</v>
      </c>
      <c r="H1189" t="s">
        <v>15</v>
      </c>
      <c r="I1189">
        <v>133.76</v>
      </c>
      <c r="J1189" s="2">
        <v>43.4</v>
      </c>
      <c r="K1189" t="s">
        <v>22</v>
      </c>
      <c r="L1189">
        <v>0</v>
      </c>
      <c r="N1189">
        <f t="shared" si="75"/>
        <v>43.4</v>
      </c>
      <c r="Q1189">
        <v>28.894559900000001</v>
      </c>
      <c r="U1189">
        <f>((C1189-AVERAGE($C$2:$C$5018))/_xlfn.STDEV.P($C$2:$C$5018))</f>
        <v>-9.4440565077979599E-2</v>
      </c>
      <c r="V1189">
        <f>((N1189-AVERAGE($N$2:$N$5018))/_xlfn.STDEV.P($N$2:$N$5018))</f>
        <v>2.1874033799016415</v>
      </c>
      <c r="W1189">
        <f>((I1189-AVERAGE($I$2:$I$5018))/_xlfn.STDEV.P($I$2:$I$5018))</f>
        <v>0.63432443370009783</v>
      </c>
      <c r="Y1189">
        <f t="shared" si="73"/>
        <v>0</v>
      </c>
      <c r="Z1189">
        <f t="shared" si="74"/>
        <v>0</v>
      </c>
      <c r="AA1189">
        <f t="shared" si="76"/>
        <v>0</v>
      </c>
    </row>
    <row r="1190" spans="1:27" x14ac:dyDescent="0.25">
      <c r="A1190">
        <v>72268</v>
      </c>
      <c r="B1190" t="s">
        <v>12</v>
      </c>
      <c r="C1190">
        <v>68</v>
      </c>
      <c r="D1190">
        <v>0</v>
      </c>
      <c r="E1190">
        <v>0</v>
      </c>
      <c r="F1190" t="s">
        <v>13</v>
      </c>
      <c r="G1190" t="s">
        <v>18</v>
      </c>
      <c r="H1190" t="s">
        <v>15</v>
      </c>
      <c r="I1190">
        <v>61.36</v>
      </c>
      <c r="J1190" s="2">
        <v>26.5</v>
      </c>
      <c r="K1190" t="s">
        <v>16</v>
      </c>
      <c r="L1190">
        <v>0</v>
      </c>
      <c r="N1190">
        <f t="shared" si="75"/>
        <v>26.5</v>
      </c>
      <c r="Q1190">
        <v>28.894559900000001</v>
      </c>
      <c r="U1190">
        <f>((C1190-AVERAGE($C$2:$C$5018))/_xlfn.STDEV.P($C$2:$C$5018))</f>
        <v>1.0936003436235409</v>
      </c>
      <c r="V1190">
        <f>((N1190-AVERAGE($N$2:$N$5018))/_xlfn.STDEV.P($N$2:$N$5018))</f>
        <v>-0.28074355331533718</v>
      </c>
      <c r="W1190">
        <f>((I1190-AVERAGE($I$2:$I$5018))/_xlfn.STDEV.P($I$2:$I$5018))</f>
        <v>-0.99453371650834943</v>
      </c>
      <c r="Y1190">
        <f t="shared" si="73"/>
        <v>0</v>
      </c>
      <c r="Z1190">
        <f t="shared" si="74"/>
        <v>0</v>
      </c>
      <c r="AA1190">
        <f t="shared" si="76"/>
        <v>0</v>
      </c>
    </row>
    <row r="1191" spans="1:27" x14ac:dyDescent="0.25">
      <c r="A1191">
        <v>39467</v>
      </c>
      <c r="B1191" t="s">
        <v>17</v>
      </c>
      <c r="C1191">
        <v>30</v>
      </c>
      <c r="D1191">
        <v>0</v>
      </c>
      <c r="E1191">
        <v>0</v>
      </c>
      <c r="F1191" t="s">
        <v>23</v>
      </c>
      <c r="G1191" t="s">
        <v>14</v>
      </c>
      <c r="H1191" t="s">
        <v>19</v>
      </c>
      <c r="I1191">
        <v>118.62</v>
      </c>
      <c r="J1191" s="2">
        <v>29.7</v>
      </c>
      <c r="K1191" t="s">
        <v>24</v>
      </c>
      <c r="L1191">
        <v>0</v>
      </c>
      <c r="N1191">
        <f t="shared" si="75"/>
        <v>29.7</v>
      </c>
      <c r="Q1191">
        <v>28.894559900000001</v>
      </c>
      <c r="U1191">
        <f>((C1191-AVERAGE($C$2:$C$5018))/_xlfn.STDEV.P($C$2:$C$5018))</f>
        <v>-0.57845723158600648</v>
      </c>
      <c r="V1191">
        <f>((N1191-AVERAGE($N$2:$N$5018))/_xlfn.STDEV.P($N$2:$N$5018))</f>
        <v>0.18659787782633921</v>
      </c>
      <c r="W1191">
        <f>((I1191-AVERAGE($I$2:$I$5018))/_xlfn.STDEV.P($I$2:$I$5018))</f>
        <v>0.29370409676424325</v>
      </c>
      <c r="Y1191">
        <f t="shared" ref="Y1191:Y1253" si="77">IF(AND(C1191&lt;3,OR(K1191="smokes",K1191="formerly smoked")),1,0)</f>
        <v>0</v>
      </c>
      <c r="Z1191">
        <f t="shared" ref="Z1191:Z1253" si="78">IF(OR(N1191&lt;0,N1191&gt;100),1,0)</f>
        <v>0</v>
      </c>
      <c r="AA1191">
        <f t="shared" si="76"/>
        <v>0</v>
      </c>
    </row>
    <row r="1192" spans="1:27" x14ac:dyDescent="0.25">
      <c r="A1192">
        <v>20282</v>
      </c>
      <c r="B1192" t="s">
        <v>12</v>
      </c>
      <c r="C1192">
        <v>1.88</v>
      </c>
      <c r="D1192">
        <v>0</v>
      </c>
      <c r="E1192">
        <v>0</v>
      </c>
      <c r="F1192" t="s">
        <v>23</v>
      </c>
      <c r="G1192" t="s">
        <v>26</v>
      </c>
      <c r="H1192" t="s">
        <v>19</v>
      </c>
      <c r="I1192">
        <v>77.91</v>
      </c>
      <c r="J1192" s="2">
        <v>21.8</v>
      </c>
      <c r="K1192" t="s">
        <v>24</v>
      </c>
      <c r="L1192">
        <v>0</v>
      </c>
      <c r="N1192">
        <f t="shared" si="75"/>
        <v>21.8</v>
      </c>
      <c r="Q1192">
        <v>28.894559900000001</v>
      </c>
      <c r="U1192">
        <f>((C1192-AVERAGE($C$2:$C$5018))/_xlfn.STDEV.P($C$2:$C$5018))</f>
        <v>-1.8157798372410714</v>
      </c>
      <c r="V1192">
        <f>((N1192-AVERAGE($N$2:$N$5018))/_xlfn.STDEV.P($N$2:$N$5018))</f>
        <v>-0.96715128030467445</v>
      </c>
      <c r="W1192">
        <f>((I1192-AVERAGE($I$2:$I$5018))/_xlfn.STDEV.P($I$2:$I$5018))</f>
        <v>-0.62219114211677762</v>
      </c>
      <c r="Y1192">
        <f t="shared" si="77"/>
        <v>0</v>
      </c>
      <c r="Z1192">
        <f t="shared" si="78"/>
        <v>0</v>
      </c>
      <c r="AA1192">
        <f t="shared" si="76"/>
        <v>0</v>
      </c>
    </row>
    <row r="1193" spans="1:27" x14ac:dyDescent="0.25">
      <c r="A1193">
        <v>51159</v>
      </c>
      <c r="B1193" t="s">
        <v>17</v>
      </c>
      <c r="C1193">
        <v>32</v>
      </c>
      <c r="D1193">
        <v>0</v>
      </c>
      <c r="E1193">
        <v>0</v>
      </c>
      <c r="F1193" t="s">
        <v>23</v>
      </c>
      <c r="G1193" t="s">
        <v>25</v>
      </c>
      <c r="H1193" t="s">
        <v>15</v>
      </c>
      <c r="I1193">
        <v>68.98</v>
      </c>
      <c r="J1193" s="2">
        <v>23.4</v>
      </c>
      <c r="K1193" t="s">
        <v>16</v>
      </c>
      <c r="L1193">
        <v>0</v>
      </c>
      <c r="N1193">
        <f t="shared" si="75"/>
        <v>23.4</v>
      </c>
      <c r="Q1193">
        <v>28.894559900000001</v>
      </c>
      <c r="U1193">
        <f>((C1193-AVERAGE($C$2:$C$5018))/_xlfn.STDEV.P($C$2:$C$5018))</f>
        <v>-0.49045420131181977</v>
      </c>
      <c r="V1193">
        <f>((N1193-AVERAGE($N$2:$N$5018))/_xlfn.STDEV.P($N$2:$N$5018))</f>
        <v>-0.73348056473383649</v>
      </c>
      <c r="W1193">
        <f>((I1193-AVERAGE($I$2:$I$5018))/_xlfn.STDEV.P($I$2:$I$5018))</f>
        <v>-0.8230986460029851</v>
      </c>
      <c r="Y1193">
        <f t="shared" si="77"/>
        <v>0</v>
      </c>
      <c r="Z1193">
        <f t="shared" si="78"/>
        <v>0</v>
      </c>
      <c r="AA1193">
        <f t="shared" si="76"/>
        <v>0</v>
      </c>
    </row>
    <row r="1194" spans="1:27" x14ac:dyDescent="0.25">
      <c r="A1194">
        <v>7167</v>
      </c>
      <c r="B1194" t="s">
        <v>17</v>
      </c>
      <c r="C1194">
        <v>20</v>
      </c>
      <c r="D1194">
        <v>0</v>
      </c>
      <c r="E1194">
        <v>0</v>
      </c>
      <c r="F1194" t="s">
        <v>23</v>
      </c>
      <c r="G1194" t="s">
        <v>14</v>
      </c>
      <c r="H1194" t="s">
        <v>19</v>
      </c>
      <c r="I1194">
        <v>112.08</v>
      </c>
      <c r="J1194" s="2">
        <v>23</v>
      </c>
      <c r="K1194" t="s">
        <v>21</v>
      </c>
      <c r="L1194">
        <v>0</v>
      </c>
      <c r="N1194">
        <f t="shared" si="75"/>
        <v>23</v>
      </c>
      <c r="Q1194">
        <v>28.894559900000001</v>
      </c>
      <c r="U1194">
        <f>((C1194-AVERAGE($C$2:$C$5018))/_xlfn.STDEV.P($C$2:$C$5018))</f>
        <v>-1.01847238295694</v>
      </c>
      <c r="V1194">
        <f>((N1194-AVERAGE($N$2:$N$5018))/_xlfn.STDEV.P($N$2:$N$5018))</f>
        <v>-0.79189824362654582</v>
      </c>
      <c r="W1194">
        <f>((I1194-AVERAGE($I$2:$I$5018))/_xlfn.STDEV.P($I$2:$I$5018))</f>
        <v>0.1465669102675132</v>
      </c>
      <c r="Y1194">
        <f t="shared" si="77"/>
        <v>0</v>
      </c>
      <c r="Z1194">
        <f t="shared" si="78"/>
        <v>0</v>
      </c>
      <c r="AA1194">
        <f t="shared" si="76"/>
        <v>0</v>
      </c>
    </row>
    <row r="1195" spans="1:27" x14ac:dyDescent="0.25">
      <c r="A1195">
        <v>59147</v>
      </c>
      <c r="B1195" t="s">
        <v>12</v>
      </c>
      <c r="C1195">
        <v>20</v>
      </c>
      <c r="D1195">
        <v>0</v>
      </c>
      <c r="E1195">
        <v>0</v>
      </c>
      <c r="F1195" t="s">
        <v>23</v>
      </c>
      <c r="G1195" t="s">
        <v>14</v>
      </c>
      <c r="H1195" t="s">
        <v>15</v>
      </c>
      <c r="I1195">
        <v>96.2</v>
      </c>
      <c r="J1195" s="2">
        <v>21.5</v>
      </c>
      <c r="K1195" t="s">
        <v>21</v>
      </c>
      <c r="L1195">
        <v>0</v>
      </c>
      <c r="N1195">
        <f t="shared" si="75"/>
        <v>21.5</v>
      </c>
      <c r="Q1195">
        <v>28.894559900000001</v>
      </c>
      <c r="U1195">
        <f>((C1195-AVERAGE($C$2:$C$5018))/_xlfn.STDEV.P($C$2:$C$5018))</f>
        <v>-1.01847238295694</v>
      </c>
      <c r="V1195">
        <f>((N1195-AVERAGE($N$2:$N$5018))/_xlfn.STDEV.P($N$2:$N$5018))</f>
        <v>-1.0109645394742066</v>
      </c>
      <c r="W1195">
        <f>((I1195-AVERAGE($I$2:$I$5018))/_xlfn.STDEV.P($I$2:$I$5018))</f>
        <v>-0.21070197682240582</v>
      </c>
      <c r="Y1195">
        <f t="shared" si="77"/>
        <v>0</v>
      </c>
      <c r="Z1195">
        <f t="shared" si="78"/>
        <v>0</v>
      </c>
      <c r="AA1195">
        <f t="shared" si="76"/>
        <v>0</v>
      </c>
    </row>
    <row r="1196" spans="1:27" x14ac:dyDescent="0.25">
      <c r="A1196">
        <v>18192</v>
      </c>
      <c r="B1196" t="s">
        <v>12</v>
      </c>
      <c r="C1196">
        <v>10</v>
      </c>
      <c r="D1196">
        <v>0</v>
      </c>
      <c r="E1196">
        <v>0</v>
      </c>
      <c r="F1196" t="s">
        <v>23</v>
      </c>
      <c r="G1196" t="s">
        <v>26</v>
      </c>
      <c r="H1196" t="s">
        <v>19</v>
      </c>
      <c r="I1196">
        <v>93.11</v>
      </c>
      <c r="J1196" s="2">
        <v>14.6</v>
      </c>
      <c r="K1196" t="s">
        <v>24</v>
      </c>
      <c r="L1196">
        <v>0</v>
      </c>
      <c r="N1196">
        <f t="shared" si="75"/>
        <v>14.6</v>
      </c>
      <c r="Q1196">
        <v>28.894559900000001</v>
      </c>
      <c r="U1196">
        <f>((C1196-AVERAGE($C$2:$C$5018))/_xlfn.STDEV.P($C$2:$C$5018))</f>
        <v>-1.4584875343278736</v>
      </c>
      <c r="V1196">
        <f>((N1196-AVERAGE($N$2:$N$5018))/_xlfn.STDEV.P($N$2:$N$5018))</f>
        <v>-2.0186695003734467</v>
      </c>
      <c r="W1196">
        <f>((I1196-AVERAGE($I$2:$I$5018))/_xlfn.STDEV.P($I$2:$I$5018))</f>
        <v>-0.28022092273599847</v>
      </c>
      <c r="Y1196">
        <f t="shared" si="77"/>
        <v>0</v>
      </c>
      <c r="Z1196">
        <f t="shared" si="78"/>
        <v>0</v>
      </c>
      <c r="AA1196">
        <f t="shared" si="76"/>
        <v>0</v>
      </c>
    </row>
    <row r="1197" spans="1:27" x14ac:dyDescent="0.25">
      <c r="A1197">
        <v>14049</v>
      </c>
      <c r="B1197" t="s">
        <v>12</v>
      </c>
      <c r="C1197">
        <v>8</v>
      </c>
      <c r="D1197">
        <v>0</v>
      </c>
      <c r="E1197">
        <v>0</v>
      </c>
      <c r="F1197" t="s">
        <v>23</v>
      </c>
      <c r="G1197" t="s">
        <v>26</v>
      </c>
      <c r="H1197" t="s">
        <v>19</v>
      </c>
      <c r="I1197">
        <v>115.54</v>
      </c>
      <c r="J1197" s="2">
        <v>28.5</v>
      </c>
      <c r="K1197" t="s">
        <v>24</v>
      </c>
      <c r="L1197">
        <v>0</v>
      </c>
      <c r="N1197">
        <f t="shared" si="75"/>
        <v>28.5</v>
      </c>
      <c r="Q1197">
        <v>28.894559900000001</v>
      </c>
      <c r="U1197">
        <f>((C1197-AVERAGE($C$2:$C$5018))/_xlfn.STDEV.P($C$2:$C$5018))</f>
        <v>-1.5464905646020604</v>
      </c>
      <c r="V1197">
        <f>((N1197-AVERAGE($N$2:$N$5018))/_xlfn.STDEV.P($N$2:$N$5018))</f>
        <v>1.1344841148210622E-2</v>
      </c>
      <c r="W1197">
        <f>((I1197-AVERAGE($I$2:$I$5018))/_xlfn.STDEV.P($I$2:$I$5018))</f>
        <v>0.22441013125813808</v>
      </c>
      <c r="Y1197">
        <f t="shared" si="77"/>
        <v>0</v>
      </c>
      <c r="Z1197">
        <f t="shared" si="78"/>
        <v>0</v>
      </c>
      <c r="AA1197">
        <f t="shared" si="76"/>
        <v>0</v>
      </c>
    </row>
    <row r="1198" spans="1:27" x14ac:dyDescent="0.25">
      <c r="A1198">
        <v>35927</v>
      </c>
      <c r="B1198" t="s">
        <v>12</v>
      </c>
      <c r="C1198">
        <v>65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88.57</v>
      </c>
      <c r="J1198" s="2">
        <v>29</v>
      </c>
      <c r="K1198" t="s">
        <v>22</v>
      </c>
      <c r="L1198">
        <v>0</v>
      </c>
      <c r="N1198">
        <f t="shared" si="75"/>
        <v>29</v>
      </c>
      <c r="Q1198">
        <v>28.894559900000001</v>
      </c>
      <c r="U1198">
        <f>((C1198-AVERAGE($C$2:$C$5018))/_xlfn.STDEV.P($C$2:$C$5018))</f>
        <v>0.96159579821226082</v>
      </c>
      <c r="V1198">
        <f>((N1198-AVERAGE($N$2:$N$5018))/_xlfn.STDEV.P($N$2:$N$5018))</f>
        <v>8.4366939764097579E-2</v>
      </c>
      <c r="W1198">
        <f>((I1198-AVERAGE($I$2:$I$5018))/_xlfn.STDEV.P($I$2:$I$5018))</f>
        <v>-0.38236202773525763</v>
      </c>
      <c r="Y1198">
        <f t="shared" si="77"/>
        <v>0</v>
      </c>
      <c r="Z1198">
        <f t="shared" si="78"/>
        <v>0</v>
      </c>
      <c r="AA1198">
        <f t="shared" si="76"/>
        <v>0</v>
      </c>
    </row>
    <row r="1199" spans="1:27" x14ac:dyDescent="0.25">
      <c r="A1199">
        <v>28150</v>
      </c>
      <c r="B1199" t="s">
        <v>17</v>
      </c>
      <c r="C1199">
        <v>65</v>
      </c>
      <c r="D1199">
        <v>1</v>
      </c>
      <c r="E1199">
        <v>0</v>
      </c>
      <c r="F1199" t="s">
        <v>13</v>
      </c>
      <c r="G1199" t="s">
        <v>14</v>
      </c>
      <c r="H1199" t="s">
        <v>15</v>
      </c>
      <c r="I1199">
        <v>180.76</v>
      </c>
      <c r="J1199" s="2">
        <v>26.9</v>
      </c>
      <c r="K1199" t="s">
        <v>24</v>
      </c>
      <c r="L1199">
        <v>0</v>
      </c>
      <c r="N1199">
        <f t="shared" si="75"/>
        <v>26.9</v>
      </c>
      <c r="Q1199">
        <v>28.894559900000001</v>
      </c>
      <c r="U1199">
        <f>((C1199-AVERAGE($C$2:$C$5018))/_xlfn.STDEV.P($C$2:$C$5018))</f>
        <v>0.96159579821226082</v>
      </c>
      <c r="V1199">
        <f>((N1199-AVERAGE($N$2:$N$5018))/_xlfn.STDEV.P($N$2:$N$5018))</f>
        <v>-0.22232587442262783</v>
      </c>
      <c r="W1199">
        <f>((I1199-AVERAGE($I$2:$I$5018))/_xlfn.STDEV.P($I$2:$I$5018))</f>
        <v>1.6917323488906646</v>
      </c>
      <c r="Y1199">
        <f t="shared" si="77"/>
        <v>0</v>
      </c>
      <c r="Z1199">
        <f t="shared" si="78"/>
        <v>0</v>
      </c>
      <c r="AA1199">
        <f t="shared" si="76"/>
        <v>0</v>
      </c>
    </row>
    <row r="1200" spans="1:27" x14ac:dyDescent="0.25">
      <c r="A1200">
        <v>8727</v>
      </c>
      <c r="B1200" t="s">
        <v>12</v>
      </c>
      <c r="C1200">
        <v>46</v>
      </c>
      <c r="D1200">
        <v>0</v>
      </c>
      <c r="E1200">
        <v>0</v>
      </c>
      <c r="F1200" t="s">
        <v>13</v>
      </c>
      <c r="G1200" t="s">
        <v>18</v>
      </c>
      <c r="H1200" t="s">
        <v>15</v>
      </c>
      <c r="I1200">
        <v>83.12</v>
      </c>
      <c r="J1200" s="2">
        <v>29.6</v>
      </c>
      <c r="K1200" t="s">
        <v>16</v>
      </c>
      <c r="L1200">
        <v>0</v>
      </c>
      <c r="N1200">
        <f t="shared" si="75"/>
        <v>29.6</v>
      </c>
      <c r="Q1200">
        <v>28.894559900000001</v>
      </c>
      <c r="U1200">
        <f>((C1200-AVERAGE($C$2:$C$5018))/_xlfn.STDEV.P($C$2:$C$5018))</f>
        <v>0.12556701060748715</v>
      </c>
      <c r="V1200">
        <f>((N1200-AVERAGE($N$2:$N$5018))/_xlfn.STDEV.P($N$2:$N$5018))</f>
        <v>0.17199345810316213</v>
      </c>
      <c r="W1200">
        <f>((I1200-AVERAGE($I$2:$I$5018))/_xlfn.STDEV.P($I$2:$I$5018))</f>
        <v>-0.50497634981586559</v>
      </c>
      <c r="Y1200">
        <f t="shared" si="77"/>
        <v>0</v>
      </c>
      <c r="Z1200">
        <f t="shared" si="78"/>
        <v>0</v>
      </c>
      <c r="AA1200">
        <f t="shared" si="76"/>
        <v>0</v>
      </c>
    </row>
    <row r="1201" spans="1:27" x14ac:dyDescent="0.25">
      <c r="A1201">
        <v>7516</v>
      </c>
      <c r="B1201" t="s">
        <v>12</v>
      </c>
      <c r="C1201">
        <v>53</v>
      </c>
      <c r="D1201">
        <v>0</v>
      </c>
      <c r="E1201">
        <v>0</v>
      </c>
      <c r="F1201" t="s">
        <v>13</v>
      </c>
      <c r="G1201" t="s">
        <v>18</v>
      </c>
      <c r="H1201" t="s">
        <v>15</v>
      </c>
      <c r="I1201">
        <v>94.89</v>
      </c>
      <c r="J1201" s="2">
        <v>28.5</v>
      </c>
      <c r="K1201" t="s">
        <v>21</v>
      </c>
      <c r="L1201">
        <v>0</v>
      </c>
      <c r="N1201">
        <f t="shared" si="75"/>
        <v>28.5</v>
      </c>
      <c r="Q1201">
        <v>28.894559900000001</v>
      </c>
      <c r="U1201">
        <f>((C1201-AVERAGE($C$2:$C$5018))/_xlfn.STDEV.P($C$2:$C$5018))</f>
        <v>0.43357761656714061</v>
      </c>
      <c r="V1201">
        <f>((N1201-AVERAGE($N$2:$N$5018))/_xlfn.STDEV.P($N$2:$N$5018))</f>
        <v>1.1344841148210622E-2</v>
      </c>
      <c r="W1201">
        <f>((I1201-AVERAGE($I$2:$I$5018))/_xlfn.STDEV.P($I$2:$I$5018))</f>
        <v>-0.24017441020324934</v>
      </c>
      <c r="Y1201">
        <f t="shared" si="77"/>
        <v>0</v>
      </c>
      <c r="Z1201">
        <f t="shared" si="78"/>
        <v>0</v>
      </c>
      <c r="AA1201">
        <f t="shared" si="76"/>
        <v>0</v>
      </c>
    </row>
    <row r="1202" spans="1:27" x14ac:dyDescent="0.25">
      <c r="A1202">
        <v>6419</v>
      </c>
      <c r="B1202" t="s">
        <v>17</v>
      </c>
      <c r="C1202">
        <v>79</v>
      </c>
      <c r="D1202">
        <v>0</v>
      </c>
      <c r="E1202">
        <v>0</v>
      </c>
      <c r="F1202" t="s">
        <v>23</v>
      </c>
      <c r="G1202" t="s">
        <v>14</v>
      </c>
      <c r="H1202" t="s">
        <v>19</v>
      </c>
      <c r="I1202">
        <v>239.52</v>
      </c>
      <c r="J1202" s="2">
        <v>25.5</v>
      </c>
      <c r="K1202" t="s">
        <v>21</v>
      </c>
      <c r="L1202">
        <v>0</v>
      </c>
      <c r="N1202">
        <f t="shared" si="75"/>
        <v>25.5</v>
      </c>
      <c r="Q1202">
        <v>28.894559900000001</v>
      </c>
      <c r="U1202">
        <f>((C1202-AVERAGE($C$2:$C$5018))/_xlfn.STDEV.P($C$2:$C$5018))</f>
        <v>1.5776170101315679</v>
      </c>
      <c r="V1202">
        <f>((N1202-AVERAGE($N$2:$N$5018))/_xlfn.STDEV.P($N$2:$N$5018))</f>
        <v>-0.4267877505471111</v>
      </c>
      <c r="W1202">
        <f>((I1202-AVERAGE($I$2:$I$5018))/_xlfn.STDEV.P($I$2:$I$5018))</f>
        <v>3.0137172232863607</v>
      </c>
      <c r="Y1202">
        <f t="shared" si="77"/>
        <v>0</v>
      </c>
      <c r="Z1202">
        <f t="shared" si="78"/>
        <v>0</v>
      </c>
      <c r="AA1202">
        <f t="shared" si="76"/>
        <v>0</v>
      </c>
    </row>
    <row r="1203" spans="1:27" x14ac:dyDescent="0.25">
      <c r="A1203">
        <v>20425</v>
      </c>
      <c r="B1203" t="s">
        <v>12</v>
      </c>
      <c r="C1203">
        <v>43</v>
      </c>
      <c r="D1203">
        <v>0</v>
      </c>
      <c r="E1203">
        <v>0</v>
      </c>
      <c r="F1203" t="s">
        <v>13</v>
      </c>
      <c r="G1203" t="s">
        <v>18</v>
      </c>
      <c r="H1203" t="s">
        <v>19</v>
      </c>
      <c r="I1203">
        <v>99.15</v>
      </c>
      <c r="J1203" s="2">
        <v>30.5</v>
      </c>
      <c r="K1203" t="s">
        <v>16</v>
      </c>
      <c r="L1203">
        <v>0</v>
      </c>
      <c r="N1203">
        <f t="shared" si="75"/>
        <v>30.5</v>
      </c>
      <c r="Q1203">
        <v>28.894559900000001</v>
      </c>
      <c r="U1203">
        <f>((C1203-AVERAGE($C$2:$C$5018))/_xlfn.STDEV.P($C$2:$C$5018))</f>
        <v>-6.4375348037928977E-3</v>
      </c>
      <c r="V1203">
        <f>((N1203-AVERAGE($N$2:$N$5018))/_xlfn.STDEV.P($N$2:$N$5018))</f>
        <v>0.30343323561175845</v>
      </c>
      <c r="W1203">
        <f>((I1203-AVERAGE($I$2:$I$5018))/_xlfn.STDEV.P($I$2:$I$5018))</f>
        <v>-0.14433275661363615</v>
      </c>
      <c r="Y1203">
        <f t="shared" si="77"/>
        <v>0</v>
      </c>
      <c r="Z1203">
        <f t="shared" si="78"/>
        <v>0</v>
      </c>
      <c r="AA1203">
        <f t="shared" si="76"/>
        <v>0</v>
      </c>
    </row>
    <row r="1204" spans="1:27" x14ac:dyDescent="0.25">
      <c r="A1204">
        <v>59878</v>
      </c>
      <c r="B1204" t="s">
        <v>17</v>
      </c>
      <c r="C1204">
        <v>56</v>
      </c>
      <c r="D1204">
        <v>0</v>
      </c>
      <c r="E1204">
        <v>0</v>
      </c>
      <c r="F1204" t="s">
        <v>13</v>
      </c>
      <c r="G1204" t="s">
        <v>18</v>
      </c>
      <c r="H1204" t="s">
        <v>15</v>
      </c>
      <c r="I1204">
        <v>124.16</v>
      </c>
      <c r="J1204" s="2">
        <v>23</v>
      </c>
      <c r="K1204" t="s">
        <v>21</v>
      </c>
      <c r="L1204">
        <v>0</v>
      </c>
      <c r="N1204">
        <f t="shared" si="75"/>
        <v>23</v>
      </c>
      <c r="Q1204">
        <v>28.894559900000001</v>
      </c>
      <c r="U1204">
        <f>((C1204-AVERAGE($C$2:$C$5018))/_xlfn.STDEV.P($C$2:$C$5018))</f>
        <v>0.56558216197842071</v>
      </c>
      <c r="V1204">
        <f>((N1204-AVERAGE($N$2:$N$5018))/_xlfn.STDEV.P($N$2:$N$5018))</f>
        <v>-0.79189824362654582</v>
      </c>
      <c r="W1204">
        <f>((I1204-AVERAGE($I$2:$I$5018))/_xlfn.STDEV.P($I$2:$I$5018))</f>
        <v>0.41834324251223753</v>
      </c>
      <c r="Y1204">
        <f t="shared" si="77"/>
        <v>0</v>
      </c>
      <c r="Z1204">
        <f t="shared" si="78"/>
        <v>0</v>
      </c>
      <c r="AA1204">
        <f t="shared" si="76"/>
        <v>0</v>
      </c>
    </row>
    <row r="1205" spans="1:27" x14ac:dyDescent="0.25">
      <c r="A1205">
        <v>69355</v>
      </c>
      <c r="B1205" t="s">
        <v>12</v>
      </c>
      <c r="C1205">
        <v>3</v>
      </c>
      <c r="D1205">
        <v>0</v>
      </c>
      <c r="E1205">
        <v>0</v>
      </c>
      <c r="F1205" t="s">
        <v>23</v>
      </c>
      <c r="G1205" t="s">
        <v>26</v>
      </c>
      <c r="H1205" t="s">
        <v>19</v>
      </c>
      <c r="I1205">
        <v>86.38</v>
      </c>
      <c r="J1205" s="2">
        <v>22.8</v>
      </c>
      <c r="K1205" t="s">
        <v>24</v>
      </c>
      <c r="L1205">
        <v>0</v>
      </c>
      <c r="N1205">
        <f t="shared" si="75"/>
        <v>22.8</v>
      </c>
      <c r="Q1205">
        <v>28.894559900000001</v>
      </c>
      <c r="U1205">
        <f>((C1205-AVERAGE($C$2:$C$5018))/_xlfn.STDEV.P($C$2:$C$5018))</f>
        <v>-1.7664981402875271</v>
      </c>
      <c r="V1205">
        <f>((N1205-AVERAGE($N$2:$N$5018))/_xlfn.STDEV.P($N$2:$N$5018))</f>
        <v>-0.82110708307290048</v>
      </c>
      <c r="W1205">
        <f>((I1205-AVERAGE($I$2:$I$5018))/_xlfn.STDEV.P($I$2:$I$5018))</f>
        <v>-0.43163273697498822</v>
      </c>
      <c r="Y1205">
        <f t="shared" si="77"/>
        <v>0</v>
      </c>
      <c r="Z1205">
        <f t="shared" si="78"/>
        <v>0</v>
      </c>
      <c r="AA1205">
        <f t="shared" si="76"/>
        <v>0</v>
      </c>
    </row>
    <row r="1206" spans="1:27" x14ac:dyDescent="0.25">
      <c r="A1206">
        <v>5858</v>
      </c>
      <c r="B1206" t="s">
        <v>12</v>
      </c>
      <c r="C1206">
        <v>32</v>
      </c>
      <c r="D1206">
        <v>0</v>
      </c>
      <c r="E1206">
        <v>0</v>
      </c>
      <c r="F1206" t="s">
        <v>23</v>
      </c>
      <c r="G1206" t="s">
        <v>14</v>
      </c>
      <c r="H1206" t="s">
        <v>19</v>
      </c>
      <c r="I1206">
        <v>93.68</v>
      </c>
      <c r="J1206" s="2">
        <v>31.4</v>
      </c>
      <c r="K1206" t="s">
        <v>21</v>
      </c>
      <c r="L1206">
        <v>0</v>
      </c>
      <c r="N1206">
        <f t="shared" si="75"/>
        <v>31.4</v>
      </c>
      <c r="Q1206">
        <v>28.894559900000001</v>
      </c>
      <c r="U1206">
        <f>((C1206-AVERAGE($C$2:$C$5018))/_xlfn.STDEV.P($C$2:$C$5018))</f>
        <v>-0.49045420131181977</v>
      </c>
      <c r="V1206">
        <f>((N1206-AVERAGE($N$2:$N$5018))/_xlfn.STDEV.P($N$2:$N$5018))</f>
        <v>0.43487301312035476</v>
      </c>
      <c r="W1206">
        <f>((I1206-AVERAGE($I$2:$I$5018))/_xlfn.STDEV.P($I$2:$I$5018))</f>
        <v>-0.26739703950921911</v>
      </c>
      <c r="Y1206">
        <f t="shared" si="77"/>
        <v>0</v>
      </c>
      <c r="Z1206">
        <f t="shared" si="78"/>
        <v>0</v>
      </c>
      <c r="AA1206">
        <f t="shared" si="76"/>
        <v>0</v>
      </c>
    </row>
    <row r="1207" spans="1:27" x14ac:dyDescent="0.25">
      <c r="A1207">
        <v>39823</v>
      </c>
      <c r="B1207" t="s">
        <v>17</v>
      </c>
      <c r="C1207">
        <v>41</v>
      </c>
      <c r="D1207">
        <v>0</v>
      </c>
      <c r="E1207">
        <v>0</v>
      </c>
      <c r="F1207" t="s">
        <v>13</v>
      </c>
      <c r="G1207" t="s">
        <v>25</v>
      </c>
      <c r="H1207" t="s">
        <v>19</v>
      </c>
      <c r="I1207">
        <v>229.86</v>
      </c>
      <c r="J1207" s="2">
        <v>35.200000000000003</v>
      </c>
      <c r="K1207" t="s">
        <v>22</v>
      </c>
      <c r="L1207">
        <v>0</v>
      </c>
      <c r="N1207">
        <f t="shared" si="75"/>
        <v>35.200000000000003</v>
      </c>
      <c r="Q1207">
        <v>28.894559900000001</v>
      </c>
      <c r="U1207">
        <f>((C1207-AVERAGE($C$2:$C$5018))/_xlfn.STDEV.P($C$2:$C$5018))</f>
        <v>-9.4440565077979599E-2</v>
      </c>
      <c r="V1207">
        <f>((N1207-AVERAGE($N$2:$N$5018))/_xlfn.STDEV.P($N$2:$N$5018))</f>
        <v>0.98984096260109622</v>
      </c>
      <c r="W1207">
        <f>((I1207-AVERAGE($I$2:$I$5018))/_xlfn.STDEV.P($I$2:$I$5018))</f>
        <v>2.7963861496535762</v>
      </c>
      <c r="Y1207">
        <f t="shared" si="77"/>
        <v>0</v>
      </c>
      <c r="Z1207">
        <f t="shared" si="78"/>
        <v>0</v>
      </c>
      <c r="AA1207">
        <f t="shared" si="76"/>
        <v>0</v>
      </c>
    </row>
    <row r="1208" spans="1:27" x14ac:dyDescent="0.25">
      <c r="A1208">
        <v>37053</v>
      </c>
      <c r="B1208" t="s">
        <v>12</v>
      </c>
      <c r="C1208">
        <v>53</v>
      </c>
      <c r="D1208">
        <v>0</v>
      </c>
      <c r="E1208">
        <v>0</v>
      </c>
      <c r="F1208" t="s">
        <v>13</v>
      </c>
      <c r="G1208" t="s">
        <v>25</v>
      </c>
      <c r="H1208" t="s">
        <v>19</v>
      </c>
      <c r="I1208">
        <v>78.73</v>
      </c>
      <c r="J1208" s="2">
        <v>23.3</v>
      </c>
      <c r="K1208" t="s">
        <v>21</v>
      </c>
      <c r="L1208">
        <v>0</v>
      </c>
      <c r="N1208">
        <f t="shared" si="75"/>
        <v>23.3</v>
      </c>
      <c r="Q1208">
        <v>28.894559900000001</v>
      </c>
      <c r="U1208">
        <f>((C1208-AVERAGE($C$2:$C$5018))/_xlfn.STDEV.P($C$2:$C$5018))</f>
        <v>0.43357761656714061</v>
      </c>
      <c r="V1208">
        <f>((N1208-AVERAGE($N$2:$N$5018))/_xlfn.STDEV.P($N$2:$N$5018))</f>
        <v>-0.74808498445701355</v>
      </c>
      <c r="W1208">
        <f>((I1208-AVERAGE($I$2:$I$5018))/_xlfn.STDEV.P($I$2:$I$5018))</f>
        <v>-0.6037427487028143</v>
      </c>
      <c r="Y1208">
        <f t="shared" si="77"/>
        <v>0</v>
      </c>
      <c r="Z1208">
        <f t="shared" si="78"/>
        <v>0</v>
      </c>
      <c r="AA1208">
        <f t="shared" si="76"/>
        <v>0</v>
      </c>
    </row>
    <row r="1209" spans="1:27" x14ac:dyDescent="0.25">
      <c r="A1209">
        <v>2082</v>
      </c>
      <c r="B1209" t="s">
        <v>12</v>
      </c>
      <c r="C1209">
        <v>35</v>
      </c>
      <c r="D1209">
        <v>0</v>
      </c>
      <c r="E1209">
        <v>0</v>
      </c>
      <c r="F1209" t="s">
        <v>13</v>
      </c>
      <c r="G1209" t="s">
        <v>14</v>
      </c>
      <c r="H1209" t="s">
        <v>19</v>
      </c>
      <c r="I1209">
        <v>115.92</v>
      </c>
      <c r="J1209" s="2" t="s">
        <v>20</v>
      </c>
      <c r="K1209" t="s">
        <v>16</v>
      </c>
      <c r="L1209">
        <v>0</v>
      </c>
      <c r="N1209">
        <f t="shared" si="75"/>
        <v>28.422259136212656</v>
      </c>
      <c r="Q1209">
        <v>28.894559900000001</v>
      </c>
      <c r="U1209">
        <f>((C1209-AVERAGE($C$2:$C$5018))/_xlfn.STDEV.P($C$2:$C$5018))</f>
        <v>-0.35844965590053973</v>
      </c>
      <c r="V1209">
        <f>((N1209-AVERAGE($N$2:$N$5018))/_xlfn.STDEV.P($N$2:$N$5018))</f>
        <v>-8.7608957167494772E-6</v>
      </c>
      <c r="W1209">
        <f>((I1209-AVERAGE($I$2:$I$5018))/_xlfn.STDEV.P($I$2:$I$5018))</f>
        <v>0.23295938674265745</v>
      </c>
      <c r="Y1209">
        <f t="shared" si="77"/>
        <v>0</v>
      </c>
      <c r="Z1209">
        <f t="shared" si="78"/>
        <v>0</v>
      </c>
      <c r="AA1209">
        <f t="shared" si="76"/>
        <v>0</v>
      </c>
    </row>
    <row r="1210" spans="1:27" x14ac:dyDescent="0.25">
      <c r="A1210">
        <v>48073</v>
      </c>
      <c r="B1210" t="s">
        <v>12</v>
      </c>
      <c r="C1210">
        <v>67</v>
      </c>
      <c r="D1210">
        <v>0</v>
      </c>
      <c r="E1210">
        <v>0</v>
      </c>
      <c r="F1210" t="s">
        <v>13</v>
      </c>
      <c r="G1210" t="s">
        <v>25</v>
      </c>
      <c r="H1210" t="s">
        <v>19</v>
      </c>
      <c r="I1210">
        <v>93.71</v>
      </c>
      <c r="J1210" s="2">
        <v>31.2</v>
      </c>
      <c r="K1210" t="s">
        <v>16</v>
      </c>
      <c r="L1210">
        <v>0</v>
      </c>
      <c r="N1210">
        <f t="shared" si="75"/>
        <v>31.2</v>
      </c>
      <c r="Q1210">
        <v>28.894559900000001</v>
      </c>
      <c r="U1210">
        <f>((C1210-AVERAGE($C$2:$C$5018))/_xlfn.STDEV.P($C$2:$C$5018))</f>
        <v>1.0495988284864475</v>
      </c>
      <c r="V1210">
        <f>((N1210-AVERAGE($N$2:$N$5018))/_xlfn.STDEV.P($N$2:$N$5018))</f>
        <v>0.40566417367400004</v>
      </c>
      <c r="W1210">
        <f>((I1210-AVERAGE($I$2:$I$5018))/_xlfn.STDEV.P($I$2:$I$5018))</f>
        <v>-0.26672209828675736</v>
      </c>
      <c r="Y1210">
        <f t="shared" si="77"/>
        <v>0</v>
      </c>
      <c r="Z1210">
        <f t="shared" si="78"/>
        <v>0</v>
      </c>
      <c r="AA1210">
        <f t="shared" si="76"/>
        <v>0</v>
      </c>
    </row>
    <row r="1211" spans="1:27" x14ac:dyDescent="0.25">
      <c r="A1211">
        <v>16449</v>
      </c>
      <c r="B1211" t="s">
        <v>17</v>
      </c>
      <c r="C1211">
        <v>33</v>
      </c>
      <c r="D1211">
        <v>0</v>
      </c>
      <c r="E1211">
        <v>0</v>
      </c>
      <c r="F1211" t="s">
        <v>13</v>
      </c>
      <c r="G1211" t="s">
        <v>25</v>
      </c>
      <c r="H1211" t="s">
        <v>19</v>
      </c>
      <c r="I1211">
        <v>76.66</v>
      </c>
      <c r="J1211" s="2">
        <v>24.8</v>
      </c>
      <c r="K1211" t="s">
        <v>21</v>
      </c>
      <c r="L1211">
        <v>0</v>
      </c>
      <c r="N1211">
        <f t="shared" si="75"/>
        <v>24.8</v>
      </c>
      <c r="Q1211">
        <v>28.894559900000001</v>
      </c>
      <c r="U1211">
        <f>((C1211-AVERAGE($C$2:$C$5018))/_xlfn.STDEV.P($C$2:$C$5018))</f>
        <v>-0.44645268617472644</v>
      </c>
      <c r="V1211">
        <f>((N1211-AVERAGE($N$2:$N$5018))/_xlfn.STDEV.P($N$2:$N$5018))</f>
        <v>-0.52901868860935275</v>
      </c>
      <c r="W1211">
        <f>((I1211-AVERAGE($I$2:$I$5018))/_xlfn.STDEV.P($I$2:$I$5018))</f>
        <v>-0.65031369305269693</v>
      </c>
      <c r="Y1211">
        <f t="shared" si="77"/>
        <v>0</v>
      </c>
      <c r="Z1211">
        <f t="shared" si="78"/>
        <v>0</v>
      </c>
      <c r="AA1211">
        <f t="shared" si="76"/>
        <v>0</v>
      </c>
    </row>
    <row r="1212" spans="1:27" x14ac:dyDescent="0.25">
      <c r="A1212">
        <v>5447</v>
      </c>
      <c r="B1212" t="s">
        <v>17</v>
      </c>
      <c r="C1212">
        <v>21</v>
      </c>
      <c r="D1212">
        <v>0</v>
      </c>
      <c r="E1212">
        <v>0</v>
      </c>
      <c r="F1212" t="s">
        <v>23</v>
      </c>
      <c r="G1212" t="s">
        <v>14</v>
      </c>
      <c r="H1212" t="s">
        <v>19</v>
      </c>
      <c r="I1212">
        <v>112.38</v>
      </c>
      <c r="J1212" s="2">
        <v>25.8</v>
      </c>
      <c r="K1212" t="s">
        <v>24</v>
      </c>
      <c r="L1212">
        <v>0</v>
      </c>
      <c r="N1212">
        <f t="shared" si="75"/>
        <v>25.8</v>
      </c>
      <c r="Q1212">
        <v>28.894559900000001</v>
      </c>
      <c r="U1212">
        <f>((C1212-AVERAGE($C$2:$C$5018))/_xlfn.STDEV.P($C$2:$C$5018))</f>
        <v>-0.97447086781984671</v>
      </c>
      <c r="V1212">
        <f>((N1212-AVERAGE($N$2:$N$5018))/_xlfn.STDEV.P($N$2:$N$5018))</f>
        <v>-0.38297449137757883</v>
      </c>
      <c r="W1212">
        <f>((I1212-AVERAGE($I$2:$I$5018))/_xlfn.STDEV.P($I$2:$I$5018))</f>
        <v>0.15331632249213378</v>
      </c>
      <c r="Y1212">
        <f t="shared" si="77"/>
        <v>0</v>
      </c>
      <c r="Z1212">
        <f t="shared" si="78"/>
        <v>0</v>
      </c>
      <c r="AA1212">
        <f t="shared" si="76"/>
        <v>0</v>
      </c>
    </row>
    <row r="1213" spans="1:27" x14ac:dyDescent="0.25">
      <c r="A1213">
        <v>27145</v>
      </c>
      <c r="B1213" t="s">
        <v>17</v>
      </c>
      <c r="C1213">
        <v>26</v>
      </c>
      <c r="D1213">
        <v>0</v>
      </c>
      <c r="E1213">
        <v>0</v>
      </c>
      <c r="F1213" t="s">
        <v>23</v>
      </c>
      <c r="G1213" t="s">
        <v>14</v>
      </c>
      <c r="H1213" t="s">
        <v>19</v>
      </c>
      <c r="I1213">
        <v>89.3</v>
      </c>
      <c r="J1213" s="2">
        <v>48.4</v>
      </c>
      <c r="K1213" t="s">
        <v>22</v>
      </c>
      <c r="L1213">
        <v>0</v>
      </c>
      <c r="N1213">
        <f t="shared" si="75"/>
        <v>48.4</v>
      </c>
      <c r="Q1213">
        <v>28.894559900000001</v>
      </c>
      <c r="U1213">
        <f>((C1213-AVERAGE($C$2:$C$5018))/_xlfn.STDEV.P($C$2:$C$5018))</f>
        <v>-0.7544632921343799</v>
      </c>
      <c r="V1213">
        <f>((N1213-AVERAGE($N$2:$N$5018))/_xlfn.STDEV.P($N$2:$N$5018))</f>
        <v>2.9176243660605112</v>
      </c>
      <c r="W1213">
        <f>((I1213-AVERAGE($I$2:$I$5018))/_xlfn.STDEV.P($I$2:$I$5018))</f>
        <v>-0.36593845798868063</v>
      </c>
      <c r="Y1213">
        <f t="shared" si="77"/>
        <v>0</v>
      </c>
      <c r="Z1213">
        <f t="shared" si="78"/>
        <v>0</v>
      </c>
      <c r="AA1213">
        <f t="shared" si="76"/>
        <v>0</v>
      </c>
    </row>
    <row r="1214" spans="1:27" x14ac:dyDescent="0.25">
      <c r="A1214">
        <v>30328</v>
      </c>
      <c r="B1214" t="s">
        <v>17</v>
      </c>
      <c r="C1214">
        <v>69</v>
      </c>
      <c r="D1214">
        <v>1</v>
      </c>
      <c r="E1214">
        <v>0</v>
      </c>
      <c r="F1214" t="s">
        <v>13</v>
      </c>
      <c r="G1214" t="s">
        <v>25</v>
      </c>
      <c r="H1214" t="s">
        <v>19</v>
      </c>
      <c r="I1214">
        <v>103.44</v>
      </c>
      <c r="J1214" s="2">
        <v>43.1</v>
      </c>
      <c r="K1214" t="s">
        <v>16</v>
      </c>
      <c r="L1214">
        <v>0</v>
      </c>
      <c r="N1214">
        <f t="shared" si="75"/>
        <v>43.1</v>
      </c>
      <c r="Q1214">
        <v>28.894559900000001</v>
      </c>
      <c r="U1214">
        <f>((C1214-AVERAGE($C$2:$C$5018))/_xlfn.STDEV.P($C$2:$C$5018))</f>
        <v>1.1376018587606342</v>
      </c>
      <c r="V1214">
        <f>((N1214-AVERAGE($N$2:$N$5018))/_xlfn.STDEV.P($N$2:$N$5018))</f>
        <v>2.1435901207321097</v>
      </c>
      <c r="W1214">
        <f>((I1214-AVERAGE($I$2:$I$5018))/_xlfn.STDEV.P($I$2:$I$5018))</f>
        <v>-4.7816161801561202E-2</v>
      </c>
      <c r="Y1214">
        <f t="shared" si="77"/>
        <v>0</v>
      </c>
      <c r="Z1214">
        <f t="shared" si="78"/>
        <v>0</v>
      </c>
      <c r="AA1214">
        <f t="shared" si="76"/>
        <v>0</v>
      </c>
    </row>
    <row r="1215" spans="1:27" x14ac:dyDescent="0.25">
      <c r="A1215">
        <v>739</v>
      </c>
      <c r="B1215" t="s">
        <v>17</v>
      </c>
      <c r="C1215">
        <v>73</v>
      </c>
      <c r="D1215">
        <v>0</v>
      </c>
      <c r="E1215">
        <v>0</v>
      </c>
      <c r="F1215" t="s">
        <v>13</v>
      </c>
      <c r="G1215" t="s">
        <v>18</v>
      </c>
      <c r="H1215" t="s">
        <v>19</v>
      </c>
      <c r="I1215">
        <v>79.69</v>
      </c>
      <c r="J1215" s="2" t="s">
        <v>20</v>
      </c>
      <c r="K1215" t="s">
        <v>16</v>
      </c>
      <c r="L1215">
        <v>0</v>
      </c>
      <c r="N1215">
        <f t="shared" ref="N1215:N1276" si="79">IF(AND(J1215="N/A",B1215="Male"),$Q$2,IF(AND(J1215="N/A",B1215="Female"),$R$2,J1215))</f>
        <v>28.487446958981664</v>
      </c>
      <c r="Q1215">
        <v>28.894559900000001</v>
      </c>
      <c r="U1215">
        <f>((C1215-AVERAGE($C$2:$C$5018))/_xlfn.STDEV.P($C$2:$C$5018))</f>
        <v>1.3136079193090078</v>
      </c>
      <c r="V1215">
        <f>((N1215-AVERAGE($N$2:$N$5018))/_xlfn.STDEV.P($N$2:$N$5018))</f>
        <v>9.5115423498702296E-3</v>
      </c>
      <c r="W1215">
        <f>((I1215-AVERAGE($I$2:$I$5018))/_xlfn.STDEV.P($I$2:$I$5018))</f>
        <v>-0.58214462958402846</v>
      </c>
      <c r="Y1215">
        <f t="shared" si="77"/>
        <v>0</v>
      </c>
      <c r="Z1215">
        <f t="shared" si="78"/>
        <v>0</v>
      </c>
      <c r="AA1215">
        <f t="shared" si="76"/>
        <v>0</v>
      </c>
    </row>
    <row r="1216" spans="1:27" x14ac:dyDescent="0.25">
      <c r="A1216">
        <v>44224</v>
      </c>
      <c r="B1216" t="s">
        <v>12</v>
      </c>
      <c r="C1216">
        <v>15</v>
      </c>
      <c r="D1216">
        <v>0</v>
      </c>
      <c r="E1216">
        <v>0</v>
      </c>
      <c r="F1216" t="s">
        <v>23</v>
      </c>
      <c r="G1216" t="s">
        <v>14</v>
      </c>
      <c r="H1216" t="s">
        <v>19</v>
      </c>
      <c r="I1216">
        <v>61.61</v>
      </c>
      <c r="J1216" s="2">
        <v>27.8</v>
      </c>
      <c r="K1216" t="s">
        <v>21</v>
      </c>
      <c r="L1216">
        <v>0</v>
      </c>
      <c r="N1216">
        <f t="shared" si="79"/>
        <v>27.8</v>
      </c>
      <c r="Q1216">
        <v>28.894559900000001</v>
      </c>
      <c r="U1216">
        <f>((C1216-AVERAGE($C$2:$C$5018))/_xlfn.STDEV.P($C$2:$C$5018))</f>
        <v>-1.2384799586424069</v>
      </c>
      <c r="V1216">
        <f>((N1216-AVERAGE($N$2:$N$5018))/_xlfn.STDEV.P($N$2:$N$5018))</f>
        <v>-9.0886096914031003E-2</v>
      </c>
      <c r="W1216">
        <f>((I1216-AVERAGE($I$2:$I$5018))/_xlfn.STDEV.P($I$2:$I$5018))</f>
        <v>-0.98890920632116552</v>
      </c>
      <c r="Y1216">
        <f t="shared" si="77"/>
        <v>0</v>
      </c>
      <c r="Z1216">
        <f t="shared" si="78"/>
        <v>0</v>
      </c>
      <c r="AA1216">
        <f t="shared" si="76"/>
        <v>0</v>
      </c>
    </row>
    <row r="1217" spans="1:27" x14ac:dyDescent="0.25">
      <c r="A1217">
        <v>533</v>
      </c>
      <c r="B1217" t="s">
        <v>17</v>
      </c>
      <c r="C1217">
        <v>3</v>
      </c>
      <c r="D1217">
        <v>0</v>
      </c>
      <c r="E1217">
        <v>0</v>
      </c>
      <c r="F1217" t="s">
        <v>23</v>
      </c>
      <c r="G1217" t="s">
        <v>26</v>
      </c>
      <c r="H1217" t="s">
        <v>19</v>
      </c>
      <c r="I1217">
        <v>94.12</v>
      </c>
      <c r="J1217" s="2">
        <v>21.4</v>
      </c>
      <c r="K1217" t="s">
        <v>24</v>
      </c>
      <c r="L1217">
        <v>0</v>
      </c>
      <c r="N1217">
        <f t="shared" si="79"/>
        <v>21.4</v>
      </c>
      <c r="Q1217">
        <v>28.894559900000001</v>
      </c>
      <c r="U1217">
        <f>((C1217-AVERAGE($C$2:$C$5018))/_xlfn.STDEV.P($C$2:$C$5018))</f>
        <v>-1.7664981402875271</v>
      </c>
      <c r="V1217">
        <f>((N1217-AVERAGE($N$2:$N$5018))/_xlfn.STDEV.P($N$2:$N$5018))</f>
        <v>-1.0255689591973842</v>
      </c>
      <c r="W1217">
        <f>((I1217-AVERAGE($I$2:$I$5018))/_xlfn.STDEV.P($I$2:$I$5018))</f>
        <v>-0.25749790157977553</v>
      </c>
      <c r="Y1217">
        <f t="shared" si="77"/>
        <v>0</v>
      </c>
      <c r="Z1217">
        <f t="shared" si="78"/>
        <v>0</v>
      </c>
      <c r="AA1217">
        <f t="shared" si="76"/>
        <v>0</v>
      </c>
    </row>
    <row r="1218" spans="1:27" x14ac:dyDescent="0.25">
      <c r="A1218">
        <v>45554</v>
      </c>
      <c r="B1218" t="s">
        <v>17</v>
      </c>
      <c r="C1218">
        <v>1.24</v>
      </c>
      <c r="D1218">
        <v>0</v>
      </c>
      <c r="E1218">
        <v>0</v>
      </c>
      <c r="F1218" t="s">
        <v>23</v>
      </c>
      <c r="G1218" t="s">
        <v>26</v>
      </c>
      <c r="H1218" t="s">
        <v>15</v>
      </c>
      <c r="I1218">
        <v>62.4</v>
      </c>
      <c r="J1218" s="2">
        <v>22.1</v>
      </c>
      <c r="K1218" t="s">
        <v>24</v>
      </c>
      <c r="L1218">
        <v>0</v>
      </c>
      <c r="N1218">
        <f t="shared" si="79"/>
        <v>22.1</v>
      </c>
      <c r="Q1218">
        <v>28.894559900000001</v>
      </c>
      <c r="U1218">
        <f>((C1218-AVERAGE($C$2:$C$5018))/_xlfn.STDEV.P($C$2:$C$5018))</f>
        <v>-1.8439408069288112</v>
      </c>
      <c r="V1218">
        <f>((N1218-AVERAGE($N$2:$N$5018))/_xlfn.STDEV.P($N$2:$N$5018))</f>
        <v>-0.92333802113514218</v>
      </c>
      <c r="W1218">
        <f>((I1218-AVERAGE($I$2:$I$5018))/_xlfn.STDEV.P($I$2:$I$5018))</f>
        <v>-0.97113575412966457</v>
      </c>
      <c r="Y1218">
        <f t="shared" si="77"/>
        <v>0</v>
      </c>
      <c r="Z1218">
        <f t="shared" si="78"/>
        <v>0</v>
      </c>
      <c r="AA1218">
        <f t="shared" si="76"/>
        <v>0</v>
      </c>
    </row>
    <row r="1219" spans="1:27" x14ac:dyDescent="0.25">
      <c r="A1219">
        <v>32884</v>
      </c>
      <c r="B1219" t="s">
        <v>17</v>
      </c>
      <c r="C1219">
        <v>80</v>
      </c>
      <c r="D1219">
        <v>1</v>
      </c>
      <c r="E1219">
        <v>0</v>
      </c>
      <c r="F1219" t="s">
        <v>13</v>
      </c>
      <c r="G1219" t="s">
        <v>14</v>
      </c>
      <c r="H1219" t="s">
        <v>15</v>
      </c>
      <c r="I1219">
        <v>210.96</v>
      </c>
      <c r="J1219" s="2">
        <v>31.8</v>
      </c>
      <c r="K1219" t="s">
        <v>21</v>
      </c>
      <c r="L1219">
        <v>0</v>
      </c>
      <c r="N1219">
        <f t="shared" si="79"/>
        <v>31.8</v>
      </c>
      <c r="Q1219">
        <v>28.894559900000001</v>
      </c>
      <c r="U1219">
        <f>((C1219-AVERAGE($C$2:$C$5018))/_xlfn.STDEV.P($C$2:$C$5018))</f>
        <v>1.6216185252686612</v>
      </c>
      <c r="V1219">
        <f>((N1219-AVERAGE($N$2:$N$5018))/_xlfn.STDEV.P($N$2:$N$5018))</f>
        <v>0.49329069201306458</v>
      </c>
      <c r="W1219">
        <f>((I1219-AVERAGE($I$2:$I$5018))/_xlfn.STDEV.P($I$2:$I$5018))</f>
        <v>2.3711731795024757</v>
      </c>
      <c r="Y1219">
        <f t="shared" si="77"/>
        <v>0</v>
      </c>
      <c r="Z1219">
        <f t="shared" si="78"/>
        <v>0</v>
      </c>
      <c r="AA1219">
        <f t="shared" ref="AA1219:AA1282" si="80">IF(AND(C1219&lt;10,G1219&lt;&gt;"Children"),1,0)</f>
        <v>0</v>
      </c>
    </row>
    <row r="1220" spans="1:27" x14ac:dyDescent="0.25">
      <c r="A1220">
        <v>55744</v>
      </c>
      <c r="B1220" t="s">
        <v>12</v>
      </c>
      <c r="C1220">
        <v>2</v>
      </c>
      <c r="D1220">
        <v>0</v>
      </c>
      <c r="E1220">
        <v>0</v>
      </c>
      <c r="F1220" t="s">
        <v>23</v>
      </c>
      <c r="G1220" t="s">
        <v>26</v>
      </c>
      <c r="H1220" t="s">
        <v>15</v>
      </c>
      <c r="I1220">
        <v>76.25</v>
      </c>
      <c r="J1220" s="2">
        <v>20.100000000000001</v>
      </c>
      <c r="K1220" t="s">
        <v>24</v>
      </c>
      <c r="L1220">
        <v>0</v>
      </c>
      <c r="N1220">
        <f t="shared" si="79"/>
        <v>20.100000000000001</v>
      </c>
      <c r="Q1220">
        <v>28.894559900000001</v>
      </c>
      <c r="U1220">
        <f>((C1220-AVERAGE($C$2:$C$5018))/_xlfn.STDEV.P($C$2:$C$5018))</f>
        <v>-1.8104996554246204</v>
      </c>
      <c r="V1220">
        <f>((N1220-AVERAGE($N$2:$N$5018))/_xlfn.STDEV.P($N$2:$N$5018))</f>
        <v>-1.21542641559869</v>
      </c>
      <c r="W1220">
        <f>((I1220-AVERAGE($I$2:$I$5018))/_xlfn.STDEV.P($I$2:$I$5018))</f>
        <v>-0.65953788975967831</v>
      </c>
      <c r="Y1220">
        <f t="shared" si="77"/>
        <v>0</v>
      </c>
      <c r="Z1220">
        <f t="shared" si="78"/>
        <v>0</v>
      </c>
      <c r="AA1220">
        <f t="shared" si="80"/>
        <v>0</v>
      </c>
    </row>
    <row r="1221" spans="1:27" x14ac:dyDescent="0.25">
      <c r="A1221">
        <v>28414</v>
      </c>
      <c r="B1221" t="s">
        <v>12</v>
      </c>
      <c r="C1221">
        <v>50</v>
      </c>
      <c r="D1221">
        <v>0</v>
      </c>
      <c r="E1221">
        <v>0</v>
      </c>
      <c r="F1221" t="s">
        <v>13</v>
      </c>
      <c r="G1221" t="s">
        <v>14</v>
      </c>
      <c r="H1221" t="s">
        <v>15</v>
      </c>
      <c r="I1221">
        <v>103.48</v>
      </c>
      <c r="J1221" s="2">
        <v>29.1</v>
      </c>
      <c r="K1221" t="s">
        <v>22</v>
      </c>
      <c r="L1221">
        <v>0</v>
      </c>
      <c r="N1221">
        <f t="shared" si="79"/>
        <v>29.1</v>
      </c>
      <c r="Q1221">
        <v>28.894559900000001</v>
      </c>
      <c r="U1221">
        <f>((C1221-AVERAGE($C$2:$C$5018))/_xlfn.STDEV.P($C$2:$C$5018))</f>
        <v>0.30157307115586057</v>
      </c>
      <c r="V1221">
        <f>((N1221-AVERAGE($N$2:$N$5018))/_xlfn.STDEV.P($N$2:$N$5018))</f>
        <v>9.8971359487275173E-2</v>
      </c>
      <c r="W1221">
        <f>((I1221-AVERAGE($I$2:$I$5018))/_xlfn.STDEV.P($I$2:$I$5018))</f>
        <v>-4.6916240171611646E-2</v>
      </c>
      <c r="Y1221">
        <f t="shared" si="77"/>
        <v>0</v>
      </c>
      <c r="Z1221">
        <f t="shared" si="78"/>
        <v>0</v>
      </c>
      <c r="AA1221">
        <f t="shared" si="80"/>
        <v>0</v>
      </c>
    </row>
    <row r="1222" spans="1:27" x14ac:dyDescent="0.25">
      <c r="A1222">
        <v>25767</v>
      </c>
      <c r="B1222" t="s">
        <v>17</v>
      </c>
      <c r="C1222">
        <v>30</v>
      </c>
      <c r="D1222">
        <v>0</v>
      </c>
      <c r="E1222">
        <v>0</v>
      </c>
      <c r="F1222" t="s">
        <v>23</v>
      </c>
      <c r="G1222" t="s">
        <v>14</v>
      </c>
      <c r="H1222" t="s">
        <v>15</v>
      </c>
      <c r="I1222">
        <v>96.42</v>
      </c>
      <c r="J1222" s="2">
        <v>22.6</v>
      </c>
      <c r="K1222" t="s">
        <v>24</v>
      </c>
      <c r="L1222">
        <v>0</v>
      </c>
      <c r="N1222">
        <f t="shared" si="79"/>
        <v>22.6</v>
      </c>
      <c r="Q1222">
        <v>28.894559900000001</v>
      </c>
      <c r="U1222">
        <f>((C1222-AVERAGE($C$2:$C$5018))/_xlfn.STDEV.P($C$2:$C$5018))</f>
        <v>-0.57845723158600648</v>
      </c>
      <c r="V1222">
        <f>((N1222-AVERAGE($N$2:$N$5018))/_xlfn.STDEV.P($N$2:$N$5018))</f>
        <v>-0.85031592251925514</v>
      </c>
      <c r="W1222">
        <f>((I1222-AVERAGE($I$2:$I$5018))/_xlfn.STDEV.P($I$2:$I$5018))</f>
        <v>-0.20575240785768406</v>
      </c>
      <c r="Y1222">
        <f t="shared" si="77"/>
        <v>0</v>
      </c>
      <c r="Z1222">
        <f t="shared" si="78"/>
        <v>0</v>
      </c>
      <c r="AA1222">
        <f t="shared" si="80"/>
        <v>0</v>
      </c>
    </row>
    <row r="1223" spans="1:27" x14ac:dyDescent="0.25">
      <c r="A1223">
        <v>71319</v>
      </c>
      <c r="B1223" t="s">
        <v>12</v>
      </c>
      <c r="C1223">
        <v>15</v>
      </c>
      <c r="D1223">
        <v>0</v>
      </c>
      <c r="E1223">
        <v>0</v>
      </c>
      <c r="F1223" t="s">
        <v>23</v>
      </c>
      <c r="G1223" t="s">
        <v>14</v>
      </c>
      <c r="H1223" t="s">
        <v>19</v>
      </c>
      <c r="I1223">
        <v>78.59</v>
      </c>
      <c r="J1223" s="2">
        <v>25.1</v>
      </c>
      <c r="K1223" t="s">
        <v>24</v>
      </c>
      <c r="L1223">
        <v>0</v>
      </c>
      <c r="N1223">
        <f t="shared" si="79"/>
        <v>25.1</v>
      </c>
      <c r="Q1223">
        <v>28.894559900000001</v>
      </c>
      <c r="U1223">
        <f>((C1223-AVERAGE($C$2:$C$5018))/_xlfn.STDEV.P($C$2:$C$5018))</f>
        <v>-1.2384799586424069</v>
      </c>
      <c r="V1223">
        <f>((N1223-AVERAGE($N$2:$N$5018))/_xlfn.STDEV.P($N$2:$N$5018))</f>
        <v>-0.48520542943982042</v>
      </c>
      <c r="W1223">
        <f>((I1223-AVERAGE($I$2:$I$5018))/_xlfn.STDEV.P($I$2:$I$5018))</f>
        <v>-0.60689247440763727</v>
      </c>
      <c r="Y1223">
        <f t="shared" si="77"/>
        <v>0</v>
      </c>
      <c r="Z1223">
        <f t="shared" si="78"/>
        <v>0</v>
      </c>
      <c r="AA1223">
        <f t="shared" si="80"/>
        <v>0</v>
      </c>
    </row>
    <row r="1224" spans="1:27" x14ac:dyDescent="0.25">
      <c r="A1224">
        <v>70031</v>
      </c>
      <c r="B1224" t="s">
        <v>17</v>
      </c>
      <c r="C1224">
        <v>71</v>
      </c>
      <c r="D1224">
        <v>1</v>
      </c>
      <c r="E1224">
        <v>0</v>
      </c>
      <c r="F1224" t="s">
        <v>13</v>
      </c>
      <c r="G1224" t="s">
        <v>14</v>
      </c>
      <c r="H1224" t="s">
        <v>19</v>
      </c>
      <c r="I1224">
        <v>195.25</v>
      </c>
      <c r="J1224" s="2">
        <v>33.299999999999997</v>
      </c>
      <c r="K1224" t="s">
        <v>21</v>
      </c>
      <c r="L1224">
        <v>0</v>
      </c>
      <c r="N1224">
        <f t="shared" si="79"/>
        <v>33.299999999999997</v>
      </c>
      <c r="Q1224">
        <v>28.894559900000001</v>
      </c>
      <c r="U1224">
        <f>((C1224-AVERAGE($C$2:$C$5018))/_xlfn.STDEV.P($C$2:$C$5018))</f>
        <v>1.225604889034821</v>
      </c>
      <c r="V1224">
        <f>((N1224-AVERAGE($N$2:$N$5018))/_xlfn.STDEV.P($N$2:$N$5018))</f>
        <v>0.71235698786072499</v>
      </c>
      <c r="W1224">
        <f>((I1224-AVERAGE($I$2:$I$5018))/_xlfn.STDEV.P($I$2:$I$5018))</f>
        <v>2.0177289593398418</v>
      </c>
      <c r="Y1224">
        <f t="shared" si="77"/>
        <v>0</v>
      </c>
      <c r="Z1224">
        <f t="shared" si="78"/>
        <v>0</v>
      </c>
      <c r="AA1224">
        <f t="shared" si="80"/>
        <v>0</v>
      </c>
    </row>
    <row r="1225" spans="1:27" x14ac:dyDescent="0.25">
      <c r="A1225">
        <v>23604</v>
      </c>
      <c r="B1225" t="s">
        <v>12</v>
      </c>
      <c r="C1225">
        <v>4</v>
      </c>
      <c r="D1225">
        <v>0</v>
      </c>
      <c r="E1225">
        <v>0</v>
      </c>
      <c r="F1225" t="s">
        <v>23</v>
      </c>
      <c r="G1225" t="s">
        <v>26</v>
      </c>
      <c r="H1225" t="s">
        <v>19</v>
      </c>
      <c r="I1225">
        <v>103.76</v>
      </c>
      <c r="J1225" s="2">
        <v>15.9</v>
      </c>
      <c r="K1225" t="s">
        <v>24</v>
      </c>
      <c r="L1225">
        <v>0</v>
      </c>
      <c r="N1225">
        <f t="shared" si="79"/>
        <v>15.9</v>
      </c>
      <c r="Q1225">
        <v>28.894559900000001</v>
      </c>
      <c r="U1225">
        <f>((C1225-AVERAGE($C$2:$C$5018))/_xlfn.STDEV.P($C$2:$C$5018))</f>
        <v>-1.7224966251504337</v>
      </c>
      <c r="V1225">
        <f>((N1225-AVERAGE($N$2:$N$5018))/_xlfn.STDEV.P($N$2:$N$5018))</f>
        <v>-1.8288120439721405</v>
      </c>
      <c r="W1225">
        <f>((I1225-AVERAGE($I$2:$I$5018))/_xlfn.STDEV.P($I$2:$I$5018))</f>
        <v>-4.0616788761965686E-2</v>
      </c>
      <c r="Y1225">
        <f t="shared" si="77"/>
        <v>0</v>
      </c>
      <c r="Z1225">
        <f t="shared" si="78"/>
        <v>0</v>
      </c>
      <c r="AA1225">
        <f t="shared" si="80"/>
        <v>0</v>
      </c>
    </row>
    <row r="1226" spans="1:27" x14ac:dyDescent="0.25">
      <c r="A1226">
        <v>46576</v>
      </c>
      <c r="B1226" t="s">
        <v>12</v>
      </c>
      <c r="C1226">
        <v>2</v>
      </c>
      <c r="D1226">
        <v>0</v>
      </c>
      <c r="E1226">
        <v>0</v>
      </c>
      <c r="F1226" t="s">
        <v>23</v>
      </c>
      <c r="G1226" t="s">
        <v>26</v>
      </c>
      <c r="H1226" t="s">
        <v>19</v>
      </c>
      <c r="I1226">
        <v>68.52</v>
      </c>
      <c r="J1226" s="2">
        <v>20.8</v>
      </c>
      <c r="K1226" t="s">
        <v>24</v>
      </c>
      <c r="L1226">
        <v>0</v>
      </c>
      <c r="N1226">
        <f t="shared" si="79"/>
        <v>20.8</v>
      </c>
      <c r="Q1226">
        <v>28.894559900000001</v>
      </c>
      <c r="U1226">
        <f>((C1226-AVERAGE($C$2:$C$5018))/_xlfn.STDEV.P($C$2:$C$5018))</f>
        <v>-1.8104996554246204</v>
      </c>
      <c r="V1226">
        <f>((N1226-AVERAGE($N$2:$N$5018))/_xlfn.STDEV.P($N$2:$N$5018))</f>
        <v>-1.1131954775364483</v>
      </c>
      <c r="W1226">
        <f>((I1226-AVERAGE($I$2:$I$5018))/_xlfn.STDEV.P($I$2:$I$5018))</f>
        <v>-0.83344774474740357</v>
      </c>
      <c r="Y1226">
        <f t="shared" si="77"/>
        <v>0</v>
      </c>
      <c r="Z1226">
        <f t="shared" si="78"/>
        <v>0</v>
      </c>
      <c r="AA1226">
        <f t="shared" si="80"/>
        <v>0</v>
      </c>
    </row>
    <row r="1227" spans="1:27" x14ac:dyDescent="0.25">
      <c r="A1227">
        <v>31293</v>
      </c>
      <c r="B1227" t="s">
        <v>12</v>
      </c>
      <c r="C1227">
        <v>11</v>
      </c>
      <c r="D1227">
        <v>0</v>
      </c>
      <c r="E1227">
        <v>0</v>
      </c>
      <c r="F1227" t="s">
        <v>23</v>
      </c>
      <c r="G1227" t="s">
        <v>26</v>
      </c>
      <c r="H1227" t="s">
        <v>15</v>
      </c>
      <c r="I1227">
        <v>92.17</v>
      </c>
      <c r="J1227" s="2">
        <v>19.5</v>
      </c>
      <c r="K1227" t="s">
        <v>24</v>
      </c>
      <c r="L1227">
        <v>0</v>
      </c>
      <c r="N1227">
        <f t="shared" si="79"/>
        <v>19.5</v>
      </c>
      <c r="Q1227">
        <v>28.894559900000001</v>
      </c>
      <c r="U1227">
        <f>((C1227-AVERAGE($C$2:$C$5018))/_xlfn.STDEV.P($C$2:$C$5018))</f>
        <v>-1.4144860191907802</v>
      </c>
      <c r="V1227">
        <f>((N1227-AVERAGE($N$2:$N$5018))/_xlfn.STDEV.P($N$2:$N$5018))</f>
        <v>-1.3030529339377546</v>
      </c>
      <c r="W1227">
        <f>((I1227-AVERAGE($I$2:$I$5018))/_xlfn.STDEV.P($I$2:$I$5018))</f>
        <v>-0.30136908103980975</v>
      </c>
      <c r="Y1227">
        <f t="shared" si="77"/>
        <v>0</v>
      </c>
      <c r="Z1227">
        <f t="shared" si="78"/>
        <v>0</v>
      </c>
      <c r="AA1227">
        <f t="shared" si="80"/>
        <v>0</v>
      </c>
    </row>
    <row r="1228" spans="1:27" x14ac:dyDescent="0.25">
      <c r="A1228">
        <v>70610</v>
      </c>
      <c r="B1228" t="s">
        <v>17</v>
      </c>
      <c r="C1228">
        <v>45</v>
      </c>
      <c r="D1228">
        <v>0</v>
      </c>
      <c r="E1228">
        <v>0</v>
      </c>
      <c r="F1228" t="s">
        <v>13</v>
      </c>
      <c r="G1228" t="s">
        <v>14</v>
      </c>
      <c r="H1228" t="s">
        <v>19</v>
      </c>
      <c r="I1228">
        <v>81.02</v>
      </c>
      <c r="J1228" s="2">
        <v>39</v>
      </c>
      <c r="K1228" t="s">
        <v>21</v>
      </c>
      <c r="L1228">
        <v>0</v>
      </c>
      <c r="N1228">
        <f t="shared" si="79"/>
        <v>39</v>
      </c>
      <c r="Q1228">
        <v>28.894559900000001</v>
      </c>
      <c r="U1228">
        <f>((C1228-AVERAGE($C$2:$C$5018))/_xlfn.STDEV.P($C$2:$C$5018))</f>
        <v>8.1565495470393809E-2</v>
      </c>
      <c r="V1228">
        <f>((N1228-AVERAGE($N$2:$N$5018))/_xlfn.STDEV.P($N$2:$N$5018))</f>
        <v>1.5448089120818367</v>
      </c>
      <c r="W1228">
        <f>((I1228-AVERAGE($I$2:$I$5018))/_xlfn.STDEV.P($I$2:$I$5018))</f>
        <v>-0.55222223538821025</v>
      </c>
      <c r="Y1228">
        <f t="shared" si="77"/>
        <v>0</v>
      </c>
      <c r="Z1228">
        <f t="shared" si="78"/>
        <v>0</v>
      </c>
      <c r="AA1228">
        <f t="shared" si="80"/>
        <v>0</v>
      </c>
    </row>
    <row r="1229" spans="1:27" x14ac:dyDescent="0.25">
      <c r="A1229">
        <v>6044</v>
      </c>
      <c r="B1229" t="s">
        <v>12</v>
      </c>
      <c r="C1229">
        <v>22</v>
      </c>
      <c r="D1229">
        <v>0</v>
      </c>
      <c r="E1229">
        <v>0</v>
      </c>
      <c r="F1229" t="s">
        <v>23</v>
      </c>
      <c r="G1229" t="s">
        <v>25</v>
      </c>
      <c r="H1229" t="s">
        <v>19</v>
      </c>
      <c r="I1229">
        <v>94.33</v>
      </c>
      <c r="J1229" s="2">
        <v>23.1</v>
      </c>
      <c r="K1229" t="s">
        <v>21</v>
      </c>
      <c r="L1229">
        <v>0</v>
      </c>
      <c r="N1229">
        <f t="shared" si="79"/>
        <v>23.1</v>
      </c>
      <c r="Q1229">
        <v>28.894559900000001</v>
      </c>
      <c r="U1229">
        <f>((C1229-AVERAGE($C$2:$C$5018))/_xlfn.STDEV.P($C$2:$C$5018))</f>
        <v>-0.93046935268275333</v>
      </c>
      <c r="V1229">
        <f>((N1229-AVERAGE($N$2:$N$5018))/_xlfn.STDEV.P($N$2:$N$5018))</f>
        <v>-0.77729382390336821</v>
      </c>
      <c r="W1229">
        <f>((I1229-AVERAGE($I$2:$I$5018))/_xlfn.STDEV.P($I$2:$I$5018))</f>
        <v>-0.25277331302254125</v>
      </c>
      <c r="Y1229">
        <f t="shared" si="77"/>
        <v>0</v>
      </c>
      <c r="Z1229">
        <f t="shared" si="78"/>
        <v>0</v>
      </c>
      <c r="AA1229">
        <f t="shared" si="80"/>
        <v>0</v>
      </c>
    </row>
    <row r="1230" spans="1:27" x14ac:dyDescent="0.25">
      <c r="A1230">
        <v>62284</v>
      </c>
      <c r="B1230" t="s">
        <v>12</v>
      </c>
      <c r="C1230">
        <v>63</v>
      </c>
      <c r="D1230">
        <v>0</v>
      </c>
      <c r="E1230">
        <v>0</v>
      </c>
      <c r="F1230" t="s">
        <v>13</v>
      </c>
      <c r="G1230" t="s">
        <v>18</v>
      </c>
      <c r="H1230" t="s">
        <v>19</v>
      </c>
      <c r="I1230">
        <v>78.430000000000007</v>
      </c>
      <c r="J1230" s="2">
        <v>18.8</v>
      </c>
      <c r="K1230" t="s">
        <v>21</v>
      </c>
      <c r="L1230">
        <v>0</v>
      </c>
      <c r="N1230">
        <f t="shared" si="79"/>
        <v>18.8</v>
      </c>
      <c r="Q1230">
        <v>28.894559900000001</v>
      </c>
      <c r="U1230">
        <f>((C1230-AVERAGE($C$2:$C$5018))/_xlfn.STDEV.P($C$2:$C$5018))</f>
        <v>0.87359276793807417</v>
      </c>
      <c r="V1230">
        <f>((N1230-AVERAGE($N$2:$N$5018))/_xlfn.STDEV.P($N$2:$N$5018))</f>
        <v>-1.405283871999996</v>
      </c>
      <c r="W1230">
        <f>((I1230-AVERAGE($I$2:$I$5018))/_xlfn.STDEV.P($I$2:$I$5018))</f>
        <v>-0.61049216092743486</v>
      </c>
      <c r="Y1230">
        <f t="shared" si="77"/>
        <v>0</v>
      </c>
      <c r="Z1230">
        <f t="shared" si="78"/>
        <v>0</v>
      </c>
      <c r="AA1230">
        <f t="shared" si="80"/>
        <v>0</v>
      </c>
    </row>
    <row r="1231" spans="1:27" x14ac:dyDescent="0.25">
      <c r="A1231">
        <v>22295</v>
      </c>
      <c r="B1231" t="s">
        <v>17</v>
      </c>
      <c r="C1231">
        <v>25</v>
      </c>
      <c r="D1231">
        <v>0</v>
      </c>
      <c r="E1231">
        <v>0</v>
      </c>
      <c r="F1231" t="s">
        <v>23</v>
      </c>
      <c r="G1231" t="s">
        <v>14</v>
      </c>
      <c r="H1231" t="s">
        <v>15</v>
      </c>
      <c r="I1231">
        <v>82.77</v>
      </c>
      <c r="J1231" s="2">
        <v>36.299999999999997</v>
      </c>
      <c r="K1231" t="s">
        <v>24</v>
      </c>
      <c r="L1231">
        <v>0</v>
      </c>
      <c r="N1231">
        <f t="shared" si="79"/>
        <v>36.299999999999997</v>
      </c>
      <c r="Q1231">
        <v>28.894559900000001</v>
      </c>
      <c r="U1231">
        <f>((C1231-AVERAGE($C$2:$C$5018))/_xlfn.STDEV.P($C$2:$C$5018))</f>
        <v>-0.79846480727147329</v>
      </c>
      <c r="V1231">
        <f>((N1231-AVERAGE($N$2:$N$5018))/_xlfn.STDEV.P($N$2:$N$5018))</f>
        <v>1.1504895795560466</v>
      </c>
      <c r="W1231">
        <f>((I1231-AVERAGE($I$2:$I$5018))/_xlfn.STDEV.P($I$2:$I$5018))</f>
        <v>-0.51285066407792324</v>
      </c>
      <c r="Y1231">
        <f t="shared" si="77"/>
        <v>0</v>
      </c>
      <c r="Z1231">
        <f t="shared" si="78"/>
        <v>0</v>
      </c>
      <c r="AA1231">
        <f t="shared" si="80"/>
        <v>0</v>
      </c>
    </row>
    <row r="1232" spans="1:27" x14ac:dyDescent="0.25">
      <c r="A1232">
        <v>27583</v>
      </c>
      <c r="B1232" t="s">
        <v>12</v>
      </c>
      <c r="C1232">
        <v>49</v>
      </c>
      <c r="D1232">
        <v>0</v>
      </c>
      <c r="E1232">
        <v>0</v>
      </c>
      <c r="F1232" t="s">
        <v>13</v>
      </c>
      <c r="G1232" t="s">
        <v>14</v>
      </c>
      <c r="H1232" t="s">
        <v>19</v>
      </c>
      <c r="I1232">
        <v>88.13</v>
      </c>
      <c r="J1232" s="2">
        <v>32.799999999999997</v>
      </c>
      <c r="K1232" t="s">
        <v>21</v>
      </c>
      <c r="L1232">
        <v>0</v>
      </c>
      <c r="N1232">
        <f t="shared" si="79"/>
        <v>32.799999999999997</v>
      </c>
      <c r="Q1232">
        <v>28.894559900000001</v>
      </c>
      <c r="U1232">
        <f>((C1232-AVERAGE($C$2:$C$5018))/_xlfn.STDEV.P($C$2:$C$5018))</f>
        <v>0.25757155601876724</v>
      </c>
      <c r="V1232">
        <f>((N1232-AVERAGE($N$2:$N$5018))/_xlfn.STDEV.P($N$2:$N$5018))</f>
        <v>0.63933488924483795</v>
      </c>
      <c r="W1232">
        <f>((I1232-AVERAGE($I$2:$I$5018))/_xlfn.STDEV.P($I$2:$I$5018))</f>
        <v>-0.39226116566470115</v>
      </c>
      <c r="Y1232">
        <f t="shared" si="77"/>
        <v>0</v>
      </c>
      <c r="Z1232">
        <f t="shared" si="78"/>
        <v>0</v>
      </c>
      <c r="AA1232">
        <f t="shared" si="80"/>
        <v>0</v>
      </c>
    </row>
    <row r="1233" spans="1:27" x14ac:dyDescent="0.25">
      <c r="A1233">
        <v>9696</v>
      </c>
      <c r="B1233" t="s">
        <v>12</v>
      </c>
      <c r="C1233">
        <v>39</v>
      </c>
      <c r="D1233">
        <v>0</v>
      </c>
      <c r="E1233">
        <v>0</v>
      </c>
      <c r="F1233" t="s">
        <v>13</v>
      </c>
      <c r="G1233" t="s">
        <v>14</v>
      </c>
      <c r="H1233" t="s">
        <v>15</v>
      </c>
      <c r="I1233">
        <v>102.77</v>
      </c>
      <c r="J1233" s="2">
        <v>35.799999999999997</v>
      </c>
      <c r="K1233" t="s">
        <v>22</v>
      </c>
      <c r="L1233">
        <v>0</v>
      </c>
      <c r="N1233">
        <f t="shared" si="79"/>
        <v>35.799999999999997</v>
      </c>
      <c r="Q1233">
        <v>28.894559900000001</v>
      </c>
      <c r="U1233">
        <f>((C1233-AVERAGE($C$2:$C$5018))/_xlfn.STDEV.P($C$2:$C$5018))</f>
        <v>-0.18244359535216631</v>
      </c>
      <c r="V1233">
        <f>((N1233-AVERAGE($N$2:$N$5018))/_xlfn.STDEV.P($N$2:$N$5018))</f>
        <v>1.0774674809401596</v>
      </c>
      <c r="W1233">
        <f>((I1233-AVERAGE($I$2:$I$5018))/_xlfn.STDEV.P($I$2:$I$5018))</f>
        <v>-6.2889849103214004E-2</v>
      </c>
      <c r="Y1233">
        <f t="shared" si="77"/>
        <v>0</v>
      </c>
      <c r="Z1233">
        <f t="shared" si="78"/>
        <v>0</v>
      </c>
      <c r="AA1233">
        <f t="shared" si="80"/>
        <v>0</v>
      </c>
    </row>
    <row r="1234" spans="1:27" x14ac:dyDescent="0.25">
      <c r="A1234">
        <v>1164</v>
      </c>
      <c r="B1234" t="s">
        <v>17</v>
      </c>
      <c r="C1234">
        <v>43</v>
      </c>
      <c r="D1234">
        <v>0</v>
      </c>
      <c r="E1234">
        <v>0</v>
      </c>
      <c r="F1234" t="s">
        <v>23</v>
      </c>
      <c r="G1234" t="s">
        <v>14</v>
      </c>
      <c r="H1234" t="s">
        <v>19</v>
      </c>
      <c r="I1234">
        <v>101.75</v>
      </c>
      <c r="J1234" s="2">
        <v>26.7</v>
      </c>
      <c r="K1234" t="s">
        <v>22</v>
      </c>
      <c r="L1234">
        <v>0</v>
      </c>
      <c r="N1234">
        <f t="shared" si="79"/>
        <v>26.7</v>
      </c>
      <c r="Q1234">
        <v>28.894559900000001</v>
      </c>
      <c r="U1234">
        <f>((C1234-AVERAGE($C$2:$C$5018))/_xlfn.STDEV.P($C$2:$C$5018))</f>
        <v>-6.4375348037928977E-3</v>
      </c>
      <c r="V1234">
        <f>((N1234-AVERAGE($N$2:$N$5018))/_xlfn.STDEV.P($N$2:$N$5018))</f>
        <v>-0.25153471386898252</v>
      </c>
      <c r="W1234">
        <f>((I1234-AVERAGE($I$2:$I$5018))/_xlfn.STDEV.P($I$2:$I$5018))</f>
        <v>-8.5837850666924079E-2</v>
      </c>
      <c r="Y1234">
        <f t="shared" si="77"/>
        <v>0</v>
      </c>
      <c r="Z1234">
        <f t="shared" si="78"/>
        <v>0</v>
      </c>
      <c r="AA1234">
        <f t="shared" si="80"/>
        <v>0</v>
      </c>
    </row>
    <row r="1235" spans="1:27" x14ac:dyDescent="0.25">
      <c r="A1235">
        <v>48781</v>
      </c>
      <c r="B1235" t="s">
        <v>12</v>
      </c>
      <c r="C1235">
        <v>67</v>
      </c>
      <c r="D1235">
        <v>0</v>
      </c>
      <c r="E1235">
        <v>0</v>
      </c>
      <c r="F1235" t="s">
        <v>13</v>
      </c>
      <c r="G1235" t="s">
        <v>14</v>
      </c>
      <c r="H1235" t="s">
        <v>19</v>
      </c>
      <c r="I1235">
        <v>113.34</v>
      </c>
      <c r="J1235" s="2">
        <v>26.3</v>
      </c>
      <c r="K1235" t="s">
        <v>16</v>
      </c>
      <c r="L1235">
        <v>0</v>
      </c>
      <c r="N1235">
        <f t="shared" si="79"/>
        <v>26.3</v>
      </c>
      <c r="Q1235">
        <v>28.894559900000001</v>
      </c>
      <c r="U1235">
        <f>((C1235-AVERAGE($C$2:$C$5018))/_xlfn.STDEV.P($C$2:$C$5018))</f>
        <v>1.0495988284864475</v>
      </c>
      <c r="V1235">
        <f>((N1235-AVERAGE($N$2:$N$5018))/_xlfn.STDEV.P($N$2:$N$5018))</f>
        <v>-0.30995239276169184</v>
      </c>
      <c r="W1235">
        <f>((I1235-AVERAGE($I$2:$I$5018))/_xlfn.STDEV.P($I$2:$I$5018))</f>
        <v>0.17491444161091999</v>
      </c>
      <c r="Y1235">
        <f t="shared" si="77"/>
        <v>0</v>
      </c>
      <c r="Z1235">
        <f t="shared" si="78"/>
        <v>0</v>
      </c>
      <c r="AA1235">
        <f t="shared" si="80"/>
        <v>0</v>
      </c>
    </row>
    <row r="1236" spans="1:27" x14ac:dyDescent="0.25">
      <c r="A1236">
        <v>50947</v>
      </c>
      <c r="B1236" t="s">
        <v>12</v>
      </c>
      <c r="C1236">
        <v>48</v>
      </c>
      <c r="D1236">
        <v>0</v>
      </c>
      <c r="E1236">
        <v>0</v>
      </c>
      <c r="F1236" t="s">
        <v>13</v>
      </c>
      <c r="G1236" t="s">
        <v>14</v>
      </c>
      <c r="H1236" t="s">
        <v>15</v>
      </c>
      <c r="I1236">
        <v>63.33</v>
      </c>
      <c r="J1236" s="2">
        <v>26.5</v>
      </c>
      <c r="K1236" t="s">
        <v>22</v>
      </c>
      <c r="L1236">
        <v>0</v>
      </c>
      <c r="N1236">
        <f t="shared" si="79"/>
        <v>26.5</v>
      </c>
      <c r="Q1236">
        <v>28.894559900000001</v>
      </c>
      <c r="U1236">
        <f>((C1236-AVERAGE($C$2:$C$5018))/_xlfn.STDEV.P($C$2:$C$5018))</f>
        <v>0.21357004088167386</v>
      </c>
      <c r="V1236">
        <f>((N1236-AVERAGE($N$2:$N$5018))/_xlfn.STDEV.P($N$2:$N$5018))</f>
        <v>-0.28074355331533718</v>
      </c>
      <c r="W1236">
        <f>((I1236-AVERAGE($I$2:$I$5018))/_xlfn.STDEV.P($I$2:$I$5018))</f>
        <v>-0.95021257623334054</v>
      </c>
      <c r="Y1236">
        <f t="shared" si="77"/>
        <v>0</v>
      </c>
      <c r="Z1236">
        <f t="shared" si="78"/>
        <v>0</v>
      </c>
      <c r="AA1236">
        <f t="shared" si="80"/>
        <v>0</v>
      </c>
    </row>
    <row r="1237" spans="1:27" x14ac:dyDescent="0.25">
      <c r="A1237">
        <v>47844</v>
      </c>
      <c r="B1237" t="s">
        <v>17</v>
      </c>
      <c r="C1237">
        <v>38</v>
      </c>
      <c r="D1237">
        <v>0</v>
      </c>
      <c r="E1237">
        <v>0</v>
      </c>
      <c r="F1237" t="s">
        <v>13</v>
      </c>
      <c r="G1237" t="s">
        <v>14</v>
      </c>
      <c r="H1237" t="s">
        <v>15</v>
      </c>
      <c r="I1237">
        <v>69.34</v>
      </c>
      <c r="J1237" s="2">
        <v>43.7</v>
      </c>
      <c r="K1237" t="s">
        <v>21</v>
      </c>
      <c r="L1237">
        <v>0</v>
      </c>
      <c r="N1237">
        <f t="shared" si="79"/>
        <v>43.7</v>
      </c>
      <c r="Q1237">
        <v>28.894559900000001</v>
      </c>
      <c r="U1237">
        <f>((C1237-AVERAGE($C$2:$C$5018))/_xlfn.STDEV.P($C$2:$C$5018))</f>
        <v>-0.22644511048925967</v>
      </c>
      <c r="V1237">
        <f>((N1237-AVERAGE($N$2:$N$5018))/_xlfn.STDEV.P($N$2:$N$5018))</f>
        <v>2.2312166390711745</v>
      </c>
      <c r="W1237">
        <f>((I1237-AVERAGE($I$2:$I$5018))/_xlfn.STDEV.P($I$2:$I$5018))</f>
        <v>-0.81499935133344037</v>
      </c>
      <c r="Y1237">
        <f t="shared" si="77"/>
        <v>0</v>
      </c>
      <c r="Z1237">
        <f t="shared" si="78"/>
        <v>0</v>
      </c>
      <c r="AA1237">
        <f t="shared" si="80"/>
        <v>0</v>
      </c>
    </row>
    <row r="1238" spans="1:27" x14ac:dyDescent="0.25">
      <c r="A1238">
        <v>45209</v>
      </c>
      <c r="B1238" t="s">
        <v>17</v>
      </c>
      <c r="C1238">
        <v>14</v>
      </c>
      <c r="D1238">
        <v>0</v>
      </c>
      <c r="E1238">
        <v>0</v>
      </c>
      <c r="F1238" t="s">
        <v>23</v>
      </c>
      <c r="G1238" t="s">
        <v>14</v>
      </c>
      <c r="H1238" t="s">
        <v>19</v>
      </c>
      <c r="I1238">
        <v>118.81</v>
      </c>
      <c r="J1238" s="2">
        <v>24.7</v>
      </c>
      <c r="K1238" t="s">
        <v>24</v>
      </c>
      <c r="L1238">
        <v>0</v>
      </c>
      <c r="N1238">
        <f t="shared" si="79"/>
        <v>24.7</v>
      </c>
      <c r="Q1238">
        <v>28.894559900000001</v>
      </c>
      <c r="U1238">
        <f>((C1238-AVERAGE($C$2:$C$5018))/_xlfn.STDEV.P($C$2:$C$5018))</f>
        <v>-1.2824814737795001</v>
      </c>
      <c r="V1238">
        <f>((N1238-AVERAGE($N$2:$N$5018))/_xlfn.STDEV.P($N$2:$N$5018))</f>
        <v>-0.54362310833253036</v>
      </c>
      <c r="W1238">
        <f>((I1238-AVERAGE($I$2:$I$5018))/_xlfn.STDEV.P($I$2:$I$5018))</f>
        <v>0.29797872450650292</v>
      </c>
      <c r="Y1238">
        <f t="shared" si="77"/>
        <v>0</v>
      </c>
      <c r="Z1238">
        <f t="shared" si="78"/>
        <v>0</v>
      </c>
      <c r="AA1238">
        <f t="shared" si="80"/>
        <v>0</v>
      </c>
    </row>
    <row r="1239" spans="1:27" x14ac:dyDescent="0.25">
      <c r="A1239">
        <v>49412</v>
      </c>
      <c r="B1239" t="s">
        <v>12</v>
      </c>
      <c r="C1239">
        <v>63</v>
      </c>
      <c r="D1239">
        <v>0</v>
      </c>
      <c r="E1239">
        <v>0</v>
      </c>
      <c r="F1239" t="s">
        <v>13</v>
      </c>
      <c r="G1239" t="s">
        <v>25</v>
      </c>
      <c r="H1239" t="s">
        <v>15</v>
      </c>
      <c r="I1239">
        <v>66.13</v>
      </c>
      <c r="J1239" s="2">
        <v>46.2</v>
      </c>
      <c r="K1239" t="s">
        <v>21</v>
      </c>
      <c r="L1239">
        <v>0</v>
      </c>
      <c r="N1239">
        <f t="shared" si="79"/>
        <v>46.2</v>
      </c>
      <c r="Q1239">
        <v>28.894559900000001</v>
      </c>
      <c r="U1239">
        <f>((C1239-AVERAGE($C$2:$C$5018))/_xlfn.STDEV.P($C$2:$C$5018))</f>
        <v>0.87359276793807417</v>
      </c>
      <c r="V1239">
        <f>((N1239-AVERAGE($N$2:$N$5018))/_xlfn.STDEV.P($N$2:$N$5018))</f>
        <v>2.5963271321506092</v>
      </c>
      <c r="W1239">
        <f>((I1239-AVERAGE($I$2:$I$5018))/_xlfn.STDEV.P($I$2:$I$5018))</f>
        <v>-0.88721806213688137</v>
      </c>
      <c r="Y1239">
        <f t="shared" si="77"/>
        <v>0</v>
      </c>
      <c r="Z1239">
        <f t="shared" si="78"/>
        <v>0</v>
      </c>
      <c r="AA1239">
        <f t="shared" si="80"/>
        <v>0</v>
      </c>
    </row>
    <row r="1240" spans="1:27" x14ac:dyDescent="0.25">
      <c r="A1240">
        <v>43088</v>
      </c>
      <c r="B1240" t="s">
        <v>12</v>
      </c>
      <c r="C1240">
        <v>37</v>
      </c>
      <c r="D1240">
        <v>0</v>
      </c>
      <c r="E1240">
        <v>0</v>
      </c>
      <c r="F1240" t="s">
        <v>23</v>
      </c>
      <c r="G1240" t="s">
        <v>14</v>
      </c>
      <c r="H1240" t="s">
        <v>15</v>
      </c>
      <c r="I1240">
        <v>67.53</v>
      </c>
      <c r="J1240" s="2">
        <v>49.5</v>
      </c>
      <c r="K1240" t="s">
        <v>16</v>
      </c>
      <c r="L1240">
        <v>0</v>
      </c>
      <c r="N1240">
        <f t="shared" si="79"/>
        <v>49.5</v>
      </c>
      <c r="Q1240">
        <v>28.894559900000001</v>
      </c>
      <c r="U1240">
        <f>((C1240-AVERAGE($C$2:$C$5018))/_xlfn.STDEV.P($C$2:$C$5018))</f>
        <v>-0.27044662562635302</v>
      </c>
      <c r="V1240">
        <f>((N1240-AVERAGE($N$2:$N$5018))/_xlfn.STDEV.P($N$2:$N$5018))</f>
        <v>3.0782729830154625</v>
      </c>
      <c r="W1240">
        <f>((I1240-AVERAGE($I$2:$I$5018))/_xlfn.STDEV.P($I$2:$I$5018))</f>
        <v>-0.85572080508865156</v>
      </c>
      <c r="Y1240">
        <f t="shared" si="77"/>
        <v>0</v>
      </c>
      <c r="Z1240">
        <f t="shared" si="78"/>
        <v>0</v>
      </c>
      <c r="AA1240">
        <f t="shared" si="80"/>
        <v>0</v>
      </c>
    </row>
    <row r="1241" spans="1:27" x14ac:dyDescent="0.25">
      <c r="A1241">
        <v>16355</v>
      </c>
      <c r="B1241" t="s">
        <v>12</v>
      </c>
      <c r="C1241">
        <v>20</v>
      </c>
      <c r="D1241">
        <v>0</v>
      </c>
      <c r="E1241">
        <v>0</v>
      </c>
      <c r="F1241" t="s">
        <v>23</v>
      </c>
      <c r="G1241" t="s">
        <v>14</v>
      </c>
      <c r="H1241" t="s">
        <v>15</v>
      </c>
      <c r="I1241">
        <v>96.58</v>
      </c>
      <c r="J1241" s="2">
        <v>43.3</v>
      </c>
      <c r="K1241" t="s">
        <v>21</v>
      </c>
      <c r="L1241">
        <v>0</v>
      </c>
      <c r="N1241">
        <f t="shared" si="79"/>
        <v>43.3</v>
      </c>
      <c r="Q1241">
        <v>28.894559900000001</v>
      </c>
      <c r="U1241">
        <f>((C1241-AVERAGE($C$2:$C$5018))/_xlfn.STDEV.P($C$2:$C$5018))</f>
        <v>-1.01847238295694</v>
      </c>
      <c r="V1241">
        <f>((N1241-AVERAGE($N$2:$N$5018))/_xlfn.STDEV.P($N$2:$N$5018))</f>
        <v>2.1727989601784641</v>
      </c>
      <c r="W1241">
        <f>((I1241-AVERAGE($I$2:$I$5018))/_xlfn.STDEV.P($I$2:$I$5018))</f>
        <v>-0.20215272133788645</v>
      </c>
      <c r="Y1241">
        <f t="shared" si="77"/>
        <v>0</v>
      </c>
      <c r="Z1241">
        <f t="shared" si="78"/>
        <v>0</v>
      </c>
      <c r="AA1241">
        <f t="shared" si="80"/>
        <v>0</v>
      </c>
    </row>
    <row r="1242" spans="1:27" x14ac:dyDescent="0.25">
      <c r="A1242">
        <v>43172</v>
      </c>
      <c r="B1242" t="s">
        <v>17</v>
      </c>
      <c r="C1242">
        <v>60</v>
      </c>
      <c r="D1242">
        <v>0</v>
      </c>
      <c r="E1242">
        <v>0</v>
      </c>
      <c r="F1242" t="s">
        <v>13</v>
      </c>
      <c r="G1242" t="s">
        <v>14</v>
      </c>
      <c r="H1242" t="s">
        <v>15</v>
      </c>
      <c r="I1242">
        <v>57.89</v>
      </c>
      <c r="J1242" s="2">
        <v>30.9</v>
      </c>
      <c r="K1242" t="s">
        <v>16</v>
      </c>
      <c r="L1242">
        <v>0</v>
      </c>
      <c r="N1242">
        <f t="shared" si="79"/>
        <v>30.9</v>
      </c>
      <c r="Q1242">
        <v>28.894559900000001</v>
      </c>
      <c r="U1242">
        <f>((C1242-AVERAGE($C$2:$C$5018))/_xlfn.STDEV.P($C$2:$C$5018))</f>
        <v>0.74158822252679413</v>
      </c>
      <c r="V1242">
        <f>((N1242-AVERAGE($N$2:$N$5018))/_xlfn.STDEV.P($N$2:$N$5018))</f>
        <v>0.36185091450446777</v>
      </c>
      <c r="W1242">
        <f>((I1242-AVERAGE($I$2:$I$5018))/_xlfn.STDEV.P($I$2:$I$5018))</f>
        <v>-1.0726019179064614</v>
      </c>
      <c r="Y1242">
        <f t="shared" si="77"/>
        <v>0</v>
      </c>
      <c r="Z1242">
        <f t="shared" si="78"/>
        <v>0</v>
      </c>
      <c r="AA1242">
        <f t="shared" si="80"/>
        <v>0</v>
      </c>
    </row>
    <row r="1243" spans="1:27" x14ac:dyDescent="0.25">
      <c r="A1243">
        <v>43155</v>
      </c>
      <c r="B1243" t="s">
        <v>17</v>
      </c>
      <c r="C1243">
        <v>13</v>
      </c>
      <c r="D1243">
        <v>0</v>
      </c>
      <c r="E1243">
        <v>0</v>
      </c>
      <c r="F1243" t="s">
        <v>23</v>
      </c>
      <c r="G1243" t="s">
        <v>26</v>
      </c>
      <c r="H1243" t="s">
        <v>19</v>
      </c>
      <c r="I1243">
        <v>78.38</v>
      </c>
      <c r="J1243" s="2">
        <v>38.700000000000003</v>
      </c>
      <c r="K1243" t="s">
        <v>24</v>
      </c>
      <c r="L1243">
        <v>0</v>
      </c>
      <c r="N1243">
        <f t="shared" si="79"/>
        <v>38.700000000000003</v>
      </c>
      <c r="Q1243">
        <v>28.894559900000001</v>
      </c>
      <c r="U1243">
        <f>((C1243-AVERAGE($C$2:$C$5018))/_xlfn.STDEV.P($C$2:$C$5018))</f>
        <v>-1.3264829889165934</v>
      </c>
      <c r="V1243">
        <f>((N1243-AVERAGE($N$2:$N$5018))/_xlfn.STDEV.P($N$2:$N$5018))</f>
        <v>1.5009956529123047</v>
      </c>
      <c r="W1243">
        <f>((I1243-AVERAGE($I$2:$I$5018))/_xlfn.STDEV.P($I$2:$I$5018))</f>
        <v>-0.61161706296487195</v>
      </c>
      <c r="Y1243">
        <f t="shared" si="77"/>
        <v>0</v>
      </c>
      <c r="Z1243">
        <f t="shared" si="78"/>
        <v>0</v>
      </c>
      <c r="AA1243">
        <f t="shared" si="80"/>
        <v>0</v>
      </c>
    </row>
    <row r="1244" spans="1:27" x14ac:dyDescent="0.25">
      <c r="A1244">
        <v>11882</v>
      </c>
      <c r="B1244" t="s">
        <v>12</v>
      </c>
      <c r="C1244">
        <v>34</v>
      </c>
      <c r="D1244">
        <v>0</v>
      </c>
      <c r="E1244">
        <v>0</v>
      </c>
      <c r="F1244" t="s">
        <v>23</v>
      </c>
      <c r="G1244" t="s">
        <v>14</v>
      </c>
      <c r="H1244" t="s">
        <v>15</v>
      </c>
      <c r="I1244">
        <v>94.15</v>
      </c>
      <c r="J1244" s="2">
        <v>28.6</v>
      </c>
      <c r="K1244" t="s">
        <v>21</v>
      </c>
      <c r="L1244">
        <v>0</v>
      </c>
      <c r="N1244">
        <f t="shared" si="79"/>
        <v>28.6</v>
      </c>
      <c r="Q1244">
        <v>28.894559900000001</v>
      </c>
      <c r="U1244">
        <f>((C1244-AVERAGE($C$2:$C$5018))/_xlfn.STDEV.P($C$2:$C$5018))</f>
        <v>-0.40245117103763306</v>
      </c>
      <c r="V1244">
        <f>((N1244-AVERAGE($N$2:$N$5018))/_xlfn.STDEV.P($N$2:$N$5018))</f>
        <v>2.594926087138822E-2</v>
      </c>
      <c r="W1244">
        <f>((I1244-AVERAGE($I$2:$I$5018))/_xlfn.STDEV.P($I$2:$I$5018))</f>
        <v>-0.25682296035731345</v>
      </c>
      <c r="Y1244">
        <f t="shared" si="77"/>
        <v>0</v>
      </c>
      <c r="Z1244">
        <f t="shared" si="78"/>
        <v>0</v>
      </c>
      <c r="AA1244">
        <f t="shared" si="80"/>
        <v>0</v>
      </c>
    </row>
    <row r="1245" spans="1:27" x14ac:dyDescent="0.25">
      <c r="A1245">
        <v>45669</v>
      </c>
      <c r="B1245" t="s">
        <v>12</v>
      </c>
      <c r="C1245">
        <v>22</v>
      </c>
      <c r="D1245">
        <v>0</v>
      </c>
      <c r="E1245">
        <v>0</v>
      </c>
      <c r="F1245" t="s">
        <v>23</v>
      </c>
      <c r="G1245" t="s">
        <v>14</v>
      </c>
      <c r="H1245" t="s">
        <v>15</v>
      </c>
      <c r="I1245">
        <v>89.53</v>
      </c>
      <c r="J1245" s="2">
        <v>30.2</v>
      </c>
      <c r="K1245" t="s">
        <v>24</v>
      </c>
      <c r="L1245">
        <v>0</v>
      </c>
      <c r="N1245">
        <f t="shared" si="79"/>
        <v>30.2</v>
      </c>
      <c r="Q1245">
        <v>28.894559900000001</v>
      </c>
      <c r="U1245">
        <f>((C1245-AVERAGE($C$2:$C$5018))/_xlfn.STDEV.P($C$2:$C$5018))</f>
        <v>-0.93046935268275333</v>
      </c>
      <c r="V1245">
        <f>((N1245-AVERAGE($N$2:$N$5018))/_xlfn.STDEV.P($N$2:$N$5018))</f>
        <v>0.25961997644222617</v>
      </c>
      <c r="W1245">
        <f>((I1245-AVERAGE($I$2:$I$5018))/_xlfn.STDEV.P($I$2:$I$5018))</f>
        <v>-0.3607639086164714</v>
      </c>
      <c r="Y1245">
        <f t="shared" si="77"/>
        <v>0</v>
      </c>
      <c r="Z1245">
        <f t="shared" si="78"/>
        <v>0</v>
      </c>
      <c r="AA1245">
        <f t="shared" si="80"/>
        <v>0</v>
      </c>
    </row>
    <row r="1246" spans="1:27" x14ac:dyDescent="0.25">
      <c r="A1246">
        <v>65339</v>
      </c>
      <c r="B1246" t="s">
        <v>17</v>
      </c>
      <c r="C1246">
        <v>46</v>
      </c>
      <c r="D1246">
        <v>0</v>
      </c>
      <c r="E1246">
        <v>0</v>
      </c>
      <c r="F1246" t="s">
        <v>13</v>
      </c>
      <c r="G1246" t="s">
        <v>14</v>
      </c>
      <c r="H1246" t="s">
        <v>15</v>
      </c>
      <c r="I1246">
        <v>127.75</v>
      </c>
      <c r="J1246" s="2">
        <v>30.5</v>
      </c>
      <c r="K1246" t="s">
        <v>21</v>
      </c>
      <c r="L1246">
        <v>0</v>
      </c>
      <c r="N1246">
        <f t="shared" si="79"/>
        <v>30.5</v>
      </c>
      <c r="Q1246">
        <v>28.894559900000001</v>
      </c>
      <c r="U1246">
        <f>((C1246-AVERAGE($C$2:$C$5018))/_xlfn.STDEV.P($C$2:$C$5018))</f>
        <v>0.12556701060748715</v>
      </c>
      <c r="V1246">
        <f>((N1246-AVERAGE($N$2:$N$5018))/_xlfn.STDEV.P($N$2:$N$5018))</f>
        <v>0.30343323561175845</v>
      </c>
      <c r="W1246">
        <f>((I1246-AVERAGE($I$2:$I$5018))/_xlfn.STDEV.P($I$2:$I$5018))</f>
        <v>0.49911120880019794</v>
      </c>
      <c r="Y1246">
        <f t="shared" si="77"/>
        <v>0</v>
      </c>
      <c r="Z1246">
        <f t="shared" si="78"/>
        <v>0</v>
      </c>
      <c r="AA1246">
        <f t="shared" si="80"/>
        <v>0</v>
      </c>
    </row>
    <row r="1247" spans="1:27" x14ac:dyDescent="0.25">
      <c r="A1247">
        <v>60399</v>
      </c>
      <c r="B1247" t="s">
        <v>12</v>
      </c>
      <c r="C1247">
        <v>53</v>
      </c>
      <c r="D1247">
        <v>0</v>
      </c>
      <c r="E1247">
        <v>0</v>
      </c>
      <c r="F1247" t="s">
        <v>13</v>
      </c>
      <c r="G1247" t="s">
        <v>18</v>
      </c>
      <c r="H1247" t="s">
        <v>19</v>
      </c>
      <c r="I1247">
        <v>76.790000000000006</v>
      </c>
      <c r="J1247" s="2">
        <v>33.9</v>
      </c>
      <c r="K1247" t="s">
        <v>24</v>
      </c>
      <c r="L1247">
        <v>0</v>
      </c>
      <c r="N1247">
        <f t="shared" si="79"/>
        <v>33.9</v>
      </c>
      <c r="Q1247">
        <v>28.894559900000001</v>
      </c>
      <c r="U1247">
        <f>((C1247-AVERAGE($C$2:$C$5018))/_xlfn.STDEV.P($C$2:$C$5018))</f>
        <v>0.43357761656714061</v>
      </c>
      <c r="V1247">
        <f>((N1247-AVERAGE($N$2:$N$5018))/_xlfn.STDEV.P($N$2:$N$5018))</f>
        <v>0.79998350619978953</v>
      </c>
      <c r="W1247">
        <f>((I1247-AVERAGE($I$2:$I$5018))/_xlfn.STDEV.P($I$2:$I$5018))</f>
        <v>-0.64738894775536104</v>
      </c>
      <c r="Y1247">
        <f t="shared" si="77"/>
        <v>0</v>
      </c>
      <c r="Z1247">
        <f t="shared" si="78"/>
        <v>0</v>
      </c>
      <c r="AA1247">
        <f t="shared" si="80"/>
        <v>0</v>
      </c>
    </row>
    <row r="1248" spans="1:27" x14ac:dyDescent="0.25">
      <c r="A1248">
        <v>59604</v>
      </c>
      <c r="B1248" t="s">
        <v>17</v>
      </c>
      <c r="C1248">
        <v>28</v>
      </c>
      <c r="D1248">
        <v>0</v>
      </c>
      <c r="E1248">
        <v>0</v>
      </c>
      <c r="F1248" t="s">
        <v>13</v>
      </c>
      <c r="G1248" t="s">
        <v>14</v>
      </c>
      <c r="H1248" t="s">
        <v>19</v>
      </c>
      <c r="I1248">
        <v>141.15</v>
      </c>
      <c r="J1248" s="2">
        <v>28.6</v>
      </c>
      <c r="K1248" t="s">
        <v>21</v>
      </c>
      <c r="L1248">
        <v>0</v>
      </c>
      <c r="N1248">
        <f t="shared" si="79"/>
        <v>28.6</v>
      </c>
      <c r="Q1248">
        <v>28.894559900000001</v>
      </c>
      <c r="U1248">
        <f>((C1248-AVERAGE($C$2:$C$5018))/_xlfn.STDEV.P($C$2:$C$5018))</f>
        <v>-0.66646026186019325</v>
      </c>
      <c r="V1248">
        <f>((N1248-AVERAGE($N$2:$N$5018))/_xlfn.STDEV.P($N$2:$N$5018))</f>
        <v>2.594926087138822E-2</v>
      </c>
      <c r="W1248">
        <f>((I1248-AVERAGE($I$2:$I$5018))/_xlfn.STDEV.P($I$2:$I$5018))</f>
        <v>0.8005849548332532</v>
      </c>
      <c r="Y1248">
        <f t="shared" si="77"/>
        <v>0</v>
      </c>
      <c r="Z1248">
        <f t="shared" si="78"/>
        <v>0</v>
      </c>
      <c r="AA1248">
        <f t="shared" si="80"/>
        <v>0</v>
      </c>
    </row>
    <row r="1249" spans="1:27" x14ac:dyDescent="0.25">
      <c r="A1249">
        <v>22488</v>
      </c>
      <c r="B1249" t="s">
        <v>17</v>
      </c>
      <c r="C1249">
        <v>62</v>
      </c>
      <c r="D1249">
        <v>0</v>
      </c>
      <c r="E1249">
        <v>0</v>
      </c>
      <c r="F1249" t="s">
        <v>13</v>
      </c>
      <c r="G1249" t="s">
        <v>25</v>
      </c>
      <c r="H1249" t="s">
        <v>15</v>
      </c>
      <c r="I1249">
        <v>88.63</v>
      </c>
      <c r="J1249" s="2">
        <v>24.5</v>
      </c>
      <c r="K1249" t="s">
        <v>21</v>
      </c>
      <c r="L1249">
        <v>0</v>
      </c>
      <c r="N1249">
        <f t="shared" si="79"/>
        <v>24.5</v>
      </c>
      <c r="Q1249">
        <v>28.894559900000001</v>
      </c>
      <c r="U1249">
        <f>((C1249-AVERAGE($C$2:$C$5018))/_xlfn.STDEV.P($C$2:$C$5018))</f>
        <v>0.82959125280098078</v>
      </c>
      <c r="V1249">
        <f>((N1249-AVERAGE($N$2:$N$5018))/_xlfn.STDEV.P($N$2:$N$5018))</f>
        <v>-0.57283194777888502</v>
      </c>
      <c r="W1249">
        <f>((I1249-AVERAGE($I$2:$I$5018))/_xlfn.STDEV.P($I$2:$I$5018))</f>
        <v>-0.38101214529033345</v>
      </c>
      <c r="Y1249">
        <f t="shared" si="77"/>
        <v>0</v>
      </c>
      <c r="Z1249">
        <f t="shared" si="78"/>
        <v>0</v>
      </c>
      <c r="AA1249">
        <f t="shared" si="80"/>
        <v>0</v>
      </c>
    </row>
    <row r="1250" spans="1:27" x14ac:dyDescent="0.25">
      <c r="A1250">
        <v>33187</v>
      </c>
      <c r="B1250" t="s">
        <v>17</v>
      </c>
      <c r="C1250">
        <v>6</v>
      </c>
      <c r="D1250">
        <v>0</v>
      </c>
      <c r="E1250">
        <v>0</v>
      </c>
      <c r="F1250" t="s">
        <v>23</v>
      </c>
      <c r="G1250" t="s">
        <v>26</v>
      </c>
      <c r="H1250" t="s">
        <v>15</v>
      </c>
      <c r="I1250">
        <v>201.25</v>
      </c>
      <c r="J1250" s="2" t="s">
        <v>20</v>
      </c>
      <c r="K1250" t="s">
        <v>24</v>
      </c>
      <c r="L1250">
        <v>0</v>
      </c>
      <c r="N1250">
        <f t="shared" si="79"/>
        <v>28.487446958981664</v>
      </c>
      <c r="Q1250">
        <v>28.894559900000001</v>
      </c>
      <c r="U1250">
        <f>((C1250-AVERAGE($C$2:$C$5018))/_xlfn.STDEV.P($C$2:$C$5018))</f>
        <v>-1.6344935948762469</v>
      </c>
      <c r="V1250">
        <f>((N1250-AVERAGE($N$2:$N$5018))/_xlfn.STDEV.P($N$2:$N$5018))</f>
        <v>9.5115423498702296E-3</v>
      </c>
      <c r="W1250">
        <f>((I1250-AVERAGE($I$2:$I$5018))/_xlfn.STDEV.P($I$2:$I$5018))</f>
        <v>2.1527172038322542</v>
      </c>
      <c r="Y1250">
        <f t="shared" si="77"/>
        <v>0</v>
      </c>
      <c r="Z1250">
        <f t="shared" si="78"/>
        <v>0</v>
      </c>
      <c r="AA1250">
        <f t="shared" si="80"/>
        <v>0</v>
      </c>
    </row>
    <row r="1251" spans="1:27" x14ac:dyDescent="0.25">
      <c r="A1251">
        <v>44192</v>
      </c>
      <c r="B1251" t="s">
        <v>17</v>
      </c>
      <c r="C1251">
        <v>11</v>
      </c>
      <c r="D1251">
        <v>0</v>
      </c>
      <c r="E1251">
        <v>0</v>
      </c>
      <c r="F1251" t="s">
        <v>23</v>
      </c>
      <c r="G1251" t="s">
        <v>26</v>
      </c>
      <c r="H1251" t="s">
        <v>15</v>
      </c>
      <c r="I1251">
        <v>130.15</v>
      </c>
      <c r="J1251" s="2">
        <v>17.2</v>
      </c>
      <c r="K1251" t="s">
        <v>24</v>
      </c>
      <c r="L1251">
        <v>0</v>
      </c>
      <c r="N1251">
        <f t="shared" si="79"/>
        <v>17.2</v>
      </c>
      <c r="Q1251">
        <v>28.894559900000001</v>
      </c>
      <c r="U1251">
        <f>((C1251-AVERAGE($C$2:$C$5018))/_xlfn.STDEV.P($C$2:$C$5018))</f>
        <v>-1.4144860191907802</v>
      </c>
      <c r="V1251">
        <f>((N1251-AVERAGE($N$2:$N$5018))/_xlfn.STDEV.P($N$2:$N$5018))</f>
        <v>-1.6389545875708347</v>
      </c>
      <c r="W1251">
        <f>((I1251-AVERAGE($I$2:$I$5018))/_xlfn.STDEV.P($I$2:$I$5018))</f>
        <v>0.55310650659716321</v>
      </c>
      <c r="Y1251">
        <f t="shared" si="77"/>
        <v>0</v>
      </c>
      <c r="Z1251">
        <f t="shared" si="78"/>
        <v>0</v>
      </c>
      <c r="AA1251">
        <f t="shared" si="80"/>
        <v>0</v>
      </c>
    </row>
    <row r="1252" spans="1:27" x14ac:dyDescent="0.25">
      <c r="A1252">
        <v>16114</v>
      </c>
      <c r="B1252" t="s">
        <v>12</v>
      </c>
      <c r="C1252">
        <v>66</v>
      </c>
      <c r="D1252">
        <v>0</v>
      </c>
      <c r="E1252">
        <v>0</v>
      </c>
      <c r="F1252" t="s">
        <v>23</v>
      </c>
      <c r="G1252" t="s">
        <v>14</v>
      </c>
      <c r="H1252" t="s">
        <v>15</v>
      </c>
      <c r="I1252">
        <v>108.03</v>
      </c>
      <c r="J1252" s="2">
        <v>27.2</v>
      </c>
      <c r="K1252" t="s">
        <v>21</v>
      </c>
      <c r="L1252">
        <v>0</v>
      </c>
      <c r="N1252">
        <f t="shared" si="79"/>
        <v>27.2</v>
      </c>
      <c r="Q1252">
        <v>28.894559900000001</v>
      </c>
      <c r="U1252">
        <f>((C1252-AVERAGE($C$2:$C$5018))/_xlfn.STDEV.P($C$2:$C$5018))</f>
        <v>1.0055973133493543</v>
      </c>
      <c r="V1252">
        <f>((N1252-AVERAGE($N$2:$N$5018))/_xlfn.STDEV.P($N$2:$N$5018))</f>
        <v>-0.17851261525309556</v>
      </c>
      <c r="W1252">
        <f>((I1252-AVERAGE($I$2:$I$5018))/_xlfn.STDEV.P($I$2:$I$5018))</f>
        <v>5.5449845235134645E-2</v>
      </c>
      <c r="Y1252">
        <f t="shared" si="77"/>
        <v>0</v>
      </c>
      <c r="Z1252">
        <f t="shared" si="78"/>
        <v>0</v>
      </c>
      <c r="AA1252">
        <f t="shared" si="80"/>
        <v>0</v>
      </c>
    </row>
    <row r="1253" spans="1:27" x14ac:dyDescent="0.25">
      <c r="A1253">
        <v>35293</v>
      </c>
      <c r="B1253" t="s">
        <v>17</v>
      </c>
      <c r="C1253">
        <v>80</v>
      </c>
      <c r="D1253">
        <v>0</v>
      </c>
      <c r="E1253">
        <v>0</v>
      </c>
      <c r="F1253" t="s">
        <v>13</v>
      </c>
      <c r="G1253" t="s">
        <v>18</v>
      </c>
      <c r="H1253" t="s">
        <v>19</v>
      </c>
      <c r="I1253">
        <v>104.07</v>
      </c>
      <c r="J1253" s="2">
        <v>19.3</v>
      </c>
      <c r="K1253" t="s">
        <v>16</v>
      </c>
      <c r="L1253">
        <v>0</v>
      </c>
      <c r="N1253">
        <f t="shared" si="79"/>
        <v>19.3</v>
      </c>
      <c r="Q1253">
        <v>28.894559900000001</v>
      </c>
      <c r="U1253">
        <f>((C1253-AVERAGE($C$2:$C$5018))/_xlfn.STDEV.P($C$2:$C$5018))</f>
        <v>1.6216185252686612</v>
      </c>
      <c r="V1253">
        <f>((N1253-AVERAGE($N$2:$N$5018))/_xlfn.STDEV.P($N$2:$N$5018))</f>
        <v>-1.3322617733841091</v>
      </c>
      <c r="W1253">
        <f>((I1253-AVERAGE($I$2:$I$5018))/_xlfn.STDEV.P($I$2:$I$5018))</f>
        <v>-3.3642396129857963E-2</v>
      </c>
      <c r="Y1253">
        <f t="shared" si="77"/>
        <v>0</v>
      </c>
      <c r="Z1253">
        <f t="shared" si="78"/>
        <v>0</v>
      </c>
      <c r="AA1253">
        <f t="shared" si="80"/>
        <v>0</v>
      </c>
    </row>
    <row r="1254" spans="1:27" x14ac:dyDescent="0.25">
      <c r="A1254">
        <v>728</v>
      </c>
      <c r="B1254" t="s">
        <v>12</v>
      </c>
      <c r="C1254">
        <v>8</v>
      </c>
      <c r="D1254">
        <v>0</v>
      </c>
      <c r="E1254">
        <v>0</v>
      </c>
      <c r="F1254" t="s">
        <v>23</v>
      </c>
      <c r="G1254" t="s">
        <v>26</v>
      </c>
      <c r="H1254" t="s">
        <v>15</v>
      </c>
      <c r="I1254">
        <v>88.83</v>
      </c>
      <c r="J1254" s="2">
        <v>18.5</v>
      </c>
      <c r="K1254" t="s">
        <v>24</v>
      </c>
      <c r="L1254">
        <v>0</v>
      </c>
      <c r="N1254">
        <f t="shared" si="79"/>
        <v>18.5</v>
      </c>
      <c r="Q1254">
        <v>28.894559900000001</v>
      </c>
      <c r="U1254">
        <f>((C1254-AVERAGE($C$2:$C$5018))/_xlfn.STDEV.P($C$2:$C$5018))</f>
        <v>-1.5464905646020604</v>
      </c>
      <c r="V1254">
        <f>((N1254-AVERAGE($N$2:$N$5018))/_xlfn.STDEV.P($N$2:$N$5018))</f>
        <v>-1.4490971311695284</v>
      </c>
      <c r="W1254">
        <f>((I1254-AVERAGE($I$2:$I$5018))/_xlfn.STDEV.P($I$2:$I$5018))</f>
        <v>-0.3765125371405863</v>
      </c>
      <c r="Y1254">
        <f t="shared" ref="Y1254:Y1315" si="81">IF(AND(C1254&lt;3,OR(K1254="smokes",K1254="formerly smoked")),1,0)</f>
        <v>0</v>
      </c>
      <c r="Z1254">
        <f t="shared" ref="Z1254:Z1315" si="82">IF(OR(N1254&lt;0,N1254&gt;100),1,0)</f>
        <v>0</v>
      </c>
      <c r="AA1254">
        <f t="shared" si="80"/>
        <v>0</v>
      </c>
    </row>
    <row r="1255" spans="1:27" x14ac:dyDescent="0.25">
      <c r="A1255">
        <v>45788</v>
      </c>
      <c r="B1255" t="s">
        <v>12</v>
      </c>
      <c r="C1255">
        <v>53</v>
      </c>
      <c r="D1255">
        <v>0</v>
      </c>
      <c r="E1255">
        <v>1</v>
      </c>
      <c r="F1255" t="s">
        <v>13</v>
      </c>
      <c r="G1255" t="s">
        <v>14</v>
      </c>
      <c r="H1255" t="s">
        <v>19</v>
      </c>
      <c r="I1255">
        <v>197.79</v>
      </c>
      <c r="J1255" s="2">
        <v>32</v>
      </c>
      <c r="K1255" t="s">
        <v>24</v>
      </c>
      <c r="L1255">
        <v>0</v>
      </c>
      <c r="N1255">
        <f t="shared" si="79"/>
        <v>32</v>
      </c>
      <c r="Q1255">
        <v>28.894559900000001</v>
      </c>
      <c r="U1255">
        <f>((C1255-AVERAGE($C$2:$C$5018))/_xlfn.STDEV.P($C$2:$C$5018))</f>
        <v>0.43357761656714061</v>
      </c>
      <c r="V1255">
        <f>((N1255-AVERAGE($N$2:$N$5018))/_xlfn.STDEV.P($N$2:$N$5018))</f>
        <v>0.5224995314594193</v>
      </c>
      <c r="W1255">
        <f>((I1255-AVERAGE($I$2:$I$5018))/_xlfn.STDEV.P($I$2:$I$5018))</f>
        <v>2.0748739828416296</v>
      </c>
      <c r="Y1255">
        <f t="shared" si="81"/>
        <v>0</v>
      </c>
      <c r="Z1255">
        <f t="shared" si="82"/>
        <v>0</v>
      </c>
      <c r="AA1255">
        <f t="shared" si="80"/>
        <v>0</v>
      </c>
    </row>
    <row r="1256" spans="1:27" x14ac:dyDescent="0.25">
      <c r="A1256">
        <v>52150</v>
      </c>
      <c r="B1256" t="s">
        <v>12</v>
      </c>
      <c r="C1256">
        <v>63</v>
      </c>
      <c r="D1256">
        <v>1</v>
      </c>
      <c r="E1256">
        <v>1</v>
      </c>
      <c r="F1256" t="s">
        <v>13</v>
      </c>
      <c r="G1256" t="s">
        <v>14</v>
      </c>
      <c r="H1256" t="s">
        <v>15</v>
      </c>
      <c r="I1256">
        <v>150.44999999999999</v>
      </c>
      <c r="J1256" s="2">
        <v>44.5</v>
      </c>
      <c r="K1256" t="s">
        <v>16</v>
      </c>
      <c r="L1256">
        <v>0</v>
      </c>
      <c r="N1256">
        <f t="shared" si="79"/>
        <v>44.5</v>
      </c>
      <c r="Q1256">
        <v>28.894559900000001</v>
      </c>
      <c r="U1256">
        <f>((C1256-AVERAGE($C$2:$C$5018))/_xlfn.STDEV.P($C$2:$C$5018))</f>
        <v>0.87359276793807417</v>
      </c>
      <c r="V1256">
        <f>((N1256-AVERAGE($N$2:$N$5018))/_xlfn.STDEV.P($N$2:$N$5018))</f>
        <v>2.3480519968565932</v>
      </c>
      <c r="W1256">
        <f>((I1256-AVERAGE($I$2:$I$5018))/_xlfn.STDEV.P($I$2:$I$5018))</f>
        <v>1.0098167337964927</v>
      </c>
      <c r="Y1256">
        <f t="shared" si="81"/>
        <v>0</v>
      </c>
      <c r="Z1256">
        <f t="shared" si="82"/>
        <v>0</v>
      </c>
      <c r="AA1256">
        <f t="shared" si="80"/>
        <v>0</v>
      </c>
    </row>
    <row r="1257" spans="1:27" x14ac:dyDescent="0.25">
      <c r="A1257">
        <v>26172</v>
      </c>
      <c r="B1257" t="s">
        <v>12</v>
      </c>
      <c r="C1257">
        <v>31</v>
      </c>
      <c r="D1257">
        <v>0</v>
      </c>
      <c r="E1257">
        <v>0</v>
      </c>
      <c r="F1257" t="s">
        <v>13</v>
      </c>
      <c r="G1257" t="s">
        <v>14</v>
      </c>
      <c r="H1257" t="s">
        <v>19</v>
      </c>
      <c r="I1257">
        <v>100.39</v>
      </c>
      <c r="J1257" s="2">
        <v>37</v>
      </c>
      <c r="K1257" t="s">
        <v>21</v>
      </c>
      <c r="L1257">
        <v>0</v>
      </c>
      <c r="N1257">
        <f t="shared" si="79"/>
        <v>37</v>
      </c>
      <c r="Q1257">
        <v>28.894559900000001</v>
      </c>
      <c r="U1257">
        <f>((C1257-AVERAGE($C$2:$C$5018))/_xlfn.STDEV.P($C$2:$C$5018))</f>
        <v>-0.5344557164489131</v>
      </c>
      <c r="V1257">
        <f>((N1257-AVERAGE($N$2:$N$5018))/_xlfn.STDEV.P($N$2:$N$5018))</f>
        <v>1.2527205176182887</v>
      </c>
      <c r="W1257">
        <f>((I1257-AVERAGE($I$2:$I$5018))/_xlfn.STDEV.P($I$2:$I$5018))</f>
        <v>-0.1164351860852043</v>
      </c>
      <c r="Y1257">
        <f t="shared" si="81"/>
        <v>0</v>
      </c>
      <c r="Z1257">
        <f t="shared" si="82"/>
        <v>0</v>
      </c>
      <c r="AA1257">
        <f t="shared" si="80"/>
        <v>0</v>
      </c>
    </row>
    <row r="1258" spans="1:27" x14ac:dyDescent="0.25">
      <c r="A1258">
        <v>67814</v>
      </c>
      <c r="B1258" t="s">
        <v>12</v>
      </c>
      <c r="C1258">
        <v>43</v>
      </c>
      <c r="D1258">
        <v>0</v>
      </c>
      <c r="E1258">
        <v>0</v>
      </c>
      <c r="F1258" t="s">
        <v>13</v>
      </c>
      <c r="G1258" t="s">
        <v>25</v>
      </c>
      <c r="H1258" t="s">
        <v>19</v>
      </c>
      <c r="I1258">
        <v>79.92</v>
      </c>
      <c r="J1258" s="2">
        <v>30.8</v>
      </c>
      <c r="K1258" t="s">
        <v>16</v>
      </c>
      <c r="L1258">
        <v>0</v>
      </c>
      <c r="N1258">
        <f t="shared" si="79"/>
        <v>30.8</v>
      </c>
      <c r="Q1258">
        <v>28.894559900000001</v>
      </c>
      <c r="U1258">
        <f>((C1258-AVERAGE($C$2:$C$5018))/_xlfn.STDEV.P($C$2:$C$5018))</f>
        <v>-6.4375348037928977E-3</v>
      </c>
      <c r="V1258">
        <f>((N1258-AVERAGE($N$2:$N$5018))/_xlfn.STDEV.P($N$2:$N$5018))</f>
        <v>0.34724649478129072</v>
      </c>
      <c r="W1258">
        <f>((I1258-AVERAGE($I$2:$I$5018))/_xlfn.STDEV.P($I$2:$I$5018))</f>
        <v>-0.57697008021181917</v>
      </c>
      <c r="Y1258">
        <f t="shared" si="81"/>
        <v>0</v>
      </c>
      <c r="Z1258">
        <f t="shared" si="82"/>
        <v>0</v>
      </c>
      <c r="AA1258">
        <f t="shared" si="80"/>
        <v>0</v>
      </c>
    </row>
    <row r="1259" spans="1:27" x14ac:dyDescent="0.25">
      <c r="A1259">
        <v>12618</v>
      </c>
      <c r="B1259" t="s">
        <v>12</v>
      </c>
      <c r="C1259">
        <v>79</v>
      </c>
      <c r="D1259">
        <v>0</v>
      </c>
      <c r="E1259">
        <v>1</v>
      </c>
      <c r="F1259" t="s">
        <v>13</v>
      </c>
      <c r="G1259" t="s">
        <v>18</v>
      </c>
      <c r="H1259" t="s">
        <v>15</v>
      </c>
      <c r="I1259">
        <v>96.79</v>
      </c>
      <c r="J1259" s="2">
        <v>24.7</v>
      </c>
      <c r="K1259" t="s">
        <v>24</v>
      </c>
      <c r="L1259">
        <v>0</v>
      </c>
      <c r="N1259">
        <f t="shared" si="79"/>
        <v>24.7</v>
      </c>
      <c r="Q1259">
        <v>28.894559900000001</v>
      </c>
      <c r="U1259">
        <f>((C1259-AVERAGE($C$2:$C$5018))/_xlfn.STDEV.P($C$2:$C$5018))</f>
        <v>1.5776170101315679</v>
      </c>
      <c r="V1259">
        <f>((N1259-AVERAGE($N$2:$N$5018))/_xlfn.STDEV.P($N$2:$N$5018))</f>
        <v>-0.54362310833253036</v>
      </c>
      <c r="W1259">
        <f>((I1259-AVERAGE($I$2:$I$5018))/_xlfn.STDEV.P($I$2:$I$5018))</f>
        <v>-0.19742813278065183</v>
      </c>
      <c r="Y1259">
        <f t="shared" si="81"/>
        <v>0</v>
      </c>
      <c r="Z1259">
        <f t="shared" si="82"/>
        <v>0</v>
      </c>
      <c r="AA1259">
        <f t="shared" si="80"/>
        <v>0</v>
      </c>
    </row>
    <row r="1260" spans="1:27" x14ac:dyDescent="0.25">
      <c r="A1260">
        <v>28952</v>
      </c>
      <c r="B1260" t="s">
        <v>12</v>
      </c>
      <c r="C1260">
        <v>8</v>
      </c>
      <c r="D1260">
        <v>0</v>
      </c>
      <c r="E1260">
        <v>0</v>
      </c>
      <c r="F1260" t="s">
        <v>23</v>
      </c>
      <c r="G1260" t="s">
        <v>26</v>
      </c>
      <c r="H1260" t="s">
        <v>19</v>
      </c>
      <c r="I1260">
        <v>86.84</v>
      </c>
      <c r="J1260" s="2">
        <v>18.3</v>
      </c>
      <c r="K1260" t="s">
        <v>24</v>
      </c>
      <c r="L1260">
        <v>0</v>
      </c>
      <c r="N1260">
        <f t="shared" si="79"/>
        <v>18.3</v>
      </c>
      <c r="Q1260">
        <v>28.894559900000001</v>
      </c>
      <c r="U1260">
        <f>((C1260-AVERAGE($C$2:$C$5018))/_xlfn.STDEV.P($C$2:$C$5018))</f>
        <v>-1.5464905646020604</v>
      </c>
      <c r="V1260">
        <f>((N1260-AVERAGE($N$2:$N$5018))/_xlfn.STDEV.P($N$2:$N$5018))</f>
        <v>-1.478305970615883</v>
      </c>
      <c r="W1260">
        <f>((I1260-AVERAGE($I$2:$I$5018))/_xlfn.STDEV.P($I$2:$I$5018))</f>
        <v>-0.42128363823056975</v>
      </c>
      <c r="Y1260">
        <f t="shared" si="81"/>
        <v>0</v>
      </c>
      <c r="Z1260">
        <f t="shared" si="82"/>
        <v>0</v>
      </c>
      <c r="AA1260">
        <f t="shared" si="80"/>
        <v>0</v>
      </c>
    </row>
    <row r="1261" spans="1:27" x14ac:dyDescent="0.25">
      <c r="A1261">
        <v>39123</v>
      </c>
      <c r="B1261" t="s">
        <v>12</v>
      </c>
      <c r="C1261">
        <v>38</v>
      </c>
      <c r="D1261">
        <v>0</v>
      </c>
      <c r="E1261">
        <v>0</v>
      </c>
      <c r="F1261" t="s">
        <v>13</v>
      </c>
      <c r="G1261" t="s">
        <v>14</v>
      </c>
      <c r="H1261" t="s">
        <v>19</v>
      </c>
      <c r="I1261">
        <v>61.27</v>
      </c>
      <c r="J1261" s="2">
        <v>44</v>
      </c>
      <c r="K1261" t="s">
        <v>24</v>
      </c>
      <c r="L1261">
        <v>0</v>
      </c>
      <c r="N1261">
        <f t="shared" si="79"/>
        <v>44</v>
      </c>
      <c r="Q1261">
        <v>28.894559900000001</v>
      </c>
      <c r="U1261">
        <f>((C1261-AVERAGE($C$2:$C$5018))/_xlfn.STDEV.P($C$2:$C$5018))</f>
        <v>-0.22644511048925967</v>
      </c>
      <c r="V1261">
        <f>((N1261-AVERAGE($N$2:$N$5018))/_xlfn.STDEV.P($N$2:$N$5018))</f>
        <v>2.2750298982407062</v>
      </c>
      <c r="W1261">
        <f>((I1261-AVERAGE($I$2:$I$5018))/_xlfn.STDEV.P($I$2:$I$5018))</f>
        <v>-0.99655854017573553</v>
      </c>
      <c r="Y1261">
        <f t="shared" si="81"/>
        <v>0</v>
      </c>
      <c r="Z1261">
        <f t="shared" si="82"/>
        <v>0</v>
      </c>
      <c r="AA1261">
        <f t="shared" si="80"/>
        <v>0</v>
      </c>
    </row>
    <row r="1262" spans="1:27" x14ac:dyDescent="0.25">
      <c r="A1262">
        <v>53967</v>
      </c>
      <c r="B1262" t="s">
        <v>17</v>
      </c>
      <c r="C1262">
        <v>80</v>
      </c>
      <c r="D1262">
        <v>0</v>
      </c>
      <c r="E1262">
        <v>0</v>
      </c>
      <c r="F1262" t="s">
        <v>13</v>
      </c>
      <c r="G1262" t="s">
        <v>18</v>
      </c>
      <c r="H1262" t="s">
        <v>19</v>
      </c>
      <c r="I1262">
        <v>72.61</v>
      </c>
      <c r="J1262" s="2">
        <v>27.6</v>
      </c>
      <c r="K1262" t="s">
        <v>21</v>
      </c>
      <c r="L1262">
        <v>0</v>
      </c>
      <c r="N1262">
        <f t="shared" si="79"/>
        <v>27.6</v>
      </c>
      <c r="Q1262">
        <v>28.894559900000001</v>
      </c>
      <c r="U1262">
        <f>((C1262-AVERAGE($C$2:$C$5018))/_xlfn.STDEV.P($C$2:$C$5018))</f>
        <v>1.6216185252686612</v>
      </c>
      <c r="V1262">
        <f>((N1262-AVERAGE($N$2:$N$5018))/_xlfn.STDEV.P($N$2:$N$5018))</f>
        <v>-0.12009493636038568</v>
      </c>
      <c r="W1262">
        <f>((I1262-AVERAGE($I$2:$I$5018))/_xlfn.STDEV.P($I$2:$I$5018))</f>
        <v>-0.74143075808507541</v>
      </c>
      <c r="Y1262">
        <f t="shared" si="81"/>
        <v>0</v>
      </c>
      <c r="Z1262">
        <f t="shared" si="82"/>
        <v>0</v>
      </c>
      <c r="AA1262">
        <f t="shared" si="80"/>
        <v>0</v>
      </c>
    </row>
    <row r="1263" spans="1:27" x14ac:dyDescent="0.25">
      <c r="A1263">
        <v>34772</v>
      </c>
      <c r="B1263" t="s">
        <v>17</v>
      </c>
      <c r="C1263">
        <v>49</v>
      </c>
      <c r="D1263">
        <v>0</v>
      </c>
      <c r="E1263">
        <v>0</v>
      </c>
      <c r="F1263" t="s">
        <v>13</v>
      </c>
      <c r="G1263" t="s">
        <v>14</v>
      </c>
      <c r="H1263" t="s">
        <v>19</v>
      </c>
      <c r="I1263">
        <v>82.41</v>
      </c>
      <c r="J1263" s="2">
        <v>45.4</v>
      </c>
      <c r="K1263" t="s">
        <v>22</v>
      </c>
      <c r="L1263">
        <v>0</v>
      </c>
      <c r="N1263">
        <f t="shared" si="79"/>
        <v>45.4</v>
      </c>
      <c r="Q1263">
        <v>28.894559900000001</v>
      </c>
      <c r="U1263">
        <f>((C1263-AVERAGE($C$2:$C$5018))/_xlfn.STDEV.P($C$2:$C$5018))</f>
        <v>0.25757155601876724</v>
      </c>
      <c r="V1263">
        <f>((N1263-AVERAGE($N$2:$N$5018))/_xlfn.STDEV.P($N$2:$N$5018))</f>
        <v>2.4794917743651892</v>
      </c>
      <c r="W1263">
        <f>((I1263-AVERAGE($I$2:$I$5018))/_xlfn.STDEV.P($I$2:$I$5018))</f>
        <v>-0.52094995874746797</v>
      </c>
      <c r="Y1263">
        <f t="shared" si="81"/>
        <v>0</v>
      </c>
      <c r="Z1263">
        <f t="shared" si="82"/>
        <v>0</v>
      </c>
      <c r="AA1263">
        <f t="shared" si="80"/>
        <v>0</v>
      </c>
    </row>
    <row r="1264" spans="1:27" x14ac:dyDescent="0.25">
      <c r="A1264">
        <v>43124</v>
      </c>
      <c r="B1264" t="s">
        <v>17</v>
      </c>
      <c r="C1264">
        <v>50</v>
      </c>
      <c r="D1264">
        <v>0</v>
      </c>
      <c r="E1264">
        <v>0</v>
      </c>
      <c r="F1264" t="s">
        <v>13</v>
      </c>
      <c r="G1264" t="s">
        <v>25</v>
      </c>
      <c r="H1264" t="s">
        <v>15</v>
      </c>
      <c r="I1264">
        <v>74.72</v>
      </c>
      <c r="J1264" s="2">
        <v>28.5</v>
      </c>
      <c r="K1264" t="s">
        <v>21</v>
      </c>
      <c r="L1264">
        <v>0</v>
      </c>
      <c r="N1264">
        <f t="shared" si="79"/>
        <v>28.5</v>
      </c>
      <c r="Q1264">
        <v>28.894559900000001</v>
      </c>
      <c r="U1264">
        <f>((C1264-AVERAGE($C$2:$C$5018))/_xlfn.STDEV.P($C$2:$C$5018))</f>
        <v>0.30157307115586057</v>
      </c>
      <c r="V1264">
        <f>((N1264-AVERAGE($N$2:$N$5018))/_xlfn.STDEV.P($N$2:$N$5018))</f>
        <v>1.1344841148210622E-2</v>
      </c>
      <c r="W1264">
        <f>((I1264-AVERAGE($I$2:$I$5018))/_xlfn.STDEV.P($I$2:$I$5018))</f>
        <v>-0.69395989210524367</v>
      </c>
      <c r="Y1264">
        <f t="shared" si="81"/>
        <v>0</v>
      </c>
      <c r="Z1264">
        <f t="shared" si="82"/>
        <v>0</v>
      </c>
      <c r="AA1264">
        <f t="shared" si="80"/>
        <v>0</v>
      </c>
    </row>
    <row r="1265" spans="1:27" x14ac:dyDescent="0.25">
      <c r="A1265">
        <v>51916</v>
      </c>
      <c r="B1265" t="s">
        <v>12</v>
      </c>
      <c r="C1265">
        <v>13</v>
      </c>
      <c r="D1265">
        <v>0</v>
      </c>
      <c r="E1265">
        <v>0</v>
      </c>
      <c r="F1265" t="s">
        <v>23</v>
      </c>
      <c r="G1265" t="s">
        <v>26</v>
      </c>
      <c r="H1265" t="s">
        <v>19</v>
      </c>
      <c r="I1265">
        <v>57.37</v>
      </c>
      <c r="J1265" s="2">
        <v>17.600000000000001</v>
      </c>
      <c r="K1265" t="s">
        <v>24</v>
      </c>
      <c r="L1265">
        <v>0</v>
      </c>
      <c r="N1265">
        <f t="shared" si="79"/>
        <v>17.600000000000001</v>
      </c>
      <c r="Q1265">
        <v>28.894559900000001</v>
      </c>
      <c r="U1265">
        <f>((C1265-AVERAGE($C$2:$C$5018))/_xlfn.STDEV.P($C$2:$C$5018))</f>
        <v>-1.3264829889165934</v>
      </c>
      <c r="V1265">
        <f>((N1265-AVERAGE($N$2:$N$5018))/_xlfn.STDEV.P($N$2:$N$5018))</f>
        <v>-1.5805369086781247</v>
      </c>
      <c r="W1265">
        <f>((I1265-AVERAGE($I$2:$I$5018))/_xlfn.STDEV.P($I$2:$I$5018))</f>
        <v>-1.0843008990958038</v>
      </c>
      <c r="Y1265">
        <f t="shared" si="81"/>
        <v>0</v>
      </c>
      <c r="Z1265">
        <f t="shared" si="82"/>
        <v>0</v>
      </c>
      <c r="AA1265">
        <f t="shared" si="80"/>
        <v>0</v>
      </c>
    </row>
    <row r="1266" spans="1:27" x14ac:dyDescent="0.25">
      <c r="A1266">
        <v>68003</v>
      </c>
      <c r="B1266" t="s">
        <v>12</v>
      </c>
      <c r="C1266">
        <v>46</v>
      </c>
      <c r="D1266">
        <v>1</v>
      </c>
      <c r="E1266">
        <v>0</v>
      </c>
      <c r="F1266" t="s">
        <v>13</v>
      </c>
      <c r="G1266" t="s">
        <v>14</v>
      </c>
      <c r="H1266" t="s">
        <v>19</v>
      </c>
      <c r="I1266">
        <v>73.72</v>
      </c>
      <c r="J1266" s="2" t="s">
        <v>20</v>
      </c>
      <c r="K1266" t="s">
        <v>22</v>
      </c>
      <c r="L1266">
        <v>0</v>
      </c>
      <c r="N1266">
        <f t="shared" si="79"/>
        <v>28.422259136212656</v>
      </c>
      <c r="Q1266">
        <v>28.894559900000001</v>
      </c>
      <c r="U1266">
        <f>((C1266-AVERAGE($C$2:$C$5018))/_xlfn.STDEV.P($C$2:$C$5018))</f>
        <v>0.12556701060748715</v>
      </c>
      <c r="V1266">
        <f>((N1266-AVERAGE($N$2:$N$5018))/_xlfn.STDEV.P($N$2:$N$5018))</f>
        <v>-8.7608957167494772E-6</v>
      </c>
      <c r="W1266">
        <f>((I1266-AVERAGE($I$2:$I$5018))/_xlfn.STDEV.P($I$2:$I$5018))</f>
        <v>-0.71645793285397907</v>
      </c>
      <c r="Y1266">
        <f t="shared" si="81"/>
        <v>0</v>
      </c>
      <c r="Z1266">
        <f t="shared" si="82"/>
        <v>0</v>
      </c>
      <c r="AA1266">
        <f t="shared" si="80"/>
        <v>0</v>
      </c>
    </row>
    <row r="1267" spans="1:27" x14ac:dyDescent="0.25">
      <c r="A1267">
        <v>59157</v>
      </c>
      <c r="B1267" t="s">
        <v>12</v>
      </c>
      <c r="C1267">
        <v>73</v>
      </c>
      <c r="D1267">
        <v>1</v>
      </c>
      <c r="E1267">
        <v>0</v>
      </c>
      <c r="F1267" t="s">
        <v>13</v>
      </c>
      <c r="G1267" t="s">
        <v>14</v>
      </c>
      <c r="H1267" t="s">
        <v>15</v>
      </c>
      <c r="I1267">
        <v>88.34</v>
      </c>
      <c r="J1267" s="2">
        <v>27.5</v>
      </c>
      <c r="K1267" t="s">
        <v>21</v>
      </c>
      <c r="L1267">
        <v>0</v>
      </c>
      <c r="N1267">
        <f t="shared" si="79"/>
        <v>27.5</v>
      </c>
      <c r="Q1267">
        <v>28.894559900000001</v>
      </c>
      <c r="U1267">
        <f>((C1267-AVERAGE($C$2:$C$5018))/_xlfn.STDEV.P($C$2:$C$5018))</f>
        <v>1.3136079193090078</v>
      </c>
      <c r="V1267">
        <f>((N1267-AVERAGE($N$2:$N$5018))/_xlfn.STDEV.P($N$2:$N$5018))</f>
        <v>-0.13469935608356329</v>
      </c>
      <c r="W1267">
        <f>((I1267-AVERAGE($I$2:$I$5018))/_xlfn.STDEV.P($I$2:$I$5018))</f>
        <v>-0.38753657710746653</v>
      </c>
      <c r="Y1267">
        <f t="shared" si="81"/>
        <v>0</v>
      </c>
      <c r="Z1267">
        <f t="shared" si="82"/>
        <v>0</v>
      </c>
      <c r="AA1267">
        <f t="shared" si="80"/>
        <v>0</v>
      </c>
    </row>
    <row r="1268" spans="1:27" x14ac:dyDescent="0.25">
      <c r="A1268">
        <v>54383</v>
      </c>
      <c r="B1268" t="s">
        <v>12</v>
      </c>
      <c r="C1268">
        <v>60</v>
      </c>
      <c r="D1268">
        <v>0</v>
      </c>
      <c r="E1268">
        <v>0</v>
      </c>
      <c r="F1268" t="s">
        <v>13</v>
      </c>
      <c r="G1268" t="s">
        <v>14</v>
      </c>
      <c r="H1268" t="s">
        <v>19</v>
      </c>
      <c r="I1268">
        <v>101.34</v>
      </c>
      <c r="J1268" s="2">
        <v>32.799999999999997</v>
      </c>
      <c r="K1268" t="s">
        <v>21</v>
      </c>
      <c r="L1268">
        <v>0</v>
      </c>
      <c r="N1268">
        <f t="shared" si="79"/>
        <v>32.799999999999997</v>
      </c>
      <c r="Q1268">
        <v>28.894559900000001</v>
      </c>
      <c r="U1268">
        <f>((C1268-AVERAGE($C$2:$C$5018))/_xlfn.STDEV.P($C$2:$C$5018))</f>
        <v>0.74158822252679413</v>
      </c>
      <c r="V1268">
        <f>((N1268-AVERAGE($N$2:$N$5018))/_xlfn.STDEV.P($N$2:$N$5018))</f>
        <v>0.63933488924483795</v>
      </c>
      <c r="W1268">
        <f>((I1268-AVERAGE($I$2:$I$5018))/_xlfn.STDEV.P($I$2:$I$5018))</f>
        <v>-9.5062047373905542E-2</v>
      </c>
      <c r="Y1268">
        <f t="shared" si="81"/>
        <v>0</v>
      </c>
      <c r="Z1268">
        <f t="shared" si="82"/>
        <v>0</v>
      </c>
      <c r="AA1268">
        <f t="shared" si="80"/>
        <v>0</v>
      </c>
    </row>
    <row r="1269" spans="1:27" x14ac:dyDescent="0.25">
      <c r="A1269">
        <v>6928</v>
      </c>
      <c r="B1269" t="s">
        <v>12</v>
      </c>
      <c r="C1269">
        <v>44</v>
      </c>
      <c r="D1269">
        <v>0</v>
      </c>
      <c r="E1269">
        <v>0</v>
      </c>
      <c r="F1269" t="s">
        <v>13</v>
      </c>
      <c r="G1269" t="s">
        <v>14</v>
      </c>
      <c r="H1269" t="s">
        <v>19</v>
      </c>
      <c r="I1269">
        <v>119.01</v>
      </c>
      <c r="J1269" s="2">
        <v>29.5</v>
      </c>
      <c r="K1269" t="s">
        <v>21</v>
      </c>
      <c r="L1269">
        <v>0</v>
      </c>
      <c r="N1269">
        <f t="shared" si="79"/>
        <v>29.5</v>
      </c>
      <c r="Q1269">
        <v>28.894559900000001</v>
      </c>
      <c r="U1269">
        <f>((C1269-AVERAGE($C$2:$C$5018))/_xlfn.STDEV.P($C$2:$C$5018))</f>
        <v>3.7563980333300453E-2</v>
      </c>
      <c r="V1269">
        <f>((N1269-AVERAGE($N$2:$N$5018))/_xlfn.STDEV.P($N$2:$N$5018))</f>
        <v>0.15738903837998452</v>
      </c>
      <c r="W1269">
        <f>((I1269-AVERAGE($I$2:$I$5018))/_xlfn.STDEV.P($I$2:$I$5018))</f>
        <v>0.30247833265625013</v>
      </c>
      <c r="Y1269">
        <f t="shared" si="81"/>
        <v>0</v>
      </c>
      <c r="Z1269">
        <f t="shared" si="82"/>
        <v>0</v>
      </c>
      <c r="AA1269">
        <f t="shared" si="80"/>
        <v>0</v>
      </c>
    </row>
    <row r="1270" spans="1:27" x14ac:dyDescent="0.25">
      <c r="A1270">
        <v>321</v>
      </c>
      <c r="B1270" t="s">
        <v>17</v>
      </c>
      <c r="C1270">
        <v>79</v>
      </c>
      <c r="D1270">
        <v>0</v>
      </c>
      <c r="E1270">
        <v>0</v>
      </c>
      <c r="F1270" t="s">
        <v>23</v>
      </c>
      <c r="G1270" t="s">
        <v>18</v>
      </c>
      <c r="H1270" t="s">
        <v>19</v>
      </c>
      <c r="I1270">
        <v>71.98</v>
      </c>
      <c r="J1270" s="2">
        <v>36.4</v>
      </c>
      <c r="K1270" t="s">
        <v>21</v>
      </c>
      <c r="L1270">
        <v>0</v>
      </c>
      <c r="N1270">
        <f t="shared" si="79"/>
        <v>36.4</v>
      </c>
      <c r="Q1270">
        <v>28.894559900000001</v>
      </c>
      <c r="U1270">
        <f>((C1270-AVERAGE($C$2:$C$5018))/_xlfn.STDEV.P($C$2:$C$5018))</f>
        <v>1.5776170101315679</v>
      </c>
      <c r="V1270">
        <f>((N1270-AVERAGE($N$2:$N$5018))/_xlfn.STDEV.P($N$2:$N$5018))</f>
        <v>1.1650939992792242</v>
      </c>
      <c r="W1270">
        <f>((I1270-AVERAGE($I$2:$I$5018))/_xlfn.STDEV.P($I$2:$I$5018))</f>
        <v>-0.75560452375677867</v>
      </c>
      <c r="Y1270">
        <f t="shared" si="81"/>
        <v>0</v>
      </c>
      <c r="Z1270">
        <f t="shared" si="82"/>
        <v>0</v>
      </c>
      <c r="AA1270">
        <f t="shared" si="80"/>
        <v>0</v>
      </c>
    </row>
    <row r="1271" spans="1:27" x14ac:dyDescent="0.25">
      <c r="A1271">
        <v>21857</v>
      </c>
      <c r="B1271" t="s">
        <v>17</v>
      </c>
      <c r="C1271">
        <v>5</v>
      </c>
      <c r="D1271">
        <v>0</v>
      </c>
      <c r="E1271">
        <v>0</v>
      </c>
      <c r="F1271" t="s">
        <v>23</v>
      </c>
      <c r="G1271" t="s">
        <v>26</v>
      </c>
      <c r="H1271" t="s">
        <v>15</v>
      </c>
      <c r="I1271">
        <v>84.91</v>
      </c>
      <c r="J1271" s="2">
        <v>26.1</v>
      </c>
      <c r="K1271" t="s">
        <v>24</v>
      </c>
      <c r="L1271">
        <v>0</v>
      </c>
      <c r="N1271">
        <f t="shared" si="79"/>
        <v>26.1</v>
      </c>
      <c r="Q1271">
        <v>28.894559900000001</v>
      </c>
      <c r="U1271">
        <f>((C1271-AVERAGE($C$2:$C$5018))/_xlfn.STDEV.P($C$2:$C$5018))</f>
        <v>-1.6784951100133403</v>
      </c>
      <c r="V1271">
        <f>((N1271-AVERAGE($N$2:$N$5018))/_xlfn.STDEV.P($N$2:$N$5018))</f>
        <v>-0.33916123220804656</v>
      </c>
      <c r="W1271">
        <f>((I1271-AVERAGE($I$2:$I$5018))/_xlfn.STDEV.P($I$2:$I$5018))</f>
        <v>-0.46470485687562935</v>
      </c>
      <c r="Y1271">
        <f t="shared" si="81"/>
        <v>0</v>
      </c>
      <c r="Z1271">
        <f t="shared" si="82"/>
        <v>0</v>
      </c>
      <c r="AA1271">
        <f t="shared" si="80"/>
        <v>0</v>
      </c>
    </row>
    <row r="1272" spans="1:27" x14ac:dyDescent="0.25">
      <c r="A1272">
        <v>33526</v>
      </c>
      <c r="B1272" t="s">
        <v>17</v>
      </c>
      <c r="C1272">
        <v>51</v>
      </c>
      <c r="D1272">
        <v>0</v>
      </c>
      <c r="E1272">
        <v>0</v>
      </c>
      <c r="F1272" t="s">
        <v>13</v>
      </c>
      <c r="G1272" t="s">
        <v>18</v>
      </c>
      <c r="H1272" t="s">
        <v>19</v>
      </c>
      <c r="I1272">
        <v>91.63</v>
      </c>
      <c r="J1272" s="2">
        <v>35.299999999999997</v>
      </c>
      <c r="K1272" t="s">
        <v>24</v>
      </c>
      <c r="L1272">
        <v>0</v>
      </c>
      <c r="N1272">
        <f t="shared" si="79"/>
        <v>35.299999999999997</v>
      </c>
      <c r="Q1272">
        <v>28.894559900000001</v>
      </c>
      <c r="U1272">
        <f>((C1272-AVERAGE($C$2:$C$5018))/_xlfn.STDEV.P($C$2:$C$5018))</f>
        <v>0.34557458629295396</v>
      </c>
      <c r="V1272">
        <f>((N1272-AVERAGE($N$2:$N$5018))/_xlfn.STDEV.P($N$2:$N$5018))</f>
        <v>1.0044453823242727</v>
      </c>
      <c r="W1272">
        <f>((I1272-AVERAGE($I$2:$I$5018))/_xlfn.STDEV.P($I$2:$I$5018))</f>
        <v>-0.31351802304412707</v>
      </c>
      <c r="Y1272">
        <f t="shared" si="81"/>
        <v>0</v>
      </c>
      <c r="Z1272">
        <f t="shared" si="82"/>
        <v>0</v>
      </c>
      <c r="AA1272">
        <f t="shared" si="80"/>
        <v>0</v>
      </c>
    </row>
    <row r="1273" spans="1:27" x14ac:dyDescent="0.25">
      <c r="A1273">
        <v>37327</v>
      </c>
      <c r="B1273" t="s">
        <v>17</v>
      </c>
      <c r="C1273">
        <v>71</v>
      </c>
      <c r="D1273">
        <v>0</v>
      </c>
      <c r="E1273">
        <v>0</v>
      </c>
      <c r="F1273" t="s">
        <v>13</v>
      </c>
      <c r="G1273" t="s">
        <v>14</v>
      </c>
      <c r="H1273" t="s">
        <v>15</v>
      </c>
      <c r="I1273">
        <v>214.77</v>
      </c>
      <c r="J1273" s="2" t="s">
        <v>20</v>
      </c>
      <c r="K1273" t="s">
        <v>24</v>
      </c>
      <c r="L1273">
        <v>0</v>
      </c>
      <c r="N1273">
        <f t="shared" si="79"/>
        <v>28.487446958981664</v>
      </c>
      <c r="Q1273">
        <v>28.894559900000001</v>
      </c>
      <c r="U1273">
        <f>((C1273-AVERAGE($C$2:$C$5018))/_xlfn.STDEV.P($C$2:$C$5018))</f>
        <v>1.225604889034821</v>
      </c>
      <c r="V1273">
        <f>((N1273-AVERAGE($N$2:$N$5018))/_xlfn.STDEV.P($N$2:$N$5018))</f>
        <v>9.5115423498702296E-3</v>
      </c>
      <c r="W1273">
        <f>((I1273-AVERAGE($I$2:$I$5018))/_xlfn.STDEV.P($I$2:$I$5018))</f>
        <v>2.4568907147551582</v>
      </c>
      <c r="Y1273">
        <f t="shared" si="81"/>
        <v>0</v>
      </c>
      <c r="Z1273">
        <f t="shared" si="82"/>
        <v>0</v>
      </c>
      <c r="AA1273">
        <f t="shared" si="80"/>
        <v>0</v>
      </c>
    </row>
    <row r="1274" spans="1:27" x14ac:dyDescent="0.25">
      <c r="A1274">
        <v>55976</v>
      </c>
      <c r="B1274" t="s">
        <v>12</v>
      </c>
      <c r="C1274">
        <v>5</v>
      </c>
      <c r="D1274">
        <v>0</v>
      </c>
      <c r="E1274">
        <v>0</v>
      </c>
      <c r="F1274" t="s">
        <v>23</v>
      </c>
      <c r="G1274" t="s">
        <v>26</v>
      </c>
      <c r="H1274" t="s">
        <v>19</v>
      </c>
      <c r="I1274">
        <v>145.71</v>
      </c>
      <c r="J1274" s="2">
        <v>18.100000000000001</v>
      </c>
      <c r="K1274" t="s">
        <v>24</v>
      </c>
      <c r="L1274">
        <v>0</v>
      </c>
      <c r="N1274">
        <f t="shared" si="79"/>
        <v>18.100000000000001</v>
      </c>
      <c r="Q1274">
        <v>28.894559900000001</v>
      </c>
      <c r="U1274">
        <f>((C1274-AVERAGE($C$2:$C$5018))/_xlfn.STDEV.P($C$2:$C$5018))</f>
        <v>-1.6784951100133403</v>
      </c>
      <c r="V1274">
        <f>((N1274-AVERAGE($N$2:$N$5018))/_xlfn.STDEV.P($N$2:$N$5018))</f>
        <v>-1.5075148100622378</v>
      </c>
      <c r="W1274">
        <f>((I1274-AVERAGE($I$2:$I$5018))/_xlfn.STDEV.P($I$2:$I$5018))</f>
        <v>0.90317602064748703</v>
      </c>
      <c r="Y1274">
        <f t="shared" si="81"/>
        <v>0</v>
      </c>
      <c r="Z1274">
        <f t="shared" si="82"/>
        <v>0</v>
      </c>
      <c r="AA1274">
        <f t="shared" si="80"/>
        <v>0</v>
      </c>
    </row>
    <row r="1275" spans="1:27" x14ac:dyDescent="0.25">
      <c r="A1275">
        <v>56090</v>
      </c>
      <c r="B1275" t="s">
        <v>17</v>
      </c>
      <c r="C1275">
        <v>65</v>
      </c>
      <c r="D1275">
        <v>0</v>
      </c>
      <c r="E1275">
        <v>0</v>
      </c>
      <c r="F1275" t="s">
        <v>13</v>
      </c>
      <c r="G1275" t="s">
        <v>18</v>
      </c>
      <c r="H1275" t="s">
        <v>19</v>
      </c>
      <c r="I1275">
        <v>167.31</v>
      </c>
      <c r="J1275" s="2">
        <v>27.1</v>
      </c>
      <c r="K1275" t="s">
        <v>21</v>
      </c>
      <c r="L1275">
        <v>0</v>
      </c>
      <c r="N1275">
        <f t="shared" si="79"/>
        <v>27.1</v>
      </c>
      <c r="Q1275">
        <v>28.894559900000001</v>
      </c>
      <c r="U1275">
        <f>((C1275-AVERAGE($C$2:$C$5018))/_xlfn.STDEV.P($C$2:$C$5018))</f>
        <v>0.96159579821226082</v>
      </c>
      <c r="V1275">
        <f>((N1275-AVERAGE($N$2:$N$5018))/_xlfn.STDEV.P($N$2:$N$5018))</f>
        <v>-0.19311703497627264</v>
      </c>
      <c r="W1275">
        <f>((I1275-AVERAGE($I$2:$I$5018))/_xlfn.STDEV.P($I$2:$I$5018))</f>
        <v>1.3891337008201727</v>
      </c>
      <c r="Y1275">
        <f t="shared" si="81"/>
        <v>0</v>
      </c>
      <c r="Z1275">
        <f t="shared" si="82"/>
        <v>0</v>
      </c>
      <c r="AA1275">
        <f t="shared" si="80"/>
        <v>0</v>
      </c>
    </row>
    <row r="1276" spans="1:27" x14ac:dyDescent="0.25">
      <c r="A1276">
        <v>38350</v>
      </c>
      <c r="B1276" t="s">
        <v>17</v>
      </c>
      <c r="C1276">
        <v>81</v>
      </c>
      <c r="D1276">
        <v>0</v>
      </c>
      <c r="E1276">
        <v>0</v>
      </c>
      <c r="F1276" t="s">
        <v>13</v>
      </c>
      <c r="G1276" t="s">
        <v>18</v>
      </c>
      <c r="H1276" t="s">
        <v>15</v>
      </c>
      <c r="I1276">
        <v>63.65</v>
      </c>
      <c r="J1276" s="2">
        <v>23</v>
      </c>
      <c r="K1276" t="s">
        <v>24</v>
      </c>
      <c r="L1276">
        <v>0</v>
      </c>
      <c r="N1276">
        <f t="shared" si="79"/>
        <v>23</v>
      </c>
      <c r="Q1276">
        <v>28.894559900000001</v>
      </c>
      <c r="U1276">
        <f>((C1276-AVERAGE($C$2:$C$5018))/_xlfn.STDEV.P($C$2:$C$5018))</f>
        <v>1.6656200404057546</v>
      </c>
      <c r="V1276">
        <f>((N1276-AVERAGE($N$2:$N$5018))/_xlfn.STDEV.P($N$2:$N$5018))</f>
        <v>-0.79189824362654582</v>
      </c>
      <c r="W1276">
        <f>((I1276-AVERAGE($I$2:$I$5018))/_xlfn.STDEV.P($I$2:$I$5018))</f>
        <v>-0.94301320319374515</v>
      </c>
      <c r="Y1276">
        <f t="shared" si="81"/>
        <v>0</v>
      </c>
      <c r="Z1276">
        <f t="shared" si="82"/>
        <v>0</v>
      </c>
      <c r="AA1276">
        <f t="shared" si="80"/>
        <v>0</v>
      </c>
    </row>
    <row r="1277" spans="1:27" x14ac:dyDescent="0.25">
      <c r="A1277">
        <v>17639</v>
      </c>
      <c r="B1277" t="s">
        <v>12</v>
      </c>
      <c r="C1277">
        <v>44</v>
      </c>
      <c r="D1277">
        <v>0</v>
      </c>
      <c r="E1277">
        <v>0</v>
      </c>
      <c r="F1277" t="s">
        <v>13</v>
      </c>
      <c r="G1277" t="s">
        <v>25</v>
      </c>
      <c r="H1277" t="s">
        <v>19</v>
      </c>
      <c r="I1277">
        <v>87.49</v>
      </c>
      <c r="J1277" s="2">
        <v>26.6</v>
      </c>
      <c r="K1277" t="s">
        <v>21</v>
      </c>
      <c r="L1277">
        <v>0</v>
      </c>
      <c r="N1277">
        <f t="shared" ref="N1277:N1339" si="83">IF(AND(J1277="N/A",B1277="Male"),$Q$2,IF(AND(J1277="N/A",B1277="Female"),$R$2,J1277))</f>
        <v>26.6</v>
      </c>
      <c r="Q1277">
        <v>28.894559900000001</v>
      </c>
      <c r="U1277">
        <f>((C1277-AVERAGE($C$2:$C$5018))/_xlfn.STDEV.P($C$2:$C$5018))</f>
        <v>3.7563980333300453E-2</v>
      </c>
      <c r="V1277">
        <f>((N1277-AVERAGE($N$2:$N$5018))/_xlfn.STDEV.P($N$2:$N$5018))</f>
        <v>-0.26613913359215957</v>
      </c>
      <c r="W1277">
        <f>((I1277-AVERAGE($I$2:$I$5018))/_xlfn.STDEV.P($I$2:$I$5018))</f>
        <v>-0.40665991174389188</v>
      </c>
      <c r="Y1277">
        <f t="shared" si="81"/>
        <v>0</v>
      </c>
      <c r="Z1277">
        <f t="shared" si="82"/>
        <v>0</v>
      </c>
      <c r="AA1277">
        <f t="shared" si="80"/>
        <v>0</v>
      </c>
    </row>
    <row r="1278" spans="1:27" x14ac:dyDescent="0.25">
      <c r="A1278">
        <v>1678</v>
      </c>
      <c r="B1278" t="s">
        <v>17</v>
      </c>
      <c r="C1278">
        <v>54</v>
      </c>
      <c r="D1278">
        <v>1</v>
      </c>
      <c r="E1278">
        <v>0</v>
      </c>
      <c r="F1278" t="s">
        <v>13</v>
      </c>
      <c r="G1278" t="s">
        <v>14</v>
      </c>
      <c r="H1278" t="s">
        <v>19</v>
      </c>
      <c r="I1278">
        <v>98.74</v>
      </c>
      <c r="J1278" s="2" t="s">
        <v>20</v>
      </c>
      <c r="K1278" t="s">
        <v>21</v>
      </c>
      <c r="L1278">
        <v>0</v>
      </c>
      <c r="N1278">
        <f t="shared" si="83"/>
        <v>28.487446958981664</v>
      </c>
      <c r="Q1278">
        <v>28.894559900000001</v>
      </c>
      <c r="U1278">
        <f>((C1278-AVERAGE($C$2:$C$5018))/_xlfn.STDEV.P($C$2:$C$5018))</f>
        <v>0.47757913170423399</v>
      </c>
      <c r="V1278">
        <f>((N1278-AVERAGE($N$2:$N$5018))/_xlfn.STDEV.P($N$2:$N$5018))</f>
        <v>9.5115423498702296E-3</v>
      </c>
      <c r="W1278">
        <f>((I1278-AVERAGE($I$2:$I$5018))/_xlfn.STDEV.P($I$2:$I$5018))</f>
        <v>-0.15355695332061794</v>
      </c>
      <c r="Y1278">
        <f t="shared" si="81"/>
        <v>0</v>
      </c>
      <c r="Z1278">
        <f t="shared" si="82"/>
        <v>0</v>
      </c>
      <c r="AA1278">
        <f t="shared" si="80"/>
        <v>0</v>
      </c>
    </row>
    <row r="1279" spans="1:27" x14ac:dyDescent="0.25">
      <c r="A1279">
        <v>27572</v>
      </c>
      <c r="B1279" t="s">
        <v>17</v>
      </c>
      <c r="C1279">
        <v>25</v>
      </c>
      <c r="D1279">
        <v>0</v>
      </c>
      <c r="E1279">
        <v>0</v>
      </c>
      <c r="F1279" t="s">
        <v>23</v>
      </c>
      <c r="G1279" t="s">
        <v>14</v>
      </c>
      <c r="H1279" t="s">
        <v>19</v>
      </c>
      <c r="I1279">
        <v>92.82</v>
      </c>
      <c r="J1279" s="2">
        <v>24.1</v>
      </c>
      <c r="K1279" t="s">
        <v>21</v>
      </c>
      <c r="L1279">
        <v>0</v>
      </c>
      <c r="N1279">
        <f t="shared" si="83"/>
        <v>24.1</v>
      </c>
      <c r="Q1279">
        <v>28.894559900000001</v>
      </c>
      <c r="U1279">
        <f>((C1279-AVERAGE($C$2:$C$5018))/_xlfn.STDEV.P($C$2:$C$5018))</f>
        <v>-0.79846480727147329</v>
      </c>
      <c r="V1279">
        <f>((N1279-AVERAGE($N$2:$N$5018))/_xlfn.STDEV.P($N$2:$N$5018))</f>
        <v>-0.63124962667159434</v>
      </c>
      <c r="W1279">
        <f>((I1279-AVERAGE($I$2:$I$5018))/_xlfn.STDEV.P($I$2:$I$5018))</f>
        <v>-0.28674535455313188</v>
      </c>
      <c r="Y1279">
        <f t="shared" si="81"/>
        <v>0</v>
      </c>
      <c r="Z1279">
        <f t="shared" si="82"/>
        <v>0</v>
      </c>
      <c r="AA1279">
        <f t="shared" si="80"/>
        <v>0</v>
      </c>
    </row>
    <row r="1280" spans="1:27" x14ac:dyDescent="0.25">
      <c r="A1280">
        <v>57668</v>
      </c>
      <c r="B1280" t="s">
        <v>12</v>
      </c>
      <c r="C1280">
        <v>49</v>
      </c>
      <c r="D1280">
        <v>0</v>
      </c>
      <c r="E1280">
        <v>0</v>
      </c>
      <c r="F1280" t="s">
        <v>13</v>
      </c>
      <c r="G1280" t="s">
        <v>25</v>
      </c>
      <c r="H1280" t="s">
        <v>15</v>
      </c>
      <c r="I1280">
        <v>72.2</v>
      </c>
      <c r="J1280" s="2">
        <v>30.3</v>
      </c>
      <c r="K1280" t="s">
        <v>16</v>
      </c>
      <c r="L1280">
        <v>0</v>
      </c>
      <c r="N1280">
        <f t="shared" si="83"/>
        <v>30.3</v>
      </c>
      <c r="Q1280">
        <v>28.894559900000001</v>
      </c>
      <c r="U1280">
        <f>((C1280-AVERAGE($C$2:$C$5018))/_xlfn.STDEV.P($C$2:$C$5018))</f>
        <v>0.25757155601876724</v>
      </c>
      <c r="V1280">
        <f>((N1280-AVERAGE($N$2:$N$5018))/_xlfn.STDEV.P($N$2:$N$5018))</f>
        <v>0.27422439616540373</v>
      </c>
      <c r="W1280">
        <f>((I1280-AVERAGE($I$2:$I$5018))/_xlfn.STDEV.P($I$2:$I$5018))</f>
        <v>-0.75065495479205691</v>
      </c>
      <c r="Y1280">
        <f t="shared" si="81"/>
        <v>0</v>
      </c>
      <c r="Z1280">
        <f t="shared" si="82"/>
        <v>0</v>
      </c>
      <c r="AA1280">
        <f t="shared" si="80"/>
        <v>0</v>
      </c>
    </row>
    <row r="1281" spans="1:27" x14ac:dyDescent="0.25">
      <c r="A1281">
        <v>22001</v>
      </c>
      <c r="B1281" t="s">
        <v>12</v>
      </c>
      <c r="C1281">
        <v>80</v>
      </c>
      <c r="D1281">
        <v>0</v>
      </c>
      <c r="E1281">
        <v>1</v>
      </c>
      <c r="F1281" t="s">
        <v>13</v>
      </c>
      <c r="G1281" t="s">
        <v>25</v>
      </c>
      <c r="H1281" t="s">
        <v>19</v>
      </c>
      <c r="I1281">
        <v>181.23</v>
      </c>
      <c r="J1281" s="2">
        <v>32.200000000000003</v>
      </c>
      <c r="K1281" t="s">
        <v>16</v>
      </c>
      <c r="L1281">
        <v>0</v>
      </c>
      <c r="N1281">
        <f t="shared" si="83"/>
        <v>32.200000000000003</v>
      </c>
      <c r="Q1281">
        <v>28.894559900000001</v>
      </c>
      <c r="U1281">
        <f>((C1281-AVERAGE($C$2:$C$5018))/_xlfn.STDEV.P($C$2:$C$5018))</f>
        <v>1.6216185252686612</v>
      </c>
      <c r="V1281">
        <f>((N1281-AVERAGE($N$2:$N$5018))/_xlfn.STDEV.P($N$2:$N$5018))</f>
        <v>0.55170837090577451</v>
      </c>
      <c r="W1281">
        <f>((I1281-AVERAGE($I$2:$I$5018))/_xlfn.STDEV.P($I$2:$I$5018))</f>
        <v>1.7023064280425702</v>
      </c>
      <c r="Y1281">
        <f t="shared" si="81"/>
        <v>0</v>
      </c>
      <c r="Z1281">
        <f t="shared" si="82"/>
        <v>0</v>
      </c>
      <c r="AA1281">
        <f t="shared" si="80"/>
        <v>0</v>
      </c>
    </row>
    <row r="1282" spans="1:27" x14ac:dyDescent="0.25">
      <c r="A1282">
        <v>54184</v>
      </c>
      <c r="B1282" t="s">
        <v>17</v>
      </c>
      <c r="C1282">
        <v>22</v>
      </c>
      <c r="D1282">
        <v>0</v>
      </c>
      <c r="E1282">
        <v>0</v>
      </c>
      <c r="F1282" t="s">
        <v>23</v>
      </c>
      <c r="G1282" t="s">
        <v>14</v>
      </c>
      <c r="H1282" t="s">
        <v>15</v>
      </c>
      <c r="I1282">
        <v>63.37</v>
      </c>
      <c r="J1282" s="2">
        <v>26.5</v>
      </c>
      <c r="K1282" t="s">
        <v>21</v>
      </c>
      <c r="L1282">
        <v>0</v>
      </c>
      <c r="N1282">
        <f t="shared" si="83"/>
        <v>26.5</v>
      </c>
      <c r="Q1282">
        <v>28.894559900000001</v>
      </c>
      <c r="U1282">
        <f>((C1282-AVERAGE($C$2:$C$5018))/_xlfn.STDEV.P($C$2:$C$5018))</f>
        <v>-0.93046935268275333</v>
      </c>
      <c r="V1282">
        <f>((N1282-AVERAGE($N$2:$N$5018))/_xlfn.STDEV.P($N$2:$N$5018))</f>
        <v>-0.28074355331533718</v>
      </c>
      <c r="W1282">
        <f>((I1282-AVERAGE($I$2:$I$5018))/_xlfn.STDEV.P($I$2:$I$5018))</f>
        <v>-0.9493126546033912</v>
      </c>
      <c r="Y1282">
        <f t="shared" si="81"/>
        <v>0</v>
      </c>
      <c r="Z1282">
        <f t="shared" si="82"/>
        <v>0</v>
      </c>
      <c r="AA1282">
        <f t="shared" si="80"/>
        <v>0</v>
      </c>
    </row>
    <row r="1283" spans="1:27" x14ac:dyDescent="0.25">
      <c r="A1283">
        <v>27966</v>
      </c>
      <c r="B1283" t="s">
        <v>17</v>
      </c>
      <c r="C1283">
        <v>61</v>
      </c>
      <c r="D1283">
        <v>0</v>
      </c>
      <c r="E1283">
        <v>0</v>
      </c>
      <c r="F1283" t="s">
        <v>13</v>
      </c>
      <c r="G1283" t="s">
        <v>14</v>
      </c>
      <c r="H1283" t="s">
        <v>15</v>
      </c>
      <c r="I1283">
        <v>74.819999999999993</v>
      </c>
      <c r="J1283" s="2">
        <v>30.6</v>
      </c>
      <c r="K1283" t="s">
        <v>21</v>
      </c>
      <c r="L1283">
        <v>0</v>
      </c>
      <c r="N1283">
        <f t="shared" si="83"/>
        <v>30.6</v>
      </c>
      <c r="Q1283">
        <v>28.894559900000001</v>
      </c>
      <c r="U1283">
        <f>((C1283-AVERAGE($C$2:$C$5018))/_xlfn.STDEV.P($C$2:$C$5018))</f>
        <v>0.78558973766388751</v>
      </c>
      <c r="V1283">
        <f>((N1283-AVERAGE($N$2:$N$5018))/_xlfn.STDEV.P($N$2:$N$5018))</f>
        <v>0.318037655334936</v>
      </c>
      <c r="W1283">
        <f>((I1283-AVERAGE($I$2:$I$5018))/_xlfn.STDEV.P($I$2:$I$5018))</f>
        <v>-0.69171008803037026</v>
      </c>
      <c r="Y1283">
        <f t="shared" si="81"/>
        <v>0</v>
      </c>
      <c r="Z1283">
        <f t="shared" si="82"/>
        <v>0</v>
      </c>
      <c r="AA1283">
        <f t="shared" ref="AA1283:AA1346" si="84">IF(AND(C1283&lt;10,G1283&lt;&gt;"Children"),1,0)</f>
        <v>0</v>
      </c>
    </row>
    <row r="1284" spans="1:27" x14ac:dyDescent="0.25">
      <c r="A1284">
        <v>4702</v>
      </c>
      <c r="B1284" t="s">
        <v>17</v>
      </c>
      <c r="C1284">
        <v>3</v>
      </c>
      <c r="D1284">
        <v>0</v>
      </c>
      <c r="E1284">
        <v>0</v>
      </c>
      <c r="F1284" t="s">
        <v>23</v>
      </c>
      <c r="G1284" t="s">
        <v>26</v>
      </c>
      <c r="H1284" t="s">
        <v>19</v>
      </c>
      <c r="I1284">
        <v>97.6</v>
      </c>
      <c r="J1284" s="2">
        <v>25.8</v>
      </c>
      <c r="K1284" t="s">
        <v>24</v>
      </c>
      <c r="L1284">
        <v>0</v>
      </c>
      <c r="N1284">
        <f t="shared" si="83"/>
        <v>25.8</v>
      </c>
      <c r="Q1284">
        <v>28.894559900000001</v>
      </c>
      <c r="U1284">
        <f>((C1284-AVERAGE($C$2:$C$5018))/_xlfn.STDEV.P($C$2:$C$5018))</f>
        <v>-1.7664981402875271</v>
      </c>
      <c r="V1284">
        <f>((N1284-AVERAGE($N$2:$N$5018))/_xlfn.STDEV.P($N$2:$N$5018))</f>
        <v>-0.38297449137757883</v>
      </c>
      <c r="W1284">
        <f>((I1284-AVERAGE($I$2:$I$5018))/_xlfn.STDEV.P($I$2:$I$5018))</f>
        <v>-0.17920471977417637</v>
      </c>
      <c r="Y1284">
        <f t="shared" si="81"/>
        <v>0</v>
      </c>
      <c r="Z1284">
        <f t="shared" si="82"/>
        <v>0</v>
      </c>
      <c r="AA1284">
        <f t="shared" si="84"/>
        <v>0</v>
      </c>
    </row>
    <row r="1285" spans="1:27" x14ac:dyDescent="0.25">
      <c r="A1285">
        <v>38123</v>
      </c>
      <c r="B1285" t="s">
        <v>12</v>
      </c>
      <c r="C1285">
        <v>50</v>
      </c>
      <c r="D1285">
        <v>0</v>
      </c>
      <c r="E1285">
        <v>0</v>
      </c>
      <c r="F1285" t="s">
        <v>13</v>
      </c>
      <c r="G1285" t="s">
        <v>14</v>
      </c>
      <c r="H1285" t="s">
        <v>19</v>
      </c>
      <c r="I1285">
        <v>93.04</v>
      </c>
      <c r="J1285" s="2">
        <v>41.9</v>
      </c>
      <c r="K1285" t="s">
        <v>22</v>
      </c>
      <c r="L1285">
        <v>0</v>
      </c>
      <c r="N1285">
        <f t="shared" si="83"/>
        <v>41.9</v>
      </c>
      <c r="Q1285">
        <v>28.894559900000001</v>
      </c>
      <c r="U1285">
        <f>((C1285-AVERAGE($C$2:$C$5018))/_xlfn.STDEV.P($C$2:$C$5018))</f>
        <v>0.30157307115586057</v>
      </c>
      <c r="V1285">
        <f>((N1285-AVERAGE($N$2:$N$5018))/_xlfn.STDEV.P($N$2:$N$5018))</f>
        <v>1.9683370840539807</v>
      </c>
      <c r="W1285">
        <f>((I1285-AVERAGE($I$2:$I$5018))/_xlfn.STDEV.P($I$2:$I$5018))</f>
        <v>-0.28179578558840979</v>
      </c>
      <c r="Y1285">
        <f t="shared" si="81"/>
        <v>0</v>
      </c>
      <c r="Z1285">
        <f t="shared" si="82"/>
        <v>0</v>
      </c>
      <c r="AA1285">
        <f t="shared" si="84"/>
        <v>0</v>
      </c>
    </row>
    <row r="1286" spans="1:27" x14ac:dyDescent="0.25">
      <c r="A1286">
        <v>47345</v>
      </c>
      <c r="B1286" t="s">
        <v>12</v>
      </c>
      <c r="C1286">
        <v>45</v>
      </c>
      <c r="D1286">
        <v>0</v>
      </c>
      <c r="E1286">
        <v>0</v>
      </c>
      <c r="F1286" t="s">
        <v>13</v>
      </c>
      <c r="G1286" t="s">
        <v>14</v>
      </c>
      <c r="H1286" t="s">
        <v>19</v>
      </c>
      <c r="I1286">
        <v>97.12</v>
      </c>
      <c r="J1286" s="2">
        <v>29.2</v>
      </c>
      <c r="K1286" t="s">
        <v>21</v>
      </c>
      <c r="L1286">
        <v>0</v>
      </c>
      <c r="N1286">
        <f t="shared" si="83"/>
        <v>29.2</v>
      </c>
      <c r="Q1286">
        <v>28.894559900000001</v>
      </c>
      <c r="U1286">
        <f>((C1286-AVERAGE($C$2:$C$5018))/_xlfn.STDEV.P($C$2:$C$5018))</f>
        <v>8.1565495470393809E-2</v>
      </c>
      <c r="V1286">
        <f>((N1286-AVERAGE($N$2:$N$5018))/_xlfn.STDEV.P($N$2:$N$5018))</f>
        <v>0.11357577921045225</v>
      </c>
      <c r="W1286">
        <f>((I1286-AVERAGE($I$2:$I$5018))/_xlfn.STDEV.P($I$2:$I$5018))</f>
        <v>-0.19000377933356916</v>
      </c>
      <c r="Y1286">
        <f t="shared" si="81"/>
        <v>0</v>
      </c>
      <c r="Z1286">
        <f t="shared" si="82"/>
        <v>0</v>
      </c>
      <c r="AA1286">
        <f t="shared" si="84"/>
        <v>0</v>
      </c>
    </row>
    <row r="1287" spans="1:27" x14ac:dyDescent="0.25">
      <c r="A1287">
        <v>17222</v>
      </c>
      <c r="B1287" t="s">
        <v>12</v>
      </c>
      <c r="C1287">
        <v>55</v>
      </c>
      <c r="D1287">
        <v>1</v>
      </c>
      <c r="E1287">
        <v>0</v>
      </c>
      <c r="F1287" t="s">
        <v>13</v>
      </c>
      <c r="G1287" t="s">
        <v>18</v>
      </c>
      <c r="H1287" t="s">
        <v>19</v>
      </c>
      <c r="I1287">
        <v>82.81</v>
      </c>
      <c r="J1287" s="2">
        <v>44.3</v>
      </c>
      <c r="K1287" t="s">
        <v>21</v>
      </c>
      <c r="L1287">
        <v>0</v>
      </c>
      <c r="N1287">
        <f t="shared" si="83"/>
        <v>44.3</v>
      </c>
      <c r="Q1287">
        <v>28.894559900000001</v>
      </c>
      <c r="U1287">
        <f>((C1287-AVERAGE($C$2:$C$5018))/_xlfn.STDEV.P($C$2:$C$5018))</f>
        <v>0.52158064684132732</v>
      </c>
      <c r="V1287">
        <f>((N1287-AVERAGE($N$2:$N$5018))/_xlfn.STDEV.P($N$2:$N$5018))</f>
        <v>2.3188431574102379</v>
      </c>
      <c r="W1287">
        <f>((I1287-AVERAGE($I$2:$I$5018))/_xlfn.STDEV.P($I$2:$I$5018))</f>
        <v>-0.51195074244797367</v>
      </c>
      <c r="Y1287">
        <f t="shared" si="81"/>
        <v>0</v>
      </c>
      <c r="Z1287">
        <f t="shared" si="82"/>
        <v>0</v>
      </c>
      <c r="AA1287">
        <f t="shared" si="84"/>
        <v>0</v>
      </c>
    </row>
    <row r="1288" spans="1:27" x14ac:dyDescent="0.25">
      <c r="A1288">
        <v>45048</v>
      </c>
      <c r="B1288" t="s">
        <v>17</v>
      </c>
      <c r="C1288">
        <v>21</v>
      </c>
      <c r="D1288">
        <v>0</v>
      </c>
      <c r="E1288">
        <v>0</v>
      </c>
      <c r="F1288" t="s">
        <v>23</v>
      </c>
      <c r="G1288" t="s">
        <v>14</v>
      </c>
      <c r="H1288" t="s">
        <v>15</v>
      </c>
      <c r="I1288">
        <v>134.44999999999999</v>
      </c>
      <c r="J1288" s="2">
        <v>29.1</v>
      </c>
      <c r="K1288" t="s">
        <v>21</v>
      </c>
      <c r="L1288">
        <v>0</v>
      </c>
      <c r="N1288">
        <f t="shared" si="83"/>
        <v>29.1</v>
      </c>
      <c r="Q1288">
        <v>28.894559900000001</v>
      </c>
      <c r="U1288">
        <f>((C1288-AVERAGE($C$2:$C$5018))/_xlfn.STDEV.P($C$2:$C$5018))</f>
        <v>-0.97447086781984671</v>
      </c>
      <c r="V1288">
        <f>((N1288-AVERAGE($N$2:$N$5018))/_xlfn.STDEV.P($N$2:$N$5018))</f>
        <v>9.8971359487275173E-2</v>
      </c>
      <c r="W1288">
        <f>((I1288-AVERAGE($I$2:$I$5018))/_xlfn.STDEV.P($I$2:$I$5018))</f>
        <v>0.64984808181672526</v>
      </c>
      <c r="Y1288">
        <f t="shared" si="81"/>
        <v>0</v>
      </c>
      <c r="Z1288">
        <f t="shared" si="82"/>
        <v>0</v>
      </c>
      <c r="AA1288">
        <f t="shared" si="84"/>
        <v>0</v>
      </c>
    </row>
    <row r="1289" spans="1:27" x14ac:dyDescent="0.25">
      <c r="A1289">
        <v>30084</v>
      </c>
      <c r="B1289" t="s">
        <v>12</v>
      </c>
      <c r="C1289">
        <v>0.8</v>
      </c>
      <c r="D1289">
        <v>0</v>
      </c>
      <c r="E1289">
        <v>0</v>
      </c>
      <c r="F1289" t="s">
        <v>23</v>
      </c>
      <c r="G1289" t="s">
        <v>26</v>
      </c>
      <c r="H1289" t="s">
        <v>19</v>
      </c>
      <c r="I1289">
        <v>98.67</v>
      </c>
      <c r="J1289" s="2">
        <v>17.5</v>
      </c>
      <c r="K1289" t="s">
        <v>24</v>
      </c>
      <c r="L1289">
        <v>0</v>
      </c>
      <c r="N1289">
        <f t="shared" si="83"/>
        <v>17.5</v>
      </c>
      <c r="Q1289">
        <v>28.894559900000001</v>
      </c>
      <c r="U1289">
        <f>((C1289-AVERAGE($C$2:$C$5018))/_xlfn.STDEV.P($C$2:$C$5018))</f>
        <v>-1.8633014735891325</v>
      </c>
      <c r="V1289">
        <f>((N1289-AVERAGE($N$2:$N$5018))/_xlfn.STDEV.P($N$2:$N$5018))</f>
        <v>-1.5951413284013023</v>
      </c>
      <c r="W1289">
        <f>((I1289-AVERAGE($I$2:$I$5018))/_xlfn.STDEV.P($I$2:$I$5018))</f>
        <v>-0.15513181617302926</v>
      </c>
      <c r="Y1289">
        <f t="shared" si="81"/>
        <v>0</v>
      </c>
      <c r="Z1289">
        <f t="shared" si="82"/>
        <v>0</v>
      </c>
      <c r="AA1289">
        <f t="shared" si="84"/>
        <v>0</v>
      </c>
    </row>
    <row r="1290" spans="1:27" x14ac:dyDescent="0.25">
      <c r="A1290">
        <v>7195</v>
      </c>
      <c r="B1290" t="s">
        <v>12</v>
      </c>
      <c r="C1290">
        <v>50</v>
      </c>
      <c r="D1290">
        <v>0</v>
      </c>
      <c r="E1290">
        <v>1</v>
      </c>
      <c r="F1290" t="s">
        <v>23</v>
      </c>
      <c r="G1290" t="s">
        <v>14</v>
      </c>
      <c r="H1290" t="s">
        <v>15</v>
      </c>
      <c r="I1290">
        <v>85.82</v>
      </c>
      <c r="J1290" s="2">
        <v>31.9</v>
      </c>
      <c r="K1290" t="s">
        <v>21</v>
      </c>
      <c r="L1290">
        <v>0</v>
      </c>
      <c r="N1290">
        <f t="shared" si="83"/>
        <v>31.9</v>
      </c>
      <c r="Q1290">
        <v>28.894559900000001</v>
      </c>
      <c r="U1290">
        <f>((C1290-AVERAGE($C$2:$C$5018))/_xlfn.STDEV.P($C$2:$C$5018))</f>
        <v>0.30157307115586057</v>
      </c>
      <c r="V1290">
        <f>((N1290-AVERAGE($N$2:$N$5018))/_xlfn.STDEV.P($N$2:$N$5018))</f>
        <v>0.50789511173624169</v>
      </c>
      <c r="W1290">
        <f>((I1290-AVERAGE($I$2:$I$5018))/_xlfn.STDEV.P($I$2:$I$5018))</f>
        <v>-0.44423163979428015</v>
      </c>
      <c r="Y1290">
        <f t="shared" si="81"/>
        <v>0</v>
      </c>
      <c r="Z1290">
        <f t="shared" si="82"/>
        <v>0</v>
      </c>
      <c r="AA1290">
        <f t="shared" si="84"/>
        <v>0</v>
      </c>
    </row>
    <row r="1291" spans="1:27" x14ac:dyDescent="0.25">
      <c r="A1291">
        <v>16260</v>
      </c>
      <c r="B1291" t="s">
        <v>12</v>
      </c>
      <c r="C1291">
        <v>73</v>
      </c>
      <c r="D1291">
        <v>0</v>
      </c>
      <c r="E1291">
        <v>1</v>
      </c>
      <c r="F1291" t="s">
        <v>13</v>
      </c>
      <c r="G1291" t="s">
        <v>18</v>
      </c>
      <c r="H1291" t="s">
        <v>19</v>
      </c>
      <c r="I1291">
        <v>189.45</v>
      </c>
      <c r="J1291" s="2">
        <v>32.200000000000003</v>
      </c>
      <c r="K1291" t="s">
        <v>21</v>
      </c>
      <c r="L1291">
        <v>0</v>
      </c>
      <c r="N1291">
        <f t="shared" si="83"/>
        <v>32.200000000000003</v>
      </c>
      <c r="Q1291">
        <v>28.894559900000001</v>
      </c>
      <c r="U1291">
        <f>((C1291-AVERAGE($C$2:$C$5018))/_xlfn.STDEV.P($C$2:$C$5018))</f>
        <v>1.3136079193090078</v>
      </c>
      <c r="V1291">
        <f>((N1291-AVERAGE($N$2:$N$5018))/_xlfn.STDEV.P($N$2:$N$5018))</f>
        <v>0.55170837090577451</v>
      </c>
      <c r="W1291">
        <f>((I1291-AVERAGE($I$2:$I$5018))/_xlfn.STDEV.P($I$2:$I$5018))</f>
        <v>1.8872403229971757</v>
      </c>
      <c r="Y1291">
        <f t="shared" si="81"/>
        <v>0</v>
      </c>
      <c r="Z1291">
        <f t="shared" si="82"/>
        <v>0</v>
      </c>
      <c r="AA1291">
        <f t="shared" si="84"/>
        <v>0</v>
      </c>
    </row>
    <row r="1292" spans="1:27" x14ac:dyDescent="0.25">
      <c r="A1292">
        <v>52457</v>
      </c>
      <c r="B1292" t="s">
        <v>17</v>
      </c>
      <c r="C1292">
        <v>58</v>
      </c>
      <c r="D1292">
        <v>0</v>
      </c>
      <c r="E1292">
        <v>1</v>
      </c>
      <c r="F1292" t="s">
        <v>13</v>
      </c>
      <c r="G1292" t="s">
        <v>14</v>
      </c>
      <c r="H1292" t="s">
        <v>19</v>
      </c>
      <c r="I1292">
        <v>144.16</v>
      </c>
      <c r="J1292" s="2">
        <v>26</v>
      </c>
      <c r="K1292" t="s">
        <v>22</v>
      </c>
      <c r="L1292">
        <v>0</v>
      </c>
      <c r="N1292">
        <f t="shared" si="83"/>
        <v>26</v>
      </c>
      <c r="Q1292">
        <v>28.894559900000001</v>
      </c>
      <c r="U1292">
        <f>((C1292-AVERAGE($C$2:$C$5018))/_xlfn.STDEV.P($C$2:$C$5018))</f>
        <v>0.65358519225260736</v>
      </c>
      <c r="V1292">
        <f>((N1292-AVERAGE($N$2:$N$5018))/_xlfn.STDEV.P($N$2:$N$5018))</f>
        <v>-0.35376565193122411</v>
      </c>
      <c r="W1292">
        <f>((I1292-AVERAGE($I$2:$I$5018))/_xlfn.STDEV.P($I$2:$I$5018))</f>
        <v>0.86830405748694672</v>
      </c>
      <c r="Y1292">
        <f t="shared" si="81"/>
        <v>0</v>
      </c>
      <c r="Z1292">
        <f t="shared" si="82"/>
        <v>0</v>
      </c>
      <c r="AA1292">
        <f t="shared" si="84"/>
        <v>0</v>
      </c>
    </row>
    <row r="1293" spans="1:27" x14ac:dyDescent="0.25">
      <c r="A1293">
        <v>50650</v>
      </c>
      <c r="B1293" t="s">
        <v>12</v>
      </c>
      <c r="C1293">
        <v>30</v>
      </c>
      <c r="D1293">
        <v>0</v>
      </c>
      <c r="E1293">
        <v>0</v>
      </c>
      <c r="F1293" t="s">
        <v>23</v>
      </c>
      <c r="G1293" t="s">
        <v>14</v>
      </c>
      <c r="H1293" t="s">
        <v>19</v>
      </c>
      <c r="I1293">
        <v>82.56</v>
      </c>
      <c r="J1293" s="2">
        <v>25.4</v>
      </c>
      <c r="K1293" t="s">
        <v>16</v>
      </c>
      <c r="L1293">
        <v>0</v>
      </c>
      <c r="N1293">
        <f t="shared" si="83"/>
        <v>25.4</v>
      </c>
      <c r="Q1293">
        <v>28.894559900000001</v>
      </c>
      <c r="U1293">
        <f>((C1293-AVERAGE($C$2:$C$5018))/_xlfn.STDEV.P($C$2:$C$5018))</f>
        <v>-0.57845723158600648</v>
      </c>
      <c r="V1293">
        <f>((N1293-AVERAGE($N$2:$N$5018))/_xlfn.STDEV.P($N$2:$N$5018))</f>
        <v>-0.44139217027028871</v>
      </c>
      <c r="W1293">
        <f>((I1293-AVERAGE($I$2:$I$5018))/_xlfn.STDEV.P($I$2:$I$5018))</f>
        <v>-0.51757525263515758</v>
      </c>
      <c r="Y1293">
        <f t="shared" si="81"/>
        <v>0</v>
      </c>
      <c r="Z1293">
        <f t="shared" si="82"/>
        <v>0</v>
      </c>
      <c r="AA1293">
        <f t="shared" si="84"/>
        <v>0</v>
      </c>
    </row>
    <row r="1294" spans="1:27" x14ac:dyDescent="0.25">
      <c r="A1294">
        <v>52306</v>
      </c>
      <c r="B1294" t="s">
        <v>12</v>
      </c>
      <c r="C1294">
        <v>57</v>
      </c>
      <c r="D1294">
        <v>0</v>
      </c>
      <c r="E1294">
        <v>0</v>
      </c>
      <c r="F1294" t="s">
        <v>13</v>
      </c>
      <c r="G1294" t="s">
        <v>18</v>
      </c>
      <c r="H1294" t="s">
        <v>15</v>
      </c>
      <c r="I1294">
        <v>67.97</v>
      </c>
      <c r="J1294" s="2">
        <v>27.9</v>
      </c>
      <c r="K1294" t="s">
        <v>21</v>
      </c>
      <c r="L1294">
        <v>0</v>
      </c>
      <c r="N1294">
        <f t="shared" si="83"/>
        <v>27.9</v>
      </c>
      <c r="Q1294">
        <v>28.894559900000001</v>
      </c>
      <c r="U1294">
        <f>((C1294-AVERAGE($C$2:$C$5018))/_xlfn.STDEV.P($C$2:$C$5018))</f>
        <v>0.60958367711551409</v>
      </c>
      <c r="V1294">
        <f>((N1294-AVERAGE($N$2:$N$5018))/_xlfn.STDEV.P($N$2:$N$5018))</f>
        <v>-7.6281677190853922E-2</v>
      </c>
      <c r="W1294">
        <f>((I1294-AVERAGE($I$2:$I$5018))/_xlfn.STDEV.P($I$2:$I$5018))</f>
        <v>-0.84582166715920803</v>
      </c>
      <c r="Y1294">
        <f t="shared" si="81"/>
        <v>0</v>
      </c>
      <c r="Z1294">
        <f t="shared" si="82"/>
        <v>0</v>
      </c>
      <c r="AA1294">
        <f t="shared" si="84"/>
        <v>0</v>
      </c>
    </row>
    <row r="1295" spans="1:27" x14ac:dyDescent="0.25">
      <c r="A1295">
        <v>132</v>
      </c>
      <c r="B1295" t="s">
        <v>17</v>
      </c>
      <c r="C1295">
        <v>80</v>
      </c>
      <c r="D1295">
        <v>0</v>
      </c>
      <c r="E1295">
        <v>0</v>
      </c>
      <c r="F1295" t="s">
        <v>13</v>
      </c>
      <c r="G1295" t="s">
        <v>25</v>
      </c>
      <c r="H1295" t="s">
        <v>15</v>
      </c>
      <c r="I1295">
        <v>84.86</v>
      </c>
      <c r="J1295" s="2" t="s">
        <v>20</v>
      </c>
      <c r="K1295" t="s">
        <v>24</v>
      </c>
      <c r="L1295">
        <v>0</v>
      </c>
      <c r="N1295">
        <f t="shared" si="83"/>
        <v>28.487446958981664</v>
      </c>
      <c r="Q1295">
        <v>28.894559900000001</v>
      </c>
      <c r="U1295">
        <f>((C1295-AVERAGE($C$2:$C$5018))/_xlfn.STDEV.P($C$2:$C$5018))</f>
        <v>1.6216185252686612</v>
      </c>
      <c r="V1295">
        <f>((N1295-AVERAGE($N$2:$N$5018))/_xlfn.STDEV.P($N$2:$N$5018))</f>
        <v>9.5115423498702296E-3</v>
      </c>
      <c r="W1295">
        <f>((I1295-AVERAGE($I$2:$I$5018))/_xlfn.STDEV.P($I$2:$I$5018))</f>
        <v>-0.46582975891306605</v>
      </c>
      <c r="Y1295">
        <f t="shared" si="81"/>
        <v>0</v>
      </c>
      <c r="Z1295">
        <f t="shared" si="82"/>
        <v>0</v>
      </c>
      <c r="AA1295">
        <f t="shared" si="84"/>
        <v>0</v>
      </c>
    </row>
    <row r="1296" spans="1:27" x14ac:dyDescent="0.25">
      <c r="A1296">
        <v>8951</v>
      </c>
      <c r="B1296" t="s">
        <v>17</v>
      </c>
      <c r="C1296">
        <v>77</v>
      </c>
      <c r="D1296">
        <v>1</v>
      </c>
      <c r="E1296">
        <v>0</v>
      </c>
      <c r="F1296" t="s">
        <v>13</v>
      </c>
      <c r="G1296" t="s">
        <v>18</v>
      </c>
      <c r="H1296" t="s">
        <v>15</v>
      </c>
      <c r="I1296">
        <v>71.7</v>
      </c>
      <c r="J1296" s="2">
        <v>32.799999999999997</v>
      </c>
      <c r="K1296" t="s">
        <v>21</v>
      </c>
      <c r="L1296">
        <v>0</v>
      </c>
      <c r="N1296">
        <f t="shared" si="83"/>
        <v>32.799999999999997</v>
      </c>
      <c r="Q1296">
        <v>28.894559900000001</v>
      </c>
      <c r="U1296">
        <f>((C1296-AVERAGE($C$2:$C$5018))/_xlfn.STDEV.P($C$2:$C$5018))</f>
        <v>1.4896139798573811</v>
      </c>
      <c r="V1296">
        <f>((N1296-AVERAGE($N$2:$N$5018))/_xlfn.STDEV.P($N$2:$N$5018))</f>
        <v>0.63933488924483795</v>
      </c>
      <c r="W1296">
        <f>((I1296-AVERAGE($I$2:$I$5018))/_xlfn.STDEV.P($I$2:$I$5018))</f>
        <v>-0.76190397516642461</v>
      </c>
      <c r="Y1296">
        <f t="shared" si="81"/>
        <v>0</v>
      </c>
      <c r="Z1296">
        <f t="shared" si="82"/>
        <v>0</v>
      </c>
      <c r="AA1296">
        <f t="shared" si="84"/>
        <v>0</v>
      </c>
    </row>
    <row r="1297" spans="1:27" x14ac:dyDescent="0.25">
      <c r="A1297">
        <v>64752</v>
      </c>
      <c r="B1297" t="s">
        <v>17</v>
      </c>
      <c r="C1297">
        <v>29</v>
      </c>
      <c r="D1297">
        <v>0</v>
      </c>
      <c r="E1297">
        <v>0</v>
      </c>
      <c r="F1297" t="s">
        <v>23</v>
      </c>
      <c r="G1297" t="s">
        <v>14</v>
      </c>
      <c r="H1297" t="s">
        <v>15</v>
      </c>
      <c r="I1297">
        <v>72.02</v>
      </c>
      <c r="J1297" s="2">
        <v>34</v>
      </c>
      <c r="K1297" t="s">
        <v>16</v>
      </c>
      <c r="L1297">
        <v>0</v>
      </c>
      <c r="N1297">
        <f t="shared" si="83"/>
        <v>34</v>
      </c>
      <c r="Q1297">
        <v>28.894559900000001</v>
      </c>
      <c r="U1297">
        <f>((C1297-AVERAGE($C$2:$C$5018))/_xlfn.STDEV.P($C$2:$C$5018))</f>
        <v>-0.62245874672309986</v>
      </c>
      <c r="V1297">
        <f>((N1297-AVERAGE($N$2:$N$5018))/_xlfn.STDEV.P($N$2:$N$5018))</f>
        <v>0.81458792592296714</v>
      </c>
      <c r="W1297">
        <f>((I1297-AVERAGE($I$2:$I$5018))/_xlfn.STDEV.P($I$2:$I$5018))</f>
        <v>-0.75470460212682944</v>
      </c>
      <c r="Y1297">
        <f t="shared" si="81"/>
        <v>0</v>
      </c>
      <c r="Z1297">
        <f t="shared" si="82"/>
        <v>0</v>
      </c>
      <c r="AA1297">
        <f t="shared" si="84"/>
        <v>0</v>
      </c>
    </row>
    <row r="1298" spans="1:27" x14ac:dyDescent="0.25">
      <c r="A1298">
        <v>51285</v>
      </c>
      <c r="B1298" t="s">
        <v>17</v>
      </c>
      <c r="C1298">
        <v>46</v>
      </c>
      <c r="D1298">
        <v>0</v>
      </c>
      <c r="E1298">
        <v>0</v>
      </c>
      <c r="F1298" t="s">
        <v>13</v>
      </c>
      <c r="G1298" t="s">
        <v>14</v>
      </c>
      <c r="H1298" t="s">
        <v>15</v>
      </c>
      <c r="I1298">
        <v>61.81</v>
      </c>
      <c r="J1298" s="2">
        <v>25.5</v>
      </c>
      <c r="K1298" t="s">
        <v>24</v>
      </c>
      <c r="L1298">
        <v>0</v>
      </c>
      <c r="N1298">
        <f t="shared" si="83"/>
        <v>25.5</v>
      </c>
      <c r="Q1298">
        <v>28.894559900000001</v>
      </c>
      <c r="U1298">
        <f>((C1298-AVERAGE($C$2:$C$5018))/_xlfn.STDEV.P($C$2:$C$5018))</f>
        <v>0.12556701060748715</v>
      </c>
      <c r="V1298">
        <f>((N1298-AVERAGE($N$2:$N$5018))/_xlfn.STDEV.P($N$2:$N$5018))</f>
        <v>-0.4267877505471111</v>
      </c>
      <c r="W1298">
        <f>((I1298-AVERAGE($I$2:$I$5018))/_xlfn.STDEV.P($I$2:$I$5018))</f>
        <v>-0.98440959817141838</v>
      </c>
      <c r="Y1298">
        <f t="shared" si="81"/>
        <v>0</v>
      </c>
      <c r="Z1298">
        <f t="shared" si="82"/>
        <v>0</v>
      </c>
      <c r="AA1298">
        <f t="shared" si="84"/>
        <v>0</v>
      </c>
    </row>
    <row r="1299" spans="1:27" x14ac:dyDescent="0.25">
      <c r="A1299">
        <v>14349</v>
      </c>
      <c r="B1299" t="s">
        <v>17</v>
      </c>
      <c r="C1299">
        <v>40</v>
      </c>
      <c r="D1299">
        <v>0</v>
      </c>
      <c r="E1299">
        <v>0</v>
      </c>
      <c r="F1299" t="s">
        <v>13</v>
      </c>
      <c r="G1299" t="s">
        <v>14</v>
      </c>
      <c r="H1299" t="s">
        <v>15</v>
      </c>
      <c r="I1299">
        <v>103.09</v>
      </c>
      <c r="J1299" s="2">
        <v>35.6</v>
      </c>
      <c r="K1299" t="s">
        <v>24</v>
      </c>
      <c r="L1299">
        <v>0</v>
      </c>
      <c r="N1299">
        <f t="shared" si="83"/>
        <v>35.6</v>
      </c>
      <c r="Q1299">
        <v>28.894559900000001</v>
      </c>
      <c r="U1299">
        <f>((C1299-AVERAGE($C$2:$C$5018))/_xlfn.STDEV.P($C$2:$C$5018))</f>
        <v>-0.13844208021507295</v>
      </c>
      <c r="V1299">
        <f>((N1299-AVERAGE($N$2:$N$5018))/_xlfn.STDEV.P($N$2:$N$5018))</f>
        <v>1.0482586414938055</v>
      </c>
      <c r="W1299">
        <f>((I1299-AVERAGE($I$2:$I$5018))/_xlfn.STDEV.P($I$2:$I$5018))</f>
        <v>-5.5690476063618488E-2</v>
      </c>
      <c r="Y1299">
        <f t="shared" si="81"/>
        <v>0</v>
      </c>
      <c r="Z1299">
        <f t="shared" si="82"/>
        <v>0</v>
      </c>
      <c r="AA1299">
        <f t="shared" si="84"/>
        <v>0</v>
      </c>
    </row>
    <row r="1300" spans="1:27" x14ac:dyDescent="0.25">
      <c r="A1300">
        <v>40571</v>
      </c>
      <c r="B1300" t="s">
        <v>12</v>
      </c>
      <c r="C1300">
        <v>29</v>
      </c>
      <c r="D1300">
        <v>0</v>
      </c>
      <c r="E1300">
        <v>0</v>
      </c>
      <c r="F1300" t="s">
        <v>23</v>
      </c>
      <c r="G1300" t="s">
        <v>14</v>
      </c>
      <c r="H1300" t="s">
        <v>15</v>
      </c>
      <c r="I1300">
        <v>73.75</v>
      </c>
      <c r="J1300" s="2">
        <v>28.3</v>
      </c>
      <c r="K1300" t="s">
        <v>21</v>
      </c>
      <c r="L1300">
        <v>0</v>
      </c>
      <c r="N1300">
        <f t="shared" si="83"/>
        <v>28.3</v>
      </c>
      <c r="Q1300">
        <v>28.894559900000001</v>
      </c>
      <c r="U1300">
        <f>((C1300-AVERAGE($C$2:$C$5018))/_xlfn.STDEV.P($C$2:$C$5018))</f>
        <v>-0.62245874672309986</v>
      </c>
      <c r="V1300">
        <f>((N1300-AVERAGE($N$2:$N$5018))/_xlfn.STDEV.P($N$2:$N$5018))</f>
        <v>-1.7863998298144054E-2</v>
      </c>
      <c r="W1300">
        <f>((I1300-AVERAGE($I$2:$I$5018))/_xlfn.STDEV.P($I$2:$I$5018))</f>
        <v>-0.71578299163151704</v>
      </c>
      <c r="Y1300">
        <f t="shared" si="81"/>
        <v>0</v>
      </c>
      <c r="Z1300">
        <f t="shared" si="82"/>
        <v>0</v>
      </c>
      <c r="AA1300">
        <f t="shared" si="84"/>
        <v>0</v>
      </c>
    </row>
    <row r="1301" spans="1:27" x14ac:dyDescent="0.25">
      <c r="A1301">
        <v>40624</v>
      </c>
      <c r="B1301" t="s">
        <v>17</v>
      </c>
      <c r="C1301">
        <v>37</v>
      </c>
      <c r="D1301">
        <v>0</v>
      </c>
      <c r="E1301">
        <v>0</v>
      </c>
      <c r="F1301" t="s">
        <v>13</v>
      </c>
      <c r="G1301" t="s">
        <v>14</v>
      </c>
      <c r="H1301" t="s">
        <v>19</v>
      </c>
      <c r="I1301">
        <v>156.69999999999999</v>
      </c>
      <c r="J1301" s="2">
        <v>36.9</v>
      </c>
      <c r="K1301" t="s">
        <v>21</v>
      </c>
      <c r="L1301">
        <v>0</v>
      </c>
      <c r="N1301">
        <f t="shared" si="83"/>
        <v>36.9</v>
      </c>
      <c r="Q1301">
        <v>28.894559900000001</v>
      </c>
      <c r="U1301">
        <f>((C1301-AVERAGE($C$2:$C$5018))/_xlfn.STDEV.P($C$2:$C$5018))</f>
        <v>-0.27044662562635302</v>
      </c>
      <c r="V1301">
        <f>((N1301-AVERAGE($N$2:$N$5018))/_xlfn.STDEV.P($N$2:$N$5018))</f>
        <v>1.2381160978951111</v>
      </c>
      <c r="W1301">
        <f>((I1301-AVERAGE($I$2:$I$5018))/_xlfn.STDEV.P($I$2:$I$5018))</f>
        <v>1.1504294884760893</v>
      </c>
      <c r="Y1301">
        <f t="shared" si="81"/>
        <v>0</v>
      </c>
      <c r="Z1301">
        <f t="shared" si="82"/>
        <v>0</v>
      </c>
      <c r="AA1301">
        <f t="shared" si="84"/>
        <v>0</v>
      </c>
    </row>
    <row r="1302" spans="1:27" x14ac:dyDescent="0.25">
      <c r="A1302">
        <v>13072</v>
      </c>
      <c r="B1302" t="s">
        <v>17</v>
      </c>
      <c r="C1302">
        <v>35</v>
      </c>
      <c r="D1302">
        <v>0</v>
      </c>
      <c r="E1302">
        <v>0</v>
      </c>
      <c r="F1302" t="s">
        <v>13</v>
      </c>
      <c r="G1302" t="s">
        <v>18</v>
      </c>
      <c r="H1302" t="s">
        <v>15</v>
      </c>
      <c r="I1302">
        <v>70.87</v>
      </c>
      <c r="J1302" s="2">
        <v>22.1</v>
      </c>
      <c r="K1302" t="s">
        <v>16</v>
      </c>
      <c r="L1302">
        <v>0</v>
      </c>
      <c r="N1302">
        <f t="shared" si="83"/>
        <v>22.1</v>
      </c>
      <c r="Q1302">
        <v>28.894559900000001</v>
      </c>
      <c r="U1302">
        <f>((C1302-AVERAGE($C$2:$C$5018))/_xlfn.STDEV.P($C$2:$C$5018))</f>
        <v>-0.35844965590053973</v>
      </c>
      <c r="V1302">
        <f>((N1302-AVERAGE($N$2:$N$5018))/_xlfn.STDEV.P($N$2:$N$5018))</f>
        <v>-0.92333802113514218</v>
      </c>
      <c r="W1302">
        <f>((I1302-AVERAGE($I$2:$I$5018))/_xlfn.STDEV.P($I$2:$I$5018))</f>
        <v>-0.78057734898787501</v>
      </c>
      <c r="Y1302">
        <f t="shared" si="81"/>
        <v>0</v>
      </c>
      <c r="Z1302">
        <f t="shared" si="82"/>
        <v>0</v>
      </c>
      <c r="AA1302">
        <f t="shared" si="84"/>
        <v>0</v>
      </c>
    </row>
    <row r="1303" spans="1:27" x14ac:dyDescent="0.25">
      <c r="A1303">
        <v>66310</v>
      </c>
      <c r="B1303" t="s">
        <v>12</v>
      </c>
      <c r="C1303">
        <v>54</v>
      </c>
      <c r="D1303">
        <v>0</v>
      </c>
      <c r="E1303">
        <v>0</v>
      </c>
      <c r="F1303" t="s">
        <v>13</v>
      </c>
      <c r="G1303" t="s">
        <v>18</v>
      </c>
      <c r="H1303" t="s">
        <v>19</v>
      </c>
      <c r="I1303">
        <v>138.47</v>
      </c>
      <c r="J1303" s="2">
        <v>31.5</v>
      </c>
      <c r="K1303" t="s">
        <v>21</v>
      </c>
      <c r="L1303">
        <v>0</v>
      </c>
      <c r="N1303">
        <f t="shared" si="83"/>
        <v>31.5</v>
      </c>
      <c r="Q1303">
        <v>28.894559900000001</v>
      </c>
      <c r="U1303">
        <f>((C1303-AVERAGE($C$2:$C$5018))/_xlfn.STDEV.P($C$2:$C$5018))</f>
        <v>0.47757913170423399</v>
      </c>
      <c r="V1303">
        <f>((N1303-AVERAGE($N$2:$N$5018))/_xlfn.STDEV.P($N$2:$N$5018))</f>
        <v>0.44947743284353231</v>
      </c>
      <c r="W1303">
        <f>((I1303-AVERAGE($I$2:$I$5018))/_xlfn.STDEV.P($I$2:$I$5018))</f>
        <v>0.74029020562664205</v>
      </c>
      <c r="Y1303">
        <f t="shared" si="81"/>
        <v>0</v>
      </c>
      <c r="Z1303">
        <f t="shared" si="82"/>
        <v>0</v>
      </c>
      <c r="AA1303">
        <f t="shared" si="84"/>
        <v>0</v>
      </c>
    </row>
    <row r="1304" spans="1:27" x14ac:dyDescent="0.25">
      <c r="A1304">
        <v>58101</v>
      </c>
      <c r="B1304" t="s">
        <v>17</v>
      </c>
      <c r="C1304">
        <v>56</v>
      </c>
      <c r="D1304">
        <v>0</v>
      </c>
      <c r="E1304">
        <v>1</v>
      </c>
      <c r="F1304" t="s">
        <v>13</v>
      </c>
      <c r="G1304" t="s">
        <v>14</v>
      </c>
      <c r="H1304" t="s">
        <v>19</v>
      </c>
      <c r="I1304">
        <v>64.66</v>
      </c>
      <c r="J1304" s="2">
        <v>26.7</v>
      </c>
      <c r="K1304" t="s">
        <v>16</v>
      </c>
      <c r="L1304">
        <v>0</v>
      </c>
      <c r="N1304">
        <f t="shared" si="83"/>
        <v>26.7</v>
      </c>
      <c r="Q1304">
        <v>28.894559900000001</v>
      </c>
      <c r="U1304">
        <f>((C1304-AVERAGE($C$2:$C$5018))/_xlfn.STDEV.P($C$2:$C$5018))</f>
        <v>0.56558216197842071</v>
      </c>
      <c r="V1304">
        <f>((N1304-AVERAGE($N$2:$N$5018))/_xlfn.STDEV.P($N$2:$N$5018))</f>
        <v>-0.25153471386898252</v>
      </c>
      <c r="W1304">
        <f>((I1304-AVERAGE($I$2:$I$5018))/_xlfn.STDEV.P($I$2:$I$5018))</f>
        <v>-0.92029018203752244</v>
      </c>
      <c r="Y1304">
        <f t="shared" si="81"/>
        <v>0</v>
      </c>
      <c r="Z1304">
        <f t="shared" si="82"/>
        <v>0</v>
      </c>
      <c r="AA1304">
        <f t="shared" si="84"/>
        <v>0</v>
      </c>
    </row>
    <row r="1305" spans="1:27" x14ac:dyDescent="0.25">
      <c r="A1305">
        <v>22969</v>
      </c>
      <c r="B1305" t="s">
        <v>17</v>
      </c>
      <c r="C1305">
        <v>26</v>
      </c>
      <c r="D1305">
        <v>0</v>
      </c>
      <c r="E1305">
        <v>0</v>
      </c>
      <c r="F1305" t="s">
        <v>13</v>
      </c>
      <c r="G1305" t="s">
        <v>14</v>
      </c>
      <c r="H1305" t="s">
        <v>19</v>
      </c>
      <c r="I1305">
        <v>91.88</v>
      </c>
      <c r="J1305" s="2">
        <v>24.9</v>
      </c>
      <c r="K1305" t="s">
        <v>16</v>
      </c>
      <c r="L1305">
        <v>0</v>
      </c>
      <c r="N1305">
        <f t="shared" si="83"/>
        <v>24.9</v>
      </c>
      <c r="Q1305">
        <v>28.894559900000001</v>
      </c>
      <c r="U1305">
        <f>((C1305-AVERAGE($C$2:$C$5018))/_xlfn.STDEV.P($C$2:$C$5018))</f>
        <v>-0.7544632921343799</v>
      </c>
      <c r="V1305">
        <f>((N1305-AVERAGE($N$2:$N$5018))/_xlfn.STDEV.P($N$2:$N$5018))</f>
        <v>-0.51441426888617559</v>
      </c>
      <c r="W1305">
        <f>((I1305-AVERAGE($I$2:$I$5018))/_xlfn.STDEV.P($I$2:$I$5018))</f>
        <v>-0.30789351285694322</v>
      </c>
      <c r="Y1305">
        <f t="shared" si="81"/>
        <v>0</v>
      </c>
      <c r="Z1305">
        <f t="shared" si="82"/>
        <v>0</v>
      </c>
      <c r="AA1305">
        <f t="shared" si="84"/>
        <v>0</v>
      </c>
    </row>
    <row r="1306" spans="1:27" x14ac:dyDescent="0.25">
      <c r="A1306">
        <v>28904</v>
      </c>
      <c r="B1306" t="s">
        <v>17</v>
      </c>
      <c r="C1306">
        <v>75</v>
      </c>
      <c r="D1306">
        <v>0</v>
      </c>
      <c r="E1306">
        <v>0</v>
      </c>
      <c r="F1306" t="s">
        <v>13</v>
      </c>
      <c r="G1306" t="s">
        <v>18</v>
      </c>
      <c r="H1306" t="s">
        <v>19</v>
      </c>
      <c r="I1306">
        <v>74.790000000000006</v>
      </c>
      <c r="J1306" s="2">
        <v>32.4</v>
      </c>
      <c r="K1306" t="s">
        <v>21</v>
      </c>
      <c r="L1306">
        <v>0</v>
      </c>
      <c r="N1306">
        <f t="shared" si="83"/>
        <v>32.4</v>
      </c>
      <c r="Q1306">
        <v>28.894559900000001</v>
      </c>
      <c r="U1306">
        <f>((C1306-AVERAGE($C$2:$C$5018))/_xlfn.STDEV.P($C$2:$C$5018))</f>
        <v>1.4016109495831943</v>
      </c>
      <c r="V1306">
        <f>((N1306-AVERAGE($N$2:$N$5018))/_xlfn.STDEV.P($N$2:$N$5018))</f>
        <v>0.58091721035212862</v>
      </c>
      <c r="W1306">
        <f>((I1306-AVERAGE($I$2:$I$5018))/_xlfn.STDEV.P($I$2:$I$5018))</f>
        <v>-0.69238502925283196</v>
      </c>
      <c r="Y1306">
        <f t="shared" si="81"/>
        <v>0</v>
      </c>
      <c r="Z1306">
        <f t="shared" si="82"/>
        <v>0</v>
      </c>
      <c r="AA1306">
        <f t="shared" si="84"/>
        <v>0</v>
      </c>
    </row>
    <row r="1307" spans="1:27" x14ac:dyDescent="0.25">
      <c r="A1307">
        <v>6563</v>
      </c>
      <c r="B1307" t="s">
        <v>17</v>
      </c>
      <c r="C1307">
        <v>44</v>
      </c>
      <c r="D1307">
        <v>0</v>
      </c>
      <c r="E1307">
        <v>0</v>
      </c>
      <c r="F1307" t="s">
        <v>23</v>
      </c>
      <c r="G1307" t="s">
        <v>14</v>
      </c>
      <c r="H1307" t="s">
        <v>19</v>
      </c>
      <c r="I1307">
        <v>78.180000000000007</v>
      </c>
      <c r="J1307" s="2">
        <v>32.200000000000003</v>
      </c>
      <c r="K1307" t="s">
        <v>21</v>
      </c>
      <c r="L1307">
        <v>0</v>
      </c>
      <c r="N1307">
        <f t="shared" si="83"/>
        <v>32.200000000000003</v>
      </c>
      <c r="Q1307">
        <v>28.894559900000001</v>
      </c>
      <c r="U1307">
        <f>((C1307-AVERAGE($C$2:$C$5018))/_xlfn.STDEV.P($C$2:$C$5018))</f>
        <v>3.7563980333300453E-2</v>
      </c>
      <c r="V1307">
        <f>((N1307-AVERAGE($N$2:$N$5018))/_xlfn.STDEV.P($N$2:$N$5018))</f>
        <v>0.55170837090577451</v>
      </c>
      <c r="W1307">
        <f>((I1307-AVERAGE($I$2:$I$5018))/_xlfn.STDEV.P($I$2:$I$5018))</f>
        <v>-0.61611667111461876</v>
      </c>
      <c r="Y1307">
        <f t="shared" si="81"/>
        <v>0</v>
      </c>
      <c r="Z1307">
        <f t="shared" si="82"/>
        <v>0</v>
      </c>
      <c r="AA1307">
        <f t="shared" si="84"/>
        <v>0</v>
      </c>
    </row>
    <row r="1308" spans="1:27" x14ac:dyDescent="0.25">
      <c r="A1308">
        <v>55315</v>
      </c>
      <c r="B1308" t="s">
        <v>12</v>
      </c>
      <c r="C1308">
        <v>63</v>
      </c>
      <c r="D1308">
        <v>0</v>
      </c>
      <c r="E1308">
        <v>0</v>
      </c>
      <c r="F1308" t="s">
        <v>13</v>
      </c>
      <c r="G1308" t="s">
        <v>14</v>
      </c>
      <c r="H1308" t="s">
        <v>19</v>
      </c>
      <c r="I1308">
        <v>77.819999999999993</v>
      </c>
      <c r="J1308" s="2">
        <v>30.3</v>
      </c>
      <c r="K1308" t="s">
        <v>24</v>
      </c>
      <c r="L1308">
        <v>0</v>
      </c>
      <c r="N1308">
        <f t="shared" si="83"/>
        <v>30.3</v>
      </c>
      <c r="Q1308">
        <v>28.894559900000001</v>
      </c>
      <c r="U1308">
        <f>((C1308-AVERAGE($C$2:$C$5018))/_xlfn.STDEV.P($C$2:$C$5018))</f>
        <v>0.87359276793807417</v>
      </c>
      <c r="V1308">
        <f>((N1308-AVERAGE($N$2:$N$5018))/_xlfn.STDEV.P($N$2:$N$5018))</f>
        <v>0.27422439616540373</v>
      </c>
      <c r="W1308">
        <f>((I1308-AVERAGE($I$2:$I$5018))/_xlfn.STDEV.P($I$2:$I$5018))</f>
        <v>-0.62421596578416383</v>
      </c>
      <c r="Y1308">
        <f t="shared" si="81"/>
        <v>0</v>
      </c>
      <c r="Z1308">
        <f t="shared" si="82"/>
        <v>0</v>
      </c>
      <c r="AA1308">
        <f t="shared" si="84"/>
        <v>0</v>
      </c>
    </row>
    <row r="1309" spans="1:27" x14ac:dyDescent="0.25">
      <c r="A1309">
        <v>47537</v>
      </c>
      <c r="B1309" t="s">
        <v>17</v>
      </c>
      <c r="C1309">
        <v>17</v>
      </c>
      <c r="D1309">
        <v>0</v>
      </c>
      <c r="E1309">
        <v>0</v>
      </c>
      <c r="F1309" t="s">
        <v>23</v>
      </c>
      <c r="G1309" t="s">
        <v>14</v>
      </c>
      <c r="H1309" t="s">
        <v>19</v>
      </c>
      <c r="I1309">
        <v>112.23</v>
      </c>
      <c r="J1309" s="2">
        <v>28.7</v>
      </c>
      <c r="K1309" t="s">
        <v>21</v>
      </c>
      <c r="L1309">
        <v>0</v>
      </c>
      <c r="N1309">
        <f t="shared" si="83"/>
        <v>28.7</v>
      </c>
      <c r="Q1309">
        <v>28.894559900000001</v>
      </c>
      <c r="U1309">
        <f>((C1309-AVERAGE($C$2:$C$5018))/_xlfn.STDEV.P($C$2:$C$5018))</f>
        <v>-1.1504769283682201</v>
      </c>
      <c r="V1309">
        <f>((N1309-AVERAGE($N$2:$N$5018))/_xlfn.STDEV.P($N$2:$N$5018))</f>
        <v>4.0553680594565301E-2</v>
      </c>
      <c r="W1309">
        <f>((I1309-AVERAGE($I$2:$I$5018))/_xlfn.STDEV.P($I$2:$I$5018))</f>
        <v>0.14994161637982364</v>
      </c>
      <c r="Y1309">
        <f t="shared" si="81"/>
        <v>0</v>
      </c>
      <c r="Z1309">
        <f t="shared" si="82"/>
        <v>0</v>
      </c>
      <c r="AA1309">
        <f t="shared" si="84"/>
        <v>0</v>
      </c>
    </row>
    <row r="1310" spans="1:27" x14ac:dyDescent="0.25">
      <c r="A1310">
        <v>45945</v>
      </c>
      <c r="B1310" t="s">
        <v>12</v>
      </c>
      <c r="C1310">
        <v>46</v>
      </c>
      <c r="D1310">
        <v>0</v>
      </c>
      <c r="E1310">
        <v>1</v>
      </c>
      <c r="F1310" t="s">
        <v>13</v>
      </c>
      <c r="G1310" t="s">
        <v>14</v>
      </c>
      <c r="H1310" t="s">
        <v>15</v>
      </c>
      <c r="I1310">
        <v>178.76</v>
      </c>
      <c r="J1310" s="2">
        <v>24.1</v>
      </c>
      <c r="K1310" t="s">
        <v>21</v>
      </c>
      <c r="L1310">
        <v>0</v>
      </c>
      <c r="N1310">
        <f t="shared" si="83"/>
        <v>24.1</v>
      </c>
      <c r="Q1310">
        <v>28.894559900000001</v>
      </c>
      <c r="U1310">
        <f>((C1310-AVERAGE($C$2:$C$5018))/_xlfn.STDEV.P($C$2:$C$5018))</f>
        <v>0.12556701060748715</v>
      </c>
      <c r="V1310">
        <f>((N1310-AVERAGE($N$2:$N$5018))/_xlfn.STDEV.P($N$2:$N$5018))</f>
        <v>-0.63124962667159434</v>
      </c>
      <c r="W1310">
        <f>((I1310-AVERAGE($I$2:$I$5018))/_xlfn.STDEV.P($I$2:$I$5018))</f>
        <v>1.6467362673931936</v>
      </c>
      <c r="Y1310">
        <f t="shared" si="81"/>
        <v>0</v>
      </c>
      <c r="Z1310">
        <f t="shared" si="82"/>
        <v>0</v>
      </c>
      <c r="AA1310">
        <f t="shared" si="84"/>
        <v>0</v>
      </c>
    </row>
    <row r="1311" spans="1:27" x14ac:dyDescent="0.25">
      <c r="A1311">
        <v>65849</v>
      </c>
      <c r="B1311" t="s">
        <v>17</v>
      </c>
      <c r="C1311">
        <v>47</v>
      </c>
      <c r="D1311">
        <v>0</v>
      </c>
      <c r="E1311">
        <v>0</v>
      </c>
      <c r="F1311" t="s">
        <v>13</v>
      </c>
      <c r="G1311" t="s">
        <v>14</v>
      </c>
      <c r="H1311" t="s">
        <v>19</v>
      </c>
      <c r="I1311">
        <v>121.43</v>
      </c>
      <c r="J1311" s="2">
        <v>25.3</v>
      </c>
      <c r="K1311" t="s">
        <v>21</v>
      </c>
      <c r="L1311">
        <v>0</v>
      </c>
      <c r="N1311">
        <f t="shared" si="83"/>
        <v>25.3</v>
      </c>
      <c r="Q1311">
        <v>28.894559900000001</v>
      </c>
      <c r="U1311">
        <f>((C1311-AVERAGE($C$2:$C$5018))/_xlfn.STDEV.P($C$2:$C$5018))</f>
        <v>0.16956852574458051</v>
      </c>
      <c r="V1311">
        <f>((N1311-AVERAGE($N$2:$N$5018))/_xlfn.STDEV.P($N$2:$N$5018))</f>
        <v>-0.45599658999346576</v>
      </c>
      <c r="W1311">
        <f>((I1311-AVERAGE($I$2:$I$5018))/_xlfn.STDEV.P($I$2:$I$5018))</f>
        <v>0.35692359126818995</v>
      </c>
      <c r="Y1311">
        <f t="shared" si="81"/>
        <v>0</v>
      </c>
      <c r="Z1311">
        <f t="shared" si="82"/>
        <v>0</v>
      </c>
      <c r="AA1311">
        <f t="shared" si="84"/>
        <v>0</v>
      </c>
    </row>
    <row r="1312" spans="1:27" x14ac:dyDescent="0.25">
      <c r="A1312">
        <v>31125</v>
      </c>
      <c r="B1312" t="s">
        <v>17</v>
      </c>
      <c r="C1312">
        <v>50</v>
      </c>
      <c r="D1312">
        <v>0</v>
      </c>
      <c r="E1312">
        <v>0</v>
      </c>
      <c r="F1312" t="s">
        <v>13</v>
      </c>
      <c r="G1312" t="s">
        <v>14</v>
      </c>
      <c r="H1312" t="s">
        <v>19</v>
      </c>
      <c r="I1312">
        <v>94.22</v>
      </c>
      <c r="J1312" s="2">
        <v>24.8</v>
      </c>
      <c r="K1312" t="s">
        <v>21</v>
      </c>
      <c r="L1312">
        <v>0</v>
      </c>
      <c r="N1312">
        <f t="shared" si="83"/>
        <v>24.8</v>
      </c>
      <c r="Q1312">
        <v>28.894559900000001</v>
      </c>
      <c r="U1312">
        <f>((C1312-AVERAGE($C$2:$C$5018))/_xlfn.STDEV.P($C$2:$C$5018))</f>
        <v>0.30157307115586057</v>
      </c>
      <c r="V1312">
        <f>((N1312-AVERAGE($N$2:$N$5018))/_xlfn.STDEV.P($N$2:$N$5018))</f>
        <v>-0.52901868860935275</v>
      </c>
      <c r="W1312">
        <f>((I1312-AVERAGE($I$2:$I$5018))/_xlfn.STDEV.P($I$2:$I$5018))</f>
        <v>-0.25524809750490213</v>
      </c>
      <c r="Y1312">
        <f t="shared" si="81"/>
        <v>0</v>
      </c>
      <c r="Z1312">
        <f t="shared" si="82"/>
        <v>0</v>
      </c>
      <c r="AA1312">
        <f t="shared" si="84"/>
        <v>0</v>
      </c>
    </row>
    <row r="1313" spans="1:27" x14ac:dyDescent="0.25">
      <c r="A1313">
        <v>5103</v>
      </c>
      <c r="B1313" t="s">
        <v>17</v>
      </c>
      <c r="C1313">
        <v>49</v>
      </c>
      <c r="D1313">
        <v>0</v>
      </c>
      <c r="E1313">
        <v>0</v>
      </c>
      <c r="F1313" t="s">
        <v>13</v>
      </c>
      <c r="G1313" t="s">
        <v>14</v>
      </c>
      <c r="H1313" t="s">
        <v>19</v>
      </c>
      <c r="I1313">
        <v>67.27</v>
      </c>
      <c r="J1313" s="2" t="s">
        <v>20</v>
      </c>
      <c r="K1313" t="s">
        <v>16</v>
      </c>
      <c r="L1313">
        <v>0</v>
      </c>
      <c r="N1313">
        <f t="shared" si="83"/>
        <v>28.487446958981664</v>
      </c>
      <c r="Q1313">
        <v>28.894559900000001</v>
      </c>
      <c r="U1313">
        <f>((C1313-AVERAGE($C$2:$C$5018))/_xlfn.STDEV.P($C$2:$C$5018))</f>
        <v>0.25757155601876724</v>
      </c>
      <c r="V1313">
        <f>((N1313-AVERAGE($N$2:$N$5018))/_xlfn.STDEV.P($N$2:$N$5018))</f>
        <v>9.5115423498702296E-3</v>
      </c>
      <c r="W1313">
        <f>((I1313-AVERAGE($I$2:$I$5018))/_xlfn.STDEV.P($I$2:$I$5018))</f>
        <v>-0.86157029568332288</v>
      </c>
      <c r="Y1313">
        <f t="shared" si="81"/>
        <v>0</v>
      </c>
      <c r="Z1313">
        <f t="shared" si="82"/>
        <v>0</v>
      </c>
      <c r="AA1313">
        <f t="shared" si="84"/>
        <v>0</v>
      </c>
    </row>
    <row r="1314" spans="1:27" x14ac:dyDescent="0.25">
      <c r="A1314">
        <v>54526</v>
      </c>
      <c r="B1314" t="s">
        <v>12</v>
      </c>
      <c r="C1314">
        <v>76</v>
      </c>
      <c r="D1314">
        <v>1</v>
      </c>
      <c r="E1314">
        <v>0</v>
      </c>
      <c r="F1314" t="s">
        <v>13</v>
      </c>
      <c r="G1314" t="s">
        <v>18</v>
      </c>
      <c r="H1314" t="s">
        <v>19</v>
      </c>
      <c r="I1314">
        <v>197.58</v>
      </c>
      <c r="J1314" s="2">
        <v>34.799999999999997</v>
      </c>
      <c r="K1314" t="s">
        <v>16</v>
      </c>
      <c r="L1314">
        <v>0</v>
      </c>
      <c r="N1314">
        <f t="shared" si="83"/>
        <v>34.799999999999997</v>
      </c>
      <c r="Q1314">
        <v>28.894559900000001</v>
      </c>
      <c r="U1314">
        <f>((C1314-AVERAGE($C$2:$C$5018))/_xlfn.STDEV.P($C$2:$C$5018))</f>
        <v>1.4456124647202877</v>
      </c>
      <c r="V1314">
        <f>((N1314-AVERAGE($N$2:$N$5018))/_xlfn.STDEV.P($N$2:$N$5018))</f>
        <v>0.93142328370838579</v>
      </c>
      <c r="W1314">
        <f>((I1314-AVERAGE($I$2:$I$5018))/_xlfn.STDEV.P($I$2:$I$5018))</f>
        <v>2.0701493942843956</v>
      </c>
      <c r="Y1314">
        <f t="shared" si="81"/>
        <v>0</v>
      </c>
      <c r="Z1314">
        <f t="shared" si="82"/>
        <v>0</v>
      </c>
      <c r="AA1314">
        <f t="shared" si="84"/>
        <v>0</v>
      </c>
    </row>
    <row r="1315" spans="1:27" x14ac:dyDescent="0.25">
      <c r="A1315">
        <v>67309</v>
      </c>
      <c r="B1315" t="s">
        <v>12</v>
      </c>
      <c r="C1315">
        <v>47</v>
      </c>
      <c r="D1315">
        <v>0</v>
      </c>
      <c r="E1315">
        <v>0</v>
      </c>
      <c r="F1315" t="s">
        <v>13</v>
      </c>
      <c r="G1315" t="s">
        <v>14</v>
      </c>
      <c r="H1315" t="s">
        <v>19</v>
      </c>
      <c r="I1315">
        <v>86.37</v>
      </c>
      <c r="J1315" s="2">
        <v>39.200000000000003</v>
      </c>
      <c r="K1315" t="s">
        <v>22</v>
      </c>
      <c r="L1315">
        <v>0</v>
      </c>
      <c r="N1315">
        <f t="shared" si="83"/>
        <v>39.200000000000003</v>
      </c>
      <c r="Q1315">
        <v>28.894559900000001</v>
      </c>
      <c r="U1315">
        <f>((C1315-AVERAGE($C$2:$C$5018))/_xlfn.STDEV.P($C$2:$C$5018))</f>
        <v>0.16956852574458051</v>
      </c>
      <c r="V1315">
        <f>((N1315-AVERAGE($N$2:$N$5018))/_xlfn.STDEV.P($N$2:$N$5018))</f>
        <v>1.5740177515281919</v>
      </c>
      <c r="W1315">
        <f>((I1315-AVERAGE($I$2:$I$5018))/_xlfn.STDEV.P($I$2:$I$5018))</f>
        <v>-0.43185771738247536</v>
      </c>
      <c r="Y1315">
        <f t="shared" si="81"/>
        <v>0</v>
      </c>
      <c r="Z1315">
        <f t="shared" si="82"/>
        <v>0</v>
      </c>
      <c r="AA1315">
        <f t="shared" si="84"/>
        <v>0</v>
      </c>
    </row>
    <row r="1316" spans="1:27" x14ac:dyDescent="0.25">
      <c r="A1316">
        <v>2275</v>
      </c>
      <c r="B1316" t="s">
        <v>17</v>
      </c>
      <c r="C1316">
        <v>47</v>
      </c>
      <c r="D1316">
        <v>0</v>
      </c>
      <c r="E1316">
        <v>0</v>
      </c>
      <c r="F1316" t="s">
        <v>13</v>
      </c>
      <c r="G1316" t="s">
        <v>14</v>
      </c>
      <c r="H1316" t="s">
        <v>15</v>
      </c>
      <c r="I1316">
        <v>112.09</v>
      </c>
      <c r="J1316" s="2">
        <v>24.7</v>
      </c>
      <c r="K1316" t="s">
        <v>22</v>
      </c>
      <c r="L1316">
        <v>0</v>
      </c>
      <c r="N1316">
        <f t="shared" si="83"/>
        <v>24.7</v>
      </c>
      <c r="Q1316">
        <v>28.894559900000001</v>
      </c>
      <c r="U1316">
        <f>((C1316-AVERAGE($C$2:$C$5018))/_xlfn.STDEV.P($C$2:$C$5018))</f>
        <v>0.16956852574458051</v>
      </c>
      <c r="V1316">
        <f>((N1316-AVERAGE($N$2:$N$5018))/_xlfn.STDEV.P($N$2:$N$5018))</f>
        <v>-0.54362310833253036</v>
      </c>
      <c r="W1316">
        <f>((I1316-AVERAGE($I$2:$I$5018))/_xlfn.STDEV.P($I$2:$I$5018))</f>
        <v>0.14679189067500067</v>
      </c>
      <c r="Y1316">
        <f t="shared" ref="Y1316:Y1379" si="85">IF(AND(C1316&lt;3,OR(K1316="smokes",K1316="formerly smoked")),1,0)</f>
        <v>0</v>
      </c>
      <c r="Z1316">
        <f t="shared" ref="Z1316:Z1379" si="86">IF(OR(N1316&lt;0,N1316&gt;100),1,0)</f>
        <v>0</v>
      </c>
      <c r="AA1316">
        <f t="shared" si="84"/>
        <v>0</v>
      </c>
    </row>
    <row r="1317" spans="1:27" x14ac:dyDescent="0.25">
      <c r="A1317">
        <v>29869</v>
      </c>
      <c r="B1317" t="s">
        <v>12</v>
      </c>
      <c r="C1317">
        <v>49</v>
      </c>
      <c r="D1317">
        <v>0</v>
      </c>
      <c r="E1317">
        <v>0</v>
      </c>
      <c r="F1317" t="s">
        <v>13</v>
      </c>
      <c r="G1317" t="s">
        <v>14</v>
      </c>
      <c r="H1317" t="s">
        <v>15</v>
      </c>
      <c r="I1317">
        <v>199.96</v>
      </c>
      <c r="J1317" s="2">
        <v>28.6</v>
      </c>
      <c r="K1317" t="s">
        <v>21</v>
      </c>
      <c r="L1317">
        <v>0</v>
      </c>
      <c r="N1317">
        <f t="shared" si="83"/>
        <v>28.6</v>
      </c>
      <c r="Q1317">
        <v>28.894559900000001</v>
      </c>
      <c r="U1317">
        <f>((C1317-AVERAGE($C$2:$C$5018))/_xlfn.STDEV.P($C$2:$C$5018))</f>
        <v>0.25757155601876724</v>
      </c>
      <c r="V1317">
        <f>((N1317-AVERAGE($N$2:$N$5018))/_xlfn.STDEV.P($N$2:$N$5018))</f>
        <v>2.594926087138822E-2</v>
      </c>
      <c r="W1317">
        <f>((I1317-AVERAGE($I$2:$I$5018))/_xlfn.STDEV.P($I$2:$I$5018))</f>
        <v>2.1236947312663856</v>
      </c>
      <c r="Y1317">
        <f t="shared" si="85"/>
        <v>0</v>
      </c>
      <c r="Z1317">
        <f t="shared" si="86"/>
        <v>0</v>
      </c>
      <c r="AA1317">
        <f t="shared" si="84"/>
        <v>0</v>
      </c>
    </row>
    <row r="1318" spans="1:27" x14ac:dyDescent="0.25">
      <c r="A1318">
        <v>15757</v>
      </c>
      <c r="B1318" t="s">
        <v>12</v>
      </c>
      <c r="C1318">
        <v>71</v>
      </c>
      <c r="D1318">
        <v>0</v>
      </c>
      <c r="E1318">
        <v>0</v>
      </c>
      <c r="F1318" t="s">
        <v>13</v>
      </c>
      <c r="G1318" t="s">
        <v>14</v>
      </c>
      <c r="H1318" t="s">
        <v>15</v>
      </c>
      <c r="I1318">
        <v>85.33</v>
      </c>
      <c r="J1318" s="2">
        <v>27.7</v>
      </c>
      <c r="K1318" t="s">
        <v>21</v>
      </c>
      <c r="L1318">
        <v>0</v>
      </c>
      <c r="N1318">
        <f t="shared" si="83"/>
        <v>27.7</v>
      </c>
      <c r="Q1318">
        <v>28.894559900000001</v>
      </c>
      <c r="U1318">
        <f>((C1318-AVERAGE($C$2:$C$5018))/_xlfn.STDEV.P($C$2:$C$5018))</f>
        <v>1.225604889034821</v>
      </c>
      <c r="V1318">
        <f>((N1318-AVERAGE($N$2:$N$5018))/_xlfn.STDEV.P($N$2:$N$5018))</f>
        <v>-0.1054905166372086</v>
      </c>
      <c r="W1318">
        <f>((I1318-AVERAGE($I$2:$I$5018))/_xlfn.STDEV.P($I$2:$I$5018))</f>
        <v>-0.45525567976116038</v>
      </c>
      <c r="Y1318">
        <f t="shared" si="85"/>
        <v>0</v>
      </c>
      <c r="Z1318">
        <f t="shared" si="86"/>
        <v>0</v>
      </c>
      <c r="AA1318">
        <f t="shared" si="84"/>
        <v>0</v>
      </c>
    </row>
    <row r="1319" spans="1:27" x14ac:dyDescent="0.25">
      <c r="A1319">
        <v>38523</v>
      </c>
      <c r="B1319" t="s">
        <v>17</v>
      </c>
      <c r="C1319">
        <v>65</v>
      </c>
      <c r="D1319">
        <v>0</v>
      </c>
      <c r="E1319">
        <v>0</v>
      </c>
      <c r="F1319" t="s">
        <v>23</v>
      </c>
      <c r="G1319" t="s">
        <v>18</v>
      </c>
      <c r="H1319" t="s">
        <v>19</v>
      </c>
      <c r="I1319">
        <v>86.33</v>
      </c>
      <c r="J1319" s="2">
        <v>33.1</v>
      </c>
      <c r="K1319" t="s">
        <v>21</v>
      </c>
      <c r="L1319">
        <v>0</v>
      </c>
      <c r="N1319">
        <f t="shared" si="83"/>
        <v>33.1</v>
      </c>
      <c r="Q1319">
        <v>28.894559900000001</v>
      </c>
      <c r="U1319">
        <f>((C1319-AVERAGE($C$2:$C$5018))/_xlfn.STDEV.P($C$2:$C$5018))</f>
        <v>0.96159579821226082</v>
      </c>
      <c r="V1319">
        <f>((N1319-AVERAGE($N$2:$N$5018))/_xlfn.STDEV.P($N$2:$N$5018))</f>
        <v>0.68314814841437077</v>
      </c>
      <c r="W1319">
        <f>((I1319-AVERAGE($I$2:$I$5018))/_xlfn.STDEV.P($I$2:$I$5018))</f>
        <v>-0.43275763901242492</v>
      </c>
      <c r="Y1319">
        <f t="shared" si="85"/>
        <v>0</v>
      </c>
      <c r="Z1319">
        <f t="shared" si="86"/>
        <v>0</v>
      </c>
      <c r="AA1319">
        <f t="shared" si="84"/>
        <v>0</v>
      </c>
    </row>
    <row r="1320" spans="1:27" x14ac:dyDescent="0.25">
      <c r="A1320">
        <v>65388</v>
      </c>
      <c r="B1320" t="s">
        <v>17</v>
      </c>
      <c r="C1320">
        <v>40</v>
      </c>
      <c r="D1320">
        <v>0</v>
      </c>
      <c r="E1320">
        <v>0</v>
      </c>
      <c r="F1320" t="s">
        <v>23</v>
      </c>
      <c r="G1320" t="s">
        <v>14</v>
      </c>
      <c r="H1320" t="s">
        <v>15</v>
      </c>
      <c r="I1320">
        <v>80.47</v>
      </c>
      <c r="J1320" s="2">
        <v>27.3</v>
      </c>
      <c r="K1320" t="s">
        <v>22</v>
      </c>
      <c r="L1320">
        <v>0</v>
      </c>
      <c r="N1320">
        <f t="shared" si="83"/>
        <v>27.3</v>
      </c>
      <c r="Q1320">
        <v>28.894559900000001</v>
      </c>
      <c r="U1320">
        <f>((C1320-AVERAGE($C$2:$C$5018))/_xlfn.STDEV.P($C$2:$C$5018))</f>
        <v>-0.13844208021507295</v>
      </c>
      <c r="V1320">
        <f>((N1320-AVERAGE($N$2:$N$5018))/_xlfn.STDEV.P($N$2:$N$5018))</f>
        <v>-0.16390819552991795</v>
      </c>
      <c r="W1320">
        <f>((I1320-AVERAGE($I$2:$I$5018))/_xlfn.STDEV.P($I$2:$I$5018))</f>
        <v>-0.56459615780001471</v>
      </c>
      <c r="Y1320">
        <f t="shared" si="85"/>
        <v>0</v>
      </c>
      <c r="Z1320">
        <f t="shared" si="86"/>
        <v>0</v>
      </c>
      <c r="AA1320">
        <f t="shared" si="84"/>
        <v>0</v>
      </c>
    </row>
    <row r="1321" spans="1:27" x14ac:dyDescent="0.25">
      <c r="A1321">
        <v>60816</v>
      </c>
      <c r="B1321" t="s">
        <v>17</v>
      </c>
      <c r="C1321">
        <v>82</v>
      </c>
      <c r="D1321">
        <v>1</v>
      </c>
      <c r="E1321">
        <v>0</v>
      </c>
      <c r="F1321" t="s">
        <v>13</v>
      </c>
      <c r="G1321" t="s">
        <v>14</v>
      </c>
      <c r="H1321" t="s">
        <v>15</v>
      </c>
      <c r="I1321">
        <v>62.46</v>
      </c>
      <c r="J1321" s="2">
        <v>20.3</v>
      </c>
      <c r="K1321" t="s">
        <v>16</v>
      </c>
      <c r="L1321">
        <v>0</v>
      </c>
      <c r="N1321">
        <f t="shared" si="83"/>
        <v>20.3</v>
      </c>
      <c r="Q1321">
        <v>28.894559900000001</v>
      </c>
      <c r="U1321">
        <f>((C1321-AVERAGE($C$2:$C$5018))/_xlfn.STDEV.P($C$2:$C$5018))</f>
        <v>1.7096215555428478</v>
      </c>
      <c r="V1321">
        <f>((N1321-AVERAGE($N$2:$N$5018))/_xlfn.STDEV.P($N$2:$N$5018))</f>
        <v>-1.1862175761523353</v>
      </c>
      <c r="W1321">
        <f>((I1321-AVERAGE($I$2:$I$5018))/_xlfn.STDEV.P($I$2:$I$5018))</f>
        <v>-0.9697858716847404</v>
      </c>
      <c r="Y1321">
        <f t="shared" si="85"/>
        <v>0</v>
      </c>
      <c r="Z1321">
        <f t="shared" si="86"/>
        <v>0</v>
      </c>
      <c r="AA1321">
        <f t="shared" si="84"/>
        <v>0</v>
      </c>
    </row>
    <row r="1322" spans="1:27" x14ac:dyDescent="0.25">
      <c r="A1322">
        <v>67350</v>
      </c>
      <c r="B1322" t="s">
        <v>17</v>
      </c>
      <c r="C1322">
        <v>64</v>
      </c>
      <c r="D1322">
        <v>0</v>
      </c>
      <c r="E1322">
        <v>0</v>
      </c>
      <c r="F1322" t="s">
        <v>13</v>
      </c>
      <c r="G1322" t="s">
        <v>25</v>
      </c>
      <c r="H1322" t="s">
        <v>19</v>
      </c>
      <c r="I1322">
        <v>78.849999999999994</v>
      </c>
      <c r="J1322" s="2">
        <v>33.9</v>
      </c>
      <c r="K1322" t="s">
        <v>21</v>
      </c>
      <c r="L1322">
        <v>0</v>
      </c>
      <c r="N1322">
        <f t="shared" si="83"/>
        <v>33.9</v>
      </c>
      <c r="Q1322">
        <v>28.894559900000001</v>
      </c>
      <c r="U1322">
        <f>((C1322-AVERAGE($C$2:$C$5018))/_xlfn.STDEV.P($C$2:$C$5018))</f>
        <v>0.91759428307516755</v>
      </c>
      <c r="V1322">
        <f>((N1322-AVERAGE($N$2:$N$5018))/_xlfn.STDEV.P($N$2:$N$5018))</f>
        <v>0.79998350619978953</v>
      </c>
      <c r="W1322">
        <f>((I1322-AVERAGE($I$2:$I$5018))/_xlfn.STDEV.P($I$2:$I$5018))</f>
        <v>-0.60104298381296628</v>
      </c>
      <c r="Y1322">
        <f t="shared" si="85"/>
        <v>0</v>
      </c>
      <c r="Z1322">
        <f t="shared" si="86"/>
        <v>0</v>
      </c>
      <c r="AA1322">
        <f t="shared" si="84"/>
        <v>0</v>
      </c>
    </row>
    <row r="1323" spans="1:27" x14ac:dyDescent="0.25">
      <c r="A1323">
        <v>40124</v>
      </c>
      <c r="B1323" t="s">
        <v>12</v>
      </c>
      <c r="C1323">
        <v>72</v>
      </c>
      <c r="D1323">
        <v>0</v>
      </c>
      <c r="E1323">
        <v>0</v>
      </c>
      <c r="F1323" t="s">
        <v>13</v>
      </c>
      <c r="G1323" t="s">
        <v>18</v>
      </c>
      <c r="H1323" t="s">
        <v>19</v>
      </c>
      <c r="I1323">
        <v>72.09</v>
      </c>
      <c r="J1323" s="2" t="s">
        <v>20</v>
      </c>
      <c r="K1323" t="s">
        <v>22</v>
      </c>
      <c r="L1323">
        <v>0</v>
      </c>
      <c r="N1323">
        <f t="shared" si="83"/>
        <v>28.422259136212656</v>
      </c>
      <c r="Q1323">
        <v>28.894559900000001</v>
      </c>
      <c r="U1323">
        <f>((C1323-AVERAGE($C$2:$C$5018))/_xlfn.STDEV.P($C$2:$C$5018))</f>
        <v>1.2696064041719144</v>
      </c>
      <c r="V1323">
        <f>((N1323-AVERAGE($N$2:$N$5018))/_xlfn.STDEV.P($N$2:$N$5018))</f>
        <v>-8.7608957167494772E-6</v>
      </c>
      <c r="W1323">
        <f>((I1323-AVERAGE($I$2:$I$5018))/_xlfn.STDEV.P($I$2:$I$5018))</f>
        <v>-0.75312973927441784</v>
      </c>
      <c r="Y1323">
        <f t="shared" si="85"/>
        <v>0</v>
      </c>
      <c r="Z1323">
        <f t="shared" si="86"/>
        <v>0</v>
      </c>
      <c r="AA1323">
        <f t="shared" si="84"/>
        <v>0</v>
      </c>
    </row>
    <row r="1324" spans="1:27" x14ac:dyDescent="0.25">
      <c r="A1324">
        <v>20370</v>
      </c>
      <c r="B1324" t="s">
        <v>17</v>
      </c>
      <c r="C1324">
        <v>50</v>
      </c>
      <c r="D1324">
        <v>0</v>
      </c>
      <c r="E1324">
        <v>0</v>
      </c>
      <c r="F1324" t="s">
        <v>13</v>
      </c>
      <c r="G1324" t="s">
        <v>18</v>
      </c>
      <c r="H1324" t="s">
        <v>19</v>
      </c>
      <c r="I1324">
        <v>103.81</v>
      </c>
      <c r="J1324" s="2">
        <v>28.3</v>
      </c>
      <c r="K1324" t="s">
        <v>21</v>
      </c>
      <c r="L1324">
        <v>0</v>
      </c>
      <c r="N1324">
        <f t="shared" si="83"/>
        <v>28.3</v>
      </c>
      <c r="Q1324">
        <v>28.894559900000001</v>
      </c>
      <c r="U1324">
        <f>((C1324-AVERAGE($C$2:$C$5018))/_xlfn.STDEV.P($C$2:$C$5018))</f>
        <v>0.30157307115586057</v>
      </c>
      <c r="V1324">
        <f>((N1324-AVERAGE($N$2:$N$5018))/_xlfn.STDEV.P($N$2:$N$5018))</f>
        <v>-1.7863998298144054E-2</v>
      </c>
      <c r="W1324">
        <f>((I1324-AVERAGE($I$2:$I$5018))/_xlfn.STDEV.P($I$2:$I$5018))</f>
        <v>-3.9491886724528982E-2</v>
      </c>
      <c r="Y1324">
        <f t="shared" si="85"/>
        <v>0</v>
      </c>
      <c r="Z1324">
        <f t="shared" si="86"/>
        <v>0</v>
      </c>
      <c r="AA1324">
        <f t="shared" si="84"/>
        <v>0</v>
      </c>
    </row>
    <row r="1325" spans="1:27" x14ac:dyDescent="0.25">
      <c r="A1325">
        <v>35188</v>
      </c>
      <c r="B1325" t="s">
        <v>17</v>
      </c>
      <c r="C1325">
        <v>40</v>
      </c>
      <c r="D1325">
        <v>0</v>
      </c>
      <c r="E1325">
        <v>0</v>
      </c>
      <c r="F1325" t="s">
        <v>23</v>
      </c>
      <c r="G1325" t="s">
        <v>14</v>
      </c>
      <c r="H1325" t="s">
        <v>15</v>
      </c>
      <c r="I1325">
        <v>78.040000000000006</v>
      </c>
      <c r="J1325" s="2">
        <v>32.4</v>
      </c>
      <c r="K1325" t="s">
        <v>22</v>
      </c>
      <c r="L1325">
        <v>0</v>
      </c>
      <c r="N1325">
        <f t="shared" si="83"/>
        <v>32.4</v>
      </c>
      <c r="Q1325">
        <v>28.894559900000001</v>
      </c>
      <c r="U1325">
        <f>((C1325-AVERAGE($C$2:$C$5018))/_xlfn.STDEV.P($C$2:$C$5018))</f>
        <v>-0.13844208021507295</v>
      </c>
      <c r="V1325">
        <f>((N1325-AVERAGE($N$2:$N$5018))/_xlfn.STDEV.P($N$2:$N$5018))</f>
        <v>0.58091721035212862</v>
      </c>
      <c r="W1325">
        <f>((I1325-AVERAGE($I$2:$I$5018))/_xlfn.STDEV.P($I$2:$I$5018))</f>
        <v>-0.61926639681944173</v>
      </c>
      <c r="Y1325">
        <f t="shared" si="85"/>
        <v>0</v>
      </c>
      <c r="Z1325">
        <f t="shared" si="86"/>
        <v>0</v>
      </c>
      <c r="AA1325">
        <f t="shared" si="84"/>
        <v>0</v>
      </c>
    </row>
    <row r="1326" spans="1:27" x14ac:dyDescent="0.25">
      <c r="A1326">
        <v>28716</v>
      </c>
      <c r="B1326" t="s">
        <v>17</v>
      </c>
      <c r="C1326">
        <v>74</v>
      </c>
      <c r="D1326">
        <v>0</v>
      </c>
      <c r="E1326">
        <v>0</v>
      </c>
      <c r="F1326" t="s">
        <v>13</v>
      </c>
      <c r="G1326" t="s">
        <v>18</v>
      </c>
      <c r="H1326" t="s">
        <v>19</v>
      </c>
      <c r="I1326">
        <v>94.67</v>
      </c>
      <c r="J1326" s="2">
        <v>19.7</v>
      </c>
      <c r="K1326" t="s">
        <v>24</v>
      </c>
      <c r="L1326">
        <v>0</v>
      </c>
      <c r="N1326">
        <f t="shared" si="83"/>
        <v>19.7</v>
      </c>
      <c r="Q1326">
        <v>28.894559900000001</v>
      </c>
      <c r="U1326">
        <f>((C1326-AVERAGE($C$2:$C$5018))/_xlfn.STDEV.P($C$2:$C$5018))</f>
        <v>1.3576094344461012</v>
      </c>
      <c r="V1326">
        <f>((N1326-AVERAGE($N$2:$N$5018))/_xlfn.STDEV.P($N$2:$N$5018))</f>
        <v>-1.2738440944913998</v>
      </c>
      <c r="W1326">
        <f>((I1326-AVERAGE($I$2:$I$5018))/_xlfn.STDEV.P($I$2:$I$5018))</f>
        <v>-0.2451239791679711</v>
      </c>
      <c r="Y1326">
        <f t="shared" si="85"/>
        <v>0</v>
      </c>
      <c r="Z1326">
        <f t="shared" si="86"/>
        <v>0</v>
      </c>
      <c r="AA1326">
        <f t="shared" si="84"/>
        <v>0</v>
      </c>
    </row>
    <row r="1327" spans="1:27" x14ac:dyDescent="0.25">
      <c r="A1327">
        <v>56166</v>
      </c>
      <c r="B1327" t="s">
        <v>17</v>
      </c>
      <c r="C1327">
        <v>30</v>
      </c>
      <c r="D1327">
        <v>0</v>
      </c>
      <c r="E1327">
        <v>0</v>
      </c>
      <c r="F1327" t="s">
        <v>13</v>
      </c>
      <c r="G1327" t="s">
        <v>25</v>
      </c>
      <c r="H1327" t="s">
        <v>19</v>
      </c>
      <c r="I1327">
        <v>62.25</v>
      </c>
      <c r="J1327" s="2">
        <v>33.700000000000003</v>
      </c>
      <c r="K1327" t="s">
        <v>21</v>
      </c>
      <c r="L1327">
        <v>0</v>
      </c>
      <c r="N1327">
        <f t="shared" si="83"/>
        <v>33.700000000000003</v>
      </c>
      <c r="Q1327">
        <v>28.894559900000001</v>
      </c>
      <c r="U1327">
        <f>((C1327-AVERAGE($C$2:$C$5018))/_xlfn.STDEV.P($C$2:$C$5018))</f>
        <v>-0.57845723158600648</v>
      </c>
      <c r="V1327">
        <f>((N1327-AVERAGE($N$2:$N$5018))/_xlfn.STDEV.P($N$2:$N$5018))</f>
        <v>0.77077466675343531</v>
      </c>
      <c r="W1327">
        <f>((I1327-AVERAGE($I$2:$I$5018))/_xlfn.STDEV.P($I$2:$I$5018))</f>
        <v>-0.97451046024197485</v>
      </c>
      <c r="Y1327">
        <f t="shared" si="85"/>
        <v>0</v>
      </c>
      <c r="Z1327">
        <f t="shared" si="86"/>
        <v>0</v>
      </c>
      <c r="AA1327">
        <f t="shared" si="84"/>
        <v>0</v>
      </c>
    </row>
    <row r="1328" spans="1:27" x14ac:dyDescent="0.25">
      <c r="A1328">
        <v>47159</v>
      </c>
      <c r="B1328" t="s">
        <v>12</v>
      </c>
      <c r="C1328">
        <v>68</v>
      </c>
      <c r="D1328">
        <v>0</v>
      </c>
      <c r="E1328">
        <v>0</v>
      </c>
      <c r="F1328" t="s">
        <v>13</v>
      </c>
      <c r="G1328" t="s">
        <v>14</v>
      </c>
      <c r="H1328" t="s">
        <v>15</v>
      </c>
      <c r="I1328">
        <v>155.16999999999999</v>
      </c>
      <c r="J1328" s="2">
        <v>35.5</v>
      </c>
      <c r="K1328" t="s">
        <v>21</v>
      </c>
      <c r="L1328">
        <v>0</v>
      </c>
      <c r="N1328">
        <f t="shared" si="83"/>
        <v>35.5</v>
      </c>
      <c r="Q1328">
        <v>28.894559900000001</v>
      </c>
      <c r="U1328">
        <f>((C1328-AVERAGE($C$2:$C$5018))/_xlfn.STDEV.P($C$2:$C$5018))</f>
        <v>1.0936003436235409</v>
      </c>
      <c r="V1328">
        <f>((N1328-AVERAGE($N$2:$N$5018))/_xlfn.STDEV.P($N$2:$N$5018))</f>
        <v>1.0336542217706279</v>
      </c>
      <c r="W1328">
        <f>((I1328-AVERAGE($I$2:$I$5018))/_xlfn.STDEV.P($I$2:$I$5018))</f>
        <v>1.116007486130524</v>
      </c>
      <c r="Y1328">
        <f t="shared" si="85"/>
        <v>0</v>
      </c>
      <c r="Z1328">
        <f t="shared" si="86"/>
        <v>0</v>
      </c>
      <c r="AA1328">
        <f t="shared" si="84"/>
        <v>0</v>
      </c>
    </row>
    <row r="1329" spans="1:27" x14ac:dyDescent="0.25">
      <c r="A1329">
        <v>26242</v>
      </c>
      <c r="B1329" t="s">
        <v>12</v>
      </c>
      <c r="C1329">
        <v>6</v>
      </c>
      <c r="D1329">
        <v>0</v>
      </c>
      <c r="E1329">
        <v>0</v>
      </c>
      <c r="F1329" t="s">
        <v>23</v>
      </c>
      <c r="G1329" t="s">
        <v>26</v>
      </c>
      <c r="H1329" t="s">
        <v>15</v>
      </c>
      <c r="I1329">
        <v>83.28</v>
      </c>
      <c r="J1329" s="2">
        <v>20</v>
      </c>
      <c r="K1329" t="s">
        <v>24</v>
      </c>
      <c r="L1329">
        <v>0</v>
      </c>
      <c r="N1329">
        <f t="shared" si="83"/>
        <v>20</v>
      </c>
      <c r="Q1329">
        <v>28.894559900000001</v>
      </c>
      <c r="U1329">
        <f>((C1329-AVERAGE($C$2:$C$5018))/_xlfn.STDEV.P($C$2:$C$5018))</f>
        <v>-1.6344935948762469</v>
      </c>
      <c r="V1329">
        <f>((N1329-AVERAGE($N$2:$N$5018))/_xlfn.STDEV.P($N$2:$N$5018))</f>
        <v>-1.2300308353218676</v>
      </c>
      <c r="W1329">
        <f>((I1329-AVERAGE($I$2:$I$5018))/_xlfn.STDEV.P($I$2:$I$5018))</f>
        <v>-0.501376663296068</v>
      </c>
      <c r="Y1329">
        <f t="shared" si="85"/>
        <v>0</v>
      </c>
      <c r="Z1329">
        <f t="shared" si="86"/>
        <v>0</v>
      </c>
      <c r="AA1329">
        <f t="shared" si="84"/>
        <v>0</v>
      </c>
    </row>
    <row r="1330" spans="1:27" x14ac:dyDescent="0.25">
      <c r="A1330">
        <v>36226</v>
      </c>
      <c r="B1330" t="s">
        <v>12</v>
      </c>
      <c r="C1330">
        <v>4</v>
      </c>
      <c r="D1330">
        <v>0</v>
      </c>
      <c r="E1330">
        <v>0</v>
      </c>
      <c r="F1330" t="s">
        <v>23</v>
      </c>
      <c r="G1330" t="s">
        <v>26</v>
      </c>
      <c r="H1330" t="s">
        <v>15</v>
      </c>
      <c r="I1330">
        <v>132.41</v>
      </c>
      <c r="J1330" s="2">
        <v>16.3</v>
      </c>
      <c r="K1330" t="s">
        <v>24</v>
      </c>
      <c r="L1330">
        <v>0</v>
      </c>
      <c r="N1330">
        <f t="shared" si="83"/>
        <v>16.3</v>
      </c>
      <c r="Q1330">
        <v>28.894559900000001</v>
      </c>
      <c r="U1330">
        <f>((C1330-AVERAGE($C$2:$C$5018))/_xlfn.STDEV.P($C$2:$C$5018))</f>
        <v>-1.7224966251504337</v>
      </c>
      <c r="V1330">
        <f>((N1330-AVERAGE($N$2:$N$5018))/_xlfn.STDEV.P($N$2:$N$5018))</f>
        <v>-1.7703943650794309</v>
      </c>
      <c r="W1330">
        <f>((I1330-AVERAGE($I$2:$I$5018))/_xlfn.STDEV.P($I$2:$I$5018))</f>
        <v>0.60395207868930512</v>
      </c>
      <c r="Y1330">
        <f t="shared" si="85"/>
        <v>0</v>
      </c>
      <c r="Z1330">
        <f t="shared" si="86"/>
        <v>0</v>
      </c>
      <c r="AA1330">
        <f t="shared" si="84"/>
        <v>0</v>
      </c>
    </row>
    <row r="1331" spans="1:27" x14ac:dyDescent="0.25">
      <c r="A1331">
        <v>47357</v>
      </c>
      <c r="B1331" t="s">
        <v>17</v>
      </c>
      <c r="C1331">
        <v>60</v>
      </c>
      <c r="D1331">
        <v>0</v>
      </c>
      <c r="E1331">
        <v>0</v>
      </c>
      <c r="F1331" t="s">
        <v>13</v>
      </c>
      <c r="G1331" t="s">
        <v>14</v>
      </c>
      <c r="H1331" t="s">
        <v>19</v>
      </c>
      <c r="I1331">
        <v>62.78</v>
      </c>
      <c r="J1331" s="2">
        <v>36.4</v>
      </c>
      <c r="K1331" t="s">
        <v>24</v>
      </c>
      <c r="L1331">
        <v>0</v>
      </c>
      <c r="N1331">
        <f t="shared" si="83"/>
        <v>36.4</v>
      </c>
      <c r="Q1331">
        <v>28.894559900000001</v>
      </c>
      <c r="U1331">
        <f>((C1331-AVERAGE($C$2:$C$5018))/_xlfn.STDEV.P($C$2:$C$5018))</f>
        <v>0.74158822252679413</v>
      </c>
      <c r="V1331">
        <f>((N1331-AVERAGE($N$2:$N$5018))/_xlfn.STDEV.P($N$2:$N$5018))</f>
        <v>1.1650939992792242</v>
      </c>
      <c r="W1331">
        <f>((I1331-AVERAGE($I$2:$I$5018))/_xlfn.STDEV.P($I$2:$I$5018))</f>
        <v>-0.96258649864514501</v>
      </c>
      <c r="Y1331">
        <f t="shared" si="85"/>
        <v>0</v>
      </c>
      <c r="Z1331">
        <f t="shared" si="86"/>
        <v>0</v>
      </c>
      <c r="AA1331">
        <f t="shared" si="84"/>
        <v>0</v>
      </c>
    </row>
    <row r="1332" spans="1:27" x14ac:dyDescent="0.25">
      <c r="A1332">
        <v>33167</v>
      </c>
      <c r="B1332" t="s">
        <v>17</v>
      </c>
      <c r="C1332">
        <v>59</v>
      </c>
      <c r="D1332">
        <v>0</v>
      </c>
      <c r="E1332">
        <v>0</v>
      </c>
      <c r="F1332" t="s">
        <v>13</v>
      </c>
      <c r="G1332" t="s">
        <v>14</v>
      </c>
      <c r="H1332" t="s">
        <v>15</v>
      </c>
      <c r="I1332">
        <v>89.96</v>
      </c>
      <c r="J1332" s="2">
        <v>28.1</v>
      </c>
      <c r="K1332" t="s">
        <v>24</v>
      </c>
      <c r="L1332">
        <v>0</v>
      </c>
      <c r="N1332">
        <f t="shared" si="83"/>
        <v>28.1</v>
      </c>
      <c r="Q1332">
        <v>28.894559900000001</v>
      </c>
      <c r="U1332">
        <f>((C1332-AVERAGE($C$2:$C$5018))/_xlfn.STDEV.P($C$2:$C$5018))</f>
        <v>0.69758670738970074</v>
      </c>
      <c r="V1332">
        <f>((N1332-AVERAGE($N$2:$N$5018))/_xlfn.STDEV.P($N$2:$N$5018))</f>
        <v>-4.7072837744498733E-2</v>
      </c>
      <c r="W1332">
        <f>((I1332-AVERAGE($I$2:$I$5018))/_xlfn.STDEV.P($I$2:$I$5018))</f>
        <v>-0.35108975109451529</v>
      </c>
      <c r="Y1332">
        <f t="shared" si="85"/>
        <v>0</v>
      </c>
      <c r="Z1332">
        <f t="shared" si="86"/>
        <v>0</v>
      </c>
      <c r="AA1332">
        <f t="shared" si="84"/>
        <v>0</v>
      </c>
    </row>
    <row r="1333" spans="1:27" x14ac:dyDescent="0.25">
      <c r="A1333">
        <v>21042</v>
      </c>
      <c r="B1333" t="s">
        <v>17</v>
      </c>
      <c r="C1333">
        <v>72</v>
      </c>
      <c r="D1333">
        <v>0</v>
      </c>
      <c r="E1333">
        <v>0</v>
      </c>
      <c r="F1333" t="s">
        <v>13</v>
      </c>
      <c r="G1333" t="s">
        <v>18</v>
      </c>
      <c r="H1333" t="s">
        <v>19</v>
      </c>
      <c r="I1333">
        <v>103.25</v>
      </c>
      <c r="J1333" s="2">
        <v>26.9</v>
      </c>
      <c r="K1333" t="s">
        <v>16</v>
      </c>
      <c r="L1333">
        <v>0</v>
      </c>
      <c r="N1333">
        <f t="shared" si="83"/>
        <v>26.9</v>
      </c>
      <c r="Q1333">
        <v>28.894559900000001</v>
      </c>
      <c r="U1333">
        <f>((C1333-AVERAGE($C$2:$C$5018))/_xlfn.STDEV.P($C$2:$C$5018))</f>
        <v>1.2696064041719144</v>
      </c>
      <c r="V1333">
        <f>((N1333-AVERAGE($N$2:$N$5018))/_xlfn.STDEV.P($N$2:$N$5018))</f>
        <v>-0.22232587442262783</v>
      </c>
      <c r="W1333">
        <f>((I1333-AVERAGE($I$2:$I$5018))/_xlfn.STDEV.P($I$2:$I$5018))</f>
        <v>-5.209078954382089E-2</v>
      </c>
      <c r="Y1333">
        <f t="shared" si="85"/>
        <v>0</v>
      </c>
      <c r="Z1333">
        <f t="shared" si="86"/>
        <v>0</v>
      </c>
      <c r="AA1333">
        <f t="shared" si="84"/>
        <v>0</v>
      </c>
    </row>
    <row r="1334" spans="1:27" x14ac:dyDescent="0.25">
      <c r="A1334">
        <v>71062</v>
      </c>
      <c r="B1334" t="s">
        <v>17</v>
      </c>
      <c r="C1334">
        <v>62</v>
      </c>
      <c r="D1334">
        <v>0</v>
      </c>
      <c r="E1334">
        <v>0</v>
      </c>
      <c r="F1334" t="s">
        <v>13</v>
      </c>
      <c r="G1334" t="s">
        <v>14</v>
      </c>
      <c r="H1334" t="s">
        <v>19</v>
      </c>
      <c r="I1334">
        <v>126.99</v>
      </c>
      <c r="J1334" s="2">
        <v>29.4</v>
      </c>
      <c r="K1334" t="s">
        <v>16</v>
      </c>
      <c r="L1334">
        <v>0</v>
      </c>
      <c r="N1334">
        <f t="shared" si="83"/>
        <v>29.4</v>
      </c>
      <c r="Q1334">
        <v>28.894559900000001</v>
      </c>
      <c r="U1334">
        <f>((C1334-AVERAGE($C$2:$C$5018))/_xlfn.STDEV.P($C$2:$C$5018))</f>
        <v>0.82959125280098078</v>
      </c>
      <c r="V1334">
        <f>((N1334-AVERAGE($N$2:$N$5018))/_xlfn.STDEV.P($N$2:$N$5018))</f>
        <v>0.14278461865680692</v>
      </c>
      <c r="W1334">
        <f>((I1334-AVERAGE($I$2:$I$5018))/_xlfn.STDEV.P($I$2:$I$5018))</f>
        <v>0.48201269783115885</v>
      </c>
      <c r="Y1334">
        <f t="shared" si="85"/>
        <v>0</v>
      </c>
      <c r="Z1334">
        <f t="shared" si="86"/>
        <v>0</v>
      </c>
      <c r="AA1334">
        <f t="shared" si="84"/>
        <v>0</v>
      </c>
    </row>
    <row r="1335" spans="1:27" x14ac:dyDescent="0.25">
      <c r="A1335">
        <v>32723</v>
      </c>
      <c r="B1335" t="s">
        <v>17</v>
      </c>
      <c r="C1335">
        <v>13</v>
      </c>
      <c r="D1335">
        <v>0</v>
      </c>
      <c r="E1335">
        <v>0</v>
      </c>
      <c r="F1335" t="s">
        <v>23</v>
      </c>
      <c r="G1335" t="s">
        <v>26</v>
      </c>
      <c r="H1335" t="s">
        <v>19</v>
      </c>
      <c r="I1335">
        <v>102.27</v>
      </c>
      <c r="J1335" s="2">
        <v>17.2</v>
      </c>
      <c r="K1335" t="s">
        <v>21</v>
      </c>
      <c r="L1335">
        <v>0</v>
      </c>
      <c r="N1335">
        <f t="shared" si="83"/>
        <v>17.2</v>
      </c>
      <c r="Q1335">
        <v>28.894559900000001</v>
      </c>
      <c r="U1335">
        <f>((C1335-AVERAGE($C$2:$C$5018))/_xlfn.STDEV.P($C$2:$C$5018))</f>
        <v>-1.3264829889165934</v>
      </c>
      <c r="V1335">
        <f>((N1335-AVERAGE($N$2:$N$5018))/_xlfn.STDEV.P($N$2:$N$5018))</f>
        <v>-1.6389545875708347</v>
      </c>
      <c r="W1335">
        <f>((I1335-AVERAGE($I$2:$I$5018))/_xlfn.STDEV.P($I$2:$I$5018))</f>
        <v>-7.4138869477581734E-2</v>
      </c>
      <c r="Y1335">
        <f t="shared" si="85"/>
        <v>0</v>
      </c>
      <c r="Z1335">
        <f t="shared" si="86"/>
        <v>0</v>
      </c>
      <c r="AA1335">
        <f t="shared" si="84"/>
        <v>0</v>
      </c>
    </row>
    <row r="1336" spans="1:27" x14ac:dyDescent="0.25">
      <c r="A1336">
        <v>49646</v>
      </c>
      <c r="B1336" t="s">
        <v>12</v>
      </c>
      <c r="C1336">
        <v>72</v>
      </c>
      <c r="D1336">
        <v>0</v>
      </c>
      <c r="E1336">
        <v>1</v>
      </c>
      <c r="F1336" t="s">
        <v>13</v>
      </c>
      <c r="G1336" t="s">
        <v>18</v>
      </c>
      <c r="H1336" t="s">
        <v>19</v>
      </c>
      <c r="I1336">
        <v>113.63</v>
      </c>
      <c r="J1336" s="2">
        <v>26.5</v>
      </c>
      <c r="K1336" t="s">
        <v>24</v>
      </c>
      <c r="L1336">
        <v>0</v>
      </c>
      <c r="N1336">
        <f t="shared" si="83"/>
        <v>26.5</v>
      </c>
      <c r="Q1336">
        <v>28.894559900000001</v>
      </c>
      <c r="U1336">
        <f>((C1336-AVERAGE($C$2:$C$5018))/_xlfn.STDEV.P($C$2:$C$5018))</f>
        <v>1.2696064041719144</v>
      </c>
      <c r="V1336">
        <f>((N1336-AVERAGE($N$2:$N$5018))/_xlfn.STDEV.P($N$2:$N$5018))</f>
        <v>-0.28074355331533718</v>
      </c>
      <c r="W1336">
        <f>((I1336-AVERAGE($I$2:$I$5018))/_xlfn.STDEV.P($I$2:$I$5018))</f>
        <v>0.18143887342805309</v>
      </c>
      <c r="Y1336">
        <f t="shared" si="85"/>
        <v>0</v>
      </c>
      <c r="Z1336">
        <f t="shared" si="86"/>
        <v>0</v>
      </c>
      <c r="AA1336">
        <f t="shared" si="84"/>
        <v>0</v>
      </c>
    </row>
    <row r="1337" spans="1:27" x14ac:dyDescent="0.25">
      <c r="A1337">
        <v>35737</v>
      </c>
      <c r="B1337" t="s">
        <v>12</v>
      </c>
      <c r="C1337">
        <v>1.08</v>
      </c>
      <c r="D1337">
        <v>0</v>
      </c>
      <c r="E1337">
        <v>0</v>
      </c>
      <c r="F1337" t="s">
        <v>23</v>
      </c>
      <c r="G1337" t="s">
        <v>26</v>
      </c>
      <c r="H1337" t="s">
        <v>15</v>
      </c>
      <c r="I1337">
        <v>86.09</v>
      </c>
      <c r="J1337" s="2">
        <v>19.5</v>
      </c>
      <c r="K1337" t="s">
        <v>24</v>
      </c>
      <c r="L1337">
        <v>0</v>
      </c>
      <c r="N1337">
        <f t="shared" si="83"/>
        <v>19.5</v>
      </c>
      <c r="Q1337">
        <v>28.894559900000001</v>
      </c>
      <c r="U1337">
        <f>((C1337-AVERAGE($C$2:$C$5018))/_xlfn.STDEV.P($C$2:$C$5018))</f>
        <v>-1.8509810493507464</v>
      </c>
      <c r="V1337">
        <f>((N1337-AVERAGE($N$2:$N$5018))/_xlfn.STDEV.P($N$2:$N$5018))</f>
        <v>-1.3030529339377546</v>
      </c>
      <c r="W1337">
        <f>((I1337-AVERAGE($I$2:$I$5018))/_xlfn.STDEV.P($I$2:$I$5018))</f>
        <v>-0.43815716879212135</v>
      </c>
      <c r="Y1337">
        <f t="shared" si="85"/>
        <v>0</v>
      </c>
      <c r="Z1337">
        <f t="shared" si="86"/>
        <v>0</v>
      </c>
      <c r="AA1337">
        <f t="shared" si="84"/>
        <v>0</v>
      </c>
    </row>
    <row r="1338" spans="1:27" x14ac:dyDescent="0.25">
      <c r="A1338">
        <v>24256</v>
      </c>
      <c r="B1338" t="s">
        <v>12</v>
      </c>
      <c r="C1338">
        <v>35</v>
      </c>
      <c r="D1338">
        <v>0</v>
      </c>
      <c r="E1338">
        <v>0</v>
      </c>
      <c r="F1338" t="s">
        <v>13</v>
      </c>
      <c r="G1338" t="s">
        <v>14</v>
      </c>
      <c r="H1338" t="s">
        <v>19</v>
      </c>
      <c r="I1338">
        <v>108.08</v>
      </c>
      <c r="J1338" s="2">
        <v>30.6</v>
      </c>
      <c r="K1338" t="s">
        <v>16</v>
      </c>
      <c r="L1338">
        <v>0</v>
      </c>
      <c r="N1338">
        <f t="shared" si="83"/>
        <v>30.6</v>
      </c>
      <c r="Q1338">
        <v>28.894559900000001</v>
      </c>
      <c r="U1338">
        <f>((C1338-AVERAGE($C$2:$C$5018))/_xlfn.STDEV.P($C$2:$C$5018))</f>
        <v>-0.35844965590053973</v>
      </c>
      <c r="V1338">
        <f>((N1338-AVERAGE($N$2:$N$5018))/_xlfn.STDEV.P($N$2:$N$5018))</f>
        <v>0.318037655334936</v>
      </c>
      <c r="W1338">
        <f>((I1338-AVERAGE($I$2:$I$5018))/_xlfn.STDEV.P($I$2:$I$5018))</f>
        <v>5.6574747272571356E-2</v>
      </c>
      <c r="Y1338">
        <f t="shared" si="85"/>
        <v>0</v>
      </c>
      <c r="Z1338">
        <f t="shared" si="86"/>
        <v>0</v>
      </c>
      <c r="AA1338">
        <f t="shared" si="84"/>
        <v>0</v>
      </c>
    </row>
    <row r="1339" spans="1:27" x14ac:dyDescent="0.25">
      <c r="A1339">
        <v>62340</v>
      </c>
      <c r="B1339" t="s">
        <v>12</v>
      </c>
      <c r="C1339">
        <v>54</v>
      </c>
      <c r="D1339">
        <v>0</v>
      </c>
      <c r="E1339">
        <v>0</v>
      </c>
      <c r="F1339" t="s">
        <v>13</v>
      </c>
      <c r="G1339" t="s">
        <v>14</v>
      </c>
      <c r="H1339" t="s">
        <v>15</v>
      </c>
      <c r="I1339">
        <v>108.34</v>
      </c>
      <c r="J1339" s="2">
        <v>31.9</v>
      </c>
      <c r="K1339" t="s">
        <v>21</v>
      </c>
      <c r="L1339">
        <v>0</v>
      </c>
      <c r="N1339">
        <f t="shared" si="83"/>
        <v>31.9</v>
      </c>
      <c r="Q1339">
        <v>28.894559900000001</v>
      </c>
      <c r="U1339">
        <f>((C1339-AVERAGE($C$2:$C$5018))/_xlfn.STDEV.P($C$2:$C$5018))</f>
        <v>0.47757913170423399</v>
      </c>
      <c r="V1339">
        <f>((N1339-AVERAGE($N$2:$N$5018))/_xlfn.STDEV.P($N$2:$N$5018))</f>
        <v>0.50789511173624169</v>
      </c>
      <c r="W1339">
        <f>((I1339-AVERAGE($I$2:$I$5018))/_xlfn.STDEV.P($I$2:$I$5018))</f>
        <v>6.2424237867242688E-2</v>
      </c>
      <c r="Y1339">
        <f t="shared" si="85"/>
        <v>0</v>
      </c>
      <c r="Z1339">
        <f t="shared" si="86"/>
        <v>0</v>
      </c>
      <c r="AA1339">
        <f t="shared" si="84"/>
        <v>0</v>
      </c>
    </row>
    <row r="1340" spans="1:27" x14ac:dyDescent="0.25">
      <c r="A1340">
        <v>39927</v>
      </c>
      <c r="B1340" t="s">
        <v>12</v>
      </c>
      <c r="C1340">
        <v>40</v>
      </c>
      <c r="D1340">
        <v>0</v>
      </c>
      <c r="E1340">
        <v>0</v>
      </c>
      <c r="F1340" t="s">
        <v>13</v>
      </c>
      <c r="G1340" t="s">
        <v>14</v>
      </c>
      <c r="H1340" t="s">
        <v>19</v>
      </c>
      <c r="I1340">
        <v>56.07</v>
      </c>
      <c r="J1340" s="2">
        <v>26.6</v>
      </c>
      <c r="K1340" t="s">
        <v>21</v>
      </c>
      <c r="L1340">
        <v>0</v>
      </c>
      <c r="N1340">
        <f t="shared" ref="N1340:N1403" si="87">IF(AND(J1340="N/A",B1340="Male"),$Q$2,IF(AND(J1340="N/A",B1340="Female"),$R$2,J1340))</f>
        <v>26.6</v>
      </c>
      <c r="Q1340">
        <v>28.894559900000001</v>
      </c>
      <c r="U1340">
        <f>((C1340-AVERAGE($C$2:$C$5018))/_xlfn.STDEV.P($C$2:$C$5018))</f>
        <v>-0.13844208021507295</v>
      </c>
      <c r="V1340">
        <f>((N1340-AVERAGE($N$2:$N$5018))/_xlfn.STDEV.P($N$2:$N$5018))</f>
        <v>-0.26613913359215957</v>
      </c>
      <c r="W1340">
        <f>((I1340-AVERAGE($I$2:$I$5018))/_xlfn.STDEV.P($I$2:$I$5018))</f>
        <v>-1.11354835206916</v>
      </c>
      <c r="Y1340">
        <f t="shared" si="85"/>
        <v>0</v>
      </c>
      <c r="Z1340">
        <f t="shared" si="86"/>
        <v>0</v>
      </c>
      <c r="AA1340">
        <f t="shared" si="84"/>
        <v>0</v>
      </c>
    </row>
    <row r="1341" spans="1:27" x14ac:dyDescent="0.25">
      <c r="A1341">
        <v>30677</v>
      </c>
      <c r="B1341" t="s">
        <v>17</v>
      </c>
      <c r="C1341">
        <v>3</v>
      </c>
      <c r="D1341">
        <v>0</v>
      </c>
      <c r="E1341">
        <v>0</v>
      </c>
      <c r="F1341" t="s">
        <v>23</v>
      </c>
      <c r="G1341" t="s">
        <v>26</v>
      </c>
      <c r="H1341" t="s">
        <v>15</v>
      </c>
      <c r="I1341">
        <v>82.91</v>
      </c>
      <c r="J1341" s="2">
        <v>19.899999999999999</v>
      </c>
      <c r="K1341" t="s">
        <v>24</v>
      </c>
      <c r="L1341">
        <v>0</v>
      </c>
      <c r="N1341">
        <f t="shared" si="87"/>
        <v>19.899999999999999</v>
      </c>
      <c r="Q1341">
        <v>28.894559900000001</v>
      </c>
      <c r="U1341">
        <f>((C1341-AVERAGE($C$2:$C$5018))/_xlfn.STDEV.P($C$2:$C$5018))</f>
        <v>-1.7664981402875271</v>
      </c>
      <c r="V1341">
        <f>((N1341-AVERAGE($N$2:$N$5018))/_xlfn.STDEV.P($N$2:$N$5018))</f>
        <v>-1.2446352550450452</v>
      </c>
      <c r="W1341">
        <f>((I1341-AVERAGE($I$2:$I$5018))/_xlfn.STDEV.P($I$2:$I$5018))</f>
        <v>-0.50970093837310027</v>
      </c>
      <c r="Y1341">
        <f t="shared" si="85"/>
        <v>0</v>
      </c>
      <c r="Z1341">
        <f t="shared" si="86"/>
        <v>0</v>
      </c>
      <c r="AA1341">
        <f t="shared" si="84"/>
        <v>0</v>
      </c>
    </row>
    <row r="1342" spans="1:27" x14ac:dyDescent="0.25">
      <c r="A1342">
        <v>50453</v>
      </c>
      <c r="B1342" t="s">
        <v>12</v>
      </c>
      <c r="C1342">
        <v>2</v>
      </c>
      <c r="D1342">
        <v>0</v>
      </c>
      <c r="E1342">
        <v>0</v>
      </c>
      <c r="F1342" t="s">
        <v>23</v>
      </c>
      <c r="G1342" t="s">
        <v>26</v>
      </c>
      <c r="H1342" t="s">
        <v>15</v>
      </c>
      <c r="I1342">
        <v>94.75</v>
      </c>
      <c r="J1342" s="2">
        <v>18</v>
      </c>
      <c r="K1342" t="s">
        <v>24</v>
      </c>
      <c r="L1342">
        <v>0</v>
      </c>
      <c r="N1342">
        <f t="shared" si="87"/>
        <v>18</v>
      </c>
      <c r="Q1342">
        <v>28.894559900000001</v>
      </c>
      <c r="U1342">
        <f>((C1342-AVERAGE($C$2:$C$5018))/_xlfn.STDEV.P($C$2:$C$5018))</f>
        <v>-1.8104996554246204</v>
      </c>
      <c r="V1342">
        <f>((N1342-AVERAGE($N$2:$N$5018))/_xlfn.STDEV.P($N$2:$N$5018))</f>
        <v>-1.5221192297854154</v>
      </c>
      <c r="W1342">
        <f>((I1342-AVERAGE($I$2:$I$5018))/_xlfn.STDEV.P($I$2:$I$5018))</f>
        <v>-0.24332413590807231</v>
      </c>
      <c r="Y1342">
        <f t="shared" si="85"/>
        <v>0</v>
      </c>
      <c r="Z1342">
        <f t="shared" si="86"/>
        <v>0</v>
      </c>
      <c r="AA1342">
        <f t="shared" si="84"/>
        <v>0</v>
      </c>
    </row>
    <row r="1343" spans="1:27" x14ac:dyDescent="0.25">
      <c r="A1343">
        <v>17398</v>
      </c>
      <c r="B1343" t="s">
        <v>12</v>
      </c>
      <c r="C1343">
        <v>41</v>
      </c>
      <c r="D1343">
        <v>0</v>
      </c>
      <c r="E1343">
        <v>0</v>
      </c>
      <c r="F1343" t="s">
        <v>13</v>
      </c>
      <c r="G1343" t="s">
        <v>14</v>
      </c>
      <c r="H1343" t="s">
        <v>19</v>
      </c>
      <c r="I1343">
        <v>101.79</v>
      </c>
      <c r="J1343" s="2">
        <v>26.7</v>
      </c>
      <c r="K1343" t="s">
        <v>24</v>
      </c>
      <c r="L1343">
        <v>0</v>
      </c>
      <c r="N1343">
        <f t="shared" si="87"/>
        <v>26.7</v>
      </c>
      <c r="Q1343">
        <v>28.894559900000001</v>
      </c>
      <c r="U1343">
        <f>((C1343-AVERAGE($C$2:$C$5018))/_xlfn.STDEV.P($C$2:$C$5018))</f>
        <v>-9.4440565077979599E-2</v>
      </c>
      <c r="V1343">
        <f>((N1343-AVERAGE($N$2:$N$5018))/_xlfn.STDEV.P($N$2:$N$5018))</f>
        <v>-0.25153471386898252</v>
      </c>
      <c r="W1343">
        <f>((I1343-AVERAGE($I$2:$I$5018))/_xlfn.STDEV.P($I$2:$I$5018))</f>
        <v>-8.4937929036974516E-2</v>
      </c>
      <c r="Y1343">
        <f t="shared" si="85"/>
        <v>0</v>
      </c>
      <c r="Z1343">
        <f t="shared" si="86"/>
        <v>0</v>
      </c>
      <c r="AA1343">
        <f t="shared" si="84"/>
        <v>0</v>
      </c>
    </row>
    <row r="1344" spans="1:27" x14ac:dyDescent="0.25">
      <c r="A1344">
        <v>20938</v>
      </c>
      <c r="B1344" t="s">
        <v>17</v>
      </c>
      <c r="C1344">
        <v>61</v>
      </c>
      <c r="D1344">
        <v>0</v>
      </c>
      <c r="E1344">
        <v>0</v>
      </c>
      <c r="F1344" t="s">
        <v>13</v>
      </c>
      <c r="G1344" t="s">
        <v>14</v>
      </c>
      <c r="H1344" t="s">
        <v>19</v>
      </c>
      <c r="I1344">
        <v>88.41</v>
      </c>
      <c r="J1344" s="2">
        <v>25.3</v>
      </c>
      <c r="K1344" t="s">
        <v>16</v>
      </c>
      <c r="L1344">
        <v>0</v>
      </c>
      <c r="N1344">
        <f t="shared" si="87"/>
        <v>25.3</v>
      </c>
      <c r="Q1344">
        <v>28.894559900000001</v>
      </c>
      <c r="U1344">
        <f>((C1344-AVERAGE($C$2:$C$5018))/_xlfn.STDEV.P($C$2:$C$5018))</f>
        <v>0.78558973766388751</v>
      </c>
      <c r="V1344">
        <f>((N1344-AVERAGE($N$2:$N$5018))/_xlfn.STDEV.P($N$2:$N$5018))</f>
        <v>-0.45599658999346576</v>
      </c>
      <c r="W1344">
        <f>((I1344-AVERAGE($I$2:$I$5018))/_xlfn.STDEV.P($I$2:$I$5018))</f>
        <v>-0.38596171425505521</v>
      </c>
      <c r="Y1344">
        <f t="shared" si="85"/>
        <v>0</v>
      </c>
      <c r="Z1344">
        <f t="shared" si="86"/>
        <v>0</v>
      </c>
      <c r="AA1344">
        <f t="shared" si="84"/>
        <v>0</v>
      </c>
    </row>
    <row r="1345" spans="1:27" x14ac:dyDescent="0.25">
      <c r="A1345">
        <v>21850</v>
      </c>
      <c r="B1345" t="s">
        <v>12</v>
      </c>
      <c r="C1345">
        <v>58</v>
      </c>
      <c r="D1345">
        <v>0</v>
      </c>
      <c r="E1345">
        <v>0</v>
      </c>
      <c r="F1345" t="s">
        <v>13</v>
      </c>
      <c r="G1345" t="s">
        <v>25</v>
      </c>
      <c r="H1345" t="s">
        <v>15</v>
      </c>
      <c r="I1345">
        <v>101.05</v>
      </c>
      <c r="J1345" s="2">
        <v>31.4</v>
      </c>
      <c r="K1345" t="s">
        <v>24</v>
      </c>
      <c r="L1345">
        <v>0</v>
      </c>
      <c r="N1345">
        <f t="shared" si="87"/>
        <v>31.4</v>
      </c>
      <c r="Q1345">
        <v>28.894559900000001</v>
      </c>
      <c r="U1345">
        <f>((C1345-AVERAGE($C$2:$C$5018))/_xlfn.STDEV.P($C$2:$C$5018))</f>
        <v>0.65358519225260736</v>
      </c>
      <c r="V1345">
        <f>((N1345-AVERAGE($N$2:$N$5018))/_xlfn.STDEV.P($N$2:$N$5018))</f>
        <v>0.43487301312035476</v>
      </c>
      <c r="W1345">
        <f>((I1345-AVERAGE($I$2:$I$5018))/_xlfn.STDEV.P($I$2:$I$5018))</f>
        <v>-0.10158647919103897</v>
      </c>
      <c r="Y1345">
        <f t="shared" si="85"/>
        <v>0</v>
      </c>
      <c r="Z1345">
        <f t="shared" si="86"/>
        <v>0</v>
      </c>
      <c r="AA1345">
        <f t="shared" si="84"/>
        <v>0</v>
      </c>
    </row>
    <row r="1346" spans="1:27" x14ac:dyDescent="0.25">
      <c r="A1346">
        <v>14241</v>
      </c>
      <c r="B1346" t="s">
        <v>12</v>
      </c>
      <c r="C1346">
        <v>17</v>
      </c>
      <c r="D1346">
        <v>0</v>
      </c>
      <c r="E1346">
        <v>0</v>
      </c>
      <c r="F1346" t="s">
        <v>23</v>
      </c>
      <c r="G1346" t="s">
        <v>14</v>
      </c>
      <c r="H1346" t="s">
        <v>15</v>
      </c>
      <c r="I1346">
        <v>85.07</v>
      </c>
      <c r="J1346" s="2">
        <v>21.1</v>
      </c>
      <c r="K1346" t="s">
        <v>21</v>
      </c>
      <c r="L1346">
        <v>0</v>
      </c>
      <c r="N1346">
        <f t="shared" si="87"/>
        <v>21.1</v>
      </c>
      <c r="Q1346">
        <v>28.894559900000001</v>
      </c>
      <c r="U1346">
        <f>((C1346-AVERAGE($C$2:$C$5018))/_xlfn.STDEV.P($C$2:$C$5018))</f>
        <v>-1.1504769283682201</v>
      </c>
      <c r="V1346">
        <f>((N1346-AVERAGE($N$2:$N$5018))/_xlfn.STDEV.P($N$2:$N$5018))</f>
        <v>-1.0693822183669159</v>
      </c>
      <c r="W1346">
        <f>((I1346-AVERAGE($I$2:$I$5018))/_xlfn.STDEV.P($I$2:$I$5018))</f>
        <v>-0.46110517035583176</v>
      </c>
      <c r="Y1346">
        <f t="shared" si="85"/>
        <v>0</v>
      </c>
      <c r="Z1346">
        <f t="shared" si="86"/>
        <v>0</v>
      </c>
      <c r="AA1346">
        <f t="shared" si="84"/>
        <v>0</v>
      </c>
    </row>
    <row r="1347" spans="1:27" x14ac:dyDescent="0.25">
      <c r="A1347">
        <v>43905</v>
      </c>
      <c r="B1347" t="s">
        <v>17</v>
      </c>
      <c r="C1347">
        <v>64</v>
      </c>
      <c r="D1347">
        <v>0</v>
      </c>
      <c r="E1347">
        <v>0</v>
      </c>
      <c r="F1347" t="s">
        <v>23</v>
      </c>
      <c r="G1347" t="s">
        <v>25</v>
      </c>
      <c r="H1347" t="s">
        <v>19</v>
      </c>
      <c r="I1347">
        <v>108.1</v>
      </c>
      <c r="J1347" s="2">
        <v>17.899999999999999</v>
      </c>
      <c r="K1347" t="s">
        <v>21</v>
      </c>
      <c r="L1347">
        <v>0</v>
      </c>
      <c r="N1347">
        <f t="shared" si="87"/>
        <v>17.899999999999999</v>
      </c>
      <c r="Q1347">
        <v>28.894559900000001</v>
      </c>
      <c r="U1347">
        <f>((C1347-AVERAGE($C$2:$C$5018))/_xlfn.STDEV.P($C$2:$C$5018))</f>
        <v>0.91759428307516755</v>
      </c>
      <c r="V1347">
        <f>((N1347-AVERAGE($N$2:$N$5018))/_xlfn.STDEV.P($N$2:$N$5018))</f>
        <v>-1.536723649508593</v>
      </c>
      <c r="W1347">
        <f>((I1347-AVERAGE($I$2:$I$5018))/_xlfn.STDEV.P($I$2:$I$5018))</f>
        <v>5.7024708087545971E-2</v>
      </c>
      <c r="Y1347">
        <f t="shared" si="85"/>
        <v>0</v>
      </c>
      <c r="Z1347">
        <f t="shared" si="86"/>
        <v>0</v>
      </c>
      <c r="AA1347">
        <f t="shared" ref="AA1347:AA1410" si="88">IF(AND(C1347&lt;10,G1347&lt;&gt;"Children"),1,0)</f>
        <v>0</v>
      </c>
    </row>
    <row r="1348" spans="1:27" x14ac:dyDescent="0.25">
      <c r="A1348">
        <v>40144</v>
      </c>
      <c r="B1348" t="s">
        <v>17</v>
      </c>
      <c r="C1348">
        <v>32</v>
      </c>
      <c r="D1348">
        <v>0</v>
      </c>
      <c r="E1348">
        <v>0</v>
      </c>
      <c r="F1348" t="s">
        <v>23</v>
      </c>
      <c r="G1348" t="s">
        <v>18</v>
      </c>
      <c r="H1348" t="s">
        <v>19</v>
      </c>
      <c r="I1348">
        <v>93.17</v>
      </c>
      <c r="J1348" s="2">
        <v>27.5</v>
      </c>
      <c r="K1348" t="s">
        <v>22</v>
      </c>
      <c r="L1348">
        <v>0</v>
      </c>
      <c r="N1348">
        <f t="shared" si="87"/>
        <v>27.5</v>
      </c>
      <c r="Q1348">
        <v>28.894559900000001</v>
      </c>
      <c r="U1348">
        <f>((C1348-AVERAGE($C$2:$C$5018))/_xlfn.STDEV.P($C$2:$C$5018))</f>
        <v>-0.49045420131181977</v>
      </c>
      <c r="V1348">
        <f>((N1348-AVERAGE($N$2:$N$5018))/_xlfn.STDEV.P($N$2:$N$5018))</f>
        <v>-0.13469935608356329</v>
      </c>
      <c r="W1348">
        <f>((I1348-AVERAGE($I$2:$I$5018))/_xlfn.STDEV.P($I$2:$I$5018))</f>
        <v>-0.27887104029107429</v>
      </c>
      <c r="Y1348">
        <f t="shared" si="85"/>
        <v>0</v>
      </c>
      <c r="Z1348">
        <f t="shared" si="86"/>
        <v>0</v>
      </c>
      <c r="AA1348">
        <f t="shared" si="88"/>
        <v>0</v>
      </c>
    </row>
    <row r="1349" spans="1:27" x14ac:dyDescent="0.25">
      <c r="A1349">
        <v>7806</v>
      </c>
      <c r="B1349" t="s">
        <v>17</v>
      </c>
      <c r="C1349">
        <v>42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>
        <v>158.88999999999999</v>
      </c>
      <c r="J1349" s="2">
        <v>37.6</v>
      </c>
      <c r="K1349" t="s">
        <v>22</v>
      </c>
      <c r="L1349">
        <v>0</v>
      </c>
      <c r="N1349">
        <f t="shared" si="87"/>
        <v>37.6</v>
      </c>
      <c r="Q1349">
        <v>28.894559900000001</v>
      </c>
      <c r="U1349">
        <f>((C1349-AVERAGE($C$2:$C$5018))/_xlfn.STDEV.P($C$2:$C$5018))</f>
        <v>-5.0439049940886251E-2</v>
      </c>
      <c r="V1349">
        <f>((N1349-AVERAGE($N$2:$N$5018))/_xlfn.STDEV.P($N$2:$N$5018))</f>
        <v>1.3403470359573533</v>
      </c>
      <c r="W1349">
        <f>((I1349-AVERAGE($I$2:$I$5018))/_xlfn.STDEV.P($I$2:$I$5018))</f>
        <v>1.1997001977158199</v>
      </c>
      <c r="Y1349">
        <f t="shared" si="85"/>
        <v>0</v>
      </c>
      <c r="Z1349">
        <f t="shared" si="86"/>
        <v>0</v>
      </c>
      <c r="AA1349">
        <f t="shared" si="88"/>
        <v>0</v>
      </c>
    </row>
    <row r="1350" spans="1:27" x14ac:dyDescent="0.25">
      <c r="A1350">
        <v>63984</v>
      </c>
      <c r="B1350" t="s">
        <v>12</v>
      </c>
      <c r="C1350">
        <v>39</v>
      </c>
      <c r="D1350">
        <v>0</v>
      </c>
      <c r="E1350">
        <v>0</v>
      </c>
      <c r="F1350" t="s">
        <v>13</v>
      </c>
      <c r="G1350" t="s">
        <v>14</v>
      </c>
      <c r="H1350" t="s">
        <v>19</v>
      </c>
      <c r="I1350">
        <v>205.77</v>
      </c>
      <c r="J1350" s="2">
        <v>24.1</v>
      </c>
      <c r="K1350" t="s">
        <v>21</v>
      </c>
      <c r="L1350">
        <v>0</v>
      </c>
      <c r="N1350">
        <f t="shared" si="87"/>
        <v>24.1</v>
      </c>
      <c r="Q1350">
        <v>28.894559900000001</v>
      </c>
      <c r="U1350">
        <f>((C1350-AVERAGE($C$2:$C$5018))/_xlfn.STDEV.P($C$2:$C$5018))</f>
        <v>-0.18244359535216631</v>
      </c>
      <c r="V1350">
        <f>((N1350-AVERAGE($N$2:$N$5018))/_xlfn.STDEV.P($N$2:$N$5018))</f>
        <v>-0.63124962667159434</v>
      </c>
      <c r="W1350">
        <f>((I1350-AVERAGE($I$2:$I$5018))/_xlfn.STDEV.P($I$2:$I$5018))</f>
        <v>2.2544083480165389</v>
      </c>
      <c r="Y1350">
        <f t="shared" si="85"/>
        <v>0</v>
      </c>
      <c r="Z1350">
        <f t="shared" si="86"/>
        <v>0</v>
      </c>
      <c r="AA1350">
        <f t="shared" si="88"/>
        <v>0</v>
      </c>
    </row>
    <row r="1351" spans="1:27" x14ac:dyDescent="0.25">
      <c r="A1351">
        <v>13504</v>
      </c>
      <c r="B1351" t="s">
        <v>17</v>
      </c>
      <c r="C1351">
        <v>10</v>
      </c>
      <c r="D1351">
        <v>0</v>
      </c>
      <c r="E1351">
        <v>0</v>
      </c>
      <c r="F1351" t="s">
        <v>23</v>
      </c>
      <c r="G1351" t="s">
        <v>26</v>
      </c>
      <c r="H1351" t="s">
        <v>15</v>
      </c>
      <c r="I1351">
        <v>112.34</v>
      </c>
      <c r="J1351" s="2">
        <v>18.100000000000001</v>
      </c>
      <c r="K1351" t="s">
        <v>24</v>
      </c>
      <c r="L1351">
        <v>0</v>
      </c>
      <c r="N1351">
        <f t="shared" si="87"/>
        <v>18.100000000000001</v>
      </c>
      <c r="Q1351">
        <v>28.894559900000001</v>
      </c>
      <c r="U1351">
        <f>((C1351-AVERAGE($C$2:$C$5018))/_xlfn.STDEV.P($C$2:$C$5018))</f>
        <v>-1.4584875343278736</v>
      </c>
      <c r="V1351">
        <f>((N1351-AVERAGE($N$2:$N$5018))/_xlfn.STDEV.P($N$2:$N$5018))</f>
        <v>-1.5075148100622378</v>
      </c>
      <c r="W1351">
        <f>((I1351-AVERAGE($I$2:$I$5018))/_xlfn.STDEV.P($I$2:$I$5018))</f>
        <v>0.15241640086218453</v>
      </c>
      <c r="Y1351">
        <f t="shared" si="85"/>
        <v>0</v>
      </c>
      <c r="Z1351">
        <f t="shared" si="86"/>
        <v>0</v>
      </c>
      <c r="AA1351">
        <f t="shared" si="88"/>
        <v>0</v>
      </c>
    </row>
    <row r="1352" spans="1:27" x14ac:dyDescent="0.25">
      <c r="A1352">
        <v>62272</v>
      </c>
      <c r="B1352" t="s">
        <v>17</v>
      </c>
      <c r="C1352">
        <v>78</v>
      </c>
      <c r="D1352">
        <v>0</v>
      </c>
      <c r="E1352">
        <v>0</v>
      </c>
      <c r="F1352" t="s">
        <v>13</v>
      </c>
      <c r="G1352" t="s">
        <v>14</v>
      </c>
      <c r="H1352" t="s">
        <v>15</v>
      </c>
      <c r="I1352">
        <v>119.03</v>
      </c>
      <c r="J1352" s="2">
        <v>31</v>
      </c>
      <c r="K1352" t="s">
        <v>21</v>
      </c>
      <c r="L1352">
        <v>0</v>
      </c>
      <c r="N1352">
        <f t="shared" si="87"/>
        <v>31</v>
      </c>
      <c r="Q1352">
        <v>28.894559900000001</v>
      </c>
      <c r="U1352">
        <f>((C1352-AVERAGE($C$2:$C$5018))/_xlfn.STDEV.P($C$2:$C$5018))</f>
        <v>1.5336154949944745</v>
      </c>
      <c r="V1352">
        <f>((N1352-AVERAGE($N$2:$N$5018))/_xlfn.STDEV.P($N$2:$N$5018))</f>
        <v>0.37645533422764538</v>
      </c>
      <c r="W1352">
        <f>((I1352-AVERAGE($I$2:$I$5018))/_xlfn.STDEV.P($I$2:$I$5018))</f>
        <v>0.30292829347122474</v>
      </c>
      <c r="Y1352">
        <f t="shared" si="85"/>
        <v>0</v>
      </c>
      <c r="Z1352">
        <f t="shared" si="86"/>
        <v>0</v>
      </c>
      <c r="AA1352">
        <f t="shared" si="88"/>
        <v>0</v>
      </c>
    </row>
    <row r="1353" spans="1:27" x14ac:dyDescent="0.25">
      <c r="A1353">
        <v>5878</v>
      </c>
      <c r="B1353" t="s">
        <v>17</v>
      </c>
      <c r="C1353">
        <v>68</v>
      </c>
      <c r="D1353">
        <v>0</v>
      </c>
      <c r="E1353">
        <v>0</v>
      </c>
      <c r="F1353" t="s">
        <v>13</v>
      </c>
      <c r="G1353" t="s">
        <v>14</v>
      </c>
      <c r="H1353" t="s">
        <v>15</v>
      </c>
      <c r="I1353">
        <v>237.21</v>
      </c>
      <c r="J1353" s="2">
        <v>26.6</v>
      </c>
      <c r="K1353" t="s">
        <v>22</v>
      </c>
      <c r="L1353">
        <v>0</v>
      </c>
      <c r="N1353">
        <f t="shared" si="87"/>
        <v>26.6</v>
      </c>
      <c r="Q1353">
        <v>28.894559900000001</v>
      </c>
      <c r="U1353">
        <f>((C1353-AVERAGE($C$2:$C$5018))/_xlfn.STDEV.P($C$2:$C$5018))</f>
        <v>1.0936003436235409</v>
      </c>
      <c r="V1353">
        <f>((N1353-AVERAGE($N$2:$N$5018))/_xlfn.STDEV.P($N$2:$N$5018))</f>
        <v>-0.26613913359215957</v>
      </c>
      <c r="W1353">
        <f>((I1353-AVERAGE($I$2:$I$5018))/_xlfn.STDEV.P($I$2:$I$5018))</f>
        <v>2.9617467491567817</v>
      </c>
      <c r="Y1353">
        <f t="shared" si="85"/>
        <v>0</v>
      </c>
      <c r="Z1353">
        <f t="shared" si="86"/>
        <v>0</v>
      </c>
      <c r="AA1353">
        <f t="shared" si="88"/>
        <v>0</v>
      </c>
    </row>
    <row r="1354" spans="1:27" x14ac:dyDescent="0.25">
      <c r="A1354">
        <v>62767</v>
      </c>
      <c r="B1354" t="s">
        <v>17</v>
      </c>
      <c r="C1354">
        <v>24</v>
      </c>
      <c r="D1354">
        <v>0</v>
      </c>
      <c r="E1354">
        <v>0</v>
      </c>
      <c r="F1354" t="s">
        <v>13</v>
      </c>
      <c r="G1354" t="s">
        <v>14</v>
      </c>
      <c r="H1354" t="s">
        <v>15</v>
      </c>
      <c r="I1354">
        <v>89.68</v>
      </c>
      <c r="J1354" s="2">
        <v>38.700000000000003</v>
      </c>
      <c r="K1354" t="s">
        <v>21</v>
      </c>
      <c r="L1354">
        <v>0</v>
      </c>
      <c r="N1354">
        <f t="shared" si="87"/>
        <v>38.700000000000003</v>
      </c>
      <c r="Q1354">
        <v>28.894559900000001</v>
      </c>
      <c r="U1354">
        <f>((C1354-AVERAGE($C$2:$C$5018))/_xlfn.STDEV.P($C$2:$C$5018))</f>
        <v>-0.84246632240856656</v>
      </c>
      <c r="V1354">
        <f>((N1354-AVERAGE($N$2:$N$5018))/_xlfn.STDEV.P($N$2:$N$5018))</f>
        <v>1.5009956529123047</v>
      </c>
      <c r="W1354">
        <f>((I1354-AVERAGE($I$2:$I$5018))/_xlfn.STDEV.P($I$2:$I$5018))</f>
        <v>-0.35738920250416095</v>
      </c>
      <c r="Y1354">
        <f t="shared" si="85"/>
        <v>0</v>
      </c>
      <c r="Z1354">
        <f t="shared" si="86"/>
        <v>0</v>
      </c>
      <c r="AA1354">
        <f t="shared" si="88"/>
        <v>0</v>
      </c>
    </row>
    <row r="1355" spans="1:27" x14ac:dyDescent="0.25">
      <c r="A1355">
        <v>239</v>
      </c>
      <c r="B1355" t="s">
        <v>12</v>
      </c>
      <c r="C1355">
        <v>59</v>
      </c>
      <c r="D1355">
        <v>1</v>
      </c>
      <c r="E1355">
        <v>1</v>
      </c>
      <c r="F1355" t="s">
        <v>13</v>
      </c>
      <c r="G1355" t="s">
        <v>14</v>
      </c>
      <c r="H1355" t="s">
        <v>19</v>
      </c>
      <c r="I1355">
        <v>246.53</v>
      </c>
      <c r="J1355" s="2">
        <v>27.2</v>
      </c>
      <c r="K1355" t="s">
        <v>16</v>
      </c>
      <c r="L1355">
        <v>0</v>
      </c>
      <c r="N1355">
        <f t="shared" si="87"/>
        <v>27.2</v>
      </c>
      <c r="Q1355">
        <v>28.894559900000001</v>
      </c>
      <c r="U1355">
        <f>((C1355-AVERAGE($C$2:$C$5018))/_xlfn.STDEV.P($C$2:$C$5018))</f>
        <v>0.69758670738970074</v>
      </c>
      <c r="V1355">
        <f>((N1355-AVERAGE($N$2:$N$5018))/_xlfn.STDEV.P($N$2:$N$5018))</f>
        <v>-0.17851261525309556</v>
      </c>
      <c r="W1355">
        <f>((I1355-AVERAGE($I$2:$I$5018))/_xlfn.STDEV.P($I$2:$I$5018))</f>
        <v>3.1714284889349962</v>
      </c>
      <c r="Y1355">
        <f t="shared" si="85"/>
        <v>0</v>
      </c>
      <c r="Z1355">
        <f t="shared" si="86"/>
        <v>0</v>
      </c>
      <c r="AA1355">
        <f t="shared" si="88"/>
        <v>0</v>
      </c>
    </row>
    <row r="1356" spans="1:27" x14ac:dyDescent="0.25">
      <c r="A1356">
        <v>3184</v>
      </c>
      <c r="B1356" t="s">
        <v>17</v>
      </c>
      <c r="C1356">
        <v>45</v>
      </c>
      <c r="D1356">
        <v>0</v>
      </c>
      <c r="E1356">
        <v>0</v>
      </c>
      <c r="F1356" t="s">
        <v>13</v>
      </c>
      <c r="G1356" t="s">
        <v>14</v>
      </c>
      <c r="H1356" t="s">
        <v>15</v>
      </c>
      <c r="I1356">
        <v>89.05</v>
      </c>
      <c r="J1356" s="2">
        <v>27.8</v>
      </c>
      <c r="K1356" t="s">
        <v>16</v>
      </c>
      <c r="L1356">
        <v>0</v>
      </c>
      <c r="N1356">
        <f t="shared" si="87"/>
        <v>27.8</v>
      </c>
      <c r="Q1356">
        <v>28.894559900000001</v>
      </c>
      <c r="U1356">
        <f>((C1356-AVERAGE($C$2:$C$5018))/_xlfn.STDEV.P($C$2:$C$5018))</f>
        <v>8.1565495470393809E-2</v>
      </c>
      <c r="V1356">
        <f>((N1356-AVERAGE($N$2:$N$5018))/_xlfn.STDEV.P($N$2:$N$5018))</f>
        <v>-9.0886096914031003E-2</v>
      </c>
      <c r="W1356">
        <f>((I1356-AVERAGE($I$2:$I$5018))/_xlfn.STDEV.P($I$2:$I$5018))</f>
        <v>-0.37156296817586448</v>
      </c>
      <c r="Y1356">
        <f t="shared" si="85"/>
        <v>0</v>
      </c>
      <c r="Z1356">
        <f t="shared" si="86"/>
        <v>0</v>
      </c>
      <c r="AA1356">
        <f t="shared" si="88"/>
        <v>0</v>
      </c>
    </row>
    <row r="1357" spans="1:27" x14ac:dyDescent="0.25">
      <c r="A1357">
        <v>51959</v>
      </c>
      <c r="B1357" t="s">
        <v>12</v>
      </c>
      <c r="C1357">
        <v>12</v>
      </c>
      <c r="D1357">
        <v>0</v>
      </c>
      <c r="E1357">
        <v>0</v>
      </c>
      <c r="F1357" t="s">
        <v>23</v>
      </c>
      <c r="G1357" t="s">
        <v>26</v>
      </c>
      <c r="H1357" t="s">
        <v>19</v>
      </c>
      <c r="I1357">
        <v>81.739999999999995</v>
      </c>
      <c r="J1357" s="2">
        <v>28.3</v>
      </c>
      <c r="K1357" t="s">
        <v>24</v>
      </c>
      <c r="L1357">
        <v>0</v>
      </c>
      <c r="N1357">
        <f t="shared" si="87"/>
        <v>28.3</v>
      </c>
      <c r="Q1357">
        <v>28.894559900000001</v>
      </c>
      <c r="U1357">
        <f>((C1357-AVERAGE($C$2:$C$5018))/_xlfn.STDEV.P($C$2:$C$5018))</f>
        <v>-1.3704845040536868</v>
      </c>
      <c r="V1357">
        <f>((N1357-AVERAGE($N$2:$N$5018))/_xlfn.STDEV.P($N$2:$N$5018))</f>
        <v>-1.7863998298144054E-2</v>
      </c>
      <c r="W1357">
        <f>((I1357-AVERAGE($I$2:$I$5018))/_xlfn.STDEV.P($I$2:$I$5018))</f>
        <v>-0.53602364604912078</v>
      </c>
      <c r="Y1357">
        <f t="shared" si="85"/>
        <v>0</v>
      </c>
      <c r="Z1357">
        <f t="shared" si="86"/>
        <v>0</v>
      </c>
      <c r="AA1357">
        <f t="shared" si="88"/>
        <v>0</v>
      </c>
    </row>
    <row r="1358" spans="1:27" x14ac:dyDescent="0.25">
      <c r="A1358">
        <v>2092</v>
      </c>
      <c r="B1358" t="s">
        <v>17</v>
      </c>
      <c r="C1358">
        <v>37</v>
      </c>
      <c r="D1358">
        <v>0</v>
      </c>
      <c r="E1358">
        <v>0</v>
      </c>
      <c r="F1358" t="s">
        <v>13</v>
      </c>
      <c r="G1358" t="s">
        <v>14</v>
      </c>
      <c r="H1358" t="s">
        <v>19</v>
      </c>
      <c r="I1358">
        <v>98.12</v>
      </c>
      <c r="J1358" s="2">
        <v>27.5</v>
      </c>
      <c r="K1358" t="s">
        <v>21</v>
      </c>
      <c r="L1358">
        <v>0</v>
      </c>
      <c r="N1358">
        <f t="shared" si="87"/>
        <v>27.5</v>
      </c>
      <c r="Q1358">
        <v>28.894559900000001</v>
      </c>
      <c r="U1358">
        <f>((C1358-AVERAGE($C$2:$C$5018))/_xlfn.STDEV.P($C$2:$C$5018))</f>
        <v>-0.27044662562635302</v>
      </c>
      <c r="V1358">
        <f>((N1358-AVERAGE($N$2:$N$5018))/_xlfn.STDEV.P($N$2:$N$5018))</f>
        <v>-0.13469935608356329</v>
      </c>
      <c r="W1358">
        <f>((I1358-AVERAGE($I$2:$I$5018))/_xlfn.STDEV.P($I$2:$I$5018))</f>
        <v>-0.1675057385848337</v>
      </c>
      <c r="Y1358">
        <f t="shared" si="85"/>
        <v>0</v>
      </c>
      <c r="Z1358">
        <f t="shared" si="86"/>
        <v>0</v>
      </c>
      <c r="AA1358">
        <f t="shared" si="88"/>
        <v>0</v>
      </c>
    </row>
    <row r="1359" spans="1:27" x14ac:dyDescent="0.25">
      <c r="A1359">
        <v>69239</v>
      </c>
      <c r="B1359" t="s">
        <v>17</v>
      </c>
      <c r="C1359">
        <v>43</v>
      </c>
      <c r="D1359">
        <v>0</v>
      </c>
      <c r="E1359">
        <v>0</v>
      </c>
      <c r="F1359" t="s">
        <v>13</v>
      </c>
      <c r="G1359" t="s">
        <v>18</v>
      </c>
      <c r="H1359" t="s">
        <v>19</v>
      </c>
      <c r="I1359">
        <v>105.59</v>
      </c>
      <c r="J1359" s="2">
        <v>43.3</v>
      </c>
      <c r="K1359" t="s">
        <v>22</v>
      </c>
      <c r="L1359">
        <v>0</v>
      </c>
      <c r="N1359">
        <f t="shared" si="87"/>
        <v>43.3</v>
      </c>
      <c r="Q1359">
        <v>28.894559900000001</v>
      </c>
      <c r="U1359">
        <f>((C1359-AVERAGE($C$2:$C$5018))/_xlfn.STDEV.P($C$2:$C$5018))</f>
        <v>-6.4375348037928977E-3</v>
      </c>
      <c r="V1359">
        <f>((N1359-AVERAGE($N$2:$N$5018))/_xlfn.STDEV.P($N$2:$N$5018))</f>
        <v>2.1727989601784641</v>
      </c>
      <c r="W1359">
        <f>((I1359-AVERAGE($I$2:$I$5018))/_xlfn.STDEV.P($I$2:$I$5018))</f>
        <v>5.546258082201682E-4</v>
      </c>
      <c r="Y1359">
        <f t="shared" si="85"/>
        <v>0</v>
      </c>
      <c r="Z1359">
        <f t="shared" si="86"/>
        <v>0</v>
      </c>
      <c r="AA1359">
        <f t="shared" si="88"/>
        <v>0</v>
      </c>
    </row>
    <row r="1360" spans="1:27" x14ac:dyDescent="0.25">
      <c r="A1360">
        <v>68235</v>
      </c>
      <c r="B1360" t="s">
        <v>12</v>
      </c>
      <c r="C1360">
        <v>12</v>
      </c>
      <c r="D1360">
        <v>0</v>
      </c>
      <c r="E1360">
        <v>0</v>
      </c>
      <c r="F1360" t="s">
        <v>23</v>
      </c>
      <c r="G1360" t="s">
        <v>26</v>
      </c>
      <c r="H1360" t="s">
        <v>19</v>
      </c>
      <c r="I1360">
        <v>86</v>
      </c>
      <c r="J1360" s="2">
        <v>20.100000000000001</v>
      </c>
      <c r="K1360" t="s">
        <v>16</v>
      </c>
      <c r="L1360">
        <v>0</v>
      </c>
      <c r="N1360">
        <f t="shared" si="87"/>
        <v>20.100000000000001</v>
      </c>
      <c r="Q1360">
        <v>28.894559900000001</v>
      </c>
      <c r="U1360">
        <f>((C1360-AVERAGE($C$2:$C$5018))/_xlfn.STDEV.P($C$2:$C$5018))</f>
        <v>-1.3704845040536868</v>
      </c>
      <c r="V1360">
        <f>((N1360-AVERAGE($N$2:$N$5018))/_xlfn.STDEV.P($N$2:$N$5018))</f>
        <v>-1.21542641559869</v>
      </c>
      <c r="W1360">
        <f>((I1360-AVERAGE($I$2:$I$5018))/_xlfn.STDEV.P($I$2:$I$5018))</f>
        <v>-0.44018199245950762</v>
      </c>
      <c r="Y1360">
        <f t="shared" si="85"/>
        <v>0</v>
      </c>
      <c r="Z1360">
        <f t="shared" si="86"/>
        <v>0</v>
      </c>
      <c r="AA1360">
        <f t="shared" si="88"/>
        <v>0</v>
      </c>
    </row>
    <row r="1361" spans="1:27" x14ac:dyDescent="0.25">
      <c r="A1361">
        <v>3956</v>
      </c>
      <c r="B1361" t="s">
        <v>12</v>
      </c>
      <c r="C1361">
        <v>13</v>
      </c>
      <c r="D1361">
        <v>0</v>
      </c>
      <c r="E1361">
        <v>0</v>
      </c>
      <c r="F1361" t="s">
        <v>23</v>
      </c>
      <c r="G1361" t="s">
        <v>26</v>
      </c>
      <c r="H1361" t="s">
        <v>15</v>
      </c>
      <c r="I1361">
        <v>65.510000000000005</v>
      </c>
      <c r="J1361" s="2">
        <v>25.9</v>
      </c>
      <c r="K1361" t="s">
        <v>24</v>
      </c>
      <c r="L1361">
        <v>0</v>
      </c>
      <c r="N1361">
        <f t="shared" si="87"/>
        <v>25.9</v>
      </c>
      <c r="Q1361">
        <v>28.894559900000001</v>
      </c>
      <c r="U1361">
        <f>((C1361-AVERAGE($C$2:$C$5018))/_xlfn.STDEV.P($C$2:$C$5018))</f>
        <v>-1.3264829889165934</v>
      </c>
      <c r="V1361">
        <f>((N1361-AVERAGE($N$2:$N$5018))/_xlfn.STDEV.P($N$2:$N$5018))</f>
        <v>-0.36837007165440172</v>
      </c>
      <c r="W1361">
        <f>((I1361-AVERAGE($I$2:$I$5018))/_xlfn.STDEV.P($I$2:$I$5018))</f>
        <v>-0.90116684740109709</v>
      </c>
      <c r="Y1361">
        <f t="shared" si="85"/>
        <v>0</v>
      </c>
      <c r="Z1361">
        <f t="shared" si="86"/>
        <v>0</v>
      </c>
      <c r="AA1361">
        <f t="shared" si="88"/>
        <v>0</v>
      </c>
    </row>
    <row r="1362" spans="1:27" x14ac:dyDescent="0.25">
      <c r="A1362">
        <v>42703</v>
      </c>
      <c r="B1362" t="s">
        <v>12</v>
      </c>
      <c r="C1362">
        <v>74</v>
      </c>
      <c r="D1362">
        <v>0</v>
      </c>
      <c r="E1362">
        <v>0</v>
      </c>
      <c r="F1362" t="s">
        <v>13</v>
      </c>
      <c r="G1362" t="s">
        <v>18</v>
      </c>
      <c r="H1362" t="s">
        <v>15</v>
      </c>
      <c r="I1362">
        <v>61.78</v>
      </c>
      <c r="J1362" s="2">
        <v>25.8</v>
      </c>
      <c r="K1362" t="s">
        <v>24</v>
      </c>
      <c r="L1362">
        <v>0</v>
      </c>
      <c r="N1362">
        <f t="shared" si="87"/>
        <v>25.8</v>
      </c>
      <c r="Q1362">
        <v>28.894559900000001</v>
      </c>
      <c r="U1362">
        <f>((C1362-AVERAGE($C$2:$C$5018))/_xlfn.STDEV.P($C$2:$C$5018))</f>
        <v>1.3576094344461012</v>
      </c>
      <c r="V1362">
        <f>((N1362-AVERAGE($N$2:$N$5018))/_xlfn.STDEV.P($N$2:$N$5018))</f>
        <v>-0.38297449137757883</v>
      </c>
      <c r="W1362">
        <f>((I1362-AVERAGE($I$2:$I$5018))/_xlfn.STDEV.P($I$2:$I$5018))</f>
        <v>-0.98508453939388041</v>
      </c>
      <c r="Y1362">
        <f t="shared" si="85"/>
        <v>0</v>
      </c>
      <c r="Z1362">
        <f t="shared" si="86"/>
        <v>0</v>
      </c>
      <c r="AA1362">
        <f t="shared" si="88"/>
        <v>0</v>
      </c>
    </row>
    <row r="1363" spans="1:27" x14ac:dyDescent="0.25">
      <c r="A1363">
        <v>34436</v>
      </c>
      <c r="B1363" t="s">
        <v>17</v>
      </c>
      <c r="C1363">
        <v>2</v>
      </c>
      <c r="D1363">
        <v>0</v>
      </c>
      <c r="E1363">
        <v>0</v>
      </c>
      <c r="F1363" t="s">
        <v>23</v>
      </c>
      <c r="G1363" t="s">
        <v>26</v>
      </c>
      <c r="H1363" t="s">
        <v>19</v>
      </c>
      <c r="I1363">
        <v>109.56</v>
      </c>
      <c r="J1363" s="2">
        <v>16.399999999999999</v>
      </c>
      <c r="K1363" t="s">
        <v>24</v>
      </c>
      <c r="L1363">
        <v>0</v>
      </c>
      <c r="N1363">
        <f t="shared" si="87"/>
        <v>16.399999999999999</v>
      </c>
      <c r="Q1363">
        <v>28.894559900000001</v>
      </c>
      <c r="U1363">
        <f>((C1363-AVERAGE($C$2:$C$5018))/_xlfn.STDEV.P($C$2:$C$5018))</f>
        <v>-1.8104996554246204</v>
      </c>
      <c r="V1363">
        <f>((N1363-AVERAGE($N$2:$N$5018))/_xlfn.STDEV.P($N$2:$N$5018))</f>
        <v>-1.7557899453562538</v>
      </c>
      <c r="W1363">
        <f>((I1363-AVERAGE($I$2:$I$5018))/_xlfn.STDEV.P($I$2:$I$5018))</f>
        <v>8.9871847580699923E-2</v>
      </c>
      <c r="Y1363">
        <f t="shared" si="85"/>
        <v>0</v>
      </c>
      <c r="Z1363">
        <f t="shared" si="86"/>
        <v>0</v>
      </c>
      <c r="AA1363">
        <f t="shared" si="88"/>
        <v>0</v>
      </c>
    </row>
    <row r="1364" spans="1:27" x14ac:dyDescent="0.25">
      <c r="A1364">
        <v>39258</v>
      </c>
      <c r="B1364" t="s">
        <v>17</v>
      </c>
      <c r="C1364">
        <v>59</v>
      </c>
      <c r="D1364">
        <v>0</v>
      </c>
      <c r="E1364">
        <v>0</v>
      </c>
      <c r="F1364" t="s">
        <v>13</v>
      </c>
      <c r="G1364" t="s">
        <v>18</v>
      </c>
      <c r="H1364" t="s">
        <v>15</v>
      </c>
      <c r="I1364">
        <v>65.819999999999993</v>
      </c>
      <c r="J1364" s="2">
        <v>29.4</v>
      </c>
      <c r="K1364" t="s">
        <v>21</v>
      </c>
      <c r="L1364">
        <v>0</v>
      </c>
      <c r="N1364">
        <f t="shared" si="87"/>
        <v>29.4</v>
      </c>
      <c r="Q1364">
        <v>28.894559900000001</v>
      </c>
      <c r="U1364">
        <f>((C1364-AVERAGE($C$2:$C$5018))/_xlfn.STDEV.P($C$2:$C$5018))</f>
        <v>0.69758670738970074</v>
      </c>
      <c r="V1364">
        <f>((N1364-AVERAGE($N$2:$N$5018))/_xlfn.STDEV.P($N$2:$N$5018))</f>
        <v>0.14278461865680692</v>
      </c>
      <c r="W1364">
        <f>((I1364-AVERAGE($I$2:$I$5018))/_xlfn.STDEV.P($I$2:$I$5018))</f>
        <v>-0.89419245476898934</v>
      </c>
      <c r="Y1364">
        <f t="shared" si="85"/>
        <v>0</v>
      </c>
      <c r="Z1364">
        <f t="shared" si="86"/>
        <v>0</v>
      </c>
      <c r="AA1364">
        <f t="shared" si="88"/>
        <v>0</v>
      </c>
    </row>
    <row r="1365" spans="1:27" x14ac:dyDescent="0.25">
      <c r="A1365">
        <v>40513</v>
      </c>
      <c r="B1365" t="s">
        <v>17</v>
      </c>
      <c r="C1365">
        <v>21</v>
      </c>
      <c r="D1365">
        <v>0</v>
      </c>
      <c r="E1365">
        <v>0</v>
      </c>
      <c r="F1365" t="s">
        <v>23</v>
      </c>
      <c r="G1365" t="s">
        <v>14</v>
      </c>
      <c r="H1365" t="s">
        <v>15</v>
      </c>
      <c r="I1365">
        <v>90.16</v>
      </c>
      <c r="J1365" s="2">
        <v>28.9</v>
      </c>
      <c r="K1365" t="s">
        <v>22</v>
      </c>
      <c r="L1365">
        <v>0</v>
      </c>
      <c r="N1365">
        <f t="shared" si="87"/>
        <v>28.9</v>
      </c>
      <c r="Q1365">
        <v>28.894559900000001</v>
      </c>
      <c r="U1365">
        <f>((C1365-AVERAGE($C$2:$C$5018))/_xlfn.STDEV.P($C$2:$C$5018))</f>
        <v>-0.97447086781984671</v>
      </c>
      <c r="V1365">
        <f>((N1365-AVERAGE($N$2:$N$5018))/_xlfn.STDEV.P($N$2:$N$5018))</f>
        <v>6.976252004091997E-2</v>
      </c>
      <c r="W1365">
        <f>((I1365-AVERAGE($I$2:$I$5018))/_xlfn.STDEV.P($I$2:$I$5018))</f>
        <v>-0.34659014294476814</v>
      </c>
      <c r="Y1365">
        <f t="shared" si="85"/>
        <v>0</v>
      </c>
      <c r="Z1365">
        <f t="shared" si="86"/>
        <v>0</v>
      </c>
      <c r="AA1365">
        <f t="shared" si="88"/>
        <v>0</v>
      </c>
    </row>
    <row r="1366" spans="1:27" x14ac:dyDescent="0.25">
      <c r="A1366">
        <v>48648</v>
      </c>
      <c r="B1366" t="s">
        <v>17</v>
      </c>
      <c r="C1366">
        <v>55</v>
      </c>
      <c r="D1366">
        <v>0</v>
      </c>
      <c r="E1366">
        <v>0</v>
      </c>
      <c r="F1366" t="s">
        <v>13</v>
      </c>
      <c r="G1366" t="s">
        <v>14</v>
      </c>
      <c r="H1366" t="s">
        <v>15</v>
      </c>
      <c r="I1366">
        <v>64.45</v>
      </c>
      <c r="J1366" s="2">
        <v>26.7</v>
      </c>
      <c r="K1366" t="s">
        <v>21</v>
      </c>
      <c r="L1366">
        <v>0</v>
      </c>
      <c r="N1366">
        <f t="shared" si="87"/>
        <v>26.7</v>
      </c>
      <c r="Q1366">
        <v>28.894559900000001</v>
      </c>
      <c r="U1366">
        <f>((C1366-AVERAGE($C$2:$C$5018))/_xlfn.STDEV.P($C$2:$C$5018))</f>
        <v>0.52158064684132732</v>
      </c>
      <c r="V1366">
        <f>((N1366-AVERAGE($N$2:$N$5018))/_xlfn.STDEV.P($N$2:$N$5018))</f>
        <v>-0.25153471386898252</v>
      </c>
      <c r="W1366">
        <f>((I1366-AVERAGE($I$2:$I$5018))/_xlfn.STDEV.P($I$2:$I$5018))</f>
        <v>-0.92501477059475679</v>
      </c>
      <c r="Y1366">
        <f t="shared" si="85"/>
        <v>0</v>
      </c>
      <c r="Z1366">
        <f t="shared" si="86"/>
        <v>0</v>
      </c>
      <c r="AA1366">
        <f t="shared" si="88"/>
        <v>0</v>
      </c>
    </row>
    <row r="1367" spans="1:27" x14ac:dyDescent="0.25">
      <c r="A1367">
        <v>48836</v>
      </c>
      <c r="B1367" t="s">
        <v>17</v>
      </c>
      <c r="C1367">
        <v>14</v>
      </c>
      <c r="D1367">
        <v>0</v>
      </c>
      <c r="E1367">
        <v>0</v>
      </c>
      <c r="F1367" t="s">
        <v>23</v>
      </c>
      <c r="G1367" t="s">
        <v>26</v>
      </c>
      <c r="H1367" t="s">
        <v>15</v>
      </c>
      <c r="I1367">
        <v>91.85</v>
      </c>
      <c r="J1367" s="2">
        <v>27.8</v>
      </c>
      <c r="K1367" t="s">
        <v>21</v>
      </c>
      <c r="L1367">
        <v>0</v>
      </c>
      <c r="N1367">
        <f t="shared" si="87"/>
        <v>27.8</v>
      </c>
      <c r="Q1367">
        <v>28.894559900000001</v>
      </c>
      <c r="U1367">
        <f>((C1367-AVERAGE($C$2:$C$5018))/_xlfn.STDEV.P($C$2:$C$5018))</f>
        <v>-1.2824814737795001</v>
      </c>
      <c r="V1367">
        <f>((N1367-AVERAGE($N$2:$N$5018))/_xlfn.STDEV.P($N$2:$N$5018))</f>
        <v>-9.0886096914031003E-2</v>
      </c>
      <c r="W1367">
        <f>((I1367-AVERAGE($I$2:$I$5018))/_xlfn.STDEV.P($I$2:$I$5018))</f>
        <v>-0.30856845407940531</v>
      </c>
      <c r="Y1367">
        <f t="shared" si="85"/>
        <v>0</v>
      </c>
      <c r="Z1367">
        <f t="shared" si="86"/>
        <v>0</v>
      </c>
      <c r="AA1367">
        <f t="shared" si="88"/>
        <v>0</v>
      </c>
    </row>
    <row r="1368" spans="1:27" x14ac:dyDescent="0.25">
      <c r="A1368">
        <v>71444</v>
      </c>
      <c r="B1368" t="s">
        <v>17</v>
      </c>
      <c r="C1368">
        <v>53</v>
      </c>
      <c r="D1368">
        <v>0</v>
      </c>
      <c r="E1368">
        <v>0</v>
      </c>
      <c r="F1368" t="s">
        <v>13</v>
      </c>
      <c r="G1368" t="s">
        <v>14</v>
      </c>
      <c r="H1368" t="s">
        <v>19</v>
      </c>
      <c r="I1368">
        <v>97.89</v>
      </c>
      <c r="J1368" s="2">
        <v>38.700000000000003</v>
      </c>
      <c r="K1368" t="s">
        <v>16</v>
      </c>
      <c r="L1368">
        <v>0</v>
      </c>
      <c r="N1368">
        <f t="shared" si="87"/>
        <v>38.700000000000003</v>
      </c>
      <c r="Q1368">
        <v>28.894559900000001</v>
      </c>
      <c r="U1368">
        <f>((C1368-AVERAGE($C$2:$C$5018))/_xlfn.STDEV.P($C$2:$C$5018))</f>
        <v>0.43357761656714061</v>
      </c>
      <c r="V1368">
        <f>((N1368-AVERAGE($N$2:$N$5018))/_xlfn.STDEV.P($N$2:$N$5018))</f>
        <v>1.5009956529123047</v>
      </c>
      <c r="W1368">
        <f>((I1368-AVERAGE($I$2:$I$5018))/_xlfn.STDEV.P($I$2:$I$5018))</f>
        <v>-0.17268028795704296</v>
      </c>
      <c r="Y1368">
        <f t="shared" si="85"/>
        <v>0</v>
      </c>
      <c r="Z1368">
        <f t="shared" si="86"/>
        <v>0</v>
      </c>
      <c r="AA1368">
        <f t="shared" si="88"/>
        <v>0</v>
      </c>
    </row>
    <row r="1369" spans="1:27" x14ac:dyDescent="0.25">
      <c r="A1369">
        <v>33983</v>
      </c>
      <c r="B1369" t="s">
        <v>12</v>
      </c>
      <c r="C1369">
        <v>75</v>
      </c>
      <c r="D1369">
        <v>0</v>
      </c>
      <c r="E1369">
        <v>0</v>
      </c>
      <c r="F1369" t="s">
        <v>13</v>
      </c>
      <c r="G1369" t="s">
        <v>25</v>
      </c>
      <c r="H1369" t="s">
        <v>19</v>
      </c>
      <c r="I1369">
        <v>206.33</v>
      </c>
      <c r="J1369" s="2">
        <v>26.8</v>
      </c>
      <c r="K1369" t="s">
        <v>21</v>
      </c>
      <c r="L1369">
        <v>0</v>
      </c>
      <c r="N1369">
        <f t="shared" si="87"/>
        <v>26.8</v>
      </c>
      <c r="Q1369">
        <v>28.894559900000001</v>
      </c>
      <c r="U1369">
        <f>((C1369-AVERAGE($C$2:$C$5018))/_xlfn.STDEV.P($C$2:$C$5018))</f>
        <v>1.4016109495831943</v>
      </c>
      <c r="V1369">
        <f>((N1369-AVERAGE($N$2:$N$5018))/_xlfn.STDEV.P($N$2:$N$5018))</f>
        <v>-0.23693029414580491</v>
      </c>
      <c r="W1369">
        <f>((I1369-AVERAGE($I$2:$I$5018))/_xlfn.STDEV.P($I$2:$I$5018))</f>
        <v>2.2670072508358308</v>
      </c>
      <c r="Y1369">
        <f t="shared" si="85"/>
        <v>0</v>
      </c>
      <c r="Z1369">
        <f t="shared" si="86"/>
        <v>0</v>
      </c>
      <c r="AA1369">
        <f t="shared" si="88"/>
        <v>0</v>
      </c>
    </row>
    <row r="1370" spans="1:27" x14ac:dyDescent="0.25">
      <c r="A1370">
        <v>35372</v>
      </c>
      <c r="B1370" t="s">
        <v>12</v>
      </c>
      <c r="C1370">
        <v>37</v>
      </c>
      <c r="D1370">
        <v>0</v>
      </c>
      <c r="E1370">
        <v>0</v>
      </c>
      <c r="F1370" t="s">
        <v>13</v>
      </c>
      <c r="G1370" t="s">
        <v>25</v>
      </c>
      <c r="H1370" t="s">
        <v>19</v>
      </c>
      <c r="I1370">
        <v>74.290000000000006</v>
      </c>
      <c r="J1370" s="2">
        <v>36.1</v>
      </c>
      <c r="K1370" t="s">
        <v>21</v>
      </c>
      <c r="L1370">
        <v>0</v>
      </c>
      <c r="N1370">
        <f t="shared" si="87"/>
        <v>36.1</v>
      </c>
      <c r="Q1370">
        <v>28.894559900000001</v>
      </c>
      <c r="U1370">
        <f>((C1370-AVERAGE($C$2:$C$5018))/_xlfn.STDEV.P($C$2:$C$5018))</f>
        <v>-0.27044662562635302</v>
      </c>
      <c r="V1370">
        <f>((N1370-AVERAGE($N$2:$N$5018))/_xlfn.STDEV.P($N$2:$N$5018))</f>
        <v>1.1212807401096925</v>
      </c>
      <c r="W1370">
        <f>((I1370-AVERAGE($I$2:$I$5018))/_xlfn.STDEV.P($I$2:$I$5018))</f>
        <v>-0.70363404962719978</v>
      </c>
      <c r="Y1370">
        <f t="shared" si="85"/>
        <v>0</v>
      </c>
      <c r="Z1370">
        <f t="shared" si="86"/>
        <v>0</v>
      </c>
      <c r="AA1370">
        <f t="shared" si="88"/>
        <v>0</v>
      </c>
    </row>
    <row r="1371" spans="1:27" x14ac:dyDescent="0.25">
      <c r="A1371">
        <v>31849</v>
      </c>
      <c r="B1371" t="s">
        <v>17</v>
      </c>
      <c r="C1371">
        <v>49</v>
      </c>
      <c r="D1371">
        <v>0</v>
      </c>
      <c r="E1371">
        <v>0</v>
      </c>
      <c r="F1371" t="s">
        <v>13</v>
      </c>
      <c r="G1371" t="s">
        <v>14</v>
      </c>
      <c r="H1371" t="s">
        <v>19</v>
      </c>
      <c r="I1371">
        <v>107.4</v>
      </c>
      <c r="J1371" s="2">
        <v>26.7</v>
      </c>
      <c r="K1371" t="s">
        <v>22</v>
      </c>
      <c r="L1371">
        <v>0</v>
      </c>
      <c r="N1371">
        <f t="shared" si="87"/>
        <v>26.7</v>
      </c>
      <c r="Q1371">
        <v>28.894559900000001</v>
      </c>
      <c r="U1371">
        <f>((C1371-AVERAGE($C$2:$C$5018))/_xlfn.STDEV.P($C$2:$C$5018))</f>
        <v>0.25757155601876724</v>
      </c>
      <c r="V1371">
        <f>((N1371-AVERAGE($N$2:$N$5018))/_xlfn.STDEV.P($N$2:$N$5018))</f>
        <v>-0.25153471386898252</v>
      </c>
      <c r="W1371">
        <f>((I1371-AVERAGE($I$2:$I$5018))/_xlfn.STDEV.P($I$2:$I$5018))</f>
        <v>4.1276079563431406E-2</v>
      </c>
      <c r="Y1371">
        <f t="shared" si="85"/>
        <v>0</v>
      </c>
      <c r="Z1371">
        <f t="shared" si="86"/>
        <v>0</v>
      </c>
      <c r="AA1371">
        <f t="shared" si="88"/>
        <v>0</v>
      </c>
    </row>
    <row r="1372" spans="1:27" x14ac:dyDescent="0.25">
      <c r="A1372">
        <v>2772</v>
      </c>
      <c r="B1372" t="s">
        <v>12</v>
      </c>
      <c r="C1372">
        <v>55</v>
      </c>
      <c r="D1372">
        <v>0</v>
      </c>
      <c r="E1372">
        <v>0</v>
      </c>
      <c r="F1372" t="s">
        <v>13</v>
      </c>
      <c r="G1372" t="s">
        <v>14</v>
      </c>
      <c r="H1372" t="s">
        <v>15</v>
      </c>
      <c r="I1372">
        <v>87.72</v>
      </c>
      <c r="J1372" s="2">
        <v>27</v>
      </c>
      <c r="K1372" t="s">
        <v>24</v>
      </c>
      <c r="L1372">
        <v>0</v>
      </c>
      <c r="N1372">
        <f t="shared" si="87"/>
        <v>27</v>
      </c>
      <c r="Q1372">
        <v>28.894559900000001</v>
      </c>
      <c r="U1372">
        <f>((C1372-AVERAGE($C$2:$C$5018))/_xlfn.STDEV.P($C$2:$C$5018))</f>
        <v>0.52158064684132732</v>
      </c>
      <c r="V1372">
        <f>((N1372-AVERAGE($N$2:$N$5018))/_xlfn.STDEV.P($N$2:$N$5018))</f>
        <v>-0.20772145469945022</v>
      </c>
      <c r="W1372">
        <f>((I1372-AVERAGE($I$2:$I$5018))/_xlfn.STDEV.P($I$2:$I$5018))</f>
        <v>-0.40148536237168264</v>
      </c>
      <c r="Y1372">
        <f t="shared" si="85"/>
        <v>0</v>
      </c>
      <c r="Z1372">
        <f t="shared" si="86"/>
        <v>0</v>
      </c>
      <c r="AA1372">
        <f t="shared" si="88"/>
        <v>0</v>
      </c>
    </row>
    <row r="1373" spans="1:27" x14ac:dyDescent="0.25">
      <c r="A1373">
        <v>11148</v>
      </c>
      <c r="B1373" t="s">
        <v>12</v>
      </c>
      <c r="C1373">
        <v>57</v>
      </c>
      <c r="D1373">
        <v>0</v>
      </c>
      <c r="E1373">
        <v>0</v>
      </c>
      <c r="F1373" t="s">
        <v>13</v>
      </c>
      <c r="G1373" t="s">
        <v>14</v>
      </c>
      <c r="H1373" t="s">
        <v>19</v>
      </c>
      <c r="I1373">
        <v>85.99</v>
      </c>
      <c r="J1373" s="2">
        <v>21.2</v>
      </c>
      <c r="K1373" t="s">
        <v>24</v>
      </c>
      <c r="L1373">
        <v>0</v>
      </c>
      <c r="N1373">
        <f t="shared" si="87"/>
        <v>21.2</v>
      </c>
      <c r="Q1373">
        <v>28.894559900000001</v>
      </c>
      <c r="U1373">
        <f>((C1373-AVERAGE($C$2:$C$5018))/_xlfn.STDEV.P($C$2:$C$5018))</f>
        <v>0.60958367711551409</v>
      </c>
      <c r="V1373">
        <f>((N1373-AVERAGE($N$2:$N$5018))/_xlfn.STDEV.P($N$2:$N$5018))</f>
        <v>-1.054777798643739</v>
      </c>
      <c r="W1373">
        <f>((I1373-AVERAGE($I$2:$I$5018))/_xlfn.STDEV.P($I$2:$I$5018))</f>
        <v>-0.44040697286699509</v>
      </c>
      <c r="Y1373">
        <f t="shared" si="85"/>
        <v>0</v>
      </c>
      <c r="Z1373">
        <f t="shared" si="86"/>
        <v>0</v>
      </c>
      <c r="AA1373">
        <f t="shared" si="88"/>
        <v>0</v>
      </c>
    </row>
    <row r="1374" spans="1:27" x14ac:dyDescent="0.25">
      <c r="A1374">
        <v>62387</v>
      </c>
      <c r="B1374" t="s">
        <v>17</v>
      </c>
      <c r="C1374">
        <v>45</v>
      </c>
      <c r="D1374">
        <v>0</v>
      </c>
      <c r="E1374">
        <v>0</v>
      </c>
      <c r="F1374" t="s">
        <v>13</v>
      </c>
      <c r="G1374" t="s">
        <v>14</v>
      </c>
      <c r="H1374" t="s">
        <v>15</v>
      </c>
      <c r="I1374">
        <v>100.84</v>
      </c>
      <c r="J1374" s="2">
        <v>21</v>
      </c>
      <c r="K1374" t="s">
        <v>21</v>
      </c>
      <c r="L1374">
        <v>0</v>
      </c>
      <c r="N1374">
        <f t="shared" si="87"/>
        <v>21</v>
      </c>
      <c r="Q1374">
        <v>28.894559900000001</v>
      </c>
      <c r="U1374">
        <f>((C1374-AVERAGE($C$2:$C$5018))/_xlfn.STDEV.P($C$2:$C$5018))</f>
        <v>8.1565495470393809E-2</v>
      </c>
      <c r="V1374">
        <f>((N1374-AVERAGE($N$2:$N$5018))/_xlfn.STDEV.P($N$2:$N$5018))</f>
        <v>-1.0839866380900935</v>
      </c>
      <c r="W1374">
        <f>((I1374-AVERAGE($I$2:$I$5018))/_xlfn.STDEV.P($I$2:$I$5018))</f>
        <v>-0.10631106774827327</v>
      </c>
      <c r="Y1374">
        <f t="shared" si="85"/>
        <v>0</v>
      </c>
      <c r="Z1374">
        <f t="shared" si="86"/>
        <v>0</v>
      </c>
      <c r="AA1374">
        <f t="shared" si="88"/>
        <v>0</v>
      </c>
    </row>
    <row r="1375" spans="1:27" x14ac:dyDescent="0.25">
      <c r="A1375">
        <v>50775</v>
      </c>
      <c r="B1375" t="s">
        <v>12</v>
      </c>
      <c r="C1375">
        <v>46</v>
      </c>
      <c r="D1375">
        <v>0</v>
      </c>
      <c r="E1375">
        <v>0</v>
      </c>
      <c r="F1375" t="s">
        <v>23</v>
      </c>
      <c r="G1375" t="s">
        <v>14</v>
      </c>
      <c r="H1375" t="s">
        <v>15</v>
      </c>
      <c r="I1375">
        <v>124.61</v>
      </c>
      <c r="J1375" s="2">
        <v>37.4</v>
      </c>
      <c r="K1375" t="s">
        <v>24</v>
      </c>
      <c r="L1375">
        <v>0</v>
      </c>
      <c r="N1375">
        <f t="shared" si="87"/>
        <v>37.4</v>
      </c>
      <c r="Q1375">
        <v>28.894559900000001</v>
      </c>
      <c r="U1375">
        <f>((C1375-AVERAGE($C$2:$C$5018))/_xlfn.STDEV.P($C$2:$C$5018))</f>
        <v>0.12556701060748715</v>
      </c>
      <c r="V1375">
        <f>((N1375-AVERAGE($N$2:$N$5018))/_xlfn.STDEV.P($N$2:$N$5018))</f>
        <v>1.3111381965109981</v>
      </c>
      <c r="W1375">
        <f>((I1375-AVERAGE($I$2:$I$5018))/_xlfn.STDEV.P($I$2:$I$5018))</f>
        <v>0.42846736084916859</v>
      </c>
      <c r="Y1375">
        <f t="shared" si="85"/>
        <v>0</v>
      </c>
      <c r="Z1375">
        <f t="shared" si="86"/>
        <v>0</v>
      </c>
      <c r="AA1375">
        <f t="shared" si="88"/>
        <v>0</v>
      </c>
    </row>
    <row r="1376" spans="1:27" x14ac:dyDescent="0.25">
      <c r="A1376">
        <v>3807</v>
      </c>
      <c r="B1376" t="s">
        <v>17</v>
      </c>
      <c r="C1376">
        <v>12</v>
      </c>
      <c r="D1376">
        <v>0</v>
      </c>
      <c r="E1376">
        <v>0</v>
      </c>
      <c r="F1376" t="s">
        <v>23</v>
      </c>
      <c r="G1376" t="s">
        <v>26</v>
      </c>
      <c r="H1376" t="s">
        <v>15</v>
      </c>
      <c r="I1376">
        <v>86.55</v>
      </c>
      <c r="J1376" s="2">
        <v>26.5</v>
      </c>
      <c r="K1376" t="s">
        <v>24</v>
      </c>
      <c r="L1376">
        <v>0</v>
      </c>
      <c r="N1376">
        <f t="shared" si="87"/>
        <v>26.5</v>
      </c>
      <c r="Q1376">
        <v>28.894559900000001</v>
      </c>
      <c r="U1376">
        <f>((C1376-AVERAGE($C$2:$C$5018))/_xlfn.STDEV.P($C$2:$C$5018))</f>
        <v>-1.3704845040536868</v>
      </c>
      <c r="V1376">
        <f>((N1376-AVERAGE($N$2:$N$5018))/_xlfn.STDEV.P($N$2:$N$5018))</f>
        <v>-0.28074355331533718</v>
      </c>
      <c r="W1376">
        <f>((I1376-AVERAGE($I$2:$I$5018))/_xlfn.STDEV.P($I$2:$I$5018))</f>
        <v>-0.42780807004770316</v>
      </c>
      <c r="Y1376">
        <f t="shared" si="85"/>
        <v>0</v>
      </c>
      <c r="Z1376">
        <f t="shared" si="86"/>
        <v>0</v>
      </c>
      <c r="AA1376">
        <f t="shared" si="88"/>
        <v>0</v>
      </c>
    </row>
    <row r="1377" spans="1:27" x14ac:dyDescent="0.25">
      <c r="A1377">
        <v>51339</v>
      </c>
      <c r="B1377" t="s">
        <v>12</v>
      </c>
      <c r="C1377">
        <v>12</v>
      </c>
      <c r="D1377">
        <v>0</v>
      </c>
      <c r="E1377">
        <v>0</v>
      </c>
      <c r="F1377" t="s">
        <v>23</v>
      </c>
      <c r="G1377" t="s">
        <v>26</v>
      </c>
      <c r="H1377" t="s">
        <v>19</v>
      </c>
      <c r="I1377">
        <v>90.42</v>
      </c>
      <c r="J1377" s="2">
        <v>28.9</v>
      </c>
      <c r="K1377" t="s">
        <v>24</v>
      </c>
      <c r="L1377">
        <v>0</v>
      </c>
      <c r="N1377">
        <f t="shared" si="87"/>
        <v>28.9</v>
      </c>
      <c r="Q1377">
        <v>28.894559900000001</v>
      </c>
      <c r="U1377">
        <f>((C1377-AVERAGE($C$2:$C$5018))/_xlfn.STDEV.P($C$2:$C$5018))</f>
        <v>-1.3704845040536868</v>
      </c>
      <c r="V1377">
        <f>((N1377-AVERAGE($N$2:$N$5018))/_xlfn.STDEV.P($N$2:$N$5018))</f>
        <v>6.976252004091997E-2</v>
      </c>
      <c r="W1377">
        <f>((I1377-AVERAGE($I$2:$I$5018))/_xlfn.STDEV.P($I$2:$I$5018))</f>
        <v>-0.34074065235009682</v>
      </c>
      <c r="Y1377">
        <f t="shared" si="85"/>
        <v>0</v>
      </c>
      <c r="Z1377">
        <f t="shared" si="86"/>
        <v>0</v>
      </c>
      <c r="AA1377">
        <f t="shared" si="88"/>
        <v>0</v>
      </c>
    </row>
    <row r="1378" spans="1:27" x14ac:dyDescent="0.25">
      <c r="A1378">
        <v>69259</v>
      </c>
      <c r="B1378" t="s">
        <v>17</v>
      </c>
      <c r="C1378">
        <v>77</v>
      </c>
      <c r="D1378">
        <v>0</v>
      </c>
      <c r="E1378">
        <v>0</v>
      </c>
      <c r="F1378" t="s">
        <v>13</v>
      </c>
      <c r="G1378" t="s">
        <v>14</v>
      </c>
      <c r="H1378" t="s">
        <v>19</v>
      </c>
      <c r="I1378">
        <v>100.85</v>
      </c>
      <c r="J1378" s="2">
        <v>29.5</v>
      </c>
      <c r="K1378" t="s">
        <v>22</v>
      </c>
      <c r="L1378">
        <v>0</v>
      </c>
      <c r="N1378">
        <f t="shared" si="87"/>
        <v>29.5</v>
      </c>
      <c r="Q1378">
        <v>28.894559900000001</v>
      </c>
      <c r="U1378">
        <f>((C1378-AVERAGE($C$2:$C$5018))/_xlfn.STDEV.P($C$2:$C$5018))</f>
        <v>1.4896139798573811</v>
      </c>
      <c r="V1378">
        <f>((N1378-AVERAGE($N$2:$N$5018))/_xlfn.STDEV.P($N$2:$N$5018))</f>
        <v>0.15738903837998452</v>
      </c>
      <c r="W1378">
        <f>((I1378-AVERAGE($I$2:$I$5018))/_xlfn.STDEV.P($I$2:$I$5018))</f>
        <v>-0.10608608734078613</v>
      </c>
      <c r="Y1378">
        <f t="shared" si="85"/>
        <v>0</v>
      </c>
      <c r="Z1378">
        <f t="shared" si="86"/>
        <v>0</v>
      </c>
      <c r="AA1378">
        <f t="shared" si="88"/>
        <v>0</v>
      </c>
    </row>
    <row r="1379" spans="1:27" x14ac:dyDescent="0.25">
      <c r="A1379">
        <v>32826</v>
      </c>
      <c r="B1379" t="s">
        <v>12</v>
      </c>
      <c r="C1379">
        <v>6</v>
      </c>
      <c r="D1379">
        <v>0</v>
      </c>
      <c r="E1379">
        <v>0</v>
      </c>
      <c r="F1379" t="s">
        <v>23</v>
      </c>
      <c r="G1379" t="s">
        <v>26</v>
      </c>
      <c r="H1379" t="s">
        <v>15</v>
      </c>
      <c r="I1379">
        <v>87.74</v>
      </c>
      <c r="J1379" s="2">
        <v>17.7</v>
      </c>
      <c r="K1379" t="s">
        <v>24</v>
      </c>
      <c r="L1379">
        <v>0</v>
      </c>
      <c r="N1379">
        <f t="shared" si="87"/>
        <v>17.7</v>
      </c>
      <c r="Q1379">
        <v>28.894559900000001</v>
      </c>
      <c r="U1379">
        <f>((C1379-AVERAGE($C$2:$C$5018))/_xlfn.STDEV.P($C$2:$C$5018))</f>
        <v>-1.6344935948762469</v>
      </c>
      <c r="V1379">
        <f>((N1379-AVERAGE($N$2:$N$5018))/_xlfn.STDEV.P($N$2:$N$5018))</f>
        <v>-1.5659324889549475</v>
      </c>
      <c r="W1379">
        <f>((I1379-AVERAGE($I$2:$I$5018))/_xlfn.STDEV.P($I$2:$I$5018))</f>
        <v>-0.40103540155670803</v>
      </c>
      <c r="Y1379">
        <f t="shared" si="85"/>
        <v>0</v>
      </c>
      <c r="Z1379">
        <f t="shared" si="86"/>
        <v>0</v>
      </c>
      <c r="AA1379">
        <f t="shared" si="88"/>
        <v>0</v>
      </c>
    </row>
    <row r="1380" spans="1:27" x14ac:dyDescent="0.25">
      <c r="A1380">
        <v>12414</v>
      </c>
      <c r="B1380" t="s">
        <v>12</v>
      </c>
      <c r="C1380">
        <v>76</v>
      </c>
      <c r="D1380">
        <v>1</v>
      </c>
      <c r="E1380">
        <v>0</v>
      </c>
      <c r="F1380" t="s">
        <v>13</v>
      </c>
      <c r="G1380" t="s">
        <v>14</v>
      </c>
      <c r="H1380" t="s">
        <v>19</v>
      </c>
      <c r="I1380">
        <v>80.150000000000006</v>
      </c>
      <c r="J1380" s="2">
        <v>34.9</v>
      </c>
      <c r="K1380" t="s">
        <v>16</v>
      </c>
      <c r="L1380">
        <v>0</v>
      </c>
      <c r="N1380">
        <f t="shared" si="87"/>
        <v>34.9</v>
      </c>
      <c r="Q1380">
        <v>28.894559900000001</v>
      </c>
      <c r="U1380">
        <f>((C1380-AVERAGE($C$2:$C$5018))/_xlfn.STDEV.P($C$2:$C$5018))</f>
        <v>1.4456124647202877</v>
      </c>
      <c r="V1380">
        <f>((N1380-AVERAGE($N$2:$N$5018))/_xlfn.STDEV.P($N$2:$N$5018))</f>
        <v>0.94602770343156339</v>
      </c>
      <c r="W1380">
        <f>((I1380-AVERAGE($I$2:$I$5018))/_xlfn.STDEV.P($I$2:$I$5018))</f>
        <v>-0.57179553083960988</v>
      </c>
      <c r="Y1380">
        <f t="shared" ref="Y1380:Y1443" si="89">IF(AND(C1380&lt;3,OR(K1380="smokes",K1380="formerly smoked")),1,0)</f>
        <v>0</v>
      </c>
      <c r="Z1380">
        <f t="shared" ref="Z1380:Z1443" si="90">IF(OR(N1380&lt;0,N1380&gt;100),1,0)</f>
        <v>0</v>
      </c>
      <c r="AA1380">
        <f t="shared" si="88"/>
        <v>0</v>
      </c>
    </row>
    <row r="1381" spans="1:27" x14ac:dyDescent="0.25">
      <c r="A1381">
        <v>21381</v>
      </c>
      <c r="B1381" t="s">
        <v>17</v>
      </c>
      <c r="C1381">
        <v>52</v>
      </c>
      <c r="D1381">
        <v>0</v>
      </c>
      <c r="E1381">
        <v>0</v>
      </c>
      <c r="F1381" t="s">
        <v>13</v>
      </c>
      <c r="G1381" t="s">
        <v>14</v>
      </c>
      <c r="H1381" t="s">
        <v>15</v>
      </c>
      <c r="I1381">
        <v>107.29</v>
      </c>
      <c r="J1381" s="2">
        <v>28.1</v>
      </c>
      <c r="K1381" t="s">
        <v>21</v>
      </c>
      <c r="L1381">
        <v>0</v>
      </c>
      <c r="N1381">
        <f t="shared" si="87"/>
        <v>28.1</v>
      </c>
      <c r="Q1381">
        <v>28.894559900000001</v>
      </c>
      <c r="U1381">
        <f>((C1381-AVERAGE($C$2:$C$5018))/_xlfn.STDEV.P($C$2:$C$5018))</f>
        <v>0.38957610143004728</v>
      </c>
      <c r="V1381">
        <f>((N1381-AVERAGE($N$2:$N$5018))/_xlfn.STDEV.P($N$2:$N$5018))</f>
        <v>-4.7072837744498733E-2</v>
      </c>
      <c r="W1381">
        <f>((I1381-AVERAGE($I$2:$I$5018))/_xlfn.STDEV.P($I$2:$I$5018))</f>
        <v>3.8801295081070518E-2</v>
      </c>
      <c r="Y1381">
        <f t="shared" si="89"/>
        <v>0</v>
      </c>
      <c r="Z1381">
        <f t="shared" si="90"/>
        <v>0</v>
      </c>
      <c r="AA1381">
        <f t="shared" si="88"/>
        <v>0</v>
      </c>
    </row>
    <row r="1382" spans="1:27" x14ac:dyDescent="0.25">
      <c r="A1382">
        <v>29375</v>
      </c>
      <c r="B1382" t="s">
        <v>12</v>
      </c>
      <c r="C1382">
        <v>62</v>
      </c>
      <c r="D1382">
        <v>0</v>
      </c>
      <c r="E1382">
        <v>0</v>
      </c>
      <c r="F1382" t="s">
        <v>13</v>
      </c>
      <c r="G1382" t="s">
        <v>14</v>
      </c>
      <c r="H1382" t="s">
        <v>15</v>
      </c>
      <c r="I1382">
        <v>206.98</v>
      </c>
      <c r="J1382" s="2">
        <v>36.799999999999997</v>
      </c>
      <c r="K1382" t="s">
        <v>22</v>
      </c>
      <c r="L1382">
        <v>0</v>
      </c>
      <c r="N1382">
        <f t="shared" si="87"/>
        <v>36.799999999999997</v>
      </c>
      <c r="Q1382">
        <v>28.894559900000001</v>
      </c>
      <c r="U1382">
        <f>((C1382-AVERAGE($C$2:$C$5018))/_xlfn.STDEV.P($C$2:$C$5018))</f>
        <v>0.82959125280098078</v>
      </c>
      <c r="V1382">
        <f>((N1382-AVERAGE($N$2:$N$5018))/_xlfn.STDEV.P($N$2:$N$5018))</f>
        <v>1.2235116781719335</v>
      </c>
      <c r="W1382">
        <f>((I1382-AVERAGE($I$2:$I$5018))/_xlfn.STDEV.P($I$2:$I$5018))</f>
        <v>2.2816309773225085</v>
      </c>
      <c r="Y1382">
        <f t="shared" si="89"/>
        <v>0</v>
      </c>
      <c r="Z1382">
        <f t="shared" si="90"/>
        <v>0</v>
      </c>
      <c r="AA1382">
        <f t="shared" si="88"/>
        <v>0</v>
      </c>
    </row>
    <row r="1383" spans="1:27" x14ac:dyDescent="0.25">
      <c r="A1383">
        <v>62452</v>
      </c>
      <c r="B1383" t="s">
        <v>12</v>
      </c>
      <c r="C1383">
        <v>82</v>
      </c>
      <c r="D1383">
        <v>1</v>
      </c>
      <c r="E1383">
        <v>0</v>
      </c>
      <c r="F1383" t="s">
        <v>13</v>
      </c>
      <c r="G1383" t="s">
        <v>14</v>
      </c>
      <c r="H1383" t="s">
        <v>19</v>
      </c>
      <c r="I1383">
        <v>227.28</v>
      </c>
      <c r="J1383" s="2">
        <v>33.299999999999997</v>
      </c>
      <c r="K1383" t="s">
        <v>21</v>
      </c>
      <c r="L1383">
        <v>0</v>
      </c>
      <c r="N1383">
        <f t="shared" si="87"/>
        <v>33.299999999999997</v>
      </c>
      <c r="Q1383">
        <v>28.894559900000001</v>
      </c>
      <c r="U1383">
        <f>((C1383-AVERAGE($C$2:$C$5018))/_xlfn.STDEV.P($C$2:$C$5018))</f>
        <v>1.7096215555428478</v>
      </c>
      <c r="V1383">
        <f>((N1383-AVERAGE($N$2:$N$5018))/_xlfn.STDEV.P($N$2:$N$5018))</f>
        <v>0.71235698786072499</v>
      </c>
      <c r="W1383">
        <f>((I1383-AVERAGE($I$2:$I$5018))/_xlfn.STDEV.P($I$2:$I$5018))</f>
        <v>2.7383412045218383</v>
      </c>
      <c r="Y1383">
        <f t="shared" si="89"/>
        <v>0</v>
      </c>
      <c r="Z1383">
        <f t="shared" si="90"/>
        <v>0</v>
      </c>
      <c r="AA1383">
        <f t="shared" si="88"/>
        <v>0</v>
      </c>
    </row>
    <row r="1384" spans="1:27" x14ac:dyDescent="0.25">
      <c r="A1384">
        <v>68650</v>
      </c>
      <c r="B1384" t="s">
        <v>12</v>
      </c>
      <c r="C1384">
        <v>69</v>
      </c>
      <c r="D1384">
        <v>0</v>
      </c>
      <c r="E1384">
        <v>1</v>
      </c>
      <c r="F1384" t="s">
        <v>13</v>
      </c>
      <c r="G1384" t="s">
        <v>14</v>
      </c>
      <c r="H1384" t="s">
        <v>19</v>
      </c>
      <c r="I1384">
        <v>80.430000000000007</v>
      </c>
      <c r="J1384" s="2">
        <v>29.2</v>
      </c>
      <c r="K1384" t="s">
        <v>24</v>
      </c>
      <c r="L1384">
        <v>0</v>
      </c>
      <c r="N1384">
        <f t="shared" si="87"/>
        <v>29.2</v>
      </c>
      <c r="Q1384">
        <v>28.894559900000001</v>
      </c>
      <c r="U1384">
        <f>((C1384-AVERAGE($C$2:$C$5018))/_xlfn.STDEV.P($C$2:$C$5018))</f>
        <v>1.1376018587606342</v>
      </c>
      <c r="V1384">
        <f>((N1384-AVERAGE($N$2:$N$5018))/_xlfn.STDEV.P($N$2:$N$5018))</f>
        <v>0.11357577921045225</v>
      </c>
      <c r="W1384">
        <f>((I1384-AVERAGE($I$2:$I$5018))/_xlfn.STDEV.P($I$2:$I$5018))</f>
        <v>-0.56549607942996394</v>
      </c>
      <c r="Y1384">
        <f t="shared" si="89"/>
        <v>0</v>
      </c>
      <c r="Z1384">
        <f t="shared" si="90"/>
        <v>0</v>
      </c>
      <c r="AA1384">
        <f t="shared" si="88"/>
        <v>0</v>
      </c>
    </row>
    <row r="1385" spans="1:27" x14ac:dyDescent="0.25">
      <c r="A1385">
        <v>47622</v>
      </c>
      <c r="B1385" t="s">
        <v>12</v>
      </c>
      <c r="C1385">
        <v>78</v>
      </c>
      <c r="D1385">
        <v>0</v>
      </c>
      <c r="E1385">
        <v>1</v>
      </c>
      <c r="F1385" t="s">
        <v>13</v>
      </c>
      <c r="G1385" t="s">
        <v>18</v>
      </c>
      <c r="H1385" t="s">
        <v>15</v>
      </c>
      <c r="I1385">
        <v>228.7</v>
      </c>
      <c r="J1385" s="2">
        <v>34</v>
      </c>
      <c r="K1385" t="s">
        <v>24</v>
      </c>
      <c r="L1385">
        <v>0</v>
      </c>
      <c r="N1385">
        <f t="shared" si="87"/>
        <v>34</v>
      </c>
      <c r="Q1385">
        <v>28.894559900000001</v>
      </c>
      <c r="U1385">
        <f>((C1385-AVERAGE($C$2:$C$5018))/_xlfn.STDEV.P($C$2:$C$5018))</f>
        <v>1.5336154949944745</v>
      </c>
      <c r="V1385">
        <f>((N1385-AVERAGE($N$2:$N$5018))/_xlfn.STDEV.P($N$2:$N$5018))</f>
        <v>0.81458792592296714</v>
      </c>
      <c r="W1385">
        <f>((I1385-AVERAGE($I$2:$I$5018))/_xlfn.STDEV.P($I$2:$I$5018))</f>
        <v>2.7702884223850424</v>
      </c>
      <c r="Y1385">
        <f t="shared" si="89"/>
        <v>0</v>
      </c>
      <c r="Z1385">
        <f t="shared" si="90"/>
        <v>0</v>
      </c>
      <c r="AA1385">
        <f t="shared" si="88"/>
        <v>0</v>
      </c>
    </row>
    <row r="1386" spans="1:27" x14ac:dyDescent="0.25">
      <c r="A1386">
        <v>57124</v>
      </c>
      <c r="B1386" t="s">
        <v>12</v>
      </c>
      <c r="C1386">
        <v>37</v>
      </c>
      <c r="D1386">
        <v>0</v>
      </c>
      <c r="E1386">
        <v>0</v>
      </c>
      <c r="F1386" t="s">
        <v>13</v>
      </c>
      <c r="G1386" t="s">
        <v>14</v>
      </c>
      <c r="H1386" t="s">
        <v>15</v>
      </c>
      <c r="I1386">
        <v>120.07</v>
      </c>
      <c r="J1386" s="2">
        <v>33.9</v>
      </c>
      <c r="K1386" t="s">
        <v>22</v>
      </c>
      <c r="L1386">
        <v>0</v>
      </c>
      <c r="N1386">
        <f t="shared" si="87"/>
        <v>33.9</v>
      </c>
      <c r="Q1386">
        <v>28.894559900000001</v>
      </c>
      <c r="U1386">
        <f>((C1386-AVERAGE($C$2:$C$5018))/_xlfn.STDEV.P($C$2:$C$5018))</f>
        <v>-0.27044662562635302</v>
      </c>
      <c r="V1386">
        <f>((N1386-AVERAGE($N$2:$N$5018))/_xlfn.STDEV.P($N$2:$N$5018))</f>
        <v>0.79998350619978953</v>
      </c>
      <c r="W1386">
        <f>((I1386-AVERAGE($I$2:$I$5018))/_xlfn.STDEV.P($I$2:$I$5018))</f>
        <v>0.32632625584990943</v>
      </c>
      <c r="Y1386">
        <f t="shared" si="89"/>
        <v>0</v>
      </c>
      <c r="Z1386">
        <f t="shared" si="90"/>
        <v>0</v>
      </c>
      <c r="AA1386">
        <f t="shared" si="88"/>
        <v>0</v>
      </c>
    </row>
    <row r="1387" spans="1:27" x14ac:dyDescent="0.25">
      <c r="A1387">
        <v>19382</v>
      </c>
      <c r="B1387" t="s">
        <v>17</v>
      </c>
      <c r="C1387">
        <v>50</v>
      </c>
      <c r="D1387">
        <v>0</v>
      </c>
      <c r="E1387">
        <v>0</v>
      </c>
      <c r="F1387" t="s">
        <v>13</v>
      </c>
      <c r="G1387" t="s">
        <v>14</v>
      </c>
      <c r="H1387" t="s">
        <v>19</v>
      </c>
      <c r="I1387">
        <v>93.47</v>
      </c>
      <c r="J1387" s="2">
        <v>28.7</v>
      </c>
      <c r="K1387" t="s">
        <v>21</v>
      </c>
      <c r="L1387">
        <v>0</v>
      </c>
      <c r="N1387">
        <f t="shared" si="87"/>
        <v>28.7</v>
      </c>
      <c r="Q1387">
        <v>28.894559900000001</v>
      </c>
      <c r="U1387">
        <f>((C1387-AVERAGE($C$2:$C$5018))/_xlfn.STDEV.P($C$2:$C$5018))</f>
        <v>0.30157307115586057</v>
      </c>
      <c r="V1387">
        <f>((N1387-AVERAGE($N$2:$N$5018))/_xlfn.STDEV.P($N$2:$N$5018))</f>
        <v>4.0553680594565301E-2</v>
      </c>
      <c r="W1387">
        <f>((I1387-AVERAGE($I$2:$I$5018))/_xlfn.STDEV.P($I$2:$I$5018))</f>
        <v>-0.27212162806645374</v>
      </c>
      <c r="Y1387">
        <f t="shared" si="89"/>
        <v>0</v>
      </c>
      <c r="Z1387">
        <f t="shared" si="90"/>
        <v>0</v>
      </c>
      <c r="AA1387">
        <f t="shared" si="88"/>
        <v>0</v>
      </c>
    </row>
    <row r="1388" spans="1:27" x14ac:dyDescent="0.25">
      <c r="A1388">
        <v>44179</v>
      </c>
      <c r="B1388" t="s">
        <v>17</v>
      </c>
      <c r="C1388">
        <v>41</v>
      </c>
      <c r="D1388">
        <v>0</v>
      </c>
      <c r="E1388">
        <v>0</v>
      </c>
      <c r="F1388" t="s">
        <v>13</v>
      </c>
      <c r="G1388" t="s">
        <v>14</v>
      </c>
      <c r="H1388" t="s">
        <v>15</v>
      </c>
      <c r="I1388">
        <v>80.77</v>
      </c>
      <c r="J1388" s="2">
        <v>21.1</v>
      </c>
      <c r="K1388" t="s">
        <v>21</v>
      </c>
      <c r="L1388">
        <v>0</v>
      </c>
      <c r="N1388">
        <f t="shared" si="87"/>
        <v>21.1</v>
      </c>
      <c r="Q1388">
        <v>28.894559900000001</v>
      </c>
      <c r="U1388">
        <f>((C1388-AVERAGE($C$2:$C$5018))/_xlfn.STDEV.P($C$2:$C$5018))</f>
        <v>-9.4440565077979599E-2</v>
      </c>
      <c r="V1388">
        <f>((N1388-AVERAGE($N$2:$N$5018))/_xlfn.STDEV.P($N$2:$N$5018))</f>
        <v>-1.0693822183669159</v>
      </c>
      <c r="W1388">
        <f>((I1388-AVERAGE($I$2:$I$5018))/_xlfn.STDEV.P($I$2:$I$5018))</f>
        <v>-0.55784674557539415</v>
      </c>
      <c r="Y1388">
        <f t="shared" si="89"/>
        <v>0</v>
      </c>
      <c r="Z1388">
        <f t="shared" si="90"/>
        <v>0</v>
      </c>
      <c r="AA1388">
        <f t="shared" si="88"/>
        <v>0</v>
      </c>
    </row>
    <row r="1389" spans="1:27" x14ac:dyDescent="0.25">
      <c r="A1389">
        <v>50098</v>
      </c>
      <c r="B1389" t="s">
        <v>12</v>
      </c>
      <c r="C1389">
        <v>54</v>
      </c>
      <c r="D1389">
        <v>0</v>
      </c>
      <c r="E1389">
        <v>0</v>
      </c>
      <c r="F1389" t="s">
        <v>13</v>
      </c>
      <c r="G1389" t="s">
        <v>14</v>
      </c>
      <c r="H1389" t="s">
        <v>19</v>
      </c>
      <c r="I1389">
        <v>150.27000000000001</v>
      </c>
      <c r="J1389" s="2">
        <v>38.200000000000003</v>
      </c>
      <c r="K1389" t="s">
        <v>22</v>
      </c>
      <c r="L1389">
        <v>0</v>
      </c>
      <c r="N1389">
        <f t="shared" si="87"/>
        <v>38.200000000000003</v>
      </c>
      <c r="Q1389">
        <v>28.894559900000001</v>
      </c>
      <c r="U1389">
        <f>((C1389-AVERAGE($C$2:$C$5018))/_xlfn.STDEV.P($C$2:$C$5018))</f>
        <v>0.47757913170423399</v>
      </c>
      <c r="V1389">
        <f>((N1389-AVERAGE($N$2:$N$5018))/_xlfn.STDEV.P($N$2:$N$5018))</f>
        <v>1.4279735542964178</v>
      </c>
      <c r="W1389">
        <f>((I1389-AVERAGE($I$2:$I$5018))/_xlfn.STDEV.P($I$2:$I$5018))</f>
        <v>1.0057670864617207</v>
      </c>
      <c r="Y1389">
        <f t="shared" si="89"/>
        <v>0</v>
      </c>
      <c r="Z1389">
        <f t="shared" si="90"/>
        <v>0</v>
      </c>
      <c r="AA1389">
        <f t="shared" si="88"/>
        <v>0</v>
      </c>
    </row>
    <row r="1390" spans="1:27" x14ac:dyDescent="0.25">
      <c r="A1390">
        <v>24674</v>
      </c>
      <c r="B1390" t="s">
        <v>12</v>
      </c>
      <c r="C1390">
        <v>43</v>
      </c>
      <c r="D1390">
        <v>0</v>
      </c>
      <c r="E1390">
        <v>0</v>
      </c>
      <c r="F1390" t="s">
        <v>13</v>
      </c>
      <c r="G1390" t="s">
        <v>14</v>
      </c>
      <c r="H1390" t="s">
        <v>15</v>
      </c>
      <c r="I1390">
        <v>81.94</v>
      </c>
      <c r="J1390" s="2">
        <v>27.7</v>
      </c>
      <c r="K1390" t="s">
        <v>22</v>
      </c>
      <c r="L1390">
        <v>0</v>
      </c>
      <c r="N1390">
        <f t="shared" si="87"/>
        <v>27.7</v>
      </c>
      <c r="Q1390">
        <v>28.894559900000001</v>
      </c>
      <c r="U1390">
        <f>((C1390-AVERAGE($C$2:$C$5018))/_xlfn.STDEV.P($C$2:$C$5018))</f>
        <v>-6.4375348037928977E-3</v>
      </c>
      <c r="V1390">
        <f>((N1390-AVERAGE($N$2:$N$5018))/_xlfn.STDEV.P($N$2:$N$5018))</f>
        <v>-0.1054905166372086</v>
      </c>
      <c r="W1390">
        <f>((I1390-AVERAGE($I$2:$I$5018))/_xlfn.STDEV.P($I$2:$I$5018))</f>
        <v>-0.53152403789937364</v>
      </c>
      <c r="Y1390">
        <f t="shared" si="89"/>
        <v>0</v>
      </c>
      <c r="Z1390">
        <f t="shared" si="90"/>
        <v>0</v>
      </c>
      <c r="AA1390">
        <f t="shared" si="88"/>
        <v>0</v>
      </c>
    </row>
    <row r="1391" spans="1:27" x14ac:dyDescent="0.25">
      <c r="A1391">
        <v>72361</v>
      </c>
      <c r="B1391" t="s">
        <v>17</v>
      </c>
      <c r="C1391">
        <v>37</v>
      </c>
      <c r="D1391">
        <v>0</v>
      </c>
      <c r="E1391">
        <v>0</v>
      </c>
      <c r="F1391" t="s">
        <v>13</v>
      </c>
      <c r="G1391" t="s">
        <v>14</v>
      </c>
      <c r="H1391" t="s">
        <v>15</v>
      </c>
      <c r="I1391">
        <v>70.75</v>
      </c>
      <c r="J1391" s="2">
        <v>35.799999999999997</v>
      </c>
      <c r="K1391" t="s">
        <v>24</v>
      </c>
      <c r="L1391">
        <v>0</v>
      </c>
      <c r="N1391">
        <f t="shared" si="87"/>
        <v>35.799999999999997</v>
      </c>
      <c r="Q1391">
        <v>28.894559900000001</v>
      </c>
      <c r="U1391">
        <f>((C1391-AVERAGE($C$2:$C$5018))/_xlfn.STDEV.P($C$2:$C$5018))</f>
        <v>-0.27044662562635302</v>
      </c>
      <c r="V1391">
        <f>((N1391-AVERAGE($N$2:$N$5018))/_xlfn.STDEV.P($N$2:$N$5018))</f>
        <v>1.0774674809401596</v>
      </c>
      <c r="W1391">
        <f>((I1391-AVERAGE($I$2:$I$5018))/_xlfn.STDEV.P($I$2:$I$5018))</f>
        <v>-0.78327711387772336</v>
      </c>
      <c r="Y1391">
        <f t="shared" si="89"/>
        <v>0</v>
      </c>
      <c r="Z1391">
        <f t="shared" si="90"/>
        <v>0</v>
      </c>
      <c r="AA1391">
        <f t="shared" si="88"/>
        <v>0</v>
      </c>
    </row>
    <row r="1392" spans="1:27" x14ac:dyDescent="0.25">
      <c r="A1392">
        <v>14563</v>
      </c>
      <c r="B1392" t="s">
        <v>12</v>
      </c>
      <c r="C1392">
        <v>9</v>
      </c>
      <c r="D1392">
        <v>0</v>
      </c>
      <c r="E1392">
        <v>0</v>
      </c>
      <c r="F1392" t="s">
        <v>23</v>
      </c>
      <c r="G1392" t="s">
        <v>26</v>
      </c>
      <c r="H1392" t="s">
        <v>15</v>
      </c>
      <c r="I1392">
        <v>83.83</v>
      </c>
      <c r="J1392" s="2">
        <v>27.1</v>
      </c>
      <c r="K1392" t="s">
        <v>24</v>
      </c>
      <c r="L1392">
        <v>0</v>
      </c>
      <c r="N1392">
        <f t="shared" si="87"/>
        <v>27.1</v>
      </c>
      <c r="Q1392">
        <v>28.894559900000001</v>
      </c>
      <c r="U1392">
        <f>((C1392-AVERAGE($C$2:$C$5018))/_xlfn.STDEV.P($C$2:$C$5018))</f>
        <v>-1.502489049464967</v>
      </c>
      <c r="V1392">
        <f>((N1392-AVERAGE($N$2:$N$5018))/_xlfn.STDEV.P($N$2:$N$5018))</f>
        <v>-0.19311703497627264</v>
      </c>
      <c r="W1392">
        <f>((I1392-AVERAGE($I$2:$I$5018))/_xlfn.STDEV.P($I$2:$I$5018))</f>
        <v>-0.4890027408842636</v>
      </c>
      <c r="Y1392">
        <f t="shared" si="89"/>
        <v>0</v>
      </c>
      <c r="Z1392">
        <f t="shared" si="90"/>
        <v>0</v>
      </c>
      <c r="AA1392">
        <f t="shared" si="88"/>
        <v>0</v>
      </c>
    </row>
    <row r="1393" spans="1:27" x14ac:dyDescent="0.25">
      <c r="A1393">
        <v>40237</v>
      </c>
      <c r="B1393" t="s">
        <v>17</v>
      </c>
      <c r="C1393">
        <v>11</v>
      </c>
      <c r="D1393">
        <v>0</v>
      </c>
      <c r="E1393">
        <v>0</v>
      </c>
      <c r="F1393" t="s">
        <v>23</v>
      </c>
      <c r="G1393" t="s">
        <v>26</v>
      </c>
      <c r="H1393" t="s">
        <v>15</v>
      </c>
      <c r="I1393">
        <v>73.66</v>
      </c>
      <c r="J1393" s="2">
        <v>20.5</v>
      </c>
      <c r="K1393" t="s">
        <v>21</v>
      </c>
      <c r="L1393">
        <v>0</v>
      </c>
      <c r="N1393">
        <f t="shared" si="87"/>
        <v>20.5</v>
      </c>
      <c r="Q1393">
        <v>28.894559900000001</v>
      </c>
      <c r="U1393">
        <f>((C1393-AVERAGE($C$2:$C$5018))/_xlfn.STDEV.P($C$2:$C$5018))</f>
        <v>-1.4144860191907802</v>
      </c>
      <c r="V1393">
        <f>((N1393-AVERAGE($N$2:$N$5018))/_xlfn.STDEV.P($N$2:$N$5018))</f>
        <v>-1.1570087367059807</v>
      </c>
      <c r="W1393">
        <f>((I1393-AVERAGE($I$2:$I$5018))/_xlfn.STDEV.P($I$2:$I$5018))</f>
        <v>-0.71780781529890325</v>
      </c>
      <c r="Y1393">
        <f t="shared" si="89"/>
        <v>0</v>
      </c>
      <c r="Z1393">
        <f t="shared" si="90"/>
        <v>0</v>
      </c>
      <c r="AA1393">
        <f t="shared" si="88"/>
        <v>0</v>
      </c>
    </row>
    <row r="1394" spans="1:27" x14ac:dyDescent="0.25">
      <c r="A1394">
        <v>36523</v>
      </c>
      <c r="B1394" t="s">
        <v>12</v>
      </c>
      <c r="C1394">
        <v>56</v>
      </c>
      <c r="D1394">
        <v>1</v>
      </c>
      <c r="E1394">
        <v>0</v>
      </c>
      <c r="F1394" t="s">
        <v>13</v>
      </c>
      <c r="G1394" t="s">
        <v>14</v>
      </c>
      <c r="H1394" t="s">
        <v>15</v>
      </c>
      <c r="I1394">
        <v>102.37</v>
      </c>
      <c r="J1394" s="2">
        <v>35.6</v>
      </c>
      <c r="K1394" t="s">
        <v>21</v>
      </c>
      <c r="L1394">
        <v>0</v>
      </c>
      <c r="N1394">
        <f t="shared" si="87"/>
        <v>35.6</v>
      </c>
      <c r="Q1394">
        <v>28.894559900000001</v>
      </c>
      <c r="U1394">
        <f>((C1394-AVERAGE($C$2:$C$5018))/_xlfn.STDEV.P($C$2:$C$5018))</f>
        <v>0.56558216197842071</v>
      </c>
      <c r="V1394">
        <f>((N1394-AVERAGE($N$2:$N$5018))/_xlfn.STDEV.P($N$2:$N$5018))</f>
        <v>1.0482586414938055</v>
      </c>
      <c r="W1394">
        <f>((I1394-AVERAGE($I$2:$I$5018))/_xlfn.STDEV.P($I$2:$I$5018))</f>
        <v>-7.1889065402707994E-2</v>
      </c>
      <c r="Y1394">
        <f t="shared" si="89"/>
        <v>0</v>
      </c>
      <c r="Z1394">
        <f t="shared" si="90"/>
        <v>0</v>
      </c>
      <c r="AA1394">
        <f t="shared" si="88"/>
        <v>0</v>
      </c>
    </row>
    <row r="1395" spans="1:27" x14ac:dyDescent="0.25">
      <c r="A1395">
        <v>65970</v>
      </c>
      <c r="B1395" t="s">
        <v>17</v>
      </c>
      <c r="C1395">
        <v>5</v>
      </c>
      <c r="D1395">
        <v>0</v>
      </c>
      <c r="E1395">
        <v>0</v>
      </c>
      <c r="F1395" t="s">
        <v>23</v>
      </c>
      <c r="G1395" t="s">
        <v>26</v>
      </c>
      <c r="H1395" t="s">
        <v>19</v>
      </c>
      <c r="I1395">
        <v>77.83</v>
      </c>
      <c r="J1395" s="2">
        <v>15.6</v>
      </c>
      <c r="K1395" t="s">
        <v>24</v>
      </c>
      <c r="L1395">
        <v>0</v>
      </c>
      <c r="N1395">
        <f t="shared" si="87"/>
        <v>15.6</v>
      </c>
      <c r="Q1395">
        <v>28.894559900000001</v>
      </c>
      <c r="U1395">
        <f>((C1395-AVERAGE($C$2:$C$5018))/_xlfn.STDEV.P($C$2:$C$5018))</f>
        <v>-1.6784951100133403</v>
      </c>
      <c r="V1395">
        <f>((N1395-AVERAGE($N$2:$N$5018))/_xlfn.STDEV.P($N$2:$N$5018))</f>
        <v>-1.8726253031416729</v>
      </c>
      <c r="W1395">
        <f>((I1395-AVERAGE($I$2:$I$5018))/_xlfn.STDEV.P($I$2:$I$5018))</f>
        <v>-0.62399098537667641</v>
      </c>
      <c r="Y1395">
        <f t="shared" si="89"/>
        <v>0</v>
      </c>
      <c r="Z1395">
        <f t="shared" si="90"/>
        <v>0</v>
      </c>
      <c r="AA1395">
        <f t="shared" si="88"/>
        <v>0</v>
      </c>
    </row>
    <row r="1396" spans="1:27" x14ac:dyDescent="0.25">
      <c r="A1396">
        <v>1577</v>
      </c>
      <c r="B1396" t="s">
        <v>17</v>
      </c>
      <c r="C1396">
        <v>17</v>
      </c>
      <c r="D1396">
        <v>0</v>
      </c>
      <c r="E1396">
        <v>0</v>
      </c>
      <c r="F1396" t="s">
        <v>23</v>
      </c>
      <c r="G1396" t="s">
        <v>14</v>
      </c>
      <c r="H1396" t="s">
        <v>15</v>
      </c>
      <c r="I1396">
        <v>70.010000000000005</v>
      </c>
      <c r="J1396" s="2">
        <v>43</v>
      </c>
      <c r="K1396" t="s">
        <v>24</v>
      </c>
      <c r="L1396">
        <v>0</v>
      </c>
      <c r="N1396">
        <f t="shared" si="87"/>
        <v>43</v>
      </c>
      <c r="Q1396">
        <v>28.894559900000001</v>
      </c>
      <c r="U1396">
        <f>((C1396-AVERAGE($C$2:$C$5018))/_xlfn.STDEV.P($C$2:$C$5018))</f>
        <v>-1.1504769283682201</v>
      </c>
      <c r="V1396">
        <f>((N1396-AVERAGE($N$2:$N$5018))/_xlfn.STDEV.P($N$2:$N$5018))</f>
        <v>2.1289857010089324</v>
      </c>
      <c r="W1396">
        <f>((I1396-AVERAGE($I$2:$I$5018))/_xlfn.STDEV.P($I$2:$I$5018))</f>
        <v>-0.79992566403178755</v>
      </c>
      <c r="Y1396">
        <f t="shared" si="89"/>
        <v>0</v>
      </c>
      <c r="Z1396">
        <f t="shared" si="90"/>
        <v>0</v>
      </c>
      <c r="AA1396">
        <f t="shared" si="88"/>
        <v>0</v>
      </c>
    </row>
    <row r="1397" spans="1:27" x14ac:dyDescent="0.25">
      <c r="A1397">
        <v>51109</v>
      </c>
      <c r="B1397" t="s">
        <v>17</v>
      </c>
      <c r="C1397">
        <v>6</v>
      </c>
      <c r="D1397">
        <v>0</v>
      </c>
      <c r="E1397">
        <v>0</v>
      </c>
      <c r="F1397" t="s">
        <v>23</v>
      </c>
      <c r="G1397" t="s">
        <v>26</v>
      </c>
      <c r="H1397" t="s">
        <v>19</v>
      </c>
      <c r="I1397">
        <v>119.88</v>
      </c>
      <c r="J1397" s="2">
        <v>17.8</v>
      </c>
      <c r="K1397" t="s">
        <v>24</v>
      </c>
      <c r="L1397">
        <v>0</v>
      </c>
      <c r="N1397">
        <f t="shared" si="87"/>
        <v>17.8</v>
      </c>
      <c r="Q1397">
        <v>28.894559900000001</v>
      </c>
      <c r="U1397">
        <f>((C1397-AVERAGE($C$2:$C$5018))/_xlfn.STDEV.P($C$2:$C$5018))</f>
        <v>-1.6344935948762469</v>
      </c>
      <c r="V1397">
        <f>((N1397-AVERAGE($N$2:$N$5018))/_xlfn.STDEV.P($N$2:$N$5018))</f>
        <v>-1.5513280692317701</v>
      </c>
      <c r="W1397">
        <f>((I1397-AVERAGE($I$2:$I$5018))/_xlfn.STDEV.P($I$2:$I$5018))</f>
        <v>0.32205162810764976</v>
      </c>
      <c r="Y1397">
        <f t="shared" si="89"/>
        <v>0</v>
      </c>
      <c r="Z1397">
        <f t="shared" si="90"/>
        <v>0</v>
      </c>
      <c r="AA1397">
        <f t="shared" si="88"/>
        <v>0</v>
      </c>
    </row>
    <row r="1398" spans="1:27" x14ac:dyDescent="0.25">
      <c r="A1398">
        <v>5984</v>
      </c>
      <c r="B1398" t="s">
        <v>12</v>
      </c>
      <c r="C1398">
        <v>25</v>
      </c>
      <c r="D1398">
        <v>0</v>
      </c>
      <c r="E1398">
        <v>0</v>
      </c>
      <c r="F1398" t="s">
        <v>13</v>
      </c>
      <c r="G1398" t="s">
        <v>14</v>
      </c>
      <c r="H1398" t="s">
        <v>19</v>
      </c>
      <c r="I1398">
        <v>78.290000000000006</v>
      </c>
      <c r="J1398" s="2" t="s">
        <v>20</v>
      </c>
      <c r="K1398" t="s">
        <v>22</v>
      </c>
      <c r="L1398">
        <v>0</v>
      </c>
      <c r="N1398">
        <f t="shared" si="87"/>
        <v>28.422259136212656</v>
      </c>
      <c r="Q1398">
        <v>28.894559900000001</v>
      </c>
      <c r="U1398">
        <f>((C1398-AVERAGE($C$2:$C$5018))/_xlfn.STDEV.P($C$2:$C$5018))</f>
        <v>-0.79846480727147329</v>
      </c>
      <c r="V1398">
        <f>((N1398-AVERAGE($N$2:$N$5018))/_xlfn.STDEV.P($N$2:$N$5018))</f>
        <v>-8.7608957167494772E-6</v>
      </c>
      <c r="W1398">
        <f>((I1398-AVERAGE($I$2:$I$5018))/_xlfn.STDEV.P($I$2:$I$5018))</f>
        <v>-0.61364188663225783</v>
      </c>
      <c r="Y1398">
        <f t="shared" si="89"/>
        <v>0</v>
      </c>
      <c r="Z1398">
        <f t="shared" si="90"/>
        <v>0</v>
      </c>
      <c r="AA1398">
        <f t="shared" si="88"/>
        <v>0</v>
      </c>
    </row>
    <row r="1399" spans="1:27" x14ac:dyDescent="0.25">
      <c r="A1399">
        <v>46373</v>
      </c>
      <c r="B1399" t="s">
        <v>17</v>
      </c>
      <c r="C1399">
        <v>57</v>
      </c>
      <c r="D1399">
        <v>0</v>
      </c>
      <c r="E1399">
        <v>0</v>
      </c>
      <c r="F1399" t="s">
        <v>13</v>
      </c>
      <c r="G1399" t="s">
        <v>14</v>
      </c>
      <c r="H1399" t="s">
        <v>19</v>
      </c>
      <c r="I1399">
        <v>169.97</v>
      </c>
      <c r="J1399" s="2">
        <v>25.8</v>
      </c>
      <c r="K1399" t="s">
        <v>21</v>
      </c>
      <c r="L1399">
        <v>0</v>
      </c>
      <c r="N1399">
        <f t="shared" si="87"/>
        <v>25.8</v>
      </c>
      <c r="Q1399">
        <v>28.894559900000001</v>
      </c>
      <c r="U1399">
        <f>((C1399-AVERAGE($C$2:$C$5018))/_xlfn.STDEV.P($C$2:$C$5018))</f>
        <v>0.60958367711551409</v>
      </c>
      <c r="V1399">
        <f>((N1399-AVERAGE($N$2:$N$5018))/_xlfn.STDEV.P($N$2:$N$5018))</f>
        <v>-0.38297449137757883</v>
      </c>
      <c r="W1399">
        <f>((I1399-AVERAGE($I$2:$I$5018))/_xlfn.STDEV.P($I$2:$I$5018))</f>
        <v>1.4489784892118092</v>
      </c>
      <c r="Y1399">
        <f t="shared" si="89"/>
        <v>0</v>
      </c>
      <c r="Z1399">
        <f t="shared" si="90"/>
        <v>0</v>
      </c>
      <c r="AA1399">
        <f t="shared" si="88"/>
        <v>0</v>
      </c>
    </row>
    <row r="1400" spans="1:27" x14ac:dyDescent="0.25">
      <c r="A1400">
        <v>13062</v>
      </c>
      <c r="B1400" t="s">
        <v>12</v>
      </c>
      <c r="C1400">
        <v>18</v>
      </c>
      <c r="D1400">
        <v>0</v>
      </c>
      <c r="E1400">
        <v>0</v>
      </c>
      <c r="F1400" t="s">
        <v>23</v>
      </c>
      <c r="G1400" t="s">
        <v>14</v>
      </c>
      <c r="H1400" t="s">
        <v>19</v>
      </c>
      <c r="I1400">
        <v>123.79</v>
      </c>
      <c r="J1400" s="2">
        <v>20.5</v>
      </c>
      <c r="K1400" t="s">
        <v>24</v>
      </c>
      <c r="L1400">
        <v>0</v>
      </c>
      <c r="N1400">
        <f t="shared" si="87"/>
        <v>20.5</v>
      </c>
      <c r="Q1400">
        <v>28.894559900000001</v>
      </c>
      <c r="U1400">
        <f>((C1400-AVERAGE($C$2:$C$5018))/_xlfn.STDEV.P($C$2:$C$5018))</f>
        <v>-1.1064754132311267</v>
      </c>
      <c r="V1400">
        <f>((N1400-AVERAGE($N$2:$N$5018))/_xlfn.STDEV.P($N$2:$N$5018))</f>
        <v>-1.1570087367059807</v>
      </c>
      <c r="W1400">
        <f>((I1400-AVERAGE($I$2:$I$5018))/_xlfn.STDEV.P($I$2:$I$5018))</f>
        <v>0.41001896743520566</v>
      </c>
      <c r="Y1400">
        <f t="shared" si="89"/>
        <v>0</v>
      </c>
      <c r="Z1400">
        <f t="shared" si="90"/>
        <v>0</v>
      </c>
      <c r="AA1400">
        <f t="shared" si="88"/>
        <v>0</v>
      </c>
    </row>
    <row r="1401" spans="1:27" x14ac:dyDescent="0.25">
      <c r="A1401">
        <v>47770</v>
      </c>
      <c r="B1401" t="s">
        <v>12</v>
      </c>
      <c r="C1401">
        <v>2</v>
      </c>
      <c r="D1401">
        <v>0</v>
      </c>
      <c r="E1401">
        <v>0</v>
      </c>
      <c r="F1401" t="s">
        <v>23</v>
      </c>
      <c r="G1401" t="s">
        <v>26</v>
      </c>
      <c r="H1401" t="s">
        <v>15</v>
      </c>
      <c r="I1401">
        <v>80.98</v>
      </c>
      <c r="J1401" s="2">
        <v>19.899999999999999</v>
      </c>
      <c r="K1401" t="s">
        <v>24</v>
      </c>
      <c r="L1401">
        <v>0</v>
      </c>
      <c r="N1401">
        <f t="shared" si="87"/>
        <v>19.899999999999999</v>
      </c>
      <c r="Q1401">
        <v>28.894559900000001</v>
      </c>
      <c r="U1401">
        <f>((C1401-AVERAGE($C$2:$C$5018))/_xlfn.STDEV.P($C$2:$C$5018))</f>
        <v>-1.8104996554246204</v>
      </c>
      <c r="V1401">
        <f>((N1401-AVERAGE($N$2:$N$5018))/_xlfn.STDEV.P($N$2:$N$5018))</f>
        <v>-1.2446352550450452</v>
      </c>
      <c r="W1401">
        <f>((I1401-AVERAGE($I$2:$I$5018))/_xlfn.STDEV.P($I$2:$I$5018))</f>
        <v>-0.55312215701815959</v>
      </c>
      <c r="Y1401">
        <f t="shared" si="89"/>
        <v>0</v>
      </c>
      <c r="Z1401">
        <f t="shared" si="90"/>
        <v>0</v>
      </c>
      <c r="AA1401">
        <f t="shared" si="88"/>
        <v>0</v>
      </c>
    </row>
    <row r="1402" spans="1:27" x14ac:dyDescent="0.25">
      <c r="A1402">
        <v>32459</v>
      </c>
      <c r="B1402" t="s">
        <v>17</v>
      </c>
      <c r="C1402">
        <v>76</v>
      </c>
      <c r="D1402">
        <v>0</v>
      </c>
      <c r="E1402">
        <v>0</v>
      </c>
      <c r="F1402" t="s">
        <v>13</v>
      </c>
      <c r="G1402" t="s">
        <v>25</v>
      </c>
      <c r="H1402" t="s">
        <v>19</v>
      </c>
      <c r="I1402">
        <v>84.21</v>
      </c>
      <c r="J1402" s="2">
        <v>24.4</v>
      </c>
      <c r="K1402" t="s">
        <v>21</v>
      </c>
      <c r="L1402">
        <v>0</v>
      </c>
      <c r="N1402">
        <f t="shared" si="87"/>
        <v>24.4</v>
      </c>
      <c r="Q1402">
        <v>28.894559900000001</v>
      </c>
      <c r="U1402">
        <f>((C1402-AVERAGE($C$2:$C$5018))/_xlfn.STDEV.P($C$2:$C$5018))</f>
        <v>1.4456124647202877</v>
      </c>
      <c r="V1402">
        <f>((N1402-AVERAGE($N$2:$N$5018))/_xlfn.STDEV.P($N$2:$N$5018))</f>
        <v>-0.58743636750206263</v>
      </c>
      <c r="W1402">
        <f>((I1402-AVERAGE($I$2:$I$5018))/_xlfn.STDEV.P($I$2:$I$5018))</f>
        <v>-0.4804534853997442</v>
      </c>
      <c r="Y1402">
        <f t="shared" si="89"/>
        <v>0</v>
      </c>
      <c r="Z1402">
        <f t="shared" si="90"/>
        <v>0</v>
      </c>
      <c r="AA1402">
        <f t="shared" si="88"/>
        <v>0</v>
      </c>
    </row>
    <row r="1403" spans="1:27" x14ac:dyDescent="0.25">
      <c r="A1403">
        <v>12687</v>
      </c>
      <c r="B1403" t="s">
        <v>12</v>
      </c>
      <c r="C1403">
        <v>1</v>
      </c>
      <c r="D1403">
        <v>0</v>
      </c>
      <c r="E1403">
        <v>0</v>
      </c>
      <c r="F1403" t="s">
        <v>23</v>
      </c>
      <c r="G1403" t="s">
        <v>26</v>
      </c>
      <c r="H1403" t="s">
        <v>15</v>
      </c>
      <c r="I1403">
        <v>101.31</v>
      </c>
      <c r="J1403" s="2">
        <v>18.3</v>
      </c>
      <c r="K1403" t="s">
        <v>24</v>
      </c>
      <c r="L1403">
        <v>0</v>
      </c>
      <c r="N1403">
        <f t="shared" si="87"/>
        <v>18.3</v>
      </c>
      <c r="Q1403">
        <v>28.894559900000001</v>
      </c>
      <c r="U1403">
        <f>((C1403-AVERAGE($C$2:$C$5018))/_xlfn.STDEV.P($C$2:$C$5018))</f>
        <v>-1.8545011705617138</v>
      </c>
      <c r="V1403">
        <f>((N1403-AVERAGE($N$2:$N$5018))/_xlfn.STDEV.P($N$2:$N$5018))</f>
        <v>-1.478305970615883</v>
      </c>
      <c r="W1403">
        <f>((I1403-AVERAGE($I$2:$I$5018))/_xlfn.STDEV.P($I$2:$I$5018))</f>
        <v>-9.5736988596367631E-2</v>
      </c>
      <c r="Y1403">
        <f t="shared" si="89"/>
        <v>0</v>
      </c>
      <c r="Z1403">
        <f t="shared" si="90"/>
        <v>0</v>
      </c>
      <c r="AA1403">
        <f t="shared" si="88"/>
        <v>0</v>
      </c>
    </row>
    <row r="1404" spans="1:27" x14ac:dyDescent="0.25">
      <c r="A1404">
        <v>7725</v>
      </c>
      <c r="B1404" t="s">
        <v>12</v>
      </c>
      <c r="C1404">
        <v>54</v>
      </c>
      <c r="D1404">
        <v>0</v>
      </c>
      <c r="E1404">
        <v>0</v>
      </c>
      <c r="F1404" t="s">
        <v>13</v>
      </c>
      <c r="G1404" t="s">
        <v>14</v>
      </c>
      <c r="H1404" t="s">
        <v>15</v>
      </c>
      <c r="I1404">
        <v>86.26</v>
      </c>
      <c r="J1404" s="2">
        <v>35.1</v>
      </c>
      <c r="K1404" t="s">
        <v>16</v>
      </c>
      <c r="L1404">
        <v>0</v>
      </c>
      <c r="N1404">
        <f t="shared" ref="N1404:N1467" si="91">IF(AND(J1404="N/A",B1404="Male"),$Q$2,IF(AND(J1404="N/A",B1404="Female"),$R$2,J1404))</f>
        <v>35.1</v>
      </c>
      <c r="Q1404">
        <v>28.894559900000001</v>
      </c>
      <c r="U1404">
        <f>((C1404-AVERAGE($C$2:$C$5018))/_xlfn.STDEV.P($C$2:$C$5018))</f>
        <v>0.47757913170423399</v>
      </c>
      <c r="V1404">
        <f>((N1404-AVERAGE($N$2:$N$5018))/_xlfn.STDEV.P($N$2:$N$5018))</f>
        <v>0.97523654287791861</v>
      </c>
      <c r="W1404">
        <f>((I1404-AVERAGE($I$2:$I$5018))/_xlfn.STDEV.P($I$2:$I$5018))</f>
        <v>-0.4343325018648363</v>
      </c>
      <c r="Y1404">
        <f t="shared" si="89"/>
        <v>0</v>
      </c>
      <c r="Z1404">
        <f t="shared" si="90"/>
        <v>0</v>
      </c>
      <c r="AA1404">
        <f t="shared" si="88"/>
        <v>0</v>
      </c>
    </row>
    <row r="1405" spans="1:27" x14ac:dyDescent="0.25">
      <c r="A1405">
        <v>67217</v>
      </c>
      <c r="B1405" t="s">
        <v>17</v>
      </c>
      <c r="C1405">
        <v>45</v>
      </c>
      <c r="D1405">
        <v>0</v>
      </c>
      <c r="E1405">
        <v>0</v>
      </c>
      <c r="F1405" t="s">
        <v>13</v>
      </c>
      <c r="G1405" t="s">
        <v>14</v>
      </c>
      <c r="H1405" t="s">
        <v>15</v>
      </c>
      <c r="I1405">
        <v>92.86</v>
      </c>
      <c r="J1405" s="2">
        <v>35.1</v>
      </c>
      <c r="K1405" t="s">
        <v>16</v>
      </c>
      <c r="L1405">
        <v>0</v>
      </c>
      <c r="N1405">
        <f t="shared" si="91"/>
        <v>35.1</v>
      </c>
      <c r="Q1405">
        <v>28.894559900000001</v>
      </c>
      <c r="U1405">
        <f>((C1405-AVERAGE($C$2:$C$5018))/_xlfn.STDEV.P($C$2:$C$5018))</f>
        <v>8.1565495470393809E-2</v>
      </c>
      <c r="V1405">
        <f>((N1405-AVERAGE($N$2:$N$5018))/_xlfn.STDEV.P($N$2:$N$5018))</f>
        <v>0.97523654287791861</v>
      </c>
      <c r="W1405">
        <f>((I1405-AVERAGE($I$2:$I$5018))/_xlfn.STDEV.P($I$2:$I$5018))</f>
        <v>-0.28584543292318237</v>
      </c>
      <c r="Y1405">
        <f t="shared" si="89"/>
        <v>0</v>
      </c>
      <c r="Z1405">
        <f t="shared" si="90"/>
        <v>0</v>
      </c>
      <c r="AA1405">
        <f t="shared" si="88"/>
        <v>0</v>
      </c>
    </row>
    <row r="1406" spans="1:27" x14ac:dyDescent="0.25">
      <c r="A1406">
        <v>49976</v>
      </c>
      <c r="B1406" t="s">
        <v>17</v>
      </c>
      <c r="C1406">
        <v>54</v>
      </c>
      <c r="D1406">
        <v>0</v>
      </c>
      <c r="E1406">
        <v>1</v>
      </c>
      <c r="F1406" t="s">
        <v>13</v>
      </c>
      <c r="G1406" t="s">
        <v>14</v>
      </c>
      <c r="H1406" t="s">
        <v>15</v>
      </c>
      <c r="I1406">
        <v>140.28</v>
      </c>
      <c r="J1406" s="2">
        <v>37.1</v>
      </c>
      <c r="K1406" t="s">
        <v>16</v>
      </c>
      <c r="L1406">
        <v>0</v>
      </c>
      <c r="N1406">
        <f t="shared" si="91"/>
        <v>37.1</v>
      </c>
      <c r="Q1406">
        <v>28.894559900000001</v>
      </c>
      <c r="U1406">
        <f>((C1406-AVERAGE($C$2:$C$5018))/_xlfn.STDEV.P($C$2:$C$5018))</f>
        <v>0.47757913170423399</v>
      </c>
      <c r="V1406">
        <f>((N1406-AVERAGE($N$2:$N$5018))/_xlfn.STDEV.P($N$2:$N$5018))</f>
        <v>1.2673249373414663</v>
      </c>
      <c r="W1406">
        <f>((I1406-AVERAGE($I$2:$I$5018))/_xlfn.STDEV.P($I$2:$I$5018))</f>
        <v>0.78101165938185324</v>
      </c>
      <c r="Y1406">
        <f t="shared" si="89"/>
        <v>0</v>
      </c>
      <c r="Z1406">
        <f t="shared" si="90"/>
        <v>0</v>
      </c>
      <c r="AA1406">
        <f t="shared" si="88"/>
        <v>0</v>
      </c>
    </row>
    <row r="1407" spans="1:27" x14ac:dyDescent="0.25">
      <c r="A1407">
        <v>71318</v>
      </c>
      <c r="B1407" t="s">
        <v>12</v>
      </c>
      <c r="C1407">
        <v>67</v>
      </c>
      <c r="D1407">
        <v>0</v>
      </c>
      <c r="E1407">
        <v>0</v>
      </c>
      <c r="F1407" t="s">
        <v>13</v>
      </c>
      <c r="G1407" t="s">
        <v>25</v>
      </c>
      <c r="H1407" t="s">
        <v>19</v>
      </c>
      <c r="I1407">
        <v>244.28</v>
      </c>
      <c r="J1407" s="2">
        <v>29.4</v>
      </c>
      <c r="K1407" t="s">
        <v>16</v>
      </c>
      <c r="L1407">
        <v>0</v>
      </c>
      <c r="N1407">
        <f t="shared" si="91"/>
        <v>29.4</v>
      </c>
      <c r="Q1407">
        <v>28.894559900000001</v>
      </c>
      <c r="U1407">
        <f>((C1407-AVERAGE($C$2:$C$5018))/_xlfn.STDEV.P($C$2:$C$5018))</f>
        <v>1.0495988284864475</v>
      </c>
      <c r="V1407">
        <f>((N1407-AVERAGE($N$2:$N$5018))/_xlfn.STDEV.P($N$2:$N$5018))</f>
        <v>0.14278461865680692</v>
      </c>
      <c r="W1407">
        <f>((I1407-AVERAGE($I$2:$I$5018))/_xlfn.STDEV.P($I$2:$I$5018))</f>
        <v>3.1208078972503412</v>
      </c>
      <c r="Y1407">
        <f t="shared" si="89"/>
        <v>0</v>
      </c>
      <c r="Z1407">
        <f t="shared" si="90"/>
        <v>0</v>
      </c>
      <c r="AA1407">
        <f t="shared" si="88"/>
        <v>0</v>
      </c>
    </row>
    <row r="1408" spans="1:27" x14ac:dyDescent="0.25">
      <c r="A1408">
        <v>42201</v>
      </c>
      <c r="B1408" t="s">
        <v>12</v>
      </c>
      <c r="C1408">
        <v>53</v>
      </c>
      <c r="D1408">
        <v>0</v>
      </c>
      <c r="E1408">
        <v>0</v>
      </c>
      <c r="F1408" t="s">
        <v>13</v>
      </c>
      <c r="G1408" t="s">
        <v>14</v>
      </c>
      <c r="H1408" t="s">
        <v>15</v>
      </c>
      <c r="I1408">
        <v>124.16</v>
      </c>
      <c r="J1408" s="2">
        <v>31.7</v>
      </c>
      <c r="K1408" t="s">
        <v>21</v>
      </c>
      <c r="L1408">
        <v>0</v>
      </c>
      <c r="N1408">
        <f t="shared" si="91"/>
        <v>31.7</v>
      </c>
      <c r="Q1408">
        <v>28.894559900000001</v>
      </c>
      <c r="U1408">
        <f>((C1408-AVERAGE($C$2:$C$5018))/_xlfn.STDEV.P($C$2:$C$5018))</f>
        <v>0.43357761656714061</v>
      </c>
      <c r="V1408">
        <f>((N1408-AVERAGE($N$2:$N$5018))/_xlfn.STDEV.P($N$2:$N$5018))</f>
        <v>0.47868627228988703</v>
      </c>
      <c r="W1408">
        <f>((I1408-AVERAGE($I$2:$I$5018))/_xlfn.STDEV.P($I$2:$I$5018))</f>
        <v>0.41834324251223753</v>
      </c>
      <c r="Y1408">
        <f t="shared" si="89"/>
        <v>0</v>
      </c>
      <c r="Z1408">
        <f t="shared" si="90"/>
        <v>0</v>
      </c>
      <c r="AA1408">
        <f t="shared" si="88"/>
        <v>0</v>
      </c>
    </row>
    <row r="1409" spans="1:27" x14ac:dyDescent="0.25">
      <c r="A1409">
        <v>11232</v>
      </c>
      <c r="B1409" t="s">
        <v>12</v>
      </c>
      <c r="C1409">
        <v>47</v>
      </c>
      <c r="D1409">
        <v>0</v>
      </c>
      <c r="E1409">
        <v>0</v>
      </c>
      <c r="F1409" t="s">
        <v>13</v>
      </c>
      <c r="G1409" t="s">
        <v>14</v>
      </c>
      <c r="H1409" t="s">
        <v>19</v>
      </c>
      <c r="I1409">
        <v>93.55</v>
      </c>
      <c r="J1409" s="2">
        <v>31.4</v>
      </c>
      <c r="K1409" t="s">
        <v>21</v>
      </c>
      <c r="L1409">
        <v>0</v>
      </c>
      <c r="N1409">
        <f t="shared" si="91"/>
        <v>31.4</v>
      </c>
      <c r="Q1409">
        <v>28.894559900000001</v>
      </c>
      <c r="U1409">
        <f>((C1409-AVERAGE($C$2:$C$5018))/_xlfn.STDEV.P($C$2:$C$5018))</f>
        <v>0.16956852574458051</v>
      </c>
      <c r="V1409">
        <f>((N1409-AVERAGE($N$2:$N$5018))/_xlfn.STDEV.P($N$2:$N$5018))</f>
        <v>0.43487301312035476</v>
      </c>
      <c r="W1409">
        <f>((I1409-AVERAGE($I$2:$I$5018))/_xlfn.STDEV.P($I$2:$I$5018))</f>
        <v>-0.27032178480655494</v>
      </c>
      <c r="Y1409">
        <f t="shared" si="89"/>
        <v>0</v>
      </c>
      <c r="Z1409">
        <f t="shared" si="90"/>
        <v>0</v>
      </c>
      <c r="AA1409">
        <f t="shared" si="88"/>
        <v>0</v>
      </c>
    </row>
    <row r="1410" spans="1:27" x14ac:dyDescent="0.25">
      <c r="A1410">
        <v>14709</v>
      </c>
      <c r="B1410" t="s">
        <v>12</v>
      </c>
      <c r="C1410">
        <v>44</v>
      </c>
      <c r="D1410">
        <v>0</v>
      </c>
      <c r="E1410">
        <v>0</v>
      </c>
      <c r="F1410" t="s">
        <v>13</v>
      </c>
      <c r="G1410" t="s">
        <v>14</v>
      </c>
      <c r="H1410" t="s">
        <v>15</v>
      </c>
      <c r="I1410">
        <v>99.34</v>
      </c>
      <c r="J1410" s="2">
        <v>33.1</v>
      </c>
      <c r="K1410" t="s">
        <v>21</v>
      </c>
      <c r="L1410">
        <v>0</v>
      </c>
      <c r="N1410">
        <f t="shared" si="91"/>
        <v>33.1</v>
      </c>
      <c r="Q1410">
        <v>28.894559900000001</v>
      </c>
      <c r="U1410">
        <f>((C1410-AVERAGE($C$2:$C$5018))/_xlfn.STDEV.P($C$2:$C$5018))</f>
        <v>3.7563980333300453E-2</v>
      </c>
      <c r="V1410">
        <f>((N1410-AVERAGE($N$2:$N$5018))/_xlfn.STDEV.P($N$2:$N$5018))</f>
        <v>0.68314814841437077</v>
      </c>
      <c r="W1410">
        <f>((I1410-AVERAGE($I$2:$I$5018))/_xlfn.STDEV.P($I$2:$I$5018))</f>
        <v>-0.14005812887137647</v>
      </c>
      <c r="Y1410">
        <f t="shared" si="89"/>
        <v>0</v>
      </c>
      <c r="Z1410">
        <f t="shared" si="90"/>
        <v>0</v>
      </c>
      <c r="AA1410">
        <f t="shared" si="88"/>
        <v>0</v>
      </c>
    </row>
    <row r="1411" spans="1:27" x14ac:dyDescent="0.25">
      <c r="A1411">
        <v>57137</v>
      </c>
      <c r="B1411" t="s">
        <v>12</v>
      </c>
      <c r="C1411">
        <v>65</v>
      </c>
      <c r="D1411">
        <v>0</v>
      </c>
      <c r="E1411">
        <v>0</v>
      </c>
      <c r="F1411" t="s">
        <v>13</v>
      </c>
      <c r="G1411" t="s">
        <v>14</v>
      </c>
      <c r="H1411" t="s">
        <v>15</v>
      </c>
      <c r="I1411">
        <v>59.87</v>
      </c>
      <c r="J1411" s="2">
        <v>28.5</v>
      </c>
      <c r="K1411" t="s">
        <v>22</v>
      </c>
      <c r="L1411">
        <v>0</v>
      </c>
      <c r="N1411">
        <f t="shared" si="91"/>
        <v>28.5</v>
      </c>
      <c r="Q1411">
        <v>28.894559900000001</v>
      </c>
      <c r="U1411">
        <f>((C1411-AVERAGE($C$2:$C$5018))/_xlfn.STDEV.P($C$2:$C$5018))</f>
        <v>0.96159579821226082</v>
      </c>
      <c r="V1411">
        <f>((N1411-AVERAGE($N$2:$N$5018))/_xlfn.STDEV.P($N$2:$N$5018))</f>
        <v>1.1344841148210622E-2</v>
      </c>
      <c r="W1411">
        <f>((I1411-AVERAGE($I$2:$I$5018))/_xlfn.STDEV.P($I$2:$I$5018))</f>
        <v>-1.0280557972239652</v>
      </c>
      <c r="Y1411">
        <f t="shared" si="89"/>
        <v>0</v>
      </c>
      <c r="Z1411">
        <f t="shared" si="90"/>
        <v>0</v>
      </c>
      <c r="AA1411">
        <f t="shared" ref="AA1411:AA1474" si="92">IF(AND(C1411&lt;10,G1411&lt;&gt;"Children"),1,0)</f>
        <v>0</v>
      </c>
    </row>
    <row r="1412" spans="1:27" x14ac:dyDescent="0.25">
      <c r="A1412">
        <v>36858</v>
      </c>
      <c r="B1412" t="s">
        <v>17</v>
      </c>
      <c r="C1412">
        <v>40</v>
      </c>
      <c r="D1412">
        <v>0</v>
      </c>
      <c r="E1412">
        <v>0</v>
      </c>
      <c r="F1412" t="s">
        <v>13</v>
      </c>
      <c r="G1412" t="s">
        <v>14</v>
      </c>
      <c r="H1412" t="s">
        <v>19</v>
      </c>
      <c r="I1412">
        <v>72.760000000000005</v>
      </c>
      <c r="J1412" s="2">
        <v>24</v>
      </c>
      <c r="K1412" t="s">
        <v>16</v>
      </c>
      <c r="L1412">
        <v>0</v>
      </c>
      <c r="N1412">
        <f t="shared" si="91"/>
        <v>24</v>
      </c>
      <c r="Q1412">
        <v>28.894559900000001</v>
      </c>
      <c r="U1412">
        <f>((C1412-AVERAGE($C$2:$C$5018))/_xlfn.STDEV.P($C$2:$C$5018))</f>
        <v>-0.13844208021507295</v>
      </c>
      <c r="V1412">
        <f>((N1412-AVERAGE($N$2:$N$5018))/_xlfn.STDEV.P($N$2:$N$5018))</f>
        <v>-0.64585404639477195</v>
      </c>
      <c r="W1412">
        <f>((I1412-AVERAGE($I$2:$I$5018))/_xlfn.STDEV.P($I$2:$I$5018))</f>
        <v>-0.73805605197276503</v>
      </c>
      <c r="Y1412">
        <f t="shared" si="89"/>
        <v>0</v>
      </c>
      <c r="Z1412">
        <f t="shared" si="90"/>
        <v>0</v>
      </c>
      <c r="AA1412">
        <f t="shared" si="92"/>
        <v>0</v>
      </c>
    </row>
    <row r="1413" spans="1:27" x14ac:dyDescent="0.25">
      <c r="A1413">
        <v>50373</v>
      </c>
      <c r="B1413" t="s">
        <v>17</v>
      </c>
      <c r="C1413">
        <v>3</v>
      </c>
      <c r="D1413">
        <v>0</v>
      </c>
      <c r="E1413">
        <v>0</v>
      </c>
      <c r="F1413" t="s">
        <v>23</v>
      </c>
      <c r="G1413" t="s">
        <v>26</v>
      </c>
      <c r="H1413" t="s">
        <v>19</v>
      </c>
      <c r="I1413">
        <v>68.34</v>
      </c>
      <c r="J1413" s="2">
        <v>18</v>
      </c>
      <c r="K1413" t="s">
        <v>24</v>
      </c>
      <c r="L1413">
        <v>0</v>
      </c>
      <c r="N1413">
        <f t="shared" si="91"/>
        <v>18</v>
      </c>
      <c r="Q1413">
        <v>28.894559900000001</v>
      </c>
      <c r="U1413">
        <f>((C1413-AVERAGE($C$2:$C$5018))/_xlfn.STDEV.P($C$2:$C$5018))</f>
        <v>-1.7664981402875271</v>
      </c>
      <c r="V1413">
        <f>((N1413-AVERAGE($N$2:$N$5018))/_xlfn.STDEV.P($N$2:$N$5018))</f>
        <v>-1.5221192297854154</v>
      </c>
      <c r="W1413">
        <f>((I1413-AVERAGE($I$2:$I$5018))/_xlfn.STDEV.P($I$2:$I$5018))</f>
        <v>-0.83749739208217577</v>
      </c>
      <c r="Y1413">
        <f t="shared" si="89"/>
        <v>0</v>
      </c>
      <c r="Z1413">
        <f t="shared" si="90"/>
        <v>0</v>
      </c>
      <c r="AA1413">
        <f t="shared" si="92"/>
        <v>0</v>
      </c>
    </row>
    <row r="1414" spans="1:27" x14ac:dyDescent="0.25">
      <c r="A1414">
        <v>51124</v>
      </c>
      <c r="B1414" t="s">
        <v>12</v>
      </c>
      <c r="C1414">
        <v>81</v>
      </c>
      <c r="D1414">
        <v>0</v>
      </c>
      <c r="E1414">
        <v>0</v>
      </c>
      <c r="F1414" t="s">
        <v>13</v>
      </c>
      <c r="G1414" t="s">
        <v>18</v>
      </c>
      <c r="H1414" t="s">
        <v>15</v>
      </c>
      <c r="I1414">
        <v>61.1</v>
      </c>
      <c r="J1414" s="2">
        <v>27.6</v>
      </c>
      <c r="K1414" t="s">
        <v>22</v>
      </c>
      <c r="L1414">
        <v>0</v>
      </c>
      <c r="N1414">
        <f t="shared" si="91"/>
        <v>27.6</v>
      </c>
      <c r="Q1414">
        <v>28.894559900000001</v>
      </c>
      <c r="U1414">
        <f>((C1414-AVERAGE($C$2:$C$5018))/_xlfn.STDEV.P($C$2:$C$5018))</f>
        <v>1.6656200404057546</v>
      </c>
      <c r="V1414">
        <f>((N1414-AVERAGE($N$2:$N$5018))/_xlfn.STDEV.P($N$2:$N$5018))</f>
        <v>-0.12009493636038568</v>
      </c>
      <c r="W1414">
        <f>((I1414-AVERAGE($I$2:$I$5018))/_xlfn.STDEV.P($I$2:$I$5018))</f>
        <v>-1.0003832071030205</v>
      </c>
      <c r="Y1414">
        <f t="shared" si="89"/>
        <v>0</v>
      </c>
      <c r="Z1414">
        <f t="shared" si="90"/>
        <v>0</v>
      </c>
      <c r="AA1414">
        <f t="shared" si="92"/>
        <v>0</v>
      </c>
    </row>
    <row r="1415" spans="1:27" x14ac:dyDescent="0.25">
      <c r="A1415">
        <v>13191</v>
      </c>
      <c r="B1415" t="s">
        <v>17</v>
      </c>
      <c r="C1415">
        <v>24</v>
      </c>
      <c r="D1415">
        <v>0</v>
      </c>
      <c r="E1415">
        <v>0</v>
      </c>
      <c r="F1415" t="s">
        <v>23</v>
      </c>
      <c r="G1415" t="s">
        <v>14</v>
      </c>
      <c r="H1415" t="s">
        <v>19</v>
      </c>
      <c r="I1415">
        <v>120.77</v>
      </c>
      <c r="J1415" s="2">
        <v>16.899999999999999</v>
      </c>
      <c r="K1415" t="s">
        <v>21</v>
      </c>
      <c r="L1415">
        <v>0</v>
      </c>
      <c r="N1415">
        <f t="shared" si="91"/>
        <v>16.899999999999999</v>
      </c>
      <c r="Q1415">
        <v>28.894559900000001</v>
      </c>
      <c r="U1415">
        <f>((C1415-AVERAGE($C$2:$C$5018))/_xlfn.STDEV.P($C$2:$C$5018))</f>
        <v>-0.84246632240856656</v>
      </c>
      <c r="V1415">
        <f>((N1415-AVERAGE($N$2:$N$5018))/_xlfn.STDEV.P($N$2:$N$5018))</f>
        <v>-1.6827678467403668</v>
      </c>
      <c r="W1415">
        <f>((I1415-AVERAGE($I$2:$I$5018))/_xlfn.STDEV.P($I$2:$I$5018))</f>
        <v>0.34207488437402434</v>
      </c>
      <c r="Y1415">
        <f t="shared" si="89"/>
        <v>0</v>
      </c>
      <c r="Z1415">
        <f t="shared" si="90"/>
        <v>0</v>
      </c>
      <c r="AA1415">
        <f t="shared" si="92"/>
        <v>0</v>
      </c>
    </row>
    <row r="1416" spans="1:27" x14ac:dyDescent="0.25">
      <c r="A1416">
        <v>47330</v>
      </c>
      <c r="B1416" t="s">
        <v>12</v>
      </c>
      <c r="C1416">
        <v>9</v>
      </c>
      <c r="D1416">
        <v>0</v>
      </c>
      <c r="E1416">
        <v>0</v>
      </c>
      <c r="F1416" t="s">
        <v>23</v>
      </c>
      <c r="G1416" t="s">
        <v>26</v>
      </c>
      <c r="H1416" t="s">
        <v>19</v>
      </c>
      <c r="I1416">
        <v>60.39</v>
      </c>
      <c r="J1416" s="2">
        <v>16.399999999999999</v>
      </c>
      <c r="K1416" t="s">
        <v>24</v>
      </c>
      <c r="L1416">
        <v>0</v>
      </c>
      <c r="N1416">
        <f t="shared" si="91"/>
        <v>16.399999999999999</v>
      </c>
      <c r="Q1416">
        <v>28.894559900000001</v>
      </c>
      <c r="U1416">
        <f>((C1416-AVERAGE($C$2:$C$5018))/_xlfn.STDEV.P($C$2:$C$5018))</f>
        <v>-1.502489049464967</v>
      </c>
      <c r="V1416">
        <f>((N1416-AVERAGE($N$2:$N$5018))/_xlfn.STDEV.P($N$2:$N$5018))</f>
        <v>-1.7557899453562538</v>
      </c>
      <c r="W1416">
        <f>((I1416-AVERAGE($I$2:$I$5018))/_xlfn.STDEV.P($I$2:$I$5018))</f>
        <v>-1.0163568160346228</v>
      </c>
      <c r="Y1416">
        <f t="shared" si="89"/>
        <v>0</v>
      </c>
      <c r="Z1416">
        <f t="shared" si="90"/>
        <v>0</v>
      </c>
      <c r="AA1416">
        <f t="shared" si="92"/>
        <v>0</v>
      </c>
    </row>
    <row r="1417" spans="1:27" x14ac:dyDescent="0.25">
      <c r="A1417">
        <v>42191</v>
      </c>
      <c r="B1417" t="s">
        <v>17</v>
      </c>
      <c r="C1417">
        <v>52</v>
      </c>
      <c r="D1417">
        <v>0</v>
      </c>
      <c r="E1417">
        <v>0</v>
      </c>
      <c r="F1417" t="s">
        <v>13</v>
      </c>
      <c r="G1417" t="s">
        <v>25</v>
      </c>
      <c r="H1417" t="s">
        <v>15</v>
      </c>
      <c r="I1417">
        <v>126.34</v>
      </c>
      <c r="J1417" s="2">
        <v>35.1</v>
      </c>
      <c r="K1417" t="s">
        <v>21</v>
      </c>
      <c r="L1417">
        <v>0</v>
      </c>
      <c r="N1417">
        <f t="shared" si="91"/>
        <v>35.1</v>
      </c>
      <c r="Q1417">
        <v>28.894559900000001</v>
      </c>
      <c r="U1417">
        <f>((C1417-AVERAGE($C$2:$C$5018))/_xlfn.STDEV.P($C$2:$C$5018))</f>
        <v>0.38957610143004728</v>
      </c>
      <c r="V1417">
        <f>((N1417-AVERAGE($N$2:$N$5018))/_xlfn.STDEV.P($N$2:$N$5018))</f>
        <v>0.97523654287791861</v>
      </c>
      <c r="W1417">
        <f>((I1417-AVERAGE($I$2:$I$5018))/_xlfn.STDEV.P($I$2:$I$5018))</f>
        <v>0.46738897134448099</v>
      </c>
      <c r="Y1417">
        <f t="shared" si="89"/>
        <v>0</v>
      </c>
      <c r="Z1417">
        <f t="shared" si="90"/>
        <v>0</v>
      </c>
      <c r="AA1417">
        <f t="shared" si="92"/>
        <v>0</v>
      </c>
    </row>
    <row r="1418" spans="1:27" x14ac:dyDescent="0.25">
      <c r="A1418">
        <v>35332</v>
      </c>
      <c r="B1418" t="s">
        <v>17</v>
      </c>
      <c r="C1418">
        <v>63</v>
      </c>
      <c r="D1418">
        <v>0</v>
      </c>
      <c r="E1418">
        <v>0</v>
      </c>
      <c r="F1418" t="s">
        <v>13</v>
      </c>
      <c r="G1418" t="s">
        <v>14</v>
      </c>
      <c r="H1418" t="s">
        <v>19</v>
      </c>
      <c r="I1418">
        <v>93.24</v>
      </c>
      <c r="J1418" s="2">
        <v>28.8</v>
      </c>
      <c r="K1418" t="s">
        <v>21</v>
      </c>
      <c r="L1418">
        <v>0</v>
      </c>
      <c r="N1418">
        <f t="shared" si="91"/>
        <v>28.8</v>
      </c>
      <c r="Q1418">
        <v>28.894559900000001</v>
      </c>
      <c r="U1418">
        <f>((C1418-AVERAGE($C$2:$C$5018))/_xlfn.STDEV.P($C$2:$C$5018))</f>
        <v>0.87359276793807417</v>
      </c>
      <c r="V1418">
        <f>((N1418-AVERAGE($N$2:$N$5018))/_xlfn.STDEV.P($N$2:$N$5018))</f>
        <v>5.5158100317742896E-2</v>
      </c>
      <c r="W1418">
        <f>((I1418-AVERAGE($I$2:$I$5018))/_xlfn.STDEV.P($I$2:$I$5018))</f>
        <v>-0.27729617743866297</v>
      </c>
      <c r="Y1418">
        <f t="shared" si="89"/>
        <v>0</v>
      </c>
      <c r="Z1418">
        <f t="shared" si="90"/>
        <v>0</v>
      </c>
      <c r="AA1418">
        <f t="shared" si="92"/>
        <v>0</v>
      </c>
    </row>
    <row r="1419" spans="1:27" x14ac:dyDescent="0.25">
      <c r="A1419">
        <v>49341</v>
      </c>
      <c r="B1419" t="s">
        <v>17</v>
      </c>
      <c r="C1419">
        <v>78</v>
      </c>
      <c r="D1419">
        <v>0</v>
      </c>
      <c r="E1419">
        <v>0</v>
      </c>
      <c r="F1419" t="s">
        <v>13</v>
      </c>
      <c r="G1419" t="s">
        <v>14</v>
      </c>
      <c r="H1419" t="s">
        <v>19</v>
      </c>
      <c r="I1419">
        <v>154.75</v>
      </c>
      <c r="J1419" s="2">
        <v>17.600000000000001</v>
      </c>
      <c r="K1419" t="s">
        <v>21</v>
      </c>
      <c r="L1419">
        <v>0</v>
      </c>
      <c r="N1419">
        <f t="shared" si="91"/>
        <v>17.600000000000001</v>
      </c>
      <c r="Q1419">
        <v>28.894559900000001</v>
      </c>
      <c r="U1419">
        <f>((C1419-AVERAGE($C$2:$C$5018))/_xlfn.STDEV.P($C$2:$C$5018))</f>
        <v>1.5336154949944745</v>
      </c>
      <c r="V1419">
        <f>((N1419-AVERAGE($N$2:$N$5018))/_xlfn.STDEV.P($N$2:$N$5018))</f>
        <v>-1.5805369086781247</v>
      </c>
      <c r="W1419">
        <f>((I1419-AVERAGE($I$2:$I$5018))/_xlfn.STDEV.P($I$2:$I$5018))</f>
        <v>1.1065583090160553</v>
      </c>
      <c r="Y1419">
        <f t="shared" si="89"/>
        <v>0</v>
      </c>
      <c r="Z1419">
        <f t="shared" si="90"/>
        <v>0</v>
      </c>
      <c r="AA1419">
        <f t="shared" si="92"/>
        <v>0</v>
      </c>
    </row>
    <row r="1420" spans="1:27" x14ac:dyDescent="0.25">
      <c r="A1420">
        <v>64750</v>
      </c>
      <c r="B1420" t="s">
        <v>17</v>
      </c>
      <c r="C1420">
        <v>22</v>
      </c>
      <c r="D1420">
        <v>0</v>
      </c>
      <c r="E1420">
        <v>0</v>
      </c>
      <c r="F1420" t="s">
        <v>23</v>
      </c>
      <c r="G1420" t="s">
        <v>14</v>
      </c>
      <c r="H1420" t="s">
        <v>19</v>
      </c>
      <c r="I1420">
        <v>62.81</v>
      </c>
      <c r="J1420" s="2">
        <v>21.3</v>
      </c>
      <c r="K1420" t="s">
        <v>21</v>
      </c>
      <c r="L1420">
        <v>0</v>
      </c>
      <c r="N1420">
        <f t="shared" si="91"/>
        <v>21.3</v>
      </c>
      <c r="Q1420">
        <v>28.894559900000001</v>
      </c>
      <c r="U1420">
        <f>((C1420-AVERAGE($C$2:$C$5018))/_xlfn.STDEV.P($C$2:$C$5018))</f>
        <v>-0.93046935268275333</v>
      </c>
      <c r="V1420">
        <f>((N1420-AVERAGE($N$2:$N$5018))/_xlfn.STDEV.P($N$2:$N$5018))</f>
        <v>-1.0401733789205614</v>
      </c>
      <c r="W1420">
        <f>((I1420-AVERAGE($I$2:$I$5018))/_xlfn.STDEV.P($I$2:$I$5018))</f>
        <v>-0.96191155742268286</v>
      </c>
      <c r="Y1420">
        <f t="shared" si="89"/>
        <v>0</v>
      </c>
      <c r="Z1420">
        <f t="shared" si="90"/>
        <v>0</v>
      </c>
      <c r="AA1420">
        <f t="shared" si="92"/>
        <v>0</v>
      </c>
    </row>
    <row r="1421" spans="1:27" x14ac:dyDescent="0.25">
      <c r="A1421">
        <v>70259</v>
      </c>
      <c r="B1421" t="s">
        <v>17</v>
      </c>
      <c r="C1421">
        <v>2</v>
      </c>
      <c r="D1421">
        <v>0</v>
      </c>
      <c r="E1421">
        <v>0</v>
      </c>
      <c r="F1421" t="s">
        <v>23</v>
      </c>
      <c r="G1421" t="s">
        <v>26</v>
      </c>
      <c r="H1421" t="s">
        <v>19</v>
      </c>
      <c r="I1421">
        <v>65.959999999999994</v>
      </c>
      <c r="J1421" s="2">
        <v>19.7</v>
      </c>
      <c r="K1421" t="s">
        <v>24</v>
      </c>
      <c r="L1421">
        <v>0</v>
      </c>
      <c r="N1421">
        <f t="shared" si="91"/>
        <v>19.7</v>
      </c>
      <c r="Q1421">
        <v>28.894559900000001</v>
      </c>
      <c r="U1421">
        <f>((C1421-AVERAGE($C$2:$C$5018))/_xlfn.STDEV.P($C$2:$C$5018))</f>
        <v>-1.8104996554246204</v>
      </c>
      <c r="V1421">
        <f>((N1421-AVERAGE($N$2:$N$5018))/_xlfn.STDEV.P($N$2:$N$5018))</f>
        <v>-1.2738440944913998</v>
      </c>
      <c r="W1421">
        <f>((I1421-AVERAGE($I$2:$I$5018))/_xlfn.STDEV.P($I$2:$I$5018))</f>
        <v>-0.89104272906416637</v>
      </c>
      <c r="Y1421">
        <f t="shared" si="89"/>
        <v>0</v>
      </c>
      <c r="Z1421">
        <f t="shared" si="90"/>
        <v>0</v>
      </c>
      <c r="AA1421">
        <f t="shared" si="92"/>
        <v>0</v>
      </c>
    </row>
    <row r="1422" spans="1:27" x14ac:dyDescent="0.25">
      <c r="A1422">
        <v>36960</v>
      </c>
      <c r="B1422" t="s">
        <v>17</v>
      </c>
      <c r="C1422">
        <v>79</v>
      </c>
      <c r="D1422">
        <v>0</v>
      </c>
      <c r="E1422">
        <v>0</v>
      </c>
      <c r="F1422" t="s">
        <v>13</v>
      </c>
      <c r="G1422" t="s">
        <v>14</v>
      </c>
      <c r="H1422" t="s">
        <v>19</v>
      </c>
      <c r="I1422">
        <v>79.53</v>
      </c>
      <c r="J1422" s="2">
        <v>37.299999999999997</v>
      </c>
      <c r="K1422" t="s">
        <v>21</v>
      </c>
      <c r="L1422">
        <v>0</v>
      </c>
      <c r="N1422">
        <f t="shared" si="91"/>
        <v>37.299999999999997</v>
      </c>
      <c r="Q1422">
        <v>28.894559900000001</v>
      </c>
      <c r="U1422">
        <f>((C1422-AVERAGE($C$2:$C$5018))/_xlfn.STDEV.P($C$2:$C$5018))</f>
        <v>1.5776170101315679</v>
      </c>
      <c r="V1422">
        <f>((N1422-AVERAGE($N$2:$N$5018))/_xlfn.STDEV.P($N$2:$N$5018))</f>
        <v>1.2965337767878204</v>
      </c>
      <c r="W1422">
        <f>((I1422-AVERAGE($I$2:$I$5018))/_xlfn.STDEV.P($I$2:$I$5018))</f>
        <v>-0.58574431610382605</v>
      </c>
      <c r="Y1422">
        <f t="shared" si="89"/>
        <v>0</v>
      </c>
      <c r="Z1422">
        <f t="shared" si="90"/>
        <v>0</v>
      </c>
      <c r="AA1422">
        <f t="shared" si="92"/>
        <v>0</v>
      </c>
    </row>
    <row r="1423" spans="1:27" x14ac:dyDescent="0.25">
      <c r="A1423">
        <v>12992</v>
      </c>
      <c r="B1423" t="s">
        <v>17</v>
      </c>
      <c r="C1423">
        <v>49</v>
      </c>
      <c r="D1423">
        <v>0</v>
      </c>
      <c r="E1423">
        <v>0</v>
      </c>
      <c r="F1423" t="s">
        <v>13</v>
      </c>
      <c r="G1423" t="s">
        <v>14</v>
      </c>
      <c r="H1423" t="s">
        <v>19</v>
      </c>
      <c r="I1423">
        <v>96.85</v>
      </c>
      <c r="J1423" s="2">
        <v>35.5</v>
      </c>
      <c r="K1423" t="s">
        <v>21</v>
      </c>
      <c r="L1423">
        <v>0</v>
      </c>
      <c r="N1423">
        <f t="shared" si="91"/>
        <v>35.5</v>
      </c>
      <c r="Q1423">
        <v>28.894559900000001</v>
      </c>
      <c r="U1423">
        <f>((C1423-AVERAGE($C$2:$C$5018))/_xlfn.STDEV.P($C$2:$C$5018))</f>
        <v>0.25757155601876724</v>
      </c>
      <c r="V1423">
        <f>((N1423-AVERAGE($N$2:$N$5018))/_xlfn.STDEV.P($N$2:$N$5018))</f>
        <v>1.0336542217706279</v>
      </c>
      <c r="W1423">
        <f>((I1423-AVERAGE($I$2:$I$5018))/_xlfn.STDEV.P($I$2:$I$5018))</f>
        <v>-0.19607825033572798</v>
      </c>
      <c r="Y1423">
        <f t="shared" si="89"/>
        <v>0</v>
      </c>
      <c r="Z1423">
        <f t="shared" si="90"/>
        <v>0</v>
      </c>
      <c r="AA1423">
        <f t="shared" si="92"/>
        <v>0</v>
      </c>
    </row>
    <row r="1424" spans="1:27" x14ac:dyDescent="0.25">
      <c r="A1424">
        <v>4692</v>
      </c>
      <c r="B1424" t="s">
        <v>17</v>
      </c>
      <c r="C1424">
        <v>74</v>
      </c>
      <c r="D1424">
        <v>0</v>
      </c>
      <c r="E1424">
        <v>0</v>
      </c>
      <c r="F1424" t="s">
        <v>13</v>
      </c>
      <c r="G1424" t="s">
        <v>25</v>
      </c>
      <c r="H1424" t="s">
        <v>15</v>
      </c>
      <c r="I1424">
        <v>251.99</v>
      </c>
      <c r="J1424" s="2">
        <v>25.5</v>
      </c>
      <c r="K1424" t="s">
        <v>21</v>
      </c>
      <c r="L1424">
        <v>0</v>
      </c>
      <c r="N1424">
        <f t="shared" si="91"/>
        <v>25.5</v>
      </c>
      <c r="Q1424">
        <v>28.894559900000001</v>
      </c>
      <c r="U1424">
        <f>((C1424-AVERAGE($C$2:$C$5018))/_xlfn.STDEV.P($C$2:$C$5018))</f>
        <v>1.3576094344461012</v>
      </c>
      <c r="V1424">
        <f>((N1424-AVERAGE($N$2:$N$5018))/_xlfn.STDEV.P($N$2:$N$5018))</f>
        <v>-0.4267877505471111</v>
      </c>
      <c r="W1424">
        <f>((I1424-AVERAGE($I$2:$I$5018))/_xlfn.STDEV.P($I$2:$I$5018))</f>
        <v>3.294267791423092</v>
      </c>
      <c r="Y1424">
        <f t="shared" si="89"/>
        <v>0</v>
      </c>
      <c r="Z1424">
        <f t="shared" si="90"/>
        <v>0</v>
      </c>
      <c r="AA1424">
        <f t="shared" si="92"/>
        <v>0</v>
      </c>
    </row>
    <row r="1425" spans="1:27" x14ac:dyDescent="0.25">
      <c r="A1425">
        <v>62460</v>
      </c>
      <c r="B1425" t="s">
        <v>12</v>
      </c>
      <c r="C1425">
        <v>62</v>
      </c>
      <c r="D1425">
        <v>0</v>
      </c>
      <c r="E1425">
        <v>0</v>
      </c>
      <c r="F1425" t="s">
        <v>13</v>
      </c>
      <c r="G1425" t="s">
        <v>14</v>
      </c>
      <c r="H1425" t="s">
        <v>19</v>
      </c>
      <c r="I1425">
        <v>115.13</v>
      </c>
      <c r="J1425" s="2">
        <v>30</v>
      </c>
      <c r="K1425" t="s">
        <v>22</v>
      </c>
      <c r="L1425">
        <v>0</v>
      </c>
      <c r="N1425">
        <f t="shared" si="91"/>
        <v>30</v>
      </c>
      <c r="Q1425">
        <v>28.894559900000001</v>
      </c>
      <c r="U1425">
        <f>((C1425-AVERAGE($C$2:$C$5018))/_xlfn.STDEV.P($C$2:$C$5018))</f>
        <v>0.82959125280098078</v>
      </c>
      <c r="V1425">
        <f>((N1425-AVERAGE($N$2:$N$5018))/_xlfn.STDEV.P($N$2:$N$5018))</f>
        <v>0.23041113699587149</v>
      </c>
      <c r="W1425">
        <f>((I1425-AVERAGE($I$2:$I$5018))/_xlfn.STDEV.P($I$2:$I$5018))</f>
        <v>0.21518593455115628</v>
      </c>
      <c r="Y1425">
        <f t="shared" si="89"/>
        <v>0</v>
      </c>
      <c r="Z1425">
        <f t="shared" si="90"/>
        <v>0</v>
      </c>
      <c r="AA1425">
        <f t="shared" si="92"/>
        <v>0</v>
      </c>
    </row>
    <row r="1426" spans="1:27" x14ac:dyDescent="0.25">
      <c r="A1426">
        <v>72132</v>
      </c>
      <c r="B1426" t="s">
        <v>12</v>
      </c>
      <c r="C1426">
        <v>16</v>
      </c>
      <c r="D1426">
        <v>0</v>
      </c>
      <c r="E1426">
        <v>0</v>
      </c>
      <c r="F1426" t="s">
        <v>23</v>
      </c>
      <c r="G1426" t="s">
        <v>26</v>
      </c>
      <c r="H1426" t="s">
        <v>15</v>
      </c>
      <c r="I1426">
        <v>102.3</v>
      </c>
      <c r="J1426" s="2">
        <v>21.9</v>
      </c>
      <c r="K1426" t="s">
        <v>24</v>
      </c>
      <c r="L1426">
        <v>0</v>
      </c>
      <c r="N1426">
        <f t="shared" si="91"/>
        <v>21.9</v>
      </c>
      <c r="Q1426">
        <v>28.894559900000001</v>
      </c>
      <c r="U1426">
        <f>((C1426-AVERAGE($C$2:$C$5018))/_xlfn.STDEV.P($C$2:$C$5018))</f>
        <v>-1.1944784435053135</v>
      </c>
      <c r="V1426">
        <f>((N1426-AVERAGE($N$2:$N$5018))/_xlfn.STDEV.P($N$2:$N$5018))</f>
        <v>-0.95254686058149729</v>
      </c>
      <c r="W1426">
        <f>((I1426-AVERAGE($I$2:$I$5018))/_xlfn.STDEV.P($I$2:$I$5018))</f>
        <v>-7.3463928255119645E-2</v>
      </c>
      <c r="Y1426">
        <f t="shared" si="89"/>
        <v>0</v>
      </c>
      <c r="Z1426">
        <f t="shared" si="90"/>
        <v>0</v>
      </c>
      <c r="AA1426">
        <f t="shared" si="92"/>
        <v>0</v>
      </c>
    </row>
    <row r="1427" spans="1:27" x14ac:dyDescent="0.25">
      <c r="A1427">
        <v>41402</v>
      </c>
      <c r="B1427" t="s">
        <v>12</v>
      </c>
      <c r="C1427">
        <v>62</v>
      </c>
      <c r="D1427">
        <v>0</v>
      </c>
      <c r="E1427">
        <v>0</v>
      </c>
      <c r="F1427" t="s">
        <v>13</v>
      </c>
      <c r="G1427" t="s">
        <v>18</v>
      </c>
      <c r="H1427" t="s">
        <v>15</v>
      </c>
      <c r="I1427">
        <v>78.989999999999995</v>
      </c>
      <c r="J1427" s="2">
        <v>45.5</v>
      </c>
      <c r="K1427" t="s">
        <v>21</v>
      </c>
      <c r="L1427">
        <v>0</v>
      </c>
      <c r="N1427">
        <f t="shared" si="91"/>
        <v>45.5</v>
      </c>
      <c r="Q1427">
        <v>28.894559900000001</v>
      </c>
      <c r="U1427">
        <f>((C1427-AVERAGE($C$2:$C$5018))/_xlfn.STDEV.P($C$2:$C$5018))</f>
        <v>0.82959125280098078</v>
      </c>
      <c r="V1427">
        <f>((N1427-AVERAGE($N$2:$N$5018))/_xlfn.STDEV.P($N$2:$N$5018))</f>
        <v>2.494096194088367</v>
      </c>
      <c r="W1427">
        <f>((I1427-AVERAGE($I$2:$I$5018))/_xlfn.STDEV.P($I$2:$I$5018))</f>
        <v>-0.59789325810814331</v>
      </c>
      <c r="Y1427">
        <f t="shared" si="89"/>
        <v>0</v>
      </c>
      <c r="Z1427">
        <f t="shared" si="90"/>
        <v>0</v>
      </c>
      <c r="AA1427">
        <f t="shared" si="92"/>
        <v>0</v>
      </c>
    </row>
    <row r="1428" spans="1:27" x14ac:dyDescent="0.25">
      <c r="A1428">
        <v>40253</v>
      </c>
      <c r="B1428" t="s">
        <v>12</v>
      </c>
      <c r="C1428">
        <v>27</v>
      </c>
      <c r="D1428">
        <v>0</v>
      </c>
      <c r="E1428">
        <v>0</v>
      </c>
      <c r="F1428" t="s">
        <v>23</v>
      </c>
      <c r="G1428" t="s">
        <v>14</v>
      </c>
      <c r="H1428" t="s">
        <v>19</v>
      </c>
      <c r="I1428">
        <v>191.79</v>
      </c>
      <c r="J1428" s="2" t="s">
        <v>20</v>
      </c>
      <c r="K1428" t="s">
        <v>22</v>
      </c>
      <c r="L1428">
        <v>0</v>
      </c>
      <c r="N1428">
        <f t="shared" si="91"/>
        <v>28.422259136212656</v>
      </c>
      <c r="Q1428">
        <v>28.894559900000001</v>
      </c>
      <c r="U1428">
        <f>((C1428-AVERAGE($C$2:$C$5018))/_xlfn.STDEV.P($C$2:$C$5018))</f>
        <v>-0.71046177699728652</v>
      </c>
      <c r="V1428">
        <f>((N1428-AVERAGE($N$2:$N$5018))/_xlfn.STDEV.P($N$2:$N$5018))</f>
        <v>-8.7608957167494772E-6</v>
      </c>
      <c r="W1428">
        <f>((I1428-AVERAGE($I$2:$I$5018))/_xlfn.STDEV.P($I$2:$I$5018))</f>
        <v>1.9398857383492167</v>
      </c>
      <c r="Y1428">
        <f t="shared" si="89"/>
        <v>0</v>
      </c>
      <c r="Z1428">
        <f t="shared" si="90"/>
        <v>0</v>
      </c>
      <c r="AA1428">
        <f t="shared" si="92"/>
        <v>0</v>
      </c>
    </row>
    <row r="1429" spans="1:27" x14ac:dyDescent="0.25">
      <c r="A1429">
        <v>63577</v>
      </c>
      <c r="B1429" t="s">
        <v>17</v>
      </c>
      <c r="C1429">
        <v>50</v>
      </c>
      <c r="D1429">
        <v>1</v>
      </c>
      <c r="E1429">
        <v>0</v>
      </c>
      <c r="F1429" t="s">
        <v>13</v>
      </c>
      <c r="G1429" t="s">
        <v>18</v>
      </c>
      <c r="H1429" t="s">
        <v>19</v>
      </c>
      <c r="I1429">
        <v>68.8</v>
      </c>
      <c r="J1429" s="2">
        <v>34.9</v>
      </c>
      <c r="K1429" t="s">
        <v>21</v>
      </c>
      <c r="L1429">
        <v>0</v>
      </c>
      <c r="N1429">
        <f t="shared" si="91"/>
        <v>34.9</v>
      </c>
      <c r="Q1429">
        <v>28.894559900000001</v>
      </c>
      <c r="U1429">
        <f>((C1429-AVERAGE($C$2:$C$5018))/_xlfn.STDEV.P($C$2:$C$5018))</f>
        <v>0.30157307115586057</v>
      </c>
      <c r="V1429">
        <f>((N1429-AVERAGE($N$2:$N$5018))/_xlfn.STDEV.P($N$2:$N$5018))</f>
        <v>0.94602770343156339</v>
      </c>
      <c r="W1429">
        <f>((I1429-AVERAGE($I$2:$I$5018))/_xlfn.STDEV.P($I$2:$I$5018))</f>
        <v>-0.82714829333775763</v>
      </c>
      <c r="Y1429">
        <f t="shared" si="89"/>
        <v>0</v>
      </c>
      <c r="Z1429">
        <f t="shared" si="90"/>
        <v>0</v>
      </c>
      <c r="AA1429">
        <f t="shared" si="92"/>
        <v>0</v>
      </c>
    </row>
    <row r="1430" spans="1:27" x14ac:dyDescent="0.25">
      <c r="A1430">
        <v>11726</v>
      </c>
      <c r="B1430" t="s">
        <v>17</v>
      </c>
      <c r="C1430">
        <v>49</v>
      </c>
      <c r="D1430">
        <v>0</v>
      </c>
      <c r="E1430">
        <v>0</v>
      </c>
      <c r="F1430" t="s">
        <v>13</v>
      </c>
      <c r="G1430" t="s">
        <v>25</v>
      </c>
      <c r="H1430" t="s">
        <v>19</v>
      </c>
      <c r="I1430">
        <v>83.84</v>
      </c>
      <c r="J1430" s="2">
        <v>19.3</v>
      </c>
      <c r="K1430" t="s">
        <v>16</v>
      </c>
      <c r="L1430">
        <v>0</v>
      </c>
      <c r="N1430">
        <f t="shared" si="91"/>
        <v>19.3</v>
      </c>
      <c r="Q1430">
        <v>28.894559900000001</v>
      </c>
      <c r="U1430">
        <f>((C1430-AVERAGE($C$2:$C$5018))/_xlfn.STDEV.P($C$2:$C$5018))</f>
        <v>0.25757155601876724</v>
      </c>
      <c r="V1430">
        <f>((N1430-AVERAGE($N$2:$N$5018))/_xlfn.STDEV.P($N$2:$N$5018))</f>
        <v>-1.3322617733841091</v>
      </c>
      <c r="W1430">
        <f>((I1430-AVERAGE($I$2:$I$5018))/_xlfn.STDEV.P($I$2:$I$5018))</f>
        <v>-0.48877776047677612</v>
      </c>
      <c r="Y1430">
        <f t="shared" si="89"/>
        <v>0</v>
      </c>
      <c r="Z1430">
        <f t="shared" si="90"/>
        <v>0</v>
      </c>
      <c r="AA1430">
        <f t="shared" si="92"/>
        <v>0</v>
      </c>
    </row>
    <row r="1431" spans="1:27" x14ac:dyDescent="0.25">
      <c r="A1431">
        <v>13736</v>
      </c>
      <c r="B1431" t="s">
        <v>12</v>
      </c>
      <c r="C1431">
        <v>24</v>
      </c>
      <c r="D1431">
        <v>0</v>
      </c>
      <c r="E1431">
        <v>0</v>
      </c>
      <c r="F1431" t="s">
        <v>13</v>
      </c>
      <c r="G1431" t="s">
        <v>14</v>
      </c>
      <c r="H1431" t="s">
        <v>15</v>
      </c>
      <c r="I1431">
        <v>94.66</v>
      </c>
      <c r="J1431" s="2">
        <v>32.1</v>
      </c>
      <c r="K1431" t="s">
        <v>16</v>
      </c>
      <c r="L1431">
        <v>0</v>
      </c>
      <c r="N1431">
        <f t="shared" si="91"/>
        <v>32.1</v>
      </c>
      <c r="Q1431">
        <v>28.894559900000001</v>
      </c>
      <c r="U1431">
        <f>((C1431-AVERAGE($C$2:$C$5018))/_xlfn.STDEV.P($C$2:$C$5018))</f>
        <v>-0.84246632240856656</v>
      </c>
      <c r="V1431">
        <f>((N1431-AVERAGE($N$2:$N$5018))/_xlfn.STDEV.P($N$2:$N$5018))</f>
        <v>0.53710395118259691</v>
      </c>
      <c r="W1431">
        <f>((I1431-AVERAGE($I$2:$I$5018))/_xlfn.STDEV.P($I$2:$I$5018))</f>
        <v>-0.24534895957545858</v>
      </c>
      <c r="Y1431">
        <f t="shared" si="89"/>
        <v>0</v>
      </c>
      <c r="Z1431">
        <f t="shared" si="90"/>
        <v>0</v>
      </c>
      <c r="AA1431">
        <f t="shared" si="92"/>
        <v>0</v>
      </c>
    </row>
    <row r="1432" spans="1:27" x14ac:dyDescent="0.25">
      <c r="A1432">
        <v>43913</v>
      </c>
      <c r="B1432" t="s">
        <v>17</v>
      </c>
      <c r="C1432">
        <v>21</v>
      </c>
      <c r="D1432">
        <v>0</v>
      </c>
      <c r="E1432">
        <v>0</v>
      </c>
      <c r="F1432" t="s">
        <v>23</v>
      </c>
      <c r="G1432" t="s">
        <v>14</v>
      </c>
      <c r="H1432" t="s">
        <v>19</v>
      </c>
      <c r="I1432">
        <v>107.98</v>
      </c>
      <c r="J1432" s="2">
        <v>26.9</v>
      </c>
      <c r="K1432" t="s">
        <v>21</v>
      </c>
      <c r="L1432">
        <v>0</v>
      </c>
      <c r="N1432">
        <f t="shared" si="91"/>
        <v>26.9</v>
      </c>
      <c r="Q1432">
        <v>28.894559900000001</v>
      </c>
      <c r="U1432">
        <f>((C1432-AVERAGE($C$2:$C$5018))/_xlfn.STDEV.P($C$2:$C$5018))</f>
        <v>-0.97447086781984671</v>
      </c>
      <c r="V1432">
        <f>((N1432-AVERAGE($N$2:$N$5018))/_xlfn.STDEV.P($N$2:$N$5018))</f>
        <v>-0.22232587442262783</v>
      </c>
      <c r="W1432">
        <f>((I1432-AVERAGE($I$2:$I$5018))/_xlfn.STDEV.P($I$2:$I$5018))</f>
        <v>5.4324943197697935E-2</v>
      </c>
      <c r="Y1432">
        <f t="shared" si="89"/>
        <v>0</v>
      </c>
      <c r="Z1432">
        <f t="shared" si="90"/>
        <v>0</v>
      </c>
      <c r="AA1432">
        <f t="shared" si="92"/>
        <v>0</v>
      </c>
    </row>
    <row r="1433" spans="1:27" x14ac:dyDescent="0.25">
      <c r="A1433">
        <v>41870</v>
      </c>
      <c r="B1433" t="s">
        <v>12</v>
      </c>
      <c r="C1433">
        <v>17</v>
      </c>
      <c r="D1433">
        <v>0</v>
      </c>
      <c r="E1433">
        <v>0</v>
      </c>
      <c r="F1433" t="s">
        <v>23</v>
      </c>
      <c r="G1433" t="s">
        <v>27</v>
      </c>
      <c r="H1433" t="s">
        <v>19</v>
      </c>
      <c r="I1433">
        <v>61.01</v>
      </c>
      <c r="J1433" s="2">
        <v>32.5</v>
      </c>
      <c r="K1433" t="s">
        <v>24</v>
      </c>
      <c r="L1433">
        <v>0</v>
      </c>
      <c r="N1433">
        <f t="shared" si="91"/>
        <v>32.5</v>
      </c>
      <c r="Q1433">
        <v>28.894559900000001</v>
      </c>
      <c r="U1433">
        <f>((C1433-AVERAGE($C$2:$C$5018))/_xlfn.STDEV.P($C$2:$C$5018))</f>
        <v>-1.1504769283682201</v>
      </c>
      <c r="V1433">
        <f>((N1433-AVERAGE($N$2:$N$5018))/_xlfn.STDEV.P($N$2:$N$5018))</f>
        <v>0.59552163007530623</v>
      </c>
      <c r="W1433">
        <f>((I1433-AVERAGE($I$2:$I$5018))/_xlfn.STDEV.P($I$2:$I$5018))</f>
        <v>-1.0024080307704069</v>
      </c>
      <c r="Y1433">
        <f t="shared" si="89"/>
        <v>0</v>
      </c>
      <c r="Z1433">
        <f t="shared" si="90"/>
        <v>0</v>
      </c>
      <c r="AA1433">
        <f t="shared" si="92"/>
        <v>0</v>
      </c>
    </row>
    <row r="1434" spans="1:27" x14ac:dyDescent="0.25">
      <c r="A1434">
        <v>37907</v>
      </c>
      <c r="B1434" t="s">
        <v>17</v>
      </c>
      <c r="C1434">
        <v>22</v>
      </c>
      <c r="D1434">
        <v>0</v>
      </c>
      <c r="E1434">
        <v>0</v>
      </c>
      <c r="F1434" t="s">
        <v>23</v>
      </c>
      <c r="G1434" t="s">
        <v>14</v>
      </c>
      <c r="H1434" t="s">
        <v>15</v>
      </c>
      <c r="I1434">
        <v>135.63999999999999</v>
      </c>
      <c r="J1434" s="2">
        <v>19.5</v>
      </c>
      <c r="K1434" t="s">
        <v>21</v>
      </c>
      <c r="L1434">
        <v>0</v>
      </c>
      <c r="N1434">
        <f t="shared" si="91"/>
        <v>19.5</v>
      </c>
      <c r="Q1434">
        <v>28.894559900000001</v>
      </c>
      <c r="U1434">
        <f>((C1434-AVERAGE($C$2:$C$5018))/_xlfn.STDEV.P($C$2:$C$5018))</f>
        <v>-0.93046935268275333</v>
      </c>
      <c r="V1434">
        <f>((N1434-AVERAGE($N$2:$N$5018))/_xlfn.STDEV.P($N$2:$N$5018))</f>
        <v>-1.3030529339377546</v>
      </c>
      <c r="W1434">
        <f>((I1434-AVERAGE($I$2:$I$5018))/_xlfn.STDEV.P($I$2:$I$5018))</f>
        <v>0.6766207503077204</v>
      </c>
      <c r="Y1434">
        <f t="shared" si="89"/>
        <v>0</v>
      </c>
      <c r="Z1434">
        <f t="shared" si="90"/>
        <v>0</v>
      </c>
      <c r="AA1434">
        <f t="shared" si="92"/>
        <v>0</v>
      </c>
    </row>
    <row r="1435" spans="1:27" x14ac:dyDescent="0.25">
      <c r="A1435">
        <v>15987</v>
      </c>
      <c r="B1435" t="s">
        <v>12</v>
      </c>
      <c r="C1435">
        <v>13</v>
      </c>
      <c r="D1435">
        <v>0</v>
      </c>
      <c r="E1435">
        <v>0</v>
      </c>
      <c r="F1435" t="s">
        <v>23</v>
      </c>
      <c r="G1435" t="s">
        <v>26</v>
      </c>
      <c r="H1435" t="s">
        <v>15</v>
      </c>
      <c r="I1435">
        <v>92.65</v>
      </c>
      <c r="J1435" s="2">
        <v>31.7</v>
      </c>
      <c r="K1435" t="s">
        <v>21</v>
      </c>
      <c r="L1435">
        <v>0</v>
      </c>
      <c r="N1435">
        <f t="shared" si="91"/>
        <v>31.7</v>
      </c>
      <c r="Q1435">
        <v>28.894559900000001</v>
      </c>
      <c r="U1435">
        <f>((C1435-AVERAGE($C$2:$C$5018))/_xlfn.STDEV.P($C$2:$C$5018))</f>
        <v>-1.3264829889165934</v>
      </c>
      <c r="V1435">
        <f>((N1435-AVERAGE($N$2:$N$5018))/_xlfn.STDEV.P($N$2:$N$5018))</f>
        <v>0.47868627228988703</v>
      </c>
      <c r="W1435">
        <f>((I1435-AVERAGE($I$2:$I$5018))/_xlfn.STDEV.P($I$2:$I$5018))</f>
        <v>-0.29057002148041666</v>
      </c>
      <c r="Y1435">
        <f t="shared" si="89"/>
        <v>0</v>
      </c>
      <c r="Z1435">
        <f t="shared" si="90"/>
        <v>0</v>
      </c>
      <c r="AA1435">
        <f t="shared" si="92"/>
        <v>0</v>
      </c>
    </row>
    <row r="1436" spans="1:27" x14ac:dyDescent="0.25">
      <c r="A1436">
        <v>57166</v>
      </c>
      <c r="B1436" t="s">
        <v>17</v>
      </c>
      <c r="C1436">
        <v>21</v>
      </c>
      <c r="D1436">
        <v>0</v>
      </c>
      <c r="E1436">
        <v>0</v>
      </c>
      <c r="F1436" t="s">
        <v>23</v>
      </c>
      <c r="G1436" t="s">
        <v>14</v>
      </c>
      <c r="H1436" t="s">
        <v>19</v>
      </c>
      <c r="I1436">
        <v>121.11</v>
      </c>
      <c r="J1436" s="2">
        <v>21</v>
      </c>
      <c r="K1436" t="s">
        <v>24</v>
      </c>
      <c r="L1436">
        <v>0</v>
      </c>
      <c r="N1436">
        <f t="shared" si="91"/>
        <v>21</v>
      </c>
      <c r="Q1436">
        <v>28.894559900000001</v>
      </c>
      <c r="U1436">
        <f>((C1436-AVERAGE($C$2:$C$5018))/_xlfn.STDEV.P($C$2:$C$5018))</f>
        <v>-0.97447086781984671</v>
      </c>
      <c r="V1436">
        <f>((N1436-AVERAGE($N$2:$N$5018))/_xlfn.STDEV.P($N$2:$N$5018))</f>
        <v>-1.0839866380900935</v>
      </c>
      <c r="W1436">
        <f>((I1436-AVERAGE($I$2:$I$5018))/_xlfn.STDEV.P($I$2:$I$5018))</f>
        <v>0.34972421822859445</v>
      </c>
      <c r="Y1436">
        <f t="shared" si="89"/>
        <v>0</v>
      </c>
      <c r="Z1436">
        <f t="shared" si="90"/>
        <v>0</v>
      </c>
      <c r="AA1436">
        <f t="shared" si="92"/>
        <v>0</v>
      </c>
    </row>
    <row r="1437" spans="1:27" x14ac:dyDescent="0.25">
      <c r="A1437">
        <v>44950</v>
      </c>
      <c r="B1437" t="s">
        <v>12</v>
      </c>
      <c r="C1437">
        <v>51</v>
      </c>
      <c r="D1437">
        <v>1</v>
      </c>
      <c r="E1437">
        <v>0</v>
      </c>
      <c r="F1437" t="s">
        <v>13</v>
      </c>
      <c r="G1437" t="s">
        <v>14</v>
      </c>
      <c r="H1437" t="s">
        <v>19</v>
      </c>
      <c r="I1437">
        <v>163.56</v>
      </c>
      <c r="J1437" s="2" t="s">
        <v>20</v>
      </c>
      <c r="K1437" t="s">
        <v>16</v>
      </c>
      <c r="L1437">
        <v>0</v>
      </c>
      <c r="N1437">
        <f t="shared" si="91"/>
        <v>28.422259136212656</v>
      </c>
      <c r="Q1437">
        <v>28.894559900000001</v>
      </c>
      <c r="U1437">
        <f>((C1437-AVERAGE($C$2:$C$5018))/_xlfn.STDEV.P($C$2:$C$5018))</f>
        <v>0.34557458629295396</v>
      </c>
      <c r="V1437">
        <f>((N1437-AVERAGE($N$2:$N$5018))/_xlfn.STDEV.P($N$2:$N$5018))</f>
        <v>-8.7608957167494772E-6</v>
      </c>
      <c r="W1437">
        <f>((I1437-AVERAGE($I$2:$I$5018))/_xlfn.STDEV.P($I$2:$I$5018))</f>
        <v>1.3047660480124148</v>
      </c>
      <c r="Y1437">
        <f t="shared" si="89"/>
        <v>0</v>
      </c>
      <c r="Z1437">
        <f t="shared" si="90"/>
        <v>0</v>
      </c>
      <c r="AA1437">
        <f t="shared" si="92"/>
        <v>0</v>
      </c>
    </row>
    <row r="1438" spans="1:27" x14ac:dyDescent="0.25">
      <c r="A1438">
        <v>47627</v>
      </c>
      <c r="B1438" t="s">
        <v>12</v>
      </c>
      <c r="C1438">
        <v>8</v>
      </c>
      <c r="D1438">
        <v>0</v>
      </c>
      <c r="E1438">
        <v>0</v>
      </c>
      <c r="F1438" t="s">
        <v>23</v>
      </c>
      <c r="G1438" t="s">
        <v>26</v>
      </c>
      <c r="H1438" t="s">
        <v>15</v>
      </c>
      <c r="I1438">
        <v>107.69</v>
      </c>
      <c r="J1438" s="2">
        <v>20.3</v>
      </c>
      <c r="K1438" t="s">
        <v>24</v>
      </c>
      <c r="L1438">
        <v>0</v>
      </c>
      <c r="N1438">
        <f t="shared" si="91"/>
        <v>20.3</v>
      </c>
      <c r="Q1438">
        <v>28.894559900000001</v>
      </c>
      <c r="U1438">
        <f>((C1438-AVERAGE($C$2:$C$5018))/_xlfn.STDEV.P($C$2:$C$5018))</f>
        <v>-1.5464905646020604</v>
      </c>
      <c r="V1438">
        <f>((N1438-AVERAGE($N$2:$N$5018))/_xlfn.STDEV.P($N$2:$N$5018))</f>
        <v>-1.1862175761523353</v>
      </c>
      <c r="W1438">
        <f>((I1438-AVERAGE($I$2:$I$5018))/_xlfn.STDEV.P($I$2:$I$5018))</f>
        <v>4.7800511380564507E-2</v>
      </c>
      <c r="Y1438">
        <f t="shared" si="89"/>
        <v>0</v>
      </c>
      <c r="Z1438">
        <f t="shared" si="90"/>
        <v>0</v>
      </c>
      <c r="AA1438">
        <f t="shared" si="92"/>
        <v>0</v>
      </c>
    </row>
    <row r="1439" spans="1:27" x14ac:dyDescent="0.25">
      <c r="A1439">
        <v>42460</v>
      </c>
      <c r="B1439" t="s">
        <v>12</v>
      </c>
      <c r="C1439">
        <v>48</v>
      </c>
      <c r="D1439">
        <v>0</v>
      </c>
      <c r="E1439">
        <v>0</v>
      </c>
      <c r="F1439" t="s">
        <v>13</v>
      </c>
      <c r="G1439" t="s">
        <v>18</v>
      </c>
      <c r="H1439" t="s">
        <v>19</v>
      </c>
      <c r="I1439">
        <v>216.88</v>
      </c>
      <c r="J1439" s="2" t="s">
        <v>20</v>
      </c>
      <c r="K1439" t="s">
        <v>22</v>
      </c>
      <c r="L1439">
        <v>0</v>
      </c>
      <c r="N1439">
        <f t="shared" si="91"/>
        <v>28.422259136212656</v>
      </c>
      <c r="Q1439">
        <v>28.894559900000001</v>
      </c>
      <c r="U1439">
        <f>((C1439-AVERAGE($C$2:$C$5018))/_xlfn.STDEV.P($C$2:$C$5018))</f>
        <v>0.21357004088167386</v>
      </c>
      <c r="V1439">
        <f>((N1439-AVERAGE($N$2:$N$5018))/_xlfn.STDEV.P($N$2:$N$5018))</f>
        <v>-8.7608957167494772E-6</v>
      </c>
      <c r="W1439">
        <f>((I1439-AVERAGE($I$2:$I$5018))/_xlfn.STDEV.P($I$2:$I$5018))</f>
        <v>2.5043615807349897</v>
      </c>
      <c r="Y1439">
        <f t="shared" si="89"/>
        <v>0</v>
      </c>
      <c r="Z1439">
        <f t="shared" si="90"/>
        <v>0</v>
      </c>
      <c r="AA1439">
        <f t="shared" si="92"/>
        <v>0</v>
      </c>
    </row>
    <row r="1440" spans="1:27" x14ac:dyDescent="0.25">
      <c r="A1440">
        <v>8723</v>
      </c>
      <c r="B1440" t="s">
        <v>17</v>
      </c>
      <c r="C1440">
        <v>16</v>
      </c>
      <c r="D1440">
        <v>0</v>
      </c>
      <c r="E1440">
        <v>0</v>
      </c>
      <c r="F1440" t="s">
        <v>23</v>
      </c>
      <c r="G1440" t="s">
        <v>14</v>
      </c>
      <c r="H1440" t="s">
        <v>19</v>
      </c>
      <c r="I1440">
        <v>70.150000000000006</v>
      </c>
      <c r="J1440" s="2">
        <v>21.5</v>
      </c>
      <c r="K1440" t="s">
        <v>24</v>
      </c>
      <c r="L1440">
        <v>0</v>
      </c>
      <c r="N1440">
        <f t="shared" si="91"/>
        <v>21.5</v>
      </c>
      <c r="Q1440">
        <v>28.894559900000001</v>
      </c>
      <c r="U1440">
        <f>((C1440-AVERAGE($C$2:$C$5018))/_xlfn.STDEV.P($C$2:$C$5018))</f>
        <v>-1.1944784435053135</v>
      </c>
      <c r="V1440">
        <f>((N1440-AVERAGE($N$2:$N$5018))/_xlfn.STDEV.P($N$2:$N$5018))</f>
        <v>-1.0109645394742066</v>
      </c>
      <c r="W1440">
        <f>((I1440-AVERAGE($I$2:$I$5018))/_xlfn.STDEV.P($I$2:$I$5018))</f>
        <v>-0.79677593832696458</v>
      </c>
      <c r="Y1440">
        <f t="shared" si="89"/>
        <v>0</v>
      </c>
      <c r="Z1440">
        <f t="shared" si="90"/>
        <v>0</v>
      </c>
      <c r="AA1440">
        <f t="shared" si="92"/>
        <v>0</v>
      </c>
    </row>
    <row r="1441" spans="1:27" x14ac:dyDescent="0.25">
      <c r="A1441">
        <v>52559</v>
      </c>
      <c r="B1441" t="s">
        <v>12</v>
      </c>
      <c r="C1441">
        <v>18</v>
      </c>
      <c r="D1441">
        <v>0</v>
      </c>
      <c r="E1441">
        <v>0</v>
      </c>
      <c r="F1441" t="s">
        <v>23</v>
      </c>
      <c r="G1441" t="s">
        <v>14</v>
      </c>
      <c r="H1441" t="s">
        <v>15</v>
      </c>
      <c r="I1441">
        <v>83.02</v>
      </c>
      <c r="J1441" s="2">
        <v>40.4</v>
      </c>
      <c r="K1441" t="s">
        <v>24</v>
      </c>
      <c r="L1441">
        <v>0</v>
      </c>
      <c r="N1441">
        <f t="shared" si="91"/>
        <v>40.4</v>
      </c>
      <c r="Q1441">
        <v>28.894559900000001</v>
      </c>
      <c r="U1441">
        <f>((C1441-AVERAGE($C$2:$C$5018))/_xlfn.STDEV.P($C$2:$C$5018))</f>
        <v>-1.1064754132311267</v>
      </c>
      <c r="V1441">
        <f>((N1441-AVERAGE($N$2:$N$5018))/_xlfn.STDEV.P($N$2:$N$5018))</f>
        <v>1.7492707882063199</v>
      </c>
      <c r="W1441">
        <f>((I1441-AVERAGE($I$2:$I$5018))/_xlfn.STDEV.P($I$2:$I$5018))</f>
        <v>-0.50722615389073933</v>
      </c>
      <c r="Y1441">
        <f t="shared" si="89"/>
        <v>0</v>
      </c>
      <c r="Z1441">
        <f t="shared" si="90"/>
        <v>0</v>
      </c>
      <c r="AA1441">
        <f t="shared" si="92"/>
        <v>0</v>
      </c>
    </row>
    <row r="1442" spans="1:27" x14ac:dyDescent="0.25">
      <c r="A1442">
        <v>937</v>
      </c>
      <c r="B1442" t="s">
        <v>12</v>
      </c>
      <c r="C1442">
        <v>7</v>
      </c>
      <c r="D1442">
        <v>0</v>
      </c>
      <c r="E1442">
        <v>0</v>
      </c>
      <c r="F1442" t="s">
        <v>23</v>
      </c>
      <c r="G1442" t="s">
        <v>26</v>
      </c>
      <c r="H1442" t="s">
        <v>15</v>
      </c>
      <c r="I1442">
        <v>87.94</v>
      </c>
      <c r="J1442" s="2" t="s">
        <v>20</v>
      </c>
      <c r="K1442" t="s">
        <v>24</v>
      </c>
      <c r="L1442">
        <v>0</v>
      </c>
      <c r="N1442">
        <f t="shared" si="91"/>
        <v>28.422259136212656</v>
      </c>
      <c r="Q1442">
        <v>28.894559900000001</v>
      </c>
      <c r="U1442">
        <f>((C1442-AVERAGE($C$2:$C$5018))/_xlfn.STDEV.P($C$2:$C$5018))</f>
        <v>-1.5904920797391535</v>
      </c>
      <c r="V1442">
        <f>((N1442-AVERAGE($N$2:$N$5018))/_xlfn.STDEV.P($N$2:$N$5018))</f>
        <v>-8.7608957167494772E-6</v>
      </c>
      <c r="W1442">
        <f>((I1442-AVERAGE($I$2:$I$5018))/_xlfn.STDEV.P($I$2:$I$5018))</f>
        <v>-0.39653579340696088</v>
      </c>
      <c r="Y1442">
        <f t="shared" si="89"/>
        <v>0</v>
      </c>
      <c r="Z1442">
        <f t="shared" si="90"/>
        <v>0</v>
      </c>
      <c r="AA1442">
        <f t="shared" si="92"/>
        <v>0</v>
      </c>
    </row>
    <row r="1443" spans="1:27" x14ac:dyDescent="0.25">
      <c r="A1443">
        <v>41271</v>
      </c>
      <c r="B1443" t="s">
        <v>12</v>
      </c>
      <c r="C1443">
        <v>68</v>
      </c>
      <c r="D1443">
        <v>1</v>
      </c>
      <c r="E1443">
        <v>0</v>
      </c>
      <c r="F1443" t="s">
        <v>13</v>
      </c>
      <c r="G1443" t="s">
        <v>25</v>
      </c>
      <c r="H1443" t="s">
        <v>15</v>
      </c>
      <c r="I1443">
        <v>222.29</v>
      </c>
      <c r="J1443" s="2">
        <v>30.1</v>
      </c>
      <c r="K1443" t="s">
        <v>21</v>
      </c>
      <c r="L1443">
        <v>0</v>
      </c>
      <c r="N1443">
        <f t="shared" si="91"/>
        <v>30.1</v>
      </c>
      <c r="Q1443">
        <v>28.894559900000001</v>
      </c>
      <c r="U1443">
        <f>((C1443-AVERAGE($C$2:$C$5018))/_xlfn.STDEV.P($C$2:$C$5018))</f>
        <v>1.0936003436235409</v>
      </c>
      <c r="V1443">
        <f>((N1443-AVERAGE($N$2:$N$5018))/_xlfn.STDEV.P($N$2:$N$5018))</f>
        <v>0.24501555671904907</v>
      </c>
      <c r="W1443">
        <f>((I1443-AVERAGE($I$2:$I$5018))/_xlfn.STDEV.P($I$2:$I$5018))</f>
        <v>2.6260759811856484</v>
      </c>
      <c r="Y1443">
        <f t="shared" si="89"/>
        <v>0</v>
      </c>
      <c r="Z1443">
        <f t="shared" si="90"/>
        <v>0</v>
      </c>
      <c r="AA1443">
        <f t="shared" si="92"/>
        <v>0</v>
      </c>
    </row>
    <row r="1444" spans="1:27" x14ac:dyDescent="0.25">
      <c r="A1444">
        <v>66893</v>
      </c>
      <c r="B1444" t="s">
        <v>12</v>
      </c>
      <c r="C1444">
        <v>49</v>
      </c>
      <c r="D1444">
        <v>1</v>
      </c>
      <c r="E1444">
        <v>0</v>
      </c>
      <c r="F1444" t="s">
        <v>13</v>
      </c>
      <c r="G1444" t="s">
        <v>25</v>
      </c>
      <c r="H1444" t="s">
        <v>15</v>
      </c>
      <c r="I1444">
        <v>139.43</v>
      </c>
      <c r="J1444" s="2">
        <v>40.200000000000003</v>
      </c>
      <c r="K1444" t="s">
        <v>16</v>
      </c>
      <c r="L1444">
        <v>0</v>
      </c>
      <c r="N1444">
        <f t="shared" si="91"/>
        <v>40.200000000000003</v>
      </c>
      <c r="Q1444">
        <v>28.894559900000001</v>
      </c>
      <c r="U1444">
        <f>((C1444-AVERAGE($C$2:$C$5018))/_xlfn.STDEV.P($C$2:$C$5018))</f>
        <v>0.25757155601876724</v>
      </c>
      <c r="V1444">
        <f>((N1444-AVERAGE($N$2:$N$5018))/_xlfn.STDEV.P($N$2:$N$5018))</f>
        <v>1.7200619487599658</v>
      </c>
      <c r="W1444">
        <f>((I1444-AVERAGE($I$2:$I$5018))/_xlfn.STDEV.P($I$2:$I$5018))</f>
        <v>0.76188832474542822</v>
      </c>
      <c r="Y1444">
        <f t="shared" ref="Y1444:Y1505" si="93">IF(AND(C1444&lt;3,OR(K1444="smokes",K1444="formerly smoked")),1,0)</f>
        <v>0</v>
      </c>
      <c r="Z1444">
        <f t="shared" ref="Z1444:Z1505" si="94">IF(OR(N1444&lt;0,N1444&gt;100),1,0)</f>
        <v>0</v>
      </c>
      <c r="AA1444">
        <f t="shared" si="92"/>
        <v>0</v>
      </c>
    </row>
    <row r="1445" spans="1:27" x14ac:dyDescent="0.25">
      <c r="A1445">
        <v>21491</v>
      </c>
      <c r="B1445" t="s">
        <v>17</v>
      </c>
      <c r="C1445">
        <v>80</v>
      </c>
      <c r="D1445">
        <v>0</v>
      </c>
      <c r="E1445">
        <v>0</v>
      </c>
      <c r="F1445" t="s">
        <v>13</v>
      </c>
      <c r="G1445" t="s">
        <v>14</v>
      </c>
      <c r="H1445" t="s">
        <v>15</v>
      </c>
      <c r="I1445">
        <v>213.11</v>
      </c>
      <c r="J1445" s="2">
        <v>34.700000000000003</v>
      </c>
      <c r="K1445" t="s">
        <v>21</v>
      </c>
      <c r="L1445">
        <v>0</v>
      </c>
      <c r="N1445">
        <f t="shared" si="91"/>
        <v>34.700000000000003</v>
      </c>
      <c r="Q1445">
        <v>28.894559900000001</v>
      </c>
      <c r="U1445">
        <f>((C1445-AVERAGE($C$2:$C$5018))/_xlfn.STDEV.P($C$2:$C$5018))</f>
        <v>1.6216185252686612</v>
      </c>
      <c r="V1445">
        <f>((N1445-AVERAGE($N$2:$N$5018))/_xlfn.STDEV.P($N$2:$N$5018))</f>
        <v>0.91681886398520918</v>
      </c>
      <c r="W1445">
        <f>((I1445-AVERAGE($I$2:$I$5018))/_xlfn.STDEV.P($I$2:$I$5018))</f>
        <v>2.4195439671122574</v>
      </c>
      <c r="Y1445">
        <f t="shared" si="93"/>
        <v>0</v>
      </c>
      <c r="Z1445">
        <f t="shared" si="94"/>
        <v>0</v>
      </c>
      <c r="AA1445">
        <f t="shared" si="92"/>
        <v>0</v>
      </c>
    </row>
    <row r="1446" spans="1:27" x14ac:dyDescent="0.25">
      <c r="A1446">
        <v>51806</v>
      </c>
      <c r="B1446" t="s">
        <v>12</v>
      </c>
      <c r="C1446">
        <v>31</v>
      </c>
      <c r="D1446">
        <v>0</v>
      </c>
      <c r="E1446">
        <v>0</v>
      </c>
      <c r="F1446" t="s">
        <v>13</v>
      </c>
      <c r="G1446" t="s">
        <v>14</v>
      </c>
      <c r="H1446" t="s">
        <v>19</v>
      </c>
      <c r="I1446">
        <v>77.23</v>
      </c>
      <c r="J1446" s="2">
        <v>25.9</v>
      </c>
      <c r="K1446" t="s">
        <v>22</v>
      </c>
      <c r="L1446">
        <v>0</v>
      </c>
      <c r="N1446">
        <f t="shared" si="91"/>
        <v>25.9</v>
      </c>
      <c r="Q1446">
        <v>28.894559900000001</v>
      </c>
      <c r="U1446">
        <f>((C1446-AVERAGE($C$2:$C$5018))/_xlfn.STDEV.P($C$2:$C$5018))</f>
        <v>-0.5344557164489131</v>
      </c>
      <c r="V1446">
        <f>((N1446-AVERAGE($N$2:$N$5018))/_xlfn.STDEV.P($N$2:$N$5018))</f>
        <v>-0.36837007165440172</v>
      </c>
      <c r="W1446">
        <f>((I1446-AVERAGE($I$2:$I$5018))/_xlfn.STDEV.P($I$2:$I$5018))</f>
        <v>-0.63748980982591752</v>
      </c>
      <c r="Y1446">
        <f t="shared" si="93"/>
        <v>0</v>
      </c>
      <c r="Z1446">
        <f t="shared" si="94"/>
        <v>0</v>
      </c>
      <c r="AA1446">
        <f t="shared" si="92"/>
        <v>0</v>
      </c>
    </row>
    <row r="1447" spans="1:27" x14ac:dyDescent="0.25">
      <c r="A1447">
        <v>59412</v>
      </c>
      <c r="B1447" t="s">
        <v>17</v>
      </c>
      <c r="C1447">
        <v>25</v>
      </c>
      <c r="D1447">
        <v>0</v>
      </c>
      <c r="E1447">
        <v>0</v>
      </c>
      <c r="F1447" t="s">
        <v>13</v>
      </c>
      <c r="G1447" t="s">
        <v>14</v>
      </c>
      <c r="H1447" t="s">
        <v>15</v>
      </c>
      <c r="I1447">
        <v>58.48</v>
      </c>
      <c r="J1447" s="2">
        <v>23.7</v>
      </c>
      <c r="K1447" t="s">
        <v>21</v>
      </c>
      <c r="L1447">
        <v>0</v>
      </c>
      <c r="N1447">
        <f t="shared" si="91"/>
        <v>23.7</v>
      </c>
      <c r="Q1447">
        <v>28.894559900000001</v>
      </c>
      <c r="U1447">
        <f>((C1447-AVERAGE($C$2:$C$5018))/_xlfn.STDEV.P($C$2:$C$5018))</f>
        <v>-0.79846480727147329</v>
      </c>
      <c r="V1447">
        <f>((N1447-AVERAGE($N$2:$N$5018))/_xlfn.STDEV.P($N$2:$N$5018))</f>
        <v>-0.68966730556430422</v>
      </c>
      <c r="W1447">
        <f>((I1447-AVERAGE($I$2:$I$5018))/_xlfn.STDEV.P($I$2:$I$5018))</f>
        <v>-1.0593280738647075</v>
      </c>
      <c r="Y1447">
        <f t="shared" si="93"/>
        <v>0</v>
      </c>
      <c r="Z1447">
        <f t="shared" si="94"/>
        <v>0</v>
      </c>
      <c r="AA1447">
        <f t="shared" si="92"/>
        <v>0</v>
      </c>
    </row>
    <row r="1448" spans="1:27" x14ac:dyDescent="0.25">
      <c r="A1448">
        <v>742</v>
      </c>
      <c r="B1448" t="s">
        <v>17</v>
      </c>
      <c r="C1448">
        <v>39</v>
      </c>
      <c r="D1448">
        <v>0</v>
      </c>
      <c r="E1448">
        <v>0</v>
      </c>
      <c r="F1448" t="s">
        <v>23</v>
      </c>
      <c r="G1448" t="s">
        <v>25</v>
      </c>
      <c r="H1448" t="s">
        <v>19</v>
      </c>
      <c r="I1448">
        <v>87.33</v>
      </c>
      <c r="J1448" s="2">
        <v>34.299999999999997</v>
      </c>
      <c r="K1448" t="s">
        <v>21</v>
      </c>
      <c r="L1448">
        <v>0</v>
      </c>
      <c r="N1448">
        <f t="shared" si="91"/>
        <v>34.299999999999997</v>
      </c>
      <c r="Q1448">
        <v>28.894559900000001</v>
      </c>
      <c r="U1448">
        <f>((C1448-AVERAGE($C$2:$C$5018))/_xlfn.STDEV.P($C$2:$C$5018))</f>
        <v>-0.18244359535216631</v>
      </c>
      <c r="V1448">
        <f>((N1448-AVERAGE($N$2:$N$5018))/_xlfn.STDEV.P($N$2:$N$5018))</f>
        <v>0.85840118509249885</v>
      </c>
      <c r="W1448">
        <f>((I1448-AVERAGE($I$2:$I$5018))/_xlfn.STDEV.P($I$2:$I$5018))</f>
        <v>-0.41025959826368946</v>
      </c>
      <c r="Y1448">
        <f t="shared" si="93"/>
        <v>0</v>
      </c>
      <c r="Z1448">
        <f t="shared" si="94"/>
        <v>0</v>
      </c>
      <c r="AA1448">
        <f t="shared" si="92"/>
        <v>0</v>
      </c>
    </row>
    <row r="1449" spans="1:27" x14ac:dyDescent="0.25">
      <c r="A1449">
        <v>42902</v>
      </c>
      <c r="B1449" t="s">
        <v>12</v>
      </c>
      <c r="C1449">
        <v>35</v>
      </c>
      <c r="D1449">
        <v>0</v>
      </c>
      <c r="E1449">
        <v>0</v>
      </c>
      <c r="F1449" t="s">
        <v>13</v>
      </c>
      <c r="G1449" t="s">
        <v>14</v>
      </c>
      <c r="H1449" t="s">
        <v>19</v>
      </c>
      <c r="I1449">
        <v>102.34</v>
      </c>
      <c r="J1449" s="2">
        <v>34.299999999999997</v>
      </c>
      <c r="K1449" t="s">
        <v>21</v>
      </c>
      <c r="L1449">
        <v>0</v>
      </c>
      <c r="N1449">
        <f t="shared" si="91"/>
        <v>34.299999999999997</v>
      </c>
      <c r="Q1449">
        <v>28.894559900000001</v>
      </c>
      <c r="U1449">
        <f>((C1449-AVERAGE($C$2:$C$5018))/_xlfn.STDEV.P($C$2:$C$5018))</f>
        <v>-0.35844965590053973</v>
      </c>
      <c r="V1449">
        <f>((N1449-AVERAGE($N$2:$N$5018))/_xlfn.STDEV.P($N$2:$N$5018))</f>
        <v>0.85840118509249885</v>
      </c>
      <c r="W1449">
        <f>((I1449-AVERAGE($I$2:$I$5018))/_xlfn.STDEV.P($I$2:$I$5018))</f>
        <v>-7.2564006625170083E-2</v>
      </c>
      <c r="Y1449">
        <f t="shared" si="93"/>
        <v>0</v>
      </c>
      <c r="Z1449">
        <f t="shared" si="94"/>
        <v>0</v>
      </c>
      <c r="AA1449">
        <f t="shared" si="92"/>
        <v>0</v>
      </c>
    </row>
    <row r="1450" spans="1:27" x14ac:dyDescent="0.25">
      <c r="A1450">
        <v>43059</v>
      </c>
      <c r="B1450" t="s">
        <v>17</v>
      </c>
      <c r="C1450">
        <v>71</v>
      </c>
      <c r="D1450">
        <v>0</v>
      </c>
      <c r="E1450">
        <v>0</v>
      </c>
      <c r="F1450" t="s">
        <v>13</v>
      </c>
      <c r="G1450" t="s">
        <v>18</v>
      </c>
      <c r="H1450" t="s">
        <v>19</v>
      </c>
      <c r="I1450">
        <v>151.30000000000001</v>
      </c>
      <c r="J1450" s="2">
        <v>26.3</v>
      </c>
      <c r="K1450" t="s">
        <v>21</v>
      </c>
      <c r="L1450">
        <v>0</v>
      </c>
      <c r="N1450">
        <f t="shared" si="91"/>
        <v>26.3</v>
      </c>
      <c r="Q1450">
        <v>28.894559900000001</v>
      </c>
      <c r="U1450">
        <f>((C1450-AVERAGE($C$2:$C$5018))/_xlfn.STDEV.P($C$2:$C$5018))</f>
        <v>1.225604889034821</v>
      </c>
      <c r="V1450">
        <f>((N1450-AVERAGE($N$2:$N$5018))/_xlfn.STDEV.P($N$2:$N$5018))</f>
        <v>-0.30995239276169184</v>
      </c>
      <c r="W1450">
        <f>((I1450-AVERAGE($I$2:$I$5018))/_xlfn.STDEV.P($I$2:$I$5018))</f>
        <v>1.0289400684329184</v>
      </c>
      <c r="Y1450">
        <f t="shared" si="93"/>
        <v>0</v>
      </c>
      <c r="Z1450">
        <f t="shared" si="94"/>
        <v>0</v>
      </c>
      <c r="AA1450">
        <f t="shared" si="92"/>
        <v>0</v>
      </c>
    </row>
    <row r="1451" spans="1:27" x14ac:dyDescent="0.25">
      <c r="A1451">
        <v>61512</v>
      </c>
      <c r="B1451" t="s">
        <v>17</v>
      </c>
      <c r="C1451">
        <v>71</v>
      </c>
      <c r="D1451">
        <v>0</v>
      </c>
      <c r="E1451">
        <v>0</v>
      </c>
      <c r="F1451" t="s">
        <v>13</v>
      </c>
      <c r="G1451" t="s">
        <v>18</v>
      </c>
      <c r="H1451" t="s">
        <v>15</v>
      </c>
      <c r="I1451">
        <v>144.22999999999999</v>
      </c>
      <c r="J1451" s="2">
        <v>22.1</v>
      </c>
      <c r="K1451" t="s">
        <v>16</v>
      </c>
      <c r="L1451">
        <v>0</v>
      </c>
      <c r="N1451">
        <f t="shared" si="91"/>
        <v>22.1</v>
      </c>
      <c r="Q1451">
        <v>28.894559900000001</v>
      </c>
      <c r="U1451">
        <f>((C1451-AVERAGE($C$2:$C$5018))/_xlfn.STDEV.P($C$2:$C$5018))</f>
        <v>1.225604889034821</v>
      </c>
      <c r="V1451">
        <f>((N1451-AVERAGE($N$2:$N$5018))/_xlfn.STDEV.P($N$2:$N$5018))</f>
        <v>-0.92333802113514218</v>
      </c>
      <c r="W1451">
        <f>((I1451-AVERAGE($I$2:$I$5018))/_xlfn.STDEV.P($I$2:$I$5018))</f>
        <v>0.8698789203393581</v>
      </c>
      <c r="Y1451">
        <f t="shared" si="93"/>
        <v>0</v>
      </c>
      <c r="Z1451">
        <f t="shared" si="94"/>
        <v>0</v>
      </c>
      <c r="AA1451">
        <f t="shared" si="92"/>
        <v>0</v>
      </c>
    </row>
    <row r="1452" spans="1:27" x14ac:dyDescent="0.25">
      <c r="A1452">
        <v>10943</v>
      </c>
      <c r="B1452" t="s">
        <v>17</v>
      </c>
      <c r="C1452">
        <v>40</v>
      </c>
      <c r="D1452">
        <v>0</v>
      </c>
      <c r="E1452">
        <v>0</v>
      </c>
      <c r="F1452" t="s">
        <v>13</v>
      </c>
      <c r="G1452" t="s">
        <v>25</v>
      </c>
      <c r="H1452" t="s">
        <v>19</v>
      </c>
      <c r="I1452">
        <v>110.6</v>
      </c>
      <c r="J1452" s="2">
        <v>33.299999999999997</v>
      </c>
      <c r="K1452" t="s">
        <v>16</v>
      </c>
      <c r="L1452">
        <v>0</v>
      </c>
      <c r="N1452">
        <f t="shared" si="91"/>
        <v>33.299999999999997</v>
      </c>
      <c r="Q1452">
        <v>28.894559900000001</v>
      </c>
      <c r="U1452">
        <f>((C1452-AVERAGE($C$2:$C$5018))/_xlfn.STDEV.P($C$2:$C$5018))</f>
        <v>-0.13844208021507295</v>
      </c>
      <c r="V1452">
        <f>((N1452-AVERAGE($N$2:$N$5018))/_xlfn.STDEV.P($N$2:$N$5018))</f>
        <v>0.71235698786072499</v>
      </c>
      <c r="W1452">
        <f>((I1452-AVERAGE($I$2:$I$5018))/_xlfn.STDEV.P($I$2:$I$5018))</f>
        <v>0.11326980995938463</v>
      </c>
      <c r="Y1452">
        <f t="shared" si="93"/>
        <v>0</v>
      </c>
      <c r="Z1452">
        <f t="shared" si="94"/>
        <v>0</v>
      </c>
      <c r="AA1452">
        <f t="shared" si="92"/>
        <v>0</v>
      </c>
    </row>
    <row r="1453" spans="1:27" x14ac:dyDescent="0.25">
      <c r="A1453">
        <v>11447</v>
      </c>
      <c r="B1453" t="s">
        <v>17</v>
      </c>
      <c r="C1453">
        <v>41</v>
      </c>
      <c r="D1453">
        <v>0</v>
      </c>
      <c r="E1453">
        <v>0</v>
      </c>
      <c r="F1453" t="s">
        <v>13</v>
      </c>
      <c r="G1453" t="s">
        <v>25</v>
      </c>
      <c r="H1453" t="s">
        <v>15</v>
      </c>
      <c r="I1453">
        <v>80.28</v>
      </c>
      <c r="J1453" s="2">
        <v>37.299999999999997</v>
      </c>
      <c r="K1453" t="s">
        <v>21</v>
      </c>
      <c r="L1453">
        <v>0</v>
      </c>
      <c r="N1453">
        <f t="shared" si="91"/>
        <v>37.299999999999997</v>
      </c>
      <c r="Q1453">
        <v>28.894559900000001</v>
      </c>
      <c r="U1453">
        <f>((C1453-AVERAGE($C$2:$C$5018))/_xlfn.STDEV.P($C$2:$C$5018))</f>
        <v>-9.4440565077979599E-2</v>
      </c>
      <c r="V1453">
        <f>((N1453-AVERAGE($N$2:$N$5018))/_xlfn.STDEV.P($N$2:$N$5018))</f>
        <v>1.2965337767878204</v>
      </c>
      <c r="W1453">
        <f>((I1453-AVERAGE($I$2:$I$5018))/_xlfn.STDEV.P($I$2:$I$5018))</f>
        <v>-0.56887078554227444</v>
      </c>
      <c r="Y1453">
        <f t="shared" si="93"/>
        <v>0</v>
      </c>
      <c r="Z1453">
        <f t="shared" si="94"/>
        <v>0</v>
      </c>
      <c r="AA1453">
        <f t="shared" si="92"/>
        <v>0</v>
      </c>
    </row>
    <row r="1454" spans="1:27" x14ac:dyDescent="0.25">
      <c r="A1454">
        <v>29233</v>
      </c>
      <c r="B1454" t="s">
        <v>12</v>
      </c>
      <c r="C1454">
        <v>2</v>
      </c>
      <c r="D1454">
        <v>0</v>
      </c>
      <c r="E1454">
        <v>0</v>
      </c>
      <c r="F1454" t="s">
        <v>23</v>
      </c>
      <c r="G1454" t="s">
        <v>26</v>
      </c>
      <c r="H1454" t="s">
        <v>19</v>
      </c>
      <c r="I1454">
        <v>111.02</v>
      </c>
      <c r="J1454" s="2">
        <v>20.5</v>
      </c>
      <c r="K1454" t="s">
        <v>24</v>
      </c>
      <c r="L1454">
        <v>0</v>
      </c>
      <c r="N1454">
        <f t="shared" si="91"/>
        <v>20.5</v>
      </c>
      <c r="Q1454">
        <v>28.894559900000001</v>
      </c>
      <c r="U1454">
        <f>((C1454-AVERAGE($C$2:$C$5018))/_xlfn.STDEV.P($C$2:$C$5018))</f>
        <v>-1.8104996554246204</v>
      </c>
      <c r="V1454">
        <f>((N1454-AVERAGE($N$2:$N$5018))/_xlfn.STDEV.P($N$2:$N$5018))</f>
        <v>-1.1570087367059807</v>
      </c>
      <c r="W1454">
        <f>((I1454-AVERAGE($I$2:$I$5018))/_xlfn.STDEV.P($I$2:$I$5018))</f>
        <v>0.12271898707385356</v>
      </c>
      <c r="Y1454">
        <f t="shared" si="93"/>
        <v>0</v>
      </c>
      <c r="Z1454">
        <f t="shared" si="94"/>
        <v>0</v>
      </c>
      <c r="AA1454">
        <f t="shared" si="92"/>
        <v>0</v>
      </c>
    </row>
    <row r="1455" spans="1:27" x14ac:dyDescent="0.25">
      <c r="A1455">
        <v>17762</v>
      </c>
      <c r="B1455" t="s">
        <v>17</v>
      </c>
      <c r="C1455">
        <v>3</v>
      </c>
      <c r="D1455">
        <v>0</v>
      </c>
      <c r="E1455">
        <v>0</v>
      </c>
      <c r="F1455" t="s">
        <v>23</v>
      </c>
      <c r="G1455" t="s">
        <v>26</v>
      </c>
      <c r="H1455" t="s">
        <v>19</v>
      </c>
      <c r="I1455">
        <v>114.88</v>
      </c>
      <c r="J1455" s="2">
        <v>19.100000000000001</v>
      </c>
      <c r="K1455" t="s">
        <v>24</v>
      </c>
      <c r="L1455">
        <v>0</v>
      </c>
      <c r="N1455">
        <f t="shared" si="91"/>
        <v>19.100000000000001</v>
      </c>
      <c r="Q1455">
        <v>28.894559900000001</v>
      </c>
      <c r="U1455">
        <f>((C1455-AVERAGE($C$2:$C$5018))/_xlfn.STDEV.P($C$2:$C$5018))</f>
        <v>-1.7664981402875271</v>
      </c>
      <c r="V1455">
        <f>((N1455-AVERAGE($N$2:$N$5018))/_xlfn.STDEV.P($N$2:$N$5018))</f>
        <v>-1.3614706128304639</v>
      </c>
      <c r="W1455">
        <f>((I1455-AVERAGE($I$2:$I$5018))/_xlfn.STDEV.P($I$2:$I$5018))</f>
        <v>0.20956142436397243</v>
      </c>
      <c r="Y1455">
        <f t="shared" si="93"/>
        <v>0</v>
      </c>
      <c r="Z1455">
        <f t="shared" si="94"/>
        <v>0</v>
      </c>
      <c r="AA1455">
        <f t="shared" si="92"/>
        <v>0</v>
      </c>
    </row>
    <row r="1456" spans="1:27" x14ac:dyDescent="0.25">
      <c r="A1456">
        <v>46284</v>
      </c>
      <c r="B1456" t="s">
        <v>12</v>
      </c>
      <c r="C1456">
        <v>53</v>
      </c>
      <c r="D1456">
        <v>1</v>
      </c>
      <c r="E1456">
        <v>0</v>
      </c>
      <c r="F1456" t="s">
        <v>13</v>
      </c>
      <c r="G1456" t="s">
        <v>18</v>
      </c>
      <c r="H1456" t="s">
        <v>15</v>
      </c>
      <c r="I1456">
        <v>227.51</v>
      </c>
      <c r="J1456" s="2">
        <v>34.700000000000003</v>
      </c>
      <c r="K1456" t="s">
        <v>16</v>
      </c>
      <c r="L1456">
        <v>0</v>
      </c>
      <c r="N1456">
        <f t="shared" si="91"/>
        <v>34.700000000000003</v>
      </c>
      <c r="Q1456">
        <v>28.894559900000001</v>
      </c>
      <c r="U1456">
        <f>((C1456-AVERAGE($C$2:$C$5018))/_xlfn.STDEV.P($C$2:$C$5018))</f>
        <v>0.43357761656714061</v>
      </c>
      <c r="V1456">
        <f>((N1456-AVERAGE($N$2:$N$5018))/_xlfn.STDEV.P($N$2:$N$5018))</f>
        <v>0.91681886398520918</v>
      </c>
      <c r="W1456">
        <f>((I1456-AVERAGE($I$2:$I$5018))/_xlfn.STDEV.P($I$2:$I$5018))</f>
        <v>2.7435157538940476</v>
      </c>
      <c r="Y1456">
        <f t="shared" si="93"/>
        <v>0</v>
      </c>
      <c r="Z1456">
        <f t="shared" si="94"/>
        <v>0</v>
      </c>
      <c r="AA1456">
        <f t="shared" si="92"/>
        <v>0</v>
      </c>
    </row>
    <row r="1457" spans="1:27" x14ac:dyDescent="0.25">
      <c r="A1457">
        <v>1405</v>
      </c>
      <c r="B1457" t="s">
        <v>12</v>
      </c>
      <c r="C1457">
        <v>1.88</v>
      </c>
      <c r="D1457">
        <v>0</v>
      </c>
      <c r="E1457">
        <v>0</v>
      </c>
      <c r="F1457" t="s">
        <v>23</v>
      </c>
      <c r="G1457" t="s">
        <v>26</v>
      </c>
      <c r="H1457" t="s">
        <v>15</v>
      </c>
      <c r="I1457">
        <v>111.65</v>
      </c>
      <c r="J1457" s="2">
        <v>16.3</v>
      </c>
      <c r="K1457" t="s">
        <v>24</v>
      </c>
      <c r="L1457">
        <v>0</v>
      </c>
      <c r="N1457">
        <f t="shared" si="91"/>
        <v>16.3</v>
      </c>
      <c r="Q1457">
        <v>28.894559900000001</v>
      </c>
      <c r="U1457">
        <f>((C1457-AVERAGE($C$2:$C$5018))/_xlfn.STDEV.P($C$2:$C$5018))</f>
        <v>-1.8157798372410714</v>
      </c>
      <c r="V1457">
        <f>((N1457-AVERAGE($N$2:$N$5018))/_xlfn.STDEV.P($N$2:$N$5018))</f>
        <v>-1.7703943650794309</v>
      </c>
      <c r="W1457">
        <f>((I1457-AVERAGE($I$2:$I$5018))/_xlfn.STDEV.P($I$2:$I$5018))</f>
        <v>0.13689275274555712</v>
      </c>
      <c r="Y1457">
        <f t="shared" si="93"/>
        <v>0</v>
      </c>
      <c r="Z1457">
        <f t="shared" si="94"/>
        <v>0</v>
      </c>
      <c r="AA1457">
        <f t="shared" si="92"/>
        <v>0</v>
      </c>
    </row>
    <row r="1458" spans="1:27" x14ac:dyDescent="0.25">
      <c r="A1458">
        <v>38493</v>
      </c>
      <c r="B1458" t="s">
        <v>12</v>
      </c>
      <c r="C1458">
        <v>60</v>
      </c>
      <c r="D1458">
        <v>1</v>
      </c>
      <c r="E1458">
        <v>1</v>
      </c>
      <c r="F1458" t="s">
        <v>13</v>
      </c>
      <c r="G1458" t="s">
        <v>14</v>
      </c>
      <c r="H1458" t="s">
        <v>15</v>
      </c>
      <c r="I1458">
        <v>201.01</v>
      </c>
      <c r="J1458" s="2">
        <v>28</v>
      </c>
      <c r="K1458" t="s">
        <v>21</v>
      </c>
      <c r="L1458">
        <v>0</v>
      </c>
      <c r="N1458">
        <f t="shared" si="91"/>
        <v>28</v>
      </c>
      <c r="Q1458">
        <v>28.894559900000001</v>
      </c>
      <c r="U1458">
        <f>((C1458-AVERAGE($C$2:$C$5018))/_xlfn.STDEV.P($C$2:$C$5018))</f>
        <v>0.74158822252679413</v>
      </c>
      <c r="V1458">
        <f>((N1458-AVERAGE($N$2:$N$5018))/_xlfn.STDEV.P($N$2:$N$5018))</f>
        <v>-6.1677257467676327E-2</v>
      </c>
      <c r="W1458">
        <f>((I1458-AVERAGE($I$2:$I$5018))/_xlfn.STDEV.P($I$2:$I$5018))</f>
        <v>2.1473176740525575</v>
      </c>
      <c r="Y1458">
        <f t="shared" si="93"/>
        <v>0</v>
      </c>
      <c r="Z1458">
        <f t="shared" si="94"/>
        <v>0</v>
      </c>
      <c r="AA1458">
        <f t="shared" si="92"/>
        <v>0</v>
      </c>
    </row>
    <row r="1459" spans="1:27" x14ac:dyDescent="0.25">
      <c r="A1459">
        <v>57953</v>
      </c>
      <c r="B1459" t="s">
        <v>17</v>
      </c>
      <c r="C1459">
        <v>5</v>
      </c>
      <c r="D1459">
        <v>0</v>
      </c>
      <c r="E1459">
        <v>0</v>
      </c>
      <c r="F1459" t="s">
        <v>23</v>
      </c>
      <c r="G1459" t="s">
        <v>26</v>
      </c>
      <c r="H1459" t="s">
        <v>15</v>
      </c>
      <c r="I1459">
        <v>129.01</v>
      </c>
      <c r="J1459" s="2">
        <v>17.2</v>
      </c>
      <c r="K1459" t="s">
        <v>24</v>
      </c>
      <c r="L1459">
        <v>0</v>
      </c>
      <c r="N1459">
        <f t="shared" si="91"/>
        <v>17.2</v>
      </c>
      <c r="Q1459">
        <v>28.894559900000001</v>
      </c>
      <c r="U1459">
        <f>((C1459-AVERAGE($C$2:$C$5018))/_xlfn.STDEV.P($C$2:$C$5018))</f>
        <v>-1.6784951100133403</v>
      </c>
      <c r="V1459">
        <f>((N1459-AVERAGE($N$2:$N$5018))/_xlfn.STDEV.P($N$2:$N$5018))</f>
        <v>-1.6389545875708347</v>
      </c>
      <c r="W1459">
        <f>((I1459-AVERAGE($I$2:$I$5018))/_xlfn.STDEV.P($I$2:$I$5018))</f>
        <v>0.52745874014360439</v>
      </c>
      <c r="Y1459">
        <f t="shared" si="93"/>
        <v>0</v>
      </c>
      <c r="Z1459">
        <f t="shared" si="94"/>
        <v>0</v>
      </c>
      <c r="AA1459">
        <f t="shared" si="92"/>
        <v>0</v>
      </c>
    </row>
    <row r="1460" spans="1:27" x14ac:dyDescent="0.25">
      <c r="A1460">
        <v>30746</v>
      </c>
      <c r="B1460" t="s">
        <v>17</v>
      </c>
      <c r="C1460">
        <v>30</v>
      </c>
      <c r="D1460">
        <v>0</v>
      </c>
      <c r="E1460">
        <v>0</v>
      </c>
      <c r="F1460" t="s">
        <v>13</v>
      </c>
      <c r="G1460" t="s">
        <v>14</v>
      </c>
      <c r="H1460" t="s">
        <v>19</v>
      </c>
      <c r="I1460">
        <v>124.08</v>
      </c>
      <c r="J1460" s="2">
        <v>41.1</v>
      </c>
      <c r="K1460" t="s">
        <v>24</v>
      </c>
      <c r="L1460">
        <v>0</v>
      </c>
      <c r="N1460">
        <f t="shared" si="91"/>
        <v>41.1</v>
      </c>
      <c r="Q1460">
        <v>28.894559900000001</v>
      </c>
      <c r="U1460">
        <f>((C1460-AVERAGE($C$2:$C$5018))/_xlfn.STDEV.P($C$2:$C$5018))</f>
        <v>-0.57845723158600648</v>
      </c>
      <c r="V1460">
        <f>((N1460-AVERAGE($N$2:$N$5018))/_xlfn.STDEV.P($N$2:$N$5018))</f>
        <v>1.851501726268562</v>
      </c>
      <c r="W1460">
        <f>((I1460-AVERAGE($I$2:$I$5018))/_xlfn.STDEV.P($I$2:$I$5018))</f>
        <v>0.41654339925233874</v>
      </c>
      <c r="Y1460">
        <f t="shared" si="93"/>
        <v>0</v>
      </c>
      <c r="Z1460">
        <f t="shared" si="94"/>
        <v>0</v>
      </c>
      <c r="AA1460">
        <f t="shared" si="92"/>
        <v>0</v>
      </c>
    </row>
    <row r="1461" spans="1:27" x14ac:dyDescent="0.25">
      <c r="A1461">
        <v>16949</v>
      </c>
      <c r="B1461" t="s">
        <v>17</v>
      </c>
      <c r="C1461">
        <v>49</v>
      </c>
      <c r="D1461">
        <v>1</v>
      </c>
      <c r="E1461">
        <v>0</v>
      </c>
      <c r="F1461" t="s">
        <v>13</v>
      </c>
      <c r="G1461" t="s">
        <v>25</v>
      </c>
      <c r="H1461" t="s">
        <v>19</v>
      </c>
      <c r="I1461">
        <v>107.91</v>
      </c>
      <c r="J1461" s="2">
        <v>25</v>
      </c>
      <c r="K1461" t="s">
        <v>24</v>
      </c>
      <c r="L1461">
        <v>0</v>
      </c>
      <c r="N1461">
        <f t="shared" si="91"/>
        <v>25</v>
      </c>
      <c r="Q1461">
        <v>28.894559900000001</v>
      </c>
      <c r="U1461">
        <f>((C1461-AVERAGE($C$2:$C$5018))/_xlfn.STDEV.P($C$2:$C$5018))</f>
        <v>0.25757155601876724</v>
      </c>
      <c r="V1461">
        <f>((N1461-AVERAGE($N$2:$N$5018))/_xlfn.STDEV.P($N$2:$N$5018))</f>
        <v>-0.49980984916299803</v>
      </c>
      <c r="W1461">
        <f>((I1461-AVERAGE($I$2:$I$5018))/_xlfn.STDEV.P($I$2:$I$5018))</f>
        <v>5.2750080345286283E-2</v>
      </c>
      <c r="Y1461">
        <f t="shared" si="93"/>
        <v>0</v>
      </c>
      <c r="Z1461">
        <f t="shared" si="94"/>
        <v>0</v>
      </c>
      <c r="AA1461">
        <f t="shared" si="92"/>
        <v>0</v>
      </c>
    </row>
    <row r="1462" spans="1:27" x14ac:dyDescent="0.25">
      <c r="A1462">
        <v>45297</v>
      </c>
      <c r="B1462" t="s">
        <v>12</v>
      </c>
      <c r="C1462">
        <v>68</v>
      </c>
      <c r="D1462">
        <v>1</v>
      </c>
      <c r="E1462">
        <v>0</v>
      </c>
      <c r="F1462" t="s">
        <v>13</v>
      </c>
      <c r="G1462" t="s">
        <v>14</v>
      </c>
      <c r="H1462" t="s">
        <v>19</v>
      </c>
      <c r="I1462">
        <v>95.4</v>
      </c>
      <c r="J1462" s="2">
        <v>27.5</v>
      </c>
      <c r="K1462" t="s">
        <v>21</v>
      </c>
      <c r="L1462">
        <v>0</v>
      </c>
      <c r="N1462">
        <f t="shared" si="91"/>
        <v>27.5</v>
      </c>
      <c r="Q1462">
        <v>28.894559900000001</v>
      </c>
      <c r="U1462">
        <f>((C1462-AVERAGE($C$2:$C$5018))/_xlfn.STDEV.P($C$2:$C$5018))</f>
        <v>1.0936003436235409</v>
      </c>
      <c r="V1462">
        <f>((N1462-AVERAGE($N$2:$N$5018))/_xlfn.STDEV.P($N$2:$N$5018))</f>
        <v>-0.13469935608356329</v>
      </c>
      <c r="W1462">
        <f>((I1462-AVERAGE($I$2:$I$5018))/_xlfn.STDEV.P($I$2:$I$5018))</f>
        <v>-0.22870040942139414</v>
      </c>
      <c r="Y1462">
        <f t="shared" si="93"/>
        <v>0</v>
      </c>
      <c r="Z1462">
        <f t="shared" si="94"/>
        <v>0</v>
      </c>
      <c r="AA1462">
        <f t="shared" si="92"/>
        <v>0</v>
      </c>
    </row>
    <row r="1463" spans="1:27" x14ac:dyDescent="0.25">
      <c r="A1463">
        <v>40251</v>
      </c>
      <c r="B1463" t="s">
        <v>17</v>
      </c>
      <c r="C1463">
        <v>23</v>
      </c>
      <c r="D1463">
        <v>0</v>
      </c>
      <c r="E1463">
        <v>0</v>
      </c>
      <c r="F1463" t="s">
        <v>23</v>
      </c>
      <c r="G1463" t="s">
        <v>14</v>
      </c>
      <c r="H1463" t="s">
        <v>19</v>
      </c>
      <c r="I1463">
        <v>65.900000000000006</v>
      </c>
      <c r="J1463" s="2">
        <v>21.5</v>
      </c>
      <c r="K1463" t="s">
        <v>21</v>
      </c>
      <c r="L1463">
        <v>0</v>
      </c>
      <c r="N1463">
        <f t="shared" si="91"/>
        <v>21.5</v>
      </c>
      <c r="Q1463">
        <v>28.894559900000001</v>
      </c>
      <c r="U1463">
        <f>((C1463-AVERAGE($C$2:$C$5018))/_xlfn.STDEV.P($C$2:$C$5018))</f>
        <v>-0.88646783754565994</v>
      </c>
      <c r="V1463">
        <f>((N1463-AVERAGE($N$2:$N$5018))/_xlfn.STDEV.P($N$2:$N$5018))</f>
        <v>-1.0109645394742066</v>
      </c>
      <c r="W1463">
        <f>((I1463-AVERAGE($I$2:$I$5018))/_xlfn.STDEV.P($I$2:$I$5018))</f>
        <v>-0.89239261150909022</v>
      </c>
      <c r="Y1463">
        <f t="shared" si="93"/>
        <v>0</v>
      </c>
      <c r="Z1463">
        <f t="shared" si="94"/>
        <v>0</v>
      </c>
      <c r="AA1463">
        <f t="shared" si="92"/>
        <v>0</v>
      </c>
    </row>
    <row r="1464" spans="1:27" x14ac:dyDescent="0.25">
      <c r="A1464">
        <v>27013</v>
      </c>
      <c r="B1464" t="s">
        <v>12</v>
      </c>
      <c r="C1464">
        <v>2</v>
      </c>
      <c r="D1464">
        <v>0</v>
      </c>
      <c r="E1464">
        <v>0</v>
      </c>
      <c r="F1464" t="s">
        <v>23</v>
      </c>
      <c r="G1464" t="s">
        <v>26</v>
      </c>
      <c r="H1464" t="s">
        <v>15</v>
      </c>
      <c r="I1464">
        <v>78.98</v>
      </c>
      <c r="J1464" s="2">
        <v>15.1</v>
      </c>
      <c r="K1464" t="s">
        <v>24</v>
      </c>
      <c r="L1464">
        <v>0</v>
      </c>
      <c r="N1464">
        <f t="shared" si="91"/>
        <v>15.1</v>
      </c>
      <c r="Q1464">
        <v>28.894559900000001</v>
      </c>
      <c r="U1464">
        <f>((C1464-AVERAGE($C$2:$C$5018))/_xlfn.STDEV.P($C$2:$C$5018))</f>
        <v>-1.8104996554246204</v>
      </c>
      <c r="V1464">
        <f>((N1464-AVERAGE($N$2:$N$5018))/_xlfn.STDEV.P($N$2:$N$5018))</f>
        <v>-1.9456474017575598</v>
      </c>
      <c r="W1464">
        <f>((I1464-AVERAGE($I$2:$I$5018))/_xlfn.STDEV.P($I$2:$I$5018))</f>
        <v>-0.59811823851563051</v>
      </c>
      <c r="Y1464">
        <f t="shared" si="93"/>
        <v>0</v>
      </c>
      <c r="Z1464">
        <f t="shared" si="94"/>
        <v>0</v>
      </c>
      <c r="AA1464">
        <f t="shared" si="92"/>
        <v>0</v>
      </c>
    </row>
    <row r="1465" spans="1:27" x14ac:dyDescent="0.25">
      <c r="A1465">
        <v>7586</v>
      </c>
      <c r="B1465" t="s">
        <v>12</v>
      </c>
      <c r="C1465">
        <v>24</v>
      </c>
      <c r="D1465">
        <v>0</v>
      </c>
      <c r="E1465">
        <v>0</v>
      </c>
      <c r="F1465" t="s">
        <v>23</v>
      </c>
      <c r="G1465" t="s">
        <v>18</v>
      </c>
      <c r="H1465" t="s">
        <v>19</v>
      </c>
      <c r="I1465">
        <v>111.33</v>
      </c>
      <c r="J1465" s="2">
        <v>29.6</v>
      </c>
      <c r="K1465" t="s">
        <v>16</v>
      </c>
      <c r="L1465">
        <v>0</v>
      </c>
      <c r="N1465">
        <f t="shared" si="91"/>
        <v>29.6</v>
      </c>
      <c r="Q1465">
        <v>28.894559900000001</v>
      </c>
      <c r="U1465">
        <f>((C1465-AVERAGE($C$2:$C$5018))/_xlfn.STDEV.P($C$2:$C$5018))</f>
        <v>-0.84246632240856656</v>
      </c>
      <c r="V1465">
        <f>((N1465-AVERAGE($N$2:$N$5018))/_xlfn.STDEV.P($N$2:$N$5018))</f>
        <v>0.17199345810316213</v>
      </c>
      <c r="W1465">
        <f>((I1465-AVERAGE($I$2:$I$5018))/_xlfn.STDEV.P($I$2:$I$5018))</f>
        <v>0.12969337970596159</v>
      </c>
      <c r="Y1465">
        <f t="shared" si="93"/>
        <v>0</v>
      </c>
      <c r="Z1465">
        <f t="shared" si="94"/>
        <v>0</v>
      </c>
      <c r="AA1465">
        <f t="shared" si="92"/>
        <v>0</v>
      </c>
    </row>
    <row r="1466" spans="1:27" x14ac:dyDescent="0.25">
      <c r="A1466">
        <v>26452</v>
      </c>
      <c r="B1466" t="s">
        <v>17</v>
      </c>
      <c r="C1466">
        <v>41</v>
      </c>
      <c r="D1466">
        <v>0</v>
      </c>
      <c r="E1466">
        <v>0</v>
      </c>
      <c r="F1466" t="s">
        <v>13</v>
      </c>
      <c r="G1466" t="s">
        <v>14</v>
      </c>
      <c r="H1466" t="s">
        <v>19</v>
      </c>
      <c r="I1466">
        <v>104.36</v>
      </c>
      <c r="J1466" s="2">
        <v>30.2</v>
      </c>
      <c r="K1466" t="s">
        <v>21</v>
      </c>
      <c r="L1466">
        <v>0</v>
      </c>
      <c r="N1466">
        <f t="shared" si="91"/>
        <v>30.2</v>
      </c>
      <c r="Q1466">
        <v>28.894559900000001</v>
      </c>
      <c r="U1466">
        <f>((C1466-AVERAGE($C$2:$C$5018))/_xlfn.STDEV.P($C$2:$C$5018))</f>
        <v>-9.4440565077979599E-2</v>
      </c>
      <c r="V1466">
        <f>((N1466-AVERAGE($N$2:$N$5018))/_xlfn.STDEV.P($N$2:$N$5018))</f>
        <v>0.25961997644222617</v>
      </c>
      <c r="W1466">
        <f>((I1466-AVERAGE($I$2:$I$5018))/_xlfn.STDEV.P($I$2:$I$5018))</f>
        <v>-2.7117964312724539E-2</v>
      </c>
      <c r="Y1466">
        <f t="shared" si="93"/>
        <v>0</v>
      </c>
      <c r="Z1466">
        <f t="shared" si="94"/>
        <v>0</v>
      </c>
      <c r="AA1466">
        <f t="shared" si="92"/>
        <v>0</v>
      </c>
    </row>
    <row r="1467" spans="1:27" x14ac:dyDescent="0.25">
      <c r="A1467">
        <v>16378</v>
      </c>
      <c r="B1467" t="s">
        <v>17</v>
      </c>
      <c r="C1467">
        <v>63</v>
      </c>
      <c r="D1467">
        <v>0</v>
      </c>
      <c r="E1467">
        <v>0</v>
      </c>
      <c r="F1467" t="s">
        <v>13</v>
      </c>
      <c r="G1467" t="s">
        <v>25</v>
      </c>
      <c r="H1467" t="s">
        <v>15</v>
      </c>
      <c r="I1467">
        <v>123.87</v>
      </c>
      <c r="J1467" s="2">
        <v>34.9</v>
      </c>
      <c r="K1467" t="s">
        <v>24</v>
      </c>
      <c r="L1467">
        <v>0</v>
      </c>
      <c r="N1467">
        <f t="shared" si="91"/>
        <v>34.9</v>
      </c>
      <c r="Q1467">
        <v>28.894559900000001</v>
      </c>
      <c r="U1467">
        <f>((C1467-AVERAGE($C$2:$C$5018))/_xlfn.STDEV.P($C$2:$C$5018))</f>
        <v>0.87359276793807417</v>
      </c>
      <c r="V1467">
        <f>((N1467-AVERAGE($N$2:$N$5018))/_xlfn.STDEV.P($N$2:$N$5018))</f>
        <v>0.94602770343156339</v>
      </c>
      <c r="W1467">
        <f>((I1467-AVERAGE($I$2:$I$5018))/_xlfn.STDEV.P($I$2:$I$5018))</f>
        <v>0.41181881069510445</v>
      </c>
      <c r="Y1467">
        <f t="shared" si="93"/>
        <v>0</v>
      </c>
      <c r="Z1467">
        <f t="shared" si="94"/>
        <v>0</v>
      </c>
      <c r="AA1467">
        <f t="shared" si="92"/>
        <v>0</v>
      </c>
    </row>
    <row r="1468" spans="1:27" x14ac:dyDescent="0.25">
      <c r="A1468">
        <v>5137</v>
      </c>
      <c r="B1468" t="s">
        <v>12</v>
      </c>
      <c r="C1468">
        <v>64</v>
      </c>
      <c r="D1468">
        <v>0</v>
      </c>
      <c r="E1468">
        <v>0</v>
      </c>
      <c r="F1468" t="s">
        <v>13</v>
      </c>
      <c r="G1468" t="s">
        <v>18</v>
      </c>
      <c r="H1468" t="s">
        <v>19</v>
      </c>
      <c r="I1468">
        <v>210</v>
      </c>
      <c r="J1468" s="2">
        <v>30.7</v>
      </c>
      <c r="K1468" t="s">
        <v>16</v>
      </c>
      <c r="L1468">
        <v>0</v>
      </c>
      <c r="N1468">
        <f t="shared" ref="N1468:N1528" si="95">IF(AND(J1468="N/A",B1468="Male"),$Q$2,IF(AND(J1468="N/A",B1468="Female"),$R$2,J1468))</f>
        <v>30.7</v>
      </c>
      <c r="Q1468">
        <v>28.894559900000001</v>
      </c>
      <c r="U1468">
        <f>((C1468-AVERAGE($C$2:$C$5018))/_xlfn.STDEV.P($C$2:$C$5018))</f>
        <v>0.91759428307516755</v>
      </c>
      <c r="V1468">
        <f>((N1468-AVERAGE($N$2:$N$5018))/_xlfn.STDEV.P($N$2:$N$5018))</f>
        <v>0.33264207505811311</v>
      </c>
      <c r="W1468">
        <f>((I1468-AVERAGE($I$2:$I$5018))/_xlfn.STDEV.P($I$2:$I$5018))</f>
        <v>2.3495750603836898</v>
      </c>
      <c r="Y1468">
        <f t="shared" si="93"/>
        <v>0</v>
      </c>
      <c r="Z1468">
        <f t="shared" si="94"/>
        <v>0</v>
      </c>
      <c r="AA1468">
        <f t="shared" si="92"/>
        <v>0</v>
      </c>
    </row>
    <row r="1469" spans="1:27" x14ac:dyDescent="0.25">
      <c r="A1469">
        <v>4559</v>
      </c>
      <c r="B1469" t="s">
        <v>12</v>
      </c>
      <c r="C1469">
        <v>38</v>
      </c>
      <c r="D1469">
        <v>0</v>
      </c>
      <c r="E1469">
        <v>0</v>
      </c>
      <c r="F1469" t="s">
        <v>23</v>
      </c>
      <c r="G1469" t="s">
        <v>14</v>
      </c>
      <c r="H1469" t="s">
        <v>19</v>
      </c>
      <c r="I1469">
        <v>86.86</v>
      </c>
      <c r="J1469" s="2">
        <v>36.5</v>
      </c>
      <c r="K1469" t="s">
        <v>24</v>
      </c>
      <c r="L1469">
        <v>0</v>
      </c>
      <c r="N1469">
        <f t="shared" si="95"/>
        <v>36.5</v>
      </c>
      <c r="Q1469">
        <v>28.894559900000001</v>
      </c>
      <c r="U1469">
        <f>((C1469-AVERAGE($C$2:$C$5018))/_xlfn.STDEV.P($C$2:$C$5018))</f>
        <v>-0.22644511048925967</v>
      </c>
      <c r="V1469">
        <f>((N1469-AVERAGE($N$2:$N$5018))/_xlfn.STDEV.P($N$2:$N$5018))</f>
        <v>1.1796984190024018</v>
      </c>
      <c r="W1469">
        <f>((I1469-AVERAGE($I$2:$I$5018))/_xlfn.STDEV.P($I$2:$I$5018))</f>
        <v>-0.42083367741559513</v>
      </c>
      <c r="Y1469">
        <f t="shared" si="93"/>
        <v>0</v>
      </c>
      <c r="Z1469">
        <f t="shared" si="94"/>
        <v>0</v>
      </c>
      <c r="AA1469">
        <f t="shared" si="92"/>
        <v>0</v>
      </c>
    </row>
    <row r="1470" spans="1:27" x14ac:dyDescent="0.25">
      <c r="A1470">
        <v>45357</v>
      </c>
      <c r="B1470" t="s">
        <v>17</v>
      </c>
      <c r="C1470">
        <v>1.24</v>
      </c>
      <c r="D1470">
        <v>0</v>
      </c>
      <c r="E1470">
        <v>0</v>
      </c>
      <c r="F1470" t="s">
        <v>23</v>
      </c>
      <c r="G1470" t="s">
        <v>26</v>
      </c>
      <c r="H1470" t="s">
        <v>19</v>
      </c>
      <c r="I1470">
        <v>113.96</v>
      </c>
      <c r="J1470" s="2">
        <v>21.5</v>
      </c>
      <c r="K1470" t="s">
        <v>24</v>
      </c>
      <c r="L1470">
        <v>0</v>
      </c>
      <c r="N1470">
        <f t="shared" si="95"/>
        <v>21.5</v>
      </c>
      <c r="Q1470">
        <v>28.894559900000001</v>
      </c>
      <c r="U1470">
        <f>((C1470-AVERAGE($C$2:$C$5018))/_xlfn.STDEV.P($C$2:$C$5018))</f>
        <v>-1.8439408069288112</v>
      </c>
      <c r="V1470">
        <f>((N1470-AVERAGE($N$2:$N$5018))/_xlfn.STDEV.P($N$2:$N$5018))</f>
        <v>-1.0109645394742066</v>
      </c>
      <c r="W1470">
        <f>((I1470-AVERAGE($I$2:$I$5018))/_xlfn.STDEV.P($I$2:$I$5018))</f>
        <v>0.18886322687513576</v>
      </c>
      <c r="Y1470">
        <f t="shared" si="93"/>
        <v>0</v>
      </c>
      <c r="Z1470">
        <f t="shared" si="94"/>
        <v>0</v>
      </c>
      <c r="AA1470">
        <f t="shared" si="92"/>
        <v>0</v>
      </c>
    </row>
    <row r="1471" spans="1:27" x14ac:dyDescent="0.25">
      <c r="A1471">
        <v>45257</v>
      </c>
      <c r="B1471" t="s">
        <v>17</v>
      </c>
      <c r="C1471">
        <v>38</v>
      </c>
      <c r="D1471">
        <v>0</v>
      </c>
      <c r="E1471">
        <v>0</v>
      </c>
      <c r="F1471" t="s">
        <v>13</v>
      </c>
      <c r="G1471" t="s">
        <v>14</v>
      </c>
      <c r="H1471" t="s">
        <v>19</v>
      </c>
      <c r="I1471">
        <v>81.28</v>
      </c>
      <c r="J1471" s="2">
        <v>33.200000000000003</v>
      </c>
      <c r="K1471" t="s">
        <v>22</v>
      </c>
      <c r="L1471">
        <v>0</v>
      </c>
      <c r="N1471">
        <f t="shared" si="95"/>
        <v>33.200000000000003</v>
      </c>
      <c r="Q1471">
        <v>28.894559900000001</v>
      </c>
      <c r="U1471">
        <f>((C1471-AVERAGE($C$2:$C$5018))/_xlfn.STDEV.P($C$2:$C$5018))</f>
        <v>-0.22644511048925967</v>
      </c>
      <c r="V1471">
        <f>((N1471-AVERAGE($N$2:$N$5018))/_xlfn.STDEV.P($N$2:$N$5018))</f>
        <v>0.69775256813754838</v>
      </c>
      <c r="W1471">
        <f>((I1471-AVERAGE($I$2:$I$5018))/_xlfn.STDEV.P($I$2:$I$5018))</f>
        <v>-0.54637274479353892</v>
      </c>
      <c r="Y1471">
        <f t="shared" si="93"/>
        <v>0</v>
      </c>
      <c r="Z1471">
        <f t="shared" si="94"/>
        <v>0</v>
      </c>
      <c r="AA1471">
        <f t="shared" si="92"/>
        <v>0</v>
      </c>
    </row>
    <row r="1472" spans="1:27" x14ac:dyDescent="0.25">
      <c r="A1472">
        <v>15219</v>
      </c>
      <c r="B1472" t="s">
        <v>17</v>
      </c>
      <c r="C1472">
        <v>27</v>
      </c>
      <c r="D1472">
        <v>0</v>
      </c>
      <c r="E1472">
        <v>0</v>
      </c>
      <c r="F1472" t="s">
        <v>23</v>
      </c>
      <c r="G1472" t="s">
        <v>14</v>
      </c>
      <c r="H1472" t="s">
        <v>19</v>
      </c>
      <c r="I1472">
        <v>78.05</v>
      </c>
      <c r="J1472" s="2">
        <v>22.3</v>
      </c>
      <c r="K1472" t="s">
        <v>21</v>
      </c>
      <c r="L1472">
        <v>0</v>
      </c>
      <c r="N1472">
        <f t="shared" si="95"/>
        <v>22.3</v>
      </c>
      <c r="Q1472">
        <v>28.894559900000001</v>
      </c>
      <c r="U1472">
        <f>((C1472-AVERAGE($C$2:$C$5018))/_xlfn.STDEV.P($C$2:$C$5018))</f>
        <v>-0.71046177699728652</v>
      </c>
      <c r="V1472">
        <f>((N1472-AVERAGE($N$2:$N$5018))/_xlfn.STDEV.P($N$2:$N$5018))</f>
        <v>-0.89412918168878752</v>
      </c>
      <c r="W1472">
        <f>((I1472-AVERAGE($I$2:$I$5018))/_xlfn.STDEV.P($I$2:$I$5018))</f>
        <v>-0.61904141641195454</v>
      </c>
      <c r="Y1472">
        <f t="shared" si="93"/>
        <v>0</v>
      </c>
      <c r="Z1472">
        <f t="shared" si="94"/>
        <v>0</v>
      </c>
      <c r="AA1472">
        <f t="shared" si="92"/>
        <v>0</v>
      </c>
    </row>
    <row r="1473" spans="1:27" x14ac:dyDescent="0.25">
      <c r="A1473">
        <v>39202</v>
      </c>
      <c r="B1473" t="s">
        <v>17</v>
      </c>
      <c r="C1473">
        <v>61</v>
      </c>
      <c r="D1473">
        <v>1</v>
      </c>
      <c r="E1473">
        <v>1</v>
      </c>
      <c r="F1473" t="s">
        <v>13</v>
      </c>
      <c r="G1473" t="s">
        <v>14</v>
      </c>
      <c r="H1473" t="s">
        <v>15</v>
      </c>
      <c r="I1473">
        <v>237.58</v>
      </c>
      <c r="J1473" s="2" t="s">
        <v>20</v>
      </c>
      <c r="K1473" t="s">
        <v>16</v>
      </c>
      <c r="L1473">
        <v>0</v>
      </c>
      <c r="N1473">
        <f t="shared" si="95"/>
        <v>28.487446958981664</v>
      </c>
      <c r="Q1473">
        <v>28.894559900000001</v>
      </c>
      <c r="U1473">
        <f>((C1473-AVERAGE($C$2:$C$5018))/_xlfn.STDEV.P($C$2:$C$5018))</f>
        <v>0.78558973766388751</v>
      </c>
      <c r="V1473">
        <f>((N1473-AVERAGE($N$2:$N$5018))/_xlfn.STDEV.P($N$2:$N$5018))</f>
        <v>9.5115423498702296E-3</v>
      </c>
      <c r="W1473">
        <f>((I1473-AVERAGE($I$2:$I$5018))/_xlfn.STDEV.P($I$2:$I$5018))</f>
        <v>2.970071024233814</v>
      </c>
      <c r="Y1473">
        <f t="shared" si="93"/>
        <v>0</v>
      </c>
      <c r="Z1473">
        <f t="shared" si="94"/>
        <v>0</v>
      </c>
      <c r="AA1473">
        <f t="shared" si="92"/>
        <v>0</v>
      </c>
    </row>
    <row r="1474" spans="1:27" x14ac:dyDescent="0.25">
      <c r="A1474">
        <v>9076</v>
      </c>
      <c r="B1474" t="s">
        <v>12</v>
      </c>
      <c r="C1474">
        <v>42</v>
      </c>
      <c r="D1474">
        <v>0</v>
      </c>
      <c r="E1474">
        <v>0</v>
      </c>
      <c r="F1474" t="s">
        <v>13</v>
      </c>
      <c r="G1474" t="s">
        <v>18</v>
      </c>
      <c r="H1474" t="s">
        <v>15</v>
      </c>
      <c r="I1474">
        <v>86.07</v>
      </c>
      <c r="J1474" s="2">
        <v>27.3</v>
      </c>
      <c r="K1474" t="s">
        <v>24</v>
      </c>
      <c r="L1474">
        <v>0</v>
      </c>
      <c r="N1474">
        <f t="shared" si="95"/>
        <v>27.3</v>
      </c>
      <c r="Q1474">
        <v>28.894559900000001</v>
      </c>
      <c r="U1474">
        <f>((C1474-AVERAGE($C$2:$C$5018))/_xlfn.STDEV.P($C$2:$C$5018))</f>
        <v>-5.0439049940886251E-2</v>
      </c>
      <c r="V1474">
        <f>((N1474-AVERAGE($N$2:$N$5018))/_xlfn.STDEV.P($N$2:$N$5018))</f>
        <v>-0.16390819552991795</v>
      </c>
      <c r="W1474">
        <f>((I1474-AVERAGE($I$2:$I$5018))/_xlfn.STDEV.P($I$2:$I$5018))</f>
        <v>-0.4386071296070963</v>
      </c>
      <c r="Y1474">
        <f t="shared" si="93"/>
        <v>0</v>
      </c>
      <c r="Z1474">
        <f t="shared" si="94"/>
        <v>0</v>
      </c>
      <c r="AA1474">
        <f t="shared" si="92"/>
        <v>0</v>
      </c>
    </row>
    <row r="1475" spans="1:27" x14ac:dyDescent="0.25">
      <c r="A1475">
        <v>72824</v>
      </c>
      <c r="B1475" t="s">
        <v>12</v>
      </c>
      <c r="C1475">
        <v>46</v>
      </c>
      <c r="D1475">
        <v>0</v>
      </c>
      <c r="E1475">
        <v>0</v>
      </c>
      <c r="F1475" t="s">
        <v>13</v>
      </c>
      <c r="G1475" t="s">
        <v>14</v>
      </c>
      <c r="H1475" t="s">
        <v>19</v>
      </c>
      <c r="I1475">
        <v>59.05</v>
      </c>
      <c r="J1475" s="2">
        <v>28.3</v>
      </c>
      <c r="K1475" t="s">
        <v>16</v>
      </c>
      <c r="L1475">
        <v>0</v>
      </c>
      <c r="N1475">
        <f t="shared" si="95"/>
        <v>28.3</v>
      </c>
      <c r="Q1475">
        <v>28.894559900000001</v>
      </c>
      <c r="U1475">
        <f>((C1475-AVERAGE($C$2:$C$5018))/_xlfn.STDEV.P($C$2:$C$5018))</f>
        <v>0.12556701060748715</v>
      </c>
      <c r="V1475">
        <f>((N1475-AVERAGE($N$2:$N$5018))/_xlfn.STDEV.P($N$2:$N$5018))</f>
        <v>-1.7863998298144054E-2</v>
      </c>
      <c r="W1475">
        <f>((I1475-AVERAGE($I$2:$I$5018))/_xlfn.STDEV.P($I$2:$I$5018))</f>
        <v>-1.0465041906379284</v>
      </c>
      <c r="Y1475">
        <f t="shared" si="93"/>
        <v>0</v>
      </c>
      <c r="Z1475">
        <f t="shared" si="94"/>
        <v>0</v>
      </c>
      <c r="AA1475">
        <f t="shared" ref="AA1475:AA1538" si="96">IF(AND(C1475&lt;10,G1475&lt;&gt;"Children"),1,0)</f>
        <v>0</v>
      </c>
    </row>
    <row r="1476" spans="1:27" x14ac:dyDescent="0.25">
      <c r="A1476">
        <v>64132</v>
      </c>
      <c r="B1476" t="s">
        <v>12</v>
      </c>
      <c r="C1476">
        <v>67</v>
      </c>
      <c r="D1476">
        <v>0</v>
      </c>
      <c r="E1476">
        <v>1</v>
      </c>
      <c r="F1476" t="s">
        <v>13</v>
      </c>
      <c r="G1476" t="s">
        <v>18</v>
      </c>
      <c r="H1476" t="s">
        <v>19</v>
      </c>
      <c r="I1476">
        <v>95.88</v>
      </c>
      <c r="J1476" s="2">
        <v>31.9</v>
      </c>
      <c r="K1476" t="s">
        <v>24</v>
      </c>
      <c r="L1476">
        <v>0</v>
      </c>
      <c r="N1476">
        <f t="shared" si="95"/>
        <v>31.9</v>
      </c>
      <c r="Q1476">
        <v>28.894559900000001</v>
      </c>
      <c r="U1476">
        <f>((C1476-AVERAGE($C$2:$C$5018))/_xlfn.STDEV.P($C$2:$C$5018))</f>
        <v>1.0495988284864475</v>
      </c>
      <c r="V1476">
        <f>((N1476-AVERAGE($N$2:$N$5018))/_xlfn.STDEV.P($N$2:$N$5018))</f>
        <v>0.50789511173624169</v>
      </c>
      <c r="W1476">
        <f>((I1476-AVERAGE($I$2:$I$5018))/_xlfn.STDEV.P($I$2:$I$5018))</f>
        <v>-0.21790134986200135</v>
      </c>
      <c r="Y1476">
        <f t="shared" si="93"/>
        <v>0</v>
      </c>
      <c r="Z1476">
        <f t="shared" si="94"/>
        <v>0</v>
      </c>
      <c r="AA1476">
        <f t="shared" si="96"/>
        <v>0</v>
      </c>
    </row>
    <row r="1477" spans="1:27" x14ac:dyDescent="0.25">
      <c r="A1477">
        <v>52987</v>
      </c>
      <c r="B1477" t="s">
        <v>17</v>
      </c>
      <c r="C1477">
        <v>34</v>
      </c>
      <c r="D1477">
        <v>0</v>
      </c>
      <c r="E1477">
        <v>0</v>
      </c>
      <c r="F1477" t="s">
        <v>13</v>
      </c>
      <c r="G1477" t="s">
        <v>25</v>
      </c>
      <c r="H1477" t="s">
        <v>19</v>
      </c>
      <c r="I1477">
        <v>70.180000000000007</v>
      </c>
      <c r="J1477" s="2">
        <v>24.9</v>
      </c>
      <c r="K1477" t="s">
        <v>24</v>
      </c>
      <c r="L1477">
        <v>0</v>
      </c>
      <c r="N1477">
        <f t="shared" si="95"/>
        <v>24.9</v>
      </c>
      <c r="Q1477">
        <v>28.894559900000001</v>
      </c>
      <c r="U1477">
        <f>((C1477-AVERAGE($C$2:$C$5018))/_xlfn.STDEV.P($C$2:$C$5018))</f>
        <v>-0.40245117103763306</v>
      </c>
      <c r="V1477">
        <f>((N1477-AVERAGE($N$2:$N$5018))/_xlfn.STDEV.P($N$2:$N$5018))</f>
        <v>-0.51441426888617559</v>
      </c>
      <c r="W1477">
        <f>((I1477-AVERAGE($I$2:$I$5018))/_xlfn.STDEV.P($I$2:$I$5018))</f>
        <v>-0.79610099710450244</v>
      </c>
      <c r="Y1477">
        <f t="shared" si="93"/>
        <v>0</v>
      </c>
      <c r="Z1477">
        <f t="shared" si="94"/>
        <v>0</v>
      </c>
      <c r="AA1477">
        <f t="shared" si="96"/>
        <v>0</v>
      </c>
    </row>
    <row r="1478" spans="1:27" x14ac:dyDescent="0.25">
      <c r="A1478">
        <v>17827</v>
      </c>
      <c r="B1478" t="s">
        <v>12</v>
      </c>
      <c r="C1478">
        <v>51</v>
      </c>
      <c r="D1478">
        <v>0</v>
      </c>
      <c r="E1478">
        <v>0</v>
      </c>
      <c r="F1478" t="s">
        <v>13</v>
      </c>
      <c r="G1478" t="s">
        <v>14</v>
      </c>
      <c r="H1478" t="s">
        <v>19</v>
      </c>
      <c r="I1478">
        <v>111.13</v>
      </c>
      <c r="J1478" s="2">
        <v>32.700000000000003</v>
      </c>
      <c r="K1478" t="s">
        <v>16</v>
      </c>
      <c r="L1478">
        <v>0</v>
      </c>
      <c r="N1478">
        <f t="shared" si="95"/>
        <v>32.700000000000003</v>
      </c>
      <c r="Q1478">
        <v>28.894559900000001</v>
      </c>
      <c r="U1478">
        <f>((C1478-AVERAGE($C$2:$C$5018))/_xlfn.STDEV.P($C$2:$C$5018))</f>
        <v>0.34557458629295396</v>
      </c>
      <c r="V1478">
        <f>((N1478-AVERAGE($N$2:$N$5018))/_xlfn.STDEV.P($N$2:$N$5018))</f>
        <v>0.62473046952166145</v>
      </c>
      <c r="W1478">
        <f>((I1478-AVERAGE($I$2:$I$5018))/_xlfn.STDEV.P($I$2:$I$5018))</f>
        <v>0.12519377155621444</v>
      </c>
      <c r="Y1478">
        <f t="shared" si="93"/>
        <v>0</v>
      </c>
      <c r="Z1478">
        <f t="shared" si="94"/>
        <v>0</v>
      </c>
      <c r="AA1478">
        <f t="shared" si="96"/>
        <v>0</v>
      </c>
    </row>
    <row r="1479" spans="1:27" x14ac:dyDescent="0.25">
      <c r="A1479">
        <v>29378</v>
      </c>
      <c r="B1479" t="s">
        <v>17</v>
      </c>
      <c r="C1479">
        <v>77</v>
      </c>
      <c r="D1479">
        <v>0</v>
      </c>
      <c r="E1479">
        <v>0</v>
      </c>
      <c r="F1479" t="s">
        <v>13</v>
      </c>
      <c r="G1479" t="s">
        <v>14</v>
      </c>
      <c r="H1479" t="s">
        <v>15</v>
      </c>
      <c r="I1479">
        <v>79.3</v>
      </c>
      <c r="J1479" s="2">
        <v>26.4</v>
      </c>
      <c r="K1479" t="s">
        <v>24</v>
      </c>
      <c r="L1479">
        <v>0</v>
      </c>
      <c r="N1479">
        <f t="shared" si="95"/>
        <v>26.4</v>
      </c>
      <c r="Q1479">
        <v>28.894559900000001</v>
      </c>
      <c r="U1479">
        <f>((C1479-AVERAGE($C$2:$C$5018))/_xlfn.STDEV.P($C$2:$C$5018))</f>
        <v>1.4896139798573811</v>
      </c>
      <c r="V1479">
        <f>((N1479-AVERAGE($N$2:$N$5018))/_xlfn.STDEV.P($N$2:$N$5018))</f>
        <v>-0.29534797303851479</v>
      </c>
      <c r="W1479">
        <f>((I1479-AVERAGE($I$2:$I$5018))/_xlfn.STDEV.P($I$2:$I$5018))</f>
        <v>-0.59091886547603523</v>
      </c>
      <c r="Y1479">
        <f t="shared" si="93"/>
        <v>0</v>
      </c>
      <c r="Z1479">
        <f t="shared" si="94"/>
        <v>0</v>
      </c>
      <c r="AA1479">
        <f t="shared" si="96"/>
        <v>0</v>
      </c>
    </row>
    <row r="1480" spans="1:27" x14ac:dyDescent="0.25">
      <c r="A1480">
        <v>29327</v>
      </c>
      <c r="B1480" t="s">
        <v>17</v>
      </c>
      <c r="C1480">
        <v>30</v>
      </c>
      <c r="D1480">
        <v>0</v>
      </c>
      <c r="E1480">
        <v>0</v>
      </c>
      <c r="F1480" t="s">
        <v>23</v>
      </c>
      <c r="G1480" t="s">
        <v>18</v>
      </c>
      <c r="H1480" t="s">
        <v>15</v>
      </c>
      <c r="I1480">
        <v>65.84</v>
      </c>
      <c r="J1480" s="2">
        <v>24.8</v>
      </c>
      <c r="K1480" t="s">
        <v>22</v>
      </c>
      <c r="L1480">
        <v>0</v>
      </c>
      <c r="N1480">
        <f t="shared" si="95"/>
        <v>24.8</v>
      </c>
      <c r="Q1480">
        <v>28.894559900000001</v>
      </c>
      <c r="U1480">
        <f>((C1480-AVERAGE($C$2:$C$5018))/_xlfn.STDEV.P($C$2:$C$5018))</f>
        <v>-0.57845723158600648</v>
      </c>
      <c r="V1480">
        <f>((N1480-AVERAGE($N$2:$N$5018))/_xlfn.STDEV.P($N$2:$N$5018))</f>
        <v>-0.52901868860935275</v>
      </c>
      <c r="W1480">
        <f>((I1480-AVERAGE($I$2:$I$5018))/_xlfn.STDEV.P($I$2:$I$5018))</f>
        <v>-0.89374249395401439</v>
      </c>
      <c r="Y1480">
        <f t="shared" si="93"/>
        <v>0</v>
      </c>
      <c r="Z1480">
        <f t="shared" si="94"/>
        <v>0</v>
      </c>
      <c r="AA1480">
        <f t="shared" si="96"/>
        <v>0</v>
      </c>
    </row>
    <row r="1481" spans="1:27" x14ac:dyDescent="0.25">
      <c r="A1481">
        <v>48609</v>
      </c>
      <c r="B1481" t="s">
        <v>17</v>
      </c>
      <c r="C1481">
        <v>81</v>
      </c>
      <c r="D1481">
        <v>0</v>
      </c>
      <c r="E1481">
        <v>1</v>
      </c>
      <c r="F1481" t="s">
        <v>13</v>
      </c>
      <c r="G1481" t="s">
        <v>14</v>
      </c>
      <c r="H1481" t="s">
        <v>19</v>
      </c>
      <c r="I1481">
        <v>123.49</v>
      </c>
      <c r="J1481" s="2">
        <v>30.7</v>
      </c>
      <c r="K1481" t="s">
        <v>22</v>
      </c>
      <c r="L1481">
        <v>0</v>
      </c>
      <c r="N1481">
        <f t="shared" si="95"/>
        <v>30.7</v>
      </c>
      <c r="Q1481">
        <v>28.894559900000001</v>
      </c>
      <c r="U1481">
        <f>((C1481-AVERAGE($C$2:$C$5018))/_xlfn.STDEV.P($C$2:$C$5018))</f>
        <v>1.6656200404057546</v>
      </c>
      <c r="V1481">
        <f>((N1481-AVERAGE($N$2:$N$5018))/_xlfn.STDEV.P($N$2:$N$5018))</f>
        <v>0.33264207505811311</v>
      </c>
      <c r="W1481">
        <f>((I1481-AVERAGE($I$2:$I$5018))/_xlfn.STDEV.P($I$2:$I$5018))</f>
        <v>0.40326955521058472</v>
      </c>
      <c r="Y1481">
        <f t="shared" si="93"/>
        <v>0</v>
      </c>
      <c r="Z1481">
        <f t="shared" si="94"/>
        <v>0</v>
      </c>
      <c r="AA1481">
        <f t="shared" si="96"/>
        <v>0</v>
      </c>
    </row>
    <row r="1482" spans="1:27" x14ac:dyDescent="0.25">
      <c r="A1482">
        <v>4833</v>
      </c>
      <c r="B1482" t="s">
        <v>17</v>
      </c>
      <c r="C1482">
        <v>12</v>
      </c>
      <c r="D1482">
        <v>0</v>
      </c>
      <c r="E1482">
        <v>0</v>
      </c>
      <c r="F1482" t="s">
        <v>23</v>
      </c>
      <c r="G1482" t="s">
        <v>26</v>
      </c>
      <c r="H1482" t="s">
        <v>19</v>
      </c>
      <c r="I1482">
        <v>207.45</v>
      </c>
      <c r="J1482" s="2">
        <v>25.4</v>
      </c>
      <c r="K1482" t="s">
        <v>22</v>
      </c>
      <c r="L1482">
        <v>0</v>
      </c>
      <c r="N1482">
        <f t="shared" si="95"/>
        <v>25.4</v>
      </c>
      <c r="Q1482">
        <v>28.894559900000001</v>
      </c>
      <c r="U1482">
        <f>((C1482-AVERAGE($C$2:$C$5018))/_xlfn.STDEV.P($C$2:$C$5018))</f>
        <v>-1.3704845040536868</v>
      </c>
      <c r="V1482">
        <f>((N1482-AVERAGE($N$2:$N$5018))/_xlfn.STDEV.P($N$2:$N$5018))</f>
        <v>-0.44139217027028871</v>
      </c>
      <c r="W1482">
        <f>((I1482-AVERAGE($I$2:$I$5018))/_xlfn.STDEV.P($I$2:$I$5018))</f>
        <v>2.2922050564744141</v>
      </c>
      <c r="Y1482">
        <f t="shared" si="93"/>
        <v>0</v>
      </c>
      <c r="Z1482">
        <f t="shared" si="94"/>
        <v>0</v>
      </c>
      <c r="AA1482">
        <f t="shared" si="96"/>
        <v>0</v>
      </c>
    </row>
    <row r="1483" spans="1:27" x14ac:dyDescent="0.25">
      <c r="A1483">
        <v>8085</v>
      </c>
      <c r="B1483" t="s">
        <v>12</v>
      </c>
      <c r="C1483">
        <v>18</v>
      </c>
      <c r="D1483">
        <v>0</v>
      </c>
      <c r="E1483">
        <v>0</v>
      </c>
      <c r="F1483" t="s">
        <v>23</v>
      </c>
      <c r="G1483" t="s">
        <v>14</v>
      </c>
      <c r="H1483" t="s">
        <v>19</v>
      </c>
      <c r="I1483">
        <v>143.44999999999999</v>
      </c>
      <c r="J1483" s="2">
        <v>32</v>
      </c>
      <c r="K1483" t="s">
        <v>22</v>
      </c>
      <c r="L1483">
        <v>0</v>
      </c>
      <c r="N1483">
        <f t="shared" si="95"/>
        <v>32</v>
      </c>
      <c r="Q1483">
        <v>28.894559900000001</v>
      </c>
      <c r="U1483">
        <f>((C1483-AVERAGE($C$2:$C$5018))/_xlfn.STDEV.P($C$2:$C$5018))</f>
        <v>-1.1064754132311267</v>
      </c>
      <c r="V1483">
        <f>((N1483-AVERAGE($N$2:$N$5018))/_xlfn.STDEV.P($N$2:$N$5018))</f>
        <v>0.5224995314594193</v>
      </c>
      <c r="W1483">
        <f>((I1483-AVERAGE($I$2:$I$5018))/_xlfn.STDEV.P($I$2:$I$5018))</f>
        <v>0.85233044855534446</v>
      </c>
      <c r="Y1483">
        <f t="shared" si="93"/>
        <v>0</v>
      </c>
      <c r="Z1483">
        <f t="shared" si="94"/>
        <v>0</v>
      </c>
      <c r="AA1483">
        <f t="shared" si="96"/>
        <v>0</v>
      </c>
    </row>
    <row r="1484" spans="1:27" x14ac:dyDescent="0.25">
      <c r="A1484">
        <v>41820</v>
      </c>
      <c r="B1484" t="s">
        <v>17</v>
      </c>
      <c r="C1484">
        <v>35</v>
      </c>
      <c r="D1484">
        <v>0</v>
      </c>
      <c r="E1484">
        <v>0</v>
      </c>
      <c r="F1484" t="s">
        <v>13</v>
      </c>
      <c r="G1484" t="s">
        <v>25</v>
      </c>
      <c r="H1484" t="s">
        <v>19</v>
      </c>
      <c r="I1484">
        <v>89.11</v>
      </c>
      <c r="J1484" s="2">
        <v>24.4</v>
      </c>
      <c r="K1484" t="s">
        <v>21</v>
      </c>
      <c r="L1484">
        <v>0</v>
      </c>
      <c r="N1484">
        <f t="shared" si="95"/>
        <v>24.4</v>
      </c>
      <c r="Q1484">
        <v>28.894559900000001</v>
      </c>
      <c r="U1484">
        <f>((C1484-AVERAGE($C$2:$C$5018))/_xlfn.STDEV.P($C$2:$C$5018))</f>
        <v>-0.35844965590053973</v>
      </c>
      <c r="V1484">
        <f>((N1484-AVERAGE($N$2:$N$5018))/_xlfn.STDEV.P($N$2:$N$5018))</f>
        <v>-0.58743636750206263</v>
      </c>
      <c r="W1484">
        <f>((I1484-AVERAGE($I$2:$I$5018))/_xlfn.STDEV.P($I$2:$I$5018))</f>
        <v>-0.37021308573094031</v>
      </c>
      <c r="Y1484">
        <f t="shared" si="93"/>
        <v>0</v>
      </c>
      <c r="Z1484">
        <f t="shared" si="94"/>
        <v>0</v>
      </c>
      <c r="AA1484">
        <f t="shared" si="96"/>
        <v>0</v>
      </c>
    </row>
    <row r="1485" spans="1:27" x14ac:dyDescent="0.25">
      <c r="A1485">
        <v>72474</v>
      </c>
      <c r="B1485" t="s">
        <v>17</v>
      </c>
      <c r="C1485">
        <v>82</v>
      </c>
      <c r="D1485">
        <v>0</v>
      </c>
      <c r="E1485">
        <v>0</v>
      </c>
      <c r="F1485" t="s">
        <v>13</v>
      </c>
      <c r="G1485" t="s">
        <v>25</v>
      </c>
      <c r="H1485" t="s">
        <v>19</v>
      </c>
      <c r="I1485">
        <v>58.3</v>
      </c>
      <c r="J1485" s="2">
        <v>20.399999999999999</v>
      </c>
      <c r="K1485" t="s">
        <v>21</v>
      </c>
      <c r="L1485">
        <v>0</v>
      </c>
      <c r="N1485">
        <f t="shared" si="95"/>
        <v>20.399999999999999</v>
      </c>
      <c r="Q1485">
        <v>28.894559900000001</v>
      </c>
      <c r="U1485">
        <f>((C1485-AVERAGE($C$2:$C$5018))/_xlfn.STDEV.P($C$2:$C$5018))</f>
        <v>1.7096215555428478</v>
      </c>
      <c r="V1485">
        <f>((N1485-AVERAGE($N$2:$N$5018))/_xlfn.STDEV.P($N$2:$N$5018))</f>
        <v>-1.1716131564291581</v>
      </c>
      <c r="W1485">
        <f>((I1485-AVERAGE($I$2:$I$5018))/_xlfn.STDEV.P($I$2:$I$5018))</f>
        <v>-1.0633777211994799</v>
      </c>
      <c r="Y1485">
        <f t="shared" si="93"/>
        <v>0</v>
      </c>
      <c r="Z1485">
        <f t="shared" si="94"/>
        <v>0</v>
      </c>
      <c r="AA1485">
        <f t="shared" si="96"/>
        <v>0</v>
      </c>
    </row>
    <row r="1486" spans="1:27" x14ac:dyDescent="0.25">
      <c r="A1486">
        <v>32094</v>
      </c>
      <c r="B1486" t="s">
        <v>12</v>
      </c>
      <c r="C1486">
        <v>53</v>
      </c>
      <c r="D1486">
        <v>1</v>
      </c>
      <c r="E1486">
        <v>0</v>
      </c>
      <c r="F1486" t="s">
        <v>13</v>
      </c>
      <c r="G1486" t="s">
        <v>18</v>
      </c>
      <c r="H1486" t="s">
        <v>15</v>
      </c>
      <c r="I1486">
        <v>78.680000000000007</v>
      </c>
      <c r="J1486" s="2">
        <v>29.5</v>
      </c>
      <c r="K1486" t="s">
        <v>21</v>
      </c>
      <c r="L1486">
        <v>0</v>
      </c>
      <c r="N1486">
        <f t="shared" si="95"/>
        <v>29.5</v>
      </c>
      <c r="Q1486">
        <v>28.894559900000001</v>
      </c>
      <c r="U1486">
        <f>((C1486-AVERAGE($C$2:$C$5018))/_xlfn.STDEV.P($C$2:$C$5018))</f>
        <v>0.43357761656714061</v>
      </c>
      <c r="V1486">
        <f>((N1486-AVERAGE($N$2:$N$5018))/_xlfn.STDEV.P($N$2:$N$5018))</f>
        <v>0.15738903837998452</v>
      </c>
      <c r="W1486">
        <f>((I1486-AVERAGE($I$2:$I$5018))/_xlfn.STDEV.P($I$2:$I$5018))</f>
        <v>-0.60486765074025106</v>
      </c>
      <c r="Y1486">
        <f t="shared" si="93"/>
        <v>0</v>
      </c>
      <c r="Z1486">
        <f t="shared" si="94"/>
        <v>0</v>
      </c>
      <c r="AA1486">
        <f t="shared" si="96"/>
        <v>0</v>
      </c>
    </row>
    <row r="1487" spans="1:27" x14ac:dyDescent="0.25">
      <c r="A1487">
        <v>66818</v>
      </c>
      <c r="B1487" t="s">
        <v>12</v>
      </c>
      <c r="C1487">
        <v>75</v>
      </c>
      <c r="D1487">
        <v>0</v>
      </c>
      <c r="E1487">
        <v>0</v>
      </c>
      <c r="F1487" t="s">
        <v>13</v>
      </c>
      <c r="G1487" t="s">
        <v>25</v>
      </c>
      <c r="H1487" t="s">
        <v>15</v>
      </c>
      <c r="I1487">
        <v>98.91</v>
      </c>
      <c r="J1487" s="2">
        <v>24.4</v>
      </c>
      <c r="K1487" t="s">
        <v>21</v>
      </c>
      <c r="L1487">
        <v>0</v>
      </c>
      <c r="N1487">
        <f t="shared" si="95"/>
        <v>24.4</v>
      </c>
      <c r="Q1487">
        <v>28.894559900000001</v>
      </c>
      <c r="U1487">
        <f>((C1487-AVERAGE($C$2:$C$5018))/_xlfn.STDEV.P($C$2:$C$5018))</f>
        <v>1.4016109495831943</v>
      </c>
      <c r="V1487">
        <f>((N1487-AVERAGE($N$2:$N$5018))/_xlfn.STDEV.P($N$2:$N$5018))</f>
        <v>-0.58743636750206263</v>
      </c>
      <c r="W1487">
        <f>((I1487-AVERAGE($I$2:$I$5018))/_xlfn.STDEV.P($I$2:$I$5018))</f>
        <v>-0.14973228639333286</v>
      </c>
      <c r="Y1487">
        <f t="shared" si="93"/>
        <v>0</v>
      </c>
      <c r="Z1487">
        <f t="shared" si="94"/>
        <v>0</v>
      </c>
      <c r="AA1487">
        <f t="shared" si="96"/>
        <v>0</v>
      </c>
    </row>
    <row r="1488" spans="1:27" x14ac:dyDescent="0.25">
      <c r="A1488">
        <v>49057</v>
      </c>
      <c r="B1488" t="s">
        <v>17</v>
      </c>
      <c r="C1488">
        <v>32</v>
      </c>
      <c r="D1488">
        <v>0</v>
      </c>
      <c r="E1488">
        <v>0</v>
      </c>
      <c r="F1488" t="s">
        <v>23</v>
      </c>
      <c r="G1488" t="s">
        <v>14</v>
      </c>
      <c r="H1488" t="s">
        <v>19</v>
      </c>
      <c r="I1488">
        <v>67.92</v>
      </c>
      <c r="J1488" s="2">
        <v>22.8</v>
      </c>
      <c r="K1488" t="s">
        <v>22</v>
      </c>
      <c r="L1488">
        <v>0</v>
      </c>
      <c r="N1488">
        <f t="shared" si="95"/>
        <v>22.8</v>
      </c>
      <c r="Q1488">
        <v>28.894559900000001</v>
      </c>
      <c r="U1488">
        <f>((C1488-AVERAGE($C$2:$C$5018))/_xlfn.STDEV.P($C$2:$C$5018))</f>
        <v>-0.49045420131181977</v>
      </c>
      <c r="V1488">
        <f>((N1488-AVERAGE($N$2:$N$5018))/_xlfn.STDEV.P($N$2:$N$5018))</f>
        <v>-0.82110708307290048</v>
      </c>
      <c r="W1488">
        <f>((I1488-AVERAGE($I$2:$I$5018))/_xlfn.STDEV.P($I$2:$I$5018))</f>
        <v>-0.84694656919664468</v>
      </c>
      <c r="Y1488">
        <f t="shared" si="93"/>
        <v>0</v>
      </c>
      <c r="Z1488">
        <f t="shared" si="94"/>
        <v>0</v>
      </c>
      <c r="AA1488">
        <f t="shared" si="96"/>
        <v>0</v>
      </c>
    </row>
    <row r="1489" spans="1:27" x14ac:dyDescent="0.25">
      <c r="A1489">
        <v>18070</v>
      </c>
      <c r="B1489" t="s">
        <v>17</v>
      </c>
      <c r="C1489">
        <v>27</v>
      </c>
      <c r="D1489">
        <v>0</v>
      </c>
      <c r="E1489">
        <v>0</v>
      </c>
      <c r="F1489" t="s">
        <v>23</v>
      </c>
      <c r="G1489" t="s">
        <v>14</v>
      </c>
      <c r="H1489" t="s">
        <v>19</v>
      </c>
      <c r="I1489">
        <v>73</v>
      </c>
      <c r="J1489" s="2">
        <v>20</v>
      </c>
      <c r="K1489" t="s">
        <v>21</v>
      </c>
      <c r="L1489">
        <v>0</v>
      </c>
      <c r="N1489">
        <f t="shared" si="95"/>
        <v>20</v>
      </c>
      <c r="Q1489">
        <v>28.894559900000001</v>
      </c>
      <c r="U1489">
        <f>((C1489-AVERAGE($C$2:$C$5018))/_xlfn.STDEV.P($C$2:$C$5018))</f>
        <v>-0.71046177699728652</v>
      </c>
      <c r="V1489">
        <f>((N1489-AVERAGE($N$2:$N$5018))/_xlfn.STDEV.P($N$2:$N$5018))</f>
        <v>-1.2300308353218676</v>
      </c>
      <c r="W1489">
        <f>((I1489-AVERAGE($I$2:$I$5018))/_xlfn.STDEV.P($I$2:$I$5018))</f>
        <v>-0.73265652219306865</v>
      </c>
      <c r="Y1489">
        <f t="shared" si="93"/>
        <v>0</v>
      </c>
      <c r="Z1489">
        <f t="shared" si="94"/>
        <v>0</v>
      </c>
      <c r="AA1489">
        <f t="shared" si="96"/>
        <v>0</v>
      </c>
    </row>
    <row r="1490" spans="1:27" x14ac:dyDescent="0.25">
      <c r="A1490">
        <v>17860</v>
      </c>
      <c r="B1490" t="s">
        <v>12</v>
      </c>
      <c r="C1490">
        <v>56</v>
      </c>
      <c r="D1490">
        <v>0</v>
      </c>
      <c r="E1490">
        <v>0</v>
      </c>
      <c r="F1490" t="s">
        <v>13</v>
      </c>
      <c r="G1490" t="s">
        <v>14</v>
      </c>
      <c r="H1490" t="s">
        <v>19</v>
      </c>
      <c r="I1490">
        <v>97.5</v>
      </c>
      <c r="J1490" s="2">
        <v>36.299999999999997</v>
      </c>
      <c r="K1490" t="s">
        <v>16</v>
      </c>
      <c r="L1490">
        <v>0</v>
      </c>
      <c r="N1490">
        <f t="shared" si="95"/>
        <v>36.299999999999997</v>
      </c>
      <c r="Q1490">
        <v>28.894559900000001</v>
      </c>
      <c r="U1490">
        <f>((C1490-AVERAGE($C$2:$C$5018))/_xlfn.STDEV.P($C$2:$C$5018))</f>
        <v>0.56558216197842071</v>
      </c>
      <c r="V1490">
        <f>((N1490-AVERAGE($N$2:$N$5018))/_xlfn.STDEV.P($N$2:$N$5018))</f>
        <v>1.1504895795560466</v>
      </c>
      <c r="W1490">
        <f>((I1490-AVERAGE($I$2:$I$5018))/_xlfn.STDEV.P($I$2:$I$5018))</f>
        <v>-0.18145452384904978</v>
      </c>
      <c r="Y1490">
        <f t="shared" si="93"/>
        <v>0</v>
      </c>
      <c r="Z1490">
        <f t="shared" si="94"/>
        <v>0</v>
      </c>
      <c r="AA1490">
        <f t="shared" si="96"/>
        <v>0</v>
      </c>
    </row>
    <row r="1491" spans="1:27" x14ac:dyDescent="0.25">
      <c r="A1491">
        <v>17078</v>
      </c>
      <c r="B1491" t="s">
        <v>12</v>
      </c>
      <c r="C1491">
        <v>71</v>
      </c>
      <c r="D1491">
        <v>0</v>
      </c>
      <c r="E1491">
        <v>0</v>
      </c>
      <c r="F1491" t="s">
        <v>13</v>
      </c>
      <c r="G1491" t="s">
        <v>14</v>
      </c>
      <c r="H1491" t="s">
        <v>15</v>
      </c>
      <c r="I1491">
        <v>108.43</v>
      </c>
      <c r="J1491" s="2">
        <v>32.799999999999997</v>
      </c>
      <c r="K1491" t="s">
        <v>22</v>
      </c>
      <c r="L1491">
        <v>0</v>
      </c>
      <c r="N1491">
        <f t="shared" si="95"/>
        <v>32.799999999999997</v>
      </c>
      <c r="Q1491">
        <v>28.894559900000001</v>
      </c>
      <c r="U1491">
        <f>((C1491-AVERAGE($C$2:$C$5018))/_xlfn.STDEV.P($C$2:$C$5018))</f>
        <v>1.225604889034821</v>
      </c>
      <c r="V1491">
        <f>((N1491-AVERAGE($N$2:$N$5018))/_xlfn.STDEV.P($N$2:$N$5018))</f>
        <v>0.63933488924483795</v>
      </c>
      <c r="W1491">
        <f>((I1491-AVERAGE($I$2:$I$5018))/_xlfn.STDEV.P($I$2:$I$5018))</f>
        <v>6.4449061534628954E-2</v>
      </c>
      <c r="Y1491">
        <f t="shared" si="93"/>
        <v>0</v>
      </c>
      <c r="Z1491">
        <f t="shared" si="94"/>
        <v>0</v>
      </c>
      <c r="AA1491">
        <f t="shared" si="96"/>
        <v>0</v>
      </c>
    </row>
    <row r="1492" spans="1:27" x14ac:dyDescent="0.25">
      <c r="A1492">
        <v>23836</v>
      </c>
      <c r="B1492" t="s">
        <v>12</v>
      </c>
      <c r="C1492">
        <v>78</v>
      </c>
      <c r="D1492">
        <v>0</v>
      </c>
      <c r="E1492">
        <v>0</v>
      </c>
      <c r="F1492" t="s">
        <v>13</v>
      </c>
      <c r="G1492" t="s">
        <v>14</v>
      </c>
      <c r="H1492" t="s">
        <v>15</v>
      </c>
      <c r="I1492">
        <v>90.43</v>
      </c>
      <c r="J1492" s="2">
        <v>34.4</v>
      </c>
      <c r="K1492" t="s">
        <v>16</v>
      </c>
      <c r="L1492">
        <v>0</v>
      </c>
      <c r="N1492">
        <f t="shared" si="95"/>
        <v>34.4</v>
      </c>
      <c r="Q1492">
        <v>28.894559900000001</v>
      </c>
      <c r="U1492">
        <f>((C1492-AVERAGE($C$2:$C$5018))/_xlfn.STDEV.P($C$2:$C$5018))</f>
        <v>1.5336154949944745</v>
      </c>
      <c r="V1492">
        <f>((N1492-AVERAGE($N$2:$N$5018))/_xlfn.STDEV.P($N$2:$N$5018))</f>
        <v>0.87300560481567646</v>
      </c>
      <c r="W1492">
        <f>((I1492-AVERAGE($I$2:$I$5018))/_xlfn.STDEV.P($I$2:$I$5018))</f>
        <v>-0.34051567194260934</v>
      </c>
      <c r="Y1492">
        <f t="shared" si="93"/>
        <v>0</v>
      </c>
      <c r="Z1492">
        <f t="shared" si="94"/>
        <v>0</v>
      </c>
      <c r="AA1492">
        <f t="shared" si="96"/>
        <v>0</v>
      </c>
    </row>
    <row r="1493" spans="1:27" x14ac:dyDescent="0.25">
      <c r="A1493">
        <v>5296</v>
      </c>
      <c r="B1493" t="s">
        <v>17</v>
      </c>
      <c r="C1493">
        <v>44</v>
      </c>
      <c r="D1493">
        <v>0</v>
      </c>
      <c r="E1493">
        <v>0</v>
      </c>
      <c r="F1493" t="s">
        <v>23</v>
      </c>
      <c r="G1493" t="s">
        <v>14</v>
      </c>
      <c r="H1493" t="s">
        <v>15</v>
      </c>
      <c r="I1493">
        <v>76.3</v>
      </c>
      <c r="J1493" s="2">
        <v>30.5</v>
      </c>
      <c r="K1493" t="s">
        <v>21</v>
      </c>
      <c r="L1493">
        <v>0</v>
      </c>
      <c r="N1493">
        <f t="shared" si="95"/>
        <v>30.5</v>
      </c>
      <c r="Q1493">
        <v>28.894559900000001</v>
      </c>
      <c r="U1493">
        <f>((C1493-AVERAGE($C$2:$C$5018))/_xlfn.STDEV.P($C$2:$C$5018))</f>
        <v>3.7563980333300453E-2</v>
      </c>
      <c r="V1493">
        <f>((N1493-AVERAGE($N$2:$N$5018))/_xlfn.STDEV.P($N$2:$N$5018))</f>
        <v>0.30343323561175845</v>
      </c>
      <c r="W1493">
        <f>((I1493-AVERAGE($I$2:$I$5018))/_xlfn.STDEV.P($I$2:$I$5018))</f>
        <v>-0.65841298772224166</v>
      </c>
      <c r="Y1493">
        <f t="shared" si="93"/>
        <v>0</v>
      </c>
      <c r="Z1493">
        <f t="shared" si="94"/>
        <v>0</v>
      </c>
      <c r="AA1493">
        <f t="shared" si="96"/>
        <v>0</v>
      </c>
    </row>
    <row r="1494" spans="1:27" x14ac:dyDescent="0.25">
      <c r="A1494">
        <v>48184</v>
      </c>
      <c r="B1494" t="s">
        <v>12</v>
      </c>
      <c r="C1494">
        <v>62</v>
      </c>
      <c r="D1494">
        <v>0</v>
      </c>
      <c r="E1494">
        <v>0</v>
      </c>
      <c r="F1494" t="s">
        <v>13</v>
      </c>
      <c r="G1494" t="s">
        <v>14</v>
      </c>
      <c r="H1494" t="s">
        <v>19</v>
      </c>
      <c r="I1494">
        <v>121.27</v>
      </c>
      <c r="J1494" s="2">
        <v>29.7</v>
      </c>
      <c r="K1494" t="s">
        <v>22</v>
      </c>
      <c r="L1494">
        <v>0</v>
      </c>
      <c r="N1494">
        <f t="shared" si="95"/>
        <v>29.7</v>
      </c>
      <c r="Q1494">
        <v>28.894559900000001</v>
      </c>
      <c r="U1494">
        <f>((C1494-AVERAGE($C$2:$C$5018))/_xlfn.STDEV.P($C$2:$C$5018))</f>
        <v>0.82959125280098078</v>
      </c>
      <c r="V1494">
        <f>((N1494-AVERAGE($N$2:$N$5018))/_xlfn.STDEV.P($N$2:$N$5018))</f>
        <v>0.18659787782633921</v>
      </c>
      <c r="W1494">
        <f>((I1494-AVERAGE($I$2:$I$5018))/_xlfn.STDEV.P($I$2:$I$5018))</f>
        <v>0.35332390474839204</v>
      </c>
      <c r="Y1494">
        <f t="shared" si="93"/>
        <v>0</v>
      </c>
      <c r="Z1494">
        <f t="shared" si="94"/>
        <v>0</v>
      </c>
      <c r="AA1494">
        <f t="shared" si="96"/>
        <v>0</v>
      </c>
    </row>
    <row r="1495" spans="1:27" x14ac:dyDescent="0.25">
      <c r="A1495">
        <v>9511</v>
      </c>
      <c r="B1495" t="s">
        <v>12</v>
      </c>
      <c r="C1495">
        <v>27</v>
      </c>
      <c r="D1495">
        <v>0</v>
      </c>
      <c r="E1495">
        <v>0</v>
      </c>
      <c r="F1495" t="s">
        <v>23</v>
      </c>
      <c r="G1495" t="s">
        <v>14</v>
      </c>
      <c r="H1495" t="s">
        <v>15</v>
      </c>
      <c r="I1495">
        <v>119.67</v>
      </c>
      <c r="J1495" s="2">
        <v>36.9</v>
      </c>
      <c r="K1495" t="s">
        <v>24</v>
      </c>
      <c r="L1495">
        <v>0</v>
      </c>
      <c r="N1495">
        <f t="shared" si="95"/>
        <v>36.9</v>
      </c>
      <c r="Q1495">
        <v>28.894559900000001</v>
      </c>
      <c r="U1495">
        <f>((C1495-AVERAGE($C$2:$C$5018))/_xlfn.STDEV.P($C$2:$C$5018))</f>
        <v>-0.71046177699728652</v>
      </c>
      <c r="V1495">
        <f>((N1495-AVERAGE($N$2:$N$5018))/_xlfn.STDEV.P($N$2:$N$5018))</f>
        <v>1.2381160978951111</v>
      </c>
      <c r="W1495">
        <f>((I1495-AVERAGE($I$2:$I$5018))/_xlfn.STDEV.P($I$2:$I$5018))</f>
        <v>0.31732703955041541</v>
      </c>
      <c r="Y1495">
        <f t="shared" si="93"/>
        <v>0</v>
      </c>
      <c r="Z1495">
        <f t="shared" si="94"/>
        <v>0</v>
      </c>
      <c r="AA1495">
        <f t="shared" si="96"/>
        <v>0</v>
      </c>
    </row>
    <row r="1496" spans="1:27" x14ac:dyDescent="0.25">
      <c r="A1496">
        <v>19389</v>
      </c>
      <c r="B1496" t="s">
        <v>17</v>
      </c>
      <c r="C1496">
        <v>42</v>
      </c>
      <c r="D1496">
        <v>0</v>
      </c>
      <c r="E1496">
        <v>1</v>
      </c>
      <c r="F1496" t="s">
        <v>13</v>
      </c>
      <c r="G1496" t="s">
        <v>25</v>
      </c>
      <c r="H1496" t="s">
        <v>15</v>
      </c>
      <c r="I1496">
        <v>226.93</v>
      </c>
      <c r="J1496" s="2">
        <v>34.200000000000003</v>
      </c>
      <c r="K1496" t="s">
        <v>22</v>
      </c>
      <c r="L1496">
        <v>0</v>
      </c>
      <c r="N1496">
        <f t="shared" si="95"/>
        <v>34.200000000000003</v>
      </c>
      <c r="Q1496">
        <v>28.894559900000001</v>
      </c>
      <c r="U1496">
        <f>((C1496-AVERAGE($C$2:$C$5018))/_xlfn.STDEV.P($C$2:$C$5018))</f>
        <v>-5.0439049940886251E-2</v>
      </c>
      <c r="V1496">
        <f>((N1496-AVERAGE($N$2:$N$5018))/_xlfn.STDEV.P($N$2:$N$5018))</f>
        <v>0.84379676536932224</v>
      </c>
      <c r="W1496">
        <f>((I1496-AVERAGE($I$2:$I$5018))/_xlfn.STDEV.P($I$2:$I$5018))</f>
        <v>2.7304668902597813</v>
      </c>
      <c r="Y1496">
        <f t="shared" si="93"/>
        <v>0</v>
      </c>
      <c r="Z1496">
        <f t="shared" si="94"/>
        <v>0</v>
      </c>
      <c r="AA1496">
        <f t="shared" si="96"/>
        <v>0</v>
      </c>
    </row>
    <row r="1497" spans="1:27" x14ac:dyDescent="0.25">
      <c r="A1497">
        <v>25559</v>
      </c>
      <c r="B1497" t="s">
        <v>17</v>
      </c>
      <c r="C1497">
        <v>66</v>
      </c>
      <c r="D1497">
        <v>0</v>
      </c>
      <c r="E1497">
        <v>1</v>
      </c>
      <c r="F1497" t="s">
        <v>13</v>
      </c>
      <c r="G1497" t="s">
        <v>25</v>
      </c>
      <c r="H1497" t="s">
        <v>19</v>
      </c>
      <c r="I1497">
        <v>76.11</v>
      </c>
      <c r="J1497" s="2">
        <v>37</v>
      </c>
      <c r="K1497" t="s">
        <v>24</v>
      </c>
      <c r="L1497">
        <v>0</v>
      </c>
      <c r="N1497">
        <f t="shared" si="95"/>
        <v>37</v>
      </c>
      <c r="Q1497">
        <v>28.894559900000001</v>
      </c>
      <c r="U1497">
        <f>((C1497-AVERAGE($C$2:$C$5018))/_xlfn.STDEV.P($C$2:$C$5018))</f>
        <v>1.0055973133493543</v>
      </c>
      <c r="V1497">
        <f>((N1497-AVERAGE($N$2:$N$5018))/_xlfn.STDEV.P($N$2:$N$5018))</f>
        <v>1.2527205176182887</v>
      </c>
      <c r="W1497">
        <f>((I1497-AVERAGE($I$2:$I$5018))/_xlfn.STDEV.P($I$2:$I$5018))</f>
        <v>-0.66268761546450139</v>
      </c>
      <c r="Y1497">
        <f t="shared" si="93"/>
        <v>0</v>
      </c>
      <c r="Z1497">
        <f t="shared" si="94"/>
        <v>0</v>
      </c>
      <c r="AA1497">
        <f t="shared" si="96"/>
        <v>0</v>
      </c>
    </row>
    <row r="1498" spans="1:27" x14ac:dyDescent="0.25">
      <c r="A1498">
        <v>11770</v>
      </c>
      <c r="B1498" t="s">
        <v>17</v>
      </c>
      <c r="C1498">
        <v>25</v>
      </c>
      <c r="D1498">
        <v>0</v>
      </c>
      <c r="E1498">
        <v>0</v>
      </c>
      <c r="F1498" t="s">
        <v>13</v>
      </c>
      <c r="G1498" t="s">
        <v>25</v>
      </c>
      <c r="H1498" t="s">
        <v>15</v>
      </c>
      <c r="I1498">
        <v>93.23</v>
      </c>
      <c r="J1498" s="2" t="s">
        <v>20</v>
      </c>
      <c r="K1498" t="s">
        <v>22</v>
      </c>
      <c r="L1498">
        <v>0</v>
      </c>
      <c r="N1498">
        <f t="shared" si="95"/>
        <v>28.487446958981664</v>
      </c>
      <c r="Q1498">
        <v>28.894559900000001</v>
      </c>
      <c r="U1498">
        <f>((C1498-AVERAGE($C$2:$C$5018))/_xlfn.STDEV.P($C$2:$C$5018))</f>
        <v>-0.79846480727147329</v>
      </c>
      <c r="V1498">
        <f>((N1498-AVERAGE($N$2:$N$5018))/_xlfn.STDEV.P($N$2:$N$5018))</f>
        <v>9.5115423498702296E-3</v>
      </c>
      <c r="W1498">
        <f>((I1498-AVERAGE($I$2:$I$5018))/_xlfn.STDEV.P($I$2:$I$5018))</f>
        <v>-0.27752115784615011</v>
      </c>
      <c r="Y1498">
        <f t="shared" si="93"/>
        <v>0</v>
      </c>
      <c r="Z1498">
        <f t="shared" si="94"/>
        <v>0</v>
      </c>
      <c r="AA1498">
        <f t="shared" si="96"/>
        <v>0</v>
      </c>
    </row>
    <row r="1499" spans="1:27" x14ac:dyDescent="0.25">
      <c r="A1499">
        <v>34496</v>
      </c>
      <c r="B1499" t="s">
        <v>17</v>
      </c>
      <c r="C1499">
        <v>82</v>
      </c>
      <c r="D1499">
        <v>0</v>
      </c>
      <c r="E1499">
        <v>0</v>
      </c>
      <c r="F1499" t="s">
        <v>13</v>
      </c>
      <c r="G1499" t="s">
        <v>14</v>
      </c>
      <c r="H1499" t="s">
        <v>15</v>
      </c>
      <c r="I1499">
        <v>253.16</v>
      </c>
      <c r="J1499" s="2">
        <v>47.5</v>
      </c>
      <c r="K1499" t="s">
        <v>24</v>
      </c>
      <c r="L1499">
        <v>0</v>
      </c>
      <c r="N1499">
        <f t="shared" si="95"/>
        <v>47.5</v>
      </c>
      <c r="Q1499">
        <v>28.894559900000001</v>
      </c>
      <c r="U1499">
        <f>((C1499-AVERAGE($C$2:$C$5018))/_xlfn.STDEV.P($C$2:$C$5018))</f>
        <v>1.7096215555428478</v>
      </c>
      <c r="V1499">
        <f>((N1499-AVERAGE($N$2:$N$5018))/_xlfn.STDEV.P($N$2:$N$5018))</f>
        <v>2.7861845885519148</v>
      </c>
      <c r="W1499">
        <f>((I1499-AVERAGE($I$2:$I$5018))/_xlfn.STDEV.P($I$2:$I$5018))</f>
        <v>3.320590499099112</v>
      </c>
      <c r="Y1499">
        <f t="shared" si="93"/>
        <v>0</v>
      </c>
      <c r="Z1499">
        <f t="shared" si="94"/>
        <v>0</v>
      </c>
      <c r="AA1499">
        <f t="shared" si="96"/>
        <v>0</v>
      </c>
    </row>
    <row r="1500" spans="1:27" x14ac:dyDescent="0.25">
      <c r="A1500">
        <v>8096</v>
      </c>
      <c r="B1500" t="s">
        <v>17</v>
      </c>
      <c r="C1500">
        <v>49</v>
      </c>
      <c r="D1500">
        <v>0</v>
      </c>
      <c r="E1500">
        <v>0</v>
      </c>
      <c r="F1500" t="s">
        <v>13</v>
      </c>
      <c r="G1500" t="s">
        <v>14</v>
      </c>
      <c r="H1500" t="s">
        <v>15</v>
      </c>
      <c r="I1500">
        <v>101.02</v>
      </c>
      <c r="J1500" s="2">
        <v>24.2</v>
      </c>
      <c r="K1500" t="s">
        <v>22</v>
      </c>
      <c r="L1500">
        <v>0</v>
      </c>
      <c r="N1500">
        <f t="shared" si="95"/>
        <v>24.2</v>
      </c>
      <c r="Q1500">
        <v>28.894559900000001</v>
      </c>
      <c r="U1500">
        <f>((C1500-AVERAGE($C$2:$C$5018))/_xlfn.STDEV.P($C$2:$C$5018))</f>
        <v>0.25757155601876724</v>
      </c>
      <c r="V1500">
        <f>((N1500-AVERAGE($N$2:$N$5018))/_xlfn.STDEV.P($N$2:$N$5018))</f>
        <v>-0.61664520694841729</v>
      </c>
      <c r="W1500">
        <f>((I1500-AVERAGE($I$2:$I$5018))/_xlfn.STDEV.P($I$2:$I$5018))</f>
        <v>-0.10226142041350106</v>
      </c>
      <c r="Y1500">
        <f t="shared" si="93"/>
        <v>0</v>
      </c>
      <c r="Z1500">
        <f t="shared" si="94"/>
        <v>0</v>
      </c>
      <c r="AA1500">
        <f t="shared" si="96"/>
        <v>0</v>
      </c>
    </row>
    <row r="1501" spans="1:27" x14ac:dyDescent="0.25">
      <c r="A1501">
        <v>49709</v>
      </c>
      <c r="B1501" t="s">
        <v>17</v>
      </c>
      <c r="C1501">
        <v>77</v>
      </c>
      <c r="D1501">
        <v>1</v>
      </c>
      <c r="E1501">
        <v>0</v>
      </c>
      <c r="F1501" t="s">
        <v>13</v>
      </c>
      <c r="G1501" t="s">
        <v>18</v>
      </c>
      <c r="H1501" t="s">
        <v>19</v>
      </c>
      <c r="I1501">
        <v>238.53</v>
      </c>
      <c r="J1501" s="2">
        <v>30.6</v>
      </c>
      <c r="K1501" t="s">
        <v>21</v>
      </c>
      <c r="L1501">
        <v>0</v>
      </c>
      <c r="N1501">
        <f t="shared" si="95"/>
        <v>30.6</v>
      </c>
      <c r="Q1501">
        <v>28.894559900000001</v>
      </c>
      <c r="U1501">
        <f>((C1501-AVERAGE($C$2:$C$5018))/_xlfn.STDEV.P($C$2:$C$5018))</f>
        <v>1.4896139798573811</v>
      </c>
      <c r="V1501">
        <f>((N1501-AVERAGE($N$2:$N$5018))/_xlfn.STDEV.P($N$2:$N$5018))</f>
        <v>0.318037655334936</v>
      </c>
      <c r="W1501">
        <f>((I1501-AVERAGE($I$2:$I$5018))/_xlfn.STDEV.P($I$2:$I$5018))</f>
        <v>2.9914441629451125</v>
      </c>
      <c r="Y1501">
        <f t="shared" si="93"/>
        <v>0</v>
      </c>
      <c r="Z1501">
        <f t="shared" si="94"/>
        <v>0</v>
      </c>
      <c r="AA1501">
        <f t="shared" si="96"/>
        <v>0</v>
      </c>
    </row>
    <row r="1502" spans="1:27" x14ac:dyDescent="0.25">
      <c r="A1502">
        <v>31415</v>
      </c>
      <c r="B1502" t="s">
        <v>17</v>
      </c>
      <c r="C1502">
        <v>54</v>
      </c>
      <c r="D1502">
        <v>0</v>
      </c>
      <c r="E1502">
        <v>0</v>
      </c>
      <c r="F1502" t="s">
        <v>13</v>
      </c>
      <c r="G1502" t="s">
        <v>14</v>
      </c>
      <c r="H1502" t="s">
        <v>15</v>
      </c>
      <c r="I1502">
        <v>207.79</v>
      </c>
      <c r="J1502" s="2">
        <v>38.6</v>
      </c>
      <c r="K1502" t="s">
        <v>21</v>
      </c>
      <c r="L1502">
        <v>0</v>
      </c>
      <c r="N1502">
        <f t="shared" si="95"/>
        <v>38.6</v>
      </c>
      <c r="Q1502">
        <v>28.894559900000001</v>
      </c>
      <c r="U1502">
        <f>((C1502-AVERAGE($C$2:$C$5018))/_xlfn.STDEV.P($C$2:$C$5018))</f>
        <v>0.47757913170423399</v>
      </c>
      <c r="V1502">
        <f>((N1502-AVERAGE($N$2:$N$5018))/_xlfn.STDEV.P($N$2:$N$5018))</f>
        <v>1.4863912331891271</v>
      </c>
      <c r="W1502">
        <f>((I1502-AVERAGE($I$2:$I$5018))/_xlfn.STDEV.P($I$2:$I$5018))</f>
        <v>2.2998543903289841</v>
      </c>
      <c r="Y1502">
        <f t="shared" si="93"/>
        <v>0</v>
      </c>
      <c r="Z1502">
        <f t="shared" si="94"/>
        <v>0</v>
      </c>
      <c r="AA1502">
        <f t="shared" si="96"/>
        <v>0</v>
      </c>
    </row>
    <row r="1503" spans="1:27" x14ac:dyDescent="0.25">
      <c r="A1503">
        <v>71322</v>
      </c>
      <c r="B1503" t="s">
        <v>17</v>
      </c>
      <c r="C1503">
        <v>38</v>
      </c>
      <c r="D1503">
        <v>0</v>
      </c>
      <c r="E1503">
        <v>0</v>
      </c>
      <c r="F1503" t="s">
        <v>13</v>
      </c>
      <c r="G1503" t="s">
        <v>14</v>
      </c>
      <c r="H1503" t="s">
        <v>19</v>
      </c>
      <c r="I1503">
        <v>196.2</v>
      </c>
      <c r="J1503" s="2">
        <v>32.799999999999997</v>
      </c>
      <c r="K1503" t="s">
        <v>21</v>
      </c>
      <c r="L1503">
        <v>0</v>
      </c>
      <c r="N1503">
        <f t="shared" si="95"/>
        <v>32.799999999999997</v>
      </c>
      <c r="Q1503">
        <v>28.894559900000001</v>
      </c>
      <c r="U1503">
        <f>((C1503-AVERAGE($C$2:$C$5018))/_xlfn.STDEV.P($C$2:$C$5018))</f>
        <v>-0.22644511048925967</v>
      </c>
      <c r="V1503">
        <f>((N1503-AVERAGE($N$2:$N$5018))/_xlfn.STDEV.P($N$2:$N$5018))</f>
        <v>0.63933488924483795</v>
      </c>
      <c r="W1503">
        <f>((I1503-AVERAGE($I$2:$I$5018))/_xlfn.STDEV.P($I$2:$I$5018))</f>
        <v>2.0391020980511398</v>
      </c>
      <c r="Y1503">
        <f t="shared" si="93"/>
        <v>0</v>
      </c>
      <c r="Z1503">
        <f t="shared" si="94"/>
        <v>0</v>
      </c>
      <c r="AA1503">
        <f t="shared" si="96"/>
        <v>0</v>
      </c>
    </row>
    <row r="1504" spans="1:27" x14ac:dyDescent="0.25">
      <c r="A1504">
        <v>72337</v>
      </c>
      <c r="B1504" t="s">
        <v>17</v>
      </c>
      <c r="C1504">
        <v>55</v>
      </c>
      <c r="D1504">
        <v>0</v>
      </c>
      <c r="E1504">
        <v>0</v>
      </c>
      <c r="F1504" t="s">
        <v>13</v>
      </c>
      <c r="G1504" t="s">
        <v>14</v>
      </c>
      <c r="H1504" t="s">
        <v>15</v>
      </c>
      <c r="I1504">
        <v>231.76</v>
      </c>
      <c r="J1504" s="2">
        <v>42.9</v>
      </c>
      <c r="K1504" t="s">
        <v>21</v>
      </c>
      <c r="L1504">
        <v>0</v>
      </c>
      <c r="N1504">
        <f t="shared" si="95"/>
        <v>42.9</v>
      </c>
      <c r="Q1504">
        <v>28.894559900000001</v>
      </c>
      <c r="U1504">
        <f>((C1504-AVERAGE($C$2:$C$5018))/_xlfn.STDEV.P($C$2:$C$5018))</f>
        <v>0.52158064684132732</v>
      </c>
      <c r="V1504">
        <f>((N1504-AVERAGE($N$2:$N$5018))/_xlfn.STDEV.P($N$2:$N$5018))</f>
        <v>2.1143812812857545</v>
      </c>
      <c r="W1504">
        <f>((I1504-AVERAGE($I$2:$I$5018))/_xlfn.STDEV.P($I$2:$I$5018))</f>
        <v>2.8391324270761733</v>
      </c>
      <c r="Y1504">
        <f t="shared" si="93"/>
        <v>0</v>
      </c>
      <c r="Z1504">
        <f t="shared" si="94"/>
        <v>0</v>
      </c>
      <c r="AA1504">
        <f t="shared" si="96"/>
        <v>0</v>
      </c>
    </row>
    <row r="1505" spans="1:27" x14ac:dyDescent="0.25">
      <c r="A1505">
        <v>25454</v>
      </c>
      <c r="B1505" t="s">
        <v>17</v>
      </c>
      <c r="C1505">
        <v>13</v>
      </c>
      <c r="D1505">
        <v>0</v>
      </c>
      <c r="E1505">
        <v>0</v>
      </c>
      <c r="F1505" t="s">
        <v>23</v>
      </c>
      <c r="G1505" t="s">
        <v>26</v>
      </c>
      <c r="H1505" t="s">
        <v>19</v>
      </c>
      <c r="I1505">
        <v>93.3</v>
      </c>
      <c r="J1505" s="2">
        <v>25.9</v>
      </c>
      <c r="K1505" t="s">
        <v>24</v>
      </c>
      <c r="L1505">
        <v>0</v>
      </c>
      <c r="N1505">
        <f t="shared" si="95"/>
        <v>25.9</v>
      </c>
      <c r="Q1505">
        <v>28.894559900000001</v>
      </c>
      <c r="U1505">
        <f>((C1505-AVERAGE($C$2:$C$5018))/_xlfn.STDEV.P($C$2:$C$5018))</f>
        <v>-1.3264829889165934</v>
      </c>
      <c r="V1505">
        <f>((N1505-AVERAGE($N$2:$N$5018))/_xlfn.STDEV.P($N$2:$N$5018))</f>
        <v>-0.36837007165440172</v>
      </c>
      <c r="W1505">
        <f>((I1505-AVERAGE($I$2:$I$5018))/_xlfn.STDEV.P($I$2:$I$5018))</f>
        <v>-0.27594629499373879</v>
      </c>
      <c r="Y1505">
        <f t="shared" si="93"/>
        <v>0</v>
      </c>
      <c r="Z1505">
        <f t="shared" si="94"/>
        <v>0</v>
      </c>
      <c r="AA1505">
        <f t="shared" si="96"/>
        <v>0</v>
      </c>
    </row>
    <row r="1506" spans="1:27" x14ac:dyDescent="0.25">
      <c r="A1506">
        <v>15310</v>
      </c>
      <c r="B1506" t="s">
        <v>17</v>
      </c>
      <c r="C1506">
        <v>45</v>
      </c>
      <c r="D1506">
        <v>0</v>
      </c>
      <c r="E1506">
        <v>0</v>
      </c>
      <c r="F1506" t="s">
        <v>13</v>
      </c>
      <c r="G1506" t="s">
        <v>14</v>
      </c>
      <c r="H1506" t="s">
        <v>15</v>
      </c>
      <c r="I1506">
        <v>110.47</v>
      </c>
      <c r="J1506" s="2">
        <v>24.7</v>
      </c>
      <c r="K1506" t="s">
        <v>22</v>
      </c>
      <c r="L1506">
        <v>0</v>
      </c>
      <c r="N1506">
        <f t="shared" si="95"/>
        <v>24.7</v>
      </c>
      <c r="Q1506">
        <v>28.894559900000001</v>
      </c>
      <c r="U1506">
        <f>((C1506-AVERAGE($C$2:$C$5018))/_xlfn.STDEV.P($C$2:$C$5018))</f>
        <v>8.1565495470393809E-2</v>
      </c>
      <c r="V1506">
        <f>((N1506-AVERAGE($N$2:$N$5018))/_xlfn.STDEV.P($N$2:$N$5018))</f>
        <v>-0.54362310833253036</v>
      </c>
      <c r="W1506">
        <f>((I1506-AVERAGE($I$2:$I$5018))/_xlfn.STDEV.P($I$2:$I$5018))</f>
        <v>0.11034506466204912</v>
      </c>
      <c r="Y1506">
        <f t="shared" ref="Y1506:Y1565" si="97">IF(AND(C1506&lt;3,OR(K1506="smokes",K1506="formerly smoked")),1,0)</f>
        <v>0</v>
      </c>
      <c r="Z1506">
        <f t="shared" ref="Z1506:Z1565" si="98">IF(OR(N1506&lt;0,N1506&gt;100),1,0)</f>
        <v>0</v>
      </c>
      <c r="AA1506">
        <f t="shared" si="96"/>
        <v>0</v>
      </c>
    </row>
    <row r="1507" spans="1:27" x14ac:dyDescent="0.25">
      <c r="A1507">
        <v>10245</v>
      </c>
      <c r="B1507" t="s">
        <v>17</v>
      </c>
      <c r="C1507">
        <v>54</v>
      </c>
      <c r="D1507">
        <v>0</v>
      </c>
      <c r="E1507">
        <v>0</v>
      </c>
      <c r="F1507" t="s">
        <v>13</v>
      </c>
      <c r="G1507" t="s">
        <v>18</v>
      </c>
      <c r="H1507" t="s">
        <v>19</v>
      </c>
      <c r="I1507">
        <v>77.52</v>
      </c>
      <c r="J1507" s="2">
        <v>35.799999999999997</v>
      </c>
      <c r="K1507" t="s">
        <v>21</v>
      </c>
      <c r="L1507">
        <v>0</v>
      </c>
      <c r="N1507">
        <f t="shared" si="95"/>
        <v>35.799999999999997</v>
      </c>
      <c r="Q1507">
        <v>28.894559900000001</v>
      </c>
      <c r="U1507">
        <f>((C1507-AVERAGE($C$2:$C$5018))/_xlfn.STDEV.P($C$2:$C$5018))</f>
        <v>0.47757913170423399</v>
      </c>
      <c r="V1507">
        <f>((N1507-AVERAGE($N$2:$N$5018))/_xlfn.STDEV.P($N$2:$N$5018))</f>
        <v>1.0774674809401596</v>
      </c>
      <c r="W1507">
        <f>((I1507-AVERAGE($I$2:$I$5018))/_xlfn.STDEV.P($I$2:$I$5018))</f>
        <v>-0.63096537800878438</v>
      </c>
      <c r="Y1507">
        <f t="shared" si="97"/>
        <v>0</v>
      </c>
      <c r="Z1507">
        <f t="shared" si="98"/>
        <v>0</v>
      </c>
      <c r="AA1507">
        <f t="shared" si="96"/>
        <v>0</v>
      </c>
    </row>
    <row r="1508" spans="1:27" x14ac:dyDescent="0.25">
      <c r="A1508">
        <v>29224</v>
      </c>
      <c r="B1508" t="s">
        <v>12</v>
      </c>
      <c r="C1508">
        <v>30</v>
      </c>
      <c r="D1508">
        <v>0</v>
      </c>
      <c r="E1508">
        <v>0</v>
      </c>
      <c r="F1508" t="s">
        <v>13</v>
      </c>
      <c r="G1508" t="s">
        <v>14</v>
      </c>
      <c r="H1508" t="s">
        <v>15</v>
      </c>
      <c r="I1508">
        <v>91.23</v>
      </c>
      <c r="J1508" s="2" t="s">
        <v>20</v>
      </c>
      <c r="K1508" t="s">
        <v>22</v>
      </c>
      <c r="L1508">
        <v>0</v>
      </c>
      <c r="N1508">
        <f t="shared" si="95"/>
        <v>28.422259136212656</v>
      </c>
      <c r="Q1508">
        <v>28.894559900000001</v>
      </c>
      <c r="U1508">
        <f>((C1508-AVERAGE($C$2:$C$5018))/_xlfn.STDEV.P($C$2:$C$5018))</f>
        <v>-0.57845723158600648</v>
      </c>
      <c r="V1508">
        <f>((N1508-AVERAGE($N$2:$N$5018))/_xlfn.STDEV.P($N$2:$N$5018))</f>
        <v>-8.7608957167494772E-6</v>
      </c>
      <c r="W1508">
        <f>((I1508-AVERAGE($I$2:$I$5018))/_xlfn.STDEV.P($I$2:$I$5018))</f>
        <v>-0.32251723934362103</v>
      </c>
      <c r="Y1508">
        <f t="shared" si="97"/>
        <v>0</v>
      </c>
      <c r="Z1508">
        <f t="shared" si="98"/>
        <v>0</v>
      </c>
      <c r="AA1508">
        <f t="shared" si="96"/>
        <v>0</v>
      </c>
    </row>
    <row r="1509" spans="1:27" x14ac:dyDescent="0.25">
      <c r="A1509">
        <v>7550</v>
      </c>
      <c r="B1509" t="s">
        <v>17</v>
      </c>
      <c r="C1509">
        <v>51</v>
      </c>
      <c r="D1509">
        <v>0</v>
      </c>
      <c r="E1509">
        <v>0</v>
      </c>
      <c r="F1509" t="s">
        <v>13</v>
      </c>
      <c r="G1509" t="s">
        <v>14</v>
      </c>
      <c r="H1509" t="s">
        <v>19</v>
      </c>
      <c r="I1509">
        <v>216.92</v>
      </c>
      <c r="J1509" s="2">
        <v>31.2</v>
      </c>
      <c r="K1509" t="s">
        <v>24</v>
      </c>
      <c r="L1509">
        <v>0</v>
      </c>
      <c r="N1509">
        <f t="shared" si="95"/>
        <v>31.2</v>
      </c>
      <c r="Q1509">
        <v>28.894559900000001</v>
      </c>
      <c r="U1509">
        <f>((C1509-AVERAGE($C$2:$C$5018))/_xlfn.STDEV.P($C$2:$C$5018))</f>
        <v>0.34557458629295396</v>
      </c>
      <c r="V1509">
        <f>((N1509-AVERAGE($N$2:$N$5018))/_xlfn.STDEV.P($N$2:$N$5018))</f>
        <v>0.40566417367400004</v>
      </c>
      <c r="W1509">
        <f>((I1509-AVERAGE($I$2:$I$5018))/_xlfn.STDEV.P($I$2:$I$5018))</f>
        <v>2.5052615023649389</v>
      </c>
      <c r="Y1509">
        <f t="shared" si="97"/>
        <v>0</v>
      </c>
      <c r="Z1509">
        <f t="shared" si="98"/>
        <v>0</v>
      </c>
      <c r="AA1509">
        <f t="shared" si="96"/>
        <v>0</v>
      </c>
    </row>
    <row r="1510" spans="1:27" x14ac:dyDescent="0.25">
      <c r="A1510">
        <v>57917</v>
      </c>
      <c r="B1510" t="s">
        <v>17</v>
      </c>
      <c r="C1510">
        <v>47</v>
      </c>
      <c r="D1510">
        <v>0</v>
      </c>
      <c r="E1510">
        <v>0</v>
      </c>
      <c r="F1510" t="s">
        <v>13</v>
      </c>
      <c r="G1510" t="s">
        <v>14</v>
      </c>
      <c r="H1510" t="s">
        <v>15</v>
      </c>
      <c r="I1510">
        <v>157.01</v>
      </c>
      <c r="J1510" s="2">
        <v>26.1</v>
      </c>
      <c r="K1510" t="s">
        <v>22</v>
      </c>
      <c r="L1510">
        <v>0</v>
      </c>
      <c r="N1510">
        <f t="shared" si="95"/>
        <v>26.1</v>
      </c>
      <c r="Q1510">
        <v>28.894559900000001</v>
      </c>
      <c r="U1510">
        <f>((C1510-AVERAGE($C$2:$C$5018))/_xlfn.STDEV.P($C$2:$C$5018))</f>
        <v>0.16956852574458051</v>
      </c>
      <c r="V1510">
        <f>((N1510-AVERAGE($N$2:$N$5018))/_xlfn.STDEV.P($N$2:$N$5018))</f>
        <v>-0.33916123220804656</v>
      </c>
      <c r="W1510">
        <f>((I1510-AVERAGE($I$2:$I$5018))/_xlfn.STDEV.P($I$2:$I$5018))</f>
        <v>1.1574038811081973</v>
      </c>
      <c r="Y1510">
        <f t="shared" si="97"/>
        <v>0</v>
      </c>
      <c r="Z1510">
        <f t="shared" si="98"/>
        <v>0</v>
      </c>
      <c r="AA1510">
        <f t="shared" si="96"/>
        <v>0</v>
      </c>
    </row>
    <row r="1511" spans="1:27" x14ac:dyDescent="0.25">
      <c r="A1511">
        <v>24219</v>
      </c>
      <c r="B1511" t="s">
        <v>12</v>
      </c>
      <c r="C1511">
        <v>25</v>
      </c>
      <c r="D1511">
        <v>0</v>
      </c>
      <c r="E1511">
        <v>0</v>
      </c>
      <c r="F1511" t="s">
        <v>13</v>
      </c>
      <c r="G1511" t="s">
        <v>14</v>
      </c>
      <c r="H1511" t="s">
        <v>15</v>
      </c>
      <c r="I1511">
        <v>93.51</v>
      </c>
      <c r="J1511" s="2">
        <v>30.8</v>
      </c>
      <c r="K1511" t="s">
        <v>21</v>
      </c>
      <c r="L1511">
        <v>0</v>
      </c>
      <c r="N1511">
        <f t="shared" si="95"/>
        <v>30.8</v>
      </c>
      <c r="Q1511">
        <v>28.894559900000001</v>
      </c>
      <c r="U1511">
        <f>((C1511-AVERAGE($C$2:$C$5018))/_xlfn.STDEV.P($C$2:$C$5018))</f>
        <v>-0.79846480727147329</v>
      </c>
      <c r="V1511">
        <f>((N1511-AVERAGE($N$2:$N$5018))/_xlfn.STDEV.P($N$2:$N$5018))</f>
        <v>0.34724649478129072</v>
      </c>
      <c r="W1511">
        <f>((I1511-AVERAGE($I$2:$I$5018))/_xlfn.STDEV.P($I$2:$I$5018))</f>
        <v>-0.27122170643650417</v>
      </c>
      <c r="Y1511">
        <f t="shared" si="97"/>
        <v>0</v>
      </c>
      <c r="Z1511">
        <f t="shared" si="98"/>
        <v>0</v>
      </c>
      <c r="AA1511">
        <f t="shared" si="96"/>
        <v>0</v>
      </c>
    </row>
    <row r="1512" spans="1:27" x14ac:dyDescent="0.25">
      <c r="A1512">
        <v>49023</v>
      </c>
      <c r="B1512" t="s">
        <v>12</v>
      </c>
      <c r="C1512">
        <v>61</v>
      </c>
      <c r="D1512">
        <v>1</v>
      </c>
      <c r="E1512">
        <v>0</v>
      </c>
      <c r="F1512" t="s">
        <v>13</v>
      </c>
      <c r="G1512" t="s">
        <v>18</v>
      </c>
      <c r="H1512" t="s">
        <v>19</v>
      </c>
      <c r="I1512">
        <v>102.54</v>
      </c>
      <c r="J1512" s="2">
        <v>40.5</v>
      </c>
      <c r="K1512" t="s">
        <v>21</v>
      </c>
      <c r="L1512">
        <v>0</v>
      </c>
      <c r="N1512">
        <f t="shared" si="95"/>
        <v>40.5</v>
      </c>
      <c r="Q1512">
        <v>28.894559900000001</v>
      </c>
      <c r="U1512">
        <f>((C1512-AVERAGE($C$2:$C$5018))/_xlfn.STDEV.P($C$2:$C$5018))</f>
        <v>0.78558973766388751</v>
      </c>
      <c r="V1512">
        <f>((N1512-AVERAGE($N$2:$N$5018))/_xlfn.STDEV.P($N$2:$N$5018))</f>
        <v>1.7638752079294975</v>
      </c>
      <c r="W1512">
        <f>((I1512-AVERAGE($I$2:$I$5018))/_xlfn.STDEV.P($I$2:$I$5018))</f>
        <v>-6.8064398475422921E-2</v>
      </c>
      <c r="Y1512">
        <f t="shared" si="97"/>
        <v>0</v>
      </c>
      <c r="Z1512">
        <f t="shared" si="98"/>
        <v>0</v>
      </c>
      <c r="AA1512">
        <f t="shared" si="96"/>
        <v>0</v>
      </c>
    </row>
    <row r="1513" spans="1:27" x14ac:dyDescent="0.25">
      <c r="A1513">
        <v>51020</v>
      </c>
      <c r="B1513" t="s">
        <v>17</v>
      </c>
      <c r="C1513">
        <v>55</v>
      </c>
      <c r="D1513">
        <v>0</v>
      </c>
      <c r="E1513">
        <v>0</v>
      </c>
      <c r="F1513" t="s">
        <v>13</v>
      </c>
      <c r="G1513" t="s">
        <v>14</v>
      </c>
      <c r="H1513" t="s">
        <v>19</v>
      </c>
      <c r="I1513">
        <v>87.78</v>
      </c>
      <c r="J1513" s="2">
        <v>25.2</v>
      </c>
      <c r="K1513" t="s">
        <v>16</v>
      </c>
      <c r="L1513">
        <v>0</v>
      </c>
      <c r="N1513">
        <f t="shared" si="95"/>
        <v>25.2</v>
      </c>
      <c r="Q1513">
        <v>28.894559900000001</v>
      </c>
      <c r="U1513">
        <f>((C1513-AVERAGE($C$2:$C$5018))/_xlfn.STDEV.P($C$2:$C$5018))</f>
        <v>0.52158064684132732</v>
      </c>
      <c r="V1513">
        <f>((N1513-AVERAGE($N$2:$N$5018))/_xlfn.STDEV.P($N$2:$N$5018))</f>
        <v>-0.47060100971664337</v>
      </c>
      <c r="W1513">
        <f>((I1513-AVERAGE($I$2:$I$5018))/_xlfn.STDEV.P($I$2:$I$5018))</f>
        <v>-0.40013547992675846</v>
      </c>
      <c r="Y1513">
        <f t="shared" si="97"/>
        <v>0</v>
      </c>
      <c r="Z1513">
        <f t="shared" si="98"/>
        <v>0</v>
      </c>
      <c r="AA1513">
        <f t="shared" si="96"/>
        <v>0</v>
      </c>
    </row>
    <row r="1514" spans="1:27" x14ac:dyDescent="0.25">
      <c r="A1514">
        <v>52089</v>
      </c>
      <c r="B1514" t="s">
        <v>17</v>
      </c>
      <c r="C1514">
        <v>23</v>
      </c>
      <c r="D1514">
        <v>0</v>
      </c>
      <c r="E1514">
        <v>0</v>
      </c>
      <c r="F1514" t="s">
        <v>23</v>
      </c>
      <c r="G1514" t="s">
        <v>14</v>
      </c>
      <c r="H1514" t="s">
        <v>15</v>
      </c>
      <c r="I1514">
        <v>126.67</v>
      </c>
      <c r="J1514" s="2">
        <v>28.7</v>
      </c>
      <c r="K1514" t="s">
        <v>22</v>
      </c>
      <c r="L1514">
        <v>0</v>
      </c>
      <c r="N1514">
        <f t="shared" si="95"/>
        <v>28.7</v>
      </c>
      <c r="Q1514">
        <v>28.894559900000001</v>
      </c>
      <c r="U1514">
        <f>((C1514-AVERAGE($C$2:$C$5018))/_xlfn.STDEV.P($C$2:$C$5018))</f>
        <v>-0.88646783754565994</v>
      </c>
      <c r="V1514">
        <f>((N1514-AVERAGE($N$2:$N$5018))/_xlfn.STDEV.P($N$2:$N$5018))</f>
        <v>4.0553680594565301E-2</v>
      </c>
      <c r="W1514">
        <f>((I1514-AVERAGE($I$2:$I$5018))/_xlfn.STDEV.P($I$2:$I$5018))</f>
        <v>0.47481332479156368</v>
      </c>
      <c r="Y1514">
        <f t="shared" si="97"/>
        <v>0</v>
      </c>
      <c r="Z1514">
        <f t="shared" si="98"/>
        <v>0</v>
      </c>
      <c r="AA1514">
        <f t="shared" si="96"/>
        <v>0</v>
      </c>
    </row>
    <row r="1515" spans="1:27" x14ac:dyDescent="0.25">
      <c r="A1515">
        <v>29095</v>
      </c>
      <c r="B1515" t="s">
        <v>12</v>
      </c>
      <c r="C1515">
        <v>71</v>
      </c>
      <c r="D1515">
        <v>1</v>
      </c>
      <c r="E1515">
        <v>0</v>
      </c>
      <c r="F1515" t="s">
        <v>13</v>
      </c>
      <c r="G1515" t="s">
        <v>18</v>
      </c>
      <c r="H1515" t="s">
        <v>19</v>
      </c>
      <c r="I1515">
        <v>93.6</v>
      </c>
      <c r="J1515" s="2" t="s">
        <v>20</v>
      </c>
      <c r="K1515" t="s">
        <v>21</v>
      </c>
      <c r="L1515">
        <v>0</v>
      </c>
      <c r="N1515">
        <f t="shared" si="95"/>
        <v>28.422259136212656</v>
      </c>
      <c r="Q1515">
        <v>28.894559900000001</v>
      </c>
      <c r="U1515">
        <f>((C1515-AVERAGE($C$2:$C$5018))/_xlfn.STDEV.P($C$2:$C$5018))</f>
        <v>1.225604889034821</v>
      </c>
      <c r="V1515">
        <f>((N1515-AVERAGE($N$2:$N$5018))/_xlfn.STDEV.P($N$2:$N$5018))</f>
        <v>-8.7608957167494772E-6</v>
      </c>
      <c r="W1515">
        <f>((I1515-AVERAGE($I$2:$I$5018))/_xlfn.STDEV.P($I$2:$I$5018))</f>
        <v>-0.26919688276911824</v>
      </c>
      <c r="Y1515">
        <f t="shared" si="97"/>
        <v>0</v>
      </c>
      <c r="Z1515">
        <f t="shared" si="98"/>
        <v>0</v>
      </c>
      <c r="AA1515">
        <f t="shared" si="96"/>
        <v>0</v>
      </c>
    </row>
    <row r="1516" spans="1:27" x14ac:dyDescent="0.25">
      <c r="A1516">
        <v>41424</v>
      </c>
      <c r="B1516" t="s">
        <v>12</v>
      </c>
      <c r="C1516">
        <v>59</v>
      </c>
      <c r="D1516">
        <v>0</v>
      </c>
      <c r="E1516">
        <v>1</v>
      </c>
      <c r="F1516" t="s">
        <v>13</v>
      </c>
      <c r="G1516" t="s">
        <v>18</v>
      </c>
      <c r="H1516" t="s">
        <v>19</v>
      </c>
      <c r="I1516">
        <v>194.98</v>
      </c>
      <c r="J1516" s="2">
        <v>30.4</v>
      </c>
      <c r="K1516" t="s">
        <v>24</v>
      </c>
      <c r="L1516">
        <v>0</v>
      </c>
      <c r="N1516">
        <f t="shared" si="95"/>
        <v>30.4</v>
      </c>
      <c r="Q1516">
        <v>28.894559900000001</v>
      </c>
      <c r="U1516">
        <f>((C1516-AVERAGE($C$2:$C$5018))/_xlfn.STDEV.P($C$2:$C$5018))</f>
        <v>0.69758670738970074</v>
      </c>
      <c r="V1516">
        <f>((N1516-AVERAGE($N$2:$N$5018))/_xlfn.STDEV.P($N$2:$N$5018))</f>
        <v>0.28882881588858084</v>
      </c>
      <c r="W1516">
        <f>((I1516-AVERAGE($I$2:$I$5018))/_xlfn.STDEV.P($I$2:$I$5018))</f>
        <v>2.0116544883376828</v>
      </c>
      <c r="Y1516">
        <f t="shared" si="97"/>
        <v>0</v>
      </c>
      <c r="Z1516">
        <f t="shared" si="98"/>
        <v>0</v>
      </c>
      <c r="AA1516">
        <f t="shared" si="96"/>
        <v>0</v>
      </c>
    </row>
    <row r="1517" spans="1:27" x14ac:dyDescent="0.25">
      <c r="A1517">
        <v>7297</v>
      </c>
      <c r="B1517" t="s">
        <v>12</v>
      </c>
      <c r="C1517">
        <v>4</v>
      </c>
      <c r="D1517">
        <v>0</v>
      </c>
      <c r="E1517">
        <v>0</v>
      </c>
      <c r="F1517" t="s">
        <v>23</v>
      </c>
      <c r="G1517" t="s">
        <v>26</v>
      </c>
      <c r="H1517" t="s">
        <v>19</v>
      </c>
      <c r="I1517">
        <v>99.96</v>
      </c>
      <c r="J1517" s="2">
        <v>15.2</v>
      </c>
      <c r="K1517" t="s">
        <v>24</v>
      </c>
      <c r="L1517">
        <v>0</v>
      </c>
      <c r="N1517">
        <f t="shared" si="95"/>
        <v>15.2</v>
      </c>
      <c r="Q1517">
        <v>28.894559900000001</v>
      </c>
      <c r="U1517">
        <f>((C1517-AVERAGE($C$2:$C$5018))/_xlfn.STDEV.P($C$2:$C$5018))</f>
        <v>-1.7224966251504337</v>
      </c>
      <c r="V1517">
        <f>((N1517-AVERAGE($N$2:$N$5018))/_xlfn.STDEV.P($N$2:$N$5018))</f>
        <v>-1.9310429820343824</v>
      </c>
      <c r="W1517">
        <f>((I1517-AVERAGE($I$2:$I$5018))/_xlfn.STDEV.P($I$2:$I$5018))</f>
        <v>-0.1261093436071607</v>
      </c>
      <c r="Y1517">
        <f t="shared" si="97"/>
        <v>0</v>
      </c>
      <c r="Z1517">
        <f t="shared" si="98"/>
        <v>0</v>
      </c>
      <c r="AA1517">
        <f t="shared" si="96"/>
        <v>0</v>
      </c>
    </row>
    <row r="1518" spans="1:27" x14ac:dyDescent="0.25">
      <c r="A1518">
        <v>68994</v>
      </c>
      <c r="B1518" t="s">
        <v>12</v>
      </c>
      <c r="C1518">
        <v>65</v>
      </c>
      <c r="D1518">
        <v>0</v>
      </c>
      <c r="E1518">
        <v>0</v>
      </c>
      <c r="F1518" t="s">
        <v>13</v>
      </c>
      <c r="G1518" t="s">
        <v>14</v>
      </c>
      <c r="H1518" t="s">
        <v>15</v>
      </c>
      <c r="I1518">
        <v>58.87</v>
      </c>
      <c r="J1518" s="2">
        <v>36.6</v>
      </c>
      <c r="K1518" t="s">
        <v>21</v>
      </c>
      <c r="L1518">
        <v>0</v>
      </c>
      <c r="N1518">
        <f t="shared" si="95"/>
        <v>36.6</v>
      </c>
      <c r="Q1518">
        <v>28.894559900000001</v>
      </c>
      <c r="U1518">
        <f>((C1518-AVERAGE($C$2:$C$5018))/_xlfn.STDEV.P($C$2:$C$5018))</f>
        <v>0.96159579821226082</v>
      </c>
      <c r="V1518">
        <f>((N1518-AVERAGE($N$2:$N$5018))/_xlfn.STDEV.P($N$2:$N$5018))</f>
        <v>1.1943028387255794</v>
      </c>
      <c r="W1518">
        <f>((I1518-AVERAGE($I$2:$I$5018))/_xlfn.STDEV.P($I$2:$I$5018))</f>
        <v>-1.0505538379727006</v>
      </c>
      <c r="Y1518">
        <f t="shared" si="97"/>
        <v>0</v>
      </c>
      <c r="Z1518">
        <f t="shared" si="98"/>
        <v>0</v>
      </c>
      <c r="AA1518">
        <f t="shared" si="96"/>
        <v>0</v>
      </c>
    </row>
    <row r="1519" spans="1:27" x14ac:dyDescent="0.25">
      <c r="A1519">
        <v>25935</v>
      </c>
      <c r="B1519" t="s">
        <v>17</v>
      </c>
      <c r="C1519">
        <v>50</v>
      </c>
      <c r="D1519">
        <v>0</v>
      </c>
      <c r="E1519">
        <v>0</v>
      </c>
      <c r="F1519" t="s">
        <v>23</v>
      </c>
      <c r="G1519" t="s">
        <v>18</v>
      </c>
      <c r="H1519" t="s">
        <v>15</v>
      </c>
      <c r="I1519">
        <v>77.67</v>
      </c>
      <c r="J1519" s="2">
        <v>34.5</v>
      </c>
      <c r="K1519" t="s">
        <v>24</v>
      </c>
      <c r="L1519">
        <v>0</v>
      </c>
      <c r="N1519">
        <f t="shared" si="95"/>
        <v>34.5</v>
      </c>
      <c r="Q1519">
        <v>28.894559900000001</v>
      </c>
      <c r="U1519">
        <f>((C1519-AVERAGE($C$2:$C$5018))/_xlfn.STDEV.P($C$2:$C$5018))</f>
        <v>0.30157307115586057</v>
      </c>
      <c r="V1519">
        <f>((N1519-AVERAGE($N$2:$N$5018))/_xlfn.STDEV.P($N$2:$N$5018))</f>
        <v>0.88761002453885407</v>
      </c>
      <c r="W1519">
        <f>((I1519-AVERAGE($I$2:$I$5018))/_xlfn.STDEV.P($I$2:$I$5018))</f>
        <v>-0.62759067189647399</v>
      </c>
      <c r="Y1519">
        <f t="shared" si="97"/>
        <v>0</v>
      </c>
      <c r="Z1519">
        <f t="shared" si="98"/>
        <v>0</v>
      </c>
      <c r="AA1519">
        <f t="shared" si="96"/>
        <v>0</v>
      </c>
    </row>
    <row r="1520" spans="1:27" x14ac:dyDescent="0.25">
      <c r="A1520">
        <v>29910</v>
      </c>
      <c r="B1520" t="s">
        <v>12</v>
      </c>
      <c r="C1520">
        <v>42</v>
      </c>
      <c r="D1520">
        <v>0</v>
      </c>
      <c r="E1520">
        <v>0</v>
      </c>
      <c r="F1520" t="s">
        <v>13</v>
      </c>
      <c r="G1520" t="s">
        <v>14</v>
      </c>
      <c r="H1520" t="s">
        <v>15</v>
      </c>
      <c r="I1520">
        <v>83.14</v>
      </c>
      <c r="J1520" s="2">
        <v>23.7</v>
      </c>
      <c r="K1520" t="s">
        <v>21</v>
      </c>
      <c r="L1520">
        <v>0</v>
      </c>
      <c r="N1520">
        <f t="shared" si="95"/>
        <v>23.7</v>
      </c>
      <c r="Q1520">
        <v>28.894559900000001</v>
      </c>
      <c r="U1520">
        <f>((C1520-AVERAGE($C$2:$C$5018))/_xlfn.STDEV.P($C$2:$C$5018))</f>
        <v>-5.0439049940886251E-2</v>
      </c>
      <c r="V1520">
        <f>((N1520-AVERAGE($N$2:$N$5018))/_xlfn.STDEV.P($N$2:$N$5018))</f>
        <v>-0.68966730556430422</v>
      </c>
      <c r="W1520">
        <f>((I1520-AVERAGE($I$2:$I$5018))/_xlfn.STDEV.P($I$2:$I$5018))</f>
        <v>-0.50452638900089097</v>
      </c>
      <c r="Y1520">
        <f t="shared" si="97"/>
        <v>0</v>
      </c>
      <c r="Z1520">
        <f t="shared" si="98"/>
        <v>0</v>
      </c>
      <c r="AA1520">
        <f t="shared" si="96"/>
        <v>0</v>
      </c>
    </row>
    <row r="1521" spans="1:27" x14ac:dyDescent="0.25">
      <c r="A1521">
        <v>24567</v>
      </c>
      <c r="B1521" t="s">
        <v>12</v>
      </c>
      <c r="C1521">
        <v>51</v>
      </c>
      <c r="D1521">
        <v>0</v>
      </c>
      <c r="E1521">
        <v>0</v>
      </c>
      <c r="F1521" t="s">
        <v>13</v>
      </c>
      <c r="G1521" t="s">
        <v>18</v>
      </c>
      <c r="H1521" t="s">
        <v>15</v>
      </c>
      <c r="I1521">
        <v>69.180000000000007</v>
      </c>
      <c r="J1521" s="2">
        <v>35.700000000000003</v>
      </c>
      <c r="K1521" t="s">
        <v>22</v>
      </c>
      <c r="L1521">
        <v>0</v>
      </c>
      <c r="N1521">
        <f t="shared" si="95"/>
        <v>35.700000000000003</v>
      </c>
      <c r="Q1521">
        <v>28.894559900000001</v>
      </c>
      <c r="U1521">
        <f>((C1521-AVERAGE($C$2:$C$5018))/_xlfn.STDEV.P($C$2:$C$5018))</f>
        <v>0.34557458629295396</v>
      </c>
      <c r="V1521">
        <f>((N1521-AVERAGE($N$2:$N$5018))/_xlfn.STDEV.P($N$2:$N$5018))</f>
        <v>1.0628630612169832</v>
      </c>
      <c r="W1521">
        <f>((I1521-AVERAGE($I$2:$I$5018))/_xlfn.STDEV.P($I$2:$I$5018))</f>
        <v>-0.81859903785323795</v>
      </c>
      <c r="Y1521">
        <f t="shared" si="97"/>
        <v>0</v>
      </c>
      <c r="Z1521">
        <f t="shared" si="98"/>
        <v>0</v>
      </c>
      <c r="AA1521">
        <f t="shared" si="96"/>
        <v>0</v>
      </c>
    </row>
    <row r="1522" spans="1:27" x14ac:dyDescent="0.25">
      <c r="A1522">
        <v>54858</v>
      </c>
      <c r="B1522" t="s">
        <v>12</v>
      </c>
      <c r="C1522">
        <v>66</v>
      </c>
      <c r="D1522">
        <v>0</v>
      </c>
      <c r="E1522">
        <v>0</v>
      </c>
      <c r="F1522" t="s">
        <v>13</v>
      </c>
      <c r="G1522" t="s">
        <v>25</v>
      </c>
      <c r="H1522" t="s">
        <v>19</v>
      </c>
      <c r="I1522">
        <v>218.54</v>
      </c>
      <c r="J1522" s="2">
        <v>38.9</v>
      </c>
      <c r="K1522" t="s">
        <v>22</v>
      </c>
      <c r="L1522">
        <v>0</v>
      </c>
      <c r="N1522">
        <f t="shared" si="95"/>
        <v>38.9</v>
      </c>
      <c r="Q1522">
        <v>28.894559900000001</v>
      </c>
      <c r="U1522">
        <f>((C1522-AVERAGE($C$2:$C$5018))/_xlfn.STDEV.P($C$2:$C$5018))</f>
        <v>1.0055973133493543</v>
      </c>
      <c r="V1522">
        <f>((N1522-AVERAGE($N$2:$N$5018))/_xlfn.STDEV.P($N$2:$N$5018))</f>
        <v>1.5302044923586591</v>
      </c>
      <c r="W1522">
        <f>((I1522-AVERAGE($I$2:$I$5018))/_xlfn.STDEV.P($I$2:$I$5018))</f>
        <v>2.5417083283778905</v>
      </c>
      <c r="Y1522">
        <f t="shared" si="97"/>
        <v>0</v>
      </c>
      <c r="Z1522">
        <f t="shared" si="98"/>
        <v>0</v>
      </c>
      <c r="AA1522">
        <f t="shared" si="96"/>
        <v>0</v>
      </c>
    </row>
    <row r="1523" spans="1:27" x14ac:dyDescent="0.25">
      <c r="A1523">
        <v>36679</v>
      </c>
      <c r="B1523" t="s">
        <v>17</v>
      </c>
      <c r="C1523">
        <v>22</v>
      </c>
      <c r="D1523">
        <v>1</v>
      </c>
      <c r="E1523">
        <v>0</v>
      </c>
      <c r="F1523" t="s">
        <v>23</v>
      </c>
      <c r="G1523" t="s">
        <v>14</v>
      </c>
      <c r="H1523" t="s">
        <v>15</v>
      </c>
      <c r="I1523">
        <v>71.22</v>
      </c>
      <c r="J1523" s="2">
        <v>40</v>
      </c>
      <c r="K1523" t="s">
        <v>21</v>
      </c>
      <c r="L1523">
        <v>0</v>
      </c>
      <c r="N1523">
        <f t="shared" si="95"/>
        <v>40</v>
      </c>
      <c r="Q1523">
        <v>28.894559900000001</v>
      </c>
      <c r="U1523">
        <f>((C1523-AVERAGE($C$2:$C$5018))/_xlfn.STDEV.P($C$2:$C$5018))</f>
        <v>-0.93046935268275333</v>
      </c>
      <c r="V1523">
        <f>((N1523-AVERAGE($N$2:$N$5018))/_xlfn.STDEV.P($N$2:$N$5018))</f>
        <v>1.6908531093136105</v>
      </c>
      <c r="W1523">
        <f>((I1523-AVERAGE($I$2:$I$5018))/_xlfn.STDEV.P($I$2:$I$5018))</f>
        <v>-0.77270303472581781</v>
      </c>
      <c r="Y1523">
        <f t="shared" si="97"/>
        <v>0</v>
      </c>
      <c r="Z1523">
        <f t="shared" si="98"/>
        <v>0</v>
      </c>
      <c r="AA1523">
        <f t="shared" si="96"/>
        <v>0</v>
      </c>
    </row>
    <row r="1524" spans="1:27" x14ac:dyDescent="0.25">
      <c r="A1524">
        <v>59339</v>
      </c>
      <c r="B1524" t="s">
        <v>12</v>
      </c>
      <c r="C1524">
        <v>5</v>
      </c>
      <c r="D1524">
        <v>0</v>
      </c>
      <c r="E1524">
        <v>0</v>
      </c>
      <c r="F1524" t="s">
        <v>23</v>
      </c>
      <c r="G1524" t="s">
        <v>26</v>
      </c>
      <c r="H1524" t="s">
        <v>15</v>
      </c>
      <c r="I1524">
        <v>82.41</v>
      </c>
      <c r="J1524" s="2">
        <v>18.399999999999999</v>
      </c>
      <c r="K1524" t="s">
        <v>24</v>
      </c>
      <c r="L1524">
        <v>0</v>
      </c>
      <c r="N1524">
        <f t="shared" si="95"/>
        <v>18.399999999999999</v>
      </c>
      <c r="Q1524">
        <v>28.894559900000001</v>
      </c>
      <c r="U1524">
        <f>((C1524-AVERAGE($C$2:$C$5018))/_xlfn.STDEV.P($C$2:$C$5018))</f>
        <v>-1.6784951100133403</v>
      </c>
      <c r="V1524">
        <f>((N1524-AVERAGE($N$2:$N$5018))/_xlfn.STDEV.P($N$2:$N$5018))</f>
        <v>-1.463701550892706</v>
      </c>
      <c r="W1524">
        <f>((I1524-AVERAGE($I$2:$I$5018))/_xlfn.STDEV.P($I$2:$I$5018))</f>
        <v>-0.52094995874746797</v>
      </c>
      <c r="Y1524">
        <f t="shared" si="97"/>
        <v>0</v>
      </c>
      <c r="Z1524">
        <f t="shared" si="98"/>
        <v>0</v>
      </c>
      <c r="AA1524">
        <f t="shared" si="96"/>
        <v>0</v>
      </c>
    </row>
    <row r="1525" spans="1:27" x14ac:dyDescent="0.25">
      <c r="A1525">
        <v>18754</v>
      </c>
      <c r="B1525" t="s">
        <v>12</v>
      </c>
      <c r="C1525">
        <v>19</v>
      </c>
      <c r="D1525">
        <v>0</v>
      </c>
      <c r="E1525">
        <v>0</v>
      </c>
      <c r="F1525" t="s">
        <v>23</v>
      </c>
      <c r="G1525" t="s">
        <v>18</v>
      </c>
      <c r="H1525" t="s">
        <v>19</v>
      </c>
      <c r="I1525">
        <v>82.07</v>
      </c>
      <c r="J1525" s="2">
        <v>29</v>
      </c>
      <c r="K1525" t="s">
        <v>21</v>
      </c>
      <c r="L1525">
        <v>0</v>
      </c>
      <c r="N1525">
        <f t="shared" si="95"/>
        <v>29</v>
      </c>
      <c r="Q1525">
        <v>28.894559900000001</v>
      </c>
      <c r="U1525">
        <f>((C1525-AVERAGE($C$2:$C$5018))/_xlfn.STDEV.P($C$2:$C$5018))</f>
        <v>-1.0624738980940334</v>
      </c>
      <c r="V1525">
        <f>((N1525-AVERAGE($N$2:$N$5018))/_xlfn.STDEV.P($N$2:$N$5018))</f>
        <v>8.4366939764097579E-2</v>
      </c>
      <c r="W1525">
        <f>((I1525-AVERAGE($I$2:$I$5018))/_xlfn.STDEV.P($I$2:$I$5018))</f>
        <v>-0.52859929260203808</v>
      </c>
      <c r="Y1525">
        <f t="shared" si="97"/>
        <v>0</v>
      </c>
      <c r="Z1525">
        <f t="shared" si="98"/>
        <v>0</v>
      </c>
      <c r="AA1525">
        <f t="shared" si="96"/>
        <v>0</v>
      </c>
    </row>
    <row r="1526" spans="1:27" x14ac:dyDescent="0.25">
      <c r="A1526">
        <v>34312</v>
      </c>
      <c r="B1526" t="s">
        <v>17</v>
      </c>
      <c r="C1526">
        <v>47</v>
      </c>
      <c r="D1526">
        <v>0</v>
      </c>
      <c r="E1526">
        <v>0</v>
      </c>
      <c r="F1526" t="s">
        <v>13</v>
      </c>
      <c r="G1526" t="s">
        <v>18</v>
      </c>
      <c r="H1526" t="s">
        <v>15</v>
      </c>
      <c r="I1526">
        <v>73</v>
      </c>
      <c r="J1526" s="2">
        <v>20.6</v>
      </c>
      <c r="K1526" t="s">
        <v>21</v>
      </c>
      <c r="L1526">
        <v>0</v>
      </c>
      <c r="N1526">
        <f t="shared" si="95"/>
        <v>20.6</v>
      </c>
      <c r="Q1526">
        <v>28.894559900000001</v>
      </c>
      <c r="U1526">
        <f>((C1526-AVERAGE($C$2:$C$5018))/_xlfn.STDEV.P($C$2:$C$5018))</f>
        <v>0.16956852574458051</v>
      </c>
      <c r="V1526">
        <f>((N1526-AVERAGE($N$2:$N$5018))/_xlfn.STDEV.P($N$2:$N$5018))</f>
        <v>-1.1424043169828031</v>
      </c>
      <c r="W1526">
        <f>((I1526-AVERAGE($I$2:$I$5018))/_xlfn.STDEV.P($I$2:$I$5018))</f>
        <v>-0.73265652219306865</v>
      </c>
      <c r="Y1526">
        <f t="shared" si="97"/>
        <v>0</v>
      </c>
      <c r="Z1526">
        <f t="shared" si="98"/>
        <v>0</v>
      </c>
      <c r="AA1526">
        <f t="shared" si="96"/>
        <v>0</v>
      </c>
    </row>
    <row r="1527" spans="1:27" x14ac:dyDescent="0.25">
      <c r="A1527">
        <v>57798</v>
      </c>
      <c r="B1527" t="s">
        <v>12</v>
      </c>
      <c r="C1527">
        <v>12</v>
      </c>
      <c r="D1527">
        <v>0</v>
      </c>
      <c r="E1527">
        <v>0</v>
      </c>
      <c r="F1527" t="s">
        <v>23</v>
      </c>
      <c r="G1527" t="s">
        <v>26</v>
      </c>
      <c r="H1527" t="s">
        <v>19</v>
      </c>
      <c r="I1527">
        <v>127.25</v>
      </c>
      <c r="J1527" s="2">
        <v>28.2</v>
      </c>
      <c r="K1527" t="s">
        <v>24</v>
      </c>
      <c r="L1527">
        <v>0</v>
      </c>
      <c r="N1527">
        <f t="shared" si="95"/>
        <v>28.2</v>
      </c>
      <c r="Q1527">
        <v>28.894559900000001</v>
      </c>
      <c r="U1527">
        <f>((C1527-AVERAGE($C$2:$C$5018))/_xlfn.STDEV.P($C$2:$C$5018))</f>
        <v>-1.3704845040536868</v>
      </c>
      <c r="V1527">
        <f>((N1527-AVERAGE($N$2:$N$5018))/_xlfn.STDEV.P($N$2:$N$5018))</f>
        <v>-3.2468418021321652E-2</v>
      </c>
      <c r="W1527">
        <f>((I1527-AVERAGE($I$2:$I$5018))/_xlfn.STDEV.P($I$2:$I$5018))</f>
        <v>0.48786218842583018</v>
      </c>
      <c r="Y1527">
        <f t="shared" si="97"/>
        <v>0</v>
      </c>
      <c r="Z1527">
        <f t="shared" si="98"/>
        <v>0</v>
      </c>
      <c r="AA1527">
        <f t="shared" si="96"/>
        <v>0</v>
      </c>
    </row>
    <row r="1528" spans="1:27" x14ac:dyDescent="0.25">
      <c r="A1528">
        <v>11605</v>
      </c>
      <c r="B1528" t="s">
        <v>17</v>
      </c>
      <c r="C1528">
        <v>26</v>
      </c>
      <c r="D1528">
        <v>0</v>
      </c>
      <c r="E1528">
        <v>0</v>
      </c>
      <c r="F1528" t="s">
        <v>23</v>
      </c>
      <c r="G1528" t="s">
        <v>14</v>
      </c>
      <c r="H1528" t="s">
        <v>19</v>
      </c>
      <c r="I1528">
        <v>108.2</v>
      </c>
      <c r="J1528" s="2">
        <v>26.2</v>
      </c>
      <c r="K1528" t="s">
        <v>21</v>
      </c>
      <c r="L1528">
        <v>0</v>
      </c>
      <c r="N1528">
        <f t="shared" si="95"/>
        <v>26.2</v>
      </c>
      <c r="Q1528">
        <v>28.894559900000001</v>
      </c>
      <c r="U1528">
        <f>((C1528-AVERAGE($C$2:$C$5018))/_xlfn.STDEV.P($C$2:$C$5018))</f>
        <v>-0.7544632921343799</v>
      </c>
      <c r="V1528">
        <f>((N1528-AVERAGE($N$2:$N$5018))/_xlfn.STDEV.P($N$2:$N$5018))</f>
        <v>-0.32455681248486945</v>
      </c>
      <c r="W1528">
        <f>((I1528-AVERAGE($I$2:$I$5018))/_xlfn.STDEV.P($I$2:$I$5018))</f>
        <v>5.9274512162419711E-2</v>
      </c>
      <c r="Y1528">
        <f t="shared" si="97"/>
        <v>0</v>
      </c>
      <c r="Z1528">
        <f t="shared" si="98"/>
        <v>0</v>
      </c>
      <c r="AA1528">
        <f t="shared" si="96"/>
        <v>0</v>
      </c>
    </row>
    <row r="1529" spans="1:27" x14ac:dyDescent="0.25">
      <c r="A1529">
        <v>47558</v>
      </c>
      <c r="B1529" t="s">
        <v>12</v>
      </c>
      <c r="C1529">
        <v>62</v>
      </c>
      <c r="D1529">
        <v>1</v>
      </c>
      <c r="E1529">
        <v>1</v>
      </c>
      <c r="F1529" t="s">
        <v>13</v>
      </c>
      <c r="G1529" t="s">
        <v>14</v>
      </c>
      <c r="H1529" t="s">
        <v>15</v>
      </c>
      <c r="I1529">
        <v>123.95</v>
      </c>
      <c r="J1529" s="2">
        <v>34.799999999999997</v>
      </c>
      <c r="K1529" t="s">
        <v>16</v>
      </c>
      <c r="L1529">
        <v>0</v>
      </c>
      <c r="N1529">
        <f t="shared" ref="N1529:N1589" si="99">IF(AND(J1529="N/A",B1529="Male"),$Q$2,IF(AND(J1529="N/A",B1529="Female"),$R$2,J1529))</f>
        <v>34.799999999999997</v>
      </c>
      <c r="Q1529">
        <v>28.894559900000001</v>
      </c>
      <c r="U1529">
        <f>((C1529-AVERAGE($C$2:$C$5018))/_xlfn.STDEV.P($C$2:$C$5018))</f>
        <v>0.82959125280098078</v>
      </c>
      <c r="V1529">
        <f>((N1529-AVERAGE($N$2:$N$5018))/_xlfn.STDEV.P($N$2:$N$5018))</f>
        <v>0.93142328370838579</v>
      </c>
      <c r="W1529">
        <f>((I1529-AVERAGE($I$2:$I$5018))/_xlfn.STDEV.P($I$2:$I$5018))</f>
        <v>0.41361865395500325</v>
      </c>
      <c r="Y1529">
        <f t="shared" si="97"/>
        <v>0</v>
      </c>
      <c r="Z1529">
        <f t="shared" si="98"/>
        <v>0</v>
      </c>
      <c r="AA1529">
        <f t="shared" si="96"/>
        <v>0</v>
      </c>
    </row>
    <row r="1530" spans="1:27" x14ac:dyDescent="0.25">
      <c r="A1530">
        <v>54264</v>
      </c>
      <c r="B1530" t="s">
        <v>17</v>
      </c>
      <c r="C1530">
        <v>81</v>
      </c>
      <c r="D1530">
        <v>1</v>
      </c>
      <c r="E1530">
        <v>0</v>
      </c>
      <c r="F1530" t="s">
        <v>13</v>
      </c>
      <c r="G1530" t="s">
        <v>14</v>
      </c>
      <c r="H1530" t="s">
        <v>15</v>
      </c>
      <c r="I1530">
        <v>58.71</v>
      </c>
      <c r="J1530" s="2">
        <v>34.5</v>
      </c>
      <c r="K1530" t="s">
        <v>21</v>
      </c>
      <c r="L1530">
        <v>0</v>
      </c>
      <c r="N1530">
        <f t="shared" si="99"/>
        <v>34.5</v>
      </c>
      <c r="Q1530">
        <v>28.894559900000001</v>
      </c>
      <c r="U1530">
        <f>((C1530-AVERAGE($C$2:$C$5018))/_xlfn.STDEV.P($C$2:$C$5018))</f>
        <v>1.6656200404057546</v>
      </c>
      <c r="V1530">
        <f>((N1530-AVERAGE($N$2:$N$5018))/_xlfn.STDEV.P($N$2:$N$5018))</f>
        <v>0.88761002453885407</v>
      </c>
      <c r="W1530">
        <f>((I1530-AVERAGE($I$2:$I$5018))/_xlfn.STDEV.P($I$2:$I$5018))</f>
        <v>-1.0541535244924984</v>
      </c>
      <c r="Y1530">
        <f t="shared" si="97"/>
        <v>0</v>
      </c>
      <c r="Z1530">
        <f t="shared" si="98"/>
        <v>0</v>
      </c>
      <c r="AA1530">
        <f t="shared" si="96"/>
        <v>0</v>
      </c>
    </row>
    <row r="1531" spans="1:27" x14ac:dyDescent="0.25">
      <c r="A1531">
        <v>47893</v>
      </c>
      <c r="B1531" t="s">
        <v>12</v>
      </c>
      <c r="C1531">
        <v>63</v>
      </c>
      <c r="D1531">
        <v>0</v>
      </c>
      <c r="E1531">
        <v>0</v>
      </c>
      <c r="F1531" t="s">
        <v>13</v>
      </c>
      <c r="G1531" t="s">
        <v>14</v>
      </c>
      <c r="H1531" t="s">
        <v>19</v>
      </c>
      <c r="I1531">
        <v>98.46</v>
      </c>
      <c r="J1531" s="2">
        <v>30.6</v>
      </c>
      <c r="K1531" t="s">
        <v>21</v>
      </c>
      <c r="L1531">
        <v>0</v>
      </c>
      <c r="N1531">
        <f t="shared" si="99"/>
        <v>30.6</v>
      </c>
      <c r="Q1531">
        <v>28.894559900000001</v>
      </c>
      <c r="U1531">
        <f>((C1531-AVERAGE($C$2:$C$5018))/_xlfn.STDEV.P($C$2:$C$5018))</f>
        <v>0.87359276793807417</v>
      </c>
      <c r="V1531">
        <f>((N1531-AVERAGE($N$2:$N$5018))/_xlfn.STDEV.P($N$2:$N$5018))</f>
        <v>0.318037655334936</v>
      </c>
      <c r="W1531">
        <f>((I1531-AVERAGE($I$2:$I$5018))/_xlfn.STDEV.P($I$2:$I$5018))</f>
        <v>-0.15985640473026388</v>
      </c>
      <c r="Y1531">
        <f t="shared" si="97"/>
        <v>0</v>
      </c>
      <c r="Z1531">
        <f t="shared" si="98"/>
        <v>0</v>
      </c>
      <c r="AA1531">
        <f t="shared" si="96"/>
        <v>0</v>
      </c>
    </row>
    <row r="1532" spans="1:27" x14ac:dyDescent="0.25">
      <c r="A1532">
        <v>61924</v>
      </c>
      <c r="B1532" t="s">
        <v>12</v>
      </c>
      <c r="C1532">
        <v>8</v>
      </c>
      <c r="D1532">
        <v>0</v>
      </c>
      <c r="E1532">
        <v>0</v>
      </c>
      <c r="F1532" t="s">
        <v>23</v>
      </c>
      <c r="G1532" t="s">
        <v>26</v>
      </c>
      <c r="H1532" t="s">
        <v>19</v>
      </c>
      <c r="I1532">
        <v>133.63</v>
      </c>
      <c r="J1532" s="2">
        <v>18.8</v>
      </c>
      <c r="K1532" t="s">
        <v>24</v>
      </c>
      <c r="L1532">
        <v>0</v>
      </c>
      <c r="N1532">
        <f t="shared" si="99"/>
        <v>18.8</v>
      </c>
      <c r="Q1532">
        <v>28.894559900000001</v>
      </c>
      <c r="U1532">
        <f>((C1532-AVERAGE($C$2:$C$5018))/_xlfn.STDEV.P($C$2:$C$5018))</f>
        <v>-1.5464905646020604</v>
      </c>
      <c r="V1532">
        <f>((N1532-AVERAGE($N$2:$N$5018))/_xlfn.STDEV.P($N$2:$N$5018))</f>
        <v>-1.405283871999996</v>
      </c>
      <c r="W1532">
        <f>((I1532-AVERAGE($I$2:$I$5018))/_xlfn.STDEV.P($I$2:$I$5018))</f>
        <v>0.63139968840276228</v>
      </c>
      <c r="Y1532">
        <f t="shared" si="97"/>
        <v>0</v>
      </c>
      <c r="Z1532">
        <f t="shared" si="98"/>
        <v>0</v>
      </c>
      <c r="AA1532">
        <f t="shared" si="96"/>
        <v>0</v>
      </c>
    </row>
    <row r="1533" spans="1:27" x14ac:dyDescent="0.25">
      <c r="A1533">
        <v>18141</v>
      </c>
      <c r="B1533" t="s">
        <v>12</v>
      </c>
      <c r="C1533">
        <v>76</v>
      </c>
      <c r="D1533">
        <v>0</v>
      </c>
      <c r="E1533">
        <v>1</v>
      </c>
      <c r="F1533" t="s">
        <v>13</v>
      </c>
      <c r="G1533" t="s">
        <v>18</v>
      </c>
      <c r="H1533" t="s">
        <v>19</v>
      </c>
      <c r="I1533">
        <v>101.43</v>
      </c>
      <c r="J1533" s="2">
        <v>29.1</v>
      </c>
      <c r="K1533" t="s">
        <v>24</v>
      </c>
      <c r="L1533">
        <v>0</v>
      </c>
      <c r="N1533">
        <f t="shared" si="99"/>
        <v>29.1</v>
      </c>
      <c r="Q1533">
        <v>28.894559900000001</v>
      </c>
      <c r="U1533">
        <f>((C1533-AVERAGE($C$2:$C$5018))/_xlfn.STDEV.P($C$2:$C$5018))</f>
        <v>1.4456124647202877</v>
      </c>
      <c r="V1533">
        <f>((N1533-AVERAGE($N$2:$N$5018))/_xlfn.STDEV.P($N$2:$N$5018))</f>
        <v>9.8971359487275173E-2</v>
      </c>
      <c r="W1533">
        <f>((I1533-AVERAGE($I$2:$I$5018))/_xlfn.STDEV.P($I$2:$I$5018))</f>
        <v>-9.3037223706519276E-2</v>
      </c>
      <c r="Y1533">
        <f t="shared" si="97"/>
        <v>0</v>
      </c>
      <c r="Z1533">
        <f t="shared" si="98"/>
        <v>0</v>
      </c>
      <c r="AA1533">
        <f t="shared" si="96"/>
        <v>0</v>
      </c>
    </row>
    <row r="1534" spans="1:27" x14ac:dyDescent="0.25">
      <c r="A1534">
        <v>58015</v>
      </c>
      <c r="B1534" t="s">
        <v>17</v>
      </c>
      <c r="C1534">
        <v>44</v>
      </c>
      <c r="D1534">
        <v>0</v>
      </c>
      <c r="E1534">
        <v>0</v>
      </c>
      <c r="F1534" t="s">
        <v>23</v>
      </c>
      <c r="G1534" t="s">
        <v>14</v>
      </c>
      <c r="H1534" t="s">
        <v>19</v>
      </c>
      <c r="I1534">
        <v>65.3</v>
      </c>
      <c r="J1534" s="2">
        <v>22.1</v>
      </c>
      <c r="K1534" t="s">
        <v>22</v>
      </c>
      <c r="L1534">
        <v>0</v>
      </c>
      <c r="N1534">
        <f t="shared" si="99"/>
        <v>22.1</v>
      </c>
      <c r="Q1534">
        <v>28.894559900000001</v>
      </c>
      <c r="U1534">
        <f>((C1534-AVERAGE($C$2:$C$5018))/_xlfn.STDEV.P($C$2:$C$5018))</f>
        <v>3.7563980333300453E-2</v>
      </c>
      <c r="V1534">
        <f>((N1534-AVERAGE($N$2:$N$5018))/_xlfn.STDEV.P($N$2:$N$5018))</f>
        <v>-0.92333802113514218</v>
      </c>
      <c r="W1534">
        <f>((I1534-AVERAGE($I$2:$I$5018))/_xlfn.STDEV.P($I$2:$I$5018))</f>
        <v>-0.90589143595833177</v>
      </c>
      <c r="Y1534">
        <f t="shared" si="97"/>
        <v>0</v>
      </c>
      <c r="Z1534">
        <f t="shared" si="98"/>
        <v>0</v>
      </c>
      <c r="AA1534">
        <f t="shared" si="96"/>
        <v>0</v>
      </c>
    </row>
    <row r="1535" spans="1:27" x14ac:dyDescent="0.25">
      <c r="A1535">
        <v>354</v>
      </c>
      <c r="B1535" t="s">
        <v>17</v>
      </c>
      <c r="C1535">
        <v>65</v>
      </c>
      <c r="D1535">
        <v>0</v>
      </c>
      <c r="E1535">
        <v>0</v>
      </c>
      <c r="F1535" t="s">
        <v>13</v>
      </c>
      <c r="G1535" t="s">
        <v>14</v>
      </c>
      <c r="H1535" t="s">
        <v>15</v>
      </c>
      <c r="I1535">
        <v>72.489999999999995</v>
      </c>
      <c r="J1535" s="2">
        <v>28.9</v>
      </c>
      <c r="K1535" t="s">
        <v>22</v>
      </c>
      <c r="L1535">
        <v>0</v>
      </c>
      <c r="N1535">
        <f t="shared" si="99"/>
        <v>28.9</v>
      </c>
      <c r="Q1535">
        <v>28.894559900000001</v>
      </c>
      <c r="U1535">
        <f>((C1535-AVERAGE($C$2:$C$5018))/_xlfn.STDEV.P($C$2:$C$5018))</f>
        <v>0.96159579821226082</v>
      </c>
      <c r="V1535">
        <f>((N1535-AVERAGE($N$2:$N$5018))/_xlfn.STDEV.P($N$2:$N$5018))</f>
        <v>6.976252004091997E-2</v>
      </c>
      <c r="W1535">
        <f>((I1535-AVERAGE($I$2:$I$5018))/_xlfn.STDEV.P($I$2:$I$5018))</f>
        <v>-0.74413052297492377</v>
      </c>
      <c r="Y1535">
        <f t="shared" si="97"/>
        <v>0</v>
      </c>
      <c r="Z1535">
        <f t="shared" si="98"/>
        <v>0</v>
      </c>
      <c r="AA1535">
        <f t="shared" si="96"/>
        <v>0</v>
      </c>
    </row>
    <row r="1536" spans="1:27" x14ac:dyDescent="0.25">
      <c r="A1536">
        <v>5777</v>
      </c>
      <c r="B1536" t="s">
        <v>17</v>
      </c>
      <c r="C1536">
        <v>54</v>
      </c>
      <c r="D1536">
        <v>0</v>
      </c>
      <c r="E1536">
        <v>0</v>
      </c>
      <c r="F1536" t="s">
        <v>13</v>
      </c>
      <c r="G1536" t="s">
        <v>14</v>
      </c>
      <c r="H1536" t="s">
        <v>15</v>
      </c>
      <c r="I1536">
        <v>65.489999999999995</v>
      </c>
      <c r="J1536" s="2">
        <v>34.700000000000003</v>
      </c>
      <c r="K1536" t="s">
        <v>24</v>
      </c>
      <c r="L1536">
        <v>0</v>
      </c>
      <c r="N1536">
        <f t="shared" si="99"/>
        <v>34.700000000000003</v>
      </c>
      <c r="Q1536">
        <v>28.894559900000001</v>
      </c>
      <c r="U1536">
        <f>((C1536-AVERAGE($C$2:$C$5018))/_xlfn.STDEV.P($C$2:$C$5018))</f>
        <v>0.47757913170423399</v>
      </c>
      <c r="V1536">
        <f>((N1536-AVERAGE($N$2:$N$5018))/_xlfn.STDEV.P($N$2:$N$5018))</f>
        <v>0.91681886398520918</v>
      </c>
      <c r="W1536">
        <f>((I1536-AVERAGE($I$2:$I$5018))/_xlfn.STDEV.P($I$2:$I$5018))</f>
        <v>-0.90161680821607204</v>
      </c>
      <c r="Y1536">
        <f t="shared" si="97"/>
        <v>0</v>
      </c>
      <c r="Z1536">
        <f t="shared" si="98"/>
        <v>0</v>
      </c>
      <c r="AA1536">
        <f t="shared" si="96"/>
        <v>0</v>
      </c>
    </row>
    <row r="1537" spans="1:27" x14ac:dyDescent="0.25">
      <c r="A1537">
        <v>43271</v>
      </c>
      <c r="B1537" t="s">
        <v>17</v>
      </c>
      <c r="C1537">
        <v>24</v>
      </c>
      <c r="D1537">
        <v>0</v>
      </c>
      <c r="E1537">
        <v>0</v>
      </c>
      <c r="F1537" t="s">
        <v>23</v>
      </c>
      <c r="G1537" t="s">
        <v>25</v>
      </c>
      <c r="H1537" t="s">
        <v>15</v>
      </c>
      <c r="I1537">
        <v>63.4</v>
      </c>
      <c r="J1537" s="2">
        <v>20.3</v>
      </c>
      <c r="K1537" t="s">
        <v>22</v>
      </c>
      <c r="L1537">
        <v>0</v>
      </c>
      <c r="N1537">
        <f t="shared" si="99"/>
        <v>20.3</v>
      </c>
      <c r="Q1537">
        <v>28.894559900000001</v>
      </c>
      <c r="U1537">
        <f>((C1537-AVERAGE($C$2:$C$5018))/_xlfn.STDEV.P($C$2:$C$5018))</f>
        <v>-0.84246632240856656</v>
      </c>
      <c r="V1537">
        <f>((N1537-AVERAGE($N$2:$N$5018))/_xlfn.STDEV.P($N$2:$N$5018))</f>
        <v>-1.1862175761523353</v>
      </c>
      <c r="W1537">
        <f>((I1537-AVERAGE($I$2:$I$5018))/_xlfn.STDEV.P($I$2:$I$5018))</f>
        <v>-0.94863771338092906</v>
      </c>
      <c r="Y1537">
        <f t="shared" si="97"/>
        <v>0</v>
      </c>
      <c r="Z1537">
        <f t="shared" si="98"/>
        <v>0</v>
      </c>
      <c r="AA1537">
        <f t="shared" si="96"/>
        <v>0</v>
      </c>
    </row>
    <row r="1538" spans="1:27" x14ac:dyDescent="0.25">
      <c r="A1538">
        <v>46210</v>
      </c>
      <c r="B1538" t="s">
        <v>17</v>
      </c>
      <c r="C1538">
        <v>65</v>
      </c>
      <c r="D1538">
        <v>0</v>
      </c>
      <c r="E1538">
        <v>0</v>
      </c>
      <c r="F1538" t="s">
        <v>13</v>
      </c>
      <c r="G1538" t="s">
        <v>18</v>
      </c>
      <c r="H1538" t="s">
        <v>19</v>
      </c>
      <c r="I1538">
        <v>105.29</v>
      </c>
      <c r="J1538" s="2">
        <v>25.1</v>
      </c>
      <c r="K1538" t="s">
        <v>16</v>
      </c>
      <c r="L1538">
        <v>0</v>
      </c>
      <c r="N1538">
        <f t="shared" si="99"/>
        <v>25.1</v>
      </c>
      <c r="Q1538">
        <v>28.894559900000001</v>
      </c>
      <c r="U1538">
        <f>((C1538-AVERAGE($C$2:$C$5018))/_xlfn.STDEV.P($C$2:$C$5018))</f>
        <v>0.96159579821226082</v>
      </c>
      <c r="V1538">
        <f>((N1538-AVERAGE($N$2:$N$5018))/_xlfn.STDEV.P($N$2:$N$5018))</f>
        <v>-0.48520542943982042</v>
      </c>
      <c r="W1538">
        <f>((I1538-AVERAGE($I$2:$I$5018))/_xlfn.STDEV.P($I$2:$I$5018))</f>
        <v>-6.1947864164004062E-3</v>
      </c>
      <c r="Y1538">
        <f t="shared" si="97"/>
        <v>0</v>
      </c>
      <c r="Z1538">
        <f t="shared" si="98"/>
        <v>0</v>
      </c>
      <c r="AA1538">
        <f t="shared" si="96"/>
        <v>0</v>
      </c>
    </row>
    <row r="1539" spans="1:27" x14ac:dyDescent="0.25">
      <c r="A1539">
        <v>39714</v>
      </c>
      <c r="B1539" t="s">
        <v>12</v>
      </c>
      <c r="C1539">
        <v>12</v>
      </c>
      <c r="D1539">
        <v>0</v>
      </c>
      <c r="E1539">
        <v>0</v>
      </c>
      <c r="F1539" t="s">
        <v>23</v>
      </c>
      <c r="G1539" t="s">
        <v>26</v>
      </c>
      <c r="H1539" t="s">
        <v>15</v>
      </c>
      <c r="I1539">
        <v>64.08</v>
      </c>
      <c r="J1539" s="2">
        <v>18.2</v>
      </c>
      <c r="K1539" t="s">
        <v>24</v>
      </c>
      <c r="L1539">
        <v>0</v>
      </c>
      <c r="N1539">
        <f t="shared" si="99"/>
        <v>18.2</v>
      </c>
      <c r="Q1539">
        <v>28.894559900000001</v>
      </c>
      <c r="U1539">
        <f>((C1539-AVERAGE($C$2:$C$5018))/_xlfn.STDEV.P($C$2:$C$5018))</f>
        <v>-1.3704845040536868</v>
      </c>
      <c r="V1539">
        <f>((N1539-AVERAGE($N$2:$N$5018))/_xlfn.STDEV.P($N$2:$N$5018))</f>
        <v>-1.4929103903390606</v>
      </c>
      <c r="W1539">
        <f>((I1539-AVERAGE($I$2:$I$5018))/_xlfn.STDEV.P($I$2:$I$5018))</f>
        <v>-0.93333904567178894</v>
      </c>
      <c r="Y1539">
        <f t="shared" si="97"/>
        <v>0</v>
      </c>
      <c r="Z1539">
        <f t="shared" si="98"/>
        <v>0</v>
      </c>
      <c r="AA1539">
        <f t="shared" ref="AA1539:AA1602" si="100">IF(AND(C1539&lt;10,G1539&lt;&gt;"Children"),1,0)</f>
        <v>0</v>
      </c>
    </row>
    <row r="1540" spans="1:27" x14ac:dyDescent="0.25">
      <c r="A1540">
        <v>21785</v>
      </c>
      <c r="B1540" t="s">
        <v>17</v>
      </c>
      <c r="C1540">
        <v>33</v>
      </c>
      <c r="D1540">
        <v>0</v>
      </c>
      <c r="E1540">
        <v>0</v>
      </c>
      <c r="F1540" t="s">
        <v>23</v>
      </c>
      <c r="G1540" t="s">
        <v>14</v>
      </c>
      <c r="H1540" t="s">
        <v>15</v>
      </c>
      <c r="I1540">
        <v>78.34</v>
      </c>
      <c r="J1540" s="2">
        <v>25.5</v>
      </c>
      <c r="K1540" t="s">
        <v>21</v>
      </c>
      <c r="L1540">
        <v>0</v>
      </c>
      <c r="N1540">
        <f t="shared" si="99"/>
        <v>25.5</v>
      </c>
      <c r="Q1540">
        <v>28.894559900000001</v>
      </c>
      <c r="U1540">
        <f>((C1540-AVERAGE($C$2:$C$5018))/_xlfn.STDEV.P($C$2:$C$5018))</f>
        <v>-0.44645268617472644</v>
      </c>
      <c r="V1540">
        <f>((N1540-AVERAGE($N$2:$N$5018))/_xlfn.STDEV.P($N$2:$N$5018))</f>
        <v>-0.4267877505471111</v>
      </c>
      <c r="W1540">
        <f>((I1540-AVERAGE($I$2:$I$5018))/_xlfn.STDEV.P($I$2:$I$5018))</f>
        <v>-0.61251698459482118</v>
      </c>
      <c r="Y1540">
        <f t="shared" si="97"/>
        <v>0</v>
      </c>
      <c r="Z1540">
        <f t="shared" si="98"/>
        <v>0</v>
      </c>
      <c r="AA1540">
        <f t="shared" si="100"/>
        <v>0</v>
      </c>
    </row>
    <row r="1541" spans="1:27" x14ac:dyDescent="0.25">
      <c r="A1541">
        <v>36620</v>
      </c>
      <c r="B1541" t="s">
        <v>17</v>
      </c>
      <c r="C1541">
        <v>74</v>
      </c>
      <c r="D1541">
        <v>0</v>
      </c>
      <c r="E1541">
        <v>0</v>
      </c>
      <c r="F1541" t="s">
        <v>13</v>
      </c>
      <c r="G1541" t="s">
        <v>14</v>
      </c>
      <c r="H1541" t="s">
        <v>19</v>
      </c>
      <c r="I1541">
        <v>66.319999999999993</v>
      </c>
      <c r="J1541" s="2">
        <v>34.4</v>
      </c>
      <c r="K1541" t="s">
        <v>16</v>
      </c>
      <c r="L1541">
        <v>0</v>
      </c>
      <c r="N1541">
        <f t="shared" si="99"/>
        <v>34.4</v>
      </c>
      <c r="Q1541">
        <v>28.894559900000001</v>
      </c>
      <c r="U1541">
        <f>((C1541-AVERAGE($C$2:$C$5018))/_xlfn.STDEV.P($C$2:$C$5018))</f>
        <v>1.3576094344461012</v>
      </c>
      <c r="V1541">
        <f>((N1541-AVERAGE($N$2:$N$5018))/_xlfn.STDEV.P($N$2:$N$5018))</f>
        <v>0.87300560481567646</v>
      </c>
      <c r="W1541">
        <f>((I1541-AVERAGE($I$2:$I$5018))/_xlfn.STDEV.P($I$2:$I$5018))</f>
        <v>-0.88294343439462164</v>
      </c>
      <c r="Y1541">
        <f t="shared" si="97"/>
        <v>0</v>
      </c>
      <c r="Z1541">
        <f t="shared" si="98"/>
        <v>0</v>
      </c>
      <c r="AA1541">
        <f t="shared" si="100"/>
        <v>0</v>
      </c>
    </row>
    <row r="1542" spans="1:27" x14ac:dyDescent="0.25">
      <c r="A1542">
        <v>49495</v>
      </c>
      <c r="B1542" t="s">
        <v>17</v>
      </c>
      <c r="C1542">
        <v>18</v>
      </c>
      <c r="D1542">
        <v>0</v>
      </c>
      <c r="E1542">
        <v>0</v>
      </c>
      <c r="F1542" t="s">
        <v>23</v>
      </c>
      <c r="G1542" t="s">
        <v>14</v>
      </c>
      <c r="H1542" t="s">
        <v>19</v>
      </c>
      <c r="I1542">
        <v>168.15</v>
      </c>
      <c r="J1542" s="2">
        <v>48.5</v>
      </c>
      <c r="K1542" t="s">
        <v>21</v>
      </c>
      <c r="L1542">
        <v>0</v>
      </c>
      <c r="N1542">
        <f t="shared" si="99"/>
        <v>48.5</v>
      </c>
      <c r="Q1542">
        <v>28.894559900000001</v>
      </c>
      <c r="U1542">
        <f>((C1542-AVERAGE($C$2:$C$5018))/_xlfn.STDEV.P($C$2:$C$5018))</f>
        <v>-1.1064754132311267</v>
      </c>
      <c r="V1542">
        <f>((N1542-AVERAGE($N$2:$N$5018))/_xlfn.STDEV.P($N$2:$N$5018))</f>
        <v>2.9322287857836886</v>
      </c>
      <c r="W1542">
        <f>((I1542-AVERAGE($I$2:$I$5018))/_xlfn.STDEV.P($I$2:$I$5018))</f>
        <v>1.4080320550491108</v>
      </c>
      <c r="Y1542">
        <f t="shared" si="97"/>
        <v>0</v>
      </c>
      <c r="Z1542">
        <f t="shared" si="98"/>
        <v>0</v>
      </c>
      <c r="AA1542">
        <f t="shared" si="100"/>
        <v>0</v>
      </c>
    </row>
    <row r="1543" spans="1:27" x14ac:dyDescent="0.25">
      <c r="A1543">
        <v>21720</v>
      </c>
      <c r="B1543" t="s">
        <v>17</v>
      </c>
      <c r="C1543">
        <v>77</v>
      </c>
      <c r="D1543">
        <v>0</v>
      </c>
      <c r="E1543">
        <v>0</v>
      </c>
      <c r="F1543" t="s">
        <v>13</v>
      </c>
      <c r="G1543" t="s">
        <v>14</v>
      </c>
      <c r="H1543" t="s">
        <v>19</v>
      </c>
      <c r="I1543">
        <v>93.48</v>
      </c>
      <c r="J1543" s="2">
        <v>25.2</v>
      </c>
      <c r="K1543" t="s">
        <v>16</v>
      </c>
      <c r="L1543">
        <v>0</v>
      </c>
      <c r="N1543">
        <f t="shared" si="99"/>
        <v>25.2</v>
      </c>
      <c r="Q1543">
        <v>28.894559900000001</v>
      </c>
      <c r="U1543">
        <f>((C1543-AVERAGE($C$2:$C$5018))/_xlfn.STDEV.P($C$2:$C$5018))</f>
        <v>1.4896139798573811</v>
      </c>
      <c r="V1543">
        <f>((N1543-AVERAGE($N$2:$N$5018))/_xlfn.STDEV.P($N$2:$N$5018))</f>
        <v>-0.47060100971664337</v>
      </c>
      <c r="W1543">
        <f>((I1543-AVERAGE($I$2:$I$5018))/_xlfn.STDEV.P($I$2:$I$5018))</f>
        <v>-0.27189664765896626</v>
      </c>
      <c r="Y1543">
        <f t="shared" si="97"/>
        <v>0</v>
      </c>
      <c r="Z1543">
        <f t="shared" si="98"/>
        <v>0</v>
      </c>
      <c r="AA1543">
        <f t="shared" si="100"/>
        <v>0</v>
      </c>
    </row>
    <row r="1544" spans="1:27" x14ac:dyDescent="0.25">
      <c r="A1544">
        <v>6304</v>
      </c>
      <c r="B1544" t="s">
        <v>12</v>
      </c>
      <c r="C1544">
        <v>48</v>
      </c>
      <c r="D1544">
        <v>1</v>
      </c>
      <c r="E1544">
        <v>0</v>
      </c>
      <c r="F1544" t="s">
        <v>13</v>
      </c>
      <c r="G1544" t="s">
        <v>18</v>
      </c>
      <c r="H1544" t="s">
        <v>15</v>
      </c>
      <c r="I1544">
        <v>79.2</v>
      </c>
      <c r="J1544" s="2">
        <v>32.5</v>
      </c>
      <c r="K1544" t="s">
        <v>21</v>
      </c>
      <c r="L1544">
        <v>0</v>
      </c>
      <c r="N1544">
        <f t="shared" si="99"/>
        <v>32.5</v>
      </c>
      <c r="Q1544">
        <v>28.894559900000001</v>
      </c>
      <c r="U1544">
        <f>((C1544-AVERAGE($C$2:$C$5018))/_xlfn.STDEV.P($C$2:$C$5018))</f>
        <v>0.21357004088167386</v>
      </c>
      <c r="V1544">
        <f>((N1544-AVERAGE($N$2:$N$5018))/_xlfn.STDEV.P($N$2:$N$5018))</f>
        <v>0.59552163007530623</v>
      </c>
      <c r="W1544">
        <f>((I1544-AVERAGE($I$2:$I$5018))/_xlfn.STDEV.P($I$2:$I$5018))</f>
        <v>-0.59316866955090863</v>
      </c>
      <c r="Y1544">
        <f t="shared" si="97"/>
        <v>0</v>
      </c>
      <c r="Z1544">
        <f t="shared" si="98"/>
        <v>0</v>
      </c>
      <c r="AA1544">
        <f t="shared" si="100"/>
        <v>0</v>
      </c>
    </row>
    <row r="1545" spans="1:27" x14ac:dyDescent="0.25">
      <c r="A1545">
        <v>18887</v>
      </c>
      <c r="B1545" t="s">
        <v>12</v>
      </c>
      <c r="C1545">
        <v>52</v>
      </c>
      <c r="D1545">
        <v>0</v>
      </c>
      <c r="E1545">
        <v>0</v>
      </c>
      <c r="F1545" t="s">
        <v>13</v>
      </c>
      <c r="G1545" t="s">
        <v>14</v>
      </c>
      <c r="H1545" t="s">
        <v>19</v>
      </c>
      <c r="I1545">
        <v>107.45</v>
      </c>
      <c r="J1545" s="2">
        <v>42.1</v>
      </c>
      <c r="K1545" t="s">
        <v>16</v>
      </c>
      <c r="L1545">
        <v>0</v>
      </c>
      <c r="N1545">
        <f t="shared" si="99"/>
        <v>42.1</v>
      </c>
      <c r="Q1545">
        <v>28.894559900000001</v>
      </c>
      <c r="U1545">
        <f>((C1545-AVERAGE($C$2:$C$5018))/_xlfn.STDEV.P($C$2:$C$5018))</f>
        <v>0.38957610143004728</v>
      </c>
      <c r="V1545">
        <f>((N1545-AVERAGE($N$2:$N$5018))/_xlfn.STDEV.P($N$2:$N$5018))</f>
        <v>1.9975459235003359</v>
      </c>
      <c r="W1545">
        <f>((I1545-AVERAGE($I$2:$I$5018))/_xlfn.STDEV.P($I$2:$I$5018))</f>
        <v>4.2400981600868116E-2</v>
      </c>
      <c r="Y1545">
        <f t="shared" si="97"/>
        <v>0</v>
      </c>
      <c r="Z1545">
        <f t="shared" si="98"/>
        <v>0</v>
      </c>
      <c r="AA1545">
        <f t="shared" si="100"/>
        <v>0</v>
      </c>
    </row>
    <row r="1546" spans="1:27" x14ac:dyDescent="0.25">
      <c r="A1546">
        <v>30214</v>
      </c>
      <c r="B1546" t="s">
        <v>12</v>
      </c>
      <c r="C1546">
        <v>23</v>
      </c>
      <c r="D1546">
        <v>0</v>
      </c>
      <c r="E1546">
        <v>0</v>
      </c>
      <c r="F1546" t="s">
        <v>23</v>
      </c>
      <c r="G1546" t="s">
        <v>14</v>
      </c>
      <c r="H1546" t="s">
        <v>19</v>
      </c>
      <c r="I1546">
        <v>83.86</v>
      </c>
      <c r="J1546" s="2">
        <v>19.5</v>
      </c>
      <c r="K1546" t="s">
        <v>21</v>
      </c>
      <c r="L1546">
        <v>0</v>
      </c>
      <c r="N1546">
        <f t="shared" si="99"/>
        <v>19.5</v>
      </c>
      <c r="Q1546">
        <v>28.894559900000001</v>
      </c>
      <c r="U1546">
        <f>((C1546-AVERAGE($C$2:$C$5018))/_xlfn.STDEV.P($C$2:$C$5018))</f>
        <v>-0.88646783754565994</v>
      </c>
      <c r="V1546">
        <f>((N1546-AVERAGE($N$2:$N$5018))/_xlfn.STDEV.P($N$2:$N$5018))</f>
        <v>-1.3030529339377546</v>
      </c>
      <c r="W1546">
        <f>((I1546-AVERAGE($I$2:$I$5018))/_xlfn.STDEV.P($I$2:$I$5018))</f>
        <v>-0.48832779966180151</v>
      </c>
      <c r="Y1546">
        <f t="shared" si="97"/>
        <v>0</v>
      </c>
      <c r="Z1546">
        <f t="shared" si="98"/>
        <v>0</v>
      </c>
      <c r="AA1546">
        <f t="shared" si="100"/>
        <v>0</v>
      </c>
    </row>
    <row r="1547" spans="1:27" x14ac:dyDescent="0.25">
      <c r="A1547">
        <v>66419</v>
      </c>
      <c r="B1547" t="s">
        <v>12</v>
      </c>
      <c r="C1547">
        <v>25</v>
      </c>
      <c r="D1547">
        <v>0</v>
      </c>
      <c r="E1547">
        <v>0</v>
      </c>
      <c r="F1547" t="s">
        <v>13</v>
      </c>
      <c r="G1547" t="s">
        <v>14</v>
      </c>
      <c r="H1547" t="s">
        <v>19</v>
      </c>
      <c r="I1547">
        <v>119.96</v>
      </c>
      <c r="J1547" s="2">
        <v>27.7</v>
      </c>
      <c r="K1547" t="s">
        <v>21</v>
      </c>
      <c r="L1547">
        <v>0</v>
      </c>
      <c r="N1547">
        <f t="shared" si="99"/>
        <v>27.7</v>
      </c>
      <c r="Q1547">
        <v>28.894559900000001</v>
      </c>
      <c r="U1547">
        <f>((C1547-AVERAGE($C$2:$C$5018))/_xlfn.STDEV.P($C$2:$C$5018))</f>
        <v>-0.79846480727147329</v>
      </c>
      <c r="V1547">
        <f>((N1547-AVERAGE($N$2:$N$5018))/_xlfn.STDEV.P($N$2:$N$5018))</f>
        <v>-0.1054905166372086</v>
      </c>
      <c r="W1547">
        <f>((I1547-AVERAGE($I$2:$I$5018))/_xlfn.STDEV.P($I$2:$I$5018))</f>
        <v>0.32385147136754855</v>
      </c>
      <c r="Y1547">
        <f t="shared" si="97"/>
        <v>0</v>
      </c>
      <c r="Z1547">
        <f t="shared" si="98"/>
        <v>0</v>
      </c>
      <c r="AA1547">
        <f t="shared" si="100"/>
        <v>0</v>
      </c>
    </row>
    <row r="1548" spans="1:27" x14ac:dyDescent="0.25">
      <c r="A1548">
        <v>57468</v>
      </c>
      <c r="B1548" t="s">
        <v>17</v>
      </c>
      <c r="C1548">
        <v>44</v>
      </c>
      <c r="D1548">
        <v>0</v>
      </c>
      <c r="E1548">
        <v>0</v>
      </c>
      <c r="F1548" t="s">
        <v>13</v>
      </c>
      <c r="G1548" t="s">
        <v>14</v>
      </c>
      <c r="H1548" t="s">
        <v>19</v>
      </c>
      <c r="I1548">
        <v>70.58</v>
      </c>
      <c r="J1548" s="2">
        <v>25.1</v>
      </c>
      <c r="K1548" t="s">
        <v>21</v>
      </c>
      <c r="L1548">
        <v>0</v>
      </c>
      <c r="N1548">
        <f t="shared" si="99"/>
        <v>25.1</v>
      </c>
      <c r="Q1548">
        <v>28.894559900000001</v>
      </c>
      <c r="U1548">
        <f>((C1548-AVERAGE($C$2:$C$5018))/_xlfn.STDEV.P($C$2:$C$5018))</f>
        <v>3.7563980333300453E-2</v>
      </c>
      <c r="V1548">
        <f>((N1548-AVERAGE($N$2:$N$5018))/_xlfn.STDEV.P($N$2:$N$5018))</f>
        <v>-0.48520542943982042</v>
      </c>
      <c r="W1548">
        <f>((I1548-AVERAGE($I$2:$I$5018))/_xlfn.STDEV.P($I$2:$I$5018))</f>
        <v>-0.78710178080500848</v>
      </c>
      <c r="Y1548">
        <f t="shared" si="97"/>
        <v>0</v>
      </c>
      <c r="Z1548">
        <f t="shared" si="98"/>
        <v>0</v>
      </c>
      <c r="AA1548">
        <f t="shared" si="100"/>
        <v>0</v>
      </c>
    </row>
    <row r="1549" spans="1:27" x14ac:dyDescent="0.25">
      <c r="A1549">
        <v>24218</v>
      </c>
      <c r="B1549" t="s">
        <v>17</v>
      </c>
      <c r="C1549">
        <v>78</v>
      </c>
      <c r="D1549">
        <v>0</v>
      </c>
      <c r="E1549">
        <v>0</v>
      </c>
      <c r="F1549" t="s">
        <v>23</v>
      </c>
      <c r="G1549" t="s">
        <v>14</v>
      </c>
      <c r="H1549" t="s">
        <v>19</v>
      </c>
      <c r="I1549">
        <v>87.7</v>
      </c>
      <c r="J1549" s="2">
        <v>29.6</v>
      </c>
      <c r="K1549" t="s">
        <v>21</v>
      </c>
      <c r="L1549">
        <v>0</v>
      </c>
      <c r="N1549">
        <f t="shared" si="99"/>
        <v>29.6</v>
      </c>
      <c r="Q1549">
        <v>28.894559900000001</v>
      </c>
      <c r="U1549">
        <f>((C1549-AVERAGE($C$2:$C$5018))/_xlfn.STDEV.P($C$2:$C$5018))</f>
        <v>1.5336154949944745</v>
      </c>
      <c r="V1549">
        <f>((N1549-AVERAGE($N$2:$N$5018))/_xlfn.STDEV.P($N$2:$N$5018))</f>
        <v>0.17199345810316213</v>
      </c>
      <c r="W1549">
        <f>((I1549-AVERAGE($I$2:$I$5018))/_xlfn.STDEV.P($I$2:$I$5018))</f>
        <v>-0.40193532318665726</v>
      </c>
      <c r="Y1549">
        <f t="shared" si="97"/>
        <v>0</v>
      </c>
      <c r="Z1549">
        <f t="shared" si="98"/>
        <v>0</v>
      </c>
      <c r="AA1549">
        <f t="shared" si="100"/>
        <v>0</v>
      </c>
    </row>
    <row r="1550" spans="1:27" x14ac:dyDescent="0.25">
      <c r="A1550">
        <v>69792</v>
      </c>
      <c r="B1550" t="s">
        <v>17</v>
      </c>
      <c r="C1550">
        <v>37</v>
      </c>
      <c r="D1550">
        <v>0</v>
      </c>
      <c r="E1550">
        <v>0</v>
      </c>
      <c r="F1550" t="s">
        <v>13</v>
      </c>
      <c r="G1550" t="s">
        <v>25</v>
      </c>
      <c r="H1550" t="s">
        <v>15</v>
      </c>
      <c r="I1550">
        <v>65.290000000000006</v>
      </c>
      <c r="J1550" s="2">
        <v>32.9</v>
      </c>
      <c r="K1550" t="s">
        <v>21</v>
      </c>
      <c r="L1550">
        <v>0</v>
      </c>
      <c r="N1550">
        <f t="shared" si="99"/>
        <v>32.9</v>
      </c>
      <c r="Q1550">
        <v>28.894559900000001</v>
      </c>
      <c r="U1550">
        <f>((C1550-AVERAGE($C$2:$C$5018))/_xlfn.STDEV.P($C$2:$C$5018))</f>
        <v>-0.27044662562635302</v>
      </c>
      <c r="V1550">
        <f>((N1550-AVERAGE($N$2:$N$5018))/_xlfn.STDEV.P($N$2:$N$5018))</f>
        <v>0.65393930896801555</v>
      </c>
      <c r="W1550">
        <f>((I1550-AVERAGE($I$2:$I$5018))/_xlfn.STDEV.P($I$2:$I$5018))</f>
        <v>-0.90611641636581886</v>
      </c>
      <c r="Y1550">
        <f t="shared" si="97"/>
        <v>0</v>
      </c>
      <c r="Z1550">
        <f t="shared" si="98"/>
        <v>0</v>
      </c>
      <c r="AA1550">
        <f t="shared" si="100"/>
        <v>0</v>
      </c>
    </row>
    <row r="1551" spans="1:27" x14ac:dyDescent="0.25">
      <c r="A1551">
        <v>34664</v>
      </c>
      <c r="B1551" t="s">
        <v>12</v>
      </c>
      <c r="C1551">
        <v>67</v>
      </c>
      <c r="D1551">
        <v>0</v>
      </c>
      <c r="E1551">
        <v>0</v>
      </c>
      <c r="F1551" t="s">
        <v>13</v>
      </c>
      <c r="G1551" t="s">
        <v>14</v>
      </c>
      <c r="H1551" t="s">
        <v>15</v>
      </c>
      <c r="I1551">
        <v>110.68</v>
      </c>
      <c r="J1551" s="2">
        <v>25.1</v>
      </c>
      <c r="K1551" t="s">
        <v>16</v>
      </c>
      <c r="L1551">
        <v>0</v>
      </c>
      <c r="N1551">
        <f t="shared" si="99"/>
        <v>25.1</v>
      </c>
      <c r="Q1551">
        <v>28.894559900000001</v>
      </c>
      <c r="U1551">
        <f>((C1551-AVERAGE($C$2:$C$5018))/_xlfn.STDEV.P($C$2:$C$5018))</f>
        <v>1.0495988284864475</v>
      </c>
      <c r="V1551">
        <f>((N1551-AVERAGE($N$2:$N$5018))/_xlfn.STDEV.P($N$2:$N$5018))</f>
        <v>-0.48520542943982042</v>
      </c>
      <c r="W1551">
        <f>((I1551-AVERAGE($I$2:$I$5018))/_xlfn.STDEV.P($I$2:$I$5018))</f>
        <v>0.11506965321928375</v>
      </c>
      <c r="Y1551">
        <f t="shared" si="97"/>
        <v>0</v>
      </c>
      <c r="Z1551">
        <f t="shared" si="98"/>
        <v>0</v>
      </c>
      <c r="AA1551">
        <f t="shared" si="100"/>
        <v>0</v>
      </c>
    </row>
    <row r="1552" spans="1:27" x14ac:dyDescent="0.25">
      <c r="A1552">
        <v>40931</v>
      </c>
      <c r="B1552" t="s">
        <v>17</v>
      </c>
      <c r="C1552">
        <v>41</v>
      </c>
      <c r="D1552">
        <v>0</v>
      </c>
      <c r="E1552">
        <v>0</v>
      </c>
      <c r="F1552" t="s">
        <v>13</v>
      </c>
      <c r="G1552" t="s">
        <v>25</v>
      </c>
      <c r="H1552" t="s">
        <v>15</v>
      </c>
      <c r="I1552">
        <v>91.93</v>
      </c>
      <c r="J1552" s="2">
        <v>24.7</v>
      </c>
      <c r="K1552" t="s">
        <v>22</v>
      </c>
      <c r="L1552">
        <v>0</v>
      </c>
      <c r="N1552">
        <f t="shared" si="99"/>
        <v>24.7</v>
      </c>
      <c r="Q1552">
        <v>28.894559900000001</v>
      </c>
      <c r="U1552">
        <f>((C1552-AVERAGE($C$2:$C$5018))/_xlfn.STDEV.P($C$2:$C$5018))</f>
        <v>-9.4440565077979599E-2</v>
      </c>
      <c r="V1552">
        <f>((N1552-AVERAGE($N$2:$N$5018))/_xlfn.STDEV.P($N$2:$N$5018))</f>
        <v>-0.54362310833253036</v>
      </c>
      <c r="W1552">
        <f>((I1552-AVERAGE($I$2:$I$5018))/_xlfn.STDEV.P($I$2:$I$5018))</f>
        <v>-0.30676861081950618</v>
      </c>
      <c r="Y1552">
        <f t="shared" si="97"/>
        <v>0</v>
      </c>
      <c r="Z1552">
        <f t="shared" si="98"/>
        <v>0</v>
      </c>
      <c r="AA1552">
        <f t="shared" si="100"/>
        <v>0</v>
      </c>
    </row>
    <row r="1553" spans="1:27" x14ac:dyDescent="0.25">
      <c r="A1553">
        <v>28559</v>
      </c>
      <c r="B1553" t="s">
        <v>12</v>
      </c>
      <c r="C1553">
        <v>2</v>
      </c>
      <c r="D1553">
        <v>0</v>
      </c>
      <c r="E1553">
        <v>0</v>
      </c>
      <c r="F1553" t="s">
        <v>23</v>
      </c>
      <c r="G1553" t="s">
        <v>26</v>
      </c>
      <c r="H1553" t="s">
        <v>15</v>
      </c>
      <c r="I1553">
        <v>88.54</v>
      </c>
      <c r="J1553" s="2">
        <v>17.5</v>
      </c>
      <c r="K1553" t="s">
        <v>24</v>
      </c>
      <c r="L1553">
        <v>0</v>
      </c>
      <c r="N1553">
        <f t="shared" si="99"/>
        <v>17.5</v>
      </c>
      <c r="Q1553">
        <v>28.894559900000001</v>
      </c>
      <c r="U1553">
        <f>((C1553-AVERAGE($C$2:$C$5018))/_xlfn.STDEV.P($C$2:$C$5018))</f>
        <v>-1.8104996554246204</v>
      </c>
      <c r="V1553">
        <f>((N1553-AVERAGE($N$2:$N$5018))/_xlfn.STDEV.P($N$2:$N$5018))</f>
        <v>-1.5951413284013023</v>
      </c>
      <c r="W1553">
        <f>((I1553-AVERAGE($I$2:$I$5018))/_xlfn.STDEV.P($I$2:$I$5018))</f>
        <v>-0.38303696895771938</v>
      </c>
      <c r="Y1553">
        <f t="shared" si="97"/>
        <v>0</v>
      </c>
      <c r="Z1553">
        <f t="shared" si="98"/>
        <v>0</v>
      </c>
      <c r="AA1553">
        <f t="shared" si="100"/>
        <v>0</v>
      </c>
    </row>
    <row r="1554" spans="1:27" x14ac:dyDescent="0.25">
      <c r="A1554">
        <v>15166</v>
      </c>
      <c r="B1554" t="s">
        <v>17</v>
      </c>
      <c r="C1554">
        <v>75</v>
      </c>
      <c r="D1554">
        <v>1</v>
      </c>
      <c r="E1554">
        <v>0</v>
      </c>
      <c r="F1554" t="s">
        <v>13</v>
      </c>
      <c r="G1554" t="s">
        <v>14</v>
      </c>
      <c r="H1554" t="s">
        <v>15</v>
      </c>
      <c r="I1554">
        <v>183</v>
      </c>
      <c r="J1554" s="2">
        <v>20.8</v>
      </c>
      <c r="K1554" t="s">
        <v>24</v>
      </c>
      <c r="L1554">
        <v>0</v>
      </c>
      <c r="N1554">
        <f t="shared" si="99"/>
        <v>20.8</v>
      </c>
      <c r="Q1554">
        <v>28.894559900000001</v>
      </c>
      <c r="U1554">
        <f>((C1554-AVERAGE($C$2:$C$5018))/_xlfn.STDEV.P($C$2:$C$5018))</f>
        <v>1.4016109495831943</v>
      </c>
      <c r="V1554">
        <f>((N1554-AVERAGE($N$2:$N$5018))/_xlfn.STDEV.P($N$2:$N$5018))</f>
        <v>-1.1131954775364483</v>
      </c>
      <c r="W1554">
        <f>((I1554-AVERAGE($I$2:$I$5018))/_xlfn.STDEV.P($I$2:$I$5018))</f>
        <v>1.7421279601678321</v>
      </c>
      <c r="Y1554">
        <f t="shared" si="97"/>
        <v>0</v>
      </c>
      <c r="Z1554">
        <f t="shared" si="98"/>
        <v>0</v>
      </c>
      <c r="AA1554">
        <f t="shared" si="100"/>
        <v>0</v>
      </c>
    </row>
    <row r="1555" spans="1:27" x14ac:dyDescent="0.25">
      <c r="A1555">
        <v>49815</v>
      </c>
      <c r="B1555" t="s">
        <v>17</v>
      </c>
      <c r="C1555">
        <v>17</v>
      </c>
      <c r="D1555">
        <v>0</v>
      </c>
      <c r="E1555">
        <v>0</v>
      </c>
      <c r="F1555" t="s">
        <v>23</v>
      </c>
      <c r="G1555" t="s">
        <v>25</v>
      </c>
      <c r="H1555" t="s">
        <v>19</v>
      </c>
      <c r="I1555">
        <v>115.93</v>
      </c>
      <c r="J1555" s="2">
        <v>23.3</v>
      </c>
      <c r="K1555" t="s">
        <v>21</v>
      </c>
      <c r="L1555">
        <v>0</v>
      </c>
      <c r="N1555">
        <f t="shared" si="99"/>
        <v>23.3</v>
      </c>
      <c r="Q1555">
        <v>28.894559900000001</v>
      </c>
      <c r="U1555">
        <f>((C1555-AVERAGE($C$2:$C$5018))/_xlfn.STDEV.P($C$2:$C$5018))</f>
        <v>-1.1504769283682201</v>
      </c>
      <c r="V1555">
        <f>((N1555-AVERAGE($N$2:$N$5018))/_xlfn.STDEV.P($N$2:$N$5018))</f>
        <v>-0.74808498445701355</v>
      </c>
      <c r="W1555">
        <f>((I1555-AVERAGE($I$2:$I$5018))/_xlfn.STDEV.P($I$2:$I$5018))</f>
        <v>0.23318436715014493</v>
      </c>
      <c r="Y1555">
        <f t="shared" si="97"/>
        <v>0</v>
      </c>
      <c r="Z1555">
        <f t="shared" si="98"/>
        <v>0</v>
      </c>
      <c r="AA1555">
        <f t="shared" si="100"/>
        <v>0</v>
      </c>
    </row>
    <row r="1556" spans="1:27" x14ac:dyDescent="0.25">
      <c r="A1556">
        <v>1625</v>
      </c>
      <c r="B1556" t="s">
        <v>17</v>
      </c>
      <c r="C1556">
        <v>13</v>
      </c>
      <c r="D1556">
        <v>0</v>
      </c>
      <c r="E1556">
        <v>0</v>
      </c>
      <c r="F1556" t="s">
        <v>23</v>
      </c>
      <c r="G1556" t="s">
        <v>26</v>
      </c>
      <c r="H1556" t="s">
        <v>15</v>
      </c>
      <c r="I1556">
        <v>99.13</v>
      </c>
      <c r="J1556" s="2">
        <v>22.8</v>
      </c>
      <c r="K1556" t="s">
        <v>24</v>
      </c>
      <c r="L1556">
        <v>0</v>
      </c>
      <c r="N1556">
        <f t="shared" si="99"/>
        <v>22.8</v>
      </c>
      <c r="Q1556">
        <v>28.894559900000001</v>
      </c>
      <c r="U1556">
        <f>((C1556-AVERAGE($C$2:$C$5018))/_xlfn.STDEV.P($C$2:$C$5018))</f>
        <v>-1.3264829889165934</v>
      </c>
      <c r="V1556">
        <f>((N1556-AVERAGE($N$2:$N$5018))/_xlfn.STDEV.P($N$2:$N$5018))</f>
        <v>-0.82110708307290048</v>
      </c>
      <c r="W1556">
        <f>((I1556-AVERAGE($I$2:$I$5018))/_xlfn.STDEV.P($I$2:$I$5018))</f>
        <v>-0.1447827174286111</v>
      </c>
      <c r="Y1556">
        <f t="shared" si="97"/>
        <v>0</v>
      </c>
      <c r="Z1556">
        <f t="shared" si="98"/>
        <v>0</v>
      </c>
      <c r="AA1556">
        <f t="shared" si="100"/>
        <v>0</v>
      </c>
    </row>
    <row r="1557" spans="1:27" x14ac:dyDescent="0.25">
      <c r="A1557">
        <v>56309</v>
      </c>
      <c r="B1557" t="s">
        <v>17</v>
      </c>
      <c r="C1557">
        <v>25</v>
      </c>
      <c r="D1557">
        <v>0</v>
      </c>
      <c r="E1557">
        <v>0</v>
      </c>
      <c r="F1557" t="s">
        <v>13</v>
      </c>
      <c r="G1557" t="s">
        <v>14</v>
      </c>
      <c r="H1557" t="s">
        <v>19</v>
      </c>
      <c r="I1557">
        <v>69.239999999999995</v>
      </c>
      <c r="J1557" s="2">
        <v>26.6</v>
      </c>
      <c r="K1557" t="s">
        <v>21</v>
      </c>
      <c r="L1557">
        <v>0</v>
      </c>
      <c r="N1557">
        <f t="shared" si="99"/>
        <v>26.6</v>
      </c>
      <c r="Q1557">
        <v>28.894559900000001</v>
      </c>
      <c r="U1557">
        <f>((C1557-AVERAGE($C$2:$C$5018))/_xlfn.STDEV.P($C$2:$C$5018))</f>
        <v>-0.79846480727147329</v>
      </c>
      <c r="V1557">
        <f>((N1557-AVERAGE($N$2:$N$5018))/_xlfn.STDEV.P($N$2:$N$5018))</f>
        <v>-0.26613913359215957</v>
      </c>
      <c r="W1557">
        <f>((I1557-AVERAGE($I$2:$I$5018))/_xlfn.STDEV.P($I$2:$I$5018))</f>
        <v>-0.81724915540831411</v>
      </c>
      <c r="Y1557">
        <f t="shared" si="97"/>
        <v>0</v>
      </c>
      <c r="Z1557">
        <f t="shared" si="98"/>
        <v>0</v>
      </c>
      <c r="AA1557">
        <f t="shared" si="100"/>
        <v>0</v>
      </c>
    </row>
    <row r="1558" spans="1:27" x14ac:dyDescent="0.25">
      <c r="A1558">
        <v>30116</v>
      </c>
      <c r="B1558" t="s">
        <v>17</v>
      </c>
      <c r="C1558">
        <v>57</v>
      </c>
      <c r="D1558">
        <v>0</v>
      </c>
      <c r="E1558">
        <v>0</v>
      </c>
      <c r="F1558" t="s">
        <v>13</v>
      </c>
      <c r="G1558" t="s">
        <v>14</v>
      </c>
      <c r="H1558" t="s">
        <v>19</v>
      </c>
      <c r="I1558">
        <v>102.28</v>
      </c>
      <c r="J1558" s="2">
        <v>25.5</v>
      </c>
      <c r="K1558" t="s">
        <v>21</v>
      </c>
      <c r="L1558">
        <v>0</v>
      </c>
      <c r="N1558">
        <f t="shared" si="99"/>
        <v>25.5</v>
      </c>
      <c r="Q1558">
        <v>28.894559900000001</v>
      </c>
      <c r="U1558">
        <f>((C1558-AVERAGE($C$2:$C$5018))/_xlfn.STDEV.P($C$2:$C$5018))</f>
        <v>0.60958367711551409</v>
      </c>
      <c r="V1558">
        <f>((N1558-AVERAGE($N$2:$N$5018))/_xlfn.STDEV.P($N$2:$N$5018))</f>
        <v>-0.4267877505471111</v>
      </c>
      <c r="W1558">
        <f>((I1558-AVERAGE($I$2:$I$5018))/_xlfn.STDEV.P($I$2:$I$5018))</f>
        <v>-7.391388907009426E-2</v>
      </c>
      <c r="Y1558">
        <f t="shared" si="97"/>
        <v>0</v>
      </c>
      <c r="Z1558">
        <f t="shared" si="98"/>
        <v>0</v>
      </c>
      <c r="AA1558">
        <f t="shared" si="100"/>
        <v>0</v>
      </c>
    </row>
    <row r="1559" spans="1:27" x14ac:dyDescent="0.25">
      <c r="A1559">
        <v>52034</v>
      </c>
      <c r="B1559" t="s">
        <v>12</v>
      </c>
      <c r="C1559">
        <v>31</v>
      </c>
      <c r="D1559">
        <v>0</v>
      </c>
      <c r="E1559">
        <v>0</v>
      </c>
      <c r="F1559" t="s">
        <v>13</v>
      </c>
      <c r="G1559" t="s">
        <v>14</v>
      </c>
      <c r="H1559" t="s">
        <v>15</v>
      </c>
      <c r="I1559">
        <v>71.31</v>
      </c>
      <c r="J1559" s="2">
        <v>25.8</v>
      </c>
      <c r="K1559" t="s">
        <v>21</v>
      </c>
      <c r="L1559">
        <v>0</v>
      </c>
      <c r="N1559">
        <f t="shared" si="99"/>
        <v>25.8</v>
      </c>
      <c r="Q1559">
        <v>28.894559900000001</v>
      </c>
      <c r="U1559">
        <f>((C1559-AVERAGE($C$2:$C$5018))/_xlfn.STDEV.P($C$2:$C$5018))</f>
        <v>-0.5344557164489131</v>
      </c>
      <c r="V1559">
        <f>((N1559-AVERAGE($N$2:$N$5018))/_xlfn.STDEV.P($N$2:$N$5018))</f>
        <v>-0.38297449137757883</v>
      </c>
      <c r="W1559">
        <f>((I1559-AVERAGE($I$2:$I$5018))/_xlfn.STDEV.P($I$2:$I$5018))</f>
        <v>-0.77067821105843148</v>
      </c>
      <c r="Y1559">
        <f t="shared" si="97"/>
        <v>0</v>
      </c>
      <c r="Z1559">
        <f t="shared" si="98"/>
        <v>0</v>
      </c>
      <c r="AA1559">
        <f t="shared" si="100"/>
        <v>0</v>
      </c>
    </row>
    <row r="1560" spans="1:27" x14ac:dyDescent="0.25">
      <c r="A1560">
        <v>35584</v>
      </c>
      <c r="B1560" t="s">
        <v>12</v>
      </c>
      <c r="C1560">
        <v>61</v>
      </c>
      <c r="D1560">
        <v>0</v>
      </c>
      <c r="E1560">
        <v>0</v>
      </c>
      <c r="F1560" t="s">
        <v>13</v>
      </c>
      <c r="G1560" t="s">
        <v>14</v>
      </c>
      <c r="H1560" t="s">
        <v>19</v>
      </c>
      <c r="I1560">
        <v>89.75</v>
      </c>
      <c r="J1560" s="2">
        <v>25.4</v>
      </c>
      <c r="K1560" t="s">
        <v>21</v>
      </c>
      <c r="L1560">
        <v>0</v>
      </c>
      <c r="N1560">
        <f t="shared" si="99"/>
        <v>25.4</v>
      </c>
      <c r="Q1560">
        <v>28.894559900000001</v>
      </c>
      <c r="U1560">
        <f>((C1560-AVERAGE($C$2:$C$5018))/_xlfn.STDEV.P($C$2:$C$5018))</f>
        <v>0.78558973766388751</v>
      </c>
      <c r="V1560">
        <f>((N1560-AVERAGE($N$2:$N$5018))/_xlfn.STDEV.P($N$2:$N$5018))</f>
        <v>-0.44139217027028871</v>
      </c>
      <c r="W1560">
        <f>((I1560-AVERAGE($I$2:$I$5018))/_xlfn.STDEV.P($I$2:$I$5018))</f>
        <v>-0.35581433965174963</v>
      </c>
      <c r="Y1560">
        <f t="shared" si="97"/>
        <v>0</v>
      </c>
      <c r="Z1560">
        <f t="shared" si="98"/>
        <v>0</v>
      </c>
      <c r="AA1560">
        <f t="shared" si="100"/>
        <v>0</v>
      </c>
    </row>
    <row r="1561" spans="1:27" x14ac:dyDescent="0.25">
      <c r="A1561">
        <v>16593</v>
      </c>
      <c r="B1561" t="s">
        <v>12</v>
      </c>
      <c r="C1561">
        <v>47</v>
      </c>
      <c r="D1561">
        <v>0</v>
      </c>
      <c r="E1561">
        <v>0</v>
      </c>
      <c r="F1561" t="s">
        <v>23</v>
      </c>
      <c r="G1561" t="s">
        <v>14</v>
      </c>
      <c r="H1561" t="s">
        <v>19</v>
      </c>
      <c r="I1561">
        <v>237.17</v>
      </c>
      <c r="J1561" s="2" t="s">
        <v>20</v>
      </c>
      <c r="K1561" t="s">
        <v>24</v>
      </c>
      <c r="L1561">
        <v>0</v>
      </c>
      <c r="N1561">
        <f t="shared" si="99"/>
        <v>28.422259136212656</v>
      </c>
      <c r="Q1561">
        <v>28.894559900000001</v>
      </c>
      <c r="U1561">
        <f>((C1561-AVERAGE($C$2:$C$5018))/_xlfn.STDEV.P($C$2:$C$5018))</f>
        <v>0.16956852574458051</v>
      </c>
      <c r="V1561">
        <f>((N1561-AVERAGE($N$2:$N$5018))/_xlfn.STDEV.P($N$2:$N$5018))</f>
        <v>-8.7608957167494772E-6</v>
      </c>
      <c r="W1561">
        <f>((I1561-AVERAGE($I$2:$I$5018))/_xlfn.STDEV.P($I$2:$I$5018))</f>
        <v>2.960846827526832</v>
      </c>
      <c r="Y1561">
        <f t="shared" si="97"/>
        <v>0</v>
      </c>
      <c r="Z1561">
        <f t="shared" si="98"/>
        <v>0</v>
      </c>
      <c r="AA1561">
        <f t="shared" si="100"/>
        <v>0</v>
      </c>
    </row>
    <row r="1562" spans="1:27" x14ac:dyDescent="0.25">
      <c r="A1562">
        <v>17175</v>
      </c>
      <c r="B1562" t="s">
        <v>17</v>
      </c>
      <c r="C1562">
        <v>15</v>
      </c>
      <c r="D1562">
        <v>0</v>
      </c>
      <c r="E1562">
        <v>0</v>
      </c>
      <c r="F1562" t="s">
        <v>23</v>
      </c>
      <c r="G1562" t="s">
        <v>26</v>
      </c>
      <c r="H1562" t="s">
        <v>15</v>
      </c>
      <c r="I1562">
        <v>81.11</v>
      </c>
      <c r="J1562" s="2">
        <v>20.2</v>
      </c>
      <c r="K1562" t="s">
        <v>24</v>
      </c>
      <c r="L1562">
        <v>0</v>
      </c>
      <c r="N1562">
        <f t="shared" si="99"/>
        <v>20.2</v>
      </c>
      <c r="Q1562">
        <v>28.894559900000001</v>
      </c>
      <c r="U1562">
        <f>((C1562-AVERAGE($C$2:$C$5018))/_xlfn.STDEV.P($C$2:$C$5018))</f>
        <v>-1.2384799586424069</v>
      </c>
      <c r="V1562">
        <f>((N1562-AVERAGE($N$2:$N$5018))/_xlfn.STDEV.P($N$2:$N$5018))</f>
        <v>-1.2008219958755129</v>
      </c>
      <c r="W1562">
        <f>((I1562-AVERAGE($I$2:$I$5018))/_xlfn.STDEV.P($I$2:$I$5018))</f>
        <v>-0.55019741172082404</v>
      </c>
      <c r="Y1562">
        <f t="shared" si="97"/>
        <v>0</v>
      </c>
      <c r="Z1562">
        <f t="shared" si="98"/>
        <v>0</v>
      </c>
      <c r="AA1562">
        <f t="shared" si="100"/>
        <v>0</v>
      </c>
    </row>
    <row r="1563" spans="1:27" x14ac:dyDescent="0.25">
      <c r="A1563">
        <v>63663</v>
      </c>
      <c r="B1563" t="s">
        <v>12</v>
      </c>
      <c r="C1563">
        <v>47</v>
      </c>
      <c r="D1563">
        <v>0</v>
      </c>
      <c r="E1563">
        <v>0</v>
      </c>
      <c r="F1563" t="s">
        <v>13</v>
      </c>
      <c r="G1563" t="s">
        <v>14</v>
      </c>
      <c r="H1563" t="s">
        <v>15</v>
      </c>
      <c r="I1563">
        <v>178.33</v>
      </c>
      <c r="J1563" s="2">
        <v>27.7</v>
      </c>
      <c r="K1563" t="s">
        <v>21</v>
      </c>
      <c r="L1563">
        <v>0</v>
      </c>
      <c r="N1563">
        <f t="shared" si="99"/>
        <v>27.7</v>
      </c>
      <c r="Q1563">
        <v>28.894559900000001</v>
      </c>
      <c r="U1563">
        <f>((C1563-AVERAGE($C$2:$C$5018))/_xlfn.STDEV.P($C$2:$C$5018))</f>
        <v>0.16956852574458051</v>
      </c>
      <c r="V1563">
        <f>((N1563-AVERAGE($N$2:$N$5018))/_xlfn.STDEV.P($N$2:$N$5018))</f>
        <v>-0.1054905166372086</v>
      </c>
      <c r="W1563">
        <f>((I1563-AVERAGE($I$2:$I$5018))/_xlfn.STDEV.P($I$2:$I$5018))</f>
        <v>1.6370621098712379</v>
      </c>
      <c r="Y1563">
        <f t="shared" si="97"/>
        <v>0</v>
      </c>
      <c r="Z1563">
        <f t="shared" si="98"/>
        <v>0</v>
      </c>
      <c r="AA1563">
        <f t="shared" si="100"/>
        <v>0</v>
      </c>
    </row>
    <row r="1564" spans="1:27" x14ac:dyDescent="0.25">
      <c r="A1564">
        <v>10603</v>
      </c>
      <c r="B1564" t="s">
        <v>17</v>
      </c>
      <c r="C1564">
        <v>68</v>
      </c>
      <c r="D1564">
        <v>0</v>
      </c>
      <c r="E1564">
        <v>0</v>
      </c>
      <c r="F1564" t="s">
        <v>13</v>
      </c>
      <c r="G1564" t="s">
        <v>14</v>
      </c>
      <c r="H1564" t="s">
        <v>19</v>
      </c>
      <c r="I1564">
        <v>81.38</v>
      </c>
      <c r="J1564" s="2">
        <v>23.1</v>
      </c>
      <c r="K1564" t="s">
        <v>24</v>
      </c>
      <c r="L1564">
        <v>0</v>
      </c>
      <c r="N1564">
        <f t="shared" si="99"/>
        <v>23.1</v>
      </c>
      <c r="Q1564">
        <v>28.894559900000001</v>
      </c>
      <c r="U1564">
        <f>((C1564-AVERAGE($C$2:$C$5018))/_xlfn.STDEV.P($C$2:$C$5018))</f>
        <v>1.0936003436235409</v>
      </c>
      <c r="V1564">
        <f>((N1564-AVERAGE($N$2:$N$5018))/_xlfn.STDEV.P($N$2:$N$5018))</f>
        <v>-0.77729382390336821</v>
      </c>
      <c r="W1564">
        <f>((I1564-AVERAGE($I$2:$I$5018))/_xlfn.STDEV.P($I$2:$I$5018))</f>
        <v>-0.54412294071866552</v>
      </c>
      <c r="Y1564">
        <f t="shared" si="97"/>
        <v>0</v>
      </c>
      <c r="Z1564">
        <f t="shared" si="98"/>
        <v>0</v>
      </c>
      <c r="AA1564">
        <f t="shared" si="100"/>
        <v>0</v>
      </c>
    </row>
    <row r="1565" spans="1:27" x14ac:dyDescent="0.25">
      <c r="A1565">
        <v>40544</v>
      </c>
      <c r="B1565" t="s">
        <v>12</v>
      </c>
      <c r="C1565">
        <v>0.4</v>
      </c>
      <c r="D1565">
        <v>0</v>
      </c>
      <c r="E1565">
        <v>0</v>
      </c>
      <c r="F1565" t="s">
        <v>23</v>
      </c>
      <c r="G1565" t="s">
        <v>26</v>
      </c>
      <c r="H1565" t="s">
        <v>15</v>
      </c>
      <c r="I1565">
        <v>109.56</v>
      </c>
      <c r="J1565" s="2">
        <v>14.3</v>
      </c>
      <c r="K1565" t="s">
        <v>24</v>
      </c>
      <c r="L1565">
        <v>0</v>
      </c>
      <c r="N1565">
        <f t="shared" si="99"/>
        <v>14.3</v>
      </c>
      <c r="Q1565">
        <v>28.894559900000001</v>
      </c>
      <c r="U1565">
        <f>((C1565-AVERAGE($C$2:$C$5018))/_xlfn.STDEV.P($C$2:$C$5018))</f>
        <v>-1.8809020796439697</v>
      </c>
      <c r="V1565">
        <f>((N1565-AVERAGE($N$2:$N$5018))/_xlfn.STDEV.P($N$2:$N$5018))</f>
        <v>-2.0624827595429789</v>
      </c>
      <c r="W1565">
        <f>((I1565-AVERAGE($I$2:$I$5018))/_xlfn.STDEV.P($I$2:$I$5018))</f>
        <v>8.9871847580699923E-2</v>
      </c>
      <c r="Y1565">
        <f t="shared" si="97"/>
        <v>0</v>
      </c>
      <c r="Z1565">
        <f t="shared" si="98"/>
        <v>0</v>
      </c>
      <c r="AA1565">
        <f t="shared" si="100"/>
        <v>0</v>
      </c>
    </row>
    <row r="1566" spans="1:27" x14ac:dyDescent="0.25">
      <c r="A1566">
        <v>49152</v>
      </c>
      <c r="B1566" t="s">
        <v>17</v>
      </c>
      <c r="C1566">
        <v>40</v>
      </c>
      <c r="D1566">
        <v>0</v>
      </c>
      <c r="E1566">
        <v>0</v>
      </c>
      <c r="F1566" t="s">
        <v>23</v>
      </c>
      <c r="G1566" t="s">
        <v>14</v>
      </c>
      <c r="H1566" t="s">
        <v>19</v>
      </c>
      <c r="I1566">
        <v>70.45</v>
      </c>
      <c r="J1566" s="2">
        <v>23.3</v>
      </c>
      <c r="K1566" t="s">
        <v>22</v>
      </c>
      <c r="L1566">
        <v>0</v>
      </c>
      <c r="N1566">
        <f t="shared" si="99"/>
        <v>23.3</v>
      </c>
      <c r="Q1566">
        <v>28.894559900000001</v>
      </c>
      <c r="U1566">
        <f>((C1566-AVERAGE($C$2:$C$5018))/_xlfn.STDEV.P($C$2:$C$5018))</f>
        <v>-0.13844208021507295</v>
      </c>
      <c r="V1566">
        <f>((N1566-AVERAGE($N$2:$N$5018))/_xlfn.STDEV.P($N$2:$N$5018))</f>
        <v>-0.74808498445701355</v>
      </c>
      <c r="W1566">
        <f>((I1566-AVERAGE($I$2:$I$5018))/_xlfn.STDEV.P($I$2:$I$5018))</f>
        <v>-0.79002652610234392</v>
      </c>
      <c r="Y1566">
        <f t="shared" ref="Y1566:Y1627" si="101">IF(AND(C1566&lt;3,OR(K1566="smokes",K1566="formerly smoked")),1,0)</f>
        <v>0</v>
      </c>
      <c r="Z1566">
        <f t="shared" ref="Z1566:Z1627" si="102">IF(OR(N1566&lt;0,N1566&gt;100),1,0)</f>
        <v>0</v>
      </c>
      <c r="AA1566">
        <f t="shared" si="100"/>
        <v>0</v>
      </c>
    </row>
    <row r="1567" spans="1:27" x14ac:dyDescent="0.25">
      <c r="A1567">
        <v>1231</v>
      </c>
      <c r="B1567" t="s">
        <v>17</v>
      </c>
      <c r="C1567">
        <v>62</v>
      </c>
      <c r="D1567">
        <v>0</v>
      </c>
      <c r="E1567">
        <v>0</v>
      </c>
      <c r="F1567" t="s">
        <v>13</v>
      </c>
      <c r="G1567" t="s">
        <v>25</v>
      </c>
      <c r="H1567" t="s">
        <v>19</v>
      </c>
      <c r="I1567">
        <v>73.44</v>
      </c>
      <c r="J1567" s="2">
        <v>23.4</v>
      </c>
      <c r="K1567" t="s">
        <v>24</v>
      </c>
      <c r="L1567">
        <v>0</v>
      </c>
      <c r="N1567">
        <f t="shared" si="99"/>
        <v>23.4</v>
      </c>
      <c r="Q1567">
        <v>28.894559900000001</v>
      </c>
      <c r="U1567">
        <f>((C1567-AVERAGE($C$2:$C$5018))/_xlfn.STDEV.P($C$2:$C$5018))</f>
        <v>0.82959125280098078</v>
      </c>
      <c r="V1567">
        <f>((N1567-AVERAGE($N$2:$N$5018))/_xlfn.STDEV.P($N$2:$N$5018))</f>
        <v>-0.73348056473383649</v>
      </c>
      <c r="W1567">
        <f>((I1567-AVERAGE($I$2:$I$5018))/_xlfn.STDEV.P($I$2:$I$5018))</f>
        <v>-0.72275738426362501</v>
      </c>
      <c r="Y1567">
        <f t="shared" si="101"/>
        <v>0</v>
      </c>
      <c r="Z1567">
        <f t="shared" si="102"/>
        <v>0</v>
      </c>
      <c r="AA1567">
        <f t="shared" si="100"/>
        <v>0</v>
      </c>
    </row>
    <row r="1568" spans="1:27" x14ac:dyDescent="0.25">
      <c r="A1568">
        <v>43672</v>
      </c>
      <c r="B1568" t="s">
        <v>17</v>
      </c>
      <c r="C1568">
        <v>45</v>
      </c>
      <c r="D1568">
        <v>0</v>
      </c>
      <c r="E1568">
        <v>0</v>
      </c>
      <c r="F1568" t="s">
        <v>13</v>
      </c>
      <c r="G1568" t="s">
        <v>14</v>
      </c>
      <c r="H1568" t="s">
        <v>15</v>
      </c>
      <c r="I1568">
        <v>146.44</v>
      </c>
      <c r="J1568" s="2">
        <v>22.8</v>
      </c>
      <c r="K1568" t="s">
        <v>16</v>
      </c>
      <c r="L1568">
        <v>0</v>
      </c>
      <c r="N1568">
        <f t="shared" si="99"/>
        <v>22.8</v>
      </c>
      <c r="Q1568">
        <v>28.894559900000001</v>
      </c>
      <c r="U1568">
        <f>((C1568-AVERAGE($C$2:$C$5018))/_xlfn.STDEV.P($C$2:$C$5018))</f>
        <v>8.1565495470393809E-2</v>
      </c>
      <c r="V1568">
        <f>((N1568-AVERAGE($N$2:$N$5018))/_xlfn.STDEV.P($N$2:$N$5018))</f>
        <v>-0.82110708307290048</v>
      </c>
      <c r="W1568">
        <f>((I1568-AVERAGE($I$2:$I$5018))/_xlfn.STDEV.P($I$2:$I$5018))</f>
        <v>0.91959959039406369</v>
      </c>
      <c r="Y1568">
        <f t="shared" si="101"/>
        <v>0</v>
      </c>
      <c r="Z1568">
        <f t="shared" si="102"/>
        <v>0</v>
      </c>
      <c r="AA1568">
        <f t="shared" si="100"/>
        <v>0</v>
      </c>
    </row>
    <row r="1569" spans="1:27" x14ac:dyDescent="0.25">
      <c r="A1569">
        <v>25107</v>
      </c>
      <c r="B1569" t="s">
        <v>17</v>
      </c>
      <c r="C1569">
        <v>47</v>
      </c>
      <c r="D1569">
        <v>0</v>
      </c>
      <c r="E1569">
        <v>0</v>
      </c>
      <c r="F1569" t="s">
        <v>13</v>
      </c>
      <c r="G1569" t="s">
        <v>14</v>
      </c>
      <c r="H1569" t="s">
        <v>15</v>
      </c>
      <c r="I1569">
        <v>65.040000000000006</v>
      </c>
      <c r="J1569" s="2">
        <v>30.9</v>
      </c>
      <c r="K1569" t="s">
        <v>21</v>
      </c>
      <c r="L1569">
        <v>0</v>
      </c>
      <c r="N1569">
        <f t="shared" si="99"/>
        <v>30.9</v>
      </c>
      <c r="Q1569">
        <v>28.894559900000001</v>
      </c>
      <c r="U1569">
        <f>((C1569-AVERAGE($C$2:$C$5018))/_xlfn.STDEV.P($C$2:$C$5018))</f>
        <v>0.16956852574458051</v>
      </c>
      <c r="V1569">
        <f>((N1569-AVERAGE($N$2:$N$5018))/_xlfn.STDEV.P($N$2:$N$5018))</f>
        <v>0.36185091450446777</v>
      </c>
      <c r="W1569">
        <f>((I1569-AVERAGE($I$2:$I$5018))/_xlfn.STDEV.P($I$2:$I$5018))</f>
        <v>-0.91174092655300276</v>
      </c>
      <c r="Y1569">
        <f t="shared" si="101"/>
        <v>0</v>
      </c>
      <c r="Z1569">
        <f t="shared" si="102"/>
        <v>0</v>
      </c>
      <c r="AA1569">
        <f t="shared" si="100"/>
        <v>0</v>
      </c>
    </row>
    <row r="1570" spans="1:27" x14ac:dyDescent="0.25">
      <c r="A1570">
        <v>39286</v>
      </c>
      <c r="B1570" t="s">
        <v>17</v>
      </c>
      <c r="C1570">
        <v>35</v>
      </c>
      <c r="D1570">
        <v>0</v>
      </c>
      <c r="E1570">
        <v>0</v>
      </c>
      <c r="F1570" t="s">
        <v>13</v>
      </c>
      <c r="G1570" t="s">
        <v>18</v>
      </c>
      <c r="H1570" t="s">
        <v>19</v>
      </c>
      <c r="I1570">
        <v>151.25</v>
      </c>
      <c r="J1570" s="2">
        <v>28.4</v>
      </c>
      <c r="K1570" t="s">
        <v>24</v>
      </c>
      <c r="L1570">
        <v>0</v>
      </c>
      <c r="N1570">
        <f t="shared" si="99"/>
        <v>28.4</v>
      </c>
      <c r="Q1570">
        <v>28.894559900000001</v>
      </c>
      <c r="U1570">
        <f>((C1570-AVERAGE($C$2:$C$5018))/_xlfn.STDEV.P($C$2:$C$5018))</f>
        <v>-0.35844965590053973</v>
      </c>
      <c r="V1570">
        <f>((N1570-AVERAGE($N$2:$N$5018))/_xlfn.STDEV.P($N$2:$N$5018))</f>
        <v>-3.2595785749669759E-3</v>
      </c>
      <c r="W1570">
        <f>((I1570-AVERAGE($I$2:$I$5018))/_xlfn.STDEV.P($I$2:$I$5018))</f>
        <v>1.0278151663954813</v>
      </c>
      <c r="Y1570">
        <f t="shared" si="101"/>
        <v>0</v>
      </c>
      <c r="Z1570">
        <f t="shared" si="102"/>
        <v>0</v>
      </c>
      <c r="AA1570">
        <f t="shared" si="100"/>
        <v>0</v>
      </c>
    </row>
    <row r="1571" spans="1:27" x14ac:dyDescent="0.25">
      <c r="A1571">
        <v>32766</v>
      </c>
      <c r="B1571" t="s">
        <v>12</v>
      </c>
      <c r="C1571">
        <v>51</v>
      </c>
      <c r="D1571">
        <v>0</v>
      </c>
      <c r="E1571">
        <v>0</v>
      </c>
      <c r="F1571" t="s">
        <v>23</v>
      </c>
      <c r="G1571" t="s">
        <v>14</v>
      </c>
      <c r="H1571" t="s">
        <v>19</v>
      </c>
      <c r="I1571">
        <v>106.41</v>
      </c>
      <c r="J1571" s="2">
        <v>41.9</v>
      </c>
      <c r="K1571" t="s">
        <v>22</v>
      </c>
      <c r="L1571">
        <v>0</v>
      </c>
      <c r="N1571">
        <f t="shared" si="99"/>
        <v>41.9</v>
      </c>
      <c r="Q1571">
        <v>28.894559900000001</v>
      </c>
      <c r="U1571">
        <f>((C1571-AVERAGE($C$2:$C$5018))/_xlfn.STDEV.P($C$2:$C$5018))</f>
        <v>0.34557458629295396</v>
      </c>
      <c r="V1571">
        <f>((N1571-AVERAGE($N$2:$N$5018))/_xlfn.STDEV.P($N$2:$N$5018))</f>
        <v>1.9683370840539807</v>
      </c>
      <c r="W1571">
        <f>((I1571-AVERAGE($I$2:$I$5018))/_xlfn.STDEV.P($I$2:$I$5018))</f>
        <v>1.9003019222183094E-2</v>
      </c>
      <c r="Y1571">
        <f t="shared" si="101"/>
        <v>0</v>
      </c>
      <c r="Z1571">
        <f t="shared" si="102"/>
        <v>0</v>
      </c>
      <c r="AA1571">
        <f t="shared" si="100"/>
        <v>0</v>
      </c>
    </row>
    <row r="1572" spans="1:27" x14ac:dyDescent="0.25">
      <c r="A1572">
        <v>15988</v>
      </c>
      <c r="B1572" t="s">
        <v>12</v>
      </c>
      <c r="C1572">
        <v>60</v>
      </c>
      <c r="D1572">
        <v>1</v>
      </c>
      <c r="E1572">
        <v>0</v>
      </c>
      <c r="F1572" t="s">
        <v>13</v>
      </c>
      <c r="G1572" t="s">
        <v>14</v>
      </c>
      <c r="H1572" t="s">
        <v>15</v>
      </c>
      <c r="I1572">
        <v>197.09</v>
      </c>
      <c r="J1572" s="2">
        <v>34.299999999999997</v>
      </c>
      <c r="K1572" t="s">
        <v>24</v>
      </c>
      <c r="L1572">
        <v>0</v>
      </c>
      <c r="N1572">
        <f t="shared" si="99"/>
        <v>34.299999999999997</v>
      </c>
      <c r="Q1572">
        <v>28.894559900000001</v>
      </c>
      <c r="U1572">
        <f>((C1572-AVERAGE($C$2:$C$5018))/_xlfn.STDEV.P($C$2:$C$5018))</f>
        <v>0.74158822252679413</v>
      </c>
      <c r="V1572">
        <f>((N1572-AVERAGE($N$2:$N$5018))/_xlfn.STDEV.P($N$2:$N$5018))</f>
        <v>0.85840118509249885</v>
      </c>
      <c r="W1572">
        <f>((I1572-AVERAGE($I$2:$I$5018))/_xlfn.STDEV.P($I$2:$I$5018))</f>
        <v>2.0591253543175148</v>
      </c>
      <c r="Y1572">
        <f t="shared" si="101"/>
        <v>0</v>
      </c>
      <c r="Z1572">
        <f t="shared" si="102"/>
        <v>0</v>
      </c>
      <c r="AA1572">
        <f t="shared" si="100"/>
        <v>0</v>
      </c>
    </row>
    <row r="1573" spans="1:27" x14ac:dyDescent="0.25">
      <c r="A1573">
        <v>9011</v>
      </c>
      <c r="B1573" t="s">
        <v>12</v>
      </c>
      <c r="C1573">
        <v>59</v>
      </c>
      <c r="D1573">
        <v>0</v>
      </c>
      <c r="E1573">
        <v>0</v>
      </c>
      <c r="F1573" t="s">
        <v>13</v>
      </c>
      <c r="G1573" t="s">
        <v>14</v>
      </c>
      <c r="H1573" t="s">
        <v>15</v>
      </c>
      <c r="I1573">
        <v>93.58</v>
      </c>
      <c r="J1573" s="2">
        <v>25.1</v>
      </c>
      <c r="K1573" t="s">
        <v>22</v>
      </c>
      <c r="L1573">
        <v>0</v>
      </c>
      <c r="N1573">
        <f t="shared" si="99"/>
        <v>25.1</v>
      </c>
      <c r="Q1573">
        <v>28.894559900000001</v>
      </c>
      <c r="U1573">
        <f>((C1573-AVERAGE($C$2:$C$5018))/_xlfn.STDEV.P($C$2:$C$5018))</f>
        <v>0.69758670738970074</v>
      </c>
      <c r="V1573">
        <f>((N1573-AVERAGE($N$2:$N$5018))/_xlfn.STDEV.P($N$2:$N$5018))</f>
        <v>-0.48520542943982042</v>
      </c>
      <c r="W1573">
        <f>((I1573-AVERAGE($I$2:$I$5018))/_xlfn.STDEV.P($I$2:$I$5018))</f>
        <v>-0.26964684358409285</v>
      </c>
      <c r="Y1573">
        <f t="shared" si="101"/>
        <v>0</v>
      </c>
      <c r="Z1573">
        <f t="shared" si="102"/>
        <v>0</v>
      </c>
      <c r="AA1573">
        <f t="shared" si="100"/>
        <v>0</v>
      </c>
    </row>
    <row r="1574" spans="1:27" x14ac:dyDescent="0.25">
      <c r="A1574">
        <v>38043</v>
      </c>
      <c r="B1574" t="s">
        <v>17</v>
      </c>
      <c r="C1574">
        <v>1.24</v>
      </c>
      <c r="D1574">
        <v>0</v>
      </c>
      <c r="E1574">
        <v>0</v>
      </c>
      <c r="F1574" t="s">
        <v>23</v>
      </c>
      <c r="G1574" t="s">
        <v>26</v>
      </c>
      <c r="H1574" t="s">
        <v>19</v>
      </c>
      <c r="I1574">
        <v>122.04</v>
      </c>
      <c r="J1574" s="2">
        <v>10.3</v>
      </c>
      <c r="K1574" t="s">
        <v>24</v>
      </c>
      <c r="L1574">
        <v>0</v>
      </c>
      <c r="N1574">
        <f t="shared" si="99"/>
        <v>10.3</v>
      </c>
      <c r="Q1574">
        <v>28.894559900000001</v>
      </c>
      <c r="U1574">
        <f>((C1574-AVERAGE($C$2:$C$5018))/_xlfn.STDEV.P($C$2:$C$5018))</f>
        <v>-1.8439408069288112</v>
      </c>
      <c r="V1574">
        <f>((N1574-AVERAGE($N$2:$N$5018))/_xlfn.STDEV.P($N$2:$N$5018))</f>
        <v>-2.6466595484700743</v>
      </c>
      <c r="W1574">
        <f>((I1574-AVERAGE($I$2:$I$5018))/_xlfn.STDEV.P($I$2:$I$5018))</f>
        <v>0.37064739612491859</v>
      </c>
      <c r="Y1574">
        <f t="shared" si="101"/>
        <v>0</v>
      </c>
      <c r="Z1574">
        <f t="shared" si="102"/>
        <v>0</v>
      </c>
      <c r="AA1574">
        <f t="shared" si="100"/>
        <v>0</v>
      </c>
    </row>
    <row r="1575" spans="1:27" x14ac:dyDescent="0.25">
      <c r="A1575">
        <v>71721</v>
      </c>
      <c r="B1575" t="s">
        <v>17</v>
      </c>
      <c r="C1575">
        <v>18</v>
      </c>
      <c r="D1575">
        <v>0</v>
      </c>
      <c r="E1575">
        <v>0</v>
      </c>
      <c r="F1575" t="s">
        <v>23</v>
      </c>
      <c r="G1575" t="s">
        <v>14</v>
      </c>
      <c r="H1575" t="s">
        <v>19</v>
      </c>
      <c r="I1575">
        <v>80.06</v>
      </c>
      <c r="J1575" s="2">
        <v>31.8</v>
      </c>
      <c r="K1575" t="s">
        <v>24</v>
      </c>
      <c r="L1575">
        <v>0</v>
      </c>
      <c r="N1575">
        <f t="shared" si="99"/>
        <v>31.8</v>
      </c>
      <c r="Q1575">
        <v>28.894559900000001</v>
      </c>
      <c r="U1575">
        <f>((C1575-AVERAGE($C$2:$C$5018))/_xlfn.STDEV.P($C$2:$C$5018))</f>
        <v>-1.1064754132311267</v>
      </c>
      <c r="V1575">
        <f>((N1575-AVERAGE($N$2:$N$5018))/_xlfn.STDEV.P($N$2:$N$5018))</f>
        <v>0.49329069201306458</v>
      </c>
      <c r="W1575">
        <f>((I1575-AVERAGE($I$2:$I$5018))/_xlfn.STDEV.P($I$2:$I$5018))</f>
        <v>-0.5738203545069962</v>
      </c>
      <c r="Y1575">
        <f t="shared" si="101"/>
        <v>0</v>
      </c>
      <c r="Z1575">
        <f t="shared" si="102"/>
        <v>0</v>
      </c>
      <c r="AA1575">
        <f t="shared" si="100"/>
        <v>0</v>
      </c>
    </row>
    <row r="1576" spans="1:27" x14ac:dyDescent="0.25">
      <c r="A1576">
        <v>14832</v>
      </c>
      <c r="B1576" t="s">
        <v>17</v>
      </c>
      <c r="C1576">
        <v>81</v>
      </c>
      <c r="D1576">
        <v>0</v>
      </c>
      <c r="E1576">
        <v>1</v>
      </c>
      <c r="F1576" t="s">
        <v>13</v>
      </c>
      <c r="G1576" t="s">
        <v>14</v>
      </c>
      <c r="H1576" t="s">
        <v>15</v>
      </c>
      <c r="I1576">
        <v>84.93</v>
      </c>
      <c r="J1576" s="2">
        <v>31.8</v>
      </c>
      <c r="K1576" t="s">
        <v>24</v>
      </c>
      <c r="L1576">
        <v>0</v>
      </c>
      <c r="N1576">
        <f t="shared" si="99"/>
        <v>31.8</v>
      </c>
      <c r="Q1576">
        <v>28.894559900000001</v>
      </c>
      <c r="U1576">
        <f>((C1576-AVERAGE($C$2:$C$5018))/_xlfn.STDEV.P($C$2:$C$5018))</f>
        <v>1.6656200404057546</v>
      </c>
      <c r="V1576">
        <f>((N1576-AVERAGE($N$2:$N$5018))/_xlfn.STDEV.P($N$2:$N$5018))</f>
        <v>0.49329069201306458</v>
      </c>
      <c r="W1576">
        <f>((I1576-AVERAGE($I$2:$I$5018))/_xlfn.STDEV.P($I$2:$I$5018))</f>
        <v>-0.4642548960606544</v>
      </c>
      <c r="Y1576">
        <f t="shared" si="101"/>
        <v>0</v>
      </c>
      <c r="Z1576">
        <f t="shared" si="102"/>
        <v>0</v>
      </c>
      <c r="AA1576">
        <f t="shared" si="100"/>
        <v>0</v>
      </c>
    </row>
    <row r="1577" spans="1:27" x14ac:dyDescent="0.25">
      <c r="A1577">
        <v>38094</v>
      </c>
      <c r="B1577" t="s">
        <v>12</v>
      </c>
      <c r="C1577">
        <v>15</v>
      </c>
      <c r="D1577">
        <v>0</v>
      </c>
      <c r="E1577">
        <v>0</v>
      </c>
      <c r="F1577" t="s">
        <v>23</v>
      </c>
      <c r="G1577" t="s">
        <v>18</v>
      </c>
      <c r="H1577" t="s">
        <v>15</v>
      </c>
      <c r="I1577">
        <v>68.400000000000006</v>
      </c>
      <c r="J1577" s="2">
        <v>23</v>
      </c>
      <c r="K1577" t="s">
        <v>21</v>
      </c>
      <c r="L1577">
        <v>0</v>
      </c>
      <c r="N1577">
        <f t="shared" si="99"/>
        <v>23</v>
      </c>
      <c r="Q1577">
        <v>28.894559900000001</v>
      </c>
      <c r="U1577">
        <f>((C1577-AVERAGE($C$2:$C$5018))/_xlfn.STDEV.P($C$2:$C$5018))</f>
        <v>-1.2384799586424069</v>
      </c>
      <c r="V1577">
        <f>((N1577-AVERAGE($N$2:$N$5018))/_xlfn.STDEV.P($N$2:$N$5018))</f>
        <v>-0.79189824362654582</v>
      </c>
      <c r="W1577">
        <f>((I1577-AVERAGE($I$2:$I$5018))/_xlfn.STDEV.P($I$2:$I$5018))</f>
        <v>-0.8361475096372516</v>
      </c>
      <c r="Y1577">
        <f t="shared" si="101"/>
        <v>0</v>
      </c>
      <c r="Z1577">
        <f t="shared" si="102"/>
        <v>0</v>
      </c>
      <c r="AA1577">
        <f t="shared" si="100"/>
        <v>0</v>
      </c>
    </row>
    <row r="1578" spans="1:27" x14ac:dyDescent="0.25">
      <c r="A1578">
        <v>49789</v>
      </c>
      <c r="B1578" t="s">
        <v>17</v>
      </c>
      <c r="C1578">
        <v>73</v>
      </c>
      <c r="D1578">
        <v>0</v>
      </c>
      <c r="E1578">
        <v>0</v>
      </c>
      <c r="F1578" t="s">
        <v>23</v>
      </c>
      <c r="G1578" t="s">
        <v>25</v>
      </c>
      <c r="H1578" t="s">
        <v>15</v>
      </c>
      <c r="I1578">
        <v>62.99</v>
      </c>
      <c r="J1578" s="2">
        <v>25.4</v>
      </c>
      <c r="K1578" t="s">
        <v>16</v>
      </c>
      <c r="L1578">
        <v>0</v>
      </c>
      <c r="N1578">
        <f t="shared" si="99"/>
        <v>25.4</v>
      </c>
      <c r="Q1578">
        <v>28.894559900000001</v>
      </c>
      <c r="U1578">
        <f>((C1578-AVERAGE($C$2:$C$5018))/_xlfn.STDEV.P($C$2:$C$5018))</f>
        <v>1.3136079193090078</v>
      </c>
      <c r="V1578">
        <f>((N1578-AVERAGE($N$2:$N$5018))/_xlfn.STDEV.P($N$2:$N$5018))</f>
        <v>-0.44139217027028871</v>
      </c>
      <c r="W1578">
        <f>((I1578-AVERAGE($I$2:$I$5018))/_xlfn.STDEV.P($I$2:$I$5018))</f>
        <v>-0.95786191008791055</v>
      </c>
      <c r="Y1578">
        <f t="shared" si="101"/>
        <v>0</v>
      </c>
      <c r="Z1578">
        <f t="shared" si="102"/>
        <v>0</v>
      </c>
      <c r="AA1578">
        <f t="shared" si="100"/>
        <v>0</v>
      </c>
    </row>
    <row r="1579" spans="1:27" x14ac:dyDescent="0.25">
      <c r="A1579">
        <v>47350</v>
      </c>
      <c r="B1579" t="s">
        <v>17</v>
      </c>
      <c r="C1579">
        <v>0.08</v>
      </c>
      <c r="D1579">
        <v>0</v>
      </c>
      <c r="E1579">
        <v>0</v>
      </c>
      <c r="F1579" t="s">
        <v>23</v>
      </c>
      <c r="G1579" t="s">
        <v>26</v>
      </c>
      <c r="H1579" t="s">
        <v>15</v>
      </c>
      <c r="I1579">
        <v>139.66999999999999</v>
      </c>
      <c r="J1579" s="2">
        <v>14.1</v>
      </c>
      <c r="K1579" t="s">
        <v>24</v>
      </c>
      <c r="L1579">
        <v>0</v>
      </c>
      <c r="N1579">
        <f t="shared" si="99"/>
        <v>14.1</v>
      </c>
      <c r="Q1579">
        <v>28.894559900000001</v>
      </c>
      <c r="U1579">
        <f>((C1579-AVERAGE($C$2:$C$5018))/_xlfn.STDEV.P($C$2:$C$5018))</f>
        <v>-1.8949825644878397</v>
      </c>
      <c r="V1579">
        <f>((N1579-AVERAGE($N$2:$N$5018))/_xlfn.STDEV.P($N$2:$N$5018))</f>
        <v>-2.0916915989893337</v>
      </c>
      <c r="W1579">
        <f>((I1579-AVERAGE($I$2:$I$5018))/_xlfn.STDEV.P($I$2:$I$5018))</f>
        <v>0.76728785452512438</v>
      </c>
      <c r="Y1579">
        <f t="shared" si="101"/>
        <v>0</v>
      </c>
      <c r="Z1579">
        <f t="shared" si="102"/>
        <v>0</v>
      </c>
      <c r="AA1579">
        <f t="shared" si="100"/>
        <v>0</v>
      </c>
    </row>
    <row r="1580" spans="1:27" x14ac:dyDescent="0.25">
      <c r="A1580">
        <v>33525</v>
      </c>
      <c r="B1580" t="s">
        <v>12</v>
      </c>
      <c r="C1580">
        <v>53</v>
      </c>
      <c r="D1580">
        <v>0</v>
      </c>
      <c r="E1580">
        <v>0</v>
      </c>
      <c r="F1580" t="s">
        <v>13</v>
      </c>
      <c r="G1580" t="s">
        <v>25</v>
      </c>
      <c r="H1580" t="s">
        <v>15</v>
      </c>
      <c r="I1580">
        <v>113.4</v>
      </c>
      <c r="J1580" s="2">
        <v>35.1</v>
      </c>
      <c r="K1580" t="s">
        <v>22</v>
      </c>
      <c r="L1580">
        <v>0</v>
      </c>
      <c r="N1580">
        <f t="shared" si="99"/>
        <v>35.1</v>
      </c>
      <c r="Q1580">
        <v>28.894559900000001</v>
      </c>
      <c r="U1580">
        <f>((C1580-AVERAGE($C$2:$C$5018))/_xlfn.STDEV.P($C$2:$C$5018))</f>
        <v>0.43357761656714061</v>
      </c>
      <c r="V1580">
        <f>((N1580-AVERAGE($N$2:$N$5018))/_xlfn.STDEV.P($N$2:$N$5018))</f>
        <v>0.97523654287791861</v>
      </c>
      <c r="W1580">
        <f>((I1580-AVERAGE($I$2:$I$5018))/_xlfn.STDEV.P($I$2:$I$5018))</f>
        <v>0.17626432405584416</v>
      </c>
      <c r="Y1580">
        <f t="shared" si="101"/>
        <v>0</v>
      </c>
      <c r="Z1580">
        <f t="shared" si="102"/>
        <v>0</v>
      </c>
      <c r="AA1580">
        <f t="shared" si="100"/>
        <v>0</v>
      </c>
    </row>
    <row r="1581" spans="1:27" x14ac:dyDescent="0.25">
      <c r="A1581">
        <v>12318</v>
      </c>
      <c r="B1581" t="s">
        <v>12</v>
      </c>
      <c r="C1581">
        <v>45</v>
      </c>
      <c r="D1581">
        <v>0</v>
      </c>
      <c r="E1581">
        <v>0</v>
      </c>
      <c r="F1581" t="s">
        <v>13</v>
      </c>
      <c r="G1581" t="s">
        <v>18</v>
      </c>
      <c r="H1581" t="s">
        <v>15</v>
      </c>
      <c r="I1581">
        <v>101.92</v>
      </c>
      <c r="J1581" s="2">
        <v>26.9</v>
      </c>
      <c r="K1581" t="s">
        <v>24</v>
      </c>
      <c r="L1581">
        <v>0</v>
      </c>
      <c r="N1581">
        <f t="shared" si="99"/>
        <v>26.9</v>
      </c>
      <c r="Q1581">
        <v>28.894559900000001</v>
      </c>
      <c r="U1581">
        <f>((C1581-AVERAGE($C$2:$C$5018))/_xlfn.STDEV.P($C$2:$C$5018))</f>
        <v>8.1565495470393809E-2</v>
      </c>
      <c r="V1581">
        <f>((N1581-AVERAGE($N$2:$N$5018))/_xlfn.STDEV.P($N$2:$N$5018))</f>
        <v>-0.22232587442262783</v>
      </c>
      <c r="W1581">
        <f>((I1581-AVERAGE($I$2:$I$5018))/_xlfn.STDEV.P($I$2:$I$5018))</f>
        <v>-8.201318373963902E-2</v>
      </c>
      <c r="Y1581">
        <f t="shared" si="101"/>
        <v>0</v>
      </c>
      <c r="Z1581">
        <f t="shared" si="102"/>
        <v>0</v>
      </c>
      <c r="AA1581">
        <f t="shared" si="100"/>
        <v>0</v>
      </c>
    </row>
    <row r="1582" spans="1:27" x14ac:dyDescent="0.25">
      <c r="A1582">
        <v>54553</v>
      </c>
      <c r="B1582" t="s">
        <v>12</v>
      </c>
      <c r="C1582">
        <v>70</v>
      </c>
      <c r="D1582">
        <v>1</v>
      </c>
      <c r="E1582">
        <v>0</v>
      </c>
      <c r="F1582" t="s">
        <v>13</v>
      </c>
      <c r="G1582" t="s">
        <v>14</v>
      </c>
      <c r="H1582" t="s">
        <v>15</v>
      </c>
      <c r="I1582">
        <v>65.98</v>
      </c>
      <c r="J1582" s="2">
        <v>33</v>
      </c>
      <c r="K1582" t="s">
        <v>16</v>
      </c>
      <c r="L1582">
        <v>0</v>
      </c>
      <c r="N1582">
        <f t="shared" si="99"/>
        <v>33</v>
      </c>
      <c r="Q1582">
        <v>28.894559900000001</v>
      </c>
      <c r="U1582">
        <f>((C1582-AVERAGE($C$2:$C$5018))/_xlfn.STDEV.P($C$2:$C$5018))</f>
        <v>1.1816033738977276</v>
      </c>
      <c r="V1582">
        <f>((N1582-AVERAGE($N$2:$N$5018))/_xlfn.STDEV.P($N$2:$N$5018))</f>
        <v>0.66854372869119316</v>
      </c>
      <c r="W1582">
        <f>((I1582-AVERAGE($I$2:$I$5018))/_xlfn.STDEV.P($I$2:$I$5018))</f>
        <v>-0.89059276824919142</v>
      </c>
      <c r="Y1582">
        <f t="shared" si="101"/>
        <v>0</v>
      </c>
      <c r="Z1582">
        <f t="shared" si="102"/>
        <v>0</v>
      </c>
      <c r="AA1582">
        <f t="shared" si="100"/>
        <v>0</v>
      </c>
    </row>
    <row r="1583" spans="1:27" x14ac:dyDescent="0.25">
      <c r="A1583">
        <v>45976</v>
      </c>
      <c r="B1583" t="s">
        <v>12</v>
      </c>
      <c r="C1583">
        <v>56</v>
      </c>
      <c r="D1583">
        <v>0</v>
      </c>
      <c r="E1583">
        <v>0</v>
      </c>
      <c r="F1583" t="s">
        <v>13</v>
      </c>
      <c r="G1583" t="s">
        <v>14</v>
      </c>
      <c r="H1583" t="s">
        <v>15</v>
      </c>
      <c r="I1583">
        <v>84.3</v>
      </c>
      <c r="J1583" s="2">
        <v>22.1</v>
      </c>
      <c r="K1583" t="s">
        <v>24</v>
      </c>
      <c r="L1583">
        <v>0</v>
      </c>
      <c r="N1583">
        <f t="shared" si="99"/>
        <v>22.1</v>
      </c>
      <c r="Q1583">
        <v>28.894559900000001</v>
      </c>
      <c r="U1583">
        <f>((C1583-AVERAGE($C$2:$C$5018))/_xlfn.STDEV.P($C$2:$C$5018))</f>
        <v>0.56558216197842071</v>
      </c>
      <c r="V1583">
        <f>((N1583-AVERAGE($N$2:$N$5018))/_xlfn.STDEV.P($N$2:$N$5018))</f>
        <v>-0.92333802113514218</v>
      </c>
      <c r="W1583">
        <f>((I1583-AVERAGE($I$2:$I$5018))/_xlfn.STDEV.P($I$2:$I$5018))</f>
        <v>-0.47842866173235793</v>
      </c>
      <c r="Y1583">
        <f t="shared" si="101"/>
        <v>0</v>
      </c>
      <c r="Z1583">
        <f t="shared" si="102"/>
        <v>0</v>
      </c>
      <c r="AA1583">
        <f t="shared" si="100"/>
        <v>0</v>
      </c>
    </row>
    <row r="1584" spans="1:27" x14ac:dyDescent="0.25">
      <c r="A1584">
        <v>43675</v>
      </c>
      <c r="B1584" t="s">
        <v>17</v>
      </c>
      <c r="C1584">
        <v>7</v>
      </c>
      <c r="D1584">
        <v>0</v>
      </c>
      <c r="E1584">
        <v>0</v>
      </c>
      <c r="F1584" t="s">
        <v>23</v>
      </c>
      <c r="G1584" t="s">
        <v>26</v>
      </c>
      <c r="H1584" t="s">
        <v>15</v>
      </c>
      <c r="I1584">
        <v>61.42</v>
      </c>
      <c r="J1584" s="2">
        <v>20.8</v>
      </c>
      <c r="K1584" t="s">
        <v>24</v>
      </c>
      <c r="L1584">
        <v>0</v>
      </c>
      <c r="N1584">
        <f t="shared" si="99"/>
        <v>20.8</v>
      </c>
      <c r="Q1584">
        <v>28.894559900000001</v>
      </c>
      <c r="U1584">
        <f>((C1584-AVERAGE($C$2:$C$5018))/_xlfn.STDEV.P($C$2:$C$5018))</f>
        <v>-1.5904920797391535</v>
      </c>
      <c r="V1584">
        <f>((N1584-AVERAGE($N$2:$N$5018))/_xlfn.STDEV.P($N$2:$N$5018))</f>
        <v>-1.1131954775364483</v>
      </c>
      <c r="W1584">
        <f>((I1584-AVERAGE($I$2:$I$5018))/_xlfn.STDEV.P($I$2:$I$5018))</f>
        <v>-0.99318383406342525</v>
      </c>
      <c r="Y1584">
        <f t="shared" si="101"/>
        <v>0</v>
      </c>
      <c r="Z1584">
        <f t="shared" si="102"/>
        <v>0</v>
      </c>
      <c r="AA1584">
        <f t="shared" si="100"/>
        <v>0</v>
      </c>
    </row>
    <row r="1585" spans="1:27" x14ac:dyDescent="0.25">
      <c r="A1585">
        <v>12915</v>
      </c>
      <c r="B1585" t="s">
        <v>17</v>
      </c>
      <c r="C1585">
        <v>66</v>
      </c>
      <c r="D1585">
        <v>0</v>
      </c>
      <c r="E1585">
        <v>0</v>
      </c>
      <c r="F1585" t="s">
        <v>13</v>
      </c>
      <c r="G1585" t="s">
        <v>25</v>
      </c>
      <c r="H1585" t="s">
        <v>19</v>
      </c>
      <c r="I1585">
        <v>85.52</v>
      </c>
      <c r="J1585" s="2">
        <v>30</v>
      </c>
      <c r="K1585" t="s">
        <v>21</v>
      </c>
      <c r="L1585">
        <v>0</v>
      </c>
      <c r="N1585">
        <f t="shared" si="99"/>
        <v>30</v>
      </c>
      <c r="Q1585">
        <v>28.894559900000001</v>
      </c>
      <c r="U1585">
        <f>((C1585-AVERAGE($C$2:$C$5018))/_xlfn.STDEV.P($C$2:$C$5018))</f>
        <v>1.0055973133493543</v>
      </c>
      <c r="V1585">
        <f>((N1585-AVERAGE($N$2:$N$5018))/_xlfn.STDEV.P($N$2:$N$5018))</f>
        <v>0.23041113699587149</v>
      </c>
      <c r="W1585">
        <f>((I1585-AVERAGE($I$2:$I$5018))/_xlfn.STDEV.P($I$2:$I$5018))</f>
        <v>-0.45098105201890071</v>
      </c>
      <c r="Y1585">
        <f t="shared" si="101"/>
        <v>0</v>
      </c>
      <c r="Z1585">
        <f t="shared" si="102"/>
        <v>0</v>
      </c>
      <c r="AA1585">
        <f t="shared" si="100"/>
        <v>0</v>
      </c>
    </row>
    <row r="1586" spans="1:27" x14ac:dyDescent="0.25">
      <c r="A1586">
        <v>4542</v>
      </c>
      <c r="B1586" t="s">
        <v>17</v>
      </c>
      <c r="C1586">
        <v>53</v>
      </c>
      <c r="D1586">
        <v>0</v>
      </c>
      <c r="E1586">
        <v>0</v>
      </c>
      <c r="F1586" t="s">
        <v>13</v>
      </c>
      <c r="G1586" t="s">
        <v>25</v>
      </c>
      <c r="H1586" t="s">
        <v>15</v>
      </c>
      <c r="I1586">
        <v>83.79</v>
      </c>
      <c r="J1586" s="2">
        <v>44</v>
      </c>
      <c r="K1586" t="s">
        <v>24</v>
      </c>
      <c r="L1586">
        <v>0</v>
      </c>
      <c r="N1586">
        <f t="shared" si="99"/>
        <v>44</v>
      </c>
      <c r="Q1586">
        <v>28.894559900000001</v>
      </c>
      <c r="U1586">
        <f>((C1586-AVERAGE($C$2:$C$5018))/_xlfn.STDEV.P($C$2:$C$5018))</f>
        <v>0.43357761656714061</v>
      </c>
      <c r="V1586">
        <f>((N1586-AVERAGE($N$2:$N$5018))/_xlfn.STDEV.P($N$2:$N$5018))</f>
        <v>2.2750298982407062</v>
      </c>
      <c r="W1586">
        <f>((I1586-AVERAGE($I$2:$I$5018))/_xlfn.STDEV.P($I$2:$I$5018))</f>
        <v>-0.48990266251421283</v>
      </c>
      <c r="Y1586">
        <f t="shared" si="101"/>
        <v>0</v>
      </c>
      <c r="Z1586">
        <f t="shared" si="102"/>
        <v>0</v>
      </c>
      <c r="AA1586">
        <f t="shared" si="100"/>
        <v>0</v>
      </c>
    </row>
    <row r="1587" spans="1:27" x14ac:dyDescent="0.25">
      <c r="A1587">
        <v>65801</v>
      </c>
      <c r="B1587" t="s">
        <v>17</v>
      </c>
      <c r="C1587">
        <v>20</v>
      </c>
      <c r="D1587">
        <v>0</v>
      </c>
      <c r="E1587">
        <v>0</v>
      </c>
      <c r="F1587" t="s">
        <v>23</v>
      </c>
      <c r="G1587" t="s">
        <v>14</v>
      </c>
      <c r="H1587" t="s">
        <v>15</v>
      </c>
      <c r="I1587">
        <v>73.83</v>
      </c>
      <c r="J1587" s="2">
        <v>16.600000000000001</v>
      </c>
      <c r="K1587" t="s">
        <v>24</v>
      </c>
      <c r="L1587">
        <v>0</v>
      </c>
      <c r="N1587">
        <f t="shared" si="99"/>
        <v>16.600000000000001</v>
      </c>
      <c r="Q1587">
        <v>28.894559900000001</v>
      </c>
      <c r="U1587">
        <f>((C1587-AVERAGE($C$2:$C$5018))/_xlfn.STDEV.P($C$2:$C$5018))</f>
        <v>-1.01847238295694</v>
      </c>
      <c r="V1587">
        <f>((N1587-AVERAGE($N$2:$N$5018))/_xlfn.STDEV.P($N$2:$N$5018))</f>
        <v>-1.7265811059098986</v>
      </c>
      <c r="W1587">
        <f>((I1587-AVERAGE($I$2:$I$5018))/_xlfn.STDEV.P($I$2:$I$5018))</f>
        <v>-0.71398314837161825</v>
      </c>
      <c r="Y1587">
        <f t="shared" si="101"/>
        <v>0</v>
      </c>
      <c r="Z1587">
        <f t="shared" si="102"/>
        <v>0</v>
      </c>
      <c r="AA1587">
        <f t="shared" si="100"/>
        <v>0</v>
      </c>
    </row>
    <row r="1588" spans="1:27" x14ac:dyDescent="0.25">
      <c r="A1588">
        <v>59953</v>
      </c>
      <c r="B1588" t="s">
        <v>17</v>
      </c>
      <c r="C1588">
        <v>15</v>
      </c>
      <c r="D1588">
        <v>0</v>
      </c>
      <c r="E1588">
        <v>0</v>
      </c>
      <c r="F1588" t="s">
        <v>23</v>
      </c>
      <c r="G1588" t="s">
        <v>14</v>
      </c>
      <c r="H1588" t="s">
        <v>19</v>
      </c>
      <c r="I1588">
        <v>69.38</v>
      </c>
      <c r="J1588" s="2">
        <v>28.4</v>
      </c>
      <c r="K1588" t="s">
        <v>21</v>
      </c>
      <c r="L1588">
        <v>0</v>
      </c>
      <c r="N1588">
        <f t="shared" si="99"/>
        <v>28.4</v>
      </c>
      <c r="Q1588">
        <v>28.894559900000001</v>
      </c>
      <c r="U1588">
        <f>((C1588-AVERAGE($C$2:$C$5018))/_xlfn.STDEV.P($C$2:$C$5018))</f>
        <v>-1.2384799586424069</v>
      </c>
      <c r="V1588">
        <f>((N1588-AVERAGE($N$2:$N$5018))/_xlfn.STDEV.P($N$2:$N$5018))</f>
        <v>-3.2595785749669759E-3</v>
      </c>
      <c r="W1588">
        <f>((I1588-AVERAGE($I$2:$I$5018))/_xlfn.STDEV.P($I$2:$I$5018))</f>
        <v>-0.81409942970349103</v>
      </c>
      <c r="Y1588">
        <f t="shared" si="101"/>
        <v>0</v>
      </c>
      <c r="Z1588">
        <f t="shared" si="102"/>
        <v>0</v>
      </c>
      <c r="AA1588">
        <f t="shared" si="100"/>
        <v>0</v>
      </c>
    </row>
    <row r="1589" spans="1:27" x14ac:dyDescent="0.25">
      <c r="A1589">
        <v>60973</v>
      </c>
      <c r="B1589" t="s">
        <v>12</v>
      </c>
      <c r="C1589">
        <v>51</v>
      </c>
      <c r="D1589">
        <v>0</v>
      </c>
      <c r="E1589">
        <v>0</v>
      </c>
      <c r="F1589" t="s">
        <v>13</v>
      </c>
      <c r="G1589" t="s">
        <v>14</v>
      </c>
      <c r="H1589" t="s">
        <v>15</v>
      </c>
      <c r="I1589">
        <v>66.11</v>
      </c>
      <c r="J1589" s="2">
        <v>26.3</v>
      </c>
      <c r="K1589" t="s">
        <v>21</v>
      </c>
      <c r="L1589">
        <v>0</v>
      </c>
      <c r="N1589">
        <f t="shared" si="99"/>
        <v>26.3</v>
      </c>
      <c r="Q1589">
        <v>28.894559900000001</v>
      </c>
      <c r="U1589">
        <f>((C1589-AVERAGE($C$2:$C$5018))/_xlfn.STDEV.P($C$2:$C$5018))</f>
        <v>0.34557458629295396</v>
      </c>
      <c r="V1589">
        <f>((N1589-AVERAGE($N$2:$N$5018))/_xlfn.STDEV.P($N$2:$N$5018))</f>
        <v>-0.30995239276169184</v>
      </c>
      <c r="W1589">
        <f>((I1589-AVERAGE($I$2:$I$5018))/_xlfn.STDEV.P($I$2:$I$5018))</f>
        <v>-0.88766802295185598</v>
      </c>
      <c r="Y1589">
        <f t="shared" si="101"/>
        <v>0</v>
      </c>
      <c r="Z1589">
        <f t="shared" si="102"/>
        <v>0</v>
      </c>
      <c r="AA1589">
        <f t="shared" si="100"/>
        <v>0</v>
      </c>
    </row>
    <row r="1590" spans="1:27" x14ac:dyDescent="0.25">
      <c r="A1590">
        <v>68739</v>
      </c>
      <c r="B1590" t="s">
        <v>12</v>
      </c>
      <c r="C1590">
        <v>34</v>
      </c>
      <c r="D1590">
        <v>0</v>
      </c>
      <c r="E1590">
        <v>0</v>
      </c>
      <c r="F1590" t="s">
        <v>13</v>
      </c>
      <c r="G1590" t="s">
        <v>14</v>
      </c>
      <c r="H1590" t="s">
        <v>15</v>
      </c>
      <c r="I1590">
        <v>149.62</v>
      </c>
      <c r="J1590" s="2">
        <v>39.4</v>
      </c>
      <c r="K1590" t="s">
        <v>16</v>
      </c>
      <c r="L1590">
        <v>0</v>
      </c>
      <c r="N1590">
        <f t="shared" ref="N1590:N1651" si="103">IF(AND(J1590="N/A",B1590="Male"),$Q$2,IF(AND(J1590="N/A",B1590="Female"),$R$2,J1590))</f>
        <v>39.4</v>
      </c>
      <c r="Q1590">
        <v>28.894559900000001</v>
      </c>
      <c r="U1590">
        <f>((C1590-AVERAGE($C$2:$C$5018))/_xlfn.STDEV.P($C$2:$C$5018))</f>
        <v>-0.40245117103763306</v>
      </c>
      <c r="V1590">
        <f>((N1590-AVERAGE($N$2:$N$5018))/_xlfn.STDEV.P($N$2:$N$5018))</f>
        <v>1.603226590974546</v>
      </c>
      <c r="W1590">
        <f>((I1590-AVERAGE($I$2:$I$5018))/_xlfn.STDEV.P($I$2:$I$5018))</f>
        <v>0.99114335997504255</v>
      </c>
      <c r="Y1590">
        <f t="shared" si="101"/>
        <v>0</v>
      </c>
      <c r="Z1590">
        <f t="shared" si="102"/>
        <v>0</v>
      </c>
      <c r="AA1590">
        <f t="shared" si="100"/>
        <v>0</v>
      </c>
    </row>
    <row r="1591" spans="1:27" x14ac:dyDescent="0.25">
      <c r="A1591">
        <v>35829</v>
      </c>
      <c r="B1591" t="s">
        <v>17</v>
      </c>
      <c r="C1591">
        <v>33</v>
      </c>
      <c r="D1591">
        <v>0</v>
      </c>
      <c r="E1591">
        <v>0</v>
      </c>
      <c r="F1591" t="s">
        <v>13</v>
      </c>
      <c r="G1591" t="s">
        <v>14</v>
      </c>
      <c r="H1591" t="s">
        <v>15</v>
      </c>
      <c r="I1591">
        <v>242.84</v>
      </c>
      <c r="J1591" s="2">
        <v>15.7</v>
      </c>
      <c r="K1591" t="s">
        <v>22</v>
      </c>
      <c r="L1591">
        <v>0</v>
      </c>
      <c r="N1591">
        <f t="shared" si="103"/>
        <v>15.7</v>
      </c>
      <c r="Q1591">
        <v>28.894559900000001</v>
      </c>
      <c r="U1591">
        <f>((C1591-AVERAGE($C$2:$C$5018))/_xlfn.STDEV.P($C$2:$C$5018))</f>
        <v>-0.44645268617472644</v>
      </c>
      <c r="V1591">
        <f>((N1591-AVERAGE($N$2:$N$5018))/_xlfn.STDEV.P($N$2:$N$5018))</f>
        <v>-1.8580208834184955</v>
      </c>
      <c r="W1591">
        <f>((I1591-AVERAGE($I$2:$I$5018))/_xlfn.STDEV.P($I$2:$I$5018))</f>
        <v>3.0884107185721623</v>
      </c>
      <c r="Y1591">
        <f t="shared" si="101"/>
        <v>0</v>
      </c>
      <c r="Z1591">
        <f t="shared" si="102"/>
        <v>0</v>
      </c>
      <c r="AA1591">
        <f t="shared" si="100"/>
        <v>0</v>
      </c>
    </row>
    <row r="1592" spans="1:27" x14ac:dyDescent="0.25">
      <c r="A1592">
        <v>53909</v>
      </c>
      <c r="B1592" t="s">
        <v>17</v>
      </c>
      <c r="C1592">
        <v>53</v>
      </c>
      <c r="D1592">
        <v>1</v>
      </c>
      <c r="E1592">
        <v>0</v>
      </c>
      <c r="F1592" t="s">
        <v>13</v>
      </c>
      <c r="G1592" t="s">
        <v>14</v>
      </c>
      <c r="H1592" t="s">
        <v>15</v>
      </c>
      <c r="I1592">
        <v>202.66</v>
      </c>
      <c r="J1592" s="2">
        <v>34.1</v>
      </c>
      <c r="K1592" t="s">
        <v>22</v>
      </c>
      <c r="L1592">
        <v>0</v>
      </c>
      <c r="N1592">
        <f t="shared" si="103"/>
        <v>34.1</v>
      </c>
      <c r="Q1592">
        <v>28.894559900000001</v>
      </c>
      <c r="U1592">
        <f>((C1592-AVERAGE($C$2:$C$5018))/_xlfn.STDEV.P($C$2:$C$5018))</f>
        <v>0.43357761656714061</v>
      </c>
      <c r="V1592">
        <f>((N1592-AVERAGE($N$2:$N$5018))/_xlfn.STDEV.P($N$2:$N$5018))</f>
        <v>0.82919234564614464</v>
      </c>
      <c r="W1592">
        <f>((I1592-AVERAGE($I$2:$I$5018))/_xlfn.STDEV.P($I$2:$I$5018))</f>
        <v>2.1844394412879713</v>
      </c>
      <c r="Y1592">
        <f t="shared" si="101"/>
        <v>0</v>
      </c>
      <c r="Z1592">
        <f t="shared" si="102"/>
        <v>0</v>
      </c>
      <c r="AA1592">
        <f t="shared" si="100"/>
        <v>0</v>
      </c>
    </row>
    <row r="1593" spans="1:27" x14ac:dyDescent="0.25">
      <c r="A1593">
        <v>5799</v>
      </c>
      <c r="B1593" t="s">
        <v>12</v>
      </c>
      <c r="C1593">
        <v>69</v>
      </c>
      <c r="D1593">
        <v>0</v>
      </c>
      <c r="E1593">
        <v>1</v>
      </c>
      <c r="F1593" t="s">
        <v>13</v>
      </c>
      <c r="G1593" t="s">
        <v>14</v>
      </c>
      <c r="H1593" t="s">
        <v>19</v>
      </c>
      <c r="I1593">
        <v>216.9</v>
      </c>
      <c r="J1593" s="2">
        <v>29.8</v>
      </c>
      <c r="K1593" t="s">
        <v>16</v>
      </c>
      <c r="L1593">
        <v>0</v>
      </c>
      <c r="N1593">
        <f t="shared" si="103"/>
        <v>29.8</v>
      </c>
      <c r="Q1593">
        <v>28.894559900000001</v>
      </c>
      <c r="U1593">
        <f>((C1593-AVERAGE($C$2:$C$5018))/_xlfn.STDEV.P($C$2:$C$5018))</f>
        <v>1.1376018587606342</v>
      </c>
      <c r="V1593">
        <f>((N1593-AVERAGE($N$2:$N$5018))/_xlfn.STDEV.P($N$2:$N$5018))</f>
        <v>0.2012022975495168</v>
      </c>
      <c r="W1593">
        <f>((I1593-AVERAGE($I$2:$I$5018))/_xlfn.STDEV.P($I$2:$I$5018))</f>
        <v>2.5048115415499645</v>
      </c>
      <c r="Y1593">
        <f t="shared" si="101"/>
        <v>0</v>
      </c>
      <c r="Z1593">
        <f t="shared" si="102"/>
        <v>0</v>
      </c>
      <c r="AA1593">
        <f t="shared" si="100"/>
        <v>0</v>
      </c>
    </row>
    <row r="1594" spans="1:27" x14ac:dyDescent="0.25">
      <c r="A1594">
        <v>43772</v>
      </c>
      <c r="B1594" t="s">
        <v>17</v>
      </c>
      <c r="C1594">
        <v>28</v>
      </c>
      <c r="D1594">
        <v>0</v>
      </c>
      <c r="E1594">
        <v>0</v>
      </c>
      <c r="F1594" t="s">
        <v>23</v>
      </c>
      <c r="G1594" t="s">
        <v>14</v>
      </c>
      <c r="H1594" t="s">
        <v>15</v>
      </c>
      <c r="I1594">
        <v>103.78</v>
      </c>
      <c r="J1594" s="2">
        <v>23.6</v>
      </c>
      <c r="K1594" t="s">
        <v>24</v>
      </c>
      <c r="L1594">
        <v>0</v>
      </c>
      <c r="N1594">
        <f t="shared" si="103"/>
        <v>23.6</v>
      </c>
      <c r="Q1594">
        <v>28.894559900000001</v>
      </c>
      <c r="U1594">
        <f>((C1594-AVERAGE($C$2:$C$5018))/_xlfn.STDEV.P($C$2:$C$5018))</f>
        <v>-0.66646026186019325</v>
      </c>
      <c r="V1594">
        <f>((N1594-AVERAGE($N$2:$N$5018))/_xlfn.STDEV.P($N$2:$N$5018))</f>
        <v>-0.70427172528748128</v>
      </c>
      <c r="W1594">
        <f>((I1594-AVERAGE($I$2:$I$5018))/_xlfn.STDEV.P($I$2:$I$5018))</f>
        <v>-4.0166827946991071E-2</v>
      </c>
      <c r="Y1594">
        <f t="shared" si="101"/>
        <v>0</v>
      </c>
      <c r="Z1594">
        <f t="shared" si="102"/>
        <v>0</v>
      </c>
      <c r="AA1594">
        <f t="shared" si="100"/>
        <v>0</v>
      </c>
    </row>
    <row r="1595" spans="1:27" x14ac:dyDescent="0.25">
      <c r="A1595">
        <v>3154</v>
      </c>
      <c r="B1595" t="s">
        <v>17</v>
      </c>
      <c r="C1595">
        <v>81</v>
      </c>
      <c r="D1595">
        <v>0</v>
      </c>
      <c r="E1595">
        <v>0</v>
      </c>
      <c r="F1595" t="s">
        <v>13</v>
      </c>
      <c r="G1595" t="s">
        <v>18</v>
      </c>
      <c r="H1595" t="s">
        <v>19</v>
      </c>
      <c r="I1595">
        <v>114.88</v>
      </c>
      <c r="J1595" s="2">
        <v>18.3</v>
      </c>
      <c r="K1595" t="s">
        <v>16</v>
      </c>
      <c r="L1595">
        <v>0</v>
      </c>
      <c r="N1595">
        <f t="shared" si="103"/>
        <v>18.3</v>
      </c>
      <c r="Q1595">
        <v>28.894559900000001</v>
      </c>
      <c r="U1595">
        <f>((C1595-AVERAGE($C$2:$C$5018))/_xlfn.STDEV.P($C$2:$C$5018))</f>
        <v>1.6656200404057546</v>
      </c>
      <c r="V1595">
        <f>((N1595-AVERAGE($N$2:$N$5018))/_xlfn.STDEV.P($N$2:$N$5018))</f>
        <v>-1.478305970615883</v>
      </c>
      <c r="W1595">
        <f>((I1595-AVERAGE($I$2:$I$5018))/_xlfn.STDEV.P($I$2:$I$5018))</f>
        <v>0.20956142436397243</v>
      </c>
      <c r="Y1595">
        <f t="shared" si="101"/>
        <v>0</v>
      </c>
      <c r="Z1595">
        <f t="shared" si="102"/>
        <v>0</v>
      </c>
      <c r="AA1595">
        <f t="shared" si="100"/>
        <v>0</v>
      </c>
    </row>
    <row r="1596" spans="1:27" x14ac:dyDescent="0.25">
      <c r="A1596">
        <v>45754</v>
      </c>
      <c r="B1596" t="s">
        <v>17</v>
      </c>
      <c r="C1596">
        <v>20</v>
      </c>
      <c r="D1596">
        <v>0</v>
      </c>
      <c r="E1596">
        <v>0</v>
      </c>
      <c r="F1596" t="s">
        <v>23</v>
      </c>
      <c r="G1596" t="s">
        <v>14</v>
      </c>
      <c r="H1596" t="s">
        <v>15</v>
      </c>
      <c r="I1596">
        <v>75.94</v>
      </c>
      <c r="J1596" s="2">
        <v>28.3</v>
      </c>
      <c r="K1596" t="s">
        <v>21</v>
      </c>
      <c r="L1596">
        <v>0</v>
      </c>
      <c r="N1596">
        <f t="shared" si="103"/>
        <v>28.3</v>
      </c>
      <c r="U1596">
        <f>((C1596-AVERAGE($C$2:$C$5018))/_xlfn.STDEV.P($C$2:$C$5018))</f>
        <v>-1.01847238295694</v>
      </c>
      <c r="V1596">
        <f>((N1596-AVERAGE($N$2:$N$5018))/_xlfn.STDEV.P($N$2:$N$5018))</f>
        <v>-1.7863998298144054E-2</v>
      </c>
      <c r="W1596">
        <f>((I1596-AVERAGE($I$2:$I$5018))/_xlfn.STDEV.P($I$2:$I$5018))</f>
        <v>-0.66651228239178639</v>
      </c>
      <c r="Y1596">
        <f t="shared" si="101"/>
        <v>0</v>
      </c>
      <c r="Z1596">
        <f t="shared" si="102"/>
        <v>0</v>
      </c>
      <c r="AA1596">
        <f t="shared" si="100"/>
        <v>0</v>
      </c>
    </row>
    <row r="1597" spans="1:27" x14ac:dyDescent="0.25">
      <c r="A1597">
        <v>57485</v>
      </c>
      <c r="B1597" t="s">
        <v>17</v>
      </c>
      <c r="C1597">
        <v>1.48</v>
      </c>
      <c r="D1597">
        <v>0</v>
      </c>
      <c r="E1597">
        <v>0</v>
      </c>
      <c r="F1597" t="s">
        <v>23</v>
      </c>
      <c r="G1597" t="s">
        <v>26</v>
      </c>
      <c r="H1597" t="s">
        <v>19</v>
      </c>
      <c r="I1597">
        <v>55.51</v>
      </c>
      <c r="J1597" s="2">
        <v>18.5</v>
      </c>
      <c r="K1597" t="s">
        <v>24</v>
      </c>
      <c r="L1597">
        <v>0</v>
      </c>
      <c r="N1597">
        <f t="shared" si="103"/>
        <v>18.5</v>
      </c>
      <c r="U1597">
        <f>((C1597-AVERAGE($C$2:$C$5018))/_xlfn.STDEV.P($C$2:$C$5018))</f>
        <v>-1.8333804432959091</v>
      </c>
      <c r="V1597">
        <f>((N1597-AVERAGE($N$2:$N$5018))/_xlfn.STDEV.P($N$2:$N$5018))</f>
        <v>-1.4490971311695284</v>
      </c>
      <c r="W1597">
        <f>((I1597-AVERAGE($I$2:$I$5018))/_xlfn.STDEV.P($I$2:$I$5018))</f>
        <v>-1.1261472548884519</v>
      </c>
      <c r="Y1597">
        <f t="shared" si="101"/>
        <v>0</v>
      </c>
      <c r="Z1597">
        <f t="shared" si="102"/>
        <v>0</v>
      </c>
      <c r="AA1597">
        <f t="shared" si="100"/>
        <v>0</v>
      </c>
    </row>
    <row r="1598" spans="1:27" x14ac:dyDescent="0.25">
      <c r="A1598">
        <v>6128</v>
      </c>
      <c r="B1598" t="s">
        <v>12</v>
      </c>
      <c r="C1598">
        <v>2</v>
      </c>
      <c r="D1598">
        <v>0</v>
      </c>
      <c r="E1598">
        <v>0</v>
      </c>
      <c r="F1598" t="s">
        <v>23</v>
      </c>
      <c r="G1598" t="s">
        <v>26</v>
      </c>
      <c r="H1598" t="s">
        <v>19</v>
      </c>
      <c r="I1598">
        <v>93.74</v>
      </c>
      <c r="J1598" s="2">
        <v>18.399999999999999</v>
      </c>
      <c r="K1598" t="s">
        <v>24</v>
      </c>
      <c r="L1598">
        <v>0</v>
      </c>
      <c r="N1598">
        <f t="shared" si="103"/>
        <v>18.399999999999999</v>
      </c>
      <c r="U1598">
        <f>((C1598-AVERAGE($C$2:$C$5018))/_xlfn.STDEV.P($C$2:$C$5018))</f>
        <v>-1.8104996554246204</v>
      </c>
      <c r="V1598">
        <f>((N1598-AVERAGE($N$2:$N$5018))/_xlfn.STDEV.P($N$2:$N$5018))</f>
        <v>-1.463701550892706</v>
      </c>
      <c r="W1598">
        <f>((I1598-AVERAGE($I$2:$I$5018))/_xlfn.STDEV.P($I$2:$I$5018))</f>
        <v>-0.26604715706429527</v>
      </c>
      <c r="Y1598">
        <f t="shared" si="101"/>
        <v>0</v>
      </c>
      <c r="Z1598">
        <f t="shared" si="102"/>
        <v>0</v>
      </c>
      <c r="AA1598">
        <f t="shared" si="100"/>
        <v>0</v>
      </c>
    </row>
    <row r="1599" spans="1:27" x14ac:dyDescent="0.25">
      <c r="A1599">
        <v>22623</v>
      </c>
      <c r="B1599" t="s">
        <v>12</v>
      </c>
      <c r="C1599">
        <v>77</v>
      </c>
      <c r="D1599">
        <v>0</v>
      </c>
      <c r="E1599">
        <v>0</v>
      </c>
      <c r="F1599" t="s">
        <v>13</v>
      </c>
      <c r="G1599" t="s">
        <v>14</v>
      </c>
      <c r="H1599" t="s">
        <v>15</v>
      </c>
      <c r="I1599">
        <v>71.44</v>
      </c>
      <c r="J1599" s="2">
        <v>24.1</v>
      </c>
      <c r="K1599" t="s">
        <v>22</v>
      </c>
      <c r="L1599">
        <v>0</v>
      </c>
      <c r="N1599">
        <f t="shared" si="103"/>
        <v>24.1</v>
      </c>
      <c r="U1599">
        <f>((C1599-AVERAGE($C$2:$C$5018))/_xlfn.STDEV.P($C$2:$C$5018))</f>
        <v>1.4896139798573811</v>
      </c>
      <c r="V1599">
        <f>((N1599-AVERAGE($N$2:$N$5018))/_xlfn.STDEV.P($N$2:$N$5018))</f>
        <v>-0.63124962667159434</v>
      </c>
      <c r="W1599">
        <f>((I1599-AVERAGE($I$2:$I$5018))/_xlfn.STDEV.P($I$2:$I$5018))</f>
        <v>-0.76775346576109593</v>
      </c>
      <c r="Y1599">
        <f t="shared" si="101"/>
        <v>0</v>
      </c>
      <c r="Z1599">
        <f t="shared" si="102"/>
        <v>0</v>
      </c>
      <c r="AA1599">
        <f t="shared" si="100"/>
        <v>0</v>
      </c>
    </row>
    <row r="1600" spans="1:27" x14ac:dyDescent="0.25">
      <c r="A1600">
        <v>37082</v>
      </c>
      <c r="B1600" t="s">
        <v>17</v>
      </c>
      <c r="C1600">
        <v>38</v>
      </c>
      <c r="D1600">
        <v>0</v>
      </c>
      <c r="E1600">
        <v>0</v>
      </c>
      <c r="F1600" t="s">
        <v>13</v>
      </c>
      <c r="G1600" t="s">
        <v>25</v>
      </c>
      <c r="H1600" t="s">
        <v>15</v>
      </c>
      <c r="I1600">
        <v>58.29</v>
      </c>
      <c r="J1600" s="2">
        <v>25.5</v>
      </c>
      <c r="K1600" t="s">
        <v>16</v>
      </c>
      <c r="L1600">
        <v>0</v>
      </c>
      <c r="N1600">
        <f t="shared" si="103"/>
        <v>25.5</v>
      </c>
      <c r="U1600">
        <f>((C1600-AVERAGE($C$2:$C$5018))/_xlfn.STDEV.P($C$2:$C$5018))</f>
        <v>-0.22644511048925967</v>
      </c>
      <c r="V1600">
        <f>((N1600-AVERAGE($N$2:$N$5018))/_xlfn.STDEV.P($N$2:$N$5018))</f>
        <v>-0.4267877505471111</v>
      </c>
      <c r="W1600">
        <f>((I1600-AVERAGE($I$2:$I$5018))/_xlfn.STDEV.P($I$2:$I$5018))</f>
        <v>-1.0636027016069673</v>
      </c>
      <c r="Y1600">
        <f t="shared" si="101"/>
        <v>0</v>
      </c>
      <c r="Z1600">
        <f t="shared" si="102"/>
        <v>0</v>
      </c>
      <c r="AA1600">
        <f t="shared" si="100"/>
        <v>0</v>
      </c>
    </row>
    <row r="1601" spans="1:27" x14ac:dyDescent="0.25">
      <c r="A1601">
        <v>64541</v>
      </c>
      <c r="B1601" t="s">
        <v>12</v>
      </c>
      <c r="C1601">
        <v>23</v>
      </c>
      <c r="D1601">
        <v>0</v>
      </c>
      <c r="E1601">
        <v>0</v>
      </c>
      <c r="F1601" t="s">
        <v>13</v>
      </c>
      <c r="G1601" t="s">
        <v>14</v>
      </c>
      <c r="H1601" t="s">
        <v>15</v>
      </c>
      <c r="I1601">
        <v>115.83</v>
      </c>
      <c r="J1601" s="2">
        <v>25.3</v>
      </c>
      <c r="K1601" t="s">
        <v>21</v>
      </c>
      <c r="L1601">
        <v>0</v>
      </c>
      <c r="N1601">
        <f t="shared" si="103"/>
        <v>25.3</v>
      </c>
      <c r="U1601">
        <f>((C1601-AVERAGE($C$2:$C$5018))/_xlfn.STDEV.P($C$2:$C$5018))</f>
        <v>-0.88646783754565994</v>
      </c>
      <c r="V1601">
        <f>((N1601-AVERAGE($N$2:$N$5018))/_xlfn.STDEV.P($N$2:$N$5018))</f>
        <v>-0.45599658999346576</v>
      </c>
      <c r="W1601">
        <f>((I1601-AVERAGE($I$2:$I$5018))/_xlfn.STDEV.P($I$2:$I$5018))</f>
        <v>0.23093456307527119</v>
      </c>
      <c r="Y1601">
        <f t="shared" si="101"/>
        <v>0</v>
      </c>
      <c r="Z1601">
        <f t="shared" si="102"/>
        <v>0</v>
      </c>
      <c r="AA1601">
        <f t="shared" si="100"/>
        <v>0</v>
      </c>
    </row>
    <row r="1602" spans="1:27" x14ac:dyDescent="0.25">
      <c r="A1602">
        <v>47037</v>
      </c>
      <c r="B1602" t="s">
        <v>17</v>
      </c>
      <c r="C1602">
        <v>67</v>
      </c>
      <c r="D1602">
        <v>0</v>
      </c>
      <c r="E1602">
        <v>0</v>
      </c>
      <c r="F1602" t="s">
        <v>13</v>
      </c>
      <c r="G1602" t="s">
        <v>14</v>
      </c>
      <c r="H1602" t="s">
        <v>15</v>
      </c>
      <c r="I1602">
        <v>102.71</v>
      </c>
      <c r="J1602" s="2">
        <v>39.9</v>
      </c>
      <c r="K1602" t="s">
        <v>16</v>
      </c>
      <c r="L1602">
        <v>0</v>
      </c>
      <c r="N1602">
        <f t="shared" si="103"/>
        <v>39.9</v>
      </c>
      <c r="U1602">
        <f>((C1602-AVERAGE($C$2:$C$5018))/_xlfn.STDEV.P($C$2:$C$5018))</f>
        <v>1.0495988284864475</v>
      </c>
      <c r="V1602">
        <f>((N1602-AVERAGE($N$2:$N$5018))/_xlfn.STDEV.P($N$2:$N$5018))</f>
        <v>1.6762486895904329</v>
      </c>
      <c r="W1602">
        <f>((I1602-AVERAGE($I$2:$I$5018))/_xlfn.STDEV.P($I$2:$I$5018))</f>
        <v>-6.4239731548138182E-2</v>
      </c>
      <c r="Y1602">
        <f t="shared" si="101"/>
        <v>0</v>
      </c>
      <c r="Z1602">
        <f t="shared" si="102"/>
        <v>0</v>
      </c>
      <c r="AA1602">
        <f t="shared" si="100"/>
        <v>0</v>
      </c>
    </row>
    <row r="1603" spans="1:27" x14ac:dyDescent="0.25">
      <c r="A1603">
        <v>48614</v>
      </c>
      <c r="B1603" t="s">
        <v>12</v>
      </c>
      <c r="C1603">
        <v>59</v>
      </c>
      <c r="D1603">
        <v>0</v>
      </c>
      <c r="E1603">
        <v>0</v>
      </c>
      <c r="F1603" t="s">
        <v>13</v>
      </c>
      <c r="G1603" t="s">
        <v>25</v>
      </c>
      <c r="H1603" t="s">
        <v>15</v>
      </c>
      <c r="I1603">
        <v>99.69</v>
      </c>
      <c r="J1603" s="2">
        <v>28.8</v>
      </c>
      <c r="K1603" t="s">
        <v>22</v>
      </c>
      <c r="L1603">
        <v>0</v>
      </c>
      <c r="N1603">
        <f t="shared" si="103"/>
        <v>28.8</v>
      </c>
      <c r="U1603">
        <f>((C1603-AVERAGE($C$2:$C$5018))/_xlfn.STDEV.P($C$2:$C$5018))</f>
        <v>0.69758670738970074</v>
      </c>
      <c r="V1603">
        <f>((N1603-AVERAGE($N$2:$N$5018))/_xlfn.STDEV.P($N$2:$N$5018))</f>
        <v>5.5158100317742896E-2</v>
      </c>
      <c r="W1603">
        <f>((I1603-AVERAGE($I$2:$I$5018))/_xlfn.STDEV.P($I$2:$I$5018))</f>
        <v>-0.13218381460931919</v>
      </c>
      <c r="Y1603">
        <f t="shared" si="101"/>
        <v>0</v>
      </c>
      <c r="Z1603">
        <f t="shared" si="102"/>
        <v>0</v>
      </c>
      <c r="AA1603">
        <f t="shared" ref="AA1603:AA1666" si="104">IF(AND(C1603&lt;10,G1603&lt;&gt;"Children"),1,0)</f>
        <v>0</v>
      </c>
    </row>
    <row r="1604" spans="1:27" x14ac:dyDescent="0.25">
      <c r="A1604">
        <v>15969</v>
      </c>
      <c r="B1604" t="s">
        <v>17</v>
      </c>
      <c r="C1604">
        <v>41</v>
      </c>
      <c r="D1604">
        <v>0</v>
      </c>
      <c r="E1604">
        <v>0</v>
      </c>
      <c r="F1604" t="s">
        <v>13</v>
      </c>
      <c r="G1604" t="s">
        <v>18</v>
      </c>
      <c r="H1604" t="s">
        <v>19</v>
      </c>
      <c r="I1604">
        <v>102.89</v>
      </c>
      <c r="J1604" s="2">
        <v>37.200000000000003</v>
      </c>
      <c r="K1604" t="s">
        <v>16</v>
      </c>
      <c r="L1604">
        <v>0</v>
      </c>
      <c r="N1604">
        <f t="shared" si="103"/>
        <v>37.200000000000003</v>
      </c>
      <c r="U1604">
        <f>((C1604-AVERAGE($C$2:$C$5018))/_xlfn.STDEV.P($C$2:$C$5018))</f>
        <v>-9.4440565077979599E-2</v>
      </c>
      <c r="V1604">
        <f>((N1604-AVERAGE($N$2:$N$5018))/_xlfn.STDEV.P($N$2:$N$5018))</f>
        <v>1.2819293570646439</v>
      </c>
      <c r="W1604">
        <f>((I1604-AVERAGE($I$2:$I$5018))/_xlfn.STDEV.P($I$2:$I$5018))</f>
        <v>-6.0190084213365642E-2</v>
      </c>
      <c r="Y1604">
        <f t="shared" si="101"/>
        <v>0</v>
      </c>
      <c r="Z1604">
        <f t="shared" si="102"/>
        <v>0</v>
      </c>
      <c r="AA1604">
        <f t="shared" si="104"/>
        <v>0</v>
      </c>
    </row>
    <row r="1605" spans="1:27" x14ac:dyDescent="0.25">
      <c r="A1605">
        <v>17752</v>
      </c>
      <c r="B1605" t="s">
        <v>12</v>
      </c>
      <c r="C1605">
        <v>76</v>
      </c>
      <c r="D1605">
        <v>0</v>
      </c>
      <c r="E1605">
        <v>1</v>
      </c>
      <c r="F1605" t="s">
        <v>13</v>
      </c>
      <c r="G1605" t="s">
        <v>14</v>
      </c>
      <c r="H1605" t="s">
        <v>15</v>
      </c>
      <c r="I1605">
        <v>79.05</v>
      </c>
      <c r="J1605" s="2" t="s">
        <v>20</v>
      </c>
      <c r="K1605" t="s">
        <v>24</v>
      </c>
      <c r="L1605">
        <v>0</v>
      </c>
      <c r="N1605">
        <f t="shared" si="103"/>
        <v>28.422259136212656</v>
      </c>
      <c r="U1605">
        <f>((C1605-AVERAGE($C$2:$C$5018))/_xlfn.STDEV.P($C$2:$C$5018))</f>
        <v>1.4456124647202877</v>
      </c>
      <c r="V1605">
        <f>((N1605-AVERAGE($N$2:$N$5018))/_xlfn.STDEV.P($N$2:$N$5018))</f>
        <v>-8.7608957167494772E-6</v>
      </c>
      <c r="W1605">
        <f>((I1605-AVERAGE($I$2:$I$5018))/_xlfn.STDEV.P($I$2:$I$5018))</f>
        <v>-0.59654337566321913</v>
      </c>
      <c r="Y1605">
        <f t="shared" si="101"/>
        <v>0</v>
      </c>
      <c r="Z1605">
        <f t="shared" si="102"/>
        <v>0</v>
      </c>
      <c r="AA1605">
        <f t="shared" si="104"/>
        <v>0</v>
      </c>
    </row>
    <row r="1606" spans="1:27" x14ac:dyDescent="0.25">
      <c r="A1606">
        <v>56459</v>
      </c>
      <c r="B1606" t="s">
        <v>12</v>
      </c>
      <c r="C1606">
        <v>41</v>
      </c>
      <c r="D1606">
        <v>0</v>
      </c>
      <c r="E1606">
        <v>0</v>
      </c>
      <c r="F1606" t="s">
        <v>13</v>
      </c>
      <c r="G1606" t="s">
        <v>14</v>
      </c>
      <c r="H1606" t="s">
        <v>19</v>
      </c>
      <c r="I1606">
        <v>87.34</v>
      </c>
      <c r="J1606" s="2">
        <v>34.299999999999997</v>
      </c>
      <c r="K1606" t="s">
        <v>16</v>
      </c>
      <c r="L1606">
        <v>0</v>
      </c>
      <c r="N1606">
        <f t="shared" si="103"/>
        <v>34.299999999999997</v>
      </c>
      <c r="U1606">
        <f>((C1606-AVERAGE($C$2:$C$5018))/_xlfn.STDEV.P($C$2:$C$5018))</f>
        <v>-9.4440565077979599E-2</v>
      </c>
      <c r="V1606">
        <f>((N1606-AVERAGE($N$2:$N$5018))/_xlfn.STDEV.P($N$2:$N$5018))</f>
        <v>0.85840118509249885</v>
      </c>
      <c r="W1606">
        <f>((I1606-AVERAGE($I$2:$I$5018))/_xlfn.STDEV.P($I$2:$I$5018))</f>
        <v>-0.41003461785620199</v>
      </c>
      <c r="Y1606">
        <f t="shared" si="101"/>
        <v>0</v>
      </c>
      <c r="Z1606">
        <f t="shared" si="102"/>
        <v>0</v>
      </c>
      <c r="AA1606">
        <f t="shared" si="104"/>
        <v>0</v>
      </c>
    </row>
    <row r="1607" spans="1:27" x14ac:dyDescent="0.25">
      <c r="A1607">
        <v>34163</v>
      </c>
      <c r="B1607" t="s">
        <v>12</v>
      </c>
      <c r="C1607">
        <v>54</v>
      </c>
      <c r="D1607">
        <v>0</v>
      </c>
      <c r="E1607">
        <v>0</v>
      </c>
      <c r="F1607" t="s">
        <v>13</v>
      </c>
      <c r="G1607" t="s">
        <v>14</v>
      </c>
      <c r="H1607" t="s">
        <v>19</v>
      </c>
      <c r="I1607">
        <v>109.51</v>
      </c>
      <c r="J1607" s="2">
        <v>29</v>
      </c>
      <c r="K1607" t="s">
        <v>21</v>
      </c>
      <c r="L1607">
        <v>0</v>
      </c>
      <c r="N1607">
        <f t="shared" si="103"/>
        <v>29</v>
      </c>
      <c r="U1607">
        <f>((C1607-AVERAGE($C$2:$C$5018))/_xlfn.STDEV.P($C$2:$C$5018))</f>
        <v>0.47757913170423399</v>
      </c>
      <c r="V1607">
        <f>((N1607-AVERAGE($N$2:$N$5018))/_xlfn.STDEV.P($N$2:$N$5018))</f>
        <v>8.4366939764097579E-2</v>
      </c>
      <c r="W1607">
        <f>((I1607-AVERAGE($I$2:$I$5018))/_xlfn.STDEV.P($I$2:$I$5018))</f>
        <v>8.874694554326322E-2</v>
      </c>
      <c r="Y1607">
        <f t="shared" si="101"/>
        <v>0</v>
      </c>
      <c r="Z1607">
        <f t="shared" si="102"/>
        <v>0</v>
      </c>
      <c r="AA1607">
        <f t="shared" si="104"/>
        <v>0</v>
      </c>
    </row>
    <row r="1608" spans="1:27" x14ac:dyDescent="0.25">
      <c r="A1608">
        <v>4538</v>
      </c>
      <c r="B1608" t="s">
        <v>17</v>
      </c>
      <c r="C1608">
        <v>29</v>
      </c>
      <c r="D1608">
        <v>0</v>
      </c>
      <c r="E1608">
        <v>0</v>
      </c>
      <c r="F1608" t="s">
        <v>23</v>
      </c>
      <c r="G1608" t="s">
        <v>14</v>
      </c>
      <c r="H1608" t="s">
        <v>15</v>
      </c>
      <c r="I1608">
        <v>81.430000000000007</v>
      </c>
      <c r="J1608" s="2" t="s">
        <v>20</v>
      </c>
      <c r="K1608" t="s">
        <v>16</v>
      </c>
      <c r="L1608">
        <v>0</v>
      </c>
      <c r="N1608">
        <f t="shared" si="103"/>
        <v>28.487446958981664</v>
      </c>
      <c r="U1608">
        <f>((C1608-AVERAGE($C$2:$C$5018))/_xlfn.STDEV.P($C$2:$C$5018))</f>
        <v>-0.62245874672309986</v>
      </c>
      <c r="V1608">
        <f>((N1608-AVERAGE($N$2:$N$5018))/_xlfn.STDEV.P($N$2:$N$5018))</f>
        <v>9.5115423498702296E-3</v>
      </c>
      <c r="W1608">
        <f>((I1608-AVERAGE($I$2:$I$5018))/_xlfn.STDEV.P($I$2:$I$5018))</f>
        <v>-0.54299803868122853</v>
      </c>
      <c r="Y1608">
        <f t="shared" si="101"/>
        <v>0</v>
      </c>
      <c r="Z1608">
        <f t="shared" si="102"/>
        <v>0</v>
      </c>
      <c r="AA1608">
        <f t="shared" si="104"/>
        <v>0</v>
      </c>
    </row>
    <row r="1609" spans="1:27" x14ac:dyDescent="0.25">
      <c r="A1609">
        <v>14222</v>
      </c>
      <c r="B1609" t="s">
        <v>17</v>
      </c>
      <c r="C1609">
        <v>25</v>
      </c>
      <c r="D1609">
        <v>0</v>
      </c>
      <c r="E1609">
        <v>0</v>
      </c>
      <c r="F1609" t="s">
        <v>23</v>
      </c>
      <c r="G1609" t="s">
        <v>14</v>
      </c>
      <c r="H1609" t="s">
        <v>15</v>
      </c>
      <c r="I1609">
        <v>78.59</v>
      </c>
      <c r="J1609" s="2">
        <v>37.200000000000003</v>
      </c>
      <c r="K1609" t="s">
        <v>21</v>
      </c>
      <c r="L1609">
        <v>0</v>
      </c>
      <c r="N1609">
        <f t="shared" si="103"/>
        <v>37.200000000000003</v>
      </c>
      <c r="U1609">
        <f>((C1609-AVERAGE($C$2:$C$5018))/_xlfn.STDEV.P($C$2:$C$5018))</f>
        <v>-0.79846480727147329</v>
      </c>
      <c r="V1609">
        <f>((N1609-AVERAGE($N$2:$N$5018))/_xlfn.STDEV.P($N$2:$N$5018))</f>
        <v>1.2819293570646439</v>
      </c>
      <c r="W1609">
        <f>((I1609-AVERAGE($I$2:$I$5018))/_xlfn.STDEV.P($I$2:$I$5018))</f>
        <v>-0.60689247440763727</v>
      </c>
      <c r="Y1609">
        <f t="shared" si="101"/>
        <v>0</v>
      </c>
      <c r="Z1609">
        <f t="shared" si="102"/>
        <v>0</v>
      </c>
      <c r="AA1609">
        <f t="shared" si="104"/>
        <v>0</v>
      </c>
    </row>
    <row r="1610" spans="1:27" x14ac:dyDescent="0.25">
      <c r="A1610">
        <v>31461</v>
      </c>
      <c r="B1610" t="s">
        <v>17</v>
      </c>
      <c r="C1610">
        <v>48</v>
      </c>
      <c r="D1610">
        <v>0</v>
      </c>
      <c r="E1610">
        <v>1</v>
      </c>
      <c r="F1610" t="s">
        <v>13</v>
      </c>
      <c r="G1610" t="s">
        <v>18</v>
      </c>
      <c r="H1610" t="s">
        <v>15</v>
      </c>
      <c r="I1610">
        <v>101.22</v>
      </c>
      <c r="J1610" s="2" t="s">
        <v>20</v>
      </c>
      <c r="K1610" t="s">
        <v>16</v>
      </c>
      <c r="L1610">
        <v>0</v>
      </c>
      <c r="N1610">
        <f t="shared" si="103"/>
        <v>28.487446958981664</v>
      </c>
      <c r="U1610">
        <f>((C1610-AVERAGE($C$2:$C$5018))/_xlfn.STDEV.P($C$2:$C$5018))</f>
        <v>0.21357004088167386</v>
      </c>
      <c r="V1610">
        <f>((N1610-AVERAGE($N$2:$N$5018))/_xlfn.STDEV.P($N$2:$N$5018))</f>
        <v>9.5115423498702296E-3</v>
      </c>
      <c r="W1610">
        <f>((I1610-AVERAGE($I$2:$I$5018))/_xlfn.STDEV.P($I$2:$I$5018))</f>
        <v>-9.7761812263753897E-2</v>
      </c>
      <c r="Y1610">
        <f t="shared" si="101"/>
        <v>0</v>
      </c>
      <c r="Z1610">
        <f t="shared" si="102"/>
        <v>0</v>
      </c>
      <c r="AA1610">
        <f t="shared" si="104"/>
        <v>0</v>
      </c>
    </row>
    <row r="1611" spans="1:27" x14ac:dyDescent="0.25">
      <c r="A1611">
        <v>34001</v>
      </c>
      <c r="B1611" t="s">
        <v>17</v>
      </c>
      <c r="C1611">
        <v>6</v>
      </c>
      <c r="D1611">
        <v>0</v>
      </c>
      <c r="E1611">
        <v>0</v>
      </c>
      <c r="F1611" t="s">
        <v>23</v>
      </c>
      <c r="G1611" t="s">
        <v>26</v>
      </c>
      <c r="H1611" t="s">
        <v>15</v>
      </c>
      <c r="I1611">
        <v>78.260000000000005</v>
      </c>
      <c r="J1611" s="2">
        <v>19.399999999999999</v>
      </c>
      <c r="K1611" t="s">
        <v>24</v>
      </c>
      <c r="L1611">
        <v>0</v>
      </c>
      <c r="N1611">
        <f t="shared" si="103"/>
        <v>19.399999999999999</v>
      </c>
      <c r="U1611">
        <f>((C1611-AVERAGE($C$2:$C$5018))/_xlfn.STDEV.P($C$2:$C$5018))</f>
        <v>-1.6344935948762469</v>
      </c>
      <c r="V1611">
        <f>((N1611-AVERAGE($N$2:$N$5018))/_xlfn.STDEV.P($N$2:$N$5018))</f>
        <v>-1.3176573536609322</v>
      </c>
      <c r="W1611">
        <f>((I1611-AVERAGE($I$2:$I$5018))/_xlfn.STDEV.P($I$2:$I$5018))</f>
        <v>-0.61431682785471997</v>
      </c>
      <c r="Y1611">
        <f t="shared" si="101"/>
        <v>0</v>
      </c>
      <c r="Z1611">
        <f t="shared" si="102"/>
        <v>0</v>
      </c>
      <c r="AA1611">
        <f t="shared" si="104"/>
        <v>0</v>
      </c>
    </row>
    <row r="1612" spans="1:27" x14ac:dyDescent="0.25">
      <c r="A1612">
        <v>48964</v>
      </c>
      <c r="B1612" t="s">
        <v>12</v>
      </c>
      <c r="C1612">
        <v>21</v>
      </c>
      <c r="D1612">
        <v>0</v>
      </c>
      <c r="E1612">
        <v>0</v>
      </c>
      <c r="F1612" t="s">
        <v>23</v>
      </c>
      <c r="G1612" t="s">
        <v>14</v>
      </c>
      <c r="H1612" t="s">
        <v>19</v>
      </c>
      <c r="I1612">
        <v>105.47</v>
      </c>
      <c r="J1612" s="2">
        <v>26.2</v>
      </c>
      <c r="K1612" t="s">
        <v>21</v>
      </c>
      <c r="L1612">
        <v>0</v>
      </c>
      <c r="N1612">
        <f t="shared" si="103"/>
        <v>26.2</v>
      </c>
      <c r="U1612">
        <f>((C1612-AVERAGE($C$2:$C$5018))/_xlfn.STDEV.P($C$2:$C$5018))</f>
        <v>-0.97447086781984671</v>
      </c>
      <c r="V1612">
        <f>((N1612-AVERAGE($N$2:$N$5018))/_xlfn.STDEV.P($N$2:$N$5018))</f>
        <v>-0.32455681248486945</v>
      </c>
      <c r="W1612">
        <f>((I1612-AVERAGE($I$2:$I$5018))/_xlfn.STDEV.P($I$2:$I$5018))</f>
        <v>-2.1451390816281894E-3</v>
      </c>
      <c r="Y1612">
        <f t="shared" si="101"/>
        <v>0</v>
      </c>
      <c r="Z1612">
        <f t="shared" si="102"/>
        <v>0</v>
      </c>
      <c r="AA1612">
        <f t="shared" si="104"/>
        <v>0</v>
      </c>
    </row>
    <row r="1613" spans="1:27" x14ac:dyDescent="0.25">
      <c r="A1613">
        <v>40393</v>
      </c>
      <c r="B1613" t="s">
        <v>17</v>
      </c>
      <c r="C1613">
        <v>32</v>
      </c>
      <c r="D1613">
        <v>0</v>
      </c>
      <c r="E1613">
        <v>0</v>
      </c>
      <c r="F1613" t="s">
        <v>23</v>
      </c>
      <c r="G1613" t="s">
        <v>14</v>
      </c>
      <c r="H1613" t="s">
        <v>15</v>
      </c>
      <c r="I1613">
        <v>68.19</v>
      </c>
      <c r="J1613" s="2">
        <v>21.1</v>
      </c>
      <c r="K1613" t="s">
        <v>21</v>
      </c>
      <c r="L1613">
        <v>0</v>
      </c>
      <c r="N1613">
        <f t="shared" si="103"/>
        <v>21.1</v>
      </c>
      <c r="U1613">
        <f>((C1613-AVERAGE($C$2:$C$5018))/_xlfn.STDEV.P($C$2:$C$5018))</f>
        <v>-0.49045420131181977</v>
      </c>
      <c r="V1613">
        <f>((N1613-AVERAGE($N$2:$N$5018))/_xlfn.STDEV.P($N$2:$N$5018))</f>
        <v>-1.0693822183669159</v>
      </c>
      <c r="W1613">
        <f>((I1613-AVERAGE($I$2:$I$5018))/_xlfn.STDEV.P($I$2:$I$5018))</f>
        <v>-0.84087209819448627</v>
      </c>
      <c r="Y1613">
        <f t="shared" si="101"/>
        <v>0</v>
      </c>
      <c r="Z1613">
        <f t="shared" si="102"/>
        <v>0</v>
      </c>
      <c r="AA1613">
        <f t="shared" si="104"/>
        <v>0</v>
      </c>
    </row>
    <row r="1614" spans="1:27" x14ac:dyDescent="0.25">
      <c r="A1614">
        <v>16488</v>
      </c>
      <c r="B1614" t="s">
        <v>17</v>
      </c>
      <c r="C1614">
        <v>57</v>
      </c>
      <c r="D1614">
        <v>1</v>
      </c>
      <c r="E1614">
        <v>0</v>
      </c>
      <c r="F1614" t="s">
        <v>13</v>
      </c>
      <c r="G1614" t="s">
        <v>14</v>
      </c>
      <c r="H1614" t="s">
        <v>15</v>
      </c>
      <c r="I1614">
        <v>210</v>
      </c>
      <c r="J1614" s="2" t="s">
        <v>20</v>
      </c>
      <c r="K1614" t="s">
        <v>21</v>
      </c>
      <c r="L1614">
        <v>0</v>
      </c>
      <c r="N1614">
        <f t="shared" si="103"/>
        <v>28.487446958981664</v>
      </c>
      <c r="U1614">
        <f>((C1614-AVERAGE($C$2:$C$5018))/_xlfn.STDEV.P($C$2:$C$5018))</f>
        <v>0.60958367711551409</v>
      </c>
      <c r="V1614">
        <f>((N1614-AVERAGE($N$2:$N$5018))/_xlfn.STDEV.P($N$2:$N$5018))</f>
        <v>9.5115423498702296E-3</v>
      </c>
      <c r="W1614">
        <f>((I1614-AVERAGE($I$2:$I$5018))/_xlfn.STDEV.P($I$2:$I$5018))</f>
        <v>2.3495750603836898</v>
      </c>
      <c r="Y1614">
        <f t="shared" si="101"/>
        <v>0</v>
      </c>
      <c r="Z1614">
        <f t="shared" si="102"/>
        <v>0</v>
      </c>
      <c r="AA1614">
        <f t="shared" si="104"/>
        <v>0</v>
      </c>
    </row>
    <row r="1615" spans="1:27" x14ac:dyDescent="0.25">
      <c r="A1615">
        <v>47947</v>
      </c>
      <c r="B1615" t="s">
        <v>17</v>
      </c>
      <c r="C1615">
        <v>64</v>
      </c>
      <c r="D1615">
        <v>0</v>
      </c>
      <c r="E1615">
        <v>0</v>
      </c>
      <c r="F1615" t="s">
        <v>13</v>
      </c>
      <c r="G1615" t="s">
        <v>18</v>
      </c>
      <c r="H1615" t="s">
        <v>19</v>
      </c>
      <c r="I1615">
        <v>114.47</v>
      </c>
      <c r="J1615" s="2">
        <v>31.6</v>
      </c>
      <c r="K1615" t="s">
        <v>22</v>
      </c>
      <c r="L1615">
        <v>0</v>
      </c>
      <c r="N1615">
        <f t="shared" si="103"/>
        <v>31.6</v>
      </c>
      <c r="U1615">
        <f>((C1615-AVERAGE($C$2:$C$5018))/_xlfn.STDEV.P($C$2:$C$5018))</f>
        <v>0.91759428307516755</v>
      </c>
      <c r="V1615">
        <f>((N1615-AVERAGE($N$2:$N$5018))/_xlfn.STDEV.P($N$2:$N$5018))</f>
        <v>0.46408185256670992</v>
      </c>
      <c r="W1615">
        <f>((I1615-AVERAGE($I$2:$I$5018))/_xlfn.STDEV.P($I$2:$I$5018))</f>
        <v>0.20033722765699097</v>
      </c>
      <c r="Y1615">
        <f t="shared" si="101"/>
        <v>0</v>
      </c>
      <c r="Z1615">
        <f t="shared" si="102"/>
        <v>0</v>
      </c>
      <c r="AA1615">
        <f t="shared" si="104"/>
        <v>0</v>
      </c>
    </row>
    <row r="1616" spans="1:27" x14ac:dyDescent="0.25">
      <c r="A1616">
        <v>51149</v>
      </c>
      <c r="B1616" t="s">
        <v>12</v>
      </c>
      <c r="C1616">
        <v>70</v>
      </c>
      <c r="D1616">
        <v>0</v>
      </c>
      <c r="E1616">
        <v>0</v>
      </c>
      <c r="F1616" t="s">
        <v>13</v>
      </c>
      <c r="G1616" t="s">
        <v>14</v>
      </c>
      <c r="H1616" t="s">
        <v>15</v>
      </c>
      <c r="I1616">
        <v>66.849999999999994</v>
      </c>
      <c r="J1616" s="2">
        <v>29.3</v>
      </c>
      <c r="K1616" t="s">
        <v>24</v>
      </c>
      <c r="L1616">
        <v>0</v>
      </c>
      <c r="N1616">
        <f t="shared" si="103"/>
        <v>29.3</v>
      </c>
      <c r="U1616">
        <f>((C1616-AVERAGE($C$2:$C$5018))/_xlfn.STDEV.P($C$2:$C$5018))</f>
        <v>1.1816033738977276</v>
      </c>
      <c r="V1616">
        <f>((N1616-AVERAGE($N$2:$N$5018))/_xlfn.STDEV.P($N$2:$N$5018))</f>
        <v>0.12818019893362984</v>
      </c>
      <c r="W1616">
        <f>((I1616-AVERAGE($I$2:$I$5018))/_xlfn.STDEV.P($I$2:$I$5018))</f>
        <v>-0.87101947279779179</v>
      </c>
      <c r="Y1616">
        <f t="shared" si="101"/>
        <v>0</v>
      </c>
      <c r="Z1616">
        <f t="shared" si="102"/>
        <v>0</v>
      </c>
      <c r="AA1616">
        <f t="shared" si="104"/>
        <v>0</v>
      </c>
    </row>
    <row r="1617" spans="1:27" x14ac:dyDescent="0.25">
      <c r="A1617">
        <v>17079</v>
      </c>
      <c r="B1617" t="s">
        <v>12</v>
      </c>
      <c r="C1617">
        <v>44</v>
      </c>
      <c r="D1617">
        <v>0</v>
      </c>
      <c r="E1617">
        <v>0</v>
      </c>
      <c r="F1617" t="s">
        <v>13</v>
      </c>
      <c r="G1617" t="s">
        <v>14</v>
      </c>
      <c r="H1617" t="s">
        <v>19</v>
      </c>
      <c r="I1617">
        <v>94.71</v>
      </c>
      <c r="J1617" s="2">
        <v>28.4</v>
      </c>
      <c r="K1617" t="s">
        <v>22</v>
      </c>
      <c r="L1617">
        <v>0</v>
      </c>
      <c r="N1617">
        <f t="shared" si="103"/>
        <v>28.4</v>
      </c>
      <c r="U1617">
        <f>((C1617-AVERAGE($C$2:$C$5018))/_xlfn.STDEV.P($C$2:$C$5018))</f>
        <v>3.7563980333300453E-2</v>
      </c>
      <c r="V1617">
        <f>((N1617-AVERAGE($N$2:$N$5018))/_xlfn.STDEV.P($N$2:$N$5018))</f>
        <v>-3.2595785749669759E-3</v>
      </c>
      <c r="W1617">
        <f>((I1617-AVERAGE($I$2:$I$5018))/_xlfn.STDEV.P($I$2:$I$5018))</f>
        <v>-0.24422405753802187</v>
      </c>
      <c r="Y1617">
        <f t="shared" si="101"/>
        <v>0</v>
      </c>
      <c r="Z1617">
        <f t="shared" si="102"/>
        <v>0</v>
      </c>
      <c r="AA1617">
        <f t="shared" si="104"/>
        <v>0</v>
      </c>
    </row>
    <row r="1618" spans="1:27" x14ac:dyDescent="0.25">
      <c r="A1618">
        <v>44781</v>
      </c>
      <c r="B1618" t="s">
        <v>17</v>
      </c>
      <c r="C1618">
        <v>60</v>
      </c>
      <c r="D1618">
        <v>0</v>
      </c>
      <c r="E1618">
        <v>1</v>
      </c>
      <c r="F1618" t="s">
        <v>13</v>
      </c>
      <c r="G1618" t="s">
        <v>14</v>
      </c>
      <c r="H1618" t="s">
        <v>15</v>
      </c>
      <c r="I1618">
        <v>208.05</v>
      </c>
      <c r="J1618" s="2">
        <v>35.299999999999997</v>
      </c>
      <c r="K1618" t="s">
        <v>22</v>
      </c>
      <c r="L1618">
        <v>0</v>
      </c>
      <c r="N1618">
        <f t="shared" si="103"/>
        <v>35.299999999999997</v>
      </c>
      <c r="U1618">
        <f>((C1618-AVERAGE($C$2:$C$5018))/_xlfn.STDEV.P($C$2:$C$5018))</f>
        <v>0.74158822252679413</v>
      </c>
      <c r="V1618">
        <f>((N1618-AVERAGE($N$2:$N$5018))/_xlfn.STDEV.P($N$2:$N$5018))</f>
        <v>1.0044453823242727</v>
      </c>
      <c r="W1618">
        <f>((I1618-AVERAGE($I$2:$I$5018))/_xlfn.STDEV.P($I$2:$I$5018))</f>
        <v>2.3057038809236556</v>
      </c>
      <c r="Y1618">
        <f t="shared" si="101"/>
        <v>0</v>
      </c>
      <c r="Z1618">
        <f t="shared" si="102"/>
        <v>0</v>
      </c>
      <c r="AA1618">
        <f t="shared" si="104"/>
        <v>0</v>
      </c>
    </row>
    <row r="1619" spans="1:27" x14ac:dyDescent="0.25">
      <c r="A1619">
        <v>29385</v>
      </c>
      <c r="B1619" t="s">
        <v>17</v>
      </c>
      <c r="C1619">
        <v>56</v>
      </c>
      <c r="D1619">
        <v>0</v>
      </c>
      <c r="E1619">
        <v>0</v>
      </c>
      <c r="F1619" t="s">
        <v>13</v>
      </c>
      <c r="G1619" t="s">
        <v>14</v>
      </c>
      <c r="H1619" t="s">
        <v>19</v>
      </c>
      <c r="I1619">
        <v>222.6</v>
      </c>
      <c r="J1619" s="2">
        <v>40.1</v>
      </c>
      <c r="K1619" t="s">
        <v>22</v>
      </c>
      <c r="L1619">
        <v>0</v>
      </c>
      <c r="N1619">
        <f t="shared" si="103"/>
        <v>40.1</v>
      </c>
      <c r="U1619">
        <f>((C1619-AVERAGE($C$2:$C$5018))/_xlfn.STDEV.P($C$2:$C$5018))</f>
        <v>0.56558216197842071</v>
      </c>
      <c r="V1619">
        <f>((N1619-AVERAGE($N$2:$N$5018))/_xlfn.STDEV.P($N$2:$N$5018))</f>
        <v>1.7054575290367882</v>
      </c>
      <c r="W1619">
        <f>((I1619-AVERAGE($I$2:$I$5018))/_xlfn.STDEV.P($I$2:$I$5018))</f>
        <v>2.6330503738177562</v>
      </c>
      <c r="Y1619">
        <f t="shared" si="101"/>
        <v>0</v>
      </c>
      <c r="Z1619">
        <f t="shared" si="102"/>
        <v>0</v>
      </c>
      <c r="AA1619">
        <f t="shared" si="104"/>
        <v>0</v>
      </c>
    </row>
    <row r="1620" spans="1:27" x14ac:dyDescent="0.25">
      <c r="A1620">
        <v>53610</v>
      </c>
      <c r="B1620" t="s">
        <v>12</v>
      </c>
      <c r="C1620">
        <v>53</v>
      </c>
      <c r="D1620">
        <v>0</v>
      </c>
      <c r="E1620">
        <v>0</v>
      </c>
      <c r="F1620" t="s">
        <v>13</v>
      </c>
      <c r="G1620" t="s">
        <v>14</v>
      </c>
      <c r="H1620" t="s">
        <v>15</v>
      </c>
      <c r="I1620">
        <v>80.81</v>
      </c>
      <c r="J1620" s="2">
        <v>39</v>
      </c>
      <c r="K1620" t="s">
        <v>16</v>
      </c>
      <c r="L1620">
        <v>0</v>
      </c>
      <c r="N1620">
        <f t="shared" si="103"/>
        <v>39</v>
      </c>
      <c r="U1620">
        <f>((C1620-AVERAGE($C$2:$C$5018))/_xlfn.STDEV.P($C$2:$C$5018))</f>
        <v>0.43357761656714061</v>
      </c>
      <c r="V1620">
        <f>((N1620-AVERAGE($N$2:$N$5018))/_xlfn.STDEV.P($N$2:$N$5018))</f>
        <v>1.5448089120818367</v>
      </c>
      <c r="W1620">
        <f>((I1620-AVERAGE($I$2:$I$5018))/_xlfn.STDEV.P($I$2:$I$5018))</f>
        <v>-0.55694682394544459</v>
      </c>
      <c r="Y1620">
        <f t="shared" si="101"/>
        <v>0</v>
      </c>
      <c r="Z1620">
        <f t="shared" si="102"/>
        <v>0</v>
      </c>
      <c r="AA1620">
        <f t="shared" si="104"/>
        <v>0</v>
      </c>
    </row>
    <row r="1621" spans="1:27" x14ac:dyDescent="0.25">
      <c r="A1621">
        <v>48210</v>
      </c>
      <c r="B1621" t="s">
        <v>12</v>
      </c>
      <c r="C1621">
        <v>59</v>
      </c>
      <c r="D1621">
        <v>0</v>
      </c>
      <c r="E1621">
        <v>0</v>
      </c>
      <c r="F1621" t="s">
        <v>13</v>
      </c>
      <c r="G1621" t="s">
        <v>14</v>
      </c>
      <c r="H1621" t="s">
        <v>19</v>
      </c>
      <c r="I1621">
        <v>64.510000000000005</v>
      </c>
      <c r="J1621" s="2">
        <v>31.5</v>
      </c>
      <c r="K1621" t="s">
        <v>21</v>
      </c>
      <c r="L1621">
        <v>0</v>
      </c>
      <c r="N1621">
        <f t="shared" si="103"/>
        <v>31.5</v>
      </c>
      <c r="U1621">
        <f>((C1621-AVERAGE($C$2:$C$5018))/_xlfn.STDEV.P($C$2:$C$5018))</f>
        <v>0.69758670738970074</v>
      </c>
      <c r="V1621">
        <f>((N1621-AVERAGE($N$2:$N$5018))/_xlfn.STDEV.P($N$2:$N$5018))</f>
        <v>0.44947743284353231</v>
      </c>
      <c r="W1621">
        <f>((I1621-AVERAGE($I$2:$I$5018))/_xlfn.STDEV.P($I$2:$I$5018))</f>
        <v>-0.92366488814983261</v>
      </c>
      <c r="Y1621">
        <f t="shared" si="101"/>
        <v>0</v>
      </c>
      <c r="Z1621">
        <f t="shared" si="102"/>
        <v>0</v>
      </c>
      <c r="AA1621">
        <f t="shared" si="104"/>
        <v>0</v>
      </c>
    </row>
    <row r="1622" spans="1:27" x14ac:dyDescent="0.25">
      <c r="A1622">
        <v>48072</v>
      </c>
      <c r="B1622" t="s">
        <v>17</v>
      </c>
      <c r="C1622">
        <v>53</v>
      </c>
      <c r="D1622">
        <v>1</v>
      </c>
      <c r="E1622">
        <v>0</v>
      </c>
      <c r="F1622" t="s">
        <v>13</v>
      </c>
      <c r="G1622" t="s">
        <v>14</v>
      </c>
      <c r="H1622" t="s">
        <v>15</v>
      </c>
      <c r="I1622">
        <v>151.56</v>
      </c>
      <c r="J1622" s="2">
        <v>28.5</v>
      </c>
      <c r="K1622" t="s">
        <v>24</v>
      </c>
      <c r="L1622">
        <v>0</v>
      </c>
      <c r="N1622">
        <f t="shared" si="103"/>
        <v>28.5</v>
      </c>
      <c r="U1622">
        <f>((C1622-AVERAGE($C$2:$C$5018))/_xlfn.STDEV.P($C$2:$C$5018))</f>
        <v>0.43357761656714061</v>
      </c>
      <c r="V1622">
        <f>((N1622-AVERAGE($N$2:$N$5018))/_xlfn.STDEV.P($N$2:$N$5018))</f>
        <v>1.1344841148210622E-2</v>
      </c>
      <c r="W1622">
        <f>((I1622-AVERAGE($I$2:$I$5018))/_xlfn.STDEV.P($I$2:$I$5018))</f>
        <v>1.0347895590275893</v>
      </c>
      <c r="Y1622">
        <f t="shared" si="101"/>
        <v>0</v>
      </c>
      <c r="Z1622">
        <f t="shared" si="102"/>
        <v>0</v>
      </c>
      <c r="AA1622">
        <f t="shared" si="104"/>
        <v>0</v>
      </c>
    </row>
    <row r="1623" spans="1:27" x14ac:dyDescent="0.25">
      <c r="A1623">
        <v>32776</v>
      </c>
      <c r="B1623" t="s">
        <v>12</v>
      </c>
      <c r="C1623">
        <v>63</v>
      </c>
      <c r="D1623">
        <v>0</v>
      </c>
      <c r="E1623">
        <v>0</v>
      </c>
      <c r="F1623" t="s">
        <v>13</v>
      </c>
      <c r="G1623" t="s">
        <v>14</v>
      </c>
      <c r="H1623" t="s">
        <v>15</v>
      </c>
      <c r="I1623">
        <v>199.14</v>
      </c>
      <c r="J1623" s="2">
        <v>28.5</v>
      </c>
      <c r="K1623" t="s">
        <v>21</v>
      </c>
      <c r="L1623">
        <v>0</v>
      </c>
      <c r="N1623">
        <f t="shared" si="103"/>
        <v>28.5</v>
      </c>
      <c r="U1623">
        <f>((C1623-AVERAGE($C$2:$C$5018))/_xlfn.STDEV.P($C$2:$C$5018))</f>
        <v>0.87359276793807417</v>
      </c>
      <c r="V1623">
        <f>((N1623-AVERAGE($N$2:$N$5018))/_xlfn.STDEV.P($N$2:$N$5018))</f>
        <v>1.1344841148210622E-2</v>
      </c>
      <c r="W1623">
        <f>((I1623-AVERAGE($I$2:$I$5018))/_xlfn.STDEV.P($I$2:$I$5018))</f>
        <v>2.1052463378524222</v>
      </c>
      <c r="Y1623">
        <f t="shared" si="101"/>
        <v>0</v>
      </c>
      <c r="Z1623">
        <f t="shared" si="102"/>
        <v>0</v>
      </c>
      <c r="AA1623">
        <f t="shared" si="104"/>
        <v>0</v>
      </c>
    </row>
    <row r="1624" spans="1:27" x14ac:dyDescent="0.25">
      <c r="A1624">
        <v>63491</v>
      </c>
      <c r="B1624" t="s">
        <v>17</v>
      </c>
      <c r="C1624">
        <v>63</v>
      </c>
      <c r="D1624">
        <v>0</v>
      </c>
      <c r="E1624">
        <v>0</v>
      </c>
      <c r="F1624" t="s">
        <v>13</v>
      </c>
      <c r="G1624" t="s">
        <v>14</v>
      </c>
      <c r="H1624" t="s">
        <v>15</v>
      </c>
      <c r="I1624">
        <v>109.65</v>
      </c>
      <c r="J1624" s="2">
        <v>28.6</v>
      </c>
      <c r="K1624" t="s">
        <v>16</v>
      </c>
      <c r="L1624">
        <v>0</v>
      </c>
      <c r="N1624">
        <f t="shared" si="103"/>
        <v>28.6</v>
      </c>
      <c r="U1624">
        <f>((C1624-AVERAGE($C$2:$C$5018))/_xlfn.STDEV.P($C$2:$C$5018))</f>
        <v>0.87359276793807417</v>
      </c>
      <c r="V1624">
        <f>((N1624-AVERAGE($N$2:$N$5018))/_xlfn.STDEV.P($N$2:$N$5018))</f>
        <v>2.594926087138822E-2</v>
      </c>
      <c r="W1624">
        <f>((I1624-AVERAGE($I$2:$I$5018))/_xlfn.STDEV.P($I$2:$I$5018))</f>
        <v>9.189667124808619E-2</v>
      </c>
      <c r="Y1624">
        <f t="shared" si="101"/>
        <v>0</v>
      </c>
      <c r="Z1624">
        <f t="shared" si="102"/>
        <v>0</v>
      </c>
      <c r="AA1624">
        <f t="shared" si="104"/>
        <v>0</v>
      </c>
    </row>
    <row r="1625" spans="1:27" x14ac:dyDescent="0.25">
      <c r="A1625">
        <v>51883</v>
      </c>
      <c r="B1625" t="s">
        <v>17</v>
      </c>
      <c r="C1625">
        <v>52</v>
      </c>
      <c r="D1625">
        <v>0</v>
      </c>
      <c r="E1625">
        <v>0</v>
      </c>
      <c r="F1625" t="s">
        <v>13</v>
      </c>
      <c r="G1625" t="s">
        <v>25</v>
      </c>
      <c r="H1625" t="s">
        <v>19</v>
      </c>
      <c r="I1625">
        <v>69.11</v>
      </c>
      <c r="J1625" s="2">
        <v>35.200000000000003</v>
      </c>
      <c r="K1625" t="s">
        <v>21</v>
      </c>
      <c r="L1625">
        <v>0</v>
      </c>
      <c r="N1625">
        <f t="shared" si="103"/>
        <v>35.200000000000003</v>
      </c>
      <c r="U1625">
        <f>((C1625-AVERAGE($C$2:$C$5018))/_xlfn.STDEV.P($C$2:$C$5018))</f>
        <v>0.38957610143004728</v>
      </c>
      <c r="V1625">
        <f>((N1625-AVERAGE($N$2:$N$5018))/_xlfn.STDEV.P($N$2:$N$5018))</f>
        <v>0.98984096260109622</v>
      </c>
      <c r="W1625">
        <f>((I1625-AVERAGE($I$2:$I$5018))/_xlfn.STDEV.P($I$2:$I$5018))</f>
        <v>-0.82017390070564955</v>
      </c>
      <c r="Y1625">
        <f t="shared" si="101"/>
        <v>0</v>
      </c>
      <c r="Z1625">
        <f t="shared" si="102"/>
        <v>0</v>
      </c>
      <c r="AA1625">
        <f t="shared" si="104"/>
        <v>0</v>
      </c>
    </row>
    <row r="1626" spans="1:27" x14ac:dyDescent="0.25">
      <c r="A1626">
        <v>20460</v>
      </c>
      <c r="B1626" t="s">
        <v>17</v>
      </c>
      <c r="C1626">
        <v>62</v>
      </c>
      <c r="D1626">
        <v>0</v>
      </c>
      <c r="E1626">
        <v>0</v>
      </c>
      <c r="F1626" t="s">
        <v>13</v>
      </c>
      <c r="G1626" t="s">
        <v>14</v>
      </c>
      <c r="H1626" t="s">
        <v>15</v>
      </c>
      <c r="I1626">
        <v>114.41</v>
      </c>
      <c r="J1626" s="2">
        <v>32.5</v>
      </c>
      <c r="K1626" t="s">
        <v>21</v>
      </c>
      <c r="L1626">
        <v>0</v>
      </c>
      <c r="N1626">
        <f t="shared" si="103"/>
        <v>32.5</v>
      </c>
      <c r="U1626">
        <f>((C1626-AVERAGE($C$2:$C$5018))/_xlfn.STDEV.P($C$2:$C$5018))</f>
        <v>0.82959125280098078</v>
      </c>
      <c r="V1626">
        <f>((N1626-AVERAGE($N$2:$N$5018))/_xlfn.STDEV.P($N$2:$N$5018))</f>
        <v>0.59552163007530623</v>
      </c>
      <c r="W1626">
        <f>((I1626-AVERAGE($I$2:$I$5018))/_xlfn.STDEV.P($I$2:$I$5018))</f>
        <v>0.19898734521206679</v>
      </c>
      <c r="Y1626">
        <f t="shared" si="101"/>
        <v>0</v>
      </c>
      <c r="Z1626">
        <f t="shared" si="102"/>
        <v>0</v>
      </c>
      <c r="AA1626">
        <f t="shared" si="104"/>
        <v>0</v>
      </c>
    </row>
    <row r="1627" spans="1:27" x14ac:dyDescent="0.25">
      <c r="A1627">
        <v>47181</v>
      </c>
      <c r="B1627" t="s">
        <v>17</v>
      </c>
      <c r="C1627">
        <v>68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103.46</v>
      </c>
      <c r="J1627" s="2">
        <v>35.9</v>
      </c>
      <c r="K1627" t="s">
        <v>21</v>
      </c>
      <c r="L1627">
        <v>0</v>
      </c>
      <c r="N1627">
        <f t="shared" si="103"/>
        <v>35.9</v>
      </c>
      <c r="U1627">
        <f>((C1627-AVERAGE($C$2:$C$5018))/_xlfn.STDEV.P($C$2:$C$5018))</f>
        <v>1.0936003436235409</v>
      </c>
      <c r="V1627">
        <f>((N1627-AVERAGE($N$2:$N$5018))/_xlfn.STDEV.P($N$2:$N$5018))</f>
        <v>1.0920719006633373</v>
      </c>
      <c r="W1627">
        <f>((I1627-AVERAGE($I$2:$I$5018))/_xlfn.STDEV.P($I$2:$I$5018))</f>
        <v>-4.736620098658658E-2</v>
      </c>
      <c r="Y1627">
        <f t="shared" si="101"/>
        <v>0</v>
      </c>
      <c r="Z1627">
        <f t="shared" si="102"/>
        <v>0</v>
      </c>
      <c r="AA1627">
        <f t="shared" si="104"/>
        <v>0</v>
      </c>
    </row>
    <row r="1628" spans="1:27" x14ac:dyDescent="0.25">
      <c r="A1628">
        <v>35432</v>
      </c>
      <c r="B1628" t="s">
        <v>17</v>
      </c>
      <c r="C1628">
        <v>36</v>
      </c>
      <c r="D1628">
        <v>0</v>
      </c>
      <c r="E1628">
        <v>0</v>
      </c>
      <c r="F1628" t="s">
        <v>13</v>
      </c>
      <c r="G1628" t="s">
        <v>14</v>
      </c>
      <c r="H1628" t="s">
        <v>19</v>
      </c>
      <c r="I1628">
        <v>95.36</v>
      </c>
      <c r="J1628" s="2">
        <v>25.1</v>
      </c>
      <c r="K1628" t="s">
        <v>21</v>
      </c>
      <c r="L1628">
        <v>0</v>
      </c>
      <c r="N1628">
        <f t="shared" si="103"/>
        <v>25.1</v>
      </c>
      <c r="U1628">
        <f>((C1628-AVERAGE($C$2:$C$5018))/_xlfn.STDEV.P($C$2:$C$5018))</f>
        <v>-0.31444814076344635</v>
      </c>
      <c r="V1628">
        <f>((N1628-AVERAGE($N$2:$N$5018))/_xlfn.STDEV.P($N$2:$N$5018))</f>
        <v>-0.48520542943982042</v>
      </c>
      <c r="W1628">
        <f>((I1628-AVERAGE($I$2:$I$5018))/_xlfn.STDEV.P($I$2:$I$5018))</f>
        <v>-0.2296003310513437</v>
      </c>
      <c r="Y1628">
        <f t="shared" ref="Y1628:Y1691" si="105">IF(AND(C1628&lt;3,OR(K1628="smokes",K1628="formerly smoked")),1,0)</f>
        <v>0</v>
      </c>
      <c r="Z1628">
        <f t="shared" ref="Z1628:Z1691" si="106">IF(OR(N1628&lt;0,N1628&gt;100),1,0)</f>
        <v>0</v>
      </c>
      <c r="AA1628">
        <f t="shared" si="104"/>
        <v>0</v>
      </c>
    </row>
    <row r="1629" spans="1:27" x14ac:dyDescent="0.25">
      <c r="A1629">
        <v>44010</v>
      </c>
      <c r="B1629" t="s">
        <v>17</v>
      </c>
      <c r="C1629">
        <v>3</v>
      </c>
      <c r="D1629">
        <v>0</v>
      </c>
      <c r="E1629">
        <v>0</v>
      </c>
      <c r="F1629" t="s">
        <v>23</v>
      </c>
      <c r="G1629" t="s">
        <v>26</v>
      </c>
      <c r="H1629" t="s">
        <v>15</v>
      </c>
      <c r="I1629">
        <v>57.33</v>
      </c>
      <c r="J1629" s="2">
        <v>16.8</v>
      </c>
      <c r="K1629" t="s">
        <v>24</v>
      </c>
      <c r="L1629">
        <v>0</v>
      </c>
      <c r="N1629">
        <f t="shared" si="103"/>
        <v>16.8</v>
      </c>
      <c r="U1629">
        <f>((C1629-AVERAGE($C$2:$C$5018))/_xlfn.STDEV.P($C$2:$C$5018))</f>
        <v>-1.7664981402875271</v>
      </c>
      <c r="V1629">
        <f>((N1629-AVERAGE($N$2:$N$5018))/_xlfn.STDEV.P($N$2:$N$5018))</f>
        <v>-1.697372266463544</v>
      </c>
      <c r="W1629">
        <f>((I1629-AVERAGE($I$2:$I$5018))/_xlfn.STDEV.P($I$2:$I$5018))</f>
        <v>-1.0852008207257533</v>
      </c>
      <c r="Y1629">
        <f t="shared" si="105"/>
        <v>0</v>
      </c>
      <c r="Z1629">
        <f t="shared" si="106"/>
        <v>0</v>
      </c>
      <c r="AA1629">
        <f t="shared" si="104"/>
        <v>0</v>
      </c>
    </row>
    <row r="1630" spans="1:27" x14ac:dyDescent="0.25">
      <c r="A1630">
        <v>50841</v>
      </c>
      <c r="B1630" t="s">
        <v>17</v>
      </c>
      <c r="C1630">
        <v>40</v>
      </c>
      <c r="D1630">
        <v>0</v>
      </c>
      <c r="E1630">
        <v>0</v>
      </c>
      <c r="F1630" t="s">
        <v>13</v>
      </c>
      <c r="G1630" t="s">
        <v>14</v>
      </c>
      <c r="H1630" t="s">
        <v>19</v>
      </c>
      <c r="I1630">
        <v>191.48</v>
      </c>
      <c r="J1630" s="2">
        <v>27.9</v>
      </c>
      <c r="K1630" t="s">
        <v>22</v>
      </c>
      <c r="L1630">
        <v>0</v>
      </c>
      <c r="N1630">
        <f t="shared" si="103"/>
        <v>27.9</v>
      </c>
      <c r="U1630">
        <f>((C1630-AVERAGE($C$2:$C$5018))/_xlfn.STDEV.P($C$2:$C$5018))</f>
        <v>-0.13844208021507295</v>
      </c>
      <c r="V1630">
        <f>((N1630-AVERAGE($N$2:$N$5018))/_xlfn.STDEV.P($N$2:$N$5018))</f>
        <v>-7.6281677190853922E-2</v>
      </c>
      <c r="W1630">
        <f>((I1630-AVERAGE($I$2:$I$5018))/_xlfn.STDEV.P($I$2:$I$5018))</f>
        <v>1.9329113457171088</v>
      </c>
      <c r="Y1630">
        <f t="shared" si="105"/>
        <v>0</v>
      </c>
      <c r="Z1630">
        <f t="shared" si="106"/>
        <v>0</v>
      </c>
      <c r="AA1630">
        <f t="shared" si="104"/>
        <v>0</v>
      </c>
    </row>
    <row r="1631" spans="1:27" x14ac:dyDescent="0.25">
      <c r="A1631">
        <v>71044</v>
      </c>
      <c r="B1631" t="s">
        <v>17</v>
      </c>
      <c r="C1631">
        <v>8</v>
      </c>
      <c r="D1631">
        <v>0</v>
      </c>
      <c r="E1631">
        <v>0</v>
      </c>
      <c r="F1631" t="s">
        <v>23</v>
      </c>
      <c r="G1631" t="s">
        <v>26</v>
      </c>
      <c r="H1631" t="s">
        <v>19</v>
      </c>
      <c r="I1631">
        <v>71.63</v>
      </c>
      <c r="J1631" s="2">
        <v>16.3</v>
      </c>
      <c r="K1631" t="s">
        <v>24</v>
      </c>
      <c r="L1631">
        <v>0</v>
      </c>
      <c r="N1631">
        <f t="shared" si="103"/>
        <v>16.3</v>
      </c>
      <c r="U1631">
        <f>((C1631-AVERAGE($C$2:$C$5018))/_xlfn.STDEV.P($C$2:$C$5018))</f>
        <v>-1.5464905646020604</v>
      </c>
      <c r="V1631">
        <f>((N1631-AVERAGE($N$2:$N$5018))/_xlfn.STDEV.P($N$2:$N$5018))</f>
        <v>-1.7703943650794309</v>
      </c>
      <c r="W1631">
        <f>((I1631-AVERAGE($I$2:$I$5018))/_xlfn.STDEV.P($I$2:$I$5018))</f>
        <v>-0.76347883801883631</v>
      </c>
      <c r="Y1631">
        <f t="shared" si="105"/>
        <v>0</v>
      </c>
      <c r="Z1631">
        <f t="shared" si="106"/>
        <v>0</v>
      </c>
      <c r="AA1631">
        <f t="shared" si="104"/>
        <v>0</v>
      </c>
    </row>
    <row r="1632" spans="1:27" x14ac:dyDescent="0.25">
      <c r="A1632">
        <v>1842</v>
      </c>
      <c r="B1632" t="s">
        <v>12</v>
      </c>
      <c r="C1632">
        <v>58</v>
      </c>
      <c r="D1632">
        <v>0</v>
      </c>
      <c r="E1632">
        <v>0</v>
      </c>
      <c r="F1632" t="s">
        <v>13</v>
      </c>
      <c r="G1632" t="s">
        <v>14</v>
      </c>
      <c r="H1632" t="s">
        <v>15</v>
      </c>
      <c r="I1632">
        <v>94</v>
      </c>
      <c r="J1632" s="2" t="s">
        <v>20</v>
      </c>
      <c r="K1632" t="s">
        <v>24</v>
      </c>
      <c r="L1632">
        <v>0</v>
      </c>
      <c r="N1632">
        <f t="shared" si="103"/>
        <v>28.422259136212656</v>
      </c>
      <c r="U1632">
        <f>((C1632-AVERAGE($C$2:$C$5018))/_xlfn.STDEV.P($C$2:$C$5018))</f>
        <v>0.65358519225260736</v>
      </c>
      <c r="V1632">
        <f>((N1632-AVERAGE($N$2:$N$5018))/_xlfn.STDEV.P($N$2:$N$5018))</f>
        <v>-8.7608957167494772E-6</v>
      </c>
      <c r="W1632">
        <f>((I1632-AVERAGE($I$2:$I$5018))/_xlfn.STDEV.P($I$2:$I$5018))</f>
        <v>-0.26019766646962389</v>
      </c>
      <c r="Y1632">
        <f t="shared" si="105"/>
        <v>0</v>
      </c>
      <c r="Z1632">
        <f t="shared" si="106"/>
        <v>0</v>
      </c>
      <c r="AA1632">
        <f t="shared" si="104"/>
        <v>0</v>
      </c>
    </row>
    <row r="1633" spans="1:27" x14ac:dyDescent="0.25">
      <c r="A1633">
        <v>34720</v>
      </c>
      <c r="B1633" t="s">
        <v>12</v>
      </c>
      <c r="C1633">
        <v>45</v>
      </c>
      <c r="D1633">
        <v>0</v>
      </c>
      <c r="E1633">
        <v>1</v>
      </c>
      <c r="F1633" t="s">
        <v>13</v>
      </c>
      <c r="G1633" t="s">
        <v>14</v>
      </c>
      <c r="H1633" t="s">
        <v>19</v>
      </c>
      <c r="I1633">
        <v>93.77</v>
      </c>
      <c r="J1633" s="2" t="s">
        <v>20</v>
      </c>
      <c r="K1633" t="s">
        <v>24</v>
      </c>
      <c r="L1633">
        <v>0</v>
      </c>
      <c r="N1633">
        <f t="shared" si="103"/>
        <v>28.422259136212656</v>
      </c>
      <c r="U1633">
        <f>((C1633-AVERAGE($C$2:$C$5018))/_xlfn.STDEV.P($C$2:$C$5018))</f>
        <v>8.1565495470393809E-2</v>
      </c>
      <c r="V1633">
        <f>((N1633-AVERAGE($N$2:$N$5018))/_xlfn.STDEV.P($N$2:$N$5018))</f>
        <v>-8.7608957167494772E-6</v>
      </c>
      <c r="W1633">
        <f>((I1633-AVERAGE($I$2:$I$5018))/_xlfn.STDEV.P($I$2:$I$5018))</f>
        <v>-0.26537221584183318</v>
      </c>
      <c r="Y1633">
        <f t="shared" si="105"/>
        <v>0</v>
      </c>
      <c r="Z1633">
        <f t="shared" si="106"/>
        <v>0</v>
      </c>
      <c r="AA1633">
        <f t="shared" si="104"/>
        <v>0</v>
      </c>
    </row>
    <row r="1634" spans="1:27" x14ac:dyDescent="0.25">
      <c r="A1634">
        <v>9489</v>
      </c>
      <c r="B1634" t="s">
        <v>17</v>
      </c>
      <c r="C1634">
        <v>65</v>
      </c>
      <c r="D1634">
        <v>0</v>
      </c>
      <c r="E1634">
        <v>0</v>
      </c>
      <c r="F1634" t="s">
        <v>13</v>
      </c>
      <c r="G1634" t="s">
        <v>14</v>
      </c>
      <c r="H1634" t="s">
        <v>15</v>
      </c>
      <c r="I1634">
        <v>84.75</v>
      </c>
      <c r="J1634" s="2">
        <v>21.4</v>
      </c>
      <c r="K1634" t="s">
        <v>24</v>
      </c>
      <c r="L1634">
        <v>0</v>
      </c>
      <c r="N1634">
        <f t="shared" si="103"/>
        <v>21.4</v>
      </c>
      <c r="U1634">
        <f>((C1634-AVERAGE($C$2:$C$5018))/_xlfn.STDEV.P($C$2:$C$5018))</f>
        <v>0.96159579821226082</v>
      </c>
      <c r="V1634">
        <f>((N1634-AVERAGE($N$2:$N$5018))/_xlfn.STDEV.P($N$2:$N$5018))</f>
        <v>-1.0255689591973842</v>
      </c>
      <c r="W1634">
        <f>((I1634-AVERAGE($I$2:$I$5018))/_xlfn.STDEV.P($I$2:$I$5018))</f>
        <v>-0.46830454339542693</v>
      </c>
      <c r="Y1634">
        <f t="shared" si="105"/>
        <v>0</v>
      </c>
      <c r="Z1634">
        <f t="shared" si="106"/>
        <v>0</v>
      </c>
      <c r="AA1634">
        <f t="shared" si="104"/>
        <v>0</v>
      </c>
    </row>
    <row r="1635" spans="1:27" x14ac:dyDescent="0.25">
      <c r="A1635">
        <v>28725</v>
      </c>
      <c r="B1635" t="s">
        <v>17</v>
      </c>
      <c r="C1635">
        <v>28</v>
      </c>
      <c r="D1635">
        <v>0</v>
      </c>
      <c r="E1635">
        <v>0</v>
      </c>
      <c r="F1635" t="s">
        <v>23</v>
      </c>
      <c r="G1635" t="s">
        <v>14</v>
      </c>
      <c r="H1635" t="s">
        <v>19</v>
      </c>
      <c r="I1635">
        <v>89.24</v>
      </c>
      <c r="J1635" s="2">
        <v>32.700000000000003</v>
      </c>
      <c r="K1635" t="s">
        <v>16</v>
      </c>
      <c r="L1635">
        <v>0</v>
      </c>
      <c r="N1635">
        <f t="shared" si="103"/>
        <v>32.700000000000003</v>
      </c>
      <c r="U1635">
        <f>((C1635-AVERAGE($C$2:$C$5018))/_xlfn.STDEV.P($C$2:$C$5018))</f>
        <v>-0.66646026186019325</v>
      </c>
      <c r="V1635">
        <f>((N1635-AVERAGE($N$2:$N$5018))/_xlfn.STDEV.P($N$2:$N$5018))</f>
        <v>0.62473046952166145</v>
      </c>
      <c r="W1635">
        <f>((I1635-AVERAGE($I$2:$I$5018))/_xlfn.STDEV.P($I$2:$I$5018))</f>
        <v>-0.36728834043360481</v>
      </c>
      <c r="Y1635">
        <f t="shared" si="105"/>
        <v>0</v>
      </c>
      <c r="Z1635">
        <f t="shared" si="106"/>
        <v>0</v>
      </c>
      <c r="AA1635">
        <f t="shared" si="104"/>
        <v>0</v>
      </c>
    </row>
    <row r="1636" spans="1:27" x14ac:dyDescent="0.25">
      <c r="A1636">
        <v>30290</v>
      </c>
      <c r="B1636" t="s">
        <v>17</v>
      </c>
      <c r="C1636">
        <v>40</v>
      </c>
      <c r="D1636">
        <v>0</v>
      </c>
      <c r="E1636">
        <v>0</v>
      </c>
      <c r="F1636" t="s">
        <v>13</v>
      </c>
      <c r="G1636" t="s">
        <v>14</v>
      </c>
      <c r="H1636" t="s">
        <v>15</v>
      </c>
      <c r="I1636">
        <v>70.13</v>
      </c>
      <c r="J1636" s="2">
        <v>23.6</v>
      </c>
      <c r="K1636" t="s">
        <v>21</v>
      </c>
      <c r="L1636">
        <v>0</v>
      </c>
      <c r="N1636">
        <f t="shared" si="103"/>
        <v>23.6</v>
      </c>
      <c r="U1636">
        <f>((C1636-AVERAGE($C$2:$C$5018))/_xlfn.STDEV.P($C$2:$C$5018))</f>
        <v>-0.13844208021507295</v>
      </c>
      <c r="V1636">
        <f>((N1636-AVERAGE($N$2:$N$5018))/_xlfn.STDEV.P($N$2:$N$5018))</f>
        <v>-0.70427172528748128</v>
      </c>
      <c r="W1636">
        <f>((I1636-AVERAGE($I$2:$I$5018))/_xlfn.STDEV.P($I$2:$I$5018))</f>
        <v>-0.79722589914193953</v>
      </c>
      <c r="Y1636">
        <f t="shared" si="105"/>
        <v>0</v>
      </c>
      <c r="Z1636">
        <f t="shared" si="106"/>
        <v>0</v>
      </c>
      <c r="AA1636">
        <f t="shared" si="104"/>
        <v>0</v>
      </c>
    </row>
    <row r="1637" spans="1:27" x14ac:dyDescent="0.25">
      <c r="A1637">
        <v>13723</v>
      </c>
      <c r="B1637" t="s">
        <v>17</v>
      </c>
      <c r="C1637">
        <v>65</v>
      </c>
      <c r="D1637">
        <v>0</v>
      </c>
      <c r="E1637">
        <v>0</v>
      </c>
      <c r="F1637" t="s">
        <v>13</v>
      </c>
      <c r="G1637" t="s">
        <v>14</v>
      </c>
      <c r="H1637" t="s">
        <v>15</v>
      </c>
      <c r="I1637">
        <v>82.26</v>
      </c>
      <c r="J1637" s="2">
        <v>19.8</v>
      </c>
      <c r="K1637" t="s">
        <v>16</v>
      </c>
      <c r="L1637">
        <v>0</v>
      </c>
      <c r="N1637">
        <f t="shared" si="103"/>
        <v>19.8</v>
      </c>
      <c r="U1637">
        <f>((C1637-AVERAGE($C$2:$C$5018))/_xlfn.STDEV.P($C$2:$C$5018))</f>
        <v>0.96159579821226082</v>
      </c>
      <c r="V1637">
        <f>((N1637-AVERAGE($N$2:$N$5018))/_xlfn.STDEV.P($N$2:$N$5018))</f>
        <v>-1.2592396747682222</v>
      </c>
      <c r="W1637">
        <f>((I1637-AVERAGE($I$2:$I$5018))/_xlfn.STDEV.P($I$2:$I$5018))</f>
        <v>-0.52432466485977813</v>
      </c>
      <c r="Y1637">
        <f t="shared" si="105"/>
        <v>0</v>
      </c>
      <c r="Z1637">
        <f t="shared" si="106"/>
        <v>0</v>
      </c>
      <c r="AA1637">
        <f t="shared" si="104"/>
        <v>0</v>
      </c>
    </row>
    <row r="1638" spans="1:27" x14ac:dyDescent="0.25">
      <c r="A1638">
        <v>26328</v>
      </c>
      <c r="B1638" t="s">
        <v>12</v>
      </c>
      <c r="C1638">
        <v>58</v>
      </c>
      <c r="D1638">
        <v>1</v>
      </c>
      <c r="E1638">
        <v>0</v>
      </c>
      <c r="F1638" t="s">
        <v>13</v>
      </c>
      <c r="G1638" t="s">
        <v>14</v>
      </c>
      <c r="H1638" t="s">
        <v>15</v>
      </c>
      <c r="I1638">
        <v>200.16</v>
      </c>
      <c r="J1638" s="2">
        <v>33.1</v>
      </c>
      <c r="K1638" t="s">
        <v>21</v>
      </c>
      <c r="L1638">
        <v>0</v>
      </c>
      <c r="N1638">
        <f t="shared" si="103"/>
        <v>33.1</v>
      </c>
      <c r="U1638">
        <f>((C1638-AVERAGE($C$2:$C$5018))/_xlfn.STDEV.P($C$2:$C$5018))</f>
        <v>0.65358519225260736</v>
      </c>
      <c r="V1638">
        <f>((N1638-AVERAGE($N$2:$N$5018))/_xlfn.STDEV.P($N$2:$N$5018))</f>
        <v>0.68314814841437077</v>
      </c>
      <c r="W1638">
        <f>((I1638-AVERAGE($I$2:$I$5018))/_xlfn.STDEV.P($I$2:$I$5018))</f>
        <v>2.1281943394161327</v>
      </c>
      <c r="Y1638">
        <f t="shared" si="105"/>
        <v>0</v>
      </c>
      <c r="Z1638">
        <f t="shared" si="106"/>
        <v>0</v>
      </c>
      <c r="AA1638">
        <f t="shared" si="104"/>
        <v>0</v>
      </c>
    </row>
    <row r="1639" spans="1:27" x14ac:dyDescent="0.25">
      <c r="A1639">
        <v>60104</v>
      </c>
      <c r="B1639" t="s">
        <v>12</v>
      </c>
      <c r="C1639">
        <v>44</v>
      </c>
      <c r="D1639">
        <v>0</v>
      </c>
      <c r="E1639">
        <v>0</v>
      </c>
      <c r="F1639" t="s">
        <v>13</v>
      </c>
      <c r="G1639" t="s">
        <v>14</v>
      </c>
      <c r="H1639" t="s">
        <v>15</v>
      </c>
      <c r="I1639">
        <v>80.73</v>
      </c>
      <c r="J1639" s="2">
        <v>28.1</v>
      </c>
      <c r="K1639" t="s">
        <v>22</v>
      </c>
      <c r="L1639">
        <v>0</v>
      </c>
      <c r="N1639">
        <f t="shared" si="103"/>
        <v>28.1</v>
      </c>
      <c r="U1639">
        <f>((C1639-AVERAGE($C$2:$C$5018))/_xlfn.STDEV.P($C$2:$C$5018))</f>
        <v>3.7563980333300453E-2</v>
      </c>
      <c r="V1639">
        <f>((N1639-AVERAGE($N$2:$N$5018))/_xlfn.STDEV.P($N$2:$N$5018))</f>
        <v>-4.7072837744498733E-2</v>
      </c>
      <c r="W1639">
        <f>((I1639-AVERAGE($I$2:$I$5018))/_xlfn.STDEV.P($I$2:$I$5018))</f>
        <v>-0.55874666720534338</v>
      </c>
      <c r="Y1639">
        <f t="shared" si="105"/>
        <v>0</v>
      </c>
      <c r="Z1639">
        <f t="shared" si="106"/>
        <v>0</v>
      </c>
      <c r="AA1639">
        <f t="shared" si="104"/>
        <v>0</v>
      </c>
    </row>
    <row r="1640" spans="1:27" x14ac:dyDescent="0.25">
      <c r="A1640">
        <v>48722</v>
      </c>
      <c r="B1640" t="s">
        <v>17</v>
      </c>
      <c r="C1640">
        <v>54</v>
      </c>
      <c r="D1640">
        <v>0</v>
      </c>
      <c r="E1640">
        <v>0</v>
      </c>
      <c r="F1640" t="s">
        <v>13</v>
      </c>
      <c r="G1640" t="s">
        <v>14</v>
      </c>
      <c r="H1640" t="s">
        <v>15</v>
      </c>
      <c r="I1640">
        <v>75.09</v>
      </c>
      <c r="J1640" s="2">
        <v>38.9</v>
      </c>
      <c r="K1640" t="s">
        <v>16</v>
      </c>
      <c r="L1640">
        <v>0</v>
      </c>
      <c r="N1640">
        <f t="shared" si="103"/>
        <v>38.9</v>
      </c>
      <c r="U1640">
        <f>((C1640-AVERAGE($C$2:$C$5018))/_xlfn.STDEV.P($C$2:$C$5018))</f>
        <v>0.47757913170423399</v>
      </c>
      <c r="V1640">
        <f>((N1640-AVERAGE($N$2:$N$5018))/_xlfn.STDEV.P($N$2:$N$5018))</f>
        <v>1.5302044923586591</v>
      </c>
      <c r="W1640">
        <f>((I1640-AVERAGE($I$2:$I$5018))/_xlfn.STDEV.P($I$2:$I$5018))</f>
        <v>-0.68563561702821141</v>
      </c>
      <c r="Y1640">
        <f t="shared" si="105"/>
        <v>0</v>
      </c>
      <c r="Z1640">
        <f t="shared" si="106"/>
        <v>0</v>
      </c>
      <c r="AA1640">
        <f t="shared" si="104"/>
        <v>0</v>
      </c>
    </row>
    <row r="1641" spans="1:27" x14ac:dyDescent="0.25">
      <c r="A1641">
        <v>14481</v>
      </c>
      <c r="B1641" t="s">
        <v>17</v>
      </c>
      <c r="C1641">
        <v>79</v>
      </c>
      <c r="D1641">
        <v>0</v>
      </c>
      <c r="E1641">
        <v>0</v>
      </c>
      <c r="F1641" t="s">
        <v>13</v>
      </c>
      <c r="G1641" t="s">
        <v>18</v>
      </c>
      <c r="H1641" t="s">
        <v>15</v>
      </c>
      <c r="I1641">
        <v>80.569999999999993</v>
      </c>
      <c r="J1641" s="2">
        <v>23.8</v>
      </c>
      <c r="K1641" t="s">
        <v>21</v>
      </c>
      <c r="L1641">
        <v>0</v>
      </c>
      <c r="N1641">
        <f t="shared" si="103"/>
        <v>23.8</v>
      </c>
      <c r="U1641">
        <f>((C1641-AVERAGE($C$2:$C$5018))/_xlfn.STDEV.P($C$2:$C$5018))</f>
        <v>1.5776170101315679</v>
      </c>
      <c r="V1641">
        <f>((N1641-AVERAGE($N$2:$N$5018))/_xlfn.STDEV.P($N$2:$N$5018))</f>
        <v>-0.67506288584112661</v>
      </c>
      <c r="W1641">
        <f>((I1641-AVERAGE($I$2:$I$5018))/_xlfn.STDEV.P($I$2:$I$5018))</f>
        <v>-0.5623463537251413</v>
      </c>
      <c r="Y1641">
        <f t="shared" si="105"/>
        <v>0</v>
      </c>
      <c r="Z1641">
        <f t="shared" si="106"/>
        <v>0</v>
      </c>
      <c r="AA1641">
        <f t="shared" si="104"/>
        <v>0</v>
      </c>
    </row>
    <row r="1642" spans="1:27" x14ac:dyDescent="0.25">
      <c r="A1642">
        <v>67963</v>
      </c>
      <c r="B1642" t="s">
        <v>17</v>
      </c>
      <c r="C1642">
        <v>62</v>
      </c>
      <c r="D1642">
        <v>1</v>
      </c>
      <c r="E1642">
        <v>0</v>
      </c>
      <c r="F1642" t="s">
        <v>23</v>
      </c>
      <c r="G1642" t="s">
        <v>14</v>
      </c>
      <c r="H1642" t="s">
        <v>19</v>
      </c>
      <c r="I1642">
        <v>77.040000000000006</v>
      </c>
      <c r="J1642" s="2">
        <v>33.799999999999997</v>
      </c>
      <c r="K1642" t="s">
        <v>16</v>
      </c>
      <c r="L1642">
        <v>0</v>
      </c>
      <c r="N1642">
        <f t="shared" si="103"/>
        <v>33.799999999999997</v>
      </c>
      <c r="U1642">
        <f>((C1642-AVERAGE($C$2:$C$5018))/_xlfn.STDEV.P($C$2:$C$5018))</f>
        <v>0.82959125280098078</v>
      </c>
      <c r="V1642">
        <f>((N1642-AVERAGE($N$2:$N$5018))/_xlfn.STDEV.P($N$2:$N$5018))</f>
        <v>0.78537908647661192</v>
      </c>
      <c r="W1642">
        <f>((I1642-AVERAGE($I$2:$I$5018))/_xlfn.STDEV.P($I$2:$I$5018))</f>
        <v>-0.64176443756817725</v>
      </c>
      <c r="Y1642">
        <f t="shared" si="105"/>
        <v>0</v>
      </c>
      <c r="Z1642">
        <f t="shared" si="106"/>
        <v>0</v>
      </c>
      <c r="AA1642">
        <f t="shared" si="104"/>
        <v>0</v>
      </c>
    </row>
    <row r="1643" spans="1:27" x14ac:dyDescent="0.25">
      <c r="A1643">
        <v>70752</v>
      </c>
      <c r="B1643" t="s">
        <v>12</v>
      </c>
      <c r="C1643">
        <v>37</v>
      </c>
      <c r="D1643">
        <v>0</v>
      </c>
      <c r="E1643">
        <v>0</v>
      </c>
      <c r="F1643" t="s">
        <v>13</v>
      </c>
      <c r="G1643" t="s">
        <v>14</v>
      </c>
      <c r="H1643" t="s">
        <v>15</v>
      </c>
      <c r="I1643">
        <v>145.26</v>
      </c>
      <c r="J1643" s="2">
        <v>26.7</v>
      </c>
      <c r="K1643" t="s">
        <v>24</v>
      </c>
      <c r="L1643">
        <v>0</v>
      </c>
      <c r="N1643">
        <f t="shared" si="103"/>
        <v>26.7</v>
      </c>
      <c r="U1643">
        <f>((C1643-AVERAGE($C$2:$C$5018))/_xlfn.STDEV.P($C$2:$C$5018))</f>
        <v>-0.27044662562635302</v>
      </c>
      <c r="V1643">
        <f>((N1643-AVERAGE($N$2:$N$5018))/_xlfn.STDEV.P($N$2:$N$5018))</f>
        <v>-0.25153471386898252</v>
      </c>
      <c r="W1643">
        <f>((I1643-AVERAGE($I$2:$I$5018))/_xlfn.STDEV.P($I$2:$I$5018))</f>
        <v>0.89305190231055565</v>
      </c>
      <c r="Y1643">
        <f t="shared" si="105"/>
        <v>0</v>
      </c>
      <c r="Z1643">
        <f t="shared" si="106"/>
        <v>0</v>
      </c>
      <c r="AA1643">
        <f t="shared" si="104"/>
        <v>0</v>
      </c>
    </row>
    <row r="1644" spans="1:27" x14ac:dyDescent="0.25">
      <c r="A1644">
        <v>52419</v>
      </c>
      <c r="B1644" t="s">
        <v>12</v>
      </c>
      <c r="C1644">
        <v>66</v>
      </c>
      <c r="D1644">
        <v>0</v>
      </c>
      <c r="E1644">
        <v>0</v>
      </c>
      <c r="F1644" t="s">
        <v>13</v>
      </c>
      <c r="G1644" t="s">
        <v>14</v>
      </c>
      <c r="H1644" t="s">
        <v>15</v>
      </c>
      <c r="I1644">
        <v>190.4</v>
      </c>
      <c r="J1644" s="2" t="s">
        <v>20</v>
      </c>
      <c r="K1644" t="s">
        <v>16</v>
      </c>
      <c r="L1644">
        <v>0</v>
      </c>
      <c r="N1644">
        <f t="shared" si="103"/>
        <v>28.422259136212656</v>
      </c>
      <c r="U1644">
        <f>((C1644-AVERAGE($C$2:$C$5018))/_xlfn.STDEV.P($C$2:$C$5018))</f>
        <v>1.0055973133493543</v>
      </c>
      <c r="V1644">
        <f>((N1644-AVERAGE($N$2:$N$5018))/_xlfn.STDEV.P($N$2:$N$5018))</f>
        <v>-8.7608957167494772E-6</v>
      </c>
      <c r="W1644">
        <f>((I1644-AVERAGE($I$2:$I$5018))/_xlfn.STDEV.P($I$2:$I$5018))</f>
        <v>1.9086134617084747</v>
      </c>
      <c r="Y1644">
        <f t="shared" si="105"/>
        <v>0</v>
      </c>
      <c r="Z1644">
        <f t="shared" si="106"/>
        <v>0</v>
      </c>
      <c r="AA1644">
        <f t="shared" si="104"/>
        <v>0</v>
      </c>
    </row>
    <row r="1645" spans="1:27" x14ac:dyDescent="0.25">
      <c r="A1645">
        <v>14711</v>
      </c>
      <c r="B1645" t="s">
        <v>12</v>
      </c>
      <c r="C1645">
        <v>63</v>
      </c>
      <c r="D1645">
        <v>0</v>
      </c>
      <c r="E1645">
        <v>0</v>
      </c>
      <c r="F1645" t="s">
        <v>13</v>
      </c>
      <c r="G1645" t="s">
        <v>18</v>
      </c>
      <c r="H1645" t="s">
        <v>15</v>
      </c>
      <c r="I1645">
        <v>82.08</v>
      </c>
      <c r="J1645" s="2">
        <v>32.200000000000003</v>
      </c>
      <c r="K1645" t="s">
        <v>16</v>
      </c>
      <c r="L1645">
        <v>0</v>
      </c>
      <c r="N1645">
        <f t="shared" si="103"/>
        <v>32.200000000000003</v>
      </c>
      <c r="U1645">
        <f>((C1645-AVERAGE($C$2:$C$5018))/_xlfn.STDEV.P($C$2:$C$5018))</f>
        <v>0.87359276793807417</v>
      </c>
      <c r="V1645">
        <f>((N1645-AVERAGE($N$2:$N$5018))/_xlfn.STDEV.P($N$2:$N$5018))</f>
        <v>0.55170837090577451</v>
      </c>
      <c r="W1645">
        <f>((I1645-AVERAGE($I$2:$I$5018))/_xlfn.STDEV.P($I$2:$I$5018))</f>
        <v>-0.52837431219455067</v>
      </c>
      <c r="Y1645">
        <f t="shared" si="105"/>
        <v>0</v>
      </c>
      <c r="Z1645">
        <f t="shared" si="106"/>
        <v>0</v>
      </c>
      <c r="AA1645">
        <f t="shared" si="104"/>
        <v>0</v>
      </c>
    </row>
    <row r="1646" spans="1:27" x14ac:dyDescent="0.25">
      <c r="A1646">
        <v>26366</v>
      </c>
      <c r="B1646" t="s">
        <v>17</v>
      </c>
      <c r="C1646">
        <v>27</v>
      </c>
      <c r="D1646">
        <v>0</v>
      </c>
      <c r="E1646">
        <v>0</v>
      </c>
      <c r="F1646" t="s">
        <v>23</v>
      </c>
      <c r="G1646" t="s">
        <v>14</v>
      </c>
      <c r="H1646" t="s">
        <v>19</v>
      </c>
      <c r="I1646">
        <v>103.35</v>
      </c>
      <c r="J1646" s="2">
        <v>28.1</v>
      </c>
      <c r="K1646" t="s">
        <v>16</v>
      </c>
      <c r="L1646">
        <v>0</v>
      </c>
      <c r="N1646">
        <f t="shared" si="103"/>
        <v>28.1</v>
      </c>
      <c r="U1646">
        <f>((C1646-AVERAGE($C$2:$C$5018))/_xlfn.STDEV.P($C$2:$C$5018))</f>
        <v>-0.71046177699728652</v>
      </c>
      <c r="V1646">
        <f>((N1646-AVERAGE($N$2:$N$5018))/_xlfn.STDEV.P($N$2:$N$5018))</f>
        <v>-4.7072837744498733E-2</v>
      </c>
      <c r="W1646">
        <f>((I1646-AVERAGE($I$2:$I$5018))/_xlfn.STDEV.P($I$2:$I$5018))</f>
        <v>-4.9840985468947469E-2</v>
      </c>
      <c r="Y1646">
        <f t="shared" si="105"/>
        <v>0</v>
      </c>
      <c r="Z1646">
        <f t="shared" si="106"/>
        <v>0</v>
      </c>
      <c r="AA1646">
        <f t="shared" si="104"/>
        <v>0</v>
      </c>
    </row>
    <row r="1647" spans="1:27" x14ac:dyDescent="0.25">
      <c r="A1647">
        <v>12436</v>
      </c>
      <c r="B1647" t="s">
        <v>12</v>
      </c>
      <c r="C1647">
        <v>6</v>
      </c>
      <c r="D1647">
        <v>0</v>
      </c>
      <c r="E1647">
        <v>0</v>
      </c>
      <c r="F1647" t="s">
        <v>23</v>
      </c>
      <c r="G1647" t="s">
        <v>26</v>
      </c>
      <c r="H1647" t="s">
        <v>15</v>
      </c>
      <c r="I1647">
        <v>97.46</v>
      </c>
      <c r="J1647" s="2">
        <v>21.3</v>
      </c>
      <c r="K1647" t="s">
        <v>24</v>
      </c>
      <c r="L1647">
        <v>0</v>
      </c>
      <c r="N1647">
        <f t="shared" si="103"/>
        <v>21.3</v>
      </c>
      <c r="U1647">
        <f>((C1647-AVERAGE($C$2:$C$5018))/_xlfn.STDEV.P($C$2:$C$5018))</f>
        <v>-1.6344935948762469</v>
      </c>
      <c r="V1647">
        <f>((N1647-AVERAGE($N$2:$N$5018))/_xlfn.STDEV.P($N$2:$N$5018))</f>
        <v>-1.0401733789205614</v>
      </c>
      <c r="W1647">
        <f>((I1647-AVERAGE($I$2:$I$5018))/_xlfn.STDEV.P($I$2:$I$5018))</f>
        <v>-0.18235444547899934</v>
      </c>
      <c r="Y1647">
        <f t="shared" si="105"/>
        <v>0</v>
      </c>
      <c r="Z1647">
        <f t="shared" si="106"/>
        <v>0</v>
      </c>
      <c r="AA1647">
        <f t="shared" si="104"/>
        <v>0</v>
      </c>
    </row>
    <row r="1648" spans="1:27" x14ac:dyDescent="0.25">
      <c r="A1648">
        <v>36722</v>
      </c>
      <c r="B1648" t="s">
        <v>17</v>
      </c>
      <c r="C1648">
        <v>30</v>
      </c>
      <c r="D1648">
        <v>0</v>
      </c>
      <c r="E1648">
        <v>0</v>
      </c>
      <c r="F1648" t="s">
        <v>13</v>
      </c>
      <c r="G1648" t="s">
        <v>14</v>
      </c>
      <c r="H1648" t="s">
        <v>15</v>
      </c>
      <c r="I1648">
        <v>123.65</v>
      </c>
      <c r="J1648" s="2">
        <v>44</v>
      </c>
      <c r="K1648" t="s">
        <v>22</v>
      </c>
      <c r="L1648">
        <v>0</v>
      </c>
      <c r="N1648">
        <f t="shared" si="103"/>
        <v>44</v>
      </c>
      <c r="U1648">
        <f>((C1648-AVERAGE($C$2:$C$5018))/_xlfn.STDEV.P($C$2:$C$5018))</f>
        <v>-0.57845723158600648</v>
      </c>
      <c r="V1648">
        <f>((N1648-AVERAGE($N$2:$N$5018))/_xlfn.STDEV.P($N$2:$N$5018))</f>
        <v>2.2750298982407062</v>
      </c>
      <c r="W1648">
        <f>((I1648-AVERAGE($I$2:$I$5018))/_xlfn.STDEV.P($I$2:$I$5018))</f>
        <v>0.40686924173038264</v>
      </c>
      <c r="Y1648">
        <f t="shared" si="105"/>
        <v>0</v>
      </c>
      <c r="Z1648">
        <f t="shared" si="106"/>
        <v>0</v>
      </c>
      <c r="AA1648">
        <f t="shared" si="104"/>
        <v>0</v>
      </c>
    </row>
    <row r="1649" spans="1:27" x14ac:dyDescent="0.25">
      <c r="A1649">
        <v>37698</v>
      </c>
      <c r="B1649" t="s">
        <v>17</v>
      </c>
      <c r="C1649">
        <v>15</v>
      </c>
      <c r="D1649">
        <v>0</v>
      </c>
      <c r="E1649">
        <v>0</v>
      </c>
      <c r="F1649" t="s">
        <v>23</v>
      </c>
      <c r="G1649" t="s">
        <v>26</v>
      </c>
      <c r="H1649" t="s">
        <v>15</v>
      </c>
      <c r="I1649">
        <v>87.96</v>
      </c>
      <c r="J1649" s="2">
        <v>21.5</v>
      </c>
      <c r="K1649" t="s">
        <v>16</v>
      </c>
      <c r="L1649">
        <v>0</v>
      </c>
      <c r="N1649">
        <f t="shared" si="103"/>
        <v>21.5</v>
      </c>
      <c r="U1649">
        <f>((C1649-AVERAGE($C$2:$C$5018))/_xlfn.STDEV.P($C$2:$C$5018))</f>
        <v>-1.2384799586424069</v>
      </c>
      <c r="V1649">
        <f>((N1649-AVERAGE($N$2:$N$5018))/_xlfn.STDEV.P($N$2:$N$5018))</f>
        <v>-1.0109645394742066</v>
      </c>
      <c r="W1649">
        <f>((I1649-AVERAGE($I$2:$I$5018))/_xlfn.STDEV.P($I$2:$I$5018))</f>
        <v>-0.39608583259198626</v>
      </c>
      <c r="Y1649">
        <f t="shared" si="105"/>
        <v>0</v>
      </c>
      <c r="Z1649">
        <f t="shared" si="106"/>
        <v>0</v>
      </c>
      <c r="AA1649">
        <f t="shared" si="104"/>
        <v>0</v>
      </c>
    </row>
    <row r="1650" spans="1:27" x14ac:dyDescent="0.25">
      <c r="A1650">
        <v>55235</v>
      </c>
      <c r="B1650" t="s">
        <v>17</v>
      </c>
      <c r="C1650">
        <v>50</v>
      </c>
      <c r="D1650">
        <v>0</v>
      </c>
      <c r="E1650">
        <v>0</v>
      </c>
      <c r="F1650" t="s">
        <v>13</v>
      </c>
      <c r="G1650" t="s">
        <v>18</v>
      </c>
      <c r="H1650" t="s">
        <v>15</v>
      </c>
      <c r="I1650">
        <v>85.92</v>
      </c>
      <c r="J1650" s="2">
        <v>37.299999999999997</v>
      </c>
      <c r="K1650" t="s">
        <v>22</v>
      </c>
      <c r="L1650">
        <v>0</v>
      </c>
      <c r="N1650">
        <f t="shared" si="103"/>
        <v>37.299999999999997</v>
      </c>
      <c r="U1650">
        <f>((C1650-AVERAGE($C$2:$C$5018))/_xlfn.STDEV.P($C$2:$C$5018))</f>
        <v>0.30157307115586057</v>
      </c>
      <c r="V1650">
        <f>((N1650-AVERAGE($N$2:$N$5018))/_xlfn.STDEV.P($N$2:$N$5018))</f>
        <v>1.2965337767878204</v>
      </c>
      <c r="W1650">
        <f>((I1650-AVERAGE($I$2:$I$5018))/_xlfn.STDEV.P($I$2:$I$5018))</f>
        <v>-0.44198183571940641</v>
      </c>
      <c r="Y1650">
        <f t="shared" si="105"/>
        <v>0</v>
      </c>
      <c r="Z1650">
        <f t="shared" si="106"/>
        <v>0</v>
      </c>
      <c r="AA1650">
        <f t="shared" si="104"/>
        <v>0</v>
      </c>
    </row>
    <row r="1651" spans="1:27" x14ac:dyDescent="0.25">
      <c r="A1651">
        <v>20468</v>
      </c>
      <c r="B1651" t="s">
        <v>17</v>
      </c>
      <c r="C1651">
        <v>32</v>
      </c>
      <c r="D1651">
        <v>0</v>
      </c>
      <c r="E1651">
        <v>0</v>
      </c>
      <c r="F1651" t="s">
        <v>13</v>
      </c>
      <c r="G1651" t="s">
        <v>14</v>
      </c>
      <c r="H1651" t="s">
        <v>15</v>
      </c>
      <c r="I1651">
        <v>80.8</v>
      </c>
      <c r="J1651" s="2">
        <v>44.8</v>
      </c>
      <c r="K1651" t="s">
        <v>21</v>
      </c>
      <c r="L1651">
        <v>0</v>
      </c>
      <c r="N1651">
        <f t="shared" si="103"/>
        <v>44.8</v>
      </c>
      <c r="U1651">
        <f>((C1651-AVERAGE($C$2:$C$5018))/_xlfn.STDEV.P($C$2:$C$5018))</f>
        <v>-0.49045420131181977</v>
      </c>
      <c r="V1651">
        <f>((N1651-AVERAGE($N$2:$N$5018))/_xlfn.STDEV.P($N$2:$N$5018))</f>
        <v>2.3918652560261249</v>
      </c>
      <c r="W1651">
        <f>((I1651-AVERAGE($I$2:$I$5018))/_xlfn.STDEV.P($I$2:$I$5018))</f>
        <v>-0.55717180435293212</v>
      </c>
      <c r="Y1651">
        <f t="shared" si="105"/>
        <v>0</v>
      </c>
      <c r="Z1651">
        <f t="shared" si="106"/>
        <v>0</v>
      </c>
      <c r="AA1651">
        <f t="shared" si="104"/>
        <v>0</v>
      </c>
    </row>
    <row r="1652" spans="1:27" x14ac:dyDescent="0.25">
      <c r="A1652">
        <v>14677</v>
      </c>
      <c r="B1652" t="s">
        <v>17</v>
      </c>
      <c r="C1652">
        <v>33</v>
      </c>
      <c r="D1652">
        <v>0</v>
      </c>
      <c r="E1652">
        <v>0</v>
      </c>
      <c r="F1652" t="s">
        <v>13</v>
      </c>
      <c r="G1652" t="s">
        <v>18</v>
      </c>
      <c r="H1652" t="s">
        <v>19</v>
      </c>
      <c r="I1652">
        <v>99.3</v>
      </c>
      <c r="J1652" s="2">
        <v>21.4</v>
      </c>
      <c r="K1652" t="s">
        <v>21</v>
      </c>
      <c r="L1652">
        <v>0</v>
      </c>
      <c r="N1652">
        <f t="shared" ref="N1652:N1715" si="107">IF(AND(J1652="N/A",B1652="Male"),$Q$2,IF(AND(J1652="N/A",B1652="Female"),$R$2,J1652))</f>
        <v>21.4</v>
      </c>
      <c r="U1652">
        <f>((C1652-AVERAGE($C$2:$C$5018))/_xlfn.STDEV.P($C$2:$C$5018))</f>
        <v>-0.44645268617472644</v>
      </c>
      <c r="V1652">
        <f>((N1652-AVERAGE($N$2:$N$5018))/_xlfn.STDEV.P($N$2:$N$5018))</f>
        <v>-1.0255689591973842</v>
      </c>
      <c r="W1652">
        <f>((I1652-AVERAGE($I$2:$I$5018))/_xlfn.STDEV.P($I$2:$I$5018))</f>
        <v>-0.14095805050132604</v>
      </c>
      <c r="Y1652">
        <f t="shared" si="105"/>
        <v>0</v>
      </c>
      <c r="Z1652">
        <f t="shared" si="106"/>
        <v>0</v>
      </c>
      <c r="AA1652">
        <f t="shared" si="104"/>
        <v>0</v>
      </c>
    </row>
    <row r="1653" spans="1:27" x14ac:dyDescent="0.25">
      <c r="A1653">
        <v>44171</v>
      </c>
      <c r="B1653" t="s">
        <v>12</v>
      </c>
      <c r="C1653">
        <v>62</v>
      </c>
      <c r="D1653">
        <v>0</v>
      </c>
      <c r="E1653">
        <v>0</v>
      </c>
      <c r="F1653" t="s">
        <v>13</v>
      </c>
      <c r="G1653" t="s">
        <v>14</v>
      </c>
      <c r="H1653" t="s">
        <v>19</v>
      </c>
      <c r="I1653">
        <v>62.56</v>
      </c>
      <c r="J1653" s="2">
        <v>32.299999999999997</v>
      </c>
      <c r="K1653" t="s">
        <v>21</v>
      </c>
      <c r="L1653">
        <v>0</v>
      </c>
      <c r="N1653">
        <f t="shared" si="107"/>
        <v>32.299999999999997</v>
      </c>
      <c r="U1653">
        <f>((C1653-AVERAGE($C$2:$C$5018))/_xlfn.STDEV.P($C$2:$C$5018))</f>
        <v>0.82959125280098078</v>
      </c>
      <c r="V1653">
        <f>((N1653-AVERAGE($N$2:$N$5018))/_xlfn.STDEV.P($N$2:$N$5018))</f>
        <v>0.56631279062895101</v>
      </c>
      <c r="W1653">
        <f>((I1653-AVERAGE($I$2:$I$5018))/_xlfn.STDEV.P($I$2:$I$5018))</f>
        <v>-0.96753606760986677</v>
      </c>
      <c r="Y1653">
        <f t="shared" si="105"/>
        <v>0</v>
      </c>
      <c r="Z1653">
        <f t="shared" si="106"/>
        <v>0</v>
      </c>
      <c r="AA1653">
        <f t="shared" si="104"/>
        <v>0</v>
      </c>
    </row>
    <row r="1654" spans="1:27" x14ac:dyDescent="0.25">
      <c r="A1654">
        <v>70344</v>
      </c>
      <c r="B1654" t="s">
        <v>12</v>
      </c>
      <c r="C1654">
        <v>82</v>
      </c>
      <c r="D1654">
        <v>0</v>
      </c>
      <c r="E1654">
        <v>0</v>
      </c>
      <c r="F1654" t="s">
        <v>13</v>
      </c>
      <c r="G1654" t="s">
        <v>14</v>
      </c>
      <c r="H1654" t="s">
        <v>15</v>
      </c>
      <c r="I1654">
        <v>144.19999999999999</v>
      </c>
      <c r="J1654" s="2">
        <v>35.4</v>
      </c>
      <c r="K1654" t="s">
        <v>22</v>
      </c>
      <c r="L1654">
        <v>0</v>
      </c>
      <c r="N1654">
        <f t="shared" si="107"/>
        <v>35.4</v>
      </c>
      <c r="U1654">
        <f>((C1654-AVERAGE($C$2:$C$5018))/_xlfn.STDEV.P($C$2:$C$5018))</f>
        <v>1.7096215555428478</v>
      </c>
      <c r="V1654">
        <f>((N1654-AVERAGE($N$2:$N$5018))/_xlfn.STDEV.P($N$2:$N$5018))</f>
        <v>1.0190498020474503</v>
      </c>
      <c r="W1654">
        <f>((I1654-AVERAGE($I$2:$I$5018))/_xlfn.STDEV.P($I$2:$I$5018))</f>
        <v>0.86920397911689606</v>
      </c>
      <c r="Y1654">
        <f t="shared" si="105"/>
        <v>0</v>
      </c>
      <c r="Z1654">
        <f t="shared" si="106"/>
        <v>0</v>
      </c>
      <c r="AA1654">
        <f t="shared" si="104"/>
        <v>0</v>
      </c>
    </row>
    <row r="1655" spans="1:27" x14ac:dyDescent="0.25">
      <c r="A1655">
        <v>8470</v>
      </c>
      <c r="B1655" t="s">
        <v>17</v>
      </c>
      <c r="C1655">
        <v>71</v>
      </c>
      <c r="D1655">
        <v>0</v>
      </c>
      <c r="E1655">
        <v>0</v>
      </c>
      <c r="F1655" t="s">
        <v>13</v>
      </c>
      <c r="G1655" t="s">
        <v>14</v>
      </c>
      <c r="H1655" t="s">
        <v>15</v>
      </c>
      <c r="I1655">
        <v>71.38</v>
      </c>
      <c r="J1655" s="2">
        <v>19.7</v>
      </c>
      <c r="K1655" t="s">
        <v>21</v>
      </c>
      <c r="L1655">
        <v>0</v>
      </c>
      <c r="N1655">
        <f t="shared" si="107"/>
        <v>19.7</v>
      </c>
      <c r="U1655">
        <f>((C1655-AVERAGE($C$2:$C$5018))/_xlfn.STDEV.P($C$2:$C$5018))</f>
        <v>1.225604889034821</v>
      </c>
      <c r="V1655">
        <f>((N1655-AVERAGE($N$2:$N$5018))/_xlfn.STDEV.P($N$2:$N$5018))</f>
        <v>-1.2738440944913998</v>
      </c>
      <c r="W1655">
        <f>((I1655-AVERAGE($I$2:$I$5018))/_xlfn.STDEV.P($I$2:$I$5018))</f>
        <v>-0.76910334820602011</v>
      </c>
      <c r="Y1655">
        <f t="shared" si="105"/>
        <v>0</v>
      </c>
      <c r="Z1655">
        <f t="shared" si="106"/>
        <v>0</v>
      </c>
      <c r="AA1655">
        <f t="shared" si="104"/>
        <v>0</v>
      </c>
    </row>
    <row r="1656" spans="1:27" x14ac:dyDescent="0.25">
      <c r="A1656">
        <v>42743</v>
      </c>
      <c r="B1656" t="s">
        <v>17</v>
      </c>
      <c r="C1656">
        <v>20</v>
      </c>
      <c r="D1656">
        <v>0</v>
      </c>
      <c r="E1656">
        <v>0</v>
      </c>
      <c r="F1656" t="s">
        <v>23</v>
      </c>
      <c r="G1656" t="s">
        <v>14</v>
      </c>
      <c r="H1656" t="s">
        <v>15</v>
      </c>
      <c r="I1656">
        <v>95.5</v>
      </c>
      <c r="J1656" s="2">
        <v>31.3</v>
      </c>
      <c r="K1656" t="s">
        <v>24</v>
      </c>
      <c r="L1656">
        <v>0</v>
      </c>
      <c r="N1656">
        <f t="shared" si="107"/>
        <v>31.3</v>
      </c>
      <c r="U1656">
        <f>((C1656-AVERAGE($C$2:$C$5018))/_xlfn.STDEV.P($C$2:$C$5018))</f>
        <v>-1.01847238295694</v>
      </c>
      <c r="V1656">
        <f>((N1656-AVERAGE($N$2:$N$5018))/_xlfn.STDEV.P($N$2:$N$5018))</f>
        <v>0.42026859339717765</v>
      </c>
      <c r="W1656">
        <f>((I1656-AVERAGE($I$2:$I$5018))/_xlfn.STDEV.P($I$2:$I$5018))</f>
        <v>-0.22645060534652073</v>
      </c>
      <c r="Y1656">
        <f t="shared" si="105"/>
        <v>0</v>
      </c>
      <c r="Z1656">
        <f t="shared" si="106"/>
        <v>0</v>
      </c>
      <c r="AA1656">
        <f t="shared" si="104"/>
        <v>0</v>
      </c>
    </row>
    <row r="1657" spans="1:27" x14ac:dyDescent="0.25">
      <c r="A1657">
        <v>13949</v>
      </c>
      <c r="B1657" t="s">
        <v>17</v>
      </c>
      <c r="C1657">
        <v>44</v>
      </c>
      <c r="D1657">
        <v>0</v>
      </c>
      <c r="E1657">
        <v>0</v>
      </c>
      <c r="F1657" t="s">
        <v>13</v>
      </c>
      <c r="G1657" t="s">
        <v>25</v>
      </c>
      <c r="H1657" t="s">
        <v>15</v>
      </c>
      <c r="I1657">
        <v>67.06</v>
      </c>
      <c r="J1657" s="2">
        <v>35.5</v>
      </c>
      <c r="K1657" t="s">
        <v>21</v>
      </c>
      <c r="L1657">
        <v>0</v>
      </c>
      <c r="N1657">
        <f t="shared" si="107"/>
        <v>35.5</v>
      </c>
      <c r="U1657">
        <f>((C1657-AVERAGE($C$2:$C$5018))/_xlfn.STDEV.P($C$2:$C$5018))</f>
        <v>3.7563980333300453E-2</v>
      </c>
      <c r="V1657">
        <f>((N1657-AVERAGE($N$2:$N$5018))/_xlfn.STDEV.P($N$2:$N$5018))</f>
        <v>1.0336542217706279</v>
      </c>
      <c r="W1657">
        <f>((I1657-AVERAGE($I$2:$I$5018))/_xlfn.STDEV.P($I$2:$I$5018))</f>
        <v>-0.86629488424055723</v>
      </c>
      <c r="Y1657">
        <f t="shared" si="105"/>
        <v>0</v>
      </c>
      <c r="Z1657">
        <f t="shared" si="106"/>
        <v>0</v>
      </c>
      <c r="AA1657">
        <f t="shared" si="104"/>
        <v>0</v>
      </c>
    </row>
    <row r="1658" spans="1:27" x14ac:dyDescent="0.25">
      <c r="A1658">
        <v>61096</v>
      </c>
      <c r="B1658" t="s">
        <v>12</v>
      </c>
      <c r="C1658">
        <v>57</v>
      </c>
      <c r="D1658">
        <v>0</v>
      </c>
      <c r="E1658">
        <v>0</v>
      </c>
      <c r="F1658" t="s">
        <v>13</v>
      </c>
      <c r="G1658" t="s">
        <v>14</v>
      </c>
      <c r="H1658" t="s">
        <v>19</v>
      </c>
      <c r="I1658">
        <v>70.16</v>
      </c>
      <c r="J1658" s="2">
        <v>25.8</v>
      </c>
      <c r="K1658" t="s">
        <v>16</v>
      </c>
      <c r="L1658">
        <v>0</v>
      </c>
      <c r="N1658">
        <f t="shared" si="107"/>
        <v>25.8</v>
      </c>
      <c r="U1658">
        <f>((C1658-AVERAGE($C$2:$C$5018))/_xlfn.STDEV.P($C$2:$C$5018))</f>
        <v>0.60958367711551409</v>
      </c>
      <c r="V1658">
        <f>((N1658-AVERAGE($N$2:$N$5018))/_xlfn.STDEV.P($N$2:$N$5018))</f>
        <v>-0.38297449137757883</v>
      </c>
      <c r="W1658">
        <f>((I1658-AVERAGE($I$2:$I$5018))/_xlfn.STDEV.P($I$2:$I$5018))</f>
        <v>-0.79655095791947739</v>
      </c>
      <c r="Y1658">
        <f t="shared" si="105"/>
        <v>0</v>
      </c>
      <c r="Z1658">
        <f t="shared" si="106"/>
        <v>0</v>
      </c>
      <c r="AA1658">
        <f t="shared" si="104"/>
        <v>0</v>
      </c>
    </row>
    <row r="1659" spans="1:27" x14ac:dyDescent="0.25">
      <c r="A1659">
        <v>19239</v>
      </c>
      <c r="B1659" t="s">
        <v>17</v>
      </c>
      <c r="C1659">
        <v>50</v>
      </c>
      <c r="D1659">
        <v>0</v>
      </c>
      <c r="E1659">
        <v>0</v>
      </c>
      <c r="F1659" t="s">
        <v>13</v>
      </c>
      <c r="G1659" t="s">
        <v>25</v>
      </c>
      <c r="H1659" t="s">
        <v>15</v>
      </c>
      <c r="I1659">
        <v>104.24</v>
      </c>
      <c r="J1659" s="2">
        <v>32.799999999999997</v>
      </c>
      <c r="K1659" t="s">
        <v>24</v>
      </c>
      <c r="L1659">
        <v>0</v>
      </c>
      <c r="N1659">
        <f t="shared" si="107"/>
        <v>32.799999999999997</v>
      </c>
      <c r="U1659">
        <f>((C1659-AVERAGE($C$2:$C$5018))/_xlfn.STDEV.P($C$2:$C$5018))</f>
        <v>0.30157307115586057</v>
      </c>
      <c r="V1659">
        <f>((N1659-AVERAGE($N$2:$N$5018))/_xlfn.STDEV.P($N$2:$N$5018))</f>
        <v>0.63933488924483795</v>
      </c>
      <c r="W1659">
        <f>((I1659-AVERAGE($I$2:$I$5018))/_xlfn.STDEV.P($I$2:$I$5018))</f>
        <v>-2.9817729202572897E-2</v>
      </c>
      <c r="Y1659">
        <f t="shared" si="105"/>
        <v>0</v>
      </c>
      <c r="Z1659">
        <f t="shared" si="106"/>
        <v>0</v>
      </c>
      <c r="AA1659">
        <f t="shared" si="104"/>
        <v>0</v>
      </c>
    </row>
    <row r="1660" spans="1:27" x14ac:dyDescent="0.25">
      <c r="A1660">
        <v>70447</v>
      </c>
      <c r="B1660" t="s">
        <v>12</v>
      </c>
      <c r="C1660">
        <v>50</v>
      </c>
      <c r="D1660">
        <v>0</v>
      </c>
      <c r="E1660">
        <v>0</v>
      </c>
      <c r="F1660" t="s">
        <v>13</v>
      </c>
      <c r="G1660" t="s">
        <v>14</v>
      </c>
      <c r="H1660" t="s">
        <v>19</v>
      </c>
      <c r="I1660">
        <v>122.48</v>
      </c>
      <c r="J1660" s="2">
        <v>35.9</v>
      </c>
      <c r="K1660" t="s">
        <v>22</v>
      </c>
      <c r="L1660">
        <v>0</v>
      </c>
      <c r="N1660">
        <f t="shared" si="107"/>
        <v>35.9</v>
      </c>
      <c r="U1660">
        <f>((C1660-AVERAGE($C$2:$C$5018))/_xlfn.STDEV.P($C$2:$C$5018))</f>
        <v>0.30157307115586057</v>
      </c>
      <c r="V1660">
        <f>((N1660-AVERAGE($N$2:$N$5018))/_xlfn.STDEV.P($N$2:$N$5018))</f>
        <v>1.0920719006633373</v>
      </c>
      <c r="W1660">
        <f>((I1660-AVERAGE($I$2:$I$5018))/_xlfn.STDEV.P($I$2:$I$5018))</f>
        <v>0.38054653405436212</v>
      </c>
      <c r="Y1660">
        <f t="shared" si="105"/>
        <v>0</v>
      </c>
      <c r="Z1660">
        <f t="shared" si="106"/>
        <v>0</v>
      </c>
      <c r="AA1660">
        <f t="shared" si="104"/>
        <v>0</v>
      </c>
    </row>
    <row r="1661" spans="1:27" x14ac:dyDescent="0.25">
      <c r="A1661">
        <v>6879</v>
      </c>
      <c r="B1661" t="s">
        <v>17</v>
      </c>
      <c r="C1661">
        <v>44</v>
      </c>
      <c r="D1661">
        <v>0</v>
      </c>
      <c r="E1661">
        <v>0</v>
      </c>
      <c r="F1661" t="s">
        <v>23</v>
      </c>
      <c r="G1661" t="s">
        <v>25</v>
      </c>
      <c r="H1661" t="s">
        <v>15</v>
      </c>
      <c r="I1661">
        <v>215.9</v>
      </c>
      <c r="J1661" s="2">
        <v>41.8</v>
      </c>
      <c r="K1661" t="s">
        <v>22</v>
      </c>
      <c r="L1661">
        <v>0</v>
      </c>
      <c r="N1661">
        <f t="shared" si="107"/>
        <v>41.8</v>
      </c>
      <c r="U1661">
        <f>((C1661-AVERAGE($C$2:$C$5018))/_xlfn.STDEV.P($C$2:$C$5018))</f>
        <v>3.7563980333300453E-2</v>
      </c>
      <c r="V1661">
        <f>((N1661-AVERAGE($N$2:$N$5018))/_xlfn.STDEV.P($N$2:$N$5018))</f>
        <v>1.9537326643308031</v>
      </c>
      <c r="W1661">
        <f>((I1661-AVERAGE($I$2:$I$5018))/_xlfn.STDEV.P($I$2:$I$5018))</f>
        <v>2.4823135008012289</v>
      </c>
      <c r="Y1661">
        <f t="shared" si="105"/>
        <v>0</v>
      </c>
      <c r="Z1661">
        <f t="shared" si="106"/>
        <v>0</v>
      </c>
      <c r="AA1661">
        <f t="shared" si="104"/>
        <v>0</v>
      </c>
    </row>
    <row r="1662" spans="1:27" x14ac:dyDescent="0.25">
      <c r="A1662">
        <v>37451</v>
      </c>
      <c r="B1662" t="s">
        <v>17</v>
      </c>
      <c r="C1662">
        <v>47</v>
      </c>
      <c r="D1662">
        <v>0</v>
      </c>
      <c r="E1662">
        <v>0</v>
      </c>
      <c r="F1662" t="s">
        <v>13</v>
      </c>
      <c r="G1662" t="s">
        <v>25</v>
      </c>
      <c r="H1662" t="s">
        <v>19</v>
      </c>
      <c r="I1662">
        <v>108.56</v>
      </c>
      <c r="J1662" s="2">
        <v>27.3</v>
      </c>
      <c r="K1662" t="s">
        <v>16</v>
      </c>
      <c r="L1662">
        <v>0</v>
      </c>
      <c r="N1662">
        <f t="shared" si="107"/>
        <v>27.3</v>
      </c>
      <c r="U1662">
        <f>((C1662-AVERAGE($C$2:$C$5018))/_xlfn.STDEV.P($C$2:$C$5018))</f>
        <v>0.16956852574458051</v>
      </c>
      <c r="V1662">
        <f>((N1662-AVERAGE($N$2:$N$5018))/_xlfn.STDEV.P($N$2:$N$5018))</f>
        <v>-0.16390819552991795</v>
      </c>
      <c r="W1662">
        <f>((I1662-AVERAGE($I$2:$I$5018))/_xlfn.STDEV.P($I$2:$I$5018))</f>
        <v>6.7373806831964464E-2</v>
      </c>
      <c r="Y1662">
        <f t="shared" si="105"/>
        <v>0</v>
      </c>
      <c r="Z1662">
        <f t="shared" si="106"/>
        <v>0</v>
      </c>
      <c r="AA1662">
        <f t="shared" si="104"/>
        <v>0</v>
      </c>
    </row>
    <row r="1663" spans="1:27" x14ac:dyDescent="0.25">
      <c r="A1663">
        <v>5686</v>
      </c>
      <c r="B1663" t="s">
        <v>12</v>
      </c>
      <c r="C1663">
        <v>35</v>
      </c>
      <c r="D1663">
        <v>0</v>
      </c>
      <c r="E1663">
        <v>0</v>
      </c>
      <c r="F1663" t="s">
        <v>13</v>
      </c>
      <c r="G1663" t="s">
        <v>14</v>
      </c>
      <c r="H1663" t="s">
        <v>15</v>
      </c>
      <c r="I1663">
        <v>69.88</v>
      </c>
      <c r="J1663" s="2">
        <v>27.7</v>
      </c>
      <c r="K1663" t="s">
        <v>24</v>
      </c>
      <c r="L1663">
        <v>0</v>
      </c>
      <c r="N1663">
        <f t="shared" si="107"/>
        <v>27.7</v>
      </c>
      <c r="U1663">
        <f>((C1663-AVERAGE($C$2:$C$5018))/_xlfn.STDEV.P($C$2:$C$5018))</f>
        <v>-0.35844965590053973</v>
      </c>
      <c r="V1663">
        <f>((N1663-AVERAGE($N$2:$N$5018))/_xlfn.STDEV.P($N$2:$N$5018))</f>
        <v>-0.1054905166372086</v>
      </c>
      <c r="W1663">
        <f>((I1663-AVERAGE($I$2:$I$5018))/_xlfn.STDEV.P($I$2:$I$5018))</f>
        <v>-0.80285040932912333</v>
      </c>
      <c r="Y1663">
        <f t="shared" si="105"/>
        <v>0</v>
      </c>
      <c r="Z1663">
        <f t="shared" si="106"/>
        <v>0</v>
      </c>
      <c r="AA1663">
        <f t="shared" si="104"/>
        <v>0</v>
      </c>
    </row>
    <row r="1664" spans="1:27" x14ac:dyDescent="0.25">
      <c r="A1664">
        <v>4789</v>
      </c>
      <c r="B1664" t="s">
        <v>12</v>
      </c>
      <c r="C1664">
        <v>8</v>
      </c>
      <c r="D1664">
        <v>0</v>
      </c>
      <c r="E1664">
        <v>0</v>
      </c>
      <c r="F1664" t="s">
        <v>23</v>
      </c>
      <c r="G1664" t="s">
        <v>26</v>
      </c>
      <c r="H1664" t="s">
        <v>19</v>
      </c>
      <c r="I1664">
        <v>91.54</v>
      </c>
      <c r="J1664" s="2">
        <v>13.4</v>
      </c>
      <c r="K1664" t="s">
        <v>24</v>
      </c>
      <c r="L1664">
        <v>0</v>
      </c>
      <c r="N1664">
        <f t="shared" si="107"/>
        <v>13.4</v>
      </c>
      <c r="U1664">
        <f>((C1664-AVERAGE($C$2:$C$5018))/_xlfn.STDEV.P($C$2:$C$5018))</f>
        <v>-1.5464905646020604</v>
      </c>
      <c r="V1664">
        <f>((N1664-AVERAGE($N$2:$N$5018))/_xlfn.STDEV.P($N$2:$N$5018))</f>
        <v>-2.1939225370515754</v>
      </c>
      <c r="W1664">
        <f>((I1664-AVERAGE($I$2:$I$5018))/_xlfn.STDEV.P($I$2:$I$5018))</f>
        <v>-0.315542846711513</v>
      </c>
      <c r="Y1664">
        <f t="shared" si="105"/>
        <v>0</v>
      </c>
      <c r="Z1664">
        <f t="shared" si="106"/>
        <v>0</v>
      </c>
      <c r="AA1664">
        <f t="shared" si="104"/>
        <v>0</v>
      </c>
    </row>
    <row r="1665" spans="1:27" x14ac:dyDescent="0.25">
      <c r="A1665">
        <v>897</v>
      </c>
      <c r="B1665" t="s">
        <v>12</v>
      </c>
      <c r="C1665">
        <v>3</v>
      </c>
      <c r="D1665">
        <v>0</v>
      </c>
      <c r="E1665">
        <v>0</v>
      </c>
      <c r="F1665" t="s">
        <v>23</v>
      </c>
      <c r="G1665" t="s">
        <v>26</v>
      </c>
      <c r="H1665" t="s">
        <v>19</v>
      </c>
      <c r="I1665">
        <v>65.849999999999994</v>
      </c>
      <c r="J1665" s="2">
        <v>17</v>
      </c>
      <c r="K1665" t="s">
        <v>24</v>
      </c>
      <c r="L1665">
        <v>0</v>
      </c>
      <c r="N1665">
        <f t="shared" si="107"/>
        <v>17</v>
      </c>
      <c r="U1665">
        <f>((C1665-AVERAGE($C$2:$C$5018))/_xlfn.STDEV.P($C$2:$C$5018))</f>
        <v>-1.7664981402875271</v>
      </c>
      <c r="V1665">
        <f>((N1665-AVERAGE($N$2:$N$5018))/_xlfn.STDEV.P($N$2:$N$5018))</f>
        <v>-1.6681634270171892</v>
      </c>
      <c r="W1665">
        <f>((I1665-AVERAGE($I$2:$I$5018))/_xlfn.STDEV.P($I$2:$I$5018))</f>
        <v>-0.89351751354652731</v>
      </c>
      <c r="Y1665">
        <f t="shared" si="105"/>
        <v>0</v>
      </c>
      <c r="Z1665">
        <f t="shared" si="106"/>
        <v>0</v>
      </c>
      <c r="AA1665">
        <f t="shared" si="104"/>
        <v>0</v>
      </c>
    </row>
    <row r="1666" spans="1:27" x14ac:dyDescent="0.25">
      <c r="A1666">
        <v>69553</v>
      </c>
      <c r="B1666" t="s">
        <v>17</v>
      </c>
      <c r="C1666">
        <v>29</v>
      </c>
      <c r="D1666">
        <v>0</v>
      </c>
      <c r="E1666">
        <v>0</v>
      </c>
      <c r="F1666" t="s">
        <v>13</v>
      </c>
      <c r="G1666" t="s">
        <v>14</v>
      </c>
      <c r="H1666" t="s">
        <v>19</v>
      </c>
      <c r="I1666">
        <v>60.74</v>
      </c>
      <c r="J1666" s="2">
        <v>20</v>
      </c>
      <c r="K1666" t="s">
        <v>21</v>
      </c>
      <c r="L1666">
        <v>0</v>
      </c>
      <c r="N1666">
        <f t="shared" si="107"/>
        <v>20</v>
      </c>
      <c r="U1666">
        <f>((C1666-AVERAGE($C$2:$C$5018))/_xlfn.STDEV.P($C$2:$C$5018))</f>
        <v>-0.62245874672309986</v>
      </c>
      <c r="V1666">
        <f>((N1666-AVERAGE($N$2:$N$5018))/_xlfn.STDEV.P($N$2:$N$5018))</f>
        <v>-1.2300308353218676</v>
      </c>
      <c r="W1666">
        <f>((I1666-AVERAGE($I$2:$I$5018))/_xlfn.STDEV.P($I$2:$I$5018))</f>
        <v>-1.0084825017725654</v>
      </c>
      <c r="Y1666">
        <f t="shared" si="105"/>
        <v>0</v>
      </c>
      <c r="Z1666">
        <f t="shared" si="106"/>
        <v>0</v>
      </c>
      <c r="AA1666">
        <f t="shared" si="104"/>
        <v>0</v>
      </c>
    </row>
    <row r="1667" spans="1:27" x14ac:dyDescent="0.25">
      <c r="A1667">
        <v>58438</v>
      </c>
      <c r="B1667" t="s">
        <v>12</v>
      </c>
      <c r="C1667">
        <v>36</v>
      </c>
      <c r="D1667">
        <v>0</v>
      </c>
      <c r="E1667">
        <v>0</v>
      </c>
      <c r="F1667" t="s">
        <v>23</v>
      </c>
      <c r="G1667" t="s">
        <v>14</v>
      </c>
      <c r="H1667" t="s">
        <v>19</v>
      </c>
      <c r="I1667">
        <v>233.52</v>
      </c>
      <c r="J1667" s="2">
        <v>40.9</v>
      </c>
      <c r="K1667" t="s">
        <v>21</v>
      </c>
      <c r="L1667">
        <v>0</v>
      </c>
      <c r="N1667">
        <f t="shared" si="107"/>
        <v>40.9</v>
      </c>
      <c r="U1667">
        <f>((C1667-AVERAGE($C$2:$C$5018))/_xlfn.STDEV.P($C$2:$C$5018))</f>
        <v>-0.31444814076344635</v>
      </c>
      <c r="V1667">
        <f>((N1667-AVERAGE($N$2:$N$5018))/_xlfn.STDEV.P($N$2:$N$5018))</f>
        <v>1.8222928868222068</v>
      </c>
      <c r="W1667">
        <f>((I1667-AVERAGE($I$2:$I$5018))/_xlfn.STDEV.P($I$2:$I$5018))</f>
        <v>2.8787289787939478</v>
      </c>
      <c r="Y1667">
        <f t="shared" si="105"/>
        <v>0</v>
      </c>
      <c r="Z1667">
        <f t="shared" si="106"/>
        <v>0</v>
      </c>
      <c r="AA1667">
        <f t="shared" ref="AA1667:AA1730" si="108">IF(AND(C1667&lt;10,G1667&lt;&gt;"Children"),1,0)</f>
        <v>0</v>
      </c>
    </row>
    <row r="1668" spans="1:27" x14ac:dyDescent="0.25">
      <c r="A1668">
        <v>29104</v>
      </c>
      <c r="B1668" t="s">
        <v>17</v>
      </c>
      <c r="C1668">
        <v>19</v>
      </c>
      <c r="D1668">
        <v>0</v>
      </c>
      <c r="E1668">
        <v>0</v>
      </c>
      <c r="F1668" t="s">
        <v>23</v>
      </c>
      <c r="G1668" t="s">
        <v>14</v>
      </c>
      <c r="H1668" t="s">
        <v>15</v>
      </c>
      <c r="I1668">
        <v>110.7</v>
      </c>
      <c r="J1668" s="2">
        <v>38.5</v>
      </c>
      <c r="K1668" t="s">
        <v>21</v>
      </c>
      <c r="L1668">
        <v>0</v>
      </c>
      <c r="N1668">
        <f t="shared" si="107"/>
        <v>38.5</v>
      </c>
      <c r="U1668">
        <f>((C1668-AVERAGE($C$2:$C$5018))/_xlfn.STDEV.P($C$2:$C$5018))</f>
        <v>-1.0624738980940334</v>
      </c>
      <c r="V1668">
        <f>((N1668-AVERAGE($N$2:$N$5018))/_xlfn.STDEV.P($N$2:$N$5018))</f>
        <v>1.4717868134659498</v>
      </c>
      <c r="W1668">
        <f>((I1668-AVERAGE($I$2:$I$5018))/_xlfn.STDEV.P($I$2:$I$5018))</f>
        <v>0.11551961403425837</v>
      </c>
      <c r="Y1668">
        <f t="shared" si="105"/>
        <v>0</v>
      </c>
      <c r="Z1668">
        <f t="shared" si="106"/>
        <v>0</v>
      </c>
      <c r="AA1668">
        <f t="shared" si="108"/>
        <v>0</v>
      </c>
    </row>
    <row r="1669" spans="1:27" x14ac:dyDescent="0.25">
      <c r="A1669">
        <v>26862</v>
      </c>
      <c r="B1669" t="s">
        <v>17</v>
      </c>
      <c r="C1669">
        <v>41</v>
      </c>
      <c r="D1669">
        <v>0</v>
      </c>
      <c r="E1669">
        <v>0</v>
      </c>
      <c r="F1669" t="s">
        <v>13</v>
      </c>
      <c r="G1669" t="s">
        <v>25</v>
      </c>
      <c r="H1669" t="s">
        <v>19</v>
      </c>
      <c r="I1669">
        <v>78.930000000000007</v>
      </c>
      <c r="J1669" s="2">
        <v>30.9</v>
      </c>
      <c r="K1669" t="s">
        <v>16</v>
      </c>
      <c r="L1669">
        <v>0</v>
      </c>
      <c r="N1669">
        <f t="shared" si="107"/>
        <v>30.9</v>
      </c>
      <c r="U1669">
        <f>((C1669-AVERAGE($C$2:$C$5018))/_xlfn.STDEV.P($C$2:$C$5018))</f>
        <v>-9.4440565077979599E-2</v>
      </c>
      <c r="V1669">
        <f>((N1669-AVERAGE($N$2:$N$5018))/_xlfn.STDEV.P($N$2:$N$5018))</f>
        <v>0.36185091450446777</v>
      </c>
      <c r="W1669">
        <f>((I1669-AVERAGE($I$2:$I$5018))/_xlfn.STDEV.P($I$2:$I$5018))</f>
        <v>-0.59924314055306716</v>
      </c>
      <c r="Y1669">
        <f t="shared" si="105"/>
        <v>0</v>
      </c>
      <c r="Z1669">
        <f t="shared" si="106"/>
        <v>0</v>
      </c>
      <c r="AA1669">
        <f t="shared" si="108"/>
        <v>0</v>
      </c>
    </row>
    <row r="1670" spans="1:27" x14ac:dyDescent="0.25">
      <c r="A1670">
        <v>38036</v>
      </c>
      <c r="B1670" t="s">
        <v>17</v>
      </c>
      <c r="C1670">
        <v>23</v>
      </c>
      <c r="D1670">
        <v>0</v>
      </c>
      <c r="E1670">
        <v>0</v>
      </c>
      <c r="F1670" t="s">
        <v>23</v>
      </c>
      <c r="G1670" t="s">
        <v>14</v>
      </c>
      <c r="H1670" t="s">
        <v>15</v>
      </c>
      <c r="I1670">
        <v>124.5</v>
      </c>
      <c r="J1670" s="2">
        <v>33.4</v>
      </c>
      <c r="K1670" t="s">
        <v>24</v>
      </c>
      <c r="L1670">
        <v>0</v>
      </c>
      <c r="N1670">
        <f t="shared" si="107"/>
        <v>33.4</v>
      </c>
      <c r="U1670">
        <f>((C1670-AVERAGE($C$2:$C$5018))/_xlfn.STDEV.P($C$2:$C$5018))</f>
        <v>-0.88646783754565994</v>
      </c>
      <c r="V1670">
        <f>((N1670-AVERAGE($N$2:$N$5018))/_xlfn.STDEV.P($N$2:$N$5018))</f>
        <v>0.72696140758390249</v>
      </c>
      <c r="W1670">
        <f>((I1670-AVERAGE($I$2:$I$5018))/_xlfn.STDEV.P($I$2:$I$5018))</f>
        <v>0.42599257636680765</v>
      </c>
      <c r="Y1670">
        <f t="shared" si="105"/>
        <v>0</v>
      </c>
      <c r="Z1670">
        <f t="shared" si="106"/>
        <v>0</v>
      </c>
      <c r="AA1670">
        <f t="shared" si="108"/>
        <v>0</v>
      </c>
    </row>
    <row r="1671" spans="1:27" x14ac:dyDescent="0.25">
      <c r="A1671">
        <v>36666</v>
      </c>
      <c r="B1671" t="s">
        <v>12</v>
      </c>
      <c r="C1671">
        <v>14</v>
      </c>
      <c r="D1671">
        <v>0</v>
      </c>
      <c r="E1671">
        <v>0</v>
      </c>
      <c r="F1671" t="s">
        <v>23</v>
      </c>
      <c r="G1671" t="s">
        <v>26</v>
      </c>
      <c r="H1671" t="s">
        <v>15</v>
      </c>
      <c r="I1671">
        <v>57.95</v>
      </c>
      <c r="J1671" s="2">
        <v>17.100000000000001</v>
      </c>
      <c r="K1671" t="s">
        <v>24</v>
      </c>
      <c r="L1671">
        <v>0</v>
      </c>
      <c r="N1671">
        <f t="shared" si="107"/>
        <v>17.100000000000001</v>
      </c>
      <c r="U1671">
        <f>((C1671-AVERAGE($C$2:$C$5018))/_xlfn.STDEV.P($C$2:$C$5018))</f>
        <v>-1.2824814737795001</v>
      </c>
      <c r="V1671">
        <f>((N1671-AVERAGE($N$2:$N$5018))/_xlfn.STDEV.P($N$2:$N$5018))</f>
        <v>-1.6535590072940116</v>
      </c>
      <c r="W1671">
        <f>((I1671-AVERAGE($I$2:$I$5018))/_xlfn.STDEV.P($I$2:$I$5018))</f>
        <v>-1.0712520354615371</v>
      </c>
      <c r="Y1671">
        <f t="shared" si="105"/>
        <v>0</v>
      </c>
      <c r="Z1671">
        <f t="shared" si="106"/>
        <v>0</v>
      </c>
      <c r="AA1671">
        <f t="shared" si="108"/>
        <v>0</v>
      </c>
    </row>
    <row r="1672" spans="1:27" x14ac:dyDescent="0.25">
      <c r="A1672">
        <v>16316</v>
      </c>
      <c r="B1672" t="s">
        <v>12</v>
      </c>
      <c r="C1672">
        <v>35</v>
      </c>
      <c r="D1672">
        <v>0</v>
      </c>
      <c r="E1672">
        <v>0</v>
      </c>
      <c r="F1672" t="s">
        <v>13</v>
      </c>
      <c r="G1672" t="s">
        <v>14</v>
      </c>
      <c r="H1672" t="s">
        <v>19</v>
      </c>
      <c r="I1672">
        <v>92.82</v>
      </c>
      <c r="J1672" s="2">
        <v>28.6</v>
      </c>
      <c r="K1672" t="s">
        <v>24</v>
      </c>
      <c r="L1672">
        <v>0</v>
      </c>
      <c r="N1672">
        <f t="shared" si="107"/>
        <v>28.6</v>
      </c>
      <c r="U1672">
        <f>((C1672-AVERAGE($C$2:$C$5018))/_xlfn.STDEV.P($C$2:$C$5018))</f>
        <v>-0.35844965590053973</v>
      </c>
      <c r="V1672">
        <f>((N1672-AVERAGE($N$2:$N$5018))/_xlfn.STDEV.P($N$2:$N$5018))</f>
        <v>2.594926087138822E-2</v>
      </c>
      <c r="W1672">
        <f>((I1672-AVERAGE($I$2:$I$5018))/_xlfn.STDEV.P($I$2:$I$5018))</f>
        <v>-0.28674535455313188</v>
      </c>
      <c r="Y1672">
        <f t="shared" si="105"/>
        <v>0</v>
      </c>
      <c r="Z1672">
        <f t="shared" si="106"/>
        <v>0</v>
      </c>
      <c r="AA1672">
        <f t="shared" si="108"/>
        <v>0</v>
      </c>
    </row>
    <row r="1673" spans="1:27" x14ac:dyDescent="0.25">
      <c r="A1673">
        <v>61365</v>
      </c>
      <c r="B1673" t="s">
        <v>12</v>
      </c>
      <c r="C1673">
        <v>45</v>
      </c>
      <c r="D1673">
        <v>0</v>
      </c>
      <c r="E1673">
        <v>0</v>
      </c>
      <c r="F1673" t="s">
        <v>13</v>
      </c>
      <c r="G1673" t="s">
        <v>14</v>
      </c>
      <c r="H1673" t="s">
        <v>19</v>
      </c>
      <c r="I1673">
        <v>58.25</v>
      </c>
      <c r="J1673" s="2">
        <v>24</v>
      </c>
      <c r="K1673" t="s">
        <v>22</v>
      </c>
      <c r="L1673">
        <v>0</v>
      </c>
      <c r="N1673">
        <f t="shared" si="107"/>
        <v>24</v>
      </c>
      <c r="U1673">
        <f>((C1673-AVERAGE($C$2:$C$5018))/_xlfn.STDEV.P($C$2:$C$5018))</f>
        <v>8.1565495470393809E-2</v>
      </c>
      <c r="V1673">
        <f>((N1673-AVERAGE($N$2:$N$5018))/_xlfn.STDEV.P($N$2:$N$5018))</f>
        <v>-0.64585404639477195</v>
      </c>
      <c r="W1673">
        <f>((I1673-AVERAGE($I$2:$I$5018))/_xlfn.STDEV.P($I$2:$I$5018))</f>
        <v>-1.0645026232369166</v>
      </c>
      <c r="Y1673">
        <f t="shared" si="105"/>
        <v>0</v>
      </c>
      <c r="Z1673">
        <f t="shared" si="106"/>
        <v>0</v>
      </c>
      <c r="AA1673">
        <f t="shared" si="108"/>
        <v>0</v>
      </c>
    </row>
    <row r="1674" spans="1:27" x14ac:dyDescent="0.25">
      <c r="A1674">
        <v>12512</v>
      </c>
      <c r="B1674" t="s">
        <v>17</v>
      </c>
      <c r="C1674">
        <v>52</v>
      </c>
      <c r="D1674">
        <v>1</v>
      </c>
      <c r="E1674">
        <v>0</v>
      </c>
      <c r="F1674" t="s">
        <v>13</v>
      </c>
      <c r="G1674" t="s">
        <v>14</v>
      </c>
      <c r="H1674" t="s">
        <v>19</v>
      </c>
      <c r="I1674">
        <v>213.54</v>
      </c>
      <c r="J1674" s="2">
        <v>32</v>
      </c>
      <c r="K1674" t="s">
        <v>21</v>
      </c>
      <c r="L1674">
        <v>0</v>
      </c>
      <c r="N1674">
        <f t="shared" si="107"/>
        <v>32</v>
      </c>
      <c r="U1674">
        <f>((C1674-AVERAGE($C$2:$C$5018))/_xlfn.STDEV.P($C$2:$C$5018))</f>
        <v>0.38957610143004728</v>
      </c>
      <c r="V1674">
        <f>((N1674-AVERAGE($N$2:$N$5018))/_xlfn.STDEV.P($N$2:$N$5018))</f>
        <v>0.5224995314594193</v>
      </c>
      <c r="W1674">
        <f>((I1674-AVERAGE($I$2:$I$5018))/_xlfn.STDEV.P($I$2:$I$5018))</f>
        <v>2.4292181246342128</v>
      </c>
      <c r="Y1674">
        <f t="shared" si="105"/>
        <v>0</v>
      </c>
      <c r="Z1674">
        <f t="shared" si="106"/>
        <v>0</v>
      </c>
      <c r="AA1674">
        <f t="shared" si="108"/>
        <v>0</v>
      </c>
    </row>
    <row r="1675" spans="1:27" x14ac:dyDescent="0.25">
      <c r="A1675">
        <v>31835</v>
      </c>
      <c r="B1675" t="s">
        <v>12</v>
      </c>
      <c r="C1675">
        <v>19</v>
      </c>
      <c r="D1675">
        <v>0</v>
      </c>
      <c r="E1675">
        <v>0</v>
      </c>
      <c r="F1675" t="s">
        <v>23</v>
      </c>
      <c r="G1675" t="s">
        <v>14</v>
      </c>
      <c r="H1675" t="s">
        <v>15</v>
      </c>
      <c r="I1675">
        <v>74.86</v>
      </c>
      <c r="J1675" s="2">
        <v>28.4</v>
      </c>
      <c r="K1675" t="s">
        <v>21</v>
      </c>
      <c r="L1675">
        <v>0</v>
      </c>
      <c r="N1675">
        <f t="shared" si="107"/>
        <v>28.4</v>
      </c>
      <c r="U1675">
        <f>((C1675-AVERAGE($C$2:$C$5018))/_xlfn.STDEV.P($C$2:$C$5018))</f>
        <v>-1.0624738980940334</v>
      </c>
      <c r="V1675">
        <f>((N1675-AVERAGE($N$2:$N$5018))/_xlfn.STDEV.P($N$2:$N$5018))</f>
        <v>-3.2595785749669759E-3</v>
      </c>
      <c r="W1675">
        <f>((I1675-AVERAGE($I$2:$I$5018))/_xlfn.STDEV.P($I$2:$I$5018))</f>
        <v>-0.6908101664004207</v>
      </c>
      <c r="Y1675">
        <f t="shared" si="105"/>
        <v>0</v>
      </c>
      <c r="Z1675">
        <f t="shared" si="106"/>
        <v>0</v>
      </c>
      <c r="AA1675">
        <f t="shared" si="108"/>
        <v>0</v>
      </c>
    </row>
    <row r="1676" spans="1:27" x14ac:dyDescent="0.25">
      <c r="A1676">
        <v>4099</v>
      </c>
      <c r="B1676" t="s">
        <v>17</v>
      </c>
      <c r="C1676">
        <v>21</v>
      </c>
      <c r="D1676">
        <v>0</v>
      </c>
      <c r="E1676">
        <v>0</v>
      </c>
      <c r="F1676" t="s">
        <v>23</v>
      </c>
      <c r="G1676" t="s">
        <v>14</v>
      </c>
      <c r="H1676" t="s">
        <v>15</v>
      </c>
      <c r="I1676">
        <v>78.349999999999994</v>
      </c>
      <c r="J1676" s="2">
        <v>20.3</v>
      </c>
      <c r="K1676" t="s">
        <v>24</v>
      </c>
      <c r="L1676">
        <v>0</v>
      </c>
      <c r="N1676">
        <f t="shared" si="107"/>
        <v>20.3</v>
      </c>
      <c r="U1676">
        <f>((C1676-AVERAGE($C$2:$C$5018))/_xlfn.STDEV.P($C$2:$C$5018))</f>
        <v>-0.97447086781984671</v>
      </c>
      <c r="V1676">
        <f>((N1676-AVERAGE($N$2:$N$5018))/_xlfn.STDEV.P($N$2:$N$5018))</f>
        <v>-1.1862175761523353</v>
      </c>
      <c r="W1676">
        <f>((I1676-AVERAGE($I$2:$I$5018))/_xlfn.STDEV.P($I$2:$I$5018))</f>
        <v>-0.61229200418733398</v>
      </c>
      <c r="Y1676">
        <f t="shared" si="105"/>
        <v>0</v>
      </c>
      <c r="Z1676">
        <f t="shared" si="106"/>
        <v>0</v>
      </c>
      <c r="AA1676">
        <f t="shared" si="108"/>
        <v>0</v>
      </c>
    </row>
    <row r="1677" spans="1:27" x14ac:dyDescent="0.25">
      <c r="A1677">
        <v>26893</v>
      </c>
      <c r="B1677" t="s">
        <v>12</v>
      </c>
      <c r="C1677">
        <v>8</v>
      </c>
      <c r="D1677">
        <v>0</v>
      </c>
      <c r="E1677">
        <v>0</v>
      </c>
      <c r="F1677" t="s">
        <v>23</v>
      </c>
      <c r="G1677" t="s">
        <v>26</v>
      </c>
      <c r="H1677" t="s">
        <v>15</v>
      </c>
      <c r="I1677">
        <v>101.26</v>
      </c>
      <c r="J1677" s="2">
        <v>33.799999999999997</v>
      </c>
      <c r="K1677" t="s">
        <v>24</v>
      </c>
      <c r="L1677">
        <v>0</v>
      </c>
      <c r="N1677">
        <f t="shared" si="107"/>
        <v>33.799999999999997</v>
      </c>
      <c r="U1677">
        <f>((C1677-AVERAGE($C$2:$C$5018))/_xlfn.STDEV.P($C$2:$C$5018))</f>
        <v>-1.5464905646020604</v>
      </c>
      <c r="V1677">
        <f>((N1677-AVERAGE($N$2:$N$5018))/_xlfn.STDEV.P($N$2:$N$5018))</f>
        <v>0.78537908647661192</v>
      </c>
      <c r="W1677">
        <f>((I1677-AVERAGE($I$2:$I$5018))/_xlfn.STDEV.P($I$2:$I$5018))</f>
        <v>-9.6861890633804348E-2</v>
      </c>
      <c r="Y1677">
        <f t="shared" si="105"/>
        <v>0</v>
      </c>
      <c r="Z1677">
        <f t="shared" si="106"/>
        <v>0</v>
      </c>
      <c r="AA1677">
        <f t="shared" si="108"/>
        <v>0</v>
      </c>
    </row>
    <row r="1678" spans="1:27" x14ac:dyDescent="0.25">
      <c r="A1678">
        <v>35143</v>
      </c>
      <c r="B1678" t="s">
        <v>17</v>
      </c>
      <c r="C1678">
        <v>35</v>
      </c>
      <c r="D1678">
        <v>0</v>
      </c>
      <c r="E1678">
        <v>0</v>
      </c>
      <c r="F1678" t="s">
        <v>13</v>
      </c>
      <c r="G1678" t="s">
        <v>14</v>
      </c>
      <c r="H1678" t="s">
        <v>15</v>
      </c>
      <c r="I1678">
        <v>86.87</v>
      </c>
      <c r="J1678" s="2">
        <v>43.2</v>
      </c>
      <c r="K1678" t="s">
        <v>24</v>
      </c>
      <c r="L1678">
        <v>0</v>
      </c>
      <c r="N1678">
        <f t="shared" si="107"/>
        <v>43.2</v>
      </c>
      <c r="U1678">
        <f>((C1678-AVERAGE($C$2:$C$5018))/_xlfn.STDEV.P($C$2:$C$5018))</f>
        <v>-0.35844965590053973</v>
      </c>
      <c r="V1678">
        <f>((N1678-AVERAGE($N$2:$N$5018))/_xlfn.STDEV.P($N$2:$N$5018))</f>
        <v>2.1581945404552876</v>
      </c>
      <c r="W1678">
        <f>((I1678-AVERAGE($I$2:$I$5018))/_xlfn.STDEV.P($I$2:$I$5018))</f>
        <v>-0.42060869700810766</v>
      </c>
      <c r="Y1678">
        <f t="shared" si="105"/>
        <v>0</v>
      </c>
      <c r="Z1678">
        <f t="shared" si="106"/>
        <v>0</v>
      </c>
      <c r="AA1678">
        <f t="shared" si="108"/>
        <v>0</v>
      </c>
    </row>
    <row r="1679" spans="1:27" x14ac:dyDescent="0.25">
      <c r="A1679">
        <v>1486</v>
      </c>
      <c r="B1679" t="s">
        <v>17</v>
      </c>
      <c r="C1679">
        <v>33</v>
      </c>
      <c r="D1679">
        <v>0</v>
      </c>
      <c r="E1679">
        <v>0</v>
      </c>
      <c r="F1679" t="s">
        <v>13</v>
      </c>
      <c r="G1679" t="s">
        <v>14</v>
      </c>
      <c r="H1679" t="s">
        <v>19</v>
      </c>
      <c r="I1679">
        <v>124.01</v>
      </c>
      <c r="J1679" s="2">
        <v>22.7</v>
      </c>
      <c r="K1679" t="s">
        <v>24</v>
      </c>
      <c r="L1679">
        <v>0</v>
      </c>
      <c r="N1679">
        <f t="shared" si="107"/>
        <v>22.7</v>
      </c>
      <c r="U1679">
        <f>((C1679-AVERAGE($C$2:$C$5018))/_xlfn.STDEV.P($C$2:$C$5018))</f>
        <v>-0.44645268617472644</v>
      </c>
      <c r="V1679">
        <f>((N1679-AVERAGE($N$2:$N$5018))/_xlfn.STDEV.P($N$2:$N$5018))</f>
        <v>-0.83571150279607809</v>
      </c>
      <c r="W1679">
        <f>((I1679-AVERAGE($I$2:$I$5018))/_xlfn.STDEV.P($I$2:$I$5018))</f>
        <v>0.41496853639992742</v>
      </c>
      <c r="Y1679">
        <f t="shared" si="105"/>
        <v>0</v>
      </c>
      <c r="Z1679">
        <f t="shared" si="106"/>
        <v>0</v>
      </c>
      <c r="AA1679">
        <f t="shared" si="108"/>
        <v>0</v>
      </c>
    </row>
    <row r="1680" spans="1:27" x14ac:dyDescent="0.25">
      <c r="A1680">
        <v>5043</v>
      </c>
      <c r="B1680" t="s">
        <v>17</v>
      </c>
      <c r="C1680">
        <v>53</v>
      </c>
      <c r="D1680">
        <v>0</v>
      </c>
      <c r="E1680">
        <v>0</v>
      </c>
      <c r="F1680" t="s">
        <v>13</v>
      </c>
      <c r="G1680" t="s">
        <v>14</v>
      </c>
      <c r="H1680" t="s">
        <v>15</v>
      </c>
      <c r="I1680">
        <v>83.41</v>
      </c>
      <c r="J1680" s="2">
        <v>29.9</v>
      </c>
      <c r="K1680" t="s">
        <v>21</v>
      </c>
      <c r="L1680">
        <v>0</v>
      </c>
      <c r="N1680">
        <f t="shared" si="107"/>
        <v>29.9</v>
      </c>
      <c r="U1680">
        <f>((C1680-AVERAGE($C$2:$C$5018))/_xlfn.STDEV.P($C$2:$C$5018))</f>
        <v>0.43357761656714061</v>
      </c>
      <c r="V1680">
        <f>((N1680-AVERAGE($N$2:$N$5018))/_xlfn.STDEV.P($N$2:$N$5018))</f>
        <v>0.21580671727269388</v>
      </c>
      <c r="W1680">
        <f>((I1680-AVERAGE($I$2:$I$5018))/_xlfn.STDEV.P($I$2:$I$5018))</f>
        <v>-0.49845191799873251</v>
      </c>
      <c r="Y1680">
        <f t="shared" si="105"/>
        <v>0</v>
      </c>
      <c r="Z1680">
        <f t="shared" si="106"/>
        <v>0</v>
      </c>
      <c r="AA1680">
        <f t="shared" si="108"/>
        <v>0</v>
      </c>
    </row>
    <row r="1681" spans="1:27" x14ac:dyDescent="0.25">
      <c r="A1681">
        <v>2513</v>
      </c>
      <c r="B1681" t="s">
        <v>12</v>
      </c>
      <c r="C1681">
        <v>59</v>
      </c>
      <c r="D1681">
        <v>0</v>
      </c>
      <c r="E1681">
        <v>1</v>
      </c>
      <c r="F1681" t="s">
        <v>13</v>
      </c>
      <c r="G1681" t="s">
        <v>25</v>
      </c>
      <c r="H1681" t="s">
        <v>15</v>
      </c>
      <c r="I1681">
        <v>188.69</v>
      </c>
      <c r="J1681" s="2" t="s">
        <v>20</v>
      </c>
      <c r="K1681" t="s">
        <v>16</v>
      </c>
      <c r="L1681">
        <v>0</v>
      </c>
      <c r="N1681">
        <f t="shared" si="107"/>
        <v>28.422259136212656</v>
      </c>
      <c r="U1681">
        <f>((C1681-AVERAGE($C$2:$C$5018))/_xlfn.STDEV.P($C$2:$C$5018))</f>
        <v>0.69758670738970074</v>
      </c>
      <c r="V1681">
        <f>((N1681-AVERAGE($N$2:$N$5018))/_xlfn.STDEV.P($N$2:$N$5018))</f>
        <v>-8.7608957167494772E-6</v>
      </c>
      <c r="W1681">
        <f>((I1681-AVERAGE($I$2:$I$5018))/_xlfn.STDEV.P($I$2:$I$5018))</f>
        <v>1.870141812028137</v>
      </c>
      <c r="Y1681">
        <f t="shared" si="105"/>
        <v>0</v>
      </c>
      <c r="Z1681">
        <f t="shared" si="106"/>
        <v>0</v>
      </c>
      <c r="AA1681">
        <f t="shared" si="108"/>
        <v>0</v>
      </c>
    </row>
    <row r="1682" spans="1:27" x14ac:dyDescent="0.25">
      <c r="A1682">
        <v>5451</v>
      </c>
      <c r="B1682" t="s">
        <v>12</v>
      </c>
      <c r="C1682">
        <v>34</v>
      </c>
      <c r="D1682">
        <v>0</v>
      </c>
      <c r="E1682">
        <v>0</v>
      </c>
      <c r="F1682" t="s">
        <v>13</v>
      </c>
      <c r="G1682" t="s">
        <v>14</v>
      </c>
      <c r="H1682" t="s">
        <v>19</v>
      </c>
      <c r="I1682">
        <v>86.51</v>
      </c>
      <c r="J1682" s="2" t="s">
        <v>20</v>
      </c>
      <c r="K1682" t="s">
        <v>16</v>
      </c>
      <c r="L1682">
        <v>0</v>
      </c>
      <c r="N1682">
        <f t="shared" si="107"/>
        <v>28.422259136212656</v>
      </c>
      <c r="U1682">
        <f>((C1682-AVERAGE($C$2:$C$5018))/_xlfn.STDEV.P($C$2:$C$5018))</f>
        <v>-0.40245117103763306</v>
      </c>
      <c r="V1682">
        <f>((N1682-AVERAGE($N$2:$N$5018))/_xlfn.STDEV.P($N$2:$N$5018))</f>
        <v>-8.7608957167494772E-6</v>
      </c>
      <c r="W1682">
        <f>((I1682-AVERAGE($I$2:$I$5018))/_xlfn.STDEV.P($I$2:$I$5018))</f>
        <v>-0.42870799167765239</v>
      </c>
      <c r="Y1682">
        <f t="shared" si="105"/>
        <v>0</v>
      </c>
      <c r="Z1682">
        <f t="shared" si="106"/>
        <v>0</v>
      </c>
      <c r="AA1682">
        <f t="shared" si="108"/>
        <v>0</v>
      </c>
    </row>
    <row r="1683" spans="1:27" x14ac:dyDescent="0.25">
      <c r="A1683">
        <v>3640</v>
      </c>
      <c r="B1683" t="s">
        <v>17</v>
      </c>
      <c r="C1683">
        <v>31</v>
      </c>
      <c r="D1683">
        <v>0</v>
      </c>
      <c r="E1683">
        <v>0</v>
      </c>
      <c r="F1683" t="s">
        <v>23</v>
      </c>
      <c r="G1683" t="s">
        <v>18</v>
      </c>
      <c r="H1683" t="s">
        <v>19</v>
      </c>
      <c r="I1683">
        <v>70.650000000000006</v>
      </c>
      <c r="J1683" s="2">
        <v>29.9</v>
      </c>
      <c r="K1683" t="s">
        <v>24</v>
      </c>
      <c r="L1683">
        <v>0</v>
      </c>
      <c r="N1683">
        <f t="shared" si="107"/>
        <v>29.9</v>
      </c>
      <c r="U1683">
        <f>((C1683-AVERAGE($C$2:$C$5018))/_xlfn.STDEV.P($C$2:$C$5018))</f>
        <v>-0.5344557164489131</v>
      </c>
      <c r="V1683">
        <f>((N1683-AVERAGE($N$2:$N$5018))/_xlfn.STDEV.P($N$2:$N$5018))</f>
        <v>0.21580671727269388</v>
      </c>
      <c r="W1683">
        <f>((I1683-AVERAGE($I$2:$I$5018))/_xlfn.STDEV.P($I$2:$I$5018))</f>
        <v>-0.78552691795259677</v>
      </c>
      <c r="Y1683">
        <f t="shared" si="105"/>
        <v>0</v>
      </c>
      <c r="Z1683">
        <f t="shared" si="106"/>
        <v>0</v>
      </c>
      <c r="AA1683">
        <f t="shared" si="108"/>
        <v>0</v>
      </c>
    </row>
    <row r="1684" spans="1:27" x14ac:dyDescent="0.25">
      <c r="A1684">
        <v>17835</v>
      </c>
      <c r="B1684" t="s">
        <v>17</v>
      </c>
      <c r="C1684">
        <v>43</v>
      </c>
      <c r="D1684">
        <v>0</v>
      </c>
      <c r="E1684">
        <v>0</v>
      </c>
      <c r="F1684" t="s">
        <v>23</v>
      </c>
      <c r="G1684" t="s">
        <v>18</v>
      </c>
      <c r="H1684" t="s">
        <v>19</v>
      </c>
      <c r="I1684">
        <v>92.4</v>
      </c>
      <c r="J1684" s="2">
        <v>22.7</v>
      </c>
      <c r="K1684" t="s">
        <v>24</v>
      </c>
      <c r="L1684">
        <v>0</v>
      </c>
      <c r="N1684">
        <f t="shared" si="107"/>
        <v>22.7</v>
      </c>
      <c r="U1684">
        <f>((C1684-AVERAGE($C$2:$C$5018))/_xlfn.STDEV.P($C$2:$C$5018))</f>
        <v>-6.4375348037928977E-3</v>
      </c>
      <c r="V1684">
        <f>((N1684-AVERAGE($N$2:$N$5018))/_xlfn.STDEV.P($N$2:$N$5018))</f>
        <v>-0.83571150279607809</v>
      </c>
      <c r="W1684">
        <f>((I1684-AVERAGE($I$2:$I$5018))/_xlfn.STDEV.P($I$2:$I$5018))</f>
        <v>-0.29619453166760051</v>
      </c>
      <c r="Y1684">
        <f t="shared" si="105"/>
        <v>0</v>
      </c>
      <c r="Z1684">
        <f t="shared" si="106"/>
        <v>0</v>
      </c>
      <c r="AA1684">
        <f t="shared" si="108"/>
        <v>0</v>
      </c>
    </row>
    <row r="1685" spans="1:27" x14ac:dyDescent="0.25">
      <c r="A1685">
        <v>26826</v>
      </c>
      <c r="B1685" t="s">
        <v>17</v>
      </c>
      <c r="C1685">
        <v>61</v>
      </c>
      <c r="D1685">
        <v>0</v>
      </c>
      <c r="E1685">
        <v>0</v>
      </c>
      <c r="F1685" t="s">
        <v>13</v>
      </c>
      <c r="G1685" t="s">
        <v>18</v>
      </c>
      <c r="H1685" t="s">
        <v>15</v>
      </c>
      <c r="I1685">
        <v>73.36</v>
      </c>
      <c r="J1685" s="2">
        <v>16.100000000000001</v>
      </c>
      <c r="K1685" t="s">
        <v>21</v>
      </c>
      <c r="L1685">
        <v>0</v>
      </c>
      <c r="N1685">
        <f t="shared" si="107"/>
        <v>16.100000000000001</v>
      </c>
      <c r="U1685">
        <f>((C1685-AVERAGE($C$2:$C$5018))/_xlfn.STDEV.P($C$2:$C$5018))</f>
        <v>0.78558973766388751</v>
      </c>
      <c r="V1685">
        <f>((N1685-AVERAGE($N$2:$N$5018))/_xlfn.STDEV.P($N$2:$N$5018))</f>
        <v>-1.7996032045257855</v>
      </c>
      <c r="W1685">
        <f>((I1685-AVERAGE($I$2:$I$5018))/_xlfn.STDEV.P($I$2:$I$5018))</f>
        <v>-0.72455722752352381</v>
      </c>
      <c r="Y1685">
        <f t="shared" si="105"/>
        <v>0</v>
      </c>
      <c r="Z1685">
        <f t="shared" si="106"/>
        <v>0</v>
      </c>
      <c r="AA1685">
        <f t="shared" si="108"/>
        <v>0</v>
      </c>
    </row>
    <row r="1686" spans="1:27" x14ac:dyDescent="0.25">
      <c r="A1686">
        <v>45713</v>
      </c>
      <c r="B1686" t="s">
        <v>17</v>
      </c>
      <c r="C1686">
        <v>57</v>
      </c>
      <c r="D1686">
        <v>0</v>
      </c>
      <c r="E1686">
        <v>0</v>
      </c>
      <c r="F1686" t="s">
        <v>13</v>
      </c>
      <c r="G1686" t="s">
        <v>25</v>
      </c>
      <c r="H1686" t="s">
        <v>15</v>
      </c>
      <c r="I1686">
        <v>219.5</v>
      </c>
      <c r="J1686" s="2">
        <v>33.799999999999997</v>
      </c>
      <c r="K1686" t="s">
        <v>16</v>
      </c>
      <c r="L1686">
        <v>0</v>
      </c>
      <c r="N1686">
        <f t="shared" si="107"/>
        <v>33.799999999999997</v>
      </c>
      <c r="U1686">
        <f>((C1686-AVERAGE($C$2:$C$5018))/_xlfn.STDEV.P($C$2:$C$5018))</f>
        <v>0.60958367711551409</v>
      </c>
      <c r="V1686">
        <f>((N1686-AVERAGE($N$2:$N$5018))/_xlfn.STDEV.P($N$2:$N$5018))</f>
        <v>0.78537908647661192</v>
      </c>
      <c r="W1686">
        <f>((I1686-AVERAGE($I$2:$I$5018))/_xlfn.STDEV.P($I$2:$I$5018))</f>
        <v>2.5633064474966765</v>
      </c>
      <c r="Y1686">
        <f t="shared" si="105"/>
        <v>0</v>
      </c>
      <c r="Z1686">
        <f t="shared" si="106"/>
        <v>0</v>
      </c>
      <c r="AA1686">
        <f t="shared" si="108"/>
        <v>0</v>
      </c>
    </row>
    <row r="1687" spans="1:27" x14ac:dyDescent="0.25">
      <c r="A1687">
        <v>37660</v>
      </c>
      <c r="B1687" t="s">
        <v>12</v>
      </c>
      <c r="C1687">
        <v>11</v>
      </c>
      <c r="D1687">
        <v>0</v>
      </c>
      <c r="E1687">
        <v>0</v>
      </c>
      <c r="F1687" t="s">
        <v>23</v>
      </c>
      <c r="G1687" t="s">
        <v>26</v>
      </c>
      <c r="H1687" t="s">
        <v>19</v>
      </c>
      <c r="I1687">
        <v>105.73</v>
      </c>
      <c r="J1687" s="2">
        <v>22.6</v>
      </c>
      <c r="K1687" t="s">
        <v>21</v>
      </c>
      <c r="L1687">
        <v>0</v>
      </c>
      <c r="N1687">
        <f t="shared" si="107"/>
        <v>22.6</v>
      </c>
      <c r="U1687">
        <f>((C1687-AVERAGE($C$2:$C$5018))/_xlfn.STDEV.P($C$2:$C$5018))</f>
        <v>-1.4144860191907802</v>
      </c>
      <c r="V1687">
        <f>((N1687-AVERAGE($N$2:$N$5018))/_xlfn.STDEV.P($N$2:$N$5018))</f>
        <v>-0.85031592251925514</v>
      </c>
      <c r="W1687">
        <f>((I1687-AVERAGE($I$2:$I$5018))/_xlfn.STDEV.P($I$2:$I$5018))</f>
        <v>3.7043515130431456E-3</v>
      </c>
      <c r="Y1687">
        <f t="shared" si="105"/>
        <v>0</v>
      </c>
      <c r="Z1687">
        <f t="shared" si="106"/>
        <v>0</v>
      </c>
      <c r="AA1687">
        <f t="shared" si="108"/>
        <v>0</v>
      </c>
    </row>
    <row r="1688" spans="1:27" x14ac:dyDescent="0.25">
      <c r="A1688">
        <v>24782</v>
      </c>
      <c r="B1688" t="s">
        <v>12</v>
      </c>
      <c r="C1688">
        <v>36</v>
      </c>
      <c r="D1688">
        <v>0</v>
      </c>
      <c r="E1688">
        <v>0</v>
      </c>
      <c r="F1688" t="s">
        <v>13</v>
      </c>
      <c r="G1688" t="s">
        <v>14</v>
      </c>
      <c r="H1688" t="s">
        <v>19</v>
      </c>
      <c r="I1688">
        <v>83.79</v>
      </c>
      <c r="J1688" s="2">
        <v>25.5</v>
      </c>
      <c r="K1688" t="s">
        <v>22</v>
      </c>
      <c r="L1688">
        <v>0</v>
      </c>
      <c r="N1688">
        <f t="shared" si="107"/>
        <v>25.5</v>
      </c>
      <c r="U1688">
        <f>((C1688-AVERAGE($C$2:$C$5018))/_xlfn.STDEV.P($C$2:$C$5018))</f>
        <v>-0.31444814076344635</v>
      </c>
      <c r="V1688">
        <f>((N1688-AVERAGE($N$2:$N$5018))/_xlfn.STDEV.P($N$2:$N$5018))</f>
        <v>-0.4267877505471111</v>
      </c>
      <c r="W1688">
        <f>((I1688-AVERAGE($I$2:$I$5018))/_xlfn.STDEV.P($I$2:$I$5018))</f>
        <v>-0.48990266251421283</v>
      </c>
      <c r="Y1688">
        <f t="shared" si="105"/>
        <v>0</v>
      </c>
      <c r="Z1688">
        <f t="shared" si="106"/>
        <v>0</v>
      </c>
      <c r="AA1688">
        <f t="shared" si="108"/>
        <v>0</v>
      </c>
    </row>
    <row r="1689" spans="1:27" x14ac:dyDescent="0.25">
      <c r="A1689">
        <v>63416</v>
      </c>
      <c r="B1689" t="s">
        <v>17</v>
      </c>
      <c r="C1689">
        <v>16</v>
      </c>
      <c r="D1689">
        <v>0</v>
      </c>
      <c r="E1689">
        <v>0</v>
      </c>
      <c r="F1689" t="s">
        <v>23</v>
      </c>
      <c r="G1689" t="s">
        <v>14</v>
      </c>
      <c r="H1689" t="s">
        <v>15</v>
      </c>
      <c r="I1689">
        <v>58.02</v>
      </c>
      <c r="J1689" s="2">
        <v>22.5</v>
      </c>
      <c r="K1689" t="s">
        <v>24</v>
      </c>
      <c r="L1689">
        <v>0</v>
      </c>
      <c r="N1689">
        <f t="shared" si="107"/>
        <v>22.5</v>
      </c>
      <c r="U1689">
        <f>((C1689-AVERAGE($C$2:$C$5018))/_xlfn.STDEV.P($C$2:$C$5018))</f>
        <v>-1.1944784435053135</v>
      </c>
      <c r="V1689">
        <f>((N1689-AVERAGE($N$2:$N$5018))/_xlfn.STDEV.P($N$2:$N$5018))</f>
        <v>-0.86492034224243275</v>
      </c>
      <c r="W1689">
        <f>((I1689-AVERAGE($I$2:$I$5018))/_xlfn.STDEV.P($I$2:$I$5018))</f>
        <v>-1.0696771726091256</v>
      </c>
      <c r="Y1689">
        <f t="shared" si="105"/>
        <v>0</v>
      </c>
      <c r="Z1689">
        <f t="shared" si="106"/>
        <v>0</v>
      </c>
      <c r="AA1689">
        <f t="shared" si="108"/>
        <v>0</v>
      </c>
    </row>
    <row r="1690" spans="1:27" x14ac:dyDescent="0.25">
      <c r="A1690">
        <v>16953</v>
      </c>
      <c r="B1690" t="s">
        <v>17</v>
      </c>
      <c r="C1690">
        <v>60</v>
      </c>
      <c r="D1690">
        <v>0</v>
      </c>
      <c r="E1690">
        <v>0</v>
      </c>
      <c r="F1690" t="s">
        <v>13</v>
      </c>
      <c r="G1690" t="s">
        <v>25</v>
      </c>
      <c r="H1690" t="s">
        <v>19</v>
      </c>
      <c r="I1690">
        <v>61.94</v>
      </c>
      <c r="J1690" s="2">
        <v>27.9</v>
      </c>
      <c r="K1690" t="s">
        <v>16</v>
      </c>
      <c r="L1690">
        <v>0</v>
      </c>
      <c r="N1690">
        <f t="shared" si="107"/>
        <v>27.9</v>
      </c>
      <c r="U1690">
        <f>((C1690-AVERAGE($C$2:$C$5018))/_xlfn.STDEV.P($C$2:$C$5018))</f>
        <v>0.74158822252679413</v>
      </c>
      <c r="V1690">
        <f>((N1690-AVERAGE($N$2:$N$5018))/_xlfn.STDEV.P($N$2:$N$5018))</f>
        <v>-7.6281677190853922E-2</v>
      </c>
      <c r="W1690">
        <f>((I1690-AVERAGE($I$2:$I$5018))/_xlfn.STDEV.P($I$2:$I$5018))</f>
        <v>-0.98148485287408282</v>
      </c>
      <c r="Y1690">
        <f t="shared" si="105"/>
        <v>0</v>
      </c>
      <c r="Z1690">
        <f t="shared" si="106"/>
        <v>0</v>
      </c>
      <c r="AA1690">
        <f t="shared" si="108"/>
        <v>0</v>
      </c>
    </row>
    <row r="1691" spans="1:27" x14ac:dyDescent="0.25">
      <c r="A1691">
        <v>42082</v>
      </c>
      <c r="B1691" t="s">
        <v>12</v>
      </c>
      <c r="C1691">
        <v>13</v>
      </c>
      <c r="D1691">
        <v>0</v>
      </c>
      <c r="E1691">
        <v>0</v>
      </c>
      <c r="F1691" t="s">
        <v>23</v>
      </c>
      <c r="G1691" t="s">
        <v>26</v>
      </c>
      <c r="H1691" t="s">
        <v>19</v>
      </c>
      <c r="I1691">
        <v>99.71</v>
      </c>
      <c r="J1691" s="2">
        <v>23.5</v>
      </c>
      <c r="K1691" t="s">
        <v>24</v>
      </c>
      <c r="L1691">
        <v>0</v>
      </c>
      <c r="N1691">
        <f t="shared" si="107"/>
        <v>23.5</v>
      </c>
      <c r="U1691">
        <f>((C1691-AVERAGE($C$2:$C$5018))/_xlfn.STDEV.P($C$2:$C$5018))</f>
        <v>-1.3264829889165934</v>
      </c>
      <c r="V1691">
        <f>((N1691-AVERAGE($N$2:$N$5018))/_xlfn.STDEV.P($N$2:$N$5018))</f>
        <v>-0.71887614501065888</v>
      </c>
      <c r="W1691">
        <f>((I1691-AVERAGE($I$2:$I$5018))/_xlfn.STDEV.P($I$2:$I$5018))</f>
        <v>-0.13173385379434457</v>
      </c>
      <c r="Y1691">
        <f t="shared" si="105"/>
        <v>0</v>
      </c>
      <c r="Z1691">
        <f t="shared" si="106"/>
        <v>0</v>
      </c>
      <c r="AA1691">
        <f t="shared" si="108"/>
        <v>0</v>
      </c>
    </row>
    <row r="1692" spans="1:27" x14ac:dyDescent="0.25">
      <c r="A1692">
        <v>51660</v>
      </c>
      <c r="B1692" t="s">
        <v>17</v>
      </c>
      <c r="C1692">
        <v>69</v>
      </c>
      <c r="D1692">
        <v>0</v>
      </c>
      <c r="E1692">
        <v>0</v>
      </c>
      <c r="F1692" t="s">
        <v>13</v>
      </c>
      <c r="G1692" t="s">
        <v>18</v>
      </c>
      <c r="H1692" t="s">
        <v>19</v>
      </c>
      <c r="I1692">
        <v>63.19</v>
      </c>
      <c r="J1692" s="2">
        <v>32.200000000000003</v>
      </c>
      <c r="K1692" t="s">
        <v>21</v>
      </c>
      <c r="L1692">
        <v>0</v>
      </c>
      <c r="N1692">
        <f t="shared" si="107"/>
        <v>32.200000000000003</v>
      </c>
      <c r="U1692">
        <f>((C1692-AVERAGE($C$2:$C$5018))/_xlfn.STDEV.P($C$2:$C$5018))</f>
        <v>1.1376018587606342</v>
      </c>
      <c r="V1692">
        <f>((N1692-AVERAGE($N$2:$N$5018))/_xlfn.STDEV.P($N$2:$N$5018))</f>
        <v>0.55170837090577451</v>
      </c>
      <c r="W1692">
        <f>((I1692-AVERAGE($I$2:$I$5018))/_xlfn.STDEV.P($I$2:$I$5018))</f>
        <v>-0.95336230193816351</v>
      </c>
      <c r="Y1692">
        <f t="shared" ref="Y1692:Y1754" si="109">IF(AND(C1692&lt;3,OR(K1692="smokes",K1692="formerly smoked")),1,0)</f>
        <v>0</v>
      </c>
      <c r="Z1692">
        <f t="shared" ref="Z1692:Z1754" si="110">IF(OR(N1692&lt;0,N1692&gt;100),1,0)</f>
        <v>0</v>
      </c>
      <c r="AA1692">
        <f t="shared" si="108"/>
        <v>0</v>
      </c>
    </row>
    <row r="1693" spans="1:27" x14ac:dyDescent="0.25">
      <c r="A1693">
        <v>27135</v>
      </c>
      <c r="B1693" t="s">
        <v>12</v>
      </c>
      <c r="C1693">
        <v>69</v>
      </c>
      <c r="D1693">
        <v>1</v>
      </c>
      <c r="E1693">
        <v>0</v>
      </c>
      <c r="F1693" t="s">
        <v>13</v>
      </c>
      <c r="G1693" t="s">
        <v>14</v>
      </c>
      <c r="H1693" t="s">
        <v>19</v>
      </c>
      <c r="I1693">
        <v>107.11</v>
      </c>
      <c r="J1693" s="2" t="s">
        <v>20</v>
      </c>
      <c r="K1693" t="s">
        <v>22</v>
      </c>
      <c r="L1693">
        <v>0</v>
      </c>
      <c r="N1693">
        <f t="shared" si="107"/>
        <v>28.422259136212656</v>
      </c>
      <c r="U1693">
        <f>((C1693-AVERAGE($C$2:$C$5018))/_xlfn.STDEV.P($C$2:$C$5018))</f>
        <v>1.1376018587606342</v>
      </c>
      <c r="V1693">
        <f>((N1693-AVERAGE($N$2:$N$5018))/_xlfn.STDEV.P($N$2:$N$5018))</f>
        <v>-8.7608957167494772E-6</v>
      </c>
      <c r="W1693">
        <f>((I1693-AVERAGE($I$2:$I$5018))/_xlfn.STDEV.P($I$2:$I$5018))</f>
        <v>3.4751647746297978E-2</v>
      </c>
      <c r="Y1693">
        <f t="shared" si="109"/>
        <v>0</v>
      </c>
      <c r="Z1693">
        <f t="shared" si="110"/>
        <v>0</v>
      </c>
      <c r="AA1693">
        <f t="shared" si="108"/>
        <v>0</v>
      </c>
    </row>
    <row r="1694" spans="1:27" x14ac:dyDescent="0.25">
      <c r="A1694">
        <v>54058</v>
      </c>
      <c r="B1694" t="s">
        <v>17</v>
      </c>
      <c r="C1694">
        <v>22</v>
      </c>
      <c r="D1694">
        <v>0</v>
      </c>
      <c r="E1694">
        <v>0</v>
      </c>
      <c r="F1694" t="s">
        <v>23</v>
      </c>
      <c r="G1694" t="s">
        <v>14</v>
      </c>
      <c r="H1694" t="s">
        <v>15</v>
      </c>
      <c r="I1694">
        <v>56.84</v>
      </c>
      <c r="J1694" s="2">
        <v>29.9</v>
      </c>
      <c r="K1694" t="s">
        <v>22</v>
      </c>
      <c r="L1694">
        <v>0</v>
      </c>
      <c r="N1694">
        <f t="shared" si="107"/>
        <v>29.9</v>
      </c>
      <c r="U1694">
        <f>((C1694-AVERAGE($C$2:$C$5018))/_xlfn.STDEV.P($C$2:$C$5018))</f>
        <v>-0.93046935268275333</v>
      </c>
      <c r="V1694">
        <f>((N1694-AVERAGE($N$2:$N$5018))/_xlfn.STDEV.P($N$2:$N$5018))</f>
        <v>0.21580671727269388</v>
      </c>
      <c r="W1694">
        <f>((I1694-AVERAGE($I$2:$I$5018))/_xlfn.STDEV.P($I$2:$I$5018))</f>
        <v>-1.0962248606926337</v>
      </c>
      <c r="Y1694">
        <f t="shared" si="109"/>
        <v>0</v>
      </c>
      <c r="Z1694">
        <f t="shared" si="110"/>
        <v>0</v>
      </c>
      <c r="AA1694">
        <f t="shared" si="108"/>
        <v>0</v>
      </c>
    </row>
    <row r="1695" spans="1:27" x14ac:dyDescent="0.25">
      <c r="A1695">
        <v>24272</v>
      </c>
      <c r="B1695" t="s">
        <v>12</v>
      </c>
      <c r="C1695">
        <v>63</v>
      </c>
      <c r="D1695">
        <v>0</v>
      </c>
      <c r="E1695">
        <v>0</v>
      </c>
      <c r="F1695" t="s">
        <v>13</v>
      </c>
      <c r="G1695" t="s">
        <v>25</v>
      </c>
      <c r="H1695" t="s">
        <v>19</v>
      </c>
      <c r="I1695">
        <v>217.66</v>
      </c>
      <c r="J1695" s="2">
        <v>28.7</v>
      </c>
      <c r="K1695" t="s">
        <v>16</v>
      </c>
      <c r="L1695">
        <v>0</v>
      </c>
      <c r="N1695">
        <f t="shared" si="107"/>
        <v>28.7</v>
      </c>
      <c r="U1695">
        <f>((C1695-AVERAGE($C$2:$C$5018))/_xlfn.STDEV.P($C$2:$C$5018))</f>
        <v>0.87359276793807417</v>
      </c>
      <c r="V1695">
        <f>((N1695-AVERAGE($N$2:$N$5018))/_xlfn.STDEV.P($N$2:$N$5018))</f>
        <v>4.0553680594565301E-2</v>
      </c>
      <c r="W1695">
        <f>((I1695-AVERAGE($I$2:$I$5018))/_xlfn.STDEV.P($I$2:$I$5018))</f>
        <v>2.521910052519003</v>
      </c>
      <c r="Y1695">
        <f t="shared" si="109"/>
        <v>0</v>
      </c>
      <c r="Z1695">
        <f t="shared" si="110"/>
        <v>0</v>
      </c>
      <c r="AA1695">
        <f t="shared" si="108"/>
        <v>0</v>
      </c>
    </row>
    <row r="1696" spans="1:27" x14ac:dyDescent="0.25">
      <c r="A1696">
        <v>16028</v>
      </c>
      <c r="B1696" t="s">
        <v>17</v>
      </c>
      <c r="C1696">
        <v>45</v>
      </c>
      <c r="D1696">
        <v>0</v>
      </c>
      <c r="E1696">
        <v>0</v>
      </c>
      <c r="F1696" t="s">
        <v>13</v>
      </c>
      <c r="G1696" t="s">
        <v>14</v>
      </c>
      <c r="H1696" t="s">
        <v>19</v>
      </c>
      <c r="I1696">
        <v>77.19</v>
      </c>
      <c r="J1696" s="2">
        <v>37.200000000000003</v>
      </c>
      <c r="K1696" t="s">
        <v>22</v>
      </c>
      <c r="L1696">
        <v>0</v>
      </c>
      <c r="N1696">
        <f t="shared" si="107"/>
        <v>37.200000000000003</v>
      </c>
      <c r="U1696">
        <f>((C1696-AVERAGE($C$2:$C$5018))/_xlfn.STDEV.P($C$2:$C$5018))</f>
        <v>8.1565495470393809E-2</v>
      </c>
      <c r="V1696">
        <f>((N1696-AVERAGE($N$2:$N$5018))/_xlfn.STDEV.P($N$2:$N$5018))</f>
        <v>1.2819293570646439</v>
      </c>
      <c r="W1696">
        <f>((I1696-AVERAGE($I$2:$I$5018))/_xlfn.STDEV.P($I$2:$I$5018))</f>
        <v>-0.63838973145586708</v>
      </c>
      <c r="Y1696">
        <f t="shared" si="109"/>
        <v>0</v>
      </c>
      <c r="Z1696">
        <f t="shared" si="110"/>
        <v>0</v>
      </c>
      <c r="AA1696">
        <f t="shared" si="108"/>
        <v>0</v>
      </c>
    </row>
    <row r="1697" spans="1:27" x14ac:dyDescent="0.25">
      <c r="A1697">
        <v>49645</v>
      </c>
      <c r="B1697" t="s">
        <v>12</v>
      </c>
      <c r="C1697">
        <v>58</v>
      </c>
      <c r="D1697">
        <v>0</v>
      </c>
      <c r="E1697">
        <v>0</v>
      </c>
      <c r="F1697" t="s">
        <v>23</v>
      </c>
      <c r="G1697" t="s">
        <v>14</v>
      </c>
      <c r="H1697" t="s">
        <v>19</v>
      </c>
      <c r="I1697">
        <v>76.22</v>
      </c>
      <c r="J1697" s="2">
        <v>22.2</v>
      </c>
      <c r="K1697" t="s">
        <v>16</v>
      </c>
      <c r="L1697">
        <v>0</v>
      </c>
      <c r="N1697">
        <f t="shared" si="107"/>
        <v>22.2</v>
      </c>
      <c r="U1697">
        <f>((C1697-AVERAGE($C$2:$C$5018))/_xlfn.STDEV.P($C$2:$C$5018))</f>
        <v>0.65358519225260736</v>
      </c>
      <c r="V1697">
        <f>((N1697-AVERAGE($N$2:$N$5018))/_xlfn.STDEV.P($N$2:$N$5018))</f>
        <v>-0.90873360141196502</v>
      </c>
      <c r="W1697">
        <f>((I1697-AVERAGE($I$2:$I$5018))/_xlfn.STDEV.P($I$2:$I$5018))</f>
        <v>-0.66021283098214045</v>
      </c>
      <c r="Y1697">
        <f t="shared" si="109"/>
        <v>0</v>
      </c>
      <c r="Z1697">
        <f t="shared" si="110"/>
        <v>0</v>
      </c>
      <c r="AA1697">
        <f t="shared" si="108"/>
        <v>0</v>
      </c>
    </row>
    <row r="1698" spans="1:27" x14ac:dyDescent="0.25">
      <c r="A1698">
        <v>54347</v>
      </c>
      <c r="B1698" t="s">
        <v>12</v>
      </c>
      <c r="C1698">
        <v>61</v>
      </c>
      <c r="D1698">
        <v>0</v>
      </c>
      <c r="E1698">
        <v>0</v>
      </c>
      <c r="F1698" t="s">
        <v>13</v>
      </c>
      <c r="G1698" t="s">
        <v>18</v>
      </c>
      <c r="H1698" t="s">
        <v>19</v>
      </c>
      <c r="I1698">
        <v>155.32</v>
      </c>
      <c r="J1698" s="2">
        <v>26.6</v>
      </c>
      <c r="K1698" t="s">
        <v>16</v>
      </c>
      <c r="L1698">
        <v>0</v>
      </c>
      <c r="N1698">
        <f t="shared" si="107"/>
        <v>26.6</v>
      </c>
      <c r="U1698">
        <f>((C1698-AVERAGE($C$2:$C$5018))/_xlfn.STDEV.P($C$2:$C$5018))</f>
        <v>0.78558973766388751</v>
      </c>
      <c r="V1698">
        <f>((N1698-AVERAGE($N$2:$N$5018))/_xlfn.STDEV.P($N$2:$N$5018))</f>
        <v>-0.26613913359215957</v>
      </c>
      <c r="W1698">
        <f>((I1698-AVERAGE($I$2:$I$5018))/_xlfn.STDEV.P($I$2:$I$5018))</f>
        <v>1.1193821922428344</v>
      </c>
      <c r="Y1698">
        <f t="shared" si="109"/>
        <v>0</v>
      </c>
      <c r="Z1698">
        <f t="shared" si="110"/>
        <v>0</v>
      </c>
      <c r="AA1698">
        <f t="shared" si="108"/>
        <v>0</v>
      </c>
    </row>
    <row r="1699" spans="1:27" x14ac:dyDescent="0.25">
      <c r="A1699">
        <v>4861</v>
      </c>
      <c r="B1699" t="s">
        <v>17</v>
      </c>
      <c r="C1699">
        <v>30</v>
      </c>
      <c r="D1699">
        <v>0</v>
      </c>
      <c r="E1699">
        <v>0</v>
      </c>
      <c r="F1699" t="s">
        <v>13</v>
      </c>
      <c r="G1699" t="s">
        <v>14</v>
      </c>
      <c r="H1699" t="s">
        <v>15</v>
      </c>
      <c r="I1699">
        <v>70.67</v>
      </c>
      <c r="J1699" s="2">
        <v>24.6</v>
      </c>
      <c r="K1699" t="s">
        <v>22</v>
      </c>
      <c r="L1699">
        <v>0</v>
      </c>
      <c r="N1699">
        <f t="shared" si="107"/>
        <v>24.6</v>
      </c>
      <c r="U1699">
        <f>((C1699-AVERAGE($C$2:$C$5018))/_xlfn.STDEV.P($C$2:$C$5018))</f>
        <v>-0.57845723158600648</v>
      </c>
      <c r="V1699">
        <f>((N1699-AVERAGE($N$2:$N$5018))/_xlfn.STDEV.P($N$2:$N$5018))</f>
        <v>-0.55822752805570741</v>
      </c>
      <c r="W1699">
        <f>((I1699-AVERAGE($I$2:$I$5018))/_xlfn.STDEV.P($I$2:$I$5018))</f>
        <v>-0.78507695713762216</v>
      </c>
      <c r="Y1699">
        <f t="shared" si="109"/>
        <v>0</v>
      </c>
      <c r="Z1699">
        <f t="shared" si="110"/>
        <v>0</v>
      </c>
      <c r="AA1699">
        <f t="shared" si="108"/>
        <v>0</v>
      </c>
    </row>
    <row r="1700" spans="1:27" x14ac:dyDescent="0.25">
      <c r="A1700">
        <v>54353</v>
      </c>
      <c r="B1700" t="s">
        <v>17</v>
      </c>
      <c r="C1700">
        <v>78</v>
      </c>
      <c r="D1700">
        <v>1</v>
      </c>
      <c r="E1700">
        <v>1</v>
      </c>
      <c r="F1700" t="s">
        <v>13</v>
      </c>
      <c r="G1700" t="s">
        <v>14</v>
      </c>
      <c r="H1700" t="s">
        <v>15</v>
      </c>
      <c r="I1700">
        <v>227.16</v>
      </c>
      <c r="J1700" s="2">
        <v>41.7</v>
      </c>
      <c r="K1700" t="s">
        <v>21</v>
      </c>
      <c r="L1700">
        <v>0</v>
      </c>
      <c r="N1700">
        <f t="shared" si="107"/>
        <v>41.7</v>
      </c>
      <c r="U1700">
        <f>((C1700-AVERAGE($C$2:$C$5018))/_xlfn.STDEV.P($C$2:$C$5018))</f>
        <v>1.5336154949944745</v>
      </c>
      <c r="V1700">
        <f>((N1700-AVERAGE($N$2:$N$5018))/_xlfn.STDEV.P($N$2:$N$5018))</f>
        <v>1.9391282446076266</v>
      </c>
      <c r="W1700">
        <f>((I1700-AVERAGE($I$2:$I$5018))/_xlfn.STDEV.P($I$2:$I$5018))</f>
        <v>2.7356414396319901</v>
      </c>
      <c r="Y1700">
        <f t="shared" si="109"/>
        <v>0</v>
      </c>
      <c r="Z1700">
        <f t="shared" si="110"/>
        <v>0</v>
      </c>
      <c r="AA1700">
        <f t="shared" si="108"/>
        <v>0</v>
      </c>
    </row>
    <row r="1701" spans="1:27" x14ac:dyDescent="0.25">
      <c r="A1701">
        <v>71016</v>
      </c>
      <c r="B1701" t="s">
        <v>17</v>
      </c>
      <c r="C1701">
        <v>68</v>
      </c>
      <c r="D1701">
        <v>0</v>
      </c>
      <c r="E1701">
        <v>0</v>
      </c>
      <c r="F1701" t="s">
        <v>13</v>
      </c>
      <c r="G1701" t="s">
        <v>14</v>
      </c>
      <c r="H1701" t="s">
        <v>19</v>
      </c>
      <c r="I1701">
        <v>58.69</v>
      </c>
      <c r="J1701" s="2">
        <v>26.2</v>
      </c>
      <c r="K1701" t="s">
        <v>16</v>
      </c>
      <c r="L1701">
        <v>0</v>
      </c>
      <c r="N1701">
        <f t="shared" si="107"/>
        <v>26.2</v>
      </c>
      <c r="U1701">
        <f>((C1701-AVERAGE($C$2:$C$5018))/_xlfn.STDEV.P($C$2:$C$5018))</f>
        <v>1.0936003436235409</v>
      </c>
      <c r="V1701">
        <f>((N1701-AVERAGE($N$2:$N$5018))/_xlfn.STDEV.P($N$2:$N$5018))</f>
        <v>-0.32455681248486945</v>
      </c>
      <c r="W1701">
        <f>((I1701-AVERAGE($I$2:$I$5018))/_xlfn.STDEV.P($I$2:$I$5018))</f>
        <v>-1.0546034853074731</v>
      </c>
      <c r="Y1701">
        <f t="shared" si="109"/>
        <v>0</v>
      </c>
      <c r="Z1701">
        <f t="shared" si="110"/>
        <v>0</v>
      </c>
      <c r="AA1701">
        <f t="shared" si="108"/>
        <v>0</v>
      </c>
    </row>
    <row r="1702" spans="1:27" x14ac:dyDescent="0.25">
      <c r="A1702">
        <v>33768</v>
      </c>
      <c r="B1702" t="s">
        <v>17</v>
      </c>
      <c r="C1702">
        <v>16</v>
      </c>
      <c r="D1702">
        <v>0</v>
      </c>
      <c r="E1702">
        <v>0</v>
      </c>
      <c r="F1702" t="s">
        <v>23</v>
      </c>
      <c r="G1702" t="s">
        <v>18</v>
      </c>
      <c r="H1702" t="s">
        <v>15</v>
      </c>
      <c r="I1702">
        <v>88.85</v>
      </c>
      <c r="J1702" s="2">
        <v>27.1</v>
      </c>
      <c r="K1702" t="s">
        <v>24</v>
      </c>
      <c r="L1702">
        <v>0</v>
      </c>
      <c r="N1702">
        <f t="shared" si="107"/>
        <v>27.1</v>
      </c>
      <c r="U1702">
        <f>((C1702-AVERAGE($C$2:$C$5018))/_xlfn.STDEV.P($C$2:$C$5018))</f>
        <v>-1.1944784435053135</v>
      </c>
      <c r="V1702">
        <f>((N1702-AVERAGE($N$2:$N$5018))/_xlfn.STDEV.P($N$2:$N$5018))</f>
        <v>-0.19311703497627264</v>
      </c>
      <c r="W1702">
        <f>((I1702-AVERAGE($I$2:$I$5018))/_xlfn.STDEV.P($I$2:$I$5018))</f>
        <v>-0.37606257632561169</v>
      </c>
      <c r="Y1702">
        <f t="shared" si="109"/>
        <v>0</v>
      </c>
      <c r="Z1702">
        <f t="shared" si="110"/>
        <v>0</v>
      </c>
      <c r="AA1702">
        <f t="shared" si="108"/>
        <v>0</v>
      </c>
    </row>
    <row r="1703" spans="1:27" x14ac:dyDescent="0.25">
      <c r="A1703">
        <v>62681</v>
      </c>
      <c r="B1703" t="s">
        <v>17</v>
      </c>
      <c r="C1703">
        <v>38</v>
      </c>
      <c r="D1703">
        <v>1</v>
      </c>
      <c r="E1703">
        <v>0</v>
      </c>
      <c r="F1703" t="s">
        <v>13</v>
      </c>
      <c r="G1703" t="s">
        <v>14</v>
      </c>
      <c r="H1703" t="s">
        <v>15</v>
      </c>
      <c r="I1703">
        <v>137.94</v>
      </c>
      <c r="J1703" s="2">
        <v>41.8</v>
      </c>
      <c r="K1703" t="s">
        <v>21</v>
      </c>
      <c r="L1703">
        <v>0</v>
      </c>
      <c r="N1703">
        <f t="shared" si="107"/>
        <v>41.8</v>
      </c>
      <c r="U1703">
        <f>((C1703-AVERAGE($C$2:$C$5018))/_xlfn.STDEV.P($C$2:$C$5018))</f>
        <v>-0.22644511048925967</v>
      </c>
      <c r="V1703">
        <f>((N1703-AVERAGE($N$2:$N$5018))/_xlfn.STDEV.P($N$2:$N$5018))</f>
        <v>1.9537326643308031</v>
      </c>
      <c r="W1703">
        <f>((I1703-AVERAGE($I$2:$I$5018))/_xlfn.STDEV.P($I$2:$I$5018))</f>
        <v>0.7283662440298122</v>
      </c>
      <c r="Y1703">
        <f t="shared" si="109"/>
        <v>0</v>
      </c>
      <c r="Z1703">
        <f t="shared" si="110"/>
        <v>0</v>
      </c>
      <c r="AA1703">
        <f t="shared" si="108"/>
        <v>0</v>
      </c>
    </row>
    <row r="1704" spans="1:27" x14ac:dyDescent="0.25">
      <c r="A1704">
        <v>41007</v>
      </c>
      <c r="B1704" t="s">
        <v>17</v>
      </c>
      <c r="C1704">
        <v>39</v>
      </c>
      <c r="D1704">
        <v>0</v>
      </c>
      <c r="E1704">
        <v>0</v>
      </c>
      <c r="F1704" t="s">
        <v>13</v>
      </c>
      <c r="G1704" t="s">
        <v>14</v>
      </c>
      <c r="H1704" t="s">
        <v>15</v>
      </c>
      <c r="I1704">
        <v>60.6</v>
      </c>
      <c r="J1704" s="2">
        <v>34.200000000000003</v>
      </c>
      <c r="K1704" t="s">
        <v>21</v>
      </c>
      <c r="L1704">
        <v>0</v>
      </c>
      <c r="N1704">
        <f t="shared" si="107"/>
        <v>34.200000000000003</v>
      </c>
      <c r="U1704">
        <f>((C1704-AVERAGE($C$2:$C$5018))/_xlfn.STDEV.P($C$2:$C$5018))</f>
        <v>-0.18244359535216631</v>
      </c>
      <c r="V1704">
        <f>((N1704-AVERAGE($N$2:$N$5018))/_xlfn.STDEV.P($N$2:$N$5018))</f>
        <v>0.84379676536932224</v>
      </c>
      <c r="W1704">
        <f>((I1704-AVERAGE($I$2:$I$5018))/_xlfn.STDEV.P($I$2:$I$5018))</f>
        <v>-1.0116322274773883</v>
      </c>
      <c r="Y1704">
        <f t="shared" si="109"/>
        <v>0</v>
      </c>
      <c r="Z1704">
        <f t="shared" si="110"/>
        <v>0</v>
      </c>
      <c r="AA1704">
        <f t="shared" si="108"/>
        <v>0</v>
      </c>
    </row>
    <row r="1705" spans="1:27" x14ac:dyDescent="0.25">
      <c r="A1705">
        <v>35450</v>
      </c>
      <c r="B1705" t="s">
        <v>17</v>
      </c>
      <c r="C1705">
        <v>51</v>
      </c>
      <c r="D1705">
        <v>0</v>
      </c>
      <c r="E1705">
        <v>0</v>
      </c>
      <c r="F1705" t="s">
        <v>13</v>
      </c>
      <c r="G1705" t="s">
        <v>14</v>
      </c>
      <c r="H1705" t="s">
        <v>19</v>
      </c>
      <c r="I1705">
        <v>93.67</v>
      </c>
      <c r="J1705" s="2">
        <v>19.2</v>
      </c>
      <c r="K1705" t="s">
        <v>21</v>
      </c>
      <c r="L1705">
        <v>0</v>
      </c>
      <c r="N1705">
        <f t="shared" si="107"/>
        <v>19.2</v>
      </c>
      <c r="U1705">
        <f>((C1705-AVERAGE($C$2:$C$5018))/_xlfn.STDEV.P($C$2:$C$5018))</f>
        <v>0.34557458629295396</v>
      </c>
      <c r="V1705">
        <f>((N1705-AVERAGE($N$2:$N$5018))/_xlfn.STDEV.P($N$2:$N$5018))</f>
        <v>-1.3468661931072867</v>
      </c>
      <c r="W1705">
        <f>((I1705-AVERAGE($I$2:$I$5018))/_xlfn.STDEV.P($I$2:$I$5018))</f>
        <v>-0.26762201991670659</v>
      </c>
      <c r="Y1705">
        <f t="shared" si="109"/>
        <v>0</v>
      </c>
      <c r="Z1705">
        <f t="shared" si="110"/>
        <v>0</v>
      </c>
      <c r="AA1705">
        <f t="shared" si="108"/>
        <v>0</v>
      </c>
    </row>
    <row r="1706" spans="1:27" x14ac:dyDescent="0.25">
      <c r="A1706">
        <v>62793</v>
      </c>
      <c r="B1706" t="s">
        <v>12</v>
      </c>
      <c r="C1706">
        <v>37</v>
      </c>
      <c r="D1706">
        <v>0</v>
      </c>
      <c r="E1706">
        <v>0</v>
      </c>
      <c r="F1706" t="s">
        <v>13</v>
      </c>
      <c r="G1706" t="s">
        <v>14</v>
      </c>
      <c r="H1706" t="s">
        <v>15</v>
      </c>
      <c r="I1706">
        <v>79.56</v>
      </c>
      <c r="J1706" s="2">
        <v>25.2</v>
      </c>
      <c r="K1706" t="s">
        <v>21</v>
      </c>
      <c r="L1706">
        <v>0</v>
      </c>
      <c r="N1706">
        <f t="shared" si="107"/>
        <v>25.2</v>
      </c>
      <c r="U1706">
        <f>((C1706-AVERAGE($C$2:$C$5018))/_xlfn.STDEV.P($C$2:$C$5018))</f>
        <v>-0.27044662562635302</v>
      </c>
      <c r="V1706">
        <f>((N1706-AVERAGE($N$2:$N$5018))/_xlfn.STDEV.P($N$2:$N$5018))</f>
        <v>-0.47060100971664337</v>
      </c>
      <c r="W1706">
        <f>((I1706-AVERAGE($I$2:$I$5018))/_xlfn.STDEV.P($I$2:$I$5018))</f>
        <v>-0.5850693748813639</v>
      </c>
      <c r="Y1706">
        <f t="shared" si="109"/>
        <v>0</v>
      </c>
      <c r="Z1706">
        <f t="shared" si="110"/>
        <v>0</v>
      </c>
      <c r="AA1706">
        <f t="shared" si="108"/>
        <v>0</v>
      </c>
    </row>
    <row r="1707" spans="1:27" x14ac:dyDescent="0.25">
      <c r="A1707">
        <v>66592</v>
      </c>
      <c r="B1707" t="s">
        <v>12</v>
      </c>
      <c r="C1707">
        <v>16</v>
      </c>
      <c r="D1707">
        <v>0</v>
      </c>
      <c r="E1707">
        <v>0</v>
      </c>
      <c r="F1707" t="s">
        <v>23</v>
      </c>
      <c r="G1707" t="s">
        <v>14</v>
      </c>
      <c r="H1707" t="s">
        <v>19</v>
      </c>
      <c r="I1707">
        <v>122.46</v>
      </c>
      <c r="J1707" s="2">
        <v>18.7</v>
      </c>
      <c r="K1707" t="s">
        <v>21</v>
      </c>
      <c r="L1707">
        <v>0</v>
      </c>
      <c r="N1707">
        <f t="shared" si="107"/>
        <v>18.7</v>
      </c>
      <c r="U1707">
        <f>((C1707-AVERAGE($C$2:$C$5018))/_xlfn.STDEV.P($C$2:$C$5018))</f>
        <v>-1.1944784435053135</v>
      </c>
      <c r="V1707">
        <f>((N1707-AVERAGE($N$2:$N$5018))/_xlfn.STDEV.P($N$2:$N$5018))</f>
        <v>-1.4198882917231737</v>
      </c>
      <c r="W1707">
        <f>((I1707-AVERAGE($I$2:$I$5018))/_xlfn.STDEV.P($I$2:$I$5018))</f>
        <v>0.38009657323938717</v>
      </c>
      <c r="Y1707">
        <f t="shared" si="109"/>
        <v>0</v>
      </c>
      <c r="Z1707">
        <f t="shared" si="110"/>
        <v>0</v>
      </c>
      <c r="AA1707">
        <f t="shared" si="108"/>
        <v>0</v>
      </c>
    </row>
    <row r="1708" spans="1:27" x14ac:dyDescent="0.25">
      <c r="A1708">
        <v>33462</v>
      </c>
      <c r="B1708" t="s">
        <v>12</v>
      </c>
      <c r="C1708">
        <v>39</v>
      </c>
      <c r="D1708">
        <v>0</v>
      </c>
      <c r="E1708">
        <v>0</v>
      </c>
      <c r="F1708" t="s">
        <v>13</v>
      </c>
      <c r="G1708" t="s">
        <v>14</v>
      </c>
      <c r="H1708" t="s">
        <v>15</v>
      </c>
      <c r="I1708">
        <v>92.32</v>
      </c>
      <c r="J1708" s="2">
        <v>43</v>
      </c>
      <c r="K1708" t="s">
        <v>21</v>
      </c>
      <c r="L1708">
        <v>0</v>
      </c>
      <c r="N1708">
        <f t="shared" si="107"/>
        <v>43</v>
      </c>
      <c r="U1708">
        <f>((C1708-AVERAGE($C$2:$C$5018))/_xlfn.STDEV.P($C$2:$C$5018))</f>
        <v>-0.18244359535216631</v>
      </c>
      <c r="V1708">
        <f>((N1708-AVERAGE($N$2:$N$5018))/_xlfn.STDEV.P($N$2:$N$5018))</f>
        <v>2.1289857010089324</v>
      </c>
      <c r="W1708">
        <f>((I1708-AVERAGE($I$2:$I$5018))/_xlfn.STDEV.P($I$2:$I$5018))</f>
        <v>-0.29799437492749964</v>
      </c>
      <c r="Y1708">
        <f t="shared" si="109"/>
        <v>0</v>
      </c>
      <c r="Z1708">
        <f t="shared" si="110"/>
        <v>0</v>
      </c>
      <c r="AA1708">
        <f t="shared" si="108"/>
        <v>0</v>
      </c>
    </row>
    <row r="1709" spans="1:27" x14ac:dyDescent="0.25">
      <c r="A1709">
        <v>29804</v>
      </c>
      <c r="B1709" t="s">
        <v>12</v>
      </c>
      <c r="C1709">
        <v>24</v>
      </c>
      <c r="D1709">
        <v>1</v>
      </c>
      <c r="E1709">
        <v>0</v>
      </c>
      <c r="F1709" t="s">
        <v>13</v>
      </c>
      <c r="G1709" t="s">
        <v>14</v>
      </c>
      <c r="H1709" t="s">
        <v>19</v>
      </c>
      <c r="I1709">
        <v>80.63</v>
      </c>
      <c r="J1709" s="2">
        <v>28.2</v>
      </c>
      <c r="K1709" t="s">
        <v>22</v>
      </c>
      <c r="L1709">
        <v>0</v>
      </c>
      <c r="N1709">
        <f t="shared" si="107"/>
        <v>28.2</v>
      </c>
      <c r="U1709">
        <f>((C1709-AVERAGE($C$2:$C$5018))/_xlfn.STDEV.P($C$2:$C$5018))</f>
        <v>-0.84246632240856656</v>
      </c>
      <c r="V1709">
        <f>((N1709-AVERAGE($N$2:$N$5018))/_xlfn.STDEV.P($N$2:$N$5018))</f>
        <v>-3.2468418021321652E-2</v>
      </c>
      <c r="W1709">
        <f>((I1709-AVERAGE($I$2:$I$5018))/_xlfn.STDEV.P($I$2:$I$5018))</f>
        <v>-0.56099647128021712</v>
      </c>
      <c r="Y1709">
        <f t="shared" si="109"/>
        <v>0</v>
      </c>
      <c r="Z1709">
        <f t="shared" si="110"/>
        <v>0</v>
      </c>
      <c r="AA1709">
        <f t="shared" si="108"/>
        <v>0</v>
      </c>
    </row>
    <row r="1710" spans="1:27" x14ac:dyDescent="0.25">
      <c r="A1710">
        <v>33906</v>
      </c>
      <c r="B1710" t="s">
        <v>12</v>
      </c>
      <c r="C1710">
        <v>51</v>
      </c>
      <c r="D1710">
        <v>0</v>
      </c>
      <c r="E1710">
        <v>0</v>
      </c>
      <c r="F1710" t="s">
        <v>13</v>
      </c>
      <c r="G1710" t="s">
        <v>25</v>
      </c>
      <c r="H1710" t="s">
        <v>15</v>
      </c>
      <c r="I1710">
        <v>92.32</v>
      </c>
      <c r="J1710" s="2">
        <v>34.700000000000003</v>
      </c>
      <c r="K1710" t="s">
        <v>22</v>
      </c>
      <c r="L1710">
        <v>0</v>
      </c>
      <c r="N1710">
        <f t="shared" si="107"/>
        <v>34.700000000000003</v>
      </c>
      <c r="U1710">
        <f>((C1710-AVERAGE($C$2:$C$5018))/_xlfn.STDEV.P($C$2:$C$5018))</f>
        <v>0.34557458629295396</v>
      </c>
      <c r="V1710">
        <f>((N1710-AVERAGE($N$2:$N$5018))/_xlfn.STDEV.P($N$2:$N$5018))</f>
        <v>0.91681886398520918</v>
      </c>
      <c r="W1710">
        <f>((I1710-AVERAGE($I$2:$I$5018))/_xlfn.STDEV.P($I$2:$I$5018))</f>
        <v>-0.29799437492749964</v>
      </c>
      <c r="Y1710">
        <f t="shared" si="109"/>
        <v>0</v>
      </c>
      <c r="Z1710">
        <f t="shared" si="110"/>
        <v>0</v>
      </c>
      <c r="AA1710">
        <f t="shared" si="108"/>
        <v>0</v>
      </c>
    </row>
    <row r="1711" spans="1:27" x14ac:dyDescent="0.25">
      <c r="A1711">
        <v>43510</v>
      </c>
      <c r="B1711" t="s">
        <v>17</v>
      </c>
      <c r="C1711">
        <v>50</v>
      </c>
      <c r="D1711">
        <v>1</v>
      </c>
      <c r="E1711">
        <v>0</v>
      </c>
      <c r="F1711" t="s">
        <v>13</v>
      </c>
      <c r="G1711" t="s">
        <v>25</v>
      </c>
      <c r="H1711" t="s">
        <v>15</v>
      </c>
      <c r="I1711">
        <v>59.89</v>
      </c>
      <c r="J1711" s="2">
        <v>25.5</v>
      </c>
      <c r="K1711" t="s">
        <v>21</v>
      </c>
      <c r="L1711">
        <v>0</v>
      </c>
      <c r="N1711">
        <f t="shared" si="107"/>
        <v>25.5</v>
      </c>
      <c r="U1711">
        <f>((C1711-AVERAGE($C$2:$C$5018))/_xlfn.STDEV.P($C$2:$C$5018))</f>
        <v>0.30157307115586057</v>
      </c>
      <c r="V1711">
        <f>((N1711-AVERAGE($N$2:$N$5018))/_xlfn.STDEV.P($N$2:$N$5018))</f>
        <v>-0.4267877505471111</v>
      </c>
      <c r="W1711">
        <f>((I1711-AVERAGE($I$2:$I$5018))/_xlfn.STDEV.P($I$2:$I$5018))</f>
        <v>-1.0276058364089904</v>
      </c>
      <c r="Y1711">
        <f t="shared" si="109"/>
        <v>0</v>
      </c>
      <c r="Z1711">
        <f t="shared" si="110"/>
        <v>0</v>
      </c>
      <c r="AA1711">
        <f t="shared" si="108"/>
        <v>0</v>
      </c>
    </row>
    <row r="1712" spans="1:27" x14ac:dyDescent="0.25">
      <c r="A1712">
        <v>21202</v>
      </c>
      <c r="B1712" t="s">
        <v>17</v>
      </c>
      <c r="C1712">
        <v>27</v>
      </c>
      <c r="D1712">
        <v>0</v>
      </c>
      <c r="E1712">
        <v>0</v>
      </c>
      <c r="F1712" t="s">
        <v>13</v>
      </c>
      <c r="G1712" t="s">
        <v>14</v>
      </c>
      <c r="H1712" t="s">
        <v>15</v>
      </c>
      <c r="I1712">
        <v>80.569999999999993</v>
      </c>
      <c r="J1712" s="2">
        <v>39.799999999999997</v>
      </c>
      <c r="K1712" t="s">
        <v>22</v>
      </c>
      <c r="L1712">
        <v>0</v>
      </c>
      <c r="N1712">
        <f t="shared" si="107"/>
        <v>39.799999999999997</v>
      </c>
      <c r="U1712">
        <f>((C1712-AVERAGE($C$2:$C$5018))/_xlfn.STDEV.P($C$2:$C$5018))</f>
        <v>-0.71046177699728652</v>
      </c>
      <c r="V1712">
        <f>((N1712-AVERAGE($N$2:$N$5018))/_xlfn.STDEV.P($N$2:$N$5018))</f>
        <v>1.6616442698672553</v>
      </c>
      <c r="W1712">
        <f>((I1712-AVERAGE($I$2:$I$5018))/_xlfn.STDEV.P($I$2:$I$5018))</f>
        <v>-0.5623463537251413</v>
      </c>
      <c r="Y1712">
        <f t="shared" si="109"/>
        <v>0</v>
      </c>
      <c r="Z1712">
        <f t="shared" si="110"/>
        <v>0</v>
      </c>
      <c r="AA1712">
        <f t="shared" si="108"/>
        <v>0</v>
      </c>
    </row>
    <row r="1713" spans="1:27" x14ac:dyDescent="0.25">
      <c r="A1713">
        <v>7222</v>
      </c>
      <c r="B1713" t="s">
        <v>17</v>
      </c>
      <c r="C1713">
        <v>73</v>
      </c>
      <c r="D1713">
        <v>0</v>
      </c>
      <c r="E1713">
        <v>0</v>
      </c>
      <c r="F1713" t="s">
        <v>13</v>
      </c>
      <c r="G1713" t="s">
        <v>18</v>
      </c>
      <c r="H1713" t="s">
        <v>15</v>
      </c>
      <c r="I1713">
        <v>88.52</v>
      </c>
      <c r="J1713" s="2">
        <v>20.8</v>
      </c>
      <c r="K1713" t="s">
        <v>16</v>
      </c>
      <c r="L1713">
        <v>0</v>
      </c>
      <c r="N1713">
        <f t="shared" si="107"/>
        <v>20.8</v>
      </c>
      <c r="U1713">
        <f>((C1713-AVERAGE($C$2:$C$5018))/_xlfn.STDEV.P($C$2:$C$5018))</f>
        <v>1.3136079193090078</v>
      </c>
      <c r="V1713">
        <f>((N1713-AVERAGE($N$2:$N$5018))/_xlfn.STDEV.P($N$2:$N$5018))</f>
        <v>-1.1131954775364483</v>
      </c>
      <c r="W1713">
        <f>((I1713-AVERAGE($I$2:$I$5018))/_xlfn.STDEV.P($I$2:$I$5018))</f>
        <v>-0.38348692977269433</v>
      </c>
      <c r="Y1713">
        <f t="shared" si="109"/>
        <v>0</v>
      </c>
      <c r="Z1713">
        <f t="shared" si="110"/>
        <v>0</v>
      </c>
      <c r="AA1713">
        <f t="shared" si="108"/>
        <v>0</v>
      </c>
    </row>
    <row r="1714" spans="1:27" x14ac:dyDescent="0.25">
      <c r="A1714">
        <v>13561</v>
      </c>
      <c r="B1714" t="s">
        <v>17</v>
      </c>
      <c r="C1714">
        <v>65</v>
      </c>
      <c r="D1714">
        <v>0</v>
      </c>
      <c r="E1714">
        <v>0</v>
      </c>
      <c r="F1714" t="s">
        <v>13</v>
      </c>
      <c r="G1714" t="s">
        <v>14</v>
      </c>
      <c r="H1714" t="s">
        <v>15</v>
      </c>
      <c r="I1714">
        <v>88.82</v>
      </c>
      <c r="J1714" s="2">
        <v>28.2</v>
      </c>
      <c r="K1714" t="s">
        <v>16</v>
      </c>
      <c r="L1714">
        <v>0</v>
      </c>
      <c r="N1714">
        <f t="shared" si="107"/>
        <v>28.2</v>
      </c>
      <c r="U1714">
        <f>((C1714-AVERAGE($C$2:$C$5018))/_xlfn.STDEV.P($C$2:$C$5018))</f>
        <v>0.96159579821226082</v>
      </c>
      <c r="V1714">
        <f>((N1714-AVERAGE($N$2:$N$5018))/_xlfn.STDEV.P($N$2:$N$5018))</f>
        <v>-3.2468418021321652E-2</v>
      </c>
      <c r="W1714">
        <f>((I1714-AVERAGE($I$2:$I$5018))/_xlfn.STDEV.P($I$2:$I$5018))</f>
        <v>-0.37673751754807377</v>
      </c>
      <c r="Y1714">
        <f t="shared" si="109"/>
        <v>0</v>
      </c>
      <c r="Z1714">
        <f t="shared" si="110"/>
        <v>0</v>
      </c>
      <c r="AA1714">
        <f t="shared" si="108"/>
        <v>0</v>
      </c>
    </row>
    <row r="1715" spans="1:27" x14ac:dyDescent="0.25">
      <c r="A1715">
        <v>29179</v>
      </c>
      <c r="B1715" t="s">
        <v>17</v>
      </c>
      <c r="C1715">
        <v>76</v>
      </c>
      <c r="D1715">
        <v>1</v>
      </c>
      <c r="E1715">
        <v>1</v>
      </c>
      <c r="F1715" t="s">
        <v>13</v>
      </c>
      <c r="G1715" t="s">
        <v>14</v>
      </c>
      <c r="H1715" t="s">
        <v>19</v>
      </c>
      <c r="I1715">
        <v>102.08</v>
      </c>
      <c r="J1715" s="2">
        <v>31</v>
      </c>
      <c r="K1715" t="s">
        <v>22</v>
      </c>
      <c r="L1715">
        <v>0</v>
      </c>
      <c r="N1715">
        <f t="shared" si="107"/>
        <v>31</v>
      </c>
      <c r="U1715">
        <f>((C1715-AVERAGE($C$2:$C$5018))/_xlfn.STDEV.P($C$2:$C$5018))</f>
        <v>1.4456124647202877</v>
      </c>
      <c r="V1715">
        <f>((N1715-AVERAGE($N$2:$N$5018))/_xlfn.STDEV.P($N$2:$N$5018))</f>
        <v>0.37645533422764538</v>
      </c>
      <c r="W1715">
        <f>((I1715-AVERAGE($I$2:$I$5018))/_xlfn.STDEV.P($I$2:$I$5018))</f>
        <v>-7.8413497219841422E-2</v>
      </c>
      <c r="Y1715">
        <f t="shared" si="109"/>
        <v>0</v>
      </c>
      <c r="Z1715">
        <f t="shared" si="110"/>
        <v>0</v>
      </c>
      <c r="AA1715">
        <f t="shared" si="108"/>
        <v>0</v>
      </c>
    </row>
    <row r="1716" spans="1:27" x14ac:dyDescent="0.25">
      <c r="A1716">
        <v>5511</v>
      </c>
      <c r="B1716" t="s">
        <v>12</v>
      </c>
      <c r="C1716">
        <v>66</v>
      </c>
      <c r="D1716">
        <v>0</v>
      </c>
      <c r="E1716">
        <v>0</v>
      </c>
      <c r="F1716" t="s">
        <v>13</v>
      </c>
      <c r="G1716" t="s">
        <v>18</v>
      </c>
      <c r="H1716" t="s">
        <v>15</v>
      </c>
      <c r="I1716">
        <v>71.38</v>
      </c>
      <c r="J1716" s="2" t="s">
        <v>20</v>
      </c>
      <c r="K1716" t="s">
        <v>16</v>
      </c>
      <c r="L1716">
        <v>0</v>
      </c>
      <c r="N1716">
        <f t="shared" ref="N1716:N1778" si="111">IF(AND(J1716="N/A",B1716="Male"),$Q$2,IF(AND(J1716="N/A",B1716="Female"),$R$2,J1716))</f>
        <v>28.422259136212656</v>
      </c>
      <c r="U1716">
        <f>((C1716-AVERAGE($C$2:$C$5018))/_xlfn.STDEV.P($C$2:$C$5018))</f>
        <v>1.0055973133493543</v>
      </c>
      <c r="V1716">
        <f>((N1716-AVERAGE($N$2:$N$5018))/_xlfn.STDEV.P($N$2:$N$5018))</f>
        <v>-8.7608957167494772E-6</v>
      </c>
      <c r="W1716">
        <f>((I1716-AVERAGE($I$2:$I$5018))/_xlfn.STDEV.P($I$2:$I$5018))</f>
        <v>-0.76910334820602011</v>
      </c>
      <c r="Y1716">
        <f t="shared" si="109"/>
        <v>0</v>
      </c>
      <c r="Z1716">
        <f t="shared" si="110"/>
        <v>0</v>
      </c>
      <c r="AA1716">
        <f t="shared" si="108"/>
        <v>0</v>
      </c>
    </row>
    <row r="1717" spans="1:27" x14ac:dyDescent="0.25">
      <c r="A1717">
        <v>20825</v>
      </c>
      <c r="B1717" t="s">
        <v>17</v>
      </c>
      <c r="C1717">
        <v>53</v>
      </c>
      <c r="D1717">
        <v>0</v>
      </c>
      <c r="E1717">
        <v>0</v>
      </c>
      <c r="F1717" t="s">
        <v>13</v>
      </c>
      <c r="G1717" t="s">
        <v>25</v>
      </c>
      <c r="H1717" t="s">
        <v>19</v>
      </c>
      <c r="I1717">
        <v>84.9</v>
      </c>
      <c r="J1717" s="2">
        <v>21.6</v>
      </c>
      <c r="K1717" t="s">
        <v>21</v>
      </c>
      <c r="L1717">
        <v>0</v>
      </c>
      <c r="N1717">
        <f t="shared" si="111"/>
        <v>21.6</v>
      </c>
      <c r="U1717">
        <f>((C1717-AVERAGE($C$2:$C$5018))/_xlfn.STDEV.P($C$2:$C$5018))</f>
        <v>0.43357761656714061</v>
      </c>
      <c r="V1717">
        <f>((N1717-AVERAGE($N$2:$N$5018))/_xlfn.STDEV.P($N$2:$N$5018))</f>
        <v>-0.99636011975102912</v>
      </c>
      <c r="W1717">
        <f>((I1717-AVERAGE($I$2:$I$5018))/_xlfn.STDEV.P($I$2:$I$5018))</f>
        <v>-0.46492983728311649</v>
      </c>
      <c r="Y1717">
        <f t="shared" si="109"/>
        <v>0</v>
      </c>
      <c r="Z1717">
        <f t="shared" si="110"/>
        <v>0</v>
      </c>
      <c r="AA1717">
        <f t="shared" si="108"/>
        <v>0</v>
      </c>
    </row>
    <row r="1718" spans="1:27" x14ac:dyDescent="0.25">
      <c r="A1718">
        <v>67144</v>
      </c>
      <c r="B1718" t="s">
        <v>17</v>
      </c>
      <c r="C1718">
        <v>65</v>
      </c>
      <c r="D1718">
        <v>0</v>
      </c>
      <c r="E1718">
        <v>0</v>
      </c>
      <c r="F1718" t="s">
        <v>13</v>
      </c>
      <c r="G1718" t="s">
        <v>18</v>
      </c>
      <c r="H1718" t="s">
        <v>15</v>
      </c>
      <c r="I1718">
        <v>82.21</v>
      </c>
      <c r="J1718" s="2">
        <v>26.2</v>
      </c>
      <c r="K1718" t="s">
        <v>24</v>
      </c>
      <c r="L1718">
        <v>0</v>
      </c>
      <c r="N1718">
        <f t="shared" si="111"/>
        <v>26.2</v>
      </c>
      <c r="U1718">
        <f>((C1718-AVERAGE($C$2:$C$5018))/_xlfn.STDEV.P($C$2:$C$5018))</f>
        <v>0.96159579821226082</v>
      </c>
      <c r="V1718">
        <f>((N1718-AVERAGE($N$2:$N$5018))/_xlfn.STDEV.P($N$2:$N$5018))</f>
        <v>-0.32455681248486945</v>
      </c>
      <c r="W1718">
        <f>((I1718-AVERAGE($I$2:$I$5018))/_xlfn.STDEV.P($I$2:$I$5018))</f>
        <v>-0.52544956689721511</v>
      </c>
      <c r="Y1718">
        <f t="shared" si="109"/>
        <v>0</v>
      </c>
      <c r="Z1718">
        <f t="shared" si="110"/>
        <v>0</v>
      </c>
      <c r="AA1718">
        <f t="shared" si="108"/>
        <v>0</v>
      </c>
    </row>
    <row r="1719" spans="1:27" x14ac:dyDescent="0.25">
      <c r="A1719">
        <v>15515</v>
      </c>
      <c r="B1719" t="s">
        <v>17</v>
      </c>
      <c r="C1719">
        <v>48</v>
      </c>
      <c r="D1719">
        <v>0</v>
      </c>
      <c r="E1719">
        <v>0</v>
      </c>
      <c r="F1719" t="s">
        <v>13</v>
      </c>
      <c r="G1719" t="s">
        <v>18</v>
      </c>
      <c r="H1719" t="s">
        <v>19</v>
      </c>
      <c r="I1719">
        <v>209.9</v>
      </c>
      <c r="J1719" s="2" t="s">
        <v>20</v>
      </c>
      <c r="K1719" t="s">
        <v>22</v>
      </c>
      <c r="L1719">
        <v>0</v>
      </c>
      <c r="N1719">
        <f t="shared" si="111"/>
        <v>28.487446958981664</v>
      </c>
      <c r="U1719">
        <f>((C1719-AVERAGE($C$2:$C$5018))/_xlfn.STDEV.P($C$2:$C$5018))</f>
        <v>0.21357004088167386</v>
      </c>
      <c r="V1719">
        <f>((N1719-AVERAGE($N$2:$N$5018))/_xlfn.STDEV.P($N$2:$N$5018))</f>
        <v>9.5115423498702296E-3</v>
      </c>
      <c r="W1719">
        <f>((I1719-AVERAGE($I$2:$I$5018))/_xlfn.STDEV.P($I$2:$I$5018))</f>
        <v>2.3473252563088161</v>
      </c>
      <c r="Y1719">
        <f t="shared" si="109"/>
        <v>0</v>
      </c>
      <c r="Z1719">
        <f t="shared" si="110"/>
        <v>0</v>
      </c>
      <c r="AA1719">
        <f t="shared" si="108"/>
        <v>0</v>
      </c>
    </row>
    <row r="1720" spans="1:27" x14ac:dyDescent="0.25">
      <c r="A1720">
        <v>3753</v>
      </c>
      <c r="B1720" t="s">
        <v>12</v>
      </c>
      <c r="C1720">
        <v>31</v>
      </c>
      <c r="D1720">
        <v>0</v>
      </c>
      <c r="E1720">
        <v>0</v>
      </c>
      <c r="F1720" t="s">
        <v>13</v>
      </c>
      <c r="G1720" t="s">
        <v>14</v>
      </c>
      <c r="H1720" t="s">
        <v>15</v>
      </c>
      <c r="I1720">
        <v>74.05</v>
      </c>
      <c r="J1720" s="2">
        <v>26</v>
      </c>
      <c r="K1720" t="s">
        <v>24</v>
      </c>
      <c r="L1720">
        <v>0</v>
      </c>
      <c r="N1720">
        <f t="shared" si="111"/>
        <v>26</v>
      </c>
      <c r="U1720">
        <f>((C1720-AVERAGE($C$2:$C$5018))/_xlfn.STDEV.P($C$2:$C$5018))</f>
        <v>-0.5344557164489131</v>
      </c>
      <c r="V1720">
        <f>((N1720-AVERAGE($N$2:$N$5018))/_xlfn.STDEV.P($N$2:$N$5018))</f>
        <v>-0.35376565193122411</v>
      </c>
      <c r="W1720">
        <f>((I1720-AVERAGE($I$2:$I$5018))/_xlfn.STDEV.P($I$2:$I$5018))</f>
        <v>-0.70903357940689649</v>
      </c>
      <c r="Y1720">
        <f t="shared" si="109"/>
        <v>0</v>
      </c>
      <c r="Z1720">
        <f t="shared" si="110"/>
        <v>0</v>
      </c>
      <c r="AA1720">
        <f t="shared" si="108"/>
        <v>0</v>
      </c>
    </row>
    <row r="1721" spans="1:27" x14ac:dyDescent="0.25">
      <c r="A1721">
        <v>27279</v>
      </c>
      <c r="B1721" t="s">
        <v>12</v>
      </c>
      <c r="C1721">
        <v>1.72</v>
      </c>
      <c r="D1721">
        <v>0</v>
      </c>
      <c r="E1721">
        <v>0</v>
      </c>
      <c r="F1721" t="s">
        <v>23</v>
      </c>
      <c r="G1721" t="s">
        <v>26</v>
      </c>
      <c r="H1721" t="s">
        <v>15</v>
      </c>
      <c r="I1721">
        <v>90.46</v>
      </c>
      <c r="J1721" s="2">
        <v>22.5</v>
      </c>
      <c r="K1721" t="s">
        <v>24</v>
      </c>
      <c r="L1721">
        <v>0</v>
      </c>
      <c r="N1721">
        <f t="shared" si="111"/>
        <v>22.5</v>
      </c>
      <c r="U1721">
        <f>((C1721-AVERAGE($C$2:$C$5018))/_xlfn.STDEV.P($C$2:$C$5018))</f>
        <v>-1.8228200796630065</v>
      </c>
      <c r="V1721">
        <f>((N1721-AVERAGE($N$2:$N$5018))/_xlfn.STDEV.P($N$2:$N$5018))</f>
        <v>-0.86492034224243275</v>
      </c>
      <c r="W1721">
        <f>((I1721-AVERAGE($I$2:$I$5018))/_xlfn.STDEV.P($I$2:$I$5018))</f>
        <v>-0.33984073072014759</v>
      </c>
      <c r="Y1721">
        <f t="shared" si="109"/>
        <v>0</v>
      </c>
      <c r="Z1721">
        <f t="shared" si="110"/>
        <v>0</v>
      </c>
      <c r="AA1721">
        <f t="shared" si="108"/>
        <v>0</v>
      </c>
    </row>
    <row r="1722" spans="1:27" x14ac:dyDescent="0.25">
      <c r="A1722">
        <v>48759</v>
      </c>
      <c r="B1722" t="s">
        <v>17</v>
      </c>
      <c r="C1722">
        <v>45</v>
      </c>
      <c r="D1722">
        <v>0</v>
      </c>
      <c r="E1722">
        <v>0</v>
      </c>
      <c r="F1722" t="s">
        <v>13</v>
      </c>
      <c r="G1722" t="s">
        <v>14</v>
      </c>
      <c r="H1722" t="s">
        <v>19</v>
      </c>
      <c r="I1722">
        <v>176.48</v>
      </c>
      <c r="J1722" s="2">
        <v>24</v>
      </c>
      <c r="K1722" t="s">
        <v>16</v>
      </c>
      <c r="L1722">
        <v>0</v>
      </c>
      <c r="N1722">
        <f t="shared" si="111"/>
        <v>24</v>
      </c>
      <c r="U1722">
        <f>((C1722-AVERAGE($C$2:$C$5018))/_xlfn.STDEV.P($C$2:$C$5018))</f>
        <v>8.1565495470393809E-2</v>
      </c>
      <c r="V1722">
        <f>((N1722-AVERAGE($N$2:$N$5018))/_xlfn.STDEV.P($N$2:$N$5018))</f>
        <v>-0.64585404639477195</v>
      </c>
      <c r="W1722">
        <f>((I1722-AVERAGE($I$2:$I$5018))/_xlfn.STDEV.P($I$2:$I$5018))</f>
        <v>1.5954407344860768</v>
      </c>
      <c r="Y1722">
        <f t="shared" si="109"/>
        <v>0</v>
      </c>
      <c r="Z1722">
        <f t="shared" si="110"/>
        <v>0</v>
      </c>
      <c r="AA1722">
        <f t="shared" si="108"/>
        <v>0</v>
      </c>
    </row>
    <row r="1723" spans="1:27" x14ac:dyDescent="0.25">
      <c r="A1723">
        <v>69524</v>
      </c>
      <c r="B1723" t="s">
        <v>12</v>
      </c>
      <c r="C1723">
        <v>56</v>
      </c>
      <c r="D1723">
        <v>0</v>
      </c>
      <c r="E1723">
        <v>0</v>
      </c>
      <c r="F1723" t="s">
        <v>13</v>
      </c>
      <c r="G1723" t="s">
        <v>18</v>
      </c>
      <c r="H1723" t="s">
        <v>15</v>
      </c>
      <c r="I1723">
        <v>94.07</v>
      </c>
      <c r="J1723" s="2">
        <v>31.5</v>
      </c>
      <c r="K1723" t="s">
        <v>21</v>
      </c>
      <c r="L1723">
        <v>0</v>
      </c>
      <c r="N1723">
        <f t="shared" si="111"/>
        <v>31.5</v>
      </c>
      <c r="U1723">
        <f>((C1723-AVERAGE($C$2:$C$5018))/_xlfn.STDEV.P($C$2:$C$5018))</f>
        <v>0.56558216197842071</v>
      </c>
      <c r="V1723">
        <f>((N1723-AVERAGE($N$2:$N$5018))/_xlfn.STDEV.P($N$2:$N$5018))</f>
        <v>0.44947743284353231</v>
      </c>
      <c r="W1723">
        <f>((I1723-AVERAGE($I$2:$I$5018))/_xlfn.STDEV.P($I$2:$I$5018))</f>
        <v>-0.25862280361721257</v>
      </c>
      <c r="Y1723">
        <f t="shared" si="109"/>
        <v>0</v>
      </c>
      <c r="Z1723">
        <f t="shared" si="110"/>
        <v>0</v>
      </c>
      <c r="AA1723">
        <f t="shared" si="108"/>
        <v>0</v>
      </c>
    </row>
    <row r="1724" spans="1:27" x14ac:dyDescent="0.25">
      <c r="A1724">
        <v>28443</v>
      </c>
      <c r="B1724" t="s">
        <v>12</v>
      </c>
      <c r="C1724">
        <v>62</v>
      </c>
      <c r="D1724">
        <v>0</v>
      </c>
      <c r="E1724">
        <v>0</v>
      </c>
      <c r="F1724" t="s">
        <v>13</v>
      </c>
      <c r="G1724" t="s">
        <v>18</v>
      </c>
      <c r="H1724" t="s">
        <v>15</v>
      </c>
      <c r="I1724">
        <v>85.12</v>
      </c>
      <c r="J1724" s="2">
        <v>36.299999999999997</v>
      </c>
      <c r="K1724" t="s">
        <v>16</v>
      </c>
      <c r="L1724">
        <v>0</v>
      </c>
      <c r="N1724">
        <f t="shared" si="111"/>
        <v>36.299999999999997</v>
      </c>
      <c r="U1724">
        <f>((C1724-AVERAGE($C$2:$C$5018))/_xlfn.STDEV.P($C$2:$C$5018))</f>
        <v>0.82959125280098078</v>
      </c>
      <c r="V1724">
        <f>((N1724-AVERAGE($N$2:$N$5018))/_xlfn.STDEV.P($N$2:$N$5018))</f>
        <v>1.1504895795560466</v>
      </c>
      <c r="W1724">
        <f>((I1724-AVERAGE($I$2:$I$5018))/_xlfn.STDEV.P($I$2:$I$5018))</f>
        <v>-0.45998026831839472</v>
      </c>
      <c r="Y1724">
        <f t="shared" si="109"/>
        <v>0</v>
      </c>
      <c r="Z1724">
        <f t="shared" si="110"/>
        <v>0</v>
      </c>
      <c r="AA1724">
        <f t="shared" si="108"/>
        <v>0</v>
      </c>
    </row>
    <row r="1725" spans="1:27" x14ac:dyDescent="0.25">
      <c r="A1725">
        <v>38578</v>
      </c>
      <c r="B1725" t="s">
        <v>17</v>
      </c>
      <c r="C1725">
        <v>35</v>
      </c>
      <c r="D1725">
        <v>0</v>
      </c>
      <c r="E1725">
        <v>0</v>
      </c>
      <c r="F1725" t="s">
        <v>23</v>
      </c>
      <c r="G1725" t="s">
        <v>14</v>
      </c>
      <c r="H1725" t="s">
        <v>15</v>
      </c>
      <c r="I1725">
        <v>71.81</v>
      </c>
      <c r="J1725" s="2">
        <v>25.4</v>
      </c>
      <c r="K1725" t="s">
        <v>24</v>
      </c>
      <c r="L1725">
        <v>0</v>
      </c>
      <c r="N1725">
        <f t="shared" si="111"/>
        <v>25.4</v>
      </c>
      <c r="U1725">
        <f>((C1725-AVERAGE($C$2:$C$5018))/_xlfn.STDEV.P($C$2:$C$5018))</f>
        <v>-0.35844965590053973</v>
      </c>
      <c r="V1725">
        <f>((N1725-AVERAGE($N$2:$N$5018))/_xlfn.STDEV.P($N$2:$N$5018))</f>
        <v>-0.44139217027028871</v>
      </c>
      <c r="W1725">
        <f>((I1725-AVERAGE($I$2:$I$5018))/_xlfn.STDEV.P($I$2:$I$5018))</f>
        <v>-0.75942919068406378</v>
      </c>
      <c r="Y1725">
        <f t="shared" si="109"/>
        <v>0</v>
      </c>
      <c r="Z1725">
        <f t="shared" si="110"/>
        <v>0</v>
      </c>
      <c r="AA1725">
        <f t="shared" si="108"/>
        <v>0</v>
      </c>
    </row>
    <row r="1726" spans="1:27" x14ac:dyDescent="0.25">
      <c r="A1726">
        <v>66502</v>
      </c>
      <c r="B1726" t="s">
        <v>12</v>
      </c>
      <c r="C1726">
        <v>16</v>
      </c>
      <c r="D1726">
        <v>0</v>
      </c>
      <c r="E1726">
        <v>0</v>
      </c>
      <c r="F1726" t="s">
        <v>23</v>
      </c>
      <c r="G1726" t="s">
        <v>14</v>
      </c>
      <c r="H1726" t="s">
        <v>19</v>
      </c>
      <c r="I1726">
        <v>111.93</v>
      </c>
      <c r="J1726" s="2">
        <v>32.200000000000003</v>
      </c>
      <c r="K1726" t="s">
        <v>21</v>
      </c>
      <c r="L1726">
        <v>0</v>
      </c>
      <c r="N1726">
        <f t="shared" si="111"/>
        <v>32.200000000000003</v>
      </c>
      <c r="U1726">
        <f>((C1726-AVERAGE($C$2:$C$5018))/_xlfn.STDEV.P($C$2:$C$5018))</f>
        <v>-1.1944784435053135</v>
      </c>
      <c r="V1726">
        <f>((N1726-AVERAGE($N$2:$N$5018))/_xlfn.STDEV.P($N$2:$N$5018))</f>
        <v>0.55170837090577451</v>
      </c>
      <c r="W1726">
        <f>((I1726-AVERAGE($I$2:$I$5018))/_xlfn.STDEV.P($I$2:$I$5018))</f>
        <v>0.14319220415520306</v>
      </c>
      <c r="Y1726">
        <f t="shared" si="109"/>
        <v>0</v>
      </c>
      <c r="Z1726">
        <f t="shared" si="110"/>
        <v>0</v>
      </c>
      <c r="AA1726">
        <f t="shared" si="108"/>
        <v>0</v>
      </c>
    </row>
    <row r="1727" spans="1:27" x14ac:dyDescent="0.25">
      <c r="A1727">
        <v>50978</v>
      </c>
      <c r="B1727" t="s">
        <v>17</v>
      </c>
      <c r="C1727">
        <v>31</v>
      </c>
      <c r="D1727">
        <v>0</v>
      </c>
      <c r="E1727">
        <v>0</v>
      </c>
      <c r="F1727" t="s">
        <v>13</v>
      </c>
      <c r="G1727" t="s">
        <v>25</v>
      </c>
      <c r="H1727" t="s">
        <v>15</v>
      </c>
      <c r="I1727">
        <v>94.4</v>
      </c>
      <c r="J1727" s="2">
        <v>39.799999999999997</v>
      </c>
      <c r="K1727" t="s">
        <v>24</v>
      </c>
      <c r="L1727">
        <v>0</v>
      </c>
      <c r="N1727">
        <f t="shared" si="111"/>
        <v>39.799999999999997</v>
      </c>
      <c r="U1727">
        <f>((C1727-AVERAGE($C$2:$C$5018))/_xlfn.STDEV.P($C$2:$C$5018))</f>
        <v>-0.5344557164489131</v>
      </c>
      <c r="V1727">
        <f>((N1727-AVERAGE($N$2:$N$5018))/_xlfn.STDEV.P($N$2:$N$5018))</f>
        <v>1.6616442698672553</v>
      </c>
      <c r="W1727">
        <f>((I1727-AVERAGE($I$2:$I$5018))/_xlfn.STDEV.P($I$2:$I$5018))</f>
        <v>-0.25119845017012959</v>
      </c>
      <c r="Y1727">
        <f t="shared" si="109"/>
        <v>0</v>
      </c>
      <c r="Z1727">
        <f t="shared" si="110"/>
        <v>0</v>
      </c>
      <c r="AA1727">
        <f t="shared" si="108"/>
        <v>0</v>
      </c>
    </row>
    <row r="1728" spans="1:27" x14ac:dyDescent="0.25">
      <c r="A1728">
        <v>9034</v>
      </c>
      <c r="B1728" t="s">
        <v>12</v>
      </c>
      <c r="C1728">
        <v>5</v>
      </c>
      <c r="D1728">
        <v>0</v>
      </c>
      <c r="E1728">
        <v>0</v>
      </c>
      <c r="F1728" t="s">
        <v>23</v>
      </c>
      <c r="G1728" t="s">
        <v>26</v>
      </c>
      <c r="H1728" t="s">
        <v>15</v>
      </c>
      <c r="I1728">
        <v>70</v>
      </c>
      <c r="J1728" s="2">
        <v>18.600000000000001</v>
      </c>
      <c r="K1728" t="s">
        <v>24</v>
      </c>
      <c r="L1728">
        <v>0</v>
      </c>
      <c r="N1728">
        <f t="shared" si="111"/>
        <v>18.600000000000001</v>
      </c>
      <c r="U1728">
        <f>((C1728-AVERAGE($C$2:$C$5018))/_xlfn.STDEV.P($C$2:$C$5018))</f>
        <v>-1.6784951100133403</v>
      </c>
      <c r="V1728">
        <f>((N1728-AVERAGE($N$2:$N$5018))/_xlfn.STDEV.P($N$2:$N$5018))</f>
        <v>-1.4344927114463508</v>
      </c>
      <c r="W1728">
        <f>((I1728-AVERAGE($I$2:$I$5018))/_xlfn.STDEV.P($I$2:$I$5018))</f>
        <v>-0.80015064443927497</v>
      </c>
      <c r="Y1728">
        <f t="shared" si="109"/>
        <v>0</v>
      </c>
      <c r="Z1728">
        <f t="shared" si="110"/>
        <v>0</v>
      </c>
      <c r="AA1728">
        <f t="shared" si="108"/>
        <v>0</v>
      </c>
    </row>
    <row r="1729" spans="1:27" x14ac:dyDescent="0.25">
      <c r="A1729">
        <v>16582</v>
      </c>
      <c r="B1729" t="s">
        <v>12</v>
      </c>
      <c r="C1729">
        <v>26</v>
      </c>
      <c r="D1729">
        <v>0</v>
      </c>
      <c r="E1729">
        <v>0</v>
      </c>
      <c r="F1729" t="s">
        <v>13</v>
      </c>
      <c r="G1729" t="s">
        <v>14</v>
      </c>
      <c r="H1729" t="s">
        <v>19</v>
      </c>
      <c r="I1729">
        <v>95.57</v>
      </c>
      <c r="J1729" s="2">
        <v>30.7</v>
      </c>
      <c r="K1729" t="s">
        <v>22</v>
      </c>
      <c r="L1729">
        <v>0</v>
      </c>
      <c r="N1729">
        <f t="shared" si="111"/>
        <v>30.7</v>
      </c>
      <c r="U1729">
        <f>((C1729-AVERAGE($C$2:$C$5018))/_xlfn.STDEV.P($C$2:$C$5018))</f>
        <v>-0.7544632921343799</v>
      </c>
      <c r="V1729">
        <f>((N1729-AVERAGE($N$2:$N$5018))/_xlfn.STDEV.P($N$2:$N$5018))</f>
        <v>0.33264207505811311</v>
      </c>
      <c r="W1729">
        <f>((I1729-AVERAGE($I$2:$I$5018))/_xlfn.STDEV.P($I$2:$I$5018))</f>
        <v>-0.22487574249410938</v>
      </c>
      <c r="Y1729">
        <f t="shared" si="109"/>
        <v>0</v>
      </c>
      <c r="Z1729">
        <f t="shared" si="110"/>
        <v>0</v>
      </c>
      <c r="AA1729">
        <f t="shared" si="108"/>
        <v>0</v>
      </c>
    </row>
    <row r="1730" spans="1:27" x14ac:dyDescent="0.25">
      <c r="A1730">
        <v>28500</v>
      </c>
      <c r="B1730" t="s">
        <v>12</v>
      </c>
      <c r="C1730">
        <v>10</v>
      </c>
      <c r="D1730">
        <v>0</v>
      </c>
      <c r="E1730">
        <v>0</v>
      </c>
      <c r="F1730" t="s">
        <v>23</v>
      </c>
      <c r="G1730" t="s">
        <v>26</v>
      </c>
      <c r="H1730" t="s">
        <v>15</v>
      </c>
      <c r="I1730">
        <v>91.98</v>
      </c>
      <c r="J1730" s="2">
        <v>16.399999999999999</v>
      </c>
      <c r="K1730" t="s">
        <v>24</v>
      </c>
      <c r="L1730">
        <v>0</v>
      </c>
      <c r="N1730">
        <f t="shared" si="111"/>
        <v>16.399999999999999</v>
      </c>
      <c r="U1730">
        <f>((C1730-AVERAGE($C$2:$C$5018))/_xlfn.STDEV.P($C$2:$C$5018))</f>
        <v>-1.4584875343278736</v>
      </c>
      <c r="V1730">
        <f>((N1730-AVERAGE($N$2:$N$5018))/_xlfn.STDEV.P($N$2:$N$5018))</f>
        <v>-1.7557899453562538</v>
      </c>
      <c r="W1730">
        <f>((I1730-AVERAGE($I$2:$I$5018))/_xlfn.STDEV.P($I$2:$I$5018))</f>
        <v>-0.30564370878206948</v>
      </c>
      <c r="Y1730">
        <f t="shared" si="109"/>
        <v>0</v>
      </c>
      <c r="Z1730">
        <f t="shared" si="110"/>
        <v>0</v>
      </c>
      <c r="AA1730">
        <f t="shared" si="108"/>
        <v>0</v>
      </c>
    </row>
    <row r="1731" spans="1:27" x14ac:dyDescent="0.25">
      <c r="A1731">
        <v>70241</v>
      </c>
      <c r="B1731" t="s">
        <v>17</v>
      </c>
      <c r="C1731">
        <v>22</v>
      </c>
      <c r="D1731">
        <v>0</v>
      </c>
      <c r="E1731">
        <v>0</v>
      </c>
      <c r="F1731" t="s">
        <v>23</v>
      </c>
      <c r="G1731" t="s">
        <v>14</v>
      </c>
      <c r="H1731" t="s">
        <v>15</v>
      </c>
      <c r="I1731">
        <v>66.290000000000006</v>
      </c>
      <c r="J1731" s="2">
        <v>20.5</v>
      </c>
      <c r="K1731" t="s">
        <v>22</v>
      </c>
      <c r="L1731">
        <v>0</v>
      </c>
      <c r="N1731">
        <f t="shared" si="111"/>
        <v>20.5</v>
      </c>
      <c r="U1731">
        <f>((C1731-AVERAGE($C$2:$C$5018))/_xlfn.STDEV.P($C$2:$C$5018))</f>
        <v>-0.93046935268275333</v>
      </c>
      <c r="V1731">
        <f>((N1731-AVERAGE($N$2:$N$5018))/_xlfn.STDEV.P($N$2:$N$5018))</f>
        <v>-1.1570087367059807</v>
      </c>
      <c r="W1731">
        <f>((I1731-AVERAGE($I$2:$I$5018))/_xlfn.STDEV.P($I$2:$I$5018))</f>
        <v>-0.88361837561708345</v>
      </c>
      <c r="Y1731">
        <f t="shared" si="109"/>
        <v>0</v>
      </c>
      <c r="Z1731">
        <f t="shared" si="110"/>
        <v>0</v>
      </c>
      <c r="AA1731">
        <f t="shared" ref="AA1731:AA1794" si="112">IF(AND(C1731&lt;10,G1731&lt;&gt;"Children"),1,0)</f>
        <v>0</v>
      </c>
    </row>
    <row r="1732" spans="1:27" x14ac:dyDescent="0.25">
      <c r="A1732">
        <v>32452</v>
      </c>
      <c r="B1732" t="s">
        <v>17</v>
      </c>
      <c r="C1732">
        <v>82</v>
      </c>
      <c r="D1732">
        <v>0</v>
      </c>
      <c r="E1732">
        <v>1</v>
      </c>
      <c r="F1732" t="s">
        <v>13</v>
      </c>
      <c r="G1732" t="s">
        <v>18</v>
      </c>
      <c r="H1732" t="s">
        <v>19</v>
      </c>
      <c r="I1732">
        <v>211.88</v>
      </c>
      <c r="J1732" s="2">
        <v>28.7</v>
      </c>
      <c r="K1732" t="s">
        <v>21</v>
      </c>
      <c r="L1732">
        <v>0</v>
      </c>
      <c r="N1732">
        <f t="shared" si="111"/>
        <v>28.7</v>
      </c>
      <c r="U1732">
        <f>((C1732-AVERAGE($C$2:$C$5018))/_xlfn.STDEV.P($C$2:$C$5018))</f>
        <v>1.7096215555428478</v>
      </c>
      <c r="V1732">
        <f>((N1732-AVERAGE($N$2:$N$5018))/_xlfn.STDEV.P($N$2:$N$5018))</f>
        <v>4.0553680594565301E-2</v>
      </c>
      <c r="W1732">
        <f>((I1732-AVERAGE($I$2:$I$5018))/_xlfn.STDEV.P($I$2:$I$5018))</f>
        <v>2.391871376991312</v>
      </c>
      <c r="Y1732">
        <f t="shared" si="109"/>
        <v>0</v>
      </c>
      <c r="Z1732">
        <f t="shared" si="110"/>
        <v>0</v>
      </c>
      <c r="AA1732">
        <f t="shared" si="112"/>
        <v>0</v>
      </c>
    </row>
    <row r="1733" spans="1:27" x14ac:dyDescent="0.25">
      <c r="A1733">
        <v>45573</v>
      </c>
      <c r="B1733" t="s">
        <v>17</v>
      </c>
      <c r="C1733">
        <v>50</v>
      </c>
      <c r="D1733">
        <v>0</v>
      </c>
      <c r="E1733">
        <v>0</v>
      </c>
      <c r="F1733" t="s">
        <v>13</v>
      </c>
      <c r="G1733" t="s">
        <v>14</v>
      </c>
      <c r="H1733" t="s">
        <v>19</v>
      </c>
      <c r="I1733">
        <v>76.55</v>
      </c>
      <c r="J1733" s="2">
        <v>29</v>
      </c>
      <c r="K1733" t="s">
        <v>22</v>
      </c>
      <c r="L1733">
        <v>0</v>
      </c>
      <c r="N1733">
        <f t="shared" si="111"/>
        <v>29</v>
      </c>
      <c r="U1733">
        <f>((C1733-AVERAGE($C$2:$C$5018))/_xlfn.STDEV.P($C$2:$C$5018))</f>
        <v>0.30157307115586057</v>
      </c>
      <c r="V1733">
        <f>((N1733-AVERAGE($N$2:$N$5018))/_xlfn.STDEV.P($N$2:$N$5018))</f>
        <v>8.4366939764097579E-2</v>
      </c>
      <c r="W1733">
        <f>((I1733-AVERAGE($I$2:$I$5018))/_xlfn.STDEV.P($I$2:$I$5018))</f>
        <v>-0.65278847753505775</v>
      </c>
      <c r="Y1733">
        <f t="shared" si="109"/>
        <v>0</v>
      </c>
      <c r="Z1733">
        <f t="shared" si="110"/>
        <v>0</v>
      </c>
      <c r="AA1733">
        <f t="shared" si="112"/>
        <v>0</v>
      </c>
    </row>
    <row r="1734" spans="1:27" x14ac:dyDescent="0.25">
      <c r="A1734">
        <v>64412</v>
      </c>
      <c r="B1734" t="s">
        <v>17</v>
      </c>
      <c r="C1734">
        <v>47</v>
      </c>
      <c r="D1734">
        <v>0</v>
      </c>
      <c r="E1734">
        <v>0</v>
      </c>
      <c r="F1734" t="s">
        <v>13</v>
      </c>
      <c r="G1734" t="s">
        <v>14</v>
      </c>
      <c r="H1734" t="s">
        <v>15</v>
      </c>
      <c r="I1734">
        <v>56.67</v>
      </c>
      <c r="J1734" s="2">
        <v>24.4</v>
      </c>
      <c r="K1734" t="s">
        <v>21</v>
      </c>
      <c r="L1734">
        <v>0</v>
      </c>
      <c r="N1734">
        <f t="shared" si="111"/>
        <v>24.4</v>
      </c>
      <c r="U1734">
        <f>((C1734-AVERAGE($C$2:$C$5018))/_xlfn.STDEV.P($C$2:$C$5018))</f>
        <v>0.16956852574458051</v>
      </c>
      <c r="V1734">
        <f>((N1734-AVERAGE($N$2:$N$5018))/_xlfn.STDEV.P($N$2:$N$5018))</f>
        <v>-0.58743636750206263</v>
      </c>
      <c r="W1734">
        <f>((I1734-AVERAGE($I$2:$I$5018))/_xlfn.STDEV.P($I$2:$I$5018))</f>
        <v>-1.1000495276199187</v>
      </c>
      <c r="Y1734">
        <f t="shared" si="109"/>
        <v>0</v>
      </c>
      <c r="Z1734">
        <f t="shared" si="110"/>
        <v>0</v>
      </c>
      <c r="AA1734">
        <f t="shared" si="112"/>
        <v>0</v>
      </c>
    </row>
    <row r="1735" spans="1:27" x14ac:dyDescent="0.25">
      <c r="A1735">
        <v>66647</v>
      </c>
      <c r="B1735" t="s">
        <v>12</v>
      </c>
      <c r="C1735">
        <v>31</v>
      </c>
      <c r="D1735">
        <v>0</v>
      </c>
      <c r="E1735">
        <v>0</v>
      </c>
      <c r="F1735" t="s">
        <v>13</v>
      </c>
      <c r="G1735" t="s">
        <v>14</v>
      </c>
      <c r="H1735" t="s">
        <v>19</v>
      </c>
      <c r="I1735">
        <v>100.52</v>
      </c>
      <c r="J1735" s="2">
        <v>29.9</v>
      </c>
      <c r="K1735" t="s">
        <v>24</v>
      </c>
      <c r="L1735">
        <v>0</v>
      </c>
      <c r="N1735">
        <f t="shared" si="111"/>
        <v>29.9</v>
      </c>
      <c r="U1735">
        <f>((C1735-AVERAGE($C$2:$C$5018))/_xlfn.STDEV.P($C$2:$C$5018))</f>
        <v>-0.5344557164489131</v>
      </c>
      <c r="V1735">
        <f>((N1735-AVERAGE($N$2:$N$5018))/_xlfn.STDEV.P($N$2:$N$5018))</f>
        <v>0.21580671727269388</v>
      </c>
      <c r="W1735">
        <f>((I1735-AVERAGE($I$2:$I$5018))/_xlfn.STDEV.P($I$2:$I$5018))</f>
        <v>-0.11351044078786879</v>
      </c>
      <c r="Y1735">
        <f t="shared" si="109"/>
        <v>0</v>
      </c>
      <c r="Z1735">
        <f t="shared" si="110"/>
        <v>0</v>
      </c>
      <c r="AA1735">
        <f t="shared" si="112"/>
        <v>0</v>
      </c>
    </row>
    <row r="1736" spans="1:27" x14ac:dyDescent="0.25">
      <c r="A1736">
        <v>39450</v>
      </c>
      <c r="B1736" t="s">
        <v>12</v>
      </c>
      <c r="C1736">
        <v>22</v>
      </c>
      <c r="D1736">
        <v>0</v>
      </c>
      <c r="E1736">
        <v>0</v>
      </c>
      <c r="F1736" t="s">
        <v>23</v>
      </c>
      <c r="G1736" t="s">
        <v>14</v>
      </c>
      <c r="H1736" t="s">
        <v>19</v>
      </c>
      <c r="I1736">
        <v>58.96</v>
      </c>
      <c r="J1736" s="2">
        <v>25.3</v>
      </c>
      <c r="K1736" t="s">
        <v>24</v>
      </c>
      <c r="L1736">
        <v>0</v>
      </c>
      <c r="N1736">
        <f t="shared" si="111"/>
        <v>25.3</v>
      </c>
      <c r="U1736">
        <f>((C1736-AVERAGE($C$2:$C$5018))/_xlfn.STDEV.P($C$2:$C$5018))</f>
        <v>-0.93046935268275333</v>
      </c>
      <c r="V1736">
        <f>((N1736-AVERAGE($N$2:$N$5018))/_xlfn.STDEV.P($N$2:$N$5018))</f>
        <v>-0.45599658999346576</v>
      </c>
      <c r="W1736">
        <f>((I1736-AVERAGE($I$2:$I$5018))/_xlfn.STDEV.P($I$2:$I$5018))</f>
        <v>-1.0485290143053145</v>
      </c>
      <c r="Y1736">
        <f t="shared" si="109"/>
        <v>0</v>
      </c>
      <c r="Z1736">
        <f t="shared" si="110"/>
        <v>0</v>
      </c>
      <c r="AA1736">
        <f t="shared" si="112"/>
        <v>0</v>
      </c>
    </row>
    <row r="1737" spans="1:27" x14ac:dyDescent="0.25">
      <c r="A1737">
        <v>57109</v>
      </c>
      <c r="B1737" t="s">
        <v>17</v>
      </c>
      <c r="C1737">
        <v>12</v>
      </c>
      <c r="D1737">
        <v>0</v>
      </c>
      <c r="E1737">
        <v>0</v>
      </c>
      <c r="F1737" t="s">
        <v>23</v>
      </c>
      <c r="G1737" t="s">
        <v>26</v>
      </c>
      <c r="H1737" t="s">
        <v>19</v>
      </c>
      <c r="I1737">
        <v>81.66</v>
      </c>
      <c r="J1737" s="2">
        <v>23.5</v>
      </c>
      <c r="K1737" t="s">
        <v>16</v>
      </c>
      <c r="L1737">
        <v>0</v>
      </c>
      <c r="N1737">
        <f t="shared" si="111"/>
        <v>23.5</v>
      </c>
      <c r="U1737">
        <f>((C1737-AVERAGE($C$2:$C$5018))/_xlfn.STDEV.P($C$2:$C$5018))</f>
        <v>-1.3704845040536868</v>
      </c>
      <c r="V1737">
        <f>((N1737-AVERAGE($N$2:$N$5018))/_xlfn.STDEV.P($N$2:$N$5018))</f>
        <v>-0.71887614501065888</v>
      </c>
      <c r="W1737">
        <f>((I1737-AVERAGE($I$2:$I$5018))/_xlfn.STDEV.P($I$2:$I$5018))</f>
        <v>-0.53782348930901958</v>
      </c>
      <c r="Y1737">
        <f t="shared" si="109"/>
        <v>0</v>
      </c>
      <c r="Z1737">
        <f t="shared" si="110"/>
        <v>0</v>
      </c>
      <c r="AA1737">
        <f t="shared" si="112"/>
        <v>0</v>
      </c>
    </row>
    <row r="1738" spans="1:27" x14ac:dyDescent="0.25">
      <c r="A1738">
        <v>3591</v>
      </c>
      <c r="B1738" t="s">
        <v>17</v>
      </c>
      <c r="C1738">
        <v>63</v>
      </c>
      <c r="D1738">
        <v>1</v>
      </c>
      <c r="E1738">
        <v>0</v>
      </c>
      <c r="F1738" t="s">
        <v>13</v>
      </c>
      <c r="G1738" t="s">
        <v>14</v>
      </c>
      <c r="H1738" t="s">
        <v>19</v>
      </c>
      <c r="I1738">
        <v>96.77</v>
      </c>
      <c r="J1738" s="2">
        <v>20.5</v>
      </c>
      <c r="K1738" t="s">
        <v>21</v>
      </c>
      <c r="L1738">
        <v>0</v>
      </c>
      <c r="N1738">
        <f t="shared" si="111"/>
        <v>20.5</v>
      </c>
      <c r="U1738">
        <f>((C1738-AVERAGE($C$2:$C$5018))/_xlfn.STDEV.P($C$2:$C$5018))</f>
        <v>0.87359276793807417</v>
      </c>
      <c r="V1738">
        <f>((N1738-AVERAGE($N$2:$N$5018))/_xlfn.STDEV.P($N$2:$N$5018))</f>
        <v>-1.1570087367059807</v>
      </c>
      <c r="W1738">
        <f>((I1738-AVERAGE($I$2:$I$5018))/_xlfn.STDEV.P($I$2:$I$5018))</f>
        <v>-0.19787809359562678</v>
      </c>
      <c r="Y1738">
        <f t="shared" si="109"/>
        <v>0</v>
      </c>
      <c r="Z1738">
        <f t="shared" si="110"/>
        <v>0</v>
      </c>
      <c r="AA1738">
        <f t="shared" si="112"/>
        <v>0</v>
      </c>
    </row>
    <row r="1739" spans="1:27" x14ac:dyDescent="0.25">
      <c r="A1739">
        <v>25138</v>
      </c>
      <c r="B1739" t="s">
        <v>17</v>
      </c>
      <c r="C1739">
        <v>78</v>
      </c>
      <c r="D1739">
        <v>1</v>
      </c>
      <c r="E1739">
        <v>0</v>
      </c>
      <c r="F1739" t="s">
        <v>13</v>
      </c>
      <c r="G1739" t="s">
        <v>14</v>
      </c>
      <c r="H1739" t="s">
        <v>19</v>
      </c>
      <c r="I1739">
        <v>91.63</v>
      </c>
      <c r="J1739" s="2">
        <v>33.5</v>
      </c>
      <c r="K1739" t="s">
        <v>22</v>
      </c>
      <c r="L1739">
        <v>0</v>
      </c>
      <c r="N1739">
        <f t="shared" si="111"/>
        <v>33.5</v>
      </c>
      <c r="U1739">
        <f>((C1739-AVERAGE($C$2:$C$5018))/_xlfn.STDEV.P($C$2:$C$5018))</f>
        <v>1.5336154949944745</v>
      </c>
      <c r="V1739">
        <f>((N1739-AVERAGE($N$2:$N$5018))/_xlfn.STDEV.P($N$2:$N$5018))</f>
        <v>0.74156582730708009</v>
      </c>
      <c r="W1739">
        <f>((I1739-AVERAGE($I$2:$I$5018))/_xlfn.STDEV.P($I$2:$I$5018))</f>
        <v>-0.31351802304412707</v>
      </c>
      <c r="Y1739">
        <f t="shared" si="109"/>
        <v>0</v>
      </c>
      <c r="Z1739">
        <f t="shared" si="110"/>
        <v>0</v>
      </c>
      <c r="AA1739">
        <f t="shared" si="112"/>
        <v>0</v>
      </c>
    </row>
    <row r="1740" spans="1:27" x14ac:dyDescent="0.25">
      <c r="A1740">
        <v>17277</v>
      </c>
      <c r="B1740" t="s">
        <v>12</v>
      </c>
      <c r="C1740">
        <v>4</v>
      </c>
      <c r="D1740">
        <v>0</v>
      </c>
      <c r="E1740">
        <v>0</v>
      </c>
      <c r="F1740" t="s">
        <v>23</v>
      </c>
      <c r="G1740" t="s">
        <v>26</v>
      </c>
      <c r="H1740" t="s">
        <v>15</v>
      </c>
      <c r="I1740">
        <v>97.51</v>
      </c>
      <c r="J1740" s="2">
        <v>22</v>
      </c>
      <c r="K1740" t="s">
        <v>24</v>
      </c>
      <c r="L1740">
        <v>0</v>
      </c>
      <c r="N1740">
        <f t="shared" si="111"/>
        <v>22</v>
      </c>
      <c r="U1740">
        <f>((C1740-AVERAGE($C$2:$C$5018))/_xlfn.STDEV.P($C$2:$C$5018))</f>
        <v>-1.7224966251504337</v>
      </c>
      <c r="V1740">
        <f>((N1740-AVERAGE($N$2:$N$5018))/_xlfn.STDEV.P($N$2:$N$5018))</f>
        <v>-0.93794244085831979</v>
      </c>
      <c r="W1740">
        <f>((I1740-AVERAGE($I$2:$I$5018))/_xlfn.STDEV.P($I$2:$I$5018))</f>
        <v>-0.18122954344156234</v>
      </c>
      <c r="Y1740">
        <f t="shared" si="109"/>
        <v>0</v>
      </c>
      <c r="Z1740">
        <f t="shared" si="110"/>
        <v>0</v>
      </c>
      <c r="AA1740">
        <f t="shared" si="112"/>
        <v>0</v>
      </c>
    </row>
    <row r="1741" spans="1:27" x14ac:dyDescent="0.25">
      <c r="A1741">
        <v>35333</v>
      </c>
      <c r="B1741" t="s">
        <v>12</v>
      </c>
      <c r="C1741">
        <v>76</v>
      </c>
      <c r="D1741">
        <v>1</v>
      </c>
      <c r="E1741">
        <v>0</v>
      </c>
      <c r="F1741" t="s">
        <v>13</v>
      </c>
      <c r="G1741" t="s">
        <v>14</v>
      </c>
      <c r="H1741" t="s">
        <v>19</v>
      </c>
      <c r="I1741">
        <v>225.6</v>
      </c>
      <c r="J1741" s="2">
        <v>29</v>
      </c>
      <c r="K1741" t="s">
        <v>21</v>
      </c>
      <c r="L1741">
        <v>0</v>
      </c>
      <c r="N1741">
        <f t="shared" si="111"/>
        <v>29</v>
      </c>
      <c r="U1741">
        <f>((C1741-AVERAGE($C$2:$C$5018))/_xlfn.STDEV.P($C$2:$C$5018))</f>
        <v>1.4456124647202877</v>
      </c>
      <c r="V1741">
        <f>((N1741-AVERAGE($N$2:$N$5018))/_xlfn.STDEV.P($N$2:$N$5018))</f>
        <v>8.4366939764097579E-2</v>
      </c>
      <c r="W1741">
        <f>((I1741-AVERAGE($I$2:$I$5018))/_xlfn.STDEV.P($I$2:$I$5018))</f>
        <v>2.7005444960639626</v>
      </c>
      <c r="Y1741">
        <f t="shared" si="109"/>
        <v>0</v>
      </c>
      <c r="Z1741">
        <f t="shared" si="110"/>
        <v>0</v>
      </c>
      <c r="AA1741">
        <f t="shared" si="112"/>
        <v>0</v>
      </c>
    </row>
    <row r="1742" spans="1:27" x14ac:dyDescent="0.25">
      <c r="A1742">
        <v>18861</v>
      </c>
      <c r="B1742" t="s">
        <v>12</v>
      </c>
      <c r="C1742">
        <v>32</v>
      </c>
      <c r="D1742">
        <v>0</v>
      </c>
      <c r="E1742">
        <v>0</v>
      </c>
      <c r="F1742" t="s">
        <v>23</v>
      </c>
      <c r="G1742" t="s">
        <v>14</v>
      </c>
      <c r="H1742" t="s">
        <v>19</v>
      </c>
      <c r="I1742">
        <v>95.58</v>
      </c>
      <c r="J1742" s="2" t="s">
        <v>20</v>
      </c>
      <c r="K1742" t="s">
        <v>22</v>
      </c>
      <c r="L1742">
        <v>0</v>
      </c>
      <c r="N1742">
        <f t="shared" si="111"/>
        <v>28.422259136212656</v>
      </c>
      <c r="U1742">
        <f>((C1742-AVERAGE($C$2:$C$5018))/_xlfn.STDEV.P($C$2:$C$5018))</f>
        <v>-0.49045420131181977</v>
      </c>
      <c r="V1742">
        <f>((N1742-AVERAGE($N$2:$N$5018))/_xlfn.STDEV.P($N$2:$N$5018))</f>
        <v>-8.7608957167494772E-6</v>
      </c>
      <c r="W1742">
        <f>((I1742-AVERAGE($I$2:$I$5018))/_xlfn.STDEV.P($I$2:$I$5018))</f>
        <v>-0.22465076208662191</v>
      </c>
      <c r="Y1742">
        <f t="shared" si="109"/>
        <v>0</v>
      </c>
      <c r="Z1742">
        <f t="shared" si="110"/>
        <v>0</v>
      </c>
      <c r="AA1742">
        <f t="shared" si="112"/>
        <v>0</v>
      </c>
    </row>
    <row r="1743" spans="1:27" x14ac:dyDescent="0.25">
      <c r="A1743">
        <v>15120</v>
      </c>
      <c r="B1743" t="s">
        <v>17</v>
      </c>
      <c r="C1743">
        <v>81</v>
      </c>
      <c r="D1743">
        <v>1</v>
      </c>
      <c r="E1743">
        <v>0</v>
      </c>
      <c r="F1743" t="s">
        <v>13</v>
      </c>
      <c r="G1743" t="s">
        <v>18</v>
      </c>
      <c r="H1743" t="s">
        <v>19</v>
      </c>
      <c r="I1743">
        <v>210.23</v>
      </c>
      <c r="J1743" s="2">
        <v>30.7</v>
      </c>
      <c r="K1743" t="s">
        <v>21</v>
      </c>
      <c r="L1743">
        <v>0</v>
      </c>
      <c r="N1743">
        <f t="shared" si="111"/>
        <v>30.7</v>
      </c>
      <c r="U1743">
        <f>((C1743-AVERAGE($C$2:$C$5018))/_xlfn.STDEV.P($C$2:$C$5018))</f>
        <v>1.6656200404057546</v>
      </c>
      <c r="V1743">
        <f>((N1743-AVERAGE($N$2:$N$5018))/_xlfn.STDEV.P($N$2:$N$5018))</f>
        <v>0.33264207505811311</v>
      </c>
      <c r="W1743">
        <f>((I1743-AVERAGE($I$2:$I$5018))/_xlfn.STDEV.P($I$2:$I$5018))</f>
        <v>2.3547496097558986</v>
      </c>
      <c r="Y1743">
        <f t="shared" si="109"/>
        <v>0</v>
      </c>
      <c r="Z1743">
        <f t="shared" si="110"/>
        <v>0</v>
      </c>
      <c r="AA1743">
        <f t="shared" si="112"/>
        <v>0</v>
      </c>
    </row>
    <row r="1744" spans="1:27" x14ac:dyDescent="0.25">
      <c r="A1744">
        <v>29221</v>
      </c>
      <c r="B1744" t="s">
        <v>17</v>
      </c>
      <c r="C1744">
        <v>39</v>
      </c>
      <c r="D1744">
        <v>0</v>
      </c>
      <c r="E1744">
        <v>0</v>
      </c>
      <c r="F1744" t="s">
        <v>13</v>
      </c>
      <c r="G1744" t="s">
        <v>14</v>
      </c>
      <c r="H1744" t="s">
        <v>15</v>
      </c>
      <c r="I1744">
        <v>92.82</v>
      </c>
      <c r="J1744" s="2">
        <v>37.4</v>
      </c>
      <c r="K1744" t="s">
        <v>21</v>
      </c>
      <c r="L1744">
        <v>0</v>
      </c>
      <c r="N1744">
        <f t="shared" si="111"/>
        <v>37.4</v>
      </c>
      <c r="U1744">
        <f>((C1744-AVERAGE($C$2:$C$5018))/_xlfn.STDEV.P($C$2:$C$5018))</f>
        <v>-0.18244359535216631</v>
      </c>
      <c r="V1744">
        <f>((N1744-AVERAGE($N$2:$N$5018))/_xlfn.STDEV.P($N$2:$N$5018))</f>
        <v>1.3111381965109981</v>
      </c>
      <c r="W1744">
        <f>((I1744-AVERAGE($I$2:$I$5018))/_xlfn.STDEV.P($I$2:$I$5018))</f>
        <v>-0.28674535455313188</v>
      </c>
      <c r="Y1744">
        <f t="shared" si="109"/>
        <v>0</v>
      </c>
      <c r="Z1744">
        <f t="shared" si="110"/>
        <v>0</v>
      </c>
      <c r="AA1744">
        <f t="shared" si="112"/>
        <v>0</v>
      </c>
    </row>
    <row r="1745" spans="1:27" x14ac:dyDescent="0.25">
      <c r="A1745">
        <v>38858</v>
      </c>
      <c r="B1745" t="s">
        <v>12</v>
      </c>
      <c r="C1745">
        <v>2</v>
      </c>
      <c r="D1745">
        <v>0</v>
      </c>
      <c r="E1745">
        <v>0</v>
      </c>
      <c r="F1745" t="s">
        <v>23</v>
      </c>
      <c r="G1745" t="s">
        <v>26</v>
      </c>
      <c r="H1745" t="s">
        <v>19</v>
      </c>
      <c r="I1745">
        <v>65.67</v>
      </c>
      <c r="J1745" s="2">
        <v>16.600000000000001</v>
      </c>
      <c r="K1745" t="s">
        <v>24</v>
      </c>
      <c r="L1745">
        <v>0</v>
      </c>
      <c r="N1745">
        <f t="shared" si="111"/>
        <v>16.600000000000001</v>
      </c>
      <c r="U1745">
        <f>((C1745-AVERAGE($C$2:$C$5018))/_xlfn.STDEV.P($C$2:$C$5018))</f>
        <v>-1.8104996554246204</v>
      </c>
      <c r="V1745">
        <f>((N1745-AVERAGE($N$2:$N$5018))/_xlfn.STDEV.P($N$2:$N$5018))</f>
        <v>-1.7265811059098986</v>
      </c>
      <c r="W1745">
        <f>((I1745-AVERAGE($I$2:$I$5018))/_xlfn.STDEV.P($I$2:$I$5018))</f>
        <v>-0.89756716088129951</v>
      </c>
      <c r="Y1745">
        <f t="shared" si="109"/>
        <v>0</v>
      </c>
      <c r="Z1745">
        <f t="shared" si="110"/>
        <v>0</v>
      </c>
      <c r="AA1745">
        <f t="shared" si="112"/>
        <v>0</v>
      </c>
    </row>
    <row r="1746" spans="1:27" x14ac:dyDescent="0.25">
      <c r="A1746">
        <v>6802</v>
      </c>
      <c r="B1746" t="s">
        <v>17</v>
      </c>
      <c r="C1746">
        <v>37</v>
      </c>
      <c r="D1746">
        <v>0</v>
      </c>
      <c r="E1746">
        <v>0</v>
      </c>
      <c r="F1746" t="s">
        <v>13</v>
      </c>
      <c r="G1746" t="s">
        <v>14</v>
      </c>
      <c r="H1746" t="s">
        <v>15</v>
      </c>
      <c r="I1746">
        <v>74.510000000000005</v>
      </c>
      <c r="J1746" s="2">
        <v>29.5</v>
      </c>
      <c r="K1746" t="s">
        <v>24</v>
      </c>
      <c r="L1746">
        <v>0</v>
      </c>
      <c r="N1746">
        <f t="shared" si="111"/>
        <v>29.5</v>
      </c>
      <c r="U1746">
        <f>((C1746-AVERAGE($C$2:$C$5018))/_xlfn.STDEV.P($C$2:$C$5018))</f>
        <v>-0.27044662562635302</v>
      </c>
      <c r="V1746">
        <f>((N1746-AVERAGE($N$2:$N$5018))/_xlfn.STDEV.P($N$2:$N$5018))</f>
        <v>0.15738903837998452</v>
      </c>
      <c r="W1746">
        <f>((I1746-AVERAGE($I$2:$I$5018))/_xlfn.STDEV.P($I$2:$I$5018))</f>
        <v>-0.6986844806624779</v>
      </c>
      <c r="Y1746">
        <f t="shared" si="109"/>
        <v>0</v>
      </c>
      <c r="Z1746">
        <f t="shared" si="110"/>
        <v>0</v>
      </c>
      <c r="AA1746">
        <f t="shared" si="112"/>
        <v>0</v>
      </c>
    </row>
    <row r="1747" spans="1:27" x14ac:dyDescent="0.25">
      <c r="A1747">
        <v>8644</v>
      </c>
      <c r="B1747" t="s">
        <v>17</v>
      </c>
      <c r="C1747">
        <v>78</v>
      </c>
      <c r="D1747">
        <v>0</v>
      </c>
      <c r="E1747">
        <v>1</v>
      </c>
      <c r="F1747" t="s">
        <v>13</v>
      </c>
      <c r="G1747" t="s">
        <v>14</v>
      </c>
      <c r="H1747" t="s">
        <v>19</v>
      </c>
      <c r="I1747">
        <v>81.99</v>
      </c>
      <c r="J1747" s="2">
        <v>27.3</v>
      </c>
      <c r="K1747" t="s">
        <v>16</v>
      </c>
      <c r="L1747">
        <v>0</v>
      </c>
      <c r="N1747">
        <f t="shared" si="111"/>
        <v>27.3</v>
      </c>
      <c r="U1747">
        <f>((C1747-AVERAGE($C$2:$C$5018))/_xlfn.STDEV.P($C$2:$C$5018))</f>
        <v>1.5336154949944745</v>
      </c>
      <c r="V1747">
        <f>((N1747-AVERAGE($N$2:$N$5018))/_xlfn.STDEV.P($N$2:$N$5018))</f>
        <v>-0.16390819552991795</v>
      </c>
      <c r="W1747">
        <f>((I1747-AVERAGE($I$2:$I$5018))/_xlfn.STDEV.P($I$2:$I$5018))</f>
        <v>-0.53039913586193688</v>
      </c>
      <c r="Y1747">
        <f t="shared" si="109"/>
        <v>0</v>
      </c>
      <c r="Z1747">
        <f t="shared" si="110"/>
        <v>0</v>
      </c>
      <c r="AA1747">
        <f t="shared" si="112"/>
        <v>0</v>
      </c>
    </row>
    <row r="1748" spans="1:27" x14ac:dyDescent="0.25">
      <c r="A1748">
        <v>54579</v>
      </c>
      <c r="B1748" t="s">
        <v>17</v>
      </c>
      <c r="C1748">
        <v>75</v>
      </c>
      <c r="D1748">
        <v>0</v>
      </c>
      <c r="E1748">
        <v>0</v>
      </c>
      <c r="F1748" t="s">
        <v>13</v>
      </c>
      <c r="G1748" t="s">
        <v>18</v>
      </c>
      <c r="H1748" t="s">
        <v>15</v>
      </c>
      <c r="I1748">
        <v>87.69</v>
      </c>
      <c r="J1748" s="2">
        <v>27.5</v>
      </c>
      <c r="K1748" t="s">
        <v>16</v>
      </c>
      <c r="L1748">
        <v>0</v>
      </c>
      <c r="N1748">
        <f t="shared" si="111"/>
        <v>27.5</v>
      </c>
      <c r="U1748">
        <f>((C1748-AVERAGE($C$2:$C$5018))/_xlfn.STDEV.P($C$2:$C$5018))</f>
        <v>1.4016109495831943</v>
      </c>
      <c r="V1748">
        <f>((N1748-AVERAGE($N$2:$N$5018))/_xlfn.STDEV.P($N$2:$N$5018))</f>
        <v>-0.13469935608356329</v>
      </c>
      <c r="W1748">
        <f>((I1748-AVERAGE($I$2:$I$5018))/_xlfn.STDEV.P($I$2:$I$5018))</f>
        <v>-0.40216030359414473</v>
      </c>
      <c r="Y1748">
        <f t="shared" si="109"/>
        <v>0</v>
      </c>
      <c r="Z1748">
        <f t="shared" si="110"/>
        <v>0</v>
      </c>
      <c r="AA1748">
        <f t="shared" si="112"/>
        <v>0</v>
      </c>
    </row>
    <row r="1749" spans="1:27" x14ac:dyDescent="0.25">
      <c r="A1749">
        <v>41935</v>
      </c>
      <c r="B1749" t="s">
        <v>12</v>
      </c>
      <c r="C1749">
        <v>34</v>
      </c>
      <c r="D1749">
        <v>0</v>
      </c>
      <c r="E1749">
        <v>0</v>
      </c>
      <c r="F1749" t="s">
        <v>23</v>
      </c>
      <c r="G1749" t="s">
        <v>14</v>
      </c>
      <c r="H1749" t="s">
        <v>19</v>
      </c>
      <c r="I1749">
        <v>125.29</v>
      </c>
      <c r="J1749" s="2">
        <v>33.9</v>
      </c>
      <c r="K1749" t="s">
        <v>21</v>
      </c>
      <c r="L1749">
        <v>0</v>
      </c>
      <c r="N1749">
        <f t="shared" si="111"/>
        <v>33.9</v>
      </c>
      <c r="U1749">
        <f>((C1749-AVERAGE($C$2:$C$5018))/_xlfn.STDEV.P($C$2:$C$5018))</f>
        <v>-0.40245117103763306</v>
      </c>
      <c r="V1749">
        <f>((N1749-AVERAGE($N$2:$N$5018))/_xlfn.STDEV.P($N$2:$N$5018))</f>
        <v>0.79998350619978953</v>
      </c>
      <c r="W1749">
        <f>((I1749-AVERAGE($I$2:$I$5018))/_xlfn.STDEV.P($I$2:$I$5018))</f>
        <v>0.44376602855830882</v>
      </c>
      <c r="Y1749">
        <f t="shared" si="109"/>
        <v>0</v>
      </c>
      <c r="Z1749">
        <f t="shared" si="110"/>
        <v>0</v>
      </c>
      <c r="AA1749">
        <f t="shared" si="112"/>
        <v>0</v>
      </c>
    </row>
    <row r="1750" spans="1:27" x14ac:dyDescent="0.25">
      <c r="A1750">
        <v>17926</v>
      </c>
      <c r="B1750" t="s">
        <v>17</v>
      </c>
      <c r="C1750">
        <v>48</v>
      </c>
      <c r="D1750">
        <v>0</v>
      </c>
      <c r="E1750">
        <v>0</v>
      </c>
      <c r="F1750" t="s">
        <v>13</v>
      </c>
      <c r="G1750" t="s">
        <v>25</v>
      </c>
      <c r="H1750" t="s">
        <v>19</v>
      </c>
      <c r="I1750">
        <v>111.64</v>
      </c>
      <c r="J1750" s="2">
        <v>27.9</v>
      </c>
      <c r="K1750" t="s">
        <v>24</v>
      </c>
      <c r="L1750">
        <v>0</v>
      </c>
      <c r="N1750">
        <f t="shared" si="111"/>
        <v>27.9</v>
      </c>
      <c r="U1750">
        <f>((C1750-AVERAGE($C$2:$C$5018))/_xlfn.STDEV.P($C$2:$C$5018))</f>
        <v>0.21357004088167386</v>
      </c>
      <c r="V1750">
        <f>((N1750-AVERAGE($N$2:$N$5018))/_xlfn.STDEV.P($N$2:$N$5018))</f>
        <v>-7.6281677190853922E-2</v>
      </c>
      <c r="W1750">
        <f>((I1750-AVERAGE($I$2:$I$5018))/_xlfn.STDEV.P($I$2:$I$5018))</f>
        <v>0.13666777233806965</v>
      </c>
      <c r="Y1750">
        <f t="shared" si="109"/>
        <v>0</v>
      </c>
      <c r="Z1750">
        <f t="shared" si="110"/>
        <v>0</v>
      </c>
      <c r="AA1750">
        <f t="shared" si="112"/>
        <v>0</v>
      </c>
    </row>
    <row r="1751" spans="1:27" x14ac:dyDescent="0.25">
      <c r="A1751">
        <v>13862</v>
      </c>
      <c r="B1751" t="s">
        <v>17</v>
      </c>
      <c r="C1751">
        <v>13</v>
      </c>
      <c r="D1751">
        <v>0</v>
      </c>
      <c r="E1751">
        <v>0</v>
      </c>
      <c r="F1751" t="s">
        <v>23</v>
      </c>
      <c r="G1751" t="s">
        <v>27</v>
      </c>
      <c r="H1751" t="s">
        <v>15</v>
      </c>
      <c r="I1751">
        <v>70.930000000000007</v>
      </c>
      <c r="J1751" s="2">
        <v>22.9</v>
      </c>
      <c r="K1751" t="s">
        <v>21</v>
      </c>
      <c r="L1751">
        <v>0</v>
      </c>
      <c r="N1751">
        <f t="shared" si="111"/>
        <v>22.9</v>
      </c>
      <c r="U1751">
        <f>((C1751-AVERAGE($C$2:$C$5018))/_xlfn.STDEV.P($C$2:$C$5018))</f>
        <v>-1.3264829889165934</v>
      </c>
      <c r="V1751">
        <f>((N1751-AVERAGE($N$2:$N$5018))/_xlfn.STDEV.P($N$2:$N$5018))</f>
        <v>-0.80650266334972343</v>
      </c>
      <c r="W1751">
        <f>((I1751-AVERAGE($I$2:$I$5018))/_xlfn.STDEV.P($I$2:$I$5018))</f>
        <v>-0.77922746654295083</v>
      </c>
      <c r="Y1751">
        <f t="shared" si="109"/>
        <v>0</v>
      </c>
      <c r="Z1751">
        <f t="shared" si="110"/>
        <v>0</v>
      </c>
      <c r="AA1751">
        <f t="shared" si="112"/>
        <v>0</v>
      </c>
    </row>
    <row r="1752" spans="1:27" x14ac:dyDescent="0.25">
      <c r="A1752">
        <v>64523</v>
      </c>
      <c r="B1752" t="s">
        <v>12</v>
      </c>
      <c r="C1752">
        <v>54</v>
      </c>
      <c r="D1752">
        <v>1</v>
      </c>
      <c r="E1752">
        <v>0</v>
      </c>
      <c r="F1752" t="s">
        <v>13</v>
      </c>
      <c r="G1752" t="s">
        <v>14</v>
      </c>
      <c r="H1752" t="s">
        <v>15</v>
      </c>
      <c r="I1752">
        <v>89.93</v>
      </c>
      <c r="J1752" s="2">
        <v>32.1</v>
      </c>
      <c r="K1752" t="s">
        <v>21</v>
      </c>
      <c r="L1752">
        <v>0</v>
      </c>
      <c r="N1752">
        <f t="shared" si="111"/>
        <v>32.1</v>
      </c>
      <c r="U1752">
        <f>((C1752-AVERAGE($C$2:$C$5018))/_xlfn.STDEV.P($C$2:$C$5018))</f>
        <v>0.47757913170423399</v>
      </c>
      <c r="V1752">
        <f>((N1752-AVERAGE($N$2:$N$5018))/_xlfn.STDEV.P($N$2:$N$5018))</f>
        <v>0.53710395118259691</v>
      </c>
      <c r="W1752">
        <f>((I1752-AVERAGE($I$2:$I$5018))/_xlfn.STDEV.P($I$2:$I$5018))</f>
        <v>-0.3517646923169771</v>
      </c>
      <c r="Y1752">
        <f t="shared" si="109"/>
        <v>0</v>
      </c>
      <c r="Z1752">
        <f t="shared" si="110"/>
        <v>0</v>
      </c>
      <c r="AA1752">
        <f t="shared" si="112"/>
        <v>0</v>
      </c>
    </row>
    <row r="1753" spans="1:27" x14ac:dyDescent="0.25">
      <c r="A1753">
        <v>66065</v>
      </c>
      <c r="B1753" t="s">
        <v>12</v>
      </c>
      <c r="C1753">
        <v>13</v>
      </c>
      <c r="D1753">
        <v>0</v>
      </c>
      <c r="E1753">
        <v>0</v>
      </c>
      <c r="F1753" t="s">
        <v>23</v>
      </c>
      <c r="G1753" t="s">
        <v>26</v>
      </c>
      <c r="H1753" t="s">
        <v>19</v>
      </c>
      <c r="I1753">
        <v>137.44999999999999</v>
      </c>
      <c r="J1753" s="2">
        <v>18.2</v>
      </c>
      <c r="K1753" t="s">
        <v>24</v>
      </c>
      <c r="L1753">
        <v>0</v>
      </c>
      <c r="N1753">
        <f t="shared" si="111"/>
        <v>18.2</v>
      </c>
      <c r="U1753">
        <f>((C1753-AVERAGE($C$2:$C$5018))/_xlfn.STDEV.P($C$2:$C$5018))</f>
        <v>-1.3264829889165934</v>
      </c>
      <c r="V1753">
        <f>((N1753-AVERAGE($N$2:$N$5018))/_xlfn.STDEV.P($N$2:$N$5018))</f>
        <v>-1.4929103903390606</v>
      </c>
      <c r="W1753">
        <f>((I1753-AVERAGE($I$2:$I$5018))/_xlfn.STDEV.P($I$2:$I$5018))</f>
        <v>0.7173422040629317</v>
      </c>
      <c r="Y1753">
        <f t="shared" si="109"/>
        <v>0</v>
      </c>
      <c r="Z1753">
        <f t="shared" si="110"/>
        <v>0</v>
      </c>
      <c r="AA1753">
        <f t="shared" si="112"/>
        <v>0</v>
      </c>
    </row>
    <row r="1754" spans="1:27" x14ac:dyDescent="0.25">
      <c r="A1754">
        <v>71869</v>
      </c>
      <c r="B1754" t="s">
        <v>17</v>
      </c>
      <c r="C1754">
        <v>24</v>
      </c>
      <c r="D1754">
        <v>0</v>
      </c>
      <c r="E1754">
        <v>0</v>
      </c>
      <c r="F1754" t="s">
        <v>23</v>
      </c>
      <c r="G1754" t="s">
        <v>14</v>
      </c>
      <c r="H1754" t="s">
        <v>19</v>
      </c>
      <c r="I1754">
        <v>72.06</v>
      </c>
      <c r="J1754" s="2">
        <v>30.2</v>
      </c>
      <c r="K1754" t="s">
        <v>16</v>
      </c>
      <c r="L1754">
        <v>0</v>
      </c>
      <c r="N1754">
        <f t="shared" si="111"/>
        <v>30.2</v>
      </c>
      <c r="U1754">
        <f>((C1754-AVERAGE($C$2:$C$5018))/_xlfn.STDEV.P($C$2:$C$5018))</f>
        <v>-0.84246632240856656</v>
      </c>
      <c r="V1754">
        <f>((N1754-AVERAGE($N$2:$N$5018))/_xlfn.STDEV.P($N$2:$N$5018))</f>
        <v>0.25961997644222617</v>
      </c>
      <c r="W1754">
        <f>((I1754-AVERAGE($I$2:$I$5018))/_xlfn.STDEV.P($I$2:$I$5018))</f>
        <v>-0.75380468049687988</v>
      </c>
      <c r="Y1754">
        <f t="shared" si="109"/>
        <v>0</v>
      </c>
      <c r="Z1754">
        <f t="shared" si="110"/>
        <v>0</v>
      </c>
      <c r="AA1754">
        <f t="shared" si="112"/>
        <v>0</v>
      </c>
    </row>
    <row r="1755" spans="1:27" x14ac:dyDescent="0.25">
      <c r="A1755">
        <v>11024</v>
      </c>
      <c r="B1755" t="s">
        <v>17</v>
      </c>
      <c r="C1755">
        <v>76</v>
      </c>
      <c r="D1755">
        <v>0</v>
      </c>
      <c r="E1755">
        <v>0</v>
      </c>
      <c r="F1755" t="s">
        <v>13</v>
      </c>
      <c r="G1755" t="s">
        <v>14</v>
      </c>
      <c r="H1755" t="s">
        <v>19</v>
      </c>
      <c r="I1755">
        <v>97.9</v>
      </c>
      <c r="J1755" s="2">
        <v>31.3</v>
      </c>
      <c r="K1755" t="s">
        <v>16</v>
      </c>
      <c r="L1755">
        <v>0</v>
      </c>
      <c r="N1755">
        <f t="shared" si="111"/>
        <v>31.3</v>
      </c>
      <c r="U1755">
        <f>((C1755-AVERAGE($C$2:$C$5018))/_xlfn.STDEV.P($C$2:$C$5018))</f>
        <v>1.4456124647202877</v>
      </c>
      <c r="V1755">
        <f>((N1755-AVERAGE($N$2:$N$5018))/_xlfn.STDEV.P($N$2:$N$5018))</f>
        <v>0.42026859339717765</v>
      </c>
      <c r="W1755">
        <f>((I1755-AVERAGE($I$2:$I$5018))/_xlfn.STDEV.P($I$2:$I$5018))</f>
        <v>-0.17245530754955549</v>
      </c>
      <c r="Y1755">
        <f t="shared" ref="Y1755:Y1818" si="113">IF(AND(C1755&lt;3,OR(K1755="smokes",K1755="formerly smoked")),1,0)</f>
        <v>0</v>
      </c>
      <c r="Z1755">
        <f t="shared" ref="Z1755:Z1818" si="114">IF(OR(N1755&lt;0,N1755&gt;100),1,0)</f>
        <v>0</v>
      </c>
      <c r="AA1755">
        <f t="shared" si="112"/>
        <v>0</v>
      </c>
    </row>
    <row r="1756" spans="1:27" x14ac:dyDescent="0.25">
      <c r="A1756">
        <v>46035</v>
      </c>
      <c r="B1756" t="s">
        <v>12</v>
      </c>
      <c r="C1756">
        <v>1</v>
      </c>
      <c r="D1756">
        <v>0</v>
      </c>
      <c r="E1756">
        <v>0</v>
      </c>
      <c r="F1756" t="s">
        <v>23</v>
      </c>
      <c r="G1756" t="s">
        <v>26</v>
      </c>
      <c r="H1756" t="s">
        <v>15</v>
      </c>
      <c r="I1756">
        <v>84.85</v>
      </c>
      <c r="J1756" s="2">
        <v>20.3</v>
      </c>
      <c r="K1756" t="s">
        <v>24</v>
      </c>
      <c r="L1756">
        <v>0</v>
      </c>
      <c r="N1756">
        <f t="shared" si="111"/>
        <v>20.3</v>
      </c>
      <c r="U1756">
        <f>((C1756-AVERAGE($C$2:$C$5018))/_xlfn.STDEV.P($C$2:$C$5018))</f>
        <v>-1.8545011705617138</v>
      </c>
      <c r="V1756">
        <f>((N1756-AVERAGE($N$2:$N$5018))/_xlfn.STDEV.P($N$2:$N$5018))</f>
        <v>-1.1862175761523353</v>
      </c>
      <c r="W1756">
        <f>((I1756-AVERAGE($I$2:$I$5018))/_xlfn.STDEV.P($I$2:$I$5018))</f>
        <v>-0.46605473932055352</v>
      </c>
      <c r="Y1756">
        <f t="shared" si="113"/>
        <v>0</v>
      </c>
      <c r="Z1756">
        <f t="shared" si="114"/>
        <v>0</v>
      </c>
      <c r="AA1756">
        <f t="shared" si="112"/>
        <v>0</v>
      </c>
    </row>
    <row r="1757" spans="1:27" x14ac:dyDescent="0.25">
      <c r="A1757">
        <v>24630</v>
      </c>
      <c r="B1757" t="s">
        <v>12</v>
      </c>
      <c r="C1757">
        <v>57</v>
      </c>
      <c r="D1757">
        <v>0</v>
      </c>
      <c r="E1757">
        <v>0</v>
      </c>
      <c r="F1757" t="s">
        <v>13</v>
      </c>
      <c r="G1757" t="s">
        <v>14</v>
      </c>
      <c r="H1757" t="s">
        <v>19</v>
      </c>
      <c r="I1757">
        <v>230.59</v>
      </c>
      <c r="J1757" s="2">
        <v>23.2</v>
      </c>
      <c r="K1757" t="s">
        <v>16</v>
      </c>
      <c r="L1757">
        <v>0</v>
      </c>
      <c r="N1757">
        <f t="shared" si="111"/>
        <v>23.2</v>
      </c>
      <c r="U1757">
        <f>((C1757-AVERAGE($C$2:$C$5018))/_xlfn.STDEV.P($C$2:$C$5018))</f>
        <v>0.60958367711551409</v>
      </c>
      <c r="V1757">
        <f>((N1757-AVERAGE($N$2:$N$5018))/_xlfn.STDEV.P($N$2:$N$5018))</f>
        <v>-0.76268940418019116</v>
      </c>
      <c r="W1757">
        <f>((I1757-AVERAGE($I$2:$I$5018))/_xlfn.STDEV.P($I$2:$I$5018))</f>
        <v>2.8128097194001529</v>
      </c>
      <c r="Y1757">
        <f t="shared" si="113"/>
        <v>0</v>
      </c>
      <c r="Z1757">
        <f t="shared" si="114"/>
        <v>0</v>
      </c>
      <c r="AA1757">
        <f t="shared" si="112"/>
        <v>0</v>
      </c>
    </row>
    <row r="1758" spans="1:27" x14ac:dyDescent="0.25">
      <c r="A1758">
        <v>11238</v>
      </c>
      <c r="B1758" t="s">
        <v>12</v>
      </c>
      <c r="C1758">
        <v>46</v>
      </c>
      <c r="D1758">
        <v>0</v>
      </c>
      <c r="E1758">
        <v>0</v>
      </c>
      <c r="F1758" t="s">
        <v>13</v>
      </c>
      <c r="G1758" t="s">
        <v>14</v>
      </c>
      <c r="H1758" t="s">
        <v>19</v>
      </c>
      <c r="I1758">
        <v>92.81</v>
      </c>
      <c r="J1758" s="2">
        <v>30.8</v>
      </c>
      <c r="K1758" t="s">
        <v>24</v>
      </c>
      <c r="L1758">
        <v>0</v>
      </c>
      <c r="N1758">
        <f t="shared" si="111"/>
        <v>30.8</v>
      </c>
      <c r="U1758">
        <f>((C1758-AVERAGE($C$2:$C$5018))/_xlfn.STDEV.P($C$2:$C$5018))</f>
        <v>0.12556701060748715</v>
      </c>
      <c r="V1758">
        <f>((N1758-AVERAGE($N$2:$N$5018))/_xlfn.STDEV.P($N$2:$N$5018))</f>
        <v>0.34724649478129072</v>
      </c>
      <c r="W1758">
        <f>((I1758-AVERAGE($I$2:$I$5018))/_xlfn.STDEV.P($I$2:$I$5018))</f>
        <v>-0.28697033496061908</v>
      </c>
      <c r="Y1758">
        <f t="shared" si="113"/>
        <v>0</v>
      </c>
      <c r="Z1758">
        <f t="shared" si="114"/>
        <v>0</v>
      </c>
      <c r="AA1758">
        <f t="shared" si="112"/>
        <v>0</v>
      </c>
    </row>
    <row r="1759" spans="1:27" x14ac:dyDescent="0.25">
      <c r="A1759">
        <v>54946</v>
      </c>
      <c r="B1759" t="s">
        <v>17</v>
      </c>
      <c r="C1759">
        <v>26</v>
      </c>
      <c r="D1759">
        <v>0</v>
      </c>
      <c r="E1759">
        <v>0</v>
      </c>
      <c r="F1759" t="s">
        <v>23</v>
      </c>
      <c r="G1759" t="s">
        <v>14</v>
      </c>
      <c r="H1759" t="s">
        <v>15</v>
      </c>
      <c r="I1759">
        <v>168.15</v>
      </c>
      <c r="J1759" s="2">
        <v>22.9</v>
      </c>
      <c r="K1759" t="s">
        <v>21</v>
      </c>
      <c r="L1759">
        <v>0</v>
      </c>
      <c r="N1759">
        <f t="shared" si="111"/>
        <v>22.9</v>
      </c>
      <c r="U1759">
        <f>((C1759-AVERAGE($C$2:$C$5018))/_xlfn.STDEV.P($C$2:$C$5018))</f>
        <v>-0.7544632921343799</v>
      </c>
      <c r="V1759">
        <f>((N1759-AVERAGE($N$2:$N$5018))/_xlfn.STDEV.P($N$2:$N$5018))</f>
        <v>-0.80650266334972343</v>
      </c>
      <c r="W1759">
        <f>((I1759-AVERAGE($I$2:$I$5018))/_xlfn.STDEV.P($I$2:$I$5018))</f>
        <v>1.4080320550491108</v>
      </c>
      <c r="Y1759">
        <f t="shared" si="113"/>
        <v>0</v>
      </c>
      <c r="Z1759">
        <f t="shared" si="114"/>
        <v>0</v>
      </c>
      <c r="AA1759">
        <f t="shared" si="112"/>
        <v>0</v>
      </c>
    </row>
    <row r="1760" spans="1:27" x14ac:dyDescent="0.25">
      <c r="A1760">
        <v>24229</v>
      </c>
      <c r="B1760" t="s">
        <v>17</v>
      </c>
      <c r="C1760">
        <v>56</v>
      </c>
      <c r="D1760">
        <v>0</v>
      </c>
      <c r="E1760">
        <v>0</v>
      </c>
      <c r="F1760" t="s">
        <v>13</v>
      </c>
      <c r="G1760" t="s">
        <v>18</v>
      </c>
      <c r="H1760" t="s">
        <v>15</v>
      </c>
      <c r="I1760">
        <v>224.63</v>
      </c>
      <c r="J1760" s="2">
        <v>42.8</v>
      </c>
      <c r="K1760" t="s">
        <v>21</v>
      </c>
      <c r="L1760">
        <v>0</v>
      </c>
      <c r="N1760">
        <f t="shared" si="111"/>
        <v>42.8</v>
      </c>
      <c r="U1760">
        <f>((C1760-AVERAGE($C$2:$C$5018))/_xlfn.STDEV.P($C$2:$C$5018))</f>
        <v>0.56558216197842071</v>
      </c>
      <c r="V1760">
        <f>((N1760-AVERAGE($N$2:$N$5018))/_xlfn.STDEV.P($N$2:$N$5018))</f>
        <v>2.0997768615625771</v>
      </c>
      <c r="W1760">
        <f>((I1760-AVERAGE($I$2:$I$5018))/_xlfn.STDEV.P($I$2:$I$5018))</f>
        <v>2.6787213965376893</v>
      </c>
      <c r="Y1760">
        <f t="shared" si="113"/>
        <v>0</v>
      </c>
      <c r="Z1760">
        <f t="shared" si="114"/>
        <v>0</v>
      </c>
      <c r="AA1760">
        <f t="shared" si="112"/>
        <v>0</v>
      </c>
    </row>
    <row r="1761" spans="1:27" x14ac:dyDescent="0.25">
      <c r="A1761">
        <v>29934</v>
      </c>
      <c r="B1761" t="s">
        <v>12</v>
      </c>
      <c r="C1761">
        <v>34</v>
      </c>
      <c r="D1761">
        <v>0</v>
      </c>
      <c r="E1761">
        <v>0</v>
      </c>
      <c r="F1761" t="s">
        <v>13</v>
      </c>
      <c r="G1761" t="s">
        <v>14</v>
      </c>
      <c r="H1761" t="s">
        <v>15</v>
      </c>
      <c r="I1761">
        <v>108.12</v>
      </c>
      <c r="J1761" s="2">
        <v>22.2</v>
      </c>
      <c r="K1761" t="s">
        <v>24</v>
      </c>
      <c r="L1761">
        <v>0</v>
      </c>
      <c r="N1761">
        <f t="shared" si="111"/>
        <v>22.2</v>
      </c>
      <c r="U1761">
        <f>((C1761-AVERAGE($C$2:$C$5018))/_xlfn.STDEV.P($C$2:$C$5018))</f>
        <v>-0.40245117103763306</v>
      </c>
      <c r="V1761">
        <f>((N1761-AVERAGE($N$2:$N$5018))/_xlfn.STDEV.P($N$2:$N$5018))</f>
        <v>-0.90873360141196502</v>
      </c>
      <c r="W1761">
        <f>((I1761-AVERAGE($I$2:$I$5018))/_xlfn.STDEV.P($I$2:$I$5018))</f>
        <v>5.7474668902520912E-2</v>
      </c>
      <c r="Y1761">
        <f t="shared" si="113"/>
        <v>0</v>
      </c>
      <c r="Z1761">
        <f t="shared" si="114"/>
        <v>0</v>
      </c>
      <c r="AA1761">
        <f t="shared" si="112"/>
        <v>0</v>
      </c>
    </row>
    <row r="1762" spans="1:27" x14ac:dyDescent="0.25">
      <c r="A1762">
        <v>28998</v>
      </c>
      <c r="B1762" t="s">
        <v>12</v>
      </c>
      <c r="C1762">
        <v>25</v>
      </c>
      <c r="D1762">
        <v>0</v>
      </c>
      <c r="E1762">
        <v>0</v>
      </c>
      <c r="F1762" t="s">
        <v>23</v>
      </c>
      <c r="G1762" t="s">
        <v>14</v>
      </c>
      <c r="H1762" t="s">
        <v>19</v>
      </c>
      <c r="I1762">
        <v>85.17</v>
      </c>
      <c r="J1762" s="2">
        <v>28.7</v>
      </c>
      <c r="K1762" t="s">
        <v>22</v>
      </c>
      <c r="L1762">
        <v>0</v>
      </c>
      <c r="N1762">
        <f t="shared" si="111"/>
        <v>28.7</v>
      </c>
      <c r="U1762">
        <f>((C1762-AVERAGE($C$2:$C$5018))/_xlfn.STDEV.P($C$2:$C$5018))</f>
        <v>-0.79846480727147329</v>
      </c>
      <c r="V1762">
        <f>((N1762-AVERAGE($N$2:$N$5018))/_xlfn.STDEV.P($N$2:$N$5018))</f>
        <v>4.0553680594565301E-2</v>
      </c>
      <c r="W1762">
        <f>((I1762-AVERAGE($I$2:$I$5018))/_xlfn.STDEV.P($I$2:$I$5018))</f>
        <v>-0.45885536628095802</v>
      </c>
      <c r="Y1762">
        <f t="shared" si="113"/>
        <v>0</v>
      </c>
      <c r="Z1762">
        <f t="shared" si="114"/>
        <v>0</v>
      </c>
      <c r="AA1762">
        <f t="shared" si="112"/>
        <v>0</v>
      </c>
    </row>
    <row r="1763" spans="1:27" x14ac:dyDescent="0.25">
      <c r="A1763">
        <v>19805</v>
      </c>
      <c r="B1763" t="s">
        <v>12</v>
      </c>
      <c r="C1763">
        <v>60</v>
      </c>
      <c r="D1763">
        <v>0</v>
      </c>
      <c r="E1763">
        <v>0</v>
      </c>
      <c r="F1763" t="s">
        <v>23</v>
      </c>
      <c r="G1763" t="s">
        <v>14</v>
      </c>
      <c r="H1763" t="s">
        <v>15</v>
      </c>
      <c r="I1763">
        <v>84.14</v>
      </c>
      <c r="J1763" s="2">
        <v>32.299999999999997</v>
      </c>
      <c r="K1763" t="s">
        <v>21</v>
      </c>
      <c r="L1763">
        <v>0</v>
      </c>
      <c r="N1763">
        <f t="shared" si="111"/>
        <v>32.299999999999997</v>
      </c>
      <c r="U1763">
        <f>((C1763-AVERAGE($C$2:$C$5018))/_xlfn.STDEV.P($C$2:$C$5018))</f>
        <v>0.74158822252679413</v>
      </c>
      <c r="V1763">
        <f>((N1763-AVERAGE($N$2:$N$5018))/_xlfn.STDEV.P($N$2:$N$5018))</f>
        <v>0.56631279062895101</v>
      </c>
      <c r="W1763">
        <f>((I1763-AVERAGE($I$2:$I$5018))/_xlfn.STDEV.P($I$2:$I$5018))</f>
        <v>-0.48202834825215557</v>
      </c>
      <c r="Y1763">
        <f t="shared" si="113"/>
        <v>0</v>
      </c>
      <c r="Z1763">
        <f t="shared" si="114"/>
        <v>0</v>
      </c>
      <c r="AA1763">
        <f t="shared" si="112"/>
        <v>0</v>
      </c>
    </row>
    <row r="1764" spans="1:27" x14ac:dyDescent="0.25">
      <c r="A1764">
        <v>63668</v>
      </c>
      <c r="B1764" t="s">
        <v>12</v>
      </c>
      <c r="C1764">
        <v>22</v>
      </c>
      <c r="D1764">
        <v>0</v>
      </c>
      <c r="E1764">
        <v>0</v>
      </c>
      <c r="F1764" t="s">
        <v>23</v>
      </c>
      <c r="G1764" t="s">
        <v>14</v>
      </c>
      <c r="H1764" t="s">
        <v>19</v>
      </c>
      <c r="I1764">
        <v>85.57</v>
      </c>
      <c r="J1764" s="2">
        <v>24.2</v>
      </c>
      <c r="K1764" t="s">
        <v>16</v>
      </c>
      <c r="L1764">
        <v>0</v>
      </c>
      <c r="N1764">
        <f t="shared" si="111"/>
        <v>24.2</v>
      </c>
      <c r="U1764">
        <f>((C1764-AVERAGE($C$2:$C$5018))/_xlfn.STDEV.P($C$2:$C$5018))</f>
        <v>-0.93046935268275333</v>
      </c>
      <c r="V1764">
        <f>((N1764-AVERAGE($N$2:$N$5018))/_xlfn.STDEV.P($N$2:$N$5018))</f>
        <v>-0.61664520694841729</v>
      </c>
      <c r="W1764">
        <f>((I1764-AVERAGE($I$2:$I$5018))/_xlfn.STDEV.P($I$2:$I$5018))</f>
        <v>-0.449856149981464</v>
      </c>
      <c r="Y1764">
        <f t="shared" si="113"/>
        <v>0</v>
      </c>
      <c r="Z1764">
        <f t="shared" si="114"/>
        <v>0</v>
      </c>
      <c r="AA1764">
        <f t="shared" si="112"/>
        <v>0</v>
      </c>
    </row>
    <row r="1765" spans="1:27" x14ac:dyDescent="0.25">
      <c r="A1765">
        <v>24876</v>
      </c>
      <c r="B1765" t="s">
        <v>12</v>
      </c>
      <c r="C1765">
        <v>35</v>
      </c>
      <c r="D1765">
        <v>0</v>
      </c>
      <c r="E1765">
        <v>0</v>
      </c>
      <c r="F1765" t="s">
        <v>13</v>
      </c>
      <c r="G1765" t="s">
        <v>14</v>
      </c>
      <c r="H1765" t="s">
        <v>15</v>
      </c>
      <c r="I1765">
        <v>82.81</v>
      </c>
      <c r="J1765" s="2">
        <v>23.9</v>
      </c>
      <c r="K1765" t="s">
        <v>21</v>
      </c>
      <c r="L1765">
        <v>0</v>
      </c>
      <c r="N1765">
        <f t="shared" si="111"/>
        <v>23.9</v>
      </c>
      <c r="U1765">
        <f>((C1765-AVERAGE($C$2:$C$5018))/_xlfn.STDEV.P($C$2:$C$5018))</f>
        <v>-0.35844965590053973</v>
      </c>
      <c r="V1765">
        <f>((N1765-AVERAGE($N$2:$N$5018))/_xlfn.STDEV.P($N$2:$N$5018))</f>
        <v>-0.66045846611794956</v>
      </c>
      <c r="W1765">
        <f>((I1765-AVERAGE($I$2:$I$5018))/_xlfn.STDEV.P($I$2:$I$5018))</f>
        <v>-0.51195074244797367</v>
      </c>
      <c r="Y1765">
        <f t="shared" si="113"/>
        <v>0</v>
      </c>
      <c r="Z1765">
        <f t="shared" si="114"/>
        <v>0</v>
      </c>
      <c r="AA1765">
        <f t="shared" si="112"/>
        <v>0</v>
      </c>
    </row>
    <row r="1766" spans="1:27" x14ac:dyDescent="0.25">
      <c r="A1766">
        <v>34719</v>
      </c>
      <c r="B1766" t="s">
        <v>12</v>
      </c>
      <c r="C1766">
        <v>48</v>
      </c>
      <c r="D1766">
        <v>1</v>
      </c>
      <c r="E1766">
        <v>0</v>
      </c>
      <c r="F1766" t="s">
        <v>23</v>
      </c>
      <c r="G1766" t="s">
        <v>14</v>
      </c>
      <c r="H1766" t="s">
        <v>15</v>
      </c>
      <c r="I1766">
        <v>110.53</v>
      </c>
      <c r="J1766" s="2">
        <v>34.200000000000003</v>
      </c>
      <c r="K1766" t="s">
        <v>21</v>
      </c>
      <c r="L1766">
        <v>0</v>
      </c>
      <c r="N1766">
        <f t="shared" si="111"/>
        <v>34.200000000000003</v>
      </c>
      <c r="U1766">
        <f>((C1766-AVERAGE($C$2:$C$5018))/_xlfn.STDEV.P($C$2:$C$5018))</f>
        <v>0.21357004088167386</v>
      </c>
      <c r="V1766">
        <f>((N1766-AVERAGE($N$2:$N$5018))/_xlfn.STDEV.P($N$2:$N$5018))</f>
        <v>0.84379676536932224</v>
      </c>
      <c r="W1766">
        <f>((I1766-AVERAGE($I$2:$I$5018))/_xlfn.STDEV.P($I$2:$I$5018))</f>
        <v>0.11169494710697329</v>
      </c>
      <c r="Y1766">
        <f t="shared" si="113"/>
        <v>0</v>
      </c>
      <c r="Z1766">
        <f t="shared" si="114"/>
        <v>0</v>
      </c>
      <c r="AA1766">
        <f t="shared" si="112"/>
        <v>0</v>
      </c>
    </row>
    <row r="1767" spans="1:27" x14ac:dyDescent="0.25">
      <c r="A1767">
        <v>48769</v>
      </c>
      <c r="B1767" t="s">
        <v>17</v>
      </c>
      <c r="C1767">
        <v>38</v>
      </c>
      <c r="D1767">
        <v>0</v>
      </c>
      <c r="E1767">
        <v>0</v>
      </c>
      <c r="F1767" t="s">
        <v>13</v>
      </c>
      <c r="G1767" t="s">
        <v>14</v>
      </c>
      <c r="H1767" t="s">
        <v>19</v>
      </c>
      <c r="I1767">
        <v>61.88</v>
      </c>
      <c r="J1767" s="2">
        <v>29</v>
      </c>
      <c r="K1767" t="s">
        <v>24</v>
      </c>
      <c r="L1767">
        <v>0</v>
      </c>
      <c r="N1767">
        <f t="shared" si="111"/>
        <v>29</v>
      </c>
      <c r="U1767">
        <f>((C1767-AVERAGE($C$2:$C$5018))/_xlfn.STDEV.P($C$2:$C$5018))</f>
        <v>-0.22644511048925967</v>
      </c>
      <c r="V1767">
        <f>((N1767-AVERAGE($N$2:$N$5018))/_xlfn.STDEV.P($N$2:$N$5018))</f>
        <v>8.4366939764097579E-2</v>
      </c>
      <c r="W1767">
        <f>((I1767-AVERAGE($I$2:$I$5018))/_xlfn.STDEV.P($I$2:$I$5018))</f>
        <v>-0.98283473531900689</v>
      </c>
      <c r="Y1767">
        <f t="shared" si="113"/>
        <v>0</v>
      </c>
      <c r="Z1767">
        <f t="shared" si="114"/>
        <v>0</v>
      </c>
      <c r="AA1767">
        <f t="shared" si="112"/>
        <v>0</v>
      </c>
    </row>
    <row r="1768" spans="1:27" x14ac:dyDescent="0.25">
      <c r="A1768">
        <v>22536</v>
      </c>
      <c r="B1768" t="s">
        <v>17</v>
      </c>
      <c r="C1768">
        <v>12</v>
      </c>
      <c r="D1768">
        <v>0</v>
      </c>
      <c r="E1768">
        <v>0</v>
      </c>
      <c r="F1768" t="s">
        <v>23</v>
      </c>
      <c r="G1768" t="s">
        <v>26</v>
      </c>
      <c r="H1768" t="s">
        <v>15</v>
      </c>
      <c r="I1768">
        <v>85.04</v>
      </c>
      <c r="J1768" s="2">
        <v>29.9</v>
      </c>
      <c r="K1768" t="s">
        <v>21</v>
      </c>
      <c r="L1768">
        <v>0</v>
      </c>
      <c r="N1768">
        <f t="shared" si="111"/>
        <v>29.9</v>
      </c>
      <c r="U1768">
        <f>((C1768-AVERAGE($C$2:$C$5018))/_xlfn.STDEV.P($C$2:$C$5018))</f>
        <v>-1.3704845040536868</v>
      </c>
      <c r="V1768">
        <f>((N1768-AVERAGE($N$2:$N$5018))/_xlfn.STDEV.P($N$2:$N$5018))</f>
        <v>0.21580671727269388</v>
      </c>
      <c r="W1768">
        <f>((I1768-AVERAGE($I$2:$I$5018))/_xlfn.STDEV.P($I$2:$I$5018))</f>
        <v>-0.46178011157829352</v>
      </c>
      <c r="Y1768">
        <f t="shared" si="113"/>
        <v>0</v>
      </c>
      <c r="Z1768">
        <f t="shared" si="114"/>
        <v>0</v>
      </c>
      <c r="AA1768">
        <f t="shared" si="112"/>
        <v>0</v>
      </c>
    </row>
    <row r="1769" spans="1:27" x14ac:dyDescent="0.25">
      <c r="A1769">
        <v>8760</v>
      </c>
      <c r="B1769" t="s">
        <v>17</v>
      </c>
      <c r="C1769">
        <v>22</v>
      </c>
      <c r="D1769">
        <v>0</v>
      </c>
      <c r="E1769">
        <v>0</v>
      </c>
      <c r="F1769" t="s">
        <v>23</v>
      </c>
      <c r="G1769" t="s">
        <v>14</v>
      </c>
      <c r="H1769" t="s">
        <v>15</v>
      </c>
      <c r="I1769">
        <v>140.4</v>
      </c>
      <c r="J1769" s="2">
        <v>23</v>
      </c>
      <c r="K1769" t="s">
        <v>22</v>
      </c>
      <c r="L1769">
        <v>0</v>
      </c>
      <c r="N1769">
        <f t="shared" si="111"/>
        <v>23</v>
      </c>
      <c r="U1769">
        <f>((C1769-AVERAGE($C$2:$C$5018))/_xlfn.STDEV.P($C$2:$C$5018))</f>
        <v>-0.93046935268275333</v>
      </c>
      <c r="V1769">
        <f>((N1769-AVERAGE($N$2:$N$5018))/_xlfn.STDEV.P($N$2:$N$5018))</f>
        <v>-0.79189824362654582</v>
      </c>
      <c r="W1769">
        <f>((I1769-AVERAGE($I$2:$I$5018))/_xlfn.STDEV.P($I$2:$I$5018))</f>
        <v>0.7837114242717016</v>
      </c>
      <c r="Y1769">
        <f t="shared" si="113"/>
        <v>0</v>
      </c>
      <c r="Z1769">
        <f t="shared" si="114"/>
        <v>0</v>
      </c>
      <c r="AA1769">
        <f t="shared" si="112"/>
        <v>0</v>
      </c>
    </row>
    <row r="1770" spans="1:27" x14ac:dyDescent="0.25">
      <c r="A1770">
        <v>53126</v>
      </c>
      <c r="B1770" t="s">
        <v>17</v>
      </c>
      <c r="C1770">
        <v>0.64</v>
      </c>
      <c r="D1770">
        <v>0</v>
      </c>
      <c r="E1770">
        <v>0</v>
      </c>
      <c r="F1770" t="s">
        <v>23</v>
      </c>
      <c r="G1770" t="s">
        <v>26</v>
      </c>
      <c r="H1770" t="s">
        <v>15</v>
      </c>
      <c r="I1770">
        <v>62.27</v>
      </c>
      <c r="J1770" s="2">
        <v>17.3</v>
      </c>
      <c r="K1770" t="s">
        <v>24</v>
      </c>
      <c r="L1770">
        <v>0</v>
      </c>
      <c r="N1770">
        <f t="shared" si="111"/>
        <v>17.3</v>
      </c>
      <c r="U1770">
        <f>((C1770-AVERAGE($C$2:$C$5018))/_xlfn.STDEV.P($C$2:$C$5018))</f>
        <v>-1.8703417160110674</v>
      </c>
      <c r="V1770">
        <f>((N1770-AVERAGE($N$2:$N$5018))/_xlfn.STDEV.P($N$2:$N$5018))</f>
        <v>-1.6243501678476571</v>
      </c>
      <c r="W1770">
        <f>((I1770-AVERAGE($I$2:$I$5018))/_xlfn.STDEV.P($I$2:$I$5018))</f>
        <v>-0.97406049942700001</v>
      </c>
      <c r="Y1770">
        <f t="shared" si="113"/>
        <v>0</v>
      </c>
      <c r="Z1770">
        <f t="shared" si="114"/>
        <v>0</v>
      </c>
      <c r="AA1770">
        <f t="shared" si="112"/>
        <v>0</v>
      </c>
    </row>
    <row r="1771" spans="1:27" x14ac:dyDescent="0.25">
      <c r="A1771">
        <v>18179</v>
      </c>
      <c r="B1771" t="s">
        <v>12</v>
      </c>
      <c r="C1771">
        <v>13</v>
      </c>
      <c r="D1771">
        <v>0</v>
      </c>
      <c r="E1771">
        <v>0</v>
      </c>
      <c r="F1771" t="s">
        <v>23</v>
      </c>
      <c r="G1771" t="s">
        <v>14</v>
      </c>
      <c r="H1771" t="s">
        <v>19</v>
      </c>
      <c r="I1771">
        <v>99.44</v>
      </c>
      <c r="J1771" s="2">
        <v>21</v>
      </c>
      <c r="K1771" t="s">
        <v>21</v>
      </c>
      <c r="L1771">
        <v>0</v>
      </c>
      <c r="N1771">
        <f t="shared" si="111"/>
        <v>21</v>
      </c>
      <c r="U1771">
        <f>((C1771-AVERAGE($C$2:$C$5018))/_xlfn.STDEV.P($C$2:$C$5018))</f>
        <v>-1.3264829889165934</v>
      </c>
      <c r="V1771">
        <f>((N1771-AVERAGE($N$2:$N$5018))/_xlfn.STDEV.P($N$2:$N$5018))</f>
        <v>-1.0839866380900935</v>
      </c>
      <c r="W1771">
        <f>((I1771-AVERAGE($I$2:$I$5018))/_xlfn.STDEV.P($I$2:$I$5018))</f>
        <v>-0.13780832479650304</v>
      </c>
      <c r="Y1771">
        <f t="shared" si="113"/>
        <v>0</v>
      </c>
      <c r="Z1771">
        <f t="shared" si="114"/>
        <v>0</v>
      </c>
      <c r="AA1771">
        <f t="shared" si="112"/>
        <v>0</v>
      </c>
    </row>
    <row r="1772" spans="1:27" x14ac:dyDescent="0.25">
      <c r="A1772">
        <v>38242</v>
      </c>
      <c r="B1772" t="s">
        <v>17</v>
      </c>
      <c r="C1772">
        <v>78</v>
      </c>
      <c r="D1772">
        <v>0</v>
      </c>
      <c r="E1772">
        <v>1</v>
      </c>
      <c r="F1772" t="s">
        <v>13</v>
      </c>
      <c r="G1772" t="s">
        <v>18</v>
      </c>
      <c r="H1772" t="s">
        <v>19</v>
      </c>
      <c r="I1772">
        <v>88.9</v>
      </c>
      <c r="J1772" s="2">
        <v>34.299999999999997</v>
      </c>
      <c r="K1772" t="s">
        <v>24</v>
      </c>
      <c r="L1772">
        <v>0</v>
      </c>
      <c r="N1772">
        <f t="shared" si="111"/>
        <v>34.299999999999997</v>
      </c>
      <c r="U1772">
        <f>((C1772-AVERAGE($C$2:$C$5018))/_xlfn.STDEV.P($C$2:$C$5018))</f>
        <v>1.5336154949944745</v>
      </c>
      <c r="V1772">
        <f>((N1772-AVERAGE($N$2:$N$5018))/_xlfn.STDEV.P($N$2:$N$5018))</f>
        <v>0.85840118509249885</v>
      </c>
      <c r="W1772">
        <f>((I1772-AVERAGE($I$2:$I$5018))/_xlfn.STDEV.P($I$2:$I$5018))</f>
        <v>-0.37493767428817465</v>
      </c>
      <c r="Y1772">
        <f t="shared" si="113"/>
        <v>0</v>
      </c>
      <c r="Z1772">
        <f t="shared" si="114"/>
        <v>0</v>
      </c>
      <c r="AA1772">
        <f t="shared" si="112"/>
        <v>0</v>
      </c>
    </row>
    <row r="1773" spans="1:27" x14ac:dyDescent="0.25">
      <c r="A1773">
        <v>68708</v>
      </c>
      <c r="B1773" t="s">
        <v>17</v>
      </c>
      <c r="C1773">
        <v>23</v>
      </c>
      <c r="D1773">
        <v>0</v>
      </c>
      <c r="E1773">
        <v>0</v>
      </c>
      <c r="F1773" t="s">
        <v>23</v>
      </c>
      <c r="G1773" t="s">
        <v>14</v>
      </c>
      <c r="H1773" t="s">
        <v>15</v>
      </c>
      <c r="I1773">
        <v>64.099999999999994</v>
      </c>
      <c r="J1773" s="2">
        <v>19.8</v>
      </c>
      <c r="K1773" t="s">
        <v>24</v>
      </c>
      <c r="L1773">
        <v>0</v>
      </c>
      <c r="N1773">
        <f t="shared" si="111"/>
        <v>19.8</v>
      </c>
      <c r="U1773">
        <f>((C1773-AVERAGE($C$2:$C$5018))/_xlfn.STDEV.P($C$2:$C$5018))</f>
        <v>-0.88646783754565994</v>
      </c>
      <c r="V1773">
        <f>((N1773-AVERAGE($N$2:$N$5018))/_xlfn.STDEV.P($N$2:$N$5018))</f>
        <v>-1.2592396747682222</v>
      </c>
      <c r="W1773">
        <f>((I1773-AVERAGE($I$2:$I$5018))/_xlfn.STDEV.P($I$2:$I$5018))</f>
        <v>-0.93288908485681432</v>
      </c>
      <c r="Y1773">
        <f t="shared" si="113"/>
        <v>0</v>
      </c>
      <c r="Z1773">
        <f t="shared" si="114"/>
        <v>0</v>
      </c>
      <c r="AA1773">
        <f t="shared" si="112"/>
        <v>0</v>
      </c>
    </row>
    <row r="1774" spans="1:27" x14ac:dyDescent="0.25">
      <c r="A1774">
        <v>12366</v>
      </c>
      <c r="B1774" t="s">
        <v>17</v>
      </c>
      <c r="C1774">
        <v>35</v>
      </c>
      <c r="D1774">
        <v>0</v>
      </c>
      <c r="E1774">
        <v>0</v>
      </c>
      <c r="F1774" t="s">
        <v>23</v>
      </c>
      <c r="G1774" t="s">
        <v>14</v>
      </c>
      <c r="H1774" t="s">
        <v>15</v>
      </c>
      <c r="I1774">
        <v>97.58</v>
      </c>
      <c r="J1774" s="2">
        <v>24.3</v>
      </c>
      <c r="K1774" t="s">
        <v>24</v>
      </c>
      <c r="L1774">
        <v>0</v>
      </c>
      <c r="N1774">
        <f t="shared" si="111"/>
        <v>24.3</v>
      </c>
      <c r="U1774">
        <f>((C1774-AVERAGE($C$2:$C$5018))/_xlfn.STDEV.P($C$2:$C$5018))</f>
        <v>-0.35844965590053973</v>
      </c>
      <c r="V1774">
        <f>((N1774-AVERAGE($N$2:$N$5018))/_xlfn.STDEV.P($N$2:$N$5018))</f>
        <v>-0.60204078722523968</v>
      </c>
      <c r="W1774">
        <f>((I1774-AVERAGE($I$2:$I$5018))/_xlfn.STDEV.P($I$2:$I$5018))</f>
        <v>-0.17965468058915099</v>
      </c>
      <c r="Y1774">
        <f t="shared" si="113"/>
        <v>0</v>
      </c>
      <c r="Z1774">
        <f t="shared" si="114"/>
        <v>0</v>
      </c>
      <c r="AA1774">
        <f t="shared" si="112"/>
        <v>0</v>
      </c>
    </row>
    <row r="1775" spans="1:27" x14ac:dyDescent="0.25">
      <c r="A1775">
        <v>42465</v>
      </c>
      <c r="B1775" t="s">
        <v>17</v>
      </c>
      <c r="C1775">
        <v>78</v>
      </c>
      <c r="D1775">
        <v>1</v>
      </c>
      <c r="E1775">
        <v>0</v>
      </c>
      <c r="F1775" t="s">
        <v>13</v>
      </c>
      <c r="G1775" t="s">
        <v>14</v>
      </c>
      <c r="H1775" t="s">
        <v>19</v>
      </c>
      <c r="I1775">
        <v>58.66</v>
      </c>
      <c r="J1775" s="2">
        <v>16.399999999999999</v>
      </c>
      <c r="K1775" t="s">
        <v>21</v>
      </c>
      <c r="L1775">
        <v>0</v>
      </c>
      <c r="N1775">
        <f t="shared" si="111"/>
        <v>16.399999999999999</v>
      </c>
      <c r="U1775">
        <f>((C1775-AVERAGE($C$2:$C$5018))/_xlfn.STDEV.P($C$2:$C$5018))</f>
        <v>1.5336154949944745</v>
      </c>
      <c r="V1775">
        <f>((N1775-AVERAGE($N$2:$N$5018))/_xlfn.STDEV.P($N$2:$N$5018))</f>
        <v>-1.7557899453562538</v>
      </c>
      <c r="W1775">
        <f>((I1775-AVERAGE($I$2:$I$5018))/_xlfn.STDEV.P($I$2:$I$5018))</f>
        <v>-1.0552784265299353</v>
      </c>
      <c r="Y1775">
        <f t="shared" si="113"/>
        <v>0</v>
      </c>
      <c r="Z1775">
        <f t="shared" si="114"/>
        <v>0</v>
      </c>
      <c r="AA1775">
        <f t="shared" si="112"/>
        <v>0</v>
      </c>
    </row>
    <row r="1776" spans="1:27" x14ac:dyDescent="0.25">
      <c r="A1776">
        <v>24638</v>
      </c>
      <c r="B1776" t="s">
        <v>12</v>
      </c>
      <c r="C1776">
        <v>50</v>
      </c>
      <c r="D1776">
        <v>0</v>
      </c>
      <c r="E1776">
        <v>0</v>
      </c>
      <c r="F1776" t="s">
        <v>13</v>
      </c>
      <c r="G1776" t="s">
        <v>25</v>
      </c>
      <c r="H1776" t="s">
        <v>15</v>
      </c>
      <c r="I1776">
        <v>88.24</v>
      </c>
      <c r="J1776" s="2">
        <v>32.6</v>
      </c>
      <c r="K1776" t="s">
        <v>24</v>
      </c>
      <c r="L1776">
        <v>0</v>
      </c>
      <c r="N1776">
        <f t="shared" si="111"/>
        <v>32.6</v>
      </c>
      <c r="U1776">
        <f>((C1776-AVERAGE($C$2:$C$5018))/_xlfn.STDEV.P($C$2:$C$5018))</f>
        <v>0.30157307115586057</v>
      </c>
      <c r="V1776">
        <f>((N1776-AVERAGE($N$2:$N$5018))/_xlfn.STDEV.P($N$2:$N$5018))</f>
        <v>0.61012604979848384</v>
      </c>
      <c r="W1776">
        <f>((I1776-AVERAGE($I$2:$I$5018))/_xlfn.STDEV.P($I$2:$I$5018))</f>
        <v>-0.38978638118234027</v>
      </c>
      <c r="Y1776">
        <f t="shared" si="113"/>
        <v>0</v>
      </c>
      <c r="Z1776">
        <f t="shared" si="114"/>
        <v>0</v>
      </c>
      <c r="AA1776">
        <f t="shared" si="112"/>
        <v>0</v>
      </c>
    </row>
    <row r="1777" spans="1:27" x14ac:dyDescent="0.25">
      <c r="A1777">
        <v>58587</v>
      </c>
      <c r="B1777" t="s">
        <v>12</v>
      </c>
      <c r="C1777">
        <v>61</v>
      </c>
      <c r="D1777">
        <v>0</v>
      </c>
      <c r="E1777">
        <v>0</v>
      </c>
      <c r="F1777" t="s">
        <v>13</v>
      </c>
      <c r="G1777" t="s">
        <v>14</v>
      </c>
      <c r="H1777" t="s">
        <v>15</v>
      </c>
      <c r="I1777">
        <v>61.32</v>
      </c>
      <c r="J1777" s="2">
        <v>23.7</v>
      </c>
      <c r="K1777" t="s">
        <v>22</v>
      </c>
      <c r="L1777">
        <v>0</v>
      </c>
      <c r="N1777">
        <f t="shared" si="111"/>
        <v>23.7</v>
      </c>
      <c r="U1777">
        <f>((C1777-AVERAGE($C$2:$C$5018))/_xlfn.STDEV.P($C$2:$C$5018))</f>
        <v>0.78558973766388751</v>
      </c>
      <c r="V1777">
        <f>((N1777-AVERAGE($N$2:$N$5018))/_xlfn.STDEV.P($N$2:$N$5018))</f>
        <v>-0.68966730556430422</v>
      </c>
      <c r="W1777">
        <f>((I1777-AVERAGE($I$2:$I$5018))/_xlfn.STDEV.P($I$2:$I$5018))</f>
        <v>-0.99543363813829877</v>
      </c>
      <c r="Y1777">
        <f t="shared" si="113"/>
        <v>0</v>
      </c>
      <c r="Z1777">
        <f t="shared" si="114"/>
        <v>0</v>
      </c>
      <c r="AA1777">
        <f t="shared" si="112"/>
        <v>0</v>
      </c>
    </row>
    <row r="1778" spans="1:27" x14ac:dyDescent="0.25">
      <c r="A1778">
        <v>9170</v>
      </c>
      <c r="B1778" t="s">
        <v>12</v>
      </c>
      <c r="C1778">
        <v>60</v>
      </c>
      <c r="D1778">
        <v>0</v>
      </c>
      <c r="E1778">
        <v>0</v>
      </c>
      <c r="F1778" t="s">
        <v>13</v>
      </c>
      <c r="G1778" t="s">
        <v>18</v>
      </c>
      <c r="H1778" t="s">
        <v>15</v>
      </c>
      <c r="I1778">
        <v>185.71</v>
      </c>
      <c r="J1778" s="2" t="s">
        <v>20</v>
      </c>
      <c r="K1778" t="s">
        <v>24</v>
      </c>
      <c r="L1778">
        <v>0</v>
      </c>
      <c r="N1778">
        <f t="shared" si="111"/>
        <v>28.422259136212656</v>
      </c>
      <c r="U1778">
        <f>((C1778-AVERAGE($C$2:$C$5018))/_xlfn.STDEV.P($C$2:$C$5018))</f>
        <v>0.74158822252679413</v>
      </c>
      <c r="V1778">
        <f>((N1778-AVERAGE($N$2:$N$5018))/_xlfn.STDEV.P($N$2:$N$5018))</f>
        <v>-8.7608957167494772E-6</v>
      </c>
      <c r="W1778">
        <f>((I1778-AVERAGE($I$2:$I$5018))/_xlfn.STDEV.P($I$2:$I$5018))</f>
        <v>1.8030976505969054</v>
      </c>
      <c r="Y1778">
        <f t="shared" si="113"/>
        <v>0</v>
      </c>
      <c r="Z1778">
        <f t="shared" si="114"/>
        <v>0</v>
      </c>
      <c r="AA1778">
        <f t="shared" si="112"/>
        <v>0</v>
      </c>
    </row>
    <row r="1779" spans="1:27" x14ac:dyDescent="0.25">
      <c r="A1779">
        <v>36545</v>
      </c>
      <c r="B1779" t="s">
        <v>12</v>
      </c>
      <c r="C1779">
        <v>43</v>
      </c>
      <c r="D1779">
        <v>0</v>
      </c>
      <c r="E1779">
        <v>0</v>
      </c>
      <c r="F1779" t="s">
        <v>13</v>
      </c>
      <c r="G1779" t="s">
        <v>14</v>
      </c>
      <c r="H1779" t="s">
        <v>19</v>
      </c>
      <c r="I1779">
        <v>62.99</v>
      </c>
      <c r="J1779" s="2">
        <v>27</v>
      </c>
      <c r="K1779" t="s">
        <v>16</v>
      </c>
      <c r="L1779">
        <v>0</v>
      </c>
      <c r="N1779">
        <f t="shared" ref="N1779:N1842" si="115">IF(AND(J1779="N/A",B1779="Male"),$Q$2,IF(AND(J1779="N/A",B1779="Female"),$R$2,J1779))</f>
        <v>27</v>
      </c>
      <c r="U1779">
        <f>((C1779-AVERAGE($C$2:$C$5018))/_xlfn.STDEV.P($C$2:$C$5018))</f>
        <v>-6.4375348037928977E-3</v>
      </c>
      <c r="V1779">
        <f>((N1779-AVERAGE($N$2:$N$5018))/_xlfn.STDEV.P($N$2:$N$5018))</f>
        <v>-0.20772145469945022</v>
      </c>
      <c r="W1779">
        <f>((I1779-AVERAGE($I$2:$I$5018))/_xlfn.STDEV.P($I$2:$I$5018))</f>
        <v>-0.95786191008791055</v>
      </c>
      <c r="Y1779">
        <f t="shared" si="113"/>
        <v>0</v>
      </c>
      <c r="Z1779">
        <f t="shared" si="114"/>
        <v>0</v>
      </c>
      <c r="AA1779">
        <f t="shared" si="112"/>
        <v>0</v>
      </c>
    </row>
    <row r="1780" spans="1:27" x14ac:dyDescent="0.25">
      <c r="A1780">
        <v>19467</v>
      </c>
      <c r="B1780" t="s">
        <v>12</v>
      </c>
      <c r="C1780">
        <v>60</v>
      </c>
      <c r="D1780">
        <v>1</v>
      </c>
      <c r="E1780">
        <v>0</v>
      </c>
      <c r="F1780" t="s">
        <v>13</v>
      </c>
      <c r="G1780" t="s">
        <v>14</v>
      </c>
      <c r="H1780" t="s">
        <v>15</v>
      </c>
      <c r="I1780">
        <v>86.04</v>
      </c>
      <c r="J1780" s="2">
        <v>25.6</v>
      </c>
      <c r="K1780" t="s">
        <v>22</v>
      </c>
      <c r="L1780">
        <v>0</v>
      </c>
      <c r="N1780">
        <f t="shared" si="115"/>
        <v>25.6</v>
      </c>
      <c r="U1780">
        <f>((C1780-AVERAGE($C$2:$C$5018))/_xlfn.STDEV.P($C$2:$C$5018))</f>
        <v>0.74158822252679413</v>
      </c>
      <c r="V1780">
        <f>((N1780-AVERAGE($N$2:$N$5018))/_xlfn.STDEV.P($N$2:$N$5018))</f>
        <v>-0.41218333082393349</v>
      </c>
      <c r="W1780">
        <f>((I1780-AVERAGE($I$2:$I$5018))/_xlfn.STDEV.P($I$2:$I$5018))</f>
        <v>-0.43928207082955806</v>
      </c>
      <c r="Y1780">
        <f t="shared" si="113"/>
        <v>0</v>
      </c>
      <c r="Z1780">
        <f t="shared" si="114"/>
        <v>0</v>
      </c>
      <c r="AA1780">
        <f t="shared" si="112"/>
        <v>0</v>
      </c>
    </row>
    <row r="1781" spans="1:27" x14ac:dyDescent="0.25">
      <c r="A1781">
        <v>16868</v>
      </c>
      <c r="B1781" t="s">
        <v>17</v>
      </c>
      <c r="C1781">
        <v>51</v>
      </c>
      <c r="D1781">
        <v>0</v>
      </c>
      <c r="E1781">
        <v>0</v>
      </c>
      <c r="F1781" t="s">
        <v>13</v>
      </c>
      <c r="G1781" t="s">
        <v>14</v>
      </c>
      <c r="H1781" t="s">
        <v>19</v>
      </c>
      <c r="I1781">
        <v>83.3</v>
      </c>
      <c r="J1781" s="2">
        <v>34</v>
      </c>
      <c r="K1781" t="s">
        <v>16</v>
      </c>
      <c r="L1781">
        <v>0</v>
      </c>
      <c r="N1781">
        <f t="shared" si="115"/>
        <v>34</v>
      </c>
      <c r="U1781">
        <f>((C1781-AVERAGE($C$2:$C$5018))/_xlfn.STDEV.P($C$2:$C$5018))</f>
        <v>0.34557458629295396</v>
      </c>
      <c r="V1781">
        <f>((N1781-AVERAGE($N$2:$N$5018))/_xlfn.STDEV.P($N$2:$N$5018))</f>
        <v>0.81458792592296714</v>
      </c>
      <c r="W1781">
        <f>((I1781-AVERAGE($I$2:$I$5018))/_xlfn.STDEV.P($I$2:$I$5018))</f>
        <v>-0.50092670248109339</v>
      </c>
      <c r="Y1781">
        <f t="shared" si="113"/>
        <v>0</v>
      </c>
      <c r="Z1781">
        <f t="shared" si="114"/>
        <v>0</v>
      </c>
      <c r="AA1781">
        <f t="shared" si="112"/>
        <v>0</v>
      </c>
    </row>
    <row r="1782" spans="1:27" x14ac:dyDescent="0.25">
      <c r="A1782">
        <v>47608</v>
      </c>
      <c r="B1782" t="s">
        <v>17</v>
      </c>
      <c r="C1782">
        <v>21</v>
      </c>
      <c r="D1782">
        <v>0</v>
      </c>
      <c r="E1782">
        <v>0</v>
      </c>
      <c r="F1782" t="s">
        <v>23</v>
      </c>
      <c r="G1782" t="s">
        <v>14</v>
      </c>
      <c r="H1782" t="s">
        <v>15</v>
      </c>
      <c r="I1782">
        <v>208.17</v>
      </c>
      <c r="J1782" s="2">
        <v>24.9</v>
      </c>
      <c r="K1782" t="s">
        <v>21</v>
      </c>
      <c r="L1782">
        <v>0</v>
      </c>
      <c r="N1782">
        <f t="shared" si="115"/>
        <v>24.9</v>
      </c>
      <c r="U1782">
        <f>((C1782-AVERAGE($C$2:$C$5018))/_xlfn.STDEV.P($C$2:$C$5018))</f>
        <v>-0.97447086781984671</v>
      </c>
      <c r="V1782">
        <f>((N1782-AVERAGE($N$2:$N$5018))/_xlfn.STDEV.P($N$2:$N$5018))</f>
        <v>-0.51441426888617559</v>
      </c>
      <c r="W1782">
        <f>((I1782-AVERAGE($I$2:$I$5018))/_xlfn.STDEV.P($I$2:$I$5018))</f>
        <v>2.3084036458135033</v>
      </c>
      <c r="Y1782">
        <f t="shared" si="113"/>
        <v>0</v>
      </c>
      <c r="Z1782">
        <f t="shared" si="114"/>
        <v>0</v>
      </c>
      <c r="AA1782">
        <f t="shared" si="112"/>
        <v>0</v>
      </c>
    </row>
    <row r="1783" spans="1:27" x14ac:dyDescent="0.25">
      <c r="A1783">
        <v>38440</v>
      </c>
      <c r="B1783" t="s">
        <v>12</v>
      </c>
      <c r="C1783">
        <v>16</v>
      </c>
      <c r="D1783">
        <v>0</v>
      </c>
      <c r="E1783">
        <v>0</v>
      </c>
      <c r="F1783" t="s">
        <v>23</v>
      </c>
      <c r="G1783" t="s">
        <v>14</v>
      </c>
      <c r="H1783" t="s">
        <v>19</v>
      </c>
      <c r="I1783">
        <v>133.19999999999999</v>
      </c>
      <c r="J1783" s="2">
        <v>26.3</v>
      </c>
      <c r="K1783" t="s">
        <v>24</v>
      </c>
      <c r="L1783">
        <v>0</v>
      </c>
      <c r="N1783">
        <f t="shared" si="115"/>
        <v>26.3</v>
      </c>
      <c r="U1783">
        <f>((C1783-AVERAGE($C$2:$C$5018))/_xlfn.STDEV.P($C$2:$C$5018))</f>
        <v>-1.1944784435053135</v>
      </c>
      <c r="V1783">
        <f>((N1783-AVERAGE($N$2:$N$5018))/_xlfn.STDEV.P($N$2:$N$5018))</f>
        <v>-0.30995239276169184</v>
      </c>
      <c r="W1783">
        <f>((I1783-AVERAGE($I$2:$I$5018))/_xlfn.STDEV.P($I$2:$I$5018))</f>
        <v>0.62172553088080595</v>
      </c>
      <c r="Y1783">
        <f t="shared" si="113"/>
        <v>0</v>
      </c>
      <c r="Z1783">
        <f t="shared" si="114"/>
        <v>0</v>
      </c>
      <c r="AA1783">
        <f t="shared" si="112"/>
        <v>0</v>
      </c>
    </row>
    <row r="1784" spans="1:27" x14ac:dyDescent="0.25">
      <c r="A1784">
        <v>23543</v>
      </c>
      <c r="B1784" t="s">
        <v>17</v>
      </c>
      <c r="C1784">
        <v>25</v>
      </c>
      <c r="D1784">
        <v>0</v>
      </c>
      <c r="E1784">
        <v>0</v>
      </c>
      <c r="F1784" t="s">
        <v>23</v>
      </c>
      <c r="G1784" t="s">
        <v>14</v>
      </c>
      <c r="H1784" t="s">
        <v>19</v>
      </c>
      <c r="I1784">
        <v>81.540000000000006</v>
      </c>
      <c r="J1784" s="2">
        <v>43.1</v>
      </c>
      <c r="K1784" t="s">
        <v>24</v>
      </c>
      <c r="L1784">
        <v>0</v>
      </c>
      <c r="N1784">
        <f t="shared" si="115"/>
        <v>43.1</v>
      </c>
      <c r="U1784">
        <f>((C1784-AVERAGE($C$2:$C$5018))/_xlfn.STDEV.P($C$2:$C$5018))</f>
        <v>-0.79846480727147329</v>
      </c>
      <c r="V1784">
        <f>((N1784-AVERAGE($N$2:$N$5018))/_xlfn.STDEV.P($N$2:$N$5018))</f>
        <v>2.1435901207321097</v>
      </c>
      <c r="W1784">
        <f>((I1784-AVERAGE($I$2:$I$5018))/_xlfn.STDEV.P($I$2:$I$5018))</f>
        <v>-0.5405232541988676</v>
      </c>
      <c r="Y1784">
        <f t="shared" si="113"/>
        <v>0</v>
      </c>
      <c r="Z1784">
        <f t="shared" si="114"/>
        <v>0</v>
      </c>
      <c r="AA1784">
        <f t="shared" si="112"/>
        <v>0</v>
      </c>
    </row>
    <row r="1785" spans="1:27" x14ac:dyDescent="0.25">
      <c r="A1785">
        <v>65396</v>
      </c>
      <c r="B1785" t="s">
        <v>17</v>
      </c>
      <c r="C1785">
        <v>36</v>
      </c>
      <c r="D1785">
        <v>0</v>
      </c>
      <c r="E1785">
        <v>0</v>
      </c>
      <c r="F1785" t="s">
        <v>13</v>
      </c>
      <c r="G1785" t="s">
        <v>14</v>
      </c>
      <c r="H1785" t="s">
        <v>19</v>
      </c>
      <c r="I1785">
        <v>146.61000000000001</v>
      </c>
      <c r="J1785" s="2">
        <v>39.6</v>
      </c>
      <c r="K1785" t="s">
        <v>21</v>
      </c>
      <c r="L1785">
        <v>0</v>
      </c>
      <c r="N1785">
        <f t="shared" si="115"/>
        <v>39.6</v>
      </c>
      <c r="U1785">
        <f>((C1785-AVERAGE($C$2:$C$5018))/_xlfn.STDEV.P($C$2:$C$5018))</f>
        <v>-0.31444814076344635</v>
      </c>
      <c r="V1785">
        <f>((N1785-AVERAGE($N$2:$N$5018))/_xlfn.STDEV.P($N$2:$N$5018))</f>
        <v>1.6324354304209012</v>
      </c>
      <c r="W1785">
        <f>((I1785-AVERAGE($I$2:$I$5018))/_xlfn.STDEV.P($I$2:$I$5018))</f>
        <v>0.92342425732134903</v>
      </c>
      <c r="Y1785">
        <f t="shared" si="113"/>
        <v>0</v>
      </c>
      <c r="Z1785">
        <f t="shared" si="114"/>
        <v>0</v>
      </c>
      <c r="AA1785">
        <f t="shared" si="112"/>
        <v>0</v>
      </c>
    </row>
    <row r="1786" spans="1:27" x14ac:dyDescent="0.25">
      <c r="A1786">
        <v>34621</v>
      </c>
      <c r="B1786" t="s">
        <v>17</v>
      </c>
      <c r="C1786">
        <v>8</v>
      </c>
      <c r="D1786">
        <v>0</v>
      </c>
      <c r="E1786">
        <v>0</v>
      </c>
      <c r="F1786" t="s">
        <v>23</v>
      </c>
      <c r="G1786" t="s">
        <v>26</v>
      </c>
      <c r="H1786" t="s">
        <v>15</v>
      </c>
      <c r="I1786">
        <v>79.33</v>
      </c>
      <c r="J1786" s="2">
        <v>15.2</v>
      </c>
      <c r="K1786" t="s">
        <v>24</v>
      </c>
      <c r="L1786">
        <v>0</v>
      </c>
      <c r="N1786">
        <f t="shared" si="115"/>
        <v>15.2</v>
      </c>
      <c r="U1786">
        <f>((C1786-AVERAGE($C$2:$C$5018))/_xlfn.STDEV.P($C$2:$C$5018))</f>
        <v>-1.5464905646020604</v>
      </c>
      <c r="V1786">
        <f>((N1786-AVERAGE($N$2:$N$5018))/_xlfn.STDEV.P($N$2:$N$5018))</f>
        <v>-1.9310429820343824</v>
      </c>
      <c r="W1786">
        <f>((I1786-AVERAGE($I$2:$I$5018))/_xlfn.STDEV.P($I$2:$I$5018))</f>
        <v>-0.59024392425357319</v>
      </c>
      <c r="Y1786">
        <f t="shared" si="113"/>
        <v>0</v>
      </c>
      <c r="Z1786">
        <f t="shared" si="114"/>
        <v>0</v>
      </c>
      <c r="AA1786">
        <f t="shared" si="112"/>
        <v>0</v>
      </c>
    </row>
    <row r="1787" spans="1:27" x14ac:dyDescent="0.25">
      <c r="A1787">
        <v>23561</v>
      </c>
      <c r="B1787" t="s">
        <v>17</v>
      </c>
      <c r="C1787">
        <v>48</v>
      </c>
      <c r="D1787">
        <v>0</v>
      </c>
      <c r="E1787">
        <v>0</v>
      </c>
      <c r="F1787" t="s">
        <v>13</v>
      </c>
      <c r="G1787" t="s">
        <v>14</v>
      </c>
      <c r="H1787" t="s">
        <v>19</v>
      </c>
      <c r="I1787">
        <v>84.56</v>
      </c>
      <c r="J1787" s="2">
        <v>41.8</v>
      </c>
      <c r="K1787" t="s">
        <v>21</v>
      </c>
      <c r="L1787">
        <v>0</v>
      </c>
      <c r="N1787">
        <f t="shared" si="115"/>
        <v>41.8</v>
      </c>
      <c r="U1787">
        <f>((C1787-AVERAGE($C$2:$C$5018))/_xlfn.STDEV.P($C$2:$C$5018))</f>
        <v>0.21357004088167386</v>
      </c>
      <c r="V1787">
        <f>((N1787-AVERAGE($N$2:$N$5018))/_xlfn.STDEV.P($N$2:$N$5018))</f>
        <v>1.9537326643308031</v>
      </c>
      <c r="W1787">
        <f>((I1787-AVERAGE($I$2:$I$5018))/_xlfn.STDEV.P($I$2:$I$5018))</f>
        <v>-0.4725791711376866</v>
      </c>
      <c r="Y1787">
        <f t="shared" si="113"/>
        <v>0</v>
      </c>
      <c r="Z1787">
        <f t="shared" si="114"/>
        <v>0</v>
      </c>
      <c r="AA1787">
        <f t="shared" si="112"/>
        <v>0</v>
      </c>
    </row>
    <row r="1788" spans="1:27" x14ac:dyDescent="0.25">
      <c r="A1788">
        <v>16091</v>
      </c>
      <c r="B1788" t="s">
        <v>12</v>
      </c>
      <c r="C1788">
        <v>14</v>
      </c>
      <c r="D1788">
        <v>0</v>
      </c>
      <c r="E1788">
        <v>0</v>
      </c>
      <c r="F1788" t="s">
        <v>23</v>
      </c>
      <c r="G1788" t="s">
        <v>14</v>
      </c>
      <c r="H1788" t="s">
        <v>19</v>
      </c>
      <c r="I1788">
        <v>103.44</v>
      </c>
      <c r="J1788" s="2">
        <v>20.100000000000001</v>
      </c>
      <c r="K1788" t="s">
        <v>21</v>
      </c>
      <c r="L1788">
        <v>0</v>
      </c>
      <c r="N1788">
        <f t="shared" si="115"/>
        <v>20.100000000000001</v>
      </c>
      <c r="U1788">
        <f>((C1788-AVERAGE($C$2:$C$5018))/_xlfn.STDEV.P($C$2:$C$5018))</f>
        <v>-1.2824814737795001</v>
      </c>
      <c r="V1788">
        <f>((N1788-AVERAGE($N$2:$N$5018))/_xlfn.STDEV.P($N$2:$N$5018))</f>
        <v>-1.21542641559869</v>
      </c>
      <c r="W1788">
        <f>((I1788-AVERAGE($I$2:$I$5018))/_xlfn.STDEV.P($I$2:$I$5018))</f>
        <v>-4.7816161801561202E-2</v>
      </c>
      <c r="Y1788">
        <f t="shared" si="113"/>
        <v>0</v>
      </c>
      <c r="Z1788">
        <f t="shared" si="114"/>
        <v>0</v>
      </c>
      <c r="AA1788">
        <f t="shared" si="112"/>
        <v>0</v>
      </c>
    </row>
    <row r="1789" spans="1:27" x14ac:dyDescent="0.25">
      <c r="A1789">
        <v>63597</v>
      </c>
      <c r="B1789" t="s">
        <v>17</v>
      </c>
      <c r="C1789">
        <v>60</v>
      </c>
      <c r="D1789">
        <v>0</v>
      </c>
      <c r="E1789">
        <v>0</v>
      </c>
      <c r="F1789" t="s">
        <v>13</v>
      </c>
      <c r="G1789" t="s">
        <v>14</v>
      </c>
      <c r="H1789" t="s">
        <v>15</v>
      </c>
      <c r="I1789">
        <v>185.31</v>
      </c>
      <c r="J1789" s="2">
        <v>39.299999999999997</v>
      </c>
      <c r="K1789" t="s">
        <v>21</v>
      </c>
      <c r="L1789">
        <v>0</v>
      </c>
      <c r="N1789">
        <f t="shared" si="115"/>
        <v>39.299999999999997</v>
      </c>
      <c r="U1789">
        <f>((C1789-AVERAGE($C$2:$C$5018))/_xlfn.STDEV.P($C$2:$C$5018))</f>
        <v>0.74158822252679413</v>
      </c>
      <c r="V1789">
        <f>((N1789-AVERAGE($N$2:$N$5018))/_xlfn.STDEV.P($N$2:$N$5018))</f>
        <v>1.5886221712513684</v>
      </c>
      <c r="W1789">
        <f>((I1789-AVERAGE($I$2:$I$5018))/_xlfn.STDEV.P($I$2:$I$5018))</f>
        <v>1.7940984342974111</v>
      </c>
      <c r="Y1789">
        <f t="shared" si="113"/>
        <v>0</v>
      </c>
      <c r="Z1789">
        <f t="shared" si="114"/>
        <v>0</v>
      </c>
      <c r="AA1789">
        <f t="shared" si="112"/>
        <v>0</v>
      </c>
    </row>
    <row r="1790" spans="1:27" x14ac:dyDescent="0.25">
      <c r="A1790">
        <v>57533</v>
      </c>
      <c r="B1790" t="s">
        <v>12</v>
      </c>
      <c r="C1790">
        <v>61</v>
      </c>
      <c r="D1790">
        <v>1</v>
      </c>
      <c r="E1790">
        <v>0</v>
      </c>
      <c r="F1790" t="s">
        <v>13</v>
      </c>
      <c r="G1790" t="s">
        <v>14</v>
      </c>
      <c r="H1790" t="s">
        <v>15</v>
      </c>
      <c r="I1790">
        <v>102.53</v>
      </c>
      <c r="J1790" s="2">
        <v>28.3</v>
      </c>
      <c r="K1790" t="s">
        <v>16</v>
      </c>
      <c r="L1790">
        <v>0</v>
      </c>
      <c r="N1790">
        <f t="shared" si="115"/>
        <v>28.3</v>
      </c>
      <c r="U1790">
        <f>((C1790-AVERAGE($C$2:$C$5018))/_xlfn.STDEV.P($C$2:$C$5018))</f>
        <v>0.78558973766388751</v>
      </c>
      <c r="V1790">
        <f>((N1790-AVERAGE($N$2:$N$5018))/_xlfn.STDEV.P($N$2:$N$5018))</f>
        <v>-1.7863998298144054E-2</v>
      </c>
      <c r="W1790">
        <f>((I1790-AVERAGE($I$2:$I$5018))/_xlfn.STDEV.P($I$2:$I$5018))</f>
        <v>-6.8289378882910395E-2</v>
      </c>
      <c r="Y1790">
        <f t="shared" si="113"/>
        <v>0</v>
      </c>
      <c r="Z1790">
        <f t="shared" si="114"/>
        <v>0</v>
      </c>
      <c r="AA1790">
        <f t="shared" si="112"/>
        <v>0</v>
      </c>
    </row>
    <row r="1791" spans="1:27" x14ac:dyDescent="0.25">
      <c r="A1791">
        <v>59370</v>
      </c>
      <c r="B1791" t="s">
        <v>17</v>
      </c>
      <c r="C1791">
        <v>60</v>
      </c>
      <c r="D1791">
        <v>0</v>
      </c>
      <c r="E1791">
        <v>0</v>
      </c>
      <c r="F1791" t="s">
        <v>13</v>
      </c>
      <c r="G1791" t="s">
        <v>14</v>
      </c>
      <c r="H1791" t="s">
        <v>15</v>
      </c>
      <c r="I1791">
        <v>65.78</v>
      </c>
      <c r="J1791" s="2">
        <v>27.5</v>
      </c>
      <c r="K1791" t="s">
        <v>24</v>
      </c>
      <c r="L1791">
        <v>0</v>
      </c>
      <c r="N1791">
        <f t="shared" si="115"/>
        <v>27.5</v>
      </c>
      <c r="U1791">
        <f>((C1791-AVERAGE($C$2:$C$5018))/_xlfn.STDEV.P($C$2:$C$5018))</f>
        <v>0.74158822252679413</v>
      </c>
      <c r="V1791">
        <f>((N1791-AVERAGE($N$2:$N$5018))/_xlfn.STDEV.P($N$2:$N$5018))</f>
        <v>-0.13469935608356329</v>
      </c>
      <c r="W1791">
        <f>((I1791-AVERAGE($I$2:$I$5018))/_xlfn.STDEV.P($I$2:$I$5018))</f>
        <v>-0.89509237639893857</v>
      </c>
      <c r="Y1791">
        <f t="shared" si="113"/>
        <v>0</v>
      </c>
      <c r="Z1791">
        <f t="shared" si="114"/>
        <v>0</v>
      </c>
      <c r="AA1791">
        <f t="shared" si="112"/>
        <v>0</v>
      </c>
    </row>
    <row r="1792" spans="1:27" x14ac:dyDescent="0.25">
      <c r="A1792">
        <v>57285</v>
      </c>
      <c r="B1792" t="s">
        <v>12</v>
      </c>
      <c r="C1792">
        <v>56</v>
      </c>
      <c r="D1792">
        <v>0</v>
      </c>
      <c r="E1792">
        <v>0</v>
      </c>
      <c r="F1792" t="s">
        <v>23</v>
      </c>
      <c r="G1792" t="s">
        <v>14</v>
      </c>
      <c r="H1792" t="s">
        <v>19</v>
      </c>
      <c r="I1792">
        <v>62.6</v>
      </c>
      <c r="J1792" s="2">
        <v>33.9</v>
      </c>
      <c r="K1792" t="s">
        <v>21</v>
      </c>
      <c r="L1792">
        <v>0</v>
      </c>
      <c r="N1792">
        <f t="shared" si="115"/>
        <v>33.9</v>
      </c>
      <c r="U1792">
        <f>((C1792-AVERAGE($C$2:$C$5018))/_xlfn.STDEV.P($C$2:$C$5018))</f>
        <v>0.56558216197842071</v>
      </c>
      <c r="V1792">
        <f>((N1792-AVERAGE($N$2:$N$5018))/_xlfn.STDEV.P($N$2:$N$5018))</f>
        <v>0.79998350619978953</v>
      </c>
      <c r="W1792">
        <f>((I1792-AVERAGE($I$2:$I$5018))/_xlfn.STDEV.P($I$2:$I$5018))</f>
        <v>-0.96663614597991743</v>
      </c>
      <c r="Y1792">
        <f t="shared" si="113"/>
        <v>0</v>
      </c>
      <c r="Z1792">
        <f t="shared" si="114"/>
        <v>0</v>
      </c>
      <c r="AA1792">
        <f t="shared" si="112"/>
        <v>0</v>
      </c>
    </row>
    <row r="1793" spans="1:27" x14ac:dyDescent="0.25">
      <c r="A1793">
        <v>17515</v>
      </c>
      <c r="B1793" t="s">
        <v>17</v>
      </c>
      <c r="C1793">
        <v>9</v>
      </c>
      <c r="D1793">
        <v>0</v>
      </c>
      <c r="E1793">
        <v>0</v>
      </c>
      <c r="F1793" t="s">
        <v>23</v>
      </c>
      <c r="G1793" t="s">
        <v>26</v>
      </c>
      <c r="H1793" t="s">
        <v>19</v>
      </c>
      <c r="I1793">
        <v>81.180000000000007</v>
      </c>
      <c r="J1793" s="2">
        <v>20</v>
      </c>
      <c r="K1793" t="s">
        <v>24</v>
      </c>
      <c r="L1793">
        <v>0</v>
      </c>
      <c r="N1793">
        <f t="shared" si="115"/>
        <v>20</v>
      </c>
      <c r="U1793">
        <f>((C1793-AVERAGE($C$2:$C$5018))/_xlfn.STDEV.P($C$2:$C$5018))</f>
        <v>-1.502489049464967</v>
      </c>
      <c r="V1793">
        <f>((N1793-AVERAGE($N$2:$N$5018))/_xlfn.STDEV.P($N$2:$N$5018))</f>
        <v>-1.2300308353218676</v>
      </c>
      <c r="W1793">
        <f>((I1793-AVERAGE($I$2:$I$5018))/_xlfn.STDEV.P($I$2:$I$5018))</f>
        <v>-0.54862254886841233</v>
      </c>
      <c r="Y1793">
        <f t="shared" si="113"/>
        <v>0</v>
      </c>
      <c r="Z1793">
        <f t="shared" si="114"/>
        <v>0</v>
      </c>
      <c r="AA1793">
        <f t="shared" si="112"/>
        <v>0</v>
      </c>
    </row>
    <row r="1794" spans="1:27" x14ac:dyDescent="0.25">
      <c r="A1794">
        <v>23988</v>
      </c>
      <c r="B1794" t="s">
        <v>17</v>
      </c>
      <c r="C1794">
        <v>45</v>
      </c>
      <c r="D1794">
        <v>0</v>
      </c>
      <c r="E1794">
        <v>0</v>
      </c>
      <c r="F1794" t="s">
        <v>13</v>
      </c>
      <c r="G1794" t="s">
        <v>14</v>
      </c>
      <c r="H1794" t="s">
        <v>19</v>
      </c>
      <c r="I1794">
        <v>76.680000000000007</v>
      </c>
      <c r="J1794" s="2">
        <v>34.799999999999997</v>
      </c>
      <c r="K1794" t="s">
        <v>22</v>
      </c>
      <c r="L1794">
        <v>0</v>
      </c>
      <c r="N1794">
        <f t="shared" si="115"/>
        <v>34.799999999999997</v>
      </c>
      <c r="U1794">
        <f>((C1794-AVERAGE($C$2:$C$5018))/_xlfn.STDEV.P($C$2:$C$5018))</f>
        <v>8.1565495470393809E-2</v>
      </c>
      <c r="V1794">
        <f>((N1794-AVERAGE($N$2:$N$5018))/_xlfn.STDEV.P($N$2:$N$5018))</f>
        <v>0.93142328370838579</v>
      </c>
      <c r="W1794">
        <f>((I1794-AVERAGE($I$2:$I$5018))/_xlfn.STDEV.P($I$2:$I$5018))</f>
        <v>-0.64986373223772198</v>
      </c>
      <c r="Y1794">
        <f t="shared" si="113"/>
        <v>0</v>
      </c>
      <c r="Z1794">
        <f t="shared" si="114"/>
        <v>0</v>
      </c>
      <c r="AA1794">
        <f t="shared" si="112"/>
        <v>0</v>
      </c>
    </row>
    <row r="1795" spans="1:27" x14ac:dyDescent="0.25">
      <c r="A1795">
        <v>34958</v>
      </c>
      <c r="B1795" t="s">
        <v>12</v>
      </c>
      <c r="C1795">
        <v>14</v>
      </c>
      <c r="D1795">
        <v>0</v>
      </c>
      <c r="E1795">
        <v>0</v>
      </c>
      <c r="F1795" t="s">
        <v>23</v>
      </c>
      <c r="G1795" t="s">
        <v>26</v>
      </c>
      <c r="H1795" t="s">
        <v>15</v>
      </c>
      <c r="I1795">
        <v>92.86</v>
      </c>
      <c r="J1795" s="2">
        <v>20.7</v>
      </c>
      <c r="K1795" t="s">
        <v>16</v>
      </c>
      <c r="L1795">
        <v>0</v>
      </c>
      <c r="N1795">
        <f t="shared" si="115"/>
        <v>20.7</v>
      </c>
      <c r="U1795">
        <f>((C1795-AVERAGE($C$2:$C$5018))/_xlfn.STDEV.P($C$2:$C$5018))</f>
        <v>-1.2824814737795001</v>
      </c>
      <c r="V1795">
        <f>((N1795-AVERAGE($N$2:$N$5018))/_xlfn.STDEV.P($N$2:$N$5018))</f>
        <v>-1.1277998972596259</v>
      </c>
      <c r="W1795">
        <f>((I1795-AVERAGE($I$2:$I$5018))/_xlfn.STDEV.P($I$2:$I$5018))</f>
        <v>-0.28584543292318237</v>
      </c>
      <c r="Y1795">
        <f t="shared" si="113"/>
        <v>0</v>
      </c>
      <c r="Z1795">
        <f t="shared" si="114"/>
        <v>0</v>
      </c>
      <c r="AA1795">
        <f t="shared" ref="AA1795:AA1858" si="116">IF(AND(C1795&lt;10,G1795&lt;&gt;"Children"),1,0)</f>
        <v>0</v>
      </c>
    </row>
    <row r="1796" spans="1:27" x14ac:dyDescent="0.25">
      <c r="A1796">
        <v>30620</v>
      </c>
      <c r="B1796" t="s">
        <v>12</v>
      </c>
      <c r="C1796">
        <v>37</v>
      </c>
      <c r="D1796">
        <v>0</v>
      </c>
      <c r="E1796">
        <v>0</v>
      </c>
      <c r="F1796" t="s">
        <v>23</v>
      </c>
      <c r="G1796" t="s">
        <v>14</v>
      </c>
      <c r="H1796" t="s">
        <v>15</v>
      </c>
      <c r="I1796">
        <v>90.95</v>
      </c>
      <c r="J1796" s="2">
        <v>24.6</v>
      </c>
      <c r="K1796" t="s">
        <v>22</v>
      </c>
      <c r="L1796">
        <v>0</v>
      </c>
      <c r="N1796">
        <f t="shared" si="115"/>
        <v>24.6</v>
      </c>
      <c r="U1796">
        <f>((C1796-AVERAGE($C$2:$C$5018))/_xlfn.STDEV.P($C$2:$C$5018))</f>
        <v>-0.27044662562635302</v>
      </c>
      <c r="V1796">
        <f>((N1796-AVERAGE($N$2:$N$5018))/_xlfn.STDEV.P($N$2:$N$5018))</f>
        <v>-0.55822752805570741</v>
      </c>
      <c r="W1796">
        <f>((I1796-AVERAGE($I$2:$I$5018))/_xlfn.STDEV.P($I$2:$I$5018))</f>
        <v>-0.32881669075326703</v>
      </c>
      <c r="Y1796">
        <f t="shared" si="113"/>
        <v>0</v>
      </c>
      <c r="Z1796">
        <f t="shared" si="114"/>
        <v>0</v>
      </c>
      <c r="AA1796">
        <f t="shared" si="116"/>
        <v>0</v>
      </c>
    </row>
    <row r="1797" spans="1:27" x14ac:dyDescent="0.25">
      <c r="A1797">
        <v>31811</v>
      </c>
      <c r="B1797" t="s">
        <v>17</v>
      </c>
      <c r="C1797">
        <v>52</v>
      </c>
      <c r="D1797">
        <v>0</v>
      </c>
      <c r="E1797">
        <v>1</v>
      </c>
      <c r="F1797" t="s">
        <v>13</v>
      </c>
      <c r="G1797" t="s">
        <v>14</v>
      </c>
      <c r="H1797" t="s">
        <v>15</v>
      </c>
      <c r="I1797">
        <v>85.66</v>
      </c>
      <c r="J1797" s="2">
        <v>39.4</v>
      </c>
      <c r="K1797" t="s">
        <v>21</v>
      </c>
      <c r="L1797">
        <v>0</v>
      </c>
      <c r="N1797">
        <f t="shared" si="115"/>
        <v>39.4</v>
      </c>
      <c r="U1797">
        <f>((C1797-AVERAGE($C$2:$C$5018))/_xlfn.STDEV.P($C$2:$C$5018))</f>
        <v>0.38957610143004728</v>
      </c>
      <c r="V1797">
        <f>((N1797-AVERAGE($N$2:$N$5018))/_xlfn.STDEV.P($N$2:$N$5018))</f>
        <v>1.603226590974546</v>
      </c>
      <c r="W1797">
        <f>((I1797-AVERAGE($I$2:$I$5018))/_xlfn.STDEV.P($I$2:$I$5018))</f>
        <v>-0.44783132631407774</v>
      </c>
      <c r="Y1797">
        <f t="shared" si="113"/>
        <v>0</v>
      </c>
      <c r="Z1797">
        <f t="shared" si="114"/>
        <v>0</v>
      </c>
      <c r="AA1797">
        <f t="shared" si="116"/>
        <v>0</v>
      </c>
    </row>
    <row r="1798" spans="1:27" x14ac:dyDescent="0.25">
      <c r="A1798">
        <v>1818</v>
      </c>
      <c r="B1798" t="s">
        <v>17</v>
      </c>
      <c r="C1798">
        <v>30</v>
      </c>
      <c r="D1798">
        <v>0</v>
      </c>
      <c r="E1798">
        <v>0</v>
      </c>
      <c r="F1798" t="s">
        <v>23</v>
      </c>
      <c r="G1798" t="s">
        <v>25</v>
      </c>
      <c r="H1798" t="s">
        <v>15</v>
      </c>
      <c r="I1798">
        <v>88.2</v>
      </c>
      <c r="J1798" s="2" t="s">
        <v>20</v>
      </c>
      <c r="K1798" t="s">
        <v>22</v>
      </c>
      <c r="L1798">
        <v>0</v>
      </c>
      <c r="N1798">
        <f t="shared" si="115"/>
        <v>28.487446958981664</v>
      </c>
      <c r="U1798">
        <f>((C1798-AVERAGE($C$2:$C$5018))/_xlfn.STDEV.P($C$2:$C$5018))</f>
        <v>-0.57845723158600648</v>
      </c>
      <c r="V1798">
        <f>((N1798-AVERAGE($N$2:$N$5018))/_xlfn.STDEV.P($N$2:$N$5018))</f>
        <v>9.5115423498702296E-3</v>
      </c>
      <c r="W1798">
        <f>((I1798-AVERAGE($I$2:$I$5018))/_xlfn.STDEV.P($I$2:$I$5018))</f>
        <v>-0.3906863028122895</v>
      </c>
      <c r="Y1798">
        <f t="shared" si="113"/>
        <v>0</v>
      </c>
      <c r="Z1798">
        <f t="shared" si="114"/>
        <v>0</v>
      </c>
      <c r="AA1798">
        <f t="shared" si="116"/>
        <v>0</v>
      </c>
    </row>
    <row r="1799" spans="1:27" x14ac:dyDescent="0.25">
      <c r="A1799">
        <v>5478</v>
      </c>
      <c r="B1799" t="s">
        <v>17</v>
      </c>
      <c r="C1799">
        <v>60</v>
      </c>
      <c r="D1799">
        <v>0</v>
      </c>
      <c r="E1799">
        <v>0</v>
      </c>
      <c r="F1799" t="s">
        <v>13</v>
      </c>
      <c r="G1799" t="s">
        <v>18</v>
      </c>
      <c r="H1799" t="s">
        <v>15</v>
      </c>
      <c r="I1799">
        <v>203.04</v>
      </c>
      <c r="J1799" s="2" t="s">
        <v>20</v>
      </c>
      <c r="K1799" t="s">
        <v>22</v>
      </c>
      <c r="L1799">
        <v>0</v>
      </c>
      <c r="N1799">
        <f t="shared" si="115"/>
        <v>28.487446958981664</v>
      </c>
      <c r="U1799">
        <f>((C1799-AVERAGE($C$2:$C$5018))/_xlfn.STDEV.P($C$2:$C$5018))</f>
        <v>0.74158822252679413</v>
      </c>
      <c r="V1799">
        <f>((N1799-AVERAGE($N$2:$N$5018))/_xlfn.STDEV.P($N$2:$N$5018))</f>
        <v>9.5115423498702296E-3</v>
      </c>
      <c r="W1799">
        <f>((I1799-AVERAGE($I$2:$I$5018))/_xlfn.STDEV.P($I$2:$I$5018))</f>
        <v>2.1929886967724905</v>
      </c>
      <c r="Y1799">
        <f t="shared" si="113"/>
        <v>0</v>
      </c>
      <c r="Z1799">
        <f t="shared" si="114"/>
        <v>0</v>
      </c>
      <c r="AA1799">
        <f t="shared" si="116"/>
        <v>0</v>
      </c>
    </row>
    <row r="1800" spans="1:27" x14ac:dyDescent="0.25">
      <c r="A1800">
        <v>26830</v>
      </c>
      <c r="B1800" t="s">
        <v>17</v>
      </c>
      <c r="C1800">
        <v>47</v>
      </c>
      <c r="D1800">
        <v>0</v>
      </c>
      <c r="E1800">
        <v>0</v>
      </c>
      <c r="F1800" t="s">
        <v>13</v>
      </c>
      <c r="G1800" t="s">
        <v>18</v>
      </c>
      <c r="H1800" t="s">
        <v>19</v>
      </c>
      <c r="I1800">
        <v>68.37</v>
      </c>
      <c r="J1800" s="2">
        <v>29.4</v>
      </c>
      <c r="K1800" t="s">
        <v>22</v>
      </c>
      <c r="L1800">
        <v>0</v>
      </c>
      <c r="N1800">
        <f t="shared" si="115"/>
        <v>29.4</v>
      </c>
      <c r="U1800">
        <f>((C1800-AVERAGE($C$2:$C$5018))/_xlfn.STDEV.P($C$2:$C$5018))</f>
        <v>0.16956852574458051</v>
      </c>
      <c r="V1800">
        <f>((N1800-AVERAGE($N$2:$N$5018))/_xlfn.STDEV.P($N$2:$N$5018))</f>
        <v>0.14278461865680692</v>
      </c>
      <c r="W1800">
        <f>((I1800-AVERAGE($I$2:$I$5018))/_xlfn.STDEV.P($I$2:$I$5018))</f>
        <v>-0.83682245085971374</v>
      </c>
      <c r="Y1800">
        <f t="shared" si="113"/>
        <v>0</v>
      </c>
      <c r="Z1800">
        <f t="shared" si="114"/>
        <v>0</v>
      </c>
      <c r="AA1800">
        <f t="shared" si="116"/>
        <v>0</v>
      </c>
    </row>
    <row r="1801" spans="1:27" x14ac:dyDescent="0.25">
      <c r="A1801">
        <v>25883</v>
      </c>
      <c r="B1801" t="s">
        <v>17</v>
      </c>
      <c r="C1801">
        <v>82</v>
      </c>
      <c r="D1801">
        <v>1</v>
      </c>
      <c r="E1801">
        <v>0</v>
      </c>
      <c r="F1801" t="s">
        <v>13</v>
      </c>
      <c r="G1801" t="s">
        <v>18</v>
      </c>
      <c r="H1801" t="s">
        <v>15</v>
      </c>
      <c r="I1801">
        <v>77.319999999999993</v>
      </c>
      <c r="J1801" s="2">
        <v>24.8</v>
      </c>
      <c r="K1801" t="s">
        <v>24</v>
      </c>
      <c r="L1801">
        <v>0</v>
      </c>
      <c r="N1801">
        <f t="shared" si="115"/>
        <v>24.8</v>
      </c>
      <c r="U1801">
        <f>((C1801-AVERAGE($C$2:$C$5018))/_xlfn.STDEV.P($C$2:$C$5018))</f>
        <v>1.7096215555428478</v>
      </c>
      <c r="V1801">
        <f>((N1801-AVERAGE($N$2:$N$5018))/_xlfn.STDEV.P($N$2:$N$5018))</f>
        <v>-0.52901868860935275</v>
      </c>
      <c r="W1801">
        <f>((I1801-AVERAGE($I$2:$I$5018))/_xlfn.STDEV.P($I$2:$I$5018))</f>
        <v>-0.63546498615853153</v>
      </c>
      <c r="Y1801">
        <f t="shared" si="113"/>
        <v>0</v>
      </c>
      <c r="Z1801">
        <f t="shared" si="114"/>
        <v>0</v>
      </c>
      <c r="AA1801">
        <f t="shared" si="116"/>
        <v>0</v>
      </c>
    </row>
    <row r="1802" spans="1:27" x14ac:dyDescent="0.25">
      <c r="A1802">
        <v>43657</v>
      </c>
      <c r="B1802" t="s">
        <v>12</v>
      </c>
      <c r="C1802">
        <v>64</v>
      </c>
      <c r="D1802">
        <v>0</v>
      </c>
      <c r="E1802">
        <v>0</v>
      </c>
      <c r="F1802" t="s">
        <v>13</v>
      </c>
      <c r="G1802" t="s">
        <v>25</v>
      </c>
      <c r="H1802" t="s">
        <v>19</v>
      </c>
      <c r="I1802">
        <v>187.87</v>
      </c>
      <c r="J1802" s="2">
        <v>32.299999999999997</v>
      </c>
      <c r="K1802" t="s">
        <v>21</v>
      </c>
      <c r="L1802">
        <v>0</v>
      </c>
      <c r="N1802">
        <f t="shared" si="115"/>
        <v>32.299999999999997</v>
      </c>
      <c r="U1802">
        <f>((C1802-AVERAGE($C$2:$C$5018))/_xlfn.STDEV.P($C$2:$C$5018))</f>
        <v>0.91759428307516755</v>
      </c>
      <c r="V1802">
        <f>((N1802-AVERAGE($N$2:$N$5018))/_xlfn.STDEV.P($N$2:$N$5018))</f>
        <v>0.56631279062895101</v>
      </c>
      <c r="W1802">
        <f>((I1802-AVERAGE($I$2:$I$5018))/_xlfn.STDEV.P($I$2:$I$5018))</f>
        <v>1.851693418614174</v>
      </c>
      <c r="Y1802">
        <f t="shared" si="113"/>
        <v>0</v>
      </c>
      <c r="Z1802">
        <f t="shared" si="114"/>
        <v>0</v>
      </c>
      <c r="AA1802">
        <f t="shared" si="116"/>
        <v>0</v>
      </c>
    </row>
    <row r="1803" spans="1:27" x14ac:dyDescent="0.25">
      <c r="A1803">
        <v>71917</v>
      </c>
      <c r="B1803" t="s">
        <v>12</v>
      </c>
      <c r="C1803">
        <v>12</v>
      </c>
      <c r="D1803">
        <v>0</v>
      </c>
      <c r="E1803">
        <v>0</v>
      </c>
      <c r="F1803" t="s">
        <v>23</v>
      </c>
      <c r="G1803" t="s">
        <v>26</v>
      </c>
      <c r="H1803" t="s">
        <v>19</v>
      </c>
      <c r="I1803">
        <v>213.87</v>
      </c>
      <c r="J1803" s="2">
        <v>25.3</v>
      </c>
      <c r="K1803" t="s">
        <v>21</v>
      </c>
      <c r="L1803">
        <v>0</v>
      </c>
      <c r="N1803">
        <f t="shared" si="115"/>
        <v>25.3</v>
      </c>
      <c r="U1803">
        <f>((C1803-AVERAGE($C$2:$C$5018))/_xlfn.STDEV.P($C$2:$C$5018))</f>
        <v>-1.3704845040536868</v>
      </c>
      <c r="V1803">
        <f>((N1803-AVERAGE($N$2:$N$5018))/_xlfn.STDEV.P($N$2:$N$5018))</f>
        <v>-0.45599658999346576</v>
      </c>
      <c r="W1803">
        <f>((I1803-AVERAGE($I$2:$I$5018))/_xlfn.STDEV.P($I$2:$I$5018))</f>
        <v>2.4366424780812959</v>
      </c>
      <c r="Y1803">
        <f t="shared" si="113"/>
        <v>0</v>
      </c>
      <c r="Z1803">
        <f t="shared" si="114"/>
        <v>0</v>
      </c>
      <c r="AA1803">
        <f t="shared" si="116"/>
        <v>0</v>
      </c>
    </row>
    <row r="1804" spans="1:27" x14ac:dyDescent="0.25">
      <c r="A1804">
        <v>61299</v>
      </c>
      <c r="B1804" t="s">
        <v>17</v>
      </c>
      <c r="C1804">
        <v>79</v>
      </c>
      <c r="D1804">
        <v>1</v>
      </c>
      <c r="E1804">
        <v>0</v>
      </c>
      <c r="F1804" t="s">
        <v>13</v>
      </c>
      <c r="G1804" t="s">
        <v>14</v>
      </c>
      <c r="H1804" t="s">
        <v>19</v>
      </c>
      <c r="I1804">
        <v>119.62</v>
      </c>
      <c r="J1804" s="2">
        <v>39</v>
      </c>
      <c r="K1804" t="s">
        <v>24</v>
      </c>
      <c r="L1804">
        <v>0</v>
      </c>
      <c r="N1804">
        <f t="shared" si="115"/>
        <v>39</v>
      </c>
      <c r="U1804">
        <f>((C1804-AVERAGE($C$2:$C$5018))/_xlfn.STDEV.P($C$2:$C$5018))</f>
        <v>1.5776170101315679</v>
      </c>
      <c r="V1804">
        <f>((N1804-AVERAGE($N$2:$N$5018))/_xlfn.STDEV.P($N$2:$N$5018))</f>
        <v>1.5448089120818367</v>
      </c>
      <c r="W1804">
        <f>((I1804-AVERAGE($I$2:$I$5018))/_xlfn.STDEV.P($I$2:$I$5018))</f>
        <v>0.31620213751297871</v>
      </c>
      <c r="Y1804">
        <f t="shared" si="113"/>
        <v>0</v>
      </c>
      <c r="Z1804">
        <f t="shared" si="114"/>
        <v>0</v>
      </c>
      <c r="AA1804">
        <f t="shared" si="116"/>
        <v>0</v>
      </c>
    </row>
    <row r="1805" spans="1:27" x14ac:dyDescent="0.25">
      <c r="A1805">
        <v>24603</v>
      </c>
      <c r="B1805" t="s">
        <v>12</v>
      </c>
      <c r="C1805">
        <v>77</v>
      </c>
      <c r="D1805">
        <v>0</v>
      </c>
      <c r="E1805">
        <v>0</v>
      </c>
      <c r="F1805" t="s">
        <v>13</v>
      </c>
      <c r="G1805" t="s">
        <v>14</v>
      </c>
      <c r="H1805" t="s">
        <v>15</v>
      </c>
      <c r="I1805">
        <v>222.85</v>
      </c>
      <c r="J1805" s="2">
        <v>29.4</v>
      </c>
      <c r="K1805" t="s">
        <v>16</v>
      </c>
      <c r="L1805">
        <v>0</v>
      </c>
      <c r="N1805">
        <f t="shared" si="115"/>
        <v>29.4</v>
      </c>
      <c r="U1805">
        <f>((C1805-AVERAGE($C$2:$C$5018))/_xlfn.STDEV.P($C$2:$C$5018))</f>
        <v>1.4896139798573811</v>
      </c>
      <c r="V1805">
        <f>((N1805-AVERAGE($N$2:$N$5018))/_xlfn.STDEV.P($N$2:$N$5018))</f>
        <v>0.14278461865680692</v>
      </c>
      <c r="W1805">
        <f>((I1805-AVERAGE($I$2:$I$5018))/_xlfn.STDEV.P($I$2:$I$5018))</f>
        <v>2.6386748840049403</v>
      </c>
      <c r="Y1805">
        <f t="shared" si="113"/>
        <v>0</v>
      </c>
      <c r="Z1805">
        <f t="shared" si="114"/>
        <v>0</v>
      </c>
      <c r="AA1805">
        <f t="shared" si="116"/>
        <v>0</v>
      </c>
    </row>
    <row r="1806" spans="1:27" x14ac:dyDescent="0.25">
      <c r="A1806">
        <v>70654</v>
      </c>
      <c r="B1806" t="s">
        <v>17</v>
      </c>
      <c r="C1806">
        <v>25</v>
      </c>
      <c r="D1806">
        <v>0</v>
      </c>
      <c r="E1806">
        <v>0</v>
      </c>
      <c r="F1806" t="s">
        <v>23</v>
      </c>
      <c r="G1806" t="s">
        <v>14</v>
      </c>
      <c r="H1806" t="s">
        <v>19</v>
      </c>
      <c r="I1806">
        <v>100.82</v>
      </c>
      <c r="J1806" s="2">
        <v>31.9</v>
      </c>
      <c r="K1806" t="s">
        <v>24</v>
      </c>
      <c r="L1806">
        <v>0</v>
      </c>
      <c r="N1806">
        <f t="shared" si="115"/>
        <v>31.9</v>
      </c>
      <c r="U1806">
        <f>((C1806-AVERAGE($C$2:$C$5018))/_xlfn.STDEV.P($C$2:$C$5018))</f>
        <v>-0.79846480727147329</v>
      </c>
      <c r="V1806">
        <f>((N1806-AVERAGE($N$2:$N$5018))/_xlfn.STDEV.P($N$2:$N$5018))</f>
        <v>0.50789511173624169</v>
      </c>
      <c r="W1806">
        <f>((I1806-AVERAGE($I$2:$I$5018))/_xlfn.STDEV.P($I$2:$I$5018))</f>
        <v>-0.10676102856324822</v>
      </c>
      <c r="Y1806">
        <f t="shared" si="113"/>
        <v>0</v>
      </c>
      <c r="Z1806">
        <f t="shared" si="114"/>
        <v>0</v>
      </c>
      <c r="AA1806">
        <f t="shared" si="116"/>
        <v>0</v>
      </c>
    </row>
    <row r="1807" spans="1:27" x14ac:dyDescent="0.25">
      <c r="A1807">
        <v>49485</v>
      </c>
      <c r="B1807" t="s">
        <v>17</v>
      </c>
      <c r="C1807">
        <v>26</v>
      </c>
      <c r="D1807">
        <v>0</v>
      </c>
      <c r="E1807">
        <v>0</v>
      </c>
      <c r="F1807" t="s">
        <v>23</v>
      </c>
      <c r="G1807" t="s">
        <v>14</v>
      </c>
      <c r="H1807" t="s">
        <v>19</v>
      </c>
      <c r="I1807">
        <v>136.1</v>
      </c>
      <c r="J1807" s="2">
        <v>26.4</v>
      </c>
      <c r="K1807" t="s">
        <v>24</v>
      </c>
      <c r="L1807">
        <v>0</v>
      </c>
      <c r="N1807">
        <f t="shared" si="115"/>
        <v>26.4</v>
      </c>
      <c r="U1807">
        <f>((C1807-AVERAGE($C$2:$C$5018))/_xlfn.STDEV.P($C$2:$C$5018))</f>
        <v>-0.7544632921343799</v>
      </c>
      <c r="V1807">
        <f>((N1807-AVERAGE($N$2:$N$5018))/_xlfn.STDEV.P($N$2:$N$5018))</f>
        <v>-0.29534797303851479</v>
      </c>
      <c r="W1807">
        <f>((I1807-AVERAGE($I$2:$I$5018))/_xlfn.STDEV.P($I$2:$I$5018))</f>
        <v>0.68696984905213887</v>
      </c>
      <c r="Y1807">
        <f t="shared" si="113"/>
        <v>0</v>
      </c>
      <c r="Z1807">
        <f t="shared" si="114"/>
        <v>0</v>
      </c>
      <c r="AA1807">
        <f t="shared" si="116"/>
        <v>0</v>
      </c>
    </row>
    <row r="1808" spans="1:27" x14ac:dyDescent="0.25">
      <c r="A1808">
        <v>61641</v>
      </c>
      <c r="B1808" t="s">
        <v>12</v>
      </c>
      <c r="C1808">
        <v>14</v>
      </c>
      <c r="D1808">
        <v>0</v>
      </c>
      <c r="E1808">
        <v>0</v>
      </c>
      <c r="F1808" t="s">
        <v>23</v>
      </c>
      <c r="G1808" t="s">
        <v>26</v>
      </c>
      <c r="H1808" t="s">
        <v>19</v>
      </c>
      <c r="I1808">
        <v>149.41999999999999</v>
      </c>
      <c r="J1808" s="2">
        <v>20.6</v>
      </c>
      <c r="K1808" t="s">
        <v>24</v>
      </c>
      <c r="L1808">
        <v>0</v>
      </c>
      <c r="N1808">
        <f t="shared" si="115"/>
        <v>20.6</v>
      </c>
      <c r="U1808">
        <f>((C1808-AVERAGE($C$2:$C$5018))/_xlfn.STDEV.P($C$2:$C$5018))</f>
        <v>-1.2824814737795001</v>
      </c>
      <c r="V1808">
        <f>((N1808-AVERAGE($N$2:$N$5018))/_xlfn.STDEV.P($N$2:$N$5018))</f>
        <v>-1.1424043169828031</v>
      </c>
      <c r="W1808">
        <f>((I1808-AVERAGE($I$2:$I$5018))/_xlfn.STDEV.P($I$2:$I$5018))</f>
        <v>0.98664375182529507</v>
      </c>
      <c r="Y1808">
        <f t="shared" si="113"/>
        <v>0</v>
      </c>
      <c r="Z1808">
        <f t="shared" si="114"/>
        <v>0</v>
      </c>
      <c r="AA1808">
        <f t="shared" si="116"/>
        <v>0</v>
      </c>
    </row>
    <row r="1809" spans="1:27" x14ac:dyDescent="0.25">
      <c r="A1809">
        <v>12600</v>
      </c>
      <c r="B1809" t="s">
        <v>17</v>
      </c>
      <c r="C1809">
        <v>42</v>
      </c>
      <c r="D1809">
        <v>0</v>
      </c>
      <c r="E1809">
        <v>0</v>
      </c>
      <c r="F1809" t="s">
        <v>13</v>
      </c>
      <c r="G1809" t="s">
        <v>18</v>
      </c>
      <c r="H1809" t="s">
        <v>19</v>
      </c>
      <c r="I1809">
        <v>79.989999999999995</v>
      </c>
      <c r="J1809" s="2">
        <v>26.3</v>
      </c>
      <c r="K1809" t="s">
        <v>21</v>
      </c>
      <c r="L1809">
        <v>0</v>
      </c>
      <c r="N1809">
        <f t="shared" si="115"/>
        <v>26.3</v>
      </c>
      <c r="U1809">
        <f>((C1809-AVERAGE($C$2:$C$5018))/_xlfn.STDEV.P($C$2:$C$5018))</f>
        <v>-5.0439049940886251E-2</v>
      </c>
      <c r="V1809">
        <f>((N1809-AVERAGE($N$2:$N$5018))/_xlfn.STDEV.P($N$2:$N$5018))</f>
        <v>-0.30995239276169184</v>
      </c>
      <c r="W1809">
        <f>((I1809-AVERAGE($I$2:$I$5018))/_xlfn.STDEV.P($I$2:$I$5018))</f>
        <v>-0.5753952173594078</v>
      </c>
      <c r="Y1809">
        <f t="shared" si="113"/>
        <v>0</v>
      </c>
      <c r="Z1809">
        <f t="shared" si="114"/>
        <v>0</v>
      </c>
      <c r="AA1809">
        <f t="shared" si="116"/>
        <v>0</v>
      </c>
    </row>
    <row r="1810" spans="1:27" x14ac:dyDescent="0.25">
      <c r="A1810">
        <v>11566</v>
      </c>
      <c r="B1810" t="s">
        <v>12</v>
      </c>
      <c r="C1810">
        <v>37</v>
      </c>
      <c r="D1810">
        <v>0</v>
      </c>
      <c r="E1810">
        <v>0</v>
      </c>
      <c r="F1810" t="s">
        <v>13</v>
      </c>
      <c r="G1810" t="s">
        <v>14</v>
      </c>
      <c r="H1810" t="s">
        <v>19</v>
      </c>
      <c r="I1810">
        <v>118.21</v>
      </c>
      <c r="J1810" s="2">
        <v>23.6</v>
      </c>
      <c r="K1810" t="s">
        <v>24</v>
      </c>
      <c r="L1810">
        <v>0</v>
      </c>
      <c r="N1810">
        <f t="shared" si="115"/>
        <v>23.6</v>
      </c>
      <c r="U1810">
        <f>((C1810-AVERAGE($C$2:$C$5018))/_xlfn.STDEV.P($C$2:$C$5018))</f>
        <v>-0.27044662562635302</v>
      </c>
      <c r="V1810">
        <f>((N1810-AVERAGE($N$2:$N$5018))/_xlfn.STDEV.P($N$2:$N$5018))</f>
        <v>-0.70427172528748128</v>
      </c>
      <c r="W1810">
        <f>((I1810-AVERAGE($I$2:$I$5018))/_xlfn.STDEV.P($I$2:$I$5018))</f>
        <v>0.28447990005726148</v>
      </c>
      <c r="Y1810">
        <f t="shared" si="113"/>
        <v>0</v>
      </c>
      <c r="Z1810">
        <f t="shared" si="114"/>
        <v>0</v>
      </c>
      <c r="AA1810">
        <f t="shared" si="116"/>
        <v>0</v>
      </c>
    </row>
    <row r="1811" spans="1:27" x14ac:dyDescent="0.25">
      <c r="A1811">
        <v>72108</v>
      </c>
      <c r="B1811" t="s">
        <v>12</v>
      </c>
      <c r="C1811">
        <v>8</v>
      </c>
      <c r="D1811">
        <v>0</v>
      </c>
      <c r="E1811">
        <v>0</v>
      </c>
      <c r="F1811" t="s">
        <v>23</v>
      </c>
      <c r="G1811" t="s">
        <v>26</v>
      </c>
      <c r="H1811" t="s">
        <v>19</v>
      </c>
      <c r="I1811">
        <v>56.3</v>
      </c>
      <c r="J1811" s="2">
        <v>18</v>
      </c>
      <c r="K1811" t="s">
        <v>24</v>
      </c>
      <c r="L1811">
        <v>0</v>
      </c>
      <c r="N1811">
        <f t="shared" si="115"/>
        <v>18</v>
      </c>
      <c r="U1811">
        <f>((C1811-AVERAGE($C$2:$C$5018))/_xlfn.STDEV.P($C$2:$C$5018))</f>
        <v>-1.5464905646020604</v>
      </c>
      <c r="V1811">
        <f>((N1811-AVERAGE($N$2:$N$5018))/_xlfn.STDEV.P($N$2:$N$5018))</f>
        <v>-1.5221192297854154</v>
      </c>
      <c r="W1811">
        <f>((I1811-AVERAGE($I$2:$I$5018))/_xlfn.STDEV.P($I$2:$I$5018))</f>
        <v>-1.108373802696951</v>
      </c>
      <c r="Y1811">
        <f t="shared" si="113"/>
        <v>0</v>
      </c>
      <c r="Z1811">
        <f t="shared" si="114"/>
        <v>0</v>
      </c>
      <c r="AA1811">
        <f t="shared" si="116"/>
        <v>0</v>
      </c>
    </row>
    <row r="1812" spans="1:27" x14ac:dyDescent="0.25">
      <c r="A1812">
        <v>35117</v>
      </c>
      <c r="B1812" t="s">
        <v>17</v>
      </c>
      <c r="C1812">
        <v>78</v>
      </c>
      <c r="D1812">
        <v>0</v>
      </c>
      <c r="E1812">
        <v>0</v>
      </c>
      <c r="F1812" t="s">
        <v>13</v>
      </c>
      <c r="G1812" t="s">
        <v>18</v>
      </c>
      <c r="H1812" t="s">
        <v>19</v>
      </c>
      <c r="I1812">
        <v>84.49</v>
      </c>
      <c r="J1812" s="2">
        <v>26.4</v>
      </c>
      <c r="K1812" t="s">
        <v>21</v>
      </c>
      <c r="L1812">
        <v>0</v>
      </c>
      <c r="N1812">
        <f t="shared" si="115"/>
        <v>26.4</v>
      </c>
      <c r="U1812">
        <f>((C1812-AVERAGE($C$2:$C$5018))/_xlfn.STDEV.P($C$2:$C$5018))</f>
        <v>1.5336154949944745</v>
      </c>
      <c r="V1812">
        <f>((N1812-AVERAGE($N$2:$N$5018))/_xlfn.STDEV.P($N$2:$N$5018))</f>
        <v>-0.29534797303851479</v>
      </c>
      <c r="W1812">
        <f>((I1812-AVERAGE($I$2:$I$5018))/_xlfn.STDEV.P($I$2:$I$5018))</f>
        <v>-0.47415403399009826</v>
      </c>
      <c r="Y1812">
        <f t="shared" si="113"/>
        <v>0</v>
      </c>
      <c r="Z1812">
        <f t="shared" si="114"/>
        <v>0</v>
      </c>
      <c r="AA1812">
        <f t="shared" si="116"/>
        <v>0</v>
      </c>
    </row>
    <row r="1813" spans="1:27" x14ac:dyDescent="0.25">
      <c r="A1813">
        <v>22967</v>
      </c>
      <c r="B1813" t="s">
        <v>12</v>
      </c>
      <c r="C1813">
        <v>18</v>
      </c>
      <c r="D1813">
        <v>0</v>
      </c>
      <c r="E1813">
        <v>0</v>
      </c>
      <c r="F1813" t="s">
        <v>23</v>
      </c>
      <c r="G1813" t="s">
        <v>14</v>
      </c>
      <c r="H1813" t="s">
        <v>19</v>
      </c>
      <c r="I1813">
        <v>89.61</v>
      </c>
      <c r="J1813" s="2">
        <v>22</v>
      </c>
      <c r="K1813" t="s">
        <v>21</v>
      </c>
      <c r="L1813">
        <v>0</v>
      </c>
      <c r="N1813">
        <f t="shared" si="115"/>
        <v>22</v>
      </c>
      <c r="U1813">
        <f>((C1813-AVERAGE($C$2:$C$5018))/_xlfn.STDEV.P($C$2:$C$5018))</f>
        <v>-1.1064754132311267</v>
      </c>
      <c r="V1813">
        <f>((N1813-AVERAGE($N$2:$N$5018))/_xlfn.STDEV.P($N$2:$N$5018))</f>
        <v>-0.93794244085831979</v>
      </c>
      <c r="W1813">
        <f>((I1813-AVERAGE($I$2:$I$5018))/_xlfn.STDEV.P($I$2:$I$5018))</f>
        <v>-0.3589640653565726</v>
      </c>
      <c r="Y1813">
        <f t="shared" si="113"/>
        <v>0</v>
      </c>
      <c r="Z1813">
        <f t="shared" si="114"/>
        <v>0</v>
      </c>
      <c r="AA1813">
        <f t="shared" si="116"/>
        <v>0</v>
      </c>
    </row>
    <row r="1814" spans="1:27" x14ac:dyDescent="0.25">
      <c r="A1814">
        <v>28913</v>
      </c>
      <c r="B1814" t="s">
        <v>12</v>
      </c>
      <c r="C1814">
        <v>78</v>
      </c>
      <c r="D1814">
        <v>0</v>
      </c>
      <c r="E1814">
        <v>0</v>
      </c>
      <c r="F1814" t="s">
        <v>13</v>
      </c>
      <c r="G1814" t="s">
        <v>14</v>
      </c>
      <c r="H1814" t="s">
        <v>19</v>
      </c>
      <c r="I1814">
        <v>100.09</v>
      </c>
      <c r="J1814" s="2">
        <v>30.5</v>
      </c>
      <c r="K1814" t="s">
        <v>24</v>
      </c>
      <c r="L1814">
        <v>0</v>
      </c>
      <c r="N1814">
        <f t="shared" si="115"/>
        <v>30.5</v>
      </c>
      <c r="U1814">
        <f>((C1814-AVERAGE($C$2:$C$5018))/_xlfn.STDEV.P($C$2:$C$5018))</f>
        <v>1.5336154949944745</v>
      </c>
      <c r="V1814">
        <f>((N1814-AVERAGE($N$2:$N$5018))/_xlfn.STDEV.P($N$2:$N$5018))</f>
        <v>0.30343323561175845</v>
      </c>
      <c r="W1814">
        <f>((I1814-AVERAGE($I$2:$I$5018))/_xlfn.STDEV.P($I$2:$I$5018))</f>
        <v>-0.12318459830982487</v>
      </c>
      <c r="Y1814">
        <f t="shared" si="113"/>
        <v>0</v>
      </c>
      <c r="Z1814">
        <f t="shared" si="114"/>
        <v>0</v>
      </c>
      <c r="AA1814">
        <f t="shared" si="116"/>
        <v>0</v>
      </c>
    </row>
    <row r="1815" spans="1:27" x14ac:dyDescent="0.25">
      <c r="A1815">
        <v>70857</v>
      </c>
      <c r="B1815" t="s">
        <v>17</v>
      </c>
      <c r="C1815">
        <v>55</v>
      </c>
      <c r="D1815">
        <v>0</v>
      </c>
      <c r="E1815">
        <v>0</v>
      </c>
      <c r="F1815" t="s">
        <v>13</v>
      </c>
      <c r="G1815" t="s">
        <v>25</v>
      </c>
      <c r="H1815" t="s">
        <v>15</v>
      </c>
      <c r="I1815">
        <v>198.36</v>
      </c>
      <c r="J1815" s="2">
        <v>29.1</v>
      </c>
      <c r="K1815" t="s">
        <v>22</v>
      </c>
      <c r="L1815">
        <v>0</v>
      </c>
      <c r="N1815">
        <f t="shared" si="115"/>
        <v>29.1</v>
      </c>
      <c r="U1815">
        <f>((C1815-AVERAGE($C$2:$C$5018))/_xlfn.STDEV.P($C$2:$C$5018))</f>
        <v>0.52158064684132732</v>
      </c>
      <c r="V1815">
        <f>((N1815-AVERAGE($N$2:$N$5018))/_xlfn.STDEV.P($N$2:$N$5018))</f>
        <v>9.8971359487275173E-2</v>
      </c>
      <c r="W1815">
        <f>((I1815-AVERAGE($I$2:$I$5018))/_xlfn.STDEV.P($I$2:$I$5018))</f>
        <v>2.0876978660684093</v>
      </c>
      <c r="Y1815">
        <f t="shared" si="113"/>
        <v>0</v>
      </c>
      <c r="Z1815">
        <f t="shared" si="114"/>
        <v>0</v>
      </c>
      <c r="AA1815">
        <f t="shared" si="116"/>
        <v>0</v>
      </c>
    </row>
    <row r="1816" spans="1:27" x14ac:dyDescent="0.25">
      <c r="A1816">
        <v>42229</v>
      </c>
      <c r="B1816" t="s">
        <v>17</v>
      </c>
      <c r="C1816">
        <v>68</v>
      </c>
      <c r="D1816">
        <v>0</v>
      </c>
      <c r="E1816">
        <v>0</v>
      </c>
      <c r="F1816" t="s">
        <v>13</v>
      </c>
      <c r="G1816" t="s">
        <v>18</v>
      </c>
      <c r="H1816" t="s">
        <v>19</v>
      </c>
      <c r="I1816">
        <v>93.61</v>
      </c>
      <c r="J1816" s="2">
        <v>24.9</v>
      </c>
      <c r="K1816" t="s">
        <v>21</v>
      </c>
      <c r="L1816">
        <v>0</v>
      </c>
      <c r="N1816">
        <f t="shared" si="115"/>
        <v>24.9</v>
      </c>
      <c r="U1816">
        <f>((C1816-AVERAGE($C$2:$C$5018))/_xlfn.STDEV.P($C$2:$C$5018))</f>
        <v>1.0936003436235409</v>
      </c>
      <c r="V1816">
        <f>((N1816-AVERAGE($N$2:$N$5018))/_xlfn.STDEV.P($N$2:$N$5018))</f>
        <v>-0.51441426888617559</v>
      </c>
      <c r="W1816">
        <f>((I1816-AVERAGE($I$2:$I$5018))/_xlfn.STDEV.P($I$2:$I$5018))</f>
        <v>-0.26897190236163077</v>
      </c>
      <c r="Y1816">
        <f t="shared" si="113"/>
        <v>0</v>
      </c>
      <c r="Z1816">
        <f t="shared" si="114"/>
        <v>0</v>
      </c>
      <c r="AA1816">
        <f t="shared" si="116"/>
        <v>0</v>
      </c>
    </row>
    <row r="1817" spans="1:27" x14ac:dyDescent="0.25">
      <c r="A1817">
        <v>23459</v>
      </c>
      <c r="B1817" t="s">
        <v>17</v>
      </c>
      <c r="C1817">
        <v>47</v>
      </c>
      <c r="D1817">
        <v>0</v>
      </c>
      <c r="E1817">
        <v>0</v>
      </c>
      <c r="F1817" t="s">
        <v>13</v>
      </c>
      <c r="G1817" t="s">
        <v>14</v>
      </c>
      <c r="H1817" t="s">
        <v>19</v>
      </c>
      <c r="I1817">
        <v>75.430000000000007</v>
      </c>
      <c r="J1817" s="2">
        <v>36.4</v>
      </c>
      <c r="K1817" t="s">
        <v>22</v>
      </c>
      <c r="L1817">
        <v>0</v>
      </c>
      <c r="N1817">
        <f t="shared" si="115"/>
        <v>36.4</v>
      </c>
      <c r="U1817">
        <f>((C1817-AVERAGE($C$2:$C$5018))/_xlfn.STDEV.P($C$2:$C$5018))</f>
        <v>0.16956852574458051</v>
      </c>
      <c r="V1817">
        <f>((N1817-AVERAGE($N$2:$N$5018))/_xlfn.STDEV.P($N$2:$N$5018))</f>
        <v>1.1650939992792242</v>
      </c>
      <c r="W1817">
        <f>((I1817-AVERAGE($I$2:$I$5018))/_xlfn.STDEV.P($I$2:$I$5018))</f>
        <v>-0.67798628317364129</v>
      </c>
      <c r="Y1817">
        <f t="shared" si="113"/>
        <v>0</v>
      </c>
      <c r="Z1817">
        <f t="shared" si="114"/>
        <v>0</v>
      </c>
      <c r="AA1817">
        <f t="shared" si="116"/>
        <v>0</v>
      </c>
    </row>
    <row r="1818" spans="1:27" x14ac:dyDescent="0.25">
      <c r="A1818">
        <v>2209</v>
      </c>
      <c r="B1818" t="s">
        <v>17</v>
      </c>
      <c r="C1818">
        <v>47</v>
      </c>
      <c r="D1818">
        <v>0</v>
      </c>
      <c r="E1818">
        <v>0</v>
      </c>
      <c r="F1818" t="s">
        <v>13</v>
      </c>
      <c r="G1818" t="s">
        <v>25</v>
      </c>
      <c r="H1818" t="s">
        <v>15</v>
      </c>
      <c r="I1818">
        <v>100.31</v>
      </c>
      <c r="J1818" s="2">
        <v>31.2</v>
      </c>
      <c r="K1818" t="s">
        <v>22</v>
      </c>
      <c r="L1818">
        <v>0</v>
      </c>
      <c r="N1818">
        <f t="shared" si="115"/>
        <v>31.2</v>
      </c>
      <c r="U1818">
        <f>((C1818-AVERAGE($C$2:$C$5018))/_xlfn.STDEV.P($C$2:$C$5018))</f>
        <v>0.16956852574458051</v>
      </c>
      <c r="V1818">
        <f>((N1818-AVERAGE($N$2:$N$5018))/_xlfn.STDEV.P($N$2:$N$5018))</f>
        <v>0.40566417367400004</v>
      </c>
      <c r="W1818">
        <f>((I1818-AVERAGE($I$2:$I$5018))/_xlfn.STDEV.P($I$2:$I$5018))</f>
        <v>-0.11823502934510309</v>
      </c>
      <c r="Y1818">
        <f t="shared" si="113"/>
        <v>0</v>
      </c>
      <c r="Z1818">
        <f t="shared" si="114"/>
        <v>0</v>
      </c>
      <c r="AA1818">
        <f t="shared" si="116"/>
        <v>0</v>
      </c>
    </row>
    <row r="1819" spans="1:27" x14ac:dyDescent="0.25">
      <c r="A1819">
        <v>38673</v>
      </c>
      <c r="B1819" t="s">
        <v>17</v>
      </c>
      <c r="C1819">
        <v>51</v>
      </c>
      <c r="D1819">
        <v>0</v>
      </c>
      <c r="E1819">
        <v>0</v>
      </c>
      <c r="F1819" t="s">
        <v>13</v>
      </c>
      <c r="G1819" t="s">
        <v>14</v>
      </c>
      <c r="H1819" t="s">
        <v>19</v>
      </c>
      <c r="I1819">
        <v>105.63</v>
      </c>
      <c r="J1819" s="2">
        <v>32.799999999999997</v>
      </c>
      <c r="K1819" t="s">
        <v>21</v>
      </c>
      <c r="L1819">
        <v>0</v>
      </c>
      <c r="N1819">
        <f t="shared" si="115"/>
        <v>32.799999999999997</v>
      </c>
      <c r="U1819">
        <f>((C1819-AVERAGE($C$2:$C$5018))/_xlfn.STDEV.P($C$2:$C$5018))</f>
        <v>0.34557458629295396</v>
      </c>
      <c r="V1819">
        <f>((N1819-AVERAGE($N$2:$N$5018))/_xlfn.STDEV.P($N$2:$N$5018))</f>
        <v>0.63933488924483795</v>
      </c>
      <c r="W1819">
        <f>((I1819-AVERAGE($I$2:$I$5018))/_xlfn.STDEV.P($I$2:$I$5018))</f>
        <v>1.4545474381694075E-3</v>
      </c>
      <c r="Y1819">
        <f t="shared" ref="Y1819:Y1881" si="117">IF(AND(C1819&lt;3,OR(K1819="smokes",K1819="formerly smoked")),1,0)</f>
        <v>0</v>
      </c>
      <c r="Z1819">
        <f t="shared" ref="Z1819:Z1881" si="118">IF(OR(N1819&lt;0,N1819&gt;100),1,0)</f>
        <v>0</v>
      </c>
      <c r="AA1819">
        <f t="shared" si="116"/>
        <v>0</v>
      </c>
    </row>
    <row r="1820" spans="1:27" x14ac:dyDescent="0.25">
      <c r="A1820">
        <v>42184</v>
      </c>
      <c r="B1820" t="s">
        <v>12</v>
      </c>
      <c r="C1820">
        <v>43</v>
      </c>
      <c r="D1820">
        <v>0</v>
      </c>
      <c r="E1820">
        <v>0</v>
      </c>
      <c r="F1820" t="s">
        <v>13</v>
      </c>
      <c r="G1820" t="s">
        <v>18</v>
      </c>
      <c r="H1820" t="s">
        <v>19</v>
      </c>
      <c r="I1820">
        <v>82.84</v>
      </c>
      <c r="J1820" s="2">
        <v>31.6</v>
      </c>
      <c r="K1820" t="s">
        <v>21</v>
      </c>
      <c r="L1820">
        <v>0</v>
      </c>
      <c r="N1820">
        <f t="shared" si="115"/>
        <v>31.6</v>
      </c>
      <c r="U1820">
        <f>((C1820-AVERAGE($C$2:$C$5018))/_xlfn.STDEV.P($C$2:$C$5018))</f>
        <v>-6.4375348037928977E-3</v>
      </c>
      <c r="V1820">
        <f>((N1820-AVERAGE($N$2:$N$5018))/_xlfn.STDEV.P($N$2:$N$5018))</f>
        <v>0.46408185256670992</v>
      </c>
      <c r="W1820">
        <f>((I1820-AVERAGE($I$2:$I$5018))/_xlfn.STDEV.P($I$2:$I$5018))</f>
        <v>-0.51127580122551164</v>
      </c>
      <c r="Y1820">
        <f t="shared" si="117"/>
        <v>0</v>
      </c>
      <c r="Z1820">
        <f t="shared" si="118"/>
        <v>0</v>
      </c>
      <c r="AA1820">
        <f t="shared" si="116"/>
        <v>0</v>
      </c>
    </row>
    <row r="1821" spans="1:27" x14ac:dyDescent="0.25">
      <c r="A1821">
        <v>59250</v>
      </c>
      <c r="B1821" t="s">
        <v>17</v>
      </c>
      <c r="C1821">
        <v>78</v>
      </c>
      <c r="D1821">
        <v>0</v>
      </c>
      <c r="E1821">
        <v>0</v>
      </c>
      <c r="F1821" t="s">
        <v>13</v>
      </c>
      <c r="G1821" t="s">
        <v>25</v>
      </c>
      <c r="H1821" t="s">
        <v>15</v>
      </c>
      <c r="I1821">
        <v>58.88</v>
      </c>
      <c r="J1821" s="2">
        <v>35.799999999999997</v>
      </c>
      <c r="K1821" t="s">
        <v>24</v>
      </c>
      <c r="L1821">
        <v>0</v>
      </c>
      <c r="N1821">
        <f t="shared" si="115"/>
        <v>35.799999999999997</v>
      </c>
      <c r="U1821">
        <f>((C1821-AVERAGE($C$2:$C$5018))/_xlfn.STDEV.P($C$2:$C$5018))</f>
        <v>1.5336154949944745</v>
      </c>
      <c r="V1821">
        <f>((N1821-AVERAGE($N$2:$N$5018))/_xlfn.STDEV.P($N$2:$N$5018))</f>
        <v>1.0774674809401596</v>
      </c>
      <c r="W1821">
        <f>((I1821-AVERAGE($I$2:$I$5018))/_xlfn.STDEV.P($I$2:$I$5018))</f>
        <v>-1.0503288575652132</v>
      </c>
      <c r="Y1821">
        <f t="shared" si="117"/>
        <v>0</v>
      </c>
      <c r="Z1821">
        <f t="shared" si="118"/>
        <v>0</v>
      </c>
      <c r="AA1821">
        <f t="shared" si="116"/>
        <v>0</v>
      </c>
    </row>
    <row r="1822" spans="1:27" x14ac:dyDescent="0.25">
      <c r="A1822">
        <v>29525</v>
      </c>
      <c r="B1822" t="s">
        <v>12</v>
      </c>
      <c r="C1822">
        <v>63</v>
      </c>
      <c r="D1822">
        <v>0</v>
      </c>
      <c r="E1822">
        <v>0</v>
      </c>
      <c r="F1822" t="s">
        <v>13</v>
      </c>
      <c r="G1822" t="s">
        <v>14</v>
      </c>
      <c r="H1822" t="s">
        <v>15</v>
      </c>
      <c r="I1822">
        <v>92.27</v>
      </c>
      <c r="J1822" s="2">
        <v>35.200000000000003</v>
      </c>
      <c r="K1822" t="s">
        <v>16</v>
      </c>
      <c r="L1822">
        <v>0</v>
      </c>
      <c r="N1822">
        <f t="shared" si="115"/>
        <v>35.200000000000003</v>
      </c>
      <c r="U1822">
        <f>((C1822-AVERAGE($C$2:$C$5018))/_xlfn.STDEV.P($C$2:$C$5018))</f>
        <v>0.87359276793807417</v>
      </c>
      <c r="V1822">
        <f>((N1822-AVERAGE($N$2:$N$5018))/_xlfn.STDEV.P($N$2:$N$5018))</f>
        <v>0.98984096260109622</v>
      </c>
      <c r="W1822">
        <f>((I1822-AVERAGE($I$2:$I$5018))/_xlfn.STDEV.P($I$2:$I$5018))</f>
        <v>-0.29911927696493634</v>
      </c>
      <c r="Y1822">
        <f t="shared" si="117"/>
        <v>0</v>
      </c>
      <c r="Z1822">
        <f t="shared" si="118"/>
        <v>0</v>
      </c>
      <c r="AA1822">
        <f t="shared" si="116"/>
        <v>0</v>
      </c>
    </row>
    <row r="1823" spans="1:27" x14ac:dyDescent="0.25">
      <c r="A1823">
        <v>42713</v>
      </c>
      <c r="B1823" t="s">
        <v>17</v>
      </c>
      <c r="C1823">
        <v>45</v>
      </c>
      <c r="D1823">
        <v>0</v>
      </c>
      <c r="E1823">
        <v>0</v>
      </c>
      <c r="F1823" t="s">
        <v>13</v>
      </c>
      <c r="G1823" t="s">
        <v>14</v>
      </c>
      <c r="H1823" t="s">
        <v>15</v>
      </c>
      <c r="I1823">
        <v>115.23</v>
      </c>
      <c r="J1823" s="2">
        <v>28</v>
      </c>
      <c r="K1823" t="s">
        <v>21</v>
      </c>
      <c r="L1823">
        <v>0</v>
      </c>
      <c r="N1823">
        <f t="shared" si="115"/>
        <v>28</v>
      </c>
      <c r="U1823">
        <f>((C1823-AVERAGE($C$2:$C$5018))/_xlfn.STDEV.P($C$2:$C$5018))</f>
        <v>8.1565495470393809E-2</v>
      </c>
      <c r="V1823">
        <f>((N1823-AVERAGE($N$2:$N$5018))/_xlfn.STDEV.P($N$2:$N$5018))</f>
        <v>-6.1677257467676327E-2</v>
      </c>
      <c r="W1823">
        <f>((I1823-AVERAGE($I$2:$I$5018))/_xlfn.STDEV.P($I$2:$I$5018))</f>
        <v>0.21743573862603002</v>
      </c>
      <c r="Y1823">
        <f t="shared" si="117"/>
        <v>0</v>
      </c>
      <c r="Z1823">
        <f t="shared" si="118"/>
        <v>0</v>
      </c>
      <c r="AA1823">
        <f t="shared" si="116"/>
        <v>0</v>
      </c>
    </row>
    <row r="1824" spans="1:27" x14ac:dyDescent="0.25">
      <c r="A1824">
        <v>16066</v>
      </c>
      <c r="B1824" t="s">
        <v>17</v>
      </c>
      <c r="C1824">
        <v>53</v>
      </c>
      <c r="D1824">
        <v>1</v>
      </c>
      <c r="E1824">
        <v>1</v>
      </c>
      <c r="F1824" t="s">
        <v>13</v>
      </c>
      <c r="G1824" t="s">
        <v>14</v>
      </c>
      <c r="H1824" t="s">
        <v>15</v>
      </c>
      <c r="I1824">
        <v>196.25</v>
      </c>
      <c r="J1824" s="2">
        <v>24.9</v>
      </c>
      <c r="K1824" t="s">
        <v>22</v>
      </c>
      <c r="L1824">
        <v>0</v>
      </c>
      <c r="N1824">
        <f t="shared" si="115"/>
        <v>24.9</v>
      </c>
      <c r="U1824">
        <f>((C1824-AVERAGE($C$2:$C$5018))/_xlfn.STDEV.P($C$2:$C$5018))</f>
        <v>0.43357761656714061</v>
      </c>
      <c r="V1824">
        <f>((N1824-AVERAGE($N$2:$N$5018))/_xlfn.STDEV.P($N$2:$N$5018))</f>
        <v>-0.51441426888617559</v>
      </c>
      <c r="W1824">
        <f>((I1824-AVERAGE($I$2:$I$5018))/_xlfn.STDEV.P($I$2:$I$5018))</f>
        <v>2.0402270000885769</v>
      </c>
      <c r="Y1824">
        <f t="shared" si="117"/>
        <v>0</v>
      </c>
      <c r="Z1824">
        <f t="shared" si="118"/>
        <v>0</v>
      </c>
      <c r="AA1824">
        <f t="shared" si="116"/>
        <v>0</v>
      </c>
    </row>
    <row r="1825" spans="1:27" x14ac:dyDescent="0.25">
      <c r="A1825">
        <v>33692</v>
      </c>
      <c r="B1825" t="s">
        <v>17</v>
      </c>
      <c r="C1825">
        <v>12</v>
      </c>
      <c r="D1825">
        <v>0</v>
      </c>
      <c r="E1825">
        <v>0</v>
      </c>
      <c r="F1825" t="s">
        <v>23</v>
      </c>
      <c r="G1825" t="s">
        <v>26</v>
      </c>
      <c r="H1825" t="s">
        <v>19</v>
      </c>
      <c r="I1825">
        <v>85.97</v>
      </c>
      <c r="J1825" s="2">
        <v>35.700000000000003</v>
      </c>
      <c r="K1825" t="s">
        <v>24</v>
      </c>
      <c r="L1825">
        <v>0</v>
      </c>
      <c r="N1825">
        <f t="shared" si="115"/>
        <v>35.700000000000003</v>
      </c>
      <c r="U1825">
        <f>((C1825-AVERAGE($C$2:$C$5018))/_xlfn.STDEV.P($C$2:$C$5018))</f>
        <v>-1.3704845040536868</v>
      </c>
      <c r="V1825">
        <f>((N1825-AVERAGE($N$2:$N$5018))/_xlfn.STDEV.P($N$2:$N$5018))</f>
        <v>1.0628630612169832</v>
      </c>
      <c r="W1825">
        <f>((I1825-AVERAGE($I$2:$I$5018))/_xlfn.STDEV.P($I$2:$I$5018))</f>
        <v>-0.44085693368196971</v>
      </c>
      <c r="Y1825">
        <f t="shared" si="117"/>
        <v>0</v>
      </c>
      <c r="Z1825">
        <f t="shared" si="118"/>
        <v>0</v>
      </c>
      <c r="AA1825">
        <f t="shared" si="116"/>
        <v>0</v>
      </c>
    </row>
    <row r="1826" spans="1:27" x14ac:dyDescent="0.25">
      <c r="A1826">
        <v>29232</v>
      </c>
      <c r="B1826" t="s">
        <v>17</v>
      </c>
      <c r="C1826">
        <v>56</v>
      </c>
      <c r="D1826">
        <v>0</v>
      </c>
      <c r="E1826">
        <v>0</v>
      </c>
      <c r="F1826" t="s">
        <v>13</v>
      </c>
      <c r="G1826" t="s">
        <v>14</v>
      </c>
      <c r="H1826" t="s">
        <v>15</v>
      </c>
      <c r="I1826">
        <v>114.33</v>
      </c>
      <c r="J1826" s="2">
        <v>30.7</v>
      </c>
      <c r="K1826" t="s">
        <v>22</v>
      </c>
      <c r="L1826">
        <v>0</v>
      </c>
      <c r="N1826">
        <f t="shared" si="115"/>
        <v>30.7</v>
      </c>
      <c r="U1826">
        <f>((C1826-AVERAGE($C$2:$C$5018))/_xlfn.STDEV.P($C$2:$C$5018))</f>
        <v>0.56558216197842071</v>
      </c>
      <c r="V1826">
        <f>((N1826-AVERAGE($N$2:$N$5018))/_xlfn.STDEV.P($N$2:$N$5018))</f>
        <v>0.33264207505811311</v>
      </c>
      <c r="W1826">
        <f>((I1826-AVERAGE($I$2:$I$5018))/_xlfn.STDEV.P($I$2:$I$5018))</f>
        <v>0.197187501952168</v>
      </c>
      <c r="Y1826">
        <f t="shared" si="117"/>
        <v>0</v>
      </c>
      <c r="Z1826">
        <f t="shared" si="118"/>
        <v>0</v>
      </c>
      <c r="AA1826">
        <f t="shared" si="116"/>
        <v>0</v>
      </c>
    </row>
    <row r="1827" spans="1:27" x14ac:dyDescent="0.25">
      <c r="A1827">
        <v>70122</v>
      </c>
      <c r="B1827" t="s">
        <v>17</v>
      </c>
      <c r="C1827">
        <v>29</v>
      </c>
      <c r="D1827">
        <v>0</v>
      </c>
      <c r="E1827">
        <v>0</v>
      </c>
      <c r="F1827" t="s">
        <v>13</v>
      </c>
      <c r="G1827" t="s">
        <v>14</v>
      </c>
      <c r="H1827" t="s">
        <v>19</v>
      </c>
      <c r="I1827">
        <v>72.52</v>
      </c>
      <c r="J1827" s="2">
        <v>33.9</v>
      </c>
      <c r="K1827" t="s">
        <v>21</v>
      </c>
      <c r="L1827">
        <v>0</v>
      </c>
      <c r="N1827">
        <f t="shared" si="115"/>
        <v>33.9</v>
      </c>
      <c r="U1827">
        <f>((C1827-AVERAGE($C$2:$C$5018))/_xlfn.STDEV.P($C$2:$C$5018))</f>
        <v>-0.62245874672309986</v>
      </c>
      <c r="V1827">
        <f>((N1827-AVERAGE($N$2:$N$5018))/_xlfn.STDEV.P($N$2:$N$5018))</f>
        <v>0.79998350619978953</v>
      </c>
      <c r="W1827">
        <f>((I1827-AVERAGE($I$2:$I$5018))/_xlfn.STDEV.P($I$2:$I$5018))</f>
        <v>-0.74345558175246174</v>
      </c>
      <c r="Y1827">
        <f t="shared" si="117"/>
        <v>0</v>
      </c>
      <c r="Z1827">
        <f t="shared" si="118"/>
        <v>0</v>
      </c>
      <c r="AA1827">
        <f t="shared" si="116"/>
        <v>0</v>
      </c>
    </row>
    <row r="1828" spans="1:27" x14ac:dyDescent="0.25">
      <c r="A1828">
        <v>25305</v>
      </c>
      <c r="B1828" t="s">
        <v>12</v>
      </c>
      <c r="C1828">
        <v>10</v>
      </c>
      <c r="D1828">
        <v>0</v>
      </c>
      <c r="E1828">
        <v>0</v>
      </c>
      <c r="F1828" t="s">
        <v>23</v>
      </c>
      <c r="G1828" t="s">
        <v>26</v>
      </c>
      <c r="H1828" t="s">
        <v>19</v>
      </c>
      <c r="I1828">
        <v>99.87</v>
      </c>
      <c r="J1828" s="2" t="s">
        <v>20</v>
      </c>
      <c r="K1828" t="s">
        <v>16</v>
      </c>
      <c r="L1828">
        <v>0</v>
      </c>
      <c r="N1828">
        <f t="shared" si="115"/>
        <v>28.422259136212656</v>
      </c>
      <c r="U1828">
        <f>((C1828-AVERAGE($C$2:$C$5018))/_xlfn.STDEV.P($C$2:$C$5018))</f>
        <v>-1.4584875343278736</v>
      </c>
      <c r="V1828">
        <f>((N1828-AVERAGE($N$2:$N$5018))/_xlfn.STDEV.P($N$2:$N$5018))</f>
        <v>-8.7608957167494772E-6</v>
      </c>
      <c r="W1828">
        <f>((I1828-AVERAGE($I$2:$I$5018))/_xlfn.STDEV.P($I$2:$I$5018))</f>
        <v>-0.12813416727454666</v>
      </c>
      <c r="Y1828">
        <f t="shared" si="117"/>
        <v>0</v>
      </c>
      <c r="Z1828">
        <f t="shared" si="118"/>
        <v>0</v>
      </c>
      <c r="AA1828">
        <f t="shared" si="116"/>
        <v>0</v>
      </c>
    </row>
    <row r="1829" spans="1:27" x14ac:dyDescent="0.25">
      <c r="A1829">
        <v>66110</v>
      </c>
      <c r="B1829" t="s">
        <v>17</v>
      </c>
      <c r="C1829">
        <v>55</v>
      </c>
      <c r="D1829">
        <v>0</v>
      </c>
      <c r="E1829">
        <v>0</v>
      </c>
      <c r="F1829" t="s">
        <v>13</v>
      </c>
      <c r="G1829" t="s">
        <v>14</v>
      </c>
      <c r="H1829" t="s">
        <v>19</v>
      </c>
      <c r="I1829">
        <v>63.47</v>
      </c>
      <c r="J1829" s="2">
        <v>27.8</v>
      </c>
      <c r="K1829" t="s">
        <v>24</v>
      </c>
      <c r="L1829">
        <v>0</v>
      </c>
      <c r="N1829">
        <f t="shared" si="115"/>
        <v>27.8</v>
      </c>
      <c r="U1829">
        <f>((C1829-AVERAGE($C$2:$C$5018))/_xlfn.STDEV.P($C$2:$C$5018))</f>
        <v>0.52158064684132732</v>
      </c>
      <c r="V1829">
        <f>((N1829-AVERAGE($N$2:$N$5018))/_xlfn.STDEV.P($N$2:$N$5018))</f>
        <v>-9.0886096914031003E-2</v>
      </c>
      <c r="W1829">
        <f>((I1829-AVERAGE($I$2:$I$5018))/_xlfn.STDEV.P($I$2:$I$5018))</f>
        <v>-0.94706285052851757</v>
      </c>
      <c r="Y1829">
        <f t="shared" si="117"/>
        <v>0</v>
      </c>
      <c r="Z1829">
        <f t="shared" si="118"/>
        <v>0</v>
      </c>
      <c r="AA1829">
        <f t="shared" si="116"/>
        <v>0</v>
      </c>
    </row>
    <row r="1830" spans="1:27" x14ac:dyDescent="0.25">
      <c r="A1830">
        <v>69461</v>
      </c>
      <c r="B1830" t="s">
        <v>17</v>
      </c>
      <c r="C1830">
        <v>49</v>
      </c>
      <c r="D1830">
        <v>0</v>
      </c>
      <c r="E1830">
        <v>0</v>
      </c>
      <c r="F1830" t="s">
        <v>13</v>
      </c>
      <c r="G1830" t="s">
        <v>25</v>
      </c>
      <c r="H1830" t="s">
        <v>15</v>
      </c>
      <c r="I1830">
        <v>90.58</v>
      </c>
      <c r="J1830" s="2">
        <v>23.2</v>
      </c>
      <c r="K1830" t="s">
        <v>24</v>
      </c>
      <c r="L1830">
        <v>0</v>
      </c>
      <c r="N1830">
        <f t="shared" si="115"/>
        <v>23.2</v>
      </c>
      <c r="U1830">
        <f>((C1830-AVERAGE($C$2:$C$5018))/_xlfn.STDEV.P($C$2:$C$5018))</f>
        <v>0.25757155601876724</v>
      </c>
      <c r="V1830">
        <f>((N1830-AVERAGE($N$2:$N$5018))/_xlfn.STDEV.P($N$2:$N$5018))</f>
        <v>-0.76268940418019116</v>
      </c>
      <c r="W1830">
        <f>((I1830-AVERAGE($I$2:$I$5018))/_xlfn.STDEV.P($I$2:$I$5018))</f>
        <v>-0.33714096583029923</v>
      </c>
      <c r="Y1830">
        <f t="shared" si="117"/>
        <v>0</v>
      </c>
      <c r="Z1830">
        <f t="shared" si="118"/>
        <v>0</v>
      </c>
      <c r="AA1830">
        <f t="shared" si="116"/>
        <v>0</v>
      </c>
    </row>
    <row r="1831" spans="1:27" x14ac:dyDescent="0.25">
      <c r="A1831">
        <v>7885</v>
      </c>
      <c r="B1831" t="s">
        <v>17</v>
      </c>
      <c r="C1831">
        <v>23</v>
      </c>
      <c r="D1831">
        <v>0</v>
      </c>
      <c r="E1831">
        <v>0</v>
      </c>
      <c r="F1831" t="s">
        <v>23</v>
      </c>
      <c r="G1831" t="s">
        <v>14</v>
      </c>
      <c r="H1831" t="s">
        <v>19</v>
      </c>
      <c r="I1831">
        <v>92.26</v>
      </c>
      <c r="J1831" s="2">
        <v>17.100000000000001</v>
      </c>
      <c r="K1831" t="s">
        <v>24</v>
      </c>
      <c r="L1831">
        <v>0</v>
      </c>
      <c r="N1831">
        <f t="shared" si="115"/>
        <v>17.100000000000001</v>
      </c>
      <c r="U1831">
        <f>((C1831-AVERAGE($C$2:$C$5018))/_xlfn.STDEV.P($C$2:$C$5018))</f>
        <v>-0.88646783754565994</v>
      </c>
      <c r="V1831">
        <f>((N1831-AVERAGE($N$2:$N$5018))/_xlfn.STDEV.P($N$2:$N$5018))</f>
        <v>-1.6535590072940116</v>
      </c>
      <c r="W1831">
        <f>((I1831-AVERAGE($I$2:$I$5018))/_xlfn.STDEV.P($I$2:$I$5018))</f>
        <v>-0.29934425737242348</v>
      </c>
      <c r="Y1831">
        <f t="shared" si="117"/>
        <v>0</v>
      </c>
      <c r="Z1831">
        <f t="shared" si="118"/>
        <v>0</v>
      </c>
      <c r="AA1831">
        <f t="shared" si="116"/>
        <v>0</v>
      </c>
    </row>
    <row r="1832" spans="1:27" x14ac:dyDescent="0.25">
      <c r="A1832">
        <v>60050</v>
      </c>
      <c r="B1832" t="s">
        <v>17</v>
      </c>
      <c r="C1832">
        <v>53</v>
      </c>
      <c r="D1832">
        <v>0</v>
      </c>
      <c r="E1832">
        <v>0</v>
      </c>
      <c r="F1832" t="s">
        <v>13</v>
      </c>
      <c r="G1832" t="s">
        <v>18</v>
      </c>
      <c r="H1832" t="s">
        <v>15</v>
      </c>
      <c r="I1832">
        <v>113.74</v>
      </c>
      <c r="J1832" s="2">
        <v>31.6</v>
      </c>
      <c r="K1832" t="s">
        <v>22</v>
      </c>
      <c r="L1832">
        <v>0</v>
      </c>
      <c r="N1832">
        <f t="shared" si="115"/>
        <v>31.6</v>
      </c>
      <c r="U1832">
        <f>((C1832-AVERAGE($C$2:$C$5018))/_xlfn.STDEV.P($C$2:$C$5018))</f>
        <v>0.43357761656714061</v>
      </c>
      <c r="V1832">
        <f>((N1832-AVERAGE($N$2:$N$5018))/_xlfn.STDEV.P($N$2:$N$5018))</f>
        <v>0.46408185256670992</v>
      </c>
      <c r="W1832">
        <f>((I1832-AVERAGE($I$2:$I$5018))/_xlfn.STDEV.P($I$2:$I$5018))</f>
        <v>0.183913657910414</v>
      </c>
      <c r="Y1832">
        <f t="shared" si="117"/>
        <v>0</v>
      </c>
      <c r="Z1832">
        <f t="shared" si="118"/>
        <v>0</v>
      </c>
      <c r="AA1832">
        <f t="shared" si="116"/>
        <v>0</v>
      </c>
    </row>
    <row r="1833" spans="1:27" x14ac:dyDescent="0.25">
      <c r="A1833">
        <v>21608</v>
      </c>
      <c r="B1833" t="s">
        <v>12</v>
      </c>
      <c r="C1833">
        <v>56</v>
      </c>
      <c r="D1833">
        <v>1</v>
      </c>
      <c r="E1833">
        <v>0</v>
      </c>
      <c r="F1833" t="s">
        <v>13</v>
      </c>
      <c r="G1833" t="s">
        <v>25</v>
      </c>
      <c r="H1833" t="s">
        <v>15</v>
      </c>
      <c r="I1833">
        <v>72.790000000000006</v>
      </c>
      <c r="J1833" s="2">
        <v>23.8</v>
      </c>
      <c r="K1833" t="s">
        <v>22</v>
      </c>
      <c r="L1833">
        <v>0</v>
      </c>
      <c r="N1833">
        <f t="shared" si="115"/>
        <v>23.8</v>
      </c>
      <c r="U1833">
        <f>((C1833-AVERAGE($C$2:$C$5018))/_xlfn.STDEV.P($C$2:$C$5018))</f>
        <v>0.56558216197842071</v>
      </c>
      <c r="V1833">
        <f>((N1833-AVERAGE($N$2:$N$5018))/_xlfn.STDEV.P($N$2:$N$5018))</f>
        <v>-0.67506288584112661</v>
      </c>
      <c r="W1833">
        <f>((I1833-AVERAGE($I$2:$I$5018))/_xlfn.STDEV.P($I$2:$I$5018))</f>
        <v>-0.73738111075030288</v>
      </c>
      <c r="Y1833">
        <f t="shared" si="117"/>
        <v>0</v>
      </c>
      <c r="Z1833">
        <f t="shared" si="118"/>
        <v>0</v>
      </c>
      <c r="AA1833">
        <f t="shared" si="116"/>
        <v>0</v>
      </c>
    </row>
    <row r="1834" spans="1:27" x14ac:dyDescent="0.25">
      <c r="A1834">
        <v>32150</v>
      </c>
      <c r="B1834" t="s">
        <v>17</v>
      </c>
      <c r="C1834">
        <v>56</v>
      </c>
      <c r="D1834">
        <v>0</v>
      </c>
      <c r="E1834">
        <v>0</v>
      </c>
      <c r="F1834" t="s">
        <v>13</v>
      </c>
      <c r="G1834" t="s">
        <v>18</v>
      </c>
      <c r="H1834" t="s">
        <v>19</v>
      </c>
      <c r="I1834">
        <v>94.71</v>
      </c>
      <c r="J1834" s="2">
        <v>29.6</v>
      </c>
      <c r="K1834" t="s">
        <v>22</v>
      </c>
      <c r="L1834">
        <v>0</v>
      </c>
      <c r="N1834">
        <f t="shared" si="115"/>
        <v>29.6</v>
      </c>
      <c r="U1834">
        <f>((C1834-AVERAGE($C$2:$C$5018))/_xlfn.STDEV.P($C$2:$C$5018))</f>
        <v>0.56558216197842071</v>
      </c>
      <c r="V1834">
        <f>((N1834-AVERAGE($N$2:$N$5018))/_xlfn.STDEV.P($N$2:$N$5018))</f>
        <v>0.17199345810316213</v>
      </c>
      <c r="W1834">
        <f>((I1834-AVERAGE($I$2:$I$5018))/_xlfn.STDEV.P($I$2:$I$5018))</f>
        <v>-0.24422405753802187</v>
      </c>
      <c r="Y1834">
        <f t="shared" si="117"/>
        <v>0</v>
      </c>
      <c r="Z1834">
        <f t="shared" si="118"/>
        <v>0</v>
      </c>
      <c r="AA1834">
        <f t="shared" si="116"/>
        <v>0</v>
      </c>
    </row>
    <row r="1835" spans="1:27" x14ac:dyDescent="0.25">
      <c r="A1835">
        <v>48069</v>
      </c>
      <c r="B1835" t="s">
        <v>17</v>
      </c>
      <c r="C1835">
        <v>61</v>
      </c>
      <c r="D1835">
        <v>0</v>
      </c>
      <c r="E1835">
        <v>0</v>
      </c>
      <c r="F1835" t="s">
        <v>13</v>
      </c>
      <c r="G1835" t="s">
        <v>14</v>
      </c>
      <c r="H1835" t="s">
        <v>19</v>
      </c>
      <c r="I1835">
        <v>194.53</v>
      </c>
      <c r="J1835" s="2">
        <v>45</v>
      </c>
      <c r="K1835" t="s">
        <v>21</v>
      </c>
      <c r="L1835">
        <v>0</v>
      </c>
      <c r="N1835">
        <f t="shared" si="115"/>
        <v>45</v>
      </c>
      <c r="U1835">
        <f>((C1835-AVERAGE($C$2:$C$5018))/_xlfn.STDEV.P($C$2:$C$5018))</f>
        <v>0.78558973766388751</v>
      </c>
      <c r="V1835">
        <f>((N1835-AVERAGE($N$2:$N$5018))/_xlfn.STDEV.P($N$2:$N$5018))</f>
        <v>2.4210740954724801</v>
      </c>
      <c r="W1835">
        <f>((I1835-AVERAGE($I$2:$I$5018))/_xlfn.STDEV.P($I$2:$I$5018))</f>
        <v>2.0015303700007521</v>
      </c>
      <c r="Y1835">
        <f t="shared" si="117"/>
        <v>0</v>
      </c>
      <c r="Z1835">
        <f t="shared" si="118"/>
        <v>0</v>
      </c>
      <c r="AA1835">
        <f t="shared" si="116"/>
        <v>0</v>
      </c>
    </row>
    <row r="1836" spans="1:27" x14ac:dyDescent="0.25">
      <c r="A1836">
        <v>24066</v>
      </c>
      <c r="B1836" t="s">
        <v>17</v>
      </c>
      <c r="C1836">
        <v>45</v>
      </c>
      <c r="D1836">
        <v>0</v>
      </c>
      <c r="E1836">
        <v>0</v>
      </c>
      <c r="F1836" t="s">
        <v>13</v>
      </c>
      <c r="G1836" t="s">
        <v>14</v>
      </c>
      <c r="H1836" t="s">
        <v>15</v>
      </c>
      <c r="I1836">
        <v>72.650000000000006</v>
      </c>
      <c r="J1836" s="2">
        <v>25.6</v>
      </c>
      <c r="K1836" t="s">
        <v>24</v>
      </c>
      <c r="L1836">
        <v>0</v>
      </c>
      <c r="N1836">
        <f t="shared" si="115"/>
        <v>25.6</v>
      </c>
      <c r="U1836">
        <f>((C1836-AVERAGE($C$2:$C$5018))/_xlfn.STDEV.P($C$2:$C$5018))</f>
        <v>8.1565495470393809E-2</v>
      </c>
      <c r="V1836">
        <f>((N1836-AVERAGE($N$2:$N$5018))/_xlfn.STDEV.P($N$2:$N$5018))</f>
        <v>-0.41218333082393349</v>
      </c>
      <c r="W1836">
        <f>((I1836-AVERAGE($I$2:$I$5018))/_xlfn.STDEV.P($I$2:$I$5018))</f>
        <v>-0.74053083645512585</v>
      </c>
      <c r="Y1836">
        <f t="shared" si="117"/>
        <v>0</v>
      </c>
      <c r="Z1836">
        <f t="shared" si="118"/>
        <v>0</v>
      </c>
      <c r="AA1836">
        <f t="shared" si="116"/>
        <v>0</v>
      </c>
    </row>
    <row r="1837" spans="1:27" x14ac:dyDescent="0.25">
      <c r="A1837">
        <v>39242</v>
      </c>
      <c r="B1837" t="s">
        <v>12</v>
      </c>
      <c r="C1837">
        <v>80</v>
      </c>
      <c r="D1837">
        <v>1</v>
      </c>
      <c r="E1837">
        <v>1</v>
      </c>
      <c r="F1837" t="s">
        <v>13</v>
      </c>
      <c r="G1837" t="s">
        <v>14</v>
      </c>
      <c r="H1837" t="s">
        <v>15</v>
      </c>
      <c r="I1837">
        <v>86.68</v>
      </c>
      <c r="J1837" s="2">
        <v>27.7</v>
      </c>
      <c r="K1837" t="s">
        <v>16</v>
      </c>
      <c r="L1837">
        <v>0</v>
      </c>
      <c r="N1837">
        <f t="shared" si="115"/>
        <v>27.7</v>
      </c>
      <c r="U1837">
        <f>((C1837-AVERAGE($C$2:$C$5018))/_xlfn.STDEV.P($C$2:$C$5018))</f>
        <v>1.6216185252686612</v>
      </c>
      <c r="V1837">
        <f>((N1837-AVERAGE($N$2:$N$5018))/_xlfn.STDEV.P($N$2:$N$5018))</f>
        <v>-0.1054905166372086</v>
      </c>
      <c r="W1837">
        <f>((I1837-AVERAGE($I$2:$I$5018))/_xlfn.STDEV.P($I$2:$I$5018))</f>
        <v>-0.42488332475036733</v>
      </c>
      <c r="Y1837">
        <f t="shared" si="117"/>
        <v>0</v>
      </c>
      <c r="Z1837">
        <f t="shared" si="118"/>
        <v>0</v>
      </c>
      <c r="AA1837">
        <f t="shared" si="116"/>
        <v>0</v>
      </c>
    </row>
    <row r="1838" spans="1:27" x14ac:dyDescent="0.25">
      <c r="A1838">
        <v>57618</v>
      </c>
      <c r="B1838" t="s">
        <v>17</v>
      </c>
      <c r="C1838">
        <v>47</v>
      </c>
      <c r="D1838">
        <v>0</v>
      </c>
      <c r="E1838">
        <v>0</v>
      </c>
      <c r="F1838" t="s">
        <v>13</v>
      </c>
      <c r="G1838" t="s">
        <v>18</v>
      </c>
      <c r="H1838" t="s">
        <v>19</v>
      </c>
      <c r="I1838">
        <v>140.38999999999999</v>
      </c>
      <c r="J1838" s="2">
        <v>25.5</v>
      </c>
      <c r="K1838" t="s">
        <v>21</v>
      </c>
      <c r="L1838">
        <v>0</v>
      </c>
      <c r="N1838">
        <f t="shared" si="115"/>
        <v>25.5</v>
      </c>
      <c r="U1838">
        <f>((C1838-AVERAGE($C$2:$C$5018))/_xlfn.STDEV.P($C$2:$C$5018))</f>
        <v>0.16956852574458051</v>
      </c>
      <c r="V1838">
        <f>((N1838-AVERAGE($N$2:$N$5018))/_xlfn.STDEV.P($N$2:$N$5018))</f>
        <v>-0.4267877505471111</v>
      </c>
      <c r="W1838">
        <f>((I1838-AVERAGE($I$2:$I$5018))/_xlfn.STDEV.P($I$2:$I$5018))</f>
        <v>0.78348644386421384</v>
      </c>
      <c r="Y1838">
        <f t="shared" si="117"/>
        <v>0</v>
      </c>
      <c r="Z1838">
        <f t="shared" si="118"/>
        <v>0</v>
      </c>
      <c r="AA1838">
        <f t="shared" si="116"/>
        <v>0</v>
      </c>
    </row>
    <row r="1839" spans="1:27" x14ac:dyDescent="0.25">
      <c r="A1839">
        <v>14599</v>
      </c>
      <c r="B1839" t="s">
        <v>17</v>
      </c>
      <c r="C1839">
        <v>3</v>
      </c>
      <c r="D1839">
        <v>0</v>
      </c>
      <c r="E1839">
        <v>0</v>
      </c>
      <c r="F1839" t="s">
        <v>23</v>
      </c>
      <c r="G1839" t="s">
        <v>26</v>
      </c>
      <c r="H1839" t="s">
        <v>19</v>
      </c>
      <c r="I1839">
        <v>77.87</v>
      </c>
      <c r="J1839" s="2">
        <v>18.3</v>
      </c>
      <c r="K1839" t="s">
        <v>24</v>
      </c>
      <c r="L1839">
        <v>0</v>
      </c>
      <c r="N1839">
        <f t="shared" si="115"/>
        <v>18.3</v>
      </c>
      <c r="U1839">
        <f>((C1839-AVERAGE($C$2:$C$5018))/_xlfn.STDEV.P($C$2:$C$5018))</f>
        <v>-1.7664981402875271</v>
      </c>
      <c r="V1839">
        <f>((N1839-AVERAGE($N$2:$N$5018))/_xlfn.STDEV.P($N$2:$N$5018))</f>
        <v>-1.478305970615883</v>
      </c>
      <c r="W1839">
        <f>((I1839-AVERAGE($I$2:$I$5018))/_xlfn.STDEV.P($I$2:$I$5018))</f>
        <v>-0.62309106374672685</v>
      </c>
      <c r="Y1839">
        <f t="shared" si="117"/>
        <v>0</v>
      </c>
      <c r="Z1839">
        <f t="shared" si="118"/>
        <v>0</v>
      </c>
      <c r="AA1839">
        <f t="shared" si="116"/>
        <v>0</v>
      </c>
    </row>
    <row r="1840" spans="1:27" x14ac:dyDescent="0.25">
      <c r="A1840">
        <v>27479</v>
      </c>
      <c r="B1840" t="s">
        <v>12</v>
      </c>
      <c r="C1840">
        <v>63</v>
      </c>
      <c r="D1840">
        <v>0</v>
      </c>
      <c r="E1840">
        <v>0</v>
      </c>
      <c r="F1840" t="s">
        <v>13</v>
      </c>
      <c r="G1840" t="s">
        <v>18</v>
      </c>
      <c r="H1840" t="s">
        <v>19</v>
      </c>
      <c r="I1840">
        <v>104.7</v>
      </c>
      <c r="J1840" s="2">
        <v>21</v>
      </c>
      <c r="K1840" t="s">
        <v>16</v>
      </c>
      <c r="L1840">
        <v>0</v>
      </c>
      <c r="N1840">
        <f t="shared" si="115"/>
        <v>21</v>
      </c>
      <c r="U1840">
        <f>((C1840-AVERAGE($C$2:$C$5018))/_xlfn.STDEV.P($C$2:$C$5018))</f>
        <v>0.87359276793807417</v>
      </c>
      <c r="V1840">
        <f>((N1840-AVERAGE($N$2:$N$5018))/_xlfn.STDEV.P($N$2:$N$5018))</f>
        <v>-1.0839866380900935</v>
      </c>
      <c r="W1840">
        <f>((I1840-AVERAGE($I$2:$I$5018))/_xlfn.STDEV.P($I$2:$I$5018))</f>
        <v>-1.9468630458154404E-2</v>
      </c>
      <c r="Y1840">
        <f t="shared" si="117"/>
        <v>0</v>
      </c>
      <c r="Z1840">
        <f t="shared" si="118"/>
        <v>0</v>
      </c>
      <c r="AA1840">
        <f t="shared" si="116"/>
        <v>0</v>
      </c>
    </row>
    <row r="1841" spans="1:27" x14ac:dyDescent="0.25">
      <c r="A1841">
        <v>10238</v>
      </c>
      <c r="B1841" t="s">
        <v>17</v>
      </c>
      <c r="C1841">
        <v>68</v>
      </c>
      <c r="D1841">
        <v>1</v>
      </c>
      <c r="E1841">
        <v>0</v>
      </c>
      <c r="F1841" t="s">
        <v>13</v>
      </c>
      <c r="G1841" t="s">
        <v>14</v>
      </c>
      <c r="H1841" t="s">
        <v>15</v>
      </c>
      <c r="I1841">
        <v>95.82</v>
      </c>
      <c r="J1841" s="2">
        <v>28.6</v>
      </c>
      <c r="K1841" t="s">
        <v>21</v>
      </c>
      <c r="L1841">
        <v>0</v>
      </c>
      <c r="N1841">
        <f t="shared" si="115"/>
        <v>28.6</v>
      </c>
      <c r="U1841">
        <f>((C1841-AVERAGE($C$2:$C$5018))/_xlfn.STDEV.P($C$2:$C$5018))</f>
        <v>1.0936003436235409</v>
      </c>
      <c r="V1841">
        <f>((N1841-AVERAGE($N$2:$N$5018))/_xlfn.STDEV.P($N$2:$N$5018))</f>
        <v>2.594926087138822E-2</v>
      </c>
      <c r="W1841">
        <f>((I1841-AVERAGE($I$2:$I$5018))/_xlfn.STDEV.P($I$2:$I$5018))</f>
        <v>-0.21925123230692553</v>
      </c>
      <c r="Y1841">
        <f t="shared" si="117"/>
        <v>0</v>
      </c>
      <c r="Z1841">
        <f t="shared" si="118"/>
        <v>0</v>
      </c>
      <c r="AA1841">
        <f t="shared" si="116"/>
        <v>0</v>
      </c>
    </row>
    <row r="1842" spans="1:27" x14ac:dyDescent="0.25">
      <c r="A1842">
        <v>49014</v>
      </c>
      <c r="B1842" t="s">
        <v>17</v>
      </c>
      <c r="C1842">
        <v>76</v>
      </c>
      <c r="D1842">
        <v>0</v>
      </c>
      <c r="E1842">
        <v>0</v>
      </c>
      <c r="F1842" t="s">
        <v>13</v>
      </c>
      <c r="G1842" t="s">
        <v>25</v>
      </c>
      <c r="H1842" t="s">
        <v>15</v>
      </c>
      <c r="I1842">
        <v>204.05</v>
      </c>
      <c r="J1842" s="2">
        <v>23.5</v>
      </c>
      <c r="K1842" t="s">
        <v>21</v>
      </c>
      <c r="L1842">
        <v>0</v>
      </c>
      <c r="N1842">
        <f t="shared" si="115"/>
        <v>23.5</v>
      </c>
      <c r="U1842">
        <f>((C1842-AVERAGE($C$2:$C$5018))/_xlfn.STDEV.P($C$2:$C$5018))</f>
        <v>1.4456124647202877</v>
      </c>
      <c r="V1842">
        <f>((N1842-AVERAGE($N$2:$N$5018))/_xlfn.STDEV.P($N$2:$N$5018))</f>
        <v>-0.71887614501065888</v>
      </c>
      <c r="W1842">
        <f>((I1842-AVERAGE($I$2:$I$5018))/_xlfn.STDEV.P($I$2:$I$5018))</f>
        <v>2.215711717928714</v>
      </c>
      <c r="Y1842">
        <f t="shared" si="117"/>
        <v>0</v>
      </c>
      <c r="Z1842">
        <f t="shared" si="118"/>
        <v>0</v>
      </c>
      <c r="AA1842">
        <f t="shared" si="116"/>
        <v>0</v>
      </c>
    </row>
    <row r="1843" spans="1:27" x14ac:dyDescent="0.25">
      <c r="A1843">
        <v>67063</v>
      </c>
      <c r="B1843" t="s">
        <v>12</v>
      </c>
      <c r="C1843">
        <v>62</v>
      </c>
      <c r="D1843">
        <v>0</v>
      </c>
      <c r="E1843">
        <v>0</v>
      </c>
      <c r="F1843" t="s">
        <v>13</v>
      </c>
      <c r="G1843" t="s">
        <v>18</v>
      </c>
      <c r="H1843" t="s">
        <v>15</v>
      </c>
      <c r="I1843">
        <v>130.56</v>
      </c>
      <c r="J1843" s="2">
        <v>36.1</v>
      </c>
      <c r="K1843" t="s">
        <v>24</v>
      </c>
      <c r="L1843">
        <v>0</v>
      </c>
      <c r="N1843">
        <f t="shared" ref="N1843:N1905" si="119">IF(AND(J1843="N/A",B1843="Male"),$Q$2,IF(AND(J1843="N/A",B1843="Female"),$R$2,J1843))</f>
        <v>36.1</v>
      </c>
      <c r="U1843">
        <f>((C1843-AVERAGE($C$2:$C$5018))/_xlfn.STDEV.P($C$2:$C$5018))</f>
        <v>0.82959125280098078</v>
      </c>
      <c r="V1843">
        <f>((N1843-AVERAGE($N$2:$N$5018))/_xlfn.STDEV.P($N$2:$N$5018))</f>
        <v>1.1212807401096925</v>
      </c>
      <c r="W1843">
        <f>((I1843-AVERAGE($I$2:$I$5018))/_xlfn.STDEV.P($I$2:$I$5018))</f>
        <v>0.56233070330414459</v>
      </c>
      <c r="Y1843">
        <f t="shared" si="117"/>
        <v>0</v>
      </c>
      <c r="Z1843">
        <f t="shared" si="118"/>
        <v>0</v>
      </c>
      <c r="AA1843">
        <f t="shared" si="116"/>
        <v>0</v>
      </c>
    </row>
    <row r="1844" spans="1:27" x14ac:dyDescent="0.25">
      <c r="A1844">
        <v>38488</v>
      </c>
      <c r="B1844" t="s">
        <v>17</v>
      </c>
      <c r="C1844">
        <v>30</v>
      </c>
      <c r="D1844">
        <v>0</v>
      </c>
      <c r="E1844">
        <v>0</v>
      </c>
      <c r="F1844" t="s">
        <v>13</v>
      </c>
      <c r="G1844" t="s">
        <v>14</v>
      </c>
      <c r="H1844" t="s">
        <v>15</v>
      </c>
      <c r="I1844">
        <v>67.78</v>
      </c>
      <c r="J1844" s="2">
        <v>29.2</v>
      </c>
      <c r="K1844" t="s">
        <v>22</v>
      </c>
      <c r="L1844">
        <v>0</v>
      </c>
      <c r="N1844">
        <f t="shared" si="119"/>
        <v>29.2</v>
      </c>
      <c r="U1844">
        <f>((C1844-AVERAGE($C$2:$C$5018))/_xlfn.STDEV.P($C$2:$C$5018))</f>
        <v>-0.57845723158600648</v>
      </c>
      <c r="V1844">
        <f>((N1844-AVERAGE($N$2:$N$5018))/_xlfn.STDEV.P($N$2:$N$5018))</f>
        <v>0.11357577921045225</v>
      </c>
      <c r="W1844">
        <f>((I1844-AVERAGE($I$2:$I$5018))/_xlfn.STDEV.P($I$2:$I$5018))</f>
        <v>-0.85009629490146765</v>
      </c>
      <c r="Y1844">
        <f t="shared" si="117"/>
        <v>0</v>
      </c>
      <c r="Z1844">
        <f t="shared" si="118"/>
        <v>0</v>
      </c>
      <c r="AA1844">
        <f t="shared" si="116"/>
        <v>0</v>
      </c>
    </row>
    <row r="1845" spans="1:27" x14ac:dyDescent="0.25">
      <c r="A1845">
        <v>33298</v>
      </c>
      <c r="B1845" t="s">
        <v>17</v>
      </c>
      <c r="C1845">
        <v>44</v>
      </c>
      <c r="D1845">
        <v>0</v>
      </c>
      <c r="E1845">
        <v>0</v>
      </c>
      <c r="F1845" t="s">
        <v>13</v>
      </c>
      <c r="G1845" t="s">
        <v>14</v>
      </c>
      <c r="H1845" t="s">
        <v>15</v>
      </c>
      <c r="I1845">
        <v>105.29</v>
      </c>
      <c r="J1845" s="2">
        <v>27.6</v>
      </c>
      <c r="K1845" t="s">
        <v>16</v>
      </c>
      <c r="L1845">
        <v>0</v>
      </c>
      <c r="N1845">
        <f t="shared" si="119"/>
        <v>27.6</v>
      </c>
      <c r="U1845">
        <f>((C1845-AVERAGE($C$2:$C$5018))/_xlfn.STDEV.P($C$2:$C$5018))</f>
        <v>3.7563980333300453E-2</v>
      </c>
      <c r="V1845">
        <f>((N1845-AVERAGE($N$2:$N$5018))/_xlfn.STDEV.P($N$2:$N$5018))</f>
        <v>-0.12009493636038568</v>
      </c>
      <c r="W1845">
        <f>((I1845-AVERAGE($I$2:$I$5018))/_xlfn.STDEV.P($I$2:$I$5018))</f>
        <v>-6.1947864164004062E-3</v>
      </c>
      <c r="Y1845">
        <f t="shared" si="117"/>
        <v>0</v>
      </c>
      <c r="Z1845">
        <f t="shared" si="118"/>
        <v>0</v>
      </c>
      <c r="AA1845">
        <f t="shared" si="116"/>
        <v>0</v>
      </c>
    </row>
    <row r="1846" spans="1:27" x14ac:dyDescent="0.25">
      <c r="A1846">
        <v>48739</v>
      </c>
      <c r="B1846" t="s">
        <v>12</v>
      </c>
      <c r="C1846">
        <v>47</v>
      </c>
      <c r="D1846">
        <v>0</v>
      </c>
      <c r="E1846">
        <v>0</v>
      </c>
      <c r="F1846" t="s">
        <v>13</v>
      </c>
      <c r="G1846" t="s">
        <v>18</v>
      </c>
      <c r="H1846" t="s">
        <v>15</v>
      </c>
      <c r="I1846">
        <v>135.19</v>
      </c>
      <c r="J1846" s="2">
        <v>36</v>
      </c>
      <c r="K1846" t="s">
        <v>22</v>
      </c>
      <c r="L1846">
        <v>0</v>
      </c>
      <c r="N1846">
        <f t="shared" si="119"/>
        <v>36</v>
      </c>
      <c r="U1846">
        <f>((C1846-AVERAGE($C$2:$C$5018))/_xlfn.STDEV.P($C$2:$C$5018))</f>
        <v>0.16956852574458051</v>
      </c>
      <c r="V1846">
        <f>((N1846-AVERAGE($N$2:$N$5018))/_xlfn.STDEV.P($N$2:$N$5018))</f>
        <v>1.1066763203865149</v>
      </c>
      <c r="W1846">
        <f>((I1846-AVERAGE($I$2:$I$5018))/_xlfn.STDEV.P($I$2:$I$5018))</f>
        <v>0.66649663197078968</v>
      </c>
      <c r="Y1846">
        <f t="shared" si="117"/>
        <v>0</v>
      </c>
      <c r="Z1846">
        <f t="shared" si="118"/>
        <v>0</v>
      </c>
      <c r="AA1846">
        <f t="shared" si="116"/>
        <v>0</v>
      </c>
    </row>
    <row r="1847" spans="1:27" x14ac:dyDescent="0.25">
      <c r="A1847">
        <v>52428</v>
      </c>
      <c r="B1847" t="s">
        <v>12</v>
      </c>
      <c r="C1847">
        <v>25</v>
      </c>
      <c r="D1847">
        <v>0</v>
      </c>
      <c r="E1847">
        <v>0</v>
      </c>
      <c r="F1847" t="s">
        <v>23</v>
      </c>
      <c r="G1847" t="s">
        <v>14</v>
      </c>
      <c r="H1847" t="s">
        <v>15</v>
      </c>
      <c r="I1847">
        <v>116.12</v>
      </c>
      <c r="J1847" s="2">
        <v>20.399999999999999</v>
      </c>
      <c r="K1847" t="s">
        <v>22</v>
      </c>
      <c r="L1847">
        <v>0</v>
      </c>
      <c r="N1847">
        <f t="shared" si="119"/>
        <v>20.399999999999999</v>
      </c>
      <c r="U1847">
        <f>((C1847-AVERAGE($C$2:$C$5018))/_xlfn.STDEV.P($C$2:$C$5018))</f>
        <v>-0.79846480727147329</v>
      </c>
      <c r="V1847">
        <f>((N1847-AVERAGE($N$2:$N$5018))/_xlfn.STDEV.P($N$2:$N$5018))</f>
        <v>-1.1716131564291581</v>
      </c>
      <c r="W1847">
        <f>((I1847-AVERAGE($I$2:$I$5018))/_xlfn.STDEV.P($I$2:$I$5018))</f>
        <v>0.2374589948924046</v>
      </c>
      <c r="Y1847">
        <f t="shared" si="117"/>
        <v>0</v>
      </c>
      <c r="Z1847">
        <f t="shared" si="118"/>
        <v>0</v>
      </c>
      <c r="AA1847">
        <f t="shared" si="116"/>
        <v>0</v>
      </c>
    </row>
    <row r="1848" spans="1:27" x14ac:dyDescent="0.25">
      <c r="A1848">
        <v>61171</v>
      </c>
      <c r="B1848" t="s">
        <v>17</v>
      </c>
      <c r="C1848">
        <v>31</v>
      </c>
      <c r="D1848">
        <v>0</v>
      </c>
      <c r="E1848">
        <v>0</v>
      </c>
      <c r="F1848" t="s">
        <v>23</v>
      </c>
      <c r="G1848" t="s">
        <v>14</v>
      </c>
      <c r="H1848" t="s">
        <v>19</v>
      </c>
      <c r="I1848">
        <v>59.63</v>
      </c>
      <c r="J1848" s="2">
        <v>19.899999999999999</v>
      </c>
      <c r="K1848" t="s">
        <v>21</v>
      </c>
      <c r="L1848">
        <v>0</v>
      </c>
      <c r="N1848">
        <f t="shared" si="119"/>
        <v>19.899999999999999</v>
      </c>
      <c r="U1848">
        <f>((C1848-AVERAGE($C$2:$C$5018))/_xlfn.STDEV.P($C$2:$C$5018))</f>
        <v>-0.5344557164489131</v>
      </c>
      <c r="V1848">
        <f>((N1848-AVERAGE($N$2:$N$5018))/_xlfn.STDEV.P($N$2:$N$5018))</f>
        <v>-1.2446352550450452</v>
      </c>
      <c r="W1848">
        <f>((I1848-AVERAGE($I$2:$I$5018))/_xlfn.STDEV.P($I$2:$I$5018))</f>
        <v>-1.0334553270036617</v>
      </c>
      <c r="Y1848">
        <f t="shared" si="117"/>
        <v>0</v>
      </c>
      <c r="Z1848">
        <f t="shared" si="118"/>
        <v>0</v>
      </c>
      <c r="AA1848">
        <f t="shared" si="116"/>
        <v>0</v>
      </c>
    </row>
    <row r="1849" spans="1:27" x14ac:dyDescent="0.25">
      <c r="A1849">
        <v>40878</v>
      </c>
      <c r="B1849" t="s">
        <v>12</v>
      </c>
      <c r="C1849">
        <v>71</v>
      </c>
      <c r="D1849">
        <v>0</v>
      </c>
      <c r="E1849">
        <v>0</v>
      </c>
      <c r="F1849" t="s">
        <v>13</v>
      </c>
      <c r="G1849" t="s">
        <v>18</v>
      </c>
      <c r="H1849" t="s">
        <v>19</v>
      </c>
      <c r="I1849">
        <v>56.43</v>
      </c>
      <c r="J1849" s="2">
        <v>29.2</v>
      </c>
      <c r="K1849" t="s">
        <v>16</v>
      </c>
      <c r="L1849">
        <v>0</v>
      </c>
      <c r="N1849">
        <f t="shared" si="119"/>
        <v>29.2</v>
      </c>
      <c r="U1849">
        <f>((C1849-AVERAGE($C$2:$C$5018))/_xlfn.STDEV.P($C$2:$C$5018))</f>
        <v>1.225604889034821</v>
      </c>
      <c r="V1849">
        <f>((N1849-AVERAGE($N$2:$N$5018))/_xlfn.STDEV.P($N$2:$N$5018))</f>
        <v>0.11357577921045225</v>
      </c>
      <c r="W1849">
        <f>((I1849-AVERAGE($I$2:$I$5018))/_xlfn.STDEV.P($I$2:$I$5018))</f>
        <v>-1.1054490573996152</v>
      </c>
      <c r="Y1849">
        <f t="shared" si="117"/>
        <v>0</v>
      </c>
      <c r="Z1849">
        <f t="shared" si="118"/>
        <v>0</v>
      </c>
      <c r="AA1849">
        <f t="shared" si="116"/>
        <v>0</v>
      </c>
    </row>
    <row r="1850" spans="1:27" x14ac:dyDescent="0.25">
      <c r="A1850">
        <v>61247</v>
      </c>
      <c r="B1850" t="s">
        <v>17</v>
      </c>
      <c r="C1850">
        <v>32</v>
      </c>
      <c r="D1850">
        <v>0</v>
      </c>
      <c r="E1850">
        <v>0</v>
      </c>
      <c r="F1850" t="s">
        <v>23</v>
      </c>
      <c r="G1850" t="s">
        <v>14</v>
      </c>
      <c r="H1850" t="s">
        <v>19</v>
      </c>
      <c r="I1850">
        <v>199.18</v>
      </c>
      <c r="J1850" s="2">
        <v>27.9</v>
      </c>
      <c r="K1850" t="s">
        <v>21</v>
      </c>
      <c r="L1850">
        <v>0</v>
      </c>
      <c r="N1850">
        <f t="shared" si="119"/>
        <v>27.9</v>
      </c>
      <c r="U1850">
        <f>((C1850-AVERAGE($C$2:$C$5018))/_xlfn.STDEV.P($C$2:$C$5018))</f>
        <v>-0.49045420131181977</v>
      </c>
      <c r="V1850">
        <f>((N1850-AVERAGE($N$2:$N$5018))/_xlfn.STDEV.P($N$2:$N$5018))</f>
        <v>-7.6281677190853922E-2</v>
      </c>
      <c r="W1850">
        <f>((I1850-AVERAGE($I$2:$I$5018))/_xlfn.STDEV.P($I$2:$I$5018))</f>
        <v>2.1061462594823723</v>
      </c>
      <c r="Y1850">
        <f t="shared" si="117"/>
        <v>0</v>
      </c>
      <c r="Z1850">
        <f t="shared" si="118"/>
        <v>0</v>
      </c>
      <c r="AA1850">
        <f t="shared" si="116"/>
        <v>0</v>
      </c>
    </row>
    <row r="1851" spans="1:27" x14ac:dyDescent="0.25">
      <c r="A1851">
        <v>27799</v>
      </c>
      <c r="B1851" t="s">
        <v>12</v>
      </c>
      <c r="C1851">
        <v>72</v>
      </c>
      <c r="D1851">
        <v>0</v>
      </c>
      <c r="E1851">
        <v>0</v>
      </c>
      <c r="F1851" t="s">
        <v>13</v>
      </c>
      <c r="G1851" t="s">
        <v>14</v>
      </c>
      <c r="H1851" t="s">
        <v>19</v>
      </c>
      <c r="I1851">
        <v>209.26</v>
      </c>
      <c r="J1851" s="2">
        <v>38.1</v>
      </c>
      <c r="K1851" t="s">
        <v>16</v>
      </c>
      <c r="L1851">
        <v>0</v>
      </c>
      <c r="N1851">
        <f t="shared" si="119"/>
        <v>38.1</v>
      </c>
      <c r="U1851">
        <f>((C1851-AVERAGE($C$2:$C$5018))/_xlfn.STDEV.P($C$2:$C$5018))</f>
        <v>1.2696064041719144</v>
      </c>
      <c r="V1851">
        <f>((N1851-AVERAGE($N$2:$N$5018))/_xlfn.STDEV.P($N$2:$N$5018))</f>
        <v>1.4133691345732402</v>
      </c>
      <c r="W1851">
        <f>((I1851-AVERAGE($I$2:$I$5018))/_xlfn.STDEV.P($I$2:$I$5018))</f>
        <v>2.3329265102296253</v>
      </c>
      <c r="Y1851">
        <f t="shared" si="117"/>
        <v>0</v>
      </c>
      <c r="Z1851">
        <f t="shared" si="118"/>
        <v>0</v>
      </c>
      <c r="AA1851">
        <f t="shared" si="116"/>
        <v>0</v>
      </c>
    </row>
    <row r="1852" spans="1:27" x14ac:dyDescent="0.25">
      <c r="A1852">
        <v>2824</v>
      </c>
      <c r="B1852" t="s">
        <v>17</v>
      </c>
      <c r="C1852">
        <v>44</v>
      </c>
      <c r="D1852">
        <v>0</v>
      </c>
      <c r="E1852">
        <v>0</v>
      </c>
      <c r="F1852" t="s">
        <v>13</v>
      </c>
      <c r="G1852" t="s">
        <v>25</v>
      </c>
      <c r="H1852" t="s">
        <v>15</v>
      </c>
      <c r="I1852">
        <v>91.21</v>
      </c>
      <c r="J1852" s="2">
        <v>24.1</v>
      </c>
      <c r="K1852" t="s">
        <v>21</v>
      </c>
      <c r="L1852">
        <v>0</v>
      </c>
      <c r="N1852">
        <f t="shared" si="119"/>
        <v>24.1</v>
      </c>
      <c r="U1852">
        <f>((C1852-AVERAGE($C$2:$C$5018))/_xlfn.STDEV.P($C$2:$C$5018))</f>
        <v>3.7563980333300453E-2</v>
      </c>
      <c r="V1852">
        <f>((N1852-AVERAGE($N$2:$N$5018))/_xlfn.STDEV.P($N$2:$N$5018))</f>
        <v>-0.63124962667159434</v>
      </c>
      <c r="W1852">
        <f>((I1852-AVERAGE($I$2:$I$5018))/_xlfn.STDEV.P($I$2:$I$5018))</f>
        <v>-0.32296720015859598</v>
      </c>
      <c r="Y1852">
        <f t="shared" si="117"/>
        <v>0</v>
      </c>
      <c r="Z1852">
        <f t="shared" si="118"/>
        <v>0</v>
      </c>
      <c r="AA1852">
        <f t="shared" si="116"/>
        <v>0</v>
      </c>
    </row>
    <row r="1853" spans="1:27" x14ac:dyDescent="0.25">
      <c r="A1853">
        <v>12376</v>
      </c>
      <c r="B1853" t="s">
        <v>12</v>
      </c>
      <c r="C1853">
        <v>63</v>
      </c>
      <c r="D1853">
        <v>0</v>
      </c>
      <c r="E1853">
        <v>0</v>
      </c>
      <c r="F1853" t="s">
        <v>13</v>
      </c>
      <c r="G1853" t="s">
        <v>25</v>
      </c>
      <c r="H1853" t="s">
        <v>15</v>
      </c>
      <c r="I1853">
        <v>95.16</v>
      </c>
      <c r="J1853" s="2">
        <v>37.799999999999997</v>
      </c>
      <c r="K1853" t="s">
        <v>16</v>
      </c>
      <c r="L1853">
        <v>0</v>
      </c>
      <c r="N1853">
        <f t="shared" si="119"/>
        <v>37.799999999999997</v>
      </c>
      <c r="U1853">
        <f>((C1853-AVERAGE($C$2:$C$5018))/_xlfn.STDEV.P($C$2:$C$5018))</f>
        <v>0.87359276793807417</v>
      </c>
      <c r="V1853">
        <f>((N1853-AVERAGE($N$2:$N$5018))/_xlfn.STDEV.P($N$2:$N$5018))</f>
        <v>1.3695558754037076</v>
      </c>
      <c r="W1853">
        <f>((I1853-AVERAGE($I$2:$I$5018))/_xlfn.STDEV.P($I$2:$I$5018))</f>
        <v>-0.23409993920109085</v>
      </c>
      <c r="Y1853">
        <f t="shared" si="117"/>
        <v>0</v>
      </c>
      <c r="Z1853">
        <f t="shared" si="118"/>
        <v>0</v>
      </c>
      <c r="AA1853">
        <f t="shared" si="116"/>
        <v>0</v>
      </c>
    </row>
    <row r="1854" spans="1:27" x14ac:dyDescent="0.25">
      <c r="A1854">
        <v>72435</v>
      </c>
      <c r="B1854" t="s">
        <v>17</v>
      </c>
      <c r="C1854">
        <v>37</v>
      </c>
      <c r="D1854">
        <v>0</v>
      </c>
      <c r="E1854">
        <v>0</v>
      </c>
      <c r="F1854" t="s">
        <v>13</v>
      </c>
      <c r="G1854" t="s">
        <v>14</v>
      </c>
      <c r="H1854" t="s">
        <v>15</v>
      </c>
      <c r="I1854">
        <v>217.11</v>
      </c>
      <c r="J1854" s="2">
        <v>29.1</v>
      </c>
      <c r="K1854" t="s">
        <v>21</v>
      </c>
      <c r="L1854">
        <v>0</v>
      </c>
      <c r="N1854">
        <f t="shared" si="119"/>
        <v>29.1</v>
      </c>
      <c r="U1854">
        <f>((C1854-AVERAGE($C$2:$C$5018))/_xlfn.STDEV.P($C$2:$C$5018))</f>
        <v>-0.27044662562635302</v>
      </c>
      <c r="V1854">
        <f>((N1854-AVERAGE($N$2:$N$5018))/_xlfn.STDEV.P($N$2:$N$5018))</f>
        <v>9.8971359487275173E-2</v>
      </c>
      <c r="W1854">
        <f>((I1854-AVERAGE($I$2:$I$5018))/_xlfn.STDEV.P($I$2:$I$5018))</f>
        <v>2.509536130107199</v>
      </c>
      <c r="Y1854">
        <f t="shared" si="117"/>
        <v>0</v>
      </c>
      <c r="Z1854">
        <f t="shared" si="118"/>
        <v>0</v>
      </c>
      <c r="AA1854">
        <f t="shared" si="116"/>
        <v>0</v>
      </c>
    </row>
    <row r="1855" spans="1:27" x14ac:dyDescent="0.25">
      <c r="A1855">
        <v>46864</v>
      </c>
      <c r="B1855" t="s">
        <v>12</v>
      </c>
      <c r="C1855">
        <v>54</v>
      </c>
      <c r="D1855">
        <v>0</v>
      </c>
      <c r="E1855">
        <v>1</v>
      </c>
      <c r="F1855" t="s">
        <v>13</v>
      </c>
      <c r="G1855" t="s">
        <v>25</v>
      </c>
      <c r="H1855" t="s">
        <v>15</v>
      </c>
      <c r="I1855">
        <v>222.46</v>
      </c>
      <c r="J1855" s="2">
        <v>35.700000000000003</v>
      </c>
      <c r="K1855" t="s">
        <v>21</v>
      </c>
      <c r="L1855">
        <v>0</v>
      </c>
      <c r="N1855">
        <f t="shared" si="119"/>
        <v>35.700000000000003</v>
      </c>
      <c r="U1855">
        <f>((C1855-AVERAGE($C$2:$C$5018))/_xlfn.STDEV.P($C$2:$C$5018))</f>
        <v>0.47757913170423399</v>
      </c>
      <c r="V1855">
        <f>((N1855-AVERAGE($N$2:$N$5018))/_xlfn.STDEV.P($N$2:$N$5018))</f>
        <v>1.0628630612169832</v>
      </c>
      <c r="W1855">
        <f>((I1855-AVERAGE($I$2:$I$5018))/_xlfn.STDEV.P($I$2:$I$5018))</f>
        <v>2.6299006481129337</v>
      </c>
      <c r="Y1855">
        <f t="shared" si="117"/>
        <v>0</v>
      </c>
      <c r="Z1855">
        <f t="shared" si="118"/>
        <v>0</v>
      </c>
      <c r="AA1855">
        <f t="shared" si="116"/>
        <v>0</v>
      </c>
    </row>
    <row r="1856" spans="1:27" x14ac:dyDescent="0.25">
      <c r="A1856">
        <v>2019</v>
      </c>
      <c r="B1856" t="s">
        <v>12</v>
      </c>
      <c r="C1856">
        <v>20</v>
      </c>
      <c r="D1856">
        <v>0</v>
      </c>
      <c r="E1856">
        <v>0</v>
      </c>
      <c r="F1856" t="s">
        <v>23</v>
      </c>
      <c r="G1856" t="s">
        <v>14</v>
      </c>
      <c r="H1856" t="s">
        <v>19</v>
      </c>
      <c r="I1856">
        <v>70.959999999999994</v>
      </c>
      <c r="J1856" s="2" t="s">
        <v>20</v>
      </c>
      <c r="K1856" t="s">
        <v>24</v>
      </c>
      <c r="L1856">
        <v>0</v>
      </c>
      <c r="N1856">
        <f t="shared" si="119"/>
        <v>28.422259136212656</v>
      </c>
      <c r="U1856">
        <f>((C1856-AVERAGE($C$2:$C$5018))/_xlfn.STDEV.P($C$2:$C$5018))</f>
        <v>-1.01847238295694</v>
      </c>
      <c r="V1856">
        <f>((N1856-AVERAGE($N$2:$N$5018))/_xlfn.STDEV.P($N$2:$N$5018))</f>
        <v>-8.7608957167494772E-6</v>
      </c>
      <c r="W1856">
        <f>((I1856-AVERAGE($I$2:$I$5018))/_xlfn.STDEV.P($I$2:$I$5018))</f>
        <v>-0.77855252532048913</v>
      </c>
      <c r="Y1856">
        <f t="shared" si="117"/>
        <v>0</v>
      </c>
      <c r="Z1856">
        <f t="shared" si="118"/>
        <v>0</v>
      </c>
      <c r="AA1856">
        <f t="shared" si="116"/>
        <v>0</v>
      </c>
    </row>
    <row r="1857" spans="1:27" x14ac:dyDescent="0.25">
      <c r="A1857">
        <v>26154</v>
      </c>
      <c r="B1857" t="s">
        <v>12</v>
      </c>
      <c r="C1857">
        <v>56</v>
      </c>
      <c r="D1857">
        <v>0</v>
      </c>
      <c r="E1857">
        <v>0</v>
      </c>
      <c r="F1857" t="s">
        <v>13</v>
      </c>
      <c r="G1857" t="s">
        <v>14</v>
      </c>
      <c r="H1857" t="s">
        <v>19</v>
      </c>
      <c r="I1857">
        <v>82.44</v>
      </c>
      <c r="J1857" s="2">
        <v>34.5</v>
      </c>
      <c r="K1857" t="s">
        <v>21</v>
      </c>
      <c r="L1857">
        <v>0</v>
      </c>
      <c r="N1857">
        <f t="shared" si="119"/>
        <v>34.5</v>
      </c>
      <c r="U1857">
        <f>((C1857-AVERAGE($C$2:$C$5018))/_xlfn.STDEV.P($C$2:$C$5018))</f>
        <v>0.56558216197842071</v>
      </c>
      <c r="V1857">
        <f>((N1857-AVERAGE($N$2:$N$5018))/_xlfn.STDEV.P($N$2:$N$5018))</f>
        <v>0.88761002453885407</v>
      </c>
      <c r="W1857">
        <f>((I1857-AVERAGE($I$2:$I$5018))/_xlfn.STDEV.P($I$2:$I$5018))</f>
        <v>-0.52027501752500593</v>
      </c>
      <c r="Y1857">
        <f t="shared" si="117"/>
        <v>0</v>
      </c>
      <c r="Z1857">
        <f t="shared" si="118"/>
        <v>0</v>
      </c>
      <c r="AA1857">
        <f t="shared" si="116"/>
        <v>0</v>
      </c>
    </row>
    <row r="1858" spans="1:27" x14ac:dyDescent="0.25">
      <c r="A1858">
        <v>47972</v>
      </c>
      <c r="B1858" t="s">
        <v>17</v>
      </c>
      <c r="C1858">
        <v>25</v>
      </c>
      <c r="D1858">
        <v>0</v>
      </c>
      <c r="E1858">
        <v>0</v>
      </c>
      <c r="F1858" t="s">
        <v>23</v>
      </c>
      <c r="G1858" t="s">
        <v>25</v>
      </c>
      <c r="H1858" t="s">
        <v>19</v>
      </c>
      <c r="I1858">
        <v>74.11</v>
      </c>
      <c r="J1858" s="2">
        <v>34.1</v>
      </c>
      <c r="K1858" t="s">
        <v>22</v>
      </c>
      <c r="L1858">
        <v>0</v>
      </c>
      <c r="N1858">
        <f t="shared" si="119"/>
        <v>34.1</v>
      </c>
      <c r="U1858">
        <f>((C1858-AVERAGE($C$2:$C$5018))/_xlfn.STDEV.P($C$2:$C$5018))</f>
        <v>-0.79846480727147329</v>
      </c>
      <c r="V1858">
        <f>((N1858-AVERAGE($N$2:$N$5018))/_xlfn.STDEV.P($N$2:$N$5018))</f>
        <v>0.82919234564614464</v>
      </c>
      <c r="W1858">
        <f>((I1858-AVERAGE($I$2:$I$5018))/_xlfn.STDEV.P($I$2:$I$5018))</f>
        <v>-0.70768369696197231</v>
      </c>
      <c r="Y1858">
        <f t="shared" si="117"/>
        <v>0</v>
      </c>
      <c r="Z1858">
        <f t="shared" si="118"/>
        <v>0</v>
      </c>
      <c r="AA1858">
        <f t="shared" si="116"/>
        <v>0</v>
      </c>
    </row>
    <row r="1859" spans="1:27" x14ac:dyDescent="0.25">
      <c r="A1859">
        <v>47751</v>
      </c>
      <c r="B1859" t="s">
        <v>17</v>
      </c>
      <c r="C1859">
        <v>19</v>
      </c>
      <c r="D1859">
        <v>0</v>
      </c>
      <c r="E1859">
        <v>0</v>
      </c>
      <c r="F1859" t="s">
        <v>23</v>
      </c>
      <c r="G1859" t="s">
        <v>14</v>
      </c>
      <c r="H1859" t="s">
        <v>15</v>
      </c>
      <c r="I1859">
        <v>131.22999999999999</v>
      </c>
      <c r="J1859" s="2">
        <v>21.1</v>
      </c>
      <c r="K1859" t="s">
        <v>24</v>
      </c>
      <c r="L1859">
        <v>0</v>
      </c>
      <c r="N1859">
        <f t="shared" si="119"/>
        <v>21.1</v>
      </c>
      <c r="U1859">
        <f>((C1859-AVERAGE($C$2:$C$5018))/_xlfn.STDEV.P($C$2:$C$5018))</f>
        <v>-1.0624738980940334</v>
      </c>
      <c r="V1859">
        <f>((N1859-AVERAGE($N$2:$N$5018))/_xlfn.STDEV.P($N$2:$N$5018))</f>
        <v>-1.0693822183669159</v>
      </c>
      <c r="W1859">
        <f>((I1859-AVERAGE($I$2:$I$5018))/_xlfn.STDEV.P($I$2:$I$5018))</f>
        <v>0.57740439060579707</v>
      </c>
      <c r="Y1859">
        <f t="shared" si="117"/>
        <v>0</v>
      </c>
      <c r="Z1859">
        <f t="shared" si="118"/>
        <v>0</v>
      </c>
      <c r="AA1859">
        <f t="shared" ref="AA1859:AA1922" si="120">IF(AND(C1859&lt;10,G1859&lt;&gt;"Children"),1,0)</f>
        <v>0</v>
      </c>
    </row>
    <row r="1860" spans="1:27" x14ac:dyDescent="0.25">
      <c r="A1860">
        <v>34525</v>
      </c>
      <c r="B1860" t="s">
        <v>17</v>
      </c>
      <c r="C1860">
        <v>27</v>
      </c>
      <c r="D1860">
        <v>0</v>
      </c>
      <c r="E1860">
        <v>0</v>
      </c>
      <c r="F1860" t="s">
        <v>23</v>
      </c>
      <c r="G1860" t="s">
        <v>14</v>
      </c>
      <c r="H1860" t="s">
        <v>19</v>
      </c>
      <c r="I1860">
        <v>83.26</v>
      </c>
      <c r="J1860" s="2">
        <v>22.2</v>
      </c>
      <c r="K1860" t="s">
        <v>21</v>
      </c>
      <c r="L1860">
        <v>0</v>
      </c>
      <c r="N1860">
        <f t="shared" si="119"/>
        <v>22.2</v>
      </c>
      <c r="U1860">
        <f>((C1860-AVERAGE($C$2:$C$5018))/_xlfn.STDEV.P($C$2:$C$5018))</f>
        <v>-0.71046177699728652</v>
      </c>
      <c r="V1860">
        <f>((N1860-AVERAGE($N$2:$N$5018))/_xlfn.STDEV.P($N$2:$N$5018))</f>
        <v>-0.90873360141196502</v>
      </c>
      <c r="W1860">
        <f>((I1860-AVERAGE($I$2:$I$5018))/_xlfn.STDEV.P($I$2:$I$5018))</f>
        <v>-0.50182662411104262</v>
      </c>
      <c r="Y1860">
        <f t="shared" si="117"/>
        <v>0</v>
      </c>
      <c r="Z1860">
        <f t="shared" si="118"/>
        <v>0</v>
      </c>
      <c r="AA1860">
        <f t="shared" si="120"/>
        <v>0</v>
      </c>
    </row>
    <row r="1861" spans="1:27" x14ac:dyDescent="0.25">
      <c r="A1861">
        <v>13755</v>
      </c>
      <c r="B1861" t="s">
        <v>12</v>
      </c>
      <c r="C1861">
        <v>5</v>
      </c>
      <c r="D1861">
        <v>0</v>
      </c>
      <c r="E1861">
        <v>0</v>
      </c>
      <c r="F1861" t="s">
        <v>23</v>
      </c>
      <c r="G1861" t="s">
        <v>26</v>
      </c>
      <c r="H1861" t="s">
        <v>19</v>
      </c>
      <c r="I1861">
        <v>99.07</v>
      </c>
      <c r="J1861" s="2">
        <v>20.5</v>
      </c>
      <c r="K1861" t="s">
        <v>24</v>
      </c>
      <c r="L1861">
        <v>0</v>
      </c>
      <c r="N1861">
        <f t="shared" si="119"/>
        <v>20.5</v>
      </c>
      <c r="U1861">
        <f>((C1861-AVERAGE($C$2:$C$5018))/_xlfn.STDEV.P($C$2:$C$5018))</f>
        <v>-1.6784951100133403</v>
      </c>
      <c r="V1861">
        <f>((N1861-AVERAGE($N$2:$N$5018))/_xlfn.STDEV.P($N$2:$N$5018))</f>
        <v>-1.1570087367059807</v>
      </c>
      <c r="W1861">
        <f>((I1861-AVERAGE($I$2:$I$5018))/_xlfn.STDEV.P($I$2:$I$5018))</f>
        <v>-0.14613259987353527</v>
      </c>
      <c r="Y1861">
        <f t="shared" si="117"/>
        <v>0</v>
      </c>
      <c r="Z1861">
        <f t="shared" si="118"/>
        <v>0</v>
      </c>
      <c r="AA1861">
        <f t="shared" si="120"/>
        <v>0</v>
      </c>
    </row>
    <row r="1862" spans="1:27" x14ac:dyDescent="0.25">
      <c r="A1862">
        <v>56019</v>
      </c>
      <c r="B1862" t="s">
        <v>17</v>
      </c>
      <c r="C1862">
        <v>20</v>
      </c>
      <c r="D1862">
        <v>0</v>
      </c>
      <c r="E1862">
        <v>0</v>
      </c>
      <c r="F1862" t="s">
        <v>23</v>
      </c>
      <c r="G1862" t="s">
        <v>14</v>
      </c>
      <c r="H1862" t="s">
        <v>15</v>
      </c>
      <c r="I1862">
        <v>76.63</v>
      </c>
      <c r="J1862" s="2">
        <v>26.2</v>
      </c>
      <c r="K1862" t="s">
        <v>21</v>
      </c>
      <c r="L1862">
        <v>0</v>
      </c>
      <c r="N1862">
        <f t="shared" si="119"/>
        <v>26.2</v>
      </c>
      <c r="U1862">
        <f>((C1862-AVERAGE($C$2:$C$5018))/_xlfn.STDEV.P($C$2:$C$5018))</f>
        <v>-1.01847238295694</v>
      </c>
      <c r="V1862">
        <f>((N1862-AVERAGE($N$2:$N$5018))/_xlfn.STDEV.P($N$2:$N$5018))</f>
        <v>-0.32455681248486945</v>
      </c>
      <c r="W1862">
        <f>((I1862-AVERAGE($I$2:$I$5018))/_xlfn.STDEV.P($I$2:$I$5018))</f>
        <v>-0.65098863427515896</v>
      </c>
      <c r="Y1862">
        <f t="shared" si="117"/>
        <v>0</v>
      </c>
      <c r="Z1862">
        <f t="shared" si="118"/>
        <v>0</v>
      </c>
      <c r="AA1862">
        <f t="shared" si="120"/>
        <v>0</v>
      </c>
    </row>
    <row r="1863" spans="1:27" x14ac:dyDescent="0.25">
      <c r="A1863">
        <v>67942</v>
      </c>
      <c r="B1863" t="s">
        <v>12</v>
      </c>
      <c r="C1863">
        <v>21</v>
      </c>
      <c r="D1863">
        <v>0</v>
      </c>
      <c r="E1863">
        <v>0</v>
      </c>
      <c r="F1863" t="s">
        <v>23</v>
      </c>
      <c r="G1863" t="s">
        <v>14</v>
      </c>
      <c r="H1863" t="s">
        <v>19</v>
      </c>
      <c r="I1863">
        <v>65.09</v>
      </c>
      <c r="J1863" s="2">
        <v>23.5</v>
      </c>
      <c r="K1863" t="s">
        <v>21</v>
      </c>
      <c r="L1863">
        <v>0</v>
      </c>
      <c r="N1863">
        <f t="shared" si="119"/>
        <v>23.5</v>
      </c>
      <c r="U1863">
        <f>((C1863-AVERAGE($C$2:$C$5018))/_xlfn.STDEV.P($C$2:$C$5018))</f>
        <v>-0.97447086781984671</v>
      </c>
      <c r="V1863">
        <f>((N1863-AVERAGE($N$2:$N$5018))/_xlfn.STDEV.P($N$2:$N$5018))</f>
        <v>-0.71887614501065888</v>
      </c>
      <c r="W1863">
        <f>((I1863-AVERAGE($I$2:$I$5018))/_xlfn.STDEV.P($I$2:$I$5018))</f>
        <v>-0.910616024515566</v>
      </c>
      <c r="Y1863">
        <f t="shared" si="117"/>
        <v>0</v>
      </c>
      <c r="Z1863">
        <f t="shared" si="118"/>
        <v>0</v>
      </c>
      <c r="AA1863">
        <f t="shared" si="120"/>
        <v>0</v>
      </c>
    </row>
    <row r="1864" spans="1:27" x14ac:dyDescent="0.25">
      <c r="A1864">
        <v>43806</v>
      </c>
      <c r="B1864" t="s">
        <v>12</v>
      </c>
      <c r="C1864">
        <v>44</v>
      </c>
      <c r="D1864">
        <v>0</v>
      </c>
      <c r="E1864">
        <v>0</v>
      </c>
      <c r="F1864" t="s">
        <v>13</v>
      </c>
      <c r="G1864" t="s">
        <v>14</v>
      </c>
      <c r="H1864" t="s">
        <v>15</v>
      </c>
      <c r="I1864">
        <v>142.31</v>
      </c>
      <c r="J1864" s="2">
        <v>29.1</v>
      </c>
      <c r="K1864" t="s">
        <v>22</v>
      </c>
      <c r="L1864">
        <v>0</v>
      </c>
      <c r="N1864">
        <f t="shared" si="119"/>
        <v>29.1</v>
      </c>
      <c r="U1864">
        <f>((C1864-AVERAGE($C$2:$C$5018))/_xlfn.STDEV.P($C$2:$C$5018))</f>
        <v>3.7563980333300453E-2</v>
      </c>
      <c r="V1864">
        <f>((N1864-AVERAGE($N$2:$N$5018))/_xlfn.STDEV.P($N$2:$N$5018))</f>
        <v>9.8971359487275173E-2</v>
      </c>
      <c r="W1864">
        <f>((I1864-AVERAGE($I$2:$I$5018))/_xlfn.STDEV.P($I$2:$I$5018))</f>
        <v>0.8266826821017863</v>
      </c>
      <c r="Y1864">
        <f t="shared" si="117"/>
        <v>0</v>
      </c>
      <c r="Z1864">
        <f t="shared" si="118"/>
        <v>0</v>
      </c>
      <c r="AA1864">
        <f t="shared" si="120"/>
        <v>0</v>
      </c>
    </row>
    <row r="1865" spans="1:27" x14ac:dyDescent="0.25">
      <c r="A1865">
        <v>39849</v>
      </c>
      <c r="B1865" t="s">
        <v>12</v>
      </c>
      <c r="C1865">
        <v>39</v>
      </c>
      <c r="D1865">
        <v>1</v>
      </c>
      <c r="E1865">
        <v>0</v>
      </c>
      <c r="F1865" t="s">
        <v>23</v>
      </c>
      <c r="G1865" t="s">
        <v>14</v>
      </c>
      <c r="H1865" t="s">
        <v>15</v>
      </c>
      <c r="I1865">
        <v>80.989999999999995</v>
      </c>
      <c r="J1865" s="2">
        <v>39.799999999999997</v>
      </c>
      <c r="K1865" t="s">
        <v>24</v>
      </c>
      <c r="L1865">
        <v>0</v>
      </c>
      <c r="N1865">
        <f t="shared" si="119"/>
        <v>39.799999999999997</v>
      </c>
      <c r="U1865">
        <f>((C1865-AVERAGE($C$2:$C$5018))/_xlfn.STDEV.P($C$2:$C$5018))</f>
        <v>-0.18244359535216631</v>
      </c>
      <c r="V1865">
        <f>((N1865-AVERAGE($N$2:$N$5018))/_xlfn.STDEV.P($N$2:$N$5018))</f>
        <v>1.6616442698672553</v>
      </c>
      <c r="W1865">
        <f>((I1865-AVERAGE($I$2:$I$5018))/_xlfn.STDEV.P($I$2:$I$5018))</f>
        <v>-0.55289717661067239</v>
      </c>
      <c r="Y1865">
        <f t="shared" si="117"/>
        <v>0</v>
      </c>
      <c r="Z1865">
        <f t="shared" si="118"/>
        <v>0</v>
      </c>
      <c r="AA1865">
        <f t="shared" si="120"/>
        <v>0</v>
      </c>
    </row>
    <row r="1866" spans="1:27" x14ac:dyDescent="0.25">
      <c r="A1866">
        <v>7344</v>
      </c>
      <c r="B1866" t="s">
        <v>12</v>
      </c>
      <c r="C1866">
        <v>38</v>
      </c>
      <c r="D1866">
        <v>0</v>
      </c>
      <c r="E1866">
        <v>0</v>
      </c>
      <c r="F1866" t="s">
        <v>13</v>
      </c>
      <c r="G1866" t="s">
        <v>25</v>
      </c>
      <c r="H1866" t="s">
        <v>19</v>
      </c>
      <c r="I1866">
        <v>237.74</v>
      </c>
      <c r="J1866" s="2">
        <v>21.2</v>
      </c>
      <c r="K1866" t="s">
        <v>21</v>
      </c>
      <c r="L1866">
        <v>0</v>
      </c>
      <c r="N1866">
        <f t="shared" si="119"/>
        <v>21.2</v>
      </c>
      <c r="U1866">
        <f>((C1866-AVERAGE($C$2:$C$5018))/_xlfn.STDEV.P($C$2:$C$5018))</f>
        <v>-0.22644511048925967</v>
      </c>
      <c r="V1866">
        <f>((N1866-AVERAGE($N$2:$N$5018))/_xlfn.STDEV.P($N$2:$N$5018))</f>
        <v>-1.054777798643739</v>
      </c>
      <c r="W1866">
        <f>((I1866-AVERAGE($I$2:$I$5018))/_xlfn.STDEV.P($I$2:$I$5018))</f>
        <v>2.9736707107536118</v>
      </c>
      <c r="Y1866">
        <f t="shared" si="117"/>
        <v>0</v>
      </c>
      <c r="Z1866">
        <f t="shared" si="118"/>
        <v>0</v>
      </c>
      <c r="AA1866">
        <f t="shared" si="120"/>
        <v>0</v>
      </c>
    </row>
    <row r="1867" spans="1:27" x14ac:dyDescent="0.25">
      <c r="A1867">
        <v>1741</v>
      </c>
      <c r="B1867" t="s">
        <v>12</v>
      </c>
      <c r="C1867">
        <v>77</v>
      </c>
      <c r="D1867">
        <v>0</v>
      </c>
      <c r="E1867">
        <v>0</v>
      </c>
      <c r="F1867" t="s">
        <v>13</v>
      </c>
      <c r="G1867" t="s">
        <v>14</v>
      </c>
      <c r="H1867" t="s">
        <v>15</v>
      </c>
      <c r="I1867">
        <v>74.260000000000005</v>
      </c>
      <c r="J1867" s="2" t="s">
        <v>20</v>
      </c>
      <c r="K1867" t="s">
        <v>16</v>
      </c>
      <c r="L1867">
        <v>0</v>
      </c>
      <c r="N1867">
        <f t="shared" si="119"/>
        <v>28.422259136212656</v>
      </c>
      <c r="U1867">
        <f>((C1867-AVERAGE($C$2:$C$5018))/_xlfn.STDEV.P($C$2:$C$5018))</f>
        <v>1.4896139798573811</v>
      </c>
      <c r="V1867">
        <f>((N1867-AVERAGE($N$2:$N$5018))/_xlfn.STDEV.P($N$2:$N$5018))</f>
        <v>-8.7608957167494772E-6</v>
      </c>
      <c r="W1867">
        <f>((I1867-AVERAGE($I$2:$I$5018))/_xlfn.STDEV.P($I$2:$I$5018))</f>
        <v>-0.70430899084966181</v>
      </c>
      <c r="Y1867">
        <f t="shared" si="117"/>
        <v>0</v>
      </c>
      <c r="Z1867">
        <f t="shared" si="118"/>
        <v>0</v>
      </c>
      <c r="AA1867">
        <f t="shared" si="120"/>
        <v>0</v>
      </c>
    </row>
    <row r="1868" spans="1:27" x14ac:dyDescent="0.25">
      <c r="A1868">
        <v>52220</v>
      </c>
      <c r="B1868" t="s">
        <v>17</v>
      </c>
      <c r="C1868">
        <v>26</v>
      </c>
      <c r="D1868">
        <v>0</v>
      </c>
      <c r="E1868">
        <v>0</v>
      </c>
      <c r="F1868" t="s">
        <v>23</v>
      </c>
      <c r="G1868" t="s">
        <v>14</v>
      </c>
      <c r="H1868" t="s">
        <v>19</v>
      </c>
      <c r="I1868">
        <v>154.08000000000001</v>
      </c>
      <c r="J1868" s="2">
        <v>20.2</v>
      </c>
      <c r="K1868" t="s">
        <v>16</v>
      </c>
      <c r="L1868">
        <v>0</v>
      </c>
      <c r="N1868">
        <f t="shared" si="119"/>
        <v>20.2</v>
      </c>
      <c r="U1868">
        <f>((C1868-AVERAGE($C$2:$C$5018))/_xlfn.STDEV.P($C$2:$C$5018))</f>
        <v>-0.7544632921343799</v>
      </c>
      <c r="V1868">
        <f>((N1868-AVERAGE($N$2:$N$5018))/_xlfn.STDEV.P($N$2:$N$5018))</f>
        <v>-1.2008219958755129</v>
      </c>
      <c r="W1868">
        <f>((I1868-AVERAGE($I$2:$I$5018))/_xlfn.STDEV.P($I$2:$I$5018))</f>
        <v>1.091484621714403</v>
      </c>
      <c r="Y1868">
        <f t="shared" si="117"/>
        <v>0</v>
      </c>
      <c r="Z1868">
        <f t="shared" si="118"/>
        <v>0</v>
      </c>
      <c r="AA1868">
        <f t="shared" si="120"/>
        <v>0</v>
      </c>
    </row>
    <row r="1869" spans="1:27" x14ac:dyDescent="0.25">
      <c r="A1869">
        <v>20129</v>
      </c>
      <c r="B1869" t="s">
        <v>12</v>
      </c>
      <c r="C1869">
        <v>51</v>
      </c>
      <c r="D1869">
        <v>0</v>
      </c>
      <c r="E1869">
        <v>0</v>
      </c>
      <c r="F1869" t="s">
        <v>13</v>
      </c>
      <c r="G1869" t="s">
        <v>14</v>
      </c>
      <c r="H1869" t="s">
        <v>19</v>
      </c>
      <c r="I1869">
        <v>78.290000000000006</v>
      </c>
      <c r="J1869" s="2">
        <v>30.8</v>
      </c>
      <c r="K1869" t="s">
        <v>21</v>
      </c>
      <c r="L1869">
        <v>0</v>
      </c>
      <c r="N1869">
        <f t="shared" si="119"/>
        <v>30.8</v>
      </c>
      <c r="U1869">
        <f>((C1869-AVERAGE($C$2:$C$5018))/_xlfn.STDEV.P($C$2:$C$5018))</f>
        <v>0.34557458629295396</v>
      </c>
      <c r="V1869">
        <f>((N1869-AVERAGE($N$2:$N$5018))/_xlfn.STDEV.P($N$2:$N$5018))</f>
        <v>0.34724649478129072</v>
      </c>
      <c r="W1869">
        <f>((I1869-AVERAGE($I$2:$I$5018))/_xlfn.STDEV.P($I$2:$I$5018))</f>
        <v>-0.61364188663225783</v>
      </c>
      <c r="Y1869">
        <f t="shared" si="117"/>
        <v>0</v>
      </c>
      <c r="Z1869">
        <f t="shared" si="118"/>
        <v>0</v>
      </c>
      <c r="AA1869">
        <f t="shared" si="120"/>
        <v>0</v>
      </c>
    </row>
    <row r="1870" spans="1:27" x14ac:dyDescent="0.25">
      <c r="A1870">
        <v>61178</v>
      </c>
      <c r="B1870" t="s">
        <v>12</v>
      </c>
      <c r="C1870">
        <v>39</v>
      </c>
      <c r="D1870">
        <v>0</v>
      </c>
      <c r="E1870">
        <v>0</v>
      </c>
      <c r="F1870" t="s">
        <v>13</v>
      </c>
      <c r="G1870" t="s">
        <v>14</v>
      </c>
      <c r="H1870" t="s">
        <v>15</v>
      </c>
      <c r="I1870">
        <v>164.67</v>
      </c>
      <c r="J1870" s="2">
        <v>33.799999999999997</v>
      </c>
      <c r="K1870" t="s">
        <v>24</v>
      </c>
      <c r="L1870">
        <v>0</v>
      </c>
      <c r="N1870">
        <f t="shared" si="119"/>
        <v>33.799999999999997</v>
      </c>
      <c r="U1870">
        <f>((C1870-AVERAGE($C$2:$C$5018))/_xlfn.STDEV.P($C$2:$C$5018))</f>
        <v>-0.18244359535216631</v>
      </c>
      <c r="V1870">
        <f>((N1870-AVERAGE($N$2:$N$5018))/_xlfn.STDEV.P($N$2:$N$5018))</f>
        <v>0.78537908647661192</v>
      </c>
      <c r="W1870">
        <f>((I1870-AVERAGE($I$2:$I$5018))/_xlfn.STDEV.P($I$2:$I$5018))</f>
        <v>1.3297388732435109</v>
      </c>
      <c r="Y1870">
        <f t="shared" si="117"/>
        <v>0</v>
      </c>
      <c r="Z1870">
        <f t="shared" si="118"/>
        <v>0</v>
      </c>
      <c r="AA1870">
        <f t="shared" si="120"/>
        <v>0</v>
      </c>
    </row>
    <row r="1871" spans="1:27" x14ac:dyDescent="0.25">
      <c r="A1871">
        <v>48226</v>
      </c>
      <c r="B1871" t="s">
        <v>17</v>
      </c>
      <c r="C1871">
        <v>5</v>
      </c>
      <c r="D1871">
        <v>0</v>
      </c>
      <c r="E1871">
        <v>0</v>
      </c>
      <c r="F1871" t="s">
        <v>23</v>
      </c>
      <c r="G1871" t="s">
        <v>26</v>
      </c>
      <c r="H1871" t="s">
        <v>19</v>
      </c>
      <c r="I1871">
        <v>59.61</v>
      </c>
      <c r="J1871" s="2">
        <v>17.100000000000001</v>
      </c>
      <c r="K1871" t="s">
        <v>24</v>
      </c>
      <c r="L1871">
        <v>0</v>
      </c>
      <c r="N1871">
        <f t="shared" si="119"/>
        <v>17.100000000000001</v>
      </c>
      <c r="U1871">
        <f>((C1871-AVERAGE($C$2:$C$5018))/_xlfn.STDEV.P($C$2:$C$5018))</f>
        <v>-1.6784951100133403</v>
      </c>
      <c r="V1871">
        <f>((N1871-AVERAGE($N$2:$N$5018))/_xlfn.STDEV.P($N$2:$N$5018))</f>
        <v>-1.6535590072940116</v>
      </c>
      <c r="W1871">
        <f>((I1871-AVERAGE($I$2:$I$5018))/_xlfn.STDEV.P($I$2:$I$5018))</f>
        <v>-1.0339052878186366</v>
      </c>
      <c r="Y1871">
        <f t="shared" si="117"/>
        <v>0</v>
      </c>
      <c r="Z1871">
        <f t="shared" si="118"/>
        <v>0</v>
      </c>
      <c r="AA1871">
        <f t="shared" si="120"/>
        <v>0</v>
      </c>
    </row>
    <row r="1872" spans="1:27" x14ac:dyDescent="0.25">
      <c r="A1872">
        <v>1151</v>
      </c>
      <c r="B1872" t="s">
        <v>17</v>
      </c>
      <c r="C1872">
        <v>59</v>
      </c>
      <c r="D1872">
        <v>0</v>
      </c>
      <c r="E1872">
        <v>0</v>
      </c>
      <c r="F1872" t="s">
        <v>13</v>
      </c>
      <c r="G1872" t="s">
        <v>18</v>
      </c>
      <c r="H1872" t="s">
        <v>15</v>
      </c>
      <c r="I1872">
        <v>67.75</v>
      </c>
      <c r="J1872" s="2">
        <v>21.3</v>
      </c>
      <c r="K1872" t="s">
        <v>16</v>
      </c>
      <c r="L1872">
        <v>0</v>
      </c>
      <c r="N1872">
        <f t="shared" si="119"/>
        <v>21.3</v>
      </c>
      <c r="U1872">
        <f>((C1872-AVERAGE($C$2:$C$5018))/_xlfn.STDEV.P($C$2:$C$5018))</f>
        <v>0.69758670738970074</v>
      </c>
      <c r="V1872">
        <f>((N1872-AVERAGE($N$2:$N$5018))/_xlfn.STDEV.P($N$2:$N$5018))</f>
        <v>-1.0401733789205614</v>
      </c>
      <c r="W1872">
        <f>((I1872-AVERAGE($I$2:$I$5018))/_xlfn.STDEV.P($I$2:$I$5018))</f>
        <v>-0.8507712361239298</v>
      </c>
      <c r="Y1872">
        <f t="shared" si="117"/>
        <v>0</v>
      </c>
      <c r="Z1872">
        <f t="shared" si="118"/>
        <v>0</v>
      </c>
      <c r="AA1872">
        <f t="shared" si="120"/>
        <v>0</v>
      </c>
    </row>
    <row r="1873" spans="1:27" x14ac:dyDescent="0.25">
      <c r="A1873">
        <v>6672</v>
      </c>
      <c r="B1873" t="s">
        <v>12</v>
      </c>
      <c r="C1873">
        <v>67</v>
      </c>
      <c r="D1873">
        <v>0</v>
      </c>
      <c r="E1873">
        <v>0</v>
      </c>
      <c r="F1873" t="s">
        <v>13</v>
      </c>
      <c r="G1873" t="s">
        <v>14</v>
      </c>
      <c r="H1873" t="s">
        <v>15</v>
      </c>
      <c r="I1873">
        <v>92.73</v>
      </c>
      <c r="J1873" s="2" t="s">
        <v>20</v>
      </c>
      <c r="K1873" t="s">
        <v>21</v>
      </c>
      <c r="L1873">
        <v>0</v>
      </c>
      <c r="N1873">
        <f t="shared" si="119"/>
        <v>28.422259136212656</v>
      </c>
      <c r="U1873">
        <f>((C1873-AVERAGE($C$2:$C$5018))/_xlfn.STDEV.P($C$2:$C$5018))</f>
        <v>1.0495988284864475</v>
      </c>
      <c r="V1873">
        <f>((N1873-AVERAGE($N$2:$N$5018))/_xlfn.STDEV.P($N$2:$N$5018))</f>
        <v>-8.7608957167494772E-6</v>
      </c>
      <c r="W1873">
        <f>((I1873-AVERAGE($I$2:$I$5018))/_xlfn.STDEV.P($I$2:$I$5018))</f>
        <v>-0.28877017822051787</v>
      </c>
      <c r="Y1873">
        <f t="shared" si="117"/>
        <v>0</v>
      </c>
      <c r="Z1873">
        <f t="shared" si="118"/>
        <v>0</v>
      </c>
      <c r="AA1873">
        <f t="shared" si="120"/>
        <v>0</v>
      </c>
    </row>
    <row r="1874" spans="1:27" x14ac:dyDescent="0.25">
      <c r="A1874">
        <v>10333</v>
      </c>
      <c r="B1874" t="s">
        <v>17</v>
      </c>
      <c r="C1874">
        <v>45</v>
      </c>
      <c r="D1874">
        <v>0</v>
      </c>
      <c r="E1874">
        <v>0</v>
      </c>
      <c r="F1874" t="s">
        <v>13</v>
      </c>
      <c r="G1874" t="s">
        <v>14</v>
      </c>
      <c r="H1874" t="s">
        <v>15</v>
      </c>
      <c r="I1874">
        <v>90.35</v>
      </c>
      <c r="J1874" s="2">
        <v>22.3</v>
      </c>
      <c r="K1874" t="s">
        <v>21</v>
      </c>
      <c r="L1874">
        <v>0</v>
      </c>
      <c r="N1874">
        <f t="shared" si="119"/>
        <v>22.3</v>
      </c>
      <c r="U1874">
        <f>((C1874-AVERAGE($C$2:$C$5018))/_xlfn.STDEV.P($C$2:$C$5018))</f>
        <v>8.1565495470393809E-2</v>
      </c>
      <c r="V1874">
        <f>((N1874-AVERAGE($N$2:$N$5018))/_xlfn.STDEV.P($N$2:$N$5018))</f>
        <v>-0.89412918168878752</v>
      </c>
      <c r="W1874">
        <f>((I1874-AVERAGE($I$2:$I$5018))/_xlfn.STDEV.P($I$2:$I$5018))</f>
        <v>-0.34231551520250847</v>
      </c>
      <c r="Y1874">
        <f t="shared" si="117"/>
        <v>0</v>
      </c>
      <c r="Z1874">
        <f t="shared" si="118"/>
        <v>0</v>
      </c>
      <c r="AA1874">
        <f t="shared" si="120"/>
        <v>0</v>
      </c>
    </row>
    <row r="1875" spans="1:27" x14ac:dyDescent="0.25">
      <c r="A1875">
        <v>11134</v>
      </c>
      <c r="B1875" t="s">
        <v>12</v>
      </c>
      <c r="C1875">
        <v>43</v>
      </c>
      <c r="D1875">
        <v>0</v>
      </c>
      <c r="E1875">
        <v>0</v>
      </c>
      <c r="F1875" t="s">
        <v>13</v>
      </c>
      <c r="G1875" t="s">
        <v>14</v>
      </c>
      <c r="H1875" t="s">
        <v>19</v>
      </c>
      <c r="I1875">
        <v>77.86</v>
      </c>
      <c r="J1875" s="2">
        <v>28.9</v>
      </c>
      <c r="K1875" t="s">
        <v>21</v>
      </c>
      <c r="L1875">
        <v>0</v>
      </c>
      <c r="N1875">
        <f t="shared" si="119"/>
        <v>28.9</v>
      </c>
      <c r="U1875">
        <f>((C1875-AVERAGE($C$2:$C$5018))/_xlfn.STDEV.P($C$2:$C$5018))</f>
        <v>-6.4375348037928977E-3</v>
      </c>
      <c r="V1875">
        <f>((N1875-AVERAGE($N$2:$N$5018))/_xlfn.STDEV.P($N$2:$N$5018))</f>
        <v>6.976252004091997E-2</v>
      </c>
      <c r="W1875">
        <f>((I1875-AVERAGE($I$2:$I$5018))/_xlfn.STDEV.P($I$2:$I$5018))</f>
        <v>-0.62331604415421427</v>
      </c>
      <c r="Y1875">
        <f t="shared" si="117"/>
        <v>0</v>
      </c>
      <c r="Z1875">
        <f t="shared" si="118"/>
        <v>0</v>
      </c>
      <c r="AA1875">
        <f t="shared" si="120"/>
        <v>0</v>
      </c>
    </row>
    <row r="1876" spans="1:27" x14ac:dyDescent="0.25">
      <c r="A1876">
        <v>25199</v>
      </c>
      <c r="B1876" t="s">
        <v>17</v>
      </c>
      <c r="C1876">
        <v>80</v>
      </c>
      <c r="D1876">
        <v>0</v>
      </c>
      <c r="E1876">
        <v>0</v>
      </c>
      <c r="F1876" t="s">
        <v>13</v>
      </c>
      <c r="G1876" t="s">
        <v>14</v>
      </c>
      <c r="H1876" t="s">
        <v>19</v>
      </c>
      <c r="I1876">
        <v>71.88</v>
      </c>
      <c r="J1876" s="2">
        <v>26.7</v>
      </c>
      <c r="K1876" t="s">
        <v>21</v>
      </c>
      <c r="L1876">
        <v>0</v>
      </c>
      <c r="N1876">
        <f t="shared" si="119"/>
        <v>26.7</v>
      </c>
      <c r="U1876">
        <f>((C1876-AVERAGE($C$2:$C$5018))/_xlfn.STDEV.P($C$2:$C$5018))</f>
        <v>1.6216185252686612</v>
      </c>
      <c r="V1876">
        <f>((N1876-AVERAGE($N$2:$N$5018))/_xlfn.STDEV.P($N$2:$N$5018))</f>
        <v>-0.25153471386898252</v>
      </c>
      <c r="W1876">
        <f>((I1876-AVERAGE($I$2:$I$5018))/_xlfn.STDEV.P($I$2:$I$5018))</f>
        <v>-0.75785432783165241</v>
      </c>
      <c r="Y1876">
        <f t="shared" si="117"/>
        <v>0</v>
      </c>
      <c r="Z1876">
        <f t="shared" si="118"/>
        <v>0</v>
      </c>
      <c r="AA1876">
        <f t="shared" si="120"/>
        <v>0</v>
      </c>
    </row>
    <row r="1877" spans="1:27" x14ac:dyDescent="0.25">
      <c r="A1877">
        <v>66490</v>
      </c>
      <c r="B1877" t="s">
        <v>12</v>
      </c>
      <c r="C1877">
        <v>42</v>
      </c>
      <c r="D1877">
        <v>1</v>
      </c>
      <c r="E1877">
        <v>0</v>
      </c>
      <c r="F1877" t="s">
        <v>13</v>
      </c>
      <c r="G1877" t="s">
        <v>25</v>
      </c>
      <c r="H1877" t="s">
        <v>15</v>
      </c>
      <c r="I1877">
        <v>118.82</v>
      </c>
      <c r="J1877" s="2">
        <v>41</v>
      </c>
      <c r="K1877" t="s">
        <v>22</v>
      </c>
      <c r="L1877">
        <v>0</v>
      </c>
      <c r="N1877">
        <f t="shared" si="119"/>
        <v>41</v>
      </c>
      <c r="U1877">
        <f>((C1877-AVERAGE($C$2:$C$5018))/_xlfn.STDEV.P($C$2:$C$5018))</f>
        <v>-5.0439049940886251E-2</v>
      </c>
      <c r="V1877">
        <f>((N1877-AVERAGE($N$2:$N$5018))/_xlfn.STDEV.P($N$2:$N$5018))</f>
        <v>1.8368973065453844</v>
      </c>
      <c r="W1877">
        <f>((I1877-AVERAGE($I$2:$I$5018))/_xlfn.STDEV.P($I$2:$I$5018))</f>
        <v>0.29820370491399012</v>
      </c>
      <c r="Y1877">
        <f t="shared" si="117"/>
        <v>0</v>
      </c>
      <c r="Z1877">
        <f t="shared" si="118"/>
        <v>0</v>
      </c>
      <c r="AA1877">
        <f t="shared" si="120"/>
        <v>0</v>
      </c>
    </row>
    <row r="1878" spans="1:27" x14ac:dyDescent="0.25">
      <c r="A1878">
        <v>10390</v>
      </c>
      <c r="B1878" t="s">
        <v>17</v>
      </c>
      <c r="C1878">
        <v>8</v>
      </c>
      <c r="D1878">
        <v>0</v>
      </c>
      <c r="E1878">
        <v>0</v>
      </c>
      <c r="F1878" t="s">
        <v>23</v>
      </c>
      <c r="G1878" t="s">
        <v>26</v>
      </c>
      <c r="H1878" t="s">
        <v>15</v>
      </c>
      <c r="I1878">
        <v>67.33</v>
      </c>
      <c r="J1878" s="2">
        <v>16.7</v>
      </c>
      <c r="K1878" t="s">
        <v>24</v>
      </c>
      <c r="L1878">
        <v>0</v>
      </c>
      <c r="N1878">
        <f t="shared" si="119"/>
        <v>16.7</v>
      </c>
      <c r="U1878">
        <f>((C1878-AVERAGE($C$2:$C$5018))/_xlfn.STDEV.P($C$2:$C$5018))</f>
        <v>-1.5464905646020604</v>
      </c>
      <c r="V1878">
        <f>((N1878-AVERAGE($N$2:$N$5018))/_xlfn.STDEV.P($N$2:$N$5018))</f>
        <v>-1.7119766861867216</v>
      </c>
      <c r="W1878">
        <f>((I1878-AVERAGE($I$2:$I$5018))/_xlfn.STDEV.P($I$2:$I$5018))</f>
        <v>-0.86022041323839871</v>
      </c>
      <c r="Y1878">
        <f t="shared" si="117"/>
        <v>0</v>
      </c>
      <c r="Z1878">
        <f t="shared" si="118"/>
        <v>0</v>
      </c>
      <c r="AA1878">
        <f t="shared" si="120"/>
        <v>0</v>
      </c>
    </row>
    <row r="1879" spans="1:27" x14ac:dyDescent="0.25">
      <c r="A1879">
        <v>33144</v>
      </c>
      <c r="B1879" t="s">
        <v>17</v>
      </c>
      <c r="C1879">
        <v>68</v>
      </c>
      <c r="D1879">
        <v>0</v>
      </c>
      <c r="E1879">
        <v>0</v>
      </c>
      <c r="F1879" t="s">
        <v>23</v>
      </c>
      <c r="G1879" t="s">
        <v>25</v>
      </c>
      <c r="H1879" t="s">
        <v>15</v>
      </c>
      <c r="I1879">
        <v>121.66</v>
      </c>
      <c r="J1879" s="2">
        <v>29.1</v>
      </c>
      <c r="K1879" t="s">
        <v>22</v>
      </c>
      <c r="L1879">
        <v>0</v>
      </c>
      <c r="N1879">
        <f t="shared" si="119"/>
        <v>29.1</v>
      </c>
      <c r="U1879">
        <f>((C1879-AVERAGE($C$2:$C$5018))/_xlfn.STDEV.P($C$2:$C$5018))</f>
        <v>1.0936003436235409</v>
      </c>
      <c r="V1879">
        <f>((N1879-AVERAGE($N$2:$N$5018))/_xlfn.STDEV.P($N$2:$N$5018))</f>
        <v>9.8971359487275173E-2</v>
      </c>
      <c r="W1879">
        <f>((I1879-AVERAGE($I$2:$I$5018))/_xlfn.STDEV.P($I$2:$I$5018))</f>
        <v>0.36209814064039886</v>
      </c>
      <c r="Y1879">
        <f t="shared" si="117"/>
        <v>0</v>
      </c>
      <c r="Z1879">
        <f t="shared" si="118"/>
        <v>0</v>
      </c>
      <c r="AA1879">
        <f t="shared" si="120"/>
        <v>0</v>
      </c>
    </row>
    <row r="1880" spans="1:27" x14ac:dyDescent="0.25">
      <c r="A1880">
        <v>72497</v>
      </c>
      <c r="B1880" t="s">
        <v>17</v>
      </c>
      <c r="C1880">
        <v>5</v>
      </c>
      <c r="D1880">
        <v>0</v>
      </c>
      <c r="E1880">
        <v>0</v>
      </c>
      <c r="F1880" t="s">
        <v>23</v>
      </c>
      <c r="G1880" t="s">
        <v>26</v>
      </c>
      <c r="H1880" t="s">
        <v>19</v>
      </c>
      <c r="I1880">
        <v>111.92</v>
      </c>
      <c r="J1880" s="2">
        <v>23.6</v>
      </c>
      <c r="K1880" t="s">
        <v>24</v>
      </c>
      <c r="L1880">
        <v>0</v>
      </c>
      <c r="N1880">
        <f t="shared" si="119"/>
        <v>23.6</v>
      </c>
      <c r="U1880">
        <f>((C1880-AVERAGE($C$2:$C$5018))/_xlfn.STDEV.P($C$2:$C$5018))</f>
        <v>-1.6784951100133403</v>
      </c>
      <c r="V1880">
        <f>((N1880-AVERAGE($N$2:$N$5018))/_xlfn.STDEV.P($N$2:$N$5018))</f>
        <v>-0.70427172528748128</v>
      </c>
      <c r="W1880">
        <f>((I1880-AVERAGE($I$2:$I$5018))/_xlfn.STDEV.P($I$2:$I$5018))</f>
        <v>0.14296722374771562</v>
      </c>
      <c r="Y1880">
        <f t="shared" si="117"/>
        <v>0</v>
      </c>
      <c r="Z1880">
        <f t="shared" si="118"/>
        <v>0</v>
      </c>
      <c r="AA1880">
        <f t="shared" si="120"/>
        <v>0</v>
      </c>
    </row>
    <row r="1881" spans="1:27" x14ac:dyDescent="0.25">
      <c r="A1881">
        <v>16783</v>
      </c>
      <c r="B1881" t="s">
        <v>12</v>
      </c>
      <c r="C1881">
        <v>57</v>
      </c>
      <c r="D1881">
        <v>0</v>
      </c>
      <c r="E1881">
        <v>1</v>
      </c>
      <c r="F1881" t="s">
        <v>13</v>
      </c>
      <c r="G1881" t="s">
        <v>18</v>
      </c>
      <c r="H1881" t="s">
        <v>15</v>
      </c>
      <c r="I1881">
        <v>92.82</v>
      </c>
      <c r="J1881" s="2">
        <v>27.8</v>
      </c>
      <c r="K1881" t="s">
        <v>16</v>
      </c>
      <c r="L1881">
        <v>0</v>
      </c>
      <c r="N1881">
        <f t="shared" si="119"/>
        <v>27.8</v>
      </c>
      <c r="U1881">
        <f>((C1881-AVERAGE($C$2:$C$5018))/_xlfn.STDEV.P($C$2:$C$5018))</f>
        <v>0.60958367711551409</v>
      </c>
      <c r="V1881">
        <f>((N1881-AVERAGE($N$2:$N$5018))/_xlfn.STDEV.P($N$2:$N$5018))</f>
        <v>-9.0886096914031003E-2</v>
      </c>
      <c r="W1881">
        <f>((I1881-AVERAGE($I$2:$I$5018))/_xlfn.STDEV.P($I$2:$I$5018))</f>
        <v>-0.28674535455313188</v>
      </c>
      <c r="Y1881">
        <f t="shared" si="117"/>
        <v>0</v>
      </c>
      <c r="Z1881">
        <f t="shared" si="118"/>
        <v>0</v>
      </c>
      <c r="AA1881">
        <f t="shared" si="120"/>
        <v>0</v>
      </c>
    </row>
    <row r="1882" spans="1:27" x14ac:dyDescent="0.25">
      <c r="A1882">
        <v>727</v>
      </c>
      <c r="B1882" t="s">
        <v>12</v>
      </c>
      <c r="C1882">
        <v>44</v>
      </c>
      <c r="D1882">
        <v>0</v>
      </c>
      <c r="E1882">
        <v>0</v>
      </c>
      <c r="F1882" t="s">
        <v>13</v>
      </c>
      <c r="G1882" t="s">
        <v>14</v>
      </c>
      <c r="H1882" t="s">
        <v>19</v>
      </c>
      <c r="I1882">
        <v>95.46</v>
      </c>
      <c r="J1882" s="2">
        <v>31.4</v>
      </c>
      <c r="K1882" t="s">
        <v>22</v>
      </c>
      <c r="L1882">
        <v>0</v>
      </c>
      <c r="N1882">
        <f t="shared" si="119"/>
        <v>31.4</v>
      </c>
      <c r="U1882">
        <f>((C1882-AVERAGE($C$2:$C$5018))/_xlfn.STDEV.P($C$2:$C$5018))</f>
        <v>3.7563980333300453E-2</v>
      </c>
      <c r="V1882">
        <f>((N1882-AVERAGE($N$2:$N$5018))/_xlfn.STDEV.P($N$2:$N$5018))</f>
        <v>0.43487301312035476</v>
      </c>
      <c r="W1882">
        <f>((I1882-AVERAGE($I$2:$I$5018))/_xlfn.STDEV.P($I$2:$I$5018))</f>
        <v>-0.22735052697647029</v>
      </c>
      <c r="Y1882">
        <f t="shared" ref="Y1882:Y1945" si="121">IF(AND(C1882&lt;3,OR(K1882="smokes",K1882="formerly smoked")),1,0)</f>
        <v>0</v>
      </c>
      <c r="Z1882">
        <f t="shared" ref="Z1882:Z1945" si="122">IF(OR(N1882&lt;0,N1882&gt;100),1,0)</f>
        <v>0</v>
      </c>
      <c r="AA1882">
        <f t="shared" si="120"/>
        <v>0</v>
      </c>
    </row>
    <row r="1883" spans="1:27" x14ac:dyDescent="0.25">
      <c r="A1883">
        <v>51935</v>
      </c>
      <c r="B1883" t="s">
        <v>12</v>
      </c>
      <c r="C1883">
        <v>16</v>
      </c>
      <c r="D1883">
        <v>0</v>
      </c>
      <c r="E1883">
        <v>0</v>
      </c>
      <c r="F1883" t="s">
        <v>23</v>
      </c>
      <c r="G1883" t="s">
        <v>27</v>
      </c>
      <c r="H1883" t="s">
        <v>15</v>
      </c>
      <c r="I1883">
        <v>59.99</v>
      </c>
      <c r="J1883" s="2">
        <v>28.2</v>
      </c>
      <c r="K1883" t="s">
        <v>21</v>
      </c>
      <c r="L1883">
        <v>0</v>
      </c>
      <c r="N1883">
        <f t="shared" si="119"/>
        <v>28.2</v>
      </c>
      <c r="U1883">
        <f>((C1883-AVERAGE($C$2:$C$5018))/_xlfn.STDEV.P($C$2:$C$5018))</f>
        <v>-1.1944784435053135</v>
      </c>
      <c r="V1883">
        <f>((N1883-AVERAGE($N$2:$N$5018))/_xlfn.STDEV.P($N$2:$N$5018))</f>
        <v>-3.2468418021321652E-2</v>
      </c>
      <c r="W1883">
        <f>((I1883-AVERAGE($I$2:$I$5018))/_xlfn.STDEV.P($I$2:$I$5018))</f>
        <v>-1.0253560323341169</v>
      </c>
      <c r="Y1883">
        <f t="shared" si="121"/>
        <v>0</v>
      </c>
      <c r="Z1883">
        <f t="shared" si="122"/>
        <v>0</v>
      </c>
      <c r="AA1883">
        <f t="shared" si="120"/>
        <v>0</v>
      </c>
    </row>
    <row r="1884" spans="1:27" x14ac:dyDescent="0.25">
      <c r="A1884">
        <v>44177</v>
      </c>
      <c r="B1884" t="s">
        <v>17</v>
      </c>
      <c r="C1884">
        <v>60</v>
      </c>
      <c r="D1884">
        <v>0</v>
      </c>
      <c r="E1884">
        <v>0</v>
      </c>
      <c r="F1884" t="s">
        <v>13</v>
      </c>
      <c r="G1884" t="s">
        <v>18</v>
      </c>
      <c r="H1884" t="s">
        <v>19</v>
      </c>
      <c r="I1884">
        <v>68.959999999999994</v>
      </c>
      <c r="J1884" s="2">
        <v>30.8</v>
      </c>
      <c r="K1884" t="s">
        <v>24</v>
      </c>
      <c r="L1884">
        <v>0</v>
      </c>
      <c r="N1884">
        <f t="shared" si="119"/>
        <v>30.8</v>
      </c>
      <c r="U1884">
        <f>((C1884-AVERAGE($C$2:$C$5018))/_xlfn.STDEV.P($C$2:$C$5018))</f>
        <v>0.74158822252679413</v>
      </c>
      <c r="V1884">
        <f>((N1884-AVERAGE($N$2:$N$5018))/_xlfn.STDEV.P($N$2:$N$5018))</f>
        <v>0.34724649478129072</v>
      </c>
      <c r="W1884">
        <f>((I1884-AVERAGE($I$2:$I$5018))/_xlfn.STDEV.P($I$2:$I$5018))</f>
        <v>-0.82354860681796005</v>
      </c>
      <c r="Y1884">
        <f t="shared" si="121"/>
        <v>0</v>
      </c>
      <c r="Z1884">
        <f t="shared" si="122"/>
        <v>0</v>
      </c>
      <c r="AA1884">
        <f t="shared" si="120"/>
        <v>0</v>
      </c>
    </row>
    <row r="1885" spans="1:27" x14ac:dyDescent="0.25">
      <c r="A1885">
        <v>2421</v>
      </c>
      <c r="B1885" t="s">
        <v>17</v>
      </c>
      <c r="C1885">
        <v>58</v>
      </c>
      <c r="D1885">
        <v>0</v>
      </c>
      <c r="E1885">
        <v>0</v>
      </c>
      <c r="F1885" t="s">
        <v>13</v>
      </c>
      <c r="G1885" t="s">
        <v>14</v>
      </c>
      <c r="H1885" t="s">
        <v>15</v>
      </c>
      <c r="I1885">
        <v>90.26</v>
      </c>
      <c r="J1885" s="2">
        <v>36.1</v>
      </c>
      <c r="K1885" t="s">
        <v>21</v>
      </c>
      <c r="L1885">
        <v>0</v>
      </c>
      <c r="N1885">
        <f t="shared" si="119"/>
        <v>36.1</v>
      </c>
      <c r="U1885">
        <f>((C1885-AVERAGE($C$2:$C$5018))/_xlfn.STDEV.P($C$2:$C$5018))</f>
        <v>0.65358519225260736</v>
      </c>
      <c r="V1885">
        <f>((N1885-AVERAGE($N$2:$N$5018))/_xlfn.STDEV.P($N$2:$N$5018))</f>
        <v>1.1212807401096925</v>
      </c>
      <c r="W1885">
        <f>((I1885-AVERAGE($I$2:$I$5018))/_xlfn.STDEV.P($I$2:$I$5018))</f>
        <v>-0.3443403388698944</v>
      </c>
      <c r="Y1885">
        <f t="shared" si="121"/>
        <v>0</v>
      </c>
      <c r="Z1885">
        <f t="shared" si="122"/>
        <v>0</v>
      </c>
      <c r="AA1885">
        <f t="shared" si="120"/>
        <v>0</v>
      </c>
    </row>
    <row r="1886" spans="1:27" x14ac:dyDescent="0.25">
      <c r="A1886">
        <v>48693</v>
      </c>
      <c r="B1886" t="s">
        <v>17</v>
      </c>
      <c r="C1886">
        <v>43</v>
      </c>
      <c r="D1886">
        <v>0</v>
      </c>
      <c r="E1886">
        <v>0</v>
      </c>
      <c r="F1886" t="s">
        <v>13</v>
      </c>
      <c r="G1886" t="s">
        <v>14</v>
      </c>
      <c r="H1886" t="s">
        <v>19</v>
      </c>
      <c r="I1886">
        <v>91.9</v>
      </c>
      <c r="J1886" s="2">
        <v>32.700000000000003</v>
      </c>
      <c r="K1886" t="s">
        <v>16</v>
      </c>
      <c r="L1886">
        <v>0</v>
      </c>
      <c r="N1886">
        <f t="shared" si="119"/>
        <v>32.700000000000003</v>
      </c>
      <c r="U1886">
        <f>((C1886-AVERAGE($C$2:$C$5018))/_xlfn.STDEV.P($C$2:$C$5018))</f>
        <v>-6.4375348037928977E-3</v>
      </c>
      <c r="V1886">
        <f>((N1886-AVERAGE($N$2:$N$5018))/_xlfn.STDEV.P($N$2:$N$5018))</f>
        <v>0.62473046952166145</v>
      </c>
      <c r="W1886">
        <f>((I1886-AVERAGE($I$2:$I$5018))/_xlfn.STDEV.P($I$2:$I$5018))</f>
        <v>-0.30744355204196827</v>
      </c>
      <c r="Y1886">
        <f t="shared" si="121"/>
        <v>0</v>
      </c>
      <c r="Z1886">
        <f t="shared" si="122"/>
        <v>0</v>
      </c>
      <c r="AA1886">
        <f t="shared" si="120"/>
        <v>0</v>
      </c>
    </row>
    <row r="1887" spans="1:27" x14ac:dyDescent="0.25">
      <c r="A1887">
        <v>5723</v>
      </c>
      <c r="B1887" t="s">
        <v>17</v>
      </c>
      <c r="C1887">
        <v>50</v>
      </c>
      <c r="D1887">
        <v>0</v>
      </c>
      <c r="E1887">
        <v>0</v>
      </c>
      <c r="F1887" t="s">
        <v>13</v>
      </c>
      <c r="G1887" t="s">
        <v>14</v>
      </c>
      <c r="H1887" t="s">
        <v>15</v>
      </c>
      <c r="I1887">
        <v>91.08</v>
      </c>
      <c r="J1887" s="2">
        <v>26.4</v>
      </c>
      <c r="K1887" t="s">
        <v>21</v>
      </c>
      <c r="L1887">
        <v>0</v>
      </c>
      <c r="N1887">
        <f t="shared" si="119"/>
        <v>26.4</v>
      </c>
      <c r="U1887">
        <f>((C1887-AVERAGE($C$2:$C$5018))/_xlfn.STDEV.P($C$2:$C$5018))</f>
        <v>0.30157307115586057</v>
      </c>
      <c r="V1887">
        <f>((N1887-AVERAGE($N$2:$N$5018))/_xlfn.STDEV.P($N$2:$N$5018))</f>
        <v>-0.29534797303851479</v>
      </c>
      <c r="W1887">
        <f>((I1887-AVERAGE($I$2:$I$5018))/_xlfn.STDEV.P($I$2:$I$5018))</f>
        <v>-0.32589194545593148</v>
      </c>
      <c r="Y1887">
        <f t="shared" si="121"/>
        <v>0</v>
      </c>
      <c r="Z1887">
        <f t="shared" si="122"/>
        <v>0</v>
      </c>
      <c r="AA1887">
        <f t="shared" si="120"/>
        <v>0</v>
      </c>
    </row>
    <row r="1888" spans="1:27" x14ac:dyDescent="0.25">
      <c r="A1888">
        <v>29470</v>
      </c>
      <c r="B1888" t="s">
        <v>17</v>
      </c>
      <c r="C1888">
        <v>1.48</v>
      </c>
      <c r="D1888">
        <v>0</v>
      </c>
      <c r="E1888">
        <v>0</v>
      </c>
      <c r="F1888" t="s">
        <v>23</v>
      </c>
      <c r="G1888" t="s">
        <v>26</v>
      </c>
      <c r="H1888" t="s">
        <v>19</v>
      </c>
      <c r="I1888">
        <v>118.55</v>
      </c>
      <c r="J1888" s="2">
        <v>20.7</v>
      </c>
      <c r="K1888" t="s">
        <v>24</v>
      </c>
      <c r="L1888">
        <v>0</v>
      </c>
      <c r="N1888">
        <f t="shared" si="119"/>
        <v>20.7</v>
      </c>
      <c r="U1888">
        <f>((C1888-AVERAGE($C$2:$C$5018))/_xlfn.STDEV.P($C$2:$C$5018))</f>
        <v>-1.8333804432959091</v>
      </c>
      <c r="V1888">
        <f>((N1888-AVERAGE($N$2:$N$5018))/_xlfn.STDEV.P($N$2:$N$5018))</f>
        <v>-1.1277998972596259</v>
      </c>
      <c r="W1888">
        <f>((I1888-AVERAGE($I$2:$I$5018))/_xlfn.STDEV.P($I$2:$I$5018))</f>
        <v>0.2921292339118316</v>
      </c>
      <c r="Y1888">
        <f t="shared" si="121"/>
        <v>0</v>
      </c>
      <c r="Z1888">
        <f t="shared" si="122"/>
        <v>0</v>
      </c>
      <c r="AA1888">
        <f t="shared" si="120"/>
        <v>0</v>
      </c>
    </row>
    <row r="1889" spans="1:27" x14ac:dyDescent="0.25">
      <c r="A1889">
        <v>71590</v>
      </c>
      <c r="B1889" t="s">
        <v>17</v>
      </c>
      <c r="C1889">
        <v>5</v>
      </c>
      <c r="D1889">
        <v>0</v>
      </c>
      <c r="E1889">
        <v>0</v>
      </c>
      <c r="F1889" t="s">
        <v>23</v>
      </c>
      <c r="G1889" t="s">
        <v>26</v>
      </c>
      <c r="H1889" t="s">
        <v>19</v>
      </c>
      <c r="I1889">
        <v>102.04</v>
      </c>
      <c r="J1889" s="2">
        <v>18.5</v>
      </c>
      <c r="K1889" t="s">
        <v>24</v>
      </c>
      <c r="L1889">
        <v>0</v>
      </c>
      <c r="N1889">
        <f t="shared" si="119"/>
        <v>18.5</v>
      </c>
      <c r="U1889">
        <f>((C1889-AVERAGE($C$2:$C$5018))/_xlfn.STDEV.P($C$2:$C$5018))</f>
        <v>-1.6784951100133403</v>
      </c>
      <c r="V1889">
        <f>((N1889-AVERAGE($N$2:$N$5018))/_xlfn.STDEV.P($N$2:$N$5018))</f>
        <v>-1.4490971311695284</v>
      </c>
      <c r="W1889">
        <f>((I1889-AVERAGE($I$2:$I$5018))/_xlfn.STDEV.P($I$2:$I$5018))</f>
        <v>-7.9313418849790651E-2</v>
      </c>
      <c r="Y1889">
        <f t="shared" si="121"/>
        <v>0</v>
      </c>
      <c r="Z1889">
        <f t="shared" si="122"/>
        <v>0</v>
      </c>
      <c r="AA1889">
        <f t="shared" si="120"/>
        <v>0</v>
      </c>
    </row>
    <row r="1890" spans="1:27" x14ac:dyDescent="0.25">
      <c r="A1890">
        <v>16600</v>
      </c>
      <c r="B1890" t="s">
        <v>12</v>
      </c>
      <c r="C1890">
        <v>9</v>
      </c>
      <c r="D1890">
        <v>0</v>
      </c>
      <c r="E1890">
        <v>0</v>
      </c>
      <c r="F1890" t="s">
        <v>23</v>
      </c>
      <c r="G1890" t="s">
        <v>26</v>
      </c>
      <c r="H1890" t="s">
        <v>19</v>
      </c>
      <c r="I1890">
        <v>65.52</v>
      </c>
      <c r="J1890" s="2">
        <v>33.5</v>
      </c>
      <c r="K1890" t="s">
        <v>24</v>
      </c>
      <c r="L1890">
        <v>0</v>
      </c>
      <c r="N1890">
        <f t="shared" si="119"/>
        <v>33.5</v>
      </c>
      <c r="U1890">
        <f>((C1890-AVERAGE($C$2:$C$5018))/_xlfn.STDEV.P($C$2:$C$5018))</f>
        <v>-1.502489049464967</v>
      </c>
      <c r="V1890">
        <f>((N1890-AVERAGE($N$2:$N$5018))/_xlfn.STDEV.P($N$2:$N$5018))</f>
        <v>0.74156582730708009</v>
      </c>
      <c r="W1890">
        <f>((I1890-AVERAGE($I$2:$I$5018))/_xlfn.STDEV.P($I$2:$I$5018))</f>
        <v>-0.9009418669936099</v>
      </c>
      <c r="Y1890">
        <f t="shared" si="121"/>
        <v>0</v>
      </c>
      <c r="Z1890">
        <f t="shared" si="122"/>
        <v>0</v>
      </c>
      <c r="AA1890">
        <f t="shared" si="120"/>
        <v>0</v>
      </c>
    </row>
    <row r="1891" spans="1:27" x14ac:dyDescent="0.25">
      <c r="A1891">
        <v>28309</v>
      </c>
      <c r="B1891" t="s">
        <v>17</v>
      </c>
      <c r="C1891">
        <v>67</v>
      </c>
      <c r="D1891">
        <v>0</v>
      </c>
      <c r="E1891">
        <v>0</v>
      </c>
      <c r="F1891" t="s">
        <v>13</v>
      </c>
      <c r="G1891" t="s">
        <v>14</v>
      </c>
      <c r="H1891" t="s">
        <v>15</v>
      </c>
      <c r="I1891">
        <v>82.09</v>
      </c>
      <c r="J1891" s="2">
        <v>14.1</v>
      </c>
      <c r="K1891" t="s">
        <v>21</v>
      </c>
      <c r="L1891">
        <v>0</v>
      </c>
      <c r="N1891">
        <f t="shared" si="119"/>
        <v>14.1</v>
      </c>
      <c r="U1891">
        <f>((C1891-AVERAGE($C$2:$C$5018))/_xlfn.STDEV.P($C$2:$C$5018))</f>
        <v>1.0495988284864475</v>
      </c>
      <c r="V1891">
        <f>((N1891-AVERAGE($N$2:$N$5018))/_xlfn.STDEV.P($N$2:$N$5018))</f>
        <v>-2.0916915989893337</v>
      </c>
      <c r="W1891">
        <f>((I1891-AVERAGE($I$2:$I$5018))/_xlfn.STDEV.P($I$2:$I$5018))</f>
        <v>-0.52814933178706314</v>
      </c>
      <c r="Y1891">
        <f t="shared" si="121"/>
        <v>0</v>
      </c>
      <c r="Z1891">
        <f t="shared" si="122"/>
        <v>0</v>
      </c>
      <c r="AA1891">
        <f t="shared" si="120"/>
        <v>0</v>
      </c>
    </row>
    <row r="1892" spans="1:27" x14ac:dyDescent="0.25">
      <c r="A1892">
        <v>41911</v>
      </c>
      <c r="B1892" t="s">
        <v>17</v>
      </c>
      <c r="C1892">
        <v>21</v>
      </c>
      <c r="D1892">
        <v>0</v>
      </c>
      <c r="E1892">
        <v>0</v>
      </c>
      <c r="F1892" t="s">
        <v>13</v>
      </c>
      <c r="G1892" t="s">
        <v>14</v>
      </c>
      <c r="H1892" t="s">
        <v>19</v>
      </c>
      <c r="I1892">
        <v>149.9</v>
      </c>
      <c r="J1892" s="2">
        <v>23.4</v>
      </c>
      <c r="K1892" t="s">
        <v>24</v>
      </c>
      <c r="L1892">
        <v>0</v>
      </c>
      <c r="N1892">
        <f t="shared" si="119"/>
        <v>23.4</v>
      </c>
      <c r="U1892">
        <f>((C1892-AVERAGE($C$2:$C$5018))/_xlfn.STDEV.P($C$2:$C$5018))</f>
        <v>-0.97447086781984671</v>
      </c>
      <c r="V1892">
        <f>((N1892-AVERAGE($N$2:$N$5018))/_xlfn.STDEV.P($N$2:$N$5018))</f>
        <v>-0.73348056473383649</v>
      </c>
      <c r="W1892">
        <f>((I1892-AVERAGE($I$2:$I$5018))/_xlfn.STDEV.P($I$2:$I$5018))</f>
        <v>0.99744281138468849</v>
      </c>
      <c r="Y1892">
        <f t="shared" si="121"/>
        <v>0</v>
      </c>
      <c r="Z1892">
        <f t="shared" si="122"/>
        <v>0</v>
      </c>
      <c r="AA1892">
        <f t="shared" si="120"/>
        <v>0</v>
      </c>
    </row>
    <row r="1893" spans="1:27" x14ac:dyDescent="0.25">
      <c r="A1893">
        <v>3390</v>
      </c>
      <c r="B1893" t="s">
        <v>17</v>
      </c>
      <c r="C1893">
        <v>36</v>
      </c>
      <c r="D1893">
        <v>0</v>
      </c>
      <c r="E1893">
        <v>0</v>
      </c>
      <c r="F1893" t="s">
        <v>13</v>
      </c>
      <c r="G1893" t="s">
        <v>14</v>
      </c>
      <c r="H1893" t="s">
        <v>19</v>
      </c>
      <c r="I1893">
        <v>100.33</v>
      </c>
      <c r="J1893" s="2">
        <v>23.2</v>
      </c>
      <c r="K1893" t="s">
        <v>21</v>
      </c>
      <c r="L1893">
        <v>0</v>
      </c>
      <c r="N1893">
        <f t="shared" si="119"/>
        <v>23.2</v>
      </c>
      <c r="U1893">
        <f>((C1893-AVERAGE($C$2:$C$5018))/_xlfn.STDEV.P($C$2:$C$5018))</f>
        <v>-0.31444814076344635</v>
      </c>
      <c r="V1893">
        <f>((N1893-AVERAGE($N$2:$N$5018))/_xlfn.STDEV.P($N$2:$N$5018))</f>
        <v>-0.76268940418019116</v>
      </c>
      <c r="W1893">
        <f>((I1893-AVERAGE($I$2:$I$5018))/_xlfn.STDEV.P($I$2:$I$5018))</f>
        <v>-0.11778506853012848</v>
      </c>
      <c r="Y1893">
        <f t="shared" si="121"/>
        <v>0</v>
      </c>
      <c r="Z1893">
        <f t="shared" si="122"/>
        <v>0</v>
      </c>
      <c r="AA1893">
        <f t="shared" si="120"/>
        <v>0</v>
      </c>
    </row>
    <row r="1894" spans="1:27" x14ac:dyDescent="0.25">
      <c r="A1894">
        <v>31806</v>
      </c>
      <c r="B1894" t="s">
        <v>17</v>
      </c>
      <c r="C1894">
        <v>70</v>
      </c>
      <c r="D1894">
        <v>0</v>
      </c>
      <c r="E1894">
        <v>0</v>
      </c>
      <c r="F1894" t="s">
        <v>13</v>
      </c>
      <c r="G1894" t="s">
        <v>14</v>
      </c>
      <c r="H1894" t="s">
        <v>15</v>
      </c>
      <c r="I1894">
        <v>91.25</v>
      </c>
      <c r="J1894" s="2">
        <v>36</v>
      </c>
      <c r="K1894" t="s">
        <v>24</v>
      </c>
      <c r="L1894">
        <v>0</v>
      </c>
      <c r="N1894">
        <f t="shared" si="119"/>
        <v>36</v>
      </c>
      <c r="U1894">
        <f>((C1894-AVERAGE($C$2:$C$5018))/_xlfn.STDEV.P($C$2:$C$5018))</f>
        <v>1.1816033738977276</v>
      </c>
      <c r="V1894">
        <f>((N1894-AVERAGE($N$2:$N$5018))/_xlfn.STDEV.P($N$2:$N$5018))</f>
        <v>1.1066763203865149</v>
      </c>
      <c r="W1894">
        <f>((I1894-AVERAGE($I$2:$I$5018))/_xlfn.STDEV.P($I$2:$I$5018))</f>
        <v>-0.32206727852864642</v>
      </c>
      <c r="Y1894">
        <f t="shared" si="121"/>
        <v>0</v>
      </c>
      <c r="Z1894">
        <f t="shared" si="122"/>
        <v>0</v>
      </c>
      <c r="AA1894">
        <f t="shared" si="120"/>
        <v>0</v>
      </c>
    </row>
    <row r="1895" spans="1:27" x14ac:dyDescent="0.25">
      <c r="A1895">
        <v>68750</v>
      </c>
      <c r="B1895" t="s">
        <v>12</v>
      </c>
      <c r="C1895">
        <v>57</v>
      </c>
      <c r="D1895">
        <v>0</v>
      </c>
      <c r="E1895">
        <v>0</v>
      </c>
      <c r="F1895" t="s">
        <v>13</v>
      </c>
      <c r="G1895" t="s">
        <v>14</v>
      </c>
      <c r="H1895" t="s">
        <v>19</v>
      </c>
      <c r="I1895">
        <v>89.81</v>
      </c>
      <c r="J1895" s="2">
        <v>35.6</v>
      </c>
      <c r="K1895" t="s">
        <v>21</v>
      </c>
      <c r="L1895">
        <v>0</v>
      </c>
      <c r="N1895">
        <f t="shared" si="119"/>
        <v>35.6</v>
      </c>
      <c r="U1895">
        <f>((C1895-AVERAGE($C$2:$C$5018))/_xlfn.STDEV.P($C$2:$C$5018))</f>
        <v>0.60958367711551409</v>
      </c>
      <c r="V1895">
        <f>((N1895-AVERAGE($N$2:$N$5018))/_xlfn.STDEV.P($N$2:$N$5018))</f>
        <v>1.0482586414938055</v>
      </c>
      <c r="W1895">
        <f>((I1895-AVERAGE($I$2:$I$5018))/_xlfn.STDEV.P($I$2:$I$5018))</f>
        <v>-0.35446445720682546</v>
      </c>
      <c r="Y1895">
        <f t="shared" si="121"/>
        <v>0</v>
      </c>
      <c r="Z1895">
        <f t="shared" si="122"/>
        <v>0</v>
      </c>
      <c r="AA1895">
        <f t="shared" si="120"/>
        <v>0</v>
      </c>
    </row>
    <row r="1896" spans="1:27" x14ac:dyDescent="0.25">
      <c r="A1896">
        <v>32840</v>
      </c>
      <c r="B1896" t="s">
        <v>17</v>
      </c>
      <c r="C1896">
        <v>52</v>
      </c>
      <c r="D1896">
        <v>0</v>
      </c>
      <c r="E1896">
        <v>0</v>
      </c>
      <c r="F1896" t="s">
        <v>13</v>
      </c>
      <c r="G1896" t="s">
        <v>14</v>
      </c>
      <c r="H1896" t="s">
        <v>15</v>
      </c>
      <c r="I1896">
        <v>97.32</v>
      </c>
      <c r="J1896" s="2">
        <v>21.8</v>
      </c>
      <c r="K1896" t="s">
        <v>22</v>
      </c>
      <c r="L1896">
        <v>0</v>
      </c>
      <c r="N1896">
        <f t="shared" si="119"/>
        <v>21.8</v>
      </c>
      <c r="U1896">
        <f>((C1896-AVERAGE($C$2:$C$5018))/_xlfn.STDEV.P($C$2:$C$5018))</f>
        <v>0.38957610143004728</v>
      </c>
      <c r="V1896">
        <f>((N1896-AVERAGE($N$2:$N$5018))/_xlfn.STDEV.P($N$2:$N$5018))</f>
        <v>-0.96715128030467445</v>
      </c>
      <c r="W1896">
        <f>((I1896-AVERAGE($I$2:$I$5018))/_xlfn.STDEV.P($I$2:$I$5018))</f>
        <v>-0.18550417118382234</v>
      </c>
      <c r="Y1896">
        <f t="shared" si="121"/>
        <v>0</v>
      </c>
      <c r="Z1896">
        <f t="shared" si="122"/>
        <v>0</v>
      </c>
      <c r="AA1896">
        <f t="shared" si="120"/>
        <v>0</v>
      </c>
    </row>
    <row r="1897" spans="1:27" x14ac:dyDescent="0.25">
      <c r="A1897">
        <v>49797</v>
      </c>
      <c r="B1897" t="s">
        <v>17</v>
      </c>
      <c r="C1897">
        <v>28</v>
      </c>
      <c r="D1897">
        <v>0</v>
      </c>
      <c r="E1897">
        <v>0</v>
      </c>
      <c r="F1897" t="s">
        <v>23</v>
      </c>
      <c r="G1897" t="s">
        <v>14</v>
      </c>
      <c r="H1897" t="s">
        <v>19</v>
      </c>
      <c r="I1897">
        <v>75.53</v>
      </c>
      <c r="J1897" s="2">
        <v>34.9</v>
      </c>
      <c r="K1897" t="s">
        <v>21</v>
      </c>
      <c r="L1897">
        <v>0</v>
      </c>
      <c r="N1897">
        <f t="shared" si="119"/>
        <v>34.9</v>
      </c>
      <c r="U1897">
        <f>((C1897-AVERAGE($C$2:$C$5018))/_xlfn.STDEV.P($C$2:$C$5018))</f>
        <v>-0.66646026186019325</v>
      </c>
      <c r="V1897">
        <f>((N1897-AVERAGE($N$2:$N$5018))/_xlfn.STDEV.P($N$2:$N$5018))</f>
        <v>0.94602770343156339</v>
      </c>
      <c r="W1897">
        <f>((I1897-AVERAGE($I$2:$I$5018))/_xlfn.STDEV.P($I$2:$I$5018))</f>
        <v>-0.67573647909876788</v>
      </c>
      <c r="Y1897">
        <f t="shared" si="121"/>
        <v>0</v>
      </c>
      <c r="Z1897">
        <f t="shared" si="122"/>
        <v>0</v>
      </c>
      <c r="AA1897">
        <f t="shared" si="120"/>
        <v>0</v>
      </c>
    </row>
    <row r="1898" spans="1:27" x14ac:dyDescent="0.25">
      <c r="A1898">
        <v>72096</v>
      </c>
      <c r="B1898" t="s">
        <v>17</v>
      </c>
      <c r="C1898">
        <v>41</v>
      </c>
      <c r="D1898">
        <v>0</v>
      </c>
      <c r="E1898">
        <v>0</v>
      </c>
      <c r="F1898" t="s">
        <v>13</v>
      </c>
      <c r="G1898" t="s">
        <v>14</v>
      </c>
      <c r="H1898" t="s">
        <v>19</v>
      </c>
      <c r="I1898">
        <v>121.44</v>
      </c>
      <c r="J1898" s="2">
        <v>20.399999999999999</v>
      </c>
      <c r="K1898" t="s">
        <v>21</v>
      </c>
      <c r="L1898">
        <v>0</v>
      </c>
      <c r="N1898">
        <f t="shared" si="119"/>
        <v>20.399999999999999</v>
      </c>
      <c r="U1898">
        <f>((C1898-AVERAGE($C$2:$C$5018))/_xlfn.STDEV.P($C$2:$C$5018))</f>
        <v>-9.4440565077979599E-2</v>
      </c>
      <c r="V1898">
        <f>((N1898-AVERAGE($N$2:$N$5018))/_xlfn.STDEV.P($N$2:$N$5018))</f>
        <v>-1.1716131564291581</v>
      </c>
      <c r="W1898">
        <f>((I1898-AVERAGE($I$2:$I$5018))/_xlfn.STDEV.P($I$2:$I$5018))</f>
        <v>0.3571485716756771</v>
      </c>
      <c r="Y1898">
        <f t="shared" si="121"/>
        <v>0</v>
      </c>
      <c r="Z1898">
        <f t="shared" si="122"/>
        <v>0</v>
      </c>
      <c r="AA1898">
        <f t="shared" si="120"/>
        <v>0</v>
      </c>
    </row>
    <row r="1899" spans="1:27" x14ac:dyDescent="0.25">
      <c r="A1899">
        <v>13503</v>
      </c>
      <c r="B1899" t="s">
        <v>12</v>
      </c>
      <c r="C1899">
        <v>81</v>
      </c>
      <c r="D1899">
        <v>0</v>
      </c>
      <c r="E1899">
        <v>0</v>
      </c>
      <c r="F1899" t="s">
        <v>13</v>
      </c>
      <c r="G1899" t="s">
        <v>18</v>
      </c>
      <c r="H1899" t="s">
        <v>15</v>
      </c>
      <c r="I1899">
        <v>83.52</v>
      </c>
      <c r="J1899" s="2">
        <v>25</v>
      </c>
      <c r="K1899" t="s">
        <v>21</v>
      </c>
      <c r="L1899">
        <v>0</v>
      </c>
      <c r="N1899">
        <f t="shared" si="119"/>
        <v>25</v>
      </c>
      <c r="U1899">
        <f>((C1899-AVERAGE($C$2:$C$5018))/_xlfn.STDEV.P($C$2:$C$5018))</f>
        <v>1.6656200404057546</v>
      </c>
      <c r="V1899">
        <f>((N1899-AVERAGE($N$2:$N$5018))/_xlfn.STDEV.P($N$2:$N$5018))</f>
        <v>-0.49980984916299803</v>
      </c>
      <c r="W1899">
        <f>((I1899-AVERAGE($I$2:$I$5018))/_xlfn.STDEV.P($I$2:$I$5018))</f>
        <v>-0.49597713351637163</v>
      </c>
      <c r="Y1899">
        <f t="shared" si="121"/>
        <v>0</v>
      </c>
      <c r="Z1899">
        <f t="shared" si="122"/>
        <v>0</v>
      </c>
      <c r="AA1899">
        <f t="shared" si="120"/>
        <v>0</v>
      </c>
    </row>
    <row r="1900" spans="1:27" x14ac:dyDescent="0.25">
      <c r="A1900">
        <v>41536</v>
      </c>
      <c r="B1900" t="s">
        <v>17</v>
      </c>
      <c r="C1900">
        <v>33</v>
      </c>
      <c r="D1900">
        <v>0</v>
      </c>
      <c r="E1900">
        <v>0</v>
      </c>
      <c r="F1900" t="s">
        <v>13</v>
      </c>
      <c r="G1900" t="s">
        <v>25</v>
      </c>
      <c r="H1900" t="s">
        <v>19</v>
      </c>
      <c r="I1900">
        <v>57.92</v>
      </c>
      <c r="J1900" s="2">
        <v>22.3</v>
      </c>
      <c r="K1900" t="s">
        <v>24</v>
      </c>
      <c r="L1900">
        <v>0</v>
      </c>
      <c r="N1900">
        <f t="shared" si="119"/>
        <v>22.3</v>
      </c>
      <c r="U1900">
        <f>((C1900-AVERAGE($C$2:$C$5018))/_xlfn.STDEV.P($C$2:$C$5018))</f>
        <v>-0.44645268617472644</v>
      </c>
      <c r="V1900">
        <f>((N1900-AVERAGE($N$2:$N$5018))/_xlfn.STDEV.P($N$2:$N$5018))</f>
        <v>-0.89412918168878752</v>
      </c>
      <c r="W1900">
        <f>((I1900-AVERAGE($I$2:$I$5018))/_xlfn.STDEV.P($I$2:$I$5018))</f>
        <v>-1.0719269766839994</v>
      </c>
      <c r="Y1900">
        <f t="shared" si="121"/>
        <v>0</v>
      </c>
      <c r="Z1900">
        <f t="shared" si="122"/>
        <v>0</v>
      </c>
      <c r="AA1900">
        <f t="shared" si="120"/>
        <v>0</v>
      </c>
    </row>
    <row r="1901" spans="1:27" x14ac:dyDescent="0.25">
      <c r="A1901">
        <v>17441</v>
      </c>
      <c r="B1901" t="s">
        <v>17</v>
      </c>
      <c r="C1901">
        <v>31</v>
      </c>
      <c r="D1901">
        <v>0</v>
      </c>
      <c r="E1901">
        <v>0</v>
      </c>
      <c r="F1901" t="s">
        <v>23</v>
      </c>
      <c r="G1901" t="s">
        <v>18</v>
      </c>
      <c r="H1901" t="s">
        <v>19</v>
      </c>
      <c r="I1901">
        <v>75.27</v>
      </c>
      <c r="J1901" s="2">
        <v>27.3</v>
      </c>
      <c r="K1901" t="s">
        <v>21</v>
      </c>
      <c r="L1901">
        <v>0</v>
      </c>
      <c r="N1901">
        <f t="shared" si="119"/>
        <v>27.3</v>
      </c>
      <c r="U1901">
        <f>((C1901-AVERAGE($C$2:$C$5018))/_xlfn.STDEV.P($C$2:$C$5018))</f>
        <v>-0.5344557164489131</v>
      </c>
      <c r="V1901">
        <f>((N1901-AVERAGE($N$2:$N$5018))/_xlfn.STDEV.P($N$2:$N$5018))</f>
        <v>-0.16390819552991795</v>
      </c>
      <c r="W1901">
        <f>((I1901-AVERAGE($I$2:$I$5018))/_xlfn.STDEV.P($I$2:$I$5018))</f>
        <v>-0.68158596969343921</v>
      </c>
      <c r="Y1901">
        <f t="shared" si="121"/>
        <v>0</v>
      </c>
      <c r="Z1901">
        <f t="shared" si="122"/>
        <v>0</v>
      </c>
      <c r="AA1901">
        <f t="shared" si="120"/>
        <v>0</v>
      </c>
    </row>
    <row r="1902" spans="1:27" x14ac:dyDescent="0.25">
      <c r="A1902">
        <v>62238</v>
      </c>
      <c r="B1902" t="s">
        <v>17</v>
      </c>
      <c r="C1902">
        <v>42</v>
      </c>
      <c r="D1902">
        <v>0</v>
      </c>
      <c r="E1902">
        <v>0</v>
      </c>
      <c r="F1902" t="s">
        <v>23</v>
      </c>
      <c r="G1902" t="s">
        <v>14</v>
      </c>
      <c r="H1902" t="s">
        <v>15</v>
      </c>
      <c r="I1902">
        <v>80.239999999999995</v>
      </c>
      <c r="J1902" s="2">
        <v>28.9</v>
      </c>
      <c r="K1902" t="s">
        <v>21</v>
      </c>
      <c r="L1902">
        <v>0</v>
      </c>
      <c r="N1902">
        <f t="shared" si="119"/>
        <v>28.9</v>
      </c>
      <c r="U1902">
        <f>((C1902-AVERAGE($C$2:$C$5018))/_xlfn.STDEV.P($C$2:$C$5018))</f>
        <v>-5.0439049940886251E-2</v>
      </c>
      <c r="V1902">
        <f>((N1902-AVERAGE($N$2:$N$5018))/_xlfn.STDEV.P($N$2:$N$5018))</f>
        <v>6.976252004091997E-2</v>
      </c>
      <c r="W1902">
        <f>((I1902-AVERAGE($I$2:$I$5018))/_xlfn.STDEV.P($I$2:$I$5018))</f>
        <v>-0.569770707172224</v>
      </c>
      <c r="Y1902">
        <f t="shared" si="121"/>
        <v>0</v>
      </c>
      <c r="Z1902">
        <f t="shared" si="122"/>
        <v>0</v>
      </c>
      <c r="AA1902">
        <f t="shared" si="120"/>
        <v>0</v>
      </c>
    </row>
    <row r="1903" spans="1:27" x14ac:dyDescent="0.25">
      <c r="A1903">
        <v>737</v>
      </c>
      <c r="B1903" t="s">
        <v>12</v>
      </c>
      <c r="C1903">
        <v>10</v>
      </c>
      <c r="D1903">
        <v>0</v>
      </c>
      <c r="E1903">
        <v>0</v>
      </c>
      <c r="F1903" t="s">
        <v>23</v>
      </c>
      <c r="G1903" t="s">
        <v>26</v>
      </c>
      <c r="H1903" t="s">
        <v>15</v>
      </c>
      <c r="I1903">
        <v>88.69</v>
      </c>
      <c r="J1903" s="2">
        <v>30.4</v>
      </c>
      <c r="K1903" t="s">
        <v>24</v>
      </c>
      <c r="L1903">
        <v>0</v>
      </c>
      <c r="N1903">
        <f t="shared" si="119"/>
        <v>30.4</v>
      </c>
      <c r="U1903">
        <f>((C1903-AVERAGE($C$2:$C$5018))/_xlfn.STDEV.P($C$2:$C$5018))</f>
        <v>-1.4584875343278736</v>
      </c>
      <c r="V1903">
        <f>((N1903-AVERAGE($N$2:$N$5018))/_xlfn.STDEV.P($N$2:$N$5018))</f>
        <v>0.28882881588858084</v>
      </c>
      <c r="W1903">
        <f>((I1903-AVERAGE($I$2:$I$5018))/_xlfn.STDEV.P($I$2:$I$5018))</f>
        <v>-0.37966226284540927</v>
      </c>
      <c r="Y1903">
        <f t="shared" si="121"/>
        <v>0</v>
      </c>
      <c r="Z1903">
        <f t="shared" si="122"/>
        <v>0</v>
      </c>
      <c r="AA1903">
        <f t="shared" si="120"/>
        <v>0</v>
      </c>
    </row>
    <row r="1904" spans="1:27" x14ac:dyDescent="0.25">
      <c r="A1904">
        <v>4627</v>
      </c>
      <c r="B1904" t="s">
        <v>12</v>
      </c>
      <c r="C1904">
        <v>34</v>
      </c>
      <c r="D1904">
        <v>0</v>
      </c>
      <c r="E1904">
        <v>0</v>
      </c>
      <c r="F1904" t="s">
        <v>23</v>
      </c>
      <c r="G1904" t="s">
        <v>14</v>
      </c>
      <c r="H1904" t="s">
        <v>15</v>
      </c>
      <c r="I1904">
        <v>69.09</v>
      </c>
      <c r="J1904" s="2">
        <v>36.9</v>
      </c>
      <c r="K1904" t="s">
        <v>16</v>
      </c>
      <c r="L1904">
        <v>0</v>
      </c>
      <c r="N1904">
        <f t="shared" si="119"/>
        <v>36.9</v>
      </c>
      <c r="U1904">
        <f>((C1904-AVERAGE($C$2:$C$5018))/_xlfn.STDEV.P($C$2:$C$5018))</f>
        <v>-0.40245117103763306</v>
      </c>
      <c r="V1904">
        <f>((N1904-AVERAGE($N$2:$N$5018))/_xlfn.STDEV.P($N$2:$N$5018))</f>
        <v>1.2381160978951111</v>
      </c>
      <c r="W1904">
        <f>((I1904-AVERAGE($I$2:$I$5018))/_xlfn.STDEV.P($I$2:$I$5018))</f>
        <v>-0.82062386152062416</v>
      </c>
      <c r="Y1904">
        <f t="shared" si="121"/>
        <v>0</v>
      </c>
      <c r="Z1904">
        <f t="shared" si="122"/>
        <v>0</v>
      </c>
      <c r="AA1904">
        <f t="shared" si="120"/>
        <v>0</v>
      </c>
    </row>
    <row r="1905" spans="1:27" x14ac:dyDescent="0.25">
      <c r="A1905">
        <v>47208</v>
      </c>
      <c r="B1905" t="s">
        <v>17</v>
      </c>
      <c r="C1905">
        <v>70</v>
      </c>
      <c r="D1905">
        <v>0</v>
      </c>
      <c r="E1905">
        <v>0</v>
      </c>
      <c r="F1905" t="s">
        <v>13</v>
      </c>
      <c r="G1905" t="s">
        <v>18</v>
      </c>
      <c r="H1905" t="s">
        <v>19</v>
      </c>
      <c r="I1905">
        <v>62.67</v>
      </c>
      <c r="J1905" s="2">
        <v>27.7</v>
      </c>
      <c r="K1905" t="s">
        <v>21</v>
      </c>
      <c r="L1905">
        <v>0</v>
      </c>
      <c r="N1905">
        <f t="shared" si="119"/>
        <v>27.7</v>
      </c>
      <c r="U1905">
        <f>((C1905-AVERAGE($C$2:$C$5018))/_xlfn.STDEV.P($C$2:$C$5018))</f>
        <v>1.1816033738977276</v>
      </c>
      <c r="V1905">
        <f>((N1905-AVERAGE($N$2:$N$5018))/_xlfn.STDEV.P($N$2:$N$5018))</f>
        <v>-0.1054905166372086</v>
      </c>
      <c r="W1905">
        <f>((I1905-AVERAGE($I$2:$I$5018))/_xlfn.STDEV.P($I$2:$I$5018))</f>
        <v>-0.96506128312750594</v>
      </c>
      <c r="Y1905">
        <f t="shared" si="121"/>
        <v>0</v>
      </c>
      <c r="Z1905">
        <f t="shared" si="122"/>
        <v>0</v>
      </c>
      <c r="AA1905">
        <f t="shared" si="120"/>
        <v>0</v>
      </c>
    </row>
    <row r="1906" spans="1:27" x14ac:dyDescent="0.25">
      <c r="A1906">
        <v>6844</v>
      </c>
      <c r="B1906" t="s">
        <v>12</v>
      </c>
      <c r="C1906">
        <v>33</v>
      </c>
      <c r="D1906">
        <v>0</v>
      </c>
      <c r="E1906">
        <v>0</v>
      </c>
      <c r="F1906" t="s">
        <v>13</v>
      </c>
      <c r="G1906" t="s">
        <v>14</v>
      </c>
      <c r="H1906" t="s">
        <v>15</v>
      </c>
      <c r="I1906">
        <v>98.74</v>
      </c>
      <c r="J1906" s="2">
        <v>44.4</v>
      </c>
      <c r="K1906" t="s">
        <v>21</v>
      </c>
      <c r="L1906">
        <v>0</v>
      </c>
      <c r="N1906">
        <f t="shared" ref="N1906:N1969" si="123">IF(AND(J1906="N/A",B1906="Male"),$Q$2,IF(AND(J1906="N/A",B1906="Female"),$R$2,J1906))</f>
        <v>44.4</v>
      </c>
      <c r="U1906">
        <f>((C1906-AVERAGE($C$2:$C$5018))/_xlfn.STDEV.P($C$2:$C$5018))</f>
        <v>-0.44645268617472644</v>
      </c>
      <c r="V1906">
        <f>((N1906-AVERAGE($N$2:$N$5018))/_xlfn.STDEV.P($N$2:$N$5018))</f>
        <v>2.3334475771334153</v>
      </c>
      <c r="W1906">
        <f>((I1906-AVERAGE($I$2:$I$5018))/_xlfn.STDEV.P($I$2:$I$5018))</f>
        <v>-0.15355695332061794</v>
      </c>
      <c r="Y1906">
        <f t="shared" si="121"/>
        <v>0</v>
      </c>
      <c r="Z1906">
        <f t="shared" si="122"/>
        <v>0</v>
      </c>
      <c r="AA1906">
        <f t="shared" si="120"/>
        <v>0</v>
      </c>
    </row>
    <row r="1907" spans="1:27" x14ac:dyDescent="0.25">
      <c r="A1907">
        <v>60001</v>
      </c>
      <c r="B1907" t="s">
        <v>17</v>
      </c>
      <c r="C1907">
        <v>58</v>
      </c>
      <c r="D1907">
        <v>0</v>
      </c>
      <c r="E1907">
        <v>0</v>
      </c>
      <c r="F1907" t="s">
        <v>13</v>
      </c>
      <c r="G1907" t="s">
        <v>14</v>
      </c>
      <c r="H1907" t="s">
        <v>19</v>
      </c>
      <c r="I1907">
        <v>56.51</v>
      </c>
      <c r="J1907" s="2">
        <v>28.2</v>
      </c>
      <c r="K1907" t="s">
        <v>22</v>
      </c>
      <c r="L1907">
        <v>0</v>
      </c>
      <c r="N1907">
        <f t="shared" si="123"/>
        <v>28.2</v>
      </c>
      <c r="U1907">
        <f>((C1907-AVERAGE($C$2:$C$5018))/_xlfn.STDEV.P($C$2:$C$5018))</f>
        <v>0.65358519225260736</v>
      </c>
      <c r="V1907">
        <f>((N1907-AVERAGE($N$2:$N$5018))/_xlfn.STDEV.P($N$2:$N$5018))</f>
        <v>-3.2468418021321652E-2</v>
      </c>
      <c r="W1907">
        <f>((I1907-AVERAGE($I$2:$I$5018))/_xlfn.STDEV.P($I$2:$I$5018))</f>
        <v>-1.1036492141397165</v>
      </c>
      <c r="Y1907">
        <f t="shared" si="121"/>
        <v>0</v>
      </c>
      <c r="Z1907">
        <f t="shared" si="122"/>
        <v>0</v>
      </c>
      <c r="AA1907">
        <f t="shared" si="120"/>
        <v>0</v>
      </c>
    </row>
    <row r="1908" spans="1:27" x14ac:dyDescent="0.25">
      <c r="A1908">
        <v>44503</v>
      </c>
      <c r="B1908" t="s">
        <v>17</v>
      </c>
      <c r="C1908">
        <v>25</v>
      </c>
      <c r="D1908">
        <v>0</v>
      </c>
      <c r="E1908">
        <v>0</v>
      </c>
      <c r="F1908" t="s">
        <v>23</v>
      </c>
      <c r="G1908" t="s">
        <v>14</v>
      </c>
      <c r="H1908" t="s">
        <v>19</v>
      </c>
      <c r="I1908">
        <v>65.95</v>
      </c>
      <c r="J1908" s="2">
        <v>35</v>
      </c>
      <c r="K1908" t="s">
        <v>21</v>
      </c>
      <c r="L1908">
        <v>0</v>
      </c>
      <c r="N1908">
        <f t="shared" si="123"/>
        <v>35</v>
      </c>
      <c r="U1908">
        <f>((C1908-AVERAGE($C$2:$C$5018))/_xlfn.STDEV.P($C$2:$C$5018))</f>
        <v>-0.79846480727147329</v>
      </c>
      <c r="V1908">
        <f>((N1908-AVERAGE($N$2:$N$5018))/_xlfn.STDEV.P($N$2:$N$5018))</f>
        <v>0.960632123154741</v>
      </c>
      <c r="W1908">
        <f>((I1908-AVERAGE($I$2:$I$5018))/_xlfn.STDEV.P($I$2:$I$5018))</f>
        <v>-0.89126770947165357</v>
      </c>
      <c r="Y1908">
        <f t="shared" si="121"/>
        <v>0</v>
      </c>
      <c r="Z1908">
        <f t="shared" si="122"/>
        <v>0</v>
      </c>
      <c r="AA1908">
        <f t="shared" si="120"/>
        <v>0</v>
      </c>
    </row>
    <row r="1909" spans="1:27" x14ac:dyDescent="0.25">
      <c r="A1909">
        <v>44938</v>
      </c>
      <c r="B1909" t="s">
        <v>17</v>
      </c>
      <c r="C1909">
        <v>1.4</v>
      </c>
      <c r="D1909">
        <v>0</v>
      </c>
      <c r="E1909">
        <v>0</v>
      </c>
      <c r="F1909" t="s">
        <v>23</v>
      </c>
      <c r="G1909" t="s">
        <v>26</v>
      </c>
      <c r="H1909" t="s">
        <v>15</v>
      </c>
      <c r="I1909">
        <v>129.07</v>
      </c>
      <c r="J1909" s="2">
        <v>20.6</v>
      </c>
      <c r="K1909" t="s">
        <v>24</v>
      </c>
      <c r="L1909">
        <v>0</v>
      </c>
      <c r="N1909">
        <f t="shared" si="123"/>
        <v>20.6</v>
      </c>
      <c r="U1909">
        <f>((C1909-AVERAGE($C$2:$C$5018))/_xlfn.STDEV.P($C$2:$C$5018))</f>
        <v>-1.8369005645068766</v>
      </c>
      <c r="V1909">
        <f>((N1909-AVERAGE($N$2:$N$5018))/_xlfn.STDEV.P($N$2:$N$5018))</f>
        <v>-1.1424043169828031</v>
      </c>
      <c r="W1909">
        <f>((I1909-AVERAGE($I$2:$I$5018))/_xlfn.STDEV.P($I$2:$I$5018))</f>
        <v>0.52880862258852857</v>
      </c>
      <c r="Y1909">
        <f t="shared" si="121"/>
        <v>0</v>
      </c>
      <c r="Z1909">
        <f t="shared" si="122"/>
        <v>0</v>
      </c>
      <c r="AA1909">
        <f t="shared" si="120"/>
        <v>0</v>
      </c>
    </row>
    <row r="1910" spans="1:27" x14ac:dyDescent="0.25">
      <c r="A1910">
        <v>40371</v>
      </c>
      <c r="B1910" t="s">
        <v>17</v>
      </c>
      <c r="C1910">
        <v>47</v>
      </c>
      <c r="D1910">
        <v>0</v>
      </c>
      <c r="E1910">
        <v>0</v>
      </c>
      <c r="F1910" t="s">
        <v>13</v>
      </c>
      <c r="G1910" t="s">
        <v>14</v>
      </c>
      <c r="H1910" t="s">
        <v>15</v>
      </c>
      <c r="I1910">
        <v>62.47</v>
      </c>
      <c r="J1910" s="2">
        <v>26.5</v>
      </c>
      <c r="K1910" t="s">
        <v>21</v>
      </c>
      <c r="L1910">
        <v>0</v>
      </c>
      <c r="N1910">
        <f t="shared" si="123"/>
        <v>26.5</v>
      </c>
      <c r="U1910">
        <f>((C1910-AVERAGE($C$2:$C$5018))/_xlfn.STDEV.P($C$2:$C$5018))</f>
        <v>0.16956852574458051</v>
      </c>
      <c r="V1910">
        <f>((N1910-AVERAGE($N$2:$N$5018))/_xlfn.STDEV.P($N$2:$N$5018))</f>
        <v>-0.28074355331533718</v>
      </c>
      <c r="W1910">
        <f>((I1910-AVERAGE($I$2:$I$5018))/_xlfn.STDEV.P($I$2:$I$5018))</f>
        <v>-0.96956089127725309</v>
      </c>
      <c r="Y1910">
        <f t="shared" si="121"/>
        <v>0</v>
      </c>
      <c r="Z1910">
        <f t="shared" si="122"/>
        <v>0</v>
      </c>
      <c r="AA1910">
        <f t="shared" si="120"/>
        <v>0</v>
      </c>
    </row>
    <row r="1911" spans="1:27" x14ac:dyDescent="0.25">
      <c r="A1911">
        <v>39011</v>
      </c>
      <c r="B1911" t="s">
        <v>17</v>
      </c>
      <c r="C1911">
        <v>14</v>
      </c>
      <c r="D1911">
        <v>0</v>
      </c>
      <c r="E1911">
        <v>0</v>
      </c>
      <c r="F1911" t="s">
        <v>23</v>
      </c>
      <c r="G1911" t="s">
        <v>26</v>
      </c>
      <c r="H1911" t="s">
        <v>15</v>
      </c>
      <c r="I1911">
        <v>69.819999999999993</v>
      </c>
      <c r="J1911" s="2">
        <v>25.1</v>
      </c>
      <c r="K1911" t="s">
        <v>21</v>
      </c>
      <c r="L1911">
        <v>0</v>
      </c>
      <c r="N1911">
        <f t="shared" si="123"/>
        <v>25.1</v>
      </c>
      <c r="U1911">
        <f>((C1911-AVERAGE($C$2:$C$5018))/_xlfn.STDEV.P($C$2:$C$5018))</f>
        <v>-1.2824814737795001</v>
      </c>
      <c r="V1911">
        <f>((N1911-AVERAGE($N$2:$N$5018))/_xlfn.STDEV.P($N$2:$N$5018))</f>
        <v>-0.48520542943982042</v>
      </c>
      <c r="W1911">
        <f>((I1911-AVERAGE($I$2:$I$5018))/_xlfn.STDEV.P($I$2:$I$5018))</f>
        <v>-0.8042002917740475</v>
      </c>
      <c r="Y1911">
        <f t="shared" si="121"/>
        <v>0</v>
      </c>
      <c r="Z1911">
        <f t="shared" si="122"/>
        <v>0</v>
      </c>
      <c r="AA1911">
        <f t="shared" si="120"/>
        <v>0</v>
      </c>
    </row>
    <row r="1912" spans="1:27" x14ac:dyDescent="0.25">
      <c r="A1912">
        <v>1460</v>
      </c>
      <c r="B1912" t="s">
        <v>17</v>
      </c>
      <c r="C1912">
        <v>82</v>
      </c>
      <c r="D1912">
        <v>0</v>
      </c>
      <c r="E1912">
        <v>0</v>
      </c>
      <c r="F1912" t="s">
        <v>13</v>
      </c>
      <c r="G1912" t="s">
        <v>14</v>
      </c>
      <c r="H1912" t="s">
        <v>15</v>
      </c>
      <c r="I1912">
        <v>99.68</v>
      </c>
      <c r="J1912" s="2">
        <v>22.2</v>
      </c>
      <c r="K1912" t="s">
        <v>24</v>
      </c>
      <c r="L1912">
        <v>0</v>
      </c>
      <c r="N1912">
        <f t="shared" si="123"/>
        <v>22.2</v>
      </c>
      <c r="U1912">
        <f>((C1912-AVERAGE($C$2:$C$5018))/_xlfn.STDEV.P($C$2:$C$5018))</f>
        <v>1.7096215555428478</v>
      </c>
      <c r="V1912">
        <f>((N1912-AVERAGE($N$2:$N$5018))/_xlfn.STDEV.P($N$2:$N$5018))</f>
        <v>-0.90873360141196502</v>
      </c>
      <c r="W1912">
        <f>((I1912-AVERAGE($I$2:$I$5018))/_xlfn.STDEV.P($I$2:$I$5018))</f>
        <v>-0.13240879501680633</v>
      </c>
      <c r="Y1912">
        <f t="shared" si="121"/>
        <v>0</v>
      </c>
      <c r="Z1912">
        <f t="shared" si="122"/>
        <v>0</v>
      </c>
      <c r="AA1912">
        <f t="shared" si="120"/>
        <v>0</v>
      </c>
    </row>
    <row r="1913" spans="1:27" x14ac:dyDescent="0.25">
      <c r="A1913">
        <v>48364</v>
      </c>
      <c r="B1913" t="s">
        <v>12</v>
      </c>
      <c r="C1913">
        <v>52</v>
      </c>
      <c r="D1913">
        <v>0</v>
      </c>
      <c r="E1913">
        <v>0</v>
      </c>
      <c r="F1913" t="s">
        <v>13</v>
      </c>
      <c r="G1913" t="s">
        <v>25</v>
      </c>
      <c r="H1913" t="s">
        <v>15</v>
      </c>
      <c r="I1913">
        <v>223.35</v>
      </c>
      <c r="J1913" s="2">
        <v>27.3</v>
      </c>
      <c r="K1913" t="s">
        <v>16</v>
      </c>
      <c r="L1913">
        <v>0</v>
      </c>
      <c r="N1913">
        <f t="shared" si="123"/>
        <v>27.3</v>
      </c>
      <c r="U1913">
        <f>((C1913-AVERAGE($C$2:$C$5018))/_xlfn.STDEV.P($C$2:$C$5018))</f>
        <v>0.38957610143004728</v>
      </c>
      <c r="V1913">
        <f>((N1913-AVERAGE($N$2:$N$5018))/_xlfn.STDEV.P($N$2:$N$5018))</f>
        <v>-0.16390819552991795</v>
      </c>
      <c r="W1913">
        <f>((I1913-AVERAGE($I$2:$I$5018))/_xlfn.STDEV.P($I$2:$I$5018))</f>
        <v>2.6499239043793081</v>
      </c>
      <c r="Y1913">
        <f t="shared" si="121"/>
        <v>0</v>
      </c>
      <c r="Z1913">
        <f t="shared" si="122"/>
        <v>0</v>
      </c>
      <c r="AA1913">
        <f t="shared" si="120"/>
        <v>0</v>
      </c>
    </row>
    <row r="1914" spans="1:27" x14ac:dyDescent="0.25">
      <c r="A1914">
        <v>30285</v>
      </c>
      <c r="B1914" t="s">
        <v>12</v>
      </c>
      <c r="C1914">
        <v>72</v>
      </c>
      <c r="D1914">
        <v>0</v>
      </c>
      <c r="E1914">
        <v>1</v>
      </c>
      <c r="F1914" t="s">
        <v>13</v>
      </c>
      <c r="G1914" t="s">
        <v>18</v>
      </c>
      <c r="H1914" t="s">
        <v>19</v>
      </c>
      <c r="I1914">
        <v>74.36</v>
      </c>
      <c r="J1914" s="2">
        <v>27.3</v>
      </c>
      <c r="K1914" t="s">
        <v>21</v>
      </c>
      <c r="L1914">
        <v>0</v>
      </c>
      <c r="N1914">
        <f t="shared" si="123"/>
        <v>27.3</v>
      </c>
      <c r="U1914">
        <f>((C1914-AVERAGE($C$2:$C$5018))/_xlfn.STDEV.P($C$2:$C$5018))</f>
        <v>1.2696064041719144</v>
      </c>
      <c r="V1914">
        <f>((N1914-AVERAGE($N$2:$N$5018))/_xlfn.STDEV.P($N$2:$N$5018))</f>
        <v>-0.16390819552991795</v>
      </c>
      <c r="W1914">
        <f>((I1914-AVERAGE($I$2:$I$5018))/_xlfn.STDEV.P($I$2:$I$5018))</f>
        <v>-0.7020591867747884</v>
      </c>
      <c r="Y1914">
        <f t="shared" si="121"/>
        <v>0</v>
      </c>
      <c r="Z1914">
        <f t="shared" si="122"/>
        <v>0</v>
      </c>
      <c r="AA1914">
        <f t="shared" si="120"/>
        <v>0</v>
      </c>
    </row>
    <row r="1915" spans="1:27" x14ac:dyDescent="0.25">
      <c r="A1915">
        <v>21472</v>
      </c>
      <c r="B1915" t="s">
        <v>12</v>
      </c>
      <c r="C1915">
        <v>52</v>
      </c>
      <c r="D1915">
        <v>0</v>
      </c>
      <c r="E1915">
        <v>1</v>
      </c>
      <c r="F1915" t="s">
        <v>13</v>
      </c>
      <c r="G1915" t="s">
        <v>18</v>
      </c>
      <c r="H1915" t="s">
        <v>19</v>
      </c>
      <c r="I1915">
        <v>102.97</v>
      </c>
      <c r="J1915" s="2">
        <v>41.9</v>
      </c>
      <c r="K1915" t="s">
        <v>16</v>
      </c>
      <c r="L1915">
        <v>0</v>
      </c>
      <c r="N1915">
        <f t="shared" si="123"/>
        <v>41.9</v>
      </c>
      <c r="U1915">
        <f>((C1915-AVERAGE($C$2:$C$5018))/_xlfn.STDEV.P($C$2:$C$5018))</f>
        <v>0.38957610143004728</v>
      </c>
      <c r="V1915">
        <f>((N1915-AVERAGE($N$2:$N$5018))/_xlfn.STDEV.P($N$2:$N$5018))</f>
        <v>1.9683370840539807</v>
      </c>
      <c r="W1915">
        <f>((I1915-AVERAGE($I$2:$I$5018))/_xlfn.STDEV.P($I$2:$I$5018))</f>
        <v>-5.8390240953466843E-2</v>
      </c>
      <c r="Y1915">
        <f t="shared" si="121"/>
        <v>0</v>
      </c>
      <c r="Z1915">
        <f t="shared" si="122"/>
        <v>0</v>
      </c>
      <c r="AA1915">
        <f t="shared" si="120"/>
        <v>0</v>
      </c>
    </row>
    <row r="1916" spans="1:27" x14ac:dyDescent="0.25">
      <c r="A1916">
        <v>71182</v>
      </c>
      <c r="B1916" t="s">
        <v>17</v>
      </c>
      <c r="C1916">
        <v>61</v>
      </c>
      <c r="D1916">
        <v>1</v>
      </c>
      <c r="E1916">
        <v>0</v>
      </c>
      <c r="F1916" t="s">
        <v>13</v>
      </c>
      <c r="G1916" t="s">
        <v>25</v>
      </c>
      <c r="H1916" t="s">
        <v>15</v>
      </c>
      <c r="I1916">
        <v>153.38</v>
      </c>
      <c r="J1916" s="2">
        <v>38.799999999999997</v>
      </c>
      <c r="K1916" t="s">
        <v>21</v>
      </c>
      <c r="L1916">
        <v>0</v>
      </c>
      <c r="N1916">
        <f t="shared" si="123"/>
        <v>38.799999999999997</v>
      </c>
      <c r="U1916">
        <f>((C1916-AVERAGE($C$2:$C$5018))/_xlfn.STDEV.P($C$2:$C$5018))</f>
        <v>0.78558973766388751</v>
      </c>
      <c r="V1916">
        <f>((N1916-AVERAGE($N$2:$N$5018))/_xlfn.STDEV.P($N$2:$N$5018))</f>
        <v>1.5156000726354815</v>
      </c>
      <c r="W1916">
        <f>((I1916-AVERAGE($I$2:$I$5018))/_xlfn.STDEV.P($I$2:$I$5018))</f>
        <v>1.0757359931902877</v>
      </c>
      <c r="Y1916">
        <f t="shared" si="121"/>
        <v>0</v>
      </c>
      <c r="Z1916">
        <f t="shared" si="122"/>
        <v>0</v>
      </c>
      <c r="AA1916">
        <f t="shared" si="120"/>
        <v>0</v>
      </c>
    </row>
    <row r="1917" spans="1:27" x14ac:dyDescent="0.25">
      <c r="A1917">
        <v>33412</v>
      </c>
      <c r="B1917" t="s">
        <v>17</v>
      </c>
      <c r="C1917">
        <v>15</v>
      </c>
      <c r="D1917">
        <v>0</v>
      </c>
      <c r="E1917">
        <v>0</v>
      </c>
      <c r="F1917" t="s">
        <v>23</v>
      </c>
      <c r="G1917" t="s">
        <v>14</v>
      </c>
      <c r="H1917" t="s">
        <v>19</v>
      </c>
      <c r="I1917">
        <v>87.1</v>
      </c>
      <c r="J1917" s="2">
        <v>18.3</v>
      </c>
      <c r="K1917" t="s">
        <v>21</v>
      </c>
      <c r="L1917">
        <v>0</v>
      </c>
      <c r="N1917">
        <f t="shared" si="123"/>
        <v>18.3</v>
      </c>
      <c r="U1917">
        <f>((C1917-AVERAGE($C$2:$C$5018))/_xlfn.STDEV.P($C$2:$C$5018))</f>
        <v>-1.2384799586424069</v>
      </c>
      <c r="V1917">
        <f>((N1917-AVERAGE($N$2:$N$5018))/_xlfn.STDEV.P($N$2:$N$5018))</f>
        <v>-1.478305970615883</v>
      </c>
      <c r="W1917">
        <f>((I1917-AVERAGE($I$2:$I$5018))/_xlfn.STDEV.P($I$2:$I$5018))</f>
        <v>-0.4154341476358987</v>
      </c>
      <c r="Y1917">
        <f t="shared" si="121"/>
        <v>0</v>
      </c>
      <c r="Z1917">
        <f t="shared" si="122"/>
        <v>0</v>
      </c>
      <c r="AA1917">
        <f t="shared" si="120"/>
        <v>0</v>
      </c>
    </row>
    <row r="1918" spans="1:27" x14ac:dyDescent="0.25">
      <c r="A1918">
        <v>16061</v>
      </c>
      <c r="B1918" t="s">
        <v>17</v>
      </c>
      <c r="C1918">
        <v>1.56</v>
      </c>
      <c r="D1918">
        <v>0</v>
      </c>
      <c r="E1918">
        <v>0</v>
      </c>
      <c r="F1918" t="s">
        <v>23</v>
      </c>
      <c r="G1918" t="s">
        <v>26</v>
      </c>
      <c r="H1918" t="s">
        <v>15</v>
      </c>
      <c r="I1918">
        <v>113.4</v>
      </c>
      <c r="J1918" s="2">
        <v>19.5</v>
      </c>
      <c r="K1918" t="s">
        <v>24</v>
      </c>
      <c r="L1918">
        <v>0</v>
      </c>
      <c r="N1918">
        <f t="shared" si="123"/>
        <v>19.5</v>
      </c>
      <c r="U1918">
        <f>((C1918-AVERAGE($C$2:$C$5018))/_xlfn.STDEV.P($C$2:$C$5018))</f>
        <v>-1.8298603220849414</v>
      </c>
      <c r="V1918">
        <f>((N1918-AVERAGE($N$2:$N$5018))/_xlfn.STDEV.P($N$2:$N$5018))</f>
        <v>-1.3030529339377546</v>
      </c>
      <c r="W1918">
        <f>((I1918-AVERAGE($I$2:$I$5018))/_xlfn.STDEV.P($I$2:$I$5018))</f>
        <v>0.17626432405584416</v>
      </c>
      <c r="Y1918">
        <f t="shared" si="121"/>
        <v>0</v>
      </c>
      <c r="Z1918">
        <f t="shared" si="122"/>
        <v>0</v>
      </c>
      <c r="AA1918">
        <f t="shared" si="120"/>
        <v>0</v>
      </c>
    </row>
    <row r="1919" spans="1:27" x14ac:dyDescent="0.25">
      <c r="A1919">
        <v>60266</v>
      </c>
      <c r="B1919" t="s">
        <v>12</v>
      </c>
      <c r="C1919">
        <v>6</v>
      </c>
      <c r="D1919">
        <v>0</v>
      </c>
      <c r="E1919">
        <v>0</v>
      </c>
      <c r="F1919" t="s">
        <v>23</v>
      </c>
      <c r="G1919" t="s">
        <v>26</v>
      </c>
      <c r="H1919" t="s">
        <v>19</v>
      </c>
      <c r="I1919">
        <v>94.88</v>
      </c>
      <c r="J1919" s="2">
        <v>17.2</v>
      </c>
      <c r="K1919" t="s">
        <v>24</v>
      </c>
      <c r="L1919">
        <v>0</v>
      </c>
      <c r="N1919">
        <f t="shared" si="123"/>
        <v>17.2</v>
      </c>
      <c r="U1919">
        <f>((C1919-AVERAGE($C$2:$C$5018))/_xlfn.STDEV.P($C$2:$C$5018))</f>
        <v>-1.6344935948762469</v>
      </c>
      <c r="V1919">
        <f>((N1919-AVERAGE($N$2:$N$5018))/_xlfn.STDEV.P($N$2:$N$5018))</f>
        <v>-1.6389545875708347</v>
      </c>
      <c r="W1919">
        <f>((I1919-AVERAGE($I$2:$I$5018))/_xlfn.STDEV.P($I$2:$I$5018))</f>
        <v>-0.24039939061073681</v>
      </c>
      <c r="Y1919">
        <f t="shared" si="121"/>
        <v>0</v>
      </c>
      <c r="Z1919">
        <f t="shared" si="122"/>
        <v>0</v>
      </c>
      <c r="AA1919">
        <f t="shared" si="120"/>
        <v>0</v>
      </c>
    </row>
    <row r="1920" spans="1:27" x14ac:dyDescent="0.25">
      <c r="A1920">
        <v>70965</v>
      </c>
      <c r="B1920" t="s">
        <v>12</v>
      </c>
      <c r="C1920">
        <v>3</v>
      </c>
      <c r="D1920">
        <v>0</v>
      </c>
      <c r="E1920">
        <v>0</v>
      </c>
      <c r="F1920" t="s">
        <v>23</v>
      </c>
      <c r="G1920" t="s">
        <v>26</v>
      </c>
      <c r="H1920" t="s">
        <v>15</v>
      </c>
      <c r="I1920">
        <v>82.73</v>
      </c>
      <c r="J1920" s="2">
        <v>20.8</v>
      </c>
      <c r="K1920" t="s">
        <v>24</v>
      </c>
      <c r="L1920">
        <v>0</v>
      </c>
      <c r="N1920">
        <f t="shared" si="123"/>
        <v>20.8</v>
      </c>
      <c r="U1920">
        <f>((C1920-AVERAGE($C$2:$C$5018))/_xlfn.STDEV.P($C$2:$C$5018))</f>
        <v>-1.7664981402875271</v>
      </c>
      <c r="V1920">
        <f>((N1920-AVERAGE($N$2:$N$5018))/_xlfn.STDEV.P($N$2:$N$5018))</f>
        <v>-1.1131954775364483</v>
      </c>
      <c r="W1920">
        <f>((I1920-AVERAGE($I$2:$I$5018))/_xlfn.STDEV.P($I$2:$I$5018))</f>
        <v>-0.51375058570787246</v>
      </c>
      <c r="Y1920">
        <f t="shared" si="121"/>
        <v>0</v>
      </c>
      <c r="Z1920">
        <f t="shared" si="122"/>
        <v>0</v>
      </c>
      <c r="AA1920">
        <f t="shared" si="120"/>
        <v>0</v>
      </c>
    </row>
    <row r="1921" spans="1:27" x14ac:dyDescent="0.25">
      <c r="A1921">
        <v>56736</v>
      </c>
      <c r="B1921" t="s">
        <v>12</v>
      </c>
      <c r="C1921">
        <v>18</v>
      </c>
      <c r="D1921">
        <v>0</v>
      </c>
      <c r="E1921">
        <v>0</v>
      </c>
      <c r="F1921" t="s">
        <v>23</v>
      </c>
      <c r="G1921" t="s">
        <v>14</v>
      </c>
      <c r="H1921" t="s">
        <v>19</v>
      </c>
      <c r="I1921">
        <v>67.8</v>
      </c>
      <c r="J1921" s="2">
        <v>23.8</v>
      </c>
      <c r="K1921" t="s">
        <v>24</v>
      </c>
      <c r="L1921">
        <v>0</v>
      </c>
      <c r="N1921">
        <f t="shared" si="123"/>
        <v>23.8</v>
      </c>
      <c r="U1921">
        <f>((C1921-AVERAGE($C$2:$C$5018))/_xlfn.STDEV.P($C$2:$C$5018))</f>
        <v>-1.1064754132311267</v>
      </c>
      <c r="V1921">
        <f>((N1921-AVERAGE($N$2:$N$5018))/_xlfn.STDEV.P($N$2:$N$5018))</f>
        <v>-0.67506288584112661</v>
      </c>
      <c r="W1921">
        <f>((I1921-AVERAGE($I$2:$I$5018))/_xlfn.STDEV.P($I$2:$I$5018))</f>
        <v>-0.84964633408649304</v>
      </c>
      <c r="Y1921">
        <f t="shared" si="121"/>
        <v>0</v>
      </c>
      <c r="Z1921">
        <f t="shared" si="122"/>
        <v>0</v>
      </c>
      <c r="AA1921">
        <f t="shared" si="120"/>
        <v>0</v>
      </c>
    </row>
    <row r="1922" spans="1:27" x14ac:dyDescent="0.25">
      <c r="A1922">
        <v>6537</v>
      </c>
      <c r="B1922" t="s">
        <v>17</v>
      </c>
      <c r="C1922">
        <v>53</v>
      </c>
      <c r="D1922">
        <v>0</v>
      </c>
      <c r="E1922">
        <v>0</v>
      </c>
      <c r="F1922" t="s">
        <v>13</v>
      </c>
      <c r="G1922" t="s">
        <v>18</v>
      </c>
      <c r="H1922" t="s">
        <v>15</v>
      </c>
      <c r="I1922">
        <v>84.85</v>
      </c>
      <c r="J1922" s="2">
        <v>24.7</v>
      </c>
      <c r="K1922" t="s">
        <v>21</v>
      </c>
      <c r="L1922">
        <v>0</v>
      </c>
      <c r="N1922">
        <f t="shared" si="123"/>
        <v>24.7</v>
      </c>
      <c r="U1922">
        <f>((C1922-AVERAGE($C$2:$C$5018))/_xlfn.STDEV.P($C$2:$C$5018))</f>
        <v>0.43357761656714061</v>
      </c>
      <c r="V1922">
        <f>((N1922-AVERAGE($N$2:$N$5018))/_xlfn.STDEV.P($N$2:$N$5018))</f>
        <v>-0.54362310833253036</v>
      </c>
      <c r="W1922">
        <f>((I1922-AVERAGE($I$2:$I$5018))/_xlfn.STDEV.P($I$2:$I$5018))</f>
        <v>-0.46605473932055352</v>
      </c>
      <c r="Y1922">
        <f t="shared" si="121"/>
        <v>0</v>
      </c>
      <c r="Z1922">
        <f t="shared" si="122"/>
        <v>0</v>
      </c>
      <c r="AA1922">
        <f t="shared" si="120"/>
        <v>0</v>
      </c>
    </row>
    <row r="1923" spans="1:27" x14ac:dyDescent="0.25">
      <c r="A1923">
        <v>41827</v>
      </c>
      <c r="B1923" t="s">
        <v>12</v>
      </c>
      <c r="C1923">
        <v>58</v>
      </c>
      <c r="D1923">
        <v>0</v>
      </c>
      <c r="E1923">
        <v>0</v>
      </c>
      <c r="F1923" t="s">
        <v>13</v>
      </c>
      <c r="G1923" t="s">
        <v>14</v>
      </c>
      <c r="H1923" t="s">
        <v>19</v>
      </c>
      <c r="I1923">
        <v>135.88999999999999</v>
      </c>
      <c r="J1923" s="2">
        <v>23.1</v>
      </c>
      <c r="K1923" t="s">
        <v>16</v>
      </c>
      <c r="L1923">
        <v>0</v>
      </c>
      <c r="N1923">
        <f t="shared" si="123"/>
        <v>23.1</v>
      </c>
      <c r="U1923">
        <f>((C1923-AVERAGE($C$2:$C$5018))/_xlfn.STDEV.P($C$2:$C$5018))</f>
        <v>0.65358519225260736</v>
      </c>
      <c r="V1923">
        <f>((N1923-AVERAGE($N$2:$N$5018))/_xlfn.STDEV.P($N$2:$N$5018))</f>
        <v>-0.77729382390336821</v>
      </c>
      <c r="W1923">
        <f>((I1923-AVERAGE($I$2:$I$5018))/_xlfn.STDEV.P($I$2:$I$5018))</f>
        <v>0.6822452604949043</v>
      </c>
      <c r="Y1923">
        <f t="shared" si="121"/>
        <v>0</v>
      </c>
      <c r="Z1923">
        <f t="shared" si="122"/>
        <v>0</v>
      </c>
      <c r="AA1923">
        <f t="shared" ref="AA1923:AA1986" si="124">IF(AND(C1923&lt;10,G1923&lt;&gt;"Children"),1,0)</f>
        <v>0</v>
      </c>
    </row>
    <row r="1924" spans="1:27" x14ac:dyDescent="0.25">
      <c r="A1924">
        <v>49480</v>
      </c>
      <c r="B1924" t="s">
        <v>17</v>
      </c>
      <c r="C1924">
        <v>31</v>
      </c>
      <c r="D1924">
        <v>0</v>
      </c>
      <c r="E1924">
        <v>0</v>
      </c>
      <c r="F1924" t="s">
        <v>23</v>
      </c>
      <c r="G1924" t="s">
        <v>14</v>
      </c>
      <c r="H1924" t="s">
        <v>15</v>
      </c>
      <c r="I1924">
        <v>106.13</v>
      </c>
      <c r="J1924" s="2">
        <v>22.4</v>
      </c>
      <c r="K1924" t="s">
        <v>21</v>
      </c>
      <c r="L1924">
        <v>0</v>
      </c>
      <c r="N1924">
        <f t="shared" si="123"/>
        <v>22.4</v>
      </c>
      <c r="U1924">
        <f>((C1924-AVERAGE($C$2:$C$5018))/_xlfn.STDEV.P($C$2:$C$5018))</f>
        <v>-0.5344557164489131</v>
      </c>
      <c r="V1924">
        <f>((N1924-AVERAGE($N$2:$N$5018))/_xlfn.STDEV.P($N$2:$N$5018))</f>
        <v>-0.87952476196561036</v>
      </c>
      <c r="W1924">
        <f>((I1924-AVERAGE($I$2:$I$5018))/_xlfn.STDEV.P($I$2:$I$5018))</f>
        <v>1.2703567812537139E-2</v>
      </c>
      <c r="Y1924">
        <f t="shared" si="121"/>
        <v>0</v>
      </c>
      <c r="Z1924">
        <f t="shared" si="122"/>
        <v>0</v>
      </c>
      <c r="AA1924">
        <f t="shared" si="124"/>
        <v>0</v>
      </c>
    </row>
    <row r="1925" spans="1:27" x14ac:dyDescent="0.25">
      <c r="A1925">
        <v>36704</v>
      </c>
      <c r="B1925" t="s">
        <v>17</v>
      </c>
      <c r="C1925">
        <v>29</v>
      </c>
      <c r="D1925">
        <v>0</v>
      </c>
      <c r="E1925">
        <v>0</v>
      </c>
      <c r="F1925" t="s">
        <v>13</v>
      </c>
      <c r="G1925" t="s">
        <v>18</v>
      </c>
      <c r="H1925" t="s">
        <v>19</v>
      </c>
      <c r="I1925">
        <v>74.33</v>
      </c>
      <c r="J1925" s="2">
        <v>29.9</v>
      </c>
      <c r="K1925" t="s">
        <v>22</v>
      </c>
      <c r="L1925">
        <v>0</v>
      </c>
      <c r="N1925">
        <f t="shared" si="123"/>
        <v>29.9</v>
      </c>
      <c r="U1925">
        <f>((C1925-AVERAGE($C$2:$C$5018))/_xlfn.STDEV.P($C$2:$C$5018))</f>
        <v>-0.62245874672309986</v>
      </c>
      <c r="V1925">
        <f>((N1925-AVERAGE($N$2:$N$5018))/_xlfn.STDEV.P($N$2:$N$5018))</f>
        <v>0.21580671727269388</v>
      </c>
      <c r="W1925">
        <f>((I1925-AVERAGE($I$2:$I$5018))/_xlfn.STDEV.P($I$2:$I$5018))</f>
        <v>-0.70273412799725044</v>
      </c>
      <c r="Y1925">
        <f t="shared" si="121"/>
        <v>0</v>
      </c>
      <c r="Z1925">
        <f t="shared" si="122"/>
        <v>0</v>
      </c>
      <c r="AA1925">
        <f t="shared" si="124"/>
        <v>0</v>
      </c>
    </row>
    <row r="1926" spans="1:27" x14ac:dyDescent="0.25">
      <c r="A1926">
        <v>8884</v>
      </c>
      <c r="B1926" t="s">
        <v>17</v>
      </c>
      <c r="C1926">
        <v>5</v>
      </c>
      <c r="D1926">
        <v>0</v>
      </c>
      <c r="E1926">
        <v>0</v>
      </c>
      <c r="F1926" t="s">
        <v>23</v>
      </c>
      <c r="G1926" t="s">
        <v>26</v>
      </c>
      <c r="H1926" t="s">
        <v>19</v>
      </c>
      <c r="I1926">
        <v>109.4</v>
      </c>
      <c r="J1926" s="2">
        <v>20</v>
      </c>
      <c r="K1926" t="s">
        <v>24</v>
      </c>
      <c r="L1926">
        <v>0</v>
      </c>
      <c r="N1926">
        <f t="shared" si="123"/>
        <v>20</v>
      </c>
      <c r="U1926">
        <f>((C1926-AVERAGE($C$2:$C$5018))/_xlfn.STDEV.P($C$2:$C$5018))</f>
        <v>-1.6784951100133403</v>
      </c>
      <c r="V1926">
        <f>((N1926-AVERAGE($N$2:$N$5018))/_xlfn.STDEV.P($N$2:$N$5018))</f>
        <v>-1.2300308353218676</v>
      </c>
      <c r="W1926">
        <f>((I1926-AVERAGE($I$2:$I$5018))/_xlfn.STDEV.P($I$2:$I$5018))</f>
        <v>8.6272161060902325E-2</v>
      </c>
      <c r="Y1926">
        <f t="shared" si="121"/>
        <v>0</v>
      </c>
      <c r="Z1926">
        <f t="shared" si="122"/>
        <v>0</v>
      </c>
      <c r="AA1926">
        <f t="shared" si="124"/>
        <v>0</v>
      </c>
    </row>
    <row r="1927" spans="1:27" x14ac:dyDescent="0.25">
      <c r="A1927">
        <v>49775</v>
      </c>
      <c r="B1927" t="s">
        <v>12</v>
      </c>
      <c r="C1927">
        <v>40</v>
      </c>
      <c r="D1927">
        <v>0</v>
      </c>
      <c r="E1927">
        <v>0</v>
      </c>
      <c r="F1927" t="s">
        <v>13</v>
      </c>
      <c r="G1927" t="s">
        <v>14</v>
      </c>
      <c r="H1927" t="s">
        <v>19</v>
      </c>
      <c r="I1927">
        <v>75.400000000000006</v>
      </c>
      <c r="J1927" s="2">
        <v>28.7</v>
      </c>
      <c r="K1927" t="s">
        <v>24</v>
      </c>
      <c r="L1927">
        <v>0</v>
      </c>
      <c r="N1927">
        <f t="shared" si="123"/>
        <v>28.7</v>
      </c>
      <c r="U1927">
        <f>((C1927-AVERAGE($C$2:$C$5018))/_xlfn.STDEV.P($C$2:$C$5018))</f>
        <v>-0.13844208021507295</v>
      </c>
      <c r="V1927">
        <f>((N1927-AVERAGE($N$2:$N$5018))/_xlfn.STDEV.P($N$2:$N$5018))</f>
        <v>4.0553680594565301E-2</v>
      </c>
      <c r="W1927">
        <f>((I1927-AVERAGE($I$2:$I$5018))/_xlfn.STDEV.P($I$2:$I$5018))</f>
        <v>-0.67866122439610332</v>
      </c>
      <c r="Y1927">
        <f t="shared" si="121"/>
        <v>0</v>
      </c>
      <c r="Z1927">
        <f t="shared" si="122"/>
        <v>0</v>
      </c>
      <c r="AA1927">
        <f t="shared" si="124"/>
        <v>0</v>
      </c>
    </row>
    <row r="1928" spans="1:27" x14ac:dyDescent="0.25">
      <c r="A1928">
        <v>25777</v>
      </c>
      <c r="B1928" t="s">
        <v>12</v>
      </c>
      <c r="C1928">
        <v>75</v>
      </c>
      <c r="D1928">
        <v>0</v>
      </c>
      <c r="E1928">
        <v>0</v>
      </c>
      <c r="F1928" t="s">
        <v>13</v>
      </c>
      <c r="G1928" t="s">
        <v>14</v>
      </c>
      <c r="H1928" t="s">
        <v>19</v>
      </c>
      <c r="I1928">
        <v>87.69</v>
      </c>
      <c r="J1928" s="2">
        <v>26.2</v>
      </c>
      <c r="K1928" t="s">
        <v>16</v>
      </c>
      <c r="L1928">
        <v>0</v>
      </c>
      <c r="N1928">
        <f t="shared" si="123"/>
        <v>26.2</v>
      </c>
      <c r="U1928">
        <f>((C1928-AVERAGE($C$2:$C$5018))/_xlfn.STDEV.P($C$2:$C$5018))</f>
        <v>1.4016109495831943</v>
      </c>
      <c r="V1928">
        <f>((N1928-AVERAGE($N$2:$N$5018))/_xlfn.STDEV.P($N$2:$N$5018))</f>
        <v>-0.32455681248486945</v>
      </c>
      <c r="W1928">
        <f>((I1928-AVERAGE($I$2:$I$5018))/_xlfn.STDEV.P($I$2:$I$5018))</f>
        <v>-0.40216030359414473</v>
      </c>
      <c r="Y1928">
        <f t="shared" si="121"/>
        <v>0</v>
      </c>
      <c r="Z1928">
        <f t="shared" si="122"/>
        <v>0</v>
      </c>
      <c r="AA1928">
        <f t="shared" si="124"/>
        <v>0</v>
      </c>
    </row>
    <row r="1929" spans="1:27" x14ac:dyDescent="0.25">
      <c r="A1929">
        <v>2070</v>
      </c>
      <c r="B1929" t="s">
        <v>12</v>
      </c>
      <c r="C1929">
        <v>52</v>
      </c>
      <c r="D1929">
        <v>0</v>
      </c>
      <c r="E1929">
        <v>0</v>
      </c>
      <c r="F1929" t="s">
        <v>13</v>
      </c>
      <c r="G1929" t="s">
        <v>14</v>
      </c>
      <c r="H1929" t="s">
        <v>15</v>
      </c>
      <c r="I1929">
        <v>95.85</v>
      </c>
      <c r="J1929" s="2">
        <v>29.6</v>
      </c>
      <c r="K1929" t="s">
        <v>22</v>
      </c>
      <c r="L1929">
        <v>0</v>
      </c>
      <c r="N1929">
        <f t="shared" si="123"/>
        <v>29.6</v>
      </c>
      <c r="U1929">
        <f>((C1929-AVERAGE($C$2:$C$5018))/_xlfn.STDEV.P($C$2:$C$5018))</f>
        <v>0.38957610143004728</v>
      </c>
      <c r="V1929">
        <f>((N1929-AVERAGE($N$2:$N$5018))/_xlfn.STDEV.P($N$2:$N$5018))</f>
        <v>0.17199345810316213</v>
      </c>
      <c r="W1929">
        <f>((I1929-AVERAGE($I$2:$I$5018))/_xlfn.STDEV.P($I$2:$I$5018))</f>
        <v>-0.21857629108446344</v>
      </c>
      <c r="Y1929">
        <f t="shared" si="121"/>
        <v>0</v>
      </c>
      <c r="Z1929">
        <f t="shared" si="122"/>
        <v>0</v>
      </c>
      <c r="AA1929">
        <f t="shared" si="124"/>
        <v>0</v>
      </c>
    </row>
    <row r="1930" spans="1:27" x14ac:dyDescent="0.25">
      <c r="A1930">
        <v>15752</v>
      </c>
      <c r="B1930" t="s">
        <v>12</v>
      </c>
      <c r="C1930">
        <v>39</v>
      </c>
      <c r="D1930">
        <v>0</v>
      </c>
      <c r="E1930">
        <v>0</v>
      </c>
      <c r="F1930" t="s">
        <v>13</v>
      </c>
      <c r="G1930" t="s">
        <v>14</v>
      </c>
      <c r="H1930" t="s">
        <v>15</v>
      </c>
      <c r="I1930">
        <v>90.36</v>
      </c>
      <c r="J1930" s="2">
        <v>30.8</v>
      </c>
      <c r="K1930" t="s">
        <v>16</v>
      </c>
      <c r="L1930">
        <v>0</v>
      </c>
      <c r="N1930">
        <f t="shared" si="123"/>
        <v>30.8</v>
      </c>
      <c r="U1930">
        <f>((C1930-AVERAGE($C$2:$C$5018))/_xlfn.STDEV.P($C$2:$C$5018))</f>
        <v>-0.18244359535216631</v>
      </c>
      <c r="V1930">
        <f>((N1930-AVERAGE($N$2:$N$5018))/_xlfn.STDEV.P($N$2:$N$5018))</f>
        <v>0.34724649478129072</v>
      </c>
      <c r="W1930">
        <f>((I1930-AVERAGE($I$2:$I$5018))/_xlfn.STDEV.P($I$2:$I$5018))</f>
        <v>-0.342090534795021</v>
      </c>
      <c r="Y1930">
        <f t="shared" si="121"/>
        <v>0</v>
      </c>
      <c r="Z1930">
        <f t="shared" si="122"/>
        <v>0</v>
      </c>
      <c r="AA1930">
        <f t="shared" si="124"/>
        <v>0</v>
      </c>
    </row>
    <row r="1931" spans="1:27" x14ac:dyDescent="0.25">
      <c r="A1931">
        <v>45915</v>
      </c>
      <c r="B1931" t="s">
        <v>17</v>
      </c>
      <c r="C1931">
        <v>40</v>
      </c>
      <c r="D1931">
        <v>0</v>
      </c>
      <c r="E1931">
        <v>0</v>
      </c>
      <c r="F1931" t="s">
        <v>23</v>
      </c>
      <c r="G1931" t="s">
        <v>14</v>
      </c>
      <c r="H1931" t="s">
        <v>19</v>
      </c>
      <c r="I1931">
        <v>63.45</v>
      </c>
      <c r="J1931" s="2">
        <v>32.700000000000003</v>
      </c>
      <c r="K1931" t="s">
        <v>16</v>
      </c>
      <c r="L1931">
        <v>0</v>
      </c>
      <c r="N1931">
        <f t="shared" si="123"/>
        <v>32.700000000000003</v>
      </c>
      <c r="U1931">
        <f>((C1931-AVERAGE($C$2:$C$5018))/_xlfn.STDEV.P($C$2:$C$5018))</f>
        <v>-0.13844208021507295</v>
      </c>
      <c r="V1931">
        <f>((N1931-AVERAGE($N$2:$N$5018))/_xlfn.STDEV.P($N$2:$N$5018))</f>
        <v>0.62473046952166145</v>
      </c>
      <c r="W1931">
        <f>((I1931-AVERAGE($I$2:$I$5018))/_xlfn.STDEV.P($I$2:$I$5018))</f>
        <v>-0.94751281134349219</v>
      </c>
      <c r="Y1931">
        <f t="shared" si="121"/>
        <v>0</v>
      </c>
      <c r="Z1931">
        <f t="shared" si="122"/>
        <v>0</v>
      </c>
      <c r="AA1931">
        <f t="shared" si="124"/>
        <v>0</v>
      </c>
    </row>
    <row r="1932" spans="1:27" x14ac:dyDescent="0.25">
      <c r="A1932">
        <v>48775</v>
      </c>
      <c r="B1932" t="s">
        <v>17</v>
      </c>
      <c r="C1932">
        <v>78</v>
      </c>
      <c r="D1932">
        <v>1</v>
      </c>
      <c r="E1932">
        <v>0</v>
      </c>
      <c r="F1932" t="s">
        <v>13</v>
      </c>
      <c r="G1932" t="s">
        <v>18</v>
      </c>
      <c r="H1932" t="s">
        <v>19</v>
      </c>
      <c r="I1932">
        <v>201.07</v>
      </c>
      <c r="J1932" s="2">
        <v>21.8</v>
      </c>
      <c r="K1932" t="s">
        <v>24</v>
      </c>
      <c r="L1932">
        <v>0</v>
      </c>
      <c r="N1932">
        <f t="shared" si="123"/>
        <v>21.8</v>
      </c>
      <c r="U1932">
        <f>((C1932-AVERAGE($C$2:$C$5018))/_xlfn.STDEV.P($C$2:$C$5018))</f>
        <v>1.5336154949944745</v>
      </c>
      <c r="V1932">
        <f>((N1932-AVERAGE($N$2:$N$5018))/_xlfn.STDEV.P($N$2:$N$5018))</f>
        <v>-0.96715128030467445</v>
      </c>
      <c r="W1932">
        <f>((I1932-AVERAGE($I$2:$I$5018))/_xlfn.STDEV.P($I$2:$I$5018))</f>
        <v>2.148667556497482</v>
      </c>
      <c r="Y1932">
        <f t="shared" si="121"/>
        <v>0</v>
      </c>
      <c r="Z1932">
        <f t="shared" si="122"/>
        <v>0</v>
      </c>
      <c r="AA1932">
        <f t="shared" si="124"/>
        <v>0</v>
      </c>
    </row>
    <row r="1933" spans="1:27" x14ac:dyDescent="0.25">
      <c r="A1933">
        <v>65697</v>
      </c>
      <c r="B1933" t="s">
        <v>17</v>
      </c>
      <c r="C1933">
        <v>39</v>
      </c>
      <c r="D1933">
        <v>0</v>
      </c>
      <c r="E1933">
        <v>0</v>
      </c>
      <c r="F1933" t="s">
        <v>13</v>
      </c>
      <c r="G1933" t="s">
        <v>14</v>
      </c>
      <c r="H1933" t="s">
        <v>15</v>
      </c>
      <c r="I1933">
        <v>122.91</v>
      </c>
      <c r="J1933" s="2">
        <v>35.700000000000003</v>
      </c>
      <c r="K1933" t="s">
        <v>21</v>
      </c>
      <c r="L1933">
        <v>0</v>
      </c>
      <c r="N1933">
        <f t="shared" si="123"/>
        <v>35.700000000000003</v>
      </c>
      <c r="U1933">
        <f>((C1933-AVERAGE($C$2:$C$5018))/_xlfn.STDEV.P($C$2:$C$5018))</f>
        <v>-0.18244359535216631</v>
      </c>
      <c r="V1933">
        <f>((N1933-AVERAGE($N$2:$N$5018))/_xlfn.STDEV.P($N$2:$N$5018))</f>
        <v>1.0628630612169832</v>
      </c>
      <c r="W1933">
        <f>((I1933-AVERAGE($I$2:$I$5018))/_xlfn.STDEV.P($I$2:$I$5018))</f>
        <v>0.39022069157631822</v>
      </c>
      <c r="Y1933">
        <f t="shared" si="121"/>
        <v>0</v>
      </c>
      <c r="Z1933">
        <f t="shared" si="122"/>
        <v>0</v>
      </c>
      <c r="AA1933">
        <f t="shared" si="124"/>
        <v>0</v>
      </c>
    </row>
    <row r="1934" spans="1:27" x14ac:dyDescent="0.25">
      <c r="A1934">
        <v>65229</v>
      </c>
      <c r="B1934" t="s">
        <v>17</v>
      </c>
      <c r="C1934">
        <v>17</v>
      </c>
      <c r="D1934">
        <v>0</v>
      </c>
      <c r="E1934">
        <v>0</v>
      </c>
      <c r="F1934" t="s">
        <v>23</v>
      </c>
      <c r="G1934" t="s">
        <v>14</v>
      </c>
      <c r="H1934" t="s">
        <v>19</v>
      </c>
      <c r="I1934">
        <v>55.41</v>
      </c>
      <c r="J1934" s="2">
        <v>25.4</v>
      </c>
      <c r="K1934" t="s">
        <v>24</v>
      </c>
      <c r="L1934">
        <v>0</v>
      </c>
      <c r="N1934">
        <f t="shared" si="123"/>
        <v>25.4</v>
      </c>
      <c r="U1934">
        <f>((C1934-AVERAGE($C$2:$C$5018))/_xlfn.STDEV.P($C$2:$C$5018))</f>
        <v>-1.1504769283682201</v>
      </c>
      <c r="V1934">
        <f>((N1934-AVERAGE($N$2:$N$5018))/_xlfn.STDEV.P($N$2:$N$5018))</f>
        <v>-0.44139217027028871</v>
      </c>
      <c r="W1934">
        <f>((I1934-AVERAGE($I$2:$I$5018))/_xlfn.STDEV.P($I$2:$I$5018))</f>
        <v>-1.1283970589633254</v>
      </c>
      <c r="Y1934">
        <f t="shared" si="121"/>
        <v>0</v>
      </c>
      <c r="Z1934">
        <f t="shared" si="122"/>
        <v>0</v>
      </c>
      <c r="AA1934">
        <f t="shared" si="124"/>
        <v>0</v>
      </c>
    </row>
    <row r="1935" spans="1:27" x14ac:dyDescent="0.25">
      <c r="A1935">
        <v>56889</v>
      </c>
      <c r="B1935" t="s">
        <v>12</v>
      </c>
      <c r="C1935">
        <v>45</v>
      </c>
      <c r="D1935">
        <v>1</v>
      </c>
      <c r="E1935">
        <v>0</v>
      </c>
      <c r="F1935" t="s">
        <v>13</v>
      </c>
      <c r="G1935" t="s">
        <v>14</v>
      </c>
      <c r="H1935" t="s">
        <v>15</v>
      </c>
      <c r="I1935">
        <v>60.99</v>
      </c>
      <c r="J1935" s="2">
        <v>32.799999999999997</v>
      </c>
      <c r="K1935" t="s">
        <v>24</v>
      </c>
      <c r="L1935">
        <v>0</v>
      </c>
      <c r="N1935">
        <f t="shared" si="123"/>
        <v>32.799999999999997</v>
      </c>
      <c r="U1935">
        <f>((C1935-AVERAGE($C$2:$C$5018))/_xlfn.STDEV.P($C$2:$C$5018))</f>
        <v>8.1565495470393809E-2</v>
      </c>
      <c r="V1935">
        <f>((N1935-AVERAGE($N$2:$N$5018))/_xlfn.STDEV.P($N$2:$N$5018))</f>
        <v>0.63933488924483795</v>
      </c>
      <c r="W1935">
        <f>((I1935-AVERAGE($I$2:$I$5018))/_xlfn.STDEV.P($I$2:$I$5018))</f>
        <v>-1.0028579915853815</v>
      </c>
      <c r="Y1935">
        <f t="shared" si="121"/>
        <v>0</v>
      </c>
      <c r="Z1935">
        <f t="shared" si="122"/>
        <v>0</v>
      </c>
      <c r="AA1935">
        <f t="shared" si="124"/>
        <v>0</v>
      </c>
    </row>
    <row r="1936" spans="1:27" x14ac:dyDescent="0.25">
      <c r="A1936">
        <v>6596</v>
      </c>
      <c r="B1936" t="s">
        <v>12</v>
      </c>
      <c r="C1936">
        <v>0.56000000000000005</v>
      </c>
      <c r="D1936">
        <v>0</v>
      </c>
      <c r="E1936">
        <v>0</v>
      </c>
      <c r="F1936" t="s">
        <v>23</v>
      </c>
      <c r="G1936" t="s">
        <v>26</v>
      </c>
      <c r="H1936" t="s">
        <v>19</v>
      </c>
      <c r="I1936">
        <v>111.77</v>
      </c>
      <c r="J1936" s="2">
        <v>21.1</v>
      </c>
      <c r="K1936" t="s">
        <v>24</v>
      </c>
      <c r="L1936">
        <v>0</v>
      </c>
      <c r="N1936">
        <f t="shared" si="123"/>
        <v>21.1</v>
      </c>
      <c r="U1936">
        <f>((C1936-AVERAGE($C$2:$C$5018))/_xlfn.STDEV.P($C$2:$C$5018))</f>
        <v>-1.8738618372220348</v>
      </c>
      <c r="V1936">
        <f>((N1936-AVERAGE($N$2:$N$5018))/_xlfn.STDEV.P($N$2:$N$5018))</f>
        <v>-1.0693822183669159</v>
      </c>
      <c r="W1936">
        <f>((I1936-AVERAGE($I$2:$I$5018))/_xlfn.STDEV.P($I$2:$I$5018))</f>
        <v>0.13959251763540514</v>
      </c>
      <c r="Y1936">
        <f t="shared" si="121"/>
        <v>0</v>
      </c>
      <c r="Z1936">
        <f t="shared" si="122"/>
        <v>0</v>
      </c>
      <c r="AA1936">
        <f t="shared" si="124"/>
        <v>0</v>
      </c>
    </row>
    <row r="1937" spans="1:27" x14ac:dyDescent="0.25">
      <c r="A1937">
        <v>46577</v>
      </c>
      <c r="B1937" t="s">
        <v>17</v>
      </c>
      <c r="C1937">
        <v>13</v>
      </c>
      <c r="D1937">
        <v>0</v>
      </c>
      <c r="E1937">
        <v>0</v>
      </c>
      <c r="F1937" t="s">
        <v>23</v>
      </c>
      <c r="G1937" t="s">
        <v>14</v>
      </c>
      <c r="H1937" t="s">
        <v>15</v>
      </c>
      <c r="I1937">
        <v>77.63</v>
      </c>
      <c r="J1937" s="2">
        <v>31.7</v>
      </c>
      <c r="K1937" t="s">
        <v>21</v>
      </c>
      <c r="L1937">
        <v>0</v>
      </c>
      <c r="N1937">
        <f t="shared" si="123"/>
        <v>31.7</v>
      </c>
      <c r="U1937">
        <f>((C1937-AVERAGE($C$2:$C$5018))/_xlfn.STDEV.P($C$2:$C$5018))</f>
        <v>-1.3264829889165934</v>
      </c>
      <c r="V1937">
        <f>((N1937-AVERAGE($N$2:$N$5018))/_xlfn.STDEV.P($N$2:$N$5018))</f>
        <v>0.47868627228988703</v>
      </c>
      <c r="W1937">
        <f>((I1937-AVERAGE($I$2:$I$5018))/_xlfn.STDEV.P($I$2:$I$5018))</f>
        <v>-0.62849059352642356</v>
      </c>
      <c r="Y1937">
        <f t="shared" si="121"/>
        <v>0</v>
      </c>
      <c r="Z1937">
        <f t="shared" si="122"/>
        <v>0</v>
      </c>
      <c r="AA1937">
        <f t="shared" si="124"/>
        <v>0</v>
      </c>
    </row>
    <row r="1938" spans="1:27" x14ac:dyDescent="0.25">
      <c r="A1938">
        <v>63455</v>
      </c>
      <c r="B1938" t="s">
        <v>12</v>
      </c>
      <c r="C1938">
        <v>26</v>
      </c>
      <c r="D1938">
        <v>0</v>
      </c>
      <c r="E1938">
        <v>0</v>
      </c>
      <c r="F1938" t="s">
        <v>13</v>
      </c>
      <c r="G1938" t="s">
        <v>14</v>
      </c>
      <c r="H1938" t="s">
        <v>15</v>
      </c>
      <c r="I1938">
        <v>70.61</v>
      </c>
      <c r="J1938" s="2">
        <v>20</v>
      </c>
      <c r="K1938" t="s">
        <v>21</v>
      </c>
      <c r="L1938">
        <v>0</v>
      </c>
      <c r="N1938">
        <f t="shared" si="123"/>
        <v>20</v>
      </c>
      <c r="U1938">
        <f>((C1938-AVERAGE($C$2:$C$5018))/_xlfn.STDEV.P($C$2:$C$5018))</f>
        <v>-0.7544632921343799</v>
      </c>
      <c r="V1938">
        <f>((N1938-AVERAGE($N$2:$N$5018))/_xlfn.STDEV.P($N$2:$N$5018))</f>
        <v>-1.2300308353218676</v>
      </c>
      <c r="W1938">
        <f>((I1938-AVERAGE($I$2:$I$5018))/_xlfn.STDEV.P($I$2:$I$5018))</f>
        <v>-0.78642683958254633</v>
      </c>
      <c r="Y1938">
        <f t="shared" si="121"/>
        <v>0</v>
      </c>
      <c r="Z1938">
        <f t="shared" si="122"/>
        <v>0</v>
      </c>
      <c r="AA1938">
        <f t="shared" si="124"/>
        <v>0</v>
      </c>
    </row>
    <row r="1939" spans="1:27" x14ac:dyDescent="0.25">
      <c r="A1939">
        <v>21724</v>
      </c>
      <c r="B1939" t="s">
        <v>17</v>
      </c>
      <c r="C1939">
        <v>42</v>
      </c>
      <c r="D1939">
        <v>0</v>
      </c>
      <c r="E1939">
        <v>0</v>
      </c>
      <c r="F1939" t="s">
        <v>13</v>
      </c>
      <c r="G1939" t="s">
        <v>18</v>
      </c>
      <c r="H1939" t="s">
        <v>15</v>
      </c>
      <c r="I1939">
        <v>124.34</v>
      </c>
      <c r="J1939" s="2">
        <v>34.700000000000003</v>
      </c>
      <c r="K1939" t="s">
        <v>16</v>
      </c>
      <c r="L1939">
        <v>0</v>
      </c>
      <c r="N1939">
        <f t="shared" si="123"/>
        <v>34.700000000000003</v>
      </c>
      <c r="U1939">
        <f>((C1939-AVERAGE($C$2:$C$5018))/_xlfn.STDEV.P($C$2:$C$5018))</f>
        <v>-5.0439049940886251E-2</v>
      </c>
      <c r="V1939">
        <f>((N1939-AVERAGE($N$2:$N$5018))/_xlfn.STDEV.P($N$2:$N$5018))</f>
        <v>0.91681886398520918</v>
      </c>
      <c r="W1939">
        <f>((I1939-AVERAGE($I$2:$I$5018))/_xlfn.STDEV.P($I$2:$I$5018))</f>
        <v>0.42239288984701007</v>
      </c>
      <c r="Y1939">
        <f t="shared" si="121"/>
        <v>0</v>
      </c>
      <c r="Z1939">
        <f t="shared" si="122"/>
        <v>0</v>
      </c>
      <c r="AA1939">
        <f t="shared" si="124"/>
        <v>0</v>
      </c>
    </row>
    <row r="1940" spans="1:27" x14ac:dyDescent="0.25">
      <c r="A1940">
        <v>29863</v>
      </c>
      <c r="B1940" t="s">
        <v>12</v>
      </c>
      <c r="C1940">
        <v>44</v>
      </c>
      <c r="D1940">
        <v>0</v>
      </c>
      <c r="E1940">
        <v>0</v>
      </c>
      <c r="F1940" t="s">
        <v>23</v>
      </c>
      <c r="G1940" t="s">
        <v>14</v>
      </c>
      <c r="H1940" t="s">
        <v>15</v>
      </c>
      <c r="I1940">
        <v>103.44</v>
      </c>
      <c r="J1940" s="2">
        <v>28</v>
      </c>
      <c r="K1940" t="s">
        <v>21</v>
      </c>
      <c r="L1940">
        <v>0</v>
      </c>
      <c r="N1940">
        <f t="shared" si="123"/>
        <v>28</v>
      </c>
      <c r="U1940">
        <f>((C1940-AVERAGE($C$2:$C$5018))/_xlfn.STDEV.P($C$2:$C$5018))</f>
        <v>3.7563980333300453E-2</v>
      </c>
      <c r="V1940">
        <f>((N1940-AVERAGE($N$2:$N$5018))/_xlfn.STDEV.P($N$2:$N$5018))</f>
        <v>-6.1677257467676327E-2</v>
      </c>
      <c r="W1940">
        <f>((I1940-AVERAGE($I$2:$I$5018))/_xlfn.STDEV.P($I$2:$I$5018))</f>
        <v>-4.7816161801561202E-2</v>
      </c>
      <c r="Y1940">
        <f t="shared" si="121"/>
        <v>0</v>
      </c>
      <c r="Z1940">
        <f t="shared" si="122"/>
        <v>0</v>
      </c>
      <c r="AA1940">
        <f t="shared" si="124"/>
        <v>0</v>
      </c>
    </row>
    <row r="1941" spans="1:27" x14ac:dyDescent="0.25">
      <c r="A1941">
        <v>69249</v>
      </c>
      <c r="B1941" t="s">
        <v>17</v>
      </c>
      <c r="C1941">
        <v>3</v>
      </c>
      <c r="D1941">
        <v>0</v>
      </c>
      <c r="E1941">
        <v>0</v>
      </c>
      <c r="F1941" t="s">
        <v>23</v>
      </c>
      <c r="G1941" t="s">
        <v>26</v>
      </c>
      <c r="H1941" t="s">
        <v>15</v>
      </c>
      <c r="I1941">
        <v>124.5</v>
      </c>
      <c r="J1941" s="2">
        <v>16.399999999999999</v>
      </c>
      <c r="K1941" t="s">
        <v>24</v>
      </c>
      <c r="L1941">
        <v>0</v>
      </c>
      <c r="N1941">
        <f t="shared" si="123"/>
        <v>16.399999999999999</v>
      </c>
      <c r="U1941">
        <f>((C1941-AVERAGE($C$2:$C$5018))/_xlfn.STDEV.P($C$2:$C$5018))</f>
        <v>-1.7664981402875271</v>
      </c>
      <c r="V1941">
        <f>((N1941-AVERAGE($N$2:$N$5018))/_xlfn.STDEV.P($N$2:$N$5018))</f>
        <v>-1.7557899453562538</v>
      </c>
      <c r="W1941">
        <f>((I1941-AVERAGE($I$2:$I$5018))/_xlfn.STDEV.P($I$2:$I$5018))</f>
        <v>0.42599257636680765</v>
      </c>
      <c r="Y1941">
        <f t="shared" si="121"/>
        <v>0</v>
      </c>
      <c r="Z1941">
        <f t="shared" si="122"/>
        <v>0</v>
      </c>
      <c r="AA1941">
        <f t="shared" si="124"/>
        <v>0</v>
      </c>
    </row>
    <row r="1942" spans="1:27" x14ac:dyDescent="0.25">
      <c r="A1942">
        <v>8968</v>
      </c>
      <c r="B1942" t="s">
        <v>17</v>
      </c>
      <c r="C1942">
        <v>42</v>
      </c>
      <c r="D1942">
        <v>0</v>
      </c>
      <c r="E1942">
        <v>0</v>
      </c>
      <c r="F1942" t="s">
        <v>13</v>
      </c>
      <c r="G1942" t="s">
        <v>14</v>
      </c>
      <c r="H1942" t="s">
        <v>15</v>
      </c>
      <c r="I1942">
        <v>208.06</v>
      </c>
      <c r="J1942" s="2" t="s">
        <v>20</v>
      </c>
      <c r="K1942" t="s">
        <v>22</v>
      </c>
      <c r="L1942">
        <v>0</v>
      </c>
      <c r="N1942">
        <f t="shared" si="123"/>
        <v>28.487446958981664</v>
      </c>
      <c r="U1942">
        <f>((C1942-AVERAGE($C$2:$C$5018))/_xlfn.STDEV.P($C$2:$C$5018))</f>
        <v>-5.0439049940886251E-2</v>
      </c>
      <c r="V1942">
        <f>((N1942-AVERAGE($N$2:$N$5018))/_xlfn.STDEV.P($N$2:$N$5018))</f>
        <v>9.5115423498702296E-3</v>
      </c>
      <c r="W1942">
        <f>((I1942-AVERAGE($I$2:$I$5018))/_xlfn.STDEV.P($I$2:$I$5018))</f>
        <v>2.3059288613311431</v>
      </c>
      <c r="Y1942">
        <f t="shared" si="121"/>
        <v>0</v>
      </c>
      <c r="Z1942">
        <f t="shared" si="122"/>
        <v>0</v>
      </c>
      <c r="AA1942">
        <f t="shared" si="124"/>
        <v>0</v>
      </c>
    </row>
    <row r="1943" spans="1:27" x14ac:dyDescent="0.25">
      <c r="A1943">
        <v>20310</v>
      </c>
      <c r="B1943" t="s">
        <v>12</v>
      </c>
      <c r="C1943">
        <v>25</v>
      </c>
      <c r="D1943">
        <v>0</v>
      </c>
      <c r="E1943">
        <v>0</v>
      </c>
      <c r="F1943" t="s">
        <v>23</v>
      </c>
      <c r="G1943" t="s">
        <v>25</v>
      </c>
      <c r="H1943" t="s">
        <v>15</v>
      </c>
      <c r="I1943">
        <v>75.5</v>
      </c>
      <c r="J1943" s="2">
        <v>24.6</v>
      </c>
      <c r="K1943" t="s">
        <v>21</v>
      </c>
      <c r="L1943">
        <v>0</v>
      </c>
      <c r="N1943">
        <f t="shared" si="123"/>
        <v>24.6</v>
      </c>
      <c r="U1943">
        <f>((C1943-AVERAGE($C$2:$C$5018))/_xlfn.STDEV.P($C$2:$C$5018))</f>
        <v>-0.79846480727147329</v>
      </c>
      <c r="V1943">
        <f>((N1943-AVERAGE($N$2:$N$5018))/_xlfn.STDEV.P($N$2:$N$5018))</f>
        <v>-0.55822752805570741</v>
      </c>
      <c r="W1943">
        <f>((I1943-AVERAGE($I$2:$I$5018))/_xlfn.STDEV.P($I$2:$I$5018))</f>
        <v>-0.67641142032122992</v>
      </c>
      <c r="Y1943">
        <f t="shared" si="121"/>
        <v>0</v>
      </c>
      <c r="Z1943">
        <f t="shared" si="122"/>
        <v>0</v>
      </c>
      <c r="AA1943">
        <f t="shared" si="124"/>
        <v>0</v>
      </c>
    </row>
    <row r="1944" spans="1:27" x14ac:dyDescent="0.25">
      <c r="A1944">
        <v>11450</v>
      </c>
      <c r="B1944" t="s">
        <v>17</v>
      </c>
      <c r="C1944">
        <v>41</v>
      </c>
      <c r="D1944">
        <v>0</v>
      </c>
      <c r="E1944">
        <v>0</v>
      </c>
      <c r="F1944" t="s">
        <v>13</v>
      </c>
      <c r="G1944" t="s">
        <v>18</v>
      </c>
      <c r="H1944" t="s">
        <v>15</v>
      </c>
      <c r="I1944">
        <v>98.85</v>
      </c>
      <c r="J1944" s="2">
        <v>24.6</v>
      </c>
      <c r="K1944" t="s">
        <v>21</v>
      </c>
      <c r="L1944">
        <v>0</v>
      </c>
      <c r="N1944">
        <f t="shared" si="123"/>
        <v>24.6</v>
      </c>
      <c r="U1944">
        <f>((C1944-AVERAGE($C$2:$C$5018))/_xlfn.STDEV.P($C$2:$C$5018))</f>
        <v>-9.4440565077979599E-2</v>
      </c>
      <c r="V1944">
        <f>((N1944-AVERAGE($N$2:$N$5018))/_xlfn.STDEV.P($N$2:$N$5018))</f>
        <v>-0.55822752805570741</v>
      </c>
      <c r="W1944">
        <f>((I1944-AVERAGE($I$2:$I$5018))/_xlfn.STDEV.P($I$2:$I$5018))</f>
        <v>-0.15108216883825704</v>
      </c>
      <c r="Y1944">
        <f t="shared" si="121"/>
        <v>0</v>
      </c>
      <c r="Z1944">
        <f t="shared" si="122"/>
        <v>0</v>
      </c>
      <c r="AA1944">
        <f t="shared" si="124"/>
        <v>0</v>
      </c>
    </row>
    <row r="1945" spans="1:27" x14ac:dyDescent="0.25">
      <c r="A1945">
        <v>31999</v>
      </c>
      <c r="B1945" t="s">
        <v>12</v>
      </c>
      <c r="C1945">
        <v>51</v>
      </c>
      <c r="D1945">
        <v>0</v>
      </c>
      <c r="E1945">
        <v>1</v>
      </c>
      <c r="F1945" t="s">
        <v>13</v>
      </c>
      <c r="G1945" t="s">
        <v>14</v>
      </c>
      <c r="H1945" t="s">
        <v>19</v>
      </c>
      <c r="I1945">
        <v>96.06</v>
      </c>
      <c r="J1945" s="2">
        <v>30.3</v>
      </c>
      <c r="K1945" t="s">
        <v>24</v>
      </c>
      <c r="L1945">
        <v>0</v>
      </c>
      <c r="N1945">
        <f t="shared" si="123"/>
        <v>30.3</v>
      </c>
      <c r="U1945">
        <f>((C1945-AVERAGE($C$2:$C$5018))/_xlfn.STDEV.P($C$2:$C$5018))</f>
        <v>0.34557458629295396</v>
      </c>
      <c r="V1945">
        <f>((N1945-AVERAGE($N$2:$N$5018))/_xlfn.STDEV.P($N$2:$N$5018))</f>
        <v>0.27422439616540373</v>
      </c>
      <c r="W1945">
        <f>((I1945-AVERAGE($I$2:$I$5018))/_xlfn.STDEV.P($I$2:$I$5018))</f>
        <v>-0.21385170252722882</v>
      </c>
      <c r="Y1945">
        <f t="shared" si="121"/>
        <v>0</v>
      </c>
      <c r="Z1945">
        <f t="shared" si="122"/>
        <v>0</v>
      </c>
      <c r="AA1945">
        <f t="shared" si="124"/>
        <v>0</v>
      </c>
    </row>
    <row r="1946" spans="1:27" x14ac:dyDescent="0.25">
      <c r="A1946">
        <v>34133</v>
      </c>
      <c r="B1946" t="s">
        <v>17</v>
      </c>
      <c r="C1946">
        <v>20</v>
      </c>
      <c r="D1946">
        <v>0</v>
      </c>
      <c r="E1946">
        <v>0</v>
      </c>
      <c r="F1946" t="s">
        <v>23</v>
      </c>
      <c r="G1946" t="s">
        <v>14</v>
      </c>
      <c r="H1946" t="s">
        <v>19</v>
      </c>
      <c r="I1946">
        <v>93.74</v>
      </c>
      <c r="J1946" s="2">
        <v>23.7</v>
      </c>
      <c r="K1946" t="s">
        <v>24</v>
      </c>
      <c r="L1946">
        <v>0</v>
      </c>
      <c r="N1946">
        <f t="shared" si="123"/>
        <v>23.7</v>
      </c>
      <c r="U1946">
        <f>((C1946-AVERAGE($C$2:$C$5018))/_xlfn.STDEV.P($C$2:$C$5018))</f>
        <v>-1.01847238295694</v>
      </c>
      <c r="V1946">
        <f>((N1946-AVERAGE($N$2:$N$5018))/_xlfn.STDEV.P($N$2:$N$5018))</f>
        <v>-0.68966730556430422</v>
      </c>
      <c r="W1946">
        <f>((I1946-AVERAGE($I$2:$I$5018))/_xlfn.STDEV.P($I$2:$I$5018))</f>
        <v>-0.26604715706429527</v>
      </c>
      <c r="Y1946">
        <f t="shared" ref="Y1946:Y2009" si="125">IF(AND(C1946&lt;3,OR(K1946="smokes",K1946="formerly smoked")),1,0)</f>
        <v>0</v>
      </c>
      <c r="Z1946">
        <f t="shared" ref="Z1946:Z2009" si="126">IF(OR(N1946&lt;0,N1946&gt;100),1,0)</f>
        <v>0</v>
      </c>
      <c r="AA1946">
        <f t="shared" si="124"/>
        <v>0</v>
      </c>
    </row>
    <row r="1947" spans="1:27" x14ac:dyDescent="0.25">
      <c r="A1947">
        <v>44202</v>
      </c>
      <c r="B1947" t="s">
        <v>17</v>
      </c>
      <c r="C1947">
        <v>25</v>
      </c>
      <c r="D1947">
        <v>0</v>
      </c>
      <c r="E1947">
        <v>0</v>
      </c>
      <c r="F1947" t="s">
        <v>13</v>
      </c>
      <c r="G1947" t="s">
        <v>14</v>
      </c>
      <c r="H1947" t="s">
        <v>15</v>
      </c>
      <c r="I1947">
        <v>65.599999999999994</v>
      </c>
      <c r="J1947" s="2">
        <v>33.5</v>
      </c>
      <c r="K1947" t="s">
        <v>21</v>
      </c>
      <c r="L1947">
        <v>0</v>
      </c>
      <c r="N1947">
        <f t="shared" si="123"/>
        <v>33.5</v>
      </c>
      <c r="U1947">
        <f>((C1947-AVERAGE($C$2:$C$5018))/_xlfn.STDEV.P($C$2:$C$5018))</f>
        <v>-0.79846480727147329</v>
      </c>
      <c r="V1947">
        <f>((N1947-AVERAGE($N$2:$N$5018))/_xlfn.STDEV.P($N$2:$N$5018))</f>
        <v>0.74156582730708009</v>
      </c>
      <c r="W1947">
        <f>((I1947-AVERAGE($I$2:$I$5018))/_xlfn.STDEV.P($I$2:$I$5018))</f>
        <v>-0.8991420237337111</v>
      </c>
      <c r="Y1947">
        <f t="shared" si="125"/>
        <v>0</v>
      </c>
      <c r="Z1947">
        <f t="shared" si="126"/>
        <v>0</v>
      </c>
      <c r="AA1947">
        <f t="shared" si="124"/>
        <v>0</v>
      </c>
    </row>
    <row r="1948" spans="1:27" x14ac:dyDescent="0.25">
      <c r="A1948">
        <v>72311</v>
      </c>
      <c r="B1948" t="s">
        <v>12</v>
      </c>
      <c r="C1948">
        <v>18</v>
      </c>
      <c r="D1948">
        <v>0</v>
      </c>
      <c r="E1948">
        <v>0</v>
      </c>
      <c r="F1948" t="s">
        <v>23</v>
      </c>
      <c r="G1948" t="s">
        <v>14</v>
      </c>
      <c r="H1948" t="s">
        <v>15</v>
      </c>
      <c r="I1948">
        <v>113.24</v>
      </c>
      <c r="J1948" s="2">
        <v>24.9</v>
      </c>
      <c r="K1948" t="s">
        <v>24</v>
      </c>
      <c r="L1948">
        <v>0</v>
      </c>
      <c r="N1948">
        <f t="shared" si="123"/>
        <v>24.9</v>
      </c>
      <c r="U1948">
        <f>((C1948-AVERAGE($C$2:$C$5018))/_xlfn.STDEV.P($C$2:$C$5018))</f>
        <v>-1.1064754132311267</v>
      </c>
      <c r="V1948">
        <f>((N1948-AVERAGE($N$2:$N$5018))/_xlfn.STDEV.P($N$2:$N$5018))</f>
        <v>-0.51441426888617559</v>
      </c>
      <c r="W1948">
        <f>((I1948-AVERAGE($I$2:$I$5018))/_xlfn.STDEV.P($I$2:$I$5018))</f>
        <v>0.17266463753604627</v>
      </c>
      <c r="Y1948">
        <f t="shared" si="125"/>
        <v>0</v>
      </c>
      <c r="Z1948">
        <f t="shared" si="126"/>
        <v>0</v>
      </c>
      <c r="AA1948">
        <f t="shared" si="124"/>
        <v>0</v>
      </c>
    </row>
    <row r="1949" spans="1:27" x14ac:dyDescent="0.25">
      <c r="A1949">
        <v>18704</v>
      </c>
      <c r="B1949" t="s">
        <v>17</v>
      </c>
      <c r="C1949">
        <v>37</v>
      </c>
      <c r="D1949">
        <v>0</v>
      </c>
      <c r="E1949">
        <v>0</v>
      </c>
      <c r="F1949" t="s">
        <v>13</v>
      </c>
      <c r="G1949" t="s">
        <v>14</v>
      </c>
      <c r="H1949" t="s">
        <v>19</v>
      </c>
      <c r="I1949">
        <v>94.77</v>
      </c>
      <c r="J1949" s="2">
        <v>48.9</v>
      </c>
      <c r="K1949" t="s">
        <v>24</v>
      </c>
      <c r="L1949">
        <v>0</v>
      </c>
      <c r="N1949">
        <f t="shared" si="123"/>
        <v>48.9</v>
      </c>
      <c r="U1949">
        <f>((C1949-AVERAGE($C$2:$C$5018))/_xlfn.STDEV.P($C$2:$C$5018))</f>
        <v>-0.27044662562635302</v>
      </c>
      <c r="V1949">
        <f>((N1949-AVERAGE($N$2:$N$5018))/_xlfn.STDEV.P($N$2:$N$5018))</f>
        <v>2.9906464646763982</v>
      </c>
      <c r="W1949">
        <f>((I1949-AVERAGE($I$2:$I$5018))/_xlfn.STDEV.P($I$2:$I$5018))</f>
        <v>-0.24287417509309769</v>
      </c>
      <c r="Y1949">
        <f t="shared" si="125"/>
        <v>0</v>
      </c>
      <c r="Z1949">
        <f t="shared" si="126"/>
        <v>0</v>
      </c>
      <c r="AA1949">
        <f t="shared" si="124"/>
        <v>0</v>
      </c>
    </row>
    <row r="1950" spans="1:27" x14ac:dyDescent="0.25">
      <c r="A1950">
        <v>36518</v>
      </c>
      <c r="B1950" t="s">
        <v>17</v>
      </c>
      <c r="C1950">
        <v>51</v>
      </c>
      <c r="D1950">
        <v>0</v>
      </c>
      <c r="E1950">
        <v>0</v>
      </c>
      <c r="F1950" t="s">
        <v>13</v>
      </c>
      <c r="G1950" t="s">
        <v>14</v>
      </c>
      <c r="H1950" t="s">
        <v>15</v>
      </c>
      <c r="I1950">
        <v>145.22</v>
      </c>
      <c r="J1950" s="2">
        <v>31.4</v>
      </c>
      <c r="K1950" t="s">
        <v>24</v>
      </c>
      <c r="L1950">
        <v>0</v>
      </c>
      <c r="N1950">
        <f t="shared" si="123"/>
        <v>31.4</v>
      </c>
      <c r="U1950">
        <f>((C1950-AVERAGE($C$2:$C$5018))/_xlfn.STDEV.P($C$2:$C$5018))</f>
        <v>0.34557458629295396</v>
      </c>
      <c r="V1950">
        <f>((N1950-AVERAGE($N$2:$N$5018))/_xlfn.STDEV.P($N$2:$N$5018))</f>
        <v>0.43487301312035476</v>
      </c>
      <c r="W1950">
        <f>((I1950-AVERAGE($I$2:$I$5018))/_xlfn.STDEV.P($I$2:$I$5018))</f>
        <v>0.89215198068060642</v>
      </c>
      <c r="Y1950">
        <f t="shared" si="125"/>
        <v>0</v>
      </c>
      <c r="Z1950">
        <f t="shared" si="126"/>
        <v>0</v>
      </c>
      <c r="AA1950">
        <f t="shared" si="124"/>
        <v>0</v>
      </c>
    </row>
    <row r="1951" spans="1:27" x14ac:dyDescent="0.25">
      <c r="A1951">
        <v>35651</v>
      </c>
      <c r="B1951" t="s">
        <v>12</v>
      </c>
      <c r="C1951">
        <v>2</v>
      </c>
      <c r="D1951">
        <v>0</v>
      </c>
      <c r="E1951">
        <v>0</v>
      </c>
      <c r="F1951" t="s">
        <v>23</v>
      </c>
      <c r="G1951" t="s">
        <v>26</v>
      </c>
      <c r="H1951" t="s">
        <v>15</v>
      </c>
      <c r="I1951">
        <v>112.92</v>
      </c>
      <c r="J1951" s="2">
        <v>18.399999999999999</v>
      </c>
      <c r="K1951" t="s">
        <v>24</v>
      </c>
      <c r="L1951">
        <v>0</v>
      </c>
      <c r="N1951">
        <f t="shared" si="123"/>
        <v>18.399999999999999</v>
      </c>
      <c r="U1951">
        <f>((C1951-AVERAGE($C$2:$C$5018))/_xlfn.STDEV.P($C$2:$C$5018))</f>
        <v>-1.8104996554246204</v>
      </c>
      <c r="V1951">
        <f>((N1951-AVERAGE($N$2:$N$5018))/_xlfn.STDEV.P($N$2:$N$5018))</f>
        <v>-1.463701550892706</v>
      </c>
      <c r="W1951">
        <f>((I1951-AVERAGE($I$2:$I$5018))/_xlfn.STDEV.P($I$2:$I$5018))</f>
        <v>0.16546526449645108</v>
      </c>
      <c r="Y1951">
        <f t="shared" si="125"/>
        <v>0</v>
      </c>
      <c r="Z1951">
        <f t="shared" si="126"/>
        <v>0</v>
      </c>
      <c r="AA1951">
        <f t="shared" si="124"/>
        <v>0</v>
      </c>
    </row>
    <row r="1952" spans="1:27" x14ac:dyDescent="0.25">
      <c r="A1952">
        <v>13749</v>
      </c>
      <c r="B1952" t="s">
        <v>17</v>
      </c>
      <c r="C1952">
        <v>38</v>
      </c>
      <c r="D1952">
        <v>0</v>
      </c>
      <c r="E1952">
        <v>0</v>
      </c>
      <c r="F1952" t="s">
        <v>13</v>
      </c>
      <c r="G1952" t="s">
        <v>14</v>
      </c>
      <c r="H1952" t="s">
        <v>19</v>
      </c>
      <c r="I1952">
        <v>84.79</v>
      </c>
      <c r="J1952" s="2">
        <v>24.2</v>
      </c>
      <c r="K1952" t="s">
        <v>16</v>
      </c>
      <c r="L1952">
        <v>0</v>
      </c>
      <c r="N1952">
        <f t="shared" si="123"/>
        <v>24.2</v>
      </c>
      <c r="U1952">
        <f>((C1952-AVERAGE($C$2:$C$5018))/_xlfn.STDEV.P($C$2:$C$5018))</f>
        <v>-0.22644511048925967</v>
      </c>
      <c r="V1952">
        <f>((N1952-AVERAGE($N$2:$N$5018))/_xlfn.STDEV.P($N$2:$N$5018))</f>
        <v>-0.61664520694841729</v>
      </c>
      <c r="W1952">
        <f>((I1952-AVERAGE($I$2:$I$5018))/_xlfn.STDEV.P($I$2:$I$5018))</f>
        <v>-0.46740462176547737</v>
      </c>
      <c r="Y1952">
        <f t="shared" si="125"/>
        <v>0</v>
      </c>
      <c r="Z1952">
        <f t="shared" si="126"/>
        <v>0</v>
      </c>
      <c r="AA1952">
        <f t="shared" si="124"/>
        <v>0</v>
      </c>
    </row>
    <row r="1953" spans="1:27" x14ac:dyDescent="0.25">
      <c r="A1953">
        <v>21521</v>
      </c>
      <c r="B1953" t="s">
        <v>12</v>
      </c>
      <c r="C1953">
        <v>64</v>
      </c>
      <c r="D1953">
        <v>0</v>
      </c>
      <c r="E1953">
        <v>1</v>
      </c>
      <c r="F1953" t="s">
        <v>13</v>
      </c>
      <c r="G1953" t="s">
        <v>14</v>
      </c>
      <c r="H1953" t="s">
        <v>15</v>
      </c>
      <c r="I1953">
        <v>103.28</v>
      </c>
      <c r="J1953" s="2">
        <v>34.299999999999997</v>
      </c>
      <c r="K1953" t="s">
        <v>22</v>
      </c>
      <c r="L1953">
        <v>0</v>
      </c>
      <c r="N1953">
        <f t="shared" si="123"/>
        <v>34.299999999999997</v>
      </c>
      <c r="U1953">
        <f>((C1953-AVERAGE($C$2:$C$5018))/_xlfn.STDEV.P($C$2:$C$5018))</f>
        <v>0.91759428307516755</v>
      </c>
      <c r="V1953">
        <f>((N1953-AVERAGE($N$2:$N$5018))/_xlfn.STDEV.P($N$2:$N$5018))</f>
        <v>0.85840118509249885</v>
      </c>
      <c r="W1953">
        <f>((I1953-AVERAGE($I$2:$I$5018))/_xlfn.STDEV.P($I$2:$I$5018))</f>
        <v>-5.1415848321358801E-2</v>
      </c>
      <c r="Y1953">
        <f t="shared" si="125"/>
        <v>0</v>
      </c>
      <c r="Z1953">
        <f t="shared" si="126"/>
        <v>0</v>
      </c>
      <c r="AA1953">
        <f t="shared" si="124"/>
        <v>0</v>
      </c>
    </row>
    <row r="1954" spans="1:27" x14ac:dyDescent="0.25">
      <c r="A1954">
        <v>27163</v>
      </c>
      <c r="B1954" t="s">
        <v>17</v>
      </c>
      <c r="C1954">
        <v>60</v>
      </c>
      <c r="D1954">
        <v>1</v>
      </c>
      <c r="E1954">
        <v>0</v>
      </c>
      <c r="F1954" t="s">
        <v>13</v>
      </c>
      <c r="G1954" t="s">
        <v>14</v>
      </c>
      <c r="H1954" t="s">
        <v>15</v>
      </c>
      <c r="I1954">
        <v>109</v>
      </c>
      <c r="J1954" s="2" t="s">
        <v>20</v>
      </c>
      <c r="K1954" t="s">
        <v>24</v>
      </c>
      <c r="L1954">
        <v>0</v>
      </c>
      <c r="N1954">
        <f t="shared" si="123"/>
        <v>28.487446958981664</v>
      </c>
      <c r="U1954">
        <f>((C1954-AVERAGE($C$2:$C$5018))/_xlfn.STDEV.P($C$2:$C$5018))</f>
        <v>0.74158822252679413</v>
      </c>
      <c r="V1954">
        <f>((N1954-AVERAGE($N$2:$N$5018))/_xlfn.STDEV.P($N$2:$N$5018))</f>
        <v>9.5115423498702296E-3</v>
      </c>
      <c r="W1954">
        <f>((I1954-AVERAGE($I$2:$I$5018))/_xlfn.STDEV.P($I$2:$I$5018))</f>
        <v>7.7272944761408016E-2</v>
      </c>
      <c r="Y1954">
        <f t="shared" si="125"/>
        <v>0</v>
      </c>
      <c r="Z1954">
        <f t="shared" si="126"/>
        <v>0</v>
      </c>
      <c r="AA1954">
        <f t="shared" si="124"/>
        <v>0</v>
      </c>
    </row>
    <row r="1955" spans="1:27" x14ac:dyDescent="0.25">
      <c r="A1955">
        <v>8882</v>
      </c>
      <c r="B1955" t="s">
        <v>12</v>
      </c>
      <c r="C1955">
        <v>22</v>
      </c>
      <c r="D1955">
        <v>0</v>
      </c>
      <c r="E1955">
        <v>0</v>
      </c>
      <c r="F1955" t="s">
        <v>23</v>
      </c>
      <c r="G1955" t="s">
        <v>25</v>
      </c>
      <c r="H1955" t="s">
        <v>19</v>
      </c>
      <c r="I1955">
        <v>96.18</v>
      </c>
      <c r="J1955" s="2">
        <v>25.1</v>
      </c>
      <c r="K1955" t="s">
        <v>21</v>
      </c>
      <c r="L1955">
        <v>0</v>
      </c>
      <c r="N1955">
        <f t="shared" si="123"/>
        <v>25.1</v>
      </c>
      <c r="U1955">
        <f>((C1955-AVERAGE($C$2:$C$5018))/_xlfn.STDEV.P($C$2:$C$5018))</f>
        <v>-0.93046935268275333</v>
      </c>
      <c r="V1955">
        <f>((N1955-AVERAGE($N$2:$N$5018))/_xlfn.STDEV.P($N$2:$N$5018))</f>
        <v>-0.48520542943982042</v>
      </c>
      <c r="W1955">
        <f>((I1955-AVERAGE($I$2:$I$5018))/_xlfn.STDEV.P($I$2:$I$5018))</f>
        <v>-0.21115193763738044</v>
      </c>
      <c r="Y1955">
        <f t="shared" si="125"/>
        <v>0</v>
      </c>
      <c r="Z1955">
        <f t="shared" si="126"/>
        <v>0</v>
      </c>
      <c r="AA1955">
        <f t="shared" si="124"/>
        <v>0</v>
      </c>
    </row>
    <row r="1956" spans="1:27" x14ac:dyDescent="0.25">
      <c r="A1956">
        <v>32016</v>
      </c>
      <c r="B1956" t="s">
        <v>12</v>
      </c>
      <c r="C1956">
        <v>71</v>
      </c>
      <c r="D1956">
        <v>1</v>
      </c>
      <c r="E1956">
        <v>0</v>
      </c>
      <c r="F1956" t="s">
        <v>13</v>
      </c>
      <c r="G1956" t="s">
        <v>14</v>
      </c>
      <c r="H1956" t="s">
        <v>19</v>
      </c>
      <c r="I1956">
        <v>186.95</v>
      </c>
      <c r="J1956" s="2">
        <v>33.299999999999997</v>
      </c>
      <c r="K1956" t="s">
        <v>21</v>
      </c>
      <c r="L1956">
        <v>0</v>
      </c>
      <c r="N1956">
        <f t="shared" si="123"/>
        <v>33.299999999999997</v>
      </c>
      <c r="U1956">
        <f>((C1956-AVERAGE($C$2:$C$5018))/_xlfn.STDEV.P($C$2:$C$5018))</f>
        <v>1.225604889034821</v>
      </c>
      <c r="V1956">
        <f>((N1956-AVERAGE($N$2:$N$5018))/_xlfn.STDEV.P($N$2:$N$5018))</f>
        <v>0.71235698786072499</v>
      </c>
      <c r="W1956">
        <f>((I1956-AVERAGE($I$2:$I$5018))/_xlfn.STDEV.P($I$2:$I$5018))</f>
        <v>1.8309952211253371</v>
      </c>
      <c r="Y1956">
        <f t="shared" si="125"/>
        <v>0</v>
      </c>
      <c r="Z1956">
        <f t="shared" si="126"/>
        <v>0</v>
      </c>
      <c r="AA1956">
        <f t="shared" si="124"/>
        <v>0</v>
      </c>
    </row>
    <row r="1957" spans="1:27" x14ac:dyDescent="0.25">
      <c r="A1957">
        <v>14287</v>
      </c>
      <c r="B1957" t="s">
        <v>17</v>
      </c>
      <c r="C1957">
        <v>32</v>
      </c>
      <c r="D1957">
        <v>0</v>
      </c>
      <c r="E1957">
        <v>0</v>
      </c>
      <c r="F1957" t="s">
        <v>13</v>
      </c>
      <c r="G1957" t="s">
        <v>14</v>
      </c>
      <c r="H1957" t="s">
        <v>15</v>
      </c>
      <c r="I1957">
        <v>68.66</v>
      </c>
      <c r="J1957" s="2">
        <v>22.6</v>
      </c>
      <c r="K1957" t="s">
        <v>24</v>
      </c>
      <c r="L1957">
        <v>0</v>
      </c>
      <c r="N1957">
        <f t="shared" si="123"/>
        <v>22.6</v>
      </c>
      <c r="U1957">
        <f>((C1957-AVERAGE($C$2:$C$5018))/_xlfn.STDEV.P($C$2:$C$5018))</f>
        <v>-0.49045420131181977</v>
      </c>
      <c r="V1957">
        <f>((N1957-AVERAGE($N$2:$N$5018))/_xlfn.STDEV.P($N$2:$N$5018))</f>
        <v>-0.85031592251925514</v>
      </c>
      <c r="W1957">
        <f>((I1957-AVERAGE($I$2:$I$5018))/_xlfn.STDEV.P($I$2:$I$5018))</f>
        <v>-0.8302980190425806</v>
      </c>
      <c r="Y1957">
        <f t="shared" si="125"/>
        <v>0</v>
      </c>
      <c r="Z1957">
        <f t="shared" si="126"/>
        <v>0</v>
      </c>
      <c r="AA1957">
        <f t="shared" si="124"/>
        <v>0</v>
      </c>
    </row>
    <row r="1958" spans="1:27" x14ac:dyDescent="0.25">
      <c r="A1958">
        <v>60139</v>
      </c>
      <c r="B1958" t="s">
        <v>17</v>
      </c>
      <c r="C1958">
        <v>32</v>
      </c>
      <c r="D1958">
        <v>0</v>
      </c>
      <c r="E1958">
        <v>0</v>
      </c>
      <c r="F1958" t="s">
        <v>13</v>
      </c>
      <c r="G1958" t="s">
        <v>18</v>
      </c>
      <c r="H1958" t="s">
        <v>19</v>
      </c>
      <c r="I1958">
        <v>128.72</v>
      </c>
      <c r="J1958" s="2">
        <v>26.3</v>
      </c>
      <c r="K1958" t="s">
        <v>22</v>
      </c>
      <c r="L1958">
        <v>0</v>
      </c>
      <c r="N1958">
        <f t="shared" si="123"/>
        <v>26.3</v>
      </c>
      <c r="U1958">
        <f>((C1958-AVERAGE($C$2:$C$5018))/_xlfn.STDEV.P($C$2:$C$5018))</f>
        <v>-0.49045420131181977</v>
      </c>
      <c r="V1958">
        <f>((N1958-AVERAGE($N$2:$N$5018))/_xlfn.STDEV.P($N$2:$N$5018))</f>
        <v>-0.30995239276169184</v>
      </c>
      <c r="W1958">
        <f>((I1958-AVERAGE($I$2:$I$5018))/_xlfn.STDEV.P($I$2:$I$5018))</f>
        <v>0.52093430832647125</v>
      </c>
      <c r="Y1958">
        <f t="shared" si="125"/>
        <v>0</v>
      </c>
      <c r="Z1958">
        <f t="shared" si="126"/>
        <v>0</v>
      </c>
      <c r="AA1958">
        <f t="shared" si="124"/>
        <v>0</v>
      </c>
    </row>
    <row r="1959" spans="1:27" x14ac:dyDescent="0.25">
      <c r="A1959">
        <v>2447</v>
      </c>
      <c r="B1959" t="s">
        <v>17</v>
      </c>
      <c r="C1959">
        <v>63</v>
      </c>
      <c r="D1959">
        <v>0</v>
      </c>
      <c r="E1959">
        <v>0</v>
      </c>
      <c r="F1959" t="s">
        <v>13</v>
      </c>
      <c r="G1959" t="s">
        <v>14</v>
      </c>
      <c r="H1959" t="s">
        <v>15</v>
      </c>
      <c r="I1959">
        <v>85.04</v>
      </c>
      <c r="J1959" s="2">
        <v>29.7</v>
      </c>
      <c r="K1959" t="s">
        <v>16</v>
      </c>
      <c r="L1959">
        <v>0</v>
      </c>
      <c r="N1959">
        <f t="shared" si="123"/>
        <v>29.7</v>
      </c>
      <c r="U1959">
        <f>((C1959-AVERAGE($C$2:$C$5018))/_xlfn.STDEV.P($C$2:$C$5018))</f>
        <v>0.87359276793807417</v>
      </c>
      <c r="V1959">
        <f>((N1959-AVERAGE($N$2:$N$5018))/_xlfn.STDEV.P($N$2:$N$5018))</f>
        <v>0.18659787782633921</v>
      </c>
      <c r="W1959">
        <f>((I1959-AVERAGE($I$2:$I$5018))/_xlfn.STDEV.P($I$2:$I$5018))</f>
        <v>-0.46178011157829352</v>
      </c>
      <c r="Y1959">
        <f t="shared" si="125"/>
        <v>0</v>
      </c>
      <c r="Z1959">
        <f t="shared" si="126"/>
        <v>0</v>
      </c>
      <c r="AA1959">
        <f t="shared" si="124"/>
        <v>0</v>
      </c>
    </row>
    <row r="1960" spans="1:27" x14ac:dyDescent="0.25">
      <c r="A1960">
        <v>42500</v>
      </c>
      <c r="B1960" t="s">
        <v>12</v>
      </c>
      <c r="C1960">
        <v>0.24</v>
      </c>
      <c r="D1960">
        <v>0</v>
      </c>
      <c r="E1960">
        <v>0</v>
      </c>
      <c r="F1960" t="s">
        <v>23</v>
      </c>
      <c r="G1960" t="s">
        <v>26</v>
      </c>
      <c r="H1960" t="s">
        <v>19</v>
      </c>
      <c r="I1960">
        <v>146.97</v>
      </c>
      <c r="J1960" s="2">
        <v>18.5</v>
      </c>
      <c r="K1960" t="s">
        <v>24</v>
      </c>
      <c r="L1960">
        <v>0</v>
      </c>
      <c r="N1960">
        <f t="shared" si="123"/>
        <v>18.5</v>
      </c>
      <c r="U1960">
        <f>((C1960-AVERAGE($C$2:$C$5018))/_xlfn.STDEV.P($C$2:$C$5018))</f>
        <v>-1.8879423220659046</v>
      </c>
      <c r="V1960">
        <f>((N1960-AVERAGE($N$2:$N$5018))/_xlfn.STDEV.P($N$2:$N$5018))</f>
        <v>-1.4490971311695284</v>
      </c>
      <c r="W1960">
        <f>((I1960-AVERAGE($I$2:$I$5018))/_xlfn.STDEV.P($I$2:$I$5018))</f>
        <v>0.93152355199089343</v>
      </c>
      <c r="Y1960">
        <f t="shared" si="125"/>
        <v>0</v>
      </c>
      <c r="Z1960">
        <f t="shared" si="126"/>
        <v>0</v>
      </c>
      <c r="AA1960">
        <f t="shared" si="124"/>
        <v>0</v>
      </c>
    </row>
    <row r="1961" spans="1:27" x14ac:dyDescent="0.25">
      <c r="A1961">
        <v>44391</v>
      </c>
      <c r="B1961" t="s">
        <v>12</v>
      </c>
      <c r="C1961">
        <v>54</v>
      </c>
      <c r="D1961">
        <v>0</v>
      </c>
      <c r="E1961">
        <v>0</v>
      </c>
      <c r="F1961" t="s">
        <v>13</v>
      </c>
      <c r="G1961" t="s">
        <v>14</v>
      </c>
      <c r="H1961" t="s">
        <v>15</v>
      </c>
      <c r="I1961">
        <v>65.69</v>
      </c>
      <c r="J1961" s="2">
        <v>21.4</v>
      </c>
      <c r="K1961" t="s">
        <v>21</v>
      </c>
      <c r="L1961">
        <v>0</v>
      </c>
      <c r="N1961">
        <f t="shared" si="123"/>
        <v>21.4</v>
      </c>
      <c r="U1961">
        <f>((C1961-AVERAGE($C$2:$C$5018))/_xlfn.STDEV.P($C$2:$C$5018))</f>
        <v>0.47757913170423399</v>
      </c>
      <c r="V1961">
        <f>((N1961-AVERAGE($N$2:$N$5018))/_xlfn.STDEV.P($N$2:$N$5018))</f>
        <v>-1.0255689591973842</v>
      </c>
      <c r="W1961">
        <f>((I1961-AVERAGE($I$2:$I$5018))/_xlfn.STDEV.P($I$2:$I$5018))</f>
        <v>-0.89711720006632489</v>
      </c>
      <c r="Y1961">
        <f t="shared" si="125"/>
        <v>0</v>
      </c>
      <c r="Z1961">
        <f t="shared" si="126"/>
        <v>0</v>
      </c>
      <c r="AA1961">
        <f t="shared" si="124"/>
        <v>0</v>
      </c>
    </row>
    <row r="1962" spans="1:27" x14ac:dyDescent="0.25">
      <c r="A1962">
        <v>12741</v>
      </c>
      <c r="B1962" t="s">
        <v>17</v>
      </c>
      <c r="C1962">
        <v>25</v>
      </c>
      <c r="D1962">
        <v>0</v>
      </c>
      <c r="E1962">
        <v>0</v>
      </c>
      <c r="F1962" t="s">
        <v>13</v>
      </c>
      <c r="G1962" t="s">
        <v>14</v>
      </c>
      <c r="H1962" t="s">
        <v>19</v>
      </c>
      <c r="I1962">
        <v>97.52</v>
      </c>
      <c r="J1962" s="2">
        <v>45.5</v>
      </c>
      <c r="K1962" t="s">
        <v>16</v>
      </c>
      <c r="L1962">
        <v>0</v>
      </c>
      <c r="N1962">
        <f t="shared" si="123"/>
        <v>45.5</v>
      </c>
      <c r="U1962">
        <f>((C1962-AVERAGE($C$2:$C$5018))/_xlfn.STDEV.P($C$2:$C$5018))</f>
        <v>-0.79846480727147329</v>
      </c>
      <c r="V1962">
        <f>((N1962-AVERAGE($N$2:$N$5018))/_xlfn.STDEV.P($N$2:$N$5018))</f>
        <v>2.494096194088367</v>
      </c>
      <c r="W1962">
        <f>((I1962-AVERAGE($I$2:$I$5018))/_xlfn.STDEV.P($I$2:$I$5018))</f>
        <v>-0.18100456303407517</v>
      </c>
      <c r="Y1962">
        <f t="shared" si="125"/>
        <v>0</v>
      </c>
      <c r="Z1962">
        <f t="shared" si="126"/>
        <v>0</v>
      </c>
      <c r="AA1962">
        <f t="shared" si="124"/>
        <v>0</v>
      </c>
    </row>
    <row r="1963" spans="1:27" x14ac:dyDescent="0.25">
      <c r="A1963">
        <v>15418</v>
      </c>
      <c r="B1963" t="s">
        <v>17</v>
      </c>
      <c r="C1963">
        <v>80</v>
      </c>
      <c r="D1963">
        <v>0</v>
      </c>
      <c r="E1963">
        <v>0</v>
      </c>
      <c r="F1963" t="s">
        <v>13</v>
      </c>
      <c r="G1963" t="s">
        <v>18</v>
      </c>
      <c r="H1963" t="s">
        <v>19</v>
      </c>
      <c r="I1963">
        <v>90.43</v>
      </c>
      <c r="J1963" s="2">
        <v>34.200000000000003</v>
      </c>
      <c r="K1963" t="s">
        <v>21</v>
      </c>
      <c r="L1963">
        <v>0</v>
      </c>
      <c r="N1963">
        <f t="shared" si="123"/>
        <v>34.200000000000003</v>
      </c>
      <c r="U1963">
        <f>((C1963-AVERAGE($C$2:$C$5018))/_xlfn.STDEV.P($C$2:$C$5018))</f>
        <v>1.6216185252686612</v>
      </c>
      <c r="V1963">
        <f>((N1963-AVERAGE($N$2:$N$5018))/_xlfn.STDEV.P($N$2:$N$5018))</f>
        <v>0.84379676536932224</v>
      </c>
      <c r="W1963">
        <f>((I1963-AVERAGE($I$2:$I$5018))/_xlfn.STDEV.P($I$2:$I$5018))</f>
        <v>-0.34051567194260934</v>
      </c>
      <c r="Y1963">
        <f t="shared" si="125"/>
        <v>0</v>
      </c>
      <c r="Z1963">
        <f t="shared" si="126"/>
        <v>0</v>
      </c>
      <c r="AA1963">
        <f t="shared" si="124"/>
        <v>0</v>
      </c>
    </row>
    <row r="1964" spans="1:27" x14ac:dyDescent="0.25">
      <c r="A1964">
        <v>69482</v>
      </c>
      <c r="B1964" t="s">
        <v>17</v>
      </c>
      <c r="C1964">
        <v>31</v>
      </c>
      <c r="D1964">
        <v>0</v>
      </c>
      <c r="E1964">
        <v>0</v>
      </c>
      <c r="F1964" t="s">
        <v>13</v>
      </c>
      <c r="G1964" t="s">
        <v>25</v>
      </c>
      <c r="H1964" t="s">
        <v>15</v>
      </c>
      <c r="I1964">
        <v>81.709999999999994</v>
      </c>
      <c r="J1964" s="2">
        <v>32.700000000000003</v>
      </c>
      <c r="K1964" t="s">
        <v>24</v>
      </c>
      <c r="L1964">
        <v>0</v>
      </c>
      <c r="N1964">
        <f t="shared" si="123"/>
        <v>32.700000000000003</v>
      </c>
      <c r="U1964">
        <f>((C1964-AVERAGE($C$2:$C$5018))/_xlfn.STDEV.P($C$2:$C$5018))</f>
        <v>-0.5344557164489131</v>
      </c>
      <c r="V1964">
        <f>((N1964-AVERAGE($N$2:$N$5018))/_xlfn.STDEV.P($N$2:$N$5018))</f>
        <v>0.62473046952166145</v>
      </c>
      <c r="W1964">
        <f>((I1964-AVERAGE($I$2:$I$5018))/_xlfn.STDEV.P($I$2:$I$5018))</f>
        <v>-0.53669858727158293</v>
      </c>
      <c r="Y1964">
        <f t="shared" si="125"/>
        <v>0</v>
      </c>
      <c r="Z1964">
        <f t="shared" si="126"/>
        <v>0</v>
      </c>
      <c r="AA1964">
        <f t="shared" si="124"/>
        <v>0</v>
      </c>
    </row>
    <row r="1965" spans="1:27" x14ac:dyDescent="0.25">
      <c r="A1965">
        <v>32270</v>
      </c>
      <c r="B1965" t="s">
        <v>12</v>
      </c>
      <c r="C1965">
        <v>53</v>
      </c>
      <c r="D1965">
        <v>0</v>
      </c>
      <c r="E1965">
        <v>0</v>
      </c>
      <c r="F1965" t="s">
        <v>13</v>
      </c>
      <c r="G1965" t="s">
        <v>14</v>
      </c>
      <c r="H1965" t="s">
        <v>19</v>
      </c>
      <c r="I1965">
        <v>198.24</v>
      </c>
      <c r="J1965" s="2">
        <v>38.1</v>
      </c>
      <c r="K1965" t="s">
        <v>21</v>
      </c>
      <c r="L1965">
        <v>0</v>
      </c>
      <c r="N1965">
        <f t="shared" si="123"/>
        <v>38.1</v>
      </c>
      <c r="U1965">
        <f>((C1965-AVERAGE($C$2:$C$5018))/_xlfn.STDEV.P($C$2:$C$5018))</f>
        <v>0.43357761656714061</v>
      </c>
      <c r="V1965">
        <f>((N1965-AVERAGE($N$2:$N$5018))/_xlfn.STDEV.P($N$2:$N$5018))</f>
        <v>1.4133691345732402</v>
      </c>
      <c r="W1965">
        <f>((I1965-AVERAGE($I$2:$I$5018))/_xlfn.STDEV.P($I$2:$I$5018))</f>
        <v>2.0849981011785608</v>
      </c>
      <c r="Y1965">
        <f t="shared" si="125"/>
        <v>0</v>
      </c>
      <c r="Z1965">
        <f t="shared" si="126"/>
        <v>0</v>
      </c>
      <c r="AA1965">
        <f t="shared" si="124"/>
        <v>0</v>
      </c>
    </row>
    <row r="1966" spans="1:27" x14ac:dyDescent="0.25">
      <c r="A1966">
        <v>50983</v>
      </c>
      <c r="B1966" t="s">
        <v>12</v>
      </c>
      <c r="C1966">
        <v>35</v>
      </c>
      <c r="D1966">
        <v>0</v>
      </c>
      <c r="E1966">
        <v>0</v>
      </c>
      <c r="F1966" t="s">
        <v>13</v>
      </c>
      <c r="G1966" t="s">
        <v>14</v>
      </c>
      <c r="H1966" t="s">
        <v>19</v>
      </c>
      <c r="I1966">
        <v>90.51</v>
      </c>
      <c r="J1966" s="2">
        <v>26.7</v>
      </c>
      <c r="K1966" t="s">
        <v>21</v>
      </c>
      <c r="L1966">
        <v>0</v>
      </c>
      <c r="N1966">
        <f t="shared" si="123"/>
        <v>26.7</v>
      </c>
      <c r="U1966">
        <f>((C1966-AVERAGE($C$2:$C$5018))/_xlfn.STDEV.P($C$2:$C$5018))</f>
        <v>-0.35844965590053973</v>
      </c>
      <c r="V1966">
        <f>((N1966-AVERAGE($N$2:$N$5018))/_xlfn.STDEV.P($N$2:$N$5018))</f>
        <v>-0.25153471386898252</v>
      </c>
      <c r="W1966">
        <f>((I1966-AVERAGE($I$2:$I$5018))/_xlfn.STDEV.P($I$2:$I$5018))</f>
        <v>-0.33871582868271055</v>
      </c>
      <c r="Y1966">
        <f t="shared" si="125"/>
        <v>0</v>
      </c>
      <c r="Z1966">
        <f t="shared" si="126"/>
        <v>0</v>
      </c>
      <c r="AA1966">
        <f t="shared" si="124"/>
        <v>0</v>
      </c>
    </row>
    <row r="1967" spans="1:27" x14ac:dyDescent="0.25">
      <c r="A1967">
        <v>6493</v>
      </c>
      <c r="B1967" t="s">
        <v>12</v>
      </c>
      <c r="C1967">
        <v>31</v>
      </c>
      <c r="D1967">
        <v>0</v>
      </c>
      <c r="E1967">
        <v>0</v>
      </c>
      <c r="F1967" t="s">
        <v>23</v>
      </c>
      <c r="G1967" t="s">
        <v>14</v>
      </c>
      <c r="H1967" t="s">
        <v>15</v>
      </c>
      <c r="I1967">
        <v>97.78</v>
      </c>
      <c r="J1967" s="2">
        <v>22.6</v>
      </c>
      <c r="K1967" t="s">
        <v>22</v>
      </c>
      <c r="L1967">
        <v>0</v>
      </c>
      <c r="N1967">
        <f t="shared" si="123"/>
        <v>22.6</v>
      </c>
      <c r="U1967">
        <f>((C1967-AVERAGE($C$2:$C$5018))/_xlfn.STDEV.P($C$2:$C$5018))</f>
        <v>-0.5344557164489131</v>
      </c>
      <c r="V1967">
        <f>((N1967-AVERAGE($N$2:$N$5018))/_xlfn.STDEV.P($N$2:$N$5018))</f>
        <v>-0.85031592251925514</v>
      </c>
      <c r="W1967">
        <f>((I1967-AVERAGE($I$2:$I$5018))/_xlfn.STDEV.P($I$2:$I$5018))</f>
        <v>-0.17515507243940384</v>
      </c>
      <c r="Y1967">
        <f t="shared" si="125"/>
        <v>0</v>
      </c>
      <c r="Z1967">
        <f t="shared" si="126"/>
        <v>0</v>
      </c>
      <c r="AA1967">
        <f t="shared" si="124"/>
        <v>0</v>
      </c>
    </row>
    <row r="1968" spans="1:27" x14ac:dyDescent="0.25">
      <c r="A1968">
        <v>45399</v>
      </c>
      <c r="B1968" t="s">
        <v>12</v>
      </c>
      <c r="C1968">
        <v>60</v>
      </c>
      <c r="D1968">
        <v>0</v>
      </c>
      <c r="E1968">
        <v>0</v>
      </c>
      <c r="F1968" t="s">
        <v>13</v>
      </c>
      <c r="G1968" t="s">
        <v>14</v>
      </c>
      <c r="H1968" t="s">
        <v>15</v>
      </c>
      <c r="I1968">
        <v>80.739999999999995</v>
      </c>
      <c r="J1968" s="2">
        <v>27.7</v>
      </c>
      <c r="K1968" t="s">
        <v>24</v>
      </c>
      <c r="L1968">
        <v>0</v>
      </c>
      <c r="N1968">
        <f t="shared" si="123"/>
        <v>27.7</v>
      </c>
      <c r="U1968">
        <f>((C1968-AVERAGE($C$2:$C$5018))/_xlfn.STDEV.P($C$2:$C$5018))</f>
        <v>0.74158822252679413</v>
      </c>
      <c r="V1968">
        <f>((N1968-AVERAGE($N$2:$N$5018))/_xlfn.STDEV.P($N$2:$N$5018))</f>
        <v>-0.1054905166372086</v>
      </c>
      <c r="W1968">
        <f>((I1968-AVERAGE($I$2:$I$5018))/_xlfn.STDEV.P($I$2:$I$5018))</f>
        <v>-0.5585216867978563</v>
      </c>
      <c r="Y1968">
        <f t="shared" si="125"/>
        <v>0</v>
      </c>
      <c r="Z1968">
        <f t="shared" si="126"/>
        <v>0</v>
      </c>
      <c r="AA1968">
        <f t="shared" si="124"/>
        <v>0</v>
      </c>
    </row>
    <row r="1969" spans="1:27" x14ac:dyDescent="0.25">
      <c r="A1969">
        <v>67099</v>
      </c>
      <c r="B1969" t="s">
        <v>12</v>
      </c>
      <c r="C1969">
        <v>0.56000000000000005</v>
      </c>
      <c r="D1969">
        <v>0</v>
      </c>
      <c r="E1969">
        <v>0</v>
      </c>
      <c r="F1969" t="s">
        <v>23</v>
      </c>
      <c r="G1969" t="s">
        <v>26</v>
      </c>
      <c r="H1969" t="s">
        <v>19</v>
      </c>
      <c r="I1969">
        <v>57.02</v>
      </c>
      <c r="J1969" s="2">
        <v>20.7</v>
      </c>
      <c r="K1969" t="s">
        <v>24</v>
      </c>
      <c r="L1969">
        <v>0</v>
      </c>
      <c r="N1969">
        <f t="shared" si="123"/>
        <v>20.7</v>
      </c>
      <c r="U1969">
        <f>((C1969-AVERAGE($C$2:$C$5018))/_xlfn.STDEV.P($C$2:$C$5018))</f>
        <v>-1.8738618372220348</v>
      </c>
      <c r="V1969">
        <f>((N1969-AVERAGE($N$2:$N$5018))/_xlfn.STDEV.P($N$2:$N$5018))</f>
        <v>-1.1277998972596259</v>
      </c>
      <c r="W1969">
        <f>((I1969-AVERAGE($I$2:$I$5018))/_xlfn.STDEV.P($I$2:$I$5018))</f>
        <v>-1.0921752133578613</v>
      </c>
      <c r="Y1969">
        <f t="shared" si="125"/>
        <v>0</v>
      </c>
      <c r="Z1969">
        <f t="shared" si="126"/>
        <v>0</v>
      </c>
      <c r="AA1969">
        <f t="shared" si="124"/>
        <v>0</v>
      </c>
    </row>
    <row r="1970" spans="1:27" x14ac:dyDescent="0.25">
      <c r="A1970">
        <v>19585</v>
      </c>
      <c r="B1970" t="s">
        <v>17</v>
      </c>
      <c r="C1970">
        <v>21</v>
      </c>
      <c r="D1970">
        <v>0</v>
      </c>
      <c r="E1970">
        <v>0</v>
      </c>
      <c r="F1970" t="s">
        <v>23</v>
      </c>
      <c r="G1970" t="s">
        <v>14</v>
      </c>
      <c r="H1970" t="s">
        <v>19</v>
      </c>
      <c r="I1970">
        <v>93</v>
      </c>
      <c r="J1970" s="2">
        <v>25.7</v>
      </c>
      <c r="K1970" t="s">
        <v>21</v>
      </c>
      <c r="L1970">
        <v>0</v>
      </c>
      <c r="N1970">
        <f t="shared" ref="N1970:N2031" si="127">IF(AND(J1970="N/A",B1970="Male"),$Q$2,IF(AND(J1970="N/A",B1970="Female"),$R$2,J1970))</f>
        <v>25.7</v>
      </c>
      <c r="U1970">
        <f>((C1970-AVERAGE($C$2:$C$5018))/_xlfn.STDEV.P($C$2:$C$5018))</f>
        <v>-0.97447086781984671</v>
      </c>
      <c r="V1970">
        <f>((N1970-AVERAGE($N$2:$N$5018))/_xlfn.STDEV.P($N$2:$N$5018))</f>
        <v>-0.39757891110075638</v>
      </c>
      <c r="W1970">
        <f>((I1970-AVERAGE($I$2:$I$5018))/_xlfn.STDEV.P($I$2:$I$5018))</f>
        <v>-0.28269570721835935</v>
      </c>
      <c r="Y1970">
        <f t="shared" si="125"/>
        <v>0</v>
      </c>
      <c r="Z1970">
        <f t="shared" si="126"/>
        <v>0</v>
      </c>
      <c r="AA1970">
        <f t="shared" si="124"/>
        <v>0</v>
      </c>
    </row>
    <row r="1971" spans="1:27" x14ac:dyDescent="0.25">
      <c r="A1971">
        <v>26247</v>
      </c>
      <c r="B1971" t="s">
        <v>17</v>
      </c>
      <c r="C1971">
        <v>78</v>
      </c>
      <c r="D1971">
        <v>0</v>
      </c>
      <c r="E1971">
        <v>0</v>
      </c>
      <c r="F1971" t="s">
        <v>13</v>
      </c>
      <c r="G1971" t="s">
        <v>14</v>
      </c>
      <c r="H1971" t="s">
        <v>19</v>
      </c>
      <c r="I1971">
        <v>95.37</v>
      </c>
      <c r="J1971" s="2">
        <v>17.3</v>
      </c>
      <c r="K1971" t="s">
        <v>24</v>
      </c>
      <c r="L1971">
        <v>0</v>
      </c>
      <c r="N1971">
        <f t="shared" si="127"/>
        <v>17.3</v>
      </c>
      <c r="U1971">
        <f>((C1971-AVERAGE($C$2:$C$5018))/_xlfn.STDEV.P($C$2:$C$5018))</f>
        <v>1.5336154949944745</v>
      </c>
      <c r="V1971">
        <f>((N1971-AVERAGE($N$2:$N$5018))/_xlfn.STDEV.P($N$2:$N$5018))</f>
        <v>-1.6243501678476571</v>
      </c>
      <c r="W1971">
        <f>((I1971-AVERAGE($I$2:$I$5018))/_xlfn.STDEV.P($I$2:$I$5018))</f>
        <v>-0.22937535064385622</v>
      </c>
      <c r="Y1971">
        <f t="shared" si="125"/>
        <v>0</v>
      </c>
      <c r="Z1971">
        <f t="shared" si="126"/>
        <v>0</v>
      </c>
      <c r="AA1971">
        <f t="shared" si="124"/>
        <v>0</v>
      </c>
    </row>
    <row r="1972" spans="1:27" x14ac:dyDescent="0.25">
      <c r="A1972">
        <v>25818</v>
      </c>
      <c r="B1972" t="s">
        <v>12</v>
      </c>
      <c r="C1972">
        <v>59</v>
      </c>
      <c r="D1972">
        <v>0</v>
      </c>
      <c r="E1972">
        <v>0</v>
      </c>
      <c r="F1972" t="s">
        <v>13</v>
      </c>
      <c r="G1972" t="s">
        <v>25</v>
      </c>
      <c r="H1972" t="s">
        <v>19</v>
      </c>
      <c r="I1972">
        <v>96.25</v>
      </c>
      <c r="J1972" s="2">
        <v>23.3</v>
      </c>
      <c r="K1972" t="s">
        <v>16</v>
      </c>
      <c r="L1972">
        <v>0</v>
      </c>
      <c r="N1972">
        <f t="shared" si="127"/>
        <v>23.3</v>
      </c>
      <c r="U1972">
        <f>((C1972-AVERAGE($C$2:$C$5018))/_xlfn.STDEV.P($C$2:$C$5018))</f>
        <v>0.69758670738970074</v>
      </c>
      <c r="V1972">
        <f>((N1972-AVERAGE($N$2:$N$5018))/_xlfn.STDEV.P($N$2:$N$5018))</f>
        <v>-0.74808498445701355</v>
      </c>
      <c r="W1972">
        <f>((I1972-AVERAGE($I$2:$I$5018))/_xlfn.STDEV.P($I$2:$I$5018))</f>
        <v>-0.20957707478496912</v>
      </c>
      <c r="Y1972">
        <f t="shared" si="125"/>
        <v>0</v>
      </c>
      <c r="Z1972">
        <f t="shared" si="126"/>
        <v>0</v>
      </c>
      <c r="AA1972">
        <f t="shared" si="124"/>
        <v>0</v>
      </c>
    </row>
    <row r="1973" spans="1:27" x14ac:dyDescent="0.25">
      <c r="A1973">
        <v>34261</v>
      </c>
      <c r="B1973" t="s">
        <v>12</v>
      </c>
      <c r="C1973">
        <v>0.64</v>
      </c>
      <c r="D1973">
        <v>0</v>
      </c>
      <c r="E1973">
        <v>0</v>
      </c>
      <c r="F1973" t="s">
        <v>23</v>
      </c>
      <c r="G1973" t="s">
        <v>26</v>
      </c>
      <c r="H1973" t="s">
        <v>19</v>
      </c>
      <c r="I1973">
        <v>86.74</v>
      </c>
      <c r="J1973" s="2">
        <v>16.2</v>
      </c>
      <c r="K1973" t="s">
        <v>24</v>
      </c>
      <c r="L1973">
        <v>0</v>
      </c>
      <c r="N1973">
        <f t="shared" si="127"/>
        <v>16.2</v>
      </c>
      <c r="U1973">
        <f>((C1973-AVERAGE($C$2:$C$5018))/_xlfn.STDEV.P($C$2:$C$5018))</f>
        <v>-1.8703417160110674</v>
      </c>
      <c r="V1973">
        <f>((N1973-AVERAGE($N$2:$N$5018))/_xlfn.STDEV.P($N$2:$N$5018))</f>
        <v>-1.7849987848026085</v>
      </c>
      <c r="W1973">
        <f>((I1973-AVERAGE($I$2:$I$5018))/_xlfn.STDEV.P($I$2:$I$5018))</f>
        <v>-0.42353344230544349</v>
      </c>
      <c r="Y1973">
        <f t="shared" si="125"/>
        <v>0</v>
      </c>
      <c r="Z1973">
        <f t="shared" si="126"/>
        <v>0</v>
      </c>
      <c r="AA1973">
        <f t="shared" si="124"/>
        <v>0</v>
      </c>
    </row>
    <row r="1974" spans="1:27" x14ac:dyDescent="0.25">
      <c r="A1974">
        <v>64128</v>
      </c>
      <c r="B1974" t="s">
        <v>12</v>
      </c>
      <c r="C1974">
        <v>10</v>
      </c>
      <c r="D1974">
        <v>0</v>
      </c>
      <c r="E1974">
        <v>0</v>
      </c>
      <c r="F1974" t="s">
        <v>23</v>
      </c>
      <c r="G1974" t="s">
        <v>26</v>
      </c>
      <c r="H1974" t="s">
        <v>15</v>
      </c>
      <c r="I1974">
        <v>63.08</v>
      </c>
      <c r="J1974" s="2">
        <v>20.5</v>
      </c>
      <c r="K1974" t="s">
        <v>22</v>
      </c>
      <c r="L1974">
        <v>0</v>
      </c>
      <c r="N1974">
        <f t="shared" si="127"/>
        <v>20.5</v>
      </c>
      <c r="U1974">
        <f>((C1974-AVERAGE($C$2:$C$5018))/_xlfn.STDEV.P($C$2:$C$5018))</f>
        <v>-1.4584875343278736</v>
      </c>
      <c r="V1974">
        <f>((N1974-AVERAGE($N$2:$N$5018))/_xlfn.STDEV.P($N$2:$N$5018))</f>
        <v>-1.1570087367059807</v>
      </c>
      <c r="W1974">
        <f>((I1974-AVERAGE($I$2:$I$5018))/_xlfn.STDEV.P($I$2:$I$5018))</f>
        <v>-0.95583708642052445</v>
      </c>
      <c r="Y1974">
        <f t="shared" si="125"/>
        <v>0</v>
      </c>
      <c r="Z1974">
        <f t="shared" si="126"/>
        <v>0</v>
      </c>
      <c r="AA1974">
        <f t="shared" si="124"/>
        <v>0</v>
      </c>
    </row>
    <row r="1975" spans="1:27" x14ac:dyDescent="0.25">
      <c r="A1975">
        <v>62817</v>
      </c>
      <c r="B1975" t="s">
        <v>12</v>
      </c>
      <c r="C1975">
        <v>60</v>
      </c>
      <c r="D1975">
        <v>0</v>
      </c>
      <c r="E1975">
        <v>0</v>
      </c>
      <c r="F1975" t="s">
        <v>13</v>
      </c>
      <c r="G1975" t="s">
        <v>14</v>
      </c>
      <c r="H1975" t="s">
        <v>15</v>
      </c>
      <c r="I1975">
        <v>129.16</v>
      </c>
      <c r="J1975" s="2">
        <v>33.6</v>
      </c>
      <c r="K1975" t="s">
        <v>22</v>
      </c>
      <c r="L1975">
        <v>0</v>
      </c>
      <c r="N1975">
        <f t="shared" si="127"/>
        <v>33.6</v>
      </c>
      <c r="U1975">
        <f>((C1975-AVERAGE($C$2:$C$5018))/_xlfn.STDEV.P($C$2:$C$5018))</f>
        <v>0.74158822252679413</v>
      </c>
      <c r="V1975">
        <f>((N1975-AVERAGE($N$2:$N$5018))/_xlfn.STDEV.P($N$2:$N$5018))</f>
        <v>0.7561702470302577</v>
      </c>
      <c r="W1975">
        <f>((I1975-AVERAGE($I$2:$I$5018))/_xlfn.STDEV.P($I$2:$I$5018))</f>
        <v>0.53083344625591489</v>
      </c>
      <c r="Y1975">
        <f t="shared" si="125"/>
        <v>0</v>
      </c>
      <c r="Z1975">
        <f t="shared" si="126"/>
        <v>0</v>
      </c>
      <c r="AA1975">
        <f t="shared" si="124"/>
        <v>0</v>
      </c>
    </row>
    <row r="1976" spans="1:27" x14ac:dyDescent="0.25">
      <c r="A1976">
        <v>69339</v>
      </c>
      <c r="B1976" t="s">
        <v>12</v>
      </c>
      <c r="C1976">
        <v>11</v>
      </c>
      <c r="D1976">
        <v>0</v>
      </c>
      <c r="E1976">
        <v>0</v>
      </c>
      <c r="F1976" t="s">
        <v>23</v>
      </c>
      <c r="G1976" t="s">
        <v>26</v>
      </c>
      <c r="H1976" t="s">
        <v>15</v>
      </c>
      <c r="I1976">
        <v>99.79</v>
      </c>
      <c r="J1976" s="2">
        <v>20.2</v>
      </c>
      <c r="K1976" t="s">
        <v>24</v>
      </c>
      <c r="L1976">
        <v>0</v>
      </c>
      <c r="N1976">
        <f t="shared" si="127"/>
        <v>20.2</v>
      </c>
      <c r="U1976">
        <f>((C1976-AVERAGE($C$2:$C$5018))/_xlfn.STDEV.P($C$2:$C$5018))</f>
        <v>-1.4144860191907802</v>
      </c>
      <c r="V1976">
        <f>((N1976-AVERAGE($N$2:$N$5018))/_xlfn.STDEV.P($N$2:$N$5018))</f>
        <v>-1.2008219958755129</v>
      </c>
      <c r="W1976">
        <f>((I1976-AVERAGE($I$2:$I$5018))/_xlfn.STDEV.P($I$2:$I$5018))</f>
        <v>-0.12993401053444545</v>
      </c>
      <c r="Y1976">
        <f t="shared" si="125"/>
        <v>0</v>
      </c>
      <c r="Z1976">
        <f t="shared" si="126"/>
        <v>0</v>
      </c>
      <c r="AA1976">
        <f t="shared" si="124"/>
        <v>0</v>
      </c>
    </row>
    <row r="1977" spans="1:27" x14ac:dyDescent="0.25">
      <c r="A1977">
        <v>25919</v>
      </c>
      <c r="B1977" t="s">
        <v>12</v>
      </c>
      <c r="C1977">
        <v>48</v>
      </c>
      <c r="D1977">
        <v>1</v>
      </c>
      <c r="E1977">
        <v>0</v>
      </c>
      <c r="F1977" t="s">
        <v>13</v>
      </c>
      <c r="G1977" t="s">
        <v>18</v>
      </c>
      <c r="H1977" t="s">
        <v>15</v>
      </c>
      <c r="I1977">
        <v>83.34</v>
      </c>
      <c r="J1977" s="2">
        <v>49.3</v>
      </c>
      <c r="K1977" t="s">
        <v>21</v>
      </c>
      <c r="L1977">
        <v>0</v>
      </c>
      <c r="N1977">
        <f t="shared" si="127"/>
        <v>49.3</v>
      </c>
      <c r="U1977">
        <f>((C1977-AVERAGE($C$2:$C$5018))/_xlfn.STDEV.P($C$2:$C$5018))</f>
        <v>0.21357004088167386</v>
      </c>
      <c r="V1977">
        <f>((N1977-AVERAGE($N$2:$N$5018))/_xlfn.STDEV.P($N$2:$N$5018))</f>
        <v>3.0490641435691073</v>
      </c>
      <c r="W1977">
        <f>((I1977-AVERAGE($I$2:$I$5018))/_xlfn.STDEV.P($I$2:$I$5018))</f>
        <v>-0.50002678085114383</v>
      </c>
      <c r="Y1977">
        <f t="shared" si="125"/>
        <v>0</v>
      </c>
      <c r="Z1977">
        <f t="shared" si="126"/>
        <v>0</v>
      </c>
      <c r="AA1977">
        <f t="shared" si="124"/>
        <v>0</v>
      </c>
    </row>
    <row r="1978" spans="1:27" x14ac:dyDescent="0.25">
      <c r="A1978">
        <v>71978</v>
      </c>
      <c r="B1978" t="s">
        <v>17</v>
      </c>
      <c r="C1978">
        <v>50</v>
      </c>
      <c r="D1978">
        <v>0</v>
      </c>
      <c r="E1978">
        <v>0</v>
      </c>
      <c r="F1978" t="s">
        <v>13</v>
      </c>
      <c r="G1978" t="s">
        <v>14</v>
      </c>
      <c r="H1978" t="s">
        <v>15</v>
      </c>
      <c r="I1978">
        <v>95.01</v>
      </c>
      <c r="J1978" s="2">
        <v>26.2</v>
      </c>
      <c r="K1978" t="s">
        <v>16</v>
      </c>
      <c r="L1978">
        <v>0</v>
      </c>
      <c r="N1978">
        <f t="shared" si="127"/>
        <v>26.2</v>
      </c>
      <c r="U1978">
        <f>((C1978-AVERAGE($C$2:$C$5018))/_xlfn.STDEV.P($C$2:$C$5018))</f>
        <v>0.30157307115586057</v>
      </c>
      <c r="V1978">
        <f>((N1978-AVERAGE($N$2:$N$5018))/_xlfn.STDEV.P($N$2:$N$5018))</f>
        <v>-0.32455681248486945</v>
      </c>
      <c r="W1978">
        <f>((I1978-AVERAGE($I$2:$I$5018))/_xlfn.STDEV.P($I$2:$I$5018))</f>
        <v>-0.23747464531340098</v>
      </c>
      <c r="Y1978">
        <f t="shared" si="125"/>
        <v>0</v>
      </c>
      <c r="Z1978">
        <f t="shared" si="126"/>
        <v>0</v>
      </c>
      <c r="AA1978">
        <f t="shared" si="124"/>
        <v>0</v>
      </c>
    </row>
    <row r="1979" spans="1:27" x14ac:dyDescent="0.25">
      <c r="A1979">
        <v>1473</v>
      </c>
      <c r="B1979" t="s">
        <v>12</v>
      </c>
      <c r="C1979">
        <v>69</v>
      </c>
      <c r="D1979">
        <v>1</v>
      </c>
      <c r="E1979">
        <v>0</v>
      </c>
      <c r="F1979" t="s">
        <v>13</v>
      </c>
      <c r="G1979" t="s">
        <v>14</v>
      </c>
      <c r="H1979" t="s">
        <v>15</v>
      </c>
      <c r="I1979">
        <v>229.21</v>
      </c>
      <c r="J1979" s="2">
        <v>30.1</v>
      </c>
      <c r="K1979" t="s">
        <v>22</v>
      </c>
      <c r="L1979">
        <v>0</v>
      </c>
      <c r="N1979">
        <f t="shared" si="127"/>
        <v>30.1</v>
      </c>
      <c r="U1979">
        <f>((C1979-AVERAGE($C$2:$C$5018))/_xlfn.STDEV.P($C$2:$C$5018))</f>
        <v>1.1376018587606342</v>
      </c>
      <c r="V1979">
        <f>((N1979-AVERAGE($N$2:$N$5018))/_xlfn.STDEV.P($N$2:$N$5018))</f>
        <v>0.24501555671904907</v>
      </c>
      <c r="W1979">
        <f>((I1979-AVERAGE($I$2:$I$5018))/_xlfn.STDEV.P($I$2:$I$5018))</f>
        <v>2.781762423166898</v>
      </c>
      <c r="Y1979">
        <f t="shared" si="125"/>
        <v>0</v>
      </c>
      <c r="Z1979">
        <f t="shared" si="126"/>
        <v>0</v>
      </c>
      <c r="AA1979">
        <f t="shared" si="124"/>
        <v>0</v>
      </c>
    </row>
    <row r="1980" spans="1:27" x14ac:dyDescent="0.25">
      <c r="A1980">
        <v>66546</v>
      </c>
      <c r="B1980" t="s">
        <v>17</v>
      </c>
      <c r="C1980">
        <v>20</v>
      </c>
      <c r="D1980">
        <v>0</v>
      </c>
      <c r="E1980">
        <v>0</v>
      </c>
      <c r="F1980" t="s">
        <v>23</v>
      </c>
      <c r="G1980" t="s">
        <v>14</v>
      </c>
      <c r="H1980" t="s">
        <v>15</v>
      </c>
      <c r="I1980">
        <v>80.08</v>
      </c>
      <c r="J1980" s="2">
        <v>25.1</v>
      </c>
      <c r="K1980" t="s">
        <v>21</v>
      </c>
      <c r="L1980">
        <v>0</v>
      </c>
      <c r="N1980">
        <f t="shared" si="127"/>
        <v>25.1</v>
      </c>
      <c r="U1980">
        <f>((C1980-AVERAGE($C$2:$C$5018))/_xlfn.STDEV.P($C$2:$C$5018))</f>
        <v>-1.01847238295694</v>
      </c>
      <c r="V1980">
        <f>((N1980-AVERAGE($N$2:$N$5018))/_xlfn.STDEV.P($N$2:$N$5018))</f>
        <v>-0.48520542943982042</v>
      </c>
      <c r="W1980">
        <f>((I1980-AVERAGE($I$2:$I$5018))/_xlfn.STDEV.P($I$2:$I$5018))</f>
        <v>-0.57337039369202158</v>
      </c>
      <c r="Y1980">
        <f t="shared" si="125"/>
        <v>0</v>
      </c>
      <c r="Z1980">
        <f t="shared" si="126"/>
        <v>0</v>
      </c>
      <c r="AA1980">
        <f t="shared" si="124"/>
        <v>0</v>
      </c>
    </row>
    <row r="1981" spans="1:27" x14ac:dyDescent="0.25">
      <c r="A1981">
        <v>56584</v>
      </c>
      <c r="B1981" t="s">
        <v>17</v>
      </c>
      <c r="C1981">
        <v>22</v>
      </c>
      <c r="D1981">
        <v>0</v>
      </c>
      <c r="E1981">
        <v>0</v>
      </c>
      <c r="F1981" t="s">
        <v>23</v>
      </c>
      <c r="G1981" t="s">
        <v>14</v>
      </c>
      <c r="H1981" t="s">
        <v>19</v>
      </c>
      <c r="I1981">
        <v>62</v>
      </c>
      <c r="J1981" s="2">
        <v>32.700000000000003</v>
      </c>
      <c r="K1981" t="s">
        <v>22</v>
      </c>
      <c r="L1981">
        <v>0</v>
      </c>
      <c r="N1981">
        <f t="shared" si="127"/>
        <v>32.700000000000003</v>
      </c>
      <c r="U1981">
        <f>((C1981-AVERAGE($C$2:$C$5018))/_xlfn.STDEV.P($C$2:$C$5018))</f>
        <v>-0.93046935268275333</v>
      </c>
      <c r="V1981">
        <f>((N1981-AVERAGE($N$2:$N$5018))/_xlfn.STDEV.P($N$2:$N$5018))</f>
        <v>0.62473046952166145</v>
      </c>
      <c r="W1981">
        <f>((I1981-AVERAGE($I$2:$I$5018))/_xlfn.STDEV.P($I$2:$I$5018))</f>
        <v>-0.98013497042915865</v>
      </c>
      <c r="Y1981">
        <f t="shared" si="125"/>
        <v>0</v>
      </c>
      <c r="Z1981">
        <f t="shared" si="126"/>
        <v>0</v>
      </c>
      <c r="AA1981">
        <f t="shared" si="124"/>
        <v>0</v>
      </c>
    </row>
    <row r="1982" spans="1:27" x14ac:dyDescent="0.25">
      <c r="A1982">
        <v>38316</v>
      </c>
      <c r="B1982" t="s">
        <v>12</v>
      </c>
      <c r="C1982">
        <v>55</v>
      </c>
      <c r="D1982">
        <v>0</v>
      </c>
      <c r="E1982">
        <v>0</v>
      </c>
      <c r="F1982" t="s">
        <v>13</v>
      </c>
      <c r="G1982" t="s">
        <v>14</v>
      </c>
      <c r="H1982" t="s">
        <v>19</v>
      </c>
      <c r="I1982">
        <v>118.69</v>
      </c>
      <c r="J1982" s="2">
        <v>26.4</v>
      </c>
      <c r="K1982" t="s">
        <v>24</v>
      </c>
      <c r="L1982">
        <v>0</v>
      </c>
      <c r="N1982">
        <f t="shared" si="127"/>
        <v>26.4</v>
      </c>
      <c r="U1982">
        <f>((C1982-AVERAGE($C$2:$C$5018))/_xlfn.STDEV.P($C$2:$C$5018))</f>
        <v>0.52158064684132732</v>
      </c>
      <c r="V1982">
        <f>((N1982-AVERAGE($N$2:$N$5018))/_xlfn.STDEV.P($N$2:$N$5018))</f>
        <v>-0.29534797303851479</v>
      </c>
      <c r="W1982">
        <f>((I1982-AVERAGE($I$2:$I$5018))/_xlfn.STDEV.P($I$2:$I$5018))</f>
        <v>0.29527895961665457</v>
      </c>
      <c r="Y1982">
        <f t="shared" si="125"/>
        <v>0</v>
      </c>
      <c r="Z1982">
        <f t="shared" si="126"/>
        <v>0</v>
      </c>
      <c r="AA1982">
        <f t="shared" si="124"/>
        <v>0</v>
      </c>
    </row>
    <row r="1983" spans="1:27" x14ac:dyDescent="0.25">
      <c r="A1983">
        <v>15647</v>
      </c>
      <c r="B1983" t="s">
        <v>17</v>
      </c>
      <c r="C1983">
        <v>57</v>
      </c>
      <c r="D1983">
        <v>0</v>
      </c>
      <c r="E1983">
        <v>0</v>
      </c>
      <c r="F1983" t="s">
        <v>23</v>
      </c>
      <c r="G1983" t="s">
        <v>14</v>
      </c>
      <c r="H1983" t="s">
        <v>19</v>
      </c>
      <c r="I1983">
        <v>77.569999999999993</v>
      </c>
      <c r="J1983" s="2">
        <v>21</v>
      </c>
      <c r="K1983" t="s">
        <v>24</v>
      </c>
      <c r="L1983">
        <v>0</v>
      </c>
      <c r="N1983">
        <f t="shared" si="127"/>
        <v>21</v>
      </c>
      <c r="U1983">
        <f>((C1983-AVERAGE($C$2:$C$5018))/_xlfn.STDEV.P($C$2:$C$5018))</f>
        <v>0.60958367711551409</v>
      </c>
      <c r="V1983">
        <f>((N1983-AVERAGE($N$2:$N$5018))/_xlfn.STDEV.P($N$2:$N$5018))</f>
        <v>-1.0839866380900935</v>
      </c>
      <c r="W1983">
        <f>((I1983-AVERAGE($I$2:$I$5018))/_xlfn.STDEV.P($I$2:$I$5018))</f>
        <v>-0.62984047597134774</v>
      </c>
      <c r="Y1983">
        <f t="shared" si="125"/>
        <v>0</v>
      </c>
      <c r="Z1983">
        <f t="shared" si="126"/>
        <v>0</v>
      </c>
      <c r="AA1983">
        <f t="shared" si="124"/>
        <v>0</v>
      </c>
    </row>
    <row r="1984" spans="1:27" x14ac:dyDescent="0.25">
      <c r="A1984">
        <v>59933</v>
      </c>
      <c r="B1984" t="s">
        <v>17</v>
      </c>
      <c r="C1984">
        <v>29</v>
      </c>
      <c r="D1984">
        <v>0</v>
      </c>
      <c r="E1984">
        <v>0</v>
      </c>
      <c r="F1984" t="s">
        <v>23</v>
      </c>
      <c r="G1984" t="s">
        <v>14</v>
      </c>
      <c r="H1984" t="s">
        <v>19</v>
      </c>
      <c r="I1984">
        <v>108.75</v>
      </c>
      <c r="J1984" s="2">
        <v>24.1</v>
      </c>
      <c r="K1984" t="s">
        <v>24</v>
      </c>
      <c r="L1984">
        <v>0</v>
      </c>
      <c r="N1984">
        <f t="shared" si="127"/>
        <v>24.1</v>
      </c>
      <c r="U1984">
        <f>((C1984-AVERAGE($C$2:$C$5018))/_xlfn.STDEV.P($C$2:$C$5018))</f>
        <v>-0.62245874672309986</v>
      </c>
      <c r="V1984">
        <f>((N1984-AVERAGE($N$2:$N$5018))/_xlfn.STDEV.P($N$2:$N$5018))</f>
        <v>-0.63124962667159434</v>
      </c>
      <c r="W1984">
        <f>((I1984-AVERAGE($I$2:$I$5018))/_xlfn.STDEV.P($I$2:$I$5018))</f>
        <v>7.1648434574224151E-2</v>
      </c>
      <c r="Y1984">
        <f t="shared" si="125"/>
        <v>0</v>
      </c>
      <c r="Z1984">
        <f t="shared" si="126"/>
        <v>0</v>
      </c>
      <c r="AA1984">
        <f t="shared" si="124"/>
        <v>0</v>
      </c>
    </row>
    <row r="1985" spans="1:27" x14ac:dyDescent="0.25">
      <c r="A1985">
        <v>3429</v>
      </c>
      <c r="B1985" t="s">
        <v>17</v>
      </c>
      <c r="C1985">
        <v>32</v>
      </c>
      <c r="D1985">
        <v>0</v>
      </c>
      <c r="E1985">
        <v>0</v>
      </c>
      <c r="F1985" t="s">
        <v>23</v>
      </c>
      <c r="G1985" t="s">
        <v>25</v>
      </c>
      <c r="H1985" t="s">
        <v>15</v>
      </c>
      <c r="I1985">
        <v>108.23</v>
      </c>
      <c r="J1985" s="2">
        <v>20.399999999999999</v>
      </c>
      <c r="K1985" t="s">
        <v>24</v>
      </c>
      <c r="L1985">
        <v>0</v>
      </c>
      <c r="N1985">
        <f t="shared" si="127"/>
        <v>20.399999999999999</v>
      </c>
      <c r="U1985">
        <f>((C1985-AVERAGE($C$2:$C$5018))/_xlfn.STDEV.P($C$2:$C$5018))</f>
        <v>-0.49045420131181977</v>
      </c>
      <c r="V1985">
        <f>((N1985-AVERAGE($N$2:$N$5018))/_xlfn.STDEV.P($N$2:$N$5018))</f>
        <v>-1.1716131564291581</v>
      </c>
      <c r="W1985">
        <f>((I1985-AVERAGE($I$2:$I$5018))/_xlfn.STDEV.P($I$2:$I$5018))</f>
        <v>5.99494533848818E-2</v>
      </c>
      <c r="Y1985">
        <f t="shared" si="125"/>
        <v>0</v>
      </c>
      <c r="Z1985">
        <f t="shared" si="126"/>
        <v>0</v>
      </c>
      <c r="AA1985">
        <f t="shared" si="124"/>
        <v>0</v>
      </c>
    </row>
    <row r="1986" spans="1:27" x14ac:dyDescent="0.25">
      <c r="A1986">
        <v>60963</v>
      </c>
      <c r="B1986" t="s">
        <v>17</v>
      </c>
      <c r="C1986">
        <v>54</v>
      </c>
      <c r="D1986">
        <v>0</v>
      </c>
      <c r="E1986">
        <v>0</v>
      </c>
      <c r="F1986" t="s">
        <v>13</v>
      </c>
      <c r="G1986" t="s">
        <v>14</v>
      </c>
      <c r="H1986" t="s">
        <v>19</v>
      </c>
      <c r="I1986">
        <v>151.33000000000001</v>
      </c>
      <c r="J1986" s="2">
        <v>30.9</v>
      </c>
      <c r="K1986" t="s">
        <v>16</v>
      </c>
      <c r="L1986">
        <v>0</v>
      </c>
      <c r="N1986">
        <f t="shared" si="127"/>
        <v>30.9</v>
      </c>
      <c r="U1986">
        <f>((C1986-AVERAGE($C$2:$C$5018))/_xlfn.STDEV.P($C$2:$C$5018))</f>
        <v>0.47757913170423399</v>
      </c>
      <c r="V1986">
        <f>((N1986-AVERAGE($N$2:$N$5018))/_xlfn.STDEV.P($N$2:$N$5018))</f>
        <v>0.36185091450446777</v>
      </c>
      <c r="W1986">
        <f>((I1986-AVERAGE($I$2:$I$5018))/_xlfn.STDEV.P($I$2:$I$5018))</f>
        <v>1.0296150096553804</v>
      </c>
      <c r="Y1986">
        <f t="shared" si="125"/>
        <v>0</v>
      </c>
      <c r="Z1986">
        <f t="shared" si="126"/>
        <v>0</v>
      </c>
      <c r="AA1986">
        <f t="shared" si="124"/>
        <v>0</v>
      </c>
    </row>
    <row r="1987" spans="1:27" x14ac:dyDescent="0.25">
      <c r="A1987">
        <v>67689</v>
      </c>
      <c r="B1987" t="s">
        <v>12</v>
      </c>
      <c r="C1987">
        <v>37</v>
      </c>
      <c r="D1987">
        <v>0</v>
      </c>
      <c r="E1987">
        <v>0</v>
      </c>
      <c r="F1987" t="s">
        <v>13</v>
      </c>
      <c r="G1987" t="s">
        <v>18</v>
      </c>
      <c r="H1987" t="s">
        <v>19</v>
      </c>
      <c r="I1987">
        <v>82.43</v>
      </c>
      <c r="J1987" s="2">
        <v>39.1</v>
      </c>
      <c r="K1987" t="s">
        <v>24</v>
      </c>
      <c r="L1987">
        <v>0</v>
      </c>
      <c r="N1987">
        <f t="shared" si="127"/>
        <v>39.1</v>
      </c>
      <c r="U1987">
        <f>((C1987-AVERAGE($C$2:$C$5018))/_xlfn.STDEV.P($C$2:$C$5018))</f>
        <v>-0.27044662562635302</v>
      </c>
      <c r="V1987">
        <f>((N1987-AVERAGE($N$2:$N$5018))/_xlfn.STDEV.P($N$2:$N$5018))</f>
        <v>1.5594133318050143</v>
      </c>
      <c r="W1987">
        <f>((I1987-AVERAGE($I$2:$I$5018))/_xlfn.STDEV.P($I$2:$I$5018))</f>
        <v>-0.52049999793249302</v>
      </c>
      <c r="Y1987">
        <f t="shared" si="125"/>
        <v>0</v>
      </c>
      <c r="Z1987">
        <f t="shared" si="126"/>
        <v>0</v>
      </c>
      <c r="AA1987">
        <f t="shared" ref="AA1987:AA2050" si="128">IF(AND(C1987&lt;10,G1987&lt;&gt;"Children"),1,0)</f>
        <v>0</v>
      </c>
    </row>
    <row r="1988" spans="1:27" x14ac:dyDescent="0.25">
      <c r="A1988">
        <v>31689</v>
      </c>
      <c r="B1988" t="s">
        <v>17</v>
      </c>
      <c r="C1988">
        <v>58</v>
      </c>
      <c r="D1988">
        <v>0</v>
      </c>
      <c r="E1988">
        <v>0</v>
      </c>
      <c r="F1988" t="s">
        <v>13</v>
      </c>
      <c r="G1988" t="s">
        <v>14</v>
      </c>
      <c r="H1988" t="s">
        <v>19</v>
      </c>
      <c r="I1988">
        <v>107.17</v>
      </c>
      <c r="J1988" s="2">
        <v>27.7</v>
      </c>
      <c r="K1988" t="s">
        <v>24</v>
      </c>
      <c r="L1988">
        <v>0</v>
      </c>
      <c r="N1988">
        <f t="shared" si="127"/>
        <v>27.7</v>
      </c>
      <c r="U1988">
        <f>((C1988-AVERAGE($C$2:$C$5018))/_xlfn.STDEV.P($C$2:$C$5018))</f>
        <v>0.65358519225260736</v>
      </c>
      <c r="V1988">
        <f>((N1988-AVERAGE($N$2:$N$5018))/_xlfn.STDEV.P($N$2:$N$5018))</f>
        <v>-0.1054905166372086</v>
      </c>
      <c r="W1988">
        <f>((I1988-AVERAGE($I$2:$I$5018))/_xlfn.STDEV.P($I$2:$I$5018))</f>
        <v>3.6101530191222163E-2</v>
      </c>
      <c r="Y1988">
        <f t="shared" si="125"/>
        <v>0</v>
      </c>
      <c r="Z1988">
        <f t="shared" si="126"/>
        <v>0</v>
      </c>
      <c r="AA1988">
        <f t="shared" si="128"/>
        <v>0</v>
      </c>
    </row>
    <row r="1989" spans="1:27" x14ac:dyDescent="0.25">
      <c r="A1989">
        <v>23240</v>
      </c>
      <c r="B1989" t="s">
        <v>17</v>
      </c>
      <c r="C1989">
        <v>41</v>
      </c>
      <c r="D1989">
        <v>0</v>
      </c>
      <c r="E1989">
        <v>0</v>
      </c>
      <c r="F1989" t="s">
        <v>13</v>
      </c>
      <c r="G1989" t="s">
        <v>14</v>
      </c>
      <c r="H1989" t="s">
        <v>19</v>
      </c>
      <c r="I1989">
        <v>91.46</v>
      </c>
      <c r="J1989" s="2">
        <v>29.5</v>
      </c>
      <c r="K1989" t="s">
        <v>21</v>
      </c>
      <c r="L1989">
        <v>0</v>
      </c>
      <c r="N1989">
        <f t="shared" si="127"/>
        <v>29.5</v>
      </c>
      <c r="U1989">
        <f>((C1989-AVERAGE($C$2:$C$5018))/_xlfn.STDEV.P($C$2:$C$5018))</f>
        <v>-9.4440565077979599E-2</v>
      </c>
      <c r="V1989">
        <f>((N1989-AVERAGE($N$2:$N$5018))/_xlfn.STDEV.P($N$2:$N$5018))</f>
        <v>0.15738903837998452</v>
      </c>
      <c r="W1989">
        <f>((I1989-AVERAGE($I$2:$I$5018))/_xlfn.STDEV.P($I$2:$I$5018))</f>
        <v>-0.31734268997141213</v>
      </c>
      <c r="Y1989">
        <f t="shared" si="125"/>
        <v>0</v>
      </c>
      <c r="Z1989">
        <f t="shared" si="126"/>
        <v>0</v>
      </c>
      <c r="AA1989">
        <f t="shared" si="128"/>
        <v>0</v>
      </c>
    </row>
    <row r="1990" spans="1:27" x14ac:dyDescent="0.25">
      <c r="A1990">
        <v>30850</v>
      </c>
      <c r="B1990" t="s">
        <v>12</v>
      </c>
      <c r="C1990">
        <v>72</v>
      </c>
      <c r="D1990">
        <v>0</v>
      </c>
      <c r="E1990">
        <v>0</v>
      </c>
      <c r="F1990" t="s">
        <v>13</v>
      </c>
      <c r="G1990" t="s">
        <v>14</v>
      </c>
      <c r="H1990" t="s">
        <v>15</v>
      </c>
      <c r="I1990">
        <v>81.05</v>
      </c>
      <c r="J1990" s="2">
        <v>30.3</v>
      </c>
      <c r="K1990" t="s">
        <v>24</v>
      </c>
      <c r="L1990">
        <v>0</v>
      </c>
      <c r="N1990">
        <f t="shared" si="127"/>
        <v>30.3</v>
      </c>
      <c r="U1990">
        <f>((C1990-AVERAGE($C$2:$C$5018))/_xlfn.STDEV.P($C$2:$C$5018))</f>
        <v>1.2696064041719144</v>
      </c>
      <c r="V1990">
        <f>((N1990-AVERAGE($N$2:$N$5018))/_xlfn.STDEV.P($N$2:$N$5018))</f>
        <v>0.27422439616540373</v>
      </c>
      <c r="W1990">
        <f>((I1990-AVERAGE($I$2:$I$5018))/_xlfn.STDEV.P($I$2:$I$5018))</f>
        <v>-0.55154729416574821</v>
      </c>
      <c r="Y1990">
        <f t="shared" si="125"/>
        <v>0</v>
      </c>
      <c r="Z1990">
        <f t="shared" si="126"/>
        <v>0</v>
      </c>
      <c r="AA1990">
        <f t="shared" si="128"/>
        <v>0</v>
      </c>
    </row>
    <row r="1991" spans="1:27" x14ac:dyDescent="0.25">
      <c r="A1991">
        <v>38920</v>
      </c>
      <c r="B1991" t="s">
        <v>12</v>
      </c>
      <c r="C1991">
        <v>0.48</v>
      </c>
      <c r="D1991">
        <v>0</v>
      </c>
      <c r="E1991">
        <v>0</v>
      </c>
      <c r="F1991" t="s">
        <v>23</v>
      </c>
      <c r="G1991" t="s">
        <v>26</v>
      </c>
      <c r="H1991" t="s">
        <v>15</v>
      </c>
      <c r="I1991">
        <v>73.02</v>
      </c>
      <c r="J1991" s="2" t="s">
        <v>20</v>
      </c>
      <c r="K1991" t="s">
        <v>24</v>
      </c>
      <c r="L1991">
        <v>0</v>
      </c>
      <c r="N1991">
        <f t="shared" si="127"/>
        <v>28.422259136212656</v>
      </c>
      <c r="U1991">
        <f>((C1991-AVERAGE($C$2:$C$5018))/_xlfn.STDEV.P($C$2:$C$5018))</f>
        <v>-1.8773819584330025</v>
      </c>
      <c r="V1991">
        <f>((N1991-AVERAGE($N$2:$N$5018))/_xlfn.STDEV.P($N$2:$N$5018))</f>
        <v>-8.7608957167494772E-6</v>
      </c>
      <c r="W1991">
        <f>((I1991-AVERAGE($I$2:$I$5018))/_xlfn.STDEV.P($I$2:$I$5018))</f>
        <v>-0.73220656137809403</v>
      </c>
      <c r="Y1991">
        <f t="shared" si="125"/>
        <v>0</v>
      </c>
      <c r="Z1991">
        <f t="shared" si="126"/>
        <v>0</v>
      </c>
      <c r="AA1991">
        <f t="shared" si="128"/>
        <v>0</v>
      </c>
    </row>
    <row r="1992" spans="1:27" x14ac:dyDescent="0.25">
      <c r="A1992">
        <v>66080</v>
      </c>
      <c r="B1992" t="s">
        <v>17</v>
      </c>
      <c r="C1992">
        <v>32</v>
      </c>
      <c r="D1992">
        <v>0</v>
      </c>
      <c r="E1992">
        <v>0</v>
      </c>
      <c r="F1992" t="s">
        <v>23</v>
      </c>
      <c r="G1992" t="s">
        <v>14</v>
      </c>
      <c r="H1992" t="s">
        <v>15</v>
      </c>
      <c r="I1992">
        <v>114.37</v>
      </c>
      <c r="J1992" s="2">
        <v>37.799999999999997</v>
      </c>
      <c r="K1992" t="s">
        <v>24</v>
      </c>
      <c r="L1992">
        <v>0</v>
      </c>
      <c r="N1992">
        <f t="shared" si="127"/>
        <v>37.799999999999997</v>
      </c>
      <c r="U1992">
        <f>((C1992-AVERAGE($C$2:$C$5018))/_xlfn.STDEV.P($C$2:$C$5018))</f>
        <v>-0.49045420131181977</v>
      </c>
      <c r="V1992">
        <f>((N1992-AVERAGE($N$2:$N$5018))/_xlfn.STDEV.P($N$2:$N$5018))</f>
        <v>1.3695558754037076</v>
      </c>
      <c r="W1992">
        <f>((I1992-AVERAGE($I$2:$I$5018))/_xlfn.STDEV.P($I$2:$I$5018))</f>
        <v>0.19808742358211756</v>
      </c>
      <c r="Y1992">
        <f t="shared" si="125"/>
        <v>0</v>
      </c>
      <c r="Z1992">
        <f t="shared" si="126"/>
        <v>0</v>
      </c>
      <c r="AA1992">
        <f t="shared" si="128"/>
        <v>0</v>
      </c>
    </row>
    <row r="1993" spans="1:27" x14ac:dyDescent="0.25">
      <c r="A1993">
        <v>57263</v>
      </c>
      <c r="B1993" t="s">
        <v>17</v>
      </c>
      <c r="C1993">
        <v>54</v>
      </c>
      <c r="D1993">
        <v>0</v>
      </c>
      <c r="E1993">
        <v>0</v>
      </c>
      <c r="F1993" t="s">
        <v>13</v>
      </c>
      <c r="G1993" t="s">
        <v>14</v>
      </c>
      <c r="H1993" t="s">
        <v>15</v>
      </c>
      <c r="I1993">
        <v>100.29</v>
      </c>
      <c r="J1993" s="2">
        <v>30.2</v>
      </c>
      <c r="K1993" t="s">
        <v>21</v>
      </c>
      <c r="L1993">
        <v>0</v>
      </c>
      <c r="N1993">
        <f t="shared" si="127"/>
        <v>30.2</v>
      </c>
      <c r="U1993">
        <f>((C1993-AVERAGE($C$2:$C$5018))/_xlfn.STDEV.P($C$2:$C$5018))</f>
        <v>0.47757913170423399</v>
      </c>
      <c r="V1993">
        <f>((N1993-AVERAGE($N$2:$N$5018))/_xlfn.STDEV.P($N$2:$N$5018))</f>
        <v>0.25961997644222617</v>
      </c>
      <c r="W1993">
        <f>((I1993-AVERAGE($I$2:$I$5018))/_xlfn.STDEV.P($I$2:$I$5018))</f>
        <v>-0.11868499016007772</v>
      </c>
      <c r="Y1993">
        <f t="shared" si="125"/>
        <v>0</v>
      </c>
      <c r="Z1993">
        <f t="shared" si="126"/>
        <v>0</v>
      </c>
      <c r="AA1993">
        <f t="shared" si="128"/>
        <v>0</v>
      </c>
    </row>
    <row r="1994" spans="1:27" x14ac:dyDescent="0.25">
      <c r="A1994">
        <v>60126</v>
      </c>
      <c r="B1994" t="s">
        <v>17</v>
      </c>
      <c r="C1994">
        <v>79</v>
      </c>
      <c r="D1994">
        <v>0</v>
      </c>
      <c r="E1994">
        <v>0</v>
      </c>
      <c r="F1994" t="s">
        <v>13</v>
      </c>
      <c r="G1994" t="s">
        <v>14</v>
      </c>
      <c r="H1994" t="s">
        <v>15</v>
      </c>
      <c r="I1994">
        <v>68.37</v>
      </c>
      <c r="J1994" s="2">
        <v>24.2</v>
      </c>
      <c r="K1994" t="s">
        <v>22</v>
      </c>
      <c r="L1994">
        <v>0</v>
      </c>
      <c r="N1994">
        <f t="shared" si="127"/>
        <v>24.2</v>
      </c>
      <c r="U1994">
        <f>((C1994-AVERAGE($C$2:$C$5018))/_xlfn.STDEV.P($C$2:$C$5018))</f>
        <v>1.5776170101315679</v>
      </c>
      <c r="V1994">
        <f>((N1994-AVERAGE($N$2:$N$5018))/_xlfn.STDEV.P($N$2:$N$5018))</f>
        <v>-0.61664520694841729</v>
      </c>
      <c r="W1994">
        <f>((I1994-AVERAGE($I$2:$I$5018))/_xlfn.STDEV.P($I$2:$I$5018))</f>
        <v>-0.83682245085971374</v>
      </c>
      <c r="Y1994">
        <f t="shared" si="125"/>
        <v>0</v>
      </c>
      <c r="Z1994">
        <f t="shared" si="126"/>
        <v>0</v>
      </c>
      <c r="AA1994">
        <f t="shared" si="128"/>
        <v>0</v>
      </c>
    </row>
    <row r="1995" spans="1:27" x14ac:dyDescent="0.25">
      <c r="A1995">
        <v>64393</v>
      </c>
      <c r="B1995" t="s">
        <v>12</v>
      </c>
      <c r="C1995">
        <v>56</v>
      </c>
      <c r="D1995">
        <v>0</v>
      </c>
      <c r="E1995">
        <v>0</v>
      </c>
      <c r="F1995" t="s">
        <v>23</v>
      </c>
      <c r="G1995" t="s">
        <v>18</v>
      </c>
      <c r="H1995" t="s">
        <v>19</v>
      </c>
      <c r="I1995">
        <v>87.95</v>
      </c>
      <c r="J1995" s="2">
        <v>25.2</v>
      </c>
      <c r="K1995" t="s">
        <v>21</v>
      </c>
      <c r="L1995">
        <v>0</v>
      </c>
      <c r="N1995">
        <f t="shared" si="127"/>
        <v>25.2</v>
      </c>
      <c r="U1995">
        <f>((C1995-AVERAGE($C$2:$C$5018))/_xlfn.STDEV.P($C$2:$C$5018))</f>
        <v>0.56558216197842071</v>
      </c>
      <c r="V1995">
        <f>((N1995-AVERAGE($N$2:$N$5018))/_xlfn.STDEV.P($N$2:$N$5018))</f>
        <v>-0.47060100971664337</v>
      </c>
      <c r="W1995">
        <f>((I1995-AVERAGE($I$2:$I$5018))/_xlfn.STDEV.P($I$2:$I$5018))</f>
        <v>-0.39631081299947341</v>
      </c>
      <c r="Y1995">
        <f t="shared" si="125"/>
        <v>0</v>
      </c>
      <c r="Z1995">
        <f t="shared" si="126"/>
        <v>0</v>
      </c>
      <c r="AA1995">
        <f t="shared" si="128"/>
        <v>0</v>
      </c>
    </row>
    <row r="1996" spans="1:27" x14ac:dyDescent="0.25">
      <c r="A1996">
        <v>69285</v>
      </c>
      <c r="B1996" t="s">
        <v>17</v>
      </c>
      <c r="C1996">
        <v>45</v>
      </c>
      <c r="D1996">
        <v>0</v>
      </c>
      <c r="E1996">
        <v>0</v>
      </c>
      <c r="F1996" t="s">
        <v>13</v>
      </c>
      <c r="G1996" t="s">
        <v>14</v>
      </c>
      <c r="H1996" t="s">
        <v>15</v>
      </c>
      <c r="I1996">
        <v>73.27</v>
      </c>
      <c r="J1996" s="2">
        <v>22.2</v>
      </c>
      <c r="K1996" t="s">
        <v>22</v>
      </c>
      <c r="L1996">
        <v>0</v>
      </c>
      <c r="N1996">
        <f t="shared" si="127"/>
        <v>22.2</v>
      </c>
      <c r="U1996">
        <f>((C1996-AVERAGE($C$2:$C$5018))/_xlfn.STDEV.P($C$2:$C$5018))</f>
        <v>8.1565495470393809E-2</v>
      </c>
      <c r="V1996">
        <f>((N1996-AVERAGE($N$2:$N$5018))/_xlfn.STDEV.P($N$2:$N$5018))</f>
        <v>-0.90873360141196502</v>
      </c>
      <c r="W1996">
        <f>((I1996-AVERAGE($I$2:$I$5018))/_xlfn.STDEV.P($I$2:$I$5018))</f>
        <v>-0.72658205119091013</v>
      </c>
      <c r="Y1996">
        <f t="shared" si="125"/>
        <v>0</v>
      </c>
      <c r="Z1996">
        <f t="shared" si="126"/>
        <v>0</v>
      </c>
      <c r="AA1996">
        <f t="shared" si="128"/>
        <v>0</v>
      </c>
    </row>
    <row r="1997" spans="1:27" x14ac:dyDescent="0.25">
      <c r="A1997">
        <v>24428</v>
      </c>
      <c r="B1997" t="s">
        <v>12</v>
      </c>
      <c r="C1997">
        <v>6</v>
      </c>
      <c r="D1997">
        <v>0</v>
      </c>
      <c r="E1997">
        <v>0</v>
      </c>
      <c r="F1997" t="s">
        <v>23</v>
      </c>
      <c r="G1997" t="s">
        <v>26</v>
      </c>
      <c r="H1997" t="s">
        <v>19</v>
      </c>
      <c r="I1997">
        <v>131.43</v>
      </c>
      <c r="J1997" s="2">
        <v>17.7</v>
      </c>
      <c r="K1997" t="s">
        <v>24</v>
      </c>
      <c r="L1997">
        <v>0</v>
      </c>
      <c r="N1997">
        <f t="shared" si="127"/>
        <v>17.7</v>
      </c>
      <c r="U1997">
        <f>((C1997-AVERAGE($C$2:$C$5018))/_xlfn.STDEV.P($C$2:$C$5018))</f>
        <v>-1.6344935948762469</v>
      </c>
      <c r="V1997">
        <f>((N1997-AVERAGE($N$2:$N$5018))/_xlfn.STDEV.P($N$2:$N$5018))</f>
        <v>-1.5659324889549475</v>
      </c>
      <c r="W1997">
        <f>((I1997-AVERAGE($I$2:$I$5018))/_xlfn.STDEV.P($I$2:$I$5018))</f>
        <v>0.58190399875554455</v>
      </c>
      <c r="Y1997">
        <f t="shared" si="125"/>
        <v>0</v>
      </c>
      <c r="Z1997">
        <f t="shared" si="126"/>
        <v>0</v>
      </c>
      <c r="AA1997">
        <f t="shared" si="128"/>
        <v>0</v>
      </c>
    </row>
    <row r="1998" spans="1:27" x14ac:dyDescent="0.25">
      <c r="A1998">
        <v>59642</v>
      </c>
      <c r="B1998" t="s">
        <v>17</v>
      </c>
      <c r="C1998">
        <v>45</v>
      </c>
      <c r="D1998">
        <v>0</v>
      </c>
      <c r="E1998">
        <v>0</v>
      </c>
      <c r="F1998" t="s">
        <v>13</v>
      </c>
      <c r="G1998" t="s">
        <v>14</v>
      </c>
      <c r="H1998" t="s">
        <v>15</v>
      </c>
      <c r="I1998">
        <v>107.29</v>
      </c>
      <c r="J1998" s="2">
        <v>29.6</v>
      </c>
      <c r="K1998" t="s">
        <v>21</v>
      </c>
      <c r="L1998">
        <v>0</v>
      </c>
      <c r="N1998">
        <f t="shared" si="127"/>
        <v>29.6</v>
      </c>
      <c r="U1998">
        <f>((C1998-AVERAGE($C$2:$C$5018))/_xlfn.STDEV.P($C$2:$C$5018))</f>
        <v>8.1565495470393809E-2</v>
      </c>
      <c r="V1998">
        <f>((N1998-AVERAGE($N$2:$N$5018))/_xlfn.STDEV.P($N$2:$N$5018))</f>
        <v>0.17199345810316213</v>
      </c>
      <c r="W1998">
        <f>((I1998-AVERAGE($I$2:$I$5018))/_xlfn.STDEV.P($I$2:$I$5018))</f>
        <v>3.8801295081070518E-2</v>
      </c>
      <c r="Y1998">
        <f t="shared" si="125"/>
        <v>0</v>
      </c>
      <c r="Z1998">
        <f t="shared" si="126"/>
        <v>0</v>
      </c>
      <c r="AA1998">
        <f t="shared" si="128"/>
        <v>0</v>
      </c>
    </row>
    <row r="1999" spans="1:27" x14ac:dyDescent="0.25">
      <c r="A1999">
        <v>12064</v>
      </c>
      <c r="B1999" t="s">
        <v>12</v>
      </c>
      <c r="C1999">
        <v>60</v>
      </c>
      <c r="D1999">
        <v>0</v>
      </c>
      <c r="E1999">
        <v>0</v>
      </c>
      <c r="F1999" t="s">
        <v>13</v>
      </c>
      <c r="G1999" t="s">
        <v>14</v>
      </c>
      <c r="H1999" t="s">
        <v>19</v>
      </c>
      <c r="I1999">
        <v>68.239999999999995</v>
      </c>
      <c r="J1999" s="2">
        <v>32.200000000000003</v>
      </c>
      <c r="K1999" t="s">
        <v>24</v>
      </c>
      <c r="L1999">
        <v>0</v>
      </c>
      <c r="N1999">
        <f t="shared" si="127"/>
        <v>32.200000000000003</v>
      </c>
      <c r="U1999">
        <f>((C1999-AVERAGE($C$2:$C$5018))/_xlfn.STDEV.P($C$2:$C$5018))</f>
        <v>0.74158822252679413</v>
      </c>
      <c r="V1999">
        <f>((N1999-AVERAGE($N$2:$N$5018))/_xlfn.STDEV.P($N$2:$N$5018))</f>
        <v>0.55170837090577451</v>
      </c>
      <c r="W1999">
        <f>((I1999-AVERAGE($I$2:$I$5018))/_xlfn.STDEV.P($I$2:$I$5018))</f>
        <v>-0.83974719615704951</v>
      </c>
      <c r="Y1999">
        <f t="shared" si="125"/>
        <v>0</v>
      </c>
      <c r="Z1999">
        <f t="shared" si="126"/>
        <v>0</v>
      </c>
      <c r="AA1999">
        <f t="shared" si="128"/>
        <v>0</v>
      </c>
    </row>
    <row r="2000" spans="1:27" x14ac:dyDescent="0.25">
      <c r="A2000">
        <v>59737</v>
      </c>
      <c r="B2000" t="s">
        <v>17</v>
      </c>
      <c r="C2000">
        <v>65</v>
      </c>
      <c r="D2000">
        <v>0</v>
      </c>
      <c r="E2000">
        <v>0</v>
      </c>
      <c r="F2000" t="s">
        <v>13</v>
      </c>
      <c r="G2000" t="s">
        <v>14</v>
      </c>
      <c r="H2000" t="s">
        <v>15</v>
      </c>
      <c r="I2000">
        <v>74.010000000000005</v>
      </c>
      <c r="J2000" s="2">
        <v>28.7</v>
      </c>
      <c r="K2000" t="s">
        <v>22</v>
      </c>
      <c r="L2000">
        <v>0</v>
      </c>
      <c r="N2000">
        <f t="shared" si="127"/>
        <v>28.7</v>
      </c>
      <c r="U2000">
        <f>((C2000-AVERAGE($C$2:$C$5018))/_xlfn.STDEV.P($C$2:$C$5018))</f>
        <v>0.96159579821226082</v>
      </c>
      <c r="V2000">
        <f>((N2000-AVERAGE($N$2:$N$5018))/_xlfn.STDEV.P($N$2:$N$5018))</f>
        <v>4.0553680594565301E-2</v>
      </c>
      <c r="W2000">
        <f>((I2000-AVERAGE($I$2:$I$5018))/_xlfn.STDEV.P($I$2:$I$5018))</f>
        <v>-0.70993350103684572</v>
      </c>
      <c r="Y2000">
        <f t="shared" si="125"/>
        <v>0</v>
      </c>
      <c r="Z2000">
        <f t="shared" si="126"/>
        <v>0</v>
      </c>
      <c r="AA2000">
        <f t="shared" si="128"/>
        <v>0</v>
      </c>
    </row>
    <row r="2001" spans="1:27" x14ac:dyDescent="0.25">
      <c r="A2001">
        <v>19352</v>
      </c>
      <c r="B2001" t="s">
        <v>17</v>
      </c>
      <c r="C2001">
        <v>57</v>
      </c>
      <c r="D2001">
        <v>0</v>
      </c>
      <c r="E2001">
        <v>0</v>
      </c>
      <c r="F2001" t="s">
        <v>13</v>
      </c>
      <c r="G2001" t="s">
        <v>14</v>
      </c>
      <c r="H2001" t="s">
        <v>15</v>
      </c>
      <c r="I2001">
        <v>95.4</v>
      </c>
      <c r="J2001" s="2">
        <v>19.5</v>
      </c>
      <c r="K2001" t="s">
        <v>24</v>
      </c>
      <c r="L2001">
        <v>0</v>
      </c>
      <c r="N2001">
        <f t="shared" si="127"/>
        <v>19.5</v>
      </c>
      <c r="U2001">
        <f>((C2001-AVERAGE($C$2:$C$5018))/_xlfn.STDEV.P($C$2:$C$5018))</f>
        <v>0.60958367711551409</v>
      </c>
      <c r="V2001">
        <f>((N2001-AVERAGE($N$2:$N$5018))/_xlfn.STDEV.P($N$2:$N$5018))</f>
        <v>-1.3030529339377546</v>
      </c>
      <c r="W2001">
        <f>((I2001-AVERAGE($I$2:$I$5018))/_xlfn.STDEV.P($I$2:$I$5018))</f>
        <v>-0.22870040942139414</v>
      </c>
      <c r="Y2001">
        <f t="shared" si="125"/>
        <v>0</v>
      </c>
      <c r="Z2001">
        <f t="shared" si="126"/>
        <v>0</v>
      </c>
      <c r="AA2001">
        <f t="shared" si="128"/>
        <v>0</v>
      </c>
    </row>
    <row r="2002" spans="1:27" x14ac:dyDescent="0.25">
      <c r="A2002">
        <v>61903</v>
      </c>
      <c r="B2002" t="s">
        <v>12</v>
      </c>
      <c r="C2002">
        <v>58</v>
      </c>
      <c r="D2002">
        <v>0</v>
      </c>
      <c r="E2002">
        <v>0</v>
      </c>
      <c r="F2002" t="s">
        <v>23</v>
      </c>
      <c r="G2002" t="s">
        <v>25</v>
      </c>
      <c r="H2002" t="s">
        <v>19</v>
      </c>
      <c r="I2002">
        <v>95.75</v>
      </c>
      <c r="J2002" s="2">
        <v>38.5</v>
      </c>
      <c r="K2002" t="s">
        <v>22</v>
      </c>
      <c r="L2002">
        <v>0</v>
      </c>
      <c r="N2002">
        <f t="shared" si="127"/>
        <v>38.5</v>
      </c>
      <c r="U2002">
        <f>((C2002-AVERAGE($C$2:$C$5018))/_xlfn.STDEV.P($C$2:$C$5018))</f>
        <v>0.65358519225260736</v>
      </c>
      <c r="V2002">
        <f>((N2002-AVERAGE($N$2:$N$5018))/_xlfn.STDEV.P($N$2:$N$5018))</f>
        <v>1.4717868134659498</v>
      </c>
      <c r="W2002">
        <f>((I2002-AVERAGE($I$2:$I$5018))/_xlfn.STDEV.P($I$2:$I$5018))</f>
        <v>-0.22082609515933685</v>
      </c>
      <c r="Y2002">
        <f t="shared" si="125"/>
        <v>0</v>
      </c>
      <c r="Z2002">
        <f t="shared" si="126"/>
        <v>0</v>
      </c>
      <c r="AA2002">
        <f t="shared" si="128"/>
        <v>0</v>
      </c>
    </row>
    <row r="2003" spans="1:27" x14ac:dyDescent="0.25">
      <c r="A2003">
        <v>47701</v>
      </c>
      <c r="B2003" t="s">
        <v>12</v>
      </c>
      <c r="C2003">
        <v>8</v>
      </c>
      <c r="D2003">
        <v>0</v>
      </c>
      <c r="E2003">
        <v>0</v>
      </c>
      <c r="F2003" t="s">
        <v>23</v>
      </c>
      <c r="G2003" t="s">
        <v>26</v>
      </c>
      <c r="H2003" t="s">
        <v>15</v>
      </c>
      <c r="I2003">
        <v>104.51</v>
      </c>
      <c r="J2003" s="2">
        <v>20.6</v>
      </c>
      <c r="K2003" t="s">
        <v>24</v>
      </c>
      <c r="L2003">
        <v>0</v>
      </c>
      <c r="N2003">
        <f t="shared" si="127"/>
        <v>20.6</v>
      </c>
      <c r="U2003">
        <f>((C2003-AVERAGE($C$2:$C$5018))/_xlfn.STDEV.P($C$2:$C$5018))</f>
        <v>-1.5464905646020604</v>
      </c>
      <c r="V2003">
        <f>((N2003-AVERAGE($N$2:$N$5018))/_xlfn.STDEV.P($N$2:$N$5018))</f>
        <v>-1.1424043169828031</v>
      </c>
      <c r="W2003">
        <f>((I2003-AVERAGE($I$2:$I$5018))/_xlfn.STDEV.P($I$2:$I$5018))</f>
        <v>-2.3743258200414091E-2</v>
      </c>
      <c r="Y2003">
        <f t="shared" si="125"/>
        <v>0</v>
      </c>
      <c r="Z2003">
        <f t="shared" si="126"/>
        <v>0</v>
      </c>
      <c r="AA2003">
        <f t="shared" si="128"/>
        <v>0</v>
      </c>
    </row>
    <row r="2004" spans="1:27" x14ac:dyDescent="0.25">
      <c r="A2004">
        <v>15225</v>
      </c>
      <c r="B2004" t="s">
        <v>12</v>
      </c>
      <c r="C2004">
        <v>18</v>
      </c>
      <c r="D2004">
        <v>0</v>
      </c>
      <c r="E2004">
        <v>0</v>
      </c>
      <c r="F2004" t="s">
        <v>23</v>
      </c>
      <c r="G2004" t="s">
        <v>14</v>
      </c>
      <c r="H2004" t="s">
        <v>19</v>
      </c>
      <c r="I2004">
        <v>108.87</v>
      </c>
      <c r="J2004" s="2">
        <v>21.5</v>
      </c>
      <c r="K2004" t="s">
        <v>24</v>
      </c>
      <c r="L2004">
        <v>0</v>
      </c>
      <c r="N2004">
        <f t="shared" si="127"/>
        <v>21.5</v>
      </c>
      <c r="U2004">
        <f>((C2004-AVERAGE($C$2:$C$5018))/_xlfn.STDEV.P($C$2:$C$5018))</f>
        <v>-1.1064754132311267</v>
      </c>
      <c r="V2004">
        <f>((N2004-AVERAGE($N$2:$N$5018))/_xlfn.STDEV.P($N$2:$N$5018))</f>
        <v>-1.0109645394742066</v>
      </c>
      <c r="W2004">
        <f>((I2004-AVERAGE($I$2:$I$5018))/_xlfn.STDEV.P($I$2:$I$5018))</f>
        <v>7.4348199464072506E-2</v>
      </c>
      <c r="Y2004">
        <f t="shared" si="125"/>
        <v>0</v>
      </c>
      <c r="Z2004">
        <f t="shared" si="126"/>
        <v>0</v>
      </c>
      <c r="AA2004">
        <f t="shared" si="128"/>
        <v>0</v>
      </c>
    </row>
    <row r="2005" spans="1:27" x14ac:dyDescent="0.25">
      <c r="A2005">
        <v>66431</v>
      </c>
      <c r="B2005" t="s">
        <v>12</v>
      </c>
      <c r="C2005">
        <v>49</v>
      </c>
      <c r="D2005">
        <v>0</v>
      </c>
      <c r="E2005">
        <v>0</v>
      </c>
      <c r="F2005" t="s">
        <v>13</v>
      </c>
      <c r="G2005" t="s">
        <v>14</v>
      </c>
      <c r="H2005" t="s">
        <v>15</v>
      </c>
      <c r="I2005">
        <v>209.06</v>
      </c>
      <c r="J2005" s="2">
        <v>43.8</v>
      </c>
      <c r="K2005" t="s">
        <v>24</v>
      </c>
      <c r="L2005">
        <v>0</v>
      </c>
      <c r="N2005">
        <f t="shared" si="127"/>
        <v>43.8</v>
      </c>
      <c r="U2005">
        <f>((C2005-AVERAGE($C$2:$C$5018))/_xlfn.STDEV.P($C$2:$C$5018))</f>
        <v>0.25757155601876724</v>
      </c>
      <c r="V2005">
        <f>((N2005-AVERAGE($N$2:$N$5018))/_xlfn.STDEV.P($N$2:$N$5018))</f>
        <v>2.245821058794351</v>
      </c>
      <c r="W2005">
        <f>((I2005-AVERAGE($I$2:$I$5018))/_xlfn.STDEV.P($I$2:$I$5018))</f>
        <v>2.3284269020798782</v>
      </c>
      <c r="Y2005">
        <f t="shared" si="125"/>
        <v>0</v>
      </c>
      <c r="Z2005">
        <f t="shared" si="126"/>
        <v>0</v>
      </c>
      <c r="AA2005">
        <f t="shared" si="128"/>
        <v>0</v>
      </c>
    </row>
    <row r="2006" spans="1:27" x14ac:dyDescent="0.25">
      <c r="A2006">
        <v>57236</v>
      </c>
      <c r="B2006" t="s">
        <v>12</v>
      </c>
      <c r="C2006">
        <v>2</v>
      </c>
      <c r="D2006">
        <v>0</v>
      </c>
      <c r="E2006">
        <v>0</v>
      </c>
      <c r="F2006" t="s">
        <v>23</v>
      </c>
      <c r="G2006" t="s">
        <v>26</v>
      </c>
      <c r="H2006" t="s">
        <v>19</v>
      </c>
      <c r="I2006">
        <v>86.57</v>
      </c>
      <c r="J2006" s="2">
        <v>18</v>
      </c>
      <c r="K2006" t="s">
        <v>24</v>
      </c>
      <c r="L2006">
        <v>0</v>
      </c>
      <c r="N2006">
        <f t="shared" si="127"/>
        <v>18</v>
      </c>
      <c r="U2006">
        <f>((C2006-AVERAGE($C$2:$C$5018))/_xlfn.STDEV.P($C$2:$C$5018))</f>
        <v>-1.8104996554246204</v>
      </c>
      <c r="V2006">
        <f>((N2006-AVERAGE($N$2:$N$5018))/_xlfn.STDEV.P($N$2:$N$5018))</f>
        <v>-1.5221192297854154</v>
      </c>
      <c r="W2006">
        <f>((I2006-AVERAGE($I$2:$I$5018))/_xlfn.STDEV.P($I$2:$I$5018))</f>
        <v>-0.42735810923272854</v>
      </c>
      <c r="Y2006">
        <f t="shared" si="125"/>
        <v>0</v>
      </c>
      <c r="Z2006">
        <f t="shared" si="126"/>
        <v>0</v>
      </c>
      <c r="AA2006">
        <f t="shared" si="128"/>
        <v>0</v>
      </c>
    </row>
    <row r="2007" spans="1:27" x14ac:dyDescent="0.25">
      <c r="A2007">
        <v>48453</v>
      </c>
      <c r="B2007" t="s">
        <v>17</v>
      </c>
      <c r="C2007">
        <v>52</v>
      </c>
      <c r="D2007">
        <v>0</v>
      </c>
      <c r="E2007">
        <v>0</v>
      </c>
      <c r="F2007" t="s">
        <v>13</v>
      </c>
      <c r="G2007" t="s">
        <v>14</v>
      </c>
      <c r="H2007" t="s">
        <v>15</v>
      </c>
      <c r="I2007">
        <v>120.25</v>
      </c>
      <c r="J2007" s="2">
        <v>28.2</v>
      </c>
      <c r="K2007" t="s">
        <v>24</v>
      </c>
      <c r="L2007">
        <v>0</v>
      </c>
      <c r="N2007">
        <f t="shared" si="127"/>
        <v>28.2</v>
      </c>
      <c r="U2007">
        <f>((C2007-AVERAGE($C$2:$C$5018))/_xlfn.STDEV.P($C$2:$C$5018))</f>
        <v>0.38957610143004728</v>
      </c>
      <c r="V2007">
        <f>((N2007-AVERAGE($N$2:$N$5018))/_xlfn.STDEV.P($N$2:$N$5018))</f>
        <v>-3.2468418021321652E-2</v>
      </c>
      <c r="W2007">
        <f>((I2007-AVERAGE($I$2:$I$5018))/_xlfn.STDEV.P($I$2:$I$5018))</f>
        <v>0.33037590318468196</v>
      </c>
      <c r="Y2007">
        <f t="shared" si="125"/>
        <v>0</v>
      </c>
      <c r="Z2007">
        <f t="shared" si="126"/>
        <v>0</v>
      </c>
      <c r="AA2007">
        <f t="shared" si="128"/>
        <v>0</v>
      </c>
    </row>
    <row r="2008" spans="1:27" x14ac:dyDescent="0.25">
      <c r="A2008">
        <v>8031</v>
      </c>
      <c r="B2008" t="s">
        <v>17</v>
      </c>
      <c r="C2008">
        <v>63</v>
      </c>
      <c r="D2008">
        <v>0</v>
      </c>
      <c r="E2008">
        <v>0</v>
      </c>
      <c r="F2008" t="s">
        <v>13</v>
      </c>
      <c r="G2008" t="s">
        <v>18</v>
      </c>
      <c r="H2008" t="s">
        <v>19</v>
      </c>
      <c r="I2008">
        <v>85.51</v>
      </c>
      <c r="J2008" s="2">
        <v>26.6</v>
      </c>
      <c r="K2008" t="s">
        <v>22</v>
      </c>
      <c r="L2008">
        <v>0</v>
      </c>
      <c r="N2008">
        <f t="shared" si="127"/>
        <v>26.6</v>
      </c>
      <c r="U2008">
        <f>((C2008-AVERAGE($C$2:$C$5018))/_xlfn.STDEV.P($C$2:$C$5018))</f>
        <v>0.87359276793807417</v>
      </c>
      <c r="V2008">
        <f>((N2008-AVERAGE($N$2:$N$5018))/_xlfn.STDEV.P($N$2:$N$5018))</f>
        <v>-0.26613913359215957</v>
      </c>
      <c r="W2008">
        <f>((I2008-AVERAGE($I$2:$I$5018))/_xlfn.STDEV.P($I$2:$I$5018))</f>
        <v>-0.45120603242638785</v>
      </c>
      <c r="Y2008">
        <f t="shared" si="125"/>
        <v>0</v>
      </c>
      <c r="Z2008">
        <f t="shared" si="126"/>
        <v>0</v>
      </c>
      <c r="AA2008">
        <f t="shared" si="128"/>
        <v>0</v>
      </c>
    </row>
    <row r="2009" spans="1:27" x14ac:dyDescent="0.25">
      <c r="A2009">
        <v>39139</v>
      </c>
      <c r="B2009" t="s">
        <v>17</v>
      </c>
      <c r="C2009">
        <v>57</v>
      </c>
      <c r="D2009">
        <v>0</v>
      </c>
      <c r="E2009">
        <v>0</v>
      </c>
      <c r="F2009" t="s">
        <v>13</v>
      </c>
      <c r="G2009" t="s">
        <v>14</v>
      </c>
      <c r="H2009" t="s">
        <v>19</v>
      </c>
      <c r="I2009">
        <v>84.18</v>
      </c>
      <c r="J2009" s="2">
        <v>35.5</v>
      </c>
      <c r="K2009" t="s">
        <v>21</v>
      </c>
      <c r="L2009">
        <v>0</v>
      </c>
      <c r="N2009">
        <f t="shared" si="127"/>
        <v>35.5</v>
      </c>
      <c r="U2009">
        <f>((C2009-AVERAGE($C$2:$C$5018))/_xlfn.STDEV.P($C$2:$C$5018))</f>
        <v>0.60958367711551409</v>
      </c>
      <c r="V2009">
        <f>((N2009-AVERAGE($N$2:$N$5018))/_xlfn.STDEV.P($N$2:$N$5018))</f>
        <v>1.0336542217706279</v>
      </c>
      <c r="W2009">
        <f>((I2009-AVERAGE($I$2:$I$5018))/_xlfn.STDEV.P($I$2:$I$5018))</f>
        <v>-0.48112842662220601</v>
      </c>
      <c r="Y2009">
        <f t="shared" si="125"/>
        <v>0</v>
      </c>
      <c r="Z2009">
        <f t="shared" si="126"/>
        <v>0</v>
      </c>
      <c r="AA2009">
        <f t="shared" si="128"/>
        <v>0</v>
      </c>
    </row>
    <row r="2010" spans="1:27" x14ac:dyDescent="0.25">
      <c r="A2010">
        <v>4838</v>
      </c>
      <c r="B2010" t="s">
        <v>17</v>
      </c>
      <c r="C2010">
        <v>50</v>
      </c>
      <c r="D2010">
        <v>0</v>
      </c>
      <c r="E2010">
        <v>0</v>
      </c>
      <c r="F2010" t="s">
        <v>13</v>
      </c>
      <c r="G2010" t="s">
        <v>25</v>
      </c>
      <c r="H2010" t="s">
        <v>15</v>
      </c>
      <c r="I2010">
        <v>82.37</v>
      </c>
      <c r="J2010" s="2">
        <v>30.7</v>
      </c>
      <c r="K2010" t="s">
        <v>21</v>
      </c>
      <c r="L2010">
        <v>0</v>
      </c>
      <c r="N2010">
        <f t="shared" si="127"/>
        <v>30.7</v>
      </c>
      <c r="U2010">
        <f>((C2010-AVERAGE($C$2:$C$5018))/_xlfn.STDEV.P($C$2:$C$5018))</f>
        <v>0.30157307115586057</v>
      </c>
      <c r="V2010">
        <f>((N2010-AVERAGE($N$2:$N$5018))/_xlfn.STDEV.P($N$2:$N$5018))</f>
        <v>0.33264207505811311</v>
      </c>
      <c r="W2010">
        <f>((I2010-AVERAGE($I$2:$I$5018))/_xlfn.STDEV.P($I$2:$I$5018))</f>
        <v>-0.5218498803774172</v>
      </c>
      <c r="Y2010">
        <f t="shared" ref="Y2010:Y2070" si="129">IF(AND(C2010&lt;3,OR(K2010="smokes",K2010="formerly smoked")),1,0)</f>
        <v>0</v>
      </c>
      <c r="Z2010">
        <f t="shared" ref="Z2010:Z2070" si="130">IF(OR(N2010&lt;0,N2010&gt;100),1,0)</f>
        <v>0</v>
      </c>
      <c r="AA2010">
        <f t="shared" si="128"/>
        <v>0</v>
      </c>
    </row>
    <row r="2011" spans="1:27" x14ac:dyDescent="0.25">
      <c r="A2011">
        <v>22689</v>
      </c>
      <c r="B2011" t="s">
        <v>12</v>
      </c>
      <c r="C2011">
        <v>12</v>
      </c>
      <c r="D2011">
        <v>0</v>
      </c>
      <c r="E2011">
        <v>0</v>
      </c>
      <c r="F2011" t="s">
        <v>23</v>
      </c>
      <c r="G2011" t="s">
        <v>26</v>
      </c>
      <c r="H2011" t="s">
        <v>19</v>
      </c>
      <c r="I2011">
        <v>96.15</v>
      </c>
      <c r="J2011" s="2">
        <v>18.7</v>
      </c>
      <c r="K2011" t="s">
        <v>24</v>
      </c>
      <c r="L2011">
        <v>0</v>
      </c>
      <c r="N2011">
        <f t="shared" si="127"/>
        <v>18.7</v>
      </c>
      <c r="U2011">
        <f>((C2011-AVERAGE($C$2:$C$5018))/_xlfn.STDEV.P($C$2:$C$5018))</f>
        <v>-1.3704845040536868</v>
      </c>
      <c r="V2011">
        <f>((N2011-AVERAGE($N$2:$N$5018))/_xlfn.STDEV.P($N$2:$N$5018))</f>
        <v>-1.4198882917231737</v>
      </c>
      <c r="W2011">
        <f>((I2011-AVERAGE($I$2:$I$5018))/_xlfn.STDEV.P($I$2:$I$5018))</f>
        <v>-0.21182687885984253</v>
      </c>
      <c r="Y2011">
        <f t="shared" si="129"/>
        <v>0</v>
      </c>
      <c r="Z2011">
        <f t="shared" si="130"/>
        <v>0</v>
      </c>
      <c r="AA2011">
        <f t="shared" si="128"/>
        <v>0</v>
      </c>
    </row>
    <row r="2012" spans="1:27" x14ac:dyDescent="0.25">
      <c r="A2012">
        <v>37752</v>
      </c>
      <c r="B2012" t="s">
        <v>17</v>
      </c>
      <c r="C2012">
        <v>35</v>
      </c>
      <c r="D2012">
        <v>0</v>
      </c>
      <c r="E2012">
        <v>0</v>
      </c>
      <c r="F2012" t="s">
        <v>13</v>
      </c>
      <c r="G2012" t="s">
        <v>14</v>
      </c>
      <c r="H2012" t="s">
        <v>19</v>
      </c>
      <c r="I2012">
        <v>74.55</v>
      </c>
      <c r="J2012" s="2">
        <v>22.4</v>
      </c>
      <c r="K2012" t="s">
        <v>21</v>
      </c>
      <c r="L2012">
        <v>0</v>
      </c>
      <c r="N2012">
        <f t="shared" si="127"/>
        <v>22.4</v>
      </c>
      <c r="U2012">
        <f>((C2012-AVERAGE($C$2:$C$5018))/_xlfn.STDEV.P($C$2:$C$5018))</f>
        <v>-0.35844965590053973</v>
      </c>
      <c r="V2012">
        <f>((N2012-AVERAGE($N$2:$N$5018))/_xlfn.STDEV.P($N$2:$N$5018))</f>
        <v>-0.87952476196561036</v>
      </c>
      <c r="W2012">
        <f>((I2012-AVERAGE($I$2:$I$5018))/_xlfn.STDEV.P($I$2:$I$5018))</f>
        <v>-0.69778455903252867</v>
      </c>
      <c r="Y2012">
        <f t="shared" si="129"/>
        <v>0</v>
      </c>
      <c r="Z2012">
        <f t="shared" si="130"/>
        <v>0</v>
      </c>
      <c r="AA2012">
        <f t="shared" si="128"/>
        <v>0</v>
      </c>
    </row>
    <row r="2013" spans="1:27" x14ac:dyDescent="0.25">
      <c r="A2013">
        <v>32320</v>
      </c>
      <c r="B2013" t="s">
        <v>17</v>
      </c>
      <c r="C2013">
        <v>35</v>
      </c>
      <c r="D2013">
        <v>0</v>
      </c>
      <c r="E2013">
        <v>0</v>
      </c>
      <c r="F2013" t="s">
        <v>13</v>
      </c>
      <c r="G2013" t="s">
        <v>18</v>
      </c>
      <c r="H2013" t="s">
        <v>15</v>
      </c>
      <c r="I2013">
        <v>114.45</v>
      </c>
      <c r="J2013" s="2">
        <v>25.2</v>
      </c>
      <c r="K2013" t="s">
        <v>22</v>
      </c>
      <c r="L2013">
        <v>0</v>
      </c>
      <c r="N2013">
        <f t="shared" si="127"/>
        <v>25.2</v>
      </c>
      <c r="U2013">
        <f>((C2013-AVERAGE($C$2:$C$5018))/_xlfn.STDEV.P($C$2:$C$5018))</f>
        <v>-0.35844965590053973</v>
      </c>
      <c r="V2013">
        <f>((N2013-AVERAGE($N$2:$N$5018))/_xlfn.STDEV.P($N$2:$N$5018))</f>
        <v>-0.47060100971664337</v>
      </c>
      <c r="W2013">
        <f>((I2013-AVERAGE($I$2:$I$5018))/_xlfn.STDEV.P($I$2:$I$5018))</f>
        <v>0.19988726684201635</v>
      </c>
      <c r="Y2013">
        <f t="shared" si="129"/>
        <v>0</v>
      </c>
      <c r="Z2013">
        <f t="shared" si="130"/>
        <v>0</v>
      </c>
      <c r="AA2013">
        <f t="shared" si="128"/>
        <v>0</v>
      </c>
    </row>
    <row r="2014" spans="1:27" x14ac:dyDescent="0.25">
      <c r="A2014">
        <v>14889</v>
      </c>
      <c r="B2014" t="s">
        <v>12</v>
      </c>
      <c r="C2014">
        <v>64</v>
      </c>
      <c r="D2014">
        <v>0</v>
      </c>
      <c r="E2014">
        <v>0</v>
      </c>
      <c r="F2014" t="s">
        <v>13</v>
      </c>
      <c r="G2014" t="s">
        <v>25</v>
      </c>
      <c r="H2014" t="s">
        <v>19</v>
      </c>
      <c r="I2014">
        <v>113.68</v>
      </c>
      <c r="J2014" s="2">
        <v>24.2</v>
      </c>
      <c r="K2014" t="s">
        <v>21</v>
      </c>
      <c r="L2014">
        <v>0</v>
      </c>
      <c r="N2014">
        <f t="shared" si="127"/>
        <v>24.2</v>
      </c>
      <c r="U2014">
        <f>((C2014-AVERAGE($C$2:$C$5018))/_xlfn.STDEV.P($C$2:$C$5018))</f>
        <v>0.91759428307516755</v>
      </c>
      <c r="V2014">
        <f>((N2014-AVERAGE($N$2:$N$5018))/_xlfn.STDEV.P($N$2:$N$5018))</f>
        <v>-0.61664520694841729</v>
      </c>
      <c r="W2014">
        <f>((I2014-AVERAGE($I$2:$I$5018))/_xlfn.STDEV.P($I$2:$I$5018))</f>
        <v>0.18256377546549013</v>
      </c>
      <c r="Y2014">
        <f t="shared" si="129"/>
        <v>0</v>
      </c>
      <c r="Z2014">
        <f t="shared" si="130"/>
        <v>0</v>
      </c>
      <c r="AA2014">
        <f t="shared" si="128"/>
        <v>0</v>
      </c>
    </row>
    <row r="2015" spans="1:27" x14ac:dyDescent="0.25">
      <c r="A2015">
        <v>13964</v>
      </c>
      <c r="B2015" t="s">
        <v>17</v>
      </c>
      <c r="C2015">
        <v>42</v>
      </c>
      <c r="D2015">
        <v>0</v>
      </c>
      <c r="E2015">
        <v>0</v>
      </c>
      <c r="F2015" t="s">
        <v>13</v>
      </c>
      <c r="G2015" t="s">
        <v>14</v>
      </c>
      <c r="H2015" t="s">
        <v>19</v>
      </c>
      <c r="I2015">
        <v>107.91</v>
      </c>
      <c r="J2015" s="2">
        <v>20.5</v>
      </c>
      <c r="K2015" t="s">
        <v>21</v>
      </c>
      <c r="L2015">
        <v>0</v>
      </c>
      <c r="N2015">
        <f t="shared" si="127"/>
        <v>20.5</v>
      </c>
      <c r="U2015">
        <f>((C2015-AVERAGE($C$2:$C$5018))/_xlfn.STDEV.P($C$2:$C$5018))</f>
        <v>-5.0439049940886251E-2</v>
      </c>
      <c r="V2015">
        <f>((N2015-AVERAGE($N$2:$N$5018))/_xlfn.STDEV.P($N$2:$N$5018))</f>
        <v>-1.1570087367059807</v>
      </c>
      <c r="W2015">
        <f>((I2015-AVERAGE($I$2:$I$5018))/_xlfn.STDEV.P($I$2:$I$5018))</f>
        <v>5.2750080345286283E-2</v>
      </c>
      <c r="Y2015">
        <f t="shared" si="129"/>
        <v>0</v>
      </c>
      <c r="Z2015">
        <f t="shared" si="130"/>
        <v>0</v>
      </c>
      <c r="AA2015">
        <f t="shared" si="128"/>
        <v>0</v>
      </c>
    </row>
    <row r="2016" spans="1:27" x14ac:dyDescent="0.25">
      <c r="A2016">
        <v>31746</v>
      </c>
      <c r="B2016" t="s">
        <v>17</v>
      </c>
      <c r="C2016">
        <v>62</v>
      </c>
      <c r="D2016">
        <v>0</v>
      </c>
      <c r="E2016">
        <v>0</v>
      </c>
      <c r="F2016" t="s">
        <v>13</v>
      </c>
      <c r="G2016" t="s">
        <v>14</v>
      </c>
      <c r="H2016" t="s">
        <v>19</v>
      </c>
      <c r="I2016">
        <v>83.85</v>
      </c>
      <c r="J2016" s="2">
        <v>24.5</v>
      </c>
      <c r="K2016" t="s">
        <v>21</v>
      </c>
      <c r="L2016">
        <v>0</v>
      </c>
      <c r="N2016">
        <f t="shared" si="127"/>
        <v>24.5</v>
      </c>
      <c r="U2016">
        <f>((C2016-AVERAGE($C$2:$C$5018))/_xlfn.STDEV.P($C$2:$C$5018))</f>
        <v>0.82959125280098078</v>
      </c>
      <c r="V2016">
        <f>((N2016-AVERAGE($N$2:$N$5018))/_xlfn.STDEV.P($N$2:$N$5018))</f>
        <v>-0.57283194777888502</v>
      </c>
      <c r="W2016">
        <f>((I2016-AVERAGE($I$2:$I$5018))/_xlfn.STDEV.P($I$2:$I$5018))</f>
        <v>-0.48855278006928898</v>
      </c>
      <c r="Y2016">
        <f t="shared" si="129"/>
        <v>0</v>
      </c>
      <c r="Z2016">
        <f t="shared" si="130"/>
        <v>0</v>
      </c>
      <c r="AA2016">
        <f t="shared" si="128"/>
        <v>0</v>
      </c>
    </row>
    <row r="2017" spans="1:27" x14ac:dyDescent="0.25">
      <c r="A2017">
        <v>17492</v>
      </c>
      <c r="B2017" t="s">
        <v>17</v>
      </c>
      <c r="C2017">
        <v>3</v>
      </c>
      <c r="D2017">
        <v>0</v>
      </c>
      <c r="E2017">
        <v>0</v>
      </c>
      <c r="F2017" t="s">
        <v>23</v>
      </c>
      <c r="G2017" t="s">
        <v>26</v>
      </c>
      <c r="H2017" t="s">
        <v>15</v>
      </c>
      <c r="I2017">
        <v>101.3</v>
      </c>
      <c r="J2017" s="2">
        <v>24.8</v>
      </c>
      <c r="K2017" t="s">
        <v>24</v>
      </c>
      <c r="L2017">
        <v>0</v>
      </c>
      <c r="N2017">
        <f t="shared" si="127"/>
        <v>24.8</v>
      </c>
      <c r="U2017">
        <f>((C2017-AVERAGE($C$2:$C$5018))/_xlfn.STDEV.P($C$2:$C$5018))</f>
        <v>-1.7664981402875271</v>
      </c>
      <c r="V2017">
        <f>((N2017-AVERAGE($N$2:$N$5018))/_xlfn.STDEV.P($N$2:$N$5018))</f>
        <v>-0.52901868860935275</v>
      </c>
      <c r="W2017">
        <f>((I2017-AVERAGE($I$2:$I$5018))/_xlfn.STDEV.P($I$2:$I$5018))</f>
        <v>-9.5961969003855105E-2</v>
      </c>
      <c r="Y2017">
        <f t="shared" si="129"/>
        <v>0</v>
      </c>
      <c r="Z2017">
        <f t="shared" si="130"/>
        <v>0</v>
      </c>
      <c r="AA2017">
        <f t="shared" si="128"/>
        <v>0</v>
      </c>
    </row>
    <row r="2018" spans="1:27" x14ac:dyDescent="0.25">
      <c r="A2018">
        <v>1499</v>
      </c>
      <c r="B2018" t="s">
        <v>17</v>
      </c>
      <c r="C2018">
        <v>43</v>
      </c>
      <c r="D2018">
        <v>0</v>
      </c>
      <c r="E2018">
        <v>0</v>
      </c>
      <c r="F2018" t="s">
        <v>13</v>
      </c>
      <c r="G2018" t="s">
        <v>25</v>
      </c>
      <c r="H2018" t="s">
        <v>19</v>
      </c>
      <c r="I2018">
        <v>72.13</v>
      </c>
      <c r="J2018" s="2">
        <v>42.6</v>
      </c>
      <c r="K2018" t="s">
        <v>21</v>
      </c>
      <c r="L2018">
        <v>0</v>
      </c>
      <c r="N2018">
        <f t="shared" si="127"/>
        <v>42.6</v>
      </c>
      <c r="U2018">
        <f>((C2018-AVERAGE($C$2:$C$5018))/_xlfn.STDEV.P($C$2:$C$5018))</f>
        <v>-6.4375348037928977E-3</v>
      </c>
      <c r="V2018">
        <f>((N2018-AVERAGE($N$2:$N$5018))/_xlfn.STDEV.P($N$2:$N$5018))</f>
        <v>2.0705680221162228</v>
      </c>
      <c r="W2018">
        <f>((I2018-AVERAGE($I$2:$I$5018))/_xlfn.STDEV.P($I$2:$I$5018))</f>
        <v>-0.75222981764446861</v>
      </c>
      <c r="Y2018">
        <f t="shared" si="129"/>
        <v>0</v>
      </c>
      <c r="Z2018">
        <f t="shared" si="130"/>
        <v>0</v>
      </c>
      <c r="AA2018">
        <f t="shared" si="128"/>
        <v>0</v>
      </c>
    </row>
    <row r="2019" spans="1:27" x14ac:dyDescent="0.25">
      <c r="A2019">
        <v>34396</v>
      </c>
      <c r="B2019" t="s">
        <v>17</v>
      </c>
      <c r="C2019">
        <v>52</v>
      </c>
      <c r="D2019">
        <v>1</v>
      </c>
      <c r="E2019">
        <v>0</v>
      </c>
      <c r="F2019" t="s">
        <v>13</v>
      </c>
      <c r="G2019" t="s">
        <v>14</v>
      </c>
      <c r="H2019" t="s">
        <v>15</v>
      </c>
      <c r="I2019">
        <v>94.98</v>
      </c>
      <c r="J2019" s="2">
        <v>23.8</v>
      </c>
      <c r="K2019" t="s">
        <v>21</v>
      </c>
      <c r="L2019">
        <v>0</v>
      </c>
      <c r="N2019">
        <f t="shared" si="127"/>
        <v>23.8</v>
      </c>
      <c r="U2019">
        <f>((C2019-AVERAGE($C$2:$C$5018))/_xlfn.STDEV.P($C$2:$C$5018))</f>
        <v>0.38957610143004728</v>
      </c>
      <c r="V2019">
        <f>((N2019-AVERAGE($N$2:$N$5018))/_xlfn.STDEV.P($N$2:$N$5018))</f>
        <v>-0.67506288584112661</v>
      </c>
      <c r="W2019">
        <f>((I2019-AVERAGE($I$2:$I$5018))/_xlfn.STDEV.P($I$2:$I$5018))</f>
        <v>-0.23814958653586307</v>
      </c>
      <c r="Y2019">
        <f t="shared" si="129"/>
        <v>0</v>
      </c>
      <c r="Z2019">
        <f t="shared" si="130"/>
        <v>0</v>
      </c>
      <c r="AA2019">
        <f t="shared" si="128"/>
        <v>0</v>
      </c>
    </row>
    <row r="2020" spans="1:27" x14ac:dyDescent="0.25">
      <c r="A2020">
        <v>36750</v>
      </c>
      <c r="B2020" t="s">
        <v>12</v>
      </c>
      <c r="C2020">
        <v>64</v>
      </c>
      <c r="D2020">
        <v>1</v>
      </c>
      <c r="E2020">
        <v>0</v>
      </c>
      <c r="F2020" t="s">
        <v>13</v>
      </c>
      <c r="G2020" t="s">
        <v>14</v>
      </c>
      <c r="H2020" t="s">
        <v>19</v>
      </c>
      <c r="I2020">
        <v>228.42</v>
      </c>
      <c r="J2020" s="2">
        <v>42.3</v>
      </c>
      <c r="K2020" t="s">
        <v>16</v>
      </c>
      <c r="L2020">
        <v>0</v>
      </c>
      <c r="N2020">
        <f t="shared" si="127"/>
        <v>42.3</v>
      </c>
      <c r="U2020">
        <f>((C2020-AVERAGE($C$2:$C$5018))/_xlfn.STDEV.P($C$2:$C$5018))</f>
        <v>0.91759428307516755</v>
      </c>
      <c r="V2020">
        <f>((N2020-AVERAGE($N$2:$N$5018))/_xlfn.STDEV.P($N$2:$N$5018))</f>
        <v>2.0267547629466902</v>
      </c>
      <c r="W2020">
        <f>((I2020-AVERAGE($I$2:$I$5018))/_xlfn.STDEV.P($I$2:$I$5018))</f>
        <v>2.7639889709753964</v>
      </c>
      <c r="Y2020">
        <f t="shared" si="129"/>
        <v>0</v>
      </c>
      <c r="Z2020">
        <f t="shared" si="130"/>
        <v>0</v>
      </c>
      <c r="AA2020">
        <f t="shared" si="128"/>
        <v>0</v>
      </c>
    </row>
    <row r="2021" spans="1:27" x14ac:dyDescent="0.25">
      <c r="A2021">
        <v>68816</v>
      </c>
      <c r="B2021" t="s">
        <v>12</v>
      </c>
      <c r="C2021">
        <v>59</v>
      </c>
      <c r="D2021">
        <v>0</v>
      </c>
      <c r="E2021">
        <v>0</v>
      </c>
      <c r="F2021" t="s">
        <v>13</v>
      </c>
      <c r="G2021" t="s">
        <v>14</v>
      </c>
      <c r="H2021" t="s">
        <v>19</v>
      </c>
      <c r="I2021">
        <v>93.9</v>
      </c>
      <c r="J2021" s="2">
        <v>42.2</v>
      </c>
      <c r="K2021" t="s">
        <v>21</v>
      </c>
      <c r="L2021">
        <v>0</v>
      </c>
      <c r="N2021">
        <f t="shared" si="127"/>
        <v>42.2</v>
      </c>
      <c r="U2021">
        <f>((C2021-AVERAGE($C$2:$C$5018))/_xlfn.STDEV.P($C$2:$C$5018))</f>
        <v>0.69758670738970074</v>
      </c>
      <c r="V2021">
        <f>((N2021-AVERAGE($N$2:$N$5018))/_xlfn.STDEV.P($N$2:$N$5018))</f>
        <v>2.0121503432235137</v>
      </c>
      <c r="W2021">
        <f>((I2021-AVERAGE($I$2:$I$5018))/_xlfn.STDEV.P($I$2:$I$5018))</f>
        <v>-0.26244747054449735</v>
      </c>
      <c r="Y2021">
        <f t="shared" si="129"/>
        <v>0</v>
      </c>
      <c r="Z2021">
        <f t="shared" si="130"/>
        <v>0</v>
      </c>
      <c r="AA2021">
        <f t="shared" si="128"/>
        <v>0</v>
      </c>
    </row>
    <row r="2022" spans="1:27" x14ac:dyDescent="0.25">
      <c r="A2022">
        <v>16129</v>
      </c>
      <c r="B2022" t="s">
        <v>17</v>
      </c>
      <c r="C2022">
        <v>81</v>
      </c>
      <c r="D2022">
        <v>0</v>
      </c>
      <c r="E2022">
        <v>0</v>
      </c>
      <c r="F2022" t="s">
        <v>13</v>
      </c>
      <c r="G2022" t="s">
        <v>18</v>
      </c>
      <c r="H2022" t="s">
        <v>15</v>
      </c>
      <c r="I2022">
        <v>93.13</v>
      </c>
      <c r="J2022" s="2">
        <v>26.1</v>
      </c>
      <c r="K2022" t="s">
        <v>24</v>
      </c>
      <c r="L2022">
        <v>0</v>
      </c>
      <c r="N2022">
        <f t="shared" si="127"/>
        <v>26.1</v>
      </c>
      <c r="U2022">
        <f>((C2022-AVERAGE($C$2:$C$5018))/_xlfn.STDEV.P($C$2:$C$5018))</f>
        <v>1.6656200404057546</v>
      </c>
      <c r="V2022">
        <f>((N2022-AVERAGE($N$2:$N$5018))/_xlfn.STDEV.P($N$2:$N$5018))</f>
        <v>-0.33916123220804656</v>
      </c>
      <c r="W2022">
        <f>((I2022-AVERAGE($I$2:$I$5018))/_xlfn.STDEV.P($I$2:$I$5018))</f>
        <v>-0.27977096192102385</v>
      </c>
      <c r="Y2022">
        <f t="shared" si="129"/>
        <v>0</v>
      </c>
      <c r="Z2022">
        <f t="shared" si="130"/>
        <v>0</v>
      </c>
      <c r="AA2022">
        <f t="shared" si="128"/>
        <v>0</v>
      </c>
    </row>
    <row r="2023" spans="1:27" x14ac:dyDescent="0.25">
      <c r="A2023">
        <v>64006</v>
      </c>
      <c r="B2023" t="s">
        <v>17</v>
      </c>
      <c r="C2023">
        <v>15</v>
      </c>
      <c r="D2023">
        <v>0</v>
      </c>
      <c r="E2023">
        <v>0</v>
      </c>
      <c r="F2023" t="s">
        <v>23</v>
      </c>
      <c r="G2023" t="s">
        <v>14</v>
      </c>
      <c r="H2023" t="s">
        <v>15</v>
      </c>
      <c r="I2023">
        <v>121.6</v>
      </c>
      <c r="J2023" s="2">
        <v>22.8</v>
      </c>
      <c r="K2023" t="s">
        <v>21</v>
      </c>
      <c r="L2023">
        <v>0</v>
      </c>
      <c r="N2023">
        <f t="shared" si="127"/>
        <v>22.8</v>
      </c>
      <c r="U2023">
        <f>((C2023-AVERAGE($C$2:$C$5018))/_xlfn.STDEV.P($C$2:$C$5018))</f>
        <v>-1.2384799586424069</v>
      </c>
      <c r="V2023">
        <f>((N2023-AVERAGE($N$2:$N$5018))/_xlfn.STDEV.P($N$2:$N$5018))</f>
        <v>-0.82110708307290048</v>
      </c>
      <c r="W2023">
        <f>((I2023-AVERAGE($I$2:$I$5018))/_xlfn.STDEV.P($I$2:$I$5018))</f>
        <v>0.36074825819547468</v>
      </c>
      <c r="Y2023">
        <f t="shared" si="129"/>
        <v>0</v>
      </c>
      <c r="Z2023">
        <f t="shared" si="130"/>
        <v>0</v>
      </c>
      <c r="AA2023">
        <f t="shared" si="128"/>
        <v>0</v>
      </c>
    </row>
    <row r="2024" spans="1:27" x14ac:dyDescent="0.25">
      <c r="A2024">
        <v>51845</v>
      </c>
      <c r="B2024" t="s">
        <v>12</v>
      </c>
      <c r="C2024">
        <v>50</v>
      </c>
      <c r="D2024">
        <v>0</v>
      </c>
      <c r="E2024">
        <v>0</v>
      </c>
      <c r="F2024" t="s">
        <v>13</v>
      </c>
      <c r="G2024" t="s">
        <v>25</v>
      </c>
      <c r="H2024" t="s">
        <v>19</v>
      </c>
      <c r="I2024">
        <v>84.4</v>
      </c>
      <c r="J2024" s="2">
        <v>42.3</v>
      </c>
      <c r="K2024" t="s">
        <v>16</v>
      </c>
      <c r="L2024">
        <v>0</v>
      </c>
      <c r="N2024">
        <f t="shared" si="127"/>
        <v>42.3</v>
      </c>
      <c r="U2024">
        <f>((C2024-AVERAGE($C$2:$C$5018))/_xlfn.STDEV.P($C$2:$C$5018))</f>
        <v>0.30157307115586057</v>
      </c>
      <c r="V2024">
        <f>((N2024-AVERAGE($N$2:$N$5018))/_xlfn.STDEV.P($N$2:$N$5018))</f>
        <v>2.0267547629466902</v>
      </c>
      <c r="W2024">
        <f>((I2024-AVERAGE($I$2:$I$5018))/_xlfn.STDEV.P($I$2:$I$5018))</f>
        <v>-0.47617885765748419</v>
      </c>
      <c r="Y2024">
        <f t="shared" si="129"/>
        <v>0</v>
      </c>
      <c r="Z2024">
        <f t="shared" si="130"/>
        <v>0</v>
      </c>
      <c r="AA2024">
        <f t="shared" si="128"/>
        <v>0</v>
      </c>
    </row>
    <row r="2025" spans="1:27" x14ac:dyDescent="0.25">
      <c r="A2025">
        <v>30692</v>
      </c>
      <c r="B2025" t="s">
        <v>12</v>
      </c>
      <c r="C2025">
        <v>73</v>
      </c>
      <c r="D2025">
        <v>0</v>
      </c>
      <c r="E2025">
        <v>0</v>
      </c>
      <c r="F2025" t="s">
        <v>13</v>
      </c>
      <c r="G2025" t="s">
        <v>14</v>
      </c>
      <c r="H2025" t="s">
        <v>19</v>
      </c>
      <c r="I2025">
        <v>82.13</v>
      </c>
      <c r="J2025" s="2">
        <v>28.5</v>
      </c>
      <c r="K2025" t="s">
        <v>21</v>
      </c>
      <c r="L2025">
        <v>0</v>
      </c>
      <c r="N2025">
        <f t="shared" si="127"/>
        <v>28.5</v>
      </c>
      <c r="U2025">
        <f>((C2025-AVERAGE($C$2:$C$5018))/_xlfn.STDEV.P($C$2:$C$5018))</f>
        <v>1.3136079193090078</v>
      </c>
      <c r="V2025">
        <f>((N2025-AVERAGE($N$2:$N$5018))/_xlfn.STDEV.P($N$2:$N$5018))</f>
        <v>1.1344841148210622E-2</v>
      </c>
      <c r="W2025">
        <f>((I2025-AVERAGE($I$2:$I$5018))/_xlfn.STDEV.P($I$2:$I$5018))</f>
        <v>-0.52724941015711391</v>
      </c>
      <c r="Y2025">
        <f t="shared" si="129"/>
        <v>0</v>
      </c>
      <c r="Z2025">
        <f t="shared" si="130"/>
        <v>0</v>
      </c>
      <c r="AA2025">
        <f t="shared" si="128"/>
        <v>0</v>
      </c>
    </row>
    <row r="2026" spans="1:27" x14ac:dyDescent="0.25">
      <c r="A2026">
        <v>65712</v>
      </c>
      <c r="B2026" t="s">
        <v>12</v>
      </c>
      <c r="C2026">
        <v>19</v>
      </c>
      <c r="D2026">
        <v>0</v>
      </c>
      <c r="E2026">
        <v>0</v>
      </c>
      <c r="F2026" t="s">
        <v>23</v>
      </c>
      <c r="G2026" t="s">
        <v>14</v>
      </c>
      <c r="H2026" t="s">
        <v>15</v>
      </c>
      <c r="I2026">
        <v>73.33</v>
      </c>
      <c r="J2026" s="2">
        <v>23</v>
      </c>
      <c r="K2026" t="s">
        <v>21</v>
      </c>
      <c r="L2026">
        <v>0</v>
      </c>
      <c r="N2026">
        <f t="shared" si="127"/>
        <v>23</v>
      </c>
      <c r="U2026">
        <f>((C2026-AVERAGE($C$2:$C$5018))/_xlfn.STDEV.P($C$2:$C$5018))</f>
        <v>-1.0624738980940334</v>
      </c>
      <c r="V2026">
        <f>((N2026-AVERAGE($N$2:$N$5018))/_xlfn.STDEV.P($N$2:$N$5018))</f>
        <v>-0.79189824362654582</v>
      </c>
      <c r="W2026">
        <f>((I2026-AVERAGE($I$2:$I$5018))/_xlfn.STDEV.P($I$2:$I$5018))</f>
        <v>-0.72523216874598595</v>
      </c>
      <c r="Y2026">
        <f t="shared" si="129"/>
        <v>0</v>
      </c>
      <c r="Z2026">
        <f t="shared" si="130"/>
        <v>0</v>
      </c>
      <c r="AA2026">
        <f t="shared" si="128"/>
        <v>0</v>
      </c>
    </row>
    <row r="2027" spans="1:27" x14ac:dyDescent="0.25">
      <c r="A2027">
        <v>42161</v>
      </c>
      <c r="B2027" t="s">
        <v>17</v>
      </c>
      <c r="C2027">
        <v>30</v>
      </c>
      <c r="D2027">
        <v>0</v>
      </c>
      <c r="E2027">
        <v>0</v>
      </c>
      <c r="F2027" t="s">
        <v>13</v>
      </c>
      <c r="G2027" t="s">
        <v>14</v>
      </c>
      <c r="H2027" t="s">
        <v>15</v>
      </c>
      <c r="I2027">
        <v>75.88</v>
      </c>
      <c r="J2027" s="2">
        <v>32.799999999999997</v>
      </c>
      <c r="K2027" t="s">
        <v>24</v>
      </c>
      <c r="L2027">
        <v>0</v>
      </c>
      <c r="N2027">
        <f t="shared" si="127"/>
        <v>32.799999999999997</v>
      </c>
      <c r="U2027">
        <f>((C2027-AVERAGE($C$2:$C$5018))/_xlfn.STDEV.P($C$2:$C$5018))</f>
        <v>-0.57845723158600648</v>
      </c>
      <c r="V2027">
        <f>((N2027-AVERAGE($N$2:$N$5018))/_xlfn.STDEV.P($N$2:$N$5018))</f>
        <v>0.63933488924483795</v>
      </c>
      <c r="W2027">
        <f>((I2027-AVERAGE($I$2:$I$5018))/_xlfn.STDEV.P($I$2:$I$5018))</f>
        <v>-0.66786216483671057</v>
      </c>
      <c r="Y2027">
        <f t="shared" si="129"/>
        <v>0</v>
      </c>
      <c r="Z2027">
        <f t="shared" si="130"/>
        <v>0</v>
      </c>
      <c r="AA2027">
        <f t="shared" si="128"/>
        <v>0</v>
      </c>
    </row>
    <row r="2028" spans="1:27" x14ac:dyDescent="0.25">
      <c r="A2028">
        <v>16113</v>
      </c>
      <c r="B2028" t="s">
        <v>17</v>
      </c>
      <c r="C2028">
        <v>47</v>
      </c>
      <c r="D2028">
        <v>0</v>
      </c>
      <c r="E2028">
        <v>0</v>
      </c>
      <c r="F2028" t="s">
        <v>13</v>
      </c>
      <c r="G2028" t="s">
        <v>25</v>
      </c>
      <c r="H2028" t="s">
        <v>19</v>
      </c>
      <c r="I2028">
        <v>100.41</v>
      </c>
      <c r="J2028" s="2">
        <v>23.8</v>
      </c>
      <c r="K2028" t="s">
        <v>21</v>
      </c>
      <c r="L2028">
        <v>0</v>
      </c>
      <c r="N2028">
        <f t="shared" si="127"/>
        <v>23.8</v>
      </c>
      <c r="U2028">
        <f>((C2028-AVERAGE($C$2:$C$5018))/_xlfn.STDEV.P($C$2:$C$5018))</f>
        <v>0.16956852574458051</v>
      </c>
      <c r="V2028">
        <f>((N2028-AVERAGE($N$2:$N$5018))/_xlfn.STDEV.P($N$2:$N$5018))</f>
        <v>-0.67506288584112661</v>
      </c>
      <c r="W2028">
        <f>((I2028-AVERAGE($I$2:$I$5018))/_xlfn.STDEV.P($I$2:$I$5018))</f>
        <v>-0.11598522527022968</v>
      </c>
      <c r="Y2028">
        <f t="shared" si="129"/>
        <v>0</v>
      </c>
      <c r="Z2028">
        <f t="shared" si="130"/>
        <v>0</v>
      </c>
      <c r="AA2028">
        <f t="shared" si="128"/>
        <v>0</v>
      </c>
    </row>
    <row r="2029" spans="1:27" x14ac:dyDescent="0.25">
      <c r="A2029">
        <v>29388</v>
      </c>
      <c r="B2029" t="s">
        <v>17</v>
      </c>
      <c r="C2029">
        <v>66</v>
      </c>
      <c r="D2029">
        <v>0</v>
      </c>
      <c r="E2029">
        <v>0</v>
      </c>
      <c r="F2029" t="s">
        <v>13</v>
      </c>
      <c r="G2029" t="s">
        <v>14</v>
      </c>
      <c r="H2029" t="s">
        <v>15</v>
      </c>
      <c r="I2029">
        <v>202.05</v>
      </c>
      <c r="J2029" s="2">
        <v>31.7</v>
      </c>
      <c r="K2029" t="s">
        <v>22</v>
      </c>
      <c r="L2029">
        <v>0</v>
      </c>
      <c r="N2029">
        <f t="shared" si="127"/>
        <v>31.7</v>
      </c>
      <c r="U2029">
        <f>((C2029-AVERAGE($C$2:$C$5018))/_xlfn.STDEV.P($C$2:$C$5018))</f>
        <v>1.0055973133493543</v>
      </c>
      <c r="V2029">
        <f>((N2029-AVERAGE($N$2:$N$5018))/_xlfn.STDEV.P($N$2:$N$5018))</f>
        <v>0.47868627228988703</v>
      </c>
      <c r="W2029">
        <f>((I2029-AVERAGE($I$2:$I$5018))/_xlfn.STDEV.P($I$2:$I$5018))</f>
        <v>2.1707156364312432</v>
      </c>
      <c r="Y2029">
        <f t="shared" si="129"/>
        <v>0</v>
      </c>
      <c r="Z2029">
        <f t="shared" si="130"/>
        <v>0</v>
      </c>
      <c r="AA2029">
        <f t="shared" si="128"/>
        <v>0</v>
      </c>
    </row>
    <row r="2030" spans="1:27" x14ac:dyDescent="0.25">
      <c r="A2030">
        <v>65109</v>
      </c>
      <c r="B2030" t="s">
        <v>12</v>
      </c>
      <c r="C2030">
        <v>47</v>
      </c>
      <c r="D2030">
        <v>0</v>
      </c>
      <c r="E2030">
        <v>0</v>
      </c>
      <c r="F2030" t="s">
        <v>13</v>
      </c>
      <c r="G2030" t="s">
        <v>14</v>
      </c>
      <c r="H2030" t="s">
        <v>15</v>
      </c>
      <c r="I2030">
        <v>71.42</v>
      </c>
      <c r="J2030" s="2">
        <v>34.9</v>
      </c>
      <c r="K2030" t="s">
        <v>22</v>
      </c>
      <c r="L2030">
        <v>0</v>
      </c>
      <c r="N2030">
        <f t="shared" si="127"/>
        <v>34.9</v>
      </c>
      <c r="U2030">
        <f>((C2030-AVERAGE($C$2:$C$5018))/_xlfn.STDEV.P($C$2:$C$5018))</f>
        <v>0.16956852574458051</v>
      </c>
      <c r="V2030">
        <f>((N2030-AVERAGE($N$2:$N$5018))/_xlfn.STDEV.P($N$2:$N$5018))</f>
        <v>0.94602770343156339</v>
      </c>
      <c r="W2030">
        <f>((I2030-AVERAGE($I$2:$I$5018))/_xlfn.STDEV.P($I$2:$I$5018))</f>
        <v>-0.76820342657607055</v>
      </c>
      <c r="Y2030">
        <f t="shared" si="129"/>
        <v>0</v>
      </c>
      <c r="Z2030">
        <f t="shared" si="130"/>
        <v>0</v>
      </c>
      <c r="AA2030">
        <f t="shared" si="128"/>
        <v>0</v>
      </c>
    </row>
    <row r="2031" spans="1:27" x14ac:dyDescent="0.25">
      <c r="A2031">
        <v>65252</v>
      </c>
      <c r="B2031" t="s">
        <v>17</v>
      </c>
      <c r="C2031">
        <v>63</v>
      </c>
      <c r="D2031">
        <v>0</v>
      </c>
      <c r="E2031">
        <v>0</v>
      </c>
      <c r="F2031" t="s">
        <v>13</v>
      </c>
      <c r="G2031" t="s">
        <v>25</v>
      </c>
      <c r="H2031" t="s">
        <v>19</v>
      </c>
      <c r="I2031">
        <v>55.57</v>
      </c>
      <c r="J2031" s="2">
        <v>26.8</v>
      </c>
      <c r="K2031" t="s">
        <v>16</v>
      </c>
      <c r="L2031">
        <v>0</v>
      </c>
      <c r="N2031">
        <f t="shared" si="127"/>
        <v>26.8</v>
      </c>
      <c r="U2031">
        <f>((C2031-AVERAGE($C$2:$C$5018))/_xlfn.STDEV.P($C$2:$C$5018))</f>
        <v>0.87359276793807417</v>
      </c>
      <c r="V2031">
        <f>((N2031-AVERAGE($N$2:$N$5018))/_xlfn.STDEV.P($N$2:$N$5018))</f>
        <v>-0.23693029414580491</v>
      </c>
      <c r="W2031">
        <f>((I2031-AVERAGE($I$2:$I$5018))/_xlfn.STDEV.P($I$2:$I$5018))</f>
        <v>-1.1247973724435276</v>
      </c>
      <c r="Y2031">
        <f t="shared" si="129"/>
        <v>0</v>
      </c>
      <c r="Z2031">
        <f t="shared" si="130"/>
        <v>0</v>
      </c>
      <c r="AA2031">
        <f t="shared" si="128"/>
        <v>0</v>
      </c>
    </row>
    <row r="2032" spans="1:27" x14ac:dyDescent="0.25">
      <c r="A2032">
        <v>49615</v>
      </c>
      <c r="B2032" t="s">
        <v>17</v>
      </c>
      <c r="C2032">
        <v>12</v>
      </c>
      <c r="D2032">
        <v>0</v>
      </c>
      <c r="E2032">
        <v>0</v>
      </c>
      <c r="F2032" t="s">
        <v>23</v>
      </c>
      <c r="G2032" t="s">
        <v>26</v>
      </c>
      <c r="H2032" t="s">
        <v>15</v>
      </c>
      <c r="I2032">
        <v>58.14</v>
      </c>
      <c r="J2032" s="2">
        <v>21.3</v>
      </c>
      <c r="K2032" t="s">
        <v>21</v>
      </c>
      <c r="L2032">
        <v>0</v>
      </c>
      <c r="N2032">
        <f t="shared" ref="N2032:N2092" si="131">IF(AND(J2032="N/A",B2032="Male"),$Q$2,IF(AND(J2032="N/A",B2032="Female"),$R$2,J2032))</f>
        <v>21.3</v>
      </c>
      <c r="U2032">
        <f>((C2032-AVERAGE($C$2:$C$5018))/_xlfn.STDEV.P($C$2:$C$5018))</f>
        <v>-1.3704845040536868</v>
      </c>
      <c r="V2032">
        <f>((N2032-AVERAGE($N$2:$N$5018))/_xlfn.STDEV.P($N$2:$N$5018))</f>
        <v>-1.0401733789205614</v>
      </c>
      <c r="W2032">
        <f>((I2032-AVERAGE($I$2:$I$5018))/_xlfn.STDEV.P($I$2:$I$5018))</f>
        <v>-1.0669774077192775</v>
      </c>
      <c r="Y2032">
        <f t="shared" si="129"/>
        <v>0</v>
      </c>
      <c r="Z2032">
        <f t="shared" si="130"/>
        <v>0</v>
      </c>
      <c r="AA2032">
        <f t="shared" si="128"/>
        <v>0</v>
      </c>
    </row>
    <row r="2033" spans="1:27" x14ac:dyDescent="0.25">
      <c r="A2033">
        <v>63511</v>
      </c>
      <c r="B2033" t="s">
        <v>12</v>
      </c>
      <c r="C2033">
        <v>1.32</v>
      </c>
      <c r="D2033">
        <v>0</v>
      </c>
      <c r="E2033">
        <v>0</v>
      </c>
      <c r="F2033" t="s">
        <v>23</v>
      </c>
      <c r="G2033" t="s">
        <v>26</v>
      </c>
      <c r="H2033" t="s">
        <v>19</v>
      </c>
      <c r="I2033">
        <v>78.53</v>
      </c>
      <c r="J2033" s="2">
        <v>19.8</v>
      </c>
      <c r="K2033" t="s">
        <v>24</v>
      </c>
      <c r="L2033">
        <v>0</v>
      </c>
      <c r="N2033">
        <f t="shared" si="131"/>
        <v>19.8</v>
      </c>
      <c r="U2033">
        <f>((C2033-AVERAGE($C$2:$C$5018))/_xlfn.STDEV.P($C$2:$C$5018))</f>
        <v>-1.8404206857178438</v>
      </c>
      <c r="V2033">
        <f>((N2033-AVERAGE($N$2:$N$5018))/_xlfn.STDEV.P($N$2:$N$5018))</f>
        <v>-1.2592396747682222</v>
      </c>
      <c r="W2033">
        <f>((I2033-AVERAGE($I$2:$I$5018))/_xlfn.STDEV.P($I$2:$I$5018))</f>
        <v>-0.60824235685256145</v>
      </c>
      <c r="Y2033">
        <f t="shared" si="129"/>
        <v>0</v>
      </c>
      <c r="Z2033">
        <f t="shared" si="130"/>
        <v>0</v>
      </c>
      <c r="AA2033">
        <f t="shared" si="128"/>
        <v>0</v>
      </c>
    </row>
    <row r="2034" spans="1:27" x14ac:dyDescent="0.25">
      <c r="A2034">
        <v>14089</v>
      </c>
      <c r="B2034" t="s">
        <v>17</v>
      </c>
      <c r="C2034">
        <v>46</v>
      </c>
      <c r="D2034">
        <v>0</v>
      </c>
      <c r="E2034">
        <v>0</v>
      </c>
      <c r="F2034" t="s">
        <v>13</v>
      </c>
      <c r="G2034" t="s">
        <v>14</v>
      </c>
      <c r="H2034" t="s">
        <v>15</v>
      </c>
      <c r="I2034">
        <v>78.790000000000006</v>
      </c>
      <c r="J2034" s="2">
        <v>42.4</v>
      </c>
      <c r="K2034" t="s">
        <v>22</v>
      </c>
      <c r="L2034">
        <v>0</v>
      </c>
      <c r="N2034">
        <f t="shared" si="131"/>
        <v>42.4</v>
      </c>
      <c r="U2034">
        <f>((C2034-AVERAGE($C$2:$C$5018))/_xlfn.STDEV.P($C$2:$C$5018))</f>
        <v>0.12556701060748715</v>
      </c>
      <c r="V2034">
        <f>((N2034-AVERAGE($N$2:$N$5018))/_xlfn.STDEV.P($N$2:$N$5018))</f>
        <v>2.0413591826698676</v>
      </c>
      <c r="W2034">
        <f>((I2034-AVERAGE($I$2:$I$5018))/_xlfn.STDEV.P($I$2:$I$5018))</f>
        <v>-0.60239286625789012</v>
      </c>
      <c r="Y2034">
        <f t="shared" si="129"/>
        <v>0</v>
      </c>
      <c r="Z2034">
        <f t="shared" si="130"/>
        <v>0</v>
      </c>
      <c r="AA2034">
        <f t="shared" si="128"/>
        <v>0</v>
      </c>
    </row>
    <row r="2035" spans="1:27" x14ac:dyDescent="0.25">
      <c r="A2035">
        <v>16987</v>
      </c>
      <c r="B2035" t="s">
        <v>17</v>
      </c>
      <c r="C2035">
        <v>8</v>
      </c>
      <c r="D2035">
        <v>0</v>
      </c>
      <c r="E2035">
        <v>0</v>
      </c>
      <c r="F2035" t="s">
        <v>23</v>
      </c>
      <c r="G2035" t="s">
        <v>26</v>
      </c>
      <c r="H2035" t="s">
        <v>15</v>
      </c>
      <c r="I2035">
        <v>96.62</v>
      </c>
      <c r="J2035" s="2">
        <v>16.399999999999999</v>
      </c>
      <c r="K2035" t="s">
        <v>24</v>
      </c>
      <c r="L2035">
        <v>0</v>
      </c>
      <c r="N2035">
        <f t="shared" si="131"/>
        <v>16.399999999999999</v>
      </c>
      <c r="U2035">
        <f>((C2035-AVERAGE($C$2:$C$5018))/_xlfn.STDEV.P($C$2:$C$5018))</f>
        <v>-1.5464905646020604</v>
      </c>
      <c r="V2035">
        <f>((N2035-AVERAGE($N$2:$N$5018))/_xlfn.STDEV.P($N$2:$N$5018))</f>
        <v>-1.7557899453562538</v>
      </c>
      <c r="W2035">
        <f>((I2035-AVERAGE($I$2:$I$5018))/_xlfn.STDEV.P($I$2:$I$5018))</f>
        <v>-0.20125279970793689</v>
      </c>
      <c r="Y2035">
        <f t="shared" si="129"/>
        <v>0</v>
      </c>
      <c r="Z2035">
        <f t="shared" si="130"/>
        <v>0</v>
      </c>
      <c r="AA2035">
        <f t="shared" si="128"/>
        <v>0</v>
      </c>
    </row>
    <row r="2036" spans="1:27" x14ac:dyDescent="0.25">
      <c r="A2036">
        <v>53399</v>
      </c>
      <c r="B2036" t="s">
        <v>12</v>
      </c>
      <c r="C2036">
        <v>74</v>
      </c>
      <c r="D2036">
        <v>0</v>
      </c>
      <c r="E2036">
        <v>0</v>
      </c>
      <c r="F2036" t="s">
        <v>13</v>
      </c>
      <c r="G2036" t="s">
        <v>14</v>
      </c>
      <c r="H2036" t="s">
        <v>19</v>
      </c>
      <c r="I2036">
        <v>65.28</v>
      </c>
      <c r="J2036" s="2">
        <v>28.2</v>
      </c>
      <c r="K2036" t="s">
        <v>21</v>
      </c>
      <c r="L2036">
        <v>0</v>
      </c>
      <c r="N2036">
        <f t="shared" si="131"/>
        <v>28.2</v>
      </c>
      <c r="U2036">
        <f>((C2036-AVERAGE($C$2:$C$5018))/_xlfn.STDEV.P($C$2:$C$5018))</f>
        <v>1.3576094344461012</v>
      </c>
      <c r="V2036">
        <f>((N2036-AVERAGE($N$2:$N$5018))/_xlfn.STDEV.P($N$2:$N$5018))</f>
        <v>-3.2468418021321652E-2</v>
      </c>
      <c r="W2036">
        <f>((I2036-AVERAGE($I$2:$I$5018))/_xlfn.STDEV.P($I$2:$I$5018))</f>
        <v>-0.90634139677330638</v>
      </c>
      <c r="Y2036">
        <f t="shared" si="129"/>
        <v>0</v>
      </c>
      <c r="Z2036">
        <f t="shared" si="130"/>
        <v>0</v>
      </c>
      <c r="AA2036">
        <f t="shared" si="128"/>
        <v>0</v>
      </c>
    </row>
    <row r="2037" spans="1:27" x14ac:dyDescent="0.25">
      <c r="A2037">
        <v>36946</v>
      </c>
      <c r="B2037" t="s">
        <v>12</v>
      </c>
      <c r="C2037">
        <v>74</v>
      </c>
      <c r="D2037">
        <v>0</v>
      </c>
      <c r="E2037">
        <v>0</v>
      </c>
      <c r="F2037" t="s">
        <v>13</v>
      </c>
      <c r="G2037" t="s">
        <v>14</v>
      </c>
      <c r="H2037" t="s">
        <v>19</v>
      </c>
      <c r="I2037">
        <v>92.67</v>
      </c>
      <c r="J2037" s="2">
        <v>26.3</v>
      </c>
      <c r="K2037" t="s">
        <v>16</v>
      </c>
      <c r="L2037">
        <v>0</v>
      </c>
      <c r="N2037">
        <f t="shared" si="131"/>
        <v>26.3</v>
      </c>
      <c r="U2037">
        <f>((C2037-AVERAGE($C$2:$C$5018))/_xlfn.STDEV.P($C$2:$C$5018))</f>
        <v>1.3576094344461012</v>
      </c>
      <c r="V2037">
        <f>((N2037-AVERAGE($N$2:$N$5018))/_xlfn.STDEV.P($N$2:$N$5018))</f>
        <v>-0.30995239276169184</v>
      </c>
      <c r="W2037">
        <f>((I2037-AVERAGE($I$2:$I$5018))/_xlfn.STDEV.P($I$2:$I$5018))</f>
        <v>-0.29012006066544205</v>
      </c>
      <c r="Y2037">
        <f t="shared" si="129"/>
        <v>0</v>
      </c>
      <c r="Z2037">
        <f t="shared" si="130"/>
        <v>0</v>
      </c>
      <c r="AA2037">
        <f t="shared" si="128"/>
        <v>0</v>
      </c>
    </row>
    <row r="2038" spans="1:27" x14ac:dyDescent="0.25">
      <c r="A2038">
        <v>55522</v>
      </c>
      <c r="B2038" t="s">
        <v>17</v>
      </c>
      <c r="C2038">
        <v>4</v>
      </c>
      <c r="D2038">
        <v>0</v>
      </c>
      <c r="E2038">
        <v>0</v>
      </c>
      <c r="F2038" t="s">
        <v>23</v>
      </c>
      <c r="G2038" t="s">
        <v>26</v>
      </c>
      <c r="H2038" t="s">
        <v>19</v>
      </c>
      <c r="I2038">
        <v>206.25</v>
      </c>
      <c r="J2038" s="2">
        <v>17</v>
      </c>
      <c r="K2038" t="s">
        <v>24</v>
      </c>
      <c r="L2038">
        <v>0</v>
      </c>
      <c r="N2038">
        <f t="shared" si="131"/>
        <v>17</v>
      </c>
      <c r="U2038">
        <f>((C2038-AVERAGE($C$2:$C$5018))/_xlfn.STDEV.P($C$2:$C$5018))</f>
        <v>-1.7224966251504337</v>
      </c>
      <c r="V2038">
        <f>((N2038-AVERAGE($N$2:$N$5018))/_xlfn.STDEV.P($N$2:$N$5018))</f>
        <v>-1.6681634270171892</v>
      </c>
      <c r="W2038">
        <f>((I2038-AVERAGE($I$2:$I$5018))/_xlfn.STDEV.P($I$2:$I$5018))</f>
        <v>2.2652074075759319</v>
      </c>
      <c r="Y2038">
        <f t="shared" si="129"/>
        <v>0</v>
      </c>
      <c r="Z2038">
        <f t="shared" si="130"/>
        <v>0</v>
      </c>
      <c r="AA2038">
        <f t="shared" si="128"/>
        <v>0</v>
      </c>
    </row>
    <row r="2039" spans="1:27" x14ac:dyDescent="0.25">
      <c r="A2039">
        <v>27954</v>
      </c>
      <c r="B2039" t="s">
        <v>17</v>
      </c>
      <c r="C2039">
        <v>26</v>
      </c>
      <c r="D2039">
        <v>0</v>
      </c>
      <c r="E2039">
        <v>0</v>
      </c>
      <c r="F2039" t="s">
        <v>23</v>
      </c>
      <c r="G2039" t="s">
        <v>14</v>
      </c>
      <c r="H2039" t="s">
        <v>15</v>
      </c>
      <c r="I2039">
        <v>114.18</v>
      </c>
      <c r="J2039" s="2">
        <v>23.3</v>
      </c>
      <c r="K2039" t="s">
        <v>21</v>
      </c>
      <c r="L2039">
        <v>0</v>
      </c>
      <c r="N2039">
        <f t="shared" si="131"/>
        <v>23.3</v>
      </c>
      <c r="U2039">
        <f>((C2039-AVERAGE($C$2:$C$5018))/_xlfn.STDEV.P($C$2:$C$5018))</f>
        <v>-0.7544632921343799</v>
      </c>
      <c r="V2039">
        <f>((N2039-AVERAGE($N$2:$N$5018))/_xlfn.STDEV.P($N$2:$N$5018))</f>
        <v>-0.74808498445701355</v>
      </c>
      <c r="W2039">
        <f>((I2039-AVERAGE($I$2:$I$5018))/_xlfn.STDEV.P($I$2:$I$5018))</f>
        <v>0.19381279583985786</v>
      </c>
      <c r="Y2039">
        <f t="shared" si="129"/>
        <v>0</v>
      </c>
      <c r="Z2039">
        <f t="shared" si="130"/>
        <v>0</v>
      </c>
      <c r="AA2039">
        <f t="shared" si="128"/>
        <v>0</v>
      </c>
    </row>
    <row r="2040" spans="1:27" x14ac:dyDescent="0.25">
      <c r="A2040">
        <v>69069</v>
      </c>
      <c r="B2040" t="s">
        <v>17</v>
      </c>
      <c r="C2040">
        <v>48</v>
      </c>
      <c r="D2040">
        <v>0</v>
      </c>
      <c r="E2040">
        <v>1</v>
      </c>
      <c r="F2040" t="s">
        <v>23</v>
      </c>
      <c r="G2040" t="s">
        <v>14</v>
      </c>
      <c r="H2040" t="s">
        <v>19</v>
      </c>
      <c r="I2040">
        <v>101.89</v>
      </c>
      <c r="J2040" s="2">
        <v>25.1</v>
      </c>
      <c r="K2040" t="s">
        <v>22</v>
      </c>
      <c r="L2040">
        <v>0</v>
      </c>
      <c r="N2040">
        <f t="shared" si="131"/>
        <v>25.1</v>
      </c>
      <c r="U2040">
        <f>((C2040-AVERAGE($C$2:$C$5018))/_xlfn.STDEV.P($C$2:$C$5018))</f>
        <v>0.21357004088167386</v>
      </c>
      <c r="V2040">
        <f>((N2040-AVERAGE($N$2:$N$5018))/_xlfn.STDEV.P($N$2:$N$5018))</f>
        <v>-0.48520542943982042</v>
      </c>
      <c r="W2040">
        <f>((I2040-AVERAGE($I$2:$I$5018))/_xlfn.STDEV.P($I$2:$I$5018))</f>
        <v>-8.2688124962101109E-2</v>
      </c>
      <c r="Y2040">
        <f t="shared" si="129"/>
        <v>0</v>
      </c>
      <c r="Z2040">
        <f t="shared" si="130"/>
        <v>0</v>
      </c>
      <c r="AA2040">
        <f t="shared" si="128"/>
        <v>0</v>
      </c>
    </row>
    <row r="2041" spans="1:27" x14ac:dyDescent="0.25">
      <c r="A2041">
        <v>11539</v>
      </c>
      <c r="B2041" t="s">
        <v>17</v>
      </c>
      <c r="C2041">
        <v>24</v>
      </c>
      <c r="D2041">
        <v>1</v>
      </c>
      <c r="E2041">
        <v>0</v>
      </c>
      <c r="F2041" t="s">
        <v>23</v>
      </c>
      <c r="G2041" t="s">
        <v>14</v>
      </c>
      <c r="H2041" t="s">
        <v>15</v>
      </c>
      <c r="I2041">
        <v>107.22</v>
      </c>
      <c r="J2041" s="2">
        <v>35.299999999999997</v>
      </c>
      <c r="K2041" t="s">
        <v>22</v>
      </c>
      <c r="L2041">
        <v>0</v>
      </c>
      <c r="N2041">
        <f t="shared" si="131"/>
        <v>35.299999999999997</v>
      </c>
      <c r="U2041">
        <f>((C2041-AVERAGE($C$2:$C$5018))/_xlfn.STDEV.P($C$2:$C$5018))</f>
        <v>-0.84246632240856656</v>
      </c>
      <c r="V2041">
        <f>((N2041-AVERAGE($N$2:$N$5018))/_xlfn.STDEV.P($N$2:$N$5018))</f>
        <v>1.0044453823242727</v>
      </c>
      <c r="W2041">
        <f>((I2041-AVERAGE($I$2:$I$5018))/_xlfn.STDEV.P($I$2:$I$5018))</f>
        <v>3.7226432228658866E-2</v>
      </c>
      <c r="Y2041">
        <f t="shared" si="129"/>
        <v>0</v>
      </c>
      <c r="Z2041">
        <f t="shared" si="130"/>
        <v>0</v>
      </c>
      <c r="AA2041">
        <f t="shared" si="128"/>
        <v>0</v>
      </c>
    </row>
    <row r="2042" spans="1:27" x14ac:dyDescent="0.25">
      <c r="A2042">
        <v>16847</v>
      </c>
      <c r="B2042" t="s">
        <v>12</v>
      </c>
      <c r="C2042">
        <v>47</v>
      </c>
      <c r="D2042">
        <v>0</v>
      </c>
      <c r="E2042">
        <v>0</v>
      </c>
      <c r="F2042" t="s">
        <v>23</v>
      </c>
      <c r="G2042" t="s">
        <v>14</v>
      </c>
      <c r="H2042" t="s">
        <v>19</v>
      </c>
      <c r="I2042">
        <v>101.99</v>
      </c>
      <c r="J2042" s="2">
        <v>36.299999999999997</v>
      </c>
      <c r="K2042" t="s">
        <v>21</v>
      </c>
      <c r="L2042">
        <v>0</v>
      </c>
      <c r="N2042">
        <f t="shared" si="131"/>
        <v>36.299999999999997</v>
      </c>
      <c r="U2042">
        <f>((C2042-AVERAGE($C$2:$C$5018))/_xlfn.STDEV.P($C$2:$C$5018))</f>
        <v>0.16956852574458051</v>
      </c>
      <c r="V2042">
        <f>((N2042-AVERAGE($N$2:$N$5018))/_xlfn.STDEV.P($N$2:$N$5018))</f>
        <v>1.1504895795560466</v>
      </c>
      <c r="W2042">
        <f>((I2042-AVERAGE($I$2:$I$5018))/_xlfn.STDEV.P($I$2:$I$5018))</f>
        <v>-8.0438320887227688E-2</v>
      </c>
      <c r="Y2042">
        <f t="shared" si="129"/>
        <v>0</v>
      </c>
      <c r="Z2042">
        <f t="shared" si="130"/>
        <v>0</v>
      </c>
      <c r="AA2042">
        <f t="shared" si="128"/>
        <v>0</v>
      </c>
    </row>
    <row r="2043" spans="1:27" x14ac:dyDescent="0.25">
      <c r="A2043">
        <v>15873</v>
      </c>
      <c r="B2043" t="s">
        <v>12</v>
      </c>
      <c r="C2043">
        <v>70</v>
      </c>
      <c r="D2043">
        <v>0</v>
      </c>
      <c r="E2043">
        <v>0</v>
      </c>
      <c r="F2043" t="s">
        <v>13</v>
      </c>
      <c r="G2043" t="s">
        <v>14</v>
      </c>
      <c r="H2043" t="s">
        <v>19</v>
      </c>
      <c r="I2043">
        <v>72.56</v>
      </c>
      <c r="J2043" s="2">
        <v>30.4</v>
      </c>
      <c r="K2043" t="s">
        <v>16</v>
      </c>
      <c r="L2043">
        <v>0</v>
      </c>
      <c r="N2043">
        <f t="shared" si="131"/>
        <v>30.4</v>
      </c>
      <c r="U2043">
        <f>((C2043-AVERAGE($C$2:$C$5018))/_xlfn.STDEV.P($C$2:$C$5018))</f>
        <v>1.1816033738977276</v>
      </c>
      <c r="V2043">
        <f>((N2043-AVERAGE($N$2:$N$5018))/_xlfn.STDEV.P($N$2:$N$5018))</f>
        <v>0.28882881588858084</v>
      </c>
      <c r="W2043">
        <f>((I2043-AVERAGE($I$2:$I$5018))/_xlfn.STDEV.P($I$2:$I$5018))</f>
        <v>-0.74255566012251217</v>
      </c>
      <c r="Y2043">
        <f t="shared" si="129"/>
        <v>0</v>
      </c>
      <c r="Z2043">
        <f t="shared" si="130"/>
        <v>0</v>
      </c>
      <c r="AA2043">
        <f t="shared" si="128"/>
        <v>0</v>
      </c>
    </row>
    <row r="2044" spans="1:27" x14ac:dyDescent="0.25">
      <c r="A2044">
        <v>15415</v>
      </c>
      <c r="B2044" t="s">
        <v>12</v>
      </c>
      <c r="C2044">
        <v>41</v>
      </c>
      <c r="D2044">
        <v>1</v>
      </c>
      <c r="E2044">
        <v>1</v>
      </c>
      <c r="F2044" t="s">
        <v>13</v>
      </c>
      <c r="G2044" t="s">
        <v>14</v>
      </c>
      <c r="H2044" t="s">
        <v>15</v>
      </c>
      <c r="I2044">
        <v>94.47</v>
      </c>
      <c r="J2044" s="2">
        <v>43.9</v>
      </c>
      <c r="K2044" t="s">
        <v>21</v>
      </c>
      <c r="L2044">
        <v>0</v>
      </c>
      <c r="N2044">
        <f t="shared" si="131"/>
        <v>43.9</v>
      </c>
      <c r="U2044">
        <f>((C2044-AVERAGE($C$2:$C$5018))/_xlfn.STDEV.P($C$2:$C$5018))</f>
        <v>-9.4440565077979599E-2</v>
      </c>
      <c r="V2044">
        <f>((N2044-AVERAGE($N$2:$N$5018))/_xlfn.STDEV.P($N$2:$N$5018))</f>
        <v>2.2604254785175284</v>
      </c>
      <c r="W2044">
        <f>((I2044-AVERAGE($I$2:$I$5018))/_xlfn.STDEV.P($I$2:$I$5018))</f>
        <v>-0.24962358731771828</v>
      </c>
      <c r="Y2044">
        <f t="shared" si="129"/>
        <v>0</v>
      </c>
      <c r="Z2044">
        <f t="shared" si="130"/>
        <v>0</v>
      </c>
      <c r="AA2044">
        <f t="shared" si="128"/>
        <v>0</v>
      </c>
    </row>
    <row r="2045" spans="1:27" x14ac:dyDescent="0.25">
      <c r="A2045">
        <v>22891</v>
      </c>
      <c r="B2045" t="s">
        <v>17</v>
      </c>
      <c r="C2045">
        <v>42</v>
      </c>
      <c r="D2045">
        <v>0</v>
      </c>
      <c r="E2045">
        <v>0</v>
      </c>
      <c r="F2045" t="s">
        <v>13</v>
      </c>
      <c r="G2045" t="s">
        <v>18</v>
      </c>
      <c r="H2045" t="s">
        <v>15</v>
      </c>
      <c r="I2045">
        <v>98.76</v>
      </c>
      <c r="J2045" s="2">
        <v>26.4</v>
      </c>
      <c r="K2045" t="s">
        <v>22</v>
      </c>
      <c r="L2045">
        <v>0</v>
      </c>
      <c r="N2045">
        <f t="shared" si="131"/>
        <v>26.4</v>
      </c>
      <c r="U2045">
        <f>((C2045-AVERAGE($C$2:$C$5018))/_xlfn.STDEV.P($C$2:$C$5018))</f>
        <v>-5.0439049940886251E-2</v>
      </c>
      <c r="V2045">
        <f>((N2045-AVERAGE($N$2:$N$5018))/_xlfn.STDEV.P($N$2:$N$5018))</f>
        <v>-0.29534797303851479</v>
      </c>
      <c r="W2045">
        <f>((I2045-AVERAGE($I$2:$I$5018))/_xlfn.STDEV.P($I$2:$I$5018))</f>
        <v>-0.153106992505643</v>
      </c>
      <c r="Y2045">
        <f t="shared" si="129"/>
        <v>0</v>
      </c>
      <c r="Z2045">
        <f t="shared" si="130"/>
        <v>0</v>
      </c>
      <c r="AA2045">
        <f t="shared" si="128"/>
        <v>0</v>
      </c>
    </row>
    <row r="2046" spans="1:27" x14ac:dyDescent="0.25">
      <c r="A2046">
        <v>7394</v>
      </c>
      <c r="B2046" t="s">
        <v>17</v>
      </c>
      <c r="C2046">
        <v>57</v>
      </c>
      <c r="D2046">
        <v>1</v>
      </c>
      <c r="E2046">
        <v>0</v>
      </c>
      <c r="F2046" t="s">
        <v>23</v>
      </c>
      <c r="G2046" t="s">
        <v>14</v>
      </c>
      <c r="H2046" t="s">
        <v>19</v>
      </c>
      <c r="I2046">
        <v>116.93</v>
      </c>
      <c r="J2046" s="2">
        <v>28.3</v>
      </c>
      <c r="K2046" t="s">
        <v>21</v>
      </c>
      <c r="L2046">
        <v>0</v>
      </c>
      <c r="N2046">
        <f t="shared" si="131"/>
        <v>28.3</v>
      </c>
      <c r="U2046">
        <f>((C2046-AVERAGE($C$2:$C$5018))/_xlfn.STDEV.P($C$2:$C$5018))</f>
        <v>0.60958367711551409</v>
      </c>
      <c r="V2046">
        <f>((N2046-AVERAGE($N$2:$N$5018))/_xlfn.STDEV.P($N$2:$N$5018))</f>
        <v>-1.7863998298144054E-2</v>
      </c>
      <c r="W2046">
        <f>((I2046-AVERAGE($I$2:$I$5018))/_xlfn.STDEV.P($I$2:$I$5018))</f>
        <v>0.25568240789888036</v>
      </c>
      <c r="Y2046">
        <f t="shared" si="129"/>
        <v>0</v>
      </c>
      <c r="Z2046">
        <f t="shared" si="130"/>
        <v>0</v>
      </c>
      <c r="AA2046">
        <f t="shared" si="128"/>
        <v>0</v>
      </c>
    </row>
    <row r="2047" spans="1:27" x14ac:dyDescent="0.25">
      <c r="A2047">
        <v>29915</v>
      </c>
      <c r="B2047" t="s">
        <v>17</v>
      </c>
      <c r="C2047">
        <v>51</v>
      </c>
      <c r="D2047">
        <v>0</v>
      </c>
      <c r="E2047">
        <v>0</v>
      </c>
      <c r="F2047" t="s">
        <v>23</v>
      </c>
      <c r="G2047" t="s">
        <v>14</v>
      </c>
      <c r="H2047" t="s">
        <v>19</v>
      </c>
      <c r="I2047">
        <v>219.96</v>
      </c>
      <c r="J2047" s="2">
        <v>42.3</v>
      </c>
      <c r="K2047" t="s">
        <v>21</v>
      </c>
      <c r="L2047">
        <v>0</v>
      </c>
      <c r="N2047">
        <f t="shared" si="131"/>
        <v>42.3</v>
      </c>
      <c r="U2047">
        <f>((C2047-AVERAGE($C$2:$C$5018))/_xlfn.STDEV.P($C$2:$C$5018))</f>
        <v>0.34557458629295396</v>
      </c>
      <c r="V2047">
        <f>((N2047-AVERAGE($N$2:$N$5018))/_xlfn.STDEV.P($N$2:$N$5018))</f>
        <v>2.0267547629466902</v>
      </c>
      <c r="W2047">
        <f>((I2047-AVERAGE($I$2:$I$5018))/_xlfn.STDEV.P($I$2:$I$5018))</f>
        <v>2.573655546241095</v>
      </c>
      <c r="Y2047">
        <f t="shared" si="129"/>
        <v>0</v>
      </c>
      <c r="Z2047">
        <f t="shared" si="130"/>
        <v>0</v>
      </c>
      <c r="AA2047">
        <f t="shared" si="128"/>
        <v>0</v>
      </c>
    </row>
    <row r="2048" spans="1:27" x14ac:dyDescent="0.25">
      <c r="A2048">
        <v>62607</v>
      </c>
      <c r="B2048" t="s">
        <v>12</v>
      </c>
      <c r="C2048">
        <v>15</v>
      </c>
      <c r="D2048">
        <v>0</v>
      </c>
      <c r="E2048">
        <v>0</v>
      </c>
      <c r="F2048" t="s">
        <v>23</v>
      </c>
      <c r="G2048" t="s">
        <v>14</v>
      </c>
      <c r="H2048" t="s">
        <v>15</v>
      </c>
      <c r="I2048">
        <v>75.77</v>
      </c>
      <c r="J2048" s="2">
        <v>38</v>
      </c>
      <c r="K2048" t="s">
        <v>21</v>
      </c>
      <c r="L2048">
        <v>0</v>
      </c>
      <c r="N2048">
        <f t="shared" si="131"/>
        <v>38</v>
      </c>
      <c r="U2048">
        <f>((C2048-AVERAGE($C$2:$C$5018))/_xlfn.STDEV.P($C$2:$C$5018))</f>
        <v>-1.2384799586424069</v>
      </c>
      <c r="V2048">
        <f>((N2048-AVERAGE($N$2:$N$5018))/_xlfn.STDEV.P($N$2:$N$5018))</f>
        <v>1.3987647148500626</v>
      </c>
      <c r="W2048">
        <f>((I2048-AVERAGE($I$2:$I$5018))/_xlfn.STDEV.P($I$2:$I$5018))</f>
        <v>-0.67033694931907151</v>
      </c>
      <c r="Y2048">
        <f t="shared" si="129"/>
        <v>0</v>
      </c>
      <c r="Z2048">
        <f t="shared" si="130"/>
        <v>0</v>
      </c>
      <c r="AA2048">
        <f t="shared" si="128"/>
        <v>0</v>
      </c>
    </row>
    <row r="2049" spans="1:27" x14ac:dyDescent="0.25">
      <c r="A2049">
        <v>24404</v>
      </c>
      <c r="B2049" t="s">
        <v>12</v>
      </c>
      <c r="C2049">
        <v>11</v>
      </c>
      <c r="D2049">
        <v>0</v>
      </c>
      <c r="E2049">
        <v>0</v>
      </c>
      <c r="F2049" t="s">
        <v>23</v>
      </c>
      <c r="G2049" t="s">
        <v>26</v>
      </c>
      <c r="H2049" t="s">
        <v>15</v>
      </c>
      <c r="I2049">
        <v>124.35</v>
      </c>
      <c r="J2049" s="2">
        <v>32.700000000000003</v>
      </c>
      <c r="K2049" t="s">
        <v>24</v>
      </c>
      <c r="L2049">
        <v>0</v>
      </c>
      <c r="N2049">
        <f t="shared" si="131"/>
        <v>32.700000000000003</v>
      </c>
      <c r="U2049">
        <f>((C2049-AVERAGE($C$2:$C$5018))/_xlfn.STDEV.P($C$2:$C$5018))</f>
        <v>-1.4144860191907802</v>
      </c>
      <c r="V2049">
        <f>((N2049-AVERAGE($N$2:$N$5018))/_xlfn.STDEV.P($N$2:$N$5018))</f>
        <v>0.62473046952166145</v>
      </c>
      <c r="W2049">
        <f>((I2049-AVERAGE($I$2:$I$5018))/_xlfn.STDEV.P($I$2:$I$5018))</f>
        <v>0.42261787025449721</v>
      </c>
      <c r="Y2049">
        <f t="shared" si="129"/>
        <v>0</v>
      </c>
      <c r="Z2049">
        <f t="shared" si="130"/>
        <v>0</v>
      </c>
      <c r="AA2049">
        <f t="shared" si="128"/>
        <v>0</v>
      </c>
    </row>
    <row r="2050" spans="1:27" x14ac:dyDescent="0.25">
      <c r="A2050">
        <v>69666</v>
      </c>
      <c r="B2050" t="s">
        <v>17</v>
      </c>
      <c r="C2050">
        <v>27</v>
      </c>
      <c r="D2050">
        <v>0</v>
      </c>
      <c r="E2050">
        <v>0</v>
      </c>
      <c r="F2050" t="s">
        <v>13</v>
      </c>
      <c r="G2050" t="s">
        <v>18</v>
      </c>
      <c r="H2050" t="s">
        <v>15</v>
      </c>
      <c r="I2050">
        <v>88.97</v>
      </c>
      <c r="J2050" s="2">
        <v>28.8</v>
      </c>
      <c r="K2050" t="s">
        <v>21</v>
      </c>
      <c r="L2050">
        <v>0</v>
      </c>
      <c r="N2050">
        <f t="shared" si="131"/>
        <v>28.8</v>
      </c>
      <c r="U2050">
        <f>((C2050-AVERAGE($C$2:$C$5018))/_xlfn.STDEV.P($C$2:$C$5018))</f>
        <v>-0.71046177699728652</v>
      </c>
      <c r="V2050">
        <f>((N2050-AVERAGE($N$2:$N$5018))/_xlfn.STDEV.P($N$2:$N$5018))</f>
        <v>5.5158100317742896E-2</v>
      </c>
      <c r="W2050">
        <f>((I2050-AVERAGE($I$2:$I$5018))/_xlfn.STDEV.P($I$2:$I$5018))</f>
        <v>-0.37336281143576333</v>
      </c>
      <c r="Y2050">
        <f t="shared" si="129"/>
        <v>0</v>
      </c>
      <c r="Z2050">
        <f t="shared" si="130"/>
        <v>0</v>
      </c>
      <c r="AA2050">
        <f t="shared" si="128"/>
        <v>0</v>
      </c>
    </row>
    <row r="2051" spans="1:27" x14ac:dyDescent="0.25">
      <c r="A2051">
        <v>54997</v>
      </c>
      <c r="B2051" t="s">
        <v>17</v>
      </c>
      <c r="C2051">
        <v>53</v>
      </c>
      <c r="D2051">
        <v>0</v>
      </c>
      <c r="E2051">
        <v>0</v>
      </c>
      <c r="F2051" t="s">
        <v>13</v>
      </c>
      <c r="G2051" t="s">
        <v>18</v>
      </c>
      <c r="H2051" t="s">
        <v>19</v>
      </c>
      <c r="I2051">
        <v>72.489999999999995</v>
      </c>
      <c r="J2051" s="2">
        <v>38.5</v>
      </c>
      <c r="K2051" t="s">
        <v>21</v>
      </c>
      <c r="L2051">
        <v>0</v>
      </c>
      <c r="N2051">
        <f t="shared" si="131"/>
        <v>38.5</v>
      </c>
      <c r="U2051">
        <f>((C2051-AVERAGE($C$2:$C$5018))/_xlfn.STDEV.P($C$2:$C$5018))</f>
        <v>0.43357761656714061</v>
      </c>
      <c r="V2051">
        <f>((N2051-AVERAGE($N$2:$N$5018))/_xlfn.STDEV.P($N$2:$N$5018))</f>
        <v>1.4717868134659498</v>
      </c>
      <c r="W2051">
        <f>((I2051-AVERAGE($I$2:$I$5018))/_xlfn.STDEV.P($I$2:$I$5018))</f>
        <v>-0.74413052297492377</v>
      </c>
      <c r="Y2051">
        <f t="shared" si="129"/>
        <v>0</v>
      </c>
      <c r="Z2051">
        <f t="shared" si="130"/>
        <v>0</v>
      </c>
      <c r="AA2051">
        <f t="shared" ref="AA2051:AA2114" si="132">IF(AND(C2051&lt;10,G2051&lt;&gt;"Children"),1,0)</f>
        <v>0</v>
      </c>
    </row>
    <row r="2052" spans="1:27" x14ac:dyDescent="0.25">
      <c r="A2052">
        <v>6199</v>
      </c>
      <c r="B2052" t="s">
        <v>17</v>
      </c>
      <c r="C2052">
        <v>52</v>
      </c>
      <c r="D2052">
        <v>0</v>
      </c>
      <c r="E2052">
        <v>0</v>
      </c>
      <c r="F2052" t="s">
        <v>13</v>
      </c>
      <c r="G2052" t="s">
        <v>25</v>
      </c>
      <c r="H2052" t="s">
        <v>19</v>
      </c>
      <c r="I2052">
        <v>107.27</v>
      </c>
      <c r="J2052" s="2">
        <v>30.1</v>
      </c>
      <c r="K2052" t="s">
        <v>24</v>
      </c>
      <c r="L2052">
        <v>0</v>
      </c>
      <c r="N2052">
        <f t="shared" si="131"/>
        <v>30.1</v>
      </c>
      <c r="U2052">
        <f>((C2052-AVERAGE($C$2:$C$5018))/_xlfn.STDEV.P($C$2:$C$5018))</f>
        <v>0.38957610143004728</v>
      </c>
      <c r="V2052">
        <f>((N2052-AVERAGE($N$2:$N$5018))/_xlfn.STDEV.P($N$2:$N$5018))</f>
        <v>0.24501555671904907</v>
      </c>
      <c r="W2052">
        <f>((I2052-AVERAGE($I$2:$I$5018))/_xlfn.STDEV.P($I$2:$I$5018))</f>
        <v>3.8351334266095577E-2</v>
      </c>
      <c r="Y2052">
        <f t="shared" si="129"/>
        <v>0</v>
      </c>
      <c r="Z2052">
        <f t="shared" si="130"/>
        <v>0</v>
      </c>
      <c r="AA2052">
        <f t="shared" si="132"/>
        <v>0</v>
      </c>
    </row>
    <row r="2053" spans="1:27" x14ac:dyDescent="0.25">
      <c r="A2053">
        <v>4635</v>
      </c>
      <c r="B2053" t="s">
        <v>17</v>
      </c>
      <c r="C2053">
        <v>68</v>
      </c>
      <c r="D2053">
        <v>0</v>
      </c>
      <c r="E2053">
        <v>0</v>
      </c>
      <c r="F2053" t="s">
        <v>13</v>
      </c>
      <c r="G2053" t="s">
        <v>14</v>
      </c>
      <c r="H2053" t="s">
        <v>19</v>
      </c>
      <c r="I2053">
        <v>97.96</v>
      </c>
      <c r="J2053" s="2">
        <v>31.3</v>
      </c>
      <c r="K2053" t="s">
        <v>21</v>
      </c>
      <c r="L2053">
        <v>0</v>
      </c>
      <c r="N2053">
        <f t="shared" si="131"/>
        <v>31.3</v>
      </c>
      <c r="U2053">
        <f>((C2053-AVERAGE($C$2:$C$5018))/_xlfn.STDEV.P($C$2:$C$5018))</f>
        <v>1.0936003436235409</v>
      </c>
      <c r="V2053">
        <f>((N2053-AVERAGE($N$2:$N$5018))/_xlfn.STDEV.P($N$2:$N$5018))</f>
        <v>0.42026859339717765</v>
      </c>
      <c r="W2053">
        <f>((I2053-AVERAGE($I$2:$I$5018))/_xlfn.STDEV.P($I$2:$I$5018))</f>
        <v>-0.17110542510463161</v>
      </c>
      <c r="Y2053">
        <f t="shared" si="129"/>
        <v>0</v>
      </c>
      <c r="Z2053">
        <f t="shared" si="130"/>
        <v>0</v>
      </c>
      <c r="AA2053">
        <f t="shared" si="132"/>
        <v>0</v>
      </c>
    </row>
    <row r="2054" spans="1:27" x14ac:dyDescent="0.25">
      <c r="A2054">
        <v>3305</v>
      </c>
      <c r="B2054" t="s">
        <v>12</v>
      </c>
      <c r="C2054">
        <v>65</v>
      </c>
      <c r="D2054">
        <v>0</v>
      </c>
      <c r="E2054">
        <v>0</v>
      </c>
      <c r="F2054" t="s">
        <v>13</v>
      </c>
      <c r="G2054" t="s">
        <v>14</v>
      </c>
      <c r="H2054" t="s">
        <v>15</v>
      </c>
      <c r="I2054">
        <v>197.69</v>
      </c>
      <c r="J2054" s="2">
        <v>28.4</v>
      </c>
      <c r="K2054" t="s">
        <v>22</v>
      </c>
      <c r="L2054">
        <v>0</v>
      </c>
      <c r="N2054">
        <f t="shared" si="131"/>
        <v>28.4</v>
      </c>
      <c r="U2054">
        <f>((C2054-AVERAGE($C$2:$C$5018))/_xlfn.STDEV.P($C$2:$C$5018))</f>
        <v>0.96159579821226082</v>
      </c>
      <c r="V2054">
        <f>((N2054-AVERAGE($N$2:$N$5018))/_xlfn.STDEV.P($N$2:$N$5018))</f>
        <v>-3.2595785749669759E-3</v>
      </c>
      <c r="W2054">
        <f>((I2054-AVERAGE($I$2:$I$5018))/_xlfn.STDEV.P($I$2:$I$5018))</f>
        <v>2.0726241787667559</v>
      </c>
      <c r="Y2054">
        <f t="shared" si="129"/>
        <v>0</v>
      </c>
      <c r="Z2054">
        <f t="shared" si="130"/>
        <v>0</v>
      </c>
      <c r="AA2054">
        <f t="shared" si="132"/>
        <v>0</v>
      </c>
    </row>
    <row r="2055" spans="1:27" x14ac:dyDescent="0.25">
      <c r="A2055">
        <v>24342</v>
      </c>
      <c r="B2055" t="s">
        <v>17</v>
      </c>
      <c r="C2055">
        <v>23</v>
      </c>
      <c r="D2055">
        <v>0</v>
      </c>
      <c r="E2055">
        <v>0</v>
      </c>
      <c r="F2055" t="s">
        <v>23</v>
      </c>
      <c r="G2055" t="s">
        <v>14</v>
      </c>
      <c r="H2055" t="s">
        <v>19</v>
      </c>
      <c r="I2055">
        <v>112.3</v>
      </c>
      <c r="J2055" s="2">
        <v>26.6</v>
      </c>
      <c r="K2055" t="s">
        <v>24</v>
      </c>
      <c r="L2055">
        <v>0</v>
      </c>
      <c r="N2055">
        <f t="shared" si="131"/>
        <v>26.6</v>
      </c>
      <c r="U2055">
        <f>((C2055-AVERAGE($C$2:$C$5018))/_xlfn.STDEV.P($C$2:$C$5018))</f>
        <v>-0.88646783754565994</v>
      </c>
      <c r="V2055">
        <f>((N2055-AVERAGE($N$2:$N$5018))/_xlfn.STDEV.P($N$2:$N$5018))</f>
        <v>-0.26613913359215957</v>
      </c>
      <c r="W2055">
        <f>((I2055-AVERAGE($I$2:$I$5018))/_xlfn.STDEV.P($I$2:$I$5018))</f>
        <v>0.15151647923223496</v>
      </c>
      <c r="Y2055">
        <f t="shared" si="129"/>
        <v>0</v>
      </c>
      <c r="Z2055">
        <f t="shared" si="130"/>
        <v>0</v>
      </c>
      <c r="AA2055">
        <f t="shared" si="132"/>
        <v>0</v>
      </c>
    </row>
    <row r="2056" spans="1:27" x14ac:dyDescent="0.25">
      <c r="A2056">
        <v>65093</v>
      </c>
      <c r="B2056" t="s">
        <v>17</v>
      </c>
      <c r="C2056">
        <v>43</v>
      </c>
      <c r="D2056">
        <v>0</v>
      </c>
      <c r="E2056">
        <v>0</v>
      </c>
      <c r="F2056" t="s">
        <v>13</v>
      </c>
      <c r="G2056" t="s">
        <v>18</v>
      </c>
      <c r="H2056" t="s">
        <v>15</v>
      </c>
      <c r="I2056">
        <v>75.77</v>
      </c>
      <c r="J2056" s="2">
        <v>20.399999999999999</v>
      </c>
      <c r="K2056" t="s">
        <v>16</v>
      </c>
      <c r="L2056">
        <v>0</v>
      </c>
      <c r="N2056">
        <f t="shared" si="131"/>
        <v>20.399999999999999</v>
      </c>
      <c r="U2056">
        <f>((C2056-AVERAGE($C$2:$C$5018))/_xlfn.STDEV.P($C$2:$C$5018))</f>
        <v>-6.4375348037928977E-3</v>
      </c>
      <c r="V2056">
        <f>((N2056-AVERAGE($N$2:$N$5018))/_xlfn.STDEV.P($N$2:$N$5018))</f>
        <v>-1.1716131564291581</v>
      </c>
      <c r="W2056">
        <f>((I2056-AVERAGE($I$2:$I$5018))/_xlfn.STDEV.P($I$2:$I$5018))</f>
        <v>-0.67033694931907151</v>
      </c>
      <c r="Y2056">
        <f t="shared" si="129"/>
        <v>0</v>
      </c>
      <c r="Z2056">
        <f t="shared" si="130"/>
        <v>0</v>
      </c>
      <c r="AA2056">
        <f t="shared" si="132"/>
        <v>0</v>
      </c>
    </row>
    <row r="2057" spans="1:27" x14ac:dyDescent="0.25">
      <c r="A2057">
        <v>46261</v>
      </c>
      <c r="B2057" t="s">
        <v>12</v>
      </c>
      <c r="C2057">
        <v>55</v>
      </c>
      <c r="D2057">
        <v>0</v>
      </c>
      <c r="E2057">
        <v>0</v>
      </c>
      <c r="F2057" t="s">
        <v>13</v>
      </c>
      <c r="G2057" t="s">
        <v>14</v>
      </c>
      <c r="H2057" t="s">
        <v>15</v>
      </c>
      <c r="I2057">
        <v>76.510000000000005</v>
      </c>
      <c r="J2057" s="2">
        <v>34.700000000000003</v>
      </c>
      <c r="K2057" t="s">
        <v>24</v>
      </c>
      <c r="L2057">
        <v>0</v>
      </c>
      <c r="N2057">
        <f t="shared" si="131"/>
        <v>34.700000000000003</v>
      </c>
      <c r="U2057">
        <f>((C2057-AVERAGE($C$2:$C$5018))/_xlfn.STDEV.P($C$2:$C$5018))</f>
        <v>0.52158064684132732</v>
      </c>
      <c r="V2057">
        <f>((N2057-AVERAGE($N$2:$N$5018))/_xlfn.STDEV.P($N$2:$N$5018))</f>
        <v>0.91681886398520918</v>
      </c>
      <c r="W2057">
        <f>((I2057-AVERAGE($I$2:$I$5018))/_xlfn.STDEV.P($I$2:$I$5018))</f>
        <v>-0.65368839916500698</v>
      </c>
      <c r="Y2057">
        <f t="shared" si="129"/>
        <v>0</v>
      </c>
      <c r="Z2057">
        <f t="shared" si="130"/>
        <v>0</v>
      </c>
      <c r="AA2057">
        <f t="shared" si="132"/>
        <v>0</v>
      </c>
    </row>
    <row r="2058" spans="1:27" x14ac:dyDescent="0.25">
      <c r="A2058">
        <v>42624</v>
      </c>
      <c r="B2058" t="s">
        <v>17</v>
      </c>
      <c r="C2058">
        <v>52</v>
      </c>
      <c r="D2058">
        <v>0</v>
      </c>
      <c r="E2058">
        <v>0</v>
      </c>
      <c r="F2058" t="s">
        <v>13</v>
      </c>
      <c r="G2058" t="s">
        <v>14</v>
      </c>
      <c r="H2058" t="s">
        <v>15</v>
      </c>
      <c r="I2058">
        <v>93.14</v>
      </c>
      <c r="J2058" s="2">
        <v>32.5</v>
      </c>
      <c r="K2058" t="s">
        <v>21</v>
      </c>
      <c r="L2058">
        <v>0</v>
      </c>
      <c r="N2058">
        <f t="shared" si="131"/>
        <v>32.5</v>
      </c>
      <c r="U2058">
        <f>((C2058-AVERAGE($C$2:$C$5018))/_xlfn.STDEV.P($C$2:$C$5018))</f>
        <v>0.38957610143004728</v>
      </c>
      <c r="V2058">
        <f>((N2058-AVERAGE($N$2:$N$5018))/_xlfn.STDEV.P($N$2:$N$5018))</f>
        <v>0.59552163007530623</v>
      </c>
      <c r="W2058">
        <f>((I2058-AVERAGE($I$2:$I$5018))/_xlfn.STDEV.P($I$2:$I$5018))</f>
        <v>-0.27954598151353638</v>
      </c>
      <c r="Y2058">
        <f t="shared" si="129"/>
        <v>0</v>
      </c>
      <c r="Z2058">
        <f t="shared" si="130"/>
        <v>0</v>
      </c>
      <c r="AA2058">
        <f t="shared" si="132"/>
        <v>0</v>
      </c>
    </row>
    <row r="2059" spans="1:27" x14ac:dyDescent="0.25">
      <c r="A2059">
        <v>24735</v>
      </c>
      <c r="B2059" t="s">
        <v>17</v>
      </c>
      <c r="C2059">
        <v>21</v>
      </c>
      <c r="D2059">
        <v>0</v>
      </c>
      <c r="E2059">
        <v>0</v>
      </c>
      <c r="F2059" t="s">
        <v>23</v>
      </c>
      <c r="G2059" t="s">
        <v>14</v>
      </c>
      <c r="H2059" t="s">
        <v>19</v>
      </c>
      <c r="I2059">
        <v>80.84</v>
      </c>
      <c r="J2059" s="2">
        <v>30.7</v>
      </c>
      <c r="K2059" t="s">
        <v>24</v>
      </c>
      <c r="L2059">
        <v>0</v>
      </c>
      <c r="N2059">
        <f t="shared" si="131"/>
        <v>30.7</v>
      </c>
      <c r="U2059">
        <f>((C2059-AVERAGE($C$2:$C$5018))/_xlfn.STDEV.P($C$2:$C$5018))</f>
        <v>-0.97447086781984671</v>
      </c>
      <c r="V2059">
        <f>((N2059-AVERAGE($N$2:$N$5018))/_xlfn.STDEV.P($N$2:$N$5018))</f>
        <v>0.33264207505811311</v>
      </c>
      <c r="W2059">
        <f>((I2059-AVERAGE($I$2:$I$5018))/_xlfn.STDEV.P($I$2:$I$5018))</f>
        <v>-0.55627188272298256</v>
      </c>
      <c r="Y2059">
        <f t="shared" si="129"/>
        <v>0</v>
      </c>
      <c r="Z2059">
        <f t="shared" si="130"/>
        <v>0</v>
      </c>
      <c r="AA2059">
        <f t="shared" si="132"/>
        <v>0</v>
      </c>
    </row>
    <row r="2060" spans="1:27" x14ac:dyDescent="0.25">
      <c r="A2060">
        <v>50671</v>
      </c>
      <c r="B2060" t="s">
        <v>12</v>
      </c>
      <c r="C2060">
        <v>78</v>
      </c>
      <c r="D2060">
        <v>1</v>
      </c>
      <c r="E2060">
        <v>1</v>
      </c>
      <c r="F2060" t="s">
        <v>13</v>
      </c>
      <c r="G2060" t="s">
        <v>18</v>
      </c>
      <c r="H2060" t="s">
        <v>19</v>
      </c>
      <c r="I2060">
        <v>199.88</v>
      </c>
      <c r="J2060" s="2">
        <v>29.6</v>
      </c>
      <c r="K2060" t="s">
        <v>16</v>
      </c>
      <c r="L2060">
        <v>0</v>
      </c>
      <c r="N2060">
        <f t="shared" si="131"/>
        <v>29.6</v>
      </c>
      <c r="U2060">
        <f>((C2060-AVERAGE($C$2:$C$5018))/_xlfn.STDEV.P($C$2:$C$5018))</f>
        <v>1.5336154949944745</v>
      </c>
      <c r="V2060">
        <f>((N2060-AVERAGE($N$2:$N$5018))/_xlfn.STDEV.P($N$2:$N$5018))</f>
        <v>0.17199345810316213</v>
      </c>
      <c r="W2060">
        <f>((I2060-AVERAGE($I$2:$I$5018))/_xlfn.STDEV.P($I$2:$I$5018))</f>
        <v>2.1218948880064867</v>
      </c>
      <c r="Y2060">
        <f t="shared" si="129"/>
        <v>0</v>
      </c>
      <c r="Z2060">
        <f t="shared" si="130"/>
        <v>0</v>
      </c>
      <c r="AA2060">
        <f t="shared" si="132"/>
        <v>0</v>
      </c>
    </row>
    <row r="2061" spans="1:27" x14ac:dyDescent="0.25">
      <c r="A2061">
        <v>1679</v>
      </c>
      <c r="B2061" t="s">
        <v>12</v>
      </c>
      <c r="C2061">
        <v>35</v>
      </c>
      <c r="D2061">
        <v>0</v>
      </c>
      <c r="E2061">
        <v>0</v>
      </c>
      <c r="F2061" t="s">
        <v>13</v>
      </c>
      <c r="G2061" t="s">
        <v>14</v>
      </c>
      <c r="H2061" t="s">
        <v>19</v>
      </c>
      <c r="I2061">
        <v>77.48</v>
      </c>
      <c r="J2061" s="2" t="s">
        <v>20</v>
      </c>
      <c r="K2061" t="s">
        <v>16</v>
      </c>
      <c r="L2061">
        <v>0</v>
      </c>
      <c r="N2061">
        <f t="shared" si="131"/>
        <v>28.422259136212656</v>
      </c>
      <c r="U2061">
        <f>((C2061-AVERAGE($C$2:$C$5018))/_xlfn.STDEV.P($C$2:$C$5018))</f>
        <v>-0.35844965590053973</v>
      </c>
      <c r="V2061">
        <f>((N2061-AVERAGE($N$2:$N$5018))/_xlfn.STDEV.P($N$2:$N$5018))</f>
        <v>-8.7608957167494772E-6</v>
      </c>
      <c r="W2061">
        <f>((I2061-AVERAGE($I$2:$I$5018))/_xlfn.STDEV.P($I$2:$I$5018))</f>
        <v>-0.63186529963873361</v>
      </c>
      <c r="Y2061">
        <f t="shared" si="129"/>
        <v>0</v>
      </c>
      <c r="Z2061">
        <f t="shared" si="130"/>
        <v>0</v>
      </c>
      <c r="AA2061">
        <f t="shared" si="132"/>
        <v>0</v>
      </c>
    </row>
    <row r="2062" spans="1:27" x14ac:dyDescent="0.25">
      <c r="A2062">
        <v>66680</v>
      </c>
      <c r="B2062" t="s">
        <v>17</v>
      </c>
      <c r="C2062">
        <v>49</v>
      </c>
      <c r="D2062">
        <v>1</v>
      </c>
      <c r="E2062">
        <v>0</v>
      </c>
      <c r="F2062" t="s">
        <v>13</v>
      </c>
      <c r="G2062" t="s">
        <v>14</v>
      </c>
      <c r="H2062" t="s">
        <v>19</v>
      </c>
      <c r="I2062">
        <v>65.34</v>
      </c>
      <c r="J2062" s="2">
        <v>39.4</v>
      </c>
      <c r="K2062" t="s">
        <v>21</v>
      </c>
      <c r="L2062">
        <v>0</v>
      </c>
      <c r="N2062">
        <f t="shared" si="131"/>
        <v>39.4</v>
      </c>
      <c r="U2062">
        <f>((C2062-AVERAGE($C$2:$C$5018))/_xlfn.STDEV.P($C$2:$C$5018))</f>
        <v>0.25757155601876724</v>
      </c>
      <c r="V2062">
        <f>((N2062-AVERAGE($N$2:$N$5018))/_xlfn.STDEV.P($N$2:$N$5018))</f>
        <v>1.603226590974546</v>
      </c>
      <c r="W2062">
        <f>((I2062-AVERAGE($I$2:$I$5018))/_xlfn.STDEV.P($I$2:$I$5018))</f>
        <v>-0.90499151432838221</v>
      </c>
      <c r="Y2062">
        <f t="shared" si="129"/>
        <v>0</v>
      </c>
      <c r="Z2062">
        <f t="shared" si="130"/>
        <v>0</v>
      </c>
      <c r="AA2062">
        <f t="shared" si="132"/>
        <v>0</v>
      </c>
    </row>
    <row r="2063" spans="1:27" x14ac:dyDescent="0.25">
      <c r="A2063">
        <v>34248</v>
      </c>
      <c r="B2063" t="s">
        <v>12</v>
      </c>
      <c r="C2063">
        <v>50</v>
      </c>
      <c r="D2063">
        <v>1</v>
      </c>
      <c r="E2063">
        <v>0</v>
      </c>
      <c r="F2063" t="s">
        <v>23</v>
      </c>
      <c r="G2063" t="s">
        <v>14</v>
      </c>
      <c r="H2063" t="s">
        <v>15</v>
      </c>
      <c r="I2063">
        <v>81.96</v>
      </c>
      <c r="J2063" s="2" t="s">
        <v>20</v>
      </c>
      <c r="K2063" t="s">
        <v>16</v>
      </c>
      <c r="L2063">
        <v>0</v>
      </c>
      <c r="N2063">
        <f t="shared" si="131"/>
        <v>28.422259136212656</v>
      </c>
      <c r="U2063">
        <f>((C2063-AVERAGE($C$2:$C$5018))/_xlfn.STDEV.P($C$2:$C$5018))</f>
        <v>0.30157307115586057</v>
      </c>
      <c r="V2063">
        <f>((N2063-AVERAGE($N$2:$N$5018))/_xlfn.STDEV.P($N$2:$N$5018))</f>
        <v>-8.7608957167494772E-6</v>
      </c>
      <c r="W2063">
        <f>((I2063-AVERAGE($I$2:$I$5018))/_xlfn.STDEV.P($I$2:$I$5018))</f>
        <v>-0.53107407708439902</v>
      </c>
      <c r="Y2063">
        <f t="shared" si="129"/>
        <v>0</v>
      </c>
      <c r="Z2063">
        <f t="shared" si="130"/>
        <v>0</v>
      </c>
      <c r="AA2063">
        <f t="shared" si="132"/>
        <v>0</v>
      </c>
    </row>
    <row r="2064" spans="1:27" x14ac:dyDescent="0.25">
      <c r="A2064">
        <v>65336</v>
      </c>
      <c r="B2064" t="s">
        <v>17</v>
      </c>
      <c r="C2064">
        <v>27</v>
      </c>
      <c r="D2064">
        <v>0</v>
      </c>
      <c r="E2064">
        <v>0</v>
      </c>
      <c r="F2064" t="s">
        <v>13</v>
      </c>
      <c r="G2064" t="s">
        <v>14</v>
      </c>
      <c r="H2064" t="s">
        <v>15</v>
      </c>
      <c r="I2064">
        <v>98.71</v>
      </c>
      <c r="J2064" s="2">
        <v>26.1</v>
      </c>
      <c r="K2064" t="s">
        <v>16</v>
      </c>
      <c r="L2064">
        <v>0</v>
      </c>
      <c r="N2064">
        <f t="shared" si="131"/>
        <v>26.1</v>
      </c>
      <c r="U2064">
        <f>((C2064-AVERAGE($C$2:$C$5018))/_xlfn.STDEV.P($C$2:$C$5018))</f>
        <v>-0.71046177699728652</v>
      </c>
      <c r="V2064">
        <f>((N2064-AVERAGE($N$2:$N$5018))/_xlfn.STDEV.P($N$2:$N$5018))</f>
        <v>-0.33916123220804656</v>
      </c>
      <c r="W2064">
        <f>((I2064-AVERAGE($I$2:$I$5018))/_xlfn.STDEV.P($I$2:$I$5018))</f>
        <v>-0.15423189454308003</v>
      </c>
      <c r="Y2064">
        <f t="shared" si="129"/>
        <v>0</v>
      </c>
      <c r="Z2064">
        <f t="shared" si="130"/>
        <v>0</v>
      </c>
      <c r="AA2064">
        <f t="shared" si="132"/>
        <v>0</v>
      </c>
    </row>
    <row r="2065" spans="1:27" x14ac:dyDescent="0.25">
      <c r="A2065">
        <v>68333</v>
      </c>
      <c r="B2065" t="s">
        <v>17</v>
      </c>
      <c r="C2065">
        <v>52</v>
      </c>
      <c r="D2065">
        <v>1</v>
      </c>
      <c r="E2065">
        <v>0</v>
      </c>
      <c r="F2065" t="s">
        <v>23</v>
      </c>
      <c r="G2065" t="s">
        <v>14</v>
      </c>
      <c r="H2065" t="s">
        <v>19</v>
      </c>
      <c r="I2065">
        <v>170.22</v>
      </c>
      <c r="J2065" s="2">
        <v>27.2</v>
      </c>
      <c r="K2065" t="s">
        <v>16</v>
      </c>
      <c r="L2065">
        <v>0</v>
      </c>
      <c r="N2065">
        <f t="shared" si="131"/>
        <v>27.2</v>
      </c>
      <c r="U2065">
        <f>((C2065-AVERAGE($C$2:$C$5018))/_xlfn.STDEV.P($C$2:$C$5018))</f>
        <v>0.38957610143004728</v>
      </c>
      <c r="V2065">
        <f>((N2065-AVERAGE($N$2:$N$5018))/_xlfn.STDEV.P($N$2:$N$5018))</f>
        <v>-0.17851261525309556</v>
      </c>
      <c r="W2065">
        <f>((I2065-AVERAGE($I$2:$I$5018))/_xlfn.STDEV.P($I$2:$I$5018))</f>
        <v>1.4546029993989931</v>
      </c>
      <c r="Y2065">
        <f t="shared" si="129"/>
        <v>0</v>
      </c>
      <c r="Z2065">
        <f t="shared" si="130"/>
        <v>0</v>
      </c>
      <c r="AA2065">
        <f t="shared" si="132"/>
        <v>0</v>
      </c>
    </row>
    <row r="2066" spans="1:27" x14ac:dyDescent="0.25">
      <c r="A2066">
        <v>60210</v>
      </c>
      <c r="B2066" t="s">
        <v>17</v>
      </c>
      <c r="C2066">
        <v>22</v>
      </c>
      <c r="D2066">
        <v>0</v>
      </c>
      <c r="E2066">
        <v>0</v>
      </c>
      <c r="F2066" t="s">
        <v>23</v>
      </c>
      <c r="G2066" t="s">
        <v>14</v>
      </c>
      <c r="H2066" t="s">
        <v>15</v>
      </c>
      <c r="I2066">
        <v>73.5</v>
      </c>
      <c r="J2066" s="2">
        <v>41.3</v>
      </c>
      <c r="K2066" t="s">
        <v>22</v>
      </c>
      <c r="L2066">
        <v>0</v>
      </c>
      <c r="N2066">
        <f t="shared" si="131"/>
        <v>41.3</v>
      </c>
      <c r="U2066">
        <f>((C2066-AVERAGE($C$2:$C$5018))/_xlfn.STDEV.P($C$2:$C$5018))</f>
        <v>-0.93046935268275333</v>
      </c>
      <c r="V2066">
        <f>((N2066-AVERAGE($N$2:$N$5018))/_xlfn.STDEV.P($N$2:$N$5018))</f>
        <v>1.8807105657149161</v>
      </c>
      <c r="W2066">
        <f>((I2066-AVERAGE($I$2:$I$5018))/_xlfn.STDEV.P($I$2:$I$5018))</f>
        <v>-0.72140750181870084</v>
      </c>
      <c r="Y2066">
        <f t="shared" si="129"/>
        <v>0</v>
      </c>
      <c r="Z2066">
        <f t="shared" si="130"/>
        <v>0</v>
      </c>
      <c r="AA2066">
        <f t="shared" si="132"/>
        <v>0</v>
      </c>
    </row>
    <row r="2067" spans="1:27" x14ac:dyDescent="0.25">
      <c r="A2067">
        <v>11573</v>
      </c>
      <c r="B2067" t="s">
        <v>17</v>
      </c>
      <c r="C2067">
        <v>19</v>
      </c>
      <c r="D2067">
        <v>0</v>
      </c>
      <c r="E2067">
        <v>0</v>
      </c>
      <c r="F2067" t="s">
        <v>23</v>
      </c>
      <c r="G2067" t="s">
        <v>14</v>
      </c>
      <c r="H2067" t="s">
        <v>19</v>
      </c>
      <c r="I2067">
        <v>72.39</v>
      </c>
      <c r="J2067" s="2" t="s">
        <v>20</v>
      </c>
      <c r="K2067" t="s">
        <v>22</v>
      </c>
      <c r="L2067">
        <v>0</v>
      </c>
      <c r="N2067">
        <f t="shared" si="131"/>
        <v>28.487446958981664</v>
      </c>
      <c r="U2067">
        <f>((C2067-AVERAGE($C$2:$C$5018))/_xlfn.STDEV.P($C$2:$C$5018))</f>
        <v>-1.0624738980940334</v>
      </c>
      <c r="V2067">
        <f>((N2067-AVERAGE($N$2:$N$5018))/_xlfn.STDEV.P($N$2:$N$5018))</f>
        <v>9.5115423498702296E-3</v>
      </c>
      <c r="W2067">
        <f>((I2067-AVERAGE($I$2:$I$5018))/_xlfn.STDEV.P($I$2:$I$5018))</f>
        <v>-0.74638032704979718</v>
      </c>
      <c r="Y2067">
        <f t="shared" si="129"/>
        <v>0</v>
      </c>
      <c r="Z2067">
        <f t="shared" si="130"/>
        <v>0</v>
      </c>
      <c r="AA2067">
        <f t="shared" si="132"/>
        <v>0</v>
      </c>
    </row>
    <row r="2068" spans="1:27" x14ac:dyDescent="0.25">
      <c r="A2068">
        <v>67890</v>
      </c>
      <c r="B2068" t="s">
        <v>12</v>
      </c>
      <c r="C2068">
        <v>77</v>
      </c>
      <c r="D2068">
        <v>0</v>
      </c>
      <c r="E2068">
        <v>1</v>
      </c>
      <c r="F2068" t="s">
        <v>13</v>
      </c>
      <c r="G2068" t="s">
        <v>14</v>
      </c>
      <c r="H2068" t="s">
        <v>15</v>
      </c>
      <c r="I2068">
        <v>102.96</v>
      </c>
      <c r="J2068" s="2">
        <v>20.9</v>
      </c>
      <c r="K2068" t="s">
        <v>16</v>
      </c>
      <c r="L2068">
        <v>0</v>
      </c>
      <c r="N2068">
        <f t="shared" si="131"/>
        <v>20.9</v>
      </c>
      <c r="U2068">
        <f>((C2068-AVERAGE($C$2:$C$5018))/_xlfn.STDEV.P($C$2:$C$5018))</f>
        <v>1.4896139798573811</v>
      </c>
      <c r="V2068">
        <f>((N2068-AVERAGE($N$2:$N$5018))/_xlfn.STDEV.P($N$2:$N$5018))</f>
        <v>-1.0985910578132712</v>
      </c>
      <c r="W2068">
        <f>((I2068-AVERAGE($I$2:$I$5018))/_xlfn.STDEV.P($I$2:$I$5018))</f>
        <v>-5.8615221360954317E-2</v>
      </c>
      <c r="Y2068">
        <f t="shared" si="129"/>
        <v>0</v>
      </c>
      <c r="Z2068">
        <f t="shared" si="130"/>
        <v>0</v>
      </c>
      <c r="AA2068">
        <f t="shared" si="132"/>
        <v>0</v>
      </c>
    </row>
    <row r="2069" spans="1:27" x14ac:dyDescent="0.25">
      <c r="A2069">
        <v>49254</v>
      </c>
      <c r="B2069" t="s">
        <v>12</v>
      </c>
      <c r="C2069">
        <v>57</v>
      </c>
      <c r="D2069">
        <v>1</v>
      </c>
      <c r="E2069">
        <v>0</v>
      </c>
      <c r="F2069" t="s">
        <v>13</v>
      </c>
      <c r="G2069" t="s">
        <v>14</v>
      </c>
      <c r="H2069" t="s">
        <v>15</v>
      </c>
      <c r="I2069">
        <v>80.72</v>
      </c>
      <c r="J2069" s="2">
        <v>41.5</v>
      </c>
      <c r="K2069" t="s">
        <v>16</v>
      </c>
      <c r="L2069">
        <v>0</v>
      </c>
      <c r="N2069">
        <f t="shared" si="131"/>
        <v>41.5</v>
      </c>
      <c r="U2069">
        <f>((C2069-AVERAGE($C$2:$C$5018))/_xlfn.STDEV.P($C$2:$C$5018))</f>
        <v>0.60958367711551409</v>
      </c>
      <c r="V2069">
        <f>((N2069-AVERAGE($N$2:$N$5018))/_xlfn.STDEV.P($N$2:$N$5018))</f>
        <v>1.9099194051612713</v>
      </c>
      <c r="W2069">
        <f>((I2069-AVERAGE($I$2:$I$5018))/_xlfn.STDEV.P($I$2:$I$5018))</f>
        <v>-0.55897164761283091</v>
      </c>
      <c r="Y2069">
        <f t="shared" si="129"/>
        <v>0</v>
      </c>
      <c r="Z2069">
        <f t="shared" si="130"/>
        <v>0</v>
      </c>
      <c r="AA2069">
        <f t="shared" si="132"/>
        <v>0</v>
      </c>
    </row>
    <row r="2070" spans="1:27" x14ac:dyDescent="0.25">
      <c r="A2070">
        <v>9199</v>
      </c>
      <c r="B2070" t="s">
        <v>12</v>
      </c>
      <c r="C2070">
        <v>13</v>
      </c>
      <c r="D2070">
        <v>0</v>
      </c>
      <c r="E2070">
        <v>0</v>
      </c>
      <c r="F2070" t="s">
        <v>23</v>
      </c>
      <c r="G2070" t="s">
        <v>18</v>
      </c>
      <c r="H2070" t="s">
        <v>15</v>
      </c>
      <c r="I2070">
        <v>74.19</v>
      </c>
      <c r="J2070" s="2">
        <v>31.1</v>
      </c>
      <c r="K2070" t="s">
        <v>16</v>
      </c>
      <c r="L2070">
        <v>0</v>
      </c>
      <c r="N2070">
        <f t="shared" si="131"/>
        <v>31.1</v>
      </c>
      <c r="U2070">
        <f>((C2070-AVERAGE($C$2:$C$5018))/_xlfn.STDEV.P($C$2:$C$5018))</f>
        <v>-1.3264829889165934</v>
      </c>
      <c r="V2070">
        <f>((N2070-AVERAGE($N$2:$N$5018))/_xlfn.STDEV.P($N$2:$N$5018))</f>
        <v>0.39105975395082299</v>
      </c>
      <c r="W2070">
        <f>((I2070-AVERAGE($I$2:$I$5018))/_xlfn.STDEV.P($I$2:$I$5018))</f>
        <v>-0.7058838537020734</v>
      </c>
      <c r="Y2070">
        <f t="shared" si="129"/>
        <v>0</v>
      </c>
      <c r="Z2070">
        <f t="shared" si="130"/>
        <v>0</v>
      </c>
      <c r="AA2070">
        <f t="shared" si="132"/>
        <v>0</v>
      </c>
    </row>
    <row r="2071" spans="1:27" x14ac:dyDescent="0.25">
      <c r="A2071">
        <v>35402</v>
      </c>
      <c r="B2071" t="s">
        <v>12</v>
      </c>
      <c r="C2071">
        <v>14</v>
      </c>
      <c r="D2071">
        <v>0</v>
      </c>
      <c r="E2071">
        <v>0</v>
      </c>
      <c r="F2071" t="s">
        <v>23</v>
      </c>
      <c r="G2071" t="s">
        <v>14</v>
      </c>
      <c r="H2071" t="s">
        <v>15</v>
      </c>
      <c r="I2071">
        <v>77.12</v>
      </c>
      <c r="J2071" s="2">
        <v>24.5</v>
      </c>
      <c r="K2071" t="s">
        <v>16</v>
      </c>
      <c r="L2071">
        <v>0</v>
      </c>
      <c r="N2071">
        <f t="shared" si="131"/>
        <v>24.5</v>
      </c>
      <c r="U2071">
        <f>((C2071-AVERAGE($C$2:$C$5018))/_xlfn.STDEV.P($C$2:$C$5018))</f>
        <v>-1.2824814737795001</v>
      </c>
      <c r="V2071">
        <f>((N2071-AVERAGE($N$2:$N$5018))/_xlfn.STDEV.P($N$2:$N$5018))</f>
        <v>-0.57283194777888502</v>
      </c>
      <c r="W2071">
        <f>((I2071-AVERAGE($I$2:$I$5018))/_xlfn.STDEV.P($I$2:$I$5018))</f>
        <v>-0.63996459430827846</v>
      </c>
      <c r="Y2071">
        <f t="shared" ref="Y2071:Y2132" si="133">IF(AND(C2071&lt;3,OR(K2071="smokes",K2071="formerly smoked")),1,0)</f>
        <v>0</v>
      </c>
      <c r="Z2071">
        <f t="shared" ref="Z2071:Z2132" si="134">IF(OR(N2071&lt;0,N2071&gt;100),1,0)</f>
        <v>0</v>
      </c>
      <c r="AA2071">
        <f t="shared" si="132"/>
        <v>0</v>
      </c>
    </row>
    <row r="2072" spans="1:27" x14ac:dyDescent="0.25">
      <c r="A2072">
        <v>25996</v>
      </c>
      <c r="B2072" t="s">
        <v>17</v>
      </c>
      <c r="C2072">
        <v>29</v>
      </c>
      <c r="D2072">
        <v>0</v>
      </c>
      <c r="E2072">
        <v>0</v>
      </c>
      <c r="F2072" t="s">
        <v>13</v>
      </c>
      <c r="G2072" t="s">
        <v>14</v>
      </c>
      <c r="H2072" t="s">
        <v>15</v>
      </c>
      <c r="I2072">
        <v>81.2</v>
      </c>
      <c r="J2072" s="2">
        <v>23</v>
      </c>
      <c r="K2072" t="s">
        <v>24</v>
      </c>
      <c r="L2072">
        <v>0</v>
      </c>
      <c r="N2072">
        <f t="shared" si="131"/>
        <v>23</v>
      </c>
      <c r="U2072">
        <f>((C2072-AVERAGE($C$2:$C$5018))/_xlfn.STDEV.P($C$2:$C$5018))</f>
        <v>-0.62245874672309986</v>
      </c>
      <c r="V2072">
        <f>((N2072-AVERAGE($N$2:$N$5018))/_xlfn.STDEV.P($N$2:$N$5018))</f>
        <v>-0.79189824362654582</v>
      </c>
      <c r="W2072">
        <f>((I2072-AVERAGE($I$2:$I$5018))/_xlfn.STDEV.P($I$2:$I$5018))</f>
        <v>-0.54817258805343771</v>
      </c>
      <c r="Y2072">
        <f t="shared" si="133"/>
        <v>0</v>
      </c>
      <c r="Z2072">
        <f t="shared" si="134"/>
        <v>0</v>
      </c>
      <c r="AA2072">
        <f t="shared" si="132"/>
        <v>0</v>
      </c>
    </row>
    <row r="2073" spans="1:27" x14ac:dyDescent="0.25">
      <c r="A2073">
        <v>8345</v>
      </c>
      <c r="B2073" t="s">
        <v>17</v>
      </c>
      <c r="C2073">
        <v>49</v>
      </c>
      <c r="D2073">
        <v>0</v>
      </c>
      <c r="E2073">
        <v>0</v>
      </c>
      <c r="F2073" t="s">
        <v>13</v>
      </c>
      <c r="G2073" t="s">
        <v>14</v>
      </c>
      <c r="H2073" t="s">
        <v>19</v>
      </c>
      <c r="I2073">
        <v>114.76</v>
      </c>
      <c r="J2073" s="2">
        <v>24.7</v>
      </c>
      <c r="K2073" t="s">
        <v>21</v>
      </c>
      <c r="L2073">
        <v>0</v>
      </c>
      <c r="N2073">
        <f t="shared" si="131"/>
        <v>24.7</v>
      </c>
      <c r="U2073">
        <f>((C2073-AVERAGE($C$2:$C$5018))/_xlfn.STDEV.P($C$2:$C$5018))</f>
        <v>0.25757155601876724</v>
      </c>
      <c r="V2073">
        <f>((N2073-AVERAGE($N$2:$N$5018))/_xlfn.STDEV.P($N$2:$N$5018))</f>
        <v>-0.54362310833253036</v>
      </c>
      <c r="W2073">
        <f>((I2073-AVERAGE($I$2:$I$5018))/_xlfn.STDEV.P($I$2:$I$5018))</f>
        <v>0.20686165947412438</v>
      </c>
      <c r="Y2073">
        <f t="shared" si="133"/>
        <v>0</v>
      </c>
      <c r="Z2073">
        <f t="shared" si="134"/>
        <v>0</v>
      </c>
      <c r="AA2073">
        <f t="shared" si="132"/>
        <v>0</v>
      </c>
    </row>
    <row r="2074" spans="1:27" x14ac:dyDescent="0.25">
      <c r="A2074">
        <v>63219</v>
      </c>
      <c r="B2074" t="s">
        <v>12</v>
      </c>
      <c r="C2074">
        <v>1.24</v>
      </c>
      <c r="D2074">
        <v>0</v>
      </c>
      <c r="E2074">
        <v>0</v>
      </c>
      <c r="F2074" t="s">
        <v>23</v>
      </c>
      <c r="G2074" t="s">
        <v>26</v>
      </c>
      <c r="H2074" t="s">
        <v>15</v>
      </c>
      <c r="I2074">
        <v>109.97</v>
      </c>
      <c r="J2074" s="2">
        <v>19.3</v>
      </c>
      <c r="K2074" t="s">
        <v>24</v>
      </c>
      <c r="L2074">
        <v>0</v>
      </c>
      <c r="N2074">
        <f t="shared" si="131"/>
        <v>19.3</v>
      </c>
      <c r="U2074">
        <f>((C2074-AVERAGE($C$2:$C$5018))/_xlfn.STDEV.P($C$2:$C$5018))</f>
        <v>-1.8439408069288112</v>
      </c>
      <c r="V2074">
        <f>((N2074-AVERAGE($N$2:$N$5018))/_xlfn.STDEV.P($N$2:$N$5018))</f>
        <v>-1.3322617733841091</v>
      </c>
      <c r="W2074">
        <f>((I2074-AVERAGE($I$2:$I$5018))/_xlfn.STDEV.P($I$2:$I$5018))</f>
        <v>9.9096044287681387E-2</v>
      </c>
      <c r="Y2074">
        <f t="shared" si="133"/>
        <v>0</v>
      </c>
      <c r="Z2074">
        <f t="shared" si="134"/>
        <v>0</v>
      </c>
      <c r="AA2074">
        <f t="shared" si="132"/>
        <v>0</v>
      </c>
    </row>
    <row r="2075" spans="1:27" x14ac:dyDescent="0.25">
      <c r="A2075">
        <v>8770</v>
      </c>
      <c r="B2075" t="s">
        <v>12</v>
      </c>
      <c r="C2075">
        <v>21</v>
      </c>
      <c r="D2075">
        <v>0</v>
      </c>
      <c r="E2075">
        <v>0</v>
      </c>
      <c r="F2075" t="s">
        <v>23</v>
      </c>
      <c r="G2075" t="s">
        <v>18</v>
      </c>
      <c r="H2075" t="s">
        <v>15</v>
      </c>
      <c r="I2075">
        <v>92.87</v>
      </c>
      <c r="J2075" s="2">
        <v>37</v>
      </c>
      <c r="K2075" t="s">
        <v>21</v>
      </c>
      <c r="L2075">
        <v>0</v>
      </c>
      <c r="N2075">
        <f t="shared" si="131"/>
        <v>37</v>
      </c>
      <c r="U2075">
        <f>((C2075-AVERAGE($C$2:$C$5018))/_xlfn.STDEV.P($C$2:$C$5018))</f>
        <v>-0.97447086781984671</v>
      </c>
      <c r="V2075">
        <f>((N2075-AVERAGE($N$2:$N$5018))/_xlfn.STDEV.P($N$2:$N$5018))</f>
        <v>1.2527205176182887</v>
      </c>
      <c r="W2075">
        <f>((I2075-AVERAGE($I$2:$I$5018))/_xlfn.STDEV.P($I$2:$I$5018))</f>
        <v>-0.2856204525156949</v>
      </c>
      <c r="Y2075">
        <f t="shared" si="133"/>
        <v>0</v>
      </c>
      <c r="Z2075">
        <f t="shared" si="134"/>
        <v>0</v>
      </c>
      <c r="AA2075">
        <f t="shared" si="132"/>
        <v>0</v>
      </c>
    </row>
    <row r="2076" spans="1:27" x14ac:dyDescent="0.25">
      <c r="A2076">
        <v>22370</v>
      </c>
      <c r="B2076" t="s">
        <v>12</v>
      </c>
      <c r="C2076">
        <v>36</v>
      </c>
      <c r="D2076">
        <v>1</v>
      </c>
      <c r="E2076">
        <v>0</v>
      </c>
      <c r="F2076" t="s">
        <v>23</v>
      </c>
      <c r="G2076" t="s">
        <v>25</v>
      </c>
      <c r="H2076" t="s">
        <v>15</v>
      </c>
      <c r="I2076">
        <v>113.05</v>
      </c>
      <c r="J2076" s="2">
        <v>31</v>
      </c>
      <c r="K2076" t="s">
        <v>22</v>
      </c>
      <c r="L2076">
        <v>0</v>
      </c>
      <c r="N2076">
        <f t="shared" si="131"/>
        <v>31</v>
      </c>
      <c r="U2076">
        <f>((C2076-AVERAGE($C$2:$C$5018))/_xlfn.STDEV.P($C$2:$C$5018))</f>
        <v>-0.31444814076344635</v>
      </c>
      <c r="V2076">
        <f>((N2076-AVERAGE($N$2:$N$5018))/_xlfn.STDEV.P($N$2:$N$5018))</f>
        <v>0.37645533422764538</v>
      </c>
      <c r="W2076">
        <f>((I2076-AVERAGE($I$2:$I$5018))/_xlfn.STDEV.P($I$2:$I$5018))</f>
        <v>0.16839000979378657</v>
      </c>
      <c r="Y2076">
        <f t="shared" si="133"/>
        <v>0</v>
      </c>
      <c r="Z2076">
        <f t="shared" si="134"/>
        <v>0</v>
      </c>
      <c r="AA2076">
        <f t="shared" si="132"/>
        <v>0</v>
      </c>
    </row>
    <row r="2077" spans="1:27" x14ac:dyDescent="0.25">
      <c r="A2077">
        <v>25930</v>
      </c>
      <c r="B2077" t="s">
        <v>12</v>
      </c>
      <c r="C2077">
        <v>42</v>
      </c>
      <c r="D2077">
        <v>0</v>
      </c>
      <c r="E2077">
        <v>0</v>
      </c>
      <c r="F2077" t="s">
        <v>13</v>
      </c>
      <c r="G2077" t="s">
        <v>14</v>
      </c>
      <c r="H2077" t="s">
        <v>15</v>
      </c>
      <c r="I2077">
        <v>68.239999999999995</v>
      </c>
      <c r="J2077" s="2">
        <v>33.1</v>
      </c>
      <c r="K2077" t="s">
        <v>16</v>
      </c>
      <c r="L2077">
        <v>0</v>
      </c>
      <c r="N2077">
        <f t="shared" si="131"/>
        <v>33.1</v>
      </c>
      <c r="U2077">
        <f>((C2077-AVERAGE($C$2:$C$5018))/_xlfn.STDEV.P($C$2:$C$5018))</f>
        <v>-5.0439049940886251E-2</v>
      </c>
      <c r="V2077">
        <f>((N2077-AVERAGE($N$2:$N$5018))/_xlfn.STDEV.P($N$2:$N$5018))</f>
        <v>0.68314814841437077</v>
      </c>
      <c r="W2077">
        <f>((I2077-AVERAGE($I$2:$I$5018))/_xlfn.STDEV.P($I$2:$I$5018))</f>
        <v>-0.83974719615704951</v>
      </c>
      <c r="Y2077">
        <f t="shared" si="133"/>
        <v>0</v>
      </c>
      <c r="Z2077">
        <f t="shared" si="134"/>
        <v>0</v>
      </c>
      <c r="AA2077">
        <f t="shared" si="132"/>
        <v>0</v>
      </c>
    </row>
    <row r="2078" spans="1:27" x14ac:dyDescent="0.25">
      <c r="A2078">
        <v>33478</v>
      </c>
      <c r="B2078" t="s">
        <v>17</v>
      </c>
      <c r="C2078">
        <v>56</v>
      </c>
      <c r="D2078">
        <v>0</v>
      </c>
      <c r="E2078">
        <v>0</v>
      </c>
      <c r="F2078" t="s">
        <v>23</v>
      </c>
      <c r="G2078" t="s">
        <v>14</v>
      </c>
      <c r="H2078" t="s">
        <v>19</v>
      </c>
      <c r="I2078">
        <v>74.349999999999994</v>
      </c>
      <c r="J2078" s="2">
        <v>26.6</v>
      </c>
      <c r="K2078" t="s">
        <v>22</v>
      </c>
      <c r="L2078">
        <v>0</v>
      </c>
      <c r="N2078">
        <f t="shared" si="131"/>
        <v>26.6</v>
      </c>
      <c r="U2078">
        <f>((C2078-AVERAGE($C$2:$C$5018))/_xlfn.STDEV.P($C$2:$C$5018))</f>
        <v>0.56558216197842071</v>
      </c>
      <c r="V2078">
        <f>((N2078-AVERAGE($N$2:$N$5018))/_xlfn.STDEV.P($N$2:$N$5018))</f>
        <v>-0.26613913359215957</v>
      </c>
      <c r="W2078">
        <f>((I2078-AVERAGE($I$2:$I$5018))/_xlfn.STDEV.P($I$2:$I$5018))</f>
        <v>-0.70228416718227582</v>
      </c>
      <c r="Y2078">
        <f t="shared" si="133"/>
        <v>0</v>
      </c>
      <c r="Z2078">
        <f t="shared" si="134"/>
        <v>0</v>
      </c>
      <c r="AA2078">
        <f t="shared" si="132"/>
        <v>0</v>
      </c>
    </row>
    <row r="2079" spans="1:27" x14ac:dyDescent="0.25">
      <c r="A2079">
        <v>23009</v>
      </c>
      <c r="B2079" t="s">
        <v>12</v>
      </c>
      <c r="C2079">
        <v>46</v>
      </c>
      <c r="D2079">
        <v>0</v>
      </c>
      <c r="E2079">
        <v>0</v>
      </c>
      <c r="F2079" t="s">
        <v>13</v>
      </c>
      <c r="G2079" t="s">
        <v>14</v>
      </c>
      <c r="H2079" t="s">
        <v>15</v>
      </c>
      <c r="I2079">
        <v>91.08</v>
      </c>
      <c r="J2079" s="2">
        <v>27.7</v>
      </c>
      <c r="K2079" t="s">
        <v>21</v>
      </c>
      <c r="L2079">
        <v>0</v>
      </c>
      <c r="N2079">
        <f t="shared" si="131"/>
        <v>27.7</v>
      </c>
      <c r="U2079">
        <f>((C2079-AVERAGE($C$2:$C$5018))/_xlfn.STDEV.P($C$2:$C$5018))</f>
        <v>0.12556701060748715</v>
      </c>
      <c r="V2079">
        <f>((N2079-AVERAGE($N$2:$N$5018))/_xlfn.STDEV.P($N$2:$N$5018))</f>
        <v>-0.1054905166372086</v>
      </c>
      <c r="W2079">
        <f>((I2079-AVERAGE($I$2:$I$5018))/_xlfn.STDEV.P($I$2:$I$5018))</f>
        <v>-0.32589194545593148</v>
      </c>
      <c r="Y2079">
        <f t="shared" si="133"/>
        <v>0</v>
      </c>
      <c r="Z2079">
        <f t="shared" si="134"/>
        <v>0</v>
      </c>
      <c r="AA2079">
        <f t="shared" si="132"/>
        <v>0</v>
      </c>
    </row>
    <row r="2080" spans="1:27" x14ac:dyDescent="0.25">
      <c r="A2080">
        <v>24885</v>
      </c>
      <c r="B2080" t="s">
        <v>12</v>
      </c>
      <c r="C2080">
        <v>79</v>
      </c>
      <c r="D2080">
        <v>0</v>
      </c>
      <c r="E2080">
        <v>1</v>
      </c>
      <c r="F2080" t="s">
        <v>13</v>
      </c>
      <c r="G2080" t="s">
        <v>18</v>
      </c>
      <c r="H2080" t="s">
        <v>15</v>
      </c>
      <c r="I2080">
        <v>88.83</v>
      </c>
      <c r="J2080" s="2">
        <v>40.299999999999997</v>
      </c>
      <c r="K2080" t="s">
        <v>22</v>
      </c>
      <c r="L2080">
        <v>0</v>
      </c>
      <c r="N2080">
        <f t="shared" si="131"/>
        <v>40.299999999999997</v>
      </c>
      <c r="U2080">
        <f>((C2080-AVERAGE($C$2:$C$5018))/_xlfn.STDEV.P($C$2:$C$5018))</f>
        <v>1.5776170101315679</v>
      </c>
      <c r="V2080">
        <f>((N2080-AVERAGE($N$2:$N$5018))/_xlfn.STDEV.P($N$2:$N$5018))</f>
        <v>1.7346663684831423</v>
      </c>
      <c r="W2080">
        <f>((I2080-AVERAGE($I$2:$I$5018))/_xlfn.STDEV.P($I$2:$I$5018))</f>
        <v>-0.3765125371405863</v>
      </c>
      <c r="Y2080">
        <f t="shared" si="133"/>
        <v>0</v>
      </c>
      <c r="Z2080">
        <f t="shared" si="134"/>
        <v>0</v>
      </c>
      <c r="AA2080">
        <f t="shared" si="132"/>
        <v>0</v>
      </c>
    </row>
    <row r="2081" spans="1:27" x14ac:dyDescent="0.25">
      <c r="A2081">
        <v>58591</v>
      </c>
      <c r="B2081" t="s">
        <v>17</v>
      </c>
      <c r="C2081">
        <v>25</v>
      </c>
      <c r="D2081">
        <v>0</v>
      </c>
      <c r="E2081">
        <v>0</v>
      </c>
      <c r="F2081" t="s">
        <v>23</v>
      </c>
      <c r="G2081" t="s">
        <v>14</v>
      </c>
      <c r="H2081" t="s">
        <v>19</v>
      </c>
      <c r="I2081">
        <v>134.33000000000001</v>
      </c>
      <c r="J2081" s="2">
        <v>19.5</v>
      </c>
      <c r="K2081" t="s">
        <v>24</v>
      </c>
      <c r="L2081">
        <v>0</v>
      </c>
      <c r="N2081">
        <f t="shared" si="131"/>
        <v>19.5</v>
      </c>
      <c r="U2081">
        <f>((C2081-AVERAGE($C$2:$C$5018))/_xlfn.STDEV.P($C$2:$C$5018))</f>
        <v>-0.79846480727147329</v>
      </c>
      <c r="V2081">
        <f>((N2081-AVERAGE($N$2:$N$5018))/_xlfn.STDEV.P($N$2:$N$5018))</f>
        <v>-1.3030529339377546</v>
      </c>
      <c r="W2081">
        <f>((I2081-AVERAGE($I$2:$I$5018))/_xlfn.STDEV.P($I$2:$I$5018))</f>
        <v>0.64714831692687758</v>
      </c>
      <c r="Y2081">
        <f t="shared" si="133"/>
        <v>0</v>
      </c>
      <c r="Z2081">
        <f t="shared" si="134"/>
        <v>0</v>
      </c>
      <c r="AA2081">
        <f t="shared" si="132"/>
        <v>0</v>
      </c>
    </row>
    <row r="2082" spans="1:27" x14ac:dyDescent="0.25">
      <c r="A2082">
        <v>44777</v>
      </c>
      <c r="B2082" t="s">
        <v>12</v>
      </c>
      <c r="C2082">
        <v>67</v>
      </c>
      <c r="D2082">
        <v>0</v>
      </c>
      <c r="E2082">
        <v>0</v>
      </c>
      <c r="F2082" t="s">
        <v>13</v>
      </c>
      <c r="G2082" t="s">
        <v>14</v>
      </c>
      <c r="H2082" t="s">
        <v>19</v>
      </c>
      <c r="I2082">
        <v>208.78</v>
      </c>
      <c r="J2082" s="2">
        <v>26.7</v>
      </c>
      <c r="K2082" t="s">
        <v>24</v>
      </c>
      <c r="L2082">
        <v>0</v>
      </c>
      <c r="N2082">
        <f t="shared" si="131"/>
        <v>26.7</v>
      </c>
      <c r="U2082">
        <f>((C2082-AVERAGE($C$2:$C$5018))/_xlfn.STDEV.P($C$2:$C$5018))</f>
        <v>1.0495988284864475</v>
      </c>
      <c r="V2082">
        <f>((N2082-AVERAGE($N$2:$N$5018))/_xlfn.STDEV.P($N$2:$N$5018))</f>
        <v>-0.25153471386898252</v>
      </c>
      <c r="W2082">
        <f>((I2082-AVERAGE($I$2:$I$5018))/_xlfn.STDEV.P($I$2:$I$5018))</f>
        <v>2.3221274506702323</v>
      </c>
      <c r="Y2082">
        <f t="shared" si="133"/>
        <v>0</v>
      </c>
      <c r="Z2082">
        <f t="shared" si="134"/>
        <v>0</v>
      </c>
      <c r="AA2082">
        <f t="shared" si="132"/>
        <v>0</v>
      </c>
    </row>
    <row r="2083" spans="1:27" x14ac:dyDescent="0.25">
      <c r="A2083">
        <v>46363</v>
      </c>
      <c r="B2083" t="s">
        <v>12</v>
      </c>
      <c r="C2083">
        <v>37</v>
      </c>
      <c r="D2083">
        <v>0</v>
      </c>
      <c r="E2083">
        <v>0</v>
      </c>
      <c r="F2083" t="s">
        <v>13</v>
      </c>
      <c r="G2083" t="s">
        <v>14</v>
      </c>
      <c r="H2083" t="s">
        <v>19</v>
      </c>
      <c r="I2083">
        <v>66.17</v>
      </c>
      <c r="J2083" s="2">
        <v>26.1</v>
      </c>
      <c r="K2083" t="s">
        <v>21</v>
      </c>
      <c r="L2083">
        <v>0</v>
      </c>
      <c r="N2083">
        <f t="shared" si="131"/>
        <v>26.1</v>
      </c>
      <c r="U2083">
        <f>((C2083-AVERAGE($C$2:$C$5018))/_xlfn.STDEV.P($C$2:$C$5018))</f>
        <v>-0.27044662562635302</v>
      </c>
      <c r="V2083">
        <f>((N2083-AVERAGE($N$2:$N$5018))/_xlfn.STDEV.P($N$2:$N$5018))</f>
        <v>-0.33916123220804656</v>
      </c>
      <c r="W2083">
        <f>((I2083-AVERAGE($I$2:$I$5018))/_xlfn.STDEV.P($I$2:$I$5018))</f>
        <v>-0.88631814050693181</v>
      </c>
      <c r="Y2083">
        <f t="shared" si="133"/>
        <v>0</v>
      </c>
      <c r="Z2083">
        <f t="shared" si="134"/>
        <v>0</v>
      </c>
      <c r="AA2083">
        <f t="shared" si="132"/>
        <v>0</v>
      </c>
    </row>
    <row r="2084" spans="1:27" x14ac:dyDescent="0.25">
      <c r="A2084">
        <v>36377</v>
      </c>
      <c r="B2084" t="s">
        <v>17</v>
      </c>
      <c r="C2084">
        <v>44</v>
      </c>
      <c r="D2084">
        <v>0</v>
      </c>
      <c r="E2084">
        <v>0</v>
      </c>
      <c r="F2084" t="s">
        <v>13</v>
      </c>
      <c r="G2084" t="s">
        <v>14</v>
      </c>
      <c r="H2084" t="s">
        <v>19</v>
      </c>
      <c r="I2084">
        <v>222.29</v>
      </c>
      <c r="J2084" s="2">
        <v>38.200000000000003</v>
      </c>
      <c r="K2084" t="s">
        <v>21</v>
      </c>
      <c r="L2084">
        <v>0</v>
      </c>
      <c r="N2084">
        <f t="shared" si="131"/>
        <v>38.200000000000003</v>
      </c>
      <c r="U2084">
        <f>((C2084-AVERAGE($C$2:$C$5018))/_xlfn.STDEV.P($C$2:$C$5018))</f>
        <v>3.7563980333300453E-2</v>
      </c>
      <c r="V2084">
        <f>((N2084-AVERAGE($N$2:$N$5018))/_xlfn.STDEV.P($N$2:$N$5018))</f>
        <v>1.4279735542964178</v>
      </c>
      <c r="W2084">
        <f>((I2084-AVERAGE($I$2:$I$5018))/_xlfn.STDEV.P($I$2:$I$5018))</f>
        <v>2.6260759811856484</v>
      </c>
      <c r="Y2084">
        <f t="shared" si="133"/>
        <v>0</v>
      </c>
      <c r="Z2084">
        <f t="shared" si="134"/>
        <v>0</v>
      </c>
      <c r="AA2084">
        <f t="shared" si="132"/>
        <v>0</v>
      </c>
    </row>
    <row r="2085" spans="1:27" x14ac:dyDescent="0.25">
      <c r="A2085">
        <v>15440</v>
      </c>
      <c r="B2085" t="s">
        <v>17</v>
      </c>
      <c r="C2085">
        <v>36</v>
      </c>
      <c r="D2085">
        <v>0</v>
      </c>
      <c r="E2085">
        <v>0</v>
      </c>
      <c r="F2085" t="s">
        <v>13</v>
      </c>
      <c r="G2085" t="s">
        <v>14</v>
      </c>
      <c r="H2085" t="s">
        <v>19</v>
      </c>
      <c r="I2085">
        <v>114.16</v>
      </c>
      <c r="J2085" s="2">
        <v>21.3</v>
      </c>
      <c r="K2085" t="s">
        <v>22</v>
      </c>
      <c r="L2085">
        <v>0</v>
      </c>
      <c r="N2085">
        <f t="shared" si="131"/>
        <v>21.3</v>
      </c>
      <c r="U2085">
        <f>((C2085-AVERAGE($C$2:$C$5018))/_xlfn.STDEV.P($C$2:$C$5018))</f>
        <v>-0.31444814076344635</v>
      </c>
      <c r="V2085">
        <f>((N2085-AVERAGE($N$2:$N$5018))/_xlfn.STDEV.P($N$2:$N$5018))</f>
        <v>-1.0401733789205614</v>
      </c>
      <c r="W2085">
        <f>((I2085-AVERAGE($I$2:$I$5018))/_xlfn.STDEV.P($I$2:$I$5018))</f>
        <v>0.19336283502488291</v>
      </c>
      <c r="Y2085">
        <f t="shared" si="133"/>
        <v>0</v>
      </c>
      <c r="Z2085">
        <f t="shared" si="134"/>
        <v>0</v>
      </c>
      <c r="AA2085">
        <f t="shared" si="132"/>
        <v>0</v>
      </c>
    </row>
    <row r="2086" spans="1:27" x14ac:dyDescent="0.25">
      <c r="A2086">
        <v>39531</v>
      </c>
      <c r="B2086" t="s">
        <v>12</v>
      </c>
      <c r="C2086">
        <v>50</v>
      </c>
      <c r="D2086">
        <v>1</v>
      </c>
      <c r="E2086">
        <v>0</v>
      </c>
      <c r="F2086" t="s">
        <v>13</v>
      </c>
      <c r="G2086" t="s">
        <v>14</v>
      </c>
      <c r="H2086" t="s">
        <v>19</v>
      </c>
      <c r="I2086">
        <v>220.36</v>
      </c>
      <c r="J2086" s="2">
        <v>40.9</v>
      </c>
      <c r="K2086" t="s">
        <v>16</v>
      </c>
      <c r="L2086">
        <v>0</v>
      </c>
      <c r="N2086">
        <f t="shared" si="131"/>
        <v>40.9</v>
      </c>
      <c r="U2086">
        <f>((C2086-AVERAGE($C$2:$C$5018))/_xlfn.STDEV.P($C$2:$C$5018))</f>
        <v>0.30157307115586057</v>
      </c>
      <c r="V2086">
        <f>((N2086-AVERAGE($N$2:$N$5018))/_xlfn.STDEV.P($N$2:$N$5018))</f>
        <v>1.8222928868222068</v>
      </c>
      <c r="W2086">
        <f>((I2086-AVERAGE($I$2:$I$5018))/_xlfn.STDEV.P($I$2:$I$5018))</f>
        <v>2.5826547625405896</v>
      </c>
      <c r="Y2086">
        <f t="shared" si="133"/>
        <v>0</v>
      </c>
      <c r="Z2086">
        <f t="shared" si="134"/>
        <v>0</v>
      </c>
      <c r="AA2086">
        <f t="shared" si="132"/>
        <v>0</v>
      </c>
    </row>
    <row r="2087" spans="1:27" x14ac:dyDescent="0.25">
      <c r="A2087">
        <v>55220</v>
      </c>
      <c r="B2087" t="s">
        <v>12</v>
      </c>
      <c r="C2087">
        <v>53</v>
      </c>
      <c r="D2087">
        <v>0</v>
      </c>
      <c r="E2087">
        <v>0</v>
      </c>
      <c r="F2087" t="s">
        <v>13</v>
      </c>
      <c r="G2087" t="s">
        <v>14</v>
      </c>
      <c r="H2087" t="s">
        <v>15</v>
      </c>
      <c r="I2087">
        <v>76.03</v>
      </c>
      <c r="J2087" s="2">
        <v>27.3</v>
      </c>
      <c r="K2087" t="s">
        <v>21</v>
      </c>
      <c r="L2087">
        <v>0</v>
      </c>
      <c r="N2087">
        <f t="shared" si="131"/>
        <v>27.3</v>
      </c>
      <c r="U2087">
        <f>((C2087-AVERAGE($C$2:$C$5018))/_xlfn.STDEV.P($C$2:$C$5018))</f>
        <v>0.43357761656714061</v>
      </c>
      <c r="V2087">
        <f>((N2087-AVERAGE($N$2:$N$5018))/_xlfn.STDEV.P($N$2:$N$5018))</f>
        <v>-0.16390819552991795</v>
      </c>
      <c r="W2087">
        <f>((I2087-AVERAGE($I$2:$I$5018))/_xlfn.STDEV.P($I$2:$I$5018))</f>
        <v>-0.66448745872440018</v>
      </c>
      <c r="Y2087">
        <f t="shared" si="133"/>
        <v>0</v>
      </c>
      <c r="Z2087">
        <f t="shared" si="134"/>
        <v>0</v>
      </c>
      <c r="AA2087">
        <f t="shared" si="132"/>
        <v>0</v>
      </c>
    </row>
    <row r="2088" spans="1:27" x14ac:dyDescent="0.25">
      <c r="A2088">
        <v>30731</v>
      </c>
      <c r="B2088" t="s">
        <v>17</v>
      </c>
      <c r="C2088">
        <v>39</v>
      </c>
      <c r="D2088">
        <v>0</v>
      </c>
      <c r="E2088">
        <v>0</v>
      </c>
      <c r="F2088" t="s">
        <v>23</v>
      </c>
      <c r="G2088" t="s">
        <v>18</v>
      </c>
      <c r="H2088" t="s">
        <v>15</v>
      </c>
      <c r="I2088">
        <v>73.06</v>
      </c>
      <c r="J2088" s="2">
        <v>20.9</v>
      </c>
      <c r="K2088" t="s">
        <v>21</v>
      </c>
      <c r="L2088">
        <v>0</v>
      </c>
      <c r="N2088">
        <f t="shared" si="131"/>
        <v>20.9</v>
      </c>
      <c r="U2088">
        <f>((C2088-AVERAGE($C$2:$C$5018))/_xlfn.STDEV.P($C$2:$C$5018))</f>
        <v>-0.18244359535216631</v>
      </c>
      <c r="V2088">
        <f>((N2088-AVERAGE($N$2:$N$5018))/_xlfn.STDEV.P($N$2:$N$5018))</f>
        <v>-1.0985910578132712</v>
      </c>
      <c r="W2088">
        <f>((I2088-AVERAGE($I$2:$I$5018))/_xlfn.STDEV.P($I$2:$I$5018))</f>
        <v>-0.73130663974814447</v>
      </c>
      <c r="Y2088">
        <f t="shared" si="133"/>
        <v>0</v>
      </c>
      <c r="Z2088">
        <f t="shared" si="134"/>
        <v>0</v>
      </c>
      <c r="AA2088">
        <f t="shared" si="132"/>
        <v>0</v>
      </c>
    </row>
    <row r="2089" spans="1:27" x14ac:dyDescent="0.25">
      <c r="A2089">
        <v>14479</v>
      </c>
      <c r="B2089" t="s">
        <v>17</v>
      </c>
      <c r="C2089">
        <v>71</v>
      </c>
      <c r="D2089">
        <v>0</v>
      </c>
      <c r="E2089">
        <v>1</v>
      </c>
      <c r="F2089" t="s">
        <v>13</v>
      </c>
      <c r="G2089" t="s">
        <v>14</v>
      </c>
      <c r="H2089" t="s">
        <v>15</v>
      </c>
      <c r="I2089">
        <v>187.88</v>
      </c>
      <c r="J2089" s="2">
        <v>29.2</v>
      </c>
      <c r="K2089" t="s">
        <v>16</v>
      </c>
      <c r="L2089">
        <v>0</v>
      </c>
      <c r="N2089">
        <f t="shared" si="131"/>
        <v>29.2</v>
      </c>
      <c r="U2089">
        <f>((C2089-AVERAGE($C$2:$C$5018))/_xlfn.STDEV.P($C$2:$C$5018))</f>
        <v>1.225604889034821</v>
      </c>
      <c r="V2089">
        <f>((N2089-AVERAGE($N$2:$N$5018))/_xlfn.STDEV.P($N$2:$N$5018))</f>
        <v>0.11357577921045225</v>
      </c>
      <c r="W2089">
        <f>((I2089-AVERAGE($I$2:$I$5018))/_xlfn.STDEV.P($I$2:$I$5018))</f>
        <v>1.8519183990216612</v>
      </c>
      <c r="Y2089">
        <f t="shared" si="133"/>
        <v>0</v>
      </c>
      <c r="Z2089">
        <f t="shared" si="134"/>
        <v>0</v>
      </c>
      <c r="AA2089">
        <f t="shared" si="132"/>
        <v>0</v>
      </c>
    </row>
    <row r="2090" spans="1:27" x14ac:dyDescent="0.25">
      <c r="A2090">
        <v>40471</v>
      </c>
      <c r="B2090" t="s">
        <v>17</v>
      </c>
      <c r="C2090">
        <v>18</v>
      </c>
      <c r="D2090">
        <v>0</v>
      </c>
      <c r="E2090">
        <v>0</v>
      </c>
      <c r="F2090" t="s">
        <v>23</v>
      </c>
      <c r="G2090" t="s">
        <v>14</v>
      </c>
      <c r="H2090" t="s">
        <v>15</v>
      </c>
      <c r="I2090">
        <v>79.89</v>
      </c>
      <c r="J2090" s="2">
        <v>17.899999999999999</v>
      </c>
      <c r="K2090" t="s">
        <v>24</v>
      </c>
      <c r="L2090">
        <v>0</v>
      </c>
      <c r="N2090">
        <f t="shared" si="131"/>
        <v>17.899999999999999</v>
      </c>
      <c r="U2090">
        <f>((C2090-AVERAGE($C$2:$C$5018))/_xlfn.STDEV.P($C$2:$C$5018))</f>
        <v>-1.1064754132311267</v>
      </c>
      <c r="V2090">
        <f>((N2090-AVERAGE($N$2:$N$5018))/_xlfn.STDEV.P($N$2:$N$5018))</f>
        <v>-1.536723649508593</v>
      </c>
      <c r="W2090">
        <f>((I2090-AVERAGE($I$2:$I$5018))/_xlfn.STDEV.P($I$2:$I$5018))</f>
        <v>-0.57764502143428131</v>
      </c>
      <c r="Y2090">
        <f t="shared" si="133"/>
        <v>0</v>
      </c>
      <c r="Z2090">
        <f t="shared" si="134"/>
        <v>0</v>
      </c>
      <c r="AA2090">
        <f t="shared" si="132"/>
        <v>0</v>
      </c>
    </row>
    <row r="2091" spans="1:27" x14ac:dyDescent="0.25">
      <c r="A2091">
        <v>7384</v>
      </c>
      <c r="B2091" t="s">
        <v>12</v>
      </c>
      <c r="C2091">
        <v>55</v>
      </c>
      <c r="D2091">
        <v>0</v>
      </c>
      <c r="E2091">
        <v>0</v>
      </c>
      <c r="F2091" t="s">
        <v>23</v>
      </c>
      <c r="G2091" t="s">
        <v>18</v>
      </c>
      <c r="H2091" t="s">
        <v>19</v>
      </c>
      <c r="I2091">
        <v>79.02</v>
      </c>
      <c r="J2091" s="2">
        <v>38</v>
      </c>
      <c r="K2091" t="s">
        <v>24</v>
      </c>
      <c r="L2091">
        <v>0</v>
      </c>
      <c r="N2091">
        <f t="shared" si="131"/>
        <v>38</v>
      </c>
      <c r="U2091">
        <f>((C2091-AVERAGE($C$2:$C$5018))/_xlfn.STDEV.P($C$2:$C$5018))</f>
        <v>0.52158064684132732</v>
      </c>
      <c r="V2091">
        <f>((N2091-AVERAGE($N$2:$N$5018))/_xlfn.STDEV.P($N$2:$N$5018))</f>
        <v>1.3987647148500626</v>
      </c>
      <c r="W2091">
        <f>((I2091-AVERAGE($I$2:$I$5018))/_xlfn.STDEV.P($I$2:$I$5018))</f>
        <v>-0.59721831688568117</v>
      </c>
      <c r="Y2091">
        <f t="shared" si="133"/>
        <v>0</v>
      </c>
      <c r="Z2091">
        <f t="shared" si="134"/>
        <v>0</v>
      </c>
      <c r="AA2091">
        <f t="shared" si="132"/>
        <v>0</v>
      </c>
    </row>
    <row r="2092" spans="1:27" x14ac:dyDescent="0.25">
      <c r="A2092">
        <v>53422</v>
      </c>
      <c r="B2092" t="s">
        <v>12</v>
      </c>
      <c r="C2092">
        <v>52</v>
      </c>
      <c r="D2092">
        <v>0</v>
      </c>
      <c r="E2092">
        <v>0</v>
      </c>
      <c r="F2092" t="s">
        <v>13</v>
      </c>
      <c r="G2092" t="s">
        <v>14</v>
      </c>
      <c r="H2092" t="s">
        <v>19</v>
      </c>
      <c r="I2092">
        <v>191.66</v>
      </c>
      <c r="J2092" s="2">
        <v>26.1</v>
      </c>
      <c r="K2092" t="s">
        <v>22</v>
      </c>
      <c r="L2092">
        <v>0</v>
      </c>
      <c r="N2092">
        <f t="shared" si="131"/>
        <v>26.1</v>
      </c>
      <c r="U2092">
        <f>((C2092-AVERAGE($C$2:$C$5018))/_xlfn.STDEV.P($C$2:$C$5018))</f>
        <v>0.38957610143004728</v>
      </c>
      <c r="V2092">
        <f>((N2092-AVERAGE($N$2:$N$5018))/_xlfn.STDEV.P($N$2:$N$5018))</f>
        <v>-0.33916123220804656</v>
      </c>
      <c r="W2092">
        <f>((I2092-AVERAGE($I$2:$I$5018))/_xlfn.STDEV.P($I$2:$I$5018))</f>
        <v>1.9369609930518812</v>
      </c>
      <c r="Y2092">
        <f t="shared" si="133"/>
        <v>0</v>
      </c>
      <c r="Z2092">
        <f t="shared" si="134"/>
        <v>0</v>
      </c>
      <c r="AA2092">
        <f t="shared" si="132"/>
        <v>0</v>
      </c>
    </row>
    <row r="2093" spans="1:27" x14ac:dyDescent="0.25">
      <c r="A2093">
        <v>24721</v>
      </c>
      <c r="B2093" t="s">
        <v>12</v>
      </c>
      <c r="C2093">
        <v>24</v>
      </c>
      <c r="D2093">
        <v>0</v>
      </c>
      <c r="E2093">
        <v>0</v>
      </c>
      <c r="F2093" t="s">
        <v>23</v>
      </c>
      <c r="G2093" t="s">
        <v>14</v>
      </c>
      <c r="H2093" t="s">
        <v>15</v>
      </c>
      <c r="I2093">
        <v>72.290000000000006</v>
      </c>
      <c r="J2093" s="2">
        <v>22.2</v>
      </c>
      <c r="K2093" t="s">
        <v>24</v>
      </c>
      <c r="L2093">
        <v>0</v>
      </c>
      <c r="N2093">
        <f t="shared" ref="N2093:N2156" si="135">IF(AND(J2093="N/A",B2093="Male"),$Q$2,IF(AND(J2093="N/A",B2093="Female"),$R$2,J2093))</f>
        <v>22.2</v>
      </c>
      <c r="U2093">
        <f>((C2093-AVERAGE($C$2:$C$5018))/_xlfn.STDEV.P($C$2:$C$5018))</f>
        <v>-0.84246632240856656</v>
      </c>
      <c r="V2093">
        <f>((N2093-AVERAGE($N$2:$N$5018))/_xlfn.STDEV.P($N$2:$N$5018))</f>
        <v>-0.90873360141196502</v>
      </c>
      <c r="W2093">
        <f>((I2093-AVERAGE($I$2:$I$5018))/_xlfn.STDEV.P($I$2:$I$5018))</f>
        <v>-0.74863013112467069</v>
      </c>
      <c r="Y2093">
        <f t="shared" si="133"/>
        <v>0</v>
      </c>
      <c r="Z2093">
        <f t="shared" si="134"/>
        <v>0</v>
      </c>
      <c r="AA2093">
        <f t="shared" si="132"/>
        <v>0</v>
      </c>
    </row>
    <row r="2094" spans="1:27" x14ac:dyDescent="0.25">
      <c r="A2094">
        <v>9644</v>
      </c>
      <c r="B2094" t="s">
        <v>12</v>
      </c>
      <c r="C2094">
        <v>72</v>
      </c>
      <c r="D2094">
        <v>0</v>
      </c>
      <c r="E2094">
        <v>0</v>
      </c>
      <c r="F2094" t="s">
        <v>13</v>
      </c>
      <c r="G2094" t="s">
        <v>14</v>
      </c>
      <c r="H2094" t="s">
        <v>15</v>
      </c>
      <c r="I2094">
        <v>92.59</v>
      </c>
      <c r="J2094" s="2">
        <v>24.6</v>
      </c>
      <c r="K2094" t="s">
        <v>16</v>
      </c>
      <c r="L2094">
        <v>0</v>
      </c>
      <c r="N2094">
        <f t="shared" si="135"/>
        <v>24.6</v>
      </c>
      <c r="U2094">
        <f>((C2094-AVERAGE($C$2:$C$5018))/_xlfn.STDEV.P($C$2:$C$5018))</f>
        <v>1.2696064041719144</v>
      </c>
      <c r="V2094">
        <f>((N2094-AVERAGE($N$2:$N$5018))/_xlfn.STDEV.P($N$2:$N$5018))</f>
        <v>-0.55822752805570741</v>
      </c>
      <c r="W2094">
        <f>((I2094-AVERAGE($I$2:$I$5018))/_xlfn.STDEV.P($I$2:$I$5018))</f>
        <v>-0.29191990392534084</v>
      </c>
      <c r="Y2094">
        <f t="shared" si="133"/>
        <v>0</v>
      </c>
      <c r="Z2094">
        <f t="shared" si="134"/>
        <v>0</v>
      </c>
      <c r="AA2094">
        <f t="shared" si="132"/>
        <v>0</v>
      </c>
    </row>
    <row r="2095" spans="1:27" x14ac:dyDescent="0.25">
      <c r="A2095">
        <v>50837</v>
      </c>
      <c r="B2095" t="s">
        <v>12</v>
      </c>
      <c r="C2095">
        <v>41</v>
      </c>
      <c r="D2095">
        <v>0</v>
      </c>
      <c r="E2095">
        <v>0</v>
      </c>
      <c r="F2095" t="s">
        <v>13</v>
      </c>
      <c r="G2095" t="s">
        <v>18</v>
      </c>
      <c r="H2095" t="s">
        <v>19</v>
      </c>
      <c r="I2095">
        <v>80.42</v>
      </c>
      <c r="J2095" s="2">
        <v>33.4</v>
      </c>
      <c r="K2095" t="s">
        <v>16</v>
      </c>
      <c r="L2095">
        <v>0</v>
      </c>
      <c r="N2095">
        <f t="shared" si="135"/>
        <v>33.4</v>
      </c>
      <c r="U2095">
        <f>((C2095-AVERAGE($C$2:$C$5018))/_xlfn.STDEV.P($C$2:$C$5018))</f>
        <v>-9.4440565077979599E-2</v>
      </c>
      <c r="V2095">
        <f>((N2095-AVERAGE($N$2:$N$5018))/_xlfn.STDEV.P($N$2:$N$5018))</f>
        <v>0.72696140758390249</v>
      </c>
      <c r="W2095">
        <f>((I2095-AVERAGE($I$2:$I$5018))/_xlfn.STDEV.P($I$2:$I$5018))</f>
        <v>-0.56572105983745147</v>
      </c>
      <c r="Y2095">
        <f t="shared" si="133"/>
        <v>0</v>
      </c>
      <c r="Z2095">
        <f t="shared" si="134"/>
        <v>0</v>
      </c>
      <c r="AA2095">
        <f t="shared" si="132"/>
        <v>0</v>
      </c>
    </row>
    <row r="2096" spans="1:27" x14ac:dyDescent="0.25">
      <c r="A2096">
        <v>67941</v>
      </c>
      <c r="B2096" t="s">
        <v>17</v>
      </c>
      <c r="C2096">
        <v>29</v>
      </c>
      <c r="D2096">
        <v>0</v>
      </c>
      <c r="E2096">
        <v>0</v>
      </c>
      <c r="F2096" t="s">
        <v>23</v>
      </c>
      <c r="G2096" t="s">
        <v>18</v>
      </c>
      <c r="H2096" t="s">
        <v>19</v>
      </c>
      <c r="I2096">
        <v>62.47</v>
      </c>
      <c r="J2096" s="2">
        <v>34.4</v>
      </c>
      <c r="K2096" t="s">
        <v>16</v>
      </c>
      <c r="L2096">
        <v>0</v>
      </c>
      <c r="N2096">
        <f t="shared" si="135"/>
        <v>34.4</v>
      </c>
      <c r="U2096">
        <f>((C2096-AVERAGE($C$2:$C$5018))/_xlfn.STDEV.P($C$2:$C$5018))</f>
        <v>-0.62245874672309986</v>
      </c>
      <c r="V2096">
        <f>((N2096-AVERAGE($N$2:$N$5018))/_xlfn.STDEV.P($N$2:$N$5018))</f>
        <v>0.87300560481567646</v>
      </c>
      <c r="W2096">
        <f>((I2096-AVERAGE($I$2:$I$5018))/_xlfn.STDEV.P($I$2:$I$5018))</f>
        <v>-0.96956089127725309</v>
      </c>
      <c r="Y2096">
        <f t="shared" si="133"/>
        <v>0</v>
      </c>
      <c r="Z2096">
        <f t="shared" si="134"/>
        <v>0</v>
      </c>
      <c r="AA2096">
        <f t="shared" si="132"/>
        <v>0</v>
      </c>
    </row>
    <row r="2097" spans="1:27" x14ac:dyDescent="0.25">
      <c r="A2097">
        <v>43590</v>
      </c>
      <c r="B2097" t="s">
        <v>17</v>
      </c>
      <c r="C2097">
        <v>26</v>
      </c>
      <c r="D2097">
        <v>0</v>
      </c>
      <c r="E2097">
        <v>0</v>
      </c>
      <c r="F2097" t="s">
        <v>13</v>
      </c>
      <c r="G2097" t="s">
        <v>14</v>
      </c>
      <c r="H2097" t="s">
        <v>19</v>
      </c>
      <c r="I2097">
        <v>63.94</v>
      </c>
      <c r="J2097" s="2">
        <v>17.600000000000001</v>
      </c>
      <c r="K2097" t="s">
        <v>21</v>
      </c>
      <c r="L2097">
        <v>0</v>
      </c>
      <c r="N2097">
        <f t="shared" si="135"/>
        <v>17.600000000000001</v>
      </c>
      <c r="U2097">
        <f>((C2097-AVERAGE($C$2:$C$5018))/_xlfn.STDEV.P($C$2:$C$5018))</f>
        <v>-0.7544632921343799</v>
      </c>
      <c r="V2097">
        <f>((N2097-AVERAGE($N$2:$N$5018))/_xlfn.STDEV.P($N$2:$N$5018))</f>
        <v>-1.5805369086781247</v>
      </c>
      <c r="W2097">
        <f>((I2097-AVERAGE($I$2:$I$5018))/_xlfn.STDEV.P($I$2:$I$5018))</f>
        <v>-0.93648877137661191</v>
      </c>
      <c r="Y2097">
        <f t="shared" si="133"/>
        <v>0</v>
      </c>
      <c r="Z2097">
        <f t="shared" si="134"/>
        <v>0</v>
      </c>
      <c r="AA2097">
        <f t="shared" si="132"/>
        <v>0</v>
      </c>
    </row>
    <row r="2098" spans="1:27" x14ac:dyDescent="0.25">
      <c r="A2098">
        <v>29014</v>
      </c>
      <c r="B2098" t="s">
        <v>17</v>
      </c>
      <c r="C2098">
        <v>23</v>
      </c>
      <c r="D2098">
        <v>0</v>
      </c>
      <c r="E2098">
        <v>0</v>
      </c>
      <c r="F2098" t="s">
        <v>13</v>
      </c>
      <c r="G2098" t="s">
        <v>14</v>
      </c>
      <c r="H2098" t="s">
        <v>19</v>
      </c>
      <c r="I2098">
        <v>77.73</v>
      </c>
      <c r="J2098" s="2">
        <v>19.2</v>
      </c>
      <c r="K2098" t="s">
        <v>21</v>
      </c>
      <c r="L2098">
        <v>0</v>
      </c>
      <c r="N2098">
        <f t="shared" si="135"/>
        <v>19.2</v>
      </c>
      <c r="U2098">
        <f>((C2098-AVERAGE($C$2:$C$5018))/_xlfn.STDEV.P($C$2:$C$5018))</f>
        <v>-0.88646783754565994</v>
      </c>
      <c r="V2098">
        <f>((N2098-AVERAGE($N$2:$N$5018))/_xlfn.STDEV.P($N$2:$N$5018))</f>
        <v>-1.3468661931072867</v>
      </c>
      <c r="W2098">
        <f>((I2098-AVERAGE($I$2:$I$5018))/_xlfn.STDEV.P($I$2:$I$5018))</f>
        <v>-0.62624078945154982</v>
      </c>
      <c r="Y2098">
        <f t="shared" si="133"/>
        <v>0</v>
      </c>
      <c r="Z2098">
        <f t="shared" si="134"/>
        <v>0</v>
      </c>
      <c r="AA2098">
        <f t="shared" si="132"/>
        <v>0</v>
      </c>
    </row>
    <row r="2099" spans="1:27" x14ac:dyDescent="0.25">
      <c r="A2099">
        <v>66051</v>
      </c>
      <c r="B2099" t="s">
        <v>12</v>
      </c>
      <c r="C2099">
        <v>43</v>
      </c>
      <c r="D2099">
        <v>0</v>
      </c>
      <c r="E2099">
        <v>0</v>
      </c>
      <c r="F2099" t="s">
        <v>13</v>
      </c>
      <c r="G2099" t="s">
        <v>18</v>
      </c>
      <c r="H2099" t="s">
        <v>19</v>
      </c>
      <c r="I2099">
        <v>115.79</v>
      </c>
      <c r="J2099" s="2">
        <v>31.8</v>
      </c>
      <c r="K2099" t="s">
        <v>24</v>
      </c>
      <c r="L2099">
        <v>0</v>
      </c>
      <c r="N2099">
        <f t="shared" si="135"/>
        <v>31.8</v>
      </c>
      <c r="U2099">
        <f>((C2099-AVERAGE($C$2:$C$5018))/_xlfn.STDEV.P($C$2:$C$5018))</f>
        <v>-6.4375348037928977E-3</v>
      </c>
      <c r="V2099">
        <f>((N2099-AVERAGE($N$2:$N$5018))/_xlfn.STDEV.P($N$2:$N$5018))</f>
        <v>0.49329069201306458</v>
      </c>
      <c r="W2099">
        <f>((I2099-AVERAGE($I$2:$I$5018))/_xlfn.STDEV.P($I$2:$I$5018))</f>
        <v>0.23003464144532193</v>
      </c>
      <c r="Y2099">
        <f t="shared" si="133"/>
        <v>0</v>
      </c>
      <c r="Z2099">
        <f t="shared" si="134"/>
        <v>0</v>
      </c>
      <c r="AA2099">
        <f t="shared" si="132"/>
        <v>0</v>
      </c>
    </row>
    <row r="2100" spans="1:27" x14ac:dyDescent="0.25">
      <c r="A2100">
        <v>70783</v>
      </c>
      <c r="B2100" t="s">
        <v>17</v>
      </c>
      <c r="C2100">
        <v>43</v>
      </c>
      <c r="D2100">
        <v>0</v>
      </c>
      <c r="E2100">
        <v>0</v>
      </c>
      <c r="F2100" t="s">
        <v>13</v>
      </c>
      <c r="G2100" t="s">
        <v>14</v>
      </c>
      <c r="H2100" t="s">
        <v>15</v>
      </c>
      <c r="I2100">
        <v>96.3</v>
      </c>
      <c r="J2100" s="2">
        <v>28.1</v>
      </c>
      <c r="K2100" t="s">
        <v>22</v>
      </c>
      <c r="L2100">
        <v>0</v>
      </c>
      <c r="N2100">
        <f t="shared" si="135"/>
        <v>28.1</v>
      </c>
      <c r="U2100">
        <f>((C2100-AVERAGE($C$2:$C$5018))/_xlfn.STDEV.P($C$2:$C$5018))</f>
        <v>-6.4375348037928977E-3</v>
      </c>
      <c r="V2100">
        <f>((N2100-AVERAGE($N$2:$N$5018))/_xlfn.STDEV.P($N$2:$N$5018))</f>
        <v>-4.7072837744498733E-2</v>
      </c>
      <c r="W2100">
        <f>((I2100-AVERAGE($I$2:$I$5018))/_xlfn.STDEV.P($I$2:$I$5018))</f>
        <v>-0.20845217274753242</v>
      </c>
      <c r="Y2100">
        <f t="shared" si="133"/>
        <v>0</v>
      </c>
      <c r="Z2100">
        <f t="shared" si="134"/>
        <v>0</v>
      </c>
      <c r="AA2100">
        <f t="shared" si="132"/>
        <v>0</v>
      </c>
    </row>
    <row r="2101" spans="1:27" x14ac:dyDescent="0.25">
      <c r="A2101">
        <v>10716</v>
      </c>
      <c r="B2101" t="s">
        <v>17</v>
      </c>
      <c r="C2101">
        <v>49</v>
      </c>
      <c r="D2101">
        <v>0</v>
      </c>
      <c r="E2101">
        <v>0</v>
      </c>
      <c r="F2101" t="s">
        <v>13</v>
      </c>
      <c r="G2101" t="s">
        <v>14</v>
      </c>
      <c r="H2101" t="s">
        <v>19</v>
      </c>
      <c r="I2101">
        <v>107.46</v>
      </c>
      <c r="J2101" s="2">
        <v>32.1</v>
      </c>
      <c r="K2101" t="s">
        <v>21</v>
      </c>
      <c r="L2101">
        <v>0</v>
      </c>
      <c r="N2101">
        <f t="shared" si="135"/>
        <v>32.1</v>
      </c>
      <c r="U2101">
        <f>((C2101-AVERAGE($C$2:$C$5018))/_xlfn.STDEV.P($C$2:$C$5018))</f>
        <v>0.25757155601876724</v>
      </c>
      <c r="V2101">
        <f>((N2101-AVERAGE($N$2:$N$5018))/_xlfn.STDEV.P($N$2:$N$5018))</f>
        <v>0.53710395118259691</v>
      </c>
      <c r="W2101">
        <f>((I2101-AVERAGE($I$2:$I$5018))/_xlfn.STDEV.P($I$2:$I$5018))</f>
        <v>4.2625962008355264E-2</v>
      </c>
      <c r="Y2101">
        <f t="shared" si="133"/>
        <v>0</v>
      </c>
      <c r="Z2101">
        <f t="shared" si="134"/>
        <v>0</v>
      </c>
      <c r="AA2101">
        <f t="shared" si="132"/>
        <v>0</v>
      </c>
    </row>
    <row r="2102" spans="1:27" x14ac:dyDescent="0.25">
      <c r="A2102">
        <v>7868</v>
      </c>
      <c r="B2102" t="s">
        <v>12</v>
      </c>
      <c r="C2102">
        <v>13</v>
      </c>
      <c r="D2102">
        <v>0</v>
      </c>
      <c r="E2102">
        <v>0</v>
      </c>
      <c r="F2102" t="s">
        <v>23</v>
      </c>
      <c r="G2102" t="s">
        <v>26</v>
      </c>
      <c r="H2102" t="s">
        <v>19</v>
      </c>
      <c r="I2102">
        <v>108.33</v>
      </c>
      <c r="J2102" s="2">
        <v>17.399999999999999</v>
      </c>
      <c r="K2102" t="s">
        <v>21</v>
      </c>
      <c r="L2102">
        <v>0</v>
      </c>
      <c r="N2102">
        <f t="shared" si="135"/>
        <v>17.399999999999999</v>
      </c>
      <c r="U2102">
        <f>((C2102-AVERAGE($C$2:$C$5018))/_xlfn.STDEV.P($C$2:$C$5018))</f>
        <v>-1.3264829889165934</v>
      </c>
      <c r="V2102">
        <f>((N2102-AVERAGE($N$2:$N$5018))/_xlfn.STDEV.P($N$2:$N$5018))</f>
        <v>-1.6097457481244799</v>
      </c>
      <c r="W2102">
        <f>((I2102-AVERAGE($I$2:$I$5018))/_xlfn.STDEV.P($I$2:$I$5018))</f>
        <v>6.2199257459755221E-2</v>
      </c>
      <c r="Y2102">
        <f t="shared" si="133"/>
        <v>0</v>
      </c>
      <c r="Z2102">
        <f t="shared" si="134"/>
        <v>0</v>
      </c>
      <c r="AA2102">
        <f t="shared" si="132"/>
        <v>0</v>
      </c>
    </row>
    <row r="2103" spans="1:27" x14ac:dyDescent="0.25">
      <c r="A2103">
        <v>58350</v>
      </c>
      <c r="B2103" t="s">
        <v>17</v>
      </c>
      <c r="C2103">
        <v>26</v>
      </c>
      <c r="D2103">
        <v>0</v>
      </c>
      <c r="E2103">
        <v>0</v>
      </c>
      <c r="F2103" t="s">
        <v>23</v>
      </c>
      <c r="G2103" t="s">
        <v>25</v>
      </c>
      <c r="H2103" t="s">
        <v>19</v>
      </c>
      <c r="I2103">
        <v>89.37</v>
      </c>
      <c r="J2103" s="2">
        <v>20.2</v>
      </c>
      <c r="K2103" t="s">
        <v>21</v>
      </c>
      <c r="L2103">
        <v>0</v>
      </c>
      <c r="N2103">
        <f t="shared" si="135"/>
        <v>20.2</v>
      </c>
      <c r="U2103">
        <f>((C2103-AVERAGE($C$2:$C$5018))/_xlfn.STDEV.P($C$2:$C$5018))</f>
        <v>-0.7544632921343799</v>
      </c>
      <c r="V2103">
        <f>((N2103-AVERAGE($N$2:$N$5018))/_xlfn.STDEV.P($N$2:$N$5018))</f>
        <v>-1.2008219958755129</v>
      </c>
      <c r="W2103">
        <f>((I2103-AVERAGE($I$2:$I$5018))/_xlfn.STDEV.P($I$2:$I$5018))</f>
        <v>-0.36436359513626898</v>
      </c>
      <c r="Y2103">
        <f t="shared" si="133"/>
        <v>0</v>
      </c>
      <c r="Z2103">
        <f t="shared" si="134"/>
        <v>0</v>
      </c>
      <c r="AA2103">
        <f t="shared" si="132"/>
        <v>0</v>
      </c>
    </row>
    <row r="2104" spans="1:27" x14ac:dyDescent="0.25">
      <c r="A2104">
        <v>18927</v>
      </c>
      <c r="B2104" t="s">
        <v>17</v>
      </c>
      <c r="C2104">
        <v>10</v>
      </c>
      <c r="D2104">
        <v>0</v>
      </c>
      <c r="E2104">
        <v>0</v>
      </c>
      <c r="F2104" t="s">
        <v>23</v>
      </c>
      <c r="G2104" t="s">
        <v>26</v>
      </c>
      <c r="H2104" t="s">
        <v>15</v>
      </c>
      <c r="I2104">
        <v>93.64</v>
      </c>
      <c r="J2104" s="2">
        <v>23.4</v>
      </c>
      <c r="K2104" t="s">
        <v>24</v>
      </c>
      <c r="L2104">
        <v>0</v>
      </c>
      <c r="N2104">
        <f t="shared" si="135"/>
        <v>23.4</v>
      </c>
      <c r="U2104">
        <f>((C2104-AVERAGE($C$2:$C$5018))/_xlfn.STDEV.P($C$2:$C$5018))</f>
        <v>-1.4584875343278736</v>
      </c>
      <c r="V2104">
        <f>((N2104-AVERAGE($N$2:$N$5018))/_xlfn.STDEV.P($N$2:$N$5018))</f>
        <v>-0.73348056473383649</v>
      </c>
      <c r="W2104">
        <f>((I2104-AVERAGE($I$2:$I$5018))/_xlfn.STDEV.P($I$2:$I$5018))</f>
        <v>-0.26829696113916868</v>
      </c>
      <c r="Y2104">
        <f t="shared" si="133"/>
        <v>0</v>
      </c>
      <c r="Z2104">
        <f t="shared" si="134"/>
        <v>0</v>
      </c>
      <c r="AA2104">
        <f t="shared" si="132"/>
        <v>0</v>
      </c>
    </row>
    <row r="2105" spans="1:27" x14ac:dyDescent="0.25">
      <c r="A2105">
        <v>19550</v>
      </c>
      <c r="B2105" t="s">
        <v>12</v>
      </c>
      <c r="C2105">
        <v>39</v>
      </c>
      <c r="D2105">
        <v>0</v>
      </c>
      <c r="E2105">
        <v>0</v>
      </c>
      <c r="F2105" t="s">
        <v>13</v>
      </c>
      <c r="G2105" t="s">
        <v>14</v>
      </c>
      <c r="H2105" t="s">
        <v>15</v>
      </c>
      <c r="I2105">
        <v>217.75</v>
      </c>
      <c r="J2105" s="2">
        <v>39.5</v>
      </c>
      <c r="K2105" t="s">
        <v>21</v>
      </c>
      <c r="L2105">
        <v>0</v>
      </c>
      <c r="N2105">
        <f t="shared" si="135"/>
        <v>39.5</v>
      </c>
      <c r="U2105">
        <f>((C2105-AVERAGE($C$2:$C$5018))/_xlfn.STDEV.P($C$2:$C$5018))</f>
        <v>-0.18244359535216631</v>
      </c>
      <c r="V2105">
        <f>((N2105-AVERAGE($N$2:$N$5018))/_xlfn.STDEV.P($N$2:$N$5018))</f>
        <v>1.6178310106977236</v>
      </c>
      <c r="W2105">
        <f>((I2105-AVERAGE($I$2:$I$5018))/_xlfn.STDEV.P($I$2:$I$5018))</f>
        <v>2.5239348761863893</v>
      </c>
      <c r="Y2105">
        <f t="shared" si="133"/>
        <v>0</v>
      </c>
      <c r="Z2105">
        <f t="shared" si="134"/>
        <v>0</v>
      </c>
      <c r="AA2105">
        <f t="shared" si="132"/>
        <v>0</v>
      </c>
    </row>
    <row r="2106" spans="1:27" x14ac:dyDescent="0.25">
      <c r="A2106">
        <v>31372</v>
      </c>
      <c r="B2106" t="s">
        <v>17</v>
      </c>
      <c r="C2106">
        <v>41</v>
      </c>
      <c r="D2106">
        <v>0</v>
      </c>
      <c r="E2106">
        <v>0</v>
      </c>
      <c r="F2106" t="s">
        <v>13</v>
      </c>
      <c r="G2106" t="s">
        <v>14</v>
      </c>
      <c r="H2106" t="s">
        <v>19</v>
      </c>
      <c r="I2106">
        <v>83.44</v>
      </c>
      <c r="J2106" s="2">
        <v>21.5</v>
      </c>
      <c r="K2106" t="s">
        <v>24</v>
      </c>
      <c r="L2106">
        <v>0</v>
      </c>
      <c r="N2106">
        <f t="shared" si="135"/>
        <v>21.5</v>
      </c>
      <c r="U2106">
        <f>((C2106-AVERAGE($C$2:$C$5018))/_xlfn.STDEV.P($C$2:$C$5018))</f>
        <v>-9.4440565077979599E-2</v>
      </c>
      <c r="V2106">
        <f>((N2106-AVERAGE($N$2:$N$5018))/_xlfn.STDEV.P($N$2:$N$5018))</f>
        <v>-1.0109645394742066</v>
      </c>
      <c r="W2106">
        <f>((I2106-AVERAGE($I$2:$I$5018))/_xlfn.STDEV.P($I$2:$I$5018))</f>
        <v>-0.49777697677627042</v>
      </c>
      <c r="Y2106">
        <f t="shared" si="133"/>
        <v>0</v>
      </c>
      <c r="Z2106">
        <f t="shared" si="134"/>
        <v>0</v>
      </c>
      <c r="AA2106">
        <f t="shared" si="132"/>
        <v>0</v>
      </c>
    </row>
    <row r="2107" spans="1:27" x14ac:dyDescent="0.25">
      <c r="A2107">
        <v>55262</v>
      </c>
      <c r="B2107" t="s">
        <v>12</v>
      </c>
      <c r="C2107">
        <v>25</v>
      </c>
      <c r="D2107">
        <v>0</v>
      </c>
      <c r="E2107">
        <v>0</v>
      </c>
      <c r="F2107" t="s">
        <v>13</v>
      </c>
      <c r="G2107" t="s">
        <v>14</v>
      </c>
      <c r="H2107" t="s">
        <v>19</v>
      </c>
      <c r="I2107">
        <v>93.88</v>
      </c>
      <c r="J2107" s="2">
        <v>24.3</v>
      </c>
      <c r="K2107" t="s">
        <v>22</v>
      </c>
      <c r="L2107">
        <v>0</v>
      </c>
      <c r="N2107">
        <f t="shared" si="135"/>
        <v>24.3</v>
      </c>
      <c r="U2107">
        <f>((C2107-AVERAGE($C$2:$C$5018))/_xlfn.STDEV.P($C$2:$C$5018))</f>
        <v>-0.79846480727147329</v>
      </c>
      <c r="V2107">
        <f>((N2107-AVERAGE($N$2:$N$5018))/_xlfn.STDEV.P($N$2:$N$5018))</f>
        <v>-0.60204078722523968</v>
      </c>
      <c r="W2107">
        <f>((I2107-AVERAGE($I$2:$I$5018))/_xlfn.STDEV.P($I$2:$I$5018))</f>
        <v>-0.26289743135947224</v>
      </c>
      <c r="Y2107">
        <f t="shared" si="133"/>
        <v>0</v>
      </c>
      <c r="Z2107">
        <f t="shared" si="134"/>
        <v>0</v>
      </c>
      <c r="AA2107">
        <f t="shared" si="132"/>
        <v>0</v>
      </c>
    </row>
    <row r="2108" spans="1:27" x14ac:dyDescent="0.25">
      <c r="A2108">
        <v>50238</v>
      </c>
      <c r="B2108" t="s">
        <v>12</v>
      </c>
      <c r="C2108">
        <v>10</v>
      </c>
      <c r="D2108">
        <v>0</v>
      </c>
      <c r="E2108">
        <v>0</v>
      </c>
      <c r="F2108" t="s">
        <v>23</v>
      </c>
      <c r="G2108" t="s">
        <v>26</v>
      </c>
      <c r="H2108" t="s">
        <v>15</v>
      </c>
      <c r="I2108">
        <v>55.34</v>
      </c>
      <c r="J2108" s="2">
        <v>15.3</v>
      </c>
      <c r="K2108" t="s">
        <v>24</v>
      </c>
      <c r="L2108">
        <v>0</v>
      </c>
      <c r="N2108">
        <f t="shared" si="135"/>
        <v>15.3</v>
      </c>
      <c r="U2108">
        <f>((C2108-AVERAGE($C$2:$C$5018))/_xlfn.STDEV.P($C$2:$C$5018))</f>
        <v>-1.4584875343278736</v>
      </c>
      <c r="V2108">
        <f>((N2108-AVERAGE($N$2:$N$5018))/_xlfn.STDEV.P($N$2:$N$5018))</f>
        <v>-1.9164385623112048</v>
      </c>
      <c r="W2108">
        <f>((I2108-AVERAGE($I$2:$I$5018))/_xlfn.STDEV.P($I$2:$I$5018))</f>
        <v>-1.1299719218157367</v>
      </c>
      <c r="Y2108">
        <f t="shared" si="133"/>
        <v>0</v>
      </c>
      <c r="Z2108">
        <f t="shared" si="134"/>
        <v>0</v>
      </c>
      <c r="AA2108">
        <f t="shared" si="132"/>
        <v>0</v>
      </c>
    </row>
    <row r="2109" spans="1:27" x14ac:dyDescent="0.25">
      <c r="A2109">
        <v>2868</v>
      </c>
      <c r="B2109" t="s">
        <v>17</v>
      </c>
      <c r="C2109">
        <v>54</v>
      </c>
      <c r="D2109">
        <v>0</v>
      </c>
      <c r="E2109">
        <v>0</v>
      </c>
      <c r="F2109" t="s">
        <v>13</v>
      </c>
      <c r="G2109" t="s">
        <v>25</v>
      </c>
      <c r="H2109" t="s">
        <v>19</v>
      </c>
      <c r="I2109">
        <v>102.61</v>
      </c>
      <c r="J2109" s="2">
        <v>32.4</v>
      </c>
      <c r="K2109" t="s">
        <v>24</v>
      </c>
      <c r="L2109">
        <v>0</v>
      </c>
      <c r="N2109">
        <f t="shared" si="135"/>
        <v>32.4</v>
      </c>
      <c r="U2109">
        <f>((C2109-AVERAGE($C$2:$C$5018))/_xlfn.STDEV.P($C$2:$C$5018))</f>
        <v>0.47757913170423399</v>
      </c>
      <c r="V2109">
        <f>((N2109-AVERAGE($N$2:$N$5018))/_xlfn.STDEV.P($N$2:$N$5018))</f>
        <v>0.58091721035212862</v>
      </c>
      <c r="W2109">
        <f>((I2109-AVERAGE($I$2:$I$5018))/_xlfn.STDEV.P($I$2:$I$5018))</f>
        <v>-6.6489535623011603E-2</v>
      </c>
      <c r="Y2109">
        <f t="shared" si="133"/>
        <v>0</v>
      </c>
      <c r="Z2109">
        <f t="shared" si="134"/>
        <v>0</v>
      </c>
      <c r="AA2109">
        <f t="shared" si="132"/>
        <v>0</v>
      </c>
    </row>
    <row r="2110" spans="1:27" x14ac:dyDescent="0.25">
      <c r="A2110">
        <v>51343</v>
      </c>
      <c r="B2110" t="s">
        <v>12</v>
      </c>
      <c r="C2110">
        <v>7</v>
      </c>
      <c r="D2110">
        <v>0</v>
      </c>
      <c r="E2110">
        <v>0</v>
      </c>
      <c r="F2110" t="s">
        <v>23</v>
      </c>
      <c r="G2110" t="s">
        <v>26</v>
      </c>
      <c r="H2110" t="s">
        <v>19</v>
      </c>
      <c r="I2110">
        <v>62.08</v>
      </c>
      <c r="J2110" s="2">
        <v>16.100000000000001</v>
      </c>
      <c r="K2110" t="s">
        <v>24</v>
      </c>
      <c r="L2110">
        <v>0</v>
      </c>
      <c r="N2110">
        <f t="shared" si="135"/>
        <v>16.100000000000001</v>
      </c>
      <c r="U2110">
        <f>((C2110-AVERAGE($C$2:$C$5018))/_xlfn.STDEV.P($C$2:$C$5018))</f>
        <v>-1.5904920797391535</v>
      </c>
      <c r="V2110">
        <f>((N2110-AVERAGE($N$2:$N$5018))/_xlfn.STDEV.P($N$2:$N$5018))</f>
        <v>-1.7996032045257855</v>
      </c>
      <c r="W2110">
        <f>((I2110-AVERAGE($I$2:$I$5018))/_xlfn.STDEV.P($I$2:$I$5018))</f>
        <v>-0.97833512716925985</v>
      </c>
      <c r="Y2110">
        <f t="shared" si="133"/>
        <v>0</v>
      </c>
      <c r="Z2110">
        <f t="shared" si="134"/>
        <v>0</v>
      </c>
      <c r="AA2110">
        <f t="shared" si="132"/>
        <v>0</v>
      </c>
    </row>
    <row r="2111" spans="1:27" x14ac:dyDescent="0.25">
      <c r="A2111">
        <v>56324</v>
      </c>
      <c r="B2111" t="s">
        <v>17</v>
      </c>
      <c r="C2111">
        <v>53</v>
      </c>
      <c r="D2111">
        <v>0</v>
      </c>
      <c r="E2111">
        <v>0</v>
      </c>
      <c r="F2111" t="s">
        <v>13</v>
      </c>
      <c r="G2111" t="s">
        <v>18</v>
      </c>
      <c r="H2111" t="s">
        <v>19</v>
      </c>
      <c r="I2111">
        <v>81.760000000000005</v>
      </c>
      <c r="J2111" s="2">
        <v>34.299999999999997</v>
      </c>
      <c r="K2111" t="s">
        <v>16</v>
      </c>
      <c r="L2111">
        <v>0</v>
      </c>
      <c r="N2111">
        <f t="shared" si="135"/>
        <v>34.299999999999997</v>
      </c>
      <c r="U2111">
        <f>((C2111-AVERAGE($C$2:$C$5018))/_xlfn.STDEV.P($C$2:$C$5018))</f>
        <v>0.43357761656714061</v>
      </c>
      <c r="V2111">
        <f>((N2111-AVERAGE($N$2:$N$5018))/_xlfn.STDEV.P($N$2:$N$5018))</f>
        <v>0.85840118509249885</v>
      </c>
      <c r="W2111">
        <f>((I2111-AVERAGE($I$2:$I$5018))/_xlfn.STDEV.P($I$2:$I$5018))</f>
        <v>-0.53557368523414584</v>
      </c>
      <c r="Y2111">
        <f t="shared" si="133"/>
        <v>0</v>
      </c>
      <c r="Z2111">
        <f t="shared" si="134"/>
        <v>0</v>
      </c>
      <c r="AA2111">
        <f t="shared" si="132"/>
        <v>0</v>
      </c>
    </row>
    <row r="2112" spans="1:27" x14ac:dyDescent="0.25">
      <c r="A2112">
        <v>42047</v>
      </c>
      <c r="B2112" t="s">
        <v>17</v>
      </c>
      <c r="C2112">
        <v>55</v>
      </c>
      <c r="D2112">
        <v>0</v>
      </c>
      <c r="E2112">
        <v>0</v>
      </c>
      <c r="F2112" t="s">
        <v>13</v>
      </c>
      <c r="G2112" t="s">
        <v>18</v>
      </c>
      <c r="H2112" t="s">
        <v>15</v>
      </c>
      <c r="I2112">
        <v>59.2</v>
      </c>
      <c r="J2112" s="2">
        <v>43.8</v>
      </c>
      <c r="K2112" t="s">
        <v>21</v>
      </c>
      <c r="L2112">
        <v>0</v>
      </c>
      <c r="N2112">
        <f t="shared" si="135"/>
        <v>43.8</v>
      </c>
      <c r="U2112">
        <f>((C2112-AVERAGE($C$2:$C$5018))/_xlfn.STDEV.P($C$2:$C$5018))</f>
        <v>0.52158064684132732</v>
      </c>
      <c r="V2112">
        <f>((N2112-AVERAGE($N$2:$N$5018))/_xlfn.STDEV.P($N$2:$N$5018))</f>
        <v>2.245821058794351</v>
      </c>
      <c r="W2112">
        <f>((I2112-AVERAGE($I$2:$I$5018))/_xlfn.STDEV.P($I$2:$I$5018))</f>
        <v>-1.0431294845256178</v>
      </c>
      <c r="Y2112">
        <f t="shared" si="133"/>
        <v>0</v>
      </c>
      <c r="Z2112">
        <f t="shared" si="134"/>
        <v>0</v>
      </c>
      <c r="AA2112">
        <f t="shared" si="132"/>
        <v>0</v>
      </c>
    </row>
    <row r="2113" spans="1:27" x14ac:dyDescent="0.25">
      <c r="A2113">
        <v>36486</v>
      </c>
      <c r="B2113" t="s">
        <v>12</v>
      </c>
      <c r="C2113">
        <v>6</v>
      </c>
      <c r="D2113">
        <v>0</v>
      </c>
      <c r="E2113">
        <v>0</v>
      </c>
      <c r="F2113" t="s">
        <v>23</v>
      </c>
      <c r="G2113" t="s">
        <v>26</v>
      </c>
      <c r="H2113" t="s">
        <v>15</v>
      </c>
      <c r="I2113">
        <v>55.61</v>
      </c>
      <c r="J2113" s="2">
        <v>19.600000000000001</v>
      </c>
      <c r="K2113" t="s">
        <v>24</v>
      </c>
      <c r="L2113">
        <v>0</v>
      </c>
      <c r="N2113">
        <f t="shared" si="135"/>
        <v>19.600000000000001</v>
      </c>
      <c r="U2113">
        <f>((C2113-AVERAGE($C$2:$C$5018))/_xlfn.STDEV.P($C$2:$C$5018))</f>
        <v>-1.6344935948762469</v>
      </c>
      <c r="V2113">
        <f>((N2113-AVERAGE($N$2:$N$5018))/_xlfn.STDEV.P($N$2:$N$5018))</f>
        <v>-1.288448514214577</v>
      </c>
      <c r="W2113">
        <f>((I2113-AVERAGE($I$2:$I$5018))/_xlfn.STDEV.P($I$2:$I$5018))</f>
        <v>-1.1238974508135784</v>
      </c>
      <c r="Y2113">
        <f t="shared" si="133"/>
        <v>0</v>
      </c>
      <c r="Z2113">
        <f t="shared" si="134"/>
        <v>0</v>
      </c>
      <c r="AA2113">
        <f t="shared" si="132"/>
        <v>0</v>
      </c>
    </row>
    <row r="2114" spans="1:27" x14ac:dyDescent="0.25">
      <c r="A2114">
        <v>62456</v>
      </c>
      <c r="B2114" t="s">
        <v>17</v>
      </c>
      <c r="C2114">
        <v>72</v>
      </c>
      <c r="D2114">
        <v>0</v>
      </c>
      <c r="E2114">
        <v>0</v>
      </c>
      <c r="F2114" t="s">
        <v>13</v>
      </c>
      <c r="G2114" t="s">
        <v>18</v>
      </c>
      <c r="H2114" t="s">
        <v>15</v>
      </c>
      <c r="I2114">
        <v>226.88</v>
      </c>
      <c r="J2114" s="2">
        <v>36.700000000000003</v>
      </c>
      <c r="K2114" t="s">
        <v>16</v>
      </c>
      <c r="L2114">
        <v>0</v>
      </c>
      <c r="N2114">
        <f t="shared" si="135"/>
        <v>36.700000000000003</v>
      </c>
      <c r="U2114">
        <f>((C2114-AVERAGE($C$2:$C$5018))/_xlfn.STDEV.P($C$2:$C$5018))</f>
        <v>1.2696064041719144</v>
      </c>
      <c r="V2114">
        <f>((N2114-AVERAGE($N$2:$N$5018))/_xlfn.STDEV.P($N$2:$N$5018))</f>
        <v>1.208907258448757</v>
      </c>
      <c r="W2114">
        <f>((I2114-AVERAGE($I$2:$I$5018))/_xlfn.STDEV.P($I$2:$I$5018))</f>
        <v>2.7293419882223442</v>
      </c>
      <c r="Y2114">
        <f t="shared" si="133"/>
        <v>0</v>
      </c>
      <c r="Z2114">
        <f t="shared" si="134"/>
        <v>0</v>
      </c>
      <c r="AA2114">
        <f t="shared" si="132"/>
        <v>0</v>
      </c>
    </row>
    <row r="2115" spans="1:27" x14ac:dyDescent="0.25">
      <c r="A2115">
        <v>64980</v>
      </c>
      <c r="B2115" t="s">
        <v>17</v>
      </c>
      <c r="C2115">
        <v>42</v>
      </c>
      <c r="D2115">
        <v>0</v>
      </c>
      <c r="E2115">
        <v>0</v>
      </c>
      <c r="F2115" t="s">
        <v>13</v>
      </c>
      <c r="G2115" t="s">
        <v>25</v>
      </c>
      <c r="H2115" t="s">
        <v>15</v>
      </c>
      <c r="I2115">
        <v>65.66</v>
      </c>
      <c r="J2115" s="2">
        <v>33.700000000000003</v>
      </c>
      <c r="K2115" t="s">
        <v>21</v>
      </c>
      <c r="L2115">
        <v>0</v>
      </c>
      <c r="N2115">
        <f t="shared" si="135"/>
        <v>33.700000000000003</v>
      </c>
      <c r="U2115">
        <f>((C2115-AVERAGE($C$2:$C$5018))/_xlfn.STDEV.P($C$2:$C$5018))</f>
        <v>-5.0439049940886251E-2</v>
      </c>
      <c r="V2115">
        <f>((N2115-AVERAGE($N$2:$N$5018))/_xlfn.STDEV.P($N$2:$N$5018))</f>
        <v>0.77077466675343531</v>
      </c>
      <c r="W2115">
        <f>((I2115-AVERAGE($I$2:$I$5018))/_xlfn.STDEV.P($I$2:$I$5018))</f>
        <v>-0.89779214128878693</v>
      </c>
      <c r="Y2115">
        <f t="shared" si="133"/>
        <v>0</v>
      </c>
      <c r="Z2115">
        <f t="shared" si="134"/>
        <v>0</v>
      </c>
      <c r="AA2115">
        <f t="shared" ref="AA2115:AA2178" si="136">IF(AND(C2115&lt;10,G2115&lt;&gt;"Children"),1,0)</f>
        <v>0</v>
      </c>
    </row>
    <row r="2116" spans="1:27" x14ac:dyDescent="0.25">
      <c r="A2116">
        <v>65962</v>
      </c>
      <c r="B2116" t="s">
        <v>12</v>
      </c>
      <c r="C2116">
        <v>50</v>
      </c>
      <c r="D2116">
        <v>0</v>
      </c>
      <c r="E2116">
        <v>0</v>
      </c>
      <c r="F2116" t="s">
        <v>13</v>
      </c>
      <c r="G2116" t="s">
        <v>14</v>
      </c>
      <c r="H2116" t="s">
        <v>15</v>
      </c>
      <c r="I2116">
        <v>58.7</v>
      </c>
      <c r="J2116" s="2">
        <v>38.9</v>
      </c>
      <c r="K2116" t="s">
        <v>22</v>
      </c>
      <c r="L2116">
        <v>0</v>
      </c>
      <c r="N2116">
        <f t="shared" si="135"/>
        <v>38.9</v>
      </c>
      <c r="U2116">
        <f>((C2116-AVERAGE($C$2:$C$5018))/_xlfn.STDEV.P($C$2:$C$5018))</f>
        <v>0.30157307115586057</v>
      </c>
      <c r="V2116">
        <f>((N2116-AVERAGE($N$2:$N$5018))/_xlfn.STDEV.P($N$2:$N$5018))</f>
        <v>1.5302044923586591</v>
      </c>
      <c r="W2116">
        <f>((I2116-AVERAGE($I$2:$I$5018))/_xlfn.STDEV.P($I$2:$I$5018))</f>
        <v>-1.0543785048999856</v>
      </c>
      <c r="Y2116">
        <f t="shared" si="133"/>
        <v>0</v>
      </c>
      <c r="Z2116">
        <f t="shared" si="134"/>
        <v>0</v>
      </c>
      <c r="AA2116">
        <f t="shared" si="136"/>
        <v>0</v>
      </c>
    </row>
    <row r="2117" spans="1:27" x14ac:dyDescent="0.25">
      <c r="A2117">
        <v>47521</v>
      </c>
      <c r="B2117" t="s">
        <v>17</v>
      </c>
      <c r="C2117">
        <v>55</v>
      </c>
      <c r="D2117">
        <v>1</v>
      </c>
      <c r="E2117">
        <v>0</v>
      </c>
      <c r="F2117" t="s">
        <v>13</v>
      </c>
      <c r="G2117" t="s">
        <v>25</v>
      </c>
      <c r="H2117" t="s">
        <v>15</v>
      </c>
      <c r="I2117">
        <v>186.4</v>
      </c>
      <c r="J2117" s="2">
        <v>28</v>
      </c>
      <c r="K2117" t="s">
        <v>21</v>
      </c>
      <c r="L2117">
        <v>0</v>
      </c>
      <c r="N2117">
        <f t="shared" si="135"/>
        <v>28</v>
      </c>
      <c r="U2117">
        <f>((C2117-AVERAGE($C$2:$C$5018))/_xlfn.STDEV.P($C$2:$C$5018))</f>
        <v>0.52158064684132732</v>
      </c>
      <c r="V2117">
        <f>((N2117-AVERAGE($N$2:$N$5018))/_xlfn.STDEV.P($N$2:$N$5018))</f>
        <v>-6.1677257467676327E-2</v>
      </c>
      <c r="W2117">
        <f>((I2117-AVERAGE($I$2:$I$5018))/_xlfn.STDEV.P($I$2:$I$5018))</f>
        <v>1.8186212987135328</v>
      </c>
      <c r="Y2117">
        <f t="shared" si="133"/>
        <v>0</v>
      </c>
      <c r="Z2117">
        <f t="shared" si="134"/>
        <v>0</v>
      </c>
      <c r="AA2117">
        <f t="shared" si="136"/>
        <v>0</v>
      </c>
    </row>
    <row r="2118" spans="1:27" x14ac:dyDescent="0.25">
      <c r="A2118">
        <v>41501</v>
      </c>
      <c r="B2118" t="s">
        <v>17</v>
      </c>
      <c r="C2118">
        <v>47</v>
      </c>
      <c r="D2118">
        <v>0</v>
      </c>
      <c r="E2118">
        <v>0</v>
      </c>
      <c r="F2118" t="s">
        <v>13</v>
      </c>
      <c r="G2118" t="s">
        <v>25</v>
      </c>
      <c r="H2118" t="s">
        <v>15</v>
      </c>
      <c r="I2118">
        <v>122.32</v>
      </c>
      <c r="J2118" s="2">
        <v>23.9</v>
      </c>
      <c r="K2118" t="s">
        <v>24</v>
      </c>
      <c r="L2118">
        <v>0</v>
      </c>
      <c r="N2118">
        <f t="shared" si="135"/>
        <v>23.9</v>
      </c>
      <c r="U2118">
        <f>((C2118-AVERAGE($C$2:$C$5018))/_xlfn.STDEV.P($C$2:$C$5018))</f>
        <v>0.16956852574458051</v>
      </c>
      <c r="V2118">
        <f>((N2118-AVERAGE($N$2:$N$5018))/_xlfn.STDEV.P($N$2:$N$5018))</f>
        <v>-0.66045846611794956</v>
      </c>
      <c r="W2118">
        <f>((I2118-AVERAGE($I$2:$I$5018))/_xlfn.STDEV.P($I$2:$I$5018))</f>
        <v>0.3769468475345642</v>
      </c>
      <c r="Y2118">
        <f t="shared" si="133"/>
        <v>0</v>
      </c>
      <c r="Z2118">
        <f t="shared" si="134"/>
        <v>0</v>
      </c>
      <c r="AA2118">
        <f t="shared" si="136"/>
        <v>0</v>
      </c>
    </row>
    <row r="2119" spans="1:27" x14ac:dyDescent="0.25">
      <c r="A2119">
        <v>47582</v>
      </c>
      <c r="B2119" t="s">
        <v>12</v>
      </c>
      <c r="C2119">
        <v>3</v>
      </c>
      <c r="D2119">
        <v>0</v>
      </c>
      <c r="E2119">
        <v>0</v>
      </c>
      <c r="F2119" t="s">
        <v>23</v>
      </c>
      <c r="G2119" t="s">
        <v>26</v>
      </c>
      <c r="H2119" t="s">
        <v>15</v>
      </c>
      <c r="I2119">
        <v>59.05</v>
      </c>
      <c r="J2119" s="2">
        <v>16.600000000000001</v>
      </c>
      <c r="K2119" t="s">
        <v>24</v>
      </c>
      <c r="L2119">
        <v>0</v>
      </c>
      <c r="N2119">
        <f t="shared" si="135"/>
        <v>16.600000000000001</v>
      </c>
      <c r="U2119">
        <f>((C2119-AVERAGE($C$2:$C$5018))/_xlfn.STDEV.P($C$2:$C$5018))</f>
        <v>-1.7664981402875271</v>
      </c>
      <c r="V2119">
        <f>((N2119-AVERAGE($N$2:$N$5018))/_xlfn.STDEV.P($N$2:$N$5018))</f>
        <v>-1.7265811059098986</v>
      </c>
      <c r="W2119">
        <f>((I2119-AVERAGE($I$2:$I$5018))/_xlfn.STDEV.P($I$2:$I$5018))</f>
        <v>-1.0465041906379284</v>
      </c>
      <c r="Y2119">
        <f t="shared" si="133"/>
        <v>0</v>
      </c>
      <c r="Z2119">
        <f t="shared" si="134"/>
        <v>0</v>
      </c>
      <c r="AA2119">
        <f t="shared" si="136"/>
        <v>0</v>
      </c>
    </row>
    <row r="2120" spans="1:27" x14ac:dyDescent="0.25">
      <c r="A2120">
        <v>63938</v>
      </c>
      <c r="B2120" t="s">
        <v>17</v>
      </c>
      <c r="C2120">
        <v>49</v>
      </c>
      <c r="D2120">
        <v>0</v>
      </c>
      <c r="E2120">
        <v>0</v>
      </c>
      <c r="F2120" t="s">
        <v>13</v>
      </c>
      <c r="G2120" t="s">
        <v>18</v>
      </c>
      <c r="H2120" t="s">
        <v>15</v>
      </c>
      <c r="I2120">
        <v>149.13</v>
      </c>
      <c r="J2120" s="2">
        <v>42.9</v>
      </c>
      <c r="K2120" t="s">
        <v>22</v>
      </c>
      <c r="L2120">
        <v>0</v>
      </c>
      <c r="N2120">
        <f t="shared" si="135"/>
        <v>42.9</v>
      </c>
      <c r="U2120">
        <f>((C2120-AVERAGE($C$2:$C$5018))/_xlfn.STDEV.P($C$2:$C$5018))</f>
        <v>0.25757155601876724</v>
      </c>
      <c r="V2120">
        <f>((N2120-AVERAGE($N$2:$N$5018))/_xlfn.STDEV.P($N$2:$N$5018))</f>
        <v>2.1143812812857545</v>
      </c>
      <c r="W2120">
        <f>((I2120-AVERAGE($I$2:$I$5018))/_xlfn.STDEV.P($I$2:$I$5018))</f>
        <v>0.98011932000816204</v>
      </c>
      <c r="Y2120">
        <f t="shared" si="133"/>
        <v>0</v>
      </c>
      <c r="Z2120">
        <f t="shared" si="134"/>
        <v>0</v>
      </c>
      <c r="AA2120">
        <f t="shared" si="136"/>
        <v>0</v>
      </c>
    </row>
    <row r="2121" spans="1:27" x14ac:dyDescent="0.25">
      <c r="A2121">
        <v>49627</v>
      </c>
      <c r="B2121" t="s">
        <v>17</v>
      </c>
      <c r="C2121">
        <v>12</v>
      </c>
      <c r="D2121">
        <v>0</v>
      </c>
      <c r="E2121">
        <v>0</v>
      </c>
      <c r="F2121" t="s">
        <v>23</v>
      </c>
      <c r="G2121" t="s">
        <v>26</v>
      </c>
      <c r="H2121" t="s">
        <v>15</v>
      </c>
      <c r="I2121">
        <v>82.39</v>
      </c>
      <c r="J2121" s="2">
        <v>17.100000000000001</v>
      </c>
      <c r="K2121" t="s">
        <v>21</v>
      </c>
      <c r="L2121">
        <v>0</v>
      </c>
      <c r="N2121">
        <f t="shared" si="135"/>
        <v>17.100000000000001</v>
      </c>
      <c r="U2121">
        <f>((C2121-AVERAGE($C$2:$C$5018))/_xlfn.STDEV.P($C$2:$C$5018))</f>
        <v>-1.3704845040536868</v>
      </c>
      <c r="V2121">
        <f>((N2121-AVERAGE($N$2:$N$5018))/_xlfn.STDEV.P($N$2:$N$5018))</f>
        <v>-1.6535590072940116</v>
      </c>
      <c r="W2121">
        <f>((I2121-AVERAGE($I$2:$I$5018))/_xlfn.STDEV.P($I$2:$I$5018))</f>
        <v>-0.52139991956244258</v>
      </c>
      <c r="Y2121">
        <f t="shared" si="133"/>
        <v>0</v>
      </c>
      <c r="Z2121">
        <f t="shared" si="134"/>
        <v>0</v>
      </c>
      <c r="AA2121">
        <f t="shared" si="136"/>
        <v>0</v>
      </c>
    </row>
    <row r="2122" spans="1:27" x14ac:dyDescent="0.25">
      <c r="A2122">
        <v>61291</v>
      </c>
      <c r="B2122" t="s">
        <v>12</v>
      </c>
      <c r="C2122">
        <v>28</v>
      </c>
      <c r="D2122">
        <v>0</v>
      </c>
      <c r="E2122">
        <v>0</v>
      </c>
      <c r="F2122" t="s">
        <v>13</v>
      </c>
      <c r="G2122" t="s">
        <v>14</v>
      </c>
      <c r="H2122" t="s">
        <v>19</v>
      </c>
      <c r="I2122">
        <v>169.49</v>
      </c>
      <c r="J2122" s="2">
        <v>27.2</v>
      </c>
      <c r="K2122" t="s">
        <v>24</v>
      </c>
      <c r="L2122">
        <v>0</v>
      </c>
      <c r="N2122">
        <f t="shared" si="135"/>
        <v>27.2</v>
      </c>
      <c r="U2122">
        <f>((C2122-AVERAGE($C$2:$C$5018))/_xlfn.STDEV.P($C$2:$C$5018))</f>
        <v>-0.66646026186019325</v>
      </c>
      <c r="V2122">
        <f>((N2122-AVERAGE($N$2:$N$5018))/_xlfn.STDEV.P($N$2:$N$5018))</f>
        <v>-0.17851261525309556</v>
      </c>
      <c r="W2122">
        <f>((I2122-AVERAGE($I$2:$I$5018))/_xlfn.STDEV.P($I$2:$I$5018))</f>
        <v>1.4381794296524164</v>
      </c>
      <c r="Y2122">
        <f t="shared" si="133"/>
        <v>0</v>
      </c>
      <c r="Z2122">
        <f t="shared" si="134"/>
        <v>0</v>
      </c>
      <c r="AA2122">
        <f t="shared" si="136"/>
        <v>0</v>
      </c>
    </row>
    <row r="2123" spans="1:27" x14ac:dyDescent="0.25">
      <c r="A2123">
        <v>53032</v>
      </c>
      <c r="B2123" t="s">
        <v>12</v>
      </c>
      <c r="C2123">
        <v>40</v>
      </c>
      <c r="D2123">
        <v>0</v>
      </c>
      <c r="E2123">
        <v>0</v>
      </c>
      <c r="F2123" t="s">
        <v>13</v>
      </c>
      <c r="G2123" t="s">
        <v>14</v>
      </c>
      <c r="H2123" t="s">
        <v>19</v>
      </c>
      <c r="I2123">
        <v>80.25</v>
      </c>
      <c r="J2123" s="2">
        <v>30.3</v>
      </c>
      <c r="K2123" t="s">
        <v>16</v>
      </c>
      <c r="L2123">
        <v>0</v>
      </c>
      <c r="N2123">
        <f t="shared" si="135"/>
        <v>30.3</v>
      </c>
      <c r="U2123">
        <f>((C2123-AVERAGE($C$2:$C$5018))/_xlfn.STDEV.P($C$2:$C$5018))</f>
        <v>-0.13844208021507295</v>
      </c>
      <c r="V2123">
        <f>((N2123-AVERAGE($N$2:$N$5018))/_xlfn.STDEV.P($N$2:$N$5018))</f>
        <v>0.27422439616540373</v>
      </c>
      <c r="W2123">
        <f>((I2123-AVERAGE($I$2:$I$5018))/_xlfn.STDEV.P($I$2:$I$5018))</f>
        <v>-0.56954572676473647</v>
      </c>
      <c r="Y2123">
        <f t="shared" si="133"/>
        <v>0</v>
      </c>
      <c r="Z2123">
        <f t="shared" si="134"/>
        <v>0</v>
      </c>
      <c r="AA2123">
        <f t="shared" si="136"/>
        <v>0</v>
      </c>
    </row>
    <row r="2124" spans="1:27" x14ac:dyDescent="0.25">
      <c r="A2124">
        <v>45040</v>
      </c>
      <c r="B2124" t="s">
        <v>12</v>
      </c>
      <c r="C2124">
        <v>55</v>
      </c>
      <c r="D2124">
        <v>0</v>
      </c>
      <c r="E2124">
        <v>0</v>
      </c>
      <c r="F2124" t="s">
        <v>13</v>
      </c>
      <c r="G2124" t="s">
        <v>14</v>
      </c>
      <c r="H2124" t="s">
        <v>15</v>
      </c>
      <c r="I2124">
        <v>203.81</v>
      </c>
      <c r="J2124" s="2">
        <v>33.9</v>
      </c>
      <c r="K2124" t="s">
        <v>16</v>
      </c>
      <c r="L2124">
        <v>0</v>
      </c>
      <c r="N2124">
        <f t="shared" si="135"/>
        <v>33.9</v>
      </c>
      <c r="U2124">
        <f>((C2124-AVERAGE($C$2:$C$5018))/_xlfn.STDEV.P($C$2:$C$5018))</f>
        <v>0.52158064684132732</v>
      </c>
      <c r="V2124">
        <f>((N2124-AVERAGE($N$2:$N$5018))/_xlfn.STDEV.P($N$2:$N$5018))</f>
        <v>0.79998350619978953</v>
      </c>
      <c r="W2124">
        <f>((I2124-AVERAGE($I$2:$I$5018))/_xlfn.STDEV.P($I$2:$I$5018))</f>
        <v>2.2103121881490173</v>
      </c>
      <c r="Y2124">
        <f t="shared" si="133"/>
        <v>0</v>
      </c>
      <c r="Z2124">
        <f t="shared" si="134"/>
        <v>0</v>
      </c>
      <c r="AA2124">
        <f t="shared" si="136"/>
        <v>0</v>
      </c>
    </row>
    <row r="2125" spans="1:27" x14ac:dyDescent="0.25">
      <c r="A2125">
        <v>56791</v>
      </c>
      <c r="B2125" t="s">
        <v>12</v>
      </c>
      <c r="C2125">
        <v>9</v>
      </c>
      <c r="D2125">
        <v>0</v>
      </c>
      <c r="E2125">
        <v>0</v>
      </c>
      <c r="F2125" t="s">
        <v>23</v>
      </c>
      <c r="G2125" t="s">
        <v>26</v>
      </c>
      <c r="H2125" t="s">
        <v>15</v>
      </c>
      <c r="I2125">
        <v>170.76</v>
      </c>
      <c r="J2125" s="2">
        <v>20</v>
      </c>
      <c r="K2125" t="s">
        <v>24</v>
      </c>
      <c r="L2125">
        <v>0</v>
      </c>
      <c r="N2125">
        <f t="shared" si="135"/>
        <v>20</v>
      </c>
      <c r="U2125">
        <f>((C2125-AVERAGE($C$2:$C$5018))/_xlfn.STDEV.P($C$2:$C$5018))</f>
        <v>-1.502489049464967</v>
      </c>
      <c r="V2125">
        <f>((N2125-AVERAGE($N$2:$N$5018))/_xlfn.STDEV.P($N$2:$N$5018))</f>
        <v>-1.2300308353218676</v>
      </c>
      <c r="W2125">
        <f>((I2125-AVERAGE($I$2:$I$5018))/_xlfn.STDEV.P($I$2:$I$5018))</f>
        <v>1.4667519414033099</v>
      </c>
      <c r="Y2125">
        <f t="shared" si="133"/>
        <v>0</v>
      </c>
      <c r="Z2125">
        <f t="shared" si="134"/>
        <v>0</v>
      </c>
      <c r="AA2125">
        <f t="shared" si="136"/>
        <v>0</v>
      </c>
    </row>
    <row r="2126" spans="1:27" x14ac:dyDescent="0.25">
      <c r="A2126">
        <v>37320</v>
      </c>
      <c r="B2126" t="s">
        <v>17</v>
      </c>
      <c r="C2126">
        <v>77</v>
      </c>
      <c r="D2126">
        <v>0</v>
      </c>
      <c r="E2126">
        <v>0</v>
      </c>
      <c r="F2126" t="s">
        <v>13</v>
      </c>
      <c r="G2126" t="s">
        <v>14</v>
      </c>
      <c r="H2126" t="s">
        <v>19</v>
      </c>
      <c r="I2126">
        <v>80.849999999999994</v>
      </c>
      <c r="J2126" s="2">
        <v>19.399999999999999</v>
      </c>
      <c r="K2126" t="s">
        <v>24</v>
      </c>
      <c r="L2126">
        <v>0</v>
      </c>
      <c r="N2126">
        <f t="shared" si="135"/>
        <v>19.399999999999999</v>
      </c>
      <c r="U2126">
        <f>((C2126-AVERAGE($C$2:$C$5018))/_xlfn.STDEV.P($C$2:$C$5018))</f>
        <v>1.4896139798573811</v>
      </c>
      <c r="V2126">
        <f>((N2126-AVERAGE($N$2:$N$5018))/_xlfn.STDEV.P($N$2:$N$5018))</f>
        <v>-1.3176573536609322</v>
      </c>
      <c r="W2126">
        <f>((I2126-AVERAGE($I$2:$I$5018))/_xlfn.STDEV.P($I$2:$I$5018))</f>
        <v>-0.55604690231549536</v>
      </c>
      <c r="Y2126">
        <f t="shared" si="133"/>
        <v>0</v>
      </c>
      <c r="Z2126">
        <f t="shared" si="134"/>
        <v>0</v>
      </c>
      <c r="AA2126">
        <f t="shared" si="136"/>
        <v>0</v>
      </c>
    </row>
    <row r="2127" spans="1:27" x14ac:dyDescent="0.25">
      <c r="A2127">
        <v>72514</v>
      </c>
      <c r="B2127" t="s">
        <v>12</v>
      </c>
      <c r="C2127">
        <v>18</v>
      </c>
      <c r="D2127">
        <v>0</v>
      </c>
      <c r="E2127">
        <v>0</v>
      </c>
      <c r="F2127" t="s">
        <v>23</v>
      </c>
      <c r="G2127" t="s">
        <v>14</v>
      </c>
      <c r="H2127" t="s">
        <v>19</v>
      </c>
      <c r="I2127">
        <v>120.58</v>
      </c>
      <c r="J2127" s="2">
        <v>21.5</v>
      </c>
      <c r="K2127" t="s">
        <v>21</v>
      </c>
      <c r="L2127">
        <v>0</v>
      </c>
      <c r="N2127">
        <f t="shared" si="135"/>
        <v>21.5</v>
      </c>
      <c r="U2127">
        <f>((C2127-AVERAGE($C$2:$C$5018))/_xlfn.STDEV.P($C$2:$C$5018))</f>
        <v>-1.1064754132311267</v>
      </c>
      <c r="V2127">
        <f>((N2127-AVERAGE($N$2:$N$5018))/_xlfn.STDEV.P($N$2:$N$5018))</f>
        <v>-1.0109645394742066</v>
      </c>
      <c r="W2127">
        <f>((I2127-AVERAGE($I$2:$I$5018))/_xlfn.STDEV.P($I$2:$I$5018))</f>
        <v>0.33780025663176461</v>
      </c>
      <c r="Y2127">
        <f t="shared" si="133"/>
        <v>0</v>
      </c>
      <c r="Z2127">
        <f t="shared" si="134"/>
        <v>0</v>
      </c>
      <c r="AA2127">
        <f t="shared" si="136"/>
        <v>0</v>
      </c>
    </row>
    <row r="2128" spans="1:27" x14ac:dyDescent="0.25">
      <c r="A2128">
        <v>3842</v>
      </c>
      <c r="B2128" t="s">
        <v>12</v>
      </c>
      <c r="C2128">
        <v>73</v>
      </c>
      <c r="D2128">
        <v>0</v>
      </c>
      <c r="E2128">
        <v>0</v>
      </c>
      <c r="F2128" t="s">
        <v>13</v>
      </c>
      <c r="G2128" t="s">
        <v>14</v>
      </c>
      <c r="H2128" t="s">
        <v>19</v>
      </c>
      <c r="I2128">
        <v>86.57</v>
      </c>
      <c r="J2128" s="2">
        <v>28.5</v>
      </c>
      <c r="K2128" t="s">
        <v>16</v>
      </c>
      <c r="L2128">
        <v>0</v>
      </c>
      <c r="N2128">
        <f t="shared" si="135"/>
        <v>28.5</v>
      </c>
      <c r="U2128">
        <f>((C2128-AVERAGE($C$2:$C$5018))/_xlfn.STDEV.P($C$2:$C$5018))</f>
        <v>1.3136079193090078</v>
      </c>
      <c r="V2128">
        <f>((N2128-AVERAGE($N$2:$N$5018))/_xlfn.STDEV.P($N$2:$N$5018))</f>
        <v>1.1344841148210622E-2</v>
      </c>
      <c r="W2128">
        <f>((I2128-AVERAGE($I$2:$I$5018))/_xlfn.STDEV.P($I$2:$I$5018))</f>
        <v>-0.42735810923272854</v>
      </c>
      <c r="Y2128">
        <f t="shared" si="133"/>
        <v>0</v>
      </c>
      <c r="Z2128">
        <f t="shared" si="134"/>
        <v>0</v>
      </c>
      <c r="AA2128">
        <f t="shared" si="136"/>
        <v>0</v>
      </c>
    </row>
    <row r="2129" spans="1:27" x14ac:dyDescent="0.25">
      <c r="A2129">
        <v>38143</v>
      </c>
      <c r="B2129" t="s">
        <v>17</v>
      </c>
      <c r="C2129">
        <v>67</v>
      </c>
      <c r="D2129">
        <v>1</v>
      </c>
      <c r="E2129">
        <v>0</v>
      </c>
      <c r="F2129" t="s">
        <v>13</v>
      </c>
      <c r="G2129" t="s">
        <v>14</v>
      </c>
      <c r="H2129" t="s">
        <v>15</v>
      </c>
      <c r="I2129">
        <v>90.01</v>
      </c>
      <c r="J2129" s="2">
        <v>34.4</v>
      </c>
      <c r="K2129" t="s">
        <v>22</v>
      </c>
      <c r="L2129">
        <v>0</v>
      </c>
      <c r="N2129">
        <f t="shared" si="135"/>
        <v>34.4</v>
      </c>
      <c r="U2129">
        <f>((C2129-AVERAGE($C$2:$C$5018))/_xlfn.STDEV.P($C$2:$C$5018))</f>
        <v>1.0495988284864475</v>
      </c>
      <c r="V2129">
        <f>((N2129-AVERAGE($N$2:$N$5018))/_xlfn.STDEV.P($N$2:$N$5018))</f>
        <v>0.87300560481567646</v>
      </c>
      <c r="W2129">
        <f>((I2129-AVERAGE($I$2:$I$5018))/_xlfn.STDEV.P($I$2:$I$5018))</f>
        <v>-0.34996484905707831</v>
      </c>
      <c r="Y2129">
        <f t="shared" si="133"/>
        <v>0</v>
      </c>
      <c r="Z2129">
        <f t="shared" si="134"/>
        <v>0</v>
      </c>
      <c r="AA2129">
        <f t="shared" si="136"/>
        <v>0</v>
      </c>
    </row>
    <row r="2130" spans="1:27" x14ac:dyDescent="0.25">
      <c r="A2130">
        <v>54296</v>
      </c>
      <c r="B2130" t="s">
        <v>12</v>
      </c>
      <c r="C2130">
        <v>58</v>
      </c>
      <c r="D2130">
        <v>0</v>
      </c>
      <c r="E2130">
        <v>0</v>
      </c>
      <c r="F2130" t="s">
        <v>13</v>
      </c>
      <c r="G2130" t="s">
        <v>18</v>
      </c>
      <c r="H2130" t="s">
        <v>19</v>
      </c>
      <c r="I2130">
        <v>68.84</v>
      </c>
      <c r="J2130" s="2">
        <v>43.7</v>
      </c>
      <c r="K2130" t="s">
        <v>16</v>
      </c>
      <c r="L2130">
        <v>0</v>
      </c>
      <c r="N2130">
        <f t="shared" si="135"/>
        <v>43.7</v>
      </c>
      <c r="U2130">
        <f>((C2130-AVERAGE($C$2:$C$5018))/_xlfn.STDEV.P($C$2:$C$5018))</f>
        <v>0.65358519225260736</v>
      </c>
      <c r="V2130">
        <f>((N2130-AVERAGE($N$2:$N$5018))/_xlfn.STDEV.P($N$2:$N$5018))</f>
        <v>2.2312166390711745</v>
      </c>
      <c r="W2130">
        <f>((I2130-AVERAGE($I$2:$I$5018))/_xlfn.STDEV.P($I$2:$I$5018))</f>
        <v>-0.82624837170780807</v>
      </c>
      <c r="Y2130">
        <f t="shared" si="133"/>
        <v>0</v>
      </c>
      <c r="Z2130">
        <f t="shared" si="134"/>
        <v>0</v>
      </c>
      <c r="AA2130">
        <f t="shared" si="136"/>
        <v>0</v>
      </c>
    </row>
    <row r="2131" spans="1:27" x14ac:dyDescent="0.25">
      <c r="A2131">
        <v>48435</v>
      </c>
      <c r="B2131" t="s">
        <v>17</v>
      </c>
      <c r="C2131">
        <v>2</v>
      </c>
      <c r="D2131">
        <v>0</v>
      </c>
      <c r="E2131">
        <v>0</v>
      </c>
      <c r="F2131" t="s">
        <v>23</v>
      </c>
      <c r="G2131" t="s">
        <v>26</v>
      </c>
      <c r="H2131" t="s">
        <v>19</v>
      </c>
      <c r="I2131">
        <v>155.13999999999999</v>
      </c>
      <c r="J2131" s="2">
        <v>13.7</v>
      </c>
      <c r="K2131" t="s">
        <v>24</v>
      </c>
      <c r="L2131">
        <v>0</v>
      </c>
      <c r="N2131">
        <f t="shared" si="135"/>
        <v>13.7</v>
      </c>
      <c r="U2131">
        <f>((C2131-AVERAGE($C$2:$C$5018))/_xlfn.STDEV.P($C$2:$C$5018))</f>
        <v>-1.8104996554246204</v>
      </c>
      <c r="V2131">
        <f>((N2131-AVERAGE($N$2:$N$5018))/_xlfn.STDEV.P($N$2:$N$5018))</f>
        <v>-2.1501092778820432</v>
      </c>
      <c r="W2131">
        <f>((I2131-AVERAGE($I$2:$I$5018))/_xlfn.STDEV.P($I$2:$I$5018))</f>
        <v>1.115332544908062</v>
      </c>
      <c r="Y2131">
        <f t="shared" si="133"/>
        <v>0</v>
      </c>
      <c r="Z2131">
        <f t="shared" si="134"/>
        <v>0</v>
      </c>
      <c r="AA2131">
        <f t="shared" si="136"/>
        <v>0</v>
      </c>
    </row>
    <row r="2132" spans="1:27" x14ac:dyDescent="0.25">
      <c r="A2132">
        <v>42212</v>
      </c>
      <c r="B2132" t="s">
        <v>17</v>
      </c>
      <c r="C2132">
        <v>38</v>
      </c>
      <c r="D2132">
        <v>0</v>
      </c>
      <c r="E2132">
        <v>0</v>
      </c>
      <c r="F2132" t="s">
        <v>13</v>
      </c>
      <c r="G2132" t="s">
        <v>14</v>
      </c>
      <c r="H2132" t="s">
        <v>15</v>
      </c>
      <c r="I2132">
        <v>158.47999999999999</v>
      </c>
      <c r="J2132" s="2">
        <v>33.700000000000003</v>
      </c>
      <c r="K2132" t="s">
        <v>16</v>
      </c>
      <c r="L2132">
        <v>0</v>
      </c>
      <c r="N2132">
        <f t="shared" si="135"/>
        <v>33.700000000000003</v>
      </c>
      <c r="U2132">
        <f>((C2132-AVERAGE($C$2:$C$5018))/_xlfn.STDEV.P($C$2:$C$5018))</f>
        <v>-0.22644511048925967</v>
      </c>
      <c r="V2132">
        <f>((N2132-AVERAGE($N$2:$N$5018))/_xlfn.STDEV.P($N$2:$N$5018))</f>
        <v>0.77077466675343531</v>
      </c>
      <c r="W2132">
        <f>((I2132-AVERAGE($I$2:$I$5018))/_xlfn.STDEV.P($I$2:$I$5018))</f>
        <v>1.1904760010088384</v>
      </c>
      <c r="Y2132">
        <f t="shared" si="133"/>
        <v>0</v>
      </c>
      <c r="Z2132">
        <f t="shared" si="134"/>
        <v>0</v>
      </c>
      <c r="AA2132">
        <f t="shared" si="136"/>
        <v>0</v>
      </c>
    </row>
    <row r="2133" spans="1:27" x14ac:dyDescent="0.25">
      <c r="A2133">
        <v>47607</v>
      </c>
      <c r="B2133" t="s">
        <v>12</v>
      </c>
      <c r="C2133">
        <v>5</v>
      </c>
      <c r="D2133">
        <v>0</v>
      </c>
      <c r="E2133">
        <v>0</v>
      </c>
      <c r="F2133" t="s">
        <v>23</v>
      </c>
      <c r="G2133" t="s">
        <v>26</v>
      </c>
      <c r="H2133" t="s">
        <v>19</v>
      </c>
      <c r="I2133">
        <v>92.56</v>
      </c>
      <c r="J2133" s="2">
        <v>18</v>
      </c>
      <c r="K2133" t="s">
        <v>24</v>
      </c>
      <c r="L2133">
        <v>0</v>
      </c>
      <c r="N2133">
        <f t="shared" si="135"/>
        <v>18</v>
      </c>
      <c r="U2133">
        <f>((C2133-AVERAGE($C$2:$C$5018))/_xlfn.STDEV.P($C$2:$C$5018))</f>
        <v>-1.6784951100133403</v>
      </c>
      <c r="V2133">
        <f>((N2133-AVERAGE($N$2:$N$5018))/_xlfn.STDEV.P($N$2:$N$5018))</f>
        <v>-1.5221192297854154</v>
      </c>
      <c r="W2133">
        <f>((I2133-AVERAGE($I$2:$I$5018))/_xlfn.STDEV.P($I$2:$I$5018))</f>
        <v>-0.29259484514780293</v>
      </c>
      <c r="Y2133">
        <f t="shared" ref="Y2133:Y2196" si="137">IF(AND(C2133&lt;3,OR(K2133="smokes",K2133="formerly smoked")),1,0)</f>
        <v>0</v>
      </c>
      <c r="Z2133">
        <f t="shared" ref="Z2133:Z2196" si="138">IF(OR(N2133&lt;0,N2133&gt;100),1,0)</f>
        <v>0</v>
      </c>
      <c r="AA2133">
        <f t="shared" si="136"/>
        <v>0</v>
      </c>
    </row>
    <row r="2134" spans="1:27" x14ac:dyDescent="0.25">
      <c r="A2134">
        <v>16535</v>
      </c>
      <c r="B2134" t="s">
        <v>17</v>
      </c>
      <c r="C2134">
        <v>34</v>
      </c>
      <c r="D2134">
        <v>0</v>
      </c>
      <c r="E2134">
        <v>0</v>
      </c>
      <c r="F2134" t="s">
        <v>23</v>
      </c>
      <c r="G2134" t="s">
        <v>14</v>
      </c>
      <c r="H2134" t="s">
        <v>19</v>
      </c>
      <c r="I2134">
        <v>90.15</v>
      </c>
      <c r="J2134" s="2">
        <v>27.9</v>
      </c>
      <c r="K2134" t="s">
        <v>16</v>
      </c>
      <c r="L2134">
        <v>0</v>
      </c>
      <c r="N2134">
        <f t="shared" si="135"/>
        <v>27.9</v>
      </c>
      <c r="U2134">
        <f>((C2134-AVERAGE($C$2:$C$5018))/_xlfn.STDEV.P($C$2:$C$5018))</f>
        <v>-0.40245117103763306</v>
      </c>
      <c r="V2134">
        <f>((N2134-AVERAGE($N$2:$N$5018))/_xlfn.STDEV.P($N$2:$N$5018))</f>
        <v>-7.6281677190853922E-2</v>
      </c>
      <c r="W2134">
        <f>((I2134-AVERAGE($I$2:$I$5018))/_xlfn.STDEV.P($I$2:$I$5018))</f>
        <v>-0.34681512335225528</v>
      </c>
      <c r="Y2134">
        <f t="shared" si="137"/>
        <v>0</v>
      </c>
      <c r="Z2134">
        <f t="shared" si="138"/>
        <v>0</v>
      </c>
      <c r="AA2134">
        <f t="shared" si="136"/>
        <v>0</v>
      </c>
    </row>
    <row r="2135" spans="1:27" x14ac:dyDescent="0.25">
      <c r="A2135">
        <v>66677</v>
      </c>
      <c r="B2135" t="s">
        <v>12</v>
      </c>
      <c r="C2135">
        <v>78</v>
      </c>
      <c r="D2135">
        <v>0</v>
      </c>
      <c r="E2135">
        <v>0</v>
      </c>
      <c r="F2135" t="s">
        <v>13</v>
      </c>
      <c r="G2135" t="s">
        <v>14</v>
      </c>
      <c r="H2135" t="s">
        <v>19</v>
      </c>
      <c r="I2135">
        <v>80.09</v>
      </c>
      <c r="J2135" s="2">
        <v>21.8</v>
      </c>
      <c r="K2135" t="s">
        <v>21</v>
      </c>
      <c r="L2135">
        <v>0</v>
      </c>
      <c r="N2135">
        <f t="shared" si="135"/>
        <v>21.8</v>
      </c>
      <c r="U2135">
        <f>((C2135-AVERAGE($C$2:$C$5018))/_xlfn.STDEV.P($C$2:$C$5018))</f>
        <v>1.5336154949944745</v>
      </c>
      <c r="V2135">
        <f>((N2135-AVERAGE($N$2:$N$5018))/_xlfn.STDEV.P($N$2:$N$5018))</f>
        <v>-0.96715128030467445</v>
      </c>
      <c r="W2135">
        <f>((I2135-AVERAGE($I$2:$I$5018))/_xlfn.STDEV.P($I$2:$I$5018))</f>
        <v>-0.57314541328453406</v>
      </c>
      <c r="Y2135">
        <f t="shared" si="137"/>
        <v>0</v>
      </c>
      <c r="Z2135">
        <f t="shared" si="138"/>
        <v>0</v>
      </c>
      <c r="AA2135">
        <f t="shared" si="136"/>
        <v>0</v>
      </c>
    </row>
    <row r="2136" spans="1:27" x14ac:dyDescent="0.25">
      <c r="A2136">
        <v>57270</v>
      </c>
      <c r="B2136" t="s">
        <v>17</v>
      </c>
      <c r="C2136">
        <v>57</v>
      </c>
      <c r="D2136">
        <v>0</v>
      </c>
      <c r="E2136">
        <v>0</v>
      </c>
      <c r="F2136" t="s">
        <v>13</v>
      </c>
      <c r="G2136" t="s">
        <v>14</v>
      </c>
      <c r="H2136" t="s">
        <v>19</v>
      </c>
      <c r="I2136">
        <v>189.44</v>
      </c>
      <c r="J2136" s="2">
        <v>35.799999999999997</v>
      </c>
      <c r="K2136" t="s">
        <v>21</v>
      </c>
      <c r="L2136">
        <v>0</v>
      </c>
      <c r="N2136">
        <f t="shared" si="135"/>
        <v>35.799999999999997</v>
      </c>
      <c r="U2136">
        <f>((C2136-AVERAGE($C$2:$C$5018))/_xlfn.STDEV.P($C$2:$C$5018))</f>
        <v>0.60958367711551409</v>
      </c>
      <c r="V2136">
        <f>((N2136-AVERAGE($N$2:$N$5018))/_xlfn.STDEV.P($N$2:$N$5018))</f>
        <v>1.0774674809401596</v>
      </c>
      <c r="W2136">
        <f>((I2136-AVERAGE($I$2:$I$5018))/_xlfn.STDEV.P($I$2:$I$5018))</f>
        <v>1.8870153425896885</v>
      </c>
      <c r="Y2136">
        <f t="shared" si="137"/>
        <v>0</v>
      </c>
      <c r="Z2136">
        <f t="shared" si="138"/>
        <v>0</v>
      </c>
      <c r="AA2136">
        <f t="shared" si="136"/>
        <v>0</v>
      </c>
    </row>
    <row r="2137" spans="1:27" x14ac:dyDescent="0.25">
      <c r="A2137">
        <v>22414</v>
      </c>
      <c r="B2137" t="s">
        <v>17</v>
      </c>
      <c r="C2137">
        <v>17</v>
      </c>
      <c r="D2137">
        <v>0</v>
      </c>
      <c r="E2137">
        <v>0</v>
      </c>
      <c r="F2137" t="s">
        <v>23</v>
      </c>
      <c r="G2137" t="s">
        <v>14</v>
      </c>
      <c r="H2137" t="s">
        <v>19</v>
      </c>
      <c r="I2137">
        <v>70.03</v>
      </c>
      <c r="J2137" s="2">
        <v>23.1</v>
      </c>
      <c r="K2137" t="s">
        <v>22</v>
      </c>
      <c r="L2137">
        <v>0</v>
      </c>
      <c r="N2137">
        <f t="shared" si="135"/>
        <v>23.1</v>
      </c>
      <c r="U2137">
        <f>((C2137-AVERAGE($C$2:$C$5018))/_xlfn.STDEV.P($C$2:$C$5018))</f>
        <v>-1.1504769283682201</v>
      </c>
      <c r="V2137">
        <f>((N2137-AVERAGE($N$2:$N$5018))/_xlfn.STDEV.P($N$2:$N$5018))</f>
        <v>-0.77729382390336821</v>
      </c>
      <c r="W2137">
        <f>((I2137-AVERAGE($I$2:$I$5018))/_xlfn.STDEV.P($I$2:$I$5018))</f>
        <v>-0.79947570321681294</v>
      </c>
      <c r="Y2137">
        <f t="shared" si="137"/>
        <v>0</v>
      </c>
      <c r="Z2137">
        <f t="shared" si="138"/>
        <v>0</v>
      </c>
      <c r="AA2137">
        <f t="shared" si="136"/>
        <v>0</v>
      </c>
    </row>
    <row r="2138" spans="1:27" x14ac:dyDescent="0.25">
      <c r="A2138">
        <v>63401</v>
      </c>
      <c r="B2138" t="s">
        <v>17</v>
      </c>
      <c r="C2138">
        <v>71</v>
      </c>
      <c r="D2138">
        <v>0</v>
      </c>
      <c r="E2138">
        <v>0</v>
      </c>
      <c r="F2138" t="s">
        <v>13</v>
      </c>
      <c r="G2138" t="s">
        <v>18</v>
      </c>
      <c r="H2138" t="s">
        <v>19</v>
      </c>
      <c r="I2138">
        <v>249.29</v>
      </c>
      <c r="J2138" s="2">
        <v>30.3</v>
      </c>
      <c r="K2138" t="s">
        <v>22</v>
      </c>
      <c r="L2138">
        <v>0</v>
      </c>
      <c r="N2138">
        <f t="shared" si="135"/>
        <v>30.3</v>
      </c>
      <c r="U2138">
        <f>((C2138-AVERAGE($C$2:$C$5018))/_xlfn.STDEV.P($C$2:$C$5018))</f>
        <v>1.225604889034821</v>
      </c>
      <c r="V2138">
        <f>((N2138-AVERAGE($N$2:$N$5018))/_xlfn.STDEV.P($N$2:$N$5018))</f>
        <v>0.27422439616540373</v>
      </c>
      <c r="W2138">
        <f>((I2138-AVERAGE($I$2:$I$5018))/_xlfn.STDEV.P($I$2:$I$5018))</f>
        <v>3.2335230814015059</v>
      </c>
      <c r="Y2138">
        <f t="shared" si="137"/>
        <v>0</v>
      </c>
      <c r="Z2138">
        <f t="shared" si="138"/>
        <v>0</v>
      </c>
      <c r="AA2138">
        <f t="shared" si="136"/>
        <v>0</v>
      </c>
    </row>
    <row r="2139" spans="1:27" x14ac:dyDescent="0.25">
      <c r="A2139">
        <v>32252</v>
      </c>
      <c r="B2139" t="s">
        <v>17</v>
      </c>
      <c r="C2139">
        <v>19</v>
      </c>
      <c r="D2139">
        <v>0</v>
      </c>
      <c r="E2139">
        <v>0</v>
      </c>
      <c r="F2139" t="s">
        <v>23</v>
      </c>
      <c r="G2139" t="s">
        <v>14</v>
      </c>
      <c r="H2139" t="s">
        <v>19</v>
      </c>
      <c r="I2139">
        <v>72.52</v>
      </c>
      <c r="J2139" s="2">
        <v>32</v>
      </c>
      <c r="K2139" t="s">
        <v>24</v>
      </c>
      <c r="L2139">
        <v>0</v>
      </c>
      <c r="N2139">
        <f t="shared" si="135"/>
        <v>32</v>
      </c>
      <c r="U2139">
        <f>((C2139-AVERAGE($C$2:$C$5018))/_xlfn.STDEV.P($C$2:$C$5018))</f>
        <v>-1.0624738980940334</v>
      </c>
      <c r="V2139">
        <f>((N2139-AVERAGE($N$2:$N$5018))/_xlfn.STDEV.P($N$2:$N$5018))</f>
        <v>0.5224995314594193</v>
      </c>
      <c r="W2139">
        <f>((I2139-AVERAGE($I$2:$I$5018))/_xlfn.STDEV.P($I$2:$I$5018))</f>
        <v>-0.74345558175246174</v>
      </c>
      <c r="Y2139">
        <f t="shared" si="137"/>
        <v>0</v>
      </c>
      <c r="Z2139">
        <f t="shared" si="138"/>
        <v>0</v>
      </c>
      <c r="AA2139">
        <f t="shared" si="136"/>
        <v>0</v>
      </c>
    </row>
    <row r="2140" spans="1:27" x14ac:dyDescent="0.25">
      <c r="A2140">
        <v>17950</v>
      </c>
      <c r="B2140" t="s">
        <v>12</v>
      </c>
      <c r="C2140">
        <v>56</v>
      </c>
      <c r="D2140">
        <v>0</v>
      </c>
      <c r="E2140">
        <v>0</v>
      </c>
      <c r="F2140" t="s">
        <v>13</v>
      </c>
      <c r="G2140" t="s">
        <v>14</v>
      </c>
      <c r="H2140" t="s">
        <v>15</v>
      </c>
      <c r="I2140">
        <v>96.93</v>
      </c>
      <c r="J2140" s="2">
        <v>25</v>
      </c>
      <c r="K2140" t="s">
        <v>22</v>
      </c>
      <c r="L2140">
        <v>0</v>
      </c>
      <c r="N2140">
        <f t="shared" si="135"/>
        <v>25</v>
      </c>
      <c r="U2140">
        <f>((C2140-AVERAGE($C$2:$C$5018))/_xlfn.STDEV.P($C$2:$C$5018))</f>
        <v>0.56558216197842071</v>
      </c>
      <c r="V2140">
        <f>((N2140-AVERAGE($N$2:$N$5018))/_xlfn.STDEV.P($N$2:$N$5018))</f>
        <v>-0.49980984916299803</v>
      </c>
      <c r="W2140">
        <f>((I2140-AVERAGE($I$2:$I$5018))/_xlfn.STDEV.P($I$2:$I$5018))</f>
        <v>-0.19427840707582886</v>
      </c>
      <c r="Y2140">
        <f t="shared" si="137"/>
        <v>0</v>
      </c>
      <c r="Z2140">
        <f t="shared" si="138"/>
        <v>0</v>
      </c>
      <c r="AA2140">
        <f t="shared" si="136"/>
        <v>0</v>
      </c>
    </row>
    <row r="2141" spans="1:27" x14ac:dyDescent="0.25">
      <c r="A2141">
        <v>53990</v>
      </c>
      <c r="B2141" t="s">
        <v>12</v>
      </c>
      <c r="C2141">
        <v>64</v>
      </c>
      <c r="D2141">
        <v>0</v>
      </c>
      <c r="E2141">
        <v>1</v>
      </c>
      <c r="F2141" t="s">
        <v>13</v>
      </c>
      <c r="G2141" t="s">
        <v>14</v>
      </c>
      <c r="H2141" t="s">
        <v>15</v>
      </c>
      <c r="I2141">
        <v>211.35</v>
      </c>
      <c r="J2141" s="2">
        <v>30.7</v>
      </c>
      <c r="K2141" t="s">
        <v>16</v>
      </c>
      <c r="L2141">
        <v>0</v>
      </c>
      <c r="N2141">
        <f t="shared" si="135"/>
        <v>30.7</v>
      </c>
      <c r="U2141">
        <f>((C2141-AVERAGE($C$2:$C$5018))/_xlfn.STDEV.P($C$2:$C$5018))</f>
        <v>0.91759428307516755</v>
      </c>
      <c r="V2141">
        <f>((N2141-AVERAGE($N$2:$N$5018))/_xlfn.STDEV.P($N$2:$N$5018))</f>
        <v>0.33264207505811311</v>
      </c>
      <c r="W2141">
        <f>((I2141-AVERAGE($I$2:$I$5018))/_xlfn.STDEV.P($I$2:$I$5018))</f>
        <v>2.3799474153944824</v>
      </c>
      <c r="Y2141">
        <f t="shared" si="137"/>
        <v>0</v>
      </c>
      <c r="Z2141">
        <f t="shared" si="138"/>
        <v>0</v>
      </c>
      <c r="AA2141">
        <f t="shared" si="136"/>
        <v>0</v>
      </c>
    </row>
    <row r="2142" spans="1:27" x14ac:dyDescent="0.25">
      <c r="A2142">
        <v>20565</v>
      </c>
      <c r="B2142" t="s">
        <v>12</v>
      </c>
      <c r="C2142">
        <v>13</v>
      </c>
      <c r="D2142">
        <v>0</v>
      </c>
      <c r="E2142">
        <v>0</v>
      </c>
      <c r="F2142" t="s">
        <v>23</v>
      </c>
      <c r="G2142" t="s">
        <v>26</v>
      </c>
      <c r="H2142" t="s">
        <v>19</v>
      </c>
      <c r="I2142">
        <v>85.87</v>
      </c>
      <c r="J2142" s="2">
        <v>24.3</v>
      </c>
      <c r="K2142" t="s">
        <v>24</v>
      </c>
      <c r="L2142">
        <v>0</v>
      </c>
      <c r="N2142">
        <f t="shared" si="135"/>
        <v>24.3</v>
      </c>
      <c r="U2142">
        <f>((C2142-AVERAGE($C$2:$C$5018))/_xlfn.STDEV.P($C$2:$C$5018))</f>
        <v>-1.3264829889165934</v>
      </c>
      <c r="V2142">
        <f>((N2142-AVERAGE($N$2:$N$5018))/_xlfn.STDEV.P($N$2:$N$5018))</f>
        <v>-0.60204078722523968</v>
      </c>
      <c r="W2142">
        <f>((I2142-AVERAGE($I$2:$I$5018))/_xlfn.STDEV.P($I$2:$I$5018))</f>
        <v>-0.44310673775684312</v>
      </c>
      <c r="Y2142">
        <f t="shared" si="137"/>
        <v>0</v>
      </c>
      <c r="Z2142">
        <f t="shared" si="138"/>
        <v>0</v>
      </c>
      <c r="AA2142">
        <f t="shared" si="136"/>
        <v>0</v>
      </c>
    </row>
    <row r="2143" spans="1:27" x14ac:dyDescent="0.25">
      <c r="A2143">
        <v>59993</v>
      </c>
      <c r="B2143" t="s">
        <v>12</v>
      </c>
      <c r="C2143">
        <v>40</v>
      </c>
      <c r="D2143">
        <v>0</v>
      </c>
      <c r="E2143">
        <v>0</v>
      </c>
      <c r="F2143" t="s">
        <v>13</v>
      </c>
      <c r="G2143" t="s">
        <v>14</v>
      </c>
      <c r="H2143" t="s">
        <v>19</v>
      </c>
      <c r="I2143">
        <v>60.96</v>
      </c>
      <c r="J2143" s="2">
        <v>11.5</v>
      </c>
      <c r="K2143" t="s">
        <v>21</v>
      </c>
      <c r="L2143">
        <v>0</v>
      </c>
      <c r="N2143">
        <f t="shared" si="135"/>
        <v>11.5</v>
      </c>
      <c r="U2143">
        <f>((C2143-AVERAGE($C$2:$C$5018))/_xlfn.STDEV.P($C$2:$C$5018))</f>
        <v>-0.13844208021507295</v>
      </c>
      <c r="V2143">
        <f>((N2143-AVERAGE($N$2:$N$5018))/_xlfn.STDEV.P($N$2:$N$5018))</f>
        <v>-2.4714065117919457</v>
      </c>
      <c r="W2143">
        <f>((I2143-AVERAGE($I$2:$I$5018))/_xlfn.STDEV.P($I$2:$I$5018))</f>
        <v>-1.0035329328078435</v>
      </c>
      <c r="Y2143">
        <f t="shared" si="137"/>
        <v>0</v>
      </c>
      <c r="Z2143">
        <f t="shared" si="138"/>
        <v>0</v>
      </c>
      <c r="AA2143">
        <f t="shared" si="136"/>
        <v>0</v>
      </c>
    </row>
    <row r="2144" spans="1:27" x14ac:dyDescent="0.25">
      <c r="A2144">
        <v>42830</v>
      </c>
      <c r="B2144" t="s">
        <v>12</v>
      </c>
      <c r="C2144">
        <v>80</v>
      </c>
      <c r="D2144">
        <v>0</v>
      </c>
      <c r="E2144">
        <v>1</v>
      </c>
      <c r="F2144" t="s">
        <v>13</v>
      </c>
      <c r="G2144" t="s">
        <v>14</v>
      </c>
      <c r="H2144" t="s">
        <v>15</v>
      </c>
      <c r="I2144">
        <v>120.09</v>
      </c>
      <c r="J2144" s="2">
        <v>30.7</v>
      </c>
      <c r="K2144" t="s">
        <v>21</v>
      </c>
      <c r="L2144">
        <v>0</v>
      </c>
      <c r="N2144">
        <f t="shared" si="135"/>
        <v>30.7</v>
      </c>
      <c r="U2144">
        <f>((C2144-AVERAGE($C$2:$C$5018))/_xlfn.STDEV.P($C$2:$C$5018))</f>
        <v>1.6216185252686612</v>
      </c>
      <c r="V2144">
        <f>((N2144-AVERAGE($N$2:$N$5018))/_xlfn.STDEV.P($N$2:$N$5018))</f>
        <v>0.33264207505811311</v>
      </c>
      <c r="W2144">
        <f>((I2144-AVERAGE($I$2:$I$5018))/_xlfn.STDEV.P($I$2:$I$5018))</f>
        <v>0.32677621666488438</v>
      </c>
      <c r="Y2144">
        <f t="shared" si="137"/>
        <v>0</v>
      </c>
      <c r="Z2144">
        <f t="shared" si="138"/>
        <v>0</v>
      </c>
      <c r="AA2144">
        <f t="shared" si="136"/>
        <v>0</v>
      </c>
    </row>
    <row r="2145" spans="1:27" x14ac:dyDescent="0.25">
      <c r="A2145">
        <v>34721</v>
      </c>
      <c r="B2145" t="s">
        <v>17</v>
      </c>
      <c r="C2145">
        <v>62</v>
      </c>
      <c r="D2145">
        <v>1</v>
      </c>
      <c r="E2145">
        <v>0</v>
      </c>
      <c r="F2145" t="s">
        <v>13</v>
      </c>
      <c r="G2145" t="s">
        <v>25</v>
      </c>
      <c r="H2145" t="s">
        <v>15</v>
      </c>
      <c r="I2145">
        <v>92.13</v>
      </c>
      <c r="J2145" s="2">
        <v>33.700000000000003</v>
      </c>
      <c r="K2145" t="s">
        <v>21</v>
      </c>
      <c r="L2145">
        <v>0</v>
      </c>
      <c r="N2145">
        <f t="shared" si="135"/>
        <v>33.700000000000003</v>
      </c>
      <c r="U2145">
        <f>((C2145-AVERAGE($C$2:$C$5018))/_xlfn.STDEV.P($C$2:$C$5018))</f>
        <v>0.82959125280098078</v>
      </c>
      <c r="V2145">
        <f>((N2145-AVERAGE($N$2:$N$5018))/_xlfn.STDEV.P($N$2:$N$5018))</f>
        <v>0.77077466675343531</v>
      </c>
      <c r="W2145">
        <f>((I2145-AVERAGE($I$2:$I$5018))/_xlfn.STDEV.P($I$2:$I$5018))</f>
        <v>-0.30226900266975931</v>
      </c>
      <c r="Y2145">
        <f t="shared" si="137"/>
        <v>0</v>
      </c>
      <c r="Z2145">
        <f t="shared" si="138"/>
        <v>0</v>
      </c>
      <c r="AA2145">
        <f t="shared" si="136"/>
        <v>0</v>
      </c>
    </row>
    <row r="2146" spans="1:27" x14ac:dyDescent="0.25">
      <c r="A2146">
        <v>5157</v>
      </c>
      <c r="B2146" t="s">
        <v>12</v>
      </c>
      <c r="C2146">
        <v>79</v>
      </c>
      <c r="D2146">
        <v>1</v>
      </c>
      <c r="E2146">
        <v>0</v>
      </c>
      <c r="F2146" t="s">
        <v>13</v>
      </c>
      <c r="G2146" t="s">
        <v>18</v>
      </c>
      <c r="H2146" t="s">
        <v>15</v>
      </c>
      <c r="I2146">
        <v>83.07</v>
      </c>
      <c r="J2146" s="2">
        <v>26.5</v>
      </c>
      <c r="K2146" t="s">
        <v>22</v>
      </c>
      <c r="L2146">
        <v>0</v>
      </c>
      <c r="N2146">
        <f t="shared" si="135"/>
        <v>26.5</v>
      </c>
      <c r="U2146">
        <f>((C2146-AVERAGE($C$2:$C$5018))/_xlfn.STDEV.P($C$2:$C$5018))</f>
        <v>1.5776170101315679</v>
      </c>
      <c r="V2146">
        <f>((N2146-AVERAGE($N$2:$N$5018))/_xlfn.STDEV.P($N$2:$N$5018))</f>
        <v>-0.28074355331533718</v>
      </c>
      <c r="W2146">
        <f>((I2146-AVERAGE($I$2:$I$5018))/_xlfn.STDEV.P($I$2:$I$5018))</f>
        <v>-0.50610125185330268</v>
      </c>
      <c r="Y2146">
        <f t="shared" si="137"/>
        <v>0</v>
      </c>
      <c r="Z2146">
        <f t="shared" si="138"/>
        <v>0</v>
      </c>
      <c r="AA2146">
        <f t="shared" si="136"/>
        <v>0</v>
      </c>
    </row>
    <row r="2147" spans="1:27" x14ac:dyDescent="0.25">
      <c r="A2147">
        <v>48851</v>
      </c>
      <c r="B2147" t="s">
        <v>17</v>
      </c>
      <c r="C2147">
        <v>9</v>
      </c>
      <c r="D2147">
        <v>0</v>
      </c>
      <c r="E2147">
        <v>0</v>
      </c>
      <c r="F2147" t="s">
        <v>23</v>
      </c>
      <c r="G2147" t="s">
        <v>26</v>
      </c>
      <c r="H2147" t="s">
        <v>19</v>
      </c>
      <c r="I2147">
        <v>77.67</v>
      </c>
      <c r="J2147" s="2">
        <v>17.600000000000001</v>
      </c>
      <c r="K2147" t="s">
        <v>24</v>
      </c>
      <c r="L2147">
        <v>0</v>
      </c>
      <c r="N2147">
        <f t="shared" si="135"/>
        <v>17.600000000000001</v>
      </c>
      <c r="U2147">
        <f>((C2147-AVERAGE($C$2:$C$5018))/_xlfn.STDEV.P($C$2:$C$5018))</f>
        <v>-1.502489049464967</v>
      </c>
      <c r="V2147">
        <f>((N2147-AVERAGE($N$2:$N$5018))/_xlfn.STDEV.P($N$2:$N$5018))</f>
        <v>-1.5805369086781247</v>
      </c>
      <c r="W2147">
        <f>((I2147-AVERAGE($I$2:$I$5018))/_xlfn.STDEV.P($I$2:$I$5018))</f>
        <v>-0.62759067189647399</v>
      </c>
      <c r="Y2147">
        <f t="shared" si="137"/>
        <v>0</v>
      </c>
      <c r="Z2147">
        <f t="shared" si="138"/>
        <v>0</v>
      </c>
      <c r="AA2147">
        <f t="shared" si="136"/>
        <v>0</v>
      </c>
    </row>
    <row r="2148" spans="1:27" x14ac:dyDescent="0.25">
      <c r="A2148">
        <v>26084</v>
      </c>
      <c r="B2148" t="s">
        <v>17</v>
      </c>
      <c r="C2148">
        <v>77</v>
      </c>
      <c r="D2148">
        <v>1</v>
      </c>
      <c r="E2148">
        <v>0</v>
      </c>
      <c r="F2148" t="s">
        <v>13</v>
      </c>
      <c r="G2148" t="s">
        <v>18</v>
      </c>
      <c r="H2148" t="s">
        <v>15</v>
      </c>
      <c r="I2148">
        <v>109.51</v>
      </c>
      <c r="J2148" s="2" t="s">
        <v>20</v>
      </c>
      <c r="K2148" t="s">
        <v>21</v>
      </c>
      <c r="L2148">
        <v>0</v>
      </c>
      <c r="N2148">
        <f t="shared" si="135"/>
        <v>28.487446958981664</v>
      </c>
      <c r="U2148">
        <f>((C2148-AVERAGE($C$2:$C$5018))/_xlfn.STDEV.P($C$2:$C$5018))</f>
        <v>1.4896139798573811</v>
      </c>
      <c r="V2148">
        <f>((N2148-AVERAGE($N$2:$N$5018))/_xlfn.STDEV.P($N$2:$N$5018))</f>
        <v>9.5115423498702296E-3</v>
      </c>
      <c r="W2148">
        <f>((I2148-AVERAGE($I$2:$I$5018))/_xlfn.STDEV.P($I$2:$I$5018))</f>
        <v>8.874694554326322E-2</v>
      </c>
      <c r="Y2148">
        <f t="shared" si="137"/>
        <v>0</v>
      </c>
      <c r="Z2148">
        <f t="shared" si="138"/>
        <v>0</v>
      </c>
      <c r="AA2148">
        <f t="shared" si="136"/>
        <v>0</v>
      </c>
    </row>
    <row r="2149" spans="1:27" x14ac:dyDescent="0.25">
      <c r="A2149">
        <v>23413</v>
      </c>
      <c r="B2149" t="s">
        <v>17</v>
      </c>
      <c r="C2149">
        <v>26</v>
      </c>
      <c r="D2149">
        <v>0</v>
      </c>
      <c r="E2149">
        <v>0</v>
      </c>
      <c r="F2149" t="s">
        <v>23</v>
      </c>
      <c r="G2149" t="s">
        <v>14</v>
      </c>
      <c r="H2149" t="s">
        <v>15</v>
      </c>
      <c r="I2149">
        <v>97.24</v>
      </c>
      <c r="J2149" s="2">
        <v>22.5</v>
      </c>
      <c r="K2149" t="s">
        <v>21</v>
      </c>
      <c r="L2149">
        <v>0</v>
      </c>
      <c r="N2149">
        <f t="shared" si="135"/>
        <v>22.5</v>
      </c>
      <c r="U2149">
        <f>((C2149-AVERAGE($C$2:$C$5018))/_xlfn.STDEV.P($C$2:$C$5018))</f>
        <v>-0.7544632921343799</v>
      </c>
      <c r="V2149">
        <f>((N2149-AVERAGE($N$2:$N$5018))/_xlfn.STDEV.P($N$2:$N$5018))</f>
        <v>-0.86492034224243275</v>
      </c>
      <c r="W2149">
        <f>((I2149-AVERAGE($I$2:$I$5018))/_xlfn.STDEV.P($I$2:$I$5018))</f>
        <v>-0.18730401444372113</v>
      </c>
      <c r="Y2149">
        <f t="shared" si="137"/>
        <v>0</v>
      </c>
      <c r="Z2149">
        <f t="shared" si="138"/>
        <v>0</v>
      </c>
      <c r="AA2149">
        <f t="shared" si="136"/>
        <v>0</v>
      </c>
    </row>
    <row r="2150" spans="1:27" x14ac:dyDescent="0.25">
      <c r="A2150">
        <v>49970</v>
      </c>
      <c r="B2150" t="s">
        <v>12</v>
      </c>
      <c r="C2150">
        <v>1.72</v>
      </c>
      <c r="D2150">
        <v>0</v>
      </c>
      <c r="E2150">
        <v>0</v>
      </c>
      <c r="F2150" t="s">
        <v>23</v>
      </c>
      <c r="G2150" t="s">
        <v>26</v>
      </c>
      <c r="H2150" t="s">
        <v>19</v>
      </c>
      <c r="I2150">
        <v>127.29</v>
      </c>
      <c r="J2150" s="2">
        <v>18.5</v>
      </c>
      <c r="K2150" t="s">
        <v>24</v>
      </c>
      <c r="L2150">
        <v>0</v>
      </c>
      <c r="N2150">
        <f t="shared" si="135"/>
        <v>18.5</v>
      </c>
      <c r="U2150">
        <f>((C2150-AVERAGE($C$2:$C$5018))/_xlfn.STDEV.P($C$2:$C$5018))</f>
        <v>-1.8228200796630065</v>
      </c>
      <c r="V2150">
        <f>((N2150-AVERAGE($N$2:$N$5018))/_xlfn.STDEV.P($N$2:$N$5018))</f>
        <v>-1.4490971311695284</v>
      </c>
      <c r="W2150">
        <f>((I2150-AVERAGE($I$2:$I$5018))/_xlfn.STDEV.P($I$2:$I$5018))</f>
        <v>0.48876211005577974</v>
      </c>
      <c r="Y2150">
        <f t="shared" si="137"/>
        <v>0</v>
      </c>
      <c r="Z2150">
        <f t="shared" si="138"/>
        <v>0</v>
      </c>
      <c r="AA2150">
        <f t="shared" si="136"/>
        <v>0</v>
      </c>
    </row>
    <row r="2151" spans="1:27" x14ac:dyDescent="0.25">
      <c r="A2151">
        <v>72414</v>
      </c>
      <c r="B2151" t="s">
        <v>12</v>
      </c>
      <c r="C2151">
        <v>16</v>
      </c>
      <c r="D2151">
        <v>0</v>
      </c>
      <c r="E2151">
        <v>0</v>
      </c>
      <c r="F2151" t="s">
        <v>23</v>
      </c>
      <c r="G2151" t="s">
        <v>14</v>
      </c>
      <c r="H2151" t="s">
        <v>15</v>
      </c>
      <c r="I2151">
        <v>134.80000000000001</v>
      </c>
      <c r="J2151" s="2">
        <v>22.4</v>
      </c>
      <c r="K2151" t="s">
        <v>21</v>
      </c>
      <c r="L2151">
        <v>0</v>
      </c>
      <c r="N2151">
        <f t="shared" si="135"/>
        <v>22.4</v>
      </c>
      <c r="U2151">
        <f>((C2151-AVERAGE($C$2:$C$5018))/_xlfn.STDEV.P($C$2:$C$5018))</f>
        <v>-1.1944784435053135</v>
      </c>
      <c r="V2151">
        <f>((N2151-AVERAGE($N$2:$N$5018))/_xlfn.STDEV.P($N$2:$N$5018))</f>
        <v>-0.87952476196561036</v>
      </c>
      <c r="W2151">
        <f>((I2151-AVERAGE($I$2:$I$5018))/_xlfn.STDEV.P($I$2:$I$5018))</f>
        <v>0.65772239607878313</v>
      </c>
      <c r="Y2151">
        <f t="shared" si="137"/>
        <v>0</v>
      </c>
      <c r="Z2151">
        <f t="shared" si="138"/>
        <v>0</v>
      </c>
      <c r="AA2151">
        <f t="shared" si="136"/>
        <v>0</v>
      </c>
    </row>
    <row r="2152" spans="1:27" x14ac:dyDescent="0.25">
      <c r="A2152">
        <v>21374</v>
      </c>
      <c r="B2152" t="s">
        <v>17</v>
      </c>
      <c r="C2152">
        <v>40</v>
      </c>
      <c r="D2152">
        <v>0</v>
      </c>
      <c r="E2152">
        <v>0</v>
      </c>
      <c r="F2152" t="s">
        <v>13</v>
      </c>
      <c r="G2152" t="s">
        <v>14</v>
      </c>
      <c r="H2152" t="s">
        <v>15</v>
      </c>
      <c r="I2152">
        <v>74.650000000000006</v>
      </c>
      <c r="J2152" s="2">
        <v>25.3</v>
      </c>
      <c r="K2152" t="s">
        <v>16</v>
      </c>
      <c r="L2152">
        <v>0</v>
      </c>
      <c r="N2152">
        <f t="shared" si="135"/>
        <v>25.3</v>
      </c>
      <c r="U2152">
        <f>((C2152-AVERAGE($C$2:$C$5018))/_xlfn.STDEV.P($C$2:$C$5018))</f>
        <v>-0.13844208021507295</v>
      </c>
      <c r="V2152">
        <f>((N2152-AVERAGE($N$2:$N$5018))/_xlfn.STDEV.P($N$2:$N$5018))</f>
        <v>-0.45599658999346576</v>
      </c>
      <c r="W2152">
        <f>((I2152-AVERAGE($I$2:$I$5018))/_xlfn.STDEV.P($I$2:$I$5018))</f>
        <v>-0.69553475495765493</v>
      </c>
      <c r="Y2152">
        <f t="shared" si="137"/>
        <v>0</v>
      </c>
      <c r="Z2152">
        <f t="shared" si="138"/>
        <v>0</v>
      </c>
      <c r="AA2152">
        <f t="shared" si="136"/>
        <v>0</v>
      </c>
    </row>
    <row r="2153" spans="1:27" x14ac:dyDescent="0.25">
      <c r="A2153">
        <v>69623</v>
      </c>
      <c r="B2153" t="s">
        <v>12</v>
      </c>
      <c r="C2153">
        <v>46</v>
      </c>
      <c r="D2153">
        <v>0</v>
      </c>
      <c r="E2153">
        <v>0</v>
      </c>
      <c r="F2153" t="s">
        <v>13</v>
      </c>
      <c r="G2153" t="s">
        <v>14</v>
      </c>
      <c r="H2153" t="s">
        <v>15</v>
      </c>
      <c r="I2153">
        <v>85.84</v>
      </c>
      <c r="J2153" s="2">
        <v>37.299999999999997</v>
      </c>
      <c r="K2153" t="s">
        <v>21</v>
      </c>
      <c r="L2153">
        <v>0</v>
      </c>
      <c r="N2153">
        <f t="shared" si="135"/>
        <v>37.299999999999997</v>
      </c>
      <c r="U2153">
        <f>((C2153-AVERAGE($C$2:$C$5018))/_xlfn.STDEV.P($C$2:$C$5018))</f>
        <v>0.12556701060748715</v>
      </c>
      <c r="V2153">
        <f>((N2153-AVERAGE($N$2:$N$5018))/_xlfn.STDEV.P($N$2:$N$5018))</f>
        <v>1.2965337767878204</v>
      </c>
      <c r="W2153">
        <f>((I2153-AVERAGE($I$2:$I$5018))/_xlfn.STDEV.P($I$2:$I$5018))</f>
        <v>-0.44378167897930521</v>
      </c>
      <c r="Y2153">
        <f t="shared" si="137"/>
        <v>0</v>
      </c>
      <c r="Z2153">
        <f t="shared" si="138"/>
        <v>0</v>
      </c>
      <c r="AA2153">
        <f t="shared" si="136"/>
        <v>0</v>
      </c>
    </row>
    <row r="2154" spans="1:27" x14ac:dyDescent="0.25">
      <c r="A2154">
        <v>40378</v>
      </c>
      <c r="B2154" t="s">
        <v>12</v>
      </c>
      <c r="C2154">
        <v>45</v>
      </c>
      <c r="D2154">
        <v>1</v>
      </c>
      <c r="E2154">
        <v>0</v>
      </c>
      <c r="F2154" t="s">
        <v>13</v>
      </c>
      <c r="G2154" t="s">
        <v>18</v>
      </c>
      <c r="H2154" t="s">
        <v>15</v>
      </c>
      <c r="I2154">
        <v>90.43</v>
      </c>
      <c r="J2154" s="2">
        <v>39.700000000000003</v>
      </c>
      <c r="K2154" t="s">
        <v>22</v>
      </c>
      <c r="L2154">
        <v>0</v>
      </c>
      <c r="N2154">
        <f t="shared" si="135"/>
        <v>39.700000000000003</v>
      </c>
      <c r="U2154">
        <f>((C2154-AVERAGE($C$2:$C$5018))/_xlfn.STDEV.P($C$2:$C$5018))</f>
        <v>8.1565495470393809E-2</v>
      </c>
      <c r="V2154">
        <f>((N2154-AVERAGE($N$2:$N$5018))/_xlfn.STDEV.P($N$2:$N$5018))</f>
        <v>1.6470398501440788</v>
      </c>
      <c r="W2154">
        <f>((I2154-AVERAGE($I$2:$I$5018))/_xlfn.STDEV.P($I$2:$I$5018))</f>
        <v>-0.34051567194260934</v>
      </c>
      <c r="Y2154">
        <f t="shared" si="137"/>
        <v>0</v>
      </c>
      <c r="Z2154">
        <f t="shared" si="138"/>
        <v>0</v>
      </c>
      <c r="AA2154">
        <f t="shared" si="136"/>
        <v>0</v>
      </c>
    </row>
    <row r="2155" spans="1:27" x14ac:dyDescent="0.25">
      <c r="A2155">
        <v>4671</v>
      </c>
      <c r="B2155" t="s">
        <v>17</v>
      </c>
      <c r="C2155">
        <v>59</v>
      </c>
      <c r="D2155">
        <v>0</v>
      </c>
      <c r="E2155">
        <v>0</v>
      </c>
      <c r="F2155" t="s">
        <v>23</v>
      </c>
      <c r="G2155" t="s">
        <v>14</v>
      </c>
      <c r="H2155" t="s">
        <v>15</v>
      </c>
      <c r="I2155">
        <v>74.349999999999994</v>
      </c>
      <c r="J2155" s="2">
        <v>28</v>
      </c>
      <c r="K2155" t="s">
        <v>21</v>
      </c>
      <c r="L2155">
        <v>0</v>
      </c>
      <c r="N2155">
        <f t="shared" si="135"/>
        <v>28</v>
      </c>
      <c r="U2155">
        <f>((C2155-AVERAGE($C$2:$C$5018))/_xlfn.STDEV.P($C$2:$C$5018))</f>
        <v>0.69758670738970074</v>
      </c>
      <c r="V2155">
        <f>((N2155-AVERAGE($N$2:$N$5018))/_xlfn.STDEV.P($N$2:$N$5018))</f>
        <v>-6.1677257467676327E-2</v>
      </c>
      <c r="W2155">
        <f>((I2155-AVERAGE($I$2:$I$5018))/_xlfn.STDEV.P($I$2:$I$5018))</f>
        <v>-0.70228416718227582</v>
      </c>
      <c r="Y2155">
        <f t="shared" si="137"/>
        <v>0</v>
      </c>
      <c r="Z2155">
        <f t="shared" si="138"/>
        <v>0</v>
      </c>
      <c r="AA2155">
        <f t="shared" si="136"/>
        <v>0</v>
      </c>
    </row>
    <row r="2156" spans="1:27" x14ac:dyDescent="0.25">
      <c r="A2156">
        <v>17295</v>
      </c>
      <c r="B2156" t="s">
        <v>17</v>
      </c>
      <c r="C2156">
        <v>31</v>
      </c>
      <c r="D2156">
        <v>0</v>
      </c>
      <c r="E2156">
        <v>0</v>
      </c>
      <c r="F2156" t="s">
        <v>13</v>
      </c>
      <c r="G2156" t="s">
        <v>18</v>
      </c>
      <c r="H2156" t="s">
        <v>15</v>
      </c>
      <c r="I2156">
        <v>206.59</v>
      </c>
      <c r="J2156" s="2">
        <v>41.4</v>
      </c>
      <c r="K2156" t="s">
        <v>22</v>
      </c>
      <c r="L2156">
        <v>0</v>
      </c>
      <c r="N2156">
        <f t="shared" si="135"/>
        <v>41.4</v>
      </c>
      <c r="U2156">
        <f>((C2156-AVERAGE($C$2:$C$5018))/_xlfn.STDEV.P($C$2:$C$5018))</f>
        <v>-0.5344557164489131</v>
      </c>
      <c r="V2156">
        <f>((N2156-AVERAGE($N$2:$N$5018))/_xlfn.STDEV.P($N$2:$N$5018))</f>
        <v>1.8953149854380937</v>
      </c>
      <c r="W2156">
        <f>((I2156-AVERAGE($I$2:$I$5018))/_xlfn.STDEV.P($I$2:$I$5018))</f>
        <v>2.2728567414305019</v>
      </c>
      <c r="Y2156">
        <f t="shared" si="137"/>
        <v>0</v>
      </c>
      <c r="Z2156">
        <f t="shared" si="138"/>
        <v>0</v>
      </c>
      <c r="AA2156">
        <f t="shared" si="136"/>
        <v>0</v>
      </c>
    </row>
    <row r="2157" spans="1:27" x14ac:dyDescent="0.25">
      <c r="A2157">
        <v>55466</v>
      </c>
      <c r="B2157" t="s">
        <v>17</v>
      </c>
      <c r="C2157">
        <v>69</v>
      </c>
      <c r="D2157">
        <v>0</v>
      </c>
      <c r="E2157">
        <v>1</v>
      </c>
      <c r="F2157" t="s">
        <v>13</v>
      </c>
      <c r="G2157" t="s">
        <v>14</v>
      </c>
      <c r="H2157" t="s">
        <v>15</v>
      </c>
      <c r="I2157">
        <v>196.33</v>
      </c>
      <c r="J2157" s="2">
        <v>25.3</v>
      </c>
      <c r="K2157" t="s">
        <v>21</v>
      </c>
      <c r="L2157">
        <v>0</v>
      </c>
      <c r="N2157">
        <f t="shared" ref="N2157:N2220" si="139">IF(AND(J2157="N/A",B2157="Male"),$Q$2,IF(AND(J2157="N/A",B2157="Female"),$R$2,J2157))</f>
        <v>25.3</v>
      </c>
      <c r="U2157">
        <f>((C2157-AVERAGE($C$2:$C$5018))/_xlfn.STDEV.P($C$2:$C$5018))</f>
        <v>1.1376018587606342</v>
      </c>
      <c r="V2157">
        <f>((N2157-AVERAGE($N$2:$N$5018))/_xlfn.STDEV.P($N$2:$N$5018))</f>
        <v>-0.45599658999346576</v>
      </c>
      <c r="W2157">
        <f>((I2157-AVERAGE($I$2:$I$5018))/_xlfn.STDEV.P($I$2:$I$5018))</f>
        <v>2.0420268433484763</v>
      </c>
      <c r="Y2157">
        <f t="shared" si="137"/>
        <v>0</v>
      </c>
      <c r="Z2157">
        <f t="shared" si="138"/>
        <v>0</v>
      </c>
      <c r="AA2157">
        <f t="shared" si="136"/>
        <v>0</v>
      </c>
    </row>
    <row r="2158" spans="1:27" x14ac:dyDescent="0.25">
      <c r="A2158">
        <v>65419</v>
      </c>
      <c r="B2158" t="s">
        <v>12</v>
      </c>
      <c r="C2158">
        <v>73</v>
      </c>
      <c r="D2158">
        <v>0</v>
      </c>
      <c r="E2158">
        <v>1</v>
      </c>
      <c r="F2158" t="s">
        <v>13</v>
      </c>
      <c r="G2158" t="s">
        <v>25</v>
      </c>
      <c r="H2158" t="s">
        <v>19</v>
      </c>
      <c r="I2158">
        <v>70.23</v>
      </c>
      <c r="J2158" s="2">
        <v>28.1</v>
      </c>
      <c r="K2158" t="s">
        <v>21</v>
      </c>
      <c r="L2158">
        <v>0</v>
      </c>
      <c r="N2158">
        <f t="shared" si="139"/>
        <v>28.1</v>
      </c>
      <c r="U2158">
        <f>((C2158-AVERAGE($C$2:$C$5018))/_xlfn.STDEV.P($C$2:$C$5018))</f>
        <v>1.3136079193090078</v>
      </c>
      <c r="V2158">
        <f>((N2158-AVERAGE($N$2:$N$5018))/_xlfn.STDEV.P($N$2:$N$5018))</f>
        <v>-4.7072837744498733E-2</v>
      </c>
      <c r="W2158">
        <f>((I2158-AVERAGE($I$2:$I$5018))/_xlfn.STDEV.P($I$2:$I$5018))</f>
        <v>-0.79497609506706579</v>
      </c>
      <c r="Y2158">
        <f t="shared" si="137"/>
        <v>0</v>
      </c>
      <c r="Z2158">
        <f t="shared" si="138"/>
        <v>0</v>
      </c>
      <c r="AA2158">
        <f t="shared" si="136"/>
        <v>0</v>
      </c>
    </row>
    <row r="2159" spans="1:27" x14ac:dyDescent="0.25">
      <c r="A2159">
        <v>34448</v>
      </c>
      <c r="B2159" t="s">
        <v>17</v>
      </c>
      <c r="C2159">
        <v>56</v>
      </c>
      <c r="D2159">
        <v>0</v>
      </c>
      <c r="E2159">
        <v>0</v>
      </c>
      <c r="F2159" t="s">
        <v>13</v>
      </c>
      <c r="G2159" t="s">
        <v>18</v>
      </c>
      <c r="H2159" t="s">
        <v>15</v>
      </c>
      <c r="I2159">
        <v>242.94</v>
      </c>
      <c r="J2159" s="2">
        <v>41.2</v>
      </c>
      <c r="K2159" t="s">
        <v>21</v>
      </c>
      <c r="L2159">
        <v>0</v>
      </c>
      <c r="N2159">
        <f t="shared" si="139"/>
        <v>41.2</v>
      </c>
      <c r="U2159">
        <f>((C2159-AVERAGE($C$2:$C$5018))/_xlfn.STDEV.P($C$2:$C$5018))</f>
        <v>0.56558216197842071</v>
      </c>
      <c r="V2159">
        <f>((N2159-AVERAGE($N$2:$N$5018))/_xlfn.STDEV.P($N$2:$N$5018))</f>
        <v>1.8661061459917396</v>
      </c>
      <c r="W2159">
        <f>((I2159-AVERAGE($I$2:$I$5018))/_xlfn.STDEV.P($I$2:$I$5018))</f>
        <v>3.0906605226470356</v>
      </c>
      <c r="Y2159">
        <f t="shared" si="137"/>
        <v>0</v>
      </c>
      <c r="Z2159">
        <f t="shared" si="138"/>
        <v>0</v>
      </c>
      <c r="AA2159">
        <f t="shared" si="136"/>
        <v>0</v>
      </c>
    </row>
    <row r="2160" spans="1:27" x14ac:dyDescent="0.25">
      <c r="A2160">
        <v>14406</v>
      </c>
      <c r="B2160" t="s">
        <v>17</v>
      </c>
      <c r="C2160">
        <v>80</v>
      </c>
      <c r="D2160">
        <v>0</v>
      </c>
      <c r="E2160">
        <v>1</v>
      </c>
      <c r="F2160" t="s">
        <v>13</v>
      </c>
      <c r="G2160" t="s">
        <v>18</v>
      </c>
      <c r="H2160" t="s">
        <v>19</v>
      </c>
      <c r="I2160">
        <v>103.06</v>
      </c>
      <c r="J2160" s="2">
        <v>28.8</v>
      </c>
      <c r="K2160" t="s">
        <v>21</v>
      </c>
      <c r="L2160">
        <v>0</v>
      </c>
      <c r="N2160">
        <f t="shared" si="139"/>
        <v>28.8</v>
      </c>
      <c r="U2160">
        <f>((C2160-AVERAGE($C$2:$C$5018))/_xlfn.STDEV.P($C$2:$C$5018))</f>
        <v>1.6216185252686612</v>
      </c>
      <c r="V2160">
        <f>((N2160-AVERAGE($N$2:$N$5018))/_xlfn.STDEV.P($N$2:$N$5018))</f>
        <v>5.5158100317742896E-2</v>
      </c>
      <c r="W2160">
        <f>((I2160-AVERAGE($I$2:$I$5018))/_xlfn.STDEV.P($I$2:$I$5018))</f>
        <v>-5.6365417286080577E-2</v>
      </c>
      <c r="Y2160">
        <f t="shared" si="137"/>
        <v>0</v>
      </c>
      <c r="Z2160">
        <f t="shared" si="138"/>
        <v>0</v>
      </c>
      <c r="AA2160">
        <f t="shared" si="136"/>
        <v>0</v>
      </c>
    </row>
    <row r="2161" spans="1:27" x14ac:dyDescent="0.25">
      <c r="A2161">
        <v>924</v>
      </c>
      <c r="B2161" t="s">
        <v>17</v>
      </c>
      <c r="C2161">
        <v>60</v>
      </c>
      <c r="D2161">
        <v>0</v>
      </c>
      <c r="E2161">
        <v>0</v>
      </c>
      <c r="F2161" t="s">
        <v>13</v>
      </c>
      <c r="G2161" t="s">
        <v>25</v>
      </c>
      <c r="H2161" t="s">
        <v>15</v>
      </c>
      <c r="I2161">
        <v>80.86</v>
      </c>
      <c r="J2161" s="2">
        <v>31</v>
      </c>
      <c r="K2161" t="s">
        <v>22</v>
      </c>
      <c r="L2161">
        <v>0</v>
      </c>
      <c r="N2161">
        <f t="shared" si="139"/>
        <v>31</v>
      </c>
      <c r="U2161">
        <f>((C2161-AVERAGE($C$2:$C$5018))/_xlfn.STDEV.P($C$2:$C$5018))</f>
        <v>0.74158822252679413</v>
      </c>
      <c r="V2161">
        <f>((N2161-AVERAGE($N$2:$N$5018))/_xlfn.STDEV.P($N$2:$N$5018))</f>
        <v>0.37645533422764538</v>
      </c>
      <c r="W2161">
        <f>((I2161-AVERAGE($I$2:$I$5018))/_xlfn.STDEV.P($I$2:$I$5018))</f>
        <v>-0.55582192190800794</v>
      </c>
      <c r="Y2161">
        <f t="shared" si="137"/>
        <v>0</v>
      </c>
      <c r="Z2161">
        <f t="shared" si="138"/>
        <v>0</v>
      </c>
      <c r="AA2161">
        <f t="shared" si="136"/>
        <v>0</v>
      </c>
    </row>
    <row r="2162" spans="1:27" x14ac:dyDescent="0.25">
      <c r="A2162">
        <v>71339</v>
      </c>
      <c r="B2162" t="s">
        <v>17</v>
      </c>
      <c r="C2162">
        <v>40</v>
      </c>
      <c r="D2162">
        <v>0</v>
      </c>
      <c r="E2162">
        <v>0</v>
      </c>
      <c r="F2162" t="s">
        <v>13</v>
      </c>
      <c r="G2162" t="s">
        <v>25</v>
      </c>
      <c r="H2162" t="s">
        <v>15</v>
      </c>
      <c r="I2162">
        <v>114.32</v>
      </c>
      <c r="J2162" s="2">
        <v>28.3</v>
      </c>
      <c r="K2162" t="s">
        <v>22</v>
      </c>
      <c r="L2162">
        <v>0</v>
      </c>
      <c r="N2162">
        <f t="shared" si="139"/>
        <v>28.3</v>
      </c>
      <c r="U2162">
        <f>((C2162-AVERAGE($C$2:$C$5018))/_xlfn.STDEV.P($C$2:$C$5018))</f>
        <v>-0.13844208021507295</v>
      </c>
      <c r="V2162">
        <f>((N2162-AVERAGE($N$2:$N$5018))/_xlfn.STDEV.P($N$2:$N$5018))</f>
        <v>-1.7863998298144054E-2</v>
      </c>
      <c r="W2162">
        <f>((I2162-AVERAGE($I$2:$I$5018))/_xlfn.STDEV.P($I$2:$I$5018))</f>
        <v>0.19696252154468052</v>
      </c>
      <c r="Y2162">
        <f t="shared" si="137"/>
        <v>0</v>
      </c>
      <c r="Z2162">
        <f t="shared" si="138"/>
        <v>0</v>
      </c>
      <c r="AA2162">
        <f t="shared" si="136"/>
        <v>0</v>
      </c>
    </row>
    <row r="2163" spans="1:27" x14ac:dyDescent="0.25">
      <c r="A2163">
        <v>31443</v>
      </c>
      <c r="B2163" t="s">
        <v>17</v>
      </c>
      <c r="C2163">
        <v>30</v>
      </c>
      <c r="D2163">
        <v>0</v>
      </c>
      <c r="E2163">
        <v>0</v>
      </c>
      <c r="F2163" t="s">
        <v>13</v>
      </c>
      <c r="G2163" t="s">
        <v>25</v>
      </c>
      <c r="H2163" t="s">
        <v>15</v>
      </c>
      <c r="I2163">
        <v>83.91</v>
      </c>
      <c r="J2163" s="2">
        <v>23.9</v>
      </c>
      <c r="K2163" t="s">
        <v>24</v>
      </c>
      <c r="L2163">
        <v>0</v>
      </c>
      <c r="N2163">
        <f t="shared" si="139"/>
        <v>23.9</v>
      </c>
      <c r="U2163">
        <f>((C2163-AVERAGE($C$2:$C$5018))/_xlfn.STDEV.P($C$2:$C$5018))</f>
        <v>-0.57845723158600648</v>
      </c>
      <c r="V2163">
        <f>((N2163-AVERAGE($N$2:$N$5018))/_xlfn.STDEV.P($N$2:$N$5018))</f>
        <v>-0.66045846611794956</v>
      </c>
      <c r="W2163">
        <f>((I2163-AVERAGE($I$2:$I$5018))/_xlfn.STDEV.P($I$2:$I$5018))</f>
        <v>-0.48720289762436481</v>
      </c>
      <c r="Y2163">
        <f t="shared" si="137"/>
        <v>0</v>
      </c>
      <c r="Z2163">
        <f t="shared" si="138"/>
        <v>0</v>
      </c>
      <c r="AA2163">
        <f t="shared" si="136"/>
        <v>0</v>
      </c>
    </row>
    <row r="2164" spans="1:27" x14ac:dyDescent="0.25">
      <c r="A2164">
        <v>49672</v>
      </c>
      <c r="B2164" t="s">
        <v>17</v>
      </c>
      <c r="C2164">
        <v>66</v>
      </c>
      <c r="D2164">
        <v>0</v>
      </c>
      <c r="E2164">
        <v>0</v>
      </c>
      <c r="F2164" t="s">
        <v>13</v>
      </c>
      <c r="G2164" t="s">
        <v>25</v>
      </c>
      <c r="H2164" t="s">
        <v>19</v>
      </c>
      <c r="I2164">
        <v>152.02000000000001</v>
      </c>
      <c r="J2164" s="2">
        <v>44.2</v>
      </c>
      <c r="K2164" t="s">
        <v>16</v>
      </c>
      <c r="L2164">
        <v>0</v>
      </c>
      <c r="N2164">
        <f t="shared" si="139"/>
        <v>44.2</v>
      </c>
      <c r="U2164">
        <f>((C2164-AVERAGE($C$2:$C$5018))/_xlfn.STDEV.P($C$2:$C$5018))</f>
        <v>1.0055973133493543</v>
      </c>
      <c r="V2164">
        <f>((N2164-AVERAGE($N$2:$N$5018))/_xlfn.STDEV.P($N$2:$N$5018))</f>
        <v>2.3042387376870614</v>
      </c>
      <c r="W2164">
        <f>((I2164-AVERAGE($I$2:$I$5018))/_xlfn.STDEV.P($I$2:$I$5018))</f>
        <v>1.0451386577720079</v>
      </c>
      <c r="Y2164">
        <f t="shared" si="137"/>
        <v>0</v>
      </c>
      <c r="Z2164">
        <f t="shared" si="138"/>
        <v>0</v>
      </c>
      <c r="AA2164">
        <f t="shared" si="136"/>
        <v>0</v>
      </c>
    </row>
    <row r="2165" spans="1:27" x14ac:dyDescent="0.25">
      <c r="A2165">
        <v>394</v>
      </c>
      <c r="B2165" t="s">
        <v>12</v>
      </c>
      <c r="C2165">
        <v>78</v>
      </c>
      <c r="D2165">
        <v>1</v>
      </c>
      <c r="E2165">
        <v>0</v>
      </c>
      <c r="F2165" t="s">
        <v>13</v>
      </c>
      <c r="G2165" t="s">
        <v>18</v>
      </c>
      <c r="H2165" t="s">
        <v>19</v>
      </c>
      <c r="I2165">
        <v>75.19</v>
      </c>
      <c r="J2165" s="2">
        <v>27.6</v>
      </c>
      <c r="K2165" t="s">
        <v>21</v>
      </c>
      <c r="L2165">
        <v>0</v>
      </c>
      <c r="N2165">
        <f t="shared" si="139"/>
        <v>27.6</v>
      </c>
      <c r="U2165">
        <f>((C2165-AVERAGE($C$2:$C$5018))/_xlfn.STDEV.P($C$2:$C$5018))</f>
        <v>1.5336154949944745</v>
      </c>
      <c r="V2165">
        <f>((N2165-AVERAGE($N$2:$N$5018))/_xlfn.STDEV.P($N$2:$N$5018))</f>
        <v>-0.12009493636038568</v>
      </c>
      <c r="W2165">
        <f>((I2165-AVERAGE($I$2:$I$5018))/_xlfn.STDEV.P($I$2:$I$5018))</f>
        <v>-0.683385812953338</v>
      </c>
      <c r="Y2165">
        <f t="shared" si="137"/>
        <v>0</v>
      </c>
      <c r="Z2165">
        <f t="shared" si="138"/>
        <v>0</v>
      </c>
      <c r="AA2165">
        <f t="shared" si="136"/>
        <v>0</v>
      </c>
    </row>
    <row r="2166" spans="1:27" x14ac:dyDescent="0.25">
      <c r="A2166">
        <v>63362</v>
      </c>
      <c r="B2166" t="s">
        <v>17</v>
      </c>
      <c r="C2166">
        <v>37</v>
      </c>
      <c r="D2166">
        <v>0</v>
      </c>
      <c r="E2166">
        <v>0</v>
      </c>
      <c r="F2166" t="s">
        <v>13</v>
      </c>
      <c r="G2166" t="s">
        <v>14</v>
      </c>
      <c r="H2166" t="s">
        <v>15</v>
      </c>
      <c r="I2166">
        <v>60.61</v>
      </c>
      <c r="J2166" s="2">
        <v>35.700000000000003</v>
      </c>
      <c r="K2166" t="s">
        <v>16</v>
      </c>
      <c r="L2166">
        <v>0</v>
      </c>
      <c r="N2166">
        <f t="shared" si="139"/>
        <v>35.700000000000003</v>
      </c>
      <c r="U2166">
        <f>((C2166-AVERAGE($C$2:$C$5018))/_xlfn.STDEV.P($C$2:$C$5018))</f>
        <v>-0.27044662562635302</v>
      </c>
      <c r="V2166">
        <f>((N2166-AVERAGE($N$2:$N$5018))/_xlfn.STDEV.P($N$2:$N$5018))</f>
        <v>1.0628630612169832</v>
      </c>
      <c r="W2166">
        <f>((I2166-AVERAGE($I$2:$I$5018))/_xlfn.STDEV.P($I$2:$I$5018))</f>
        <v>-1.0114072470699009</v>
      </c>
      <c r="Y2166">
        <f t="shared" si="137"/>
        <v>0</v>
      </c>
      <c r="Z2166">
        <f t="shared" si="138"/>
        <v>0</v>
      </c>
      <c r="AA2166">
        <f t="shared" si="136"/>
        <v>0</v>
      </c>
    </row>
    <row r="2167" spans="1:27" x14ac:dyDescent="0.25">
      <c r="A2167">
        <v>59928</v>
      </c>
      <c r="B2167" t="s">
        <v>17</v>
      </c>
      <c r="C2167">
        <v>41</v>
      </c>
      <c r="D2167">
        <v>0</v>
      </c>
      <c r="E2167">
        <v>0</v>
      </c>
      <c r="F2167" t="s">
        <v>13</v>
      </c>
      <c r="G2167" t="s">
        <v>18</v>
      </c>
      <c r="H2167" t="s">
        <v>19</v>
      </c>
      <c r="I2167">
        <v>89.14</v>
      </c>
      <c r="J2167" s="2">
        <v>37.4</v>
      </c>
      <c r="K2167" t="s">
        <v>16</v>
      </c>
      <c r="L2167">
        <v>0</v>
      </c>
      <c r="N2167">
        <f t="shared" si="139"/>
        <v>37.4</v>
      </c>
      <c r="U2167">
        <f>((C2167-AVERAGE($C$2:$C$5018))/_xlfn.STDEV.P($C$2:$C$5018))</f>
        <v>-9.4440565077979599E-2</v>
      </c>
      <c r="V2167">
        <f>((N2167-AVERAGE($N$2:$N$5018))/_xlfn.STDEV.P($N$2:$N$5018))</f>
        <v>1.3111381965109981</v>
      </c>
      <c r="W2167">
        <f>((I2167-AVERAGE($I$2:$I$5018))/_xlfn.STDEV.P($I$2:$I$5018))</f>
        <v>-0.36953814450847822</v>
      </c>
      <c r="Y2167">
        <f t="shared" si="137"/>
        <v>0</v>
      </c>
      <c r="Z2167">
        <f t="shared" si="138"/>
        <v>0</v>
      </c>
      <c r="AA2167">
        <f t="shared" si="136"/>
        <v>0</v>
      </c>
    </row>
    <row r="2168" spans="1:27" x14ac:dyDescent="0.25">
      <c r="A2168">
        <v>62289</v>
      </c>
      <c r="B2168" t="s">
        <v>17</v>
      </c>
      <c r="C2168">
        <v>34</v>
      </c>
      <c r="D2168">
        <v>0</v>
      </c>
      <c r="E2168">
        <v>0</v>
      </c>
      <c r="F2168" t="s">
        <v>13</v>
      </c>
      <c r="G2168" t="s">
        <v>14</v>
      </c>
      <c r="H2168" t="s">
        <v>15</v>
      </c>
      <c r="I2168">
        <v>97.23</v>
      </c>
      <c r="J2168" s="2">
        <v>27.5</v>
      </c>
      <c r="K2168" t="s">
        <v>24</v>
      </c>
      <c r="L2168">
        <v>0</v>
      </c>
      <c r="N2168">
        <f t="shared" si="139"/>
        <v>27.5</v>
      </c>
      <c r="U2168">
        <f>((C2168-AVERAGE($C$2:$C$5018))/_xlfn.STDEV.P($C$2:$C$5018))</f>
        <v>-0.40245117103763306</v>
      </c>
      <c r="V2168">
        <f>((N2168-AVERAGE($N$2:$N$5018))/_xlfn.STDEV.P($N$2:$N$5018))</f>
        <v>-0.13469935608356329</v>
      </c>
      <c r="W2168">
        <f>((I2168-AVERAGE($I$2:$I$5018))/_xlfn.STDEV.P($I$2:$I$5018))</f>
        <v>-0.18752899485120827</v>
      </c>
      <c r="Y2168">
        <f t="shared" si="137"/>
        <v>0</v>
      </c>
      <c r="Z2168">
        <f t="shared" si="138"/>
        <v>0</v>
      </c>
      <c r="AA2168">
        <f t="shared" si="136"/>
        <v>0</v>
      </c>
    </row>
    <row r="2169" spans="1:27" x14ac:dyDescent="0.25">
      <c r="A2169">
        <v>59464</v>
      </c>
      <c r="B2169" t="s">
        <v>17</v>
      </c>
      <c r="C2169">
        <v>18</v>
      </c>
      <c r="D2169">
        <v>0</v>
      </c>
      <c r="E2169">
        <v>0</v>
      </c>
      <c r="F2169" t="s">
        <v>23</v>
      </c>
      <c r="G2169" t="s">
        <v>14</v>
      </c>
      <c r="H2169" t="s">
        <v>19</v>
      </c>
      <c r="I2169">
        <v>135.19</v>
      </c>
      <c r="J2169" s="2">
        <v>23.4</v>
      </c>
      <c r="K2169" t="s">
        <v>21</v>
      </c>
      <c r="L2169">
        <v>0</v>
      </c>
      <c r="N2169">
        <f t="shared" si="139"/>
        <v>23.4</v>
      </c>
      <c r="U2169">
        <f>((C2169-AVERAGE($C$2:$C$5018))/_xlfn.STDEV.P($C$2:$C$5018))</f>
        <v>-1.1064754132311267</v>
      </c>
      <c r="V2169">
        <f>((N2169-AVERAGE($N$2:$N$5018))/_xlfn.STDEV.P($N$2:$N$5018))</f>
        <v>-0.73348056473383649</v>
      </c>
      <c r="W2169">
        <f>((I2169-AVERAGE($I$2:$I$5018))/_xlfn.STDEV.P($I$2:$I$5018))</f>
        <v>0.66649663197078968</v>
      </c>
      <c r="Y2169">
        <f t="shared" si="137"/>
        <v>0</v>
      </c>
      <c r="Z2169">
        <f t="shared" si="138"/>
        <v>0</v>
      </c>
      <c r="AA2169">
        <f t="shared" si="136"/>
        <v>0</v>
      </c>
    </row>
    <row r="2170" spans="1:27" x14ac:dyDescent="0.25">
      <c r="A2170">
        <v>18680</v>
      </c>
      <c r="B2170" t="s">
        <v>12</v>
      </c>
      <c r="C2170">
        <v>69</v>
      </c>
      <c r="D2170">
        <v>0</v>
      </c>
      <c r="E2170">
        <v>0</v>
      </c>
      <c r="F2170" t="s">
        <v>13</v>
      </c>
      <c r="G2170" t="s">
        <v>18</v>
      </c>
      <c r="H2170" t="s">
        <v>15</v>
      </c>
      <c r="I2170">
        <v>78.48</v>
      </c>
      <c r="J2170" s="2">
        <v>25.8</v>
      </c>
      <c r="K2170" t="s">
        <v>16</v>
      </c>
      <c r="L2170">
        <v>0</v>
      </c>
      <c r="N2170">
        <f t="shared" si="139"/>
        <v>25.8</v>
      </c>
      <c r="U2170">
        <f>((C2170-AVERAGE($C$2:$C$5018))/_xlfn.STDEV.P($C$2:$C$5018))</f>
        <v>1.1376018587606342</v>
      </c>
      <c r="V2170">
        <f>((N2170-AVERAGE($N$2:$N$5018))/_xlfn.STDEV.P($N$2:$N$5018))</f>
        <v>-0.38297449137757883</v>
      </c>
      <c r="W2170">
        <f>((I2170-AVERAGE($I$2:$I$5018))/_xlfn.STDEV.P($I$2:$I$5018))</f>
        <v>-0.60936725888999821</v>
      </c>
      <c r="Y2170">
        <f t="shared" si="137"/>
        <v>0</v>
      </c>
      <c r="Z2170">
        <f t="shared" si="138"/>
        <v>0</v>
      </c>
      <c r="AA2170">
        <f t="shared" si="136"/>
        <v>0</v>
      </c>
    </row>
    <row r="2171" spans="1:27" x14ac:dyDescent="0.25">
      <c r="A2171">
        <v>19439</v>
      </c>
      <c r="B2171" t="s">
        <v>12</v>
      </c>
      <c r="C2171">
        <v>67</v>
      </c>
      <c r="D2171">
        <v>0</v>
      </c>
      <c r="E2171">
        <v>1</v>
      </c>
      <c r="F2171" t="s">
        <v>13</v>
      </c>
      <c r="G2171" t="s">
        <v>14</v>
      </c>
      <c r="H2171" t="s">
        <v>19</v>
      </c>
      <c r="I2171">
        <v>97.24</v>
      </c>
      <c r="J2171" s="2" t="s">
        <v>20</v>
      </c>
      <c r="K2171" t="s">
        <v>24</v>
      </c>
      <c r="L2171">
        <v>0</v>
      </c>
      <c r="N2171">
        <f t="shared" si="139"/>
        <v>28.422259136212656</v>
      </c>
      <c r="U2171">
        <f>((C2171-AVERAGE($C$2:$C$5018))/_xlfn.STDEV.P($C$2:$C$5018))</f>
        <v>1.0495988284864475</v>
      </c>
      <c r="V2171">
        <f>((N2171-AVERAGE($N$2:$N$5018))/_xlfn.STDEV.P($N$2:$N$5018))</f>
        <v>-8.7608957167494772E-6</v>
      </c>
      <c r="W2171">
        <f>((I2171-AVERAGE($I$2:$I$5018))/_xlfn.STDEV.P($I$2:$I$5018))</f>
        <v>-0.18730401444372113</v>
      </c>
      <c r="Y2171">
        <f t="shared" si="137"/>
        <v>0</v>
      </c>
      <c r="Z2171">
        <f t="shared" si="138"/>
        <v>0</v>
      </c>
      <c r="AA2171">
        <f t="shared" si="136"/>
        <v>0</v>
      </c>
    </row>
    <row r="2172" spans="1:27" x14ac:dyDescent="0.25">
      <c r="A2172">
        <v>27017</v>
      </c>
      <c r="B2172" t="s">
        <v>12</v>
      </c>
      <c r="C2172">
        <v>28</v>
      </c>
      <c r="D2172">
        <v>0</v>
      </c>
      <c r="E2172">
        <v>0</v>
      </c>
      <c r="F2172" t="s">
        <v>23</v>
      </c>
      <c r="G2172" t="s">
        <v>14</v>
      </c>
      <c r="H2172" t="s">
        <v>15</v>
      </c>
      <c r="I2172">
        <v>75.92</v>
      </c>
      <c r="J2172" s="2">
        <v>22.8</v>
      </c>
      <c r="K2172" t="s">
        <v>21</v>
      </c>
      <c r="L2172">
        <v>0</v>
      </c>
      <c r="N2172">
        <f t="shared" si="139"/>
        <v>22.8</v>
      </c>
      <c r="U2172">
        <f>((C2172-AVERAGE($C$2:$C$5018))/_xlfn.STDEV.P($C$2:$C$5018))</f>
        <v>-0.66646026186019325</v>
      </c>
      <c r="V2172">
        <f>((N2172-AVERAGE($N$2:$N$5018))/_xlfn.STDEV.P($N$2:$N$5018))</f>
        <v>-0.82110708307290048</v>
      </c>
      <c r="W2172">
        <f>((I2172-AVERAGE($I$2:$I$5018))/_xlfn.STDEV.P($I$2:$I$5018))</f>
        <v>-0.66696224320676101</v>
      </c>
      <c r="Y2172">
        <f t="shared" si="137"/>
        <v>0</v>
      </c>
      <c r="Z2172">
        <f t="shared" si="138"/>
        <v>0</v>
      </c>
      <c r="AA2172">
        <f t="shared" si="136"/>
        <v>0</v>
      </c>
    </row>
    <row r="2173" spans="1:27" x14ac:dyDescent="0.25">
      <c r="A2173">
        <v>8277</v>
      </c>
      <c r="B2173" t="s">
        <v>17</v>
      </c>
      <c r="C2173">
        <v>3</v>
      </c>
      <c r="D2173">
        <v>0</v>
      </c>
      <c r="E2173">
        <v>0</v>
      </c>
      <c r="F2173" t="s">
        <v>23</v>
      </c>
      <c r="G2173" t="s">
        <v>26</v>
      </c>
      <c r="H2173" t="s">
        <v>15</v>
      </c>
      <c r="I2173">
        <v>93.3</v>
      </c>
      <c r="J2173" s="2">
        <v>19.5</v>
      </c>
      <c r="K2173" t="s">
        <v>24</v>
      </c>
      <c r="L2173">
        <v>0</v>
      </c>
      <c r="N2173">
        <f t="shared" si="139"/>
        <v>19.5</v>
      </c>
      <c r="U2173">
        <f>((C2173-AVERAGE($C$2:$C$5018))/_xlfn.STDEV.P($C$2:$C$5018))</f>
        <v>-1.7664981402875271</v>
      </c>
      <c r="V2173">
        <f>((N2173-AVERAGE($N$2:$N$5018))/_xlfn.STDEV.P($N$2:$N$5018))</f>
        <v>-1.3030529339377546</v>
      </c>
      <c r="W2173">
        <f>((I2173-AVERAGE($I$2:$I$5018))/_xlfn.STDEV.P($I$2:$I$5018))</f>
        <v>-0.27594629499373879</v>
      </c>
      <c r="Y2173">
        <f t="shared" si="137"/>
        <v>0</v>
      </c>
      <c r="Z2173">
        <f t="shared" si="138"/>
        <v>0</v>
      </c>
      <c r="AA2173">
        <f t="shared" si="136"/>
        <v>0</v>
      </c>
    </row>
    <row r="2174" spans="1:27" x14ac:dyDescent="0.25">
      <c r="A2174">
        <v>14099</v>
      </c>
      <c r="B2174" t="s">
        <v>17</v>
      </c>
      <c r="C2174">
        <v>57</v>
      </c>
      <c r="D2174">
        <v>0</v>
      </c>
      <c r="E2174">
        <v>0</v>
      </c>
      <c r="F2174" t="s">
        <v>13</v>
      </c>
      <c r="G2174" t="s">
        <v>25</v>
      </c>
      <c r="H2174" t="s">
        <v>15</v>
      </c>
      <c r="I2174">
        <v>97.39</v>
      </c>
      <c r="J2174" s="2">
        <v>38</v>
      </c>
      <c r="K2174" t="s">
        <v>24</v>
      </c>
      <c r="L2174">
        <v>0</v>
      </c>
      <c r="N2174">
        <f t="shared" si="139"/>
        <v>38</v>
      </c>
      <c r="U2174">
        <f>((C2174-AVERAGE($C$2:$C$5018))/_xlfn.STDEV.P($C$2:$C$5018))</f>
        <v>0.60958367711551409</v>
      </c>
      <c r="V2174">
        <f>((N2174-AVERAGE($N$2:$N$5018))/_xlfn.STDEV.P($N$2:$N$5018))</f>
        <v>1.3987647148500626</v>
      </c>
      <c r="W2174">
        <f>((I2174-AVERAGE($I$2:$I$5018))/_xlfn.STDEV.P($I$2:$I$5018))</f>
        <v>-0.18392930833141069</v>
      </c>
      <c r="Y2174">
        <f t="shared" si="137"/>
        <v>0</v>
      </c>
      <c r="Z2174">
        <f t="shared" si="138"/>
        <v>0</v>
      </c>
      <c r="AA2174">
        <f t="shared" si="136"/>
        <v>0</v>
      </c>
    </row>
    <row r="2175" spans="1:27" x14ac:dyDescent="0.25">
      <c r="A2175">
        <v>37128</v>
      </c>
      <c r="B2175" t="s">
        <v>12</v>
      </c>
      <c r="C2175">
        <v>34</v>
      </c>
      <c r="D2175">
        <v>0</v>
      </c>
      <c r="E2175">
        <v>0</v>
      </c>
      <c r="F2175" t="s">
        <v>13</v>
      </c>
      <c r="G2175" t="s">
        <v>14</v>
      </c>
      <c r="H2175" t="s">
        <v>19</v>
      </c>
      <c r="I2175">
        <v>134.61000000000001</v>
      </c>
      <c r="J2175" s="2">
        <v>23.4</v>
      </c>
      <c r="K2175" t="s">
        <v>21</v>
      </c>
      <c r="L2175">
        <v>0</v>
      </c>
      <c r="N2175">
        <f t="shared" si="139"/>
        <v>23.4</v>
      </c>
      <c r="U2175">
        <f>((C2175-AVERAGE($C$2:$C$5018))/_xlfn.STDEV.P($C$2:$C$5018))</f>
        <v>-0.40245117103763306</v>
      </c>
      <c r="V2175">
        <f>((N2175-AVERAGE($N$2:$N$5018))/_xlfn.STDEV.P($N$2:$N$5018))</f>
        <v>-0.73348056473383649</v>
      </c>
      <c r="W2175">
        <f>((I2175-AVERAGE($I$2:$I$5018))/_xlfn.STDEV.P($I$2:$I$5018))</f>
        <v>0.65344776833652352</v>
      </c>
      <c r="Y2175">
        <f t="shared" si="137"/>
        <v>0</v>
      </c>
      <c r="Z2175">
        <f t="shared" si="138"/>
        <v>0</v>
      </c>
      <c r="AA2175">
        <f t="shared" si="136"/>
        <v>0</v>
      </c>
    </row>
    <row r="2176" spans="1:27" x14ac:dyDescent="0.25">
      <c r="A2176">
        <v>57774</v>
      </c>
      <c r="B2176" t="s">
        <v>12</v>
      </c>
      <c r="C2176">
        <v>50</v>
      </c>
      <c r="D2176">
        <v>0</v>
      </c>
      <c r="E2176">
        <v>0</v>
      </c>
      <c r="F2176" t="s">
        <v>13</v>
      </c>
      <c r="G2176" t="s">
        <v>14</v>
      </c>
      <c r="H2176" t="s">
        <v>19</v>
      </c>
      <c r="I2176">
        <v>104.02</v>
      </c>
      <c r="J2176" s="2">
        <v>29.5</v>
      </c>
      <c r="K2176" t="s">
        <v>21</v>
      </c>
      <c r="L2176">
        <v>0</v>
      </c>
      <c r="N2176">
        <f t="shared" si="139"/>
        <v>29.5</v>
      </c>
      <c r="U2176">
        <f>((C2176-AVERAGE($C$2:$C$5018))/_xlfn.STDEV.P($C$2:$C$5018))</f>
        <v>0.30157307115586057</v>
      </c>
      <c r="V2176">
        <f>((N2176-AVERAGE($N$2:$N$5018))/_xlfn.STDEV.P($N$2:$N$5018))</f>
        <v>0.15738903837998452</v>
      </c>
      <c r="W2176">
        <f>((I2176-AVERAGE($I$2:$I$5018))/_xlfn.STDEV.P($I$2:$I$5018))</f>
        <v>-3.4767298167294673E-2</v>
      </c>
      <c r="Y2176">
        <f t="shared" si="137"/>
        <v>0</v>
      </c>
      <c r="Z2176">
        <f t="shared" si="138"/>
        <v>0</v>
      </c>
      <c r="AA2176">
        <f t="shared" si="136"/>
        <v>0</v>
      </c>
    </row>
    <row r="2177" spans="1:27" x14ac:dyDescent="0.25">
      <c r="A2177">
        <v>64033</v>
      </c>
      <c r="B2177" t="s">
        <v>12</v>
      </c>
      <c r="C2177">
        <v>55</v>
      </c>
      <c r="D2177">
        <v>0</v>
      </c>
      <c r="E2177">
        <v>1</v>
      </c>
      <c r="F2177" t="s">
        <v>23</v>
      </c>
      <c r="G2177" t="s">
        <v>14</v>
      </c>
      <c r="H2177" t="s">
        <v>15</v>
      </c>
      <c r="I2177">
        <v>56.9</v>
      </c>
      <c r="J2177" s="2">
        <v>28.2</v>
      </c>
      <c r="K2177" t="s">
        <v>21</v>
      </c>
      <c r="L2177">
        <v>0</v>
      </c>
      <c r="N2177">
        <f t="shared" si="139"/>
        <v>28.2</v>
      </c>
      <c r="U2177">
        <f>((C2177-AVERAGE($C$2:$C$5018))/_xlfn.STDEV.P($C$2:$C$5018))</f>
        <v>0.52158064684132732</v>
      </c>
      <c r="V2177">
        <f>((N2177-AVERAGE($N$2:$N$5018))/_xlfn.STDEV.P($N$2:$N$5018))</f>
        <v>-3.2468418021321652E-2</v>
      </c>
      <c r="W2177">
        <f>((I2177-AVERAGE($I$2:$I$5018))/_xlfn.STDEV.P($I$2:$I$5018))</f>
        <v>-1.0948749782477096</v>
      </c>
      <c r="Y2177">
        <f t="shared" si="137"/>
        <v>0</v>
      </c>
      <c r="Z2177">
        <f t="shared" si="138"/>
        <v>0</v>
      </c>
      <c r="AA2177">
        <f t="shared" si="136"/>
        <v>0</v>
      </c>
    </row>
    <row r="2178" spans="1:27" x14ac:dyDescent="0.25">
      <c r="A2178">
        <v>72701</v>
      </c>
      <c r="B2178" t="s">
        <v>12</v>
      </c>
      <c r="C2178">
        <v>2</v>
      </c>
      <c r="D2178">
        <v>0</v>
      </c>
      <c r="E2178">
        <v>0</v>
      </c>
      <c r="F2178" t="s">
        <v>23</v>
      </c>
      <c r="G2178" t="s">
        <v>26</v>
      </c>
      <c r="H2178" t="s">
        <v>19</v>
      </c>
      <c r="I2178">
        <v>112.66</v>
      </c>
      <c r="J2178" s="2">
        <v>14.2</v>
      </c>
      <c r="K2178" t="s">
        <v>24</v>
      </c>
      <c r="L2178">
        <v>0</v>
      </c>
      <c r="N2178">
        <f t="shared" si="139"/>
        <v>14.2</v>
      </c>
      <c r="U2178">
        <f>((C2178-AVERAGE($C$2:$C$5018))/_xlfn.STDEV.P($C$2:$C$5018))</f>
        <v>-1.8104996554246204</v>
      </c>
      <c r="V2178">
        <f>((N2178-AVERAGE($N$2:$N$5018))/_xlfn.STDEV.P($N$2:$N$5018))</f>
        <v>-2.0770871792661563</v>
      </c>
      <c r="W2178">
        <f>((I2178-AVERAGE($I$2:$I$5018))/_xlfn.STDEV.P($I$2:$I$5018))</f>
        <v>0.15961577390177972</v>
      </c>
      <c r="Y2178">
        <f t="shared" si="137"/>
        <v>0</v>
      </c>
      <c r="Z2178">
        <f t="shared" si="138"/>
        <v>0</v>
      </c>
      <c r="AA2178">
        <f t="shared" si="136"/>
        <v>0</v>
      </c>
    </row>
    <row r="2179" spans="1:27" x14ac:dyDescent="0.25">
      <c r="A2179">
        <v>59130</v>
      </c>
      <c r="B2179" t="s">
        <v>17</v>
      </c>
      <c r="C2179">
        <v>27</v>
      </c>
      <c r="D2179">
        <v>0</v>
      </c>
      <c r="E2179">
        <v>0</v>
      </c>
      <c r="F2179" t="s">
        <v>23</v>
      </c>
      <c r="G2179" t="s">
        <v>14</v>
      </c>
      <c r="H2179" t="s">
        <v>19</v>
      </c>
      <c r="I2179">
        <v>226.75</v>
      </c>
      <c r="J2179" s="2">
        <v>28.9</v>
      </c>
      <c r="K2179" t="s">
        <v>24</v>
      </c>
      <c r="L2179">
        <v>0</v>
      </c>
      <c r="N2179">
        <f t="shared" si="139"/>
        <v>28.9</v>
      </c>
      <c r="U2179">
        <f>((C2179-AVERAGE($C$2:$C$5018))/_xlfn.STDEV.P($C$2:$C$5018))</f>
        <v>-0.71046177699728652</v>
      </c>
      <c r="V2179">
        <f>((N2179-AVERAGE($N$2:$N$5018))/_xlfn.STDEV.P($N$2:$N$5018))</f>
        <v>6.976252004091997E-2</v>
      </c>
      <c r="W2179">
        <f>((I2179-AVERAGE($I$2:$I$5018))/_xlfn.STDEV.P($I$2:$I$5018))</f>
        <v>2.7264172429250086</v>
      </c>
      <c r="Y2179">
        <f t="shared" si="137"/>
        <v>0</v>
      </c>
      <c r="Z2179">
        <f t="shared" si="138"/>
        <v>0</v>
      </c>
      <c r="AA2179">
        <f t="shared" ref="AA2179:AA2242" si="140">IF(AND(C2179&lt;10,G2179&lt;&gt;"Children"),1,0)</f>
        <v>0</v>
      </c>
    </row>
    <row r="2180" spans="1:27" x14ac:dyDescent="0.25">
      <c r="A2180">
        <v>48472</v>
      </c>
      <c r="B2180" t="s">
        <v>12</v>
      </c>
      <c r="C2180">
        <v>57</v>
      </c>
      <c r="D2180">
        <v>0</v>
      </c>
      <c r="E2180">
        <v>0</v>
      </c>
      <c r="F2180" t="s">
        <v>13</v>
      </c>
      <c r="G2180" t="s">
        <v>14</v>
      </c>
      <c r="H2180" t="s">
        <v>19</v>
      </c>
      <c r="I2180">
        <v>76.28</v>
      </c>
      <c r="J2180" s="2">
        <v>31.4</v>
      </c>
      <c r="K2180" t="s">
        <v>16</v>
      </c>
      <c r="L2180">
        <v>0</v>
      </c>
      <c r="N2180">
        <f t="shared" si="139"/>
        <v>31.4</v>
      </c>
      <c r="U2180">
        <f>((C2180-AVERAGE($C$2:$C$5018))/_xlfn.STDEV.P($C$2:$C$5018))</f>
        <v>0.60958367711551409</v>
      </c>
      <c r="V2180">
        <f>((N2180-AVERAGE($N$2:$N$5018))/_xlfn.STDEV.P($N$2:$N$5018))</f>
        <v>0.43487301312035476</v>
      </c>
      <c r="W2180">
        <f>((I2180-AVERAGE($I$2:$I$5018))/_xlfn.STDEV.P($I$2:$I$5018))</f>
        <v>-0.65886294853721628</v>
      </c>
      <c r="Y2180">
        <f t="shared" si="137"/>
        <v>0</v>
      </c>
      <c r="Z2180">
        <f t="shared" si="138"/>
        <v>0</v>
      </c>
      <c r="AA2180">
        <f t="shared" si="140"/>
        <v>0</v>
      </c>
    </row>
    <row r="2181" spans="1:27" x14ac:dyDescent="0.25">
      <c r="A2181">
        <v>67956</v>
      </c>
      <c r="B2181" t="s">
        <v>17</v>
      </c>
      <c r="C2181">
        <v>73</v>
      </c>
      <c r="D2181">
        <v>0</v>
      </c>
      <c r="E2181">
        <v>0</v>
      </c>
      <c r="F2181" t="s">
        <v>13</v>
      </c>
      <c r="G2181" t="s">
        <v>14</v>
      </c>
      <c r="H2181" t="s">
        <v>15</v>
      </c>
      <c r="I2181">
        <v>90.01</v>
      </c>
      <c r="J2181" s="2">
        <v>32.4</v>
      </c>
      <c r="K2181" t="s">
        <v>16</v>
      </c>
      <c r="L2181">
        <v>0</v>
      </c>
      <c r="N2181">
        <f t="shared" si="139"/>
        <v>32.4</v>
      </c>
      <c r="U2181">
        <f>((C2181-AVERAGE($C$2:$C$5018))/_xlfn.STDEV.P($C$2:$C$5018))</f>
        <v>1.3136079193090078</v>
      </c>
      <c r="V2181">
        <f>((N2181-AVERAGE($N$2:$N$5018))/_xlfn.STDEV.P($N$2:$N$5018))</f>
        <v>0.58091721035212862</v>
      </c>
      <c r="W2181">
        <f>((I2181-AVERAGE($I$2:$I$5018))/_xlfn.STDEV.P($I$2:$I$5018))</f>
        <v>-0.34996484905707831</v>
      </c>
      <c r="Y2181">
        <f t="shared" si="137"/>
        <v>0</v>
      </c>
      <c r="Z2181">
        <f t="shared" si="138"/>
        <v>0</v>
      </c>
      <c r="AA2181">
        <f t="shared" si="140"/>
        <v>0</v>
      </c>
    </row>
    <row r="2182" spans="1:27" x14ac:dyDescent="0.25">
      <c r="A2182">
        <v>35602</v>
      </c>
      <c r="B2182" t="s">
        <v>17</v>
      </c>
      <c r="C2182">
        <v>52</v>
      </c>
      <c r="D2182">
        <v>0</v>
      </c>
      <c r="E2182">
        <v>0</v>
      </c>
      <c r="F2182" t="s">
        <v>13</v>
      </c>
      <c r="G2182" t="s">
        <v>25</v>
      </c>
      <c r="H2182" t="s">
        <v>19</v>
      </c>
      <c r="I2182">
        <v>107.84</v>
      </c>
      <c r="J2182" s="2">
        <v>22</v>
      </c>
      <c r="K2182" t="s">
        <v>16</v>
      </c>
      <c r="L2182">
        <v>0</v>
      </c>
      <c r="N2182">
        <f t="shared" si="139"/>
        <v>22</v>
      </c>
      <c r="U2182">
        <f>((C2182-AVERAGE($C$2:$C$5018))/_xlfn.STDEV.P($C$2:$C$5018))</f>
        <v>0.38957610143004728</v>
      </c>
      <c r="V2182">
        <f>((N2182-AVERAGE($N$2:$N$5018))/_xlfn.STDEV.P($N$2:$N$5018))</f>
        <v>-0.93794244085831979</v>
      </c>
      <c r="W2182">
        <f>((I2182-AVERAGE($I$2:$I$5018))/_xlfn.STDEV.P($I$2:$I$5018))</f>
        <v>5.1175217492874958E-2</v>
      </c>
      <c r="Y2182">
        <f t="shared" si="137"/>
        <v>0</v>
      </c>
      <c r="Z2182">
        <f t="shared" si="138"/>
        <v>0</v>
      </c>
      <c r="AA2182">
        <f t="shared" si="140"/>
        <v>0</v>
      </c>
    </row>
    <row r="2183" spans="1:27" x14ac:dyDescent="0.25">
      <c r="A2183">
        <v>13818</v>
      </c>
      <c r="B2183" t="s">
        <v>17</v>
      </c>
      <c r="C2183">
        <v>65</v>
      </c>
      <c r="D2183">
        <v>0</v>
      </c>
      <c r="E2183">
        <v>0</v>
      </c>
      <c r="F2183" t="s">
        <v>13</v>
      </c>
      <c r="G2183" t="s">
        <v>14</v>
      </c>
      <c r="H2183" t="s">
        <v>19</v>
      </c>
      <c r="I2183">
        <v>71.06</v>
      </c>
      <c r="J2183" s="2">
        <v>26.4</v>
      </c>
      <c r="K2183" t="s">
        <v>21</v>
      </c>
      <c r="L2183">
        <v>0</v>
      </c>
      <c r="N2183">
        <f t="shared" si="139"/>
        <v>26.4</v>
      </c>
      <c r="U2183">
        <f>((C2183-AVERAGE($C$2:$C$5018))/_xlfn.STDEV.P($C$2:$C$5018))</f>
        <v>0.96159579821226082</v>
      </c>
      <c r="V2183">
        <f>((N2183-AVERAGE($N$2:$N$5018))/_xlfn.STDEV.P($N$2:$N$5018))</f>
        <v>-0.29534797303851479</v>
      </c>
      <c r="W2183">
        <f>((I2183-AVERAGE($I$2:$I$5018))/_xlfn.STDEV.P($I$2:$I$5018))</f>
        <v>-0.77630272124561539</v>
      </c>
      <c r="Y2183">
        <f t="shared" si="137"/>
        <v>0</v>
      </c>
      <c r="Z2183">
        <f t="shared" si="138"/>
        <v>0</v>
      </c>
      <c r="AA2183">
        <f t="shared" si="140"/>
        <v>0</v>
      </c>
    </row>
    <row r="2184" spans="1:27" x14ac:dyDescent="0.25">
      <c r="A2184">
        <v>34661</v>
      </c>
      <c r="B2184" t="s">
        <v>12</v>
      </c>
      <c r="C2184">
        <v>48</v>
      </c>
      <c r="D2184">
        <v>1</v>
      </c>
      <c r="E2184">
        <v>0</v>
      </c>
      <c r="F2184" t="s">
        <v>13</v>
      </c>
      <c r="G2184" t="s">
        <v>14</v>
      </c>
      <c r="H2184" t="s">
        <v>15</v>
      </c>
      <c r="I2184">
        <v>185</v>
      </c>
      <c r="J2184" s="2">
        <v>26.1</v>
      </c>
      <c r="K2184" t="s">
        <v>21</v>
      </c>
      <c r="L2184">
        <v>0</v>
      </c>
      <c r="N2184">
        <f t="shared" si="139"/>
        <v>26.1</v>
      </c>
      <c r="U2184">
        <f>((C2184-AVERAGE($C$2:$C$5018))/_xlfn.STDEV.P($C$2:$C$5018))</f>
        <v>0.21357004088167386</v>
      </c>
      <c r="V2184">
        <f>((N2184-AVERAGE($N$2:$N$5018))/_xlfn.STDEV.P($N$2:$N$5018))</f>
        <v>-0.33916123220804656</v>
      </c>
      <c r="W2184">
        <f>((I2184-AVERAGE($I$2:$I$5018))/_xlfn.STDEV.P($I$2:$I$5018))</f>
        <v>1.7871240416653031</v>
      </c>
      <c r="Y2184">
        <f t="shared" si="137"/>
        <v>0</v>
      </c>
      <c r="Z2184">
        <f t="shared" si="138"/>
        <v>0</v>
      </c>
      <c r="AA2184">
        <f t="shared" si="140"/>
        <v>0</v>
      </c>
    </row>
    <row r="2185" spans="1:27" x14ac:dyDescent="0.25">
      <c r="A2185">
        <v>64895</v>
      </c>
      <c r="B2185" t="s">
        <v>12</v>
      </c>
      <c r="C2185">
        <v>54</v>
      </c>
      <c r="D2185">
        <v>1</v>
      </c>
      <c r="E2185">
        <v>0</v>
      </c>
      <c r="F2185" t="s">
        <v>13</v>
      </c>
      <c r="G2185" t="s">
        <v>18</v>
      </c>
      <c r="H2185" t="s">
        <v>19</v>
      </c>
      <c r="I2185">
        <v>104.42</v>
      </c>
      <c r="J2185" s="2">
        <v>37.6</v>
      </c>
      <c r="K2185" t="s">
        <v>22</v>
      </c>
      <c r="L2185">
        <v>0</v>
      </c>
      <c r="N2185">
        <f t="shared" si="139"/>
        <v>37.6</v>
      </c>
      <c r="U2185">
        <f>((C2185-AVERAGE($C$2:$C$5018))/_xlfn.STDEV.P($C$2:$C$5018))</f>
        <v>0.47757913170423399</v>
      </c>
      <c r="V2185">
        <f>((N2185-AVERAGE($N$2:$N$5018))/_xlfn.STDEV.P($N$2:$N$5018))</f>
        <v>1.3403470359573533</v>
      </c>
      <c r="W2185">
        <f>((I2185-AVERAGE($I$2:$I$5018))/_xlfn.STDEV.P($I$2:$I$5018))</f>
        <v>-2.5768081867800361E-2</v>
      </c>
      <c r="Y2185">
        <f t="shared" si="137"/>
        <v>0</v>
      </c>
      <c r="Z2185">
        <f t="shared" si="138"/>
        <v>0</v>
      </c>
      <c r="AA2185">
        <f t="shared" si="140"/>
        <v>0</v>
      </c>
    </row>
    <row r="2186" spans="1:27" x14ac:dyDescent="0.25">
      <c r="A2186">
        <v>21969</v>
      </c>
      <c r="B2186" t="s">
        <v>12</v>
      </c>
      <c r="C2186">
        <v>8</v>
      </c>
      <c r="D2186">
        <v>0</v>
      </c>
      <c r="E2186">
        <v>0</v>
      </c>
      <c r="F2186" t="s">
        <v>23</v>
      </c>
      <c r="G2186" t="s">
        <v>26</v>
      </c>
      <c r="H2186" t="s">
        <v>15</v>
      </c>
      <c r="I2186">
        <v>89.57</v>
      </c>
      <c r="J2186" s="2">
        <v>18.8</v>
      </c>
      <c r="K2186" t="s">
        <v>24</v>
      </c>
      <c r="L2186">
        <v>0</v>
      </c>
      <c r="N2186">
        <f t="shared" si="139"/>
        <v>18.8</v>
      </c>
      <c r="U2186">
        <f>((C2186-AVERAGE($C$2:$C$5018))/_xlfn.STDEV.P($C$2:$C$5018))</f>
        <v>-1.5464905646020604</v>
      </c>
      <c r="V2186">
        <f>((N2186-AVERAGE($N$2:$N$5018))/_xlfn.STDEV.P($N$2:$N$5018))</f>
        <v>-1.405283871999996</v>
      </c>
      <c r="W2186">
        <f>((I2186-AVERAGE($I$2:$I$5018))/_xlfn.STDEV.P($I$2:$I$5018))</f>
        <v>-0.35986398698652217</v>
      </c>
      <c r="Y2186">
        <f t="shared" si="137"/>
        <v>0</v>
      </c>
      <c r="Z2186">
        <f t="shared" si="138"/>
        <v>0</v>
      </c>
      <c r="AA2186">
        <f t="shared" si="140"/>
        <v>0</v>
      </c>
    </row>
    <row r="2187" spans="1:27" x14ac:dyDescent="0.25">
      <c r="A2187">
        <v>38320</v>
      </c>
      <c r="B2187" t="s">
        <v>12</v>
      </c>
      <c r="C2187">
        <v>45</v>
      </c>
      <c r="D2187">
        <v>1</v>
      </c>
      <c r="E2187">
        <v>0</v>
      </c>
      <c r="F2187" t="s">
        <v>13</v>
      </c>
      <c r="G2187" t="s">
        <v>14</v>
      </c>
      <c r="H2187" t="s">
        <v>19</v>
      </c>
      <c r="I2187">
        <v>136.19999999999999</v>
      </c>
      <c r="J2187" s="2">
        <v>23.8</v>
      </c>
      <c r="K2187" t="s">
        <v>24</v>
      </c>
      <c r="L2187">
        <v>0</v>
      </c>
      <c r="N2187">
        <f t="shared" si="139"/>
        <v>23.8</v>
      </c>
      <c r="U2187">
        <f>((C2187-AVERAGE($C$2:$C$5018))/_xlfn.STDEV.P($C$2:$C$5018))</f>
        <v>8.1565495470393809E-2</v>
      </c>
      <c r="V2187">
        <f>((N2187-AVERAGE($N$2:$N$5018))/_xlfn.STDEV.P($N$2:$N$5018))</f>
        <v>-0.67506288584112661</v>
      </c>
      <c r="W2187">
        <f>((I2187-AVERAGE($I$2:$I$5018))/_xlfn.STDEV.P($I$2:$I$5018))</f>
        <v>0.68921965312701228</v>
      </c>
      <c r="Y2187">
        <f t="shared" si="137"/>
        <v>0</v>
      </c>
      <c r="Z2187">
        <f t="shared" si="138"/>
        <v>0</v>
      </c>
      <c r="AA2187">
        <f t="shared" si="140"/>
        <v>0</v>
      </c>
    </row>
    <row r="2188" spans="1:27" x14ac:dyDescent="0.25">
      <c r="A2188">
        <v>42040</v>
      </c>
      <c r="B2188" t="s">
        <v>17</v>
      </c>
      <c r="C2188">
        <v>48</v>
      </c>
      <c r="D2188">
        <v>0</v>
      </c>
      <c r="E2188">
        <v>0</v>
      </c>
      <c r="F2188" t="s">
        <v>13</v>
      </c>
      <c r="G2188" t="s">
        <v>25</v>
      </c>
      <c r="H2188" t="s">
        <v>15</v>
      </c>
      <c r="I2188">
        <v>128.22999999999999</v>
      </c>
      <c r="J2188" s="2">
        <v>49.4</v>
      </c>
      <c r="K2188" t="s">
        <v>21</v>
      </c>
      <c r="L2188">
        <v>0</v>
      </c>
      <c r="N2188">
        <f t="shared" si="139"/>
        <v>49.4</v>
      </c>
      <c r="U2188">
        <f>((C2188-AVERAGE($C$2:$C$5018))/_xlfn.STDEV.P($C$2:$C$5018))</f>
        <v>0.21357004088167386</v>
      </c>
      <c r="V2188">
        <f>((N2188-AVERAGE($N$2:$N$5018))/_xlfn.STDEV.P($N$2:$N$5018))</f>
        <v>3.0636685632922851</v>
      </c>
      <c r="W2188">
        <f>((I2188-AVERAGE($I$2:$I$5018))/_xlfn.STDEV.P($I$2:$I$5018))</f>
        <v>0.50991026835959075</v>
      </c>
      <c r="Y2188">
        <f t="shared" si="137"/>
        <v>0</v>
      </c>
      <c r="Z2188">
        <f t="shared" si="138"/>
        <v>0</v>
      </c>
      <c r="AA2188">
        <f t="shared" si="140"/>
        <v>0</v>
      </c>
    </row>
    <row r="2189" spans="1:27" x14ac:dyDescent="0.25">
      <c r="A2189">
        <v>31857</v>
      </c>
      <c r="B2189" t="s">
        <v>17</v>
      </c>
      <c r="C2189">
        <v>77</v>
      </c>
      <c r="D2189">
        <v>0</v>
      </c>
      <c r="E2189">
        <v>0</v>
      </c>
      <c r="F2189" t="s">
        <v>13</v>
      </c>
      <c r="G2189" t="s">
        <v>18</v>
      </c>
      <c r="H2189" t="s">
        <v>19</v>
      </c>
      <c r="I2189">
        <v>104.23</v>
      </c>
      <c r="J2189" s="2">
        <v>23.8</v>
      </c>
      <c r="K2189" t="s">
        <v>22</v>
      </c>
      <c r="L2189">
        <v>0</v>
      </c>
      <c r="N2189">
        <f t="shared" si="139"/>
        <v>23.8</v>
      </c>
      <c r="U2189">
        <f>((C2189-AVERAGE($C$2:$C$5018))/_xlfn.STDEV.P($C$2:$C$5018))</f>
        <v>1.4896139798573811</v>
      </c>
      <c r="V2189">
        <f>((N2189-AVERAGE($N$2:$N$5018))/_xlfn.STDEV.P($N$2:$N$5018))</f>
        <v>-0.67506288584112661</v>
      </c>
      <c r="W2189">
        <f>((I2189-AVERAGE($I$2:$I$5018))/_xlfn.STDEV.P($I$2:$I$5018))</f>
        <v>-3.0042709610060048E-2</v>
      </c>
      <c r="Y2189">
        <f t="shared" si="137"/>
        <v>0</v>
      </c>
      <c r="Z2189">
        <f t="shared" si="138"/>
        <v>0</v>
      </c>
      <c r="AA2189">
        <f t="shared" si="140"/>
        <v>0</v>
      </c>
    </row>
    <row r="2190" spans="1:27" x14ac:dyDescent="0.25">
      <c r="A2190">
        <v>64494</v>
      </c>
      <c r="B2190" t="s">
        <v>17</v>
      </c>
      <c r="C2190">
        <v>34</v>
      </c>
      <c r="D2190">
        <v>0</v>
      </c>
      <c r="E2190">
        <v>0</v>
      </c>
      <c r="F2190" t="s">
        <v>13</v>
      </c>
      <c r="G2190" t="s">
        <v>14</v>
      </c>
      <c r="H2190" t="s">
        <v>15</v>
      </c>
      <c r="I2190">
        <v>133.82</v>
      </c>
      <c r="J2190" s="2">
        <v>20.399999999999999</v>
      </c>
      <c r="K2190" t="s">
        <v>21</v>
      </c>
      <c r="L2190">
        <v>0</v>
      </c>
      <c r="N2190">
        <f t="shared" si="139"/>
        <v>20.399999999999999</v>
      </c>
      <c r="U2190">
        <f>((C2190-AVERAGE($C$2:$C$5018))/_xlfn.STDEV.P($C$2:$C$5018))</f>
        <v>-0.40245117103763306</v>
      </c>
      <c r="V2190">
        <f>((N2190-AVERAGE($N$2:$N$5018))/_xlfn.STDEV.P($N$2:$N$5018))</f>
        <v>-1.1716131564291581</v>
      </c>
      <c r="W2190">
        <f>((I2190-AVERAGE($I$2:$I$5018))/_xlfn.STDEV.P($I$2:$I$5018))</f>
        <v>0.63567431614502201</v>
      </c>
      <c r="Y2190">
        <f t="shared" si="137"/>
        <v>0</v>
      </c>
      <c r="Z2190">
        <f t="shared" si="138"/>
        <v>0</v>
      </c>
      <c r="AA2190">
        <f t="shared" si="140"/>
        <v>0</v>
      </c>
    </row>
    <row r="2191" spans="1:27" x14ac:dyDescent="0.25">
      <c r="A2191">
        <v>34764</v>
      </c>
      <c r="B2191" t="s">
        <v>17</v>
      </c>
      <c r="C2191">
        <v>33</v>
      </c>
      <c r="D2191">
        <v>0</v>
      </c>
      <c r="E2191">
        <v>0</v>
      </c>
      <c r="F2191" t="s">
        <v>13</v>
      </c>
      <c r="G2191" t="s">
        <v>14</v>
      </c>
      <c r="H2191" t="s">
        <v>19</v>
      </c>
      <c r="I2191">
        <v>80.819999999999993</v>
      </c>
      <c r="J2191" s="2">
        <v>40.299999999999997</v>
      </c>
      <c r="K2191" t="s">
        <v>21</v>
      </c>
      <c r="L2191">
        <v>0</v>
      </c>
      <c r="N2191">
        <f t="shared" si="139"/>
        <v>40.299999999999997</v>
      </c>
      <c r="U2191">
        <f>((C2191-AVERAGE($C$2:$C$5018))/_xlfn.STDEV.P($C$2:$C$5018))</f>
        <v>-0.44645268617472644</v>
      </c>
      <c r="V2191">
        <f>((N2191-AVERAGE($N$2:$N$5018))/_xlfn.STDEV.P($N$2:$N$5018))</f>
        <v>1.7346663684831423</v>
      </c>
      <c r="W2191">
        <f>((I2191-AVERAGE($I$2:$I$5018))/_xlfn.STDEV.P($I$2:$I$5018))</f>
        <v>-0.55672184353795739</v>
      </c>
      <c r="Y2191">
        <f t="shared" si="137"/>
        <v>0</v>
      </c>
      <c r="Z2191">
        <f t="shared" si="138"/>
        <v>0</v>
      </c>
      <c r="AA2191">
        <f t="shared" si="140"/>
        <v>0</v>
      </c>
    </row>
    <row r="2192" spans="1:27" x14ac:dyDescent="0.25">
      <c r="A2192">
        <v>20673</v>
      </c>
      <c r="B2192" t="s">
        <v>12</v>
      </c>
      <c r="C2192">
        <v>39</v>
      </c>
      <c r="D2192">
        <v>0</v>
      </c>
      <c r="E2192">
        <v>0</v>
      </c>
      <c r="F2192" t="s">
        <v>13</v>
      </c>
      <c r="G2192" t="s">
        <v>14</v>
      </c>
      <c r="H2192" t="s">
        <v>19</v>
      </c>
      <c r="I2192">
        <v>102.35</v>
      </c>
      <c r="J2192" s="2">
        <v>23.6</v>
      </c>
      <c r="K2192" t="s">
        <v>21</v>
      </c>
      <c r="L2192">
        <v>0</v>
      </c>
      <c r="N2192">
        <f t="shared" si="139"/>
        <v>23.6</v>
      </c>
      <c r="U2192">
        <f>((C2192-AVERAGE($C$2:$C$5018))/_xlfn.STDEV.P($C$2:$C$5018))</f>
        <v>-0.18244359535216631</v>
      </c>
      <c r="V2192">
        <f>((N2192-AVERAGE($N$2:$N$5018))/_xlfn.STDEV.P($N$2:$N$5018))</f>
        <v>-0.70427172528748128</v>
      </c>
      <c r="W2192">
        <f>((I2192-AVERAGE($I$2:$I$5018))/_xlfn.STDEV.P($I$2:$I$5018))</f>
        <v>-7.2339026217682928E-2</v>
      </c>
      <c r="Y2192">
        <f t="shared" si="137"/>
        <v>0</v>
      </c>
      <c r="Z2192">
        <f t="shared" si="138"/>
        <v>0</v>
      </c>
      <c r="AA2192">
        <f t="shared" si="140"/>
        <v>0</v>
      </c>
    </row>
    <row r="2193" spans="1:27" x14ac:dyDescent="0.25">
      <c r="A2193">
        <v>64817</v>
      </c>
      <c r="B2193" t="s">
        <v>12</v>
      </c>
      <c r="C2193">
        <v>39</v>
      </c>
      <c r="D2193">
        <v>0</v>
      </c>
      <c r="E2193">
        <v>0</v>
      </c>
      <c r="F2193" t="s">
        <v>13</v>
      </c>
      <c r="G2193" t="s">
        <v>18</v>
      </c>
      <c r="H2193" t="s">
        <v>19</v>
      </c>
      <c r="I2193">
        <v>88.48</v>
      </c>
      <c r="J2193" s="2">
        <v>34.299999999999997</v>
      </c>
      <c r="K2193" t="s">
        <v>21</v>
      </c>
      <c r="L2193">
        <v>0</v>
      </c>
      <c r="N2193">
        <f t="shared" si="139"/>
        <v>34.299999999999997</v>
      </c>
      <c r="U2193">
        <f>((C2193-AVERAGE($C$2:$C$5018))/_xlfn.STDEV.P($C$2:$C$5018))</f>
        <v>-0.18244359535216631</v>
      </c>
      <c r="V2193">
        <f>((N2193-AVERAGE($N$2:$N$5018))/_xlfn.STDEV.P($N$2:$N$5018))</f>
        <v>0.85840118509249885</v>
      </c>
      <c r="W2193">
        <f>((I2193-AVERAGE($I$2:$I$5018))/_xlfn.STDEV.P($I$2:$I$5018))</f>
        <v>-0.38438685140264356</v>
      </c>
      <c r="Y2193">
        <f t="shared" si="137"/>
        <v>0</v>
      </c>
      <c r="Z2193">
        <f t="shared" si="138"/>
        <v>0</v>
      </c>
      <c r="AA2193">
        <f t="shared" si="140"/>
        <v>0</v>
      </c>
    </row>
    <row r="2194" spans="1:27" x14ac:dyDescent="0.25">
      <c r="A2194">
        <v>72450</v>
      </c>
      <c r="B2194" t="s">
        <v>12</v>
      </c>
      <c r="C2194">
        <v>40</v>
      </c>
      <c r="D2194">
        <v>0</v>
      </c>
      <c r="E2194">
        <v>0</v>
      </c>
      <c r="F2194" t="s">
        <v>13</v>
      </c>
      <c r="G2194" t="s">
        <v>14</v>
      </c>
      <c r="H2194" t="s">
        <v>19</v>
      </c>
      <c r="I2194">
        <v>88.81</v>
      </c>
      <c r="J2194" s="2">
        <v>32.700000000000003</v>
      </c>
      <c r="K2194" t="s">
        <v>24</v>
      </c>
      <c r="L2194">
        <v>0</v>
      </c>
      <c r="N2194">
        <f t="shared" si="139"/>
        <v>32.700000000000003</v>
      </c>
      <c r="U2194">
        <f>((C2194-AVERAGE($C$2:$C$5018))/_xlfn.STDEV.P($C$2:$C$5018))</f>
        <v>-0.13844208021507295</v>
      </c>
      <c r="V2194">
        <f>((N2194-AVERAGE($N$2:$N$5018))/_xlfn.STDEV.P($N$2:$N$5018))</f>
        <v>0.62473046952166145</v>
      </c>
      <c r="W2194">
        <f>((I2194-AVERAGE($I$2:$I$5018))/_xlfn.STDEV.P($I$2:$I$5018))</f>
        <v>-0.37696249795556092</v>
      </c>
      <c r="Y2194">
        <f t="shared" si="137"/>
        <v>0</v>
      </c>
      <c r="Z2194">
        <f t="shared" si="138"/>
        <v>0</v>
      </c>
      <c r="AA2194">
        <f t="shared" si="140"/>
        <v>0</v>
      </c>
    </row>
    <row r="2195" spans="1:27" x14ac:dyDescent="0.25">
      <c r="A2195">
        <v>13988</v>
      </c>
      <c r="B2195" t="s">
        <v>17</v>
      </c>
      <c r="C2195">
        <v>46</v>
      </c>
      <c r="D2195">
        <v>0</v>
      </c>
      <c r="E2195">
        <v>0</v>
      </c>
      <c r="F2195" t="s">
        <v>13</v>
      </c>
      <c r="G2195" t="s">
        <v>14</v>
      </c>
      <c r="H2195" t="s">
        <v>19</v>
      </c>
      <c r="I2195">
        <v>75.09</v>
      </c>
      <c r="J2195" s="2">
        <v>28.7</v>
      </c>
      <c r="K2195" t="s">
        <v>21</v>
      </c>
      <c r="L2195">
        <v>0</v>
      </c>
      <c r="N2195">
        <f t="shared" si="139"/>
        <v>28.7</v>
      </c>
      <c r="U2195">
        <f>((C2195-AVERAGE($C$2:$C$5018))/_xlfn.STDEV.P($C$2:$C$5018))</f>
        <v>0.12556701060748715</v>
      </c>
      <c r="V2195">
        <f>((N2195-AVERAGE($N$2:$N$5018))/_xlfn.STDEV.P($N$2:$N$5018))</f>
        <v>4.0553680594565301E-2</v>
      </c>
      <c r="W2195">
        <f>((I2195-AVERAGE($I$2:$I$5018))/_xlfn.STDEV.P($I$2:$I$5018))</f>
        <v>-0.68563561702821141</v>
      </c>
      <c r="Y2195">
        <f t="shared" si="137"/>
        <v>0</v>
      </c>
      <c r="Z2195">
        <f t="shared" si="138"/>
        <v>0</v>
      </c>
      <c r="AA2195">
        <f t="shared" si="140"/>
        <v>0</v>
      </c>
    </row>
    <row r="2196" spans="1:27" x14ac:dyDescent="0.25">
      <c r="A2196">
        <v>54985</v>
      </c>
      <c r="B2196" t="s">
        <v>17</v>
      </c>
      <c r="C2196">
        <v>1</v>
      </c>
      <c r="D2196">
        <v>0</v>
      </c>
      <c r="E2196">
        <v>0</v>
      </c>
      <c r="F2196" t="s">
        <v>23</v>
      </c>
      <c r="G2196" t="s">
        <v>26</v>
      </c>
      <c r="H2196" t="s">
        <v>15</v>
      </c>
      <c r="I2196">
        <v>199.83</v>
      </c>
      <c r="J2196" s="2">
        <v>24.5</v>
      </c>
      <c r="K2196" t="s">
        <v>24</v>
      </c>
      <c r="L2196">
        <v>0</v>
      </c>
      <c r="N2196">
        <f t="shared" si="139"/>
        <v>24.5</v>
      </c>
      <c r="U2196">
        <f>((C2196-AVERAGE($C$2:$C$5018))/_xlfn.STDEV.P($C$2:$C$5018))</f>
        <v>-1.8545011705617138</v>
      </c>
      <c r="V2196">
        <f>((N2196-AVERAGE($N$2:$N$5018))/_xlfn.STDEV.P($N$2:$N$5018))</f>
        <v>-0.57283194777888502</v>
      </c>
      <c r="W2196">
        <f>((I2196-AVERAGE($I$2:$I$5018))/_xlfn.STDEV.P($I$2:$I$5018))</f>
        <v>2.1207699859690501</v>
      </c>
      <c r="Y2196">
        <f t="shared" si="137"/>
        <v>0</v>
      </c>
      <c r="Z2196">
        <f t="shared" si="138"/>
        <v>0</v>
      </c>
      <c r="AA2196">
        <f t="shared" si="140"/>
        <v>0</v>
      </c>
    </row>
    <row r="2197" spans="1:27" x14ac:dyDescent="0.25">
      <c r="A2197">
        <v>6049</v>
      </c>
      <c r="B2197" t="s">
        <v>17</v>
      </c>
      <c r="C2197">
        <v>5</v>
      </c>
      <c r="D2197">
        <v>0</v>
      </c>
      <c r="E2197">
        <v>0</v>
      </c>
      <c r="F2197" t="s">
        <v>23</v>
      </c>
      <c r="G2197" t="s">
        <v>26</v>
      </c>
      <c r="H2197" t="s">
        <v>19</v>
      </c>
      <c r="I2197">
        <v>73.69</v>
      </c>
      <c r="J2197" s="2">
        <v>24.8</v>
      </c>
      <c r="K2197" t="s">
        <v>24</v>
      </c>
      <c r="L2197">
        <v>0</v>
      </c>
      <c r="N2197">
        <f t="shared" si="139"/>
        <v>24.8</v>
      </c>
      <c r="U2197">
        <f>((C2197-AVERAGE($C$2:$C$5018))/_xlfn.STDEV.P($C$2:$C$5018))</f>
        <v>-1.6784951100133403</v>
      </c>
      <c r="V2197">
        <f>((N2197-AVERAGE($N$2:$N$5018))/_xlfn.STDEV.P($N$2:$N$5018))</f>
        <v>-0.52901868860935275</v>
      </c>
      <c r="W2197">
        <f>((I2197-AVERAGE($I$2:$I$5018))/_xlfn.STDEV.P($I$2:$I$5018))</f>
        <v>-0.71713287407644122</v>
      </c>
      <c r="Y2197">
        <f t="shared" ref="Y2197:Y2260" si="141">IF(AND(C2197&lt;3,OR(K2197="smokes",K2197="formerly smoked")),1,0)</f>
        <v>0</v>
      </c>
      <c r="Z2197">
        <f t="shared" ref="Z2197:Z2260" si="142">IF(OR(N2197&lt;0,N2197&gt;100),1,0)</f>
        <v>0</v>
      </c>
      <c r="AA2197">
        <f t="shared" si="140"/>
        <v>0</v>
      </c>
    </row>
    <row r="2198" spans="1:27" x14ac:dyDescent="0.25">
      <c r="A2198">
        <v>13380</v>
      </c>
      <c r="B2198" t="s">
        <v>12</v>
      </c>
      <c r="C2198">
        <v>14</v>
      </c>
      <c r="D2198">
        <v>0</v>
      </c>
      <c r="E2198">
        <v>0</v>
      </c>
      <c r="F2198" t="s">
        <v>23</v>
      </c>
      <c r="G2198" t="s">
        <v>26</v>
      </c>
      <c r="H2198" t="s">
        <v>15</v>
      </c>
      <c r="I2198">
        <v>111.27</v>
      </c>
      <c r="J2198" s="2">
        <v>23.2</v>
      </c>
      <c r="K2198" t="s">
        <v>24</v>
      </c>
      <c r="L2198">
        <v>0</v>
      </c>
      <c r="N2198">
        <f t="shared" si="139"/>
        <v>23.2</v>
      </c>
      <c r="U2198">
        <f>((C2198-AVERAGE($C$2:$C$5018))/_xlfn.STDEV.P($C$2:$C$5018))</f>
        <v>-1.2824814737795001</v>
      </c>
      <c r="V2198">
        <f>((N2198-AVERAGE($N$2:$N$5018))/_xlfn.STDEV.P($N$2:$N$5018))</f>
        <v>-0.76268940418019116</v>
      </c>
      <c r="W2198">
        <f>((I2198-AVERAGE($I$2:$I$5018))/_xlfn.STDEV.P($I$2:$I$5018))</f>
        <v>0.12834349726103741</v>
      </c>
      <c r="Y2198">
        <f t="shared" si="141"/>
        <v>0</v>
      </c>
      <c r="Z2198">
        <f t="shared" si="142"/>
        <v>0</v>
      </c>
      <c r="AA2198">
        <f t="shared" si="140"/>
        <v>0</v>
      </c>
    </row>
    <row r="2199" spans="1:27" x14ac:dyDescent="0.25">
      <c r="A2199">
        <v>64371</v>
      </c>
      <c r="B2199" t="s">
        <v>17</v>
      </c>
      <c r="C2199">
        <v>49</v>
      </c>
      <c r="D2199">
        <v>0</v>
      </c>
      <c r="E2199">
        <v>0</v>
      </c>
      <c r="F2199" t="s">
        <v>13</v>
      </c>
      <c r="G2199" t="s">
        <v>18</v>
      </c>
      <c r="H2199" t="s">
        <v>19</v>
      </c>
      <c r="I2199">
        <v>68.44</v>
      </c>
      <c r="J2199" s="2">
        <v>23</v>
      </c>
      <c r="K2199" t="s">
        <v>22</v>
      </c>
      <c r="L2199">
        <v>0</v>
      </c>
      <c r="N2199">
        <f t="shared" si="139"/>
        <v>23</v>
      </c>
      <c r="U2199">
        <f>((C2199-AVERAGE($C$2:$C$5018))/_xlfn.STDEV.P($C$2:$C$5018))</f>
        <v>0.25757155601876724</v>
      </c>
      <c r="V2199">
        <f>((N2199-AVERAGE($N$2:$N$5018))/_xlfn.STDEV.P($N$2:$N$5018))</f>
        <v>-0.79189824362654582</v>
      </c>
      <c r="W2199">
        <f>((I2199-AVERAGE($I$2:$I$5018))/_xlfn.STDEV.P($I$2:$I$5018))</f>
        <v>-0.83524758800730237</v>
      </c>
      <c r="Y2199">
        <f t="shared" si="141"/>
        <v>0</v>
      </c>
      <c r="Z2199">
        <f t="shared" si="142"/>
        <v>0</v>
      </c>
      <c r="AA2199">
        <f t="shared" si="140"/>
        <v>0</v>
      </c>
    </row>
    <row r="2200" spans="1:27" x14ac:dyDescent="0.25">
      <c r="A2200">
        <v>50295</v>
      </c>
      <c r="B2200" t="s">
        <v>17</v>
      </c>
      <c r="C2200">
        <v>45</v>
      </c>
      <c r="D2200">
        <v>0</v>
      </c>
      <c r="E2200">
        <v>0</v>
      </c>
      <c r="F2200" t="s">
        <v>13</v>
      </c>
      <c r="G2200" t="s">
        <v>14</v>
      </c>
      <c r="H2200" t="s">
        <v>15</v>
      </c>
      <c r="I2200">
        <v>65.36</v>
      </c>
      <c r="J2200" s="2">
        <v>39.299999999999997</v>
      </c>
      <c r="K2200" t="s">
        <v>21</v>
      </c>
      <c r="L2200">
        <v>0</v>
      </c>
      <c r="N2200">
        <f t="shared" si="139"/>
        <v>39.299999999999997</v>
      </c>
      <c r="U2200">
        <f>((C2200-AVERAGE($C$2:$C$5018))/_xlfn.STDEV.P($C$2:$C$5018))</f>
        <v>8.1565495470393809E-2</v>
      </c>
      <c r="V2200">
        <f>((N2200-AVERAGE($N$2:$N$5018))/_xlfn.STDEV.P($N$2:$N$5018))</f>
        <v>1.5886221712513684</v>
      </c>
      <c r="W2200">
        <f>((I2200-AVERAGE($I$2:$I$5018))/_xlfn.STDEV.P($I$2:$I$5018))</f>
        <v>-0.90454155351340759</v>
      </c>
      <c r="Y2200">
        <f t="shared" si="141"/>
        <v>0</v>
      </c>
      <c r="Z2200">
        <f t="shared" si="142"/>
        <v>0</v>
      </c>
      <c r="AA2200">
        <f t="shared" si="140"/>
        <v>0</v>
      </c>
    </row>
    <row r="2201" spans="1:27" x14ac:dyDescent="0.25">
      <c r="A2201">
        <v>14404</v>
      </c>
      <c r="B2201" t="s">
        <v>17</v>
      </c>
      <c r="C2201">
        <v>13</v>
      </c>
      <c r="D2201">
        <v>0</v>
      </c>
      <c r="E2201">
        <v>0</v>
      </c>
      <c r="F2201" t="s">
        <v>23</v>
      </c>
      <c r="G2201" t="s">
        <v>26</v>
      </c>
      <c r="H2201" t="s">
        <v>15</v>
      </c>
      <c r="I2201">
        <v>94.12</v>
      </c>
      <c r="J2201" s="2">
        <v>20.100000000000001</v>
      </c>
      <c r="K2201" t="s">
        <v>21</v>
      </c>
      <c r="L2201">
        <v>0</v>
      </c>
      <c r="N2201">
        <f t="shared" si="139"/>
        <v>20.100000000000001</v>
      </c>
      <c r="U2201">
        <f>((C2201-AVERAGE($C$2:$C$5018))/_xlfn.STDEV.P($C$2:$C$5018))</f>
        <v>-1.3264829889165934</v>
      </c>
      <c r="V2201">
        <f>((N2201-AVERAGE($N$2:$N$5018))/_xlfn.STDEV.P($N$2:$N$5018))</f>
        <v>-1.21542641559869</v>
      </c>
      <c r="W2201">
        <f>((I2201-AVERAGE($I$2:$I$5018))/_xlfn.STDEV.P($I$2:$I$5018))</f>
        <v>-0.25749790157977553</v>
      </c>
      <c r="Y2201">
        <f t="shared" si="141"/>
        <v>0</v>
      </c>
      <c r="Z2201">
        <f t="shared" si="142"/>
        <v>0</v>
      </c>
      <c r="AA2201">
        <f t="shared" si="140"/>
        <v>0</v>
      </c>
    </row>
    <row r="2202" spans="1:27" x14ac:dyDescent="0.25">
      <c r="A2202">
        <v>58645</v>
      </c>
      <c r="B2202" t="s">
        <v>17</v>
      </c>
      <c r="C2202">
        <v>76</v>
      </c>
      <c r="D2202">
        <v>0</v>
      </c>
      <c r="E2202">
        <v>0</v>
      </c>
      <c r="F2202" t="s">
        <v>13</v>
      </c>
      <c r="G2202" t="s">
        <v>14</v>
      </c>
      <c r="H2202" t="s">
        <v>19</v>
      </c>
      <c r="I2202">
        <v>96.24</v>
      </c>
      <c r="J2202" s="2">
        <v>25.4</v>
      </c>
      <c r="K2202" t="s">
        <v>21</v>
      </c>
      <c r="L2202">
        <v>0</v>
      </c>
      <c r="N2202">
        <f t="shared" si="139"/>
        <v>25.4</v>
      </c>
      <c r="U2202">
        <f>((C2202-AVERAGE($C$2:$C$5018))/_xlfn.STDEV.P($C$2:$C$5018))</f>
        <v>1.4456124647202877</v>
      </c>
      <c r="V2202">
        <f>((N2202-AVERAGE($N$2:$N$5018))/_xlfn.STDEV.P($N$2:$N$5018))</f>
        <v>-0.44139217027028871</v>
      </c>
      <c r="W2202">
        <f>((I2202-AVERAGE($I$2:$I$5018))/_xlfn.STDEV.P($I$2:$I$5018))</f>
        <v>-0.20980205519245659</v>
      </c>
      <c r="Y2202">
        <f t="shared" si="141"/>
        <v>0</v>
      </c>
      <c r="Z2202">
        <f t="shared" si="142"/>
        <v>0</v>
      </c>
      <c r="AA2202">
        <f t="shared" si="140"/>
        <v>0</v>
      </c>
    </row>
    <row r="2203" spans="1:27" x14ac:dyDescent="0.25">
      <c r="A2203">
        <v>19419</v>
      </c>
      <c r="B2203" t="s">
        <v>12</v>
      </c>
      <c r="C2203">
        <v>14</v>
      </c>
      <c r="D2203">
        <v>0</v>
      </c>
      <c r="E2203">
        <v>0</v>
      </c>
      <c r="F2203" t="s">
        <v>23</v>
      </c>
      <c r="G2203" t="s">
        <v>26</v>
      </c>
      <c r="H2203" t="s">
        <v>19</v>
      </c>
      <c r="I2203">
        <v>91.25</v>
      </c>
      <c r="J2203" s="2">
        <v>23.8</v>
      </c>
      <c r="K2203" t="s">
        <v>24</v>
      </c>
      <c r="L2203">
        <v>0</v>
      </c>
      <c r="N2203">
        <f t="shared" si="139"/>
        <v>23.8</v>
      </c>
      <c r="U2203">
        <f>((C2203-AVERAGE($C$2:$C$5018))/_xlfn.STDEV.P($C$2:$C$5018))</f>
        <v>-1.2824814737795001</v>
      </c>
      <c r="V2203">
        <f>((N2203-AVERAGE($N$2:$N$5018))/_xlfn.STDEV.P($N$2:$N$5018))</f>
        <v>-0.67506288584112661</v>
      </c>
      <c r="W2203">
        <f>((I2203-AVERAGE($I$2:$I$5018))/_xlfn.STDEV.P($I$2:$I$5018))</f>
        <v>-0.32206727852864642</v>
      </c>
      <c r="Y2203">
        <f t="shared" si="141"/>
        <v>0</v>
      </c>
      <c r="Z2203">
        <f t="shared" si="142"/>
        <v>0</v>
      </c>
      <c r="AA2203">
        <f t="shared" si="140"/>
        <v>0</v>
      </c>
    </row>
    <row r="2204" spans="1:27" x14ac:dyDescent="0.25">
      <c r="A2204">
        <v>24518</v>
      </c>
      <c r="B2204" t="s">
        <v>17</v>
      </c>
      <c r="C2204">
        <v>20</v>
      </c>
      <c r="D2204">
        <v>0</v>
      </c>
      <c r="E2204">
        <v>0</v>
      </c>
      <c r="F2204" t="s">
        <v>23</v>
      </c>
      <c r="G2204" t="s">
        <v>14</v>
      </c>
      <c r="H2204" t="s">
        <v>19</v>
      </c>
      <c r="I2204">
        <v>77.290000000000006</v>
      </c>
      <c r="J2204" s="2">
        <v>28.4</v>
      </c>
      <c r="K2204" t="s">
        <v>21</v>
      </c>
      <c r="L2204">
        <v>0</v>
      </c>
      <c r="N2204">
        <f t="shared" si="139"/>
        <v>28.4</v>
      </c>
      <c r="U2204">
        <f>((C2204-AVERAGE($C$2:$C$5018))/_xlfn.STDEV.P($C$2:$C$5018))</f>
        <v>-1.01847238295694</v>
      </c>
      <c r="V2204">
        <f>((N2204-AVERAGE($N$2:$N$5018))/_xlfn.STDEV.P($N$2:$N$5018))</f>
        <v>-3.2595785749669759E-3</v>
      </c>
      <c r="W2204">
        <f>((I2204-AVERAGE($I$2:$I$5018))/_xlfn.STDEV.P($I$2:$I$5018))</f>
        <v>-0.63613992738099334</v>
      </c>
      <c r="Y2204">
        <f t="shared" si="141"/>
        <v>0</v>
      </c>
      <c r="Z2204">
        <f t="shared" si="142"/>
        <v>0</v>
      </c>
      <c r="AA2204">
        <f t="shared" si="140"/>
        <v>0</v>
      </c>
    </row>
    <row r="2205" spans="1:27" x14ac:dyDescent="0.25">
      <c r="A2205">
        <v>53494</v>
      </c>
      <c r="B2205" t="s">
        <v>17</v>
      </c>
      <c r="C2205">
        <v>9</v>
      </c>
      <c r="D2205">
        <v>0</v>
      </c>
      <c r="E2205">
        <v>0</v>
      </c>
      <c r="F2205" t="s">
        <v>23</v>
      </c>
      <c r="G2205" t="s">
        <v>26</v>
      </c>
      <c r="H2205" t="s">
        <v>19</v>
      </c>
      <c r="I2205">
        <v>125.09</v>
      </c>
      <c r="J2205" s="2">
        <v>15.4</v>
      </c>
      <c r="K2205" t="s">
        <v>24</v>
      </c>
      <c r="L2205">
        <v>0</v>
      </c>
      <c r="N2205">
        <f t="shared" si="139"/>
        <v>15.4</v>
      </c>
      <c r="U2205">
        <f>((C2205-AVERAGE($C$2:$C$5018))/_xlfn.STDEV.P($C$2:$C$5018))</f>
        <v>-1.502489049464967</v>
      </c>
      <c r="V2205">
        <f>((N2205-AVERAGE($N$2:$N$5018))/_xlfn.STDEV.P($N$2:$N$5018))</f>
        <v>-1.9018341425880274</v>
      </c>
      <c r="W2205">
        <f>((I2205-AVERAGE($I$2:$I$5018))/_xlfn.STDEV.P($I$2:$I$5018))</f>
        <v>0.43926642040856168</v>
      </c>
      <c r="Y2205">
        <f t="shared" si="141"/>
        <v>0</v>
      </c>
      <c r="Z2205">
        <f t="shared" si="142"/>
        <v>0</v>
      </c>
      <c r="AA2205">
        <f t="shared" si="140"/>
        <v>0</v>
      </c>
    </row>
    <row r="2206" spans="1:27" x14ac:dyDescent="0.25">
      <c r="A2206">
        <v>42599</v>
      </c>
      <c r="B2206" t="s">
        <v>17</v>
      </c>
      <c r="C2206">
        <v>78</v>
      </c>
      <c r="D2206">
        <v>0</v>
      </c>
      <c r="E2206">
        <v>1</v>
      </c>
      <c r="F2206" t="s">
        <v>13</v>
      </c>
      <c r="G2206" t="s">
        <v>14</v>
      </c>
      <c r="H2206" t="s">
        <v>15</v>
      </c>
      <c r="I2206">
        <v>107.18</v>
      </c>
      <c r="J2206" s="2">
        <v>28.2</v>
      </c>
      <c r="K2206" t="s">
        <v>21</v>
      </c>
      <c r="L2206">
        <v>0</v>
      </c>
      <c r="N2206">
        <f t="shared" si="139"/>
        <v>28.2</v>
      </c>
      <c r="U2206">
        <f>((C2206-AVERAGE($C$2:$C$5018))/_xlfn.STDEV.P($C$2:$C$5018))</f>
        <v>1.5336154949944745</v>
      </c>
      <c r="V2206">
        <f>((N2206-AVERAGE($N$2:$N$5018))/_xlfn.STDEV.P($N$2:$N$5018))</f>
        <v>-3.2468418021321652E-2</v>
      </c>
      <c r="W2206">
        <f>((I2206-AVERAGE($I$2:$I$5018))/_xlfn.STDEV.P($I$2:$I$5018))</f>
        <v>3.632651059870963E-2</v>
      </c>
      <c r="Y2206">
        <f t="shared" si="141"/>
        <v>0</v>
      </c>
      <c r="Z2206">
        <f t="shared" si="142"/>
        <v>0</v>
      </c>
      <c r="AA2206">
        <f t="shared" si="140"/>
        <v>0</v>
      </c>
    </row>
    <row r="2207" spans="1:27" x14ac:dyDescent="0.25">
      <c r="A2207">
        <v>68370</v>
      </c>
      <c r="B2207" t="s">
        <v>12</v>
      </c>
      <c r="C2207">
        <v>49</v>
      </c>
      <c r="D2207">
        <v>0</v>
      </c>
      <c r="E2207">
        <v>0</v>
      </c>
      <c r="F2207" t="s">
        <v>13</v>
      </c>
      <c r="G2207" t="s">
        <v>14</v>
      </c>
      <c r="H2207" t="s">
        <v>15</v>
      </c>
      <c r="I2207">
        <v>130.07</v>
      </c>
      <c r="J2207" s="2">
        <v>26</v>
      </c>
      <c r="K2207" t="s">
        <v>21</v>
      </c>
      <c r="L2207">
        <v>0</v>
      </c>
      <c r="N2207">
        <f t="shared" si="139"/>
        <v>26</v>
      </c>
      <c r="U2207">
        <f>((C2207-AVERAGE($C$2:$C$5018))/_xlfn.STDEV.P($C$2:$C$5018))</f>
        <v>0.25757155601876724</v>
      </c>
      <c r="V2207">
        <f>((N2207-AVERAGE($N$2:$N$5018))/_xlfn.STDEV.P($N$2:$N$5018))</f>
        <v>-0.35376565193122411</v>
      </c>
      <c r="W2207">
        <f>((I2207-AVERAGE($I$2:$I$5018))/_xlfn.STDEV.P($I$2:$I$5018))</f>
        <v>0.55130666333726408</v>
      </c>
      <c r="Y2207">
        <f t="shared" si="141"/>
        <v>0</v>
      </c>
      <c r="Z2207">
        <f t="shared" si="142"/>
        <v>0</v>
      </c>
      <c r="AA2207">
        <f t="shared" si="140"/>
        <v>0</v>
      </c>
    </row>
    <row r="2208" spans="1:27" x14ac:dyDescent="0.25">
      <c r="A2208">
        <v>57813</v>
      </c>
      <c r="B2208" t="s">
        <v>17</v>
      </c>
      <c r="C2208">
        <v>55</v>
      </c>
      <c r="D2208">
        <v>0</v>
      </c>
      <c r="E2208">
        <v>0</v>
      </c>
      <c r="F2208" t="s">
        <v>13</v>
      </c>
      <c r="G2208" t="s">
        <v>14</v>
      </c>
      <c r="H2208" t="s">
        <v>15</v>
      </c>
      <c r="I2208">
        <v>57.3</v>
      </c>
      <c r="J2208" s="2">
        <v>41.5</v>
      </c>
      <c r="K2208" t="s">
        <v>21</v>
      </c>
      <c r="L2208">
        <v>0</v>
      </c>
      <c r="N2208">
        <f t="shared" si="139"/>
        <v>41.5</v>
      </c>
      <c r="U2208">
        <f>((C2208-AVERAGE($C$2:$C$5018))/_xlfn.STDEV.P($C$2:$C$5018))</f>
        <v>0.52158064684132732</v>
      </c>
      <c r="V2208">
        <f>((N2208-AVERAGE($N$2:$N$5018))/_xlfn.STDEV.P($N$2:$N$5018))</f>
        <v>1.9099194051612713</v>
      </c>
      <c r="W2208">
        <f>((I2208-AVERAGE($I$2:$I$5018))/_xlfn.STDEV.P($I$2:$I$5018))</f>
        <v>-1.0858757619482153</v>
      </c>
      <c r="Y2208">
        <f t="shared" si="141"/>
        <v>0</v>
      </c>
      <c r="Z2208">
        <f t="shared" si="142"/>
        <v>0</v>
      </c>
      <c r="AA2208">
        <f t="shared" si="140"/>
        <v>0</v>
      </c>
    </row>
    <row r="2209" spans="1:27" x14ac:dyDescent="0.25">
      <c r="A2209">
        <v>1329</v>
      </c>
      <c r="B2209" t="s">
        <v>17</v>
      </c>
      <c r="C2209">
        <v>43</v>
      </c>
      <c r="D2209">
        <v>0</v>
      </c>
      <c r="E2209">
        <v>0</v>
      </c>
      <c r="F2209" t="s">
        <v>23</v>
      </c>
      <c r="G2209" t="s">
        <v>25</v>
      </c>
      <c r="H2209" t="s">
        <v>19</v>
      </c>
      <c r="I2209">
        <v>101.35</v>
      </c>
      <c r="J2209" s="2">
        <v>32.200000000000003</v>
      </c>
      <c r="K2209" t="s">
        <v>21</v>
      </c>
      <c r="L2209">
        <v>0</v>
      </c>
      <c r="N2209">
        <f t="shared" si="139"/>
        <v>32.200000000000003</v>
      </c>
      <c r="U2209">
        <f>((C2209-AVERAGE($C$2:$C$5018))/_xlfn.STDEV.P($C$2:$C$5018))</f>
        <v>-6.4375348037928977E-3</v>
      </c>
      <c r="V2209">
        <f>((N2209-AVERAGE($N$2:$N$5018))/_xlfn.STDEV.P($N$2:$N$5018))</f>
        <v>0.55170837090577451</v>
      </c>
      <c r="W2209">
        <f>((I2209-AVERAGE($I$2:$I$5018))/_xlfn.STDEV.P($I$2:$I$5018))</f>
        <v>-9.4837066966418401E-2</v>
      </c>
      <c r="Y2209">
        <f t="shared" si="141"/>
        <v>0</v>
      </c>
      <c r="Z2209">
        <f t="shared" si="142"/>
        <v>0</v>
      </c>
      <c r="AA2209">
        <f t="shared" si="140"/>
        <v>0</v>
      </c>
    </row>
    <row r="2210" spans="1:27" x14ac:dyDescent="0.25">
      <c r="A2210">
        <v>15255</v>
      </c>
      <c r="B2210" t="s">
        <v>17</v>
      </c>
      <c r="C2210">
        <v>16</v>
      </c>
      <c r="D2210">
        <v>0</v>
      </c>
      <c r="E2210">
        <v>0</v>
      </c>
      <c r="F2210" t="s">
        <v>23</v>
      </c>
      <c r="G2210" t="s">
        <v>14</v>
      </c>
      <c r="H2210" t="s">
        <v>19</v>
      </c>
      <c r="I2210">
        <v>94.03</v>
      </c>
      <c r="J2210" s="2">
        <v>25.7</v>
      </c>
      <c r="K2210" t="s">
        <v>21</v>
      </c>
      <c r="L2210">
        <v>0</v>
      </c>
      <c r="N2210">
        <f t="shared" si="139"/>
        <v>25.7</v>
      </c>
      <c r="U2210">
        <f>((C2210-AVERAGE($C$2:$C$5018))/_xlfn.STDEV.P($C$2:$C$5018))</f>
        <v>-1.1944784435053135</v>
      </c>
      <c r="V2210">
        <f>((N2210-AVERAGE($N$2:$N$5018))/_xlfn.STDEV.P($N$2:$N$5018))</f>
        <v>-0.39757891110075638</v>
      </c>
      <c r="W2210">
        <f>((I2210-AVERAGE($I$2:$I$5018))/_xlfn.STDEV.P($I$2:$I$5018))</f>
        <v>-0.2595227252471618</v>
      </c>
      <c r="Y2210">
        <f t="shared" si="141"/>
        <v>0</v>
      </c>
      <c r="Z2210">
        <f t="shared" si="142"/>
        <v>0</v>
      </c>
      <c r="AA2210">
        <f t="shared" si="140"/>
        <v>0</v>
      </c>
    </row>
    <row r="2211" spans="1:27" x14ac:dyDescent="0.25">
      <c r="A2211">
        <v>65680</v>
      </c>
      <c r="B2211" t="s">
        <v>12</v>
      </c>
      <c r="C2211">
        <v>58</v>
      </c>
      <c r="D2211">
        <v>0</v>
      </c>
      <c r="E2211">
        <v>1</v>
      </c>
      <c r="F2211" t="s">
        <v>13</v>
      </c>
      <c r="G2211" t="s">
        <v>18</v>
      </c>
      <c r="H2211" t="s">
        <v>15</v>
      </c>
      <c r="I2211">
        <v>227.81</v>
      </c>
      <c r="J2211" s="2">
        <v>33</v>
      </c>
      <c r="K2211" t="s">
        <v>16</v>
      </c>
      <c r="L2211">
        <v>0</v>
      </c>
      <c r="N2211">
        <f t="shared" si="139"/>
        <v>33</v>
      </c>
      <c r="U2211">
        <f>((C2211-AVERAGE($C$2:$C$5018))/_xlfn.STDEV.P($C$2:$C$5018))</f>
        <v>0.65358519225260736</v>
      </c>
      <c r="V2211">
        <f>((N2211-AVERAGE($N$2:$N$5018))/_xlfn.STDEV.P($N$2:$N$5018))</f>
        <v>0.66854372869119316</v>
      </c>
      <c r="W2211">
        <f>((I2211-AVERAGE($I$2:$I$5018))/_xlfn.STDEV.P($I$2:$I$5018))</f>
        <v>2.7502651661186683</v>
      </c>
      <c r="Y2211">
        <f t="shared" si="141"/>
        <v>0</v>
      </c>
      <c r="Z2211">
        <f t="shared" si="142"/>
        <v>0</v>
      </c>
      <c r="AA2211">
        <f t="shared" si="140"/>
        <v>0</v>
      </c>
    </row>
    <row r="2212" spans="1:27" x14ac:dyDescent="0.25">
      <c r="A2212">
        <v>32974</v>
      </c>
      <c r="B2212" t="s">
        <v>12</v>
      </c>
      <c r="C2212">
        <v>67</v>
      </c>
      <c r="D2212">
        <v>0</v>
      </c>
      <c r="E2212">
        <v>0</v>
      </c>
      <c r="F2212" t="s">
        <v>13</v>
      </c>
      <c r="G2212" t="s">
        <v>25</v>
      </c>
      <c r="H2212" t="s">
        <v>15</v>
      </c>
      <c r="I2212">
        <v>66.67</v>
      </c>
      <c r="J2212" s="2">
        <v>35</v>
      </c>
      <c r="K2212" t="s">
        <v>22</v>
      </c>
      <c r="L2212">
        <v>0</v>
      </c>
      <c r="N2212">
        <f t="shared" si="139"/>
        <v>35</v>
      </c>
      <c r="U2212">
        <f>((C2212-AVERAGE($C$2:$C$5018))/_xlfn.STDEV.P($C$2:$C$5018))</f>
        <v>1.0495988284864475</v>
      </c>
      <c r="V2212">
        <f>((N2212-AVERAGE($N$2:$N$5018))/_xlfn.STDEV.P($N$2:$N$5018))</f>
        <v>0.960632123154741</v>
      </c>
      <c r="W2212">
        <f>((I2212-AVERAGE($I$2:$I$5018))/_xlfn.STDEV.P($I$2:$I$5018))</f>
        <v>-0.87506912013256399</v>
      </c>
      <c r="Y2212">
        <f t="shared" si="141"/>
        <v>0</v>
      </c>
      <c r="Z2212">
        <f t="shared" si="142"/>
        <v>0</v>
      </c>
      <c r="AA2212">
        <f t="shared" si="140"/>
        <v>0</v>
      </c>
    </row>
    <row r="2213" spans="1:27" x14ac:dyDescent="0.25">
      <c r="A2213">
        <v>5863</v>
      </c>
      <c r="B2213" t="s">
        <v>17</v>
      </c>
      <c r="C2213">
        <v>71</v>
      </c>
      <c r="D2213">
        <v>0</v>
      </c>
      <c r="E2213">
        <v>0</v>
      </c>
      <c r="F2213" t="s">
        <v>13</v>
      </c>
      <c r="G2213" t="s">
        <v>14</v>
      </c>
      <c r="H2213" t="s">
        <v>15</v>
      </c>
      <c r="I2213">
        <v>240.81</v>
      </c>
      <c r="J2213" s="2">
        <v>27.4</v>
      </c>
      <c r="K2213" t="s">
        <v>21</v>
      </c>
      <c r="L2213">
        <v>0</v>
      </c>
      <c r="N2213">
        <f t="shared" si="139"/>
        <v>27.4</v>
      </c>
      <c r="U2213">
        <f>((C2213-AVERAGE($C$2:$C$5018))/_xlfn.STDEV.P($C$2:$C$5018))</f>
        <v>1.225604889034821</v>
      </c>
      <c r="V2213">
        <f>((N2213-AVERAGE($N$2:$N$5018))/_xlfn.STDEV.P($N$2:$N$5018))</f>
        <v>-0.14930377580674087</v>
      </c>
      <c r="W2213">
        <f>((I2213-AVERAGE($I$2:$I$5018))/_xlfn.STDEV.P($I$2:$I$5018))</f>
        <v>3.0427396958522293</v>
      </c>
      <c r="Y2213">
        <f t="shared" si="141"/>
        <v>0</v>
      </c>
      <c r="Z2213">
        <f t="shared" si="142"/>
        <v>0</v>
      </c>
      <c r="AA2213">
        <f t="shared" si="140"/>
        <v>0</v>
      </c>
    </row>
    <row r="2214" spans="1:27" x14ac:dyDescent="0.25">
      <c r="A2214">
        <v>10584</v>
      </c>
      <c r="B2214" t="s">
        <v>12</v>
      </c>
      <c r="C2214">
        <v>8</v>
      </c>
      <c r="D2214">
        <v>0</v>
      </c>
      <c r="E2214">
        <v>0</v>
      </c>
      <c r="F2214" t="s">
        <v>23</v>
      </c>
      <c r="G2214" t="s">
        <v>26</v>
      </c>
      <c r="H2214" t="s">
        <v>15</v>
      </c>
      <c r="I2214">
        <v>88.02</v>
      </c>
      <c r="J2214" s="2">
        <v>16.399999999999999</v>
      </c>
      <c r="K2214" t="s">
        <v>24</v>
      </c>
      <c r="L2214">
        <v>0</v>
      </c>
      <c r="N2214">
        <f t="shared" si="139"/>
        <v>16.399999999999999</v>
      </c>
      <c r="U2214">
        <f>((C2214-AVERAGE($C$2:$C$5018))/_xlfn.STDEV.P($C$2:$C$5018))</f>
        <v>-1.5464905646020604</v>
      </c>
      <c r="V2214">
        <f>((N2214-AVERAGE($N$2:$N$5018))/_xlfn.STDEV.P($N$2:$N$5018))</f>
        <v>-1.7557899453562538</v>
      </c>
      <c r="W2214">
        <f>((I2214-AVERAGE($I$2:$I$5018))/_xlfn.STDEV.P($I$2:$I$5018))</f>
        <v>-0.39473595014706209</v>
      </c>
      <c r="Y2214">
        <f t="shared" si="141"/>
        <v>0</v>
      </c>
      <c r="Z2214">
        <f t="shared" si="142"/>
        <v>0</v>
      </c>
      <c r="AA2214">
        <f t="shared" si="140"/>
        <v>0</v>
      </c>
    </row>
    <row r="2215" spans="1:27" x14ac:dyDescent="0.25">
      <c r="A2215">
        <v>38675</v>
      </c>
      <c r="B2215" t="s">
        <v>17</v>
      </c>
      <c r="C2215">
        <v>18</v>
      </c>
      <c r="D2215">
        <v>0</v>
      </c>
      <c r="E2215">
        <v>0</v>
      </c>
      <c r="F2215" t="s">
        <v>23</v>
      </c>
      <c r="G2215" t="s">
        <v>14</v>
      </c>
      <c r="H2215" t="s">
        <v>15</v>
      </c>
      <c r="I2215">
        <v>152.87</v>
      </c>
      <c r="J2215" s="2">
        <v>31.5</v>
      </c>
      <c r="K2215" t="s">
        <v>24</v>
      </c>
      <c r="L2215">
        <v>0</v>
      </c>
      <c r="N2215">
        <f t="shared" si="139"/>
        <v>31.5</v>
      </c>
      <c r="U2215">
        <f>((C2215-AVERAGE($C$2:$C$5018))/_xlfn.STDEV.P($C$2:$C$5018))</f>
        <v>-1.1064754132311267</v>
      </c>
      <c r="V2215">
        <f>((N2215-AVERAGE($N$2:$N$5018))/_xlfn.STDEV.P($N$2:$N$5018))</f>
        <v>0.44947743284353231</v>
      </c>
      <c r="W2215">
        <f>((I2215-AVERAGE($I$2:$I$5018))/_xlfn.STDEV.P($I$2:$I$5018))</f>
        <v>1.0642619924084329</v>
      </c>
      <c r="Y2215">
        <f t="shared" si="141"/>
        <v>0</v>
      </c>
      <c r="Z2215">
        <f t="shared" si="142"/>
        <v>0</v>
      </c>
      <c r="AA2215">
        <f t="shared" si="140"/>
        <v>0</v>
      </c>
    </row>
    <row r="2216" spans="1:27" x14ac:dyDescent="0.25">
      <c r="A2216">
        <v>47600</v>
      </c>
      <c r="B2216" t="s">
        <v>17</v>
      </c>
      <c r="C2216">
        <v>47</v>
      </c>
      <c r="D2216">
        <v>0</v>
      </c>
      <c r="E2216">
        <v>0</v>
      </c>
      <c r="F2216" t="s">
        <v>13</v>
      </c>
      <c r="G2216" t="s">
        <v>14</v>
      </c>
      <c r="H2216" t="s">
        <v>15</v>
      </c>
      <c r="I2216">
        <v>96.04</v>
      </c>
      <c r="J2216" s="2">
        <v>29.2</v>
      </c>
      <c r="K2216" t="s">
        <v>24</v>
      </c>
      <c r="L2216">
        <v>0</v>
      </c>
      <c r="N2216">
        <f t="shared" si="139"/>
        <v>29.2</v>
      </c>
      <c r="U2216">
        <f>((C2216-AVERAGE($C$2:$C$5018))/_xlfn.STDEV.P($C$2:$C$5018))</f>
        <v>0.16956852574458051</v>
      </c>
      <c r="V2216">
        <f>((N2216-AVERAGE($N$2:$N$5018))/_xlfn.STDEV.P($N$2:$N$5018))</f>
        <v>0.11357577921045225</v>
      </c>
      <c r="W2216">
        <f>((I2216-AVERAGE($I$2:$I$5018))/_xlfn.STDEV.P($I$2:$I$5018))</f>
        <v>-0.21430166334220344</v>
      </c>
      <c r="Y2216">
        <f t="shared" si="141"/>
        <v>0</v>
      </c>
      <c r="Z2216">
        <f t="shared" si="142"/>
        <v>0</v>
      </c>
      <c r="AA2216">
        <f t="shared" si="140"/>
        <v>0</v>
      </c>
    </row>
    <row r="2217" spans="1:27" x14ac:dyDescent="0.25">
      <c r="A2217">
        <v>48246</v>
      </c>
      <c r="B2217" t="s">
        <v>12</v>
      </c>
      <c r="C2217">
        <v>59</v>
      </c>
      <c r="D2217">
        <v>0</v>
      </c>
      <c r="E2217">
        <v>0</v>
      </c>
      <c r="F2217" t="s">
        <v>13</v>
      </c>
      <c r="G2217" t="s">
        <v>14</v>
      </c>
      <c r="H2217" t="s">
        <v>15</v>
      </c>
      <c r="I2217">
        <v>60.35</v>
      </c>
      <c r="J2217" s="2">
        <v>25.9</v>
      </c>
      <c r="K2217" t="s">
        <v>16</v>
      </c>
      <c r="L2217">
        <v>0</v>
      </c>
      <c r="N2217">
        <f t="shared" si="139"/>
        <v>25.9</v>
      </c>
      <c r="U2217">
        <f>((C2217-AVERAGE($C$2:$C$5018))/_xlfn.STDEV.P($C$2:$C$5018))</f>
        <v>0.69758670738970074</v>
      </c>
      <c r="V2217">
        <f>((N2217-AVERAGE($N$2:$N$5018))/_xlfn.STDEV.P($N$2:$N$5018))</f>
        <v>-0.36837007165440172</v>
      </c>
      <c r="W2217">
        <f>((I2217-AVERAGE($I$2:$I$5018))/_xlfn.STDEV.P($I$2:$I$5018))</f>
        <v>-1.0172567376645723</v>
      </c>
      <c r="Y2217">
        <f t="shared" si="141"/>
        <v>0</v>
      </c>
      <c r="Z2217">
        <f t="shared" si="142"/>
        <v>0</v>
      </c>
      <c r="AA2217">
        <f t="shared" si="140"/>
        <v>0</v>
      </c>
    </row>
    <row r="2218" spans="1:27" x14ac:dyDescent="0.25">
      <c r="A2218">
        <v>61743</v>
      </c>
      <c r="B2218" t="s">
        <v>12</v>
      </c>
      <c r="C2218">
        <v>28</v>
      </c>
      <c r="D2218">
        <v>0</v>
      </c>
      <c r="E2218">
        <v>0</v>
      </c>
      <c r="F2218" t="s">
        <v>23</v>
      </c>
      <c r="G2218" t="s">
        <v>25</v>
      </c>
      <c r="H2218" t="s">
        <v>15</v>
      </c>
      <c r="I2218">
        <v>118.66</v>
      </c>
      <c r="J2218" s="2">
        <v>32.299999999999997</v>
      </c>
      <c r="K2218" t="s">
        <v>21</v>
      </c>
      <c r="L2218">
        <v>0</v>
      </c>
      <c r="N2218">
        <f t="shared" si="139"/>
        <v>32.299999999999997</v>
      </c>
      <c r="U2218">
        <f>((C2218-AVERAGE($C$2:$C$5018))/_xlfn.STDEV.P($C$2:$C$5018))</f>
        <v>-0.66646026186019325</v>
      </c>
      <c r="V2218">
        <f>((N2218-AVERAGE($N$2:$N$5018))/_xlfn.STDEV.P($N$2:$N$5018))</f>
        <v>0.56631279062895101</v>
      </c>
      <c r="W2218">
        <f>((I2218-AVERAGE($I$2:$I$5018))/_xlfn.STDEV.P($I$2:$I$5018))</f>
        <v>0.29460401839419248</v>
      </c>
      <c r="Y2218">
        <f t="shared" si="141"/>
        <v>0</v>
      </c>
      <c r="Z2218">
        <f t="shared" si="142"/>
        <v>0</v>
      </c>
      <c r="AA2218">
        <f t="shared" si="140"/>
        <v>0</v>
      </c>
    </row>
    <row r="2219" spans="1:27" x14ac:dyDescent="0.25">
      <c r="A2219">
        <v>3879</v>
      </c>
      <c r="B2219" t="s">
        <v>17</v>
      </c>
      <c r="C2219">
        <v>20</v>
      </c>
      <c r="D2219">
        <v>0</v>
      </c>
      <c r="E2219">
        <v>0</v>
      </c>
      <c r="F2219" t="s">
        <v>23</v>
      </c>
      <c r="G2219" t="s">
        <v>14</v>
      </c>
      <c r="H2219" t="s">
        <v>15</v>
      </c>
      <c r="I2219">
        <v>89.03</v>
      </c>
      <c r="J2219" s="2" t="s">
        <v>20</v>
      </c>
      <c r="K2219" t="s">
        <v>22</v>
      </c>
      <c r="L2219">
        <v>0</v>
      </c>
      <c r="N2219">
        <f t="shared" si="139"/>
        <v>28.487446958981664</v>
      </c>
      <c r="U2219">
        <f>((C2219-AVERAGE($C$2:$C$5018))/_xlfn.STDEV.P($C$2:$C$5018))</f>
        <v>-1.01847238295694</v>
      </c>
      <c r="V2219">
        <f>((N2219-AVERAGE($N$2:$N$5018))/_xlfn.STDEV.P($N$2:$N$5018))</f>
        <v>9.5115423498702296E-3</v>
      </c>
      <c r="W2219">
        <f>((I2219-AVERAGE($I$2:$I$5018))/_xlfn.STDEV.P($I$2:$I$5018))</f>
        <v>-0.37201292899083915</v>
      </c>
      <c r="Y2219">
        <f t="shared" si="141"/>
        <v>0</v>
      </c>
      <c r="Z2219">
        <f t="shared" si="142"/>
        <v>0</v>
      </c>
      <c r="AA2219">
        <f t="shared" si="140"/>
        <v>0</v>
      </c>
    </row>
    <row r="2220" spans="1:27" x14ac:dyDescent="0.25">
      <c r="A2220">
        <v>58086</v>
      </c>
      <c r="B2220" t="s">
        <v>12</v>
      </c>
      <c r="C2220">
        <v>67</v>
      </c>
      <c r="D2220">
        <v>0</v>
      </c>
      <c r="E2220">
        <v>0</v>
      </c>
      <c r="F2220" t="s">
        <v>13</v>
      </c>
      <c r="G2220" t="s">
        <v>14</v>
      </c>
      <c r="H2220" t="s">
        <v>15</v>
      </c>
      <c r="I2220">
        <v>58.51</v>
      </c>
      <c r="J2220" s="2">
        <v>30.4</v>
      </c>
      <c r="K2220" t="s">
        <v>16</v>
      </c>
      <c r="L2220">
        <v>0</v>
      </c>
      <c r="N2220">
        <f t="shared" si="139"/>
        <v>30.4</v>
      </c>
      <c r="U2220">
        <f>((C2220-AVERAGE($C$2:$C$5018))/_xlfn.STDEV.P($C$2:$C$5018))</f>
        <v>1.0495988284864475</v>
      </c>
      <c r="V2220">
        <f>((N2220-AVERAGE($N$2:$N$5018))/_xlfn.STDEV.P($N$2:$N$5018))</f>
        <v>0.28882881588858084</v>
      </c>
      <c r="W2220">
        <f>((I2220-AVERAGE($I$2:$I$5018))/_xlfn.STDEV.P($I$2:$I$5018))</f>
        <v>-1.0586531326422455</v>
      </c>
      <c r="Y2220">
        <f t="shared" si="141"/>
        <v>0</v>
      </c>
      <c r="Z2220">
        <f t="shared" si="142"/>
        <v>0</v>
      </c>
      <c r="AA2220">
        <f t="shared" si="140"/>
        <v>0</v>
      </c>
    </row>
    <row r="2221" spans="1:27" x14ac:dyDescent="0.25">
      <c r="A2221">
        <v>53957</v>
      </c>
      <c r="B2221" t="s">
        <v>12</v>
      </c>
      <c r="C2221">
        <v>71</v>
      </c>
      <c r="D2221">
        <v>0</v>
      </c>
      <c r="E2221">
        <v>0</v>
      </c>
      <c r="F2221" t="s">
        <v>13</v>
      </c>
      <c r="G2221" t="s">
        <v>18</v>
      </c>
      <c r="H2221" t="s">
        <v>15</v>
      </c>
      <c r="I2221">
        <v>96.04</v>
      </c>
      <c r="J2221" s="2">
        <v>45.1</v>
      </c>
      <c r="K2221" t="s">
        <v>16</v>
      </c>
      <c r="L2221">
        <v>0</v>
      </c>
      <c r="N2221">
        <f t="shared" ref="N2221:N2284" si="143">IF(AND(J2221="N/A",B2221="Male"),$Q$2,IF(AND(J2221="N/A",B2221="Female"),$R$2,J2221))</f>
        <v>45.1</v>
      </c>
      <c r="U2221">
        <f>((C2221-AVERAGE($C$2:$C$5018))/_xlfn.STDEV.P($C$2:$C$5018))</f>
        <v>1.225604889034821</v>
      </c>
      <c r="V2221">
        <f>((N2221-AVERAGE($N$2:$N$5018))/_xlfn.STDEV.P($N$2:$N$5018))</f>
        <v>2.4356785151956575</v>
      </c>
      <c r="W2221">
        <f>((I2221-AVERAGE($I$2:$I$5018))/_xlfn.STDEV.P($I$2:$I$5018))</f>
        <v>-0.21430166334220344</v>
      </c>
      <c r="Y2221">
        <f t="shared" si="141"/>
        <v>0</v>
      </c>
      <c r="Z2221">
        <f t="shared" si="142"/>
        <v>0</v>
      </c>
      <c r="AA2221">
        <f t="shared" si="140"/>
        <v>0</v>
      </c>
    </row>
    <row r="2222" spans="1:27" x14ac:dyDescent="0.25">
      <c r="A2222">
        <v>40137</v>
      </c>
      <c r="B2222" t="s">
        <v>17</v>
      </c>
      <c r="C2222">
        <v>56</v>
      </c>
      <c r="D2222">
        <v>0</v>
      </c>
      <c r="E2222">
        <v>0</v>
      </c>
      <c r="F2222" t="s">
        <v>13</v>
      </c>
      <c r="G2222" t="s">
        <v>18</v>
      </c>
      <c r="H2222" t="s">
        <v>19</v>
      </c>
      <c r="I2222">
        <v>110.92</v>
      </c>
      <c r="J2222" s="2">
        <v>25.9</v>
      </c>
      <c r="K2222" t="s">
        <v>24</v>
      </c>
      <c r="L2222">
        <v>0</v>
      </c>
      <c r="N2222">
        <f t="shared" si="143"/>
        <v>25.9</v>
      </c>
      <c r="U2222">
        <f>((C2222-AVERAGE($C$2:$C$5018))/_xlfn.STDEV.P($C$2:$C$5018))</f>
        <v>0.56558216197842071</v>
      </c>
      <c r="V2222">
        <f>((N2222-AVERAGE($N$2:$N$5018))/_xlfn.STDEV.P($N$2:$N$5018))</f>
        <v>-0.36837007165440172</v>
      </c>
      <c r="W2222">
        <f>((I2222-AVERAGE($I$2:$I$5018))/_xlfn.STDEV.P($I$2:$I$5018))</f>
        <v>0.12046918299898014</v>
      </c>
      <c r="Y2222">
        <f t="shared" si="141"/>
        <v>0</v>
      </c>
      <c r="Z2222">
        <f t="shared" si="142"/>
        <v>0</v>
      </c>
      <c r="AA2222">
        <f t="shared" si="140"/>
        <v>0</v>
      </c>
    </row>
    <row r="2223" spans="1:27" x14ac:dyDescent="0.25">
      <c r="A2223">
        <v>70500</v>
      </c>
      <c r="B2223" t="s">
        <v>17</v>
      </c>
      <c r="C2223">
        <v>44</v>
      </c>
      <c r="D2223">
        <v>0</v>
      </c>
      <c r="E2223">
        <v>0</v>
      </c>
      <c r="F2223" t="s">
        <v>23</v>
      </c>
      <c r="G2223" t="s">
        <v>14</v>
      </c>
      <c r="H2223" t="s">
        <v>19</v>
      </c>
      <c r="I2223">
        <v>92.72</v>
      </c>
      <c r="J2223" s="2">
        <v>36.6</v>
      </c>
      <c r="K2223" t="s">
        <v>21</v>
      </c>
      <c r="L2223">
        <v>0</v>
      </c>
      <c r="N2223">
        <f t="shared" si="143"/>
        <v>36.6</v>
      </c>
      <c r="U2223">
        <f>((C2223-AVERAGE($C$2:$C$5018))/_xlfn.STDEV.P($C$2:$C$5018))</f>
        <v>3.7563980333300453E-2</v>
      </c>
      <c r="V2223">
        <f>((N2223-AVERAGE($N$2:$N$5018))/_xlfn.STDEV.P($N$2:$N$5018))</f>
        <v>1.1943028387255794</v>
      </c>
      <c r="W2223">
        <f>((I2223-AVERAGE($I$2:$I$5018))/_xlfn.STDEV.P($I$2:$I$5018))</f>
        <v>-0.28899515862800534</v>
      </c>
      <c r="Y2223">
        <f t="shared" si="141"/>
        <v>0</v>
      </c>
      <c r="Z2223">
        <f t="shared" si="142"/>
        <v>0</v>
      </c>
      <c r="AA2223">
        <f t="shared" si="140"/>
        <v>0</v>
      </c>
    </row>
    <row r="2224" spans="1:27" x14ac:dyDescent="0.25">
      <c r="A2224">
        <v>35085</v>
      </c>
      <c r="B2224" t="s">
        <v>17</v>
      </c>
      <c r="C2224">
        <v>6</v>
      </c>
      <c r="D2224">
        <v>0</v>
      </c>
      <c r="E2224">
        <v>0</v>
      </c>
      <c r="F2224" t="s">
        <v>23</v>
      </c>
      <c r="G2224" t="s">
        <v>26</v>
      </c>
      <c r="H2224" t="s">
        <v>19</v>
      </c>
      <c r="I2224">
        <v>108.23</v>
      </c>
      <c r="J2224" s="2">
        <v>18.600000000000001</v>
      </c>
      <c r="K2224" t="s">
        <v>24</v>
      </c>
      <c r="L2224">
        <v>0</v>
      </c>
      <c r="N2224">
        <f t="shared" si="143"/>
        <v>18.600000000000001</v>
      </c>
      <c r="U2224">
        <f>((C2224-AVERAGE($C$2:$C$5018))/_xlfn.STDEV.P($C$2:$C$5018))</f>
        <v>-1.6344935948762469</v>
      </c>
      <c r="V2224">
        <f>((N2224-AVERAGE($N$2:$N$5018))/_xlfn.STDEV.P($N$2:$N$5018))</f>
        <v>-1.4344927114463508</v>
      </c>
      <c r="W2224">
        <f>((I2224-AVERAGE($I$2:$I$5018))/_xlfn.STDEV.P($I$2:$I$5018))</f>
        <v>5.99494533848818E-2</v>
      </c>
      <c r="Y2224">
        <f t="shared" si="141"/>
        <v>0</v>
      </c>
      <c r="Z2224">
        <f t="shared" si="142"/>
        <v>0</v>
      </c>
      <c r="AA2224">
        <f t="shared" si="140"/>
        <v>0</v>
      </c>
    </row>
    <row r="2225" spans="1:27" x14ac:dyDescent="0.25">
      <c r="A2225">
        <v>43872</v>
      </c>
      <c r="B2225" t="s">
        <v>17</v>
      </c>
      <c r="C2225">
        <v>78</v>
      </c>
      <c r="D2225">
        <v>0</v>
      </c>
      <c r="E2225">
        <v>0</v>
      </c>
      <c r="F2225" t="s">
        <v>13</v>
      </c>
      <c r="G2225" t="s">
        <v>14</v>
      </c>
      <c r="H2225" t="s">
        <v>19</v>
      </c>
      <c r="I2225">
        <v>56.34</v>
      </c>
      <c r="J2225" s="2">
        <v>27.5</v>
      </c>
      <c r="K2225" t="s">
        <v>24</v>
      </c>
      <c r="L2225">
        <v>0</v>
      </c>
      <c r="N2225">
        <f t="shared" si="143"/>
        <v>27.5</v>
      </c>
      <c r="U2225">
        <f>((C2225-AVERAGE($C$2:$C$5018))/_xlfn.STDEV.P($C$2:$C$5018))</f>
        <v>1.5336154949944745</v>
      </c>
      <c r="V2225">
        <f>((N2225-AVERAGE($N$2:$N$5018))/_xlfn.STDEV.P($N$2:$N$5018))</f>
        <v>-0.13469935608356329</v>
      </c>
      <c r="W2225">
        <f>((I2225-AVERAGE($I$2:$I$5018))/_xlfn.STDEV.P($I$2:$I$5018))</f>
        <v>-1.1074738810670013</v>
      </c>
      <c r="Y2225">
        <f t="shared" si="141"/>
        <v>0</v>
      </c>
      <c r="Z2225">
        <f t="shared" si="142"/>
        <v>0</v>
      </c>
      <c r="AA2225">
        <f t="shared" si="140"/>
        <v>0</v>
      </c>
    </row>
    <row r="2226" spans="1:27" x14ac:dyDescent="0.25">
      <c r="A2226">
        <v>62951</v>
      </c>
      <c r="B2226" t="s">
        <v>17</v>
      </c>
      <c r="C2226">
        <v>32</v>
      </c>
      <c r="D2226">
        <v>0</v>
      </c>
      <c r="E2226">
        <v>0</v>
      </c>
      <c r="F2226" t="s">
        <v>13</v>
      </c>
      <c r="G2226" t="s">
        <v>14</v>
      </c>
      <c r="H2226" t="s">
        <v>19</v>
      </c>
      <c r="I2226">
        <v>61.83</v>
      </c>
      <c r="J2226" s="2">
        <v>31.3</v>
      </c>
      <c r="K2226" t="s">
        <v>21</v>
      </c>
      <c r="L2226">
        <v>0</v>
      </c>
      <c r="N2226">
        <f t="shared" si="143"/>
        <v>31.3</v>
      </c>
      <c r="U2226">
        <f>((C2226-AVERAGE($C$2:$C$5018))/_xlfn.STDEV.P($C$2:$C$5018))</f>
        <v>-0.49045420131181977</v>
      </c>
      <c r="V2226">
        <f>((N2226-AVERAGE($N$2:$N$5018))/_xlfn.STDEV.P($N$2:$N$5018))</f>
        <v>0.42026859339717765</v>
      </c>
      <c r="W2226">
        <f>((I2226-AVERAGE($I$2:$I$5018))/_xlfn.STDEV.P($I$2:$I$5018))</f>
        <v>-0.98395963735644376</v>
      </c>
      <c r="Y2226">
        <f t="shared" si="141"/>
        <v>0</v>
      </c>
      <c r="Z2226">
        <f t="shared" si="142"/>
        <v>0</v>
      </c>
      <c r="AA2226">
        <f t="shared" si="140"/>
        <v>0</v>
      </c>
    </row>
    <row r="2227" spans="1:27" x14ac:dyDescent="0.25">
      <c r="A2227">
        <v>43244</v>
      </c>
      <c r="B2227" t="s">
        <v>17</v>
      </c>
      <c r="C2227">
        <v>40</v>
      </c>
      <c r="D2227">
        <v>0</v>
      </c>
      <c r="E2227">
        <v>0</v>
      </c>
      <c r="F2227" t="s">
        <v>13</v>
      </c>
      <c r="G2227" t="s">
        <v>14</v>
      </c>
      <c r="H2227" t="s">
        <v>19</v>
      </c>
      <c r="I2227">
        <v>131.99</v>
      </c>
      <c r="J2227" s="2">
        <v>37.5</v>
      </c>
      <c r="K2227" t="s">
        <v>21</v>
      </c>
      <c r="L2227">
        <v>0</v>
      </c>
      <c r="N2227">
        <f t="shared" si="143"/>
        <v>37.5</v>
      </c>
      <c r="U2227">
        <f>((C2227-AVERAGE($C$2:$C$5018))/_xlfn.STDEV.P($C$2:$C$5018))</f>
        <v>-0.13844208021507295</v>
      </c>
      <c r="V2227">
        <f>((N2227-AVERAGE($N$2:$N$5018))/_xlfn.STDEV.P($N$2:$N$5018))</f>
        <v>1.3257426162341757</v>
      </c>
      <c r="W2227">
        <f>((I2227-AVERAGE($I$2:$I$5018))/_xlfn.STDEV.P($I$2:$I$5018))</f>
        <v>0.59450290157483654</v>
      </c>
      <c r="Y2227">
        <f t="shared" si="141"/>
        <v>0</v>
      </c>
      <c r="Z2227">
        <f t="shared" si="142"/>
        <v>0</v>
      </c>
      <c r="AA2227">
        <f t="shared" si="140"/>
        <v>0</v>
      </c>
    </row>
    <row r="2228" spans="1:27" x14ac:dyDescent="0.25">
      <c r="A2228">
        <v>31198</v>
      </c>
      <c r="B2228" t="s">
        <v>17</v>
      </c>
      <c r="C2228">
        <v>63</v>
      </c>
      <c r="D2228">
        <v>0</v>
      </c>
      <c r="E2228">
        <v>0</v>
      </c>
      <c r="F2228" t="s">
        <v>13</v>
      </c>
      <c r="G2228" t="s">
        <v>18</v>
      </c>
      <c r="H2228" t="s">
        <v>19</v>
      </c>
      <c r="I2228">
        <v>136.81</v>
      </c>
      <c r="J2228" s="2">
        <v>23.1</v>
      </c>
      <c r="K2228" t="s">
        <v>22</v>
      </c>
      <c r="L2228">
        <v>0</v>
      </c>
      <c r="N2228">
        <f t="shared" si="143"/>
        <v>23.1</v>
      </c>
      <c r="U2228">
        <f>((C2228-AVERAGE($C$2:$C$5018))/_xlfn.STDEV.P($C$2:$C$5018))</f>
        <v>0.87359276793807417</v>
      </c>
      <c r="V2228">
        <f>((N2228-AVERAGE($N$2:$N$5018))/_xlfn.STDEV.P($N$2:$N$5018))</f>
        <v>-0.77729382390336821</v>
      </c>
      <c r="W2228">
        <f>((I2228-AVERAGE($I$2:$I$5018))/_xlfn.STDEV.P($I$2:$I$5018))</f>
        <v>0.70294345798374125</v>
      </c>
      <c r="Y2228">
        <f t="shared" si="141"/>
        <v>0</v>
      </c>
      <c r="Z2228">
        <f t="shared" si="142"/>
        <v>0</v>
      </c>
      <c r="AA2228">
        <f t="shared" si="140"/>
        <v>0</v>
      </c>
    </row>
    <row r="2229" spans="1:27" x14ac:dyDescent="0.25">
      <c r="A2229">
        <v>23223</v>
      </c>
      <c r="B2229" t="s">
        <v>12</v>
      </c>
      <c r="C2229">
        <v>51</v>
      </c>
      <c r="D2229">
        <v>0</v>
      </c>
      <c r="E2229">
        <v>0</v>
      </c>
      <c r="F2229" t="s">
        <v>13</v>
      </c>
      <c r="G2229" t="s">
        <v>14</v>
      </c>
      <c r="H2229" t="s">
        <v>19</v>
      </c>
      <c r="I2229">
        <v>239.28</v>
      </c>
      <c r="J2229" s="2">
        <v>35</v>
      </c>
      <c r="K2229" t="s">
        <v>21</v>
      </c>
      <c r="L2229">
        <v>0</v>
      </c>
      <c r="N2229">
        <f t="shared" si="143"/>
        <v>35</v>
      </c>
      <c r="U2229">
        <f>((C2229-AVERAGE($C$2:$C$5018))/_xlfn.STDEV.P($C$2:$C$5018))</f>
        <v>0.34557458629295396</v>
      </c>
      <c r="V2229">
        <f>((N2229-AVERAGE($N$2:$N$5018))/_xlfn.STDEV.P($N$2:$N$5018))</f>
        <v>0.960632123154741</v>
      </c>
      <c r="W2229">
        <f>((I2229-AVERAGE($I$2:$I$5018))/_xlfn.STDEV.P($I$2:$I$5018))</f>
        <v>3.008317693506664</v>
      </c>
      <c r="Y2229">
        <f t="shared" si="141"/>
        <v>0</v>
      </c>
      <c r="Z2229">
        <f t="shared" si="142"/>
        <v>0</v>
      </c>
      <c r="AA2229">
        <f t="shared" si="140"/>
        <v>0</v>
      </c>
    </row>
    <row r="2230" spans="1:27" x14ac:dyDescent="0.25">
      <c r="A2230">
        <v>38474</v>
      </c>
      <c r="B2230" t="s">
        <v>12</v>
      </c>
      <c r="C2230">
        <v>22</v>
      </c>
      <c r="D2230">
        <v>0</v>
      </c>
      <c r="E2230">
        <v>0</v>
      </c>
      <c r="F2230" t="s">
        <v>13</v>
      </c>
      <c r="G2230" t="s">
        <v>25</v>
      </c>
      <c r="H2230" t="s">
        <v>15</v>
      </c>
      <c r="I2230">
        <v>131.30000000000001</v>
      </c>
      <c r="J2230" s="2">
        <v>27</v>
      </c>
      <c r="K2230" t="s">
        <v>21</v>
      </c>
      <c r="L2230">
        <v>0</v>
      </c>
      <c r="N2230">
        <f t="shared" si="143"/>
        <v>27</v>
      </c>
      <c r="U2230">
        <f>((C2230-AVERAGE($C$2:$C$5018))/_xlfn.STDEV.P($C$2:$C$5018))</f>
        <v>-0.93046935268275333</v>
      </c>
      <c r="V2230">
        <f>((N2230-AVERAGE($N$2:$N$5018))/_xlfn.STDEV.P($N$2:$N$5018))</f>
        <v>-0.20772145469945022</v>
      </c>
      <c r="W2230">
        <f>((I2230-AVERAGE($I$2:$I$5018))/_xlfn.STDEV.P($I$2:$I$5018))</f>
        <v>0.57897925345820911</v>
      </c>
      <c r="Y2230">
        <f t="shared" si="141"/>
        <v>0</v>
      </c>
      <c r="Z2230">
        <f t="shared" si="142"/>
        <v>0</v>
      </c>
      <c r="AA2230">
        <f t="shared" si="140"/>
        <v>0</v>
      </c>
    </row>
    <row r="2231" spans="1:27" x14ac:dyDescent="0.25">
      <c r="A2231">
        <v>4591</v>
      </c>
      <c r="B2231" t="s">
        <v>17</v>
      </c>
      <c r="C2231">
        <v>82</v>
      </c>
      <c r="D2231">
        <v>0</v>
      </c>
      <c r="E2231">
        <v>0</v>
      </c>
      <c r="F2231" t="s">
        <v>13</v>
      </c>
      <c r="G2231" t="s">
        <v>18</v>
      </c>
      <c r="H2231" t="s">
        <v>19</v>
      </c>
      <c r="I2231">
        <v>117.75</v>
      </c>
      <c r="J2231" s="2">
        <v>29.8</v>
      </c>
      <c r="K2231" t="s">
        <v>21</v>
      </c>
      <c r="L2231">
        <v>0</v>
      </c>
      <c r="N2231">
        <f t="shared" si="143"/>
        <v>29.8</v>
      </c>
      <c r="U2231">
        <f>((C2231-AVERAGE($C$2:$C$5018))/_xlfn.STDEV.P($C$2:$C$5018))</f>
        <v>1.7096215555428478</v>
      </c>
      <c r="V2231">
        <f>((N2231-AVERAGE($N$2:$N$5018))/_xlfn.STDEV.P($N$2:$N$5018))</f>
        <v>0.2012022975495168</v>
      </c>
      <c r="W2231">
        <f>((I2231-AVERAGE($I$2:$I$5018))/_xlfn.STDEV.P($I$2:$I$5018))</f>
        <v>0.27413080131284329</v>
      </c>
      <c r="Y2231">
        <f t="shared" si="141"/>
        <v>0</v>
      </c>
      <c r="Z2231">
        <f t="shared" si="142"/>
        <v>0</v>
      </c>
      <c r="AA2231">
        <f t="shared" si="140"/>
        <v>0</v>
      </c>
    </row>
    <row r="2232" spans="1:27" x14ac:dyDescent="0.25">
      <c r="A2232">
        <v>1451</v>
      </c>
      <c r="B2232" t="s">
        <v>17</v>
      </c>
      <c r="C2232">
        <v>17</v>
      </c>
      <c r="D2232">
        <v>0</v>
      </c>
      <c r="E2232">
        <v>0</v>
      </c>
      <c r="F2232" t="s">
        <v>23</v>
      </c>
      <c r="G2232" t="s">
        <v>14</v>
      </c>
      <c r="H2232" t="s">
        <v>15</v>
      </c>
      <c r="I2232">
        <v>78.459999999999994</v>
      </c>
      <c r="J2232" s="2">
        <v>23.5</v>
      </c>
      <c r="K2232" t="s">
        <v>24</v>
      </c>
      <c r="L2232">
        <v>0</v>
      </c>
      <c r="N2232">
        <f t="shared" si="143"/>
        <v>23.5</v>
      </c>
      <c r="U2232">
        <f>((C2232-AVERAGE($C$2:$C$5018))/_xlfn.STDEV.P($C$2:$C$5018))</f>
        <v>-1.1504769283682201</v>
      </c>
      <c r="V2232">
        <f>((N2232-AVERAGE($N$2:$N$5018))/_xlfn.STDEV.P($N$2:$N$5018))</f>
        <v>-0.71887614501065888</v>
      </c>
      <c r="W2232">
        <f>((I2232-AVERAGE($I$2:$I$5018))/_xlfn.STDEV.P($I$2:$I$5018))</f>
        <v>-0.60981721970497316</v>
      </c>
      <c r="Y2232">
        <f t="shared" si="141"/>
        <v>0</v>
      </c>
      <c r="Z2232">
        <f t="shared" si="142"/>
        <v>0</v>
      </c>
      <c r="AA2232">
        <f t="shared" si="140"/>
        <v>0</v>
      </c>
    </row>
    <row r="2233" spans="1:27" x14ac:dyDescent="0.25">
      <c r="A2233">
        <v>37150</v>
      </c>
      <c r="B2233" t="s">
        <v>17</v>
      </c>
      <c r="C2233">
        <v>34</v>
      </c>
      <c r="D2233">
        <v>0</v>
      </c>
      <c r="E2233">
        <v>0</v>
      </c>
      <c r="F2233" t="s">
        <v>13</v>
      </c>
      <c r="G2233" t="s">
        <v>14</v>
      </c>
      <c r="H2233" t="s">
        <v>19</v>
      </c>
      <c r="I2233">
        <v>83.53</v>
      </c>
      <c r="J2233" s="2">
        <v>48.5</v>
      </c>
      <c r="K2233" t="s">
        <v>16</v>
      </c>
      <c r="L2233">
        <v>0</v>
      </c>
      <c r="N2233">
        <f t="shared" si="143"/>
        <v>48.5</v>
      </c>
      <c r="U2233">
        <f>((C2233-AVERAGE($C$2:$C$5018))/_xlfn.STDEV.P($C$2:$C$5018))</f>
        <v>-0.40245117103763306</v>
      </c>
      <c r="V2233">
        <f>((N2233-AVERAGE($N$2:$N$5018))/_xlfn.STDEV.P($N$2:$N$5018))</f>
        <v>2.9322287857836886</v>
      </c>
      <c r="W2233">
        <f>((I2233-AVERAGE($I$2:$I$5018))/_xlfn.STDEV.P($I$2:$I$5018))</f>
        <v>-0.49575215310888415</v>
      </c>
      <c r="Y2233">
        <f t="shared" si="141"/>
        <v>0</v>
      </c>
      <c r="Z2233">
        <f t="shared" si="142"/>
        <v>0</v>
      </c>
      <c r="AA2233">
        <f t="shared" si="140"/>
        <v>0</v>
      </c>
    </row>
    <row r="2234" spans="1:27" x14ac:dyDescent="0.25">
      <c r="A2234">
        <v>65632</v>
      </c>
      <c r="B2234" t="s">
        <v>12</v>
      </c>
      <c r="C2234">
        <v>42</v>
      </c>
      <c r="D2234">
        <v>0</v>
      </c>
      <c r="E2234">
        <v>0</v>
      </c>
      <c r="F2234" t="s">
        <v>13</v>
      </c>
      <c r="G2234" t="s">
        <v>14</v>
      </c>
      <c r="H2234" t="s">
        <v>19</v>
      </c>
      <c r="I2234">
        <v>145.5</v>
      </c>
      <c r="J2234" s="2">
        <v>31.8</v>
      </c>
      <c r="K2234" t="s">
        <v>16</v>
      </c>
      <c r="L2234">
        <v>0</v>
      </c>
      <c r="N2234">
        <f t="shared" si="143"/>
        <v>31.8</v>
      </c>
      <c r="U2234">
        <f>((C2234-AVERAGE($C$2:$C$5018))/_xlfn.STDEV.P($C$2:$C$5018))</f>
        <v>-5.0439049940886251E-2</v>
      </c>
      <c r="V2234">
        <f>((N2234-AVERAGE($N$2:$N$5018))/_xlfn.STDEV.P($N$2:$N$5018))</f>
        <v>0.49329069201306458</v>
      </c>
      <c r="W2234">
        <f>((I2234-AVERAGE($I$2:$I$5018))/_xlfn.STDEV.P($I$2:$I$5018))</f>
        <v>0.89845143209025236</v>
      </c>
      <c r="Y2234">
        <f t="shared" si="141"/>
        <v>0</v>
      </c>
      <c r="Z2234">
        <f t="shared" si="142"/>
        <v>0</v>
      </c>
      <c r="AA2234">
        <f t="shared" si="140"/>
        <v>0</v>
      </c>
    </row>
    <row r="2235" spans="1:27" x14ac:dyDescent="0.25">
      <c r="A2235">
        <v>62834</v>
      </c>
      <c r="B2235" t="s">
        <v>17</v>
      </c>
      <c r="C2235">
        <v>32</v>
      </c>
      <c r="D2235">
        <v>0</v>
      </c>
      <c r="E2235">
        <v>0</v>
      </c>
      <c r="F2235" t="s">
        <v>13</v>
      </c>
      <c r="G2235" t="s">
        <v>14</v>
      </c>
      <c r="H2235" t="s">
        <v>15</v>
      </c>
      <c r="I2235">
        <v>88.33</v>
      </c>
      <c r="J2235" s="2">
        <v>20</v>
      </c>
      <c r="K2235" t="s">
        <v>24</v>
      </c>
      <c r="L2235">
        <v>0</v>
      </c>
      <c r="N2235">
        <f t="shared" si="143"/>
        <v>20</v>
      </c>
      <c r="U2235">
        <f>((C2235-AVERAGE($C$2:$C$5018))/_xlfn.STDEV.P($C$2:$C$5018))</f>
        <v>-0.49045420131181977</v>
      </c>
      <c r="V2235">
        <f>((N2235-AVERAGE($N$2:$N$5018))/_xlfn.STDEV.P($N$2:$N$5018))</f>
        <v>-1.2300308353218676</v>
      </c>
      <c r="W2235">
        <f>((I2235-AVERAGE($I$2:$I$5018))/_xlfn.STDEV.P($I$2:$I$5018))</f>
        <v>-0.387761557514954</v>
      </c>
      <c r="Y2235">
        <f t="shared" si="141"/>
        <v>0</v>
      </c>
      <c r="Z2235">
        <f t="shared" si="142"/>
        <v>0</v>
      </c>
      <c r="AA2235">
        <f t="shared" si="140"/>
        <v>0</v>
      </c>
    </row>
    <row r="2236" spans="1:27" x14ac:dyDescent="0.25">
      <c r="A2236">
        <v>21826</v>
      </c>
      <c r="B2236" t="s">
        <v>12</v>
      </c>
      <c r="C2236">
        <v>73</v>
      </c>
      <c r="D2236">
        <v>0</v>
      </c>
      <c r="E2236">
        <v>0</v>
      </c>
      <c r="F2236" t="s">
        <v>13</v>
      </c>
      <c r="G2236" t="s">
        <v>18</v>
      </c>
      <c r="H2236" t="s">
        <v>19</v>
      </c>
      <c r="I2236">
        <v>101.25</v>
      </c>
      <c r="J2236" s="2">
        <v>29.4</v>
      </c>
      <c r="K2236" t="s">
        <v>16</v>
      </c>
      <c r="L2236">
        <v>0</v>
      </c>
      <c r="N2236">
        <f t="shared" si="143"/>
        <v>29.4</v>
      </c>
      <c r="U2236">
        <f>((C2236-AVERAGE($C$2:$C$5018))/_xlfn.STDEV.P($C$2:$C$5018))</f>
        <v>1.3136079193090078</v>
      </c>
      <c r="V2236">
        <f>((N2236-AVERAGE($N$2:$N$5018))/_xlfn.STDEV.P($N$2:$N$5018))</f>
        <v>0.14278461865680692</v>
      </c>
      <c r="W2236">
        <f>((I2236-AVERAGE($I$2:$I$5018))/_xlfn.STDEV.P($I$2:$I$5018))</f>
        <v>-9.7086871041291808E-2</v>
      </c>
      <c r="Y2236">
        <f t="shared" si="141"/>
        <v>0</v>
      </c>
      <c r="Z2236">
        <f t="shared" si="142"/>
        <v>0</v>
      </c>
      <c r="AA2236">
        <f t="shared" si="140"/>
        <v>0</v>
      </c>
    </row>
    <row r="2237" spans="1:27" x14ac:dyDescent="0.25">
      <c r="A2237">
        <v>21036</v>
      </c>
      <c r="B2237" t="s">
        <v>17</v>
      </c>
      <c r="C2237">
        <v>47</v>
      </c>
      <c r="D2237">
        <v>0</v>
      </c>
      <c r="E2237">
        <v>0</v>
      </c>
      <c r="F2237" t="s">
        <v>13</v>
      </c>
      <c r="G2237" t="s">
        <v>14</v>
      </c>
      <c r="H2237" t="s">
        <v>15</v>
      </c>
      <c r="I2237">
        <v>131.43</v>
      </c>
      <c r="J2237" s="2">
        <v>24.3</v>
      </c>
      <c r="K2237" t="s">
        <v>21</v>
      </c>
      <c r="L2237">
        <v>0</v>
      </c>
      <c r="N2237">
        <f t="shared" si="143"/>
        <v>24.3</v>
      </c>
      <c r="U2237">
        <f>((C2237-AVERAGE($C$2:$C$5018))/_xlfn.STDEV.P($C$2:$C$5018))</f>
        <v>0.16956852574458051</v>
      </c>
      <c r="V2237">
        <f>((N2237-AVERAGE($N$2:$N$5018))/_xlfn.STDEV.P($N$2:$N$5018))</f>
        <v>-0.60204078722523968</v>
      </c>
      <c r="W2237">
        <f>((I2237-AVERAGE($I$2:$I$5018))/_xlfn.STDEV.P($I$2:$I$5018))</f>
        <v>0.58190399875554455</v>
      </c>
      <c r="Y2237">
        <f t="shared" si="141"/>
        <v>0</v>
      </c>
      <c r="Z2237">
        <f t="shared" si="142"/>
        <v>0</v>
      </c>
      <c r="AA2237">
        <f t="shared" si="140"/>
        <v>0</v>
      </c>
    </row>
    <row r="2238" spans="1:27" x14ac:dyDescent="0.25">
      <c r="A2238">
        <v>55566</v>
      </c>
      <c r="B2238" t="s">
        <v>17</v>
      </c>
      <c r="C2238">
        <v>34</v>
      </c>
      <c r="D2238">
        <v>0</v>
      </c>
      <c r="E2238">
        <v>0</v>
      </c>
      <c r="F2238" t="s">
        <v>13</v>
      </c>
      <c r="G2238" t="s">
        <v>14</v>
      </c>
      <c r="H2238" t="s">
        <v>19</v>
      </c>
      <c r="I2238">
        <v>231.5</v>
      </c>
      <c r="J2238" s="2">
        <v>45.4</v>
      </c>
      <c r="K2238" t="s">
        <v>21</v>
      </c>
      <c r="L2238">
        <v>0</v>
      </c>
      <c r="N2238">
        <f t="shared" si="143"/>
        <v>45.4</v>
      </c>
      <c r="U2238">
        <f>((C2238-AVERAGE($C$2:$C$5018))/_xlfn.STDEV.P($C$2:$C$5018))</f>
        <v>-0.40245117103763306</v>
      </c>
      <c r="V2238">
        <f>((N2238-AVERAGE($N$2:$N$5018))/_xlfn.STDEV.P($N$2:$N$5018))</f>
        <v>2.4794917743651892</v>
      </c>
      <c r="W2238">
        <f>((I2238-AVERAGE($I$2:$I$5018))/_xlfn.STDEV.P($I$2:$I$5018))</f>
        <v>2.8332829364815022</v>
      </c>
      <c r="Y2238">
        <f t="shared" si="141"/>
        <v>0</v>
      </c>
      <c r="Z2238">
        <f t="shared" si="142"/>
        <v>0</v>
      </c>
      <c r="AA2238">
        <f t="shared" si="140"/>
        <v>0</v>
      </c>
    </row>
    <row r="2239" spans="1:27" x14ac:dyDescent="0.25">
      <c r="A2239">
        <v>46923</v>
      </c>
      <c r="B2239" t="s">
        <v>12</v>
      </c>
      <c r="C2239">
        <v>64</v>
      </c>
      <c r="D2239">
        <v>0</v>
      </c>
      <c r="E2239">
        <v>1</v>
      </c>
      <c r="F2239" t="s">
        <v>13</v>
      </c>
      <c r="G2239" t="s">
        <v>14</v>
      </c>
      <c r="H2239" t="s">
        <v>19</v>
      </c>
      <c r="I2239">
        <v>82.89</v>
      </c>
      <c r="J2239" s="2">
        <v>29.5</v>
      </c>
      <c r="K2239" t="s">
        <v>21</v>
      </c>
      <c r="L2239">
        <v>0</v>
      </c>
      <c r="N2239">
        <f t="shared" si="143"/>
        <v>29.5</v>
      </c>
      <c r="U2239">
        <f>((C2239-AVERAGE($C$2:$C$5018))/_xlfn.STDEV.P($C$2:$C$5018))</f>
        <v>0.91759428307516755</v>
      </c>
      <c r="V2239">
        <f>((N2239-AVERAGE($N$2:$N$5018))/_xlfn.STDEV.P($N$2:$N$5018))</f>
        <v>0.15738903837998452</v>
      </c>
      <c r="W2239">
        <f>((I2239-AVERAGE($I$2:$I$5018))/_xlfn.STDEV.P($I$2:$I$5018))</f>
        <v>-0.51015089918807488</v>
      </c>
      <c r="Y2239">
        <f t="shared" si="141"/>
        <v>0</v>
      </c>
      <c r="Z2239">
        <f t="shared" si="142"/>
        <v>0</v>
      </c>
      <c r="AA2239">
        <f t="shared" si="140"/>
        <v>0</v>
      </c>
    </row>
    <row r="2240" spans="1:27" x14ac:dyDescent="0.25">
      <c r="A2240">
        <v>63990</v>
      </c>
      <c r="B2240" t="s">
        <v>12</v>
      </c>
      <c r="C2240">
        <v>52</v>
      </c>
      <c r="D2240">
        <v>1</v>
      </c>
      <c r="E2240">
        <v>0</v>
      </c>
      <c r="F2240" t="s">
        <v>13</v>
      </c>
      <c r="G2240" t="s">
        <v>18</v>
      </c>
      <c r="H2240" t="s">
        <v>19</v>
      </c>
      <c r="I2240">
        <v>192.37</v>
      </c>
      <c r="J2240" s="2">
        <v>49.2</v>
      </c>
      <c r="K2240" t="s">
        <v>21</v>
      </c>
      <c r="L2240">
        <v>0</v>
      </c>
      <c r="N2240">
        <f t="shared" si="143"/>
        <v>49.2</v>
      </c>
      <c r="U2240">
        <f>((C2240-AVERAGE($C$2:$C$5018))/_xlfn.STDEV.P($C$2:$C$5018))</f>
        <v>0.38957610143004728</v>
      </c>
      <c r="V2240">
        <f>((N2240-AVERAGE($N$2:$N$5018))/_xlfn.STDEV.P($N$2:$N$5018))</f>
        <v>3.0344597238459308</v>
      </c>
      <c r="W2240">
        <f>((I2240-AVERAGE($I$2:$I$5018))/_xlfn.STDEV.P($I$2:$I$5018))</f>
        <v>1.9529346019834837</v>
      </c>
      <c r="Y2240">
        <f t="shared" si="141"/>
        <v>0</v>
      </c>
      <c r="Z2240">
        <f t="shared" si="142"/>
        <v>0</v>
      </c>
      <c r="AA2240">
        <f t="shared" si="140"/>
        <v>0</v>
      </c>
    </row>
    <row r="2241" spans="1:27" x14ac:dyDescent="0.25">
      <c r="A2241">
        <v>2265</v>
      </c>
      <c r="B2241" t="s">
        <v>12</v>
      </c>
      <c r="C2241">
        <v>49</v>
      </c>
      <c r="D2241">
        <v>0</v>
      </c>
      <c r="E2241">
        <v>0</v>
      </c>
      <c r="F2241" t="s">
        <v>13</v>
      </c>
      <c r="G2241" t="s">
        <v>14</v>
      </c>
      <c r="H2241" t="s">
        <v>19</v>
      </c>
      <c r="I2241">
        <v>79.64</v>
      </c>
      <c r="J2241" s="2" t="s">
        <v>20</v>
      </c>
      <c r="K2241" t="s">
        <v>22</v>
      </c>
      <c r="L2241">
        <v>0</v>
      </c>
      <c r="N2241">
        <f t="shared" si="143"/>
        <v>28.422259136212656</v>
      </c>
      <c r="U2241">
        <f>((C2241-AVERAGE($C$2:$C$5018))/_xlfn.STDEV.P($C$2:$C$5018))</f>
        <v>0.25757155601876724</v>
      </c>
      <c r="V2241">
        <f>((N2241-AVERAGE($N$2:$N$5018))/_xlfn.STDEV.P($N$2:$N$5018))</f>
        <v>-8.7608957167494772E-6</v>
      </c>
      <c r="W2241">
        <f>((I2241-AVERAGE($I$2:$I$5018))/_xlfn.STDEV.P($I$2:$I$5018))</f>
        <v>-0.58326953162146511</v>
      </c>
      <c r="Y2241">
        <f t="shared" si="141"/>
        <v>0</v>
      </c>
      <c r="Z2241">
        <f t="shared" si="142"/>
        <v>0</v>
      </c>
      <c r="AA2241">
        <f t="shared" si="140"/>
        <v>0</v>
      </c>
    </row>
    <row r="2242" spans="1:27" x14ac:dyDescent="0.25">
      <c r="A2242">
        <v>2860</v>
      </c>
      <c r="B2242" t="s">
        <v>12</v>
      </c>
      <c r="C2242">
        <v>55</v>
      </c>
      <c r="D2242">
        <v>0</v>
      </c>
      <c r="E2242">
        <v>0</v>
      </c>
      <c r="F2242" t="s">
        <v>13</v>
      </c>
      <c r="G2242" t="s">
        <v>14</v>
      </c>
      <c r="H2242" t="s">
        <v>19</v>
      </c>
      <c r="I2242">
        <v>82.88</v>
      </c>
      <c r="J2242" s="2">
        <v>29.4</v>
      </c>
      <c r="K2242" t="s">
        <v>24</v>
      </c>
      <c r="L2242">
        <v>0</v>
      </c>
      <c r="N2242">
        <f t="shared" si="143"/>
        <v>29.4</v>
      </c>
      <c r="U2242">
        <f>((C2242-AVERAGE($C$2:$C$5018))/_xlfn.STDEV.P($C$2:$C$5018))</f>
        <v>0.52158064684132732</v>
      </c>
      <c r="V2242">
        <f>((N2242-AVERAGE($N$2:$N$5018))/_xlfn.STDEV.P($N$2:$N$5018))</f>
        <v>0.14278461865680692</v>
      </c>
      <c r="W2242">
        <f>((I2242-AVERAGE($I$2:$I$5018))/_xlfn.STDEV.P($I$2:$I$5018))</f>
        <v>-0.5103758795955623</v>
      </c>
      <c r="Y2242">
        <f t="shared" si="141"/>
        <v>0</v>
      </c>
      <c r="Z2242">
        <f t="shared" si="142"/>
        <v>0</v>
      </c>
      <c r="AA2242">
        <f t="shared" si="140"/>
        <v>0</v>
      </c>
    </row>
    <row r="2243" spans="1:27" x14ac:dyDescent="0.25">
      <c r="A2243">
        <v>15964</v>
      </c>
      <c r="B2243" t="s">
        <v>17</v>
      </c>
      <c r="C2243">
        <v>64</v>
      </c>
      <c r="D2243">
        <v>1</v>
      </c>
      <c r="E2243">
        <v>0</v>
      </c>
      <c r="F2243" t="s">
        <v>13</v>
      </c>
      <c r="G2243" t="s">
        <v>14</v>
      </c>
      <c r="H2243" t="s">
        <v>19</v>
      </c>
      <c r="I2243">
        <v>99.4</v>
      </c>
      <c r="J2243" s="2">
        <v>29.1</v>
      </c>
      <c r="K2243" t="s">
        <v>21</v>
      </c>
      <c r="L2243">
        <v>0</v>
      </c>
      <c r="N2243">
        <f t="shared" si="143"/>
        <v>29.1</v>
      </c>
      <c r="U2243">
        <f>((C2243-AVERAGE($C$2:$C$5018))/_xlfn.STDEV.P($C$2:$C$5018))</f>
        <v>0.91759428307516755</v>
      </c>
      <c r="V2243">
        <f>((N2243-AVERAGE($N$2:$N$5018))/_xlfn.STDEV.P($N$2:$N$5018))</f>
        <v>9.8971359487275173E-2</v>
      </c>
      <c r="W2243">
        <f>((I2243-AVERAGE($I$2:$I$5018))/_xlfn.STDEV.P($I$2:$I$5018))</f>
        <v>-0.1387082464264523</v>
      </c>
      <c r="Y2243">
        <f t="shared" si="141"/>
        <v>0</v>
      </c>
      <c r="Z2243">
        <f t="shared" si="142"/>
        <v>0</v>
      </c>
      <c r="AA2243">
        <f t="shared" ref="AA2243:AA2306" si="144">IF(AND(C2243&lt;10,G2243&lt;&gt;"Children"),1,0)</f>
        <v>0</v>
      </c>
    </row>
    <row r="2244" spans="1:27" x14ac:dyDescent="0.25">
      <c r="A2244">
        <v>46483</v>
      </c>
      <c r="B2244" t="s">
        <v>12</v>
      </c>
      <c r="C2244">
        <v>23</v>
      </c>
      <c r="D2244">
        <v>0</v>
      </c>
      <c r="E2244">
        <v>0</v>
      </c>
      <c r="F2244" t="s">
        <v>23</v>
      </c>
      <c r="G2244" t="s">
        <v>14</v>
      </c>
      <c r="H2244" t="s">
        <v>15</v>
      </c>
      <c r="I2244">
        <v>77.75</v>
      </c>
      <c r="J2244" s="2">
        <v>38.799999999999997</v>
      </c>
      <c r="K2244" t="s">
        <v>22</v>
      </c>
      <c r="L2244">
        <v>0</v>
      </c>
      <c r="N2244">
        <f t="shared" si="143"/>
        <v>38.799999999999997</v>
      </c>
      <c r="U2244">
        <f>((C2244-AVERAGE($C$2:$C$5018))/_xlfn.STDEV.P($C$2:$C$5018))</f>
        <v>-0.88646783754565994</v>
      </c>
      <c r="V2244">
        <f>((N2244-AVERAGE($N$2:$N$5018))/_xlfn.STDEV.P($N$2:$N$5018))</f>
        <v>1.5156000726354815</v>
      </c>
      <c r="W2244">
        <f>((I2244-AVERAGE($I$2:$I$5018))/_xlfn.STDEV.P($I$2:$I$5018))</f>
        <v>-0.6257908286365752</v>
      </c>
      <c r="Y2244">
        <f t="shared" si="141"/>
        <v>0</v>
      </c>
      <c r="Z2244">
        <f t="shared" si="142"/>
        <v>0</v>
      </c>
      <c r="AA2244">
        <f t="shared" si="144"/>
        <v>0</v>
      </c>
    </row>
    <row r="2245" spans="1:27" x14ac:dyDescent="0.25">
      <c r="A2245">
        <v>33284</v>
      </c>
      <c r="B2245" t="s">
        <v>12</v>
      </c>
      <c r="C2245">
        <v>18</v>
      </c>
      <c r="D2245">
        <v>0</v>
      </c>
      <c r="E2245">
        <v>0</v>
      </c>
      <c r="F2245" t="s">
        <v>23</v>
      </c>
      <c r="G2245" t="s">
        <v>14</v>
      </c>
      <c r="H2245" t="s">
        <v>19</v>
      </c>
      <c r="I2245">
        <v>75.03</v>
      </c>
      <c r="J2245" s="2">
        <v>23.4</v>
      </c>
      <c r="K2245" t="s">
        <v>21</v>
      </c>
      <c r="L2245">
        <v>0</v>
      </c>
      <c r="N2245">
        <f t="shared" si="143"/>
        <v>23.4</v>
      </c>
      <c r="U2245">
        <f>((C2245-AVERAGE($C$2:$C$5018))/_xlfn.STDEV.P($C$2:$C$5018))</f>
        <v>-1.1064754132311267</v>
      </c>
      <c r="V2245">
        <f>((N2245-AVERAGE($N$2:$N$5018))/_xlfn.STDEV.P($N$2:$N$5018))</f>
        <v>-0.73348056473383649</v>
      </c>
      <c r="W2245">
        <f>((I2245-AVERAGE($I$2:$I$5018))/_xlfn.STDEV.P($I$2:$I$5018))</f>
        <v>-0.68698549947313559</v>
      </c>
      <c r="Y2245">
        <f t="shared" si="141"/>
        <v>0</v>
      </c>
      <c r="Z2245">
        <f t="shared" si="142"/>
        <v>0</v>
      </c>
      <c r="AA2245">
        <f t="shared" si="144"/>
        <v>0</v>
      </c>
    </row>
    <row r="2246" spans="1:27" x14ac:dyDescent="0.25">
      <c r="A2246">
        <v>61895</v>
      </c>
      <c r="B2246" t="s">
        <v>17</v>
      </c>
      <c r="C2246">
        <v>65</v>
      </c>
      <c r="D2246">
        <v>0</v>
      </c>
      <c r="E2246">
        <v>0</v>
      </c>
      <c r="F2246" t="s">
        <v>13</v>
      </c>
      <c r="G2246" t="s">
        <v>14</v>
      </c>
      <c r="H2246" t="s">
        <v>19</v>
      </c>
      <c r="I2246">
        <v>220.47</v>
      </c>
      <c r="J2246" s="2">
        <v>48.7</v>
      </c>
      <c r="K2246" t="s">
        <v>21</v>
      </c>
      <c r="L2246">
        <v>0</v>
      </c>
      <c r="N2246">
        <f t="shared" si="143"/>
        <v>48.7</v>
      </c>
      <c r="U2246">
        <f>((C2246-AVERAGE($C$2:$C$5018))/_xlfn.STDEV.P($C$2:$C$5018))</f>
        <v>0.96159579821226082</v>
      </c>
      <c r="V2246">
        <f>((N2246-AVERAGE($N$2:$N$5018))/_xlfn.STDEV.P($N$2:$N$5018))</f>
        <v>2.9614376252300438</v>
      </c>
      <c r="W2246">
        <f>((I2246-AVERAGE($I$2:$I$5018))/_xlfn.STDEV.P($I$2:$I$5018))</f>
        <v>2.5851295470229498</v>
      </c>
      <c r="Y2246">
        <f t="shared" si="141"/>
        <v>0</v>
      </c>
      <c r="Z2246">
        <f t="shared" si="142"/>
        <v>0</v>
      </c>
      <c r="AA2246">
        <f t="shared" si="144"/>
        <v>0</v>
      </c>
    </row>
    <row r="2247" spans="1:27" x14ac:dyDescent="0.25">
      <c r="A2247">
        <v>48875</v>
      </c>
      <c r="B2247" t="s">
        <v>12</v>
      </c>
      <c r="C2247">
        <v>12</v>
      </c>
      <c r="D2247">
        <v>0</v>
      </c>
      <c r="E2247">
        <v>0</v>
      </c>
      <c r="F2247" t="s">
        <v>23</v>
      </c>
      <c r="G2247" t="s">
        <v>26</v>
      </c>
      <c r="H2247" t="s">
        <v>19</v>
      </c>
      <c r="I2247">
        <v>196.91</v>
      </c>
      <c r="J2247" s="2">
        <v>19.7</v>
      </c>
      <c r="K2247" t="s">
        <v>24</v>
      </c>
      <c r="L2247">
        <v>0</v>
      </c>
      <c r="N2247">
        <f t="shared" si="143"/>
        <v>19.7</v>
      </c>
      <c r="U2247">
        <f>((C2247-AVERAGE($C$2:$C$5018))/_xlfn.STDEV.P($C$2:$C$5018))</f>
        <v>-1.3704845040536868</v>
      </c>
      <c r="V2247">
        <f>((N2247-AVERAGE($N$2:$N$5018))/_xlfn.STDEV.P($N$2:$N$5018))</f>
        <v>-1.2738440944913998</v>
      </c>
      <c r="W2247">
        <f>((I2247-AVERAGE($I$2:$I$5018))/_xlfn.STDEV.P($I$2:$I$5018))</f>
        <v>2.0550757069827426</v>
      </c>
      <c r="Y2247">
        <f t="shared" si="141"/>
        <v>0</v>
      </c>
      <c r="Z2247">
        <f t="shared" si="142"/>
        <v>0</v>
      </c>
      <c r="AA2247">
        <f t="shared" si="144"/>
        <v>0</v>
      </c>
    </row>
    <row r="2248" spans="1:27" x14ac:dyDescent="0.25">
      <c r="A2248">
        <v>36589</v>
      </c>
      <c r="B2248" t="s">
        <v>17</v>
      </c>
      <c r="C2248">
        <v>61</v>
      </c>
      <c r="D2248">
        <v>0</v>
      </c>
      <c r="E2248">
        <v>0</v>
      </c>
      <c r="F2248" t="s">
        <v>13</v>
      </c>
      <c r="G2248" t="s">
        <v>18</v>
      </c>
      <c r="H2248" t="s">
        <v>15</v>
      </c>
      <c r="I2248">
        <v>180.8</v>
      </c>
      <c r="J2248" s="2">
        <v>20.3</v>
      </c>
      <c r="K2248" t="s">
        <v>21</v>
      </c>
      <c r="L2248">
        <v>0</v>
      </c>
      <c r="N2248">
        <f t="shared" si="143"/>
        <v>20.3</v>
      </c>
      <c r="U2248">
        <f>((C2248-AVERAGE($C$2:$C$5018))/_xlfn.STDEV.P($C$2:$C$5018))</f>
        <v>0.78558973766388751</v>
      </c>
      <c r="V2248">
        <f>((N2248-AVERAGE($N$2:$N$5018))/_xlfn.STDEV.P($N$2:$N$5018))</f>
        <v>-1.1862175761523353</v>
      </c>
      <c r="W2248">
        <f>((I2248-AVERAGE($I$2:$I$5018))/_xlfn.STDEV.P($I$2:$I$5018))</f>
        <v>1.6926322705206145</v>
      </c>
      <c r="Y2248">
        <f t="shared" si="141"/>
        <v>0</v>
      </c>
      <c r="Z2248">
        <f t="shared" si="142"/>
        <v>0</v>
      </c>
      <c r="AA2248">
        <f t="shared" si="144"/>
        <v>0</v>
      </c>
    </row>
    <row r="2249" spans="1:27" x14ac:dyDescent="0.25">
      <c r="A2249">
        <v>28651</v>
      </c>
      <c r="B2249" t="s">
        <v>12</v>
      </c>
      <c r="C2249">
        <v>66</v>
      </c>
      <c r="D2249">
        <v>0</v>
      </c>
      <c r="E2249">
        <v>0</v>
      </c>
      <c r="F2249" t="s">
        <v>13</v>
      </c>
      <c r="G2249" t="s">
        <v>14</v>
      </c>
      <c r="H2249" t="s">
        <v>15</v>
      </c>
      <c r="I2249">
        <v>247.48</v>
      </c>
      <c r="J2249" s="2">
        <v>33.5</v>
      </c>
      <c r="K2249" t="s">
        <v>22</v>
      </c>
      <c r="L2249">
        <v>0</v>
      </c>
      <c r="N2249">
        <f t="shared" si="143"/>
        <v>33.5</v>
      </c>
      <c r="U2249">
        <f>((C2249-AVERAGE($C$2:$C$5018))/_xlfn.STDEV.P($C$2:$C$5018))</f>
        <v>1.0055973133493543</v>
      </c>
      <c r="V2249">
        <f>((N2249-AVERAGE($N$2:$N$5018))/_xlfn.STDEV.P($N$2:$N$5018))</f>
        <v>0.74156582730708009</v>
      </c>
      <c r="W2249">
        <f>((I2249-AVERAGE($I$2:$I$5018))/_xlfn.STDEV.P($I$2:$I$5018))</f>
        <v>3.1928016276462947</v>
      </c>
      <c r="Y2249">
        <f t="shared" si="141"/>
        <v>0</v>
      </c>
      <c r="Z2249">
        <f t="shared" si="142"/>
        <v>0</v>
      </c>
      <c r="AA2249">
        <f t="shared" si="144"/>
        <v>0</v>
      </c>
    </row>
    <row r="2250" spans="1:27" x14ac:dyDescent="0.25">
      <c r="A2250">
        <v>45033</v>
      </c>
      <c r="B2250" t="s">
        <v>12</v>
      </c>
      <c r="C2250">
        <v>59</v>
      </c>
      <c r="D2250">
        <v>0</v>
      </c>
      <c r="E2250">
        <v>0</v>
      </c>
      <c r="F2250" t="s">
        <v>13</v>
      </c>
      <c r="G2250" t="s">
        <v>25</v>
      </c>
      <c r="H2250" t="s">
        <v>15</v>
      </c>
      <c r="I2250">
        <v>216</v>
      </c>
      <c r="J2250" s="2">
        <v>36.700000000000003</v>
      </c>
      <c r="K2250" t="s">
        <v>22</v>
      </c>
      <c r="L2250">
        <v>0</v>
      </c>
      <c r="N2250">
        <f t="shared" si="143"/>
        <v>36.700000000000003</v>
      </c>
      <c r="U2250">
        <f>((C2250-AVERAGE($C$2:$C$5018))/_xlfn.STDEV.P($C$2:$C$5018))</f>
        <v>0.69758670738970074</v>
      </c>
      <c r="V2250">
        <f>((N2250-AVERAGE($N$2:$N$5018))/_xlfn.STDEV.P($N$2:$N$5018))</f>
        <v>1.208907258448757</v>
      </c>
      <c r="W2250">
        <f>((I2250-AVERAGE($I$2:$I$5018))/_xlfn.STDEV.P($I$2:$I$5018))</f>
        <v>2.4845633048761022</v>
      </c>
      <c r="Y2250">
        <f t="shared" si="141"/>
        <v>0</v>
      </c>
      <c r="Z2250">
        <f t="shared" si="142"/>
        <v>0</v>
      </c>
      <c r="AA2250">
        <f t="shared" si="144"/>
        <v>0</v>
      </c>
    </row>
    <row r="2251" spans="1:27" x14ac:dyDescent="0.25">
      <c r="A2251">
        <v>32166</v>
      </c>
      <c r="B2251" t="s">
        <v>12</v>
      </c>
      <c r="C2251">
        <v>47</v>
      </c>
      <c r="D2251">
        <v>1</v>
      </c>
      <c r="E2251">
        <v>0</v>
      </c>
      <c r="F2251" t="s">
        <v>13</v>
      </c>
      <c r="G2251" t="s">
        <v>14</v>
      </c>
      <c r="H2251" t="s">
        <v>15</v>
      </c>
      <c r="I2251">
        <v>75.64</v>
      </c>
      <c r="J2251" s="2">
        <v>24.4</v>
      </c>
      <c r="K2251" t="s">
        <v>21</v>
      </c>
      <c r="L2251">
        <v>0</v>
      </c>
      <c r="N2251">
        <f t="shared" si="143"/>
        <v>24.4</v>
      </c>
      <c r="U2251">
        <f>((C2251-AVERAGE($C$2:$C$5018))/_xlfn.STDEV.P($C$2:$C$5018))</f>
        <v>0.16956852574458051</v>
      </c>
      <c r="V2251">
        <f>((N2251-AVERAGE($N$2:$N$5018))/_xlfn.STDEV.P($N$2:$N$5018))</f>
        <v>-0.58743636750206263</v>
      </c>
      <c r="W2251">
        <f>((I2251-AVERAGE($I$2:$I$5018))/_xlfn.STDEV.P($I$2:$I$5018))</f>
        <v>-0.67326169461640695</v>
      </c>
      <c r="Y2251">
        <f t="shared" si="141"/>
        <v>0</v>
      </c>
      <c r="Z2251">
        <f t="shared" si="142"/>
        <v>0</v>
      </c>
      <c r="AA2251">
        <f t="shared" si="144"/>
        <v>0</v>
      </c>
    </row>
    <row r="2252" spans="1:27" x14ac:dyDescent="0.25">
      <c r="A2252">
        <v>34188</v>
      </c>
      <c r="B2252" t="s">
        <v>17</v>
      </c>
      <c r="C2252">
        <v>47</v>
      </c>
      <c r="D2252">
        <v>0</v>
      </c>
      <c r="E2252">
        <v>0</v>
      </c>
      <c r="F2252" t="s">
        <v>13</v>
      </c>
      <c r="G2252" t="s">
        <v>25</v>
      </c>
      <c r="H2252" t="s">
        <v>15</v>
      </c>
      <c r="I2252">
        <v>95.07</v>
      </c>
      <c r="J2252" s="2">
        <v>38.799999999999997</v>
      </c>
      <c r="K2252" t="s">
        <v>16</v>
      </c>
      <c r="L2252">
        <v>0</v>
      </c>
      <c r="N2252">
        <f t="shared" si="143"/>
        <v>38.799999999999997</v>
      </c>
      <c r="U2252">
        <f>((C2252-AVERAGE($C$2:$C$5018))/_xlfn.STDEV.P($C$2:$C$5018))</f>
        <v>0.16956852574458051</v>
      </c>
      <c r="V2252">
        <f>((N2252-AVERAGE($N$2:$N$5018))/_xlfn.STDEV.P($N$2:$N$5018))</f>
        <v>1.5156000726354815</v>
      </c>
      <c r="W2252">
        <f>((I2252-AVERAGE($I$2:$I$5018))/_xlfn.STDEV.P($I$2:$I$5018))</f>
        <v>-0.23612476286847711</v>
      </c>
      <c r="Y2252">
        <f t="shared" si="141"/>
        <v>0</v>
      </c>
      <c r="Z2252">
        <f t="shared" si="142"/>
        <v>0</v>
      </c>
      <c r="AA2252">
        <f t="shared" si="144"/>
        <v>0</v>
      </c>
    </row>
    <row r="2253" spans="1:27" x14ac:dyDescent="0.25">
      <c r="A2253">
        <v>58359</v>
      </c>
      <c r="B2253" t="s">
        <v>17</v>
      </c>
      <c r="C2253">
        <v>71</v>
      </c>
      <c r="D2253">
        <v>1</v>
      </c>
      <c r="E2253">
        <v>0</v>
      </c>
      <c r="F2253" t="s">
        <v>13</v>
      </c>
      <c r="G2253" t="s">
        <v>14</v>
      </c>
      <c r="H2253" t="s">
        <v>15</v>
      </c>
      <c r="I2253">
        <v>129.97</v>
      </c>
      <c r="J2253" s="2">
        <v>44.2</v>
      </c>
      <c r="K2253" t="s">
        <v>22</v>
      </c>
      <c r="L2253">
        <v>0</v>
      </c>
      <c r="N2253">
        <f t="shared" si="143"/>
        <v>44.2</v>
      </c>
      <c r="U2253">
        <f>((C2253-AVERAGE($C$2:$C$5018))/_xlfn.STDEV.P($C$2:$C$5018))</f>
        <v>1.225604889034821</v>
      </c>
      <c r="V2253">
        <f>((N2253-AVERAGE($N$2:$N$5018))/_xlfn.STDEV.P($N$2:$N$5018))</f>
        <v>2.3042387376870614</v>
      </c>
      <c r="W2253">
        <f>((I2253-AVERAGE($I$2:$I$5018))/_xlfn.STDEV.P($I$2:$I$5018))</f>
        <v>0.54905685926239067</v>
      </c>
      <c r="Y2253">
        <f t="shared" si="141"/>
        <v>0</v>
      </c>
      <c r="Z2253">
        <f t="shared" si="142"/>
        <v>0</v>
      </c>
      <c r="AA2253">
        <f t="shared" si="144"/>
        <v>0</v>
      </c>
    </row>
    <row r="2254" spans="1:27" x14ac:dyDescent="0.25">
      <c r="A2254">
        <v>59347</v>
      </c>
      <c r="B2254" t="s">
        <v>12</v>
      </c>
      <c r="C2254">
        <v>62</v>
      </c>
      <c r="D2254">
        <v>0</v>
      </c>
      <c r="E2254">
        <v>0</v>
      </c>
      <c r="F2254" t="s">
        <v>13</v>
      </c>
      <c r="G2254" t="s">
        <v>14</v>
      </c>
      <c r="H2254" t="s">
        <v>15</v>
      </c>
      <c r="I2254">
        <v>124.26</v>
      </c>
      <c r="J2254" s="2">
        <v>33.4</v>
      </c>
      <c r="K2254" t="s">
        <v>21</v>
      </c>
      <c r="L2254">
        <v>0</v>
      </c>
      <c r="N2254">
        <f t="shared" si="143"/>
        <v>33.4</v>
      </c>
      <c r="U2254">
        <f>((C2254-AVERAGE($C$2:$C$5018))/_xlfn.STDEV.P($C$2:$C$5018))</f>
        <v>0.82959125280098078</v>
      </c>
      <c r="V2254">
        <f>((N2254-AVERAGE($N$2:$N$5018))/_xlfn.STDEV.P($N$2:$N$5018))</f>
        <v>0.72696140758390249</v>
      </c>
      <c r="W2254">
        <f>((I2254-AVERAGE($I$2:$I$5018))/_xlfn.STDEV.P($I$2:$I$5018))</f>
        <v>0.42059304658711127</v>
      </c>
      <c r="Y2254">
        <f t="shared" si="141"/>
        <v>0</v>
      </c>
      <c r="Z2254">
        <f t="shared" si="142"/>
        <v>0</v>
      </c>
      <c r="AA2254">
        <f t="shared" si="144"/>
        <v>0</v>
      </c>
    </row>
    <row r="2255" spans="1:27" x14ac:dyDescent="0.25">
      <c r="A2255">
        <v>12849</v>
      </c>
      <c r="B2255" t="s">
        <v>17</v>
      </c>
      <c r="C2255">
        <v>28</v>
      </c>
      <c r="D2255">
        <v>0</v>
      </c>
      <c r="E2255">
        <v>0</v>
      </c>
      <c r="F2255" t="s">
        <v>13</v>
      </c>
      <c r="G2255" t="s">
        <v>14</v>
      </c>
      <c r="H2255" t="s">
        <v>15</v>
      </c>
      <c r="I2255">
        <v>87.92</v>
      </c>
      <c r="J2255" s="2">
        <v>32.5</v>
      </c>
      <c r="K2255" t="s">
        <v>24</v>
      </c>
      <c r="L2255">
        <v>0</v>
      </c>
      <c r="N2255">
        <f t="shared" si="143"/>
        <v>32.5</v>
      </c>
      <c r="U2255">
        <f>((C2255-AVERAGE($C$2:$C$5018))/_xlfn.STDEV.P($C$2:$C$5018))</f>
        <v>-0.66646026186019325</v>
      </c>
      <c r="V2255">
        <f>((N2255-AVERAGE($N$2:$N$5018))/_xlfn.STDEV.P($N$2:$N$5018))</f>
        <v>0.59552163007530623</v>
      </c>
      <c r="W2255">
        <f>((I2255-AVERAGE($I$2:$I$5018))/_xlfn.STDEV.P($I$2:$I$5018))</f>
        <v>-0.39698575422193549</v>
      </c>
      <c r="Y2255">
        <f t="shared" si="141"/>
        <v>0</v>
      </c>
      <c r="Z2255">
        <f t="shared" si="142"/>
        <v>0</v>
      </c>
      <c r="AA2255">
        <f t="shared" si="144"/>
        <v>0</v>
      </c>
    </row>
    <row r="2256" spans="1:27" x14ac:dyDescent="0.25">
      <c r="A2256">
        <v>6104</v>
      </c>
      <c r="B2256" t="s">
        <v>17</v>
      </c>
      <c r="C2256">
        <v>7</v>
      </c>
      <c r="D2256">
        <v>0</v>
      </c>
      <c r="E2256">
        <v>0</v>
      </c>
      <c r="F2256" t="s">
        <v>23</v>
      </c>
      <c r="G2256" t="s">
        <v>26</v>
      </c>
      <c r="H2256" t="s">
        <v>19</v>
      </c>
      <c r="I2256">
        <v>85.15</v>
      </c>
      <c r="J2256" s="2">
        <v>15.1</v>
      </c>
      <c r="K2256" t="s">
        <v>24</v>
      </c>
      <c r="L2256">
        <v>0</v>
      </c>
      <c r="N2256">
        <f t="shared" si="143"/>
        <v>15.1</v>
      </c>
      <c r="U2256">
        <f>((C2256-AVERAGE($C$2:$C$5018))/_xlfn.STDEV.P($C$2:$C$5018))</f>
        <v>-1.5904920797391535</v>
      </c>
      <c r="V2256">
        <f>((N2256-AVERAGE($N$2:$N$5018))/_xlfn.STDEV.P($N$2:$N$5018))</f>
        <v>-1.9456474017575598</v>
      </c>
      <c r="W2256">
        <f>((I2256-AVERAGE($I$2:$I$5018))/_xlfn.STDEV.P($I$2:$I$5018))</f>
        <v>-0.45930532709593264</v>
      </c>
      <c r="Y2256">
        <f t="shared" si="141"/>
        <v>0</v>
      </c>
      <c r="Z2256">
        <f t="shared" si="142"/>
        <v>0</v>
      </c>
      <c r="AA2256">
        <f t="shared" si="144"/>
        <v>0</v>
      </c>
    </row>
    <row r="2257" spans="1:27" x14ac:dyDescent="0.25">
      <c r="A2257">
        <v>29694</v>
      </c>
      <c r="B2257" t="s">
        <v>17</v>
      </c>
      <c r="C2257">
        <v>68</v>
      </c>
      <c r="D2257">
        <v>0</v>
      </c>
      <c r="E2257">
        <v>0</v>
      </c>
      <c r="F2257" t="s">
        <v>13</v>
      </c>
      <c r="G2257" t="s">
        <v>14</v>
      </c>
      <c r="H2257" t="s">
        <v>19</v>
      </c>
      <c r="I2257">
        <v>95.36</v>
      </c>
      <c r="J2257" s="2">
        <v>21.5</v>
      </c>
      <c r="K2257" t="s">
        <v>22</v>
      </c>
      <c r="L2257">
        <v>0</v>
      </c>
      <c r="N2257">
        <f t="shared" si="143"/>
        <v>21.5</v>
      </c>
      <c r="U2257">
        <f>((C2257-AVERAGE($C$2:$C$5018))/_xlfn.STDEV.P($C$2:$C$5018))</f>
        <v>1.0936003436235409</v>
      </c>
      <c r="V2257">
        <f>((N2257-AVERAGE($N$2:$N$5018))/_xlfn.STDEV.P($N$2:$N$5018))</f>
        <v>-1.0109645394742066</v>
      </c>
      <c r="W2257">
        <f>((I2257-AVERAGE($I$2:$I$5018))/_xlfn.STDEV.P($I$2:$I$5018))</f>
        <v>-0.2296003310513437</v>
      </c>
      <c r="Y2257">
        <f t="shared" si="141"/>
        <v>0</v>
      </c>
      <c r="Z2257">
        <f t="shared" si="142"/>
        <v>0</v>
      </c>
      <c r="AA2257">
        <f t="shared" si="144"/>
        <v>0</v>
      </c>
    </row>
    <row r="2258" spans="1:27" x14ac:dyDescent="0.25">
      <c r="A2258">
        <v>30806</v>
      </c>
      <c r="B2258" t="s">
        <v>12</v>
      </c>
      <c r="C2258">
        <v>37</v>
      </c>
      <c r="D2258">
        <v>0</v>
      </c>
      <c r="E2258">
        <v>0</v>
      </c>
      <c r="F2258" t="s">
        <v>13</v>
      </c>
      <c r="G2258" t="s">
        <v>18</v>
      </c>
      <c r="H2258" t="s">
        <v>15</v>
      </c>
      <c r="I2258">
        <v>87.16</v>
      </c>
      <c r="J2258" s="2">
        <v>30.4</v>
      </c>
      <c r="K2258" t="s">
        <v>16</v>
      </c>
      <c r="L2258">
        <v>0</v>
      </c>
      <c r="N2258">
        <f t="shared" si="143"/>
        <v>30.4</v>
      </c>
      <c r="U2258">
        <f>((C2258-AVERAGE($C$2:$C$5018))/_xlfn.STDEV.P($C$2:$C$5018))</f>
        <v>-0.27044662562635302</v>
      </c>
      <c r="V2258">
        <f>((N2258-AVERAGE($N$2:$N$5018))/_xlfn.STDEV.P($N$2:$N$5018))</f>
        <v>0.28882881588858084</v>
      </c>
      <c r="W2258">
        <f>((I2258-AVERAGE($I$2:$I$5018))/_xlfn.STDEV.P($I$2:$I$5018))</f>
        <v>-0.41408426519097452</v>
      </c>
      <c r="Y2258">
        <f t="shared" si="141"/>
        <v>0</v>
      </c>
      <c r="Z2258">
        <f t="shared" si="142"/>
        <v>0</v>
      </c>
      <c r="AA2258">
        <f t="shared" si="144"/>
        <v>0</v>
      </c>
    </row>
    <row r="2259" spans="1:27" x14ac:dyDescent="0.25">
      <c r="A2259">
        <v>20316</v>
      </c>
      <c r="B2259" t="s">
        <v>17</v>
      </c>
      <c r="C2259">
        <v>75</v>
      </c>
      <c r="D2259">
        <v>0</v>
      </c>
      <c r="E2259">
        <v>0</v>
      </c>
      <c r="F2259" t="s">
        <v>13</v>
      </c>
      <c r="G2259" t="s">
        <v>25</v>
      </c>
      <c r="H2259" t="s">
        <v>19</v>
      </c>
      <c r="I2259">
        <v>219.39</v>
      </c>
      <c r="J2259" s="2">
        <v>33.4</v>
      </c>
      <c r="K2259" t="s">
        <v>22</v>
      </c>
      <c r="L2259">
        <v>0</v>
      </c>
      <c r="N2259">
        <f t="shared" si="143"/>
        <v>33.4</v>
      </c>
      <c r="U2259">
        <f>((C2259-AVERAGE($C$2:$C$5018))/_xlfn.STDEV.P($C$2:$C$5018))</f>
        <v>1.4016109495831943</v>
      </c>
      <c r="V2259">
        <f>((N2259-AVERAGE($N$2:$N$5018))/_xlfn.STDEV.P($N$2:$N$5018))</f>
        <v>0.72696140758390249</v>
      </c>
      <c r="W2259">
        <f>((I2259-AVERAGE($I$2:$I$5018))/_xlfn.STDEV.P($I$2:$I$5018))</f>
        <v>2.5608316630143153</v>
      </c>
      <c r="Y2259">
        <f t="shared" si="141"/>
        <v>0</v>
      </c>
      <c r="Z2259">
        <f t="shared" si="142"/>
        <v>0</v>
      </c>
      <c r="AA2259">
        <f t="shared" si="144"/>
        <v>0</v>
      </c>
    </row>
    <row r="2260" spans="1:27" x14ac:dyDescent="0.25">
      <c r="A2260">
        <v>58253</v>
      </c>
      <c r="B2260" t="s">
        <v>12</v>
      </c>
      <c r="C2260">
        <v>5</v>
      </c>
      <c r="D2260">
        <v>0</v>
      </c>
      <c r="E2260">
        <v>0</v>
      </c>
      <c r="F2260" t="s">
        <v>23</v>
      </c>
      <c r="G2260" t="s">
        <v>26</v>
      </c>
      <c r="H2260" t="s">
        <v>15</v>
      </c>
      <c r="I2260">
        <v>71.92</v>
      </c>
      <c r="J2260" s="2">
        <v>18.2</v>
      </c>
      <c r="K2260" t="s">
        <v>24</v>
      </c>
      <c r="L2260">
        <v>0</v>
      </c>
      <c r="N2260">
        <f t="shared" si="143"/>
        <v>18.2</v>
      </c>
      <c r="U2260">
        <f>((C2260-AVERAGE($C$2:$C$5018))/_xlfn.STDEV.P($C$2:$C$5018))</f>
        <v>-1.6784951100133403</v>
      </c>
      <c r="V2260">
        <f>((N2260-AVERAGE($N$2:$N$5018))/_xlfn.STDEV.P($N$2:$N$5018))</f>
        <v>-1.4929103903390606</v>
      </c>
      <c r="W2260">
        <f>((I2260-AVERAGE($I$2:$I$5018))/_xlfn.STDEV.P($I$2:$I$5018))</f>
        <v>-0.75695440620170285</v>
      </c>
      <c r="Y2260">
        <f t="shared" si="141"/>
        <v>0</v>
      </c>
      <c r="Z2260">
        <f t="shared" si="142"/>
        <v>0</v>
      </c>
      <c r="AA2260">
        <f t="shared" si="144"/>
        <v>0</v>
      </c>
    </row>
    <row r="2261" spans="1:27" x14ac:dyDescent="0.25">
      <c r="A2261">
        <v>57679</v>
      </c>
      <c r="B2261" t="s">
        <v>12</v>
      </c>
      <c r="C2261">
        <v>1.08</v>
      </c>
      <c r="D2261">
        <v>0</v>
      </c>
      <c r="E2261">
        <v>0</v>
      </c>
      <c r="F2261" t="s">
        <v>23</v>
      </c>
      <c r="G2261" t="s">
        <v>26</v>
      </c>
      <c r="H2261" t="s">
        <v>15</v>
      </c>
      <c r="I2261">
        <v>167.66</v>
      </c>
      <c r="J2261" s="2">
        <v>18.7</v>
      </c>
      <c r="K2261" t="s">
        <v>24</v>
      </c>
      <c r="L2261">
        <v>0</v>
      </c>
      <c r="N2261">
        <f t="shared" si="143"/>
        <v>18.7</v>
      </c>
      <c r="U2261">
        <f>((C2261-AVERAGE($C$2:$C$5018))/_xlfn.STDEV.P($C$2:$C$5018))</f>
        <v>-1.8509810493507464</v>
      </c>
      <c r="V2261">
        <f>((N2261-AVERAGE($N$2:$N$5018))/_xlfn.STDEV.P($N$2:$N$5018))</f>
        <v>-1.4198882917231737</v>
      </c>
      <c r="W2261">
        <f>((I2261-AVERAGE($I$2:$I$5018))/_xlfn.STDEV.P($I$2:$I$5018))</f>
        <v>1.3970080150822302</v>
      </c>
      <c r="Y2261">
        <f t="shared" ref="Y2261:Y2323" si="145">IF(AND(C2261&lt;3,OR(K2261="smokes",K2261="formerly smoked")),1,0)</f>
        <v>0</v>
      </c>
      <c r="Z2261">
        <f t="shared" ref="Z2261:Z2323" si="146">IF(OR(N2261&lt;0,N2261&gt;100),1,0)</f>
        <v>0</v>
      </c>
      <c r="AA2261">
        <f t="shared" si="144"/>
        <v>0</v>
      </c>
    </row>
    <row r="2262" spans="1:27" x14ac:dyDescent="0.25">
      <c r="A2262">
        <v>39956</v>
      </c>
      <c r="B2262" t="s">
        <v>17</v>
      </c>
      <c r="C2262">
        <v>34</v>
      </c>
      <c r="D2262">
        <v>0</v>
      </c>
      <c r="E2262">
        <v>0</v>
      </c>
      <c r="F2262" t="s">
        <v>23</v>
      </c>
      <c r="G2262" t="s">
        <v>14</v>
      </c>
      <c r="H2262" t="s">
        <v>19</v>
      </c>
      <c r="I2262">
        <v>87.21</v>
      </c>
      <c r="J2262" s="2">
        <v>38.4</v>
      </c>
      <c r="K2262" t="s">
        <v>24</v>
      </c>
      <c r="L2262">
        <v>0</v>
      </c>
      <c r="N2262">
        <f t="shared" si="143"/>
        <v>38.4</v>
      </c>
      <c r="U2262">
        <f>((C2262-AVERAGE($C$2:$C$5018))/_xlfn.STDEV.P($C$2:$C$5018))</f>
        <v>-0.40245117103763306</v>
      </c>
      <c r="V2262">
        <f>((N2262-AVERAGE($N$2:$N$5018))/_xlfn.STDEV.P($N$2:$N$5018))</f>
        <v>1.4571823937427721</v>
      </c>
      <c r="W2262">
        <f>((I2262-AVERAGE($I$2:$I$5018))/_xlfn.STDEV.P($I$2:$I$5018))</f>
        <v>-0.41295936315353782</v>
      </c>
      <c r="Y2262">
        <f t="shared" si="145"/>
        <v>0</v>
      </c>
      <c r="Z2262">
        <f t="shared" si="146"/>
        <v>0</v>
      </c>
      <c r="AA2262">
        <f t="shared" si="144"/>
        <v>0</v>
      </c>
    </row>
    <row r="2263" spans="1:27" x14ac:dyDescent="0.25">
      <c r="A2263">
        <v>7683</v>
      </c>
      <c r="B2263" t="s">
        <v>12</v>
      </c>
      <c r="C2263">
        <v>49</v>
      </c>
      <c r="D2263">
        <v>0</v>
      </c>
      <c r="E2263">
        <v>0</v>
      </c>
      <c r="F2263" t="s">
        <v>13</v>
      </c>
      <c r="G2263" t="s">
        <v>18</v>
      </c>
      <c r="H2263" t="s">
        <v>19</v>
      </c>
      <c r="I2263">
        <v>220.47</v>
      </c>
      <c r="J2263" s="2">
        <v>36.4</v>
      </c>
      <c r="K2263" t="s">
        <v>22</v>
      </c>
      <c r="L2263">
        <v>0</v>
      </c>
      <c r="N2263">
        <f t="shared" si="143"/>
        <v>36.4</v>
      </c>
      <c r="U2263">
        <f>((C2263-AVERAGE($C$2:$C$5018))/_xlfn.STDEV.P($C$2:$C$5018))</f>
        <v>0.25757155601876724</v>
      </c>
      <c r="V2263">
        <f>((N2263-AVERAGE($N$2:$N$5018))/_xlfn.STDEV.P($N$2:$N$5018))</f>
        <v>1.1650939992792242</v>
      </c>
      <c r="W2263">
        <f>((I2263-AVERAGE($I$2:$I$5018))/_xlfn.STDEV.P($I$2:$I$5018))</f>
        <v>2.5851295470229498</v>
      </c>
      <c r="Y2263">
        <f t="shared" si="145"/>
        <v>0</v>
      </c>
      <c r="Z2263">
        <f t="shared" si="146"/>
        <v>0</v>
      </c>
      <c r="AA2263">
        <f t="shared" si="144"/>
        <v>0</v>
      </c>
    </row>
    <row r="2264" spans="1:27" x14ac:dyDescent="0.25">
      <c r="A2264">
        <v>9197</v>
      </c>
      <c r="B2264" t="s">
        <v>17</v>
      </c>
      <c r="C2264">
        <v>8</v>
      </c>
      <c r="D2264">
        <v>0</v>
      </c>
      <c r="E2264">
        <v>0</v>
      </c>
      <c r="F2264" t="s">
        <v>23</v>
      </c>
      <c r="G2264" t="s">
        <v>26</v>
      </c>
      <c r="H2264" t="s">
        <v>15</v>
      </c>
      <c r="I2264">
        <v>80.47</v>
      </c>
      <c r="J2264" s="2">
        <v>20.6</v>
      </c>
      <c r="K2264" t="s">
        <v>24</v>
      </c>
      <c r="L2264">
        <v>0</v>
      </c>
      <c r="N2264">
        <f t="shared" si="143"/>
        <v>20.6</v>
      </c>
      <c r="U2264">
        <f>((C2264-AVERAGE($C$2:$C$5018))/_xlfn.STDEV.P($C$2:$C$5018))</f>
        <v>-1.5464905646020604</v>
      </c>
      <c r="V2264">
        <f>((N2264-AVERAGE($N$2:$N$5018))/_xlfn.STDEV.P($N$2:$N$5018))</f>
        <v>-1.1424043169828031</v>
      </c>
      <c r="W2264">
        <f>((I2264-AVERAGE($I$2:$I$5018))/_xlfn.STDEV.P($I$2:$I$5018))</f>
        <v>-0.56459615780001471</v>
      </c>
      <c r="Y2264">
        <f t="shared" si="145"/>
        <v>0</v>
      </c>
      <c r="Z2264">
        <f t="shared" si="146"/>
        <v>0</v>
      </c>
      <c r="AA2264">
        <f t="shared" si="144"/>
        <v>0</v>
      </c>
    </row>
    <row r="2265" spans="1:27" x14ac:dyDescent="0.25">
      <c r="A2265">
        <v>58543</v>
      </c>
      <c r="B2265" t="s">
        <v>17</v>
      </c>
      <c r="C2265">
        <v>50</v>
      </c>
      <c r="D2265">
        <v>0</v>
      </c>
      <c r="E2265">
        <v>0</v>
      </c>
      <c r="F2265" t="s">
        <v>13</v>
      </c>
      <c r="G2265" t="s">
        <v>25</v>
      </c>
      <c r="H2265" t="s">
        <v>15</v>
      </c>
      <c r="I2265">
        <v>89.95</v>
      </c>
      <c r="J2265" s="2">
        <v>48.9</v>
      </c>
      <c r="K2265" t="s">
        <v>16</v>
      </c>
      <c r="L2265">
        <v>0</v>
      </c>
      <c r="N2265">
        <f t="shared" si="143"/>
        <v>48.9</v>
      </c>
      <c r="U2265">
        <f>((C2265-AVERAGE($C$2:$C$5018))/_xlfn.STDEV.P($C$2:$C$5018))</f>
        <v>0.30157307115586057</v>
      </c>
      <c r="V2265">
        <f>((N2265-AVERAGE($N$2:$N$5018))/_xlfn.STDEV.P($N$2:$N$5018))</f>
        <v>2.9906464646763982</v>
      </c>
      <c r="W2265">
        <f>((I2265-AVERAGE($I$2:$I$5018))/_xlfn.STDEV.P($I$2:$I$5018))</f>
        <v>-0.35131473150200249</v>
      </c>
      <c r="Y2265">
        <f t="shared" si="145"/>
        <v>0</v>
      </c>
      <c r="Z2265">
        <f t="shared" si="146"/>
        <v>0</v>
      </c>
      <c r="AA2265">
        <f t="shared" si="144"/>
        <v>0</v>
      </c>
    </row>
    <row r="2266" spans="1:27" x14ac:dyDescent="0.25">
      <c r="A2266">
        <v>6968</v>
      </c>
      <c r="B2266" t="s">
        <v>12</v>
      </c>
      <c r="C2266">
        <v>2</v>
      </c>
      <c r="D2266">
        <v>0</v>
      </c>
      <c r="E2266">
        <v>0</v>
      </c>
      <c r="F2266" t="s">
        <v>23</v>
      </c>
      <c r="G2266" t="s">
        <v>26</v>
      </c>
      <c r="H2266" t="s">
        <v>19</v>
      </c>
      <c r="I2266">
        <v>111.32</v>
      </c>
      <c r="J2266" s="2">
        <v>18.2</v>
      </c>
      <c r="K2266" t="s">
        <v>24</v>
      </c>
      <c r="L2266">
        <v>0</v>
      </c>
      <c r="N2266">
        <f t="shared" si="143"/>
        <v>18.2</v>
      </c>
      <c r="U2266">
        <f>((C2266-AVERAGE($C$2:$C$5018))/_xlfn.STDEV.P($C$2:$C$5018))</f>
        <v>-1.8104996554246204</v>
      </c>
      <c r="V2266">
        <f>((N2266-AVERAGE($N$2:$N$5018))/_xlfn.STDEV.P($N$2:$N$5018))</f>
        <v>-1.4929103903390606</v>
      </c>
      <c r="W2266">
        <f>((I2266-AVERAGE($I$2:$I$5018))/_xlfn.STDEV.P($I$2:$I$5018))</f>
        <v>0.12946839929847415</v>
      </c>
      <c r="Y2266">
        <f t="shared" si="145"/>
        <v>0</v>
      </c>
      <c r="Z2266">
        <f t="shared" si="146"/>
        <v>0</v>
      </c>
      <c r="AA2266">
        <f t="shared" si="144"/>
        <v>0</v>
      </c>
    </row>
    <row r="2267" spans="1:27" x14ac:dyDescent="0.25">
      <c r="A2267">
        <v>35838</v>
      </c>
      <c r="B2267" t="s">
        <v>17</v>
      </c>
      <c r="C2267">
        <v>1.1599999999999999</v>
      </c>
      <c r="D2267">
        <v>0</v>
      </c>
      <c r="E2267">
        <v>0</v>
      </c>
      <c r="F2267" t="s">
        <v>23</v>
      </c>
      <c r="G2267" t="s">
        <v>26</v>
      </c>
      <c r="H2267" t="s">
        <v>15</v>
      </c>
      <c r="I2267">
        <v>65.010000000000005</v>
      </c>
      <c r="J2267" s="2">
        <v>17</v>
      </c>
      <c r="K2267" t="s">
        <v>24</v>
      </c>
      <c r="L2267">
        <v>0</v>
      </c>
      <c r="N2267">
        <f t="shared" si="143"/>
        <v>17</v>
      </c>
      <c r="U2267">
        <f>((C2267-AVERAGE($C$2:$C$5018))/_xlfn.STDEV.P($C$2:$C$5018))</f>
        <v>-1.8474609281397789</v>
      </c>
      <c r="V2267">
        <f>((N2267-AVERAGE($N$2:$N$5018))/_xlfn.STDEV.P($N$2:$N$5018))</f>
        <v>-1.6681634270171892</v>
      </c>
      <c r="W2267">
        <f>((I2267-AVERAGE($I$2:$I$5018))/_xlfn.STDEV.P($I$2:$I$5018))</f>
        <v>-0.9124158677754648</v>
      </c>
      <c r="Y2267">
        <f t="shared" si="145"/>
        <v>0</v>
      </c>
      <c r="Z2267">
        <f t="shared" si="146"/>
        <v>0</v>
      </c>
      <c r="AA2267">
        <f t="shared" si="144"/>
        <v>0</v>
      </c>
    </row>
    <row r="2268" spans="1:27" x14ac:dyDescent="0.25">
      <c r="A2268">
        <v>57549</v>
      </c>
      <c r="B2268" t="s">
        <v>17</v>
      </c>
      <c r="C2268">
        <v>76</v>
      </c>
      <c r="D2268">
        <v>0</v>
      </c>
      <c r="E2268">
        <v>0</v>
      </c>
      <c r="F2268" t="s">
        <v>13</v>
      </c>
      <c r="G2268" t="s">
        <v>18</v>
      </c>
      <c r="H2268" t="s">
        <v>15</v>
      </c>
      <c r="I2268">
        <v>110.07</v>
      </c>
      <c r="J2268" s="2">
        <v>31.8</v>
      </c>
      <c r="K2268" t="s">
        <v>21</v>
      </c>
      <c r="L2268">
        <v>0</v>
      </c>
      <c r="N2268">
        <f t="shared" si="143"/>
        <v>31.8</v>
      </c>
      <c r="U2268">
        <f>((C2268-AVERAGE($C$2:$C$5018))/_xlfn.STDEV.P($C$2:$C$5018))</f>
        <v>1.4456124647202877</v>
      </c>
      <c r="V2268">
        <f>((N2268-AVERAGE($N$2:$N$5018))/_xlfn.STDEV.P($N$2:$N$5018))</f>
        <v>0.49329069201306458</v>
      </c>
      <c r="W2268">
        <f>((I2268-AVERAGE($I$2:$I$5018))/_xlfn.STDEV.P($I$2:$I$5018))</f>
        <v>0.10134584836255481</v>
      </c>
      <c r="Y2268">
        <f t="shared" si="145"/>
        <v>0</v>
      </c>
      <c r="Z2268">
        <f t="shared" si="146"/>
        <v>0</v>
      </c>
      <c r="AA2268">
        <f t="shared" si="144"/>
        <v>0</v>
      </c>
    </row>
    <row r="2269" spans="1:27" x14ac:dyDescent="0.25">
      <c r="A2269">
        <v>59200</v>
      </c>
      <c r="B2269" t="s">
        <v>12</v>
      </c>
      <c r="C2269">
        <v>18</v>
      </c>
      <c r="D2269">
        <v>0</v>
      </c>
      <c r="E2269">
        <v>0</v>
      </c>
      <c r="F2269" t="s">
        <v>23</v>
      </c>
      <c r="G2269" t="s">
        <v>14</v>
      </c>
      <c r="H2269" t="s">
        <v>15</v>
      </c>
      <c r="I2269">
        <v>60.56</v>
      </c>
      <c r="J2269" s="2">
        <v>33</v>
      </c>
      <c r="K2269" t="s">
        <v>21</v>
      </c>
      <c r="L2269">
        <v>0</v>
      </c>
      <c r="N2269">
        <f t="shared" si="143"/>
        <v>33</v>
      </c>
      <c r="U2269">
        <f>((C2269-AVERAGE($C$2:$C$5018))/_xlfn.STDEV.P($C$2:$C$5018))</f>
        <v>-1.1064754132311267</v>
      </c>
      <c r="V2269">
        <f>((N2269-AVERAGE($N$2:$N$5018))/_xlfn.STDEV.P($N$2:$N$5018))</f>
        <v>0.66854372869119316</v>
      </c>
      <c r="W2269">
        <f>((I2269-AVERAGE($I$2:$I$5018))/_xlfn.STDEV.P($I$2:$I$5018))</f>
        <v>-1.0125321491073378</v>
      </c>
      <c r="Y2269">
        <f t="shared" si="145"/>
        <v>0</v>
      </c>
      <c r="Z2269">
        <f t="shared" si="146"/>
        <v>0</v>
      </c>
      <c r="AA2269">
        <f t="shared" si="144"/>
        <v>0</v>
      </c>
    </row>
    <row r="2270" spans="1:27" x14ac:dyDescent="0.25">
      <c r="A2270">
        <v>24289</v>
      </c>
      <c r="B2270" t="s">
        <v>12</v>
      </c>
      <c r="C2270">
        <v>82</v>
      </c>
      <c r="D2270">
        <v>0</v>
      </c>
      <c r="E2270">
        <v>0</v>
      </c>
      <c r="F2270" t="s">
        <v>13</v>
      </c>
      <c r="G2270" t="s">
        <v>14</v>
      </c>
      <c r="H2270" t="s">
        <v>15</v>
      </c>
      <c r="I2270">
        <v>89.83</v>
      </c>
      <c r="J2270" s="2">
        <v>24.7</v>
      </c>
      <c r="K2270" t="s">
        <v>22</v>
      </c>
      <c r="L2270">
        <v>0</v>
      </c>
      <c r="N2270">
        <f t="shared" si="143"/>
        <v>24.7</v>
      </c>
      <c r="U2270">
        <f>((C2270-AVERAGE($C$2:$C$5018))/_xlfn.STDEV.P($C$2:$C$5018))</f>
        <v>1.7096215555428478</v>
      </c>
      <c r="V2270">
        <f>((N2270-AVERAGE($N$2:$N$5018))/_xlfn.STDEV.P($N$2:$N$5018))</f>
        <v>-0.54362310833253036</v>
      </c>
      <c r="W2270">
        <f>((I2270-AVERAGE($I$2:$I$5018))/_xlfn.STDEV.P($I$2:$I$5018))</f>
        <v>-0.35401449639185084</v>
      </c>
      <c r="Y2270">
        <f t="shared" si="145"/>
        <v>0</v>
      </c>
      <c r="Z2270">
        <f t="shared" si="146"/>
        <v>0</v>
      </c>
      <c r="AA2270">
        <f t="shared" si="144"/>
        <v>0</v>
      </c>
    </row>
    <row r="2271" spans="1:27" x14ac:dyDescent="0.25">
      <c r="A2271">
        <v>6206</v>
      </c>
      <c r="B2271" t="s">
        <v>17</v>
      </c>
      <c r="C2271">
        <v>67</v>
      </c>
      <c r="D2271">
        <v>0</v>
      </c>
      <c r="E2271">
        <v>0</v>
      </c>
      <c r="F2271" t="s">
        <v>13</v>
      </c>
      <c r="G2271" t="s">
        <v>18</v>
      </c>
      <c r="H2271" t="s">
        <v>19</v>
      </c>
      <c r="I2271">
        <v>90.35</v>
      </c>
      <c r="J2271" s="2">
        <v>28.1</v>
      </c>
      <c r="K2271" t="s">
        <v>24</v>
      </c>
      <c r="L2271">
        <v>0</v>
      </c>
      <c r="N2271">
        <f t="shared" si="143"/>
        <v>28.1</v>
      </c>
      <c r="U2271">
        <f>((C2271-AVERAGE($C$2:$C$5018))/_xlfn.STDEV.P($C$2:$C$5018))</f>
        <v>1.0495988284864475</v>
      </c>
      <c r="V2271">
        <f>((N2271-AVERAGE($N$2:$N$5018))/_xlfn.STDEV.P($N$2:$N$5018))</f>
        <v>-4.7072837744498733E-2</v>
      </c>
      <c r="W2271">
        <f>((I2271-AVERAGE($I$2:$I$5018))/_xlfn.STDEV.P($I$2:$I$5018))</f>
        <v>-0.34231551520250847</v>
      </c>
      <c r="Y2271">
        <f t="shared" si="145"/>
        <v>0</v>
      </c>
      <c r="Z2271">
        <f t="shared" si="146"/>
        <v>0</v>
      </c>
      <c r="AA2271">
        <f t="shared" si="144"/>
        <v>0</v>
      </c>
    </row>
    <row r="2272" spans="1:27" x14ac:dyDescent="0.25">
      <c r="A2272">
        <v>28227</v>
      </c>
      <c r="B2272" t="s">
        <v>17</v>
      </c>
      <c r="C2272">
        <v>27</v>
      </c>
      <c r="D2272">
        <v>0</v>
      </c>
      <c r="E2272">
        <v>0</v>
      </c>
      <c r="F2272" t="s">
        <v>13</v>
      </c>
      <c r="G2272" t="s">
        <v>14</v>
      </c>
      <c r="H2272" t="s">
        <v>15</v>
      </c>
      <c r="I2272">
        <v>71.5</v>
      </c>
      <c r="J2272" s="2">
        <v>40.299999999999997</v>
      </c>
      <c r="K2272" t="s">
        <v>22</v>
      </c>
      <c r="L2272">
        <v>0</v>
      </c>
      <c r="N2272">
        <f t="shared" si="143"/>
        <v>40.299999999999997</v>
      </c>
      <c r="U2272">
        <f>((C2272-AVERAGE($C$2:$C$5018))/_xlfn.STDEV.P($C$2:$C$5018))</f>
        <v>-0.71046177699728652</v>
      </c>
      <c r="V2272">
        <f>((N2272-AVERAGE($N$2:$N$5018))/_xlfn.STDEV.P($N$2:$N$5018))</f>
        <v>1.7346663684831423</v>
      </c>
      <c r="W2272">
        <f>((I2272-AVERAGE($I$2:$I$5018))/_xlfn.STDEV.P($I$2:$I$5018))</f>
        <v>-0.76640358331617175</v>
      </c>
      <c r="Y2272">
        <f t="shared" si="145"/>
        <v>0</v>
      </c>
      <c r="Z2272">
        <f t="shared" si="146"/>
        <v>0</v>
      </c>
      <c r="AA2272">
        <f t="shared" si="144"/>
        <v>0</v>
      </c>
    </row>
    <row r="2273" spans="1:27" x14ac:dyDescent="0.25">
      <c r="A2273">
        <v>35229</v>
      </c>
      <c r="B2273" t="s">
        <v>12</v>
      </c>
      <c r="C2273">
        <v>57</v>
      </c>
      <c r="D2273">
        <v>0</v>
      </c>
      <c r="E2273">
        <v>0</v>
      </c>
      <c r="F2273" t="s">
        <v>13</v>
      </c>
      <c r="G2273" t="s">
        <v>25</v>
      </c>
      <c r="H2273" t="s">
        <v>15</v>
      </c>
      <c r="I2273">
        <v>71.709999999999994</v>
      </c>
      <c r="J2273" s="2">
        <v>35.200000000000003</v>
      </c>
      <c r="K2273" t="s">
        <v>22</v>
      </c>
      <c r="L2273">
        <v>0</v>
      </c>
      <c r="N2273">
        <f t="shared" si="143"/>
        <v>35.200000000000003</v>
      </c>
      <c r="U2273">
        <f>((C2273-AVERAGE($C$2:$C$5018))/_xlfn.STDEV.P($C$2:$C$5018))</f>
        <v>0.60958367711551409</v>
      </c>
      <c r="V2273">
        <f>((N2273-AVERAGE($N$2:$N$5018))/_xlfn.STDEV.P($N$2:$N$5018))</f>
        <v>0.98984096260109622</v>
      </c>
      <c r="W2273">
        <f>((I2273-AVERAGE($I$2:$I$5018))/_xlfn.STDEV.P($I$2:$I$5018))</f>
        <v>-0.76167899475893752</v>
      </c>
      <c r="Y2273">
        <f t="shared" si="145"/>
        <v>0</v>
      </c>
      <c r="Z2273">
        <f t="shared" si="146"/>
        <v>0</v>
      </c>
      <c r="AA2273">
        <f t="shared" si="144"/>
        <v>0</v>
      </c>
    </row>
    <row r="2274" spans="1:27" x14ac:dyDescent="0.25">
      <c r="A2274">
        <v>23176</v>
      </c>
      <c r="B2274" t="s">
        <v>17</v>
      </c>
      <c r="C2274">
        <v>51</v>
      </c>
      <c r="D2274">
        <v>1</v>
      </c>
      <c r="E2274">
        <v>0</v>
      </c>
      <c r="F2274" t="s">
        <v>13</v>
      </c>
      <c r="G2274" t="s">
        <v>14</v>
      </c>
      <c r="H2274" t="s">
        <v>15</v>
      </c>
      <c r="I2274">
        <v>173.96</v>
      </c>
      <c r="J2274" s="2">
        <v>31.2</v>
      </c>
      <c r="K2274" t="s">
        <v>16</v>
      </c>
      <c r="L2274">
        <v>0</v>
      </c>
      <c r="N2274">
        <f t="shared" si="143"/>
        <v>31.2</v>
      </c>
      <c r="U2274">
        <f>((C2274-AVERAGE($C$2:$C$5018))/_xlfn.STDEV.P($C$2:$C$5018))</f>
        <v>0.34557458629295396</v>
      </c>
      <c r="V2274">
        <f>((N2274-AVERAGE($N$2:$N$5018))/_xlfn.STDEV.P($N$2:$N$5018))</f>
        <v>0.40566417367400004</v>
      </c>
      <c r="W2274">
        <f>((I2274-AVERAGE($I$2:$I$5018))/_xlfn.STDEV.P($I$2:$I$5018))</f>
        <v>1.5387456717992638</v>
      </c>
      <c r="Y2274">
        <f t="shared" si="145"/>
        <v>0</v>
      </c>
      <c r="Z2274">
        <f t="shared" si="146"/>
        <v>0</v>
      </c>
      <c r="AA2274">
        <f t="shared" si="144"/>
        <v>0</v>
      </c>
    </row>
    <row r="2275" spans="1:27" x14ac:dyDescent="0.25">
      <c r="A2275">
        <v>3045</v>
      </c>
      <c r="B2275" t="s">
        <v>12</v>
      </c>
      <c r="C2275">
        <v>68</v>
      </c>
      <c r="D2275">
        <v>1</v>
      </c>
      <c r="E2275">
        <v>0</v>
      </c>
      <c r="F2275" t="s">
        <v>13</v>
      </c>
      <c r="G2275" t="s">
        <v>14</v>
      </c>
      <c r="H2275" t="s">
        <v>15</v>
      </c>
      <c r="I2275">
        <v>96.06</v>
      </c>
      <c r="J2275" s="2">
        <v>37.6</v>
      </c>
      <c r="K2275" t="s">
        <v>21</v>
      </c>
      <c r="L2275">
        <v>0</v>
      </c>
      <c r="N2275">
        <f t="shared" si="143"/>
        <v>37.6</v>
      </c>
      <c r="U2275">
        <f>((C2275-AVERAGE($C$2:$C$5018))/_xlfn.STDEV.P($C$2:$C$5018))</f>
        <v>1.0936003436235409</v>
      </c>
      <c r="V2275">
        <f>((N2275-AVERAGE($N$2:$N$5018))/_xlfn.STDEV.P($N$2:$N$5018))</f>
        <v>1.3403470359573533</v>
      </c>
      <c r="W2275">
        <f>((I2275-AVERAGE($I$2:$I$5018))/_xlfn.STDEV.P($I$2:$I$5018))</f>
        <v>-0.21385170252722882</v>
      </c>
      <c r="Y2275">
        <f t="shared" si="145"/>
        <v>0</v>
      </c>
      <c r="Z2275">
        <f t="shared" si="146"/>
        <v>0</v>
      </c>
      <c r="AA2275">
        <f t="shared" si="144"/>
        <v>0</v>
      </c>
    </row>
    <row r="2276" spans="1:27" x14ac:dyDescent="0.25">
      <c r="A2276">
        <v>22386</v>
      </c>
      <c r="B2276" t="s">
        <v>17</v>
      </c>
      <c r="C2276">
        <v>56</v>
      </c>
      <c r="D2276">
        <v>0</v>
      </c>
      <c r="E2276">
        <v>0</v>
      </c>
      <c r="F2276" t="s">
        <v>13</v>
      </c>
      <c r="G2276" t="s">
        <v>14</v>
      </c>
      <c r="H2276" t="s">
        <v>15</v>
      </c>
      <c r="I2276">
        <v>113.2</v>
      </c>
      <c r="J2276" s="2">
        <v>38.700000000000003</v>
      </c>
      <c r="K2276" t="s">
        <v>22</v>
      </c>
      <c r="L2276">
        <v>0</v>
      </c>
      <c r="N2276">
        <f t="shared" si="143"/>
        <v>38.700000000000003</v>
      </c>
      <c r="U2276">
        <f>((C2276-AVERAGE($C$2:$C$5018))/_xlfn.STDEV.P($C$2:$C$5018))</f>
        <v>0.56558216197842071</v>
      </c>
      <c r="V2276">
        <f>((N2276-AVERAGE($N$2:$N$5018))/_xlfn.STDEV.P($N$2:$N$5018))</f>
        <v>1.5009956529123047</v>
      </c>
      <c r="W2276">
        <f>((I2276-AVERAGE($I$2:$I$5018))/_xlfn.STDEV.P($I$2:$I$5018))</f>
        <v>0.17176471590609702</v>
      </c>
      <c r="Y2276">
        <f t="shared" si="145"/>
        <v>0</v>
      </c>
      <c r="Z2276">
        <f t="shared" si="146"/>
        <v>0</v>
      </c>
      <c r="AA2276">
        <f t="shared" si="144"/>
        <v>0</v>
      </c>
    </row>
    <row r="2277" spans="1:27" x14ac:dyDescent="0.25">
      <c r="A2277">
        <v>1077</v>
      </c>
      <c r="B2277" t="s">
        <v>12</v>
      </c>
      <c r="C2277">
        <v>77</v>
      </c>
      <c r="D2277">
        <v>0</v>
      </c>
      <c r="E2277">
        <v>1</v>
      </c>
      <c r="F2277" t="s">
        <v>13</v>
      </c>
      <c r="G2277" t="s">
        <v>25</v>
      </c>
      <c r="H2277" t="s">
        <v>19</v>
      </c>
      <c r="I2277">
        <v>106.03</v>
      </c>
      <c r="J2277" s="2" t="s">
        <v>20</v>
      </c>
      <c r="K2277" t="s">
        <v>24</v>
      </c>
      <c r="L2277">
        <v>0</v>
      </c>
      <c r="N2277">
        <f t="shared" si="143"/>
        <v>28.422259136212656</v>
      </c>
      <c r="U2277">
        <f>((C2277-AVERAGE($C$2:$C$5018))/_xlfn.STDEV.P($C$2:$C$5018))</f>
        <v>1.4896139798573811</v>
      </c>
      <c r="V2277">
        <f>((N2277-AVERAGE($N$2:$N$5018))/_xlfn.STDEV.P($N$2:$N$5018))</f>
        <v>-8.7608957167494772E-6</v>
      </c>
      <c r="W2277">
        <f>((I2277-AVERAGE($I$2:$I$5018))/_xlfn.STDEV.P($I$2:$I$5018))</f>
        <v>1.045376373766372E-2</v>
      </c>
      <c r="Y2277">
        <f t="shared" si="145"/>
        <v>0</v>
      </c>
      <c r="Z2277">
        <f t="shared" si="146"/>
        <v>0</v>
      </c>
      <c r="AA2277">
        <f t="shared" si="144"/>
        <v>0</v>
      </c>
    </row>
    <row r="2278" spans="1:27" x14ac:dyDescent="0.25">
      <c r="A2278">
        <v>57903</v>
      </c>
      <c r="B2278" t="s">
        <v>17</v>
      </c>
      <c r="C2278">
        <v>52</v>
      </c>
      <c r="D2278">
        <v>1</v>
      </c>
      <c r="E2278">
        <v>0</v>
      </c>
      <c r="F2278" t="s">
        <v>13</v>
      </c>
      <c r="G2278" t="s">
        <v>18</v>
      </c>
      <c r="H2278" t="s">
        <v>19</v>
      </c>
      <c r="I2278">
        <v>111.38</v>
      </c>
      <c r="J2278" s="2" t="s">
        <v>20</v>
      </c>
      <c r="K2278" t="s">
        <v>22</v>
      </c>
      <c r="L2278">
        <v>0</v>
      </c>
      <c r="N2278">
        <f t="shared" si="143"/>
        <v>28.487446958981664</v>
      </c>
      <c r="U2278">
        <f>((C2278-AVERAGE($C$2:$C$5018))/_xlfn.STDEV.P($C$2:$C$5018))</f>
        <v>0.38957610143004728</v>
      </c>
      <c r="V2278">
        <f>((N2278-AVERAGE($N$2:$N$5018))/_xlfn.STDEV.P($N$2:$N$5018))</f>
        <v>9.5115423498702296E-3</v>
      </c>
      <c r="W2278">
        <f>((I2278-AVERAGE($I$2:$I$5018))/_xlfn.STDEV.P($I$2:$I$5018))</f>
        <v>0.13081828174339832</v>
      </c>
      <c r="Y2278">
        <f t="shared" si="145"/>
        <v>0</v>
      </c>
      <c r="Z2278">
        <f t="shared" si="146"/>
        <v>0</v>
      </c>
      <c r="AA2278">
        <f t="shared" si="144"/>
        <v>0</v>
      </c>
    </row>
    <row r="2279" spans="1:27" x14ac:dyDescent="0.25">
      <c r="A2279">
        <v>22108</v>
      </c>
      <c r="B2279" t="s">
        <v>17</v>
      </c>
      <c r="C2279">
        <v>18</v>
      </c>
      <c r="D2279">
        <v>0</v>
      </c>
      <c r="E2279">
        <v>0</v>
      </c>
      <c r="F2279" t="s">
        <v>23</v>
      </c>
      <c r="G2279" t="s">
        <v>14</v>
      </c>
      <c r="H2279" t="s">
        <v>19</v>
      </c>
      <c r="I2279">
        <v>73.290000000000006</v>
      </c>
      <c r="J2279" s="2">
        <v>28.1</v>
      </c>
      <c r="K2279" t="s">
        <v>22</v>
      </c>
      <c r="L2279">
        <v>0</v>
      </c>
      <c r="N2279">
        <f t="shared" si="143"/>
        <v>28.1</v>
      </c>
      <c r="U2279">
        <f>((C2279-AVERAGE($C$2:$C$5018))/_xlfn.STDEV.P($C$2:$C$5018))</f>
        <v>-1.1064754132311267</v>
      </c>
      <c r="V2279">
        <f>((N2279-AVERAGE($N$2:$N$5018))/_xlfn.STDEV.P($N$2:$N$5018))</f>
        <v>-4.7072837744498733E-2</v>
      </c>
      <c r="W2279">
        <f>((I2279-AVERAGE($I$2:$I$5018))/_xlfn.STDEV.P($I$2:$I$5018))</f>
        <v>-0.72613209037593518</v>
      </c>
      <c r="Y2279">
        <f t="shared" si="145"/>
        <v>0</v>
      </c>
      <c r="Z2279">
        <f t="shared" si="146"/>
        <v>0</v>
      </c>
      <c r="AA2279">
        <f t="shared" si="144"/>
        <v>0</v>
      </c>
    </row>
    <row r="2280" spans="1:27" x14ac:dyDescent="0.25">
      <c r="A2280">
        <v>55982</v>
      </c>
      <c r="B2280" t="s">
        <v>17</v>
      </c>
      <c r="C2280">
        <v>63</v>
      </c>
      <c r="D2280">
        <v>0</v>
      </c>
      <c r="E2280">
        <v>0</v>
      </c>
      <c r="F2280" t="s">
        <v>13</v>
      </c>
      <c r="G2280" t="s">
        <v>18</v>
      </c>
      <c r="H2280" t="s">
        <v>15</v>
      </c>
      <c r="I2280">
        <v>65.709999999999994</v>
      </c>
      <c r="J2280" s="2">
        <v>29.2</v>
      </c>
      <c r="K2280" t="s">
        <v>22</v>
      </c>
      <c r="L2280">
        <v>0</v>
      </c>
      <c r="N2280">
        <f t="shared" si="143"/>
        <v>29.2</v>
      </c>
      <c r="U2280">
        <f>((C2280-AVERAGE($C$2:$C$5018))/_xlfn.STDEV.P($C$2:$C$5018))</f>
        <v>0.87359276793807417</v>
      </c>
      <c r="V2280">
        <f>((N2280-AVERAGE($N$2:$N$5018))/_xlfn.STDEV.P($N$2:$N$5018))</f>
        <v>0.11357577921045225</v>
      </c>
      <c r="W2280">
        <f>((I2280-AVERAGE($I$2:$I$5018))/_xlfn.STDEV.P($I$2:$I$5018))</f>
        <v>-0.89666723925135028</v>
      </c>
      <c r="Y2280">
        <f t="shared" si="145"/>
        <v>0</v>
      </c>
      <c r="Z2280">
        <f t="shared" si="146"/>
        <v>0</v>
      </c>
      <c r="AA2280">
        <f t="shared" si="144"/>
        <v>0</v>
      </c>
    </row>
    <row r="2281" spans="1:27" x14ac:dyDescent="0.25">
      <c r="A2281">
        <v>55465</v>
      </c>
      <c r="B2281" t="s">
        <v>17</v>
      </c>
      <c r="C2281">
        <v>31</v>
      </c>
      <c r="D2281">
        <v>0</v>
      </c>
      <c r="E2281">
        <v>0</v>
      </c>
      <c r="F2281" t="s">
        <v>13</v>
      </c>
      <c r="G2281" t="s">
        <v>14</v>
      </c>
      <c r="H2281" t="s">
        <v>19</v>
      </c>
      <c r="I2281">
        <v>60.41</v>
      </c>
      <c r="J2281" s="2">
        <v>31.1</v>
      </c>
      <c r="K2281" t="s">
        <v>24</v>
      </c>
      <c r="L2281">
        <v>0</v>
      </c>
      <c r="N2281">
        <f t="shared" si="143"/>
        <v>31.1</v>
      </c>
      <c r="U2281">
        <f>((C2281-AVERAGE($C$2:$C$5018))/_xlfn.STDEV.P($C$2:$C$5018))</f>
        <v>-0.5344557164489131</v>
      </c>
      <c r="V2281">
        <f>((N2281-AVERAGE($N$2:$N$5018))/_xlfn.STDEV.P($N$2:$N$5018))</f>
        <v>0.39105975395082299</v>
      </c>
      <c r="W2281">
        <f>((I2281-AVERAGE($I$2:$I$5018))/_xlfn.STDEV.P($I$2:$I$5018))</f>
        <v>-1.0159068552196482</v>
      </c>
      <c r="Y2281">
        <f t="shared" si="145"/>
        <v>0</v>
      </c>
      <c r="Z2281">
        <f t="shared" si="146"/>
        <v>0</v>
      </c>
      <c r="AA2281">
        <f t="shared" si="144"/>
        <v>0</v>
      </c>
    </row>
    <row r="2282" spans="1:27" x14ac:dyDescent="0.25">
      <c r="A2282">
        <v>29258</v>
      </c>
      <c r="B2282" t="s">
        <v>17</v>
      </c>
      <c r="C2282">
        <v>37</v>
      </c>
      <c r="D2282">
        <v>0</v>
      </c>
      <c r="E2282">
        <v>0</v>
      </c>
      <c r="F2282" t="s">
        <v>23</v>
      </c>
      <c r="G2282" t="s">
        <v>14</v>
      </c>
      <c r="H2282" t="s">
        <v>15</v>
      </c>
      <c r="I2282">
        <v>89.11</v>
      </c>
      <c r="J2282" s="2">
        <v>24.1</v>
      </c>
      <c r="K2282" t="s">
        <v>21</v>
      </c>
      <c r="L2282">
        <v>0</v>
      </c>
      <c r="N2282">
        <f t="shared" si="143"/>
        <v>24.1</v>
      </c>
      <c r="U2282">
        <f>((C2282-AVERAGE($C$2:$C$5018))/_xlfn.STDEV.P($C$2:$C$5018))</f>
        <v>-0.27044662562635302</v>
      </c>
      <c r="V2282">
        <f>((N2282-AVERAGE($N$2:$N$5018))/_xlfn.STDEV.P($N$2:$N$5018))</f>
        <v>-0.63124962667159434</v>
      </c>
      <c r="W2282">
        <f>((I2282-AVERAGE($I$2:$I$5018))/_xlfn.STDEV.P($I$2:$I$5018))</f>
        <v>-0.37021308573094031</v>
      </c>
      <c r="Y2282">
        <f t="shared" si="145"/>
        <v>0</v>
      </c>
      <c r="Z2282">
        <f t="shared" si="146"/>
        <v>0</v>
      </c>
      <c r="AA2282">
        <f t="shared" si="144"/>
        <v>0</v>
      </c>
    </row>
    <row r="2283" spans="1:27" x14ac:dyDescent="0.25">
      <c r="A2283">
        <v>38432</v>
      </c>
      <c r="B2283" t="s">
        <v>17</v>
      </c>
      <c r="C2283">
        <v>64</v>
      </c>
      <c r="D2283">
        <v>0</v>
      </c>
      <c r="E2283">
        <v>0</v>
      </c>
      <c r="F2283" t="s">
        <v>13</v>
      </c>
      <c r="G2283" t="s">
        <v>14</v>
      </c>
      <c r="H2283" t="s">
        <v>15</v>
      </c>
      <c r="I2283">
        <v>63.32</v>
      </c>
      <c r="J2283" s="2">
        <v>18.7</v>
      </c>
      <c r="K2283" t="s">
        <v>16</v>
      </c>
      <c r="L2283">
        <v>0</v>
      </c>
      <c r="N2283">
        <f t="shared" si="143"/>
        <v>18.7</v>
      </c>
      <c r="U2283">
        <f>((C2283-AVERAGE($C$2:$C$5018))/_xlfn.STDEV.P($C$2:$C$5018))</f>
        <v>0.91759428307516755</v>
      </c>
      <c r="V2283">
        <f>((N2283-AVERAGE($N$2:$N$5018))/_xlfn.STDEV.P($N$2:$N$5018))</f>
        <v>-1.4198882917231737</v>
      </c>
      <c r="W2283">
        <f>((I2283-AVERAGE($I$2:$I$5018))/_xlfn.STDEV.P($I$2:$I$5018))</f>
        <v>-0.95043755664082785</v>
      </c>
      <c r="Y2283">
        <f t="shared" si="145"/>
        <v>0</v>
      </c>
      <c r="Z2283">
        <f t="shared" si="146"/>
        <v>0</v>
      </c>
      <c r="AA2283">
        <f t="shared" si="144"/>
        <v>0</v>
      </c>
    </row>
    <row r="2284" spans="1:27" x14ac:dyDescent="0.25">
      <c r="A2284">
        <v>49666</v>
      </c>
      <c r="B2284" t="s">
        <v>12</v>
      </c>
      <c r="C2284">
        <v>47</v>
      </c>
      <c r="D2284">
        <v>0</v>
      </c>
      <c r="E2284">
        <v>0</v>
      </c>
      <c r="F2284" t="s">
        <v>13</v>
      </c>
      <c r="G2284" t="s">
        <v>18</v>
      </c>
      <c r="H2284" t="s">
        <v>15</v>
      </c>
      <c r="I2284">
        <v>85.68</v>
      </c>
      <c r="J2284" s="2">
        <v>39.6</v>
      </c>
      <c r="K2284" t="s">
        <v>21</v>
      </c>
      <c r="L2284">
        <v>0</v>
      </c>
      <c r="N2284">
        <f t="shared" si="143"/>
        <v>39.6</v>
      </c>
      <c r="U2284">
        <f>((C2284-AVERAGE($C$2:$C$5018))/_xlfn.STDEV.P($C$2:$C$5018))</f>
        <v>0.16956852574458051</v>
      </c>
      <c r="V2284">
        <f>((N2284-AVERAGE($N$2:$N$5018))/_xlfn.STDEV.P($N$2:$N$5018))</f>
        <v>1.6324354304209012</v>
      </c>
      <c r="W2284">
        <f>((I2284-AVERAGE($I$2:$I$5018))/_xlfn.STDEV.P($I$2:$I$5018))</f>
        <v>-0.44738136549910279</v>
      </c>
      <c r="Y2284">
        <f t="shared" si="145"/>
        <v>0</v>
      </c>
      <c r="Z2284">
        <f t="shared" si="146"/>
        <v>0</v>
      </c>
      <c r="AA2284">
        <f t="shared" si="144"/>
        <v>0</v>
      </c>
    </row>
    <row r="2285" spans="1:27" x14ac:dyDescent="0.25">
      <c r="A2285">
        <v>59904</v>
      </c>
      <c r="B2285" t="s">
        <v>17</v>
      </c>
      <c r="C2285">
        <v>1.8</v>
      </c>
      <c r="D2285">
        <v>0</v>
      </c>
      <c r="E2285">
        <v>0</v>
      </c>
      <c r="F2285" t="s">
        <v>23</v>
      </c>
      <c r="G2285" t="s">
        <v>26</v>
      </c>
      <c r="H2285" t="s">
        <v>15</v>
      </c>
      <c r="I2285">
        <v>162.93</v>
      </c>
      <c r="J2285" s="2">
        <v>15.7</v>
      </c>
      <c r="K2285" t="s">
        <v>24</v>
      </c>
      <c r="L2285">
        <v>0</v>
      </c>
      <c r="N2285">
        <f t="shared" ref="N2285:N2347" si="147">IF(AND(J2285="N/A",B2285="Male"),$Q$2,IF(AND(J2285="N/A",B2285="Female"),$R$2,J2285))</f>
        <v>15.7</v>
      </c>
      <c r="U2285">
        <f>((C2285-AVERAGE($C$2:$C$5018))/_xlfn.STDEV.P($C$2:$C$5018))</f>
        <v>-1.8192999584520393</v>
      </c>
      <c r="V2285">
        <f>((N2285-AVERAGE($N$2:$N$5018))/_xlfn.STDEV.P($N$2:$N$5018))</f>
        <v>-1.8580208834184955</v>
      </c>
      <c r="W2285">
        <f>((I2285-AVERAGE($I$2:$I$5018))/_xlfn.STDEV.P($I$2:$I$5018))</f>
        <v>1.2905922823407117</v>
      </c>
      <c r="Y2285">
        <f t="shared" si="145"/>
        <v>0</v>
      </c>
      <c r="Z2285">
        <f t="shared" si="146"/>
        <v>0</v>
      </c>
      <c r="AA2285">
        <f t="shared" si="144"/>
        <v>0</v>
      </c>
    </row>
    <row r="2286" spans="1:27" x14ac:dyDescent="0.25">
      <c r="A2286">
        <v>15351</v>
      </c>
      <c r="B2286" t="s">
        <v>12</v>
      </c>
      <c r="C2286">
        <v>37</v>
      </c>
      <c r="D2286">
        <v>0</v>
      </c>
      <c r="E2286">
        <v>0</v>
      </c>
      <c r="F2286" t="s">
        <v>13</v>
      </c>
      <c r="G2286" t="s">
        <v>14</v>
      </c>
      <c r="H2286" t="s">
        <v>19</v>
      </c>
      <c r="I2286">
        <v>91.68</v>
      </c>
      <c r="J2286" s="2">
        <v>32.4</v>
      </c>
      <c r="K2286" t="s">
        <v>16</v>
      </c>
      <c r="L2286">
        <v>0</v>
      </c>
      <c r="N2286">
        <f t="shared" si="147"/>
        <v>32.4</v>
      </c>
      <c r="U2286">
        <f>((C2286-AVERAGE($C$2:$C$5018))/_xlfn.STDEV.P($C$2:$C$5018))</f>
        <v>-0.27044662562635302</v>
      </c>
      <c r="V2286">
        <f>((N2286-AVERAGE($N$2:$N$5018))/_xlfn.STDEV.P($N$2:$N$5018))</f>
        <v>0.58091721035212862</v>
      </c>
      <c r="W2286">
        <f>((I2286-AVERAGE($I$2:$I$5018))/_xlfn.STDEV.P($I$2:$I$5018))</f>
        <v>-0.31239312100669003</v>
      </c>
      <c r="Y2286">
        <f t="shared" si="145"/>
        <v>0</v>
      </c>
      <c r="Z2286">
        <f t="shared" si="146"/>
        <v>0</v>
      </c>
      <c r="AA2286">
        <f t="shared" si="144"/>
        <v>0</v>
      </c>
    </row>
    <row r="2287" spans="1:27" x14ac:dyDescent="0.25">
      <c r="A2287">
        <v>61000</v>
      </c>
      <c r="B2287" t="s">
        <v>17</v>
      </c>
      <c r="C2287">
        <v>69</v>
      </c>
      <c r="D2287">
        <v>0</v>
      </c>
      <c r="E2287">
        <v>1</v>
      </c>
      <c r="F2287" t="s">
        <v>23</v>
      </c>
      <c r="G2287" t="s">
        <v>14</v>
      </c>
      <c r="H2287" t="s">
        <v>15</v>
      </c>
      <c r="I2287">
        <v>198.33</v>
      </c>
      <c r="J2287" s="2">
        <v>42.7</v>
      </c>
      <c r="K2287" t="s">
        <v>22</v>
      </c>
      <c r="L2287">
        <v>0</v>
      </c>
      <c r="N2287">
        <f t="shared" si="147"/>
        <v>42.7</v>
      </c>
      <c r="U2287">
        <f>((C2287-AVERAGE($C$2:$C$5018))/_xlfn.STDEV.P($C$2:$C$5018))</f>
        <v>1.1376018587606342</v>
      </c>
      <c r="V2287">
        <f>((N2287-AVERAGE($N$2:$N$5018))/_xlfn.STDEV.P($N$2:$N$5018))</f>
        <v>2.0851724418394006</v>
      </c>
      <c r="W2287">
        <f>((I2287-AVERAGE($I$2:$I$5018))/_xlfn.STDEV.P($I$2:$I$5018))</f>
        <v>2.0870229248459471</v>
      </c>
      <c r="Y2287">
        <f t="shared" si="145"/>
        <v>0</v>
      </c>
      <c r="Z2287">
        <f t="shared" si="146"/>
        <v>0</v>
      </c>
      <c r="AA2287">
        <f t="shared" si="144"/>
        <v>0</v>
      </c>
    </row>
    <row r="2288" spans="1:27" x14ac:dyDescent="0.25">
      <c r="A2288">
        <v>77</v>
      </c>
      <c r="B2288" t="s">
        <v>17</v>
      </c>
      <c r="C2288">
        <v>13</v>
      </c>
      <c r="D2288">
        <v>0</v>
      </c>
      <c r="E2288">
        <v>0</v>
      </c>
      <c r="F2288" t="s">
        <v>23</v>
      </c>
      <c r="G2288" t="s">
        <v>26</v>
      </c>
      <c r="H2288" t="s">
        <v>19</v>
      </c>
      <c r="I2288">
        <v>85.81</v>
      </c>
      <c r="J2288" s="2">
        <v>18.600000000000001</v>
      </c>
      <c r="K2288" t="s">
        <v>24</v>
      </c>
      <c r="L2288">
        <v>0</v>
      </c>
      <c r="N2288">
        <f t="shared" si="147"/>
        <v>18.600000000000001</v>
      </c>
      <c r="U2288">
        <f>((C2288-AVERAGE($C$2:$C$5018))/_xlfn.STDEV.P($C$2:$C$5018))</f>
        <v>-1.3264829889165934</v>
      </c>
      <c r="V2288">
        <f>((N2288-AVERAGE($N$2:$N$5018))/_xlfn.STDEV.P($N$2:$N$5018))</f>
        <v>-1.4344927114463508</v>
      </c>
      <c r="W2288">
        <f>((I2288-AVERAGE($I$2:$I$5018))/_xlfn.STDEV.P($I$2:$I$5018))</f>
        <v>-0.44445662020176729</v>
      </c>
      <c r="Y2288">
        <f t="shared" si="145"/>
        <v>0</v>
      </c>
      <c r="Z2288">
        <f t="shared" si="146"/>
        <v>0</v>
      </c>
      <c r="AA2288">
        <f t="shared" si="144"/>
        <v>0</v>
      </c>
    </row>
    <row r="2289" spans="1:27" x14ac:dyDescent="0.25">
      <c r="A2289">
        <v>17466</v>
      </c>
      <c r="B2289" t="s">
        <v>12</v>
      </c>
      <c r="C2289">
        <v>73</v>
      </c>
      <c r="D2289">
        <v>0</v>
      </c>
      <c r="E2289">
        <v>0</v>
      </c>
      <c r="F2289" t="s">
        <v>23</v>
      </c>
      <c r="G2289" t="s">
        <v>25</v>
      </c>
      <c r="H2289" t="s">
        <v>19</v>
      </c>
      <c r="I2289">
        <v>79.59</v>
      </c>
      <c r="J2289" s="2">
        <v>31.4</v>
      </c>
      <c r="K2289" t="s">
        <v>22</v>
      </c>
      <c r="L2289">
        <v>0</v>
      </c>
      <c r="N2289">
        <f t="shared" si="147"/>
        <v>31.4</v>
      </c>
      <c r="U2289">
        <f>((C2289-AVERAGE($C$2:$C$5018))/_xlfn.STDEV.P($C$2:$C$5018))</f>
        <v>1.3136079193090078</v>
      </c>
      <c r="V2289">
        <f>((N2289-AVERAGE($N$2:$N$5018))/_xlfn.STDEV.P($N$2:$N$5018))</f>
        <v>0.43487301312035476</v>
      </c>
      <c r="W2289">
        <f>((I2289-AVERAGE($I$2:$I$5018))/_xlfn.STDEV.P($I$2:$I$5018))</f>
        <v>-0.58439443365890187</v>
      </c>
      <c r="Y2289">
        <f t="shared" si="145"/>
        <v>0</v>
      </c>
      <c r="Z2289">
        <f t="shared" si="146"/>
        <v>0</v>
      </c>
      <c r="AA2289">
        <f t="shared" si="144"/>
        <v>0</v>
      </c>
    </row>
    <row r="2290" spans="1:27" x14ac:dyDescent="0.25">
      <c r="A2290">
        <v>57569</v>
      </c>
      <c r="B2290" t="s">
        <v>12</v>
      </c>
      <c r="C2290">
        <v>48</v>
      </c>
      <c r="D2290">
        <v>0</v>
      </c>
      <c r="E2290">
        <v>0</v>
      </c>
      <c r="F2290" t="s">
        <v>13</v>
      </c>
      <c r="G2290" t="s">
        <v>14</v>
      </c>
      <c r="H2290" t="s">
        <v>19</v>
      </c>
      <c r="I2290">
        <v>106.74</v>
      </c>
      <c r="J2290" s="2">
        <v>33.700000000000003</v>
      </c>
      <c r="K2290" t="s">
        <v>16</v>
      </c>
      <c r="L2290">
        <v>0</v>
      </c>
      <c r="N2290">
        <f t="shared" si="147"/>
        <v>33.700000000000003</v>
      </c>
      <c r="U2290">
        <f>((C2290-AVERAGE($C$2:$C$5018))/_xlfn.STDEV.P($C$2:$C$5018))</f>
        <v>0.21357004088167386</v>
      </c>
      <c r="V2290">
        <f>((N2290-AVERAGE($N$2:$N$5018))/_xlfn.STDEV.P($N$2:$N$5018))</f>
        <v>0.77077466675343531</v>
      </c>
      <c r="W2290">
        <f>((I2290-AVERAGE($I$2:$I$5018))/_xlfn.STDEV.P($I$2:$I$5018))</f>
        <v>2.6427372669265758E-2</v>
      </c>
      <c r="Y2290">
        <f t="shared" si="145"/>
        <v>0</v>
      </c>
      <c r="Z2290">
        <f t="shared" si="146"/>
        <v>0</v>
      </c>
      <c r="AA2290">
        <f t="shared" si="144"/>
        <v>0</v>
      </c>
    </row>
    <row r="2291" spans="1:27" x14ac:dyDescent="0.25">
      <c r="A2291">
        <v>9026</v>
      </c>
      <c r="B2291" t="s">
        <v>17</v>
      </c>
      <c r="C2291">
        <v>78</v>
      </c>
      <c r="D2291">
        <v>1</v>
      </c>
      <c r="E2291">
        <v>0</v>
      </c>
      <c r="F2291" t="s">
        <v>13</v>
      </c>
      <c r="G2291" t="s">
        <v>18</v>
      </c>
      <c r="H2291" t="s">
        <v>15</v>
      </c>
      <c r="I2291">
        <v>191.33</v>
      </c>
      <c r="J2291" s="2">
        <v>24.5</v>
      </c>
      <c r="K2291" t="s">
        <v>21</v>
      </c>
      <c r="L2291">
        <v>0</v>
      </c>
      <c r="N2291">
        <f t="shared" si="147"/>
        <v>24.5</v>
      </c>
      <c r="U2291">
        <f>((C2291-AVERAGE($C$2:$C$5018))/_xlfn.STDEV.P($C$2:$C$5018))</f>
        <v>1.5336154949944745</v>
      </c>
      <c r="V2291">
        <f>((N2291-AVERAGE($N$2:$N$5018))/_xlfn.STDEV.P($N$2:$N$5018))</f>
        <v>-0.57283194777888502</v>
      </c>
      <c r="W2291">
        <f>((I2291-AVERAGE($I$2:$I$5018))/_xlfn.STDEV.P($I$2:$I$5018))</f>
        <v>1.9295366396047988</v>
      </c>
      <c r="Y2291">
        <f t="shared" si="145"/>
        <v>0</v>
      </c>
      <c r="Z2291">
        <f t="shared" si="146"/>
        <v>0</v>
      </c>
      <c r="AA2291">
        <f t="shared" si="144"/>
        <v>0</v>
      </c>
    </row>
    <row r="2292" spans="1:27" x14ac:dyDescent="0.25">
      <c r="A2292">
        <v>54590</v>
      </c>
      <c r="B2292" t="s">
        <v>17</v>
      </c>
      <c r="C2292">
        <v>21</v>
      </c>
      <c r="D2292">
        <v>0</v>
      </c>
      <c r="E2292">
        <v>0</v>
      </c>
      <c r="F2292" t="s">
        <v>23</v>
      </c>
      <c r="G2292" t="s">
        <v>14</v>
      </c>
      <c r="H2292" t="s">
        <v>19</v>
      </c>
      <c r="I2292">
        <v>59.52</v>
      </c>
      <c r="J2292" s="2">
        <v>33.700000000000003</v>
      </c>
      <c r="K2292" t="s">
        <v>21</v>
      </c>
      <c r="L2292">
        <v>0</v>
      </c>
      <c r="N2292">
        <f t="shared" si="147"/>
        <v>33.700000000000003</v>
      </c>
      <c r="U2292">
        <f>((C2292-AVERAGE($C$2:$C$5018))/_xlfn.STDEV.P($C$2:$C$5018))</f>
        <v>-0.97447086781984671</v>
      </c>
      <c r="V2292">
        <f>((N2292-AVERAGE($N$2:$N$5018))/_xlfn.STDEV.P($N$2:$N$5018))</f>
        <v>0.77077466675343531</v>
      </c>
      <c r="W2292">
        <f>((I2292-AVERAGE($I$2:$I$5018))/_xlfn.STDEV.P($I$2:$I$5018))</f>
        <v>-1.0359301114860227</v>
      </c>
      <c r="Y2292">
        <f t="shared" si="145"/>
        <v>0</v>
      </c>
      <c r="Z2292">
        <f t="shared" si="146"/>
        <v>0</v>
      </c>
      <c r="AA2292">
        <f t="shared" si="144"/>
        <v>0</v>
      </c>
    </row>
    <row r="2293" spans="1:27" x14ac:dyDescent="0.25">
      <c r="A2293">
        <v>54301</v>
      </c>
      <c r="B2293" t="s">
        <v>12</v>
      </c>
      <c r="C2293">
        <v>54</v>
      </c>
      <c r="D2293">
        <v>0</v>
      </c>
      <c r="E2293">
        <v>0</v>
      </c>
      <c r="F2293" t="s">
        <v>13</v>
      </c>
      <c r="G2293" t="s">
        <v>14</v>
      </c>
      <c r="H2293" t="s">
        <v>19</v>
      </c>
      <c r="I2293">
        <v>206.52</v>
      </c>
      <c r="J2293" s="2">
        <v>35.4</v>
      </c>
      <c r="K2293" t="s">
        <v>22</v>
      </c>
      <c r="L2293">
        <v>0</v>
      </c>
      <c r="N2293">
        <f t="shared" si="147"/>
        <v>35.4</v>
      </c>
      <c r="U2293">
        <f>((C2293-AVERAGE($C$2:$C$5018))/_xlfn.STDEV.P($C$2:$C$5018))</f>
        <v>0.47757913170423399</v>
      </c>
      <c r="V2293">
        <f>((N2293-AVERAGE($N$2:$N$5018))/_xlfn.STDEV.P($N$2:$N$5018))</f>
        <v>1.0190498020474503</v>
      </c>
      <c r="W2293">
        <f>((I2293-AVERAGE($I$2:$I$5018))/_xlfn.STDEV.P($I$2:$I$5018))</f>
        <v>2.2712818785780904</v>
      </c>
      <c r="Y2293">
        <f t="shared" si="145"/>
        <v>0</v>
      </c>
      <c r="Z2293">
        <f t="shared" si="146"/>
        <v>0</v>
      </c>
      <c r="AA2293">
        <f t="shared" si="144"/>
        <v>0</v>
      </c>
    </row>
    <row r="2294" spans="1:27" x14ac:dyDescent="0.25">
      <c r="A2294">
        <v>170</v>
      </c>
      <c r="B2294" t="s">
        <v>12</v>
      </c>
      <c r="C2294">
        <v>43</v>
      </c>
      <c r="D2294">
        <v>0</v>
      </c>
      <c r="E2294">
        <v>0</v>
      </c>
      <c r="F2294" t="s">
        <v>13</v>
      </c>
      <c r="G2294" t="s">
        <v>25</v>
      </c>
      <c r="H2294" t="s">
        <v>19</v>
      </c>
      <c r="I2294">
        <v>80.069999999999993</v>
      </c>
      <c r="J2294" s="2" t="s">
        <v>20</v>
      </c>
      <c r="K2294" t="s">
        <v>21</v>
      </c>
      <c r="L2294">
        <v>0</v>
      </c>
      <c r="N2294">
        <f t="shared" si="147"/>
        <v>28.422259136212656</v>
      </c>
      <c r="U2294">
        <f>((C2294-AVERAGE($C$2:$C$5018))/_xlfn.STDEV.P($C$2:$C$5018))</f>
        <v>-6.4375348037928977E-3</v>
      </c>
      <c r="V2294">
        <f>((N2294-AVERAGE($N$2:$N$5018))/_xlfn.STDEV.P($N$2:$N$5018))</f>
        <v>-8.7608957167494772E-6</v>
      </c>
      <c r="W2294">
        <f>((I2294-AVERAGE($I$2:$I$5018))/_xlfn.STDEV.P($I$2:$I$5018))</f>
        <v>-0.573595374099509</v>
      </c>
      <c r="Y2294">
        <f t="shared" si="145"/>
        <v>0</v>
      </c>
      <c r="Z2294">
        <f t="shared" si="146"/>
        <v>0</v>
      </c>
      <c r="AA2294">
        <f t="shared" si="144"/>
        <v>0</v>
      </c>
    </row>
    <row r="2295" spans="1:27" x14ac:dyDescent="0.25">
      <c r="A2295">
        <v>52554</v>
      </c>
      <c r="B2295" t="s">
        <v>12</v>
      </c>
      <c r="C2295">
        <v>19</v>
      </c>
      <c r="D2295">
        <v>0</v>
      </c>
      <c r="E2295">
        <v>0</v>
      </c>
      <c r="F2295" t="s">
        <v>23</v>
      </c>
      <c r="G2295" t="s">
        <v>14</v>
      </c>
      <c r="H2295" t="s">
        <v>19</v>
      </c>
      <c r="I2295">
        <v>64.92</v>
      </c>
      <c r="J2295" s="2">
        <v>22.5</v>
      </c>
      <c r="K2295" t="s">
        <v>24</v>
      </c>
      <c r="L2295">
        <v>0</v>
      </c>
      <c r="N2295">
        <f t="shared" si="147"/>
        <v>22.5</v>
      </c>
      <c r="U2295">
        <f>((C2295-AVERAGE($C$2:$C$5018))/_xlfn.STDEV.P($C$2:$C$5018))</f>
        <v>-1.0624738980940334</v>
      </c>
      <c r="V2295">
        <f>((N2295-AVERAGE($N$2:$N$5018))/_xlfn.STDEV.P($N$2:$N$5018))</f>
        <v>-0.86492034224243275</v>
      </c>
      <c r="W2295">
        <f>((I2295-AVERAGE($I$2:$I$5018))/_xlfn.STDEV.P($I$2:$I$5018))</f>
        <v>-0.91444069144285112</v>
      </c>
      <c r="Y2295">
        <f t="shared" si="145"/>
        <v>0</v>
      </c>
      <c r="Z2295">
        <f t="shared" si="146"/>
        <v>0</v>
      </c>
      <c r="AA2295">
        <f t="shared" si="144"/>
        <v>0</v>
      </c>
    </row>
    <row r="2296" spans="1:27" x14ac:dyDescent="0.25">
      <c r="A2296">
        <v>10649</v>
      </c>
      <c r="B2296" t="s">
        <v>17</v>
      </c>
      <c r="C2296">
        <v>82</v>
      </c>
      <c r="D2296">
        <v>0</v>
      </c>
      <c r="E2296">
        <v>0</v>
      </c>
      <c r="F2296" t="s">
        <v>13</v>
      </c>
      <c r="G2296" t="s">
        <v>14</v>
      </c>
      <c r="H2296" t="s">
        <v>15</v>
      </c>
      <c r="I2296">
        <v>80</v>
      </c>
      <c r="J2296" s="2">
        <v>33.6</v>
      </c>
      <c r="K2296" t="s">
        <v>21</v>
      </c>
      <c r="L2296">
        <v>0</v>
      </c>
      <c r="N2296">
        <f t="shared" si="147"/>
        <v>33.6</v>
      </c>
      <c r="U2296">
        <f>((C2296-AVERAGE($C$2:$C$5018))/_xlfn.STDEV.P($C$2:$C$5018))</f>
        <v>1.7096215555428478</v>
      </c>
      <c r="V2296">
        <f>((N2296-AVERAGE($N$2:$N$5018))/_xlfn.STDEV.P($N$2:$N$5018))</f>
        <v>0.7561702470302577</v>
      </c>
      <c r="W2296">
        <f>((I2296-AVERAGE($I$2:$I$5018))/_xlfn.STDEV.P($I$2:$I$5018))</f>
        <v>-0.57517023695192038</v>
      </c>
      <c r="Y2296">
        <f t="shared" si="145"/>
        <v>0</v>
      </c>
      <c r="Z2296">
        <f t="shared" si="146"/>
        <v>0</v>
      </c>
      <c r="AA2296">
        <f t="shared" si="144"/>
        <v>0</v>
      </c>
    </row>
    <row r="2297" spans="1:27" x14ac:dyDescent="0.25">
      <c r="A2297">
        <v>28258</v>
      </c>
      <c r="B2297" t="s">
        <v>17</v>
      </c>
      <c r="C2297">
        <v>80</v>
      </c>
      <c r="D2297">
        <v>0</v>
      </c>
      <c r="E2297">
        <v>0</v>
      </c>
      <c r="F2297" t="s">
        <v>13</v>
      </c>
      <c r="G2297" t="s">
        <v>18</v>
      </c>
      <c r="H2297" t="s">
        <v>15</v>
      </c>
      <c r="I2297">
        <v>75.06</v>
      </c>
      <c r="J2297" s="2">
        <v>29.7</v>
      </c>
      <c r="K2297" t="s">
        <v>24</v>
      </c>
      <c r="L2297">
        <v>0</v>
      </c>
      <c r="N2297">
        <f t="shared" si="147"/>
        <v>29.7</v>
      </c>
      <c r="U2297">
        <f>((C2297-AVERAGE($C$2:$C$5018))/_xlfn.STDEV.P($C$2:$C$5018))</f>
        <v>1.6216185252686612</v>
      </c>
      <c r="V2297">
        <f>((N2297-AVERAGE($N$2:$N$5018))/_xlfn.STDEV.P($N$2:$N$5018))</f>
        <v>0.18659787782633921</v>
      </c>
      <c r="W2297">
        <f>((I2297-AVERAGE($I$2:$I$5018))/_xlfn.STDEV.P($I$2:$I$5018))</f>
        <v>-0.68631055825067355</v>
      </c>
      <c r="Y2297">
        <f t="shared" si="145"/>
        <v>0</v>
      </c>
      <c r="Z2297">
        <f t="shared" si="146"/>
        <v>0</v>
      </c>
      <c r="AA2297">
        <f t="shared" si="144"/>
        <v>0</v>
      </c>
    </row>
    <row r="2298" spans="1:27" x14ac:dyDescent="0.25">
      <c r="A2298">
        <v>22269</v>
      </c>
      <c r="B2298" t="s">
        <v>17</v>
      </c>
      <c r="C2298">
        <v>69</v>
      </c>
      <c r="D2298">
        <v>1</v>
      </c>
      <c r="E2298">
        <v>0</v>
      </c>
      <c r="F2298" t="s">
        <v>13</v>
      </c>
      <c r="G2298" t="s">
        <v>25</v>
      </c>
      <c r="H2298" t="s">
        <v>15</v>
      </c>
      <c r="I2298">
        <v>112.2</v>
      </c>
      <c r="J2298" s="2" t="s">
        <v>20</v>
      </c>
      <c r="K2298" t="s">
        <v>21</v>
      </c>
      <c r="L2298">
        <v>0</v>
      </c>
      <c r="N2298">
        <f t="shared" si="147"/>
        <v>28.487446958981664</v>
      </c>
      <c r="U2298">
        <f>((C2298-AVERAGE($C$2:$C$5018))/_xlfn.STDEV.P($C$2:$C$5018))</f>
        <v>1.1376018587606342</v>
      </c>
      <c r="V2298">
        <f>((N2298-AVERAGE($N$2:$N$5018))/_xlfn.STDEV.P($N$2:$N$5018))</f>
        <v>9.5115423498702296E-3</v>
      </c>
      <c r="W2298">
        <f>((I2298-AVERAGE($I$2:$I$5018))/_xlfn.STDEV.P($I$2:$I$5018))</f>
        <v>0.14926667515736156</v>
      </c>
      <c r="Y2298">
        <f t="shared" si="145"/>
        <v>0</v>
      </c>
      <c r="Z2298">
        <f t="shared" si="146"/>
        <v>0</v>
      </c>
      <c r="AA2298">
        <f t="shared" si="144"/>
        <v>0</v>
      </c>
    </row>
    <row r="2299" spans="1:27" x14ac:dyDescent="0.25">
      <c r="A2299">
        <v>12557</v>
      </c>
      <c r="B2299" t="s">
        <v>17</v>
      </c>
      <c r="C2299">
        <v>21</v>
      </c>
      <c r="D2299">
        <v>0</v>
      </c>
      <c r="E2299">
        <v>0</v>
      </c>
      <c r="F2299" t="s">
        <v>23</v>
      </c>
      <c r="G2299" t="s">
        <v>18</v>
      </c>
      <c r="H2299" t="s">
        <v>15</v>
      </c>
      <c r="I2299">
        <v>91.18</v>
      </c>
      <c r="J2299" s="2">
        <v>25.7</v>
      </c>
      <c r="K2299" t="s">
        <v>21</v>
      </c>
      <c r="L2299">
        <v>0</v>
      </c>
      <c r="N2299">
        <f t="shared" si="147"/>
        <v>25.7</v>
      </c>
      <c r="U2299">
        <f>((C2299-AVERAGE($C$2:$C$5018))/_xlfn.STDEV.P($C$2:$C$5018))</f>
        <v>-0.97447086781984671</v>
      </c>
      <c r="V2299">
        <f>((N2299-AVERAGE($N$2:$N$5018))/_xlfn.STDEV.P($N$2:$N$5018))</f>
        <v>-0.39757891110075638</v>
      </c>
      <c r="W2299">
        <f>((I2299-AVERAGE($I$2:$I$5018))/_xlfn.STDEV.P($I$2:$I$5018))</f>
        <v>-0.32364214138105774</v>
      </c>
      <c r="Y2299">
        <f t="shared" si="145"/>
        <v>0</v>
      </c>
      <c r="Z2299">
        <f t="shared" si="146"/>
        <v>0</v>
      </c>
      <c r="AA2299">
        <f t="shared" si="144"/>
        <v>0</v>
      </c>
    </row>
    <row r="2300" spans="1:27" x14ac:dyDescent="0.25">
      <c r="A2300">
        <v>2846</v>
      </c>
      <c r="B2300" t="s">
        <v>17</v>
      </c>
      <c r="C2300">
        <v>46</v>
      </c>
      <c r="D2300">
        <v>0</v>
      </c>
      <c r="E2300">
        <v>0</v>
      </c>
      <c r="F2300" t="s">
        <v>13</v>
      </c>
      <c r="G2300" t="s">
        <v>14</v>
      </c>
      <c r="H2300" t="s">
        <v>19</v>
      </c>
      <c r="I2300">
        <v>85.81</v>
      </c>
      <c r="J2300" s="2">
        <v>20.2</v>
      </c>
      <c r="K2300" t="s">
        <v>16</v>
      </c>
      <c r="L2300">
        <v>0</v>
      </c>
      <c r="N2300">
        <f t="shared" si="147"/>
        <v>20.2</v>
      </c>
      <c r="U2300">
        <f>((C2300-AVERAGE($C$2:$C$5018))/_xlfn.STDEV.P($C$2:$C$5018))</f>
        <v>0.12556701060748715</v>
      </c>
      <c r="V2300">
        <f>((N2300-AVERAGE($N$2:$N$5018))/_xlfn.STDEV.P($N$2:$N$5018))</f>
        <v>-1.2008219958755129</v>
      </c>
      <c r="W2300">
        <f>((I2300-AVERAGE($I$2:$I$5018))/_xlfn.STDEV.P($I$2:$I$5018))</f>
        <v>-0.44445662020176729</v>
      </c>
      <c r="Y2300">
        <f t="shared" si="145"/>
        <v>0</v>
      </c>
      <c r="Z2300">
        <f t="shared" si="146"/>
        <v>0</v>
      </c>
      <c r="AA2300">
        <f t="shared" si="144"/>
        <v>0</v>
      </c>
    </row>
    <row r="2301" spans="1:27" x14ac:dyDescent="0.25">
      <c r="A2301">
        <v>61219</v>
      </c>
      <c r="B2301" t="s">
        <v>17</v>
      </c>
      <c r="C2301">
        <v>14</v>
      </c>
      <c r="D2301">
        <v>0</v>
      </c>
      <c r="E2301">
        <v>0</v>
      </c>
      <c r="F2301" t="s">
        <v>23</v>
      </c>
      <c r="G2301" t="s">
        <v>27</v>
      </c>
      <c r="H2301" t="s">
        <v>15</v>
      </c>
      <c r="I2301">
        <v>148.37</v>
      </c>
      <c r="J2301" s="2">
        <v>22.7</v>
      </c>
      <c r="K2301" t="s">
        <v>21</v>
      </c>
      <c r="L2301">
        <v>0</v>
      </c>
      <c r="N2301">
        <f t="shared" si="147"/>
        <v>22.7</v>
      </c>
      <c r="U2301">
        <f>((C2301-AVERAGE($C$2:$C$5018))/_xlfn.STDEV.P($C$2:$C$5018))</f>
        <v>-1.2824814737795001</v>
      </c>
      <c r="V2301">
        <f>((N2301-AVERAGE($N$2:$N$5018))/_xlfn.STDEV.P($N$2:$N$5018))</f>
        <v>-0.83571150279607809</v>
      </c>
      <c r="W2301">
        <f>((I2301-AVERAGE($I$2:$I$5018))/_xlfn.STDEV.P($I$2:$I$5018))</f>
        <v>0.96302080903912324</v>
      </c>
      <c r="Y2301">
        <f t="shared" si="145"/>
        <v>0</v>
      </c>
      <c r="Z2301">
        <f t="shared" si="146"/>
        <v>0</v>
      </c>
      <c r="AA2301">
        <f t="shared" si="144"/>
        <v>0</v>
      </c>
    </row>
    <row r="2302" spans="1:27" x14ac:dyDescent="0.25">
      <c r="A2302">
        <v>65321</v>
      </c>
      <c r="B2302" t="s">
        <v>12</v>
      </c>
      <c r="C2302">
        <v>6</v>
      </c>
      <c r="D2302">
        <v>0</v>
      </c>
      <c r="E2302">
        <v>0</v>
      </c>
      <c r="F2302" t="s">
        <v>23</v>
      </c>
      <c r="G2302" t="s">
        <v>26</v>
      </c>
      <c r="H2302" t="s">
        <v>19</v>
      </c>
      <c r="I2302">
        <v>64.55</v>
      </c>
      <c r="J2302" s="2">
        <v>17.399999999999999</v>
      </c>
      <c r="K2302" t="s">
        <v>24</v>
      </c>
      <c r="L2302">
        <v>0</v>
      </c>
      <c r="N2302">
        <f t="shared" si="147"/>
        <v>17.399999999999999</v>
      </c>
      <c r="U2302">
        <f>((C2302-AVERAGE($C$2:$C$5018))/_xlfn.STDEV.P($C$2:$C$5018))</f>
        <v>-1.6344935948762469</v>
      </c>
      <c r="V2302">
        <f>((N2302-AVERAGE($N$2:$N$5018))/_xlfn.STDEV.P($N$2:$N$5018))</f>
        <v>-1.6097457481244799</v>
      </c>
      <c r="W2302">
        <f>((I2302-AVERAGE($I$2:$I$5018))/_xlfn.STDEV.P($I$2:$I$5018))</f>
        <v>-0.92276496651988338</v>
      </c>
      <c r="Y2302">
        <f t="shared" si="145"/>
        <v>0</v>
      </c>
      <c r="Z2302">
        <f t="shared" si="146"/>
        <v>0</v>
      </c>
      <c r="AA2302">
        <f t="shared" si="144"/>
        <v>0</v>
      </c>
    </row>
    <row r="2303" spans="1:27" x14ac:dyDescent="0.25">
      <c r="A2303">
        <v>23946</v>
      </c>
      <c r="B2303" t="s">
        <v>17</v>
      </c>
      <c r="C2303">
        <v>3</v>
      </c>
      <c r="D2303">
        <v>0</v>
      </c>
      <c r="E2303">
        <v>0</v>
      </c>
      <c r="F2303" t="s">
        <v>23</v>
      </c>
      <c r="G2303" t="s">
        <v>26</v>
      </c>
      <c r="H2303" t="s">
        <v>19</v>
      </c>
      <c r="I2303">
        <v>97.31</v>
      </c>
      <c r="J2303" s="2">
        <v>22.2</v>
      </c>
      <c r="K2303" t="s">
        <v>24</v>
      </c>
      <c r="L2303">
        <v>0</v>
      </c>
      <c r="N2303">
        <f t="shared" si="147"/>
        <v>22.2</v>
      </c>
      <c r="U2303">
        <f>((C2303-AVERAGE($C$2:$C$5018))/_xlfn.STDEV.P($C$2:$C$5018))</f>
        <v>-1.7664981402875271</v>
      </c>
      <c r="V2303">
        <f>((N2303-AVERAGE($N$2:$N$5018))/_xlfn.STDEV.P($N$2:$N$5018))</f>
        <v>-0.90873360141196502</v>
      </c>
      <c r="W2303">
        <f>((I2303-AVERAGE($I$2:$I$5018))/_xlfn.STDEV.P($I$2:$I$5018))</f>
        <v>-0.18572915159130948</v>
      </c>
      <c r="Y2303">
        <f t="shared" si="145"/>
        <v>0</v>
      </c>
      <c r="Z2303">
        <f t="shared" si="146"/>
        <v>0</v>
      </c>
      <c r="AA2303">
        <f t="shared" si="144"/>
        <v>0</v>
      </c>
    </row>
    <row r="2304" spans="1:27" x14ac:dyDescent="0.25">
      <c r="A2304">
        <v>56312</v>
      </c>
      <c r="B2304" t="s">
        <v>12</v>
      </c>
      <c r="C2304">
        <v>47</v>
      </c>
      <c r="D2304">
        <v>0</v>
      </c>
      <c r="E2304">
        <v>0</v>
      </c>
      <c r="F2304" t="s">
        <v>23</v>
      </c>
      <c r="G2304" t="s">
        <v>14</v>
      </c>
      <c r="H2304" t="s">
        <v>19</v>
      </c>
      <c r="I2304">
        <v>111.15</v>
      </c>
      <c r="J2304" s="2">
        <v>23.8</v>
      </c>
      <c r="K2304" t="s">
        <v>21</v>
      </c>
      <c r="L2304">
        <v>0</v>
      </c>
      <c r="N2304">
        <f t="shared" si="147"/>
        <v>23.8</v>
      </c>
      <c r="U2304">
        <f>((C2304-AVERAGE($C$2:$C$5018))/_xlfn.STDEV.P($C$2:$C$5018))</f>
        <v>0.16956852574458051</v>
      </c>
      <c r="V2304">
        <f>((N2304-AVERAGE($N$2:$N$5018))/_xlfn.STDEV.P($N$2:$N$5018))</f>
        <v>-0.67506288584112661</v>
      </c>
      <c r="W2304">
        <f>((I2304-AVERAGE($I$2:$I$5018))/_xlfn.STDEV.P($I$2:$I$5018))</f>
        <v>0.12564373237118939</v>
      </c>
      <c r="Y2304">
        <f t="shared" si="145"/>
        <v>0</v>
      </c>
      <c r="Z2304">
        <f t="shared" si="146"/>
        <v>0</v>
      </c>
      <c r="AA2304">
        <f t="shared" si="144"/>
        <v>0</v>
      </c>
    </row>
    <row r="2305" spans="1:27" x14ac:dyDescent="0.25">
      <c r="A2305">
        <v>20256</v>
      </c>
      <c r="B2305" t="s">
        <v>12</v>
      </c>
      <c r="C2305">
        <v>34</v>
      </c>
      <c r="D2305">
        <v>0</v>
      </c>
      <c r="E2305">
        <v>0</v>
      </c>
      <c r="F2305" t="s">
        <v>13</v>
      </c>
      <c r="G2305" t="s">
        <v>14</v>
      </c>
      <c r="H2305" t="s">
        <v>15</v>
      </c>
      <c r="I2305">
        <v>80.97</v>
      </c>
      <c r="J2305" s="2">
        <v>28.7</v>
      </c>
      <c r="K2305" t="s">
        <v>21</v>
      </c>
      <c r="L2305">
        <v>0</v>
      </c>
      <c r="N2305">
        <f t="shared" si="147"/>
        <v>28.7</v>
      </c>
      <c r="U2305">
        <f>((C2305-AVERAGE($C$2:$C$5018))/_xlfn.STDEV.P($C$2:$C$5018))</f>
        <v>-0.40245117103763306</v>
      </c>
      <c r="V2305">
        <f>((N2305-AVERAGE($N$2:$N$5018))/_xlfn.STDEV.P($N$2:$N$5018))</f>
        <v>4.0553680594565301E-2</v>
      </c>
      <c r="W2305">
        <f>((I2305-AVERAGE($I$2:$I$5018))/_xlfn.STDEV.P($I$2:$I$5018))</f>
        <v>-0.55334713742564701</v>
      </c>
      <c r="Y2305">
        <f t="shared" si="145"/>
        <v>0</v>
      </c>
      <c r="Z2305">
        <f t="shared" si="146"/>
        <v>0</v>
      </c>
      <c r="AA2305">
        <f t="shared" si="144"/>
        <v>0</v>
      </c>
    </row>
    <row r="2306" spans="1:27" x14ac:dyDescent="0.25">
      <c r="A2306">
        <v>26993</v>
      </c>
      <c r="B2306" t="s">
        <v>17</v>
      </c>
      <c r="C2306">
        <v>41</v>
      </c>
      <c r="D2306">
        <v>0</v>
      </c>
      <c r="E2306">
        <v>0</v>
      </c>
      <c r="F2306" t="s">
        <v>13</v>
      </c>
      <c r="G2306" t="s">
        <v>14</v>
      </c>
      <c r="H2306" t="s">
        <v>19</v>
      </c>
      <c r="I2306">
        <v>89.88</v>
      </c>
      <c r="J2306" s="2">
        <v>33.1</v>
      </c>
      <c r="K2306" t="s">
        <v>16</v>
      </c>
      <c r="L2306">
        <v>0</v>
      </c>
      <c r="N2306">
        <f t="shared" si="147"/>
        <v>33.1</v>
      </c>
      <c r="U2306">
        <f>((C2306-AVERAGE($C$2:$C$5018))/_xlfn.STDEV.P($C$2:$C$5018))</f>
        <v>-9.4440565077979599E-2</v>
      </c>
      <c r="V2306">
        <f>((N2306-AVERAGE($N$2:$N$5018))/_xlfn.STDEV.P($N$2:$N$5018))</f>
        <v>0.68314814841437077</v>
      </c>
      <c r="W2306">
        <f>((I2306-AVERAGE($I$2:$I$5018))/_xlfn.STDEV.P($I$2:$I$5018))</f>
        <v>-0.35288959435441414</v>
      </c>
      <c r="Y2306">
        <f t="shared" si="145"/>
        <v>0</v>
      </c>
      <c r="Z2306">
        <f t="shared" si="146"/>
        <v>0</v>
      </c>
      <c r="AA2306">
        <f t="shared" si="144"/>
        <v>0</v>
      </c>
    </row>
    <row r="2307" spans="1:27" x14ac:dyDescent="0.25">
      <c r="A2307">
        <v>58599</v>
      </c>
      <c r="B2307" t="s">
        <v>17</v>
      </c>
      <c r="C2307">
        <v>67</v>
      </c>
      <c r="D2307">
        <v>0</v>
      </c>
      <c r="E2307">
        <v>0</v>
      </c>
      <c r="F2307" t="s">
        <v>13</v>
      </c>
      <c r="G2307" t="s">
        <v>14</v>
      </c>
      <c r="H2307" t="s">
        <v>19</v>
      </c>
      <c r="I2307">
        <v>62.66</v>
      </c>
      <c r="J2307" s="2">
        <v>28</v>
      </c>
      <c r="K2307" t="s">
        <v>16</v>
      </c>
      <c r="L2307">
        <v>0</v>
      </c>
      <c r="N2307">
        <f t="shared" si="147"/>
        <v>28</v>
      </c>
      <c r="U2307">
        <f>((C2307-AVERAGE($C$2:$C$5018))/_xlfn.STDEV.P($C$2:$C$5018))</f>
        <v>1.0495988284864475</v>
      </c>
      <c r="V2307">
        <f>((N2307-AVERAGE($N$2:$N$5018))/_xlfn.STDEV.P($N$2:$N$5018))</f>
        <v>-6.1677257467676327E-2</v>
      </c>
      <c r="W2307">
        <f>((I2307-AVERAGE($I$2:$I$5018))/_xlfn.STDEV.P($I$2:$I$5018))</f>
        <v>-0.96528626353499336</v>
      </c>
      <c r="Y2307">
        <f t="shared" si="145"/>
        <v>0</v>
      </c>
      <c r="Z2307">
        <f t="shared" si="146"/>
        <v>0</v>
      </c>
      <c r="AA2307">
        <f t="shared" ref="AA2307:AA2370" si="148">IF(AND(C2307&lt;10,G2307&lt;&gt;"Children"),1,0)</f>
        <v>0</v>
      </c>
    </row>
    <row r="2308" spans="1:27" x14ac:dyDescent="0.25">
      <c r="A2308">
        <v>27849</v>
      </c>
      <c r="B2308" t="s">
        <v>17</v>
      </c>
      <c r="C2308">
        <v>5</v>
      </c>
      <c r="D2308">
        <v>0</v>
      </c>
      <c r="E2308">
        <v>0</v>
      </c>
      <c r="F2308" t="s">
        <v>23</v>
      </c>
      <c r="G2308" t="s">
        <v>26</v>
      </c>
      <c r="H2308" t="s">
        <v>15</v>
      </c>
      <c r="I2308">
        <v>122.25</v>
      </c>
      <c r="J2308" s="2">
        <v>16.7</v>
      </c>
      <c r="K2308" t="s">
        <v>24</v>
      </c>
      <c r="L2308">
        <v>0</v>
      </c>
      <c r="N2308">
        <f t="shared" si="147"/>
        <v>16.7</v>
      </c>
      <c r="U2308">
        <f>((C2308-AVERAGE($C$2:$C$5018))/_xlfn.STDEV.P($C$2:$C$5018))</f>
        <v>-1.6784951100133403</v>
      </c>
      <c r="V2308">
        <f>((N2308-AVERAGE($N$2:$N$5018))/_xlfn.STDEV.P($N$2:$N$5018))</f>
        <v>-1.7119766861867216</v>
      </c>
      <c r="W2308">
        <f>((I2308-AVERAGE($I$2:$I$5018))/_xlfn.STDEV.P($I$2:$I$5018))</f>
        <v>0.37537198468215288</v>
      </c>
      <c r="Y2308">
        <f t="shared" si="145"/>
        <v>0</v>
      </c>
      <c r="Z2308">
        <f t="shared" si="146"/>
        <v>0</v>
      </c>
      <c r="AA2308">
        <f t="shared" si="148"/>
        <v>0</v>
      </c>
    </row>
    <row r="2309" spans="1:27" x14ac:dyDescent="0.25">
      <c r="A2309">
        <v>33367</v>
      </c>
      <c r="B2309" t="s">
        <v>12</v>
      </c>
      <c r="C2309">
        <v>20</v>
      </c>
      <c r="D2309">
        <v>0</v>
      </c>
      <c r="E2309">
        <v>0</v>
      </c>
      <c r="F2309" t="s">
        <v>23</v>
      </c>
      <c r="G2309" t="s">
        <v>14</v>
      </c>
      <c r="H2309" t="s">
        <v>19</v>
      </c>
      <c r="I2309">
        <v>87.08</v>
      </c>
      <c r="J2309" s="2">
        <v>27.1</v>
      </c>
      <c r="K2309" t="s">
        <v>21</v>
      </c>
      <c r="L2309">
        <v>0</v>
      </c>
      <c r="N2309">
        <f t="shared" si="147"/>
        <v>27.1</v>
      </c>
      <c r="U2309">
        <f>((C2309-AVERAGE($C$2:$C$5018))/_xlfn.STDEV.P($C$2:$C$5018))</f>
        <v>-1.01847238295694</v>
      </c>
      <c r="V2309">
        <f>((N2309-AVERAGE($N$2:$N$5018))/_xlfn.STDEV.P($N$2:$N$5018))</f>
        <v>-0.19311703497627264</v>
      </c>
      <c r="W2309">
        <f>((I2309-AVERAGE($I$2:$I$5018))/_xlfn.STDEV.P($I$2:$I$5018))</f>
        <v>-0.41588410845087337</v>
      </c>
      <c r="Y2309">
        <f t="shared" si="145"/>
        <v>0</v>
      </c>
      <c r="Z2309">
        <f t="shared" si="146"/>
        <v>0</v>
      </c>
      <c r="AA2309">
        <f t="shared" si="148"/>
        <v>0</v>
      </c>
    </row>
    <row r="2310" spans="1:27" x14ac:dyDescent="0.25">
      <c r="A2310">
        <v>61764</v>
      </c>
      <c r="B2310" t="s">
        <v>17</v>
      </c>
      <c r="C2310">
        <v>63</v>
      </c>
      <c r="D2310">
        <v>0</v>
      </c>
      <c r="E2310">
        <v>0</v>
      </c>
      <c r="F2310" t="s">
        <v>13</v>
      </c>
      <c r="G2310" t="s">
        <v>14</v>
      </c>
      <c r="H2310" t="s">
        <v>19</v>
      </c>
      <c r="I2310">
        <v>85</v>
      </c>
      <c r="J2310" s="2">
        <v>26.4</v>
      </c>
      <c r="K2310" t="s">
        <v>22</v>
      </c>
      <c r="L2310">
        <v>0</v>
      </c>
      <c r="N2310">
        <f t="shared" si="147"/>
        <v>26.4</v>
      </c>
      <c r="U2310">
        <f>((C2310-AVERAGE($C$2:$C$5018))/_xlfn.STDEV.P($C$2:$C$5018))</f>
        <v>0.87359276793807417</v>
      </c>
      <c r="V2310">
        <f>((N2310-AVERAGE($N$2:$N$5018))/_xlfn.STDEV.P($N$2:$N$5018))</f>
        <v>-0.29534797303851479</v>
      </c>
      <c r="W2310">
        <f>((I2310-AVERAGE($I$2:$I$5018))/_xlfn.STDEV.P($I$2:$I$5018))</f>
        <v>-0.46268003320824308</v>
      </c>
      <c r="Y2310">
        <f t="shared" si="145"/>
        <v>0</v>
      </c>
      <c r="Z2310">
        <f t="shared" si="146"/>
        <v>0</v>
      </c>
      <c r="AA2310">
        <f t="shared" si="148"/>
        <v>0</v>
      </c>
    </row>
    <row r="2311" spans="1:27" x14ac:dyDescent="0.25">
      <c r="A2311">
        <v>13620</v>
      </c>
      <c r="B2311" t="s">
        <v>17</v>
      </c>
      <c r="C2311">
        <v>73</v>
      </c>
      <c r="D2311">
        <v>0</v>
      </c>
      <c r="E2311">
        <v>0</v>
      </c>
      <c r="F2311" t="s">
        <v>13</v>
      </c>
      <c r="G2311" t="s">
        <v>18</v>
      </c>
      <c r="H2311" t="s">
        <v>15</v>
      </c>
      <c r="I2311">
        <v>100.49</v>
      </c>
      <c r="J2311" s="2">
        <v>23.7</v>
      </c>
      <c r="K2311" t="s">
        <v>22</v>
      </c>
      <c r="L2311">
        <v>0</v>
      </c>
      <c r="N2311">
        <f t="shared" si="147"/>
        <v>23.7</v>
      </c>
      <c r="U2311">
        <f>((C2311-AVERAGE($C$2:$C$5018))/_xlfn.STDEV.P($C$2:$C$5018))</f>
        <v>1.3136079193090078</v>
      </c>
      <c r="V2311">
        <f>((N2311-AVERAGE($N$2:$N$5018))/_xlfn.STDEV.P($N$2:$N$5018))</f>
        <v>-0.68966730556430422</v>
      </c>
      <c r="W2311">
        <f>((I2311-AVERAGE($I$2:$I$5018))/_xlfn.STDEV.P($I$2:$I$5018))</f>
        <v>-0.11418538201033088</v>
      </c>
      <c r="Y2311">
        <f t="shared" si="145"/>
        <v>0</v>
      </c>
      <c r="Z2311">
        <f t="shared" si="146"/>
        <v>0</v>
      </c>
      <c r="AA2311">
        <f t="shared" si="148"/>
        <v>0</v>
      </c>
    </row>
    <row r="2312" spans="1:27" x14ac:dyDescent="0.25">
      <c r="A2312">
        <v>39308</v>
      </c>
      <c r="B2312" t="s">
        <v>12</v>
      </c>
      <c r="C2312">
        <v>62</v>
      </c>
      <c r="D2312">
        <v>0</v>
      </c>
      <c r="E2312">
        <v>0</v>
      </c>
      <c r="F2312" t="s">
        <v>13</v>
      </c>
      <c r="G2312" t="s">
        <v>14</v>
      </c>
      <c r="H2312" t="s">
        <v>15</v>
      </c>
      <c r="I2312">
        <v>145.37</v>
      </c>
      <c r="J2312" s="2">
        <v>33.299999999999997</v>
      </c>
      <c r="K2312" t="s">
        <v>24</v>
      </c>
      <c r="L2312">
        <v>0</v>
      </c>
      <c r="N2312">
        <f t="shared" si="147"/>
        <v>33.299999999999997</v>
      </c>
      <c r="U2312">
        <f>((C2312-AVERAGE($C$2:$C$5018))/_xlfn.STDEV.P($C$2:$C$5018))</f>
        <v>0.82959125280098078</v>
      </c>
      <c r="V2312">
        <f>((N2312-AVERAGE($N$2:$N$5018))/_xlfn.STDEV.P($N$2:$N$5018))</f>
        <v>0.71235698786072499</v>
      </c>
      <c r="W2312">
        <f>((I2312-AVERAGE($I$2:$I$5018))/_xlfn.STDEV.P($I$2:$I$5018))</f>
        <v>0.89552668679291692</v>
      </c>
      <c r="Y2312">
        <f t="shared" si="145"/>
        <v>0</v>
      </c>
      <c r="Z2312">
        <f t="shared" si="146"/>
        <v>0</v>
      </c>
      <c r="AA2312">
        <f t="shared" si="148"/>
        <v>0</v>
      </c>
    </row>
    <row r="2313" spans="1:27" x14ac:dyDescent="0.25">
      <c r="A2313">
        <v>1275</v>
      </c>
      <c r="B2313" t="s">
        <v>12</v>
      </c>
      <c r="C2313">
        <v>0.88</v>
      </c>
      <c r="D2313">
        <v>0</v>
      </c>
      <c r="E2313">
        <v>0</v>
      </c>
      <c r="F2313" t="s">
        <v>23</v>
      </c>
      <c r="G2313" t="s">
        <v>26</v>
      </c>
      <c r="H2313" t="s">
        <v>15</v>
      </c>
      <c r="I2313">
        <v>112.19</v>
      </c>
      <c r="J2313" s="2">
        <v>18.899999999999999</v>
      </c>
      <c r="K2313" t="s">
        <v>24</v>
      </c>
      <c r="L2313">
        <v>0</v>
      </c>
      <c r="N2313">
        <f t="shared" si="147"/>
        <v>18.899999999999999</v>
      </c>
      <c r="U2313">
        <f>((C2313-AVERAGE($C$2:$C$5018))/_xlfn.STDEV.P($C$2:$C$5018))</f>
        <v>-1.8597813523781648</v>
      </c>
      <c r="V2313">
        <f>((N2313-AVERAGE($N$2:$N$5018))/_xlfn.STDEV.P($N$2:$N$5018))</f>
        <v>-1.3906794522768191</v>
      </c>
      <c r="W2313">
        <f>((I2313-AVERAGE($I$2:$I$5018))/_xlfn.STDEV.P($I$2:$I$5018))</f>
        <v>0.14904169474987408</v>
      </c>
      <c r="Y2313">
        <f t="shared" si="145"/>
        <v>0</v>
      </c>
      <c r="Z2313">
        <f t="shared" si="146"/>
        <v>0</v>
      </c>
      <c r="AA2313">
        <f t="shared" si="148"/>
        <v>0</v>
      </c>
    </row>
    <row r="2314" spans="1:27" x14ac:dyDescent="0.25">
      <c r="A2314">
        <v>34336</v>
      </c>
      <c r="B2314" t="s">
        <v>12</v>
      </c>
      <c r="C2314">
        <v>50</v>
      </c>
      <c r="D2314">
        <v>1</v>
      </c>
      <c r="E2314">
        <v>0</v>
      </c>
      <c r="F2314" t="s">
        <v>13</v>
      </c>
      <c r="G2314" t="s">
        <v>25</v>
      </c>
      <c r="H2314" t="s">
        <v>19</v>
      </c>
      <c r="I2314">
        <v>79.73</v>
      </c>
      <c r="J2314" s="2">
        <v>25.5</v>
      </c>
      <c r="K2314" t="s">
        <v>22</v>
      </c>
      <c r="L2314">
        <v>0</v>
      </c>
      <c r="N2314">
        <f t="shared" si="147"/>
        <v>25.5</v>
      </c>
      <c r="U2314">
        <f>((C2314-AVERAGE($C$2:$C$5018))/_xlfn.STDEV.P($C$2:$C$5018))</f>
        <v>0.30157307115586057</v>
      </c>
      <c r="V2314">
        <f>((N2314-AVERAGE($N$2:$N$5018))/_xlfn.STDEV.P($N$2:$N$5018))</f>
        <v>-0.4267877505471111</v>
      </c>
      <c r="W2314">
        <f>((I2314-AVERAGE($I$2:$I$5018))/_xlfn.STDEV.P($I$2:$I$5018))</f>
        <v>-0.5812447079540789</v>
      </c>
      <c r="Y2314">
        <f t="shared" si="145"/>
        <v>0</v>
      </c>
      <c r="Z2314">
        <f t="shared" si="146"/>
        <v>0</v>
      </c>
      <c r="AA2314">
        <f t="shared" si="148"/>
        <v>0</v>
      </c>
    </row>
    <row r="2315" spans="1:27" x14ac:dyDescent="0.25">
      <c r="A2315">
        <v>1505</v>
      </c>
      <c r="B2315" t="s">
        <v>12</v>
      </c>
      <c r="C2315">
        <v>71</v>
      </c>
      <c r="D2315">
        <v>0</v>
      </c>
      <c r="E2315">
        <v>1</v>
      </c>
      <c r="F2315" t="s">
        <v>13</v>
      </c>
      <c r="G2315" t="s">
        <v>18</v>
      </c>
      <c r="H2315" t="s">
        <v>19</v>
      </c>
      <c r="I2315">
        <v>101.13</v>
      </c>
      <c r="J2315" s="2">
        <v>35.9</v>
      </c>
      <c r="K2315" t="s">
        <v>16</v>
      </c>
      <c r="L2315">
        <v>0</v>
      </c>
      <c r="N2315">
        <f t="shared" si="147"/>
        <v>35.9</v>
      </c>
      <c r="U2315">
        <f>((C2315-AVERAGE($C$2:$C$5018))/_xlfn.STDEV.P($C$2:$C$5018))</f>
        <v>1.225604889034821</v>
      </c>
      <c r="V2315">
        <f>((N2315-AVERAGE($N$2:$N$5018))/_xlfn.STDEV.P($N$2:$N$5018))</f>
        <v>1.0920719006633373</v>
      </c>
      <c r="W2315">
        <f>((I2315-AVERAGE($I$2:$I$5018))/_xlfn.STDEV.P($I$2:$I$5018))</f>
        <v>-9.9786635931140164E-2</v>
      </c>
      <c r="Y2315">
        <f t="shared" si="145"/>
        <v>0</v>
      </c>
      <c r="Z2315">
        <f t="shared" si="146"/>
        <v>0</v>
      </c>
      <c r="AA2315">
        <f t="shared" si="148"/>
        <v>0</v>
      </c>
    </row>
    <row r="2316" spans="1:27" x14ac:dyDescent="0.25">
      <c r="A2316">
        <v>31887</v>
      </c>
      <c r="B2316" t="s">
        <v>17</v>
      </c>
      <c r="C2316">
        <v>30</v>
      </c>
      <c r="D2316">
        <v>0</v>
      </c>
      <c r="E2316">
        <v>0</v>
      </c>
      <c r="F2316" t="s">
        <v>13</v>
      </c>
      <c r="G2316" t="s">
        <v>14</v>
      </c>
      <c r="H2316" t="s">
        <v>15</v>
      </c>
      <c r="I2316">
        <v>101.98</v>
      </c>
      <c r="J2316" s="2">
        <v>23.2</v>
      </c>
      <c r="K2316" t="s">
        <v>24</v>
      </c>
      <c r="L2316">
        <v>0</v>
      </c>
      <c r="N2316">
        <f t="shared" si="147"/>
        <v>23.2</v>
      </c>
      <c r="U2316">
        <f>((C2316-AVERAGE($C$2:$C$5018))/_xlfn.STDEV.P($C$2:$C$5018))</f>
        <v>-0.57845723158600648</v>
      </c>
      <c r="V2316">
        <f>((N2316-AVERAGE($N$2:$N$5018))/_xlfn.STDEV.P($N$2:$N$5018))</f>
        <v>-0.76268940418019116</v>
      </c>
      <c r="W2316">
        <f>((I2316-AVERAGE($I$2:$I$5018))/_xlfn.STDEV.P($I$2:$I$5018))</f>
        <v>-8.0663301294714843E-2</v>
      </c>
      <c r="Y2316">
        <f t="shared" si="145"/>
        <v>0</v>
      </c>
      <c r="Z2316">
        <f t="shared" si="146"/>
        <v>0</v>
      </c>
      <c r="AA2316">
        <f t="shared" si="148"/>
        <v>0</v>
      </c>
    </row>
    <row r="2317" spans="1:27" x14ac:dyDescent="0.25">
      <c r="A2317">
        <v>60258</v>
      </c>
      <c r="B2317" t="s">
        <v>17</v>
      </c>
      <c r="C2317">
        <v>80</v>
      </c>
      <c r="D2317">
        <v>0</v>
      </c>
      <c r="E2317">
        <v>1</v>
      </c>
      <c r="F2317" t="s">
        <v>13</v>
      </c>
      <c r="G2317" t="s">
        <v>18</v>
      </c>
      <c r="H2317" t="s">
        <v>19</v>
      </c>
      <c r="I2317">
        <v>98.39</v>
      </c>
      <c r="J2317" s="2">
        <v>22.2</v>
      </c>
      <c r="K2317" t="s">
        <v>22</v>
      </c>
      <c r="L2317">
        <v>0</v>
      </c>
      <c r="N2317">
        <f t="shared" si="147"/>
        <v>22.2</v>
      </c>
      <c r="U2317">
        <f>((C2317-AVERAGE($C$2:$C$5018))/_xlfn.STDEV.P($C$2:$C$5018))</f>
        <v>1.6216185252686612</v>
      </c>
      <c r="V2317">
        <f>((N2317-AVERAGE($N$2:$N$5018))/_xlfn.STDEV.P($N$2:$N$5018))</f>
        <v>-0.90873360141196502</v>
      </c>
      <c r="W2317">
        <f>((I2317-AVERAGE($I$2:$I$5018))/_xlfn.STDEV.P($I$2:$I$5018))</f>
        <v>-0.16143126758267523</v>
      </c>
      <c r="Y2317">
        <f t="shared" si="145"/>
        <v>0</v>
      </c>
      <c r="Z2317">
        <f t="shared" si="146"/>
        <v>0</v>
      </c>
      <c r="AA2317">
        <f t="shared" si="148"/>
        <v>0</v>
      </c>
    </row>
    <row r="2318" spans="1:27" x14ac:dyDescent="0.25">
      <c r="A2318">
        <v>63450</v>
      </c>
      <c r="B2318" t="s">
        <v>17</v>
      </c>
      <c r="C2318">
        <v>64</v>
      </c>
      <c r="D2318">
        <v>0</v>
      </c>
      <c r="E2318">
        <v>0</v>
      </c>
      <c r="F2318" t="s">
        <v>13</v>
      </c>
      <c r="G2318" t="s">
        <v>18</v>
      </c>
      <c r="H2318" t="s">
        <v>19</v>
      </c>
      <c r="I2318">
        <v>128.04</v>
      </c>
      <c r="J2318" s="2">
        <v>34</v>
      </c>
      <c r="K2318" t="s">
        <v>22</v>
      </c>
      <c r="L2318">
        <v>0</v>
      </c>
      <c r="N2318">
        <f t="shared" si="147"/>
        <v>34</v>
      </c>
      <c r="U2318">
        <f>((C2318-AVERAGE($C$2:$C$5018))/_xlfn.STDEV.P($C$2:$C$5018))</f>
        <v>0.91759428307516755</v>
      </c>
      <c r="V2318">
        <f>((N2318-AVERAGE($N$2:$N$5018))/_xlfn.STDEV.P($N$2:$N$5018))</f>
        <v>0.81458792592296714</v>
      </c>
      <c r="W2318">
        <f>((I2318-AVERAGE($I$2:$I$5018))/_xlfn.STDEV.P($I$2:$I$5018))</f>
        <v>0.50563564061733102</v>
      </c>
      <c r="Y2318">
        <f t="shared" si="145"/>
        <v>0</v>
      </c>
      <c r="Z2318">
        <f t="shared" si="146"/>
        <v>0</v>
      </c>
      <c r="AA2318">
        <f t="shared" si="148"/>
        <v>0</v>
      </c>
    </row>
    <row r="2319" spans="1:27" x14ac:dyDescent="0.25">
      <c r="A2319">
        <v>35178</v>
      </c>
      <c r="B2319" t="s">
        <v>12</v>
      </c>
      <c r="C2319">
        <v>7</v>
      </c>
      <c r="D2319">
        <v>0</v>
      </c>
      <c r="E2319">
        <v>0</v>
      </c>
      <c r="F2319" t="s">
        <v>23</v>
      </c>
      <c r="G2319" t="s">
        <v>26</v>
      </c>
      <c r="H2319" t="s">
        <v>15</v>
      </c>
      <c r="I2319">
        <v>98.12</v>
      </c>
      <c r="J2319" s="2">
        <v>20.399999999999999</v>
      </c>
      <c r="K2319" t="s">
        <v>24</v>
      </c>
      <c r="L2319">
        <v>0</v>
      </c>
      <c r="N2319">
        <f t="shared" si="147"/>
        <v>20.399999999999999</v>
      </c>
      <c r="U2319">
        <f>((C2319-AVERAGE($C$2:$C$5018))/_xlfn.STDEV.P($C$2:$C$5018))</f>
        <v>-1.5904920797391535</v>
      </c>
      <c r="V2319">
        <f>((N2319-AVERAGE($N$2:$N$5018))/_xlfn.STDEV.P($N$2:$N$5018))</f>
        <v>-1.1716131564291581</v>
      </c>
      <c r="W2319">
        <f>((I2319-AVERAGE($I$2:$I$5018))/_xlfn.STDEV.P($I$2:$I$5018))</f>
        <v>-0.1675057385848337</v>
      </c>
      <c r="Y2319">
        <f t="shared" si="145"/>
        <v>0</v>
      </c>
      <c r="Z2319">
        <f t="shared" si="146"/>
        <v>0</v>
      </c>
      <c r="AA2319">
        <f t="shared" si="148"/>
        <v>0</v>
      </c>
    </row>
    <row r="2320" spans="1:27" x14ac:dyDescent="0.25">
      <c r="A2320">
        <v>3099</v>
      </c>
      <c r="B2320" t="s">
        <v>17</v>
      </c>
      <c r="C2320">
        <v>36</v>
      </c>
      <c r="D2320">
        <v>0</v>
      </c>
      <c r="E2320">
        <v>0</v>
      </c>
      <c r="F2320" t="s">
        <v>23</v>
      </c>
      <c r="G2320" t="s">
        <v>14</v>
      </c>
      <c r="H2320" t="s">
        <v>15</v>
      </c>
      <c r="I2320">
        <v>216.96</v>
      </c>
      <c r="J2320" s="2">
        <v>34.5</v>
      </c>
      <c r="K2320" t="s">
        <v>24</v>
      </c>
      <c r="L2320">
        <v>0</v>
      </c>
      <c r="N2320">
        <f t="shared" si="147"/>
        <v>34.5</v>
      </c>
      <c r="U2320">
        <f>((C2320-AVERAGE($C$2:$C$5018))/_xlfn.STDEV.P($C$2:$C$5018))</f>
        <v>-0.31444814076344635</v>
      </c>
      <c r="V2320">
        <f>((N2320-AVERAGE($N$2:$N$5018))/_xlfn.STDEV.P($N$2:$N$5018))</f>
        <v>0.88761002453885407</v>
      </c>
      <c r="W2320">
        <f>((I2320-AVERAGE($I$2:$I$5018))/_xlfn.STDEV.P($I$2:$I$5018))</f>
        <v>2.5061614239948886</v>
      </c>
      <c r="Y2320">
        <f t="shared" si="145"/>
        <v>0</v>
      </c>
      <c r="Z2320">
        <f t="shared" si="146"/>
        <v>0</v>
      </c>
      <c r="AA2320">
        <f t="shared" si="148"/>
        <v>0</v>
      </c>
    </row>
    <row r="2321" spans="1:27" x14ac:dyDescent="0.25">
      <c r="A2321">
        <v>43903</v>
      </c>
      <c r="B2321" t="s">
        <v>12</v>
      </c>
      <c r="C2321">
        <v>79</v>
      </c>
      <c r="D2321">
        <v>0</v>
      </c>
      <c r="E2321">
        <v>0</v>
      </c>
      <c r="F2321" t="s">
        <v>13</v>
      </c>
      <c r="G2321" t="s">
        <v>18</v>
      </c>
      <c r="H2321" t="s">
        <v>19</v>
      </c>
      <c r="I2321">
        <v>94.92</v>
      </c>
      <c r="J2321" s="2">
        <v>31.9</v>
      </c>
      <c r="K2321" t="s">
        <v>24</v>
      </c>
      <c r="L2321">
        <v>0</v>
      </c>
      <c r="N2321">
        <f t="shared" si="147"/>
        <v>31.9</v>
      </c>
      <c r="U2321">
        <f>((C2321-AVERAGE($C$2:$C$5018))/_xlfn.STDEV.P($C$2:$C$5018))</f>
        <v>1.5776170101315679</v>
      </c>
      <c r="V2321">
        <f>((N2321-AVERAGE($N$2:$N$5018))/_xlfn.STDEV.P($N$2:$N$5018))</f>
        <v>0.50789511173624169</v>
      </c>
      <c r="W2321">
        <f>((I2321-AVERAGE($I$2:$I$5018))/_xlfn.STDEV.P($I$2:$I$5018))</f>
        <v>-0.23949946898078725</v>
      </c>
      <c r="Y2321">
        <f t="shared" si="145"/>
        <v>0</v>
      </c>
      <c r="Z2321">
        <f t="shared" si="146"/>
        <v>0</v>
      </c>
      <c r="AA2321">
        <f t="shared" si="148"/>
        <v>0</v>
      </c>
    </row>
    <row r="2322" spans="1:27" x14ac:dyDescent="0.25">
      <c r="A2322">
        <v>9013</v>
      </c>
      <c r="B2322" t="s">
        <v>17</v>
      </c>
      <c r="C2322">
        <v>35</v>
      </c>
      <c r="D2322">
        <v>0</v>
      </c>
      <c r="E2322">
        <v>0</v>
      </c>
      <c r="F2322" t="s">
        <v>13</v>
      </c>
      <c r="G2322" t="s">
        <v>14</v>
      </c>
      <c r="H2322" t="s">
        <v>19</v>
      </c>
      <c r="I2322">
        <v>83.27</v>
      </c>
      <c r="J2322" s="2">
        <v>19.8</v>
      </c>
      <c r="K2322" t="s">
        <v>16</v>
      </c>
      <c r="L2322">
        <v>0</v>
      </c>
      <c r="N2322">
        <f t="shared" si="147"/>
        <v>19.8</v>
      </c>
      <c r="U2322">
        <f>((C2322-AVERAGE($C$2:$C$5018))/_xlfn.STDEV.P($C$2:$C$5018))</f>
        <v>-0.35844965590053973</v>
      </c>
      <c r="V2322">
        <f>((N2322-AVERAGE($N$2:$N$5018))/_xlfn.STDEV.P($N$2:$N$5018))</f>
        <v>-1.2592396747682222</v>
      </c>
      <c r="W2322">
        <f>((I2322-AVERAGE($I$2:$I$5018))/_xlfn.STDEV.P($I$2:$I$5018))</f>
        <v>-0.50160164370355553</v>
      </c>
      <c r="Y2322">
        <f t="shared" si="145"/>
        <v>0</v>
      </c>
      <c r="Z2322">
        <f t="shared" si="146"/>
        <v>0</v>
      </c>
      <c r="AA2322">
        <f t="shared" si="148"/>
        <v>0</v>
      </c>
    </row>
    <row r="2323" spans="1:27" x14ac:dyDescent="0.25">
      <c r="A2323">
        <v>60158</v>
      </c>
      <c r="B2323" t="s">
        <v>17</v>
      </c>
      <c r="C2323">
        <v>28</v>
      </c>
      <c r="D2323">
        <v>0</v>
      </c>
      <c r="E2323">
        <v>0</v>
      </c>
      <c r="F2323" t="s">
        <v>23</v>
      </c>
      <c r="G2323" t="s">
        <v>14</v>
      </c>
      <c r="H2323" t="s">
        <v>19</v>
      </c>
      <c r="I2323">
        <v>96.86</v>
      </c>
      <c r="J2323" s="2">
        <v>29</v>
      </c>
      <c r="K2323" t="s">
        <v>24</v>
      </c>
      <c r="L2323">
        <v>0</v>
      </c>
      <c r="N2323">
        <f t="shared" si="147"/>
        <v>29</v>
      </c>
      <c r="U2323">
        <f>((C2323-AVERAGE($C$2:$C$5018))/_xlfn.STDEV.P($C$2:$C$5018))</f>
        <v>-0.66646026186019325</v>
      </c>
      <c r="V2323">
        <f>((N2323-AVERAGE($N$2:$N$5018))/_xlfn.STDEV.P($N$2:$N$5018))</f>
        <v>8.4366939764097579E-2</v>
      </c>
      <c r="W2323">
        <f>((I2323-AVERAGE($I$2:$I$5018))/_xlfn.STDEV.P($I$2:$I$5018))</f>
        <v>-0.19585326992824051</v>
      </c>
      <c r="Y2323">
        <f t="shared" si="145"/>
        <v>0</v>
      </c>
      <c r="Z2323">
        <f t="shared" si="146"/>
        <v>0</v>
      </c>
      <c r="AA2323">
        <f t="shared" si="148"/>
        <v>0</v>
      </c>
    </row>
    <row r="2324" spans="1:27" x14ac:dyDescent="0.25">
      <c r="A2324">
        <v>15579</v>
      </c>
      <c r="B2324" t="s">
        <v>12</v>
      </c>
      <c r="C2324">
        <v>72</v>
      </c>
      <c r="D2324">
        <v>0</v>
      </c>
      <c r="E2324">
        <v>0</v>
      </c>
      <c r="F2324" t="s">
        <v>13</v>
      </c>
      <c r="G2324" t="s">
        <v>18</v>
      </c>
      <c r="H2324" t="s">
        <v>19</v>
      </c>
      <c r="I2324">
        <v>99.73</v>
      </c>
      <c r="J2324" s="2">
        <v>36.700000000000003</v>
      </c>
      <c r="K2324" t="s">
        <v>16</v>
      </c>
      <c r="L2324">
        <v>0</v>
      </c>
      <c r="N2324">
        <f t="shared" si="147"/>
        <v>36.700000000000003</v>
      </c>
      <c r="U2324">
        <f>((C2324-AVERAGE($C$2:$C$5018))/_xlfn.STDEV.P($C$2:$C$5018))</f>
        <v>1.2696064041719144</v>
      </c>
      <c r="V2324">
        <f>((N2324-AVERAGE($N$2:$N$5018))/_xlfn.STDEV.P($N$2:$N$5018))</f>
        <v>1.208907258448757</v>
      </c>
      <c r="W2324">
        <f>((I2324-AVERAGE($I$2:$I$5018))/_xlfn.STDEV.P($I$2:$I$5018))</f>
        <v>-0.13128389297936963</v>
      </c>
      <c r="Y2324">
        <f t="shared" ref="Y2324:Y2387" si="149">IF(AND(C2324&lt;3,OR(K2324="smokes",K2324="formerly smoked")),1,0)</f>
        <v>0</v>
      </c>
      <c r="Z2324">
        <f t="shared" ref="Z2324:Z2387" si="150">IF(OR(N2324&lt;0,N2324&gt;100),1,0)</f>
        <v>0</v>
      </c>
      <c r="AA2324">
        <f t="shared" si="148"/>
        <v>0</v>
      </c>
    </row>
    <row r="2325" spans="1:27" x14ac:dyDescent="0.25">
      <c r="A2325">
        <v>8563</v>
      </c>
      <c r="B2325" t="s">
        <v>17</v>
      </c>
      <c r="C2325">
        <v>12</v>
      </c>
      <c r="D2325">
        <v>0</v>
      </c>
      <c r="E2325">
        <v>0</v>
      </c>
      <c r="F2325" t="s">
        <v>23</v>
      </c>
      <c r="G2325" t="s">
        <v>26</v>
      </c>
      <c r="H2325" t="s">
        <v>19</v>
      </c>
      <c r="I2325">
        <v>91.71</v>
      </c>
      <c r="J2325" s="2">
        <v>21.3</v>
      </c>
      <c r="K2325" t="s">
        <v>24</v>
      </c>
      <c r="L2325">
        <v>0</v>
      </c>
      <c r="N2325">
        <f t="shared" si="147"/>
        <v>21.3</v>
      </c>
      <c r="U2325">
        <f>((C2325-AVERAGE($C$2:$C$5018))/_xlfn.STDEV.P($C$2:$C$5018))</f>
        <v>-1.3704845040536868</v>
      </c>
      <c r="V2325">
        <f>((N2325-AVERAGE($N$2:$N$5018))/_xlfn.STDEV.P($N$2:$N$5018))</f>
        <v>-1.0401733789205614</v>
      </c>
      <c r="W2325">
        <f>((I2325-AVERAGE($I$2:$I$5018))/_xlfn.STDEV.P($I$2:$I$5018))</f>
        <v>-0.31171817978422828</v>
      </c>
      <c r="Y2325">
        <f t="shared" si="149"/>
        <v>0</v>
      </c>
      <c r="Z2325">
        <f t="shared" si="150"/>
        <v>0</v>
      </c>
      <c r="AA2325">
        <f t="shared" si="148"/>
        <v>0</v>
      </c>
    </row>
    <row r="2326" spans="1:27" x14ac:dyDescent="0.25">
      <c r="A2326">
        <v>61573</v>
      </c>
      <c r="B2326" t="s">
        <v>12</v>
      </c>
      <c r="C2326">
        <v>25</v>
      </c>
      <c r="D2326">
        <v>0</v>
      </c>
      <c r="E2326">
        <v>0</v>
      </c>
      <c r="F2326" t="s">
        <v>23</v>
      </c>
      <c r="G2326" t="s">
        <v>14</v>
      </c>
      <c r="H2326" t="s">
        <v>19</v>
      </c>
      <c r="I2326">
        <v>65.77</v>
      </c>
      <c r="J2326" s="2">
        <v>23.7</v>
      </c>
      <c r="K2326" t="s">
        <v>22</v>
      </c>
      <c r="L2326">
        <v>0</v>
      </c>
      <c r="N2326">
        <f t="shared" si="147"/>
        <v>23.7</v>
      </c>
      <c r="U2326">
        <f>((C2326-AVERAGE($C$2:$C$5018))/_xlfn.STDEV.P($C$2:$C$5018))</f>
        <v>-0.79846480727147329</v>
      </c>
      <c r="V2326">
        <f>((N2326-AVERAGE($N$2:$N$5018))/_xlfn.STDEV.P($N$2:$N$5018))</f>
        <v>-0.68966730556430422</v>
      </c>
      <c r="W2326">
        <f>((I2326-AVERAGE($I$2:$I$5018))/_xlfn.STDEV.P($I$2:$I$5018))</f>
        <v>-0.8953173568064261</v>
      </c>
      <c r="Y2326">
        <f t="shared" si="149"/>
        <v>0</v>
      </c>
      <c r="Z2326">
        <f t="shared" si="150"/>
        <v>0</v>
      </c>
      <c r="AA2326">
        <f t="shared" si="148"/>
        <v>0</v>
      </c>
    </row>
    <row r="2327" spans="1:27" x14ac:dyDescent="0.25">
      <c r="A2327">
        <v>43827</v>
      </c>
      <c r="B2327" t="s">
        <v>17</v>
      </c>
      <c r="C2327">
        <v>27</v>
      </c>
      <c r="D2327">
        <v>0</v>
      </c>
      <c r="E2327">
        <v>0</v>
      </c>
      <c r="F2327" t="s">
        <v>13</v>
      </c>
      <c r="G2327" t="s">
        <v>14</v>
      </c>
      <c r="H2327" t="s">
        <v>15</v>
      </c>
      <c r="I2327">
        <v>161.57</v>
      </c>
      <c r="J2327" s="2">
        <v>25.7</v>
      </c>
      <c r="K2327" t="s">
        <v>22</v>
      </c>
      <c r="L2327">
        <v>0</v>
      </c>
      <c r="N2327">
        <f t="shared" si="147"/>
        <v>25.7</v>
      </c>
      <c r="U2327">
        <f>((C2327-AVERAGE($C$2:$C$5018))/_xlfn.STDEV.P($C$2:$C$5018))</f>
        <v>-0.71046177699728652</v>
      </c>
      <c r="V2327">
        <f>((N2327-AVERAGE($N$2:$N$5018))/_xlfn.STDEV.P($N$2:$N$5018))</f>
        <v>-0.39757891110075638</v>
      </c>
      <c r="W2327">
        <f>((I2327-AVERAGE($I$2:$I$5018))/_xlfn.STDEV.P($I$2:$I$5018))</f>
        <v>1.2599949469224312</v>
      </c>
      <c r="Y2327">
        <f t="shared" si="149"/>
        <v>0</v>
      </c>
      <c r="Z2327">
        <f t="shared" si="150"/>
        <v>0</v>
      </c>
      <c r="AA2327">
        <f t="shared" si="148"/>
        <v>0</v>
      </c>
    </row>
    <row r="2328" spans="1:27" x14ac:dyDescent="0.25">
      <c r="A2328">
        <v>43090</v>
      </c>
      <c r="B2328" t="s">
        <v>17</v>
      </c>
      <c r="C2328">
        <v>62</v>
      </c>
      <c r="D2328">
        <v>1</v>
      </c>
      <c r="E2328">
        <v>0</v>
      </c>
      <c r="F2328" t="s">
        <v>13</v>
      </c>
      <c r="G2328" t="s">
        <v>18</v>
      </c>
      <c r="H2328" t="s">
        <v>19</v>
      </c>
      <c r="I2328">
        <v>74.319999999999993</v>
      </c>
      <c r="J2328" s="2">
        <v>34</v>
      </c>
      <c r="K2328" t="s">
        <v>21</v>
      </c>
      <c r="L2328">
        <v>0</v>
      </c>
      <c r="N2328">
        <f t="shared" si="147"/>
        <v>34</v>
      </c>
      <c r="U2328">
        <f>((C2328-AVERAGE($C$2:$C$5018))/_xlfn.STDEV.P($C$2:$C$5018))</f>
        <v>0.82959125280098078</v>
      </c>
      <c r="V2328">
        <f>((N2328-AVERAGE($N$2:$N$5018))/_xlfn.STDEV.P($N$2:$N$5018))</f>
        <v>0.81458792592296714</v>
      </c>
      <c r="W2328">
        <f>((I2328-AVERAGE($I$2:$I$5018))/_xlfn.STDEV.P($I$2:$I$5018))</f>
        <v>-0.70295910840473796</v>
      </c>
      <c r="Y2328">
        <f t="shared" si="149"/>
        <v>0</v>
      </c>
      <c r="Z2328">
        <f t="shared" si="150"/>
        <v>0</v>
      </c>
      <c r="AA2328">
        <f t="shared" si="148"/>
        <v>0</v>
      </c>
    </row>
    <row r="2329" spans="1:27" x14ac:dyDescent="0.25">
      <c r="A2329">
        <v>46068</v>
      </c>
      <c r="B2329" t="s">
        <v>12</v>
      </c>
      <c r="C2329">
        <v>58</v>
      </c>
      <c r="D2329">
        <v>0</v>
      </c>
      <c r="E2329">
        <v>0</v>
      </c>
      <c r="F2329" t="s">
        <v>23</v>
      </c>
      <c r="G2329" t="s">
        <v>18</v>
      </c>
      <c r="H2329" t="s">
        <v>19</v>
      </c>
      <c r="I2329">
        <v>170.93</v>
      </c>
      <c r="J2329" s="2">
        <v>30.7</v>
      </c>
      <c r="K2329" t="s">
        <v>24</v>
      </c>
      <c r="L2329">
        <v>0</v>
      </c>
      <c r="N2329">
        <f t="shared" si="147"/>
        <v>30.7</v>
      </c>
      <c r="U2329">
        <f>((C2329-AVERAGE($C$2:$C$5018))/_xlfn.STDEV.P($C$2:$C$5018))</f>
        <v>0.65358519225260736</v>
      </c>
      <c r="V2329">
        <f>((N2329-AVERAGE($N$2:$N$5018))/_xlfn.STDEV.P($N$2:$N$5018))</f>
        <v>0.33264207505811311</v>
      </c>
      <c r="W2329">
        <f>((I2329-AVERAGE($I$2:$I$5018))/_xlfn.STDEV.P($I$2:$I$5018))</f>
        <v>1.4705766083305953</v>
      </c>
      <c r="Y2329">
        <f t="shared" si="149"/>
        <v>0</v>
      </c>
      <c r="Z2329">
        <f t="shared" si="150"/>
        <v>0</v>
      </c>
      <c r="AA2329">
        <f t="shared" si="148"/>
        <v>0</v>
      </c>
    </row>
    <row r="2330" spans="1:27" x14ac:dyDescent="0.25">
      <c r="A2330">
        <v>12469</v>
      </c>
      <c r="B2330" t="s">
        <v>17</v>
      </c>
      <c r="C2330">
        <v>30</v>
      </c>
      <c r="D2330">
        <v>0</v>
      </c>
      <c r="E2330">
        <v>0</v>
      </c>
      <c r="F2330" t="s">
        <v>13</v>
      </c>
      <c r="G2330" t="s">
        <v>14</v>
      </c>
      <c r="H2330" t="s">
        <v>15</v>
      </c>
      <c r="I2330">
        <v>74.430000000000007</v>
      </c>
      <c r="J2330" s="2">
        <v>44.8</v>
      </c>
      <c r="K2330" t="s">
        <v>21</v>
      </c>
      <c r="L2330">
        <v>0</v>
      </c>
      <c r="N2330">
        <f t="shared" si="147"/>
        <v>44.8</v>
      </c>
      <c r="U2330">
        <f>((C2330-AVERAGE($C$2:$C$5018))/_xlfn.STDEV.P($C$2:$C$5018))</f>
        <v>-0.57845723158600648</v>
      </c>
      <c r="V2330">
        <f>((N2330-AVERAGE($N$2:$N$5018))/_xlfn.STDEV.P($N$2:$N$5018))</f>
        <v>2.3918652560261249</v>
      </c>
      <c r="W2330">
        <f>((I2330-AVERAGE($I$2:$I$5018))/_xlfn.STDEV.P($I$2:$I$5018))</f>
        <v>-0.70048432392237669</v>
      </c>
      <c r="Y2330">
        <f t="shared" si="149"/>
        <v>0</v>
      </c>
      <c r="Z2330">
        <f t="shared" si="150"/>
        <v>0</v>
      </c>
      <c r="AA2330">
        <f t="shared" si="148"/>
        <v>0</v>
      </c>
    </row>
    <row r="2331" spans="1:27" x14ac:dyDescent="0.25">
      <c r="A2331">
        <v>58820</v>
      </c>
      <c r="B2331" t="s">
        <v>12</v>
      </c>
      <c r="C2331">
        <v>56</v>
      </c>
      <c r="D2331">
        <v>0</v>
      </c>
      <c r="E2331">
        <v>0</v>
      </c>
      <c r="F2331" t="s">
        <v>13</v>
      </c>
      <c r="G2331" t="s">
        <v>14</v>
      </c>
      <c r="H2331" t="s">
        <v>19</v>
      </c>
      <c r="I2331">
        <v>86.36</v>
      </c>
      <c r="J2331" s="2">
        <v>27.7</v>
      </c>
      <c r="K2331" t="s">
        <v>16</v>
      </c>
      <c r="L2331">
        <v>0</v>
      </c>
      <c r="N2331">
        <f t="shared" si="147"/>
        <v>27.7</v>
      </c>
      <c r="U2331">
        <f>((C2331-AVERAGE($C$2:$C$5018))/_xlfn.STDEV.P($C$2:$C$5018))</f>
        <v>0.56558216197842071</v>
      </c>
      <c r="V2331">
        <f>((N2331-AVERAGE($N$2:$N$5018))/_xlfn.STDEV.P($N$2:$N$5018))</f>
        <v>-0.1054905166372086</v>
      </c>
      <c r="W2331">
        <f>((I2331-AVERAGE($I$2:$I$5018))/_xlfn.STDEV.P($I$2:$I$5018))</f>
        <v>-0.43208269778996283</v>
      </c>
      <c r="Y2331">
        <f t="shared" si="149"/>
        <v>0</v>
      </c>
      <c r="Z2331">
        <f t="shared" si="150"/>
        <v>0</v>
      </c>
      <c r="AA2331">
        <f t="shared" si="148"/>
        <v>0</v>
      </c>
    </row>
    <row r="2332" spans="1:27" x14ac:dyDescent="0.25">
      <c r="A2332">
        <v>31893</v>
      </c>
      <c r="B2332" t="s">
        <v>17</v>
      </c>
      <c r="C2332">
        <v>28</v>
      </c>
      <c r="D2332">
        <v>0</v>
      </c>
      <c r="E2332">
        <v>0</v>
      </c>
      <c r="F2332" t="s">
        <v>13</v>
      </c>
      <c r="G2332" t="s">
        <v>14</v>
      </c>
      <c r="H2332" t="s">
        <v>19</v>
      </c>
      <c r="I2332">
        <v>97.06</v>
      </c>
      <c r="J2332" s="2">
        <v>23.2</v>
      </c>
      <c r="K2332" t="s">
        <v>24</v>
      </c>
      <c r="L2332">
        <v>0</v>
      </c>
      <c r="N2332">
        <f t="shared" si="147"/>
        <v>23.2</v>
      </c>
      <c r="U2332">
        <f>((C2332-AVERAGE($C$2:$C$5018))/_xlfn.STDEV.P($C$2:$C$5018))</f>
        <v>-0.66646026186019325</v>
      </c>
      <c r="V2332">
        <f>((N2332-AVERAGE($N$2:$N$5018))/_xlfn.STDEV.P($N$2:$N$5018))</f>
        <v>-0.76268940418019116</v>
      </c>
      <c r="W2332">
        <f>((I2332-AVERAGE($I$2:$I$5018))/_xlfn.STDEV.P($I$2:$I$5018))</f>
        <v>-0.19135366177849333</v>
      </c>
      <c r="Y2332">
        <f t="shared" si="149"/>
        <v>0</v>
      </c>
      <c r="Z2332">
        <f t="shared" si="150"/>
        <v>0</v>
      </c>
      <c r="AA2332">
        <f t="shared" si="148"/>
        <v>0</v>
      </c>
    </row>
    <row r="2333" spans="1:27" x14ac:dyDescent="0.25">
      <c r="A2333">
        <v>45259</v>
      </c>
      <c r="B2333" t="s">
        <v>12</v>
      </c>
      <c r="C2333">
        <v>47</v>
      </c>
      <c r="D2333">
        <v>0</v>
      </c>
      <c r="E2333">
        <v>0</v>
      </c>
      <c r="F2333" t="s">
        <v>13</v>
      </c>
      <c r="G2333" t="s">
        <v>14</v>
      </c>
      <c r="H2333" t="s">
        <v>19</v>
      </c>
      <c r="I2333">
        <v>110.38</v>
      </c>
      <c r="J2333" s="2">
        <v>30.1</v>
      </c>
      <c r="K2333" t="s">
        <v>24</v>
      </c>
      <c r="L2333">
        <v>0</v>
      </c>
      <c r="N2333">
        <f t="shared" si="147"/>
        <v>30.1</v>
      </c>
      <c r="U2333">
        <f>((C2333-AVERAGE($C$2:$C$5018))/_xlfn.STDEV.P($C$2:$C$5018))</f>
        <v>0.16956852574458051</v>
      </c>
      <c r="V2333">
        <f>((N2333-AVERAGE($N$2:$N$5018))/_xlfn.STDEV.P($N$2:$N$5018))</f>
        <v>0.24501555671904907</v>
      </c>
      <c r="W2333">
        <f>((I2333-AVERAGE($I$2:$I$5018))/_xlfn.STDEV.P($I$2:$I$5018))</f>
        <v>0.10832024099466285</v>
      </c>
      <c r="Y2333">
        <f t="shared" si="149"/>
        <v>0</v>
      </c>
      <c r="Z2333">
        <f t="shared" si="150"/>
        <v>0</v>
      </c>
      <c r="AA2333">
        <f t="shared" si="148"/>
        <v>0</v>
      </c>
    </row>
    <row r="2334" spans="1:27" x14ac:dyDescent="0.25">
      <c r="A2334">
        <v>63779</v>
      </c>
      <c r="B2334" t="s">
        <v>17</v>
      </c>
      <c r="C2334">
        <v>16</v>
      </c>
      <c r="D2334">
        <v>0</v>
      </c>
      <c r="E2334">
        <v>0</v>
      </c>
      <c r="F2334" t="s">
        <v>23</v>
      </c>
      <c r="G2334" t="s">
        <v>14</v>
      </c>
      <c r="H2334" t="s">
        <v>19</v>
      </c>
      <c r="I2334">
        <v>79.03</v>
      </c>
      <c r="J2334" s="2">
        <v>29.3</v>
      </c>
      <c r="K2334" t="s">
        <v>24</v>
      </c>
      <c r="L2334">
        <v>0</v>
      </c>
      <c r="N2334">
        <f t="shared" si="147"/>
        <v>29.3</v>
      </c>
      <c r="U2334">
        <f>((C2334-AVERAGE($C$2:$C$5018))/_xlfn.STDEV.P($C$2:$C$5018))</f>
        <v>-1.1944784435053135</v>
      </c>
      <c r="V2334">
        <f>((N2334-AVERAGE($N$2:$N$5018))/_xlfn.STDEV.P($N$2:$N$5018))</f>
        <v>0.12818019893362984</v>
      </c>
      <c r="W2334">
        <f>((I2334-AVERAGE($I$2:$I$5018))/_xlfn.STDEV.P($I$2:$I$5018))</f>
        <v>-0.59699333647819375</v>
      </c>
      <c r="Y2334">
        <f t="shared" si="149"/>
        <v>0</v>
      </c>
      <c r="Z2334">
        <f t="shared" si="150"/>
        <v>0</v>
      </c>
      <c r="AA2334">
        <f t="shared" si="148"/>
        <v>0</v>
      </c>
    </row>
    <row r="2335" spans="1:27" x14ac:dyDescent="0.25">
      <c r="A2335">
        <v>71250</v>
      </c>
      <c r="B2335" t="s">
        <v>17</v>
      </c>
      <c r="C2335">
        <v>29</v>
      </c>
      <c r="D2335">
        <v>0</v>
      </c>
      <c r="E2335">
        <v>0</v>
      </c>
      <c r="F2335" t="s">
        <v>13</v>
      </c>
      <c r="G2335" t="s">
        <v>14</v>
      </c>
      <c r="H2335" t="s">
        <v>19</v>
      </c>
      <c r="I2335">
        <v>62.48</v>
      </c>
      <c r="J2335" s="2">
        <v>29.5</v>
      </c>
      <c r="K2335" t="s">
        <v>21</v>
      </c>
      <c r="L2335">
        <v>0</v>
      </c>
      <c r="N2335">
        <f t="shared" si="147"/>
        <v>29.5</v>
      </c>
      <c r="U2335">
        <f>((C2335-AVERAGE($C$2:$C$5018))/_xlfn.STDEV.P($C$2:$C$5018))</f>
        <v>-0.62245874672309986</v>
      </c>
      <c r="V2335">
        <f>((N2335-AVERAGE($N$2:$N$5018))/_xlfn.STDEV.P($N$2:$N$5018))</f>
        <v>0.15738903837998452</v>
      </c>
      <c r="W2335">
        <f>((I2335-AVERAGE($I$2:$I$5018))/_xlfn.STDEV.P($I$2:$I$5018))</f>
        <v>-0.96933591086976578</v>
      </c>
      <c r="Y2335">
        <f t="shared" si="149"/>
        <v>0</v>
      </c>
      <c r="Z2335">
        <f t="shared" si="150"/>
        <v>0</v>
      </c>
      <c r="AA2335">
        <f t="shared" si="148"/>
        <v>0</v>
      </c>
    </row>
    <row r="2336" spans="1:27" x14ac:dyDescent="0.25">
      <c r="A2336">
        <v>55051</v>
      </c>
      <c r="B2336" t="s">
        <v>12</v>
      </c>
      <c r="C2336">
        <v>26</v>
      </c>
      <c r="D2336">
        <v>0</v>
      </c>
      <c r="E2336">
        <v>0</v>
      </c>
      <c r="F2336" t="s">
        <v>13</v>
      </c>
      <c r="G2336" t="s">
        <v>14</v>
      </c>
      <c r="H2336" t="s">
        <v>19</v>
      </c>
      <c r="I2336">
        <v>55.62</v>
      </c>
      <c r="J2336" s="2">
        <v>25.8</v>
      </c>
      <c r="K2336" t="s">
        <v>21</v>
      </c>
      <c r="L2336">
        <v>0</v>
      </c>
      <c r="N2336">
        <f t="shared" si="147"/>
        <v>25.8</v>
      </c>
      <c r="U2336">
        <f>((C2336-AVERAGE($C$2:$C$5018))/_xlfn.STDEV.P($C$2:$C$5018))</f>
        <v>-0.7544632921343799</v>
      </c>
      <c r="V2336">
        <f>((N2336-AVERAGE($N$2:$N$5018))/_xlfn.STDEV.P($N$2:$N$5018))</f>
        <v>-0.38297449137757883</v>
      </c>
      <c r="W2336">
        <f>((I2336-AVERAGE($I$2:$I$5018))/_xlfn.STDEV.P($I$2:$I$5018))</f>
        <v>-1.123672470406091</v>
      </c>
      <c r="Y2336">
        <f t="shared" si="149"/>
        <v>0</v>
      </c>
      <c r="Z2336">
        <f t="shared" si="150"/>
        <v>0</v>
      </c>
      <c r="AA2336">
        <f t="shared" si="148"/>
        <v>0</v>
      </c>
    </row>
    <row r="2337" spans="1:27" x14ac:dyDescent="0.25">
      <c r="A2337">
        <v>2520</v>
      </c>
      <c r="B2337" t="s">
        <v>17</v>
      </c>
      <c r="C2337">
        <v>26</v>
      </c>
      <c r="D2337">
        <v>0</v>
      </c>
      <c r="E2337">
        <v>0</v>
      </c>
      <c r="F2337" t="s">
        <v>13</v>
      </c>
      <c r="G2337" t="s">
        <v>14</v>
      </c>
      <c r="H2337" t="s">
        <v>19</v>
      </c>
      <c r="I2337">
        <v>84.9</v>
      </c>
      <c r="J2337" s="2">
        <v>26.2</v>
      </c>
      <c r="K2337" t="s">
        <v>21</v>
      </c>
      <c r="L2337">
        <v>0</v>
      </c>
      <c r="N2337">
        <f t="shared" si="147"/>
        <v>26.2</v>
      </c>
      <c r="U2337">
        <f>((C2337-AVERAGE($C$2:$C$5018))/_xlfn.STDEV.P($C$2:$C$5018))</f>
        <v>-0.7544632921343799</v>
      </c>
      <c r="V2337">
        <f>((N2337-AVERAGE($N$2:$N$5018))/_xlfn.STDEV.P($N$2:$N$5018))</f>
        <v>-0.32455681248486945</v>
      </c>
      <c r="W2337">
        <f>((I2337-AVERAGE($I$2:$I$5018))/_xlfn.STDEV.P($I$2:$I$5018))</f>
        <v>-0.46492983728311649</v>
      </c>
      <c r="Y2337">
        <f t="shared" si="149"/>
        <v>0</v>
      </c>
      <c r="Z2337">
        <f t="shared" si="150"/>
        <v>0</v>
      </c>
      <c r="AA2337">
        <f t="shared" si="148"/>
        <v>0</v>
      </c>
    </row>
    <row r="2338" spans="1:27" x14ac:dyDescent="0.25">
      <c r="A2338">
        <v>3715</v>
      </c>
      <c r="B2338" t="s">
        <v>12</v>
      </c>
      <c r="C2338">
        <v>55</v>
      </c>
      <c r="D2338">
        <v>0</v>
      </c>
      <c r="E2338">
        <v>0</v>
      </c>
      <c r="F2338" t="s">
        <v>13</v>
      </c>
      <c r="G2338" t="s">
        <v>14</v>
      </c>
      <c r="H2338" t="s">
        <v>19</v>
      </c>
      <c r="I2338">
        <v>232.81</v>
      </c>
      <c r="J2338" s="2">
        <v>28.8</v>
      </c>
      <c r="K2338" t="s">
        <v>24</v>
      </c>
      <c r="L2338">
        <v>0</v>
      </c>
      <c r="N2338">
        <f t="shared" si="147"/>
        <v>28.8</v>
      </c>
      <c r="U2338">
        <f>((C2338-AVERAGE($C$2:$C$5018))/_xlfn.STDEV.P($C$2:$C$5018))</f>
        <v>0.52158064684132732</v>
      </c>
      <c r="V2338">
        <f>((N2338-AVERAGE($N$2:$N$5018))/_xlfn.STDEV.P($N$2:$N$5018))</f>
        <v>5.5158100317742896E-2</v>
      </c>
      <c r="W2338">
        <f>((I2338-AVERAGE($I$2:$I$5018))/_xlfn.STDEV.P($I$2:$I$5018))</f>
        <v>2.8627553698623456</v>
      </c>
      <c r="Y2338">
        <f t="shared" si="149"/>
        <v>0</v>
      </c>
      <c r="Z2338">
        <f t="shared" si="150"/>
        <v>0</v>
      </c>
      <c r="AA2338">
        <f t="shared" si="148"/>
        <v>0</v>
      </c>
    </row>
    <row r="2339" spans="1:27" x14ac:dyDescent="0.25">
      <c r="A2339">
        <v>21206</v>
      </c>
      <c r="B2339" t="s">
        <v>17</v>
      </c>
      <c r="C2339">
        <v>29</v>
      </c>
      <c r="D2339">
        <v>0</v>
      </c>
      <c r="E2339">
        <v>0</v>
      </c>
      <c r="F2339" t="s">
        <v>23</v>
      </c>
      <c r="G2339" t="s">
        <v>14</v>
      </c>
      <c r="H2339" t="s">
        <v>19</v>
      </c>
      <c r="I2339">
        <v>86.55</v>
      </c>
      <c r="J2339" s="2">
        <v>29.8</v>
      </c>
      <c r="K2339" t="s">
        <v>22</v>
      </c>
      <c r="L2339">
        <v>0</v>
      </c>
      <c r="N2339">
        <f t="shared" si="147"/>
        <v>29.8</v>
      </c>
      <c r="U2339">
        <f>((C2339-AVERAGE($C$2:$C$5018))/_xlfn.STDEV.P($C$2:$C$5018))</f>
        <v>-0.62245874672309986</v>
      </c>
      <c r="V2339">
        <f>((N2339-AVERAGE($N$2:$N$5018))/_xlfn.STDEV.P($N$2:$N$5018))</f>
        <v>0.2012022975495168</v>
      </c>
      <c r="W2339">
        <f>((I2339-AVERAGE($I$2:$I$5018))/_xlfn.STDEV.P($I$2:$I$5018))</f>
        <v>-0.42780807004770316</v>
      </c>
      <c r="Y2339">
        <f t="shared" si="149"/>
        <v>0</v>
      </c>
      <c r="Z2339">
        <f t="shared" si="150"/>
        <v>0</v>
      </c>
      <c r="AA2339">
        <f t="shared" si="148"/>
        <v>0</v>
      </c>
    </row>
    <row r="2340" spans="1:27" x14ac:dyDescent="0.25">
      <c r="A2340">
        <v>60159</v>
      </c>
      <c r="B2340" t="s">
        <v>17</v>
      </c>
      <c r="C2340">
        <v>29</v>
      </c>
      <c r="D2340">
        <v>0</v>
      </c>
      <c r="E2340">
        <v>0</v>
      </c>
      <c r="F2340" t="s">
        <v>23</v>
      </c>
      <c r="G2340" t="s">
        <v>25</v>
      </c>
      <c r="H2340" t="s">
        <v>19</v>
      </c>
      <c r="I2340">
        <v>118.61</v>
      </c>
      <c r="J2340" s="2">
        <v>26.5</v>
      </c>
      <c r="K2340" t="s">
        <v>21</v>
      </c>
      <c r="L2340">
        <v>0</v>
      </c>
      <c r="N2340">
        <f t="shared" si="147"/>
        <v>26.5</v>
      </c>
      <c r="U2340">
        <f>((C2340-AVERAGE($C$2:$C$5018))/_xlfn.STDEV.P($C$2:$C$5018))</f>
        <v>-0.62245874672309986</v>
      </c>
      <c r="V2340">
        <f>((N2340-AVERAGE($N$2:$N$5018))/_xlfn.STDEV.P($N$2:$N$5018))</f>
        <v>-0.28074355331533718</v>
      </c>
      <c r="W2340">
        <f>((I2340-AVERAGE($I$2:$I$5018))/_xlfn.STDEV.P($I$2:$I$5018))</f>
        <v>0.29347911635675578</v>
      </c>
      <c r="Y2340">
        <f t="shared" si="149"/>
        <v>0</v>
      </c>
      <c r="Z2340">
        <f t="shared" si="150"/>
        <v>0</v>
      </c>
      <c r="AA2340">
        <f t="shared" si="148"/>
        <v>0</v>
      </c>
    </row>
    <row r="2341" spans="1:27" x14ac:dyDescent="0.25">
      <c r="A2341">
        <v>3113</v>
      </c>
      <c r="B2341" t="s">
        <v>17</v>
      </c>
      <c r="C2341">
        <v>33</v>
      </c>
      <c r="D2341">
        <v>0</v>
      </c>
      <c r="E2341">
        <v>0</v>
      </c>
      <c r="F2341" t="s">
        <v>23</v>
      </c>
      <c r="G2341" t="s">
        <v>14</v>
      </c>
      <c r="H2341" t="s">
        <v>19</v>
      </c>
      <c r="I2341">
        <v>80.209999999999994</v>
      </c>
      <c r="J2341" s="2">
        <v>27.8</v>
      </c>
      <c r="K2341" t="s">
        <v>16</v>
      </c>
      <c r="L2341">
        <v>0</v>
      </c>
      <c r="N2341">
        <f t="shared" si="147"/>
        <v>27.8</v>
      </c>
      <c r="U2341">
        <f>((C2341-AVERAGE($C$2:$C$5018))/_xlfn.STDEV.P($C$2:$C$5018))</f>
        <v>-0.44645268617472644</v>
      </c>
      <c r="V2341">
        <f>((N2341-AVERAGE($N$2:$N$5018))/_xlfn.STDEV.P($N$2:$N$5018))</f>
        <v>-9.0886096914031003E-2</v>
      </c>
      <c r="W2341">
        <f>((I2341-AVERAGE($I$2:$I$5018))/_xlfn.STDEV.P($I$2:$I$5018))</f>
        <v>-0.57044564839468603</v>
      </c>
      <c r="Y2341">
        <f t="shared" si="149"/>
        <v>0</v>
      </c>
      <c r="Z2341">
        <f t="shared" si="150"/>
        <v>0</v>
      </c>
      <c r="AA2341">
        <f t="shared" si="148"/>
        <v>0</v>
      </c>
    </row>
    <row r="2342" spans="1:27" x14ac:dyDescent="0.25">
      <c r="A2342">
        <v>62126</v>
      </c>
      <c r="B2342" t="s">
        <v>17</v>
      </c>
      <c r="C2342">
        <v>19</v>
      </c>
      <c r="D2342">
        <v>1</v>
      </c>
      <c r="E2342">
        <v>0</v>
      </c>
      <c r="F2342" t="s">
        <v>23</v>
      </c>
      <c r="G2342" t="s">
        <v>14</v>
      </c>
      <c r="H2342" t="s">
        <v>19</v>
      </c>
      <c r="I2342">
        <v>65.959999999999994</v>
      </c>
      <c r="J2342" s="2">
        <v>29</v>
      </c>
      <c r="K2342" t="s">
        <v>21</v>
      </c>
      <c r="L2342">
        <v>0</v>
      </c>
      <c r="N2342">
        <f t="shared" si="147"/>
        <v>29</v>
      </c>
      <c r="U2342">
        <f>((C2342-AVERAGE($C$2:$C$5018))/_xlfn.STDEV.P($C$2:$C$5018))</f>
        <v>-1.0624738980940334</v>
      </c>
      <c r="V2342">
        <f>((N2342-AVERAGE($N$2:$N$5018))/_xlfn.STDEV.P($N$2:$N$5018))</f>
        <v>8.4366939764097579E-2</v>
      </c>
      <c r="W2342">
        <f>((I2342-AVERAGE($I$2:$I$5018))/_xlfn.STDEV.P($I$2:$I$5018))</f>
        <v>-0.89104272906416637</v>
      </c>
      <c r="Y2342">
        <f t="shared" si="149"/>
        <v>0</v>
      </c>
      <c r="Z2342">
        <f t="shared" si="150"/>
        <v>0</v>
      </c>
      <c r="AA2342">
        <f t="shared" si="148"/>
        <v>0</v>
      </c>
    </row>
    <row r="2343" spans="1:27" x14ac:dyDescent="0.25">
      <c r="A2343">
        <v>51275</v>
      </c>
      <c r="B2343" t="s">
        <v>17</v>
      </c>
      <c r="C2343">
        <v>10</v>
      </c>
      <c r="D2343">
        <v>0</v>
      </c>
      <c r="E2343">
        <v>0</v>
      </c>
      <c r="F2343" t="s">
        <v>23</v>
      </c>
      <c r="G2343" t="s">
        <v>26</v>
      </c>
      <c r="H2343" t="s">
        <v>15</v>
      </c>
      <c r="I2343">
        <v>61.34</v>
      </c>
      <c r="J2343" s="2">
        <v>19.100000000000001</v>
      </c>
      <c r="K2343" t="s">
        <v>24</v>
      </c>
      <c r="L2343">
        <v>0</v>
      </c>
      <c r="N2343">
        <f t="shared" si="147"/>
        <v>19.100000000000001</v>
      </c>
      <c r="U2343">
        <f>((C2343-AVERAGE($C$2:$C$5018))/_xlfn.STDEV.P($C$2:$C$5018))</f>
        <v>-1.4584875343278736</v>
      </c>
      <c r="V2343">
        <f>((N2343-AVERAGE($N$2:$N$5018))/_xlfn.STDEV.P($N$2:$N$5018))</f>
        <v>-1.3614706128304639</v>
      </c>
      <c r="W2343">
        <f>((I2343-AVERAGE($I$2:$I$5018))/_xlfn.STDEV.P($I$2:$I$5018))</f>
        <v>-0.99498367732332405</v>
      </c>
      <c r="Y2343">
        <f t="shared" si="149"/>
        <v>0</v>
      </c>
      <c r="Z2343">
        <f t="shared" si="150"/>
        <v>0</v>
      </c>
      <c r="AA2343">
        <f t="shared" si="148"/>
        <v>0</v>
      </c>
    </row>
    <row r="2344" spans="1:27" x14ac:dyDescent="0.25">
      <c r="A2344">
        <v>3115</v>
      </c>
      <c r="B2344" t="s">
        <v>17</v>
      </c>
      <c r="C2344">
        <v>3</v>
      </c>
      <c r="D2344">
        <v>0</v>
      </c>
      <c r="E2344">
        <v>0</v>
      </c>
      <c r="F2344" t="s">
        <v>23</v>
      </c>
      <c r="G2344" t="s">
        <v>26</v>
      </c>
      <c r="H2344" t="s">
        <v>15</v>
      </c>
      <c r="I2344">
        <v>116.6</v>
      </c>
      <c r="J2344" s="2">
        <v>17.100000000000001</v>
      </c>
      <c r="K2344" t="s">
        <v>24</v>
      </c>
      <c r="L2344">
        <v>0</v>
      </c>
      <c r="N2344">
        <f t="shared" si="147"/>
        <v>17.100000000000001</v>
      </c>
      <c r="U2344">
        <f>((C2344-AVERAGE($C$2:$C$5018))/_xlfn.STDEV.P($C$2:$C$5018))</f>
        <v>-1.7664981402875271</v>
      </c>
      <c r="V2344">
        <f>((N2344-AVERAGE($N$2:$N$5018))/_xlfn.STDEV.P($N$2:$N$5018))</f>
        <v>-1.6535590072940116</v>
      </c>
      <c r="W2344">
        <f>((I2344-AVERAGE($I$2:$I$5018))/_xlfn.STDEV.P($I$2:$I$5018))</f>
        <v>0.24825805445179741</v>
      </c>
      <c r="Y2344">
        <f t="shared" si="149"/>
        <v>0</v>
      </c>
      <c r="Z2344">
        <f t="shared" si="150"/>
        <v>0</v>
      </c>
      <c r="AA2344">
        <f t="shared" si="148"/>
        <v>0</v>
      </c>
    </row>
    <row r="2345" spans="1:27" x14ac:dyDescent="0.25">
      <c r="A2345">
        <v>9986</v>
      </c>
      <c r="B2345" t="s">
        <v>17</v>
      </c>
      <c r="C2345">
        <v>60</v>
      </c>
      <c r="D2345">
        <v>0</v>
      </c>
      <c r="E2345">
        <v>0</v>
      </c>
      <c r="F2345" t="s">
        <v>13</v>
      </c>
      <c r="G2345" t="s">
        <v>14</v>
      </c>
      <c r="H2345" t="s">
        <v>15</v>
      </c>
      <c r="I2345">
        <v>85.13</v>
      </c>
      <c r="J2345" s="2">
        <v>24.6</v>
      </c>
      <c r="K2345" t="s">
        <v>24</v>
      </c>
      <c r="L2345">
        <v>0</v>
      </c>
      <c r="N2345">
        <f t="shared" si="147"/>
        <v>24.6</v>
      </c>
      <c r="U2345">
        <f>((C2345-AVERAGE($C$2:$C$5018))/_xlfn.STDEV.P($C$2:$C$5018))</f>
        <v>0.74158822252679413</v>
      </c>
      <c r="V2345">
        <f>((N2345-AVERAGE($N$2:$N$5018))/_xlfn.STDEV.P($N$2:$N$5018))</f>
        <v>-0.55822752805570741</v>
      </c>
      <c r="W2345">
        <f>((I2345-AVERAGE($I$2:$I$5018))/_xlfn.STDEV.P($I$2:$I$5018))</f>
        <v>-0.45975528791090758</v>
      </c>
      <c r="Y2345">
        <f t="shared" si="149"/>
        <v>0</v>
      </c>
      <c r="Z2345">
        <f t="shared" si="150"/>
        <v>0</v>
      </c>
      <c r="AA2345">
        <f t="shared" si="148"/>
        <v>0</v>
      </c>
    </row>
    <row r="2346" spans="1:27" x14ac:dyDescent="0.25">
      <c r="A2346">
        <v>35974</v>
      </c>
      <c r="B2346" t="s">
        <v>17</v>
      </c>
      <c r="C2346">
        <v>16</v>
      </c>
      <c r="D2346">
        <v>0</v>
      </c>
      <c r="E2346">
        <v>0</v>
      </c>
      <c r="F2346" t="s">
        <v>23</v>
      </c>
      <c r="G2346" t="s">
        <v>14</v>
      </c>
      <c r="H2346" t="s">
        <v>19</v>
      </c>
      <c r="I2346">
        <v>86.32</v>
      </c>
      <c r="J2346" s="2">
        <v>18.3</v>
      </c>
      <c r="K2346" t="s">
        <v>24</v>
      </c>
      <c r="L2346">
        <v>0</v>
      </c>
      <c r="N2346">
        <f t="shared" si="147"/>
        <v>18.3</v>
      </c>
      <c r="U2346">
        <f>((C2346-AVERAGE($C$2:$C$5018))/_xlfn.STDEV.P($C$2:$C$5018))</f>
        <v>-1.1944784435053135</v>
      </c>
      <c r="V2346">
        <f>((N2346-AVERAGE($N$2:$N$5018))/_xlfn.STDEV.P($N$2:$N$5018))</f>
        <v>-1.478305970615883</v>
      </c>
      <c r="W2346">
        <f>((I2346-AVERAGE($I$2:$I$5018))/_xlfn.STDEV.P($I$2:$I$5018))</f>
        <v>-0.4329826194199124</v>
      </c>
      <c r="Y2346">
        <f t="shared" si="149"/>
        <v>0</v>
      </c>
      <c r="Z2346">
        <f t="shared" si="150"/>
        <v>0</v>
      </c>
      <c r="AA2346">
        <f t="shared" si="148"/>
        <v>0</v>
      </c>
    </row>
    <row r="2347" spans="1:27" x14ac:dyDescent="0.25">
      <c r="A2347">
        <v>46488</v>
      </c>
      <c r="B2347" t="s">
        <v>12</v>
      </c>
      <c r="C2347">
        <v>35</v>
      </c>
      <c r="D2347">
        <v>0</v>
      </c>
      <c r="E2347">
        <v>0</v>
      </c>
      <c r="F2347" t="s">
        <v>13</v>
      </c>
      <c r="G2347" t="s">
        <v>14</v>
      </c>
      <c r="H2347" t="s">
        <v>19</v>
      </c>
      <c r="I2347">
        <v>69.22</v>
      </c>
      <c r="J2347" s="2">
        <v>42.8</v>
      </c>
      <c r="K2347" t="s">
        <v>21</v>
      </c>
      <c r="L2347">
        <v>0</v>
      </c>
      <c r="N2347">
        <f t="shared" si="147"/>
        <v>42.8</v>
      </c>
      <c r="U2347">
        <f>((C2347-AVERAGE($C$2:$C$5018))/_xlfn.STDEV.P($C$2:$C$5018))</f>
        <v>-0.35844965590053973</v>
      </c>
      <c r="V2347">
        <f>((N2347-AVERAGE($N$2:$N$5018))/_xlfn.STDEV.P($N$2:$N$5018))</f>
        <v>2.0997768615625771</v>
      </c>
      <c r="W2347">
        <f>((I2347-AVERAGE($I$2:$I$5018))/_xlfn.STDEV.P($I$2:$I$5018))</f>
        <v>-0.81769911622328872</v>
      </c>
      <c r="Y2347">
        <f t="shared" si="149"/>
        <v>0</v>
      </c>
      <c r="Z2347">
        <f t="shared" si="150"/>
        <v>0</v>
      </c>
      <c r="AA2347">
        <f t="shared" si="148"/>
        <v>0</v>
      </c>
    </row>
    <row r="2348" spans="1:27" x14ac:dyDescent="0.25">
      <c r="A2348">
        <v>54172</v>
      </c>
      <c r="B2348" t="s">
        <v>17</v>
      </c>
      <c r="C2348">
        <v>41</v>
      </c>
      <c r="D2348">
        <v>0</v>
      </c>
      <c r="E2348">
        <v>0</v>
      </c>
      <c r="F2348" t="s">
        <v>13</v>
      </c>
      <c r="G2348" t="s">
        <v>14</v>
      </c>
      <c r="H2348" t="s">
        <v>15</v>
      </c>
      <c r="I2348">
        <v>140.93</v>
      </c>
      <c r="J2348" s="2">
        <v>46.5</v>
      </c>
      <c r="K2348" t="s">
        <v>24</v>
      </c>
      <c r="L2348">
        <v>0</v>
      </c>
      <c r="N2348">
        <f t="shared" ref="N2348:N2410" si="151">IF(AND(J2348="N/A",B2348="Male"),$Q$2,IF(AND(J2348="N/A",B2348="Female"),$R$2,J2348))</f>
        <v>46.5</v>
      </c>
      <c r="U2348">
        <f>((C2348-AVERAGE($C$2:$C$5018))/_xlfn.STDEV.P($C$2:$C$5018))</f>
        <v>-9.4440565077979599E-2</v>
      </c>
      <c r="V2348">
        <f>((N2348-AVERAGE($N$2:$N$5018))/_xlfn.STDEV.P($N$2:$N$5018))</f>
        <v>2.6401403913201409</v>
      </c>
      <c r="W2348">
        <f>((I2348-AVERAGE($I$2:$I$5018))/_xlfn.STDEV.P($I$2:$I$5018))</f>
        <v>0.79563538586853144</v>
      </c>
      <c r="Y2348">
        <f t="shared" si="149"/>
        <v>0</v>
      </c>
      <c r="Z2348">
        <f t="shared" si="150"/>
        <v>0</v>
      </c>
      <c r="AA2348">
        <f t="shared" si="148"/>
        <v>0</v>
      </c>
    </row>
    <row r="2349" spans="1:27" x14ac:dyDescent="0.25">
      <c r="A2349">
        <v>21804</v>
      </c>
      <c r="B2349" t="s">
        <v>17</v>
      </c>
      <c r="C2349">
        <v>19</v>
      </c>
      <c r="D2349">
        <v>0</v>
      </c>
      <c r="E2349">
        <v>0</v>
      </c>
      <c r="F2349" t="s">
        <v>23</v>
      </c>
      <c r="G2349" t="s">
        <v>14</v>
      </c>
      <c r="H2349" t="s">
        <v>15</v>
      </c>
      <c r="I2349">
        <v>83.43</v>
      </c>
      <c r="J2349" s="2">
        <v>38.4</v>
      </c>
      <c r="K2349" t="s">
        <v>24</v>
      </c>
      <c r="L2349">
        <v>0</v>
      </c>
      <c r="N2349">
        <f t="shared" si="151"/>
        <v>38.4</v>
      </c>
      <c r="U2349">
        <f>((C2349-AVERAGE($C$2:$C$5018))/_xlfn.STDEV.P($C$2:$C$5018))</f>
        <v>-1.0624738980940334</v>
      </c>
      <c r="V2349">
        <f>((N2349-AVERAGE($N$2:$N$5018))/_xlfn.STDEV.P($N$2:$N$5018))</f>
        <v>1.4571823937427721</v>
      </c>
      <c r="W2349">
        <f>((I2349-AVERAGE($I$2:$I$5018))/_xlfn.STDEV.P($I$2:$I$5018))</f>
        <v>-0.49800195718375762</v>
      </c>
      <c r="Y2349">
        <f t="shared" si="149"/>
        <v>0</v>
      </c>
      <c r="Z2349">
        <f t="shared" si="150"/>
        <v>0</v>
      </c>
      <c r="AA2349">
        <f t="shared" si="148"/>
        <v>0</v>
      </c>
    </row>
    <row r="2350" spans="1:27" x14ac:dyDescent="0.25">
      <c r="A2350">
        <v>50402</v>
      </c>
      <c r="B2350" t="s">
        <v>17</v>
      </c>
      <c r="C2350">
        <v>79</v>
      </c>
      <c r="D2350">
        <v>0</v>
      </c>
      <c r="E2350">
        <v>0</v>
      </c>
      <c r="F2350" t="s">
        <v>13</v>
      </c>
      <c r="G2350" t="s">
        <v>14</v>
      </c>
      <c r="H2350" t="s">
        <v>15</v>
      </c>
      <c r="I2350">
        <v>207.95</v>
      </c>
      <c r="J2350" s="2">
        <v>26</v>
      </c>
      <c r="K2350" t="s">
        <v>16</v>
      </c>
      <c r="L2350">
        <v>0</v>
      </c>
      <c r="N2350">
        <f t="shared" si="151"/>
        <v>26</v>
      </c>
      <c r="U2350">
        <f>((C2350-AVERAGE($C$2:$C$5018))/_xlfn.STDEV.P($C$2:$C$5018))</f>
        <v>1.5776170101315679</v>
      </c>
      <c r="V2350">
        <f>((N2350-AVERAGE($N$2:$N$5018))/_xlfn.STDEV.P($N$2:$N$5018))</f>
        <v>-0.35376565193122411</v>
      </c>
      <c r="W2350">
        <f>((I2350-AVERAGE($I$2:$I$5018))/_xlfn.STDEV.P($I$2:$I$5018))</f>
        <v>2.3034540768487819</v>
      </c>
      <c r="Y2350">
        <f t="shared" si="149"/>
        <v>0</v>
      </c>
      <c r="Z2350">
        <f t="shared" si="150"/>
        <v>0</v>
      </c>
      <c r="AA2350">
        <f t="shared" si="148"/>
        <v>0</v>
      </c>
    </row>
    <row r="2351" spans="1:27" x14ac:dyDescent="0.25">
      <c r="A2351">
        <v>36317</v>
      </c>
      <c r="B2351" t="s">
        <v>17</v>
      </c>
      <c r="C2351">
        <v>41</v>
      </c>
      <c r="D2351">
        <v>0</v>
      </c>
      <c r="E2351">
        <v>0</v>
      </c>
      <c r="F2351" t="s">
        <v>13</v>
      </c>
      <c r="G2351" t="s">
        <v>14</v>
      </c>
      <c r="H2351" t="s">
        <v>19</v>
      </c>
      <c r="I2351">
        <v>134.29</v>
      </c>
      <c r="J2351" s="2">
        <v>26.8</v>
      </c>
      <c r="K2351" t="s">
        <v>22</v>
      </c>
      <c r="L2351">
        <v>0</v>
      </c>
      <c r="N2351">
        <f t="shared" si="151"/>
        <v>26.8</v>
      </c>
      <c r="U2351">
        <f>((C2351-AVERAGE($C$2:$C$5018))/_xlfn.STDEV.P($C$2:$C$5018))</f>
        <v>-9.4440565077979599E-2</v>
      </c>
      <c r="V2351">
        <f>((N2351-AVERAGE($N$2:$N$5018))/_xlfn.STDEV.P($N$2:$N$5018))</f>
        <v>-0.23693029414580491</v>
      </c>
      <c r="W2351">
        <f>((I2351-AVERAGE($I$2:$I$5018))/_xlfn.STDEV.P($I$2:$I$5018))</f>
        <v>0.64624839529692768</v>
      </c>
      <c r="Y2351">
        <f t="shared" si="149"/>
        <v>0</v>
      </c>
      <c r="Z2351">
        <f t="shared" si="150"/>
        <v>0</v>
      </c>
      <c r="AA2351">
        <f t="shared" si="148"/>
        <v>0</v>
      </c>
    </row>
    <row r="2352" spans="1:27" x14ac:dyDescent="0.25">
      <c r="A2352">
        <v>44676</v>
      </c>
      <c r="B2352" t="s">
        <v>12</v>
      </c>
      <c r="C2352">
        <v>1.64</v>
      </c>
      <c r="D2352">
        <v>0</v>
      </c>
      <c r="E2352">
        <v>0</v>
      </c>
      <c r="F2352" t="s">
        <v>23</v>
      </c>
      <c r="G2352" t="s">
        <v>26</v>
      </c>
      <c r="H2352" t="s">
        <v>15</v>
      </c>
      <c r="I2352">
        <v>115.12</v>
      </c>
      <c r="J2352" s="2">
        <v>21.1</v>
      </c>
      <c r="K2352" t="s">
        <v>24</v>
      </c>
      <c r="L2352">
        <v>0</v>
      </c>
      <c r="N2352">
        <f t="shared" si="151"/>
        <v>21.1</v>
      </c>
      <c r="U2352">
        <f>((C2352-AVERAGE($C$2:$C$5018))/_xlfn.STDEV.P($C$2:$C$5018))</f>
        <v>-1.826340200873974</v>
      </c>
      <c r="V2352">
        <f>((N2352-AVERAGE($N$2:$N$5018))/_xlfn.STDEV.P($N$2:$N$5018))</f>
        <v>-1.0693822183669159</v>
      </c>
      <c r="W2352">
        <f>((I2352-AVERAGE($I$2:$I$5018))/_xlfn.STDEV.P($I$2:$I$5018))</f>
        <v>0.21496095414366914</v>
      </c>
      <c r="Y2352">
        <f t="shared" si="149"/>
        <v>0</v>
      </c>
      <c r="Z2352">
        <f t="shared" si="150"/>
        <v>0</v>
      </c>
      <c r="AA2352">
        <f t="shared" si="148"/>
        <v>0</v>
      </c>
    </row>
    <row r="2353" spans="1:27" x14ac:dyDescent="0.25">
      <c r="A2353">
        <v>3724</v>
      </c>
      <c r="B2353" t="s">
        <v>17</v>
      </c>
      <c r="C2353">
        <v>51</v>
      </c>
      <c r="D2353">
        <v>0</v>
      </c>
      <c r="E2353">
        <v>0</v>
      </c>
      <c r="F2353" t="s">
        <v>13</v>
      </c>
      <c r="G2353" t="s">
        <v>25</v>
      </c>
      <c r="H2353" t="s">
        <v>15</v>
      </c>
      <c r="I2353">
        <v>86.25</v>
      </c>
      <c r="J2353" s="2">
        <v>29</v>
      </c>
      <c r="K2353" t="s">
        <v>21</v>
      </c>
      <c r="L2353">
        <v>0</v>
      </c>
      <c r="N2353">
        <f t="shared" si="151"/>
        <v>29</v>
      </c>
      <c r="U2353">
        <f>((C2353-AVERAGE($C$2:$C$5018))/_xlfn.STDEV.P($C$2:$C$5018))</f>
        <v>0.34557458629295396</v>
      </c>
      <c r="V2353">
        <f>((N2353-AVERAGE($N$2:$N$5018))/_xlfn.STDEV.P($N$2:$N$5018))</f>
        <v>8.4366939764097579E-2</v>
      </c>
      <c r="W2353">
        <f>((I2353-AVERAGE($I$2:$I$5018))/_xlfn.STDEV.P($I$2:$I$5018))</f>
        <v>-0.43455748227232371</v>
      </c>
      <c r="Y2353">
        <f t="shared" si="149"/>
        <v>0</v>
      </c>
      <c r="Z2353">
        <f t="shared" si="150"/>
        <v>0</v>
      </c>
      <c r="AA2353">
        <f t="shared" si="148"/>
        <v>0</v>
      </c>
    </row>
    <row r="2354" spans="1:27" x14ac:dyDescent="0.25">
      <c r="A2354">
        <v>69668</v>
      </c>
      <c r="B2354" t="s">
        <v>17</v>
      </c>
      <c r="C2354">
        <v>33</v>
      </c>
      <c r="D2354">
        <v>0</v>
      </c>
      <c r="E2354">
        <v>0</v>
      </c>
      <c r="F2354" t="s">
        <v>13</v>
      </c>
      <c r="G2354" t="s">
        <v>18</v>
      </c>
      <c r="H2354" t="s">
        <v>19</v>
      </c>
      <c r="I2354">
        <v>112.94</v>
      </c>
      <c r="J2354" s="2">
        <v>43</v>
      </c>
      <c r="K2354" t="s">
        <v>21</v>
      </c>
      <c r="L2354">
        <v>0</v>
      </c>
      <c r="N2354">
        <f t="shared" si="151"/>
        <v>43</v>
      </c>
      <c r="U2354">
        <f>((C2354-AVERAGE($C$2:$C$5018))/_xlfn.STDEV.P($C$2:$C$5018))</f>
        <v>-0.44645268617472644</v>
      </c>
      <c r="V2354">
        <f>((N2354-AVERAGE($N$2:$N$5018))/_xlfn.STDEV.P($N$2:$N$5018))</f>
        <v>2.1289857010089324</v>
      </c>
      <c r="W2354">
        <f>((I2354-AVERAGE($I$2:$I$5018))/_xlfn.STDEV.P($I$2:$I$5018))</f>
        <v>0.16591522531142569</v>
      </c>
      <c r="Y2354">
        <f t="shared" si="149"/>
        <v>0</v>
      </c>
      <c r="Z2354">
        <f t="shared" si="150"/>
        <v>0</v>
      </c>
      <c r="AA2354">
        <f t="shared" si="148"/>
        <v>0</v>
      </c>
    </row>
    <row r="2355" spans="1:27" x14ac:dyDescent="0.25">
      <c r="A2355">
        <v>59274</v>
      </c>
      <c r="B2355" t="s">
        <v>17</v>
      </c>
      <c r="C2355">
        <v>33</v>
      </c>
      <c r="D2355">
        <v>0</v>
      </c>
      <c r="E2355">
        <v>0</v>
      </c>
      <c r="F2355" t="s">
        <v>13</v>
      </c>
      <c r="G2355" t="s">
        <v>25</v>
      </c>
      <c r="H2355" t="s">
        <v>19</v>
      </c>
      <c r="I2355">
        <v>73.540000000000006</v>
      </c>
      <c r="J2355" s="2">
        <v>36.6</v>
      </c>
      <c r="K2355" t="s">
        <v>22</v>
      </c>
      <c r="L2355">
        <v>0</v>
      </c>
      <c r="N2355">
        <f t="shared" si="151"/>
        <v>36.6</v>
      </c>
      <c r="U2355">
        <f>((C2355-AVERAGE($C$2:$C$5018))/_xlfn.STDEV.P($C$2:$C$5018))</f>
        <v>-0.44645268617472644</v>
      </c>
      <c r="V2355">
        <f>((N2355-AVERAGE($N$2:$N$5018))/_xlfn.STDEV.P($N$2:$N$5018))</f>
        <v>1.1943028387255794</v>
      </c>
      <c r="W2355">
        <f>((I2355-AVERAGE($I$2:$I$5018))/_xlfn.STDEV.P($I$2:$I$5018))</f>
        <v>-0.72050758018875127</v>
      </c>
      <c r="Y2355">
        <f t="shared" si="149"/>
        <v>0</v>
      </c>
      <c r="Z2355">
        <f t="shared" si="150"/>
        <v>0</v>
      </c>
      <c r="AA2355">
        <f t="shared" si="148"/>
        <v>0</v>
      </c>
    </row>
    <row r="2356" spans="1:27" x14ac:dyDescent="0.25">
      <c r="A2356">
        <v>29676</v>
      </c>
      <c r="B2356" t="s">
        <v>12</v>
      </c>
      <c r="C2356">
        <v>48</v>
      </c>
      <c r="D2356">
        <v>0</v>
      </c>
      <c r="E2356">
        <v>0</v>
      </c>
      <c r="F2356" t="s">
        <v>23</v>
      </c>
      <c r="G2356" t="s">
        <v>14</v>
      </c>
      <c r="H2356" t="s">
        <v>15</v>
      </c>
      <c r="I2356">
        <v>80.86</v>
      </c>
      <c r="J2356" s="2">
        <v>27.5</v>
      </c>
      <c r="K2356" t="s">
        <v>24</v>
      </c>
      <c r="L2356">
        <v>0</v>
      </c>
      <c r="N2356">
        <f t="shared" si="151"/>
        <v>27.5</v>
      </c>
      <c r="U2356">
        <f>((C2356-AVERAGE($C$2:$C$5018))/_xlfn.STDEV.P($C$2:$C$5018))</f>
        <v>0.21357004088167386</v>
      </c>
      <c r="V2356">
        <f>((N2356-AVERAGE($N$2:$N$5018))/_xlfn.STDEV.P($N$2:$N$5018))</f>
        <v>-0.13469935608356329</v>
      </c>
      <c r="W2356">
        <f>((I2356-AVERAGE($I$2:$I$5018))/_xlfn.STDEV.P($I$2:$I$5018))</f>
        <v>-0.55582192190800794</v>
      </c>
      <c r="Y2356">
        <f t="shared" si="149"/>
        <v>0</v>
      </c>
      <c r="Z2356">
        <f t="shared" si="150"/>
        <v>0</v>
      </c>
      <c r="AA2356">
        <f t="shared" si="148"/>
        <v>0</v>
      </c>
    </row>
    <row r="2357" spans="1:27" x14ac:dyDescent="0.25">
      <c r="A2357">
        <v>37655</v>
      </c>
      <c r="B2357" t="s">
        <v>12</v>
      </c>
      <c r="C2357">
        <v>45</v>
      </c>
      <c r="D2357">
        <v>0</v>
      </c>
      <c r="E2357">
        <v>0</v>
      </c>
      <c r="F2357" t="s">
        <v>13</v>
      </c>
      <c r="G2357" t="s">
        <v>14</v>
      </c>
      <c r="H2357" t="s">
        <v>19</v>
      </c>
      <c r="I2357">
        <v>83.91</v>
      </c>
      <c r="J2357" s="2">
        <v>40.200000000000003</v>
      </c>
      <c r="K2357" t="s">
        <v>24</v>
      </c>
      <c r="L2357">
        <v>0</v>
      </c>
      <c r="N2357">
        <f t="shared" si="151"/>
        <v>40.200000000000003</v>
      </c>
      <c r="U2357">
        <f>((C2357-AVERAGE($C$2:$C$5018))/_xlfn.STDEV.P($C$2:$C$5018))</f>
        <v>8.1565495470393809E-2</v>
      </c>
      <c r="V2357">
        <f>((N2357-AVERAGE($N$2:$N$5018))/_xlfn.STDEV.P($N$2:$N$5018))</f>
        <v>1.7200619487599658</v>
      </c>
      <c r="W2357">
        <f>((I2357-AVERAGE($I$2:$I$5018))/_xlfn.STDEV.P($I$2:$I$5018))</f>
        <v>-0.48720289762436481</v>
      </c>
      <c r="Y2357">
        <f t="shared" si="149"/>
        <v>0</v>
      </c>
      <c r="Z2357">
        <f t="shared" si="150"/>
        <v>0</v>
      </c>
      <c r="AA2357">
        <f t="shared" si="148"/>
        <v>0</v>
      </c>
    </row>
    <row r="2358" spans="1:27" x14ac:dyDescent="0.25">
      <c r="A2358">
        <v>16980</v>
      </c>
      <c r="B2358" t="s">
        <v>17</v>
      </c>
      <c r="C2358">
        <v>61</v>
      </c>
      <c r="D2358">
        <v>0</v>
      </c>
      <c r="E2358">
        <v>0</v>
      </c>
      <c r="F2358" t="s">
        <v>23</v>
      </c>
      <c r="G2358" t="s">
        <v>14</v>
      </c>
      <c r="H2358" t="s">
        <v>19</v>
      </c>
      <c r="I2358">
        <v>69.91</v>
      </c>
      <c r="J2358" s="2">
        <v>37.1</v>
      </c>
      <c r="K2358" t="s">
        <v>21</v>
      </c>
      <c r="L2358">
        <v>0</v>
      </c>
      <c r="N2358">
        <f t="shared" si="151"/>
        <v>37.1</v>
      </c>
      <c r="U2358">
        <f>((C2358-AVERAGE($C$2:$C$5018))/_xlfn.STDEV.P($C$2:$C$5018))</f>
        <v>0.78558973766388751</v>
      </c>
      <c r="V2358">
        <f>((N2358-AVERAGE($N$2:$N$5018))/_xlfn.STDEV.P($N$2:$N$5018))</f>
        <v>1.2673249373414663</v>
      </c>
      <c r="W2358">
        <f>((I2358-AVERAGE($I$2:$I$5018))/_xlfn.STDEV.P($I$2:$I$5018))</f>
        <v>-0.80217546810666129</v>
      </c>
      <c r="Y2358">
        <f t="shared" si="149"/>
        <v>0</v>
      </c>
      <c r="Z2358">
        <f t="shared" si="150"/>
        <v>0</v>
      </c>
      <c r="AA2358">
        <f t="shared" si="148"/>
        <v>0</v>
      </c>
    </row>
    <row r="2359" spans="1:27" x14ac:dyDescent="0.25">
      <c r="A2359">
        <v>40213</v>
      </c>
      <c r="B2359" t="s">
        <v>12</v>
      </c>
      <c r="C2359">
        <v>31</v>
      </c>
      <c r="D2359">
        <v>0</v>
      </c>
      <c r="E2359">
        <v>0</v>
      </c>
      <c r="F2359" t="s">
        <v>23</v>
      </c>
      <c r="G2359" t="s">
        <v>14</v>
      </c>
      <c r="H2359" t="s">
        <v>19</v>
      </c>
      <c r="I2359">
        <v>95.62</v>
      </c>
      <c r="J2359" s="2">
        <v>32</v>
      </c>
      <c r="K2359" t="s">
        <v>22</v>
      </c>
      <c r="L2359">
        <v>0</v>
      </c>
      <c r="N2359">
        <f t="shared" si="151"/>
        <v>32</v>
      </c>
      <c r="U2359">
        <f>((C2359-AVERAGE($C$2:$C$5018))/_xlfn.STDEV.P($C$2:$C$5018))</f>
        <v>-0.5344557164489131</v>
      </c>
      <c r="V2359">
        <f>((N2359-AVERAGE($N$2:$N$5018))/_xlfn.STDEV.P($N$2:$N$5018))</f>
        <v>0.5224995314594193</v>
      </c>
      <c r="W2359">
        <f>((I2359-AVERAGE($I$2:$I$5018))/_xlfn.STDEV.P($I$2:$I$5018))</f>
        <v>-0.22375084045667237</v>
      </c>
      <c r="Y2359">
        <f t="shared" si="149"/>
        <v>0</v>
      </c>
      <c r="Z2359">
        <f t="shared" si="150"/>
        <v>0</v>
      </c>
      <c r="AA2359">
        <f t="shared" si="148"/>
        <v>0</v>
      </c>
    </row>
    <row r="2360" spans="1:27" x14ac:dyDescent="0.25">
      <c r="A2360">
        <v>47831</v>
      </c>
      <c r="B2360" t="s">
        <v>12</v>
      </c>
      <c r="C2360">
        <v>60</v>
      </c>
      <c r="D2360">
        <v>1</v>
      </c>
      <c r="E2360">
        <v>0</v>
      </c>
      <c r="F2360" t="s">
        <v>23</v>
      </c>
      <c r="G2360" t="s">
        <v>14</v>
      </c>
      <c r="H2360" t="s">
        <v>15</v>
      </c>
      <c r="I2360">
        <v>63.95</v>
      </c>
      <c r="J2360" s="2">
        <v>32.200000000000003</v>
      </c>
      <c r="K2360" t="s">
        <v>21</v>
      </c>
      <c r="L2360">
        <v>0</v>
      </c>
      <c r="N2360">
        <f t="shared" si="151"/>
        <v>32.200000000000003</v>
      </c>
      <c r="U2360">
        <f>((C2360-AVERAGE($C$2:$C$5018))/_xlfn.STDEV.P($C$2:$C$5018))</f>
        <v>0.74158822252679413</v>
      </c>
      <c r="V2360">
        <f>((N2360-AVERAGE($N$2:$N$5018))/_xlfn.STDEV.P($N$2:$N$5018))</f>
        <v>0.55170837090577451</v>
      </c>
      <c r="W2360">
        <f>((I2360-AVERAGE($I$2:$I$5018))/_xlfn.STDEV.P($I$2:$I$5018))</f>
        <v>-0.93626379096912449</v>
      </c>
      <c r="Y2360">
        <f t="shared" si="149"/>
        <v>0</v>
      </c>
      <c r="Z2360">
        <f t="shared" si="150"/>
        <v>0</v>
      </c>
      <c r="AA2360">
        <f t="shared" si="148"/>
        <v>0</v>
      </c>
    </row>
    <row r="2361" spans="1:27" x14ac:dyDescent="0.25">
      <c r="A2361">
        <v>40977</v>
      </c>
      <c r="B2361" t="s">
        <v>12</v>
      </c>
      <c r="C2361">
        <v>51</v>
      </c>
      <c r="D2361">
        <v>0</v>
      </c>
      <c r="E2361">
        <v>0</v>
      </c>
      <c r="F2361" t="s">
        <v>13</v>
      </c>
      <c r="G2361" t="s">
        <v>14</v>
      </c>
      <c r="H2361" t="s">
        <v>19</v>
      </c>
      <c r="I2361">
        <v>122.5</v>
      </c>
      <c r="J2361" s="2">
        <v>20.6</v>
      </c>
      <c r="K2361" t="s">
        <v>24</v>
      </c>
      <c r="L2361">
        <v>0</v>
      </c>
      <c r="N2361">
        <f t="shared" si="151"/>
        <v>20.6</v>
      </c>
      <c r="U2361">
        <f>((C2361-AVERAGE($C$2:$C$5018))/_xlfn.STDEV.P($C$2:$C$5018))</f>
        <v>0.34557458629295396</v>
      </c>
      <c r="V2361">
        <f>((N2361-AVERAGE($N$2:$N$5018))/_xlfn.STDEV.P($N$2:$N$5018))</f>
        <v>-1.1424043169828031</v>
      </c>
      <c r="W2361">
        <f>((I2361-AVERAGE($I$2:$I$5018))/_xlfn.STDEV.P($I$2:$I$5018))</f>
        <v>0.38099649486933673</v>
      </c>
      <c r="Y2361">
        <f t="shared" si="149"/>
        <v>0</v>
      </c>
      <c r="Z2361">
        <f t="shared" si="150"/>
        <v>0</v>
      </c>
      <c r="AA2361">
        <f t="shared" si="148"/>
        <v>0</v>
      </c>
    </row>
    <row r="2362" spans="1:27" x14ac:dyDescent="0.25">
      <c r="A2362">
        <v>39129</v>
      </c>
      <c r="B2362" t="s">
        <v>12</v>
      </c>
      <c r="C2362">
        <v>53</v>
      </c>
      <c r="D2362">
        <v>0</v>
      </c>
      <c r="E2362">
        <v>0</v>
      </c>
      <c r="F2362" t="s">
        <v>13</v>
      </c>
      <c r="G2362" t="s">
        <v>25</v>
      </c>
      <c r="H2362" t="s">
        <v>19</v>
      </c>
      <c r="I2362">
        <v>86</v>
      </c>
      <c r="J2362" s="2">
        <v>24.1</v>
      </c>
      <c r="K2362" t="s">
        <v>21</v>
      </c>
      <c r="L2362">
        <v>0</v>
      </c>
      <c r="N2362">
        <f t="shared" si="151"/>
        <v>24.1</v>
      </c>
      <c r="U2362">
        <f>((C2362-AVERAGE($C$2:$C$5018))/_xlfn.STDEV.P($C$2:$C$5018))</f>
        <v>0.43357761656714061</v>
      </c>
      <c r="V2362">
        <f>((N2362-AVERAGE($N$2:$N$5018))/_xlfn.STDEV.P($N$2:$N$5018))</f>
        <v>-0.63124962667159434</v>
      </c>
      <c r="W2362">
        <f>((I2362-AVERAGE($I$2:$I$5018))/_xlfn.STDEV.P($I$2:$I$5018))</f>
        <v>-0.44018199245950762</v>
      </c>
      <c r="Y2362">
        <f t="shared" si="149"/>
        <v>0</v>
      </c>
      <c r="Z2362">
        <f t="shared" si="150"/>
        <v>0</v>
      </c>
      <c r="AA2362">
        <f t="shared" si="148"/>
        <v>0</v>
      </c>
    </row>
    <row r="2363" spans="1:27" x14ac:dyDescent="0.25">
      <c r="A2363">
        <v>40837</v>
      </c>
      <c r="B2363" t="s">
        <v>12</v>
      </c>
      <c r="C2363">
        <v>52</v>
      </c>
      <c r="D2363">
        <v>0</v>
      </c>
      <c r="E2363">
        <v>0</v>
      </c>
      <c r="F2363" t="s">
        <v>13</v>
      </c>
      <c r="G2363" t="s">
        <v>25</v>
      </c>
      <c r="H2363" t="s">
        <v>15</v>
      </c>
      <c r="I2363">
        <v>120.27</v>
      </c>
      <c r="J2363" s="2">
        <v>25</v>
      </c>
      <c r="K2363" t="s">
        <v>21</v>
      </c>
      <c r="L2363">
        <v>0</v>
      </c>
      <c r="N2363">
        <f t="shared" si="151"/>
        <v>25</v>
      </c>
      <c r="U2363">
        <f>((C2363-AVERAGE($C$2:$C$5018))/_xlfn.STDEV.P($C$2:$C$5018))</f>
        <v>0.38957610143004728</v>
      </c>
      <c r="V2363">
        <f>((N2363-AVERAGE($N$2:$N$5018))/_xlfn.STDEV.P($N$2:$N$5018))</f>
        <v>-0.49980984916299803</v>
      </c>
      <c r="W2363">
        <f>((I2363-AVERAGE($I$2:$I$5018))/_xlfn.STDEV.P($I$2:$I$5018))</f>
        <v>0.33082586399965658</v>
      </c>
      <c r="Y2363">
        <f t="shared" si="149"/>
        <v>0</v>
      </c>
      <c r="Z2363">
        <f t="shared" si="150"/>
        <v>0</v>
      </c>
      <c r="AA2363">
        <f t="shared" si="148"/>
        <v>0</v>
      </c>
    </row>
    <row r="2364" spans="1:27" x14ac:dyDescent="0.25">
      <c r="A2364">
        <v>59000</v>
      </c>
      <c r="B2364" t="s">
        <v>17</v>
      </c>
      <c r="C2364">
        <v>42</v>
      </c>
      <c r="D2364">
        <v>0</v>
      </c>
      <c r="E2364">
        <v>0</v>
      </c>
      <c r="F2364" t="s">
        <v>13</v>
      </c>
      <c r="G2364" t="s">
        <v>25</v>
      </c>
      <c r="H2364" t="s">
        <v>15</v>
      </c>
      <c r="I2364">
        <v>56.71</v>
      </c>
      <c r="J2364" s="2">
        <v>25.2</v>
      </c>
      <c r="K2364" t="s">
        <v>24</v>
      </c>
      <c r="L2364">
        <v>0</v>
      </c>
      <c r="N2364">
        <f t="shared" si="151"/>
        <v>25.2</v>
      </c>
      <c r="U2364">
        <f>((C2364-AVERAGE($C$2:$C$5018))/_xlfn.STDEV.P($C$2:$C$5018))</f>
        <v>-5.0439049940886251E-2</v>
      </c>
      <c r="V2364">
        <f>((N2364-AVERAGE($N$2:$N$5018))/_xlfn.STDEV.P($N$2:$N$5018))</f>
        <v>-0.47060100971664337</v>
      </c>
      <c r="W2364">
        <f>((I2364-AVERAGE($I$2:$I$5018))/_xlfn.STDEV.P($I$2:$I$5018))</f>
        <v>-1.0991496059899692</v>
      </c>
      <c r="Y2364">
        <f t="shared" si="149"/>
        <v>0</v>
      </c>
      <c r="Z2364">
        <f t="shared" si="150"/>
        <v>0</v>
      </c>
      <c r="AA2364">
        <f t="shared" si="148"/>
        <v>0</v>
      </c>
    </row>
    <row r="2365" spans="1:27" x14ac:dyDescent="0.25">
      <c r="A2365">
        <v>44510</v>
      </c>
      <c r="B2365" t="s">
        <v>17</v>
      </c>
      <c r="C2365">
        <v>56</v>
      </c>
      <c r="D2365">
        <v>0</v>
      </c>
      <c r="E2365">
        <v>0</v>
      </c>
      <c r="F2365" t="s">
        <v>13</v>
      </c>
      <c r="G2365" t="s">
        <v>14</v>
      </c>
      <c r="H2365" t="s">
        <v>19</v>
      </c>
      <c r="I2365">
        <v>131.63</v>
      </c>
      <c r="J2365" s="2">
        <v>27.6</v>
      </c>
      <c r="K2365" t="s">
        <v>21</v>
      </c>
      <c r="L2365">
        <v>0</v>
      </c>
      <c r="N2365">
        <f t="shared" si="151"/>
        <v>27.6</v>
      </c>
      <c r="U2365">
        <f>((C2365-AVERAGE($C$2:$C$5018))/_xlfn.STDEV.P($C$2:$C$5018))</f>
        <v>0.56558216197842071</v>
      </c>
      <c r="V2365">
        <f>((N2365-AVERAGE($N$2:$N$5018))/_xlfn.STDEV.P($N$2:$N$5018))</f>
        <v>-0.12009493636038568</v>
      </c>
      <c r="W2365">
        <f>((I2365-AVERAGE($I$2:$I$5018))/_xlfn.STDEV.P($I$2:$I$5018))</f>
        <v>0.58640360690529136</v>
      </c>
      <c r="Y2365">
        <f t="shared" si="149"/>
        <v>0</v>
      </c>
      <c r="Z2365">
        <f t="shared" si="150"/>
        <v>0</v>
      </c>
      <c r="AA2365">
        <f t="shared" si="148"/>
        <v>0</v>
      </c>
    </row>
    <row r="2366" spans="1:27" x14ac:dyDescent="0.25">
      <c r="A2366">
        <v>3793</v>
      </c>
      <c r="B2366" t="s">
        <v>12</v>
      </c>
      <c r="C2366">
        <v>14</v>
      </c>
      <c r="D2366">
        <v>0</v>
      </c>
      <c r="E2366">
        <v>0</v>
      </c>
      <c r="F2366" t="s">
        <v>23</v>
      </c>
      <c r="G2366" t="s">
        <v>14</v>
      </c>
      <c r="H2366" t="s">
        <v>15</v>
      </c>
      <c r="I2366">
        <v>79.36</v>
      </c>
      <c r="J2366" s="2">
        <v>48.8</v>
      </c>
      <c r="K2366" t="s">
        <v>21</v>
      </c>
      <c r="L2366">
        <v>0</v>
      </c>
      <c r="N2366">
        <f t="shared" si="151"/>
        <v>48.8</v>
      </c>
      <c r="U2366">
        <f>((C2366-AVERAGE($C$2:$C$5018))/_xlfn.STDEV.P($C$2:$C$5018))</f>
        <v>-1.2824814737795001</v>
      </c>
      <c r="V2366">
        <f>((N2366-AVERAGE($N$2:$N$5018))/_xlfn.STDEV.P($N$2:$N$5018))</f>
        <v>2.9760420449532203</v>
      </c>
      <c r="W2366">
        <f>((I2366-AVERAGE($I$2:$I$5018))/_xlfn.STDEV.P($I$2:$I$5018))</f>
        <v>-0.58956898303111105</v>
      </c>
      <c r="Y2366">
        <f t="shared" si="149"/>
        <v>0</v>
      </c>
      <c r="Z2366">
        <f t="shared" si="150"/>
        <v>0</v>
      </c>
      <c r="AA2366">
        <f t="shared" si="148"/>
        <v>0</v>
      </c>
    </row>
    <row r="2367" spans="1:27" x14ac:dyDescent="0.25">
      <c r="A2367">
        <v>32215</v>
      </c>
      <c r="B2367" t="s">
        <v>17</v>
      </c>
      <c r="C2367">
        <v>40</v>
      </c>
      <c r="D2367">
        <v>0</v>
      </c>
      <c r="E2367">
        <v>0</v>
      </c>
      <c r="F2367" t="s">
        <v>23</v>
      </c>
      <c r="G2367" t="s">
        <v>14</v>
      </c>
      <c r="H2367" t="s">
        <v>15</v>
      </c>
      <c r="I2367">
        <v>120.77</v>
      </c>
      <c r="J2367" s="2">
        <v>27.6</v>
      </c>
      <c r="K2367" t="s">
        <v>21</v>
      </c>
      <c r="L2367">
        <v>0</v>
      </c>
      <c r="N2367">
        <f t="shared" si="151"/>
        <v>27.6</v>
      </c>
      <c r="U2367">
        <f>((C2367-AVERAGE($C$2:$C$5018))/_xlfn.STDEV.P($C$2:$C$5018))</f>
        <v>-0.13844208021507295</v>
      </c>
      <c r="V2367">
        <f>((N2367-AVERAGE($N$2:$N$5018))/_xlfn.STDEV.P($N$2:$N$5018))</f>
        <v>-0.12009493636038568</v>
      </c>
      <c r="W2367">
        <f>((I2367-AVERAGE($I$2:$I$5018))/_xlfn.STDEV.P($I$2:$I$5018))</f>
        <v>0.34207488437402434</v>
      </c>
      <c r="Y2367">
        <f t="shared" si="149"/>
        <v>0</v>
      </c>
      <c r="Z2367">
        <f t="shared" si="150"/>
        <v>0</v>
      </c>
      <c r="AA2367">
        <f t="shared" si="148"/>
        <v>0</v>
      </c>
    </row>
    <row r="2368" spans="1:27" x14ac:dyDescent="0.25">
      <c r="A2368">
        <v>35296</v>
      </c>
      <c r="B2368" t="s">
        <v>17</v>
      </c>
      <c r="C2368">
        <v>58</v>
      </c>
      <c r="D2368">
        <v>0</v>
      </c>
      <c r="E2368">
        <v>0</v>
      </c>
      <c r="F2368" t="s">
        <v>13</v>
      </c>
      <c r="G2368" t="s">
        <v>14</v>
      </c>
      <c r="H2368" t="s">
        <v>19</v>
      </c>
      <c r="I2368">
        <v>100.42</v>
      </c>
      <c r="J2368" s="2">
        <v>39.5</v>
      </c>
      <c r="K2368" t="s">
        <v>22</v>
      </c>
      <c r="L2368">
        <v>0</v>
      </c>
      <c r="N2368">
        <f t="shared" si="151"/>
        <v>39.5</v>
      </c>
      <c r="U2368">
        <f>((C2368-AVERAGE($C$2:$C$5018))/_xlfn.STDEV.P($C$2:$C$5018))</f>
        <v>0.65358519225260736</v>
      </c>
      <c r="V2368">
        <f>((N2368-AVERAGE($N$2:$N$5018))/_xlfn.STDEV.P($N$2:$N$5018))</f>
        <v>1.6178310106977236</v>
      </c>
      <c r="W2368">
        <f>((I2368-AVERAGE($I$2:$I$5018))/_xlfn.STDEV.P($I$2:$I$5018))</f>
        <v>-0.11576024486274221</v>
      </c>
      <c r="Y2368">
        <f t="shared" si="149"/>
        <v>0</v>
      </c>
      <c r="Z2368">
        <f t="shared" si="150"/>
        <v>0</v>
      </c>
      <c r="AA2368">
        <f t="shared" si="148"/>
        <v>0</v>
      </c>
    </row>
    <row r="2369" spans="1:27" x14ac:dyDescent="0.25">
      <c r="A2369">
        <v>69502</v>
      </c>
      <c r="B2369" t="s">
        <v>17</v>
      </c>
      <c r="C2369">
        <v>52</v>
      </c>
      <c r="D2369">
        <v>1</v>
      </c>
      <c r="E2369">
        <v>0</v>
      </c>
      <c r="F2369" t="s">
        <v>13</v>
      </c>
      <c r="G2369" t="s">
        <v>14</v>
      </c>
      <c r="H2369" t="s">
        <v>15</v>
      </c>
      <c r="I2369">
        <v>155.86000000000001</v>
      </c>
      <c r="J2369" s="2">
        <v>27.2</v>
      </c>
      <c r="K2369" t="s">
        <v>22</v>
      </c>
      <c r="L2369">
        <v>0</v>
      </c>
      <c r="N2369">
        <f t="shared" si="151"/>
        <v>27.2</v>
      </c>
      <c r="U2369">
        <f>((C2369-AVERAGE($C$2:$C$5018))/_xlfn.STDEV.P($C$2:$C$5018))</f>
        <v>0.38957610143004728</v>
      </c>
      <c r="V2369">
        <f>((N2369-AVERAGE($N$2:$N$5018))/_xlfn.STDEV.P($N$2:$N$5018))</f>
        <v>-0.17851261525309556</v>
      </c>
      <c r="W2369">
        <f>((I2369-AVERAGE($I$2:$I$5018))/_xlfn.STDEV.P($I$2:$I$5018))</f>
        <v>1.1315311342471521</v>
      </c>
      <c r="Y2369">
        <f t="shared" si="149"/>
        <v>0</v>
      </c>
      <c r="Z2369">
        <f t="shared" si="150"/>
        <v>0</v>
      </c>
      <c r="AA2369">
        <f t="shared" si="148"/>
        <v>0</v>
      </c>
    </row>
    <row r="2370" spans="1:27" x14ac:dyDescent="0.25">
      <c r="A2370">
        <v>67620</v>
      </c>
      <c r="B2370" t="s">
        <v>12</v>
      </c>
      <c r="C2370">
        <v>30</v>
      </c>
      <c r="D2370">
        <v>0</v>
      </c>
      <c r="E2370">
        <v>0</v>
      </c>
      <c r="F2370" t="s">
        <v>13</v>
      </c>
      <c r="G2370" t="s">
        <v>25</v>
      </c>
      <c r="H2370" t="s">
        <v>19</v>
      </c>
      <c r="I2370">
        <v>66.010000000000005</v>
      </c>
      <c r="J2370" s="2">
        <v>26.3</v>
      </c>
      <c r="K2370" t="s">
        <v>22</v>
      </c>
      <c r="L2370">
        <v>0</v>
      </c>
      <c r="N2370">
        <f t="shared" si="151"/>
        <v>26.3</v>
      </c>
      <c r="U2370">
        <f>((C2370-AVERAGE($C$2:$C$5018))/_xlfn.STDEV.P($C$2:$C$5018))</f>
        <v>-0.57845723158600648</v>
      </c>
      <c r="V2370">
        <f>((N2370-AVERAGE($N$2:$N$5018))/_xlfn.STDEV.P($N$2:$N$5018))</f>
        <v>-0.30995239276169184</v>
      </c>
      <c r="W2370">
        <f>((I2370-AVERAGE($I$2:$I$5018))/_xlfn.STDEV.P($I$2:$I$5018))</f>
        <v>-0.88991782702672939</v>
      </c>
      <c r="Y2370">
        <f t="shared" si="149"/>
        <v>0</v>
      </c>
      <c r="Z2370">
        <f t="shared" si="150"/>
        <v>0</v>
      </c>
      <c r="AA2370">
        <f t="shared" si="148"/>
        <v>0</v>
      </c>
    </row>
    <row r="2371" spans="1:27" x14ac:dyDescent="0.25">
      <c r="A2371">
        <v>27664</v>
      </c>
      <c r="B2371" t="s">
        <v>17</v>
      </c>
      <c r="C2371">
        <v>47</v>
      </c>
      <c r="D2371">
        <v>0</v>
      </c>
      <c r="E2371">
        <v>0</v>
      </c>
      <c r="F2371" t="s">
        <v>13</v>
      </c>
      <c r="G2371" t="s">
        <v>14</v>
      </c>
      <c r="H2371" t="s">
        <v>15</v>
      </c>
      <c r="I2371">
        <v>86.99</v>
      </c>
      <c r="J2371" s="2">
        <v>28.9</v>
      </c>
      <c r="K2371" t="s">
        <v>22</v>
      </c>
      <c r="L2371">
        <v>0</v>
      </c>
      <c r="N2371">
        <f t="shared" si="151"/>
        <v>28.9</v>
      </c>
      <c r="U2371">
        <f>((C2371-AVERAGE($C$2:$C$5018))/_xlfn.STDEV.P($C$2:$C$5018))</f>
        <v>0.16956852574458051</v>
      </c>
      <c r="V2371">
        <f>((N2371-AVERAGE($N$2:$N$5018))/_xlfn.STDEV.P($N$2:$N$5018))</f>
        <v>6.976252004091997E-2</v>
      </c>
      <c r="W2371">
        <f>((I2371-AVERAGE($I$2:$I$5018))/_xlfn.STDEV.P($I$2:$I$5018))</f>
        <v>-0.41790893211825964</v>
      </c>
      <c r="Y2371">
        <f t="shared" si="149"/>
        <v>0</v>
      </c>
      <c r="Z2371">
        <f t="shared" si="150"/>
        <v>0</v>
      </c>
      <c r="AA2371">
        <f t="shared" ref="AA2371:AA2434" si="152">IF(AND(C2371&lt;10,G2371&lt;&gt;"Children"),1,0)</f>
        <v>0</v>
      </c>
    </row>
    <row r="2372" spans="1:27" x14ac:dyDescent="0.25">
      <c r="A2372">
        <v>49555</v>
      </c>
      <c r="B2372" t="s">
        <v>17</v>
      </c>
      <c r="C2372">
        <v>34</v>
      </c>
      <c r="D2372">
        <v>0</v>
      </c>
      <c r="E2372">
        <v>0</v>
      </c>
      <c r="F2372" t="s">
        <v>13</v>
      </c>
      <c r="G2372" t="s">
        <v>25</v>
      </c>
      <c r="H2372" t="s">
        <v>15</v>
      </c>
      <c r="I2372">
        <v>90.55</v>
      </c>
      <c r="J2372" s="2">
        <v>30</v>
      </c>
      <c r="K2372" t="s">
        <v>21</v>
      </c>
      <c r="L2372">
        <v>0</v>
      </c>
      <c r="N2372">
        <f t="shared" si="151"/>
        <v>30</v>
      </c>
      <c r="U2372">
        <f>((C2372-AVERAGE($C$2:$C$5018))/_xlfn.STDEV.P($C$2:$C$5018))</f>
        <v>-0.40245117103763306</v>
      </c>
      <c r="V2372">
        <f>((N2372-AVERAGE($N$2:$N$5018))/_xlfn.STDEV.P($N$2:$N$5018))</f>
        <v>0.23041113699587149</v>
      </c>
      <c r="W2372">
        <f>((I2372-AVERAGE($I$2:$I$5018))/_xlfn.STDEV.P($I$2:$I$5018))</f>
        <v>-0.33781590705276132</v>
      </c>
      <c r="Y2372">
        <f t="shared" si="149"/>
        <v>0</v>
      </c>
      <c r="Z2372">
        <f t="shared" si="150"/>
        <v>0</v>
      </c>
      <c r="AA2372">
        <f t="shared" si="152"/>
        <v>0</v>
      </c>
    </row>
    <row r="2373" spans="1:27" x14ac:dyDescent="0.25">
      <c r="A2373">
        <v>16812</v>
      </c>
      <c r="B2373" t="s">
        <v>17</v>
      </c>
      <c r="C2373">
        <v>82</v>
      </c>
      <c r="D2373">
        <v>0</v>
      </c>
      <c r="E2373">
        <v>1</v>
      </c>
      <c r="F2373" t="s">
        <v>13</v>
      </c>
      <c r="G2373" t="s">
        <v>18</v>
      </c>
      <c r="H2373" t="s">
        <v>19</v>
      </c>
      <c r="I2373">
        <v>229.58</v>
      </c>
      <c r="J2373" s="2">
        <v>23.7</v>
      </c>
      <c r="K2373" t="s">
        <v>24</v>
      </c>
      <c r="L2373">
        <v>0</v>
      </c>
      <c r="N2373">
        <f t="shared" si="151"/>
        <v>23.7</v>
      </c>
      <c r="U2373">
        <f>((C2373-AVERAGE($C$2:$C$5018))/_xlfn.STDEV.P($C$2:$C$5018))</f>
        <v>1.7096215555428478</v>
      </c>
      <c r="V2373">
        <f>((N2373-AVERAGE($N$2:$N$5018))/_xlfn.STDEV.P($N$2:$N$5018))</f>
        <v>-0.68966730556430422</v>
      </c>
      <c r="W2373">
        <f>((I2373-AVERAGE($I$2:$I$5018))/_xlfn.STDEV.P($I$2:$I$5018))</f>
        <v>2.7900866982439303</v>
      </c>
      <c r="Y2373">
        <f t="shared" si="149"/>
        <v>0</v>
      </c>
      <c r="Z2373">
        <f t="shared" si="150"/>
        <v>0</v>
      </c>
      <c r="AA2373">
        <f t="shared" si="152"/>
        <v>0</v>
      </c>
    </row>
    <row r="2374" spans="1:27" x14ac:dyDescent="0.25">
      <c r="A2374">
        <v>63665</v>
      </c>
      <c r="B2374" t="s">
        <v>17</v>
      </c>
      <c r="C2374">
        <v>31</v>
      </c>
      <c r="D2374">
        <v>0</v>
      </c>
      <c r="E2374">
        <v>0</v>
      </c>
      <c r="F2374" t="s">
        <v>13</v>
      </c>
      <c r="G2374" t="s">
        <v>14</v>
      </c>
      <c r="H2374" t="s">
        <v>15</v>
      </c>
      <c r="I2374">
        <v>60.06</v>
      </c>
      <c r="J2374" s="2">
        <v>25.5</v>
      </c>
      <c r="K2374" t="s">
        <v>22</v>
      </c>
      <c r="L2374">
        <v>0</v>
      </c>
      <c r="N2374">
        <f t="shared" si="151"/>
        <v>25.5</v>
      </c>
      <c r="U2374">
        <f>((C2374-AVERAGE($C$2:$C$5018))/_xlfn.STDEV.P($C$2:$C$5018))</f>
        <v>-0.5344557164489131</v>
      </c>
      <c r="V2374">
        <f>((N2374-AVERAGE($N$2:$N$5018))/_xlfn.STDEV.P($N$2:$N$5018))</f>
        <v>-0.4267877505471111</v>
      </c>
      <c r="W2374">
        <f>((I2374-AVERAGE($I$2:$I$5018))/_xlfn.STDEV.P($I$2:$I$5018))</f>
        <v>-1.0237811694817054</v>
      </c>
      <c r="Y2374">
        <f t="shared" si="149"/>
        <v>0</v>
      </c>
      <c r="Z2374">
        <f t="shared" si="150"/>
        <v>0</v>
      </c>
      <c r="AA2374">
        <f t="shared" si="152"/>
        <v>0</v>
      </c>
    </row>
    <row r="2375" spans="1:27" x14ac:dyDescent="0.25">
      <c r="A2375">
        <v>68141</v>
      </c>
      <c r="B2375" t="s">
        <v>17</v>
      </c>
      <c r="C2375">
        <v>58</v>
      </c>
      <c r="D2375">
        <v>0</v>
      </c>
      <c r="E2375">
        <v>0</v>
      </c>
      <c r="F2375" t="s">
        <v>13</v>
      </c>
      <c r="G2375" t="s">
        <v>14</v>
      </c>
      <c r="H2375" t="s">
        <v>19</v>
      </c>
      <c r="I2375">
        <v>65.66</v>
      </c>
      <c r="J2375" s="2">
        <v>24.6</v>
      </c>
      <c r="K2375" t="s">
        <v>16</v>
      </c>
      <c r="L2375">
        <v>0</v>
      </c>
      <c r="N2375">
        <f t="shared" si="151"/>
        <v>24.6</v>
      </c>
      <c r="U2375">
        <f>((C2375-AVERAGE($C$2:$C$5018))/_xlfn.STDEV.P($C$2:$C$5018))</f>
        <v>0.65358519225260736</v>
      </c>
      <c r="V2375">
        <f>((N2375-AVERAGE($N$2:$N$5018))/_xlfn.STDEV.P($N$2:$N$5018))</f>
        <v>-0.55822752805570741</v>
      </c>
      <c r="W2375">
        <f>((I2375-AVERAGE($I$2:$I$5018))/_xlfn.STDEV.P($I$2:$I$5018))</f>
        <v>-0.89779214128878693</v>
      </c>
      <c r="Y2375">
        <f t="shared" si="149"/>
        <v>0</v>
      </c>
      <c r="Z2375">
        <f t="shared" si="150"/>
        <v>0</v>
      </c>
      <c r="AA2375">
        <f t="shared" si="152"/>
        <v>0</v>
      </c>
    </row>
    <row r="2376" spans="1:27" x14ac:dyDescent="0.25">
      <c r="A2376">
        <v>33674</v>
      </c>
      <c r="B2376" t="s">
        <v>17</v>
      </c>
      <c r="C2376">
        <v>47</v>
      </c>
      <c r="D2376">
        <v>0</v>
      </c>
      <c r="E2376">
        <v>0</v>
      </c>
      <c r="F2376" t="s">
        <v>13</v>
      </c>
      <c r="G2376" t="s">
        <v>14</v>
      </c>
      <c r="H2376" t="s">
        <v>15</v>
      </c>
      <c r="I2376">
        <v>104.7</v>
      </c>
      <c r="J2376" s="2">
        <v>20.7</v>
      </c>
      <c r="K2376" t="s">
        <v>22</v>
      </c>
      <c r="L2376">
        <v>0</v>
      </c>
      <c r="N2376">
        <f t="shared" si="151"/>
        <v>20.7</v>
      </c>
      <c r="U2376">
        <f>((C2376-AVERAGE($C$2:$C$5018))/_xlfn.STDEV.P($C$2:$C$5018))</f>
        <v>0.16956852574458051</v>
      </c>
      <c r="V2376">
        <f>((N2376-AVERAGE($N$2:$N$5018))/_xlfn.STDEV.P($N$2:$N$5018))</f>
        <v>-1.1277998972596259</v>
      </c>
      <c r="W2376">
        <f>((I2376-AVERAGE($I$2:$I$5018))/_xlfn.STDEV.P($I$2:$I$5018))</f>
        <v>-1.9468630458154404E-2</v>
      </c>
      <c r="Y2376">
        <f t="shared" si="149"/>
        <v>0</v>
      </c>
      <c r="Z2376">
        <f t="shared" si="150"/>
        <v>0</v>
      </c>
      <c r="AA2376">
        <f t="shared" si="152"/>
        <v>0</v>
      </c>
    </row>
    <row r="2377" spans="1:27" x14ac:dyDescent="0.25">
      <c r="A2377">
        <v>30432</v>
      </c>
      <c r="B2377" t="s">
        <v>12</v>
      </c>
      <c r="C2377">
        <v>65</v>
      </c>
      <c r="D2377">
        <v>1</v>
      </c>
      <c r="E2377">
        <v>0</v>
      </c>
      <c r="F2377" t="s">
        <v>13</v>
      </c>
      <c r="G2377" t="s">
        <v>18</v>
      </c>
      <c r="H2377" t="s">
        <v>15</v>
      </c>
      <c r="I2377">
        <v>113.86</v>
      </c>
      <c r="J2377" s="2">
        <v>36.4</v>
      </c>
      <c r="K2377" t="s">
        <v>21</v>
      </c>
      <c r="L2377">
        <v>0</v>
      </c>
      <c r="N2377">
        <f t="shared" si="151"/>
        <v>36.4</v>
      </c>
      <c r="U2377">
        <f>((C2377-AVERAGE($C$2:$C$5018))/_xlfn.STDEV.P($C$2:$C$5018))</f>
        <v>0.96159579821226082</v>
      </c>
      <c r="V2377">
        <f>((N2377-AVERAGE($N$2:$N$5018))/_xlfn.STDEV.P($N$2:$N$5018))</f>
        <v>1.1650939992792242</v>
      </c>
      <c r="W2377">
        <f>((I2377-AVERAGE($I$2:$I$5018))/_xlfn.STDEV.P($I$2:$I$5018))</f>
        <v>0.18661342280026236</v>
      </c>
      <c r="Y2377">
        <f t="shared" si="149"/>
        <v>0</v>
      </c>
      <c r="Z2377">
        <f t="shared" si="150"/>
        <v>0</v>
      </c>
      <c r="AA2377">
        <f t="shared" si="152"/>
        <v>0</v>
      </c>
    </row>
    <row r="2378" spans="1:27" x14ac:dyDescent="0.25">
      <c r="A2378">
        <v>10886</v>
      </c>
      <c r="B2378" t="s">
        <v>17</v>
      </c>
      <c r="C2378">
        <v>13</v>
      </c>
      <c r="D2378">
        <v>0</v>
      </c>
      <c r="E2378">
        <v>0</v>
      </c>
      <c r="F2378" t="s">
        <v>23</v>
      </c>
      <c r="G2378" t="s">
        <v>26</v>
      </c>
      <c r="H2378" t="s">
        <v>19</v>
      </c>
      <c r="I2378">
        <v>99.49</v>
      </c>
      <c r="J2378" s="2">
        <v>23.4</v>
      </c>
      <c r="K2378" t="s">
        <v>24</v>
      </c>
      <c r="L2378">
        <v>0</v>
      </c>
      <c r="N2378">
        <f t="shared" si="151"/>
        <v>23.4</v>
      </c>
      <c r="U2378">
        <f>((C2378-AVERAGE($C$2:$C$5018))/_xlfn.STDEV.P($C$2:$C$5018))</f>
        <v>-1.3264829889165934</v>
      </c>
      <c r="V2378">
        <f>((N2378-AVERAGE($N$2:$N$5018))/_xlfn.STDEV.P($N$2:$N$5018))</f>
        <v>-0.73348056473383649</v>
      </c>
      <c r="W2378">
        <f>((I2378-AVERAGE($I$2:$I$5018))/_xlfn.STDEV.P($I$2:$I$5018))</f>
        <v>-0.13668342275906634</v>
      </c>
      <c r="Y2378">
        <f t="shared" si="149"/>
        <v>0</v>
      </c>
      <c r="Z2378">
        <f t="shared" si="150"/>
        <v>0</v>
      </c>
      <c r="AA2378">
        <f t="shared" si="152"/>
        <v>0</v>
      </c>
    </row>
    <row r="2379" spans="1:27" x14ac:dyDescent="0.25">
      <c r="A2379">
        <v>62629</v>
      </c>
      <c r="B2379" t="s">
        <v>12</v>
      </c>
      <c r="C2379">
        <v>37</v>
      </c>
      <c r="D2379">
        <v>1</v>
      </c>
      <c r="E2379">
        <v>0</v>
      </c>
      <c r="F2379" t="s">
        <v>13</v>
      </c>
      <c r="G2379" t="s">
        <v>14</v>
      </c>
      <c r="H2379" t="s">
        <v>15</v>
      </c>
      <c r="I2379">
        <v>165.99</v>
      </c>
      <c r="J2379" s="2">
        <v>32.299999999999997</v>
      </c>
      <c r="K2379" t="s">
        <v>21</v>
      </c>
      <c r="L2379">
        <v>0</v>
      </c>
      <c r="N2379">
        <f t="shared" si="151"/>
        <v>32.299999999999997</v>
      </c>
      <c r="U2379">
        <f>((C2379-AVERAGE($C$2:$C$5018))/_xlfn.STDEV.P($C$2:$C$5018))</f>
        <v>-0.27044662562635302</v>
      </c>
      <c r="V2379">
        <f>((N2379-AVERAGE($N$2:$N$5018))/_xlfn.STDEV.P($N$2:$N$5018))</f>
        <v>0.56631279062895101</v>
      </c>
      <c r="W2379">
        <f>((I2379-AVERAGE($I$2:$I$5018))/_xlfn.STDEV.P($I$2:$I$5018))</f>
        <v>1.3594362870318422</v>
      </c>
      <c r="Y2379">
        <f t="shared" si="149"/>
        <v>0</v>
      </c>
      <c r="Z2379">
        <f t="shared" si="150"/>
        <v>0</v>
      </c>
      <c r="AA2379">
        <f t="shared" si="152"/>
        <v>0</v>
      </c>
    </row>
    <row r="2380" spans="1:27" x14ac:dyDescent="0.25">
      <c r="A2380">
        <v>67758</v>
      </c>
      <c r="B2380" t="s">
        <v>12</v>
      </c>
      <c r="C2380">
        <v>9</v>
      </c>
      <c r="D2380">
        <v>0</v>
      </c>
      <c r="E2380">
        <v>0</v>
      </c>
      <c r="F2380" t="s">
        <v>23</v>
      </c>
      <c r="G2380" t="s">
        <v>26</v>
      </c>
      <c r="H2380" t="s">
        <v>15</v>
      </c>
      <c r="I2380">
        <v>114.99</v>
      </c>
      <c r="J2380" s="2">
        <v>18.8</v>
      </c>
      <c r="K2380" t="s">
        <v>24</v>
      </c>
      <c r="L2380">
        <v>0</v>
      </c>
      <c r="N2380">
        <f t="shared" si="151"/>
        <v>18.8</v>
      </c>
      <c r="U2380">
        <f>((C2380-AVERAGE($C$2:$C$5018))/_xlfn.STDEV.P($C$2:$C$5018))</f>
        <v>-1.502489049464967</v>
      </c>
      <c r="V2380">
        <f>((N2380-AVERAGE($N$2:$N$5018))/_xlfn.STDEV.P($N$2:$N$5018))</f>
        <v>-1.405283871999996</v>
      </c>
      <c r="W2380">
        <f>((I2380-AVERAGE($I$2:$I$5018))/_xlfn.STDEV.P($I$2:$I$5018))</f>
        <v>0.21203620884633331</v>
      </c>
      <c r="Y2380">
        <f t="shared" si="149"/>
        <v>0</v>
      </c>
      <c r="Z2380">
        <f t="shared" si="150"/>
        <v>0</v>
      </c>
      <c r="AA2380">
        <f t="shared" si="152"/>
        <v>0</v>
      </c>
    </row>
    <row r="2381" spans="1:27" x14ac:dyDescent="0.25">
      <c r="A2381">
        <v>41244</v>
      </c>
      <c r="B2381" t="s">
        <v>17</v>
      </c>
      <c r="C2381">
        <v>7</v>
      </c>
      <c r="D2381">
        <v>0</v>
      </c>
      <c r="E2381">
        <v>0</v>
      </c>
      <c r="F2381" t="s">
        <v>23</v>
      </c>
      <c r="G2381" t="s">
        <v>26</v>
      </c>
      <c r="H2381" t="s">
        <v>15</v>
      </c>
      <c r="I2381">
        <v>79.58</v>
      </c>
      <c r="J2381" s="2">
        <v>15.5</v>
      </c>
      <c r="K2381" t="s">
        <v>24</v>
      </c>
      <c r="L2381">
        <v>0</v>
      </c>
      <c r="N2381">
        <f t="shared" si="151"/>
        <v>15.5</v>
      </c>
      <c r="U2381">
        <f>((C2381-AVERAGE($C$2:$C$5018))/_xlfn.STDEV.P($C$2:$C$5018))</f>
        <v>-1.5904920797391535</v>
      </c>
      <c r="V2381">
        <f>((N2381-AVERAGE($N$2:$N$5018))/_xlfn.STDEV.P($N$2:$N$5018))</f>
        <v>-1.88722972286485</v>
      </c>
      <c r="W2381">
        <f>((I2381-AVERAGE($I$2:$I$5018))/_xlfn.STDEV.P($I$2:$I$5018))</f>
        <v>-0.58461941406638929</v>
      </c>
      <c r="Y2381">
        <f t="shared" si="149"/>
        <v>0</v>
      </c>
      <c r="Z2381">
        <f t="shared" si="150"/>
        <v>0</v>
      </c>
      <c r="AA2381">
        <f t="shared" si="152"/>
        <v>0</v>
      </c>
    </row>
    <row r="2382" spans="1:27" x14ac:dyDescent="0.25">
      <c r="A2382">
        <v>50309</v>
      </c>
      <c r="B2382" t="s">
        <v>17</v>
      </c>
      <c r="C2382">
        <v>37</v>
      </c>
      <c r="D2382">
        <v>0</v>
      </c>
      <c r="E2382">
        <v>0</v>
      </c>
      <c r="F2382" t="s">
        <v>23</v>
      </c>
      <c r="G2382" t="s">
        <v>25</v>
      </c>
      <c r="H2382" t="s">
        <v>19</v>
      </c>
      <c r="I2382">
        <v>77.37</v>
      </c>
      <c r="J2382" s="2">
        <v>21.4</v>
      </c>
      <c r="K2382" t="s">
        <v>21</v>
      </c>
      <c r="L2382">
        <v>0</v>
      </c>
      <c r="N2382">
        <f t="shared" si="151"/>
        <v>21.4</v>
      </c>
      <c r="U2382">
        <f>((C2382-AVERAGE($C$2:$C$5018))/_xlfn.STDEV.P($C$2:$C$5018))</f>
        <v>-0.27044662562635302</v>
      </c>
      <c r="V2382">
        <f>((N2382-AVERAGE($N$2:$N$5018))/_xlfn.STDEV.P($N$2:$N$5018))</f>
        <v>-1.0255689591973842</v>
      </c>
      <c r="W2382">
        <f>((I2382-AVERAGE($I$2:$I$5018))/_xlfn.STDEV.P($I$2:$I$5018))</f>
        <v>-0.63434008412109455</v>
      </c>
      <c r="Y2382">
        <f t="shared" si="149"/>
        <v>0</v>
      </c>
      <c r="Z2382">
        <f t="shared" si="150"/>
        <v>0</v>
      </c>
      <c r="AA2382">
        <f t="shared" si="152"/>
        <v>0</v>
      </c>
    </row>
    <row r="2383" spans="1:27" x14ac:dyDescent="0.25">
      <c r="A2383">
        <v>6480</v>
      </c>
      <c r="B2383" t="s">
        <v>12</v>
      </c>
      <c r="C2383">
        <v>62</v>
      </c>
      <c r="D2383">
        <v>0</v>
      </c>
      <c r="E2383">
        <v>0</v>
      </c>
      <c r="F2383" t="s">
        <v>23</v>
      </c>
      <c r="G2383" t="s">
        <v>25</v>
      </c>
      <c r="H2383" t="s">
        <v>15</v>
      </c>
      <c r="I2383">
        <v>93.55</v>
      </c>
      <c r="J2383" s="2">
        <v>31.7</v>
      </c>
      <c r="K2383" t="s">
        <v>21</v>
      </c>
      <c r="L2383">
        <v>0</v>
      </c>
      <c r="N2383">
        <f t="shared" si="151"/>
        <v>31.7</v>
      </c>
      <c r="U2383">
        <f>((C2383-AVERAGE($C$2:$C$5018))/_xlfn.STDEV.P($C$2:$C$5018))</f>
        <v>0.82959125280098078</v>
      </c>
      <c r="V2383">
        <f>((N2383-AVERAGE($N$2:$N$5018))/_xlfn.STDEV.P($N$2:$N$5018))</f>
        <v>0.47868627228988703</v>
      </c>
      <c r="W2383">
        <f>((I2383-AVERAGE($I$2:$I$5018))/_xlfn.STDEV.P($I$2:$I$5018))</f>
        <v>-0.27032178480655494</v>
      </c>
      <c r="Y2383">
        <f t="shared" si="149"/>
        <v>0</v>
      </c>
      <c r="Z2383">
        <f t="shared" si="150"/>
        <v>0</v>
      </c>
      <c r="AA2383">
        <f t="shared" si="152"/>
        <v>0</v>
      </c>
    </row>
    <row r="2384" spans="1:27" x14ac:dyDescent="0.25">
      <c r="A2384">
        <v>27007</v>
      </c>
      <c r="B2384" t="s">
        <v>12</v>
      </c>
      <c r="C2384">
        <v>14</v>
      </c>
      <c r="D2384">
        <v>0</v>
      </c>
      <c r="E2384">
        <v>0</v>
      </c>
      <c r="F2384" t="s">
        <v>23</v>
      </c>
      <c r="G2384" t="s">
        <v>18</v>
      </c>
      <c r="H2384" t="s">
        <v>15</v>
      </c>
      <c r="I2384">
        <v>187.22</v>
      </c>
      <c r="J2384" s="2">
        <v>29.7</v>
      </c>
      <c r="K2384" t="s">
        <v>24</v>
      </c>
      <c r="L2384">
        <v>0</v>
      </c>
      <c r="N2384">
        <f t="shared" si="151"/>
        <v>29.7</v>
      </c>
      <c r="U2384">
        <f>((C2384-AVERAGE($C$2:$C$5018))/_xlfn.STDEV.P($C$2:$C$5018))</f>
        <v>-1.2824814737795001</v>
      </c>
      <c r="V2384">
        <f>((N2384-AVERAGE($N$2:$N$5018))/_xlfn.STDEV.P($N$2:$N$5018))</f>
        <v>0.18659787782633921</v>
      </c>
      <c r="W2384">
        <f>((I2384-AVERAGE($I$2:$I$5018))/_xlfn.STDEV.P($I$2:$I$5018))</f>
        <v>1.8370696921274958</v>
      </c>
      <c r="Y2384">
        <f t="shared" si="149"/>
        <v>0</v>
      </c>
      <c r="Z2384">
        <f t="shared" si="150"/>
        <v>0</v>
      </c>
      <c r="AA2384">
        <f t="shared" si="152"/>
        <v>0</v>
      </c>
    </row>
    <row r="2385" spans="1:27" x14ac:dyDescent="0.25">
      <c r="A2385">
        <v>63912</v>
      </c>
      <c r="B2385" t="s">
        <v>17</v>
      </c>
      <c r="C2385">
        <v>77</v>
      </c>
      <c r="D2385">
        <v>0</v>
      </c>
      <c r="E2385">
        <v>0</v>
      </c>
      <c r="F2385" t="s">
        <v>13</v>
      </c>
      <c r="G2385" t="s">
        <v>25</v>
      </c>
      <c r="H2385" t="s">
        <v>19</v>
      </c>
      <c r="I2385">
        <v>167.59</v>
      </c>
      <c r="J2385" s="2">
        <v>34.299999999999997</v>
      </c>
      <c r="K2385" t="s">
        <v>16</v>
      </c>
      <c r="L2385">
        <v>0</v>
      </c>
      <c r="N2385">
        <f t="shared" si="151"/>
        <v>34.299999999999997</v>
      </c>
      <c r="U2385">
        <f>((C2385-AVERAGE($C$2:$C$5018))/_xlfn.STDEV.P($C$2:$C$5018))</f>
        <v>1.4896139798573811</v>
      </c>
      <c r="V2385">
        <f>((N2385-AVERAGE($N$2:$N$5018))/_xlfn.STDEV.P($N$2:$N$5018))</f>
        <v>0.85840118509249885</v>
      </c>
      <c r="W2385">
        <f>((I2385-AVERAGE($I$2:$I$5018))/_xlfn.STDEV.P($I$2:$I$5018))</f>
        <v>1.3954331522298189</v>
      </c>
      <c r="Y2385">
        <f t="shared" si="149"/>
        <v>0</v>
      </c>
      <c r="Z2385">
        <f t="shared" si="150"/>
        <v>0</v>
      </c>
      <c r="AA2385">
        <f t="shared" si="152"/>
        <v>0</v>
      </c>
    </row>
    <row r="2386" spans="1:27" x14ac:dyDescent="0.25">
      <c r="A2386">
        <v>37483</v>
      </c>
      <c r="B2386" t="s">
        <v>12</v>
      </c>
      <c r="C2386">
        <v>36</v>
      </c>
      <c r="D2386">
        <v>0</v>
      </c>
      <c r="E2386">
        <v>0</v>
      </c>
      <c r="F2386" t="s">
        <v>13</v>
      </c>
      <c r="G2386" t="s">
        <v>14</v>
      </c>
      <c r="H2386" t="s">
        <v>15</v>
      </c>
      <c r="I2386">
        <v>98.03</v>
      </c>
      <c r="J2386" s="2">
        <v>22.1</v>
      </c>
      <c r="K2386" t="s">
        <v>22</v>
      </c>
      <c r="L2386">
        <v>0</v>
      </c>
      <c r="N2386">
        <f t="shared" si="151"/>
        <v>22.1</v>
      </c>
      <c r="U2386">
        <f>((C2386-AVERAGE($C$2:$C$5018))/_xlfn.STDEV.P($C$2:$C$5018))</f>
        <v>-0.31444814076344635</v>
      </c>
      <c r="V2386">
        <f>((N2386-AVERAGE($N$2:$N$5018))/_xlfn.STDEV.P($N$2:$N$5018))</f>
        <v>-0.92333802113514218</v>
      </c>
      <c r="W2386">
        <f>((I2386-AVERAGE($I$2:$I$5018))/_xlfn.STDEV.P($I$2:$I$5018))</f>
        <v>-0.16953056225221996</v>
      </c>
      <c r="Y2386">
        <f t="shared" si="149"/>
        <v>0</v>
      </c>
      <c r="Z2386">
        <f t="shared" si="150"/>
        <v>0</v>
      </c>
      <c r="AA2386">
        <f t="shared" si="152"/>
        <v>0</v>
      </c>
    </row>
    <row r="2387" spans="1:27" x14ac:dyDescent="0.25">
      <c r="A2387">
        <v>29855</v>
      </c>
      <c r="B2387" t="s">
        <v>17</v>
      </c>
      <c r="C2387">
        <v>3</v>
      </c>
      <c r="D2387">
        <v>0</v>
      </c>
      <c r="E2387">
        <v>0</v>
      </c>
      <c r="F2387" t="s">
        <v>23</v>
      </c>
      <c r="G2387" t="s">
        <v>26</v>
      </c>
      <c r="H2387" t="s">
        <v>15</v>
      </c>
      <c r="I2387">
        <v>88.79</v>
      </c>
      <c r="J2387" s="2">
        <v>21.5</v>
      </c>
      <c r="K2387" t="s">
        <v>24</v>
      </c>
      <c r="L2387">
        <v>0</v>
      </c>
      <c r="N2387">
        <f t="shared" si="151"/>
        <v>21.5</v>
      </c>
      <c r="U2387">
        <f>((C2387-AVERAGE($C$2:$C$5018))/_xlfn.STDEV.P($C$2:$C$5018))</f>
        <v>-1.7664981402875271</v>
      </c>
      <c r="V2387">
        <f>((N2387-AVERAGE($N$2:$N$5018))/_xlfn.STDEV.P($N$2:$N$5018))</f>
        <v>-1.0109645394742066</v>
      </c>
      <c r="W2387">
        <f>((I2387-AVERAGE($I$2:$I$5018))/_xlfn.STDEV.P($I$2:$I$5018))</f>
        <v>-0.37741245877053553</v>
      </c>
      <c r="Y2387">
        <f t="shared" si="149"/>
        <v>0</v>
      </c>
      <c r="Z2387">
        <f t="shared" si="150"/>
        <v>0</v>
      </c>
      <c r="AA2387">
        <f t="shared" si="152"/>
        <v>0</v>
      </c>
    </row>
    <row r="2388" spans="1:27" x14ac:dyDescent="0.25">
      <c r="A2388">
        <v>22136</v>
      </c>
      <c r="B2388" t="s">
        <v>12</v>
      </c>
      <c r="C2388">
        <v>78</v>
      </c>
      <c r="D2388">
        <v>1</v>
      </c>
      <c r="E2388">
        <v>1</v>
      </c>
      <c r="F2388" t="s">
        <v>23</v>
      </c>
      <c r="G2388" t="s">
        <v>18</v>
      </c>
      <c r="H2388" t="s">
        <v>15</v>
      </c>
      <c r="I2388">
        <v>92.9</v>
      </c>
      <c r="J2388" s="2">
        <v>30.4</v>
      </c>
      <c r="K2388" t="s">
        <v>22</v>
      </c>
      <c r="L2388">
        <v>0</v>
      </c>
      <c r="N2388">
        <f t="shared" si="151"/>
        <v>30.4</v>
      </c>
      <c r="U2388">
        <f>((C2388-AVERAGE($C$2:$C$5018))/_xlfn.STDEV.P($C$2:$C$5018))</f>
        <v>1.5336154949944745</v>
      </c>
      <c r="V2388">
        <f>((N2388-AVERAGE($N$2:$N$5018))/_xlfn.STDEV.P($N$2:$N$5018))</f>
        <v>0.28882881588858084</v>
      </c>
      <c r="W2388">
        <f>((I2388-AVERAGE($I$2:$I$5018))/_xlfn.STDEV.P($I$2:$I$5018))</f>
        <v>-0.28494551129323281</v>
      </c>
      <c r="Y2388">
        <f t="shared" ref="Y2388:Y2449" si="153">IF(AND(C2388&lt;3,OR(K2388="smokes",K2388="formerly smoked")),1,0)</f>
        <v>0</v>
      </c>
      <c r="Z2388">
        <f t="shared" ref="Z2388:Z2449" si="154">IF(OR(N2388&lt;0,N2388&gt;100),1,0)</f>
        <v>0</v>
      </c>
      <c r="AA2388">
        <f t="shared" si="152"/>
        <v>0</v>
      </c>
    </row>
    <row r="2389" spans="1:27" x14ac:dyDescent="0.25">
      <c r="A2389">
        <v>66637</v>
      </c>
      <c r="B2389" t="s">
        <v>17</v>
      </c>
      <c r="C2389">
        <v>49</v>
      </c>
      <c r="D2389">
        <v>0</v>
      </c>
      <c r="E2389">
        <v>0</v>
      </c>
      <c r="F2389" t="s">
        <v>13</v>
      </c>
      <c r="G2389" t="s">
        <v>25</v>
      </c>
      <c r="H2389" t="s">
        <v>15</v>
      </c>
      <c r="I2389">
        <v>117.34</v>
      </c>
      <c r="J2389" s="2">
        <v>21.6</v>
      </c>
      <c r="K2389" t="s">
        <v>21</v>
      </c>
      <c r="L2389">
        <v>0</v>
      </c>
      <c r="N2389">
        <f t="shared" si="151"/>
        <v>21.6</v>
      </c>
      <c r="U2389">
        <f>((C2389-AVERAGE($C$2:$C$5018))/_xlfn.STDEV.P($C$2:$C$5018))</f>
        <v>0.25757155601876724</v>
      </c>
      <c r="V2389">
        <f>((N2389-AVERAGE($N$2:$N$5018))/_xlfn.STDEV.P($N$2:$N$5018))</f>
        <v>-0.99636011975102912</v>
      </c>
      <c r="W2389">
        <f>((I2389-AVERAGE($I$2:$I$5018))/_xlfn.STDEV.P($I$2:$I$5018))</f>
        <v>0.26490660460586185</v>
      </c>
      <c r="Y2389">
        <f t="shared" si="153"/>
        <v>0</v>
      </c>
      <c r="Z2389">
        <f t="shared" si="154"/>
        <v>0</v>
      </c>
      <c r="AA2389">
        <f t="shared" si="152"/>
        <v>0</v>
      </c>
    </row>
    <row r="2390" spans="1:27" x14ac:dyDescent="0.25">
      <c r="A2390">
        <v>2244</v>
      </c>
      <c r="B2390" t="s">
        <v>12</v>
      </c>
      <c r="C2390">
        <v>44</v>
      </c>
      <c r="D2390">
        <v>0</v>
      </c>
      <c r="E2390">
        <v>0</v>
      </c>
      <c r="F2390" t="s">
        <v>13</v>
      </c>
      <c r="G2390" t="s">
        <v>14</v>
      </c>
      <c r="H2390" t="s">
        <v>15</v>
      </c>
      <c r="I2390">
        <v>80.75</v>
      </c>
      <c r="J2390" s="2">
        <v>30.9</v>
      </c>
      <c r="K2390" t="s">
        <v>21</v>
      </c>
      <c r="L2390">
        <v>0</v>
      </c>
      <c r="N2390">
        <f t="shared" si="151"/>
        <v>30.9</v>
      </c>
      <c r="U2390">
        <f>((C2390-AVERAGE($C$2:$C$5018))/_xlfn.STDEV.P($C$2:$C$5018))</f>
        <v>3.7563980333300453E-2</v>
      </c>
      <c r="V2390">
        <f>((N2390-AVERAGE($N$2:$N$5018))/_xlfn.STDEV.P($N$2:$N$5018))</f>
        <v>0.36185091450446777</v>
      </c>
      <c r="W2390">
        <f>((I2390-AVERAGE($I$2:$I$5018))/_xlfn.STDEV.P($I$2:$I$5018))</f>
        <v>-0.55829670639036877</v>
      </c>
      <c r="Y2390">
        <f t="shared" si="153"/>
        <v>0</v>
      </c>
      <c r="Z2390">
        <f t="shared" si="154"/>
        <v>0</v>
      </c>
      <c r="AA2390">
        <f t="shared" si="152"/>
        <v>0</v>
      </c>
    </row>
    <row r="2391" spans="1:27" x14ac:dyDescent="0.25">
      <c r="A2391">
        <v>22259</v>
      </c>
      <c r="B2391" t="s">
        <v>12</v>
      </c>
      <c r="C2391">
        <v>10</v>
      </c>
      <c r="D2391">
        <v>0</v>
      </c>
      <c r="E2391">
        <v>0</v>
      </c>
      <c r="F2391" t="s">
        <v>23</v>
      </c>
      <c r="G2391" t="s">
        <v>26</v>
      </c>
      <c r="H2391" t="s">
        <v>19</v>
      </c>
      <c r="I2391">
        <v>77.510000000000005</v>
      </c>
      <c r="J2391" s="2">
        <v>21.9</v>
      </c>
      <c r="K2391" t="s">
        <v>24</v>
      </c>
      <c r="L2391">
        <v>0</v>
      </c>
      <c r="N2391">
        <f t="shared" si="151"/>
        <v>21.9</v>
      </c>
      <c r="U2391">
        <f>((C2391-AVERAGE($C$2:$C$5018))/_xlfn.STDEV.P($C$2:$C$5018))</f>
        <v>-1.4584875343278736</v>
      </c>
      <c r="V2391">
        <f>((N2391-AVERAGE($N$2:$N$5018))/_xlfn.STDEV.P($N$2:$N$5018))</f>
        <v>-0.95254686058149729</v>
      </c>
      <c r="W2391">
        <f>((I2391-AVERAGE($I$2:$I$5018))/_xlfn.STDEV.P($I$2:$I$5018))</f>
        <v>-0.63119035841627158</v>
      </c>
      <c r="Y2391">
        <f t="shared" si="153"/>
        <v>0</v>
      </c>
      <c r="Z2391">
        <f t="shared" si="154"/>
        <v>0</v>
      </c>
      <c r="AA2391">
        <f t="shared" si="152"/>
        <v>0</v>
      </c>
    </row>
    <row r="2392" spans="1:27" x14ac:dyDescent="0.25">
      <c r="A2392">
        <v>19088</v>
      </c>
      <c r="B2392" t="s">
        <v>12</v>
      </c>
      <c r="C2392">
        <v>8</v>
      </c>
      <c r="D2392">
        <v>0</v>
      </c>
      <c r="E2392">
        <v>0</v>
      </c>
      <c r="F2392" t="s">
        <v>23</v>
      </c>
      <c r="G2392" t="s">
        <v>26</v>
      </c>
      <c r="H2392" t="s">
        <v>15</v>
      </c>
      <c r="I2392">
        <v>105.63</v>
      </c>
      <c r="J2392" s="2">
        <v>19.2</v>
      </c>
      <c r="K2392" t="s">
        <v>24</v>
      </c>
      <c r="L2392">
        <v>0</v>
      </c>
      <c r="N2392">
        <f t="shared" si="151"/>
        <v>19.2</v>
      </c>
      <c r="U2392">
        <f>((C2392-AVERAGE($C$2:$C$5018))/_xlfn.STDEV.P($C$2:$C$5018))</f>
        <v>-1.5464905646020604</v>
      </c>
      <c r="V2392">
        <f>((N2392-AVERAGE($N$2:$N$5018))/_xlfn.STDEV.P($N$2:$N$5018))</f>
        <v>-1.3468661931072867</v>
      </c>
      <c r="W2392">
        <f>((I2392-AVERAGE($I$2:$I$5018))/_xlfn.STDEV.P($I$2:$I$5018))</f>
        <v>1.4545474381694075E-3</v>
      </c>
      <c r="Y2392">
        <f t="shared" si="153"/>
        <v>0</v>
      </c>
      <c r="Z2392">
        <f t="shared" si="154"/>
        <v>0</v>
      </c>
      <c r="AA2392">
        <f t="shared" si="152"/>
        <v>0</v>
      </c>
    </row>
    <row r="2393" spans="1:27" x14ac:dyDescent="0.25">
      <c r="A2393">
        <v>61010</v>
      </c>
      <c r="B2393" t="s">
        <v>17</v>
      </c>
      <c r="C2393">
        <v>60</v>
      </c>
      <c r="D2393">
        <v>0</v>
      </c>
      <c r="E2393">
        <v>0</v>
      </c>
      <c r="F2393" t="s">
        <v>13</v>
      </c>
      <c r="G2393" t="s">
        <v>14</v>
      </c>
      <c r="H2393" t="s">
        <v>15</v>
      </c>
      <c r="I2393">
        <v>114.34</v>
      </c>
      <c r="J2393" s="2">
        <v>30.3</v>
      </c>
      <c r="K2393" t="s">
        <v>22</v>
      </c>
      <c r="L2393">
        <v>0</v>
      </c>
      <c r="N2393">
        <f t="shared" si="151"/>
        <v>30.3</v>
      </c>
      <c r="U2393">
        <f>((C2393-AVERAGE($C$2:$C$5018))/_xlfn.STDEV.P($C$2:$C$5018))</f>
        <v>0.74158822252679413</v>
      </c>
      <c r="V2393">
        <f>((N2393-AVERAGE($N$2:$N$5018))/_xlfn.STDEV.P($N$2:$N$5018))</f>
        <v>0.27422439616540373</v>
      </c>
      <c r="W2393">
        <f>((I2393-AVERAGE($I$2:$I$5018))/_xlfn.STDEV.P($I$2:$I$5018))</f>
        <v>0.19741248235965547</v>
      </c>
      <c r="Y2393">
        <f t="shared" si="153"/>
        <v>0</v>
      </c>
      <c r="Z2393">
        <f t="shared" si="154"/>
        <v>0</v>
      </c>
      <c r="AA2393">
        <f t="shared" si="152"/>
        <v>0</v>
      </c>
    </row>
    <row r="2394" spans="1:27" x14ac:dyDescent="0.25">
      <c r="A2394">
        <v>49574</v>
      </c>
      <c r="B2394" t="s">
        <v>17</v>
      </c>
      <c r="C2394">
        <v>56</v>
      </c>
      <c r="D2394">
        <v>0</v>
      </c>
      <c r="E2394">
        <v>0</v>
      </c>
      <c r="F2394" t="s">
        <v>13</v>
      </c>
      <c r="G2394" t="s">
        <v>14</v>
      </c>
      <c r="H2394" t="s">
        <v>19</v>
      </c>
      <c r="I2394">
        <v>227.04</v>
      </c>
      <c r="J2394" s="2">
        <v>23</v>
      </c>
      <c r="K2394" t="s">
        <v>22</v>
      </c>
      <c r="L2394">
        <v>0</v>
      </c>
      <c r="N2394">
        <f t="shared" si="151"/>
        <v>23</v>
      </c>
      <c r="U2394">
        <f>((C2394-AVERAGE($C$2:$C$5018))/_xlfn.STDEV.P($C$2:$C$5018))</f>
        <v>0.56558216197842071</v>
      </c>
      <c r="V2394">
        <f>((N2394-AVERAGE($N$2:$N$5018))/_xlfn.STDEV.P($N$2:$N$5018))</f>
        <v>-0.79189824362654582</v>
      </c>
      <c r="W2394">
        <f>((I2394-AVERAGE($I$2:$I$5018))/_xlfn.STDEV.P($I$2:$I$5018))</f>
        <v>2.7329416747421416</v>
      </c>
      <c r="Y2394">
        <f t="shared" si="153"/>
        <v>0</v>
      </c>
      <c r="Z2394">
        <f t="shared" si="154"/>
        <v>0</v>
      </c>
      <c r="AA2394">
        <f t="shared" si="152"/>
        <v>0</v>
      </c>
    </row>
    <row r="2395" spans="1:27" x14ac:dyDescent="0.25">
      <c r="A2395">
        <v>12336</v>
      </c>
      <c r="B2395" t="s">
        <v>17</v>
      </c>
      <c r="C2395">
        <v>73</v>
      </c>
      <c r="D2395">
        <v>0</v>
      </c>
      <c r="E2395">
        <v>0</v>
      </c>
      <c r="F2395" t="s">
        <v>13</v>
      </c>
      <c r="G2395" t="s">
        <v>18</v>
      </c>
      <c r="H2395" t="s">
        <v>15</v>
      </c>
      <c r="I2395">
        <v>87.56</v>
      </c>
      <c r="J2395" s="2">
        <v>24.1</v>
      </c>
      <c r="K2395" t="s">
        <v>21</v>
      </c>
      <c r="L2395">
        <v>0</v>
      </c>
      <c r="N2395">
        <f t="shared" si="151"/>
        <v>24.1</v>
      </c>
      <c r="U2395">
        <f>((C2395-AVERAGE($C$2:$C$5018))/_xlfn.STDEV.P($C$2:$C$5018))</f>
        <v>1.3136079193090078</v>
      </c>
      <c r="V2395">
        <f>((N2395-AVERAGE($N$2:$N$5018))/_xlfn.STDEV.P($N$2:$N$5018))</f>
        <v>-0.63124962667159434</v>
      </c>
      <c r="W2395">
        <f>((I2395-AVERAGE($I$2:$I$5018))/_xlfn.STDEV.P($I$2:$I$5018))</f>
        <v>-0.40508504889148023</v>
      </c>
      <c r="Y2395">
        <f t="shared" si="153"/>
        <v>0</v>
      </c>
      <c r="Z2395">
        <f t="shared" si="154"/>
        <v>0</v>
      </c>
      <c r="AA2395">
        <f t="shared" si="152"/>
        <v>0</v>
      </c>
    </row>
    <row r="2396" spans="1:27" x14ac:dyDescent="0.25">
      <c r="A2396">
        <v>6034</v>
      </c>
      <c r="B2396" t="s">
        <v>17</v>
      </c>
      <c r="C2396">
        <v>34</v>
      </c>
      <c r="D2396">
        <v>0</v>
      </c>
      <c r="E2396">
        <v>0</v>
      </c>
      <c r="F2396" t="s">
        <v>13</v>
      </c>
      <c r="G2396" t="s">
        <v>18</v>
      </c>
      <c r="H2396" t="s">
        <v>19</v>
      </c>
      <c r="I2396">
        <v>96.26</v>
      </c>
      <c r="J2396" s="2">
        <v>27.6</v>
      </c>
      <c r="K2396" t="s">
        <v>24</v>
      </c>
      <c r="L2396">
        <v>0</v>
      </c>
      <c r="N2396">
        <f t="shared" si="151"/>
        <v>27.6</v>
      </c>
      <c r="U2396">
        <f>((C2396-AVERAGE($C$2:$C$5018))/_xlfn.STDEV.P($C$2:$C$5018))</f>
        <v>-0.40245117103763306</v>
      </c>
      <c r="V2396">
        <f>((N2396-AVERAGE($N$2:$N$5018))/_xlfn.STDEV.P($N$2:$N$5018))</f>
        <v>-0.12009493636038568</v>
      </c>
      <c r="W2396">
        <f>((I2396-AVERAGE($I$2:$I$5018))/_xlfn.STDEV.P($I$2:$I$5018))</f>
        <v>-0.20935209437748165</v>
      </c>
      <c r="Y2396">
        <f t="shared" si="153"/>
        <v>0</v>
      </c>
      <c r="Z2396">
        <f t="shared" si="154"/>
        <v>0</v>
      </c>
      <c r="AA2396">
        <f t="shared" si="152"/>
        <v>0</v>
      </c>
    </row>
    <row r="2397" spans="1:27" x14ac:dyDescent="0.25">
      <c r="A2397">
        <v>61418</v>
      </c>
      <c r="B2397" t="s">
        <v>12</v>
      </c>
      <c r="C2397">
        <v>13</v>
      </c>
      <c r="D2397">
        <v>0</v>
      </c>
      <c r="E2397">
        <v>0</v>
      </c>
      <c r="F2397" t="s">
        <v>23</v>
      </c>
      <c r="G2397" t="s">
        <v>26</v>
      </c>
      <c r="H2397" t="s">
        <v>19</v>
      </c>
      <c r="I2397">
        <v>116.64</v>
      </c>
      <c r="J2397" s="2">
        <v>23.9</v>
      </c>
      <c r="K2397" t="s">
        <v>24</v>
      </c>
      <c r="L2397">
        <v>0</v>
      </c>
      <c r="N2397">
        <f t="shared" si="151"/>
        <v>23.9</v>
      </c>
      <c r="U2397">
        <f>((C2397-AVERAGE($C$2:$C$5018))/_xlfn.STDEV.P($C$2:$C$5018))</f>
        <v>-1.3264829889165934</v>
      </c>
      <c r="V2397">
        <f>((N2397-AVERAGE($N$2:$N$5018))/_xlfn.STDEV.P($N$2:$N$5018))</f>
        <v>-0.66045846611794956</v>
      </c>
      <c r="W2397">
        <f>((I2397-AVERAGE($I$2:$I$5018))/_xlfn.STDEV.P($I$2:$I$5018))</f>
        <v>0.24915797608174695</v>
      </c>
      <c r="Y2397">
        <f t="shared" si="153"/>
        <v>0</v>
      </c>
      <c r="Z2397">
        <f t="shared" si="154"/>
        <v>0</v>
      </c>
      <c r="AA2397">
        <f t="shared" si="152"/>
        <v>0</v>
      </c>
    </row>
    <row r="2398" spans="1:27" x14ac:dyDescent="0.25">
      <c r="A2398">
        <v>68725</v>
      </c>
      <c r="B2398" t="s">
        <v>17</v>
      </c>
      <c r="C2398">
        <v>80</v>
      </c>
      <c r="D2398">
        <v>0</v>
      </c>
      <c r="E2398">
        <v>0</v>
      </c>
      <c r="F2398" t="s">
        <v>13</v>
      </c>
      <c r="G2398" t="s">
        <v>14</v>
      </c>
      <c r="H2398" t="s">
        <v>15</v>
      </c>
      <c r="I2398">
        <v>79.569999999999993</v>
      </c>
      <c r="J2398" s="2">
        <v>26.9</v>
      </c>
      <c r="K2398" t="s">
        <v>21</v>
      </c>
      <c r="L2398">
        <v>0</v>
      </c>
      <c r="N2398">
        <f t="shared" si="151"/>
        <v>26.9</v>
      </c>
      <c r="U2398">
        <f>((C2398-AVERAGE($C$2:$C$5018))/_xlfn.STDEV.P($C$2:$C$5018))</f>
        <v>1.6216185252686612</v>
      </c>
      <c r="V2398">
        <f>((N2398-AVERAGE($N$2:$N$5018))/_xlfn.STDEV.P($N$2:$N$5018))</f>
        <v>-0.22232587442262783</v>
      </c>
      <c r="W2398">
        <f>((I2398-AVERAGE($I$2:$I$5018))/_xlfn.STDEV.P($I$2:$I$5018))</f>
        <v>-0.58484439447387682</v>
      </c>
      <c r="Y2398">
        <f t="shared" si="153"/>
        <v>0</v>
      </c>
      <c r="Z2398">
        <f t="shared" si="154"/>
        <v>0</v>
      </c>
      <c r="AA2398">
        <f t="shared" si="152"/>
        <v>0</v>
      </c>
    </row>
    <row r="2399" spans="1:27" x14ac:dyDescent="0.25">
      <c r="A2399">
        <v>464</v>
      </c>
      <c r="B2399" t="s">
        <v>12</v>
      </c>
      <c r="C2399">
        <v>46</v>
      </c>
      <c r="D2399">
        <v>0</v>
      </c>
      <c r="E2399">
        <v>0</v>
      </c>
      <c r="F2399" t="s">
        <v>13</v>
      </c>
      <c r="G2399" t="s">
        <v>14</v>
      </c>
      <c r="H2399" t="s">
        <v>19</v>
      </c>
      <c r="I2399">
        <v>78.44</v>
      </c>
      <c r="J2399" s="2">
        <v>23.9</v>
      </c>
      <c r="K2399" t="s">
        <v>21</v>
      </c>
      <c r="L2399">
        <v>0</v>
      </c>
      <c r="N2399">
        <f t="shared" si="151"/>
        <v>23.9</v>
      </c>
      <c r="U2399">
        <f>((C2399-AVERAGE($C$2:$C$5018))/_xlfn.STDEV.P($C$2:$C$5018))</f>
        <v>0.12556701060748715</v>
      </c>
      <c r="V2399">
        <f>((N2399-AVERAGE($N$2:$N$5018))/_xlfn.STDEV.P($N$2:$N$5018))</f>
        <v>-0.66045846611794956</v>
      </c>
      <c r="W2399">
        <f>((I2399-AVERAGE($I$2:$I$5018))/_xlfn.STDEV.P($I$2:$I$5018))</f>
        <v>-0.61026718051994777</v>
      </c>
      <c r="Y2399">
        <f t="shared" si="153"/>
        <v>0</v>
      </c>
      <c r="Z2399">
        <f t="shared" si="154"/>
        <v>0</v>
      </c>
      <c r="AA2399">
        <f t="shared" si="152"/>
        <v>0</v>
      </c>
    </row>
    <row r="2400" spans="1:27" x14ac:dyDescent="0.25">
      <c r="A2400">
        <v>42225</v>
      </c>
      <c r="B2400" t="s">
        <v>17</v>
      </c>
      <c r="C2400">
        <v>80</v>
      </c>
      <c r="D2400">
        <v>0</v>
      </c>
      <c r="E2400">
        <v>0</v>
      </c>
      <c r="F2400" t="s">
        <v>13</v>
      </c>
      <c r="G2400" t="s">
        <v>18</v>
      </c>
      <c r="H2400" t="s">
        <v>15</v>
      </c>
      <c r="I2400">
        <v>64.150000000000006</v>
      </c>
      <c r="J2400" s="2">
        <v>40.5</v>
      </c>
      <c r="K2400" t="s">
        <v>21</v>
      </c>
      <c r="L2400">
        <v>0</v>
      </c>
      <c r="N2400">
        <f t="shared" si="151"/>
        <v>40.5</v>
      </c>
      <c r="U2400">
        <f>((C2400-AVERAGE($C$2:$C$5018))/_xlfn.STDEV.P($C$2:$C$5018))</f>
        <v>1.6216185252686612</v>
      </c>
      <c r="V2400">
        <f>((N2400-AVERAGE($N$2:$N$5018))/_xlfn.STDEV.P($N$2:$N$5018))</f>
        <v>1.7638752079294975</v>
      </c>
      <c r="W2400">
        <f>((I2400-AVERAGE($I$2:$I$5018))/_xlfn.STDEV.P($I$2:$I$5018))</f>
        <v>-0.93176418281937734</v>
      </c>
      <c r="Y2400">
        <f t="shared" si="153"/>
        <v>0</v>
      </c>
      <c r="Z2400">
        <f t="shared" si="154"/>
        <v>0</v>
      </c>
      <c r="AA2400">
        <f t="shared" si="152"/>
        <v>0</v>
      </c>
    </row>
    <row r="2401" spans="1:27" x14ac:dyDescent="0.25">
      <c r="A2401">
        <v>51254</v>
      </c>
      <c r="B2401" t="s">
        <v>17</v>
      </c>
      <c r="C2401">
        <v>65</v>
      </c>
      <c r="D2401">
        <v>0</v>
      </c>
      <c r="E2401">
        <v>0</v>
      </c>
      <c r="F2401" t="s">
        <v>23</v>
      </c>
      <c r="G2401" t="s">
        <v>14</v>
      </c>
      <c r="H2401" t="s">
        <v>15</v>
      </c>
      <c r="I2401">
        <v>74.5</v>
      </c>
      <c r="J2401" s="2">
        <v>32</v>
      </c>
      <c r="K2401" t="s">
        <v>21</v>
      </c>
      <c r="L2401">
        <v>0</v>
      </c>
      <c r="N2401">
        <f t="shared" si="151"/>
        <v>32</v>
      </c>
      <c r="U2401">
        <f>((C2401-AVERAGE($C$2:$C$5018))/_xlfn.STDEV.P($C$2:$C$5018))</f>
        <v>0.96159579821226082</v>
      </c>
      <c r="V2401">
        <f>((N2401-AVERAGE($N$2:$N$5018))/_xlfn.STDEV.P($N$2:$N$5018))</f>
        <v>0.5224995314594193</v>
      </c>
      <c r="W2401">
        <f>((I2401-AVERAGE($I$2:$I$5018))/_xlfn.STDEV.P($I$2:$I$5018))</f>
        <v>-0.69890946106996543</v>
      </c>
      <c r="Y2401">
        <f t="shared" si="153"/>
        <v>0</v>
      </c>
      <c r="Z2401">
        <f t="shared" si="154"/>
        <v>0</v>
      </c>
      <c r="AA2401">
        <f t="shared" si="152"/>
        <v>0</v>
      </c>
    </row>
    <row r="2402" spans="1:27" x14ac:dyDescent="0.25">
      <c r="A2402">
        <v>59164</v>
      </c>
      <c r="B2402" t="s">
        <v>17</v>
      </c>
      <c r="C2402">
        <v>24</v>
      </c>
      <c r="D2402">
        <v>0</v>
      </c>
      <c r="E2402">
        <v>0</v>
      </c>
      <c r="F2402" t="s">
        <v>23</v>
      </c>
      <c r="G2402" t="s">
        <v>14</v>
      </c>
      <c r="H2402" t="s">
        <v>15</v>
      </c>
      <c r="I2402">
        <v>70.319999999999993</v>
      </c>
      <c r="J2402" s="2">
        <v>20.5</v>
      </c>
      <c r="K2402" t="s">
        <v>24</v>
      </c>
      <c r="L2402">
        <v>0</v>
      </c>
      <c r="N2402">
        <f t="shared" si="151"/>
        <v>20.5</v>
      </c>
      <c r="U2402">
        <f>((C2402-AVERAGE($C$2:$C$5018))/_xlfn.STDEV.P($C$2:$C$5018))</f>
        <v>-0.84246632240856656</v>
      </c>
      <c r="V2402">
        <f>((N2402-AVERAGE($N$2:$N$5018))/_xlfn.STDEV.P($N$2:$N$5018))</f>
        <v>-1.1570087367059807</v>
      </c>
      <c r="W2402">
        <f>((I2402-AVERAGE($I$2:$I$5018))/_xlfn.STDEV.P($I$2:$I$5018))</f>
        <v>-0.7929512713996798</v>
      </c>
      <c r="Y2402">
        <f t="shared" si="153"/>
        <v>0</v>
      </c>
      <c r="Z2402">
        <f t="shared" si="154"/>
        <v>0</v>
      </c>
      <c r="AA2402">
        <f t="shared" si="152"/>
        <v>0</v>
      </c>
    </row>
    <row r="2403" spans="1:27" x14ac:dyDescent="0.25">
      <c r="A2403">
        <v>70429</v>
      </c>
      <c r="B2403" t="s">
        <v>17</v>
      </c>
      <c r="C2403">
        <v>33</v>
      </c>
      <c r="D2403">
        <v>0</v>
      </c>
      <c r="E2403">
        <v>0</v>
      </c>
      <c r="F2403" t="s">
        <v>13</v>
      </c>
      <c r="G2403" t="s">
        <v>14</v>
      </c>
      <c r="H2403" t="s">
        <v>15</v>
      </c>
      <c r="I2403">
        <v>84.48</v>
      </c>
      <c r="J2403" s="2">
        <v>44.5</v>
      </c>
      <c r="K2403" t="s">
        <v>21</v>
      </c>
      <c r="L2403">
        <v>0</v>
      </c>
      <c r="N2403">
        <f t="shared" si="151"/>
        <v>44.5</v>
      </c>
      <c r="U2403">
        <f>((C2403-AVERAGE($C$2:$C$5018))/_xlfn.STDEV.P($C$2:$C$5018))</f>
        <v>-0.44645268617472644</v>
      </c>
      <c r="V2403">
        <f>((N2403-AVERAGE($N$2:$N$5018))/_xlfn.STDEV.P($N$2:$N$5018))</f>
        <v>2.3480519968565932</v>
      </c>
      <c r="W2403">
        <f>((I2403-AVERAGE($I$2:$I$5018))/_xlfn.STDEV.P($I$2:$I$5018))</f>
        <v>-0.4743790143975854</v>
      </c>
      <c r="Y2403">
        <f t="shared" si="153"/>
        <v>0</v>
      </c>
      <c r="Z2403">
        <f t="shared" si="154"/>
        <v>0</v>
      </c>
      <c r="AA2403">
        <f t="shared" si="152"/>
        <v>0</v>
      </c>
    </row>
    <row r="2404" spans="1:27" x14ac:dyDescent="0.25">
      <c r="A2404">
        <v>54253</v>
      </c>
      <c r="B2404" t="s">
        <v>12</v>
      </c>
      <c r="C2404">
        <v>11</v>
      </c>
      <c r="D2404">
        <v>0</v>
      </c>
      <c r="E2404">
        <v>0</v>
      </c>
      <c r="F2404" t="s">
        <v>23</v>
      </c>
      <c r="G2404" t="s">
        <v>26</v>
      </c>
      <c r="H2404" t="s">
        <v>15</v>
      </c>
      <c r="I2404">
        <v>144.08000000000001</v>
      </c>
      <c r="J2404" s="2">
        <v>16.2</v>
      </c>
      <c r="K2404" t="s">
        <v>16</v>
      </c>
      <c r="L2404">
        <v>0</v>
      </c>
      <c r="N2404">
        <f t="shared" si="151"/>
        <v>16.2</v>
      </c>
      <c r="U2404">
        <f>((C2404-AVERAGE($C$2:$C$5018))/_xlfn.STDEV.P($C$2:$C$5018))</f>
        <v>-1.4144860191907802</v>
      </c>
      <c r="V2404">
        <f>((N2404-AVERAGE($N$2:$N$5018))/_xlfn.STDEV.P($N$2:$N$5018))</f>
        <v>-1.7849987848026085</v>
      </c>
      <c r="W2404">
        <f>((I2404-AVERAGE($I$2:$I$5018))/_xlfn.STDEV.P($I$2:$I$5018))</f>
        <v>0.86650421422704826</v>
      </c>
      <c r="Y2404">
        <f t="shared" si="153"/>
        <v>0</v>
      </c>
      <c r="Z2404">
        <f t="shared" si="154"/>
        <v>0</v>
      </c>
      <c r="AA2404">
        <f t="shared" si="152"/>
        <v>0</v>
      </c>
    </row>
    <row r="2405" spans="1:27" x14ac:dyDescent="0.25">
      <c r="A2405">
        <v>47937</v>
      </c>
      <c r="B2405" t="s">
        <v>17</v>
      </c>
      <c r="C2405">
        <v>57</v>
      </c>
      <c r="D2405">
        <v>0</v>
      </c>
      <c r="E2405">
        <v>0</v>
      </c>
      <c r="F2405" t="s">
        <v>13</v>
      </c>
      <c r="G2405" t="s">
        <v>18</v>
      </c>
      <c r="H2405" t="s">
        <v>19</v>
      </c>
      <c r="I2405">
        <v>78.14</v>
      </c>
      <c r="J2405" s="2">
        <v>35.799999999999997</v>
      </c>
      <c r="K2405" t="s">
        <v>21</v>
      </c>
      <c r="L2405">
        <v>0</v>
      </c>
      <c r="N2405">
        <f t="shared" si="151"/>
        <v>35.799999999999997</v>
      </c>
      <c r="U2405">
        <f>((C2405-AVERAGE($C$2:$C$5018))/_xlfn.STDEV.P($C$2:$C$5018))</f>
        <v>0.60958367711551409</v>
      </c>
      <c r="V2405">
        <f>((N2405-AVERAGE($N$2:$N$5018))/_xlfn.STDEV.P($N$2:$N$5018))</f>
        <v>1.0774674809401596</v>
      </c>
      <c r="W2405">
        <f>((I2405-AVERAGE($I$2:$I$5018))/_xlfn.STDEV.P($I$2:$I$5018))</f>
        <v>-0.61701659274456833</v>
      </c>
      <c r="Y2405">
        <f t="shared" si="153"/>
        <v>0</v>
      </c>
      <c r="Z2405">
        <f t="shared" si="154"/>
        <v>0</v>
      </c>
      <c r="AA2405">
        <f t="shared" si="152"/>
        <v>0</v>
      </c>
    </row>
    <row r="2406" spans="1:27" x14ac:dyDescent="0.25">
      <c r="A2406">
        <v>66882</v>
      </c>
      <c r="B2406" t="s">
        <v>17</v>
      </c>
      <c r="C2406">
        <v>19</v>
      </c>
      <c r="D2406">
        <v>0</v>
      </c>
      <c r="E2406">
        <v>0</v>
      </c>
      <c r="F2406" t="s">
        <v>23</v>
      </c>
      <c r="G2406" t="s">
        <v>25</v>
      </c>
      <c r="H2406" t="s">
        <v>15</v>
      </c>
      <c r="I2406">
        <v>133.58000000000001</v>
      </c>
      <c r="J2406" s="2">
        <v>24</v>
      </c>
      <c r="K2406" t="s">
        <v>21</v>
      </c>
      <c r="L2406">
        <v>0</v>
      </c>
      <c r="N2406">
        <f t="shared" si="151"/>
        <v>24</v>
      </c>
      <c r="U2406">
        <f>((C2406-AVERAGE($C$2:$C$5018))/_xlfn.STDEV.P($C$2:$C$5018))</f>
        <v>-1.0624738980940334</v>
      </c>
      <c r="V2406">
        <f>((N2406-AVERAGE($N$2:$N$5018))/_xlfn.STDEV.P($N$2:$N$5018))</f>
        <v>-0.64585404639477195</v>
      </c>
      <c r="W2406">
        <f>((I2406-AVERAGE($I$2:$I$5018))/_xlfn.STDEV.P($I$2:$I$5018))</f>
        <v>0.63027478636532597</v>
      </c>
      <c r="Y2406">
        <f t="shared" si="153"/>
        <v>0</v>
      </c>
      <c r="Z2406">
        <f t="shared" si="154"/>
        <v>0</v>
      </c>
      <c r="AA2406">
        <f t="shared" si="152"/>
        <v>0</v>
      </c>
    </row>
    <row r="2407" spans="1:27" x14ac:dyDescent="0.25">
      <c r="A2407">
        <v>7411</v>
      </c>
      <c r="B2407" t="s">
        <v>12</v>
      </c>
      <c r="C2407">
        <v>82</v>
      </c>
      <c r="D2407">
        <v>0</v>
      </c>
      <c r="E2407">
        <v>0</v>
      </c>
      <c r="F2407" t="s">
        <v>13</v>
      </c>
      <c r="G2407" t="s">
        <v>14</v>
      </c>
      <c r="H2407" t="s">
        <v>15</v>
      </c>
      <c r="I2407">
        <v>214.42</v>
      </c>
      <c r="J2407" s="2">
        <v>33.9</v>
      </c>
      <c r="K2407" t="s">
        <v>16</v>
      </c>
      <c r="L2407">
        <v>0</v>
      </c>
      <c r="N2407">
        <f t="shared" si="151"/>
        <v>33.9</v>
      </c>
      <c r="U2407">
        <f>((C2407-AVERAGE($C$2:$C$5018))/_xlfn.STDEV.P($C$2:$C$5018))</f>
        <v>1.7096215555428478</v>
      </c>
      <c r="V2407">
        <f>((N2407-AVERAGE($N$2:$N$5018))/_xlfn.STDEV.P($N$2:$N$5018))</f>
        <v>0.79998350619978953</v>
      </c>
      <c r="W2407">
        <f>((I2407-AVERAGE($I$2:$I$5018))/_xlfn.STDEV.P($I$2:$I$5018))</f>
        <v>2.4490164004931003</v>
      </c>
      <c r="Y2407">
        <f t="shared" si="153"/>
        <v>0</v>
      </c>
      <c r="Z2407">
        <f t="shared" si="154"/>
        <v>0</v>
      </c>
      <c r="AA2407">
        <f t="shared" si="152"/>
        <v>0</v>
      </c>
    </row>
    <row r="2408" spans="1:27" x14ac:dyDescent="0.25">
      <c r="A2408">
        <v>39593</v>
      </c>
      <c r="B2408" t="s">
        <v>17</v>
      </c>
      <c r="C2408">
        <v>39</v>
      </c>
      <c r="D2408">
        <v>0</v>
      </c>
      <c r="E2408">
        <v>0</v>
      </c>
      <c r="F2408" t="s">
        <v>13</v>
      </c>
      <c r="G2408" t="s">
        <v>14</v>
      </c>
      <c r="H2408" t="s">
        <v>15</v>
      </c>
      <c r="I2408">
        <v>80.63</v>
      </c>
      <c r="J2408" s="2">
        <v>36</v>
      </c>
      <c r="K2408" t="s">
        <v>22</v>
      </c>
      <c r="L2408">
        <v>0</v>
      </c>
      <c r="N2408">
        <f t="shared" si="151"/>
        <v>36</v>
      </c>
      <c r="U2408">
        <f>((C2408-AVERAGE($C$2:$C$5018))/_xlfn.STDEV.P($C$2:$C$5018))</f>
        <v>-0.18244359535216631</v>
      </c>
      <c r="V2408">
        <f>((N2408-AVERAGE($N$2:$N$5018))/_xlfn.STDEV.P($N$2:$N$5018))</f>
        <v>1.1066763203865149</v>
      </c>
      <c r="W2408">
        <f>((I2408-AVERAGE($I$2:$I$5018))/_xlfn.STDEV.P($I$2:$I$5018))</f>
        <v>-0.56099647128021712</v>
      </c>
      <c r="Y2408">
        <f t="shared" si="153"/>
        <v>0</v>
      </c>
      <c r="Z2408">
        <f t="shared" si="154"/>
        <v>0</v>
      </c>
      <c r="AA2408">
        <f t="shared" si="152"/>
        <v>0</v>
      </c>
    </row>
    <row r="2409" spans="1:27" x14ac:dyDescent="0.25">
      <c r="A2409">
        <v>6239</v>
      </c>
      <c r="B2409" t="s">
        <v>17</v>
      </c>
      <c r="C2409">
        <v>14</v>
      </c>
      <c r="D2409">
        <v>0</v>
      </c>
      <c r="E2409">
        <v>0</v>
      </c>
      <c r="F2409" t="s">
        <v>23</v>
      </c>
      <c r="G2409" t="s">
        <v>14</v>
      </c>
      <c r="H2409" t="s">
        <v>19</v>
      </c>
      <c r="I2409">
        <v>233.71</v>
      </c>
      <c r="J2409" s="2">
        <v>22.9</v>
      </c>
      <c r="K2409" t="s">
        <v>21</v>
      </c>
      <c r="L2409">
        <v>0</v>
      </c>
      <c r="N2409">
        <f t="shared" si="151"/>
        <v>22.9</v>
      </c>
      <c r="U2409">
        <f>((C2409-AVERAGE($C$2:$C$5018))/_xlfn.STDEV.P($C$2:$C$5018))</f>
        <v>-1.2824814737795001</v>
      </c>
      <c r="V2409">
        <f>((N2409-AVERAGE($N$2:$N$5018))/_xlfn.STDEV.P($N$2:$N$5018))</f>
        <v>-0.80650266334972343</v>
      </c>
      <c r="W2409">
        <f>((I2409-AVERAGE($I$2:$I$5018))/_xlfn.STDEV.P($I$2:$I$5018))</f>
        <v>2.8830036065362075</v>
      </c>
      <c r="Y2409">
        <f t="shared" si="153"/>
        <v>0</v>
      </c>
      <c r="Z2409">
        <f t="shared" si="154"/>
        <v>0</v>
      </c>
      <c r="AA2409">
        <f t="shared" si="152"/>
        <v>0</v>
      </c>
    </row>
    <row r="2410" spans="1:27" x14ac:dyDescent="0.25">
      <c r="A2410">
        <v>35378</v>
      </c>
      <c r="B2410" t="s">
        <v>17</v>
      </c>
      <c r="C2410">
        <v>60</v>
      </c>
      <c r="D2410">
        <v>1</v>
      </c>
      <c r="E2410">
        <v>0</v>
      </c>
      <c r="F2410" t="s">
        <v>23</v>
      </c>
      <c r="G2410" t="s">
        <v>14</v>
      </c>
      <c r="H2410" t="s">
        <v>15</v>
      </c>
      <c r="I2410">
        <v>96</v>
      </c>
      <c r="J2410" s="2">
        <v>44.5</v>
      </c>
      <c r="K2410" t="s">
        <v>22</v>
      </c>
      <c r="L2410">
        <v>0</v>
      </c>
      <c r="N2410">
        <f t="shared" si="151"/>
        <v>44.5</v>
      </c>
      <c r="U2410">
        <f>((C2410-AVERAGE($C$2:$C$5018))/_xlfn.STDEV.P($C$2:$C$5018))</f>
        <v>0.74158822252679413</v>
      </c>
      <c r="V2410">
        <f>((N2410-AVERAGE($N$2:$N$5018))/_xlfn.STDEV.P($N$2:$N$5018))</f>
        <v>2.3480519968565932</v>
      </c>
      <c r="W2410">
        <f>((I2410-AVERAGE($I$2:$I$5018))/_xlfn.STDEV.P($I$2:$I$5018))</f>
        <v>-0.215201584972153</v>
      </c>
      <c r="Y2410">
        <f t="shared" si="153"/>
        <v>0</v>
      </c>
      <c r="Z2410">
        <f t="shared" si="154"/>
        <v>0</v>
      </c>
      <c r="AA2410">
        <f t="shared" si="152"/>
        <v>0</v>
      </c>
    </row>
    <row r="2411" spans="1:27" x14ac:dyDescent="0.25">
      <c r="A2411">
        <v>54012</v>
      </c>
      <c r="B2411" t="s">
        <v>17</v>
      </c>
      <c r="C2411">
        <v>3</v>
      </c>
      <c r="D2411">
        <v>0</v>
      </c>
      <c r="E2411">
        <v>0</v>
      </c>
      <c r="F2411" t="s">
        <v>23</v>
      </c>
      <c r="G2411" t="s">
        <v>26</v>
      </c>
      <c r="H2411" t="s">
        <v>15</v>
      </c>
      <c r="I2411">
        <v>74.52</v>
      </c>
      <c r="J2411" s="2">
        <v>17.5</v>
      </c>
      <c r="K2411" t="s">
        <v>24</v>
      </c>
      <c r="L2411">
        <v>0</v>
      </c>
      <c r="N2411">
        <f t="shared" ref="N2411:N2473" si="155">IF(AND(J2411="N/A",B2411="Male"),$Q$2,IF(AND(J2411="N/A",B2411="Female"),$R$2,J2411))</f>
        <v>17.5</v>
      </c>
      <c r="U2411">
        <f>((C2411-AVERAGE($C$2:$C$5018))/_xlfn.STDEV.P($C$2:$C$5018))</f>
        <v>-1.7664981402875271</v>
      </c>
      <c r="V2411">
        <f>((N2411-AVERAGE($N$2:$N$5018))/_xlfn.STDEV.P($N$2:$N$5018))</f>
        <v>-1.5951413284013023</v>
      </c>
      <c r="W2411">
        <f>((I2411-AVERAGE($I$2:$I$5018))/_xlfn.STDEV.P($I$2:$I$5018))</f>
        <v>-0.69845950025499082</v>
      </c>
      <c r="Y2411">
        <f t="shared" si="153"/>
        <v>0</v>
      </c>
      <c r="Z2411">
        <f t="shared" si="154"/>
        <v>0</v>
      </c>
      <c r="AA2411">
        <f t="shared" si="152"/>
        <v>0</v>
      </c>
    </row>
    <row r="2412" spans="1:27" x14ac:dyDescent="0.25">
      <c r="A2412">
        <v>69835</v>
      </c>
      <c r="B2412" t="s">
        <v>17</v>
      </c>
      <c r="C2412">
        <v>57</v>
      </c>
      <c r="D2412">
        <v>0</v>
      </c>
      <c r="E2412">
        <v>0</v>
      </c>
      <c r="F2412" t="s">
        <v>13</v>
      </c>
      <c r="G2412" t="s">
        <v>14</v>
      </c>
      <c r="H2412" t="s">
        <v>19</v>
      </c>
      <c r="I2412">
        <v>131.4</v>
      </c>
      <c r="J2412" s="2">
        <v>32.299999999999997</v>
      </c>
      <c r="K2412" t="s">
        <v>21</v>
      </c>
      <c r="L2412">
        <v>0</v>
      </c>
      <c r="N2412">
        <f t="shared" si="155"/>
        <v>32.299999999999997</v>
      </c>
      <c r="U2412">
        <f>((C2412-AVERAGE($C$2:$C$5018))/_xlfn.STDEV.P($C$2:$C$5018))</f>
        <v>0.60958367711551409</v>
      </c>
      <c r="V2412">
        <f>((N2412-AVERAGE($N$2:$N$5018))/_xlfn.STDEV.P($N$2:$N$5018))</f>
        <v>0.56631279062895101</v>
      </c>
      <c r="W2412">
        <f>((I2412-AVERAGE($I$2:$I$5018))/_xlfn.STDEV.P($I$2:$I$5018))</f>
        <v>0.58122905753308252</v>
      </c>
      <c r="Y2412">
        <f t="shared" si="153"/>
        <v>0</v>
      </c>
      <c r="Z2412">
        <f t="shared" si="154"/>
        <v>0</v>
      </c>
      <c r="AA2412">
        <f t="shared" si="152"/>
        <v>0</v>
      </c>
    </row>
    <row r="2413" spans="1:27" x14ac:dyDescent="0.25">
      <c r="A2413">
        <v>44591</v>
      </c>
      <c r="B2413" t="s">
        <v>12</v>
      </c>
      <c r="C2413">
        <v>79</v>
      </c>
      <c r="D2413">
        <v>0</v>
      </c>
      <c r="E2413">
        <v>0</v>
      </c>
      <c r="F2413" t="s">
        <v>13</v>
      </c>
      <c r="G2413" t="s">
        <v>14</v>
      </c>
      <c r="H2413" t="s">
        <v>15</v>
      </c>
      <c r="I2413">
        <v>216.4</v>
      </c>
      <c r="J2413" s="2">
        <v>30.3</v>
      </c>
      <c r="K2413" t="s">
        <v>21</v>
      </c>
      <c r="L2413">
        <v>0</v>
      </c>
      <c r="N2413">
        <f t="shared" si="155"/>
        <v>30.3</v>
      </c>
      <c r="U2413">
        <f>((C2413-AVERAGE($C$2:$C$5018))/_xlfn.STDEV.P($C$2:$C$5018))</f>
        <v>1.5776170101315679</v>
      </c>
      <c r="V2413">
        <f>((N2413-AVERAGE($N$2:$N$5018))/_xlfn.STDEV.P($N$2:$N$5018))</f>
        <v>0.27422439616540373</v>
      </c>
      <c r="W2413">
        <f>((I2413-AVERAGE($I$2:$I$5018))/_xlfn.STDEV.P($I$2:$I$5018))</f>
        <v>2.4935625211755967</v>
      </c>
      <c r="Y2413">
        <f t="shared" si="153"/>
        <v>0</v>
      </c>
      <c r="Z2413">
        <f t="shared" si="154"/>
        <v>0</v>
      </c>
      <c r="AA2413">
        <f t="shared" si="152"/>
        <v>0</v>
      </c>
    </row>
    <row r="2414" spans="1:27" x14ac:dyDescent="0.25">
      <c r="A2414">
        <v>4709</v>
      </c>
      <c r="B2414" t="s">
        <v>17</v>
      </c>
      <c r="C2414">
        <v>65</v>
      </c>
      <c r="D2414">
        <v>0</v>
      </c>
      <c r="E2414">
        <v>0</v>
      </c>
      <c r="F2414" t="s">
        <v>13</v>
      </c>
      <c r="G2414" t="s">
        <v>14</v>
      </c>
      <c r="H2414" t="s">
        <v>19</v>
      </c>
      <c r="I2414">
        <v>108.8</v>
      </c>
      <c r="J2414" s="2">
        <v>33.5</v>
      </c>
      <c r="K2414" t="s">
        <v>24</v>
      </c>
      <c r="L2414">
        <v>0</v>
      </c>
      <c r="N2414">
        <f t="shared" si="155"/>
        <v>33.5</v>
      </c>
      <c r="U2414">
        <f>((C2414-AVERAGE($C$2:$C$5018))/_xlfn.STDEV.P($C$2:$C$5018))</f>
        <v>0.96159579821226082</v>
      </c>
      <c r="V2414">
        <f>((N2414-AVERAGE($N$2:$N$5018))/_xlfn.STDEV.P($N$2:$N$5018))</f>
        <v>0.74156582730708009</v>
      </c>
      <c r="W2414">
        <f>((I2414-AVERAGE($I$2:$I$5018))/_xlfn.STDEV.P($I$2:$I$5018))</f>
        <v>7.2773336611660855E-2</v>
      </c>
      <c r="Y2414">
        <f t="shared" si="153"/>
        <v>0</v>
      </c>
      <c r="Z2414">
        <f t="shared" si="154"/>
        <v>0</v>
      </c>
      <c r="AA2414">
        <f t="shared" si="152"/>
        <v>0</v>
      </c>
    </row>
    <row r="2415" spans="1:27" x14ac:dyDescent="0.25">
      <c r="A2415">
        <v>20393</v>
      </c>
      <c r="B2415" t="s">
        <v>17</v>
      </c>
      <c r="C2415">
        <v>67</v>
      </c>
      <c r="D2415">
        <v>1</v>
      </c>
      <c r="E2415">
        <v>0</v>
      </c>
      <c r="F2415" t="s">
        <v>13</v>
      </c>
      <c r="G2415" t="s">
        <v>14</v>
      </c>
      <c r="H2415" t="s">
        <v>15</v>
      </c>
      <c r="I2415">
        <v>97.06</v>
      </c>
      <c r="J2415" s="2">
        <v>30.9</v>
      </c>
      <c r="K2415" t="s">
        <v>21</v>
      </c>
      <c r="L2415">
        <v>0</v>
      </c>
      <c r="N2415">
        <f t="shared" si="155"/>
        <v>30.9</v>
      </c>
      <c r="U2415">
        <f>((C2415-AVERAGE($C$2:$C$5018))/_xlfn.STDEV.P($C$2:$C$5018))</f>
        <v>1.0495988284864475</v>
      </c>
      <c r="V2415">
        <f>((N2415-AVERAGE($N$2:$N$5018))/_xlfn.STDEV.P($N$2:$N$5018))</f>
        <v>0.36185091450446777</v>
      </c>
      <c r="W2415">
        <f>((I2415-AVERAGE($I$2:$I$5018))/_xlfn.STDEV.P($I$2:$I$5018))</f>
        <v>-0.19135366177849333</v>
      </c>
      <c r="Y2415">
        <f t="shared" si="153"/>
        <v>0</v>
      </c>
      <c r="Z2415">
        <f t="shared" si="154"/>
        <v>0</v>
      </c>
      <c r="AA2415">
        <f t="shared" si="152"/>
        <v>0</v>
      </c>
    </row>
    <row r="2416" spans="1:27" x14ac:dyDescent="0.25">
      <c r="A2416">
        <v>45864</v>
      </c>
      <c r="B2416" t="s">
        <v>17</v>
      </c>
      <c r="C2416">
        <v>36</v>
      </c>
      <c r="D2416">
        <v>0</v>
      </c>
      <c r="E2416">
        <v>0</v>
      </c>
      <c r="F2416" t="s">
        <v>23</v>
      </c>
      <c r="G2416" t="s">
        <v>14</v>
      </c>
      <c r="H2416" t="s">
        <v>19</v>
      </c>
      <c r="I2416">
        <v>55.58</v>
      </c>
      <c r="J2416" s="2">
        <v>30</v>
      </c>
      <c r="K2416" t="s">
        <v>21</v>
      </c>
      <c r="L2416">
        <v>0</v>
      </c>
      <c r="N2416">
        <f t="shared" si="155"/>
        <v>30</v>
      </c>
      <c r="U2416">
        <f>((C2416-AVERAGE($C$2:$C$5018))/_xlfn.STDEV.P($C$2:$C$5018))</f>
        <v>-0.31444814076344635</v>
      </c>
      <c r="V2416">
        <f>((N2416-AVERAGE($N$2:$N$5018))/_xlfn.STDEV.P($N$2:$N$5018))</f>
        <v>0.23041113699587149</v>
      </c>
      <c r="W2416">
        <f>((I2416-AVERAGE($I$2:$I$5018))/_xlfn.STDEV.P($I$2:$I$5018))</f>
        <v>-1.1245723920360404</v>
      </c>
      <c r="Y2416">
        <f t="shared" si="153"/>
        <v>0</v>
      </c>
      <c r="Z2416">
        <f t="shared" si="154"/>
        <v>0</v>
      </c>
      <c r="AA2416">
        <f t="shared" si="152"/>
        <v>0</v>
      </c>
    </row>
    <row r="2417" spans="1:27" x14ac:dyDescent="0.25">
      <c r="A2417">
        <v>68685</v>
      </c>
      <c r="B2417" t="s">
        <v>12</v>
      </c>
      <c r="C2417">
        <v>36</v>
      </c>
      <c r="D2417">
        <v>0</v>
      </c>
      <c r="E2417">
        <v>0</v>
      </c>
      <c r="F2417" t="s">
        <v>13</v>
      </c>
      <c r="G2417" t="s">
        <v>25</v>
      </c>
      <c r="H2417" t="s">
        <v>15</v>
      </c>
      <c r="I2417">
        <v>65.87</v>
      </c>
      <c r="J2417" s="2">
        <v>32.200000000000003</v>
      </c>
      <c r="K2417" t="s">
        <v>16</v>
      </c>
      <c r="L2417">
        <v>0</v>
      </c>
      <c r="N2417">
        <f t="shared" si="155"/>
        <v>32.200000000000003</v>
      </c>
      <c r="U2417">
        <f>((C2417-AVERAGE($C$2:$C$5018))/_xlfn.STDEV.P($C$2:$C$5018))</f>
        <v>-0.31444814076344635</v>
      </c>
      <c r="V2417">
        <f>((N2417-AVERAGE($N$2:$N$5018))/_xlfn.STDEV.P($N$2:$N$5018))</f>
        <v>0.55170837090577451</v>
      </c>
      <c r="W2417">
        <f>((I2417-AVERAGE($I$2:$I$5018))/_xlfn.STDEV.P($I$2:$I$5018))</f>
        <v>-0.89306755273155236</v>
      </c>
      <c r="Y2417">
        <f t="shared" si="153"/>
        <v>0</v>
      </c>
      <c r="Z2417">
        <f t="shared" si="154"/>
        <v>0</v>
      </c>
      <c r="AA2417">
        <f t="shared" si="152"/>
        <v>0</v>
      </c>
    </row>
    <row r="2418" spans="1:27" x14ac:dyDescent="0.25">
      <c r="A2418">
        <v>28711</v>
      </c>
      <c r="B2418" t="s">
        <v>17</v>
      </c>
      <c r="C2418">
        <v>26</v>
      </c>
      <c r="D2418">
        <v>0</v>
      </c>
      <c r="E2418">
        <v>0</v>
      </c>
      <c r="F2418" t="s">
        <v>23</v>
      </c>
      <c r="G2418" t="s">
        <v>14</v>
      </c>
      <c r="H2418" t="s">
        <v>15</v>
      </c>
      <c r="I2418">
        <v>89.28</v>
      </c>
      <c r="J2418" s="2">
        <v>21.7</v>
      </c>
      <c r="K2418" t="s">
        <v>22</v>
      </c>
      <c r="L2418">
        <v>0</v>
      </c>
      <c r="N2418">
        <f t="shared" si="155"/>
        <v>21.7</v>
      </c>
      <c r="U2418">
        <f>((C2418-AVERAGE($C$2:$C$5018))/_xlfn.STDEV.P($C$2:$C$5018))</f>
        <v>-0.7544632921343799</v>
      </c>
      <c r="V2418">
        <f>((N2418-AVERAGE($N$2:$N$5018))/_xlfn.STDEV.P($N$2:$N$5018))</f>
        <v>-0.98175570002785206</v>
      </c>
      <c r="W2418">
        <f>((I2418-AVERAGE($I$2:$I$5018))/_xlfn.STDEV.P($I$2:$I$5018))</f>
        <v>-0.36638841880365525</v>
      </c>
      <c r="Y2418">
        <f t="shared" si="153"/>
        <v>0</v>
      </c>
      <c r="Z2418">
        <f t="shared" si="154"/>
        <v>0</v>
      </c>
      <c r="AA2418">
        <f t="shared" si="152"/>
        <v>0</v>
      </c>
    </row>
    <row r="2419" spans="1:27" x14ac:dyDescent="0.25">
      <c r="A2419">
        <v>44962</v>
      </c>
      <c r="B2419" t="s">
        <v>12</v>
      </c>
      <c r="C2419">
        <v>71</v>
      </c>
      <c r="D2419">
        <v>0</v>
      </c>
      <c r="E2419">
        <v>0</v>
      </c>
      <c r="F2419" t="s">
        <v>13</v>
      </c>
      <c r="G2419" t="s">
        <v>25</v>
      </c>
      <c r="H2419" t="s">
        <v>15</v>
      </c>
      <c r="I2419">
        <v>56.12</v>
      </c>
      <c r="J2419" s="2">
        <v>24.7</v>
      </c>
      <c r="K2419" t="s">
        <v>24</v>
      </c>
      <c r="L2419">
        <v>0</v>
      </c>
      <c r="N2419">
        <f t="shared" si="155"/>
        <v>24.7</v>
      </c>
      <c r="U2419">
        <f>((C2419-AVERAGE($C$2:$C$5018))/_xlfn.STDEV.P($C$2:$C$5018))</f>
        <v>1.225604889034821</v>
      </c>
      <c r="V2419">
        <f>((N2419-AVERAGE($N$2:$N$5018))/_xlfn.STDEV.P($N$2:$N$5018))</f>
        <v>-0.54362310833253036</v>
      </c>
      <c r="W2419">
        <f>((I2419-AVERAGE($I$2:$I$5018))/_xlfn.STDEV.P($I$2:$I$5018))</f>
        <v>-1.1124234500317232</v>
      </c>
      <c r="Y2419">
        <f t="shared" si="153"/>
        <v>0</v>
      </c>
      <c r="Z2419">
        <f t="shared" si="154"/>
        <v>0</v>
      </c>
      <c r="AA2419">
        <f t="shared" si="152"/>
        <v>0</v>
      </c>
    </row>
    <row r="2420" spans="1:27" x14ac:dyDescent="0.25">
      <c r="A2420">
        <v>7892</v>
      </c>
      <c r="B2420" t="s">
        <v>12</v>
      </c>
      <c r="C2420">
        <v>78</v>
      </c>
      <c r="D2420">
        <v>0</v>
      </c>
      <c r="E2420">
        <v>0</v>
      </c>
      <c r="F2420" t="s">
        <v>13</v>
      </c>
      <c r="G2420" t="s">
        <v>14</v>
      </c>
      <c r="H2420" t="s">
        <v>15</v>
      </c>
      <c r="I2420">
        <v>74.7</v>
      </c>
      <c r="J2420" s="2">
        <v>28.8</v>
      </c>
      <c r="K2420" t="s">
        <v>16</v>
      </c>
      <c r="L2420">
        <v>0</v>
      </c>
      <c r="N2420">
        <f t="shared" si="155"/>
        <v>28.8</v>
      </c>
      <c r="U2420">
        <f>((C2420-AVERAGE($C$2:$C$5018))/_xlfn.STDEV.P($C$2:$C$5018))</f>
        <v>1.5336154949944745</v>
      </c>
      <c r="V2420">
        <f>((N2420-AVERAGE($N$2:$N$5018))/_xlfn.STDEV.P($N$2:$N$5018))</f>
        <v>5.5158100317742896E-2</v>
      </c>
      <c r="W2420">
        <f>((I2420-AVERAGE($I$2:$I$5018))/_xlfn.STDEV.P($I$2:$I$5018))</f>
        <v>-0.69440985292021828</v>
      </c>
      <c r="Y2420">
        <f t="shared" si="153"/>
        <v>0</v>
      </c>
      <c r="Z2420">
        <f t="shared" si="154"/>
        <v>0</v>
      </c>
      <c r="AA2420">
        <f t="shared" si="152"/>
        <v>0</v>
      </c>
    </row>
    <row r="2421" spans="1:27" x14ac:dyDescent="0.25">
      <c r="A2421">
        <v>11744</v>
      </c>
      <c r="B2421" t="s">
        <v>12</v>
      </c>
      <c r="C2421">
        <v>77</v>
      </c>
      <c r="D2421">
        <v>0</v>
      </c>
      <c r="E2421">
        <v>0</v>
      </c>
      <c r="F2421" t="s">
        <v>13</v>
      </c>
      <c r="G2421" t="s">
        <v>18</v>
      </c>
      <c r="H2421" t="s">
        <v>15</v>
      </c>
      <c r="I2421">
        <v>83.06</v>
      </c>
      <c r="J2421" s="2">
        <v>27</v>
      </c>
      <c r="K2421" t="s">
        <v>24</v>
      </c>
      <c r="L2421">
        <v>0</v>
      </c>
      <c r="N2421">
        <f t="shared" si="155"/>
        <v>27</v>
      </c>
      <c r="U2421">
        <f>((C2421-AVERAGE($C$2:$C$5018))/_xlfn.STDEV.P($C$2:$C$5018))</f>
        <v>1.4896139798573811</v>
      </c>
      <c r="V2421">
        <f>((N2421-AVERAGE($N$2:$N$5018))/_xlfn.STDEV.P($N$2:$N$5018))</f>
        <v>-0.20772145469945022</v>
      </c>
      <c r="W2421">
        <f>((I2421-AVERAGE($I$2:$I$5018))/_xlfn.STDEV.P($I$2:$I$5018))</f>
        <v>-0.50632623226078977</v>
      </c>
      <c r="Y2421">
        <f t="shared" si="153"/>
        <v>0</v>
      </c>
      <c r="Z2421">
        <f t="shared" si="154"/>
        <v>0</v>
      </c>
      <c r="AA2421">
        <f t="shared" si="152"/>
        <v>0</v>
      </c>
    </row>
    <row r="2422" spans="1:27" x14ac:dyDescent="0.25">
      <c r="A2422">
        <v>12279</v>
      </c>
      <c r="B2422" t="s">
        <v>12</v>
      </c>
      <c r="C2422">
        <v>74</v>
      </c>
      <c r="D2422">
        <v>0</v>
      </c>
      <c r="E2422">
        <v>0</v>
      </c>
      <c r="F2422" t="s">
        <v>13</v>
      </c>
      <c r="G2422" t="s">
        <v>14</v>
      </c>
      <c r="H2422" t="s">
        <v>15</v>
      </c>
      <c r="I2422">
        <v>227.94</v>
      </c>
      <c r="J2422" s="2">
        <v>26</v>
      </c>
      <c r="K2422" t="s">
        <v>24</v>
      </c>
      <c r="L2422">
        <v>0</v>
      </c>
      <c r="N2422">
        <f t="shared" si="155"/>
        <v>26</v>
      </c>
      <c r="U2422">
        <f>((C2422-AVERAGE($C$2:$C$5018))/_xlfn.STDEV.P($C$2:$C$5018))</f>
        <v>1.3576094344461012</v>
      </c>
      <c r="V2422">
        <f>((N2422-AVERAGE($N$2:$N$5018))/_xlfn.STDEV.P($N$2:$N$5018))</f>
        <v>-0.35376565193122411</v>
      </c>
      <c r="W2422">
        <f>((I2422-AVERAGE($I$2:$I$5018))/_xlfn.STDEV.P($I$2:$I$5018))</f>
        <v>2.7531899114160039</v>
      </c>
      <c r="Y2422">
        <f t="shared" si="153"/>
        <v>0</v>
      </c>
      <c r="Z2422">
        <f t="shared" si="154"/>
        <v>0</v>
      </c>
      <c r="AA2422">
        <f t="shared" si="152"/>
        <v>0</v>
      </c>
    </row>
    <row r="2423" spans="1:27" x14ac:dyDescent="0.25">
      <c r="A2423">
        <v>20740</v>
      </c>
      <c r="B2423" t="s">
        <v>17</v>
      </c>
      <c r="C2423">
        <v>50</v>
      </c>
      <c r="D2423">
        <v>0</v>
      </c>
      <c r="E2423">
        <v>0</v>
      </c>
      <c r="F2423" t="s">
        <v>13</v>
      </c>
      <c r="G2423" t="s">
        <v>18</v>
      </c>
      <c r="H2423" t="s">
        <v>19</v>
      </c>
      <c r="I2423">
        <v>84.88</v>
      </c>
      <c r="J2423" s="2">
        <v>27.1</v>
      </c>
      <c r="K2423" t="s">
        <v>21</v>
      </c>
      <c r="L2423">
        <v>0</v>
      </c>
      <c r="N2423">
        <f t="shared" si="155"/>
        <v>27.1</v>
      </c>
      <c r="U2423">
        <f>((C2423-AVERAGE($C$2:$C$5018))/_xlfn.STDEV.P($C$2:$C$5018))</f>
        <v>0.30157307115586057</v>
      </c>
      <c r="V2423">
        <f>((N2423-AVERAGE($N$2:$N$5018))/_xlfn.STDEV.P($N$2:$N$5018))</f>
        <v>-0.19311703497627264</v>
      </c>
      <c r="W2423">
        <f>((I2423-AVERAGE($I$2:$I$5018))/_xlfn.STDEV.P($I$2:$I$5018))</f>
        <v>-0.46537979809809144</v>
      </c>
      <c r="Y2423">
        <f t="shared" si="153"/>
        <v>0</v>
      </c>
      <c r="Z2423">
        <f t="shared" si="154"/>
        <v>0</v>
      </c>
      <c r="AA2423">
        <f t="shared" si="152"/>
        <v>0</v>
      </c>
    </row>
    <row r="2424" spans="1:27" x14ac:dyDescent="0.25">
      <c r="A2424">
        <v>58257</v>
      </c>
      <c r="B2424" t="s">
        <v>12</v>
      </c>
      <c r="C2424">
        <v>9</v>
      </c>
      <c r="D2424">
        <v>0</v>
      </c>
      <c r="E2424">
        <v>0</v>
      </c>
      <c r="F2424" t="s">
        <v>23</v>
      </c>
      <c r="G2424" t="s">
        <v>26</v>
      </c>
      <c r="H2424" t="s">
        <v>15</v>
      </c>
      <c r="I2424">
        <v>64.2</v>
      </c>
      <c r="J2424" s="2">
        <v>18.5</v>
      </c>
      <c r="K2424" t="s">
        <v>24</v>
      </c>
      <c r="L2424">
        <v>0</v>
      </c>
      <c r="N2424">
        <f t="shared" si="155"/>
        <v>18.5</v>
      </c>
      <c r="U2424">
        <f>((C2424-AVERAGE($C$2:$C$5018))/_xlfn.STDEV.P($C$2:$C$5018))</f>
        <v>-1.502489049464967</v>
      </c>
      <c r="V2424">
        <f>((N2424-AVERAGE($N$2:$N$5018))/_xlfn.STDEV.P($N$2:$N$5018))</f>
        <v>-1.4490971311695284</v>
      </c>
      <c r="W2424">
        <f>((I2424-AVERAGE($I$2:$I$5018))/_xlfn.STDEV.P($I$2:$I$5018))</f>
        <v>-0.93063928078194058</v>
      </c>
      <c r="Y2424">
        <f t="shared" si="153"/>
        <v>0</v>
      </c>
      <c r="Z2424">
        <f t="shared" si="154"/>
        <v>0</v>
      </c>
      <c r="AA2424">
        <f t="shared" si="152"/>
        <v>0</v>
      </c>
    </row>
    <row r="2425" spans="1:27" x14ac:dyDescent="0.25">
      <c r="A2425">
        <v>36547</v>
      </c>
      <c r="B2425" t="s">
        <v>12</v>
      </c>
      <c r="C2425">
        <v>1.64</v>
      </c>
      <c r="D2425">
        <v>0</v>
      </c>
      <c r="E2425">
        <v>0</v>
      </c>
      <c r="F2425" t="s">
        <v>23</v>
      </c>
      <c r="G2425" t="s">
        <v>26</v>
      </c>
      <c r="H2425" t="s">
        <v>19</v>
      </c>
      <c r="I2425">
        <v>137.22</v>
      </c>
      <c r="J2425" s="2">
        <v>18.8</v>
      </c>
      <c r="K2425" t="s">
        <v>24</v>
      </c>
      <c r="L2425">
        <v>0</v>
      </c>
      <c r="N2425">
        <f t="shared" si="155"/>
        <v>18.8</v>
      </c>
      <c r="U2425">
        <f>((C2425-AVERAGE($C$2:$C$5018))/_xlfn.STDEV.P($C$2:$C$5018))</f>
        <v>-1.826340200873974</v>
      </c>
      <c r="V2425">
        <f>((N2425-AVERAGE($N$2:$N$5018))/_xlfn.STDEV.P($N$2:$N$5018))</f>
        <v>-1.405283871999996</v>
      </c>
      <c r="W2425">
        <f>((I2425-AVERAGE($I$2:$I$5018))/_xlfn.STDEV.P($I$2:$I$5018))</f>
        <v>0.71216765469072274</v>
      </c>
      <c r="Y2425">
        <f t="shared" si="153"/>
        <v>0</v>
      </c>
      <c r="Z2425">
        <f t="shared" si="154"/>
        <v>0</v>
      </c>
      <c r="AA2425">
        <f t="shared" si="152"/>
        <v>0</v>
      </c>
    </row>
    <row r="2426" spans="1:27" x14ac:dyDescent="0.25">
      <c r="A2426">
        <v>559</v>
      </c>
      <c r="B2426" t="s">
        <v>17</v>
      </c>
      <c r="C2426">
        <v>54</v>
      </c>
      <c r="D2426">
        <v>0</v>
      </c>
      <c r="E2426">
        <v>0</v>
      </c>
      <c r="F2426" t="s">
        <v>13</v>
      </c>
      <c r="G2426" t="s">
        <v>14</v>
      </c>
      <c r="H2426" t="s">
        <v>15</v>
      </c>
      <c r="I2426">
        <v>81.44</v>
      </c>
      <c r="J2426" s="2">
        <v>31.5</v>
      </c>
      <c r="K2426" t="s">
        <v>16</v>
      </c>
      <c r="L2426">
        <v>0</v>
      </c>
      <c r="N2426">
        <f t="shared" si="155"/>
        <v>31.5</v>
      </c>
      <c r="U2426">
        <f>((C2426-AVERAGE($C$2:$C$5018))/_xlfn.STDEV.P($C$2:$C$5018))</f>
        <v>0.47757913170423399</v>
      </c>
      <c r="V2426">
        <f>((N2426-AVERAGE($N$2:$N$5018))/_xlfn.STDEV.P($N$2:$N$5018))</f>
        <v>0.44947743284353231</v>
      </c>
      <c r="W2426">
        <f>((I2426-AVERAGE($I$2:$I$5018))/_xlfn.STDEV.P($I$2:$I$5018))</f>
        <v>-0.54277305827374134</v>
      </c>
      <c r="Y2426">
        <f t="shared" si="153"/>
        <v>0</v>
      </c>
      <c r="Z2426">
        <f t="shared" si="154"/>
        <v>0</v>
      </c>
      <c r="AA2426">
        <f t="shared" si="152"/>
        <v>0</v>
      </c>
    </row>
    <row r="2427" spans="1:27" x14ac:dyDescent="0.25">
      <c r="A2427">
        <v>13728</v>
      </c>
      <c r="B2427" t="s">
        <v>12</v>
      </c>
      <c r="C2427">
        <v>8</v>
      </c>
      <c r="D2427">
        <v>0</v>
      </c>
      <c r="E2427">
        <v>0</v>
      </c>
      <c r="F2427" t="s">
        <v>23</v>
      </c>
      <c r="G2427" t="s">
        <v>26</v>
      </c>
      <c r="H2427" t="s">
        <v>19</v>
      </c>
      <c r="I2427">
        <v>90.26</v>
      </c>
      <c r="J2427" s="2">
        <v>18.100000000000001</v>
      </c>
      <c r="K2427" t="s">
        <v>24</v>
      </c>
      <c r="L2427">
        <v>0</v>
      </c>
      <c r="N2427">
        <f t="shared" si="155"/>
        <v>18.100000000000001</v>
      </c>
      <c r="U2427">
        <f>((C2427-AVERAGE($C$2:$C$5018))/_xlfn.STDEV.P($C$2:$C$5018))</f>
        <v>-1.5464905646020604</v>
      </c>
      <c r="V2427">
        <f>((N2427-AVERAGE($N$2:$N$5018))/_xlfn.STDEV.P($N$2:$N$5018))</f>
        <v>-1.5075148100622378</v>
      </c>
      <c r="W2427">
        <f>((I2427-AVERAGE($I$2:$I$5018))/_xlfn.STDEV.P($I$2:$I$5018))</f>
        <v>-0.3443403388698944</v>
      </c>
      <c r="Y2427">
        <f t="shared" si="153"/>
        <v>0</v>
      </c>
      <c r="Z2427">
        <f t="shared" si="154"/>
        <v>0</v>
      </c>
      <c r="AA2427">
        <f t="shared" si="152"/>
        <v>0</v>
      </c>
    </row>
    <row r="2428" spans="1:27" x14ac:dyDescent="0.25">
      <c r="A2428">
        <v>4400</v>
      </c>
      <c r="B2428" t="s">
        <v>17</v>
      </c>
      <c r="C2428">
        <v>36</v>
      </c>
      <c r="D2428">
        <v>0</v>
      </c>
      <c r="E2428">
        <v>0</v>
      </c>
      <c r="F2428" t="s">
        <v>13</v>
      </c>
      <c r="G2428" t="s">
        <v>14</v>
      </c>
      <c r="H2428" t="s">
        <v>15</v>
      </c>
      <c r="I2428">
        <v>68.48</v>
      </c>
      <c r="J2428" s="2">
        <v>24.3</v>
      </c>
      <c r="K2428" t="s">
        <v>21</v>
      </c>
      <c r="L2428">
        <v>0</v>
      </c>
      <c r="N2428">
        <f t="shared" si="155"/>
        <v>24.3</v>
      </c>
      <c r="U2428">
        <f>((C2428-AVERAGE($C$2:$C$5018))/_xlfn.STDEV.P($C$2:$C$5018))</f>
        <v>-0.31444814076344635</v>
      </c>
      <c r="V2428">
        <f>((N2428-AVERAGE($N$2:$N$5018))/_xlfn.STDEV.P($N$2:$N$5018))</f>
        <v>-0.60204078722523968</v>
      </c>
      <c r="W2428">
        <f>((I2428-AVERAGE($I$2:$I$5018))/_xlfn.STDEV.P($I$2:$I$5018))</f>
        <v>-0.8343476663773528</v>
      </c>
      <c r="Y2428">
        <f t="shared" si="153"/>
        <v>0</v>
      </c>
      <c r="Z2428">
        <f t="shared" si="154"/>
        <v>0</v>
      </c>
      <c r="AA2428">
        <f t="shared" si="152"/>
        <v>0</v>
      </c>
    </row>
    <row r="2429" spans="1:27" x14ac:dyDescent="0.25">
      <c r="A2429">
        <v>68524</v>
      </c>
      <c r="B2429" t="s">
        <v>17</v>
      </c>
      <c r="C2429">
        <v>38</v>
      </c>
      <c r="D2429">
        <v>0</v>
      </c>
      <c r="E2429">
        <v>0</v>
      </c>
      <c r="F2429" t="s">
        <v>13</v>
      </c>
      <c r="G2429" t="s">
        <v>14</v>
      </c>
      <c r="H2429" t="s">
        <v>15</v>
      </c>
      <c r="I2429">
        <v>100.02</v>
      </c>
      <c r="J2429" s="2">
        <v>28</v>
      </c>
      <c r="K2429" t="s">
        <v>21</v>
      </c>
      <c r="L2429">
        <v>0</v>
      </c>
      <c r="N2429">
        <f t="shared" si="155"/>
        <v>28</v>
      </c>
      <c r="U2429">
        <f>((C2429-AVERAGE($C$2:$C$5018))/_xlfn.STDEV.P($C$2:$C$5018))</f>
        <v>-0.22644511048925967</v>
      </c>
      <c r="V2429">
        <f>((N2429-AVERAGE($N$2:$N$5018))/_xlfn.STDEV.P($N$2:$N$5018))</f>
        <v>-6.1677257467676327E-2</v>
      </c>
      <c r="W2429">
        <f>((I2429-AVERAGE($I$2:$I$5018))/_xlfn.STDEV.P($I$2:$I$5018))</f>
        <v>-0.12475946116223652</v>
      </c>
      <c r="Y2429">
        <f t="shared" si="153"/>
        <v>0</v>
      </c>
      <c r="Z2429">
        <f t="shared" si="154"/>
        <v>0</v>
      </c>
      <c r="AA2429">
        <f t="shared" si="152"/>
        <v>0</v>
      </c>
    </row>
    <row r="2430" spans="1:27" x14ac:dyDescent="0.25">
      <c r="A2430">
        <v>24096</v>
      </c>
      <c r="B2430" t="s">
        <v>17</v>
      </c>
      <c r="C2430">
        <v>34</v>
      </c>
      <c r="D2430">
        <v>1</v>
      </c>
      <c r="E2430">
        <v>0</v>
      </c>
      <c r="F2430" t="s">
        <v>13</v>
      </c>
      <c r="G2430" t="s">
        <v>18</v>
      </c>
      <c r="H2430" t="s">
        <v>15</v>
      </c>
      <c r="I2430">
        <v>100.61</v>
      </c>
      <c r="J2430" s="2" t="s">
        <v>20</v>
      </c>
      <c r="K2430" t="s">
        <v>24</v>
      </c>
      <c r="L2430">
        <v>0</v>
      </c>
      <c r="N2430">
        <f t="shared" si="155"/>
        <v>28.487446958981664</v>
      </c>
      <c r="U2430">
        <f>((C2430-AVERAGE($C$2:$C$5018))/_xlfn.STDEV.P($C$2:$C$5018))</f>
        <v>-0.40245117103763306</v>
      </c>
      <c r="V2430">
        <f>((N2430-AVERAGE($N$2:$N$5018))/_xlfn.STDEV.P($N$2:$N$5018))</f>
        <v>9.5115423498702296E-3</v>
      </c>
      <c r="W2430">
        <f>((I2430-AVERAGE($I$2:$I$5018))/_xlfn.STDEV.P($I$2:$I$5018))</f>
        <v>-0.11148561712048252</v>
      </c>
      <c r="Y2430">
        <f t="shared" si="153"/>
        <v>0</v>
      </c>
      <c r="Z2430">
        <f t="shared" si="154"/>
        <v>0</v>
      </c>
      <c r="AA2430">
        <f t="shared" si="152"/>
        <v>0</v>
      </c>
    </row>
    <row r="2431" spans="1:27" x14ac:dyDescent="0.25">
      <c r="A2431">
        <v>65643</v>
      </c>
      <c r="B2431" t="s">
        <v>17</v>
      </c>
      <c r="C2431">
        <v>7</v>
      </c>
      <c r="D2431">
        <v>0</v>
      </c>
      <c r="E2431">
        <v>0</v>
      </c>
      <c r="F2431" t="s">
        <v>23</v>
      </c>
      <c r="G2431" t="s">
        <v>26</v>
      </c>
      <c r="H2431" t="s">
        <v>15</v>
      </c>
      <c r="I2431">
        <v>156.82</v>
      </c>
      <c r="J2431" s="2">
        <v>17.3</v>
      </c>
      <c r="K2431" t="s">
        <v>24</v>
      </c>
      <c r="L2431">
        <v>0</v>
      </c>
      <c r="N2431">
        <f t="shared" si="155"/>
        <v>17.3</v>
      </c>
      <c r="U2431">
        <f>((C2431-AVERAGE($C$2:$C$5018))/_xlfn.STDEV.P($C$2:$C$5018))</f>
        <v>-1.5904920797391535</v>
      </c>
      <c r="V2431">
        <f>((N2431-AVERAGE($N$2:$N$5018))/_xlfn.STDEV.P($N$2:$N$5018))</f>
        <v>-1.6243501678476571</v>
      </c>
      <c r="W2431">
        <f>((I2431-AVERAGE($I$2:$I$5018))/_xlfn.STDEV.P($I$2:$I$5018))</f>
        <v>1.1531292533659376</v>
      </c>
      <c r="Y2431">
        <f t="shared" si="153"/>
        <v>0</v>
      </c>
      <c r="Z2431">
        <f t="shared" si="154"/>
        <v>0</v>
      </c>
      <c r="AA2431">
        <f t="shared" si="152"/>
        <v>0</v>
      </c>
    </row>
    <row r="2432" spans="1:27" x14ac:dyDescent="0.25">
      <c r="A2432">
        <v>30186</v>
      </c>
      <c r="B2432" t="s">
        <v>17</v>
      </c>
      <c r="C2432">
        <v>5</v>
      </c>
      <c r="D2432">
        <v>0</v>
      </c>
      <c r="E2432">
        <v>0</v>
      </c>
      <c r="F2432" t="s">
        <v>23</v>
      </c>
      <c r="G2432" t="s">
        <v>26</v>
      </c>
      <c r="H2432" t="s">
        <v>15</v>
      </c>
      <c r="I2432">
        <v>81.66</v>
      </c>
      <c r="J2432" s="2">
        <v>17.2</v>
      </c>
      <c r="K2432" t="s">
        <v>24</v>
      </c>
      <c r="L2432">
        <v>0</v>
      </c>
      <c r="N2432">
        <f t="shared" si="155"/>
        <v>17.2</v>
      </c>
      <c r="U2432">
        <f>((C2432-AVERAGE($C$2:$C$5018))/_xlfn.STDEV.P($C$2:$C$5018))</f>
        <v>-1.6784951100133403</v>
      </c>
      <c r="V2432">
        <f>((N2432-AVERAGE($N$2:$N$5018))/_xlfn.STDEV.P($N$2:$N$5018))</f>
        <v>-1.6389545875708347</v>
      </c>
      <c r="W2432">
        <f>((I2432-AVERAGE($I$2:$I$5018))/_xlfn.STDEV.P($I$2:$I$5018))</f>
        <v>-0.53782348930901958</v>
      </c>
      <c r="Y2432">
        <f t="shared" si="153"/>
        <v>0</v>
      </c>
      <c r="Z2432">
        <f t="shared" si="154"/>
        <v>0</v>
      </c>
      <c r="AA2432">
        <f t="shared" si="152"/>
        <v>0</v>
      </c>
    </row>
    <row r="2433" spans="1:27" x14ac:dyDescent="0.25">
      <c r="A2433">
        <v>11904</v>
      </c>
      <c r="B2433" t="s">
        <v>12</v>
      </c>
      <c r="C2433">
        <v>14</v>
      </c>
      <c r="D2433">
        <v>0</v>
      </c>
      <c r="E2433">
        <v>0</v>
      </c>
      <c r="F2433" t="s">
        <v>23</v>
      </c>
      <c r="G2433" t="s">
        <v>26</v>
      </c>
      <c r="H2433" t="s">
        <v>19</v>
      </c>
      <c r="I2433">
        <v>112.22</v>
      </c>
      <c r="J2433" s="2">
        <v>26.9</v>
      </c>
      <c r="K2433" t="s">
        <v>24</v>
      </c>
      <c r="L2433">
        <v>0</v>
      </c>
      <c r="N2433">
        <f t="shared" si="155"/>
        <v>26.9</v>
      </c>
      <c r="U2433">
        <f>((C2433-AVERAGE($C$2:$C$5018))/_xlfn.STDEV.P($C$2:$C$5018))</f>
        <v>-1.2824814737795001</v>
      </c>
      <c r="V2433">
        <f>((N2433-AVERAGE($N$2:$N$5018))/_xlfn.STDEV.P($N$2:$N$5018))</f>
        <v>-0.22232587442262783</v>
      </c>
      <c r="W2433">
        <f>((I2433-AVERAGE($I$2:$I$5018))/_xlfn.STDEV.P($I$2:$I$5018))</f>
        <v>0.14971663597233617</v>
      </c>
      <c r="Y2433">
        <f t="shared" si="153"/>
        <v>0</v>
      </c>
      <c r="Z2433">
        <f t="shared" si="154"/>
        <v>0</v>
      </c>
      <c r="AA2433">
        <f t="shared" si="152"/>
        <v>0</v>
      </c>
    </row>
    <row r="2434" spans="1:27" x14ac:dyDescent="0.25">
      <c r="A2434">
        <v>20257</v>
      </c>
      <c r="B2434" t="s">
        <v>12</v>
      </c>
      <c r="C2434">
        <v>0.88</v>
      </c>
      <c r="D2434">
        <v>0</v>
      </c>
      <c r="E2434">
        <v>0</v>
      </c>
      <c r="F2434" t="s">
        <v>23</v>
      </c>
      <c r="G2434" t="s">
        <v>26</v>
      </c>
      <c r="H2434" t="s">
        <v>15</v>
      </c>
      <c r="I2434">
        <v>90.62</v>
      </c>
      <c r="J2434" s="2">
        <v>22.4</v>
      </c>
      <c r="K2434" t="s">
        <v>24</v>
      </c>
      <c r="L2434">
        <v>0</v>
      </c>
      <c r="N2434">
        <f t="shared" si="155"/>
        <v>22.4</v>
      </c>
      <c r="U2434">
        <f>((C2434-AVERAGE($C$2:$C$5018))/_xlfn.STDEV.P($C$2:$C$5018))</f>
        <v>-1.8597813523781648</v>
      </c>
      <c r="V2434">
        <f>((N2434-AVERAGE($N$2:$N$5018))/_xlfn.STDEV.P($N$2:$N$5018))</f>
        <v>-0.87952476196561036</v>
      </c>
      <c r="W2434">
        <f>((I2434-AVERAGE($I$2:$I$5018))/_xlfn.STDEV.P($I$2:$I$5018))</f>
        <v>-0.33624104420034967</v>
      </c>
      <c r="Y2434">
        <f t="shared" si="153"/>
        <v>0</v>
      </c>
      <c r="Z2434">
        <f t="shared" si="154"/>
        <v>0</v>
      </c>
      <c r="AA2434">
        <f t="shared" si="152"/>
        <v>0</v>
      </c>
    </row>
    <row r="2435" spans="1:27" x14ac:dyDescent="0.25">
      <c r="A2435">
        <v>2822</v>
      </c>
      <c r="B2435" t="s">
        <v>17</v>
      </c>
      <c r="C2435">
        <v>30</v>
      </c>
      <c r="D2435">
        <v>0</v>
      </c>
      <c r="E2435">
        <v>0</v>
      </c>
      <c r="F2435" t="s">
        <v>13</v>
      </c>
      <c r="G2435" t="s">
        <v>14</v>
      </c>
      <c r="H2435" t="s">
        <v>19</v>
      </c>
      <c r="I2435">
        <v>72.489999999999995</v>
      </c>
      <c r="J2435" s="2">
        <v>25.8</v>
      </c>
      <c r="K2435" t="s">
        <v>21</v>
      </c>
      <c r="L2435">
        <v>0</v>
      </c>
      <c r="N2435">
        <f t="shared" si="155"/>
        <v>25.8</v>
      </c>
      <c r="U2435">
        <f>((C2435-AVERAGE($C$2:$C$5018))/_xlfn.STDEV.P($C$2:$C$5018))</f>
        <v>-0.57845723158600648</v>
      </c>
      <c r="V2435">
        <f>((N2435-AVERAGE($N$2:$N$5018))/_xlfn.STDEV.P($N$2:$N$5018))</f>
        <v>-0.38297449137757883</v>
      </c>
      <c r="W2435">
        <f>((I2435-AVERAGE($I$2:$I$5018))/_xlfn.STDEV.P($I$2:$I$5018))</f>
        <v>-0.74413052297492377</v>
      </c>
      <c r="Y2435">
        <f t="shared" si="153"/>
        <v>0</v>
      </c>
      <c r="Z2435">
        <f t="shared" si="154"/>
        <v>0</v>
      </c>
      <c r="AA2435">
        <f t="shared" ref="AA2435:AA2498" si="156">IF(AND(C2435&lt;10,G2435&lt;&gt;"Children"),1,0)</f>
        <v>0</v>
      </c>
    </row>
    <row r="2436" spans="1:27" x14ac:dyDescent="0.25">
      <c r="A2436">
        <v>18072</v>
      </c>
      <c r="B2436" t="s">
        <v>17</v>
      </c>
      <c r="C2436">
        <v>39</v>
      </c>
      <c r="D2436">
        <v>0</v>
      </c>
      <c r="E2436">
        <v>0</v>
      </c>
      <c r="F2436" t="s">
        <v>13</v>
      </c>
      <c r="G2436" t="s">
        <v>25</v>
      </c>
      <c r="H2436" t="s">
        <v>15</v>
      </c>
      <c r="I2436">
        <v>107.47</v>
      </c>
      <c r="J2436" s="2">
        <v>21.3</v>
      </c>
      <c r="K2436" t="s">
        <v>24</v>
      </c>
      <c r="L2436">
        <v>0</v>
      </c>
      <c r="N2436">
        <f t="shared" si="155"/>
        <v>21.3</v>
      </c>
      <c r="U2436">
        <f>((C2436-AVERAGE($C$2:$C$5018))/_xlfn.STDEV.P($C$2:$C$5018))</f>
        <v>-0.18244359535216631</v>
      </c>
      <c r="V2436">
        <f>((N2436-AVERAGE($N$2:$N$5018))/_xlfn.STDEV.P($N$2:$N$5018))</f>
        <v>-1.0401733789205614</v>
      </c>
      <c r="W2436">
        <f>((I2436-AVERAGE($I$2:$I$5018))/_xlfn.STDEV.P($I$2:$I$5018))</f>
        <v>4.2850942415842731E-2</v>
      </c>
      <c r="Y2436">
        <f t="shared" si="153"/>
        <v>0</v>
      </c>
      <c r="Z2436">
        <f t="shared" si="154"/>
        <v>0</v>
      </c>
      <c r="AA2436">
        <f t="shared" si="156"/>
        <v>0</v>
      </c>
    </row>
    <row r="2437" spans="1:27" x14ac:dyDescent="0.25">
      <c r="A2437">
        <v>34896</v>
      </c>
      <c r="B2437" t="s">
        <v>17</v>
      </c>
      <c r="C2437">
        <v>17</v>
      </c>
      <c r="D2437">
        <v>0</v>
      </c>
      <c r="E2437">
        <v>0</v>
      </c>
      <c r="F2437" t="s">
        <v>23</v>
      </c>
      <c r="G2437" t="s">
        <v>14</v>
      </c>
      <c r="H2437" t="s">
        <v>19</v>
      </c>
      <c r="I2437">
        <v>92.11</v>
      </c>
      <c r="J2437" s="2">
        <v>43</v>
      </c>
      <c r="K2437" t="s">
        <v>21</v>
      </c>
      <c r="L2437">
        <v>0</v>
      </c>
      <c r="N2437">
        <f t="shared" si="155"/>
        <v>43</v>
      </c>
      <c r="U2437">
        <f>((C2437-AVERAGE($C$2:$C$5018))/_xlfn.STDEV.P($C$2:$C$5018))</f>
        <v>-1.1504769283682201</v>
      </c>
      <c r="V2437">
        <f>((N2437-AVERAGE($N$2:$N$5018))/_xlfn.STDEV.P($N$2:$N$5018))</f>
        <v>2.1289857010089324</v>
      </c>
      <c r="W2437">
        <f>((I2437-AVERAGE($I$2:$I$5018))/_xlfn.STDEV.P($I$2:$I$5018))</f>
        <v>-0.30271896348473393</v>
      </c>
      <c r="Y2437">
        <f t="shared" si="153"/>
        <v>0</v>
      </c>
      <c r="Z2437">
        <f t="shared" si="154"/>
        <v>0</v>
      </c>
      <c r="AA2437">
        <f t="shared" si="156"/>
        <v>0</v>
      </c>
    </row>
    <row r="2438" spans="1:27" x14ac:dyDescent="0.25">
      <c r="A2438">
        <v>53328</v>
      </c>
      <c r="B2438" t="s">
        <v>17</v>
      </c>
      <c r="C2438">
        <v>14</v>
      </c>
      <c r="D2438">
        <v>0</v>
      </c>
      <c r="E2438">
        <v>0</v>
      </c>
      <c r="F2438" t="s">
        <v>23</v>
      </c>
      <c r="G2438" t="s">
        <v>14</v>
      </c>
      <c r="H2438" t="s">
        <v>19</v>
      </c>
      <c r="I2438">
        <v>70.540000000000006</v>
      </c>
      <c r="J2438" s="2">
        <v>24.4</v>
      </c>
      <c r="K2438" t="s">
        <v>16</v>
      </c>
      <c r="L2438">
        <v>0</v>
      </c>
      <c r="N2438">
        <f t="shared" si="155"/>
        <v>24.4</v>
      </c>
      <c r="U2438">
        <f>((C2438-AVERAGE($C$2:$C$5018))/_xlfn.STDEV.P($C$2:$C$5018))</f>
        <v>-1.2824814737795001</v>
      </c>
      <c r="V2438">
        <f>((N2438-AVERAGE($N$2:$N$5018))/_xlfn.STDEV.P($N$2:$N$5018))</f>
        <v>-0.58743636750206263</v>
      </c>
      <c r="W2438">
        <f>((I2438-AVERAGE($I$2:$I$5018))/_xlfn.STDEV.P($I$2:$I$5018))</f>
        <v>-0.78800170243495771</v>
      </c>
      <c r="Y2438">
        <f t="shared" si="153"/>
        <v>0</v>
      </c>
      <c r="Z2438">
        <f t="shared" si="154"/>
        <v>0</v>
      </c>
      <c r="AA2438">
        <f t="shared" si="156"/>
        <v>0</v>
      </c>
    </row>
    <row r="2439" spans="1:27" x14ac:dyDescent="0.25">
      <c r="A2439">
        <v>28303</v>
      </c>
      <c r="B2439" t="s">
        <v>17</v>
      </c>
      <c r="C2439">
        <v>52</v>
      </c>
      <c r="D2439">
        <v>0</v>
      </c>
      <c r="E2439">
        <v>0</v>
      </c>
      <c r="F2439" t="s">
        <v>13</v>
      </c>
      <c r="G2439" t="s">
        <v>18</v>
      </c>
      <c r="H2439" t="s">
        <v>19</v>
      </c>
      <c r="I2439">
        <v>205</v>
      </c>
      <c r="J2439" s="2">
        <v>30.1</v>
      </c>
      <c r="K2439" t="s">
        <v>21</v>
      </c>
      <c r="L2439">
        <v>0</v>
      </c>
      <c r="N2439">
        <f t="shared" si="155"/>
        <v>30.1</v>
      </c>
      <c r="U2439">
        <f>((C2439-AVERAGE($C$2:$C$5018))/_xlfn.STDEV.P($C$2:$C$5018))</f>
        <v>0.38957610143004728</v>
      </c>
      <c r="V2439">
        <f>((N2439-AVERAGE($N$2:$N$5018))/_xlfn.STDEV.P($N$2:$N$5018))</f>
        <v>0.24501555671904907</v>
      </c>
      <c r="W2439">
        <f>((I2439-AVERAGE($I$2:$I$5018))/_xlfn.STDEV.P($I$2:$I$5018))</f>
        <v>2.2370848566400126</v>
      </c>
      <c r="Y2439">
        <f t="shared" si="153"/>
        <v>0</v>
      </c>
      <c r="Z2439">
        <f t="shared" si="154"/>
        <v>0</v>
      </c>
      <c r="AA2439">
        <f t="shared" si="156"/>
        <v>0</v>
      </c>
    </row>
    <row r="2440" spans="1:27" x14ac:dyDescent="0.25">
      <c r="A2440">
        <v>44325</v>
      </c>
      <c r="B2440" t="s">
        <v>12</v>
      </c>
      <c r="C2440">
        <v>78</v>
      </c>
      <c r="D2440">
        <v>0</v>
      </c>
      <c r="E2440">
        <v>0</v>
      </c>
      <c r="F2440" t="s">
        <v>13</v>
      </c>
      <c r="G2440" t="s">
        <v>18</v>
      </c>
      <c r="H2440" t="s">
        <v>19</v>
      </c>
      <c r="I2440">
        <v>126.39</v>
      </c>
      <c r="J2440" s="2">
        <v>21.3</v>
      </c>
      <c r="K2440" t="s">
        <v>22</v>
      </c>
      <c r="L2440">
        <v>0</v>
      </c>
      <c r="N2440">
        <f t="shared" si="155"/>
        <v>21.3</v>
      </c>
      <c r="U2440">
        <f>((C2440-AVERAGE($C$2:$C$5018))/_xlfn.STDEV.P($C$2:$C$5018))</f>
        <v>1.5336154949944745</v>
      </c>
      <c r="V2440">
        <f>((N2440-AVERAGE($N$2:$N$5018))/_xlfn.STDEV.P($N$2:$N$5018))</f>
        <v>-1.0401733789205614</v>
      </c>
      <c r="W2440">
        <f>((I2440-AVERAGE($I$2:$I$5018))/_xlfn.STDEV.P($I$2:$I$5018))</f>
        <v>0.46851387338191769</v>
      </c>
      <c r="Y2440">
        <f t="shared" si="153"/>
        <v>0</v>
      </c>
      <c r="Z2440">
        <f t="shared" si="154"/>
        <v>0</v>
      </c>
      <c r="AA2440">
        <f t="shared" si="156"/>
        <v>0</v>
      </c>
    </row>
    <row r="2441" spans="1:27" x14ac:dyDescent="0.25">
      <c r="A2441">
        <v>8579</v>
      </c>
      <c r="B2441" t="s">
        <v>17</v>
      </c>
      <c r="C2441">
        <v>2</v>
      </c>
      <c r="D2441">
        <v>0</v>
      </c>
      <c r="E2441">
        <v>0</v>
      </c>
      <c r="F2441" t="s">
        <v>23</v>
      </c>
      <c r="G2441" t="s">
        <v>26</v>
      </c>
      <c r="H2441" t="s">
        <v>19</v>
      </c>
      <c r="I2441">
        <v>89.72</v>
      </c>
      <c r="J2441" s="2">
        <v>17.8</v>
      </c>
      <c r="K2441" t="s">
        <v>24</v>
      </c>
      <c r="L2441">
        <v>0</v>
      </c>
      <c r="N2441">
        <f t="shared" si="155"/>
        <v>17.8</v>
      </c>
      <c r="U2441">
        <f>((C2441-AVERAGE($C$2:$C$5018))/_xlfn.STDEV.P($C$2:$C$5018))</f>
        <v>-1.8104996554246204</v>
      </c>
      <c r="V2441">
        <f>((N2441-AVERAGE($N$2:$N$5018))/_xlfn.STDEV.P($N$2:$N$5018))</f>
        <v>-1.5513280692317701</v>
      </c>
      <c r="W2441">
        <f>((I2441-AVERAGE($I$2:$I$5018))/_xlfn.STDEV.P($I$2:$I$5018))</f>
        <v>-0.35648928087421172</v>
      </c>
      <c r="Y2441">
        <f t="shared" si="153"/>
        <v>0</v>
      </c>
      <c r="Z2441">
        <f t="shared" si="154"/>
        <v>0</v>
      </c>
      <c r="AA2441">
        <f t="shared" si="156"/>
        <v>0</v>
      </c>
    </row>
    <row r="2442" spans="1:27" x14ac:dyDescent="0.25">
      <c r="A2442">
        <v>29229</v>
      </c>
      <c r="B2442" t="s">
        <v>12</v>
      </c>
      <c r="C2442">
        <v>32</v>
      </c>
      <c r="D2442">
        <v>0</v>
      </c>
      <c r="E2442">
        <v>0</v>
      </c>
      <c r="F2442" t="s">
        <v>13</v>
      </c>
      <c r="G2442" t="s">
        <v>14</v>
      </c>
      <c r="H2442" t="s">
        <v>15</v>
      </c>
      <c r="I2442">
        <v>92.08</v>
      </c>
      <c r="J2442" s="2">
        <v>28.4</v>
      </c>
      <c r="K2442" t="s">
        <v>22</v>
      </c>
      <c r="L2442">
        <v>0</v>
      </c>
      <c r="N2442">
        <f t="shared" si="155"/>
        <v>28.4</v>
      </c>
      <c r="U2442">
        <f>((C2442-AVERAGE($C$2:$C$5018))/_xlfn.STDEV.P($C$2:$C$5018))</f>
        <v>-0.49045420131181977</v>
      </c>
      <c r="V2442">
        <f>((N2442-AVERAGE($N$2:$N$5018))/_xlfn.STDEV.P($N$2:$N$5018))</f>
        <v>-3.2595785749669759E-3</v>
      </c>
      <c r="W2442">
        <f>((I2442-AVERAGE($I$2:$I$5018))/_xlfn.STDEV.P($I$2:$I$5018))</f>
        <v>-0.30339390470719602</v>
      </c>
      <c r="Y2442">
        <f t="shared" si="153"/>
        <v>0</v>
      </c>
      <c r="Z2442">
        <f t="shared" si="154"/>
        <v>0</v>
      </c>
      <c r="AA2442">
        <f t="shared" si="156"/>
        <v>0</v>
      </c>
    </row>
    <row r="2443" spans="1:27" x14ac:dyDescent="0.25">
      <c r="A2443">
        <v>48406</v>
      </c>
      <c r="B2443" t="s">
        <v>12</v>
      </c>
      <c r="C2443">
        <v>0.88</v>
      </c>
      <c r="D2443">
        <v>0</v>
      </c>
      <c r="E2443">
        <v>0</v>
      </c>
      <c r="F2443" t="s">
        <v>23</v>
      </c>
      <c r="G2443" t="s">
        <v>26</v>
      </c>
      <c r="H2443" t="s">
        <v>15</v>
      </c>
      <c r="I2443">
        <v>85.38</v>
      </c>
      <c r="J2443" s="2">
        <v>23.4</v>
      </c>
      <c r="K2443" t="s">
        <v>24</v>
      </c>
      <c r="L2443">
        <v>0</v>
      </c>
      <c r="N2443">
        <f t="shared" si="155"/>
        <v>23.4</v>
      </c>
      <c r="U2443">
        <f>((C2443-AVERAGE($C$2:$C$5018))/_xlfn.STDEV.P($C$2:$C$5018))</f>
        <v>-1.8597813523781648</v>
      </c>
      <c r="V2443">
        <f>((N2443-AVERAGE($N$2:$N$5018))/_xlfn.STDEV.P($N$2:$N$5018))</f>
        <v>-0.73348056473383649</v>
      </c>
      <c r="W2443">
        <f>((I2443-AVERAGE($I$2:$I$5018))/_xlfn.STDEV.P($I$2:$I$5018))</f>
        <v>-0.45413077772372368</v>
      </c>
      <c r="Y2443">
        <f t="shared" si="153"/>
        <v>0</v>
      </c>
      <c r="Z2443">
        <f t="shared" si="154"/>
        <v>0</v>
      </c>
      <c r="AA2443">
        <f t="shared" si="156"/>
        <v>0</v>
      </c>
    </row>
    <row r="2444" spans="1:27" x14ac:dyDescent="0.25">
      <c r="A2444">
        <v>3761</v>
      </c>
      <c r="B2444" t="s">
        <v>17</v>
      </c>
      <c r="C2444">
        <v>50</v>
      </c>
      <c r="D2444">
        <v>0</v>
      </c>
      <c r="E2444">
        <v>0</v>
      </c>
      <c r="F2444" t="s">
        <v>13</v>
      </c>
      <c r="G2444" t="s">
        <v>18</v>
      </c>
      <c r="H2444" t="s">
        <v>19</v>
      </c>
      <c r="I2444">
        <v>95.25</v>
      </c>
      <c r="J2444" s="2">
        <v>24.3</v>
      </c>
      <c r="K2444" t="s">
        <v>21</v>
      </c>
      <c r="L2444">
        <v>0</v>
      </c>
      <c r="N2444">
        <f t="shared" si="155"/>
        <v>24.3</v>
      </c>
      <c r="U2444">
        <f>((C2444-AVERAGE($C$2:$C$5018))/_xlfn.STDEV.P($C$2:$C$5018))</f>
        <v>0.30157307115586057</v>
      </c>
      <c r="V2444">
        <f>((N2444-AVERAGE($N$2:$N$5018))/_xlfn.STDEV.P($N$2:$N$5018))</f>
        <v>-0.60204078722523968</v>
      </c>
      <c r="W2444">
        <f>((I2444-AVERAGE($I$2:$I$5018))/_xlfn.STDEV.P($I$2:$I$5018))</f>
        <v>-0.23207511553370458</v>
      </c>
      <c r="Y2444">
        <f t="shared" si="153"/>
        <v>0</v>
      </c>
      <c r="Z2444">
        <f t="shared" si="154"/>
        <v>0</v>
      </c>
      <c r="AA2444">
        <f t="shared" si="156"/>
        <v>0</v>
      </c>
    </row>
    <row r="2445" spans="1:27" x14ac:dyDescent="0.25">
      <c r="A2445">
        <v>65324</v>
      </c>
      <c r="B2445" t="s">
        <v>17</v>
      </c>
      <c r="C2445">
        <v>48</v>
      </c>
      <c r="D2445">
        <v>0</v>
      </c>
      <c r="E2445">
        <v>0</v>
      </c>
      <c r="F2445" t="s">
        <v>13</v>
      </c>
      <c r="G2445" t="s">
        <v>25</v>
      </c>
      <c r="H2445" t="s">
        <v>19</v>
      </c>
      <c r="I2445">
        <v>75.91</v>
      </c>
      <c r="J2445" s="2">
        <v>27.8</v>
      </c>
      <c r="K2445" t="s">
        <v>24</v>
      </c>
      <c r="L2445">
        <v>0</v>
      </c>
      <c r="N2445">
        <f t="shared" si="155"/>
        <v>27.8</v>
      </c>
      <c r="U2445">
        <f>((C2445-AVERAGE($C$2:$C$5018))/_xlfn.STDEV.P($C$2:$C$5018))</f>
        <v>0.21357004088167386</v>
      </c>
      <c r="V2445">
        <f>((N2445-AVERAGE($N$2:$N$5018))/_xlfn.STDEV.P($N$2:$N$5018))</f>
        <v>-9.0886096914031003E-2</v>
      </c>
      <c r="W2445">
        <f>((I2445-AVERAGE($I$2:$I$5018))/_xlfn.STDEV.P($I$2:$I$5018))</f>
        <v>-0.66718722361424854</v>
      </c>
      <c r="Y2445">
        <f t="shared" si="153"/>
        <v>0</v>
      </c>
      <c r="Z2445">
        <f t="shared" si="154"/>
        <v>0</v>
      </c>
      <c r="AA2445">
        <f t="shared" si="156"/>
        <v>0</v>
      </c>
    </row>
    <row r="2446" spans="1:27" x14ac:dyDescent="0.25">
      <c r="A2446">
        <v>7658</v>
      </c>
      <c r="B2446" t="s">
        <v>12</v>
      </c>
      <c r="C2446">
        <v>66</v>
      </c>
      <c r="D2446">
        <v>0</v>
      </c>
      <c r="E2446">
        <v>0</v>
      </c>
      <c r="F2446" t="s">
        <v>13</v>
      </c>
      <c r="G2446" t="s">
        <v>25</v>
      </c>
      <c r="H2446" t="s">
        <v>19</v>
      </c>
      <c r="I2446">
        <v>203.44</v>
      </c>
      <c r="J2446" s="2">
        <v>30.5</v>
      </c>
      <c r="K2446" t="s">
        <v>16</v>
      </c>
      <c r="L2446">
        <v>0</v>
      </c>
      <c r="N2446">
        <f t="shared" si="155"/>
        <v>30.5</v>
      </c>
      <c r="U2446">
        <f>((C2446-AVERAGE($C$2:$C$5018))/_xlfn.STDEV.P($C$2:$C$5018))</f>
        <v>1.0055973133493543</v>
      </c>
      <c r="V2446">
        <f>((N2446-AVERAGE($N$2:$N$5018))/_xlfn.STDEV.P($N$2:$N$5018))</f>
        <v>0.30343323561175845</v>
      </c>
      <c r="W2446">
        <f>((I2446-AVERAGE($I$2:$I$5018))/_xlfn.STDEV.P($I$2:$I$5018))</f>
        <v>2.201987913071985</v>
      </c>
      <c r="Y2446">
        <f t="shared" si="153"/>
        <v>0</v>
      </c>
      <c r="Z2446">
        <f t="shared" si="154"/>
        <v>0</v>
      </c>
      <c r="AA2446">
        <f t="shared" si="156"/>
        <v>0</v>
      </c>
    </row>
    <row r="2447" spans="1:27" x14ac:dyDescent="0.25">
      <c r="A2447">
        <v>35997</v>
      </c>
      <c r="B2447" t="s">
        <v>12</v>
      </c>
      <c r="C2447">
        <v>78</v>
      </c>
      <c r="D2447">
        <v>0</v>
      </c>
      <c r="E2447">
        <v>1</v>
      </c>
      <c r="F2447" t="s">
        <v>13</v>
      </c>
      <c r="G2447" t="s">
        <v>18</v>
      </c>
      <c r="H2447" t="s">
        <v>15</v>
      </c>
      <c r="I2447">
        <v>243.73</v>
      </c>
      <c r="J2447" s="2" t="s">
        <v>20</v>
      </c>
      <c r="K2447" t="s">
        <v>22</v>
      </c>
      <c r="L2447">
        <v>0</v>
      </c>
      <c r="N2447">
        <f t="shared" si="155"/>
        <v>28.422259136212656</v>
      </c>
      <c r="U2447">
        <f>((C2447-AVERAGE($C$2:$C$5018))/_xlfn.STDEV.P($C$2:$C$5018))</f>
        <v>1.5336154949944745</v>
      </c>
      <c r="V2447">
        <f>((N2447-AVERAGE($N$2:$N$5018))/_xlfn.STDEV.P($N$2:$N$5018))</f>
        <v>-8.7608957167494772E-6</v>
      </c>
      <c r="W2447">
        <f>((I2447-AVERAGE($I$2:$I$5018))/_xlfn.STDEV.P($I$2:$I$5018))</f>
        <v>3.1084339748385363</v>
      </c>
      <c r="Y2447">
        <f t="shared" si="153"/>
        <v>0</v>
      </c>
      <c r="Z2447">
        <f t="shared" si="154"/>
        <v>0</v>
      </c>
      <c r="AA2447">
        <f t="shared" si="156"/>
        <v>0</v>
      </c>
    </row>
    <row r="2448" spans="1:27" x14ac:dyDescent="0.25">
      <c r="A2448">
        <v>34383</v>
      </c>
      <c r="B2448" t="s">
        <v>12</v>
      </c>
      <c r="C2448">
        <v>46</v>
      </c>
      <c r="D2448">
        <v>0</v>
      </c>
      <c r="E2448">
        <v>0</v>
      </c>
      <c r="F2448" t="s">
        <v>13</v>
      </c>
      <c r="G2448" t="s">
        <v>14</v>
      </c>
      <c r="H2448" t="s">
        <v>15</v>
      </c>
      <c r="I2448">
        <v>88.23</v>
      </c>
      <c r="J2448" s="2">
        <v>25.8</v>
      </c>
      <c r="K2448" t="s">
        <v>24</v>
      </c>
      <c r="L2448">
        <v>0</v>
      </c>
      <c r="N2448">
        <f t="shared" si="155"/>
        <v>25.8</v>
      </c>
      <c r="U2448">
        <f>((C2448-AVERAGE($C$2:$C$5018))/_xlfn.STDEV.P($C$2:$C$5018))</f>
        <v>0.12556701060748715</v>
      </c>
      <c r="V2448">
        <f>((N2448-AVERAGE($N$2:$N$5018))/_xlfn.STDEV.P($N$2:$N$5018))</f>
        <v>-0.38297449137757883</v>
      </c>
      <c r="W2448">
        <f>((I2448-AVERAGE($I$2:$I$5018))/_xlfn.STDEV.P($I$2:$I$5018))</f>
        <v>-0.39001136158982741</v>
      </c>
      <c r="Y2448">
        <f t="shared" si="153"/>
        <v>0</v>
      </c>
      <c r="Z2448">
        <f t="shared" si="154"/>
        <v>0</v>
      </c>
      <c r="AA2448">
        <f t="shared" si="156"/>
        <v>0</v>
      </c>
    </row>
    <row r="2449" spans="1:27" x14ac:dyDescent="0.25">
      <c r="A2449">
        <v>8646</v>
      </c>
      <c r="B2449" t="s">
        <v>17</v>
      </c>
      <c r="C2449">
        <v>54</v>
      </c>
      <c r="D2449">
        <v>0</v>
      </c>
      <c r="E2449">
        <v>0</v>
      </c>
      <c r="F2449" t="s">
        <v>13</v>
      </c>
      <c r="G2449" t="s">
        <v>14</v>
      </c>
      <c r="H2449" t="s">
        <v>19</v>
      </c>
      <c r="I2449">
        <v>97.47</v>
      </c>
      <c r="J2449" s="2">
        <v>26.7</v>
      </c>
      <c r="K2449" t="s">
        <v>21</v>
      </c>
      <c r="L2449">
        <v>0</v>
      </c>
      <c r="N2449">
        <f t="shared" si="155"/>
        <v>26.7</v>
      </c>
      <c r="U2449">
        <f>((C2449-AVERAGE($C$2:$C$5018))/_xlfn.STDEV.P($C$2:$C$5018))</f>
        <v>0.47757913170423399</v>
      </c>
      <c r="V2449">
        <f>((N2449-AVERAGE($N$2:$N$5018))/_xlfn.STDEV.P($N$2:$N$5018))</f>
        <v>-0.25153471386898252</v>
      </c>
      <c r="W2449">
        <f>((I2449-AVERAGE($I$2:$I$5018))/_xlfn.STDEV.P($I$2:$I$5018))</f>
        <v>-0.18212946507151187</v>
      </c>
      <c r="Y2449">
        <f t="shared" si="153"/>
        <v>0</v>
      </c>
      <c r="Z2449">
        <f t="shared" si="154"/>
        <v>0</v>
      </c>
      <c r="AA2449">
        <f t="shared" si="156"/>
        <v>0</v>
      </c>
    </row>
    <row r="2450" spans="1:27" x14ac:dyDescent="0.25">
      <c r="A2450">
        <v>46653</v>
      </c>
      <c r="B2450" t="s">
        <v>17</v>
      </c>
      <c r="C2450">
        <v>81</v>
      </c>
      <c r="D2450">
        <v>1</v>
      </c>
      <c r="E2450">
        <v>1</v>
      </c>
      <c r="F2450" t="s">
        <v>13</v>
      </c>
      <c r="G2450" t="s">
        <v>14</v>
      </c>
      <c r="H2450" t="s">
        <v>19</v>
      </c>
      <c r="I2450">
        <v>59.28</v>
      </c>
      <c r="J2450" s="2">
        <v>28.1</v>
      </c>
      <c r="K2450" t="s">
        <v>21</v>
      </c>
      <c r="L2450">
        <v>0</v>
      </c>
      <c r="N2450">
        <f t="shared" si="155"/>
        <v>28.1</v>
      </c>
      <c r="U2450">
        <f>((C2450-AVERAGE($C$2:$C$5018))/_xlfn.STDEV.P($C$2:$C$5018))</f>
        <v>1.6656200404057546</v>
      </c>
      <c r="V2450">
        <f>((N2450-AVERAGE($N$2:$N$5018))/_xlfn.STDEV.P($N$2:$N$5018))</f>
        <v>-4.7072837744498733E-2</v>
      </c>
      <c r="W2450">
        <f>((I2450-AVERAGE($I$2:$I$5018))/_xlfn.STDEV.P($I$2:$I$5018))</f>
        <v>-1.0413296412657191</v>
      </c>
      <c r="Y2450">
        <f t="shared" ref="Y2450:Y2511" si="157">IF(AND(C2450&lt;3,OR(K2450="smokes",K2450="formerly smoked")),1,0)</f>
        <v>0</v>
      </c>
      <c r="Z2450">
        <f t="shared" ref="Z2450:Z2511" si="158">IF(OR(N2450&lt;0,N2450&gt;100),1,0)</f>
        <v>0</v>
      </c>
      <c r="AA2450">
        <f t="shared" si="156"/>
        <v>0</v>
      </c>
    </row>
    <row r="2451" spans="1:27" x14ac:dyDescent="0.25">
      <c r="A2451">
        <v>1099</v>
      </c>
      <c r="B2451" t="s">
        <v>17</v>
      </c>
      <c r="C2451">
        <v>15</v>
      </c>
      <c r="D2451">
        <v>0</v>
      </c>
      <c r="E2451">
        <v>0</v>
      </c>
      <c r="F2451" t="s">
        <v>23</v>
      </c>
      <c r="G2451" t="s">
        <v>26</v>
      </c>
      <c r="H2451" t="s">
        <v>19</v>
      </c>
      <c r="I2451">
        <v>101.15</v>
      </c>
      <c r="J2451" s="2">
        <v>22.2</v>
      </c>
      <c r="K2451" t="s">
        <v>24</v>
      </c>
      <c r="L2451">
        <v>0</v>
      </c>
      <c r="N2451">
        <f t="shared" si="155"/>
        <v>22.2</v>
      </c>
      <c r="U2451">
        <f>((C2451-AVERAGE($C$2:$C$5018))/_xlfn.STDEV.P($C$2:$C$5018))</f>
        <v>-1.2384799586424069</v>
      </c>
      <c r="V2451">
        <f>((N2451-AVERAGE($N$2:$N$5018))/_xlfn.STDEV.P($N$2:$N$5018))</f>
        <v>-0.90873360141196502</v>
      </c>
      <c r="W2451">
        <f>((I2451-AVERAGE($I$2:$I$5018))/_xlfn.STDEV.P($I$2:$I$5018))</f>
        <v>-9.9336675116165229E-2</v>
      </c>
      <c r="Y2451">
        <f t="shared" si="157"/>
        <v>0</v>
      </c>
      <c r="Z2451">
        <f t="shared" si="158"/>
        <v>0</v>
      </c>
      <c r="AA2451">
        <f t="shared" si="156"/>
        <v>0</v>
      </c>
    </row>
    <row r="2452" spans="1:27" x14ac:dyDescent="0.25">
      <c r="A2452">
        <v>61676</v>
      </c>
      <c r="B2452" t="s">
        <v>12</v>
      </c>
      <c r="C2452">
        <v>77</v>
      </c>
      <c r="D2452">
        <v>0</v>
      </c>
      <c r="E2452">
        <v>0</v>
      </c>
      <c r="F2452" t="s">
        <v>13</v>
      </c>
      <c r="G2452" t="s">
        <v>18</v>
      </c>
      <c r="H2452" t="s">
        <v>15</v>
      </c>
      <c r="I2452">
        <v>68.38</v>
      </c>
      <c r="J2452" s="2">
        <v>25.1</v>
      </c>
      <c r="K2452" t="s">
        <v>24</v>
      </c>
      <c r="L2452">
        <v>0</v>
      </c>
      <c r="N2452">
        <f t="shared" si="155"/>
        <v>25.1</v>
      </c>
      <c r="U2452">
        <f>((C2452-AVERAGE($C$2:$C$5018))/_xlfn.STDEV.P($C$2:$C$5018))</f>
        <v>1.4896139798573811</v>
      </c>
      <c r="V2452">
        <f>((N2452-AVERAGE($N$2:$N$5018))/_xlfn.STDEV.P($N$2:$N$5018))</f>
        <v>-0.48520542943982042</v>
      </c>
      <c r="W2452">
        <f>((I2452-AVERAGE($I$2:$I$5018))/_xlfn.STDEV.P($I$2:$I$5018))</f>
        <v>-0.83659747045222654</v>
      </c>
      <c r="Y2452">
        <f t="shared" si="157"/>
        <v>0</v>
      </c>
      <c r="Z2452">
        <f t="shared" si="158"/>
        <v>0</v>
      </c>
      <c r="AA2452">
        <f t="shared" si="156"/>
        <v>0</v>
      </c>
    </row>
    <row r="2453" spans="1:27" x14ac:dyDescent="0.25">
      <c r="A2453">
        <v>38131</v>
      </c>
      <c r="B2453" t="s">
        <v>17</v>
      </c>
      <c r="C2453">
        <v>59</v>
      </c>
      <c r="D2453">
        <v>0</v>
      </c>
      <c r="E2453">
        <v>0</v>
      </c>
      <c r="F2453" t="s">
        <v>13</v>
      </c>
      <c r="G2453" t="s">
        <v>18</v>
      </c>
      <c r="H2453" t="s">
        <v>19</v>
      </c>
      <c r="I2453">
        <v>55.46</v>
      </c>
      <c r="J2453" s="2">
        <v>20.9</v>
      </c>
      <c r="K2453" t="s">
        <v>21</v>
      </c>
      <c r="L2453">
        <v>0</v>
      </c>
      <c r="N2453">
        <f t="shared" si="155"/>
        <v>20.9</v>
      </c>
      <c r="U2453">
        <f>((C2453-AVERAGE($C$2:$C$5018))/_xlfn.STDEV.P($C$2:$C$5018))</f>
        <v>0.69758670738970074</v>
      </c>
      <c r="V2453">
        <f>((N2453-AVERAGE($N$2:$N$5018))/_xlfn.STDEV.P($N$2:$N$5018))</f>
        <v>-1.0985910578132712</v>
      </c>
      <c r="W2453">
        <f>((I2453-AVERAGE($I$2:$I$5018))/_xlfn.STDEV.P($I$2:$I$5018))</f>
        <v>-1.1272721569258886</v>
      </c>
      <c r="Y2453">
        <f t="shared" si="157"/>
        <v>0</v>
      </c>
      <c r="Z2453">
        <f t="shared" si="158"/>
        <v>0</v>
      </c>
      <c r="AA2453">
        <f t="shared" si="156"/>
        <v>0</v>
      </c>
    </row>
    <row r="2454" spans="1:27" x14ac:dyDescent="0.25">
      <c r="A2454">
        <v>61848</v>
      </c>
      <c r="B2454" t="s">
        <v>17</v>
      </c>
      <c r="C2454">
        <v>48</v>
      </c>
      <c r="D2454">
        <v>0</v>
      </c>
      <c r="E2454">
        <v>0</v>
      </c>
      <c r="F2454" t="s">
        <v>13</v>
      </c>
      <c r="G2454" t="s">
        <v>14</v>
      </c>
      <c r="H2454" t="s">
        <v>15</v>
      </c>
      <c r="I2454">
        <v>113.87</v>
      </c>
      <c r="J2454" s="2">
        <v>28.9</v>
      </c>
      <c r="K2454" t="s">
        <v>21</v>
      </c>
      <c r="L2454">
        <v>0</v>
      </c>
      <c r="N2454">
        <f t="shared" si="155"/>
        <v>28.9</v>
      </c>
      <c r="U2454">
        <f>((C2454-AVERAGE($C$2:$C$5018))/_xlfn.STDEV.P($C$2:$C$5018))</f>
        <v>0.21357004088167386</v>
      </c>
      <c r="V2454">
        <f>((N2454-AVERAGE($N$2:$N$5018))/_xlfn.STDEV.P($N$2:$N$5018))</f>
        <v>6.976252004091997E-2</v>
      </c>
      <c r="W2454">
        <f>((I2454-AVERAGE($I$2:$I$5018))/_xlfn.STDEV.P($I$2:$I$5018))</f>
        <v>0.1868384032077498</v>
      </c>
      <c r="Y2454">
        <f t="shared" si="157"/>
        <v>0</v>
      </c>
      <c r="Z2454">
        <f t="shared" si="158"/>
        <v>0</v>
      </c>
      <c r="AA2454">
        <f t="shared" si="156"/>
        <v>0</v>
      </c>
    </row>
    <row r="2455" spans="1:27" x14ac:dyDescent="0.25">
      <c r="A2455">
        <v>56228</v>
      </c>
      <c r="B2455" t="s">
        <v>12</v>
      </c>
      <c r="C2455">
        <v>76</v>
      </c>
      <c r="D2455">
        <v>0</v>
      </c>
      <c r="E2455">
        <v>1</v>
      </c>
      <c r="F2455" t="s">
        <v>13</v>
      </c>
      <c r="G2455" t="s">
        <v>18</v>
      </c>
      <c r="H2455" t="s">
        <v>15</v>
      </c>
      <c r="I2455">
        <v>67.03</v>
      </c>
      <c r="J2455" s="2" t="s">
        <v>20</v>
      </c>
      <c r="K2455" t="s">
        <v>21</v>
      </c>
      <c r="L2455">
        <v>0</v>
      </c>
      <c r="N2455">
        <f t="shared" si="155"/>
        <v>28.422259136212656</v>
      </c>
      <c r="U2455">
        <f>((C2455-AVERAGE($C$2:$C$5018))/_xlfn.STDEV.P($C$2:$C$5018))</f>
        <v>1.4456124647202877</v>
      </c>
      <c r="V2455">
        <f>((N2455-AVERAGE($N$2:$N$5018))/_xlfn.STDEV.P($N$2:$N$5018))</f>
        <v>-8.7608957167494772E-6</v>
      </c>
      <c r="W2455">
        <f>((I2455-AVERAGE($I$2:$I$5018))/_xlfn.STDEV.P($I$2:$I$5018))</f>
        <v>-0.86696982546301926</v>
      </c>
      <c r="Y2455">
        <f t="shared" si="157"/>
        <v>0</v>
      </c>
      <c r="Z2455">
        <f t="shared" si="158"/>
        <v>0</v>
      </c>
      <c r="AA2455">
        <f t="shared" si="156"/>
        <v>0</v>
      </c>
    </row>
    <row r="2456" spans="1:27" x14ac:dyDescent="0.25">
      <c r="A2456">
        <v>4949</v>
      </c>
      <c r="B2456" t="s">
        <v>12</v>
      </c>
      <c r="C2456">
        <v>49</v>
      </c>
      <c r="D2456">
        <v>0</v>
      </c>
      <c r="E2456">
        <v>0</v>
      </c>
      <c r="F2456" t="s">
        <v>13</v>
      </c>
      <c r="G2456" t="s">
        <v>14</v>
      </c>
      <c r="H2456" t="s">
        <v>19</v>
      </c>
      <c r="I2456">
        <v>96.35</v>
      </c>
      <c r="J2456" s="2">
        <v>35.9</v>
      </c>
      <c r="K2456" t="s">
        <v>21</v>
      </c>
      <c r="L2456">
        <v>0</v>
      </c>
      <c r="N2456">
        <f t="shared" si="155"/>
        <v>35.9</v>
      </c>
      <c r="U2456">
        <f>((C2456-AVERAGE($C$2:$C$5018))/_xlfn.STDEV.P($C$2:$C$5018))</f>
        <v>0.25757155601876724</v>
      </c>
      <c r="V2456">
        <f>((N2456-AVERAGE($N$2:$N$5018))/_xlfn.STDEV.P($N$2:$N$5018))</f>
        <v>1.0920719006633373</v>
      </c>
      <c r="W2456">
        <f>((I2456-AVERAGE($I$2:$I$5018))/_xlfn.STDEV.P($I$2:$I$5018))</f>
        <v>-0.20732727071009571</v>
      </c>
      <c r="Y2456">
        <f t="shared" si="157"/>
        <v>0</v>
      </c>
      <c r="Z2456">
        <f t="shared" si="158"/>
        <v>0</v>
      </c>
      <c r="AA2456">
        <f t="shared" si="156"/>
        <v>0</v>
      </c>
    </row>
    <row r="2457" spans="1:27" x14ac:dyDescent="0.25">
      <c r="A2457">
        <v>46688</v>
      </c>
      <c r="B2457" t="s">
        <v>17</v>
      </c>
      <c r="C2457">
        <v>44</v>
      </c>
      <c r="D2457">
        <v>0</v>
      </c>
      <c r="E2457">
        <v>0</v>
      </c>
      <c r="F2457" t="s">
        <v>23</v>
      </c>
      <c r="G2457" t="s">
        <v>14</v>
      </c>
      <c r="H2457" t="s">
        <v>15</v>
      </c>
      <c r="I2457">
        <v>127.21</v>
      </c>
      <c r="J2457" s="2">
        <v>29.8</v>
      </c>
      <c r="K2457" t="s">
        <v>22</v>
      </c>
      <c r="L2457">
        <v>0</v>
      </c>
      <c r="N2457">
        <f t="shared" si="155"/>
        <v>29.8</v>
      </c>
      <c r="U2457">
        <f>((C2457-AVERAGE($C$2:$C$5018))/_xlfn.STDEV.P($C$2:$C$5018))</f>
        <v>3.7563980333300453E-2</v>
      </c>
      <c r="V2457">
        <f>((N2457-AVERAGE($N$2:$N$5018))/_xlfn.STDEV.P($N$2:$N$5018))</f>
        <v>0.2012022975495168</v>
      </c>
      <c r="W2457">
        <f>((I2457-AVERAGE($I$2:$I$5018))/_xlfn.STDEV.P($I$2:$I$5018))</f>
        <v>0.48696226679588062</v>
      </c>
      <c r="Y2457">
        <f t="shared" si="157"/>
        <v>0</v>
      </c>
      <c r="Z2457">
        <f t="shared" si="158"/>
        <v>0</v>
      </c>
      <c r="AA2457">
        <f t="shared" si="156"/>
        <v>0</v>
      </c>
    </row>
    <row r="2458" spans="1:27" x14ac:dyDescent="0.25">
      <c r="A2458">
        <v>30491</v>
      </c>
      <c r="B2458" t="s">
        <v>17</v>
      </c>
      <c r="C2458">
        <v>39</v>
      </c>
      <c r="D2458">
        <v>0</v>
      </c>
      <c r="E2458">
        <v>0</v>
      </c>
      <c r="F2458" t="s">
        <v>13</v>
      </c>
      <c r="G2458" t="s">
        <v>14</v>
      </c>
      <c r="H2458" t="s">
        <v>15</v>
      </c>
      <c r="I2458">
        <v>78.900000000000006</v>
      </c>
      <c r="J2458" s="2">
        <v>26.7</v>
      </c>
      <c r="K2458" t="s">
        <v>21</v>
      </c>
      <c r="L2458">
        <v>0</v>
      </c>
      <c r="N2458">
        <f t="shared" si="155"/>
        <v>26.7</v>
      </c>
      <c r="U2458">
        <f>((C2458-AVERAGE($C$2:$C$5018))/_xlfn.STDEV.P($C$2:$C$5018))</f>
        <v>-0.18244359535216631</v>
      </c>
      <c r="V2458">
        <f>((N2458-AVERAGE($N$2:$N$5018))/_xlfn.STDEV.P($N$2:$N$5018))</f>
        <v>-0.25153471386898252</v>
      </c>
      <c r="W2458">
        <f>((I2458-AVERAGE($I$2:$I$5018))/_xlfn.STDEV.P($I$2:$I$5018))</f>
        <v>-0.5999180817755293</v>
      </c>
      <c r="Y2458">
        <f t="shared" si="157"/>
        <v>0</v>
      </c>
      <c r="Z2458">
        <f t="shared" si="158"/>
        <v>0</v>
      </c>
      <c r="AA2458">
        <f t="shared" si="156"/>
        <v>0</v>
      </c>
    </row>
    <row r="2459" spans="1:27" x14ac:dyDescent="0.25">
      <c r="A2459">
        <v>43478</v>
      </c>
      <c r="B2459" t="s">
        <v>12</v>
      </c>
      <c r="C2459">
        <v>34</v>
      </c>
      <c r="D2459">
        <v>0</v>
      </c>
      <c r="E2459">
        <v>0</v>
      </c>
      <c r="F2459" t="s">
        <v>13</v>
      </c>
      <c r="G2459" t="s">
        <v>14</v>
      </c>
      <c r="H2459" t="s">
        <v>15</v>
      </c>
      <c r="I2459">
        <v>59.91</v>
      </c>
      <c r="J2459" s="2">
        <v>28.4</v>
      </c>
      <c r="K2459" t="s">
        <v>16</v>
      </c>
      <c r="L2459">
        <v>0</v>
      </c>
      <c r="N2459">
        <f t="shared" si="155"/>
        <v>28.4</v>
      </c>
      <c r="U2459">
        <f>((C2459-AVERAGE($C$2:$C$5018))/_xlfn.STDEV.P($C$2:$C$5018))</f>
        <v>-0.40245117103763306</v>
      </c>
      <c r="V2459">
        <f>((N2459-AVERAGE($N$2:$N$5018))/_xlfn.STDEV.P($N$2:$N$5018))</f>
        <v>-3.2595785749669759E-3</v>
      </c>
      <c r="W2459">
        <f>((I2459-AVERAGE($I$2:$I$5018))/_xlfn.STDEV.P($I$2:$I$5018))</f>
        <v>-1.0271558755940158</v>
      </c>
      <c r="Y2459">
        <f t="shared" si="157"/>
        <v>0</v>
      </c>
      <c r="Z2459">
        <f t="shared" si="158"/>
        <v>0</v>
      </c>
      <c r="AA2459">
        <f t="shared" si="156"/>
        <v>0</v>
      </c>
    </row>
    <row r="2460" spans="1:27" x14ac:dyDescent="0.25">
      <c r="A2460">
        <v>25443</v>
      </c>
      <c r="B2460" t="s">
        <v>12</v>
      </c>
      <c r="C2460">
        <v>50</v>
      </c>
      <c r="D2460">
        <v>0</v>
      </c>
      <c r="E2460">
        <v>0</v>
      </c>
      <c r="F2460" t="s">
        <v>23</v>
      </c>
      <c r="G2460" t="s">
        <v>14</v>
      </c>
      <c r="H2460" t="s">
        <v>15</v>
      </c>
      <c r="I2460">
        <v>160.94</v>
      </c>
      <c r="J2460" s="2">
        <v>26.7</v>
      </c>
      <c r="K2460" t="s">
        <v>22</v>
      </c>
      <c r="L2460">
        <v>0</v>
      </c>
      <c r="N2460">
        <f t="shared" si="155"/>
        <v>26.7</v>
      </c>
      <c r="U2460">
        <f>((C2460-AVERAGE($C$2:$C$5018))/_xlfn.STDEV.P($C$2:$C$5018))</f>
        <v>0.30157307115586057</v>
      </c>
      <c r="V2460">
        <f>((N2460-AVERAGE($N$2:$N$5018))/_xlfn.STDEV.P($N$2:$N$5018))</f>
        <v>-0.25153471386898252</v>
      </c>
      <c r="W2460">
        <f>((I2460-AVERAGE($I$2:$I$5018))/_xlfn.STDEV.P($I$2:$I$5018))</f>
        <v>1.2458211812507278</v>
      </c>
      <c r="Y2460">
        <f t="shared" si="157"/>
        <v>0</v>
      </c>
      <c r="Z2460">
        <f t="shared" si="158"/>
        <v>0</v>
      </c>
      <c r="AA2460">
        <f t="shared" si="156"/>
        <v>0</v>
      </c>
    </row>
    <row r="2461" spans="1:27" x14ac:dyDescent="0.25">
      <c r="A2461">
        <v>52519</v>
      </c>
      <c r="B2461" t="s">
        <v>12</v>
      </c>
      <c r="C2461">
        <v>62</v>
      </c>
      <c r="D2461">
        <v>0</v>
      </c>
      <c r="E2461">
        <v>0</v>
      </c>
      <c r="F2461" t="s">
        <v>13</v>
      </c>
      <c r="G2461" t="s">
        <v>14</v>
      </c>
      <c r="H2461" t="s">
        <v>19</v>
      </c>
      <c r="I2461">
        <v>59.61</v>
      </c>
      <c r="J2461" s="2">
        <v>32.5</v>
      </c>
      <c r="K2461" t="s">
        <v>24</v>
      </c>
      <c r="L2461">
        <v>0</v>
      </c>
      <c r="N2461">
        <f t="shared" si="155"/>
        <v>32.5</v>
      </c>
      <c r="U2461">
        <f>((C2461-AVERAGE($C$2:$C$5018))/_xlfn.STDEV.P($C$2:$C$5018))</f>
        <v>0.82959125280098078</v>
      </c>
      <c r="V2461">
        <f>((N2461-AVERAGE($N$2:$N$5018))/_xlfn.STDEV.P($N$2:$N$5018))</f>
        <v>0.59552163007530623</v>
      </c>
      <c r="W2461">
        <f>((I2461-AVERAGE($I$2:$I$5018))/_xlfn.STDEV.P($I$2:$I$5018))</f>
        <v>-1.0339052878186366</v>
      </c>
      <c r="Y2461">
        <f t="shared" si="157"/>
        <v>0</v>
      </c>
      <c r="Z2461">
        <f t="shared" si="158"/>
        <v>0</v>
      </c>
      <c r="AA2461">
        <f t="shared" si="156"/>
        <v>0</v>
      </c>
    </row>
    <row r="2462" spans="1:27" x14ac:dyDescent="0.25">
      <c r="A2462">
        <v>24361</v>
      </c>
      <c r="B2462" t="s">
        <v>17</v>
      </c>
      <c r="C2462">
        <v>38</v>
      </c>
      <c r="D2462">
        <v>0</v>
      </c>
      <c r="E2462">
        <v>0</v>
      </c>
      <c r="F2462" t="s">
        <v>13</v>
      </c>
      <c r="G2462" t="s">
        <v>14</v>
      </c>
      <c r="H2462" t="s">
        <v>15</v>
      </c>
      <c r="I2462">
        <v>87.94</v>
      </c>
      <c r="J2462" s="2">
        <v>43.8</v>
      </c>
      <c r="K2462" t="s">
        <v>21</v>
      </c>
      <c r="L2462">
        <v>0</v>
      </c>
      <c r="N2462">
        <f t="shared" si="155"/>
        <v>43.8</v>
      </c>
      <c r="U2462">
        <f>((C2462-AVERAGE($C$2:$C$5018))/_xlfn.STDEV.P($C$2:$C$5018))</f>
        <v>-0.22644511048925967</v>
      </c>
      <c r="V2462">
        <f>((N2462-AVERAGE($N$2:$N$5018))/_xlfn.STDEV.P($N$2:$N$5018))</f>
        <v>2.245821058794351</v>
      </c>
      <c r="W2462">
        <f>((I2462-AVERAGE($I$2:$I$5018))/_xlfn.STDEV.P($I$2:$I$5018))</f>
        <v>-0.39653579340696088</v>
      </c>
      <c r="Y2462">
        <f t="shared" si="157"/>
        <v>0</v>
      </c>
      <c r="Z2462">
        <f t="shared" si="158"/>
        <v>0</v>
      </c>
      <c r="AA2462">
        <f t="shared" si="156"/>
        <v>0</v>
      </c>
    </row>
    <row r="2463" spans="1:27" x14ac:dyDescent="0.25">
      <c r="A2463">
        <v>29514</v>
      </c>
      <c r="B2463" t="s">
        <v>17</v>
      </c>
      <c r="C2463">
        <v>43</v>
      </c>
      <c r="D2463">
        <v>0</v>
      </c>
      <c r="E2463">
        <v>0</v>
      </c>
      <c r="F2463" t="s">
        <v>13</v>
      </c>
      <c r="G2463" t="s">
        <v>14</v>
      </c>
      <c r="H2463" t="s">
        <v>19</v>
      </c>
      <c r="I2463">
        <v>97.55</v>
      </c>
      <c r="J2463" s="2">
        <v>28.3</v>
      </c>
      <c r="K2463" t="s">
        <v>16</v>
      </c>
      <c r="L2463">
        <v>0</v>
      </c>
      <c r="N2463">
        <f t="shared" si="155"/>
        <v>28.3</v>
      </c>
      <c r="U2463">
        <f>((C2463-AVERAGE($C$2:$C$5018))/_xlfn.STDEV.P($C$2:$C$5018))</f>
        <v>-6.4375348037928977E-3</v>
      </c>
      <c r="V2463">
        <f>((N2463-AVERAGE($N$2:$N$5018))/_xlfn.STDEV.P($N$2:$N$5018))</f>
        <v>-1.7863998298144054E-2</v>
      </c>
      <c r="W2463">
        <f>((I2463-AVERAGE($I$2:$I$5018))/_xlfn.STDEV.P($I$2:$I$5018))</f>
        <v>-0.18032962181161308</v>
      </c>
      <c r="Y2463">
        <f t="shared" si="157"/>
        <v>0</v>
      </c>
      <c r="Z2463">
        <f t="shared" si="158"/>
        <v>0</v>
      </c>
      <c r="AA2463">
        <f t="shared" si="156"/>
        <v>0</v>
      </c>
    </row>
    <row r="2464" spans="1:27" x14ac:dyDescent="0.25">
      <c r="A2464">
        <v>35893</v>
      </c>
      <c r="B2464" t="s">
        <v>12</v>
      </c>
      <c r="C2464">
        <v>28</v>
      </c>
      <c r="D2464">
        <v>0</v>
      </c>
      <c r="E2464">
        <v>0</v>
      </c>
      <c r="F2464" t="s">
        <v>23</v>
      </c>
      <c r="G2464" t="s">
        <v>14</v>
      </c>
      <c r="H2464" t="s">
        <v>15</v>
      </c>
      <c r="I2464">
        <v>116.02</v>
      </c>
      <c r="J2464" s="2">
        <v>36.6</v>
      </c>
      <c r="K2464" t="s">
        <v>16</v>
      </c>
      <c r="L2464">
        <v>0</v>
      </c>
      <c r="N2464">
        <f t="shared" si="155"/>
        <v>36.6</v>
      </c>
      <c r="U2464">
        <f>((C2464-AVERAGE($C$2:$C$5018))/_xlfn.STDEV.P($C$2:$C$5018))</f>
        <v>-0.66646026186019325</v>
      </c>
      <c r="V2464">
        <f>((N2464-AVERAGE($N$2:$N$5018))/_xlfn.STDEV.P($N$2:$N$5018))</f>
        <v>1.1943028387255794</v>
      </c>
      <c r="W2464">
        <f>((I2464-AVERAGE($I$2:$I$5018))/_xlfn.STDEV.P($I$2:$I$5018))</f>
        <v>0.23520919081753086</v>
      </c>
      <c r="Y2464">
        <f t="shared" si="157"/>
        <v>0</v>
      </c>
      <c r="Z2464">
        <f t="shared" si="158"/>
        <v>0</v>
      </c>
      <c r="AA2464">
        <f t="shared" si="156"/>
        <v>0</v>
      </c>
    </row>
    <row r="2465" spans="1:27" x14ac:dyDescent="0.25">
      <c r="A2465">
        <v>58568</v>
      </c>
      <c r="B2465" t="s">
        <v>17</v>
      </c>
      <c r="C2465">
        <v>58</v>
      </c>
      <c r="D2465">
        <v>0</v>
      </c>
      <c r="E2465">
        <v>0</v>
      </c>
      <c r="F2465" t="s">
        <v>13</v>
      </c>
      <c r="G2465" t="s">
        <v>14</v>
      </c>
      <c r="H2465" t="s">
        <v>19</v>
      </c>
      <c r="I2465">
        <v>127.32</v>
      </c>
      <c r="J2465" s="2">
        <v>33.1</v>
      </c>
      <c r="K2465" t="s">
        <v>22</v>
      </c>
      <c r="L2465">
        <v>0</v>
      </c>
      <c r="N2465">
        <f t="shared" si="155"/>
        <v>33.1</v>
      </c>
      <c r="U2465">
        <f>((C2465-AVERAGE($C$2:$C$5018))/_xlfn.STDEV.P($C$2:$C$5018))</f>
        <v>0.65358519225260736</v>
      </c>
      <c r="V2465">
        <f>((N2465-AVERAGE($N$2:$N$5018))/_xlfn.STDEV.P($N$2:$N$5018))</f>
        <v>0.68314814841437077</v>
      </c>
      <c r="W2465">
        <f>((I2465-AVERAGE($I$2:$I$5018))/_xlfn.STDEV.P($I$2:$I$5018))</f>
        <v>0.4894370512782415</v>
      </c>
      <c r="Y2465">
        <f t="shared" si="157"/>
        <v>0</v>
      </c>
      <c r="Z2465">
        <f t="shared" si="158"/>
        <v>0</v>
      </c>
      <c r="AA2465">
        <f t="shared" si="156"/>
        <v>0</v>
      </c>
    </row>
    <row r="2466" spans="1:27" x14ac:dyDescent="0.25">
      <c r="A2466">
        <v>63303</v>
      </c>
      <c r="B2466" t="s">
        <v>12</v>
      </c>
      <c r="C2466">
        <v>28</v>
      </c>
      <c r="D2466">
        <v>0</v>
      </c>
      <c r="E2466">
        <v>0</v>
      </c>
      <c r="F2466" t="s">
        <v>23</v>
      </c>
      <c r="G2466" t="s">
        <v>14</v>
      </c>
      <c r="H2466" t="s">
        <v>15</v>
      </c>
      <c r="I2466">
        <v>75.5</v>
      </c>
      <c r="J2466" s="2">
        <v>27</v>
      </c>
      <c r="K2466" t="s">
        <v>22</v>
      </c>
      <c r="L2466">
        <v>0</v>
      </c>
      <c r="N2466">
        <f t="shared" si="155"/>
        <v>27</v>
      </c>
      <c r="U2466">
        <f>((C2466-AVERAGE($C$2:$C$5018))/_xlfn.STDEV.P($C$2:$C$5018))</f>
        <v>-0.66646026186019325</v>
      </c>
      <c r="V2466">
        <f>((N2466-AVERAGE($N$2:$N$5018))/_xlfn.STDEV.P($N$2:$N$5018))</f>
        <v>-0.20772145469945022</v>
      </c>
      <c r="W2466">
        <f>((I2466-AVERAGE($I$2:$I$5018))/_xlfn.STDEV.P($I$2:$I$5018))</f>
        <v>-0.67641142032122992</v>
      </c>
      <c r="Y2466">
        <f t="shared" si="157"/>
        <v>0</v>
      </c>
      <c r="Z2466">
        <f t="shared" si="158"/>
        <v>0</v>
      </c>
      <c r="AA2466">
        <f t="shared" si="156"/>
        <v>0</v>
      </c>
    </row>
    <row r="2467" spans="1:27" x14ac:dyDescent="0.25">
      <c r="A2467">
        <v>70625</v>
      </c>
      <c r="B2467" t="s">
        <v>12</v>
      </c>
      <c r="C2467">
        <v>18</v>
      </c>
      <c r="D2467">
        <v>0</v>
      </c>
      <c r="E2467">
        <v>0</v>
      </c>
      <c r="F2467" t="s">
        <v>23</v>
      </c>
      <c r="G2467" t="s">
        <v>14</v>
      </c>
      <c r="H2467" t="s">
        <v>15</v>
      </c>
      <c r="I2467">
        <v>79.349999999999994</v>
      </c>
      <c r="J2467" s="2">
        <v>23.6</v>
      </c>
      <c r="K2467" t="s">
        <v>24</v>
      </c>
      <c r="L2467">
        <v>0</v>
      </c>
      <c r="N2467">
        <f t="shared" si="155"/>
        <v>23.6</v>
      </c>
      <c r="U2467">
        <f>((C2467-AVERAGE($C$2:$C$5018))/_xlfn.STDEV.P($C$2:$C$5018))</f>
        <v>-1.1064754132311267</v>
      </c>
      <c r="V2467">
        <f>((N2467-AVERAGE($N$2:$N$5018))/_xlfn.STDEV.P($N$2:$N$5018))</f>
        <v>-0.70427172528748128</v>
      </c>
      <c r="W2467">
        <f>((I2467-AVERAGE($I$2:$I$5018))/_xlfn.STDEV.P($I$2:$I$5018))</f>
        <v>-0.58979396343859858</v>
      </c>
      <c r="Y2467">
        <f t="shared" si="157"/>
        <v>0</v>
      </c>
      <c r="Z2467">
        <f t="shared" si="158"/>
        <v>0</v>
      </c>
      <c r="AA2467">
        <f t="shared" si="156"/>
        <v>0</v>
      </c>
    </row>
    <row r="2468" spans="1:27" x14ac:dyDescent="0.25">
      <c r="A2468">
        <v>54807</v>
      </c>
      <c r="B2468" t="s">
        <v>12</v>
      </c>
      <c r="C2468">
        <v>62</v>
      </c>
      <c r="D2468">
        <v>1</v>
      </c>
      <c r="E2468">
        <v>1</v>
      </c>
      <c r="F2468" t="s">
        <v>13</v>
      </c>
      <c r="G2468" t="s">
        <v>14</v>
      </c>
      <c r="H2468" t="s">
        <v>19</v>
      </c>
      <c r="I2468">
        <v>176.25</v>
      </c>
      <c r="J2468" s="2" t="s">
        <v>20</v>
      </c>
      <c r="K2468" t="s">
        <v>21</v>
      </c>
      <c r="L2468">
        <v>0</v>
      </c>
      <c r="N2468">
        <f t="shared" si="155"/>
        <v>28.422259136212656</v>
      </c>
      <c r="U2468">
        <f>((C2468-AVERAGE($C$2:$C$5018))/_xlfn.STDEV.P($C$2:$C$5018))</f>
        <v>0.82959125280098078</v>
      </c>
      <c r="V2468">
        <f>((N2468-AVERAGE($N$2:$N$5018))/_xlfn.STDEV.P($N$2:$N$5018))</f>
        <v>-8.7608957167494772E-6</v>
      </c>
      <c r="W2468">
        <f>((I2468-AVERAGE($I$2:$I$5018))/_xlfn.STDEV.P($I$2:$I$5018))</f>
        <v>1.5902661851138677</v>
      </c>
      <c r="Y2468">
        <f t="shared" si="157"/>
        <v>0</v>
      </c>
      <c r="Z2468">
        <f t="shared" si="158"/>
        <v>0</v>
      </c>
      <c r="AA2468">
        <f t="shared" si="156"/>
        <v>0</v>
      </c>
    </row>
    <row r="2469" spans="1:27" x14ac:dyDescent="0.25">
      <c r="A2469">
        <v>18820</v>
      </c>
      <c r="B2469" t="s">
        <v>12</v>
      </c>
      <c r="C2469">
        <v>31</v>
      </c>
      <c r="D2469">
        <v>0</v>
      </c>
      <c r="E2469">
        <v>0</v>
      </c>
      <c r="F2469" t="s">
        <v>23</v>
      </c>
      <c r="G2469" t="s">
        <v>14</v>
      </c>
      <c r="H2469" t="s">
        <v>19</v>
      </c>
      <c r="I2469">
        <v>108.56</v>
      </c>
      <c r="J2469" s="2">
        <v>21.8</v>
      </c>
      <c r="K2469" t="s">
        <v>21</v>
      </c>
      <c r="L2469">
        <v>0</v>
      </c>
      <c r="N2469">
        <f t="shared" si="155"/>
        <v>21.8</v>
      </c>
      <c r="U2469">
        <f>((C2469-AVERAGE($C$2:$C$5018))/_xlfn.STDEV.P($C$2:$C$5018))</f>
        <v>-0.5344557164489131</v>
      </c>
      <c r="V2469">
        <f>((N2469-AVERAGE($N$2:$N$5018))/_xlfn.STDEV.P($N$2:$N$5018))</f>
        <v>-0.96715128030467445</v>
      </c>
      <c r="W2469">
        <f>((I2469-AVERAGE($I$2:$I$5018))/_xlfn.STDEV.P($I$2:$I$5018))</f>
        <v>6.7373806831964464E-2</v>
      </c>
      <c r="Y2469">
        <f t="shared" si="157"/>
        <v>0</v>
      </c>
      <c r="Z2469">
        <f t="shared" si="158"/>
        <v>0</v>
      </c>
      <c r="AA2469">
        <f t="shared" si="156"/>
        <v>0</v>
      </c>
    </row>
    <row r="2470" spans="1:27" x14ac:dyDescent="0.25">
      <c r="A2470">
        <v>64029</v>
      </c>
      <c r="B2470" t="s">
        <v>12</v>
      </c>
      <c r="C2470">
        <v>55</v>
      </c>
      <c r="D2470">
        <v>1</v>
      </c>
      <c r="E2470">
        <v>0</v>
      </c>
      <c r="F2470" t="s">
        <v>13</v>
      </c>
      <c r="G2470" t="s">
        <v>14</v>
      </c>
      <c r="H2470" t="s">
        <v>15</v>
      </c>
      <c r="I2470">
        <v>168.06</v>
      </c>
      <c r="J2470" s="2">
        <v>23.5</v>
      </c>
      <c r="K2470" t="s">
        <v>22</v>
      </c>
      <c r="L2470">
        <v>0</v>
      </c>
      <c r="N2470">
        <f t="shared" si="155"/>
        <v>23.5</v>
      </c>
      <c r="U2470">
        <f>((C2470-AVERAGE($C$2:$C$5018))/_xlfn.STDEV.P($C$2:$C$5018))</f>
        <v>0.52158064684132732</v>
      </c>
      <c r="V2470">
        <f>((N2470-AVERAGE($N$2:$N$5018))/_xlfn.STDEV.P($N$2:$N$5018))</f>
        <v>-0.71887614501065888</v>
      </c>
      <c r="W2470">
        <f>((I2470-AVERAGE($I$2:$I$5018))/_xlfn.STDEV.P($I$2:$I$5018))</f>
        <v>1.4060072313817245</v>
      </c>
      <c r="Y2470">
        <f t="shared" si="157"/>
        <v>0</v>
      </c>
      <c r="Z2470">
        <f t="shared" si="158"/>
        <v>0</v>
      </c>
      <c r="AA2470">
        <f t="shared" si="156"/>
        <v>0</v>
      </c>
    </row>
    <row r="2471" spans="1:27" x14ac:dyDescent="0.25">
      <c r="A2471">
        <v>72703</v>
      </c>
      <c r="B2471" t="s">
        <v>17</v>
      </c>
      <c r="C2471">
        <v>54</v>
      </c>
      <c r="D2471">
        <v>0</v>
      </c>
      <c r="E2471">
        <v>0</v>
      </c>
      <c r="F2471" t="s">
        <v>13</v>
      </c>
      <c r="G2471" t="s">
        <v>14</v>
      </c>
      <c r="H2471" t="s">
        <v>15</v>
      </c>
      <c r="I2471">
        <v>75.52</v>
      </c>
      <c r="J2471" s="2">
        <v>28.7</v>
      </c>
      <c r="K2471" t="s">
        <v>16</v>
      </c>
      <c r="L2471">
        <v>0</v>
      </c>
      <c r="N2471">
        <f t="shared" si="155"/>
        <v>28.7</v>
      </c>
      <c r="U2471">
        <f>((C2471-AVERAGE($C$2:$C$5018))/_xlfn.STDEV.P($C$2:$C$5018))</f>
        <v>0.47757913170423399</v>
      </c>
      <c r="V2471">
        <f>((N2471-AVERAGE($N$2:$N$5018))/_xlfn.STDEV.P($N$2:$N$5018))</f>
        <v>4.0553680594565301E-2</v>
      </c>
      <c r="W2471">
        <f>((I2471-AVERAGE($I$2:$I$5018))/_xlfn.STDEV.P($I$2:$I$5018))</f>
        <v>-0.6759614595062553</v>
      </c>
      <c r="Y2471">
        <f t="shared" si="157"/>
        <v>0</v>
      </c>
      <c r="Z2471">
        <f t="shared" si="158"/>
        <v>0</v>
      </c>
      <c r="AA2471">
        <f t="shared" si="156"/>
        <v>0</v>
      </c>
    </row>
    <row r="2472" spans="1:27" x14ac:dyDescent="0.25">
      <c r="A2472">
        <v>11394</v>
      </c>
      <c r="B2472" t="s">
        <v>12</v>
      </c>
      <c r="C2472">
        <v>73</v>
      </c>
      <c r="D2472">
        <v>0</v>
      </c>
      <c r="E2472">
        <v>1</v>
      </c>
      <c r="F2472" t="s">
        <v>13</v>
      </c>
      <c r="G2472" t="s">
        <v>14</v>
      </c>
      <c r="H2472" t="s">
        <v>19</v>
      </c>
      <c r="I2472">
        <v>82.15</v>
      </c>
      <c r="J2472" s="2">
        <v>31.6</v>
      </c>
      <c r="K2472" t="s">
        <v>16</v>
      </c>
      <c r="L2472">
        <v>0</v>
      </c>
      <c r="N2472">
        <f t="shared" si="155"/>
        <v>31.6</v>
      </c>
      <c r="U2472">
        <f>((C2472-AVERAGE($C$2:$C$5018))/_xlfn.STDEV.P($C$2:$C$5018))</f>
        <v>1.3136079193090078</v>
      </c>
      <c r="V2472">
        <f>((N2472-AVERAGE($N$2:$N$5018))/_xlfn.STDEV.P($N$2:$N$5018))</f>
        <v>0.46408185256670992</v>
      </c>
      <c r="W2472">
        <f>((I2472-AVERAGE($I$2:$I$5018))/_xlfn.STDEV.P($I$2:$I$5018))</f>
        <v>-0.52679944934213896</v>
      </c>
      <c r="Y2472">
        <f t="shared" si="157"/>
        <v>0</v>
      </c>
      <c r="Z2472">
        <f t="shared" si="158"/>
        <v>0</v>
      </c>
      <c r="AA2472">
        <f t="shared" si="156"/>
        <v>0</v>
      </c>
    </row>
    <row r="2473" spans="1:27" x14ac:dyDescent="0.25">
      <c r="A2473">
        <v>12298</v>
      </c>
      <c r="B2473" t="s">
        <v>12</v>
      </c>
      <c r="C2473">
        <v>26</v>
      </c>
      <c r="D2473">
        <v>0</v>
      </c>
      <c r="E2473">
        <v>0</v>
      </c>
      <c r="F2473" t="s">
        <v>23</v>
      </c>
      <c r="G2473" t="s">
        <v>18</v>
      </c>
      <c r="H2473" t="s">
        <v>15</v>
      </c>
      <c r="I2473">
        <v>200.28</v>
      </c>
      <c r="J2473" s="2">
        <v>31.9</v>
      </c>
      <c r="K2473" t="s">
        <v>16</v>
      </c>
      <c r="L2473">
        <v>0</v>
      </c>
      <c r="N2473">
        <f t="shared" si="155"/>
        <v>31.9</v>
      </c>
      <c r="U2473">
        <f>((C2473-AVERAGE($C$2:$C$5018))/_xlfn.STDEV.P($C$2:$C$5018))</f>
        <v>-0.7544632921343799</v>
      </c>
      <c r="V2473">
        <f>((N2473-AVERAGE($N$2:$N$5018))/_xlfn.STDEV.P($N$2:$N$5018))</f>
        <v>0.50789511173624169</v>
      </c>
      <c r="W2473">
        <f>((I2473-AVERAGE($I$2:$I$5018))/_xlfn.STDEV.P($I$2:$I$5018))</f>
        <v>2.1308941043059808</v>
      </c>
      <c r="Y2473">
        <f t="shared" si="157"/>
        <v>0</v>
      </c>
      <c r="Z2473">
        <f t="shared" si="158"/>
        <v>0</v>
      </c>
      <c r="AA2473">
        <f t="shared" si="156"/>
        <v>0</v>
      </c>
    </row>
    <row r="2474" spans="1:27" x14ac:dyDescent="0.25">
      <c r="A2474">
        <v>70845</v>
      </c>
      <c r="B2474" t="s">
        <v>12</v>
      </c>
      <c r="C2474">
        <v>73</v>
      </c>
      <c r="D2474">
        <v>0</v>
      </c>
      <c r="E2474">
        <v>1</v>
      </c>
      <c r="F2474" t="s">
        <v>13</v>
      </c>
      <c r="G2474" t="s">
        <v>14</v>
      </c>
      <c r="H2474" t="s">
        <v>19</v>
      </c>
      <c r="I2474">
        <v>62.44</v>
      </c>
      <c r="J2474" s="2">
        <v>25.2</v>
      </c>
      <c r="K2474" t="s">
        <v>22</v>
      </c>
      <c r="L2474">
        <v>0</v>
      </c>
      <c r="N2474">
        <f t="shared" ref="N2474:N2534" si="159">IF(AND(J2474="N/A",B2474="Male"),$Q$2,IF(AND(J2474="N/A",B2474="Female"),$R$2,J2474))</f>
        <v>25.2</v>
      </c>
      <c r="U2474">
        <f>((C2474-AVERAGE($C$2:$C$5018))/_xlfn.STDEV.P($C$2:$C$5018))</f>
        <v>1.3136079193090078</v>
      </c>
      <c r="V2474">
        <f>((N2474-AVERAGE($N$2:$N$5018))/_xlfn.STDEV.P($N$2:$N$5018))</f>
        <v>-0.47060100971664337</v>
      </c>
      <c r="W2474">
        <f>((I2474-AVERAGE($I$2:$I$5018))/_xlfn.STDEV.P($I$2:$I$5018))</f>
        <v>-0.97023583249971512</v>
      </c>
      <c r="Y2474">
        <f t="shared" si="157"/>
        <v>0</v>
      </c>
      <c r="Z2474">
        <f t="shared" si="158"/>
        <v>0</v>
      </c>
      <c r="AA2474">
        <f t="shared" si="156"/>
        <v>0</v>
      </c>
    </row>
    <row r="2475" spans="1:27" x14ac:dyDescent="0.25">
      <c r="A2475">
        <v>44494</v>
      </c>
      <c r="B2475" t="s">
        <v>17</v>
      </c>
      <c r="C2475">
        <v>38</v>
      </c>
      <c r="D2475">
        <v>0</v>
      </c>
      <c r="E2475">
        <v>0</v>
      </c>
      <c r="F2475" t="s">
        <v>13</v>
      </c>
      <c r="G2475" t="s">
        <v>14</v>
      </c>
      <c r="H2475" t="s">
        <v>19</v>
      </c>
      <c r="I2475">
        <v>84.31</v>
      </c>
      <c r="J2475" s="2">
        <v>25.9</v>
      </c>
      <c r="K2475" t="s">
        <v>22</v>
      </c>
      <c r="L2475">
        <v>0</v>
      </c>
      <c r="N2475">
        <f t="shared" si="159"/>
        <v>25.9</v>
      </c>
      <c r="U2475">
        <f>((C2475-AVERAGE($C$2:$C$5018))/_xlfn.STDEV.P($C$2:$C$5018))</f>
        <v>-0.22644511048925967</v>
      </c>
      <c r="V2475">
        <f>((N2475-AVERAGE($N$2:$N$5018))/_xlfn.STDEV.P($N$2:$N$5018))</f>
        <v>-0.36837007165440172</v>
      </c>
      <c r="W2475">
        <f>((I2475-AVERAGE($I$2:$I$5018))/_xlfn.STDEV.P($I$2:$I$5018))</f>
        <v>-0.47820368132487051</v>
      </c>
      <c r="Y2475">
        <f t="shared" si="157"/>
        <v>0</v>
      </c>
      <c r="Z2475">
        <f t="shared" si="158"/>
        <v>0</v>
      </c>
      <c r="AA2475">
        <f t="shared" si="156"/>
        <v>0</v>
      </c>
    </row>
    <row r="2476" spans="1:27" x14ac:dyDescent="0.25">
      <c r="A2476">
        <v>30953</v>
      </c>
      <c r="B2476" t="s">
        <v>12</v>
      </c>
      <c r="C2476">
        <v>75</v>
      </c>
      <c r="D2476">
        <v>1</v>
      </c>
      <c r="E2476">
        <v>1</v>
      </c>
      <c r="F2476" t="s">
        <v>13</v>
      </c>
      <c r="G2476" t="s">
        <v>14</v>
      </c>
      <c r="H2476" t="s">
        <v>19</v>
      </c>
      <c r="I2476">
        <v>221.43</v>
      </c>
      <c r="J2476" s="2">
        <v>32.5</v>
      </c>
      <c r="K2476" t="s">
        <v>24</v>
      </c>
      <c r="L2476">
        <v>0</v>
      </c>
      <c r="N2476">
        <f t="shared" si="159"/>
        <v>32.5</v>
      </c>
      <c r="U2476">
        <f>((C2476-AVERAGE($C$2:$C$5018))/_xlfn.STDEV.P($C$2:$C$5018))</f>
        <v>1.4016109495831943</v>
      </c>
      <c r="V2476">
        <f>((N2476-AVERAGE($N$2:$N$5018))/_xlfn.STDEV.P($N$2:$N$5018))</f>
        <v>0.59552163007530623</v>
      </c>
      <c r="W2476">
        <f>((I2476-AVERAGE($I$2:$I$5018))/_xlfn.STDEV.P($I$2:$I$5018))</f>
        <v>2.6067276661417362</v>
      </c>
      <c r="Y2476">
        <f t="shared" si="157"/>
        <v>0</v>
      </c>
      <c r="Z2476">
        <f t="shared" si="158"/>
        <v>0</v>
      </c>
      <c r="AA2476">
        <f t="shared" si="156"/>
        <v>0</v>
      </c>
    </row>
    <row r="2477" spans="1:27" x14ac:dyDescent="0.25">
      <c r="A2477">
        <v>47861</v>
      </c>
      <c r="B2477" t="s">
        <v>12</v>
      </c>
      <c r="C2477">
        <v>81</v>
      </c>
      <c r="D2477">
        <v>0</v>
      </c>
      <c r="E2477">
        <v>0</v>
      </c>
      <c r="F2477" t="s">
        <v>13</v>
      </c>
      <c r="G2477" t="s">
        <v>14</v>
      </c>
      <c r="H2477" t="s">
        <v>15</v>
      </c>
      <c r="I2477">
        <v>165.47</v>
      </c>
      <c r="J2477" s="2">
        <v>28.1</v>
      </c>
      <c r="K2477" t="s">
        <v>24</v>
      </c>
      <c r="L2477">
        <v>0</v>
      </c>
      <c r="N2477">
        <f t="shared" si="159"/>
        <v>28.1</v>
      </c>
      <c r="U2477">
        <f>((C2477-AVERAGE($C$2:$C$5018))/_xlfn.STDEV.P($C$2:$C$5018))</f>
        <v>1.6656200404057546</v>
      </c>
      <c r="V2477">
        <f>((N2477-AVERAGE($N$2:$N$5018))/_xlfn.STDEV.P($N$2:$N$5018))</f>
        <v>-4.7072837744498733E-2</v>
      </c>
      <c r="W2477">
        <f>((I2477-AVERAGE($I$2:$I$5018))/_xlfn.STDEV.P($I$2:$I$5018))</f>
        <v>1.3477373058424995</v>
      </c>
      <c r="Y2477">
        <f t="shared" si="157"/>
        <v>0</v>
      </c>
      <c r="Z2477">
        <f t="shared" si="158"/>
        <v>0</v>
      </c>
      <c r="AA2477">
        <f t="shared" si="156"/>
        <v>0</v>
      </c>
    </row>
    <row r="2478" spans="1:27" x14ac:dyDescent="0.25">
      <c r="A2478">
        <v>13465</v>
      </c>
      <c r="B2478" t="s">
        <v>17</v>
      </c>
      <c r="C2478">
        <v>20</v>
      </c>
      <c r="D2478">
        <v>0</v>
      </c>
      <c r="E2478">
        <v>0</v>
      </c>
      <c r="F2478" t="s">
        <v>23</v>
      </c>
      <c r="G2478" t="s">
        <v>14</v>
      </c>
      <c r="H2478" t="s">
        <v>19</v>
      </c>
      <c r="I2478">
        <v>96.69</v>
      </c>
      <c r="J2478" s="2">
        <v>27.4</v>
      </c>
      <c r="K2478" t="s">
        <v>22</v>
      </c>
      <c r="L2478">
        <v>0</v>
      </c>
      <c r="N2478">
        <f t="shared" si="159"/>
        <v>27.4</v>
      </c>
      <c r="U2478">
        <f>((C2478-AVERAGE($C$2:$C$5018))/_xlfn.STDEV.P($C$2:$C$5018))</f>
        <v>-1.01847238295694</v>
      </c>
      <c r="V2478">
        <f>((N2478-AVERAGE($N$2:$N$5018))/_xlfn.STDEV.P($N$2:$N$5018))</f>
        <v>-0.14930377580674087</v>
      </c>
      <c r="W2478">
        <f>((I2478-AVERAGE($I$2:$I$5018))/_xlfn.STDEV.P($I$2:$I$5018))</f>
        <v>-0.19967793685552557</v>
      </c>
      <c r="Y2478">
        <f t="shared" si="157"/>
        <v>0</v>
      </c>
      <c r="Z2478">
        <f t="shared" si="158"/>
        <v>0</v>
      </c>
      <c r="AA2478">
        <f t="shared" si="156"/>
        <v>0</v>
      </c>
    </row>
    <row r="2479" spans="1:27" x14ac:dyDescent="0.25">
      <c r="A2479">
        <v>62454</v>
      </c>
      <c r="B2479" t="s">
        <v>17</v>
      </c>
      <c r="C2479">
        <v>12</v>
      </c>
      <c r="D2479">
        <v>0</v>
      </c>
      <c r="E2479">
        <v>0</v>
      </c>
      <c r="F2479" t="s">
        <v>23</v>
      </c>
      <c r="G2479" t="s">
        <v>26</v>
      </c>
      <c r="H2479" t="s">
        <v>15</v>
      </c>
      <c r="I2479">
        <v>63.98</v>
      </c>
      <c r="J2479" s="2">
        <v>21.2</v>
      </c>
      <c r="K2479" t="s">
        <v>16</v>
      </c>
      <c r="L2479">
        <v>0</v>
      </c>
      <c r="N2479">
        <f t="shared" si="159"/>
        <v>21.2</v>
      </c>
      <c r="U2479">
        <f>((C2479-AVERAGE($C$2:$C$5018))/_xlfn.STDEV.P($C$2:$C$5018))</f>
        <v>-1.3704845040536868</v>
      </c>
      <c r="V2479">
        <f>((N2479-AVERAGE($N$2:$N$5018))/_xlfn.STDEV.P($N$2:$N$5018))</f>
        <v>-1.054777798643739</v>
      </c>
      <c r="W2479">
        <f>((I2479-AVERAGE($I$2:$I$5018))/_xlfn.STDEV.P($I$2:$I$5018))</f>
        <v>-0.93558884974666257</v>
      </c>
      <c r="Y2479">
        <f t="shared" si="157"/>
        <v>0</v>
      </c>
      <c r="Z2479">
        <f t="shared" si="158"/>
        <v>0</v>
      </c>
      <c r="AA2479">
        <f t="shared" si="156"/>
        <v>0</v>
      </c>
    </row>
    <row r="2480" spans="1:27" x14ac:dyDescent="0.25">
      <c r="A2480">
        <v>52593</v>
      </c>
      <c r="B2480" t="s">
        <v>12</v>
      </c>
      <c r="C2480">
        <v>78</v>
      </c>
      <c r="D2480">
        <v>0</v>
      </c>
      <c r="E2480">
        <v>1</v>
      </c>
      <c r="F2480" t="s">
        <v>13</v>
      </c>
      <c r="G2480" t="s">
        <v>14</v>
      </c>
      <c r="H2480" t="s">
        <v>15</v>
      </c>
      <c r="I2480">
        <v>145.03</v>
      </c>
      <c r="J2480" s="2">
        <v>26.8</v>
      </c>
      <c r="K2480" t="s">
        <v>16</v>
      </c>
      <c r="L2480">
        <v>0</v>
      </c>
      <c r="N2480">
        <f t="shared" si="159"/>
        <v>26.8</v>
      </c>
      <c r="U2480">
        <f>((C2480-AVERAGE($C$2:$C$5018))/_xlfn.STDEV.P($C$2:$C$5018))</f>
        <v>1.5336154949944745</v>
      </c>
      <c r="V2480">
        <f>((N2480-AVERAGE($N$2:$N$5018))/_xlfn.STDEV.P($N$2:$N$5018))</f>
        <v>-0.23693029414580491</v>
      </c>
      <c r="W2480">
        <f>((I2480-AVERAGE($I$2:$I$5018))/_xlfn.STDEV.P($I$2:$I$5018))</f>
        <v>0.88787735293834669</v>
      </c>
      <c r="Y2480">
        <f t="shared" si="157"/>
        <v>0</v>
      </c>
      <c r="Z2480">
        <f t="shared" si="158"/>
        <v>0</v>
      </c>
      <c r="AA2480">
        <f t="shared" si="156"/>
        <v>0</v>
      </c>
    </row>
    <row r="2481" spans="1:27" x14ac:dyDescent="0.25">
      <c r="A2481">
        <v>91</v>
      </c>
      <c r="B2481" t="s">
        <v>17</v>
      </c>
      <c r="C2481">
        <v>42</v>
      </c>
      <c r="D2481">
        <v>0</v>
      </c>
      <c r="E2481">
        <v>0</v>
      </c>
      <c r="F2481" t="s">
        <v>23</v>
      </c>
      <c r="G2481" t="s">
        <v>14</v>
      </c>
      <c r="H2481" t="s">
        <v>15</v>
      </c>
      <c r="I2481">
        <v>98.53</v>
      </c>
      <c r="J2481" s="2">
        <v>18.5</v>
      </c>
      <c r="K2481" t="s">
        <v>21</v>
      </c>
      <c r="L2481">
        <v>0</v>
      </c>
      <c r="N2481">
        <f t="shared" si="159"/>
        <v>18.5</v>
      </c>
      <c r="U2481">
        <f>((C2481-AVERAGE($C$2:$C$5018))/_xlfn.STDEV.P($C$2:$C$5018))</f>
        <v>-5.0439049940886251E-2</v>
      </c>
      <c r="V2481">
        <f>((N2481-AVERAGE($N$2:$N$5018))/_xlfn.STDEV.P($N$2:$N$5018))</f>
        <v>-1.4490971311695284</v>
      </c>
      <c r="W2481">
        <f>((I2481-AVERAGE($I$2:$I$5018))/_xlfn.STDEV.P($I$2:$I$5018))</f>
        <v>-0.15828154187785223</v>
      </c>
      <c r="Y2481">
        <f t="shared" si="157"/>
        <v>0</v>
      </c>
      <c r="Z2481">
        <f t="shared" si="158"/>
        <v>0</v>
      </c>
      <c r="AA2481">
        <f t="shared" si="156"/>
        <v>0</v>
      </c>
    </row>
    <row r="2482" spans="1:27" x14ac:dyDescent="0.25">
      <c r="A2482">
        <v>22056</v>
      </c>
      <c r="B2482" t="s">
        <v>17</v>
      </c>
      <c r="C2482">
        <v>71</v>
      </c>
      <c r="D2482">
        <v>1</v>
      </c>
      <c r="E2482">
        <v>0</v>
      </c>
      <c r="F2482" t="s">
        <v>13</v>
      </c>
      <c r="G2482" t="s">
        <v>14</v>
      </c>
      <c r="H2482" t="s">
        <v>15</v>
      </c>
      <c r="I2482">
        <v>105.55</v>
      </c>
      <c r="J2482" s="2" t="s">
        <v>20</v>
      </c>
      <c r="K2482" t="s">
        <v>22</v>
      </c>
      <c r="L2482">
        <v>0</v>
      </c>
      <c r="N2482">
        <f t="shared" si="159"/>
        <v>28.487446958981664</v>
      </c>
      <c r="U2482">
        <f>((C2482-AVERAGE($C$2:$C$5018))/_xlfn.STDEV.P($C$2:$C$5018))</f>
        <v>1.225604889034821</v>
      </c>
      <c r="V2482">
        <f>((N2482-AVERAGE($N$2:$N$5018))/_xlfn.STDEV.P($N$2:$N$5018))</f>
        <v>9.5115423498702296E-3</v>
      </c>
      <c r="W2482">
        <f>((I2482-AVERAGE($I$2:$I$5018))/_xlfn.STDEV.P($I$2:$I$5018))</f>
        <v>-3.4529582172939099E-4</v>
      </c>
      <c r="Y2482">
        <f t="shared" si="157"/>
        <v>0</v>
      </c>
      <c r="Z2482">
        <f t="shared" si="158"/>
        <v>0</v>
      </c>
      <c r="AA2482">
        <f t="shared" si="156"/>
        <v>0</v>
      </c>
    </row>
    <row r="2483" spans="1:27" x14ac:dyDescent="0.25">
      <c r="A2483">
        <v>45469</v>
      </c>
      <c r="B2483" t="s">
        <v>12</v>
      </c>
      <c r="C2483">
        <v>16</v>
      </c>
      <c r="D2483">
        <v>0</v>
      </c>
      <c r="E2483">
        <v>0</v>
      </c>
      <c r="F2483" t="s">
        <v>23</v>
      </c>
      <c r="G2483" t="s">
        <v>26</v>
      </c>
      <c r="H2483" t="s">
        <v>19</v>
      </c>
      <c r="I2483">
        <v>134.22999999999999</v>
      </c>
      <c r="J2483" s="2">
        <v>30.6</v>
      </c>
      <c r="K2483" t="s">
        <v>24</v>
      </c>
      <c r="L2483">
        <v>0</v>
      </c>
      <c r="N2483">
        <f t="shared" si="159"/>
        <v>30.6</v>
      </c>
      <c r="U2483">
        <f>((C2483-AVERAGE($C$2:$C$5018))/_xlfn.STDEV.P($C$2:$C$5018))</f>
        <v>-1.1944784435053135</v>
      </c>
      <c r="V2483">
        <f>((N2483-AVERAGE($N$2:$N$5018))/_xlfn.STDEV.P($N$2:$N$5018))</f>
        <v>0.318037655334936</v>
      </c>
      <c r="W2483">
        <f>((I2483-AVERAGE($I$2:$I$5018))/_xlfn.STDEV.P($I$2:$I$5018))</f>
        <v>0.6448985128520035</v>
      </c>
      <c r="Y2483">
        <f t="shared" si="157"/>
        <v>0</v>
      </c>
      <c r="Z2483">
        <f t="shared" si="158"/>
        <v>0</v>
      </c>
      <c r="AA2483">
        <f t="shared" si="156"/>
        <v>0</v>
      </c>
    </row>
    <row r="2484" spans="1:27" x14ac:dyDescent="0.25">
      <c r="A2484">
        <v>41284</v>
      </c>
      <c r="B2484" t="s">
        <v>12</v>
      </c>
      <c r="C2484">
        <v>4</v>
      </c>
      <c r="D2484">
        <v>0</v>
      </c>
      <c r="E2484">
        <v>0</v>
      </c>
      <c r="F2484" t="s">
        <v>23</v>
      </c>
      <c r="G2484" t="s">
        <v>26</v>
      </c>
      <c r="H2484" t="s">
        <v>19</v>
      </c>
      <c r="I2484">
        <v>62.48</v>
      </c>
      <c r="J2484" s="2">
        <v>19.899999999999999</v>
      </c>
      <c r="K2484" t="s">
        <v>24</v>
      </c>
      <c r="L2484">
        <v>0</v>
      </c>
      <c r="N2484">
        <f t="shared" si="159"/>
        <v>19.899999999999999</v>
      </c>
      <c r="U2484">
        <f>((C2484-AVERAGE($C$2:$C$5018))/_xlfn.STDEV.P($C$2:$C$5018))</f>
        <v>-1.7224966251504337</v>
      </c>
      <c r="V2484">
        <f>((N2484-AVERAGE($N$2:$N$5018))/_xlfn.STDEV.P($N$2:$N$5018))</f>
        <v>-1.2446352550450452</v>
      </c>
      <c r="W2484">
        <f>((I2484-AVERAGE($I$2:$I$5018))/_xlfn.STDEV.P($I$2:$I$5018))</f>
        <v>-0.96933591086976578</v>
      </c>
      <c r="Y2484">
        <f t="shared" si="157"/>
        <v>0</v>
      </c>
      <c r="Z2484">
        <f t="shared" si="158"/>
        <v>0</v>
      </c>
      <c r="AA2484">
        <f t="shared" si="156"/>
        <v>0</v>
      </c>
    </row>
    <row r="2485" spans="1:27" x14ac:dyDescent="0.25">
      <c r="A2485">
        <v>20112</v>
      </c>
      <c r="B2485" t="s">
        <v>12</v>
      </c>
      <c r="C2485">
        <v>79</v>
      </c>
      <c r="D2485">
        <v>0</v>
      </c>
      <c r="E2485">
        <v>1</v>
      </c>
      <c r="F2485" t="s">
        <v>13</v>
      </c>
      <c r="G2485" t="s">
        <v>14</v>
      </c>
      <c r="H2485" t="s">
        <v>15</v>
      </c>
      <c r="I2485">
        <v>213.38</v>
      </c>
      <c r="J2485" s="2" t="s">
        <v>20</v>
      </c>
      <c r="K2485" t="s">
        <v>24</v>
      </c>
      <c r="L2485">
        <v>0</v>
      </c>
      <c r="N2485">
        <f t="shared" si="159"/>
        <v>28.422259136212656</v>
      </c>
      <c r="U2485">
        <f>((C2485-AVERAGE($C$2:$C$5018))/_xlfn.STDEV.P($C$2:$C$5018))</f>
        <v>1.5776170101315679</v>
      </c>
      <c r="V2485">
        <f>((N2485-AVERAGE($N$2:$N$5018))/_xlfn.STDEV.P($N$2:$N$5018))</f>
        <v>-8.7608957167494772E-6</v>
      </c>
      <c r="W2485">
        <f>((I2485-AVERAGE($I$2:$I$5018))/_xlfn.STDEV.P($I$2:$I$5018))</f>
        <v>2.4256184381144155</v>
      </c>
      <c r="Y2485">
        <f t="shared" si="157"/>
        <v>0</v>
      </c>
      <c r="Z2485">
        <f t="shared" si="158"/>
        <v>0</v>
      </c>
      <c r="AA2485">
        <f t="shared" si="156"/>
        <v>0</v>
      </c>
    </row>
    <row r="2486" spans="1:27" x14ac:dyDescent="0.25">
      <c r="A2486">
        <v>45627</v>
      </c>
      <c r="B2486" t="s">
        <v>12</v>
      </c>
      <c r="C2486">
        <v>60</v>
      </c>
      <c r="D2486">
        <v>0</v>
      </c>
      <c r="E2486">
        <v>0</v>
      </c>
      <c r="F2486" t="s">
        <v>13</v>
      </c>
      <c r="G2486" t="s">
        <v>14</v>
      </c>
      <c r="H2486" t="s">
        <v>19</v>
      </c>
      <c r="I2486">
        <v>70.52</v>
      </c>
      <c r="J2486" s="2">
        <v>26.5</v>
      </c>
      <c r="K2486" t="s">
        <v>16</v>
      </c>
      <c r="L2486">
        <v>0</v>
      </c>
      <c r="N2486">
        <f t="shared" si="159"/>
        <v>26.5</v>
      </c>
      <c r="U2486">
        <f>((C2486-AVERAGE($C$2:$C$5018))/_xlfn.STDEV.P($C$2:$C$5018))</f>
        <v>0.74158822252679413</v>
      </c>
      <c r="V2486">
        <f>((N2486-AVERAGE($N$2:$N$5018))/_xlfn.STDEV.P($N$2:$N$5018))</f>
        <v>-0.28074355331533718</v>
      </c>
      <c r="W2486">
        <f>((I2486-AVERAGE($I$2:$I$5018))/_xlfn.STDEV.P($I$2:$I$5018))</f>
        <v>-0.78845166324993265</v>
      </c>
      <c r="Y2486">
        <f t="shared" si="157"/>
        <v>0</v>
      </c>
      <c r="Z2486">
        <f t="shared" si="158"/>
        <v>0</v>
      </c>
      <c r="AA2486">
        <f t="shared" si="156"/>
        <v>0</v>
      </c>
    </row>
    <row r="2487" spans="1:27" x14ac:dyDescent="0.25">
      <c r="A2487">
        <v>4174</v>
      </c>
      <c r="B2487" t="s">
        <v>17</v>
      </c>
      <c r="C2487">
        <v>45</v>
      </c>
      <c r="D2487">
        <v>1</v>
      </c>
      <c r="E2487">
        <v>0</v>
      </c>
      <c r="F2487" t="s">
        <v>13</v>
      </c>
      <c r="G2487" t="s">
        <v>14</v>
      </c>
      <c r="H2487" t="s">
        <v>15</v>
      </c>
      <c r="I2487">
        <v>93.21</v>
      </c>
      <c r="J2487" s="2">
        <v>43.8</v>
      </c>
      <c r="K2487" t="s">
        <v>21</v>
      </c>
      <c r="L2487">
        <v>0</v>
      </c>
      <c r="N2487">
        <f t="shared" si="159"/>
        <v>43.8</v>
      </c>
      <c r="U2487">
        <f>((C2487-AVERAGE($C$2:$C$5018))/_xlfn.STDEV.P($C$2:$C$5018))</f>
        <v>8.1565495470393809E-2</v>
      </c>
      <c r="V2487">
        <f>((N2487-AVERAGE($N$2:$N$5018))/_xlfn.STDEV.P($N$2:$N$5018))</f>
        <v>2.245821058794351</v>
      </c>
      <c r="W2487">
        <f>((I2487-AVERAGE($I$2:$I$5018))/_xlfn.STDEV.P($I$2:$I$5018))</f>
        <v>-0.27797111866112506</v>
      </c>
      <c r="Y2487">
        <f t="shared" si="157"/>
        <v>0</v>
      </c>
      <c r="Z2487">
        <f t="shared" si="158"/>
        <v>0</v>
      </c>
      <c r="AA2487">
        <f t="shared" si="156"/>
        <v>0</v>
      </c>
    </row>
    <row r="2488" spans="1:27" x14ac:dyDescent="0.25">
      <c r="A2488">
        <v>31660</v>
      </c>
      <c r="B2488" t="s">
        <v>12</v>
      </c>
      <c r="C2488">
        <v>23</v>
      </c>
      <c r="D2488">
        <v>0</v>
      </c>
      <c r="E2488">
        <v>0</v>
      </c>
      <c r="F2488" t="s">
        <v>23</v>
      </c>
      <c r="G2488" t="s">
        <v>14</v>
      </c>
      <c r="H2488" t="s">
        <v>19</v>
      </c>
      <c r="I2488">
        <v>82.39</v>
      </c>
      <c r="J2488" s="2">
        <v>31.8</v>
      </c>
      <c r="K2488" t="s">
        <v>24</v>
      </c>
      <c r="L2488">
        <v>0</v>
      </c>
      <c r="N2488">
        <f t="shared" si="159"/>
        <v>31.8</v>
      </c>
      <c r="U2488">
        <f>((C2488-AVERAGE($C$2:$C$5018))/_xlfn.STDEV.P($C$2:$C$5018))</f>
        <v>-0.88646783754565994</v>
      </c>
      <c r="V2488">
        <f>((N2488-AVERAGE($N$2:$N$5018))/_xlfn.STDEV.P($N$2:$N$5018))</f>
        <v>0.49329069201306458</v>
      </c>
      <c r="W2488">
        <f>((I2488-AVERAGE($I$2:$I$5018))/_xlfn.STDEV.P($I$2:$I$5018))</f>
        <v>-0.52139991956244258</v>
      </c>
      <c r="Y2488">
        <f t="shared" si="157"/>
        <v>0</v>
      </c>
      <c r="Z2488">
        <f t="shared" si="158"/>
        <v>0</v>
      </c>
      <c r="AA2488">
        <f t="shared" si="156"/>
        <v>0</v>
      </c>
    </row>
    <row r="2489" spans="1:27" x14ac:dyDescent="0.25">
      <c r="A2489">
        <v>36196</v>
      </c>
      <c r="B2489" t="s">
        <v>12</v>
      </c>
      <c r="C2489">
        <v>21</v>
      </c>
      <c r="D2489">
        <v>0</v>
      </c>
      <c r="E2489">
        <v>0</v>
      </c>
      <c r="F2489" t="s">
        <v>23</v>
      </c>
      <c r="G2489" t="s">
        <v>14</v>
      </c>
      <c r="H2489" t="s">
        <v>19</v>
      </c>
      <c r="I2489">
        <v>88.29</v>
      </c>
      <c r="J2489" s="2">
        <v>36.6</v>
      </c>
      <c r="K2489" t="s">
        <v>22</v>
      </c>
      <c r="L2489">
        <v>0</v>
      </c>
      <c r="N2489">
        <f t="shared" si="159"/>
        <v>36.6</v>
      </c>
      <c r="U2489">
        <f>((C2489-AVERAGE($C$2:$C$5018))/_xlfn.STDEV.P($C$2:$C$5018))</f>
        <v>-0.97447086781984671</v>
      </c>
      <c r="V2489">
        <f>((N2489-AVERAGE($N$2:$N$5018))/_xlfn.STDEV.P($N$2:$N$5018))</f>
        <v>1.1943028387255794</v>
      </c>
      <c r="W2489">
        <f>((I2489-AVERAGE($I$2:$I$5018))/_xlfn.STDEV.P($I$2:$I$5018))</f>
        <v>-0.38866147914490323</v>
      </c>
      <c r="Y2489">
        <f t="shared" si="157"/>
        <v>0</v>
      </c>
      <c r="Z2489">
        <f t="shared" si="158"/>
        <v>0</v>
      </c>
      <c r="AA2489">
        <f t="shared" si="156"/>
        <v>0</v>
      </c>
    </row>
    <row r="2490" spans="1:27" x14ac:dyDescent="0.25">
      <c r="A2490">
        <v>19769</v>
      </c>
      <c r="B2490" t="s">
        <v>17</v>
      </c>
      <c r="C2490">
        <v>67</v>
      </c>
      <c r="D2490">
        <v>0</v>
      </c>
      <c r="E2490">
        <v>0</v>
      </c>
      <c r="F2490" t="s">
        <v>13</v>
      </c>
      <c r="G2490" t="s">
        <v>18</v>
      </c>
      <c r="H2490" t="s">
        <v>19</v>
      </c>
      <c r="I2490">
        <v>80.180000000000007</v>
      </c>
      <c r="J2490" s="2">
        <v>22.9</v>
      </c>
      <c r="K2490" t="s">
        <v>16</v>
      </c>
      <c r="L2490">
        <v>0</v>
      </c>
      <c r="N2490">
        <f t="shared" si="159"/>
        <v>22.9</v>
      </c>
      <c r="U2490">
        <f>((C2490-AVERAGE($C$2:$C$5018))/_xlfn.STDEV.P($C$2:$C$5018))</f>
        <v>1.0495988284864475</v>
      </c>
      <c r="V2490">
        <f>((N2490-AVERAGE($N$2:$N$5018))/_xlfn.STDEV.P($N$2:$N$5018))</f>
        <v>-0.80650266334972343</v>
      </c>
      <c r="W2490">
        <f>((I2490-AVERAGE($I$2:$I$5018))/_xlfn.STDEV.P($I$2:$I$5018))</f>
        <v>-0.57112058961714784</v>
      </c>
      <c r="Y2490">
        <f t="shared" si="157"/>
        <v>0</v>
      </c>
      <c r="Z2490">
        <f t="shared" si="158"/>
        <v>0</v>
      </c>
      <c r="AA2490">
        <f t="shared" si="156"/>
        <v>0</v>
      </c>
    </row>
    <row r="2491" spans="1:27" x14ac:dyDescent="0.25">
      <c r="A2491">
        <v>8341</v>
      </c>
      <c r="B2491" t="s">
        <v>12</v>
      </c>
      <c r="C2491">
        <v>10</v>
      </c>
      <c r="D2491">
        <v>0</v>
      </c>
      <c r="E2491">
        <v>0</v>
      </c>
      <c r="F2491" t="s">
        <v>23</v>
      </c>
      <c r="G2491" t="s">
        <v>26</v>
      </c>
      <c r="H2491" t="s">
        <v>19</v>
      </c>
      <c r="I2491">
        <v>84.02</v>
      </c>
      <c r="J2491" s="2">
        <v>18.7</v>
      </c>
      <c r="K2491" t="s">
        <v>21</v>
      </c>
      <c r="L2491">
        <v>0</v>
      </c>
      <c r="N2491">
        <f t="shared" si="159"/>
        <v>18.7</v>
      </c>
      <c r="U2491">
        <f>((C2491-AVERAGE($C$2:$C$5018))/_xlfn.STDEV.P($C$2:$C$5018))</f>
        <v>-1.4584875343278736</v>
      </c>
      <c r="V2491">
        <f>((N2491-AVERAGE($N$2:$N$5018))/_xlfn.STDEV.P($N$2:$N$5018))</f>
        <v>-1.4198882917231737</v>
      </c>
      <c r="W2491">
        <f>((I2491-AVERAGE($I$2:$I$5018))/_xlfn.STDEV.P($I$2:$I$5018))</f>
        <v>-0.48472811314200392</v>
      </c>
      <c r="Y2491">
        <f t="shared" si="157"/>
        <v>0</v>
      </c>
      <c r="Z2491">
        <f t="shared" si="158"/>
        <v>0</v>
      </c>
      <c r="AA2491">
        <f t="shared" si="156"/>
        <v>0</v>
      </c>
    </row>
    <row r="2492" spans="1:27" x14ac:dyDescent="0.25">
      <c r="A2492">
        <v>42172</v>
      </c>
      <c r="B2492" t="s">
        <v>17</v>
      </c>
      <c r="C2492">
        <v>24</v>
      </c>
      <c r="D2492">
        <v>0</v>
      </c>
      <c r="E2492">
        <v>0</v>
      </c>
      <c r="F2492" t="s">
        <v>13</v>
      </c>
      <c r="G2492" t="s">
        <v>18</v>
      </c>
      <c r="H2492" t="s">
        <v>19</v>
      </c>
      <c r="I2492">
        <v>69.72</v>
      </c>
      <c r="J2492" s="2">
        <v>29.6</v>
      </c>
      <c r="K2492" t="s">
        <v>21</v>
      </c>
      <c r="L2492">
        <v>0</v>
      </c>
      <c r="N2492">
        <f t="shared" si="159"/>
        <v>29.6</v>
      </c>
      <c r="U2492">
        <f>((C2492-AVERAGE($C$2:$C$5018))/_xlfn.STDEV.P($C$2:$C$5018))</f>
        <v>-0.84246632240856656</v>
      </c>
      <c r="V2492">
        <f>((N2492-AVERAGE($N$2:$N$5018))/_xlfn.STDEV.P($N$2:$N$5018))</f>
        <v>0.17199345810316213</v>
      </c>
      <c r="W2492">
        <f>((I2492-AVERAGE($I$2:$I$5018))/_xlfn.STDEV.P($I$2:$I$5018))</f>
        <v>-0.80645009584892091</v>
      </c>
      <c r="Y2492">
        <f t="shared" si="157"/>
        <v>0</v>
      </c>
      <c r="Z2492">
        <f t="shared" si="158"/>
        <v>0</v>
      </c>
      <c r="AA2492">
        <f t="shared" si="156"/>
        <v>0</v>
      </c>
    </row>
    <row r="2493" spans="1:27" x14ac:dyDescent="0.25">
      <c r="A2493">
        <v>14372</v>
      </c>
      <c r="B2493" t="s">
        <v>12</v>
      </c>
      <c r="C2493">
        <v>50</v>
      </c>
      <c r="D2493">
        <v>0</v>
      </c>
      <c r="E2493">
        <v>0</v>
      </c>
      <c r="F2493" t="s">
        <v>13</v>
      </c>
      <c r="G2493" t="s">
        <v>18</v>
      </c>
      <c r="H2493" t="s">
        <v>15</v>
      </c>
      <c r="I2493">
        <v>192.16</v>
      </c>
      <c r="J2493" s="2">
        <v>43.6</v>
      </c>
      <c r="K2493" t="s">
        <v>21</v>
      </c>
      <c r="L2493">
        <v>0</v>
      </c>
      <c r="N2493">
        <f t="shared" si="159"/>
        <v>43.6</v>
      </c>
      <c r="U2493">
        <f>((C2493-AVERAGE($C$2:$C$5018))/_xlfn.STDEV.P($C$2:$C$5018))</f>
        <v>0.30157307115586057</v>
      </c>
      <c r="V2493">
        <f>((N2493-AVERAGE($N$2:$N$5018))/_xlfn.STDEV.P($N$2:$N$5018))</f>
        <v>2.2166122193479967</v>
      </c>
      <c r="W2493">
        <f>((I2493-AVERAGE($I$2:$I$5018))/_xlfn.STDEV.P($I$2:$I$5018))</f>
        <v>1.948210013426249</v>
      </c>
      <c r="Y2493">
        <f t="shared" si="157"/>
        <v>0</v>
      </c>
      <c r="Z2493">
        <f t="shared" si="158"/>
        <v>0</v>
      </c>
      <c r="AA2493">
        <f t="shared" si="156"/>
        <v>0</v>
      </c>
    </row>
    <row r="2494" spans="1:27" x14ac:dyDescent="0.25">
      <c r="A2494">
        <v>61252</v>
      </c>
      <c r="B2494" t="s">
        <v>12</v>
      </c>
      <c r="C2494">
        <v>79</v>
      </c>
      <c r="D2494">
        <v>0</v>
      </c>
      <c r="E2494">
        <v>1</v>
      </c>
      <c r="F2494" t="s">
        <v>13</v>
      </c>
      <c r="G2494" t="s">
        <v>14</v>
      </c>
      <c r="H2494" t="s">
        <v>19</v>
      </c>
      <c r="I2494">
        <v>82.27</v>
      </c>
      <c r="J2494" s="2" t="s">
        <v>20</v>
      </c>
      <c r="K2494" t="s">
        <v>21</v>
      </c>
      <c r="L2494">
        <v>0</v>
      </c>
      <c r="N2494">
        <f t="shared" si="159"/>
        <v>28.422259136212656</v>
      </c>
      <c r="U2494">
        <f>((C2494-AVERAGE($C$2:$C$5018))/_xlfn.STDEV.P($C$2:$C$5018))</f>
        <v>1.5776170101315679</v>
      </c>
      <c r="V2494">
        <f>((N2494-AVERAGE($N$2:$N$5018))/_xlfn.STDEV.P($N$2:$N$5018))</f>
        <v>-8.7608957167494772E-6</v>
      </c>
      <c r="W2494">
        <f>((I2494-AVERAGE($I$2:$I$5018))/_xlfn.STDEV.P($I$2:$I$5018))</f>
        <v>-0.52409968445229094</v>
      </c>
      <c r="Y2494">
        <f t="shared" si="157"/>
        <v>0</v>
      </c>
      <c r="Z2494">
        <f t="shared" si="158"/>
        <v>0</v>
      </c>
      <c r="AA2494">
        <f t="shared" si="156"/>
        <v>0</v>
      </c>
    </row>
    <row r="2495" spans="1:27" x14ac:dyDescent="0.25">
      <c r="A2495">
        <v>15251</v>
      </c>
      <c r="B2495" t="s">
        <v>12</v>
      </c>
      <c r="C2495">
        <v>14</v>
      </c>
      <c r="D2495">
        <v>0</v>
      </c>
      <c r="E2495">
        <v>0</v>
      </c>
      <c r="F2495" t="s">
        <v>23</v>
      </c>
      <c r="G2495" t="s">
        <v>26</v>
      </c>
      <c r="H2495" t="s">
        <v>15</v>
      </c>
      <c r="I2495">
        <v>101.87</v>
      </c>
      <c r="J2495" s="2">
        <v>20.3</v>
      </c>
      <c r="K2495" t="s">
        <v>21</v>
      </c>
      <c r="L2495">
        <v>0</v>
      </c>
      <c r="N2495">
        <f t="shared" si="159"/>
        <v>20.3</v>
      </c>
      <c r="U2495">
        <f>((C2495-AVERAGE($C$2:$C$5018))/_xlfn.STDEV.P($C$2:$C$5018))</f>
        <v>-1.2824814737795001</v>
      </c>
      <c r="V2495">
        <f>((N2495-AVERAGE($N$2:$N$5018))/_xlfn.STDEV.P($N$2:$N$5018))</f>
        <v>-1.1862175761523353</v>
      </c>
      <c r="W2495">
        <f>((I2495-AVERAGE($I$2:$I$5018))/_xlfn.STDEV.P($I$2:$I$5018))</f>
        <v>-8.3138085777075724E-2</v>
      </c>
      <c r="Y2495">
        <f t="shared" si="157"/>
        <v>0</v>
      </c>
      <c r="Z2495">
        <f t="shared" si="158"/>
        <v>0</v>
      </c>
      <c r="AA2495">
        <f t="shared" si="156"/>
        <v>0</v>
      </c>
    </row>
    <row r="2496" spans="1:27" x14ac:dyDescent="0.25">
      <c r="A2496">
        <v>67800</v>
      </c>
      <c r="B2496" t="s">
        <v>17</v>
      </c>
      <c r="C2496">
        <v>13</v>
      </c>
      <c r="D2496">
        <v>0</v>
      </c>
      <c r="E2496">
        <v>0</v>
      </c>
      <c r="F2496" t="s">
        <v>23</v>
      </c>
      <c r="G2496" t="s">
        <v>26</v>
      </c>
      <c r="H2496" t="s">
        <v>19</v>
      </c>
      <c r="I2496">
        <v>77.55</v>
      </c>
      <c r="J2496" s="2">
        <v>21.3</v>
      </c>
      <c r="K2496" t="s">
        <v>24</v>
      </c>
      <c r="L2496">
        <v>0</v>
      </c>
      <c r="N2496">
        <f t="shared" si="159"/>
        <v>21.3</v>
      </c>
      <c r="U2496">
        <f>((C2496-AVERAGE($C$2:$C$5018))/_xlfn.STDEV.P($C$2:$C$5018))</f>
        <v>-1.3264829889165934</v>
      </c>
      <c r="V2496">
        <f>((N2496-AVERAGE($N$2:$N$5018))/_xlfn.STDEV.P($N$2:$N$5018))</f>
        <v>-1.0401733789205614</v>
      </c>
      <c r="W2496">
        <f>((I2496-AVERAGE($I$2:$I$5018))/_xlfn.STDEV.P($I$2:$I$5018))</f>
        <v>-0.63029043678632235</v>
      </c>
      <c r="Y2496">
        <f t="shared" si="157"/>
        <v>0</v>
      </c>
      <c r="Z2496">
        <f t="shared" si="158"/>
        <v>0</v>
      </c>
      <c r="AA2496">
        <f t="shared" si="156"/>
        <v>0</v>
      </c>
    </row>
    <row r="2497" spans="1:27" x14ac:dyDescent="0.25">
      <c r="A2497">
        <v>10416</v>
      </c>
      <c r="B2497" t="s">
        <v>12</v>
      </c>
      <c r="C2497">
        <v>71</v>
      </c>
      <c r="D2497">
        <v>0</v>
      </c>
      <c r="E2497">
        <v>1</v>
      </c>
      <c r="F2497" t="s">
        <v>13</v>
      </c>
      <c r="G2497" t="s">
        <v>14</v>
      </c>
      <c r="H2497" t="s">
        <v>15</v>
      </c>
      <c r="I2497">
        <v>215.72</v>
      </c>
      <c r="J2497" s="2">
        <v>39.200000000000003</v>
      </c>
      <c r="K2497" t="s">
        <v>22</v>
      </c>
      <c r="L2497">
        <v>0</v>
      </c>
      <c r="N2497">
        <f t="shared" si="159"/>
        <v>39.200000000000003</v>
      </c>
      <c r="U2497">
        <f>((C2497-AVERAGE($C$2:$C$5018))/_xlfn.STDEV.P($C$2:$C$5018))</f>
        <v>1.225604889034821</v>
      </c>
      <c r="V2497">
        <f>((N2497-AVERAGE($N$2:$N$5018))/_xlfn.STDEV.P($N$2:$N$5018))</f>
        <v>1.5740177515281919</v>
      </c>
      <c r="W2497">
        <f>((I2497-AVERAGE($I$2:$I$5018))/_xlfn.STDEV.P($I$2:$I$5018))</f>
        <v>2.4782638534664563</v>
      </c>
      <c r="Y2497">
        <f t="shared" si="157"/>
        <v>0</v>
      </c>
      <c r="Z2497">
        <f t="shared" si="158"/>
        <v>0</v>
      </c>
      <c r="AA2497">
        <f t="shared" si="156"/>
        <v>0</v>
      </c>
    </row>
    <row r="2498" spans="1:27" x14ac:dyDescent="0.25">
      <c r="A2498">
        <v>7476</v>
      </c>
      <c r="B2498" t="s">
        <v>12</v>
      </c>
      <c r="C2498">
        <v>32</v>
      </c>
      <c r="D2498">
        <v>0</v>
      </c>
      <c r="E2498">
        <v>0</v>
      </c>
      <c r="F2498" t="s">
        <v>23</v>
      </c>
      <c r="G2498" t="s">
        <v>25</v>
      </c>
      <c r="H2498" t="s">
        <v>19</v>
      </c>
      <c r="I2498">
        <v>91.93</v>
      </c>
      <c r="J2498" s="2">
        <v>30.2</v>
      </c>
      <c r="K2498" t="s">
        <v>21</v>
      </c>
      <c r="L2498">
        <v>0</v>
      </c>
      <c r="N2498">
        <f t="shared" si="159"/>
        <v>30.2</v>
      </c>
      <c r="U2498">
        <f>((C2498-AVERAGE($C$2:$C$5018))/_xlfn.STDEV.P($C$2:$C$5018))</f>
        <v>-0.49045420131181977</v>
      </c>
      <c r="V2498">
        <f>((N2498-AVERAGE($N$2:$N$5018))/_xlfn.STDEV.P($N$2:$N$5018))</f>
        <v>0.25961997644222617</v>
      </c>
      <c r="W2498">
        <f>((I2498-AVERAGE($I$2:$I$5018))/_xlfn.STDEV.P($I$2:$I$5018))</f>
        <v>-0.30676861081950618</v>
      </c>
      <c r="Y2498">
        <f t="shared" si="157"/>
        <v>0</v>
      </c>
      <c r="Z2498">
        <f t="shared" si="158"/>
        <v>0</v>
      </c>
      <c r="AA2498">
        <f t="shared" si="156"/>
        <v>0</v>
      </c>
    </row>
    <row r="2499" spans="1:27" x14ac:dyDescent="0.25">
      <c r="A2499">
        <v>55526</v>
      </c>
      <c r="B2499" t="s">
        <v>12</v>
      </c>
      <c r="C2499">
        <v>46</v>
      </c>
      <c r="D2499">
        <v>0</v>
      </c>
      <c r="E2499">
        <v>0</v>
      </c>
      <c r="F2499" t="s">
        <v>13</v>
      </c>
      <c r="G2499" t="s">
        <v>25</v>
      </c>
      <c r="H2499" t="s">
        <v>15</v>
      </c>
      <c r="I2499">
        <v>58.63</v>
      </c>
      <c r="J2499" s="2">
        <v>35.299999999999997</v>
      </c>
      <c r="K2499" t="s">
        <v>21</v>
      </c>
      <c r="L2499">
        <v>0</v>
      </c>
      <c r="N2499">
        <f t="shared" si="159"/>
        <v>35.299999999999997</v>
      </c>
      <c r="U2499">
        <f>((C2499-AVERAGE($C$2:$C$5018))/_xlfn.STDEV.P($C$2:$C$5018))</f>
        <v>0.12556701060748715</v>
      </c>
      <c r="V2499">
        <f>((N2499-AVERAGE($N$2:$N$5018))/_xlfn.STDEV.P($N$2:$N$5018))</f>
        <v>1.0044453823242727</v>
      </c>
      <c r="W2499">
        <f>((I2499-AVERAGE($I$2:$I$5018))/_xlfn.STDEV.P($I$2:$I$5018))</f>
        <v>-1.0559533677523971</v>
      </c>
      <c r="Y2499">
        <f t="shared" si="157"/>
        <v>0</v>
      </c>
      <c r="Z2499">
        <f t="shared" si="158"/>
        <v>0</v>
      </c>
      <c r="AA2499">
        <f t="shared" ref="AA2499:AA2562" si="160">IF(AND(C2499&lt;10,G2499&lt;&gt;"Children"),1,0)</f>
        <v>0</v>
      </c>
    </row>
    <row r="2500" spans="1:27" x14ac:dyDescent="0.25">
      <c r="A2500">
        <v>452</v>
      </c>
      <c r="B2500" t="s">
        <v>12</v>
      </c>
      <c r="C2500">
        <v>48</v>
      </c>
      <c r="D2500">
        <v>1</v>
      </c>
      <c r="E2500">
        <v>0</v>
      </c>
      <c r="F2500" t="s">
        <v>13</v>
      </c>
      <c r="G2500" t="s">
        <v>14</v>
      </c>
      <c r="H2500" t="s">
        <v>15</v>
      </c>
      <c r="I2500">
        <v>173.14</v>
      </c>
      <c r="J2500" s="2">
        <v>37</v>
      </c>
      <c r="K2500" t="s">
        <v>22</v>
      </c>
      <c r="L2500">
        <v>0</v>
      </c>
      <c r="N2500">
        <f t="shared" si="159"/>
        <v>37</v>
      </c>
      <c r="U2500">
        <f>((C2500-AVERAGE($C$2:$C$5018))/_xlfn.STDEV.P($C$2:$C$5018))</f>
        <v>0.21357004088167386</v>
      </c>
      <c r="V2500">
        <f>((N2500-AVERAGE($N$2:$N$5018))/_xlfn.STDEV.P($N$2:$N$5018))</f>
        <v>1.2527205176182887</v>
      </c>
      <c r="W2500">
        <f>((I2500-AVERAGE($I$2:$I$5018))/_xlfn.STDEV.P($I$2:$I$5018))</f>
        <v>1.5202972783853002</v>
      </c>
      <c r="Y2500">
        <f t="shared" si="157"/>
        <v>0</v>
      </c>
      <c r="Z2500">
        <f t="shared" si="158"/>
        <v>0</v>
      </c>
      <c r="AA2500">
        <f t="shared" si="160"/>
        <v>0</v>
      </c>
    </row>
    <row r="2501" spans="1:27" x14ac:dyDescent="0.25">
      <c r="A2501">
        <v>55790</v>
      </c>
      <c r="B2501" t="s">
        <v>17</v>
      </c>
      <c r="C2501">
        <v>45</v>
      </c>
      <c r="D2501">
        <v>0</v>
      </c>
      <c r="E2501">
        <v>0</v>
      </c>
      <c r="F2501" t="s">
        <v>13</v>
      </c>
      <c r="G2501" t="s">
        <v>14</v>
      </c>
      <c r="H2501" t="s">
        <v>15</v>
      </c>
      <c r="I2501">
        <v>106.83</v>
      </c>
      <c r="J2501" s="2">
        <v>32.1</v>
      </c>
      <c r="K2501" t="s">
        <v>16</v>
      </c>
      <c r="L2501">
        <v>0</v>
      </c>
      <c r="N2501">
        <f t="shared" si="159"/>
        <v>32.1</v>
      </c>
      <c r="U2501">
        <f>((C2501-AVERAGE($C$2:$C$5018))/_xlfn.STDEV.P($C$2:$C$5018))</f>
        <v>8.1565495470393809E-2</v>
      </c>
      <c r="V2501">
        <f>((N2501-AVERAGE($N$2:$N$5018))/_xlfn.STDEV.P($N$2:$N$5018))</f>
        <v>0.53710395118259691</v>
      </c>
      <c r="W2501">
        <f>((I2501-AVERAGE($I$2:$I$5018))/_xlfn.STDEV.P($I$2:$I$5018))</f>
        <v>2.8452196336652025E-2</v>
      </c>
      <c r="Y2501">
        <f t="shared" si="157"/>
        <v>0</v>
      </c>
      <c r="Z2501">
        <f t="shared" si="158"/>
        <v>0</v>
      </c>
      <c r="AA2501">
        <f t="shared" si="160"/>
        <v>0</v>
      </c>
    </row>
    <row r="2502" spans="1:27" x14ac:dyDescent="0.25">
      <c r="A2502">
        <v>38541</v>
      </c>
      <c r="B2502" t="s">
        <v>12</v>
      </c>
      <c r="C2502">
        <v>55</v>
      </c>
      <c r="D2502">
        <v>0</v>
      </c>
      <c r="E2502">
        <v>0</v>
      </c>
      <c r="F2502" t="s">
        <v>13</v>
      </c>
      <c r="G2502" t="s">
        <v>14</v>
      </c>
      <c r="H2502" t="s">
        <v>15</v>
      </c>
      <c r="I2502">
        <v>84.44</v>
      </c>
      <c r="J2502" s="2">
        <v>30.5</v>
      </c>
      <c r="K2502" t="s">
        <v>16</v>
      </c>
      <c r="L2502">
        <v>0</v>
      </c>
      <c r="N2502">
        <f t="shared" si="159"/>
        <v>30.5</v>
      </c>
      <c r="U2502">
        <f>((C2502-AVERAGE($C$2:$C$5018))/_xlfn.STDEV.P($C$2:$C$5018))</f>
        <v>0.52158064684132732</v>
      </c>
      <c r="V2502">
        <f>((N2502-AVERAGE($N$2:$N$5018))/_xlfn.STDEV.P($N$2:$N$5018))</f>
        <v>0.30343323561175845</v>
      </c>
      <c r="W2502">
        <f>((I2502-AVERAGE($I$2:$I$5018))/_xlfn.STDEV.P($I$2:$I$5018))</f>
        <v>-0.47527893602753496</v>
      </c>
      <c r="Y2502">
        <f t="shared" si="157"/>
        <v>0</v>
      </c>
      <c r="Z2502">
        <f t="shared" si="158"/>
        <v>0</v>
      </c>
      <c r="AA2502">
        <f t="shared" si="160"/>
        <v>0</v>
      </c>
    </row>
    <row r="2503" spans="1:27" x14ac:dyDescent="0.25">
      <c r="A2503">
        <v>23748</v>
      </c>
      <c r="B2503" t="s">
        <v>17</v>
      </c>
      <c r="C2503">
        <v>31</v>
      </c>
      <c r="D2503">
        <v>0</v>
      </c>
      <c r="E2503">
        <v>0</v>
      </c>
      <c r="F2503" t="s">
        <v>13</v>
      </c>
      <c r="G2503" t="s">
        <v>14</v>
      </c>
      <c r="H2503" t="s">
        <v>15</v>
      </c>
      <c r="I2503">
        <v>92.16</v>
      </c>
      <c r="J2503" s="2">
        <v>22.8</v>
      </c>
      <c r="K2503" t="s">
        <v>21</v>
      </c>
      <c r="L2503">
        <v>0</v>
      </c>
      <c r="N2503">
        <f t="shared" si="159"/>
        <v>22.8</v>
      </c>
      <c r="U2503">
        <f>((C2503-AVERAGE($C$2:$C$5018))/_xlfn.STDEV.P($C$2:$C$5018))</f>
        <v>-0.5344557164489131</v>
      </c>
      <c r="V2503">
        <f>((N2503-AVERAGE($N$2:$N$5018))/_xlfn.STDEV.P($N$2:$N$5018))</f>
        <v>-0.82110708307290048</v>
      </c>
      <c r="W2503">
        <f>((I2503-AVERAGE($I$2:$I$5018))/_xlfn.STDEV.P($I$2:$I$5018))</f>
        <v>-0.30159406144729722</v>
      </c>
      <c r="Y2503">
        <f t="shared" si="157"/>
        <v>0</v>
      </c>
      <c r="Z2503">
        <f t="shared" si="158"/>
        <v>0</v>
      </c>
      <c r="AA2503">
        <f t="shared" si="160"/>
        <v>0</v>
      </c>
    </row>
    <row r="2504" spans="1:27" x14ac:dyDescent="0.25">
      <c r="A2504">
        <v>18790</v>
      </c>
      <c r="B2504" t="s">
        <v>12</v>
      </c>
      <c r="C2504">
        <v>25</v>
      </c>
      <c r="D2504">
        <v>0</v>
      </c>
      <c r="E2504">
        <v>0</v>
      </c>
      <c r="F2504" t="s">
        <v>23</v>
      </c>
      <c r="G2504" t="s">
        <v>14</v>
      </c>
      <c r="H2504" t="s">
        <v>15</v>
      </c>
      <c r="I2504">
        <v>85.96</v>
      </c>
      <c r="J2504" s="2">
        <v>34.5</v>
      </c>
      <c r="K2504" t="s">
        <v>16</v>
      </c>
      <c r="L2504">
        <v>0</v>
      </c>
      <c r="N2504">
        <f t="shared" si="159"/>
        <v>34.5</v>
      </c>
      <c r="U2504">
        <f>((C2504-AVERAGE($C$2:$C$5018))/_xlfn.STDEV.P($C$2:$C$5018))</f>
        <v>-0.79846480727147329</v>
      </c>
      <c r="V2504">
        <f>((N2504-AVERAGE($N$2:$N$5018))/_xlfn.STDEV.P($N$2:$N$5018))</f>
        <v>0.88761002453885407</v>
      </c>
      <c r="W2504">
        <f>((I2504-AVERAGE($I$2:$I$5018))/_xlfn.STDEV.P($I$2:$I$5018))</f>
        <v>-0.44108191408945718</v>
      </c>
      <c r="Y2504">
        <f t="shared" si="157"/>
        <v>0</v>
      </c>
      <c r="Z2504">
        <f t="shared" si="158"/>
        <v>0</v>
      </c>
      <c r="AA2504">
        <f t="shared" si="160"/>
        <v>0</v>
      </c>
    </row>
    <row r="2505" spans="1:27" x14ac:dyDescent="0.25">
      <c r="A2505">
        <v>45751</v>
      </c>
      <c r="B2505" t="s">
        <v>12</v>
      </c>
      <c r="C2505">
        <v>73</v>
      </c>
      <c r="D2505">
        <v>1</v>
      </c>
      <c r="E2505">
        <v>0</v>
      </c>
      <c r="F2505" t="s">
        <v>13</v>
      </c>
      <c r="G2505" t="s">
        <v>18</v>
      </c>
      <c r="H2505" t="s">
        <v>19</v>
      </c>
      <c r="I2505">
        <v>202.57</v>
      </c>
      <c r="J2505" s="2">
        <v>37.4</v>
      </c>
      <c r="K2505" t="s">
        <v>21</v>
      </c>
      <c r="L2505">
        <v>0</v>
      </c>
      <c r="N2505">
        <f t="shared" si="159"/>
        <v>37.4</v>
      </c>
      <c r="U2505">
        <f>((C2505-AVERAGE($C$2:$C$5018))/_xlfn.STDEV.P($C$2:$C$5018))</f>
        <v>1.3136079193090078</v>
      </c>
      <c r="V2505">
        <f>((N2505-AVERAGE($N$2:$N$5018))/_xlfn.STDEV.P($N$2:$N$5018))</f>
        <v>1.3111381965109981</v>
      </c>
      <c r="W2505">
        <f>((I2505-AVERAGE($I$2:$I$5018))/_xlfn.STDEV.P($I$2:$I$5018))</f>
        <v>2.182414617620585</v>
      </c>
      <c r="Y2505">
        <f t="shared" si="157"/>
        <v>0</v>
      </c>
      <c r="Z2505">
        <f t="shared" si="158"/>
        <v>0</v>
      </c>
      <c r="AA2505">
        <f t="shared" si="160"/>
        <v>0</v>
      </c>
    </row>
    <row r="2506" spans="1:27" x14ac:dyDescent="0.25">
      <c r="A2506">
        <v>72369</v>
      </c>
      <c r="B2506" t="s">
        <v>17</v>
      </c>
      <c r="C2506">
        <v>14</v>
      </c>
      <c r="D2506">
        <v>0</v>
      </c>
      <c r="E2506">
        <v>0</v>
      </c>
      <c r="F2506" t="s">
        <v>23</v>
      </c>
      <c r="G2506" t="s">
        <v>26</v>
      </c>
      <c r="H2506" t="s">
        <v>19</v>
      </c>
      <c r="I2506">
        <v>65.41</v>
      </c>
      <c r="J2506" s="2">
        <v>19.5</v>
      </c>
      <c r="K2506" t="s">
        <v>24</v>
      </c>
      <c r="L2506">
        <v>0</v>
      </c>
      <c r="N2506">
        <f t="shared" si="159"/>
        <v>19.5</v>
      </c>
      <c r="U2506">
        <f>((C2506-AVERAGE($C$2:$C$5018))/_xlfn.STDEV.P($C$2:$C$5018))</f>
        <v>-1.2824814737795001</v>
      </c>
      <c r="V2506">
        <f>((N2506-AVERAGE($N$2:$N$5018))/_xlfn.STDEV.P($N$2:$N$5018))</f>
        <v>-1.3030529339377546</v>
      </c>
      <c r="W2506">
        <f>((I2506-AVERAGE($I$2:$I$5018))/_xlfn.STDEV.P($I$2:$I$5018))</f>
        <v>-0.90341665147597083</v>
      </c>
      <c r="Y2506">
        <f t="shared" si="157"/>
        <v>0</v>
      </c>
      <c r="Z2506">
        <f t="shared" si="158"/>
        <v>0</v>
      </c>
      <c r="AA2506">
        <f t="shared" si="160"/>
        <v>0</v>
      </c>
    </row>
    <row r="2507" spans="1:27" x14ac:dyDescent="0.25">
      <c r="A2507">
        <v>52826</v>
      </c>
      <c r="B2507" t="s">
        <v>12</v>
      </c>
      <c r="C2507">
        <v>60</v>
      </c>
      <c r="D2507">
        <v>0</v>
      </c>
      <c r="E2507">
        <v>0</v>
      </c>
      <c r="F2507" t="s">
        <v>13</v>
      </c>
      <c r="G2507" t="s">
        <v>14</v>
      </c>
      <c r="H2507" t="s">
        <v>19</v>
      </c>
      <c r="I2507">
        <v>62.6</v>
      </c>
      <c r="J2507" s="2">
        <v>30.4</v>
      </c>
      <c r="K2507" t="s">
        <v>24</v>
      </c>
      <c r="L2507">
        <v>0</v>
      </c>
      <c r="N2507">
        <f t="shared" si="159"/>
        <v>30.4</v>
      </c>
      <c r="U2507">
        <f>((C2507-AVERAGE($C$2:$C$5018))/_xlfn.STDEV.P($C$2:$C$5018))</f>
        <v>0.74158822252679413</v>
      </c>
      <c r="V2507">
        <f>((N2507-AVERAGE($N$2:$N$5018))/_xlfn.STDEV.P($N$2:$N$5018))</f>
        <v>0.28882881588858084</v>
      </c>
      <c r="W2507">
        <f>((I2507-AVERAGE($I$2:$I$5018))/_xlfn.STDEV.P($I$2:$I$5018))</f>
        <v>-0.96663614597991743</v>
      </c>
      <c r="Y2507">
        <f t="shared" si="157"/>
        <v>0</v>
      </c>
      <c r="Z2507">
        <f t="shared" si="158"/>
        <v>0</v>
      </c>
      <c r="AA2507">
        <f t="shared" si="160"/>
        <v>0</v>
      </c>
    </row>
    <row r="2508" spans="1:27" x14ac:dyDescent="0.25">
      <c r="A2508">
        <v>42556</v>
      </c>
      <c r="B2508" t="s">
        <v>12</v>
      </c>
      <c r="C2508">
        <v>27</v>
      </c>
      <c r="D2508">
        <v>0</v>
      </c>
      <c r="E2508">
        <v>0</v>
      </c>
      <c r="F2508" t="s">
        <v>13</v>
      </c>
      <c r="G2508" t="s">
        <v>14</v>
      </c>
      <c r="H2508" t="s">
        <v>15</v>
      </c>
      <c r="I2508">
        <v>150.1</v>
      </c>
      <c r="J2508" s="2">
        <v>25.3</v>
      </c>
      <c r="K2508" t="s">
        <v>21</v>
      </c>
      <c r="L2508">
        <v>0</v>
      </c>
      <c r="N2508">
        <f t="shared" si="159"/>
        <v>25.3</v>
      </c>
      <c r="U2508">
        <f>((C2508-AVERAGE($C$2:$C$5018))/_xlfn.STDEV.P($C$2:$C$5018))</f>
        <v>-0.71046177699728652</v>
      </c>
      <c r="V2508">
        <f>((N2508-AVERAGE($N$2:$N$5018))/_xlfn.STDEV.P($N$2:$N$5018))</f>
        <v>-0.45599658999346576</v>
      </c>
      <c r="W2508">
        <f>((I2508-AVERAGE($I$2:$I$5018))/_xlfn.STDEV.P($I$2:$I$5018))</f>
        <v>1.0019424195344353</v>
      </c>
      <c r="Y2508">
        <f t="shared" si="157"/>
        <v>0</v>
      </c>
      <c r="Z2508">
        <f t="shared" si="158"/>
        <v>0</v>
      </c>
      <c r="AA2508">
        <f t="shared" si="160"/>
        <v>0</v>
      </c>
    </row>
    <row r="2509" spans="1:27" x14ac:dyDescent="0.25">
      <c r="A2509">
        <v>507</v>
      </c>
      <c r="B2509" t="s">
        <v>17</v>
      </c>
      <c r="C2509">
        <v>28</v>
      </c>
      <c r="D2509">
        <v>0</v>
      </c>
      <c r="E2509">
        <v>0</v>
      </c>
      <c r="F2509" t="s">
        <v>13</v>
      </c>
      <c r="G2509" t="s">
        <v>14</v>
      </c>
      <c r="H2509" t="s">
        <v>19</v>
      </c>
      <c r="I2509">
        <v>94.15</v>
      </c>
      <c r="J2509" s="2">
        <v>23.1</v>
      </c>
      <c r="K2509" t="s">
        <v>22</v>
      </c>
      <c r="L2509">
        <v>0</v>
      </c>
      <c r="N2509">
        <f t="shared" si="159"/>
        <v>23.1</v>
      </c>
      <c r="U2509">
        <f>((C2509-AVERAGE($C$2:$C$5018))/_xlfn.STDEV.P($C$2:$C$5018))</f>
        <v>-0.66646026186019325</v>
      </c>
      <c r="V2509">
        <f>((N2509-AVERAGE($N$2:$N$5018))/_xlfn.STDEV.P($N$2:$N$5018))</f>
        <v>-0.77729382390336821</v>
      </c>
      <c r="W2509">
        <f>((I2509-AVERAGE($I$2:$I$5018))/_xlfn.STDEV.P($I$2:$I$5018))</f>
        <v>-0.25682296035731345</v>
      </c>
      <c r="Y2509">
        <f t="shared" si="157"/>
        <v>0</v>
      </c>
      <c r="Z2509">
        <f t="shared" si="158"/>
        <v>0</v>
      </c>
      <c r="AA2509">
        <f t="shared" si="160"/>
        <v>0</v>
      </c>
    </row>
    <row r="2510" spans="1:27" x14ac:dyDescent="0.25">
      <c r="A2510">
        <v>56746</v>
      </c>
      <c r="B2510" t="s">
        <v>12</v>
      </c>
      <c r="C2510">
        <v>46</v>
      </c>
      <c r="D2510">
        <v>1</v>
      </c>
      <c r="E2510">
        <v>0</v>
      </c>
      <c r="F2510" t="s">
        <v>13</v>
      </c>
      <c r="G2510" t="s">
        <v>14</v>
      </c>
      <c r="H2510" t="s">
        <v>15</v>
      </c>
      <c r="I2510">
        <v>65.5</v>
      </c>
      <c r="J2510" s="2">
        <v>30.7</v>
      </c>
      <c r="K2510" t="s">
        <v>21</v>
      </c>
      <c r="L2510">
        <v>0</v>
      </c>
      <c r="N2510">
        <f t="shared" si="159"/>
        <v>30.7</v>
      </c>
      <c r="U2510">
        <f>((C2510-AVERAGE($C$2:$C$5018))/_xlfn.STDEV.P($C$2:$C$5018))</f>
        <v>0.12556701060748715</v>
      </c>
      <c r="V2510">
        <f>((N2510-AVERAGE($N$2:$N$5018))/_xlfn.STDEV.P($N$2:$N$5018))</f>
        <v>0.33264207505811311</v>
      </c>
      <c r="W2510">
        <f>((I2510-AVERAGE($I$2:$I$5018))/_xlfn.STDEV.P($I$2:$I$5018))</f>
        <v>-0.90139182780858462</v>
      </c>
      <c r="Y2510">
        <f t="shared" si="157"/>
        <v>0</v>
      </c>
      <c r="Z2510">
        <f t="shared" si="158"/>
        <v>0</v>
      </c>
      <c r="AA2510">
        <f t="shared" si="160"/>
        <v>0</v>
      </c>
    </row>
    <row r="2511" spans="1:27" x14ac:dyDescent="0.25">
      <c r="A2511">
        <v>54072</v>
      </c>
      <c r="B2511" t="s">
        <v>17</v>
      </c>
      <c r="C2511">
        <v>11</v>
      </c>
      <c r="D2511">
        <v>0</v>
      </c>
      <c r="E2511">
        <v>0</v>
      </c>
      <c r="F2511" t="s">
        <v>23</v>
      </c>
      <c r="G2511" t="s">
        <v>26</v>
      </c>
      <c r="H2511" t="s">
        <v>15</v>
      </c>
      <c r="I2511">
        <v>81.31</v>
      </c>
      <c r="J2511" s="2">
        <v>18.8</v>
      </c>
      <c r="K2511" t="s">
        <v>21</v>
      </c>
      <c r="L2511">
        <v>0</v>
      </c>
      <c r="N2511">
        <f t="shared" si="159"/>
        <v>18.8</v>
      </c>
      <c r="U2511">
        <f>((C2511-AVERAGE($C$2:$C$5018))/_xlfn.STDEV.P($C$2:$C$5018))</f>
        <v>-1.4144860191907802</v>
      </c>
      <c r="V2511">
        <f>((N2511-AVERAGE($N$2:$N$5018))/_xlfn.STDEV.P($N$2:$N$5018))</f>
        <v>-1.405283871999996</v>
      </c>
      <c r="W2511">
        <f>((I2511-AVERAGE($I$2:$I$5018))/_xlfn.STDEV.P($I$2:$I$5018))</f>
        <v>-0.54569780357107689</v>
      </c>
      <c r="Y2511">
        <f t="shared" si="157"/>
        <v>0</v>
      </c>
      <c r="Z2511">
        <f t="shared" si="158"/>
        <v>0</v>
      </c>
      <c r="AA2511">
        <f t="shared" si="160"/>
        <v>0</v>
      </c>
    </row>
    <row r="2512" spans="1:27" x14ac:dyDescent="0.25">
      <c r="A2512">
        <v>49760</v>
      </c>
      <c r="B2512" t="s">
        <v>17</v>
      </c>
      <c r="C2512">
        <v>63</v>
      </c>
      <c r="D2512">
        <v>0</v>
      </c>
      <c r="E2512">
        <v>0</v>
      </c>
      <c r="F2512" t="s">
        <v>13</v>
      </c>
      <c r="G2512" t="s">
        <v>14</v>
      </c>
      <c r="H2512" t="s">
        <v>19</v>
      </c>
      <c r="I2512">
        <v>78.959999999999994</v>
      </c>
      <c r="J2512" s="2">
        <v>28.6</v>
      </c>
      <c r="K2512" t="s">
        <v>21</v>
      </c>
      <c r="L2512">
        <v>0</v>
      </c>
      <c r="N2512">
        <f t="shared" si="159"/>
        <v>28.6</v>
      </c>
      <c r="U2512">
        <f>((C2512-AVERAGE($C$2:$C$5018))/_xlfn.STDEV.P($C$2:$C$5018))</f>
        <v>0.87359276793807417</v>
      </c>
      <c r="V2512">
        <f>((N2512-AVERAGE($N$2:$N$5018))/_xlfn.STDEV.P($N$2:$N$5018))</f>
        <v>2.594926087138822E-2</v>
      </c>
      <c r="W2512">
        <f>((I2512-AVERAGE($I$2:$I$5018))/_xlfn.STDEV.P($I$2:$I$5018))</f>
        <v>-0.59856819933060534</v>
      </c>
      <c r="Y2512">
        <f t="shared" ref="Y2512:Y2573" si="161">IF(AND(C2512&lt;3,OR(K2512="smokes",K2512="formerly smoked")),1,0)</f>
        <v>0</v>
      </c>
      <c r="Z2512">
        <f t="shared" ref="Z2512:Z2573" si="162">IF(OR(N2512&lt;0,N2512&gt;100),1,0)</f>
        <v>0</v>
      </c>
      <c r="AA2512">
        <f t="shared" si="160"/>
        <v>0</v>
      </c>
    </row>
    <row r="2513" spans="1:27" x14ac:dyDescent="0.25">
      <c r="A2513">
        <v>61821</v>
      </c>
      <c r="B2513" t="s">
        <v>17</v>
      </c>
      <c r="C2513">
        <v>59</v>
      </c>
      <c r="D2513">
        <v>0</v>
      </c>
      <c r="E2513">
        <v>0</v>
      </c>
      <c r="F2513" t="s">
        <v>13</v>
      </c>
      <c r="G2513" t="s">
        <v>14</v>
      </c>
      <c r="H2513" t="s">
        <v>19</v>
      </c>
      <c r="I2513">
        <v>123.47</v>
      </c>
      <c r="J2513" s="2">
        <v>27.5</v>
      </c>
      <c r="K2513" t="s">
        <v>24</v>
      </c>
      <c r="L2513">
        <v>0</v>
      </c>
      <c r="N2513">
        <f t="shared" si="159"/>
        <v>27.5</v>
      </c>
      <c r="U2513">
        <f>((C2513-AVERAGE($C$2:$C$5018))/_xlfn.STDEV.P($C$2:$C$5018))</f>
        <v>0.69758670738970074</v>
      </c>
      <c r="V2513">
        <f>((N2513-AVERAGE($N$2:$N$5018))/_xlfn.STDEV.P($N$2:$N$5018))</f>
        <v>-0.13469935608356329</v>
      </c>
      <c r="W2513">
        <f>((I2513-AVERAGE($I$2:$I$5018))/_xlfn.STDEV.P($I$2:$I$5018))</f>
        <v>0.4028195943956101</v>
      </c>
      <c r="Y2513">
        <f t="shared" si="161"/>
        <v>0</v>
      </c>
      <c r="Z2513">
        <f t="shared" si="162"/>
        <v>0</v>
      </c>
      <c r="AA2513">
        <f t="shared" si="160"/>
        <v>0</v>
      </c>
    </row>
    <row r="2514" spans="1:27" x14ac:dyDescent="0.25">
      <c r="A2514">
        <v>65481</v>
      </c>
      <c r="B2514" t="s">
        <v>12</v>
      </c>
      <c r="C2514">
        <v>57</v>
      </c>
      <c r="D2514">
        <v>0</v>
      </c>
      <c r="E2514">
        <v>0</v>
      </c>
      <c r="F2514" t="s">
        <v>13</v>
      </c>
      <c r="G2514" t="s">
        <v>14</v>
      </c>
      <c r="H2514" t="s">
        <v>15</v>
      </c>
      <c r="I2514">
        <v>90.4</v>
      </c>
      <c r="J2514" s="2">
        <v>26.5</v>
      </c>
      <c r="K2514" t="s">
        <v>21</v>
      </c>
      <c r="L2514">
        <v>0</v>
      </c>
      <c r="N2514">
        <f t="shared" si="159"/>
        <v>26.5</v>
      </c>
      <c r="U2514">
        <f>((C2514-AVERAGE($C$2:$C$5018))/_xlfn.STDEV.P($C$2:$C$5018))</f>
        <v>0.60958367711551409</v>
      </c>
      <c r="V2514">
        <f>((N2514-AVERAGE($N$2:$N$5018))/_xlfn.STDEV.P($N$2:$N$5018))</f>
        <v>-0.28074355331533718</v>
      </c>
      <c r="W2514">
        <f>((I2514-AVERAGE($I$2:$I$5018))/_xlfn.STDEV.P($I$2:$I$5018))</f>
        <v>-0.34119061316507143</v>
      </c>
      <c r="Y2514">
        <f t="shared" si="161"/>
        <v>0</v>
      </c>
      <c r="Z2514">
        <f t="shared" si="162"/>
        <v>0</v>
      </c>
      <c r="AA2514">
        <f t="shared" si="160"/>
        <v>0</v>
      </c>
    </row>
    <row r="2515" spans="1:27" x14ac:dyDescent="0.25">
      <c r="A2515">
        <v>6174</v>
      </c>
      <c r="B2515" t="s">
        <v>17</v>
      </c>
      <c r="C2515">
        <v>35</v>
      </c>
      <c r="D2515">
        <v>0</v>
      </c>
      <c r="E2515">
        <v>0</v>
      </c>
      <c r="F2515" t="s">
        <v>23</v>
      </c>
      <c r="G2515" t="s">
        <v>14</v>
      </c>
      <c r="H2515" t="s">
        <v>15</v>
      </c>
      <c r="I2515">
        <v>71.59</v>
      </c>
      <c r="J2515" s="2">
        <v>40.299999999999997</v>
      </c>
      <c r="K2515" t="s">
        <v>21</v>
      </c>
      <c r="L2515">
        <v>0</v>
      </c>
      <c r="N2515">
        <f t="shared" si="159"/>
        <v>40.299999999999997</v>
      </c>
      <c r="U2515">
        <f>((C2515-AVERAGE($C$2:$C$5018))/_xlfn.STDEV.P($C$2:$C$5018))</f>
        <v>-0.35844965590053973</v>
      </c>
      <c r="V2515">
        <f>((N2515-AVERAGE($N$2:$N$5018))/_xlfn.STDEV.P($N$2:$N$5018))</f>
        <v>1.7346663684831423</v>
      </c>
      <c r="W2515">
        <f>((I2515-AVERAGE($I$2:$I$5018))/_xlfn.STDEV.P($I$2:$I$5018))</f>
        <v>-0.76437875964878554</v>
      </c>
      <c r="Y2515">
        <f t="shared" si="161"/>
        <v>0</v>
      </c>
      <c r="Z2515">
        <f t="shared" si="162"/>
        <v>0</v>
      </c>
      <c r="AA2515">
        <f t="shared" si="160"/>
        <v>0</v>
      </c>
    </row>
    <row r="2516" spans="1:27" x14ac:dyDescent="0.25">
      <c r="A2516">
        <v>68224</v>
      </c>
      <c r="B2516" t="s">
        <v>12</v>
      </c>
      <c r="C2516">
        <v>54</v>
      </c>
      <c r="D2516">
        <v>0</v>
      </c>
      <c r="E2516">
        <v>0</v>
      </c>
      <c r="F2516" t="s">
        <v>13</v>
      </c>
      <c r="G2516" t="s">
        <v>14</v>
      </c>
      <c r="H2516" t="s">
        <v>19</v>
      </c>
      <c r="I2516">
        <v>209.5</v>
      </c>
      <c r="J2516" s="2">
        <v>37.9</v>
      </c>
      <c r="K2516" t="s">
        <v>16</v>
      </c>
      <c r="L2516">
        <v>0</v>
      </c>
      <c r="N2516">
        <f t="shared" si="159"/>
        <v>37.9</v>
      </c>
      <c r="U2516">
        <f>((C2516-AVERAGE($C$2:$C$5018))/_xlfn.STDEV.P($C$2:$C$5018))</f>
        <v>0.47757913170423399</v>
      </c>
      <c r="V2516">
        <f>((N2516-AVERAGE($N$2:$N$5018))/_xlfn.STDEV.P($N$2:$N$5018))</f>
        <v>1.384160295126885</v>
      </c>
      <c r="W2516">
        <f>((I2516-AVERAGE($I$2:$I$5018))/_xlfn.STDEV.P($I$2:$I$5018))</f>
        <v>2.338326040009322</v>
      </c>
      <c r="Y2516">
        <f t="shared" si="161"/>
        <v>0</v>
      </c>
      <c r="Z2516">
        <f t="shared" si="162"/>
        <v>0</v>
      </c>
      <c r="AA2516">
        <f t="shared" si="160"/>
        <v>0</v>
      </c>
    </row>
    <row r="2517" spans="1:27" x14ac:dyDescent="0.25">
      <c r="A2517">
        <v>61559</v>
      </c>
      <c r="B2517" t="s">
        <v>12</v>
      </c>
      <c r="C2517">
        <v>7</v>
      </c>
      <c r="D2517">
        <v>0</v>
      </c>
      <c r="E2517">
        <v>0</v>
      </c>
      <c r="F2517" t="s">
        <v>23</v>
      </c>
      <c r="G2517" t="s">
        <v>26</v>
      </c>
      <c r="H2517" t="s">
        <v>15</v>
      </c>
      <c r="I2517">
        <v>86.6</v>
      </c>
      <c r="J2517" s="2">
        <v>17.100000000000001</v>
      </c>
      <c r="K2517" t="s">
        <v>24</v>
      </c>
      <c r="L2517">
        <v>0</v>
      </c>
      <c r="N2517">
        <f t="shared" si="159"/>
        <v>17.100000000000001</v>
      </c>
      <c r="U2517">
        <f>((C2517-AVERAGE($C$2:$C$5018))/_xlfn.STDEV.P($C$2:$C$5018))</f>
        <v>-1.5904920797391535</v>
      </c>
      <c r="V2517">
        <f>((N2517-AVERAGE($N$2:$N$5018))/_xlfn.STDEV.P($N$2:$N$5018))</f>
        <v>-1.6535590072940116</v>
      </c>
      <c r="W2517">
        <f>((I2517-AVERAGE($I$2:$I$5018))/_xlfn.STDEV.P($I$2:$I$5018))</f>
        <v>-0.42668316801026646</v>
      </c>
      <c r="Y2517">
        <f t="shared" si="161"/>
        <v>0</v>
      </c>
      <c r="Z2517">
        <f t="shared" si="162"/>
        <v>0</v>
      </c>
      <c r="AA2517">
        <f t="shared" si="160"/>
        <v>0</v>
      </c>
    </row>
    <row r="2518" spans="1:27" x14ac:dyDescent="0.25">
      <c r="A2518">
        <v>18890</v>
      </c>
      <c r="B2518" t="s">
        <v>12</v>
      </c>
      <c r="C2518">
        <v>69</v>
      </c>
      <c r="D2518">
        <v>1</v>
      </c>
      <c r="E2518">
        <v>0</v>
      </c>
      <c r="F2518" t="s">
        <v>13</v>
      </c>
      <c r="G2518" t="s">
        <v>14</v>
      </c>
      <c r="H2518" t="s">
        <v>19</v>
      </c>
      <c r="I2518">
        <v>87.93</v>
      </c>
      <c r="J2518" s="2">
        <v>33.6</v>
      </c>
      <c r="K2518" t="s">
        <v>21</v>
      </c>
      <c r="L2518">
        <v>0</v>
      </c>
      <c r="N2518">
        <f t="shared" si="159"/>
        <v>33.6</v>
      </c>
      <c r="U2518">
        <f>((C2518-AVERAGE($C$2:$C$5018))/_xlfn.STDEV.P($C$2:$C$5018))</f>
        <v>1.1376018587606342</v>
      </c>
      <c r="V2518">
        <f>((N2518-AVERAGE($N$2:$N$5018))/_xlfn.STDEV.P($N$2:$N$5018))</f>
        <v>0.7561702470302577</v>
      </c>
      <c r="W2518">
        <f>((I2518-AVERAGE($I$2:$I$5018))/_xlfn.STDEV.P($I$2:$I$5018))</f>
        <v>-0.39676077381444802</v>
      </c>
      <c r="Y2518">
        <f t="shared" si="161"/>
        <v>0</v>
      </c>
      <c r="Z2518">
        <f t="shared" si="162"/>
        <v>0</v>
      </c>
      <c r="AA2518">
        <f t="shared" si="160"/>
        <v>0</v>
      </c>
    </row>
    <row r="2519" spans="1:27" x14ac:dyDescent="0.25">
      <c r="A2519">
        <v>58936</v>
      </c>
      <c r="B2519" t="s">
        <v>12</v>
      </c>
      <c r="C2519">
        <v>59</v>
      </c>
      <c r="D2519">
        <v>0</v>
      </c>
      <c r="E2519">
        <v>0</v>
      </c>
      <c r="F2519" t="s">
        <v>13</v>
      </c>
      <c r="G2519" t="s">
        <v>14</v>
      </c>
      <c r="H2519" t="s">
        <v>19</v>
      </c>
      <c r="I2519">
        <v>203.16</v>
      </c>
      <c r="J2519" s="2">
        <v>43.4</v>
      </c>
      <c r="K2519" t="s">
        <v>24</v>
      </c>
      <c r="L2519">
        <v>0</v>
      </c>
      <c r="N2519">
        <f t="shared" si="159"/>
        <v>43.4</v>
      </c>
      <c r="U2519">
        <f>((C2519-AVERAGE($C$2:$C$5018))/_xlfn.STDEV.P($C$2:$C$5018))</f>
        <v>0.69758670738970074</v>
      </c>
      <c r="V2519">
        <f>((N2519-AVERAGE($N$2:$N$5018))/_xlfn.STDEV.P($N$2:$N$5018))</f>
        <v>2.1874033799016415</v>
      </c>
      <c r="W2519">
        <f>((I2519-AVERAGE($I$2:$I$5018))/_xlfn.STDEV.P($I$2:$I$5018))</f>
        <v>2.1956884616623391</v>
      </c>
      <c r="Y2519">
        <f t="shared" si="161"/>
        <v>0</v>
      </c>
      <c r="Z2519">
        <f t="shared" si="162"/>
        <v>0</v>
      </c>
      <c r="AA2519">
        <f t="shared" si="160"/>
        <v>0</v>
      </c>
    </row>
    <row r="2520" spans="1:27" x14ac:dyDescent="0.25">
      <c r="A2520">
        <v>67667</v>
      </c>
      <c r="B2520" t="s">
        <v>17</v>
      </c>
      <c r="C2520">
        <v>72</v>
      </c>
      <c r="D2520">
        <v>1</v>
      </c>
      <c r="E2520">
        <v>0</v>
      </c>
      <c r="F2520" t="s">
        <v>13</v>
      </c>
      <c r="G2520" t="s">
        <v>18</v>
      </c>
      <c r="H2520" t="s">
        <v>19</v>
      </c>
      <c r="I2520">
        <v>112.12</v>
      </c>
      <c r="J2520" s="2">
        <v>30.5</v>
      </c>
      <c r="K2520" t="s">
        <v>21</v>
      </c>
      <c r="L2520">
        <v>0</v>
      </c>
      <c r="N2520">
        <f t="shared" si="159"/>
        <v>30.5</v>
      </c>
      <c r="U2520">
        <f>((C2520-AVERAGE($C$2:$C$5018))/_xlfn.STDEV.P($C$2:$C$5018))</f>
        <v>1.2696064041719144</v>
      </c>
      <c r="V2520">
        <f>((N2520-AVERAGE($N$2:$N$5018))/_xlfn.STDEV.P($N$2:$N$5018))</f>
        <v>0.30343323561175845</v>
      </c>
      <c r="W2520">
        <f>((I2520-AVERAGE($I$2:$I$5018))/_xlfn.STDEV.P($I$2:$I$5018))</f>
        <v>0.14746683189746276</v>
      </c>
      <c r="Y2520">
        <f t="shared" si="161"/>
        <v>0</v>
      </c>
      <c r="Z2520">
        <f t="shared" si="162"/>
        <v>0</v>
      </c>
      <c r="AA2520">
        <f t="shared" si="160"/>
        <v>0</v>
      </c>
    </row>
    <row r="2521" spans="1:27" x14ac:dyDescent="0.25">
      <c r="A2521">
        <v>68138</v>
      </c>
      <c r="B2521" t="s">
        <v>12</v>
      </c>
      <c r="C2521">
        <v>49</v>
      </c>
      <c r="D2521">
        <v>0</v>
      </c>
      <c r="E2521">
        <v>0</v>
      </c>
      <c r="F2521" t="s">
        <v>13</v>
      </c>
      <c r="G2521" t="s">
        <v>14</v>
      </c>
      <c r="H2521" t="s">
        <v>15</v>
      </c>
      <c r="I2521">
        <v>92.02</v>
      </c>
      <c r="J2521" s="2">
        <v>38.1</v>
      </c>
      <c r="K2521" t="s">
        <v>21</v>
      </c>
      <c r="L2521">
        <v>0</v>
      </c>
      <c r="N2521">
        <f t="shared" si="159"/>
        <v>38.1</v>
      </c>
      <c r="U2521">
        <f>((C2521-AVERAGE($C$2:$C$5018))/_xlfn.STDEV.P($C$2:$C$5018))</f>
        <v>0.25757155601876724</v>
      </c>
      <c r="V2521">
        <f>((N2521-AVERAGE($N$2:$N$5018))/_xlfn.STDEV.P($N$2:$N$5018))</f>
        <v>1.4133691345732402</v>
      </c>
      <c r="W2521">
        <f>((I2521-AVERAGE($I$2:$I$5018))/_xlfn.STDEV.P($I$2:$I$5018))</f>
        <v>-0.30474378715212019</v>
      </c>
      <c r="Y2521">
        <f t="shared" si="161"/>
        <v>0</v>
      </c>
      <c r="Z2521">
        <f t="shared" si="162"/>
        <v>0</v>
      </c>
      <c r="AA2521">
        <f t="shared" si="160"/>
        <v>0</v>
      </c>
    </row>
    <row r="2522" spans="1:27" x14ac:dyDescent="0.25">
      <c r="A2522">
        <v>50363</v>
      </c>
      <c r="B2522" t="s">
        <v>17</v>
      </c>
      <c r="C2522">
        <v>73</v>
      </c>
      <c r="D2522">
        <v>1</v>
      </c>
      <c r="E2522">
        <v>0</v>
      </c>
      <c r="F2522" t="s">
        <v>13</v>
      </c>
      <c r="G2522" t="s">
        <v>14</v>
      </c>
      <c r="H2522" t="s">
        <v>19</v>
      </c>
      <c r="I2522">
        <v>60.98</v>
      </c>
      <c r="J2522" s="2">
        <v>29.9</v>
      </c>
      <c r="K2522" t="s">
        <v>16</v>
      </c>
      <c r="L2522">
        <v>0</v>
      </c>
      <c r="N2522">
        <f t="shared" si="159"/>
        <v>29.9</v>
      </c>
      <c r="U2522">
        <f>((C2522-AVERAGE($C$2:$C$5018))/_xlfn.STDEV.P($C$2:$C$5018))</f>
        <v>1.3136079193090078</v>
      </c>
      <c r="V2522">
        <f>((N2522-AVERAGE($N$2:$N$5018))/_xlfn.STDEV.P($N$2:$N$5018))</f>
        <v>0.21580671727269388</v>
      </c>
      <c r="W2522">
        <f>((I2522-AVERAGE($I$2:$I$5018))/_xlfn.STDEV.P($I$2:$I$5018))</f>
        <v>-1.0030829719928689</v>
      </c>
      <c r="Y2522">
        <f t="shared" si="161"/>
        <v>0</v>
      </c>
      <c r="Z2522">
        <f t="shared" si="162"/>
        <v>0</v>
      </c>
      <c r="AA2522">
        <f t="shared" si="160"/>
        <v>0</v>
      </c>
    </row>
    <row r="2523" spans="1:27" x14ac:dyDescent="0.25">
      <c r="A2523">
        <v>4740</v>
      </c>
      <c r="B2523" t="s">
        <v>17</v>
      </c>
      <c r="C2523">
        <v>24</v>
      </c>
      <c r="D2523">
        <v>0</v>
      </c>
      <c r="E2523">
        <v>0</v>
      </c>
      <c r="F2523" t="s">
        <v>23</v>
      </c>
      <c r="G2523" t="s">
        <v>14</v>
      </c>
      <c r="H2523" t="s">
        <v>15</v>
      </c>
      <c r="I2523">
        <v>86.35</v>
      </c>
      <c r="J2523" s="2">
        <v>32.700000000000003</v>
      </c>
      <c r="K2523" t="s">
        <v>21</v>
      </c>
      <c r="L2523">
        <v>0</v>
      </c>
      <c r="N2523">
        <f t="shared" si="159"/>
        <v>32.700000000000003</v>
      </c>
      <c r="U2523">
        <f>((C2523-AVERAGE($C$2:$C$5018))/_xlfn.STDEV.P($C$2:$C$5018))</f>
        <v>-0.84246632240856656</v>
      </c>
      <c r="V2523">
        <f>((N2523-AVERAGE($N$2:$N$5018))/_xlfn.STDEV.P($N$2:$N$5018))</f>
        <v>0.62473046952166145</v>
      </c>
      <c r="W2523">
        <f>((I2523-AVERAGE($I$2:$I$5018))/_xlfn.STDEV.P($I$2:$I$5018))</f>
        <v>-0.43230767819745031</v>
      </c>
      <c r="Y2523">
        <f t="shared" si="161"/>
        <v>0</v>
      </c>
      <c r="Z2523">
        <f t="shared" si="162"/>
        <v>0</v>
      </c>
      <c r="AA2523">
        <f t="shared" si="160"/>
        <v>0</v>
      </c>
    </row>
    <row r="2524" spans="1:27" x14ac:dyDescent="0.25">
      <c r="A2524">
        <v>39683</v>
      </c>
      <c r="B2524" t="s">
        <v>12</v>
      </c>
      <c r="C2524">
        <v>26</v>
      </c>
      <c r="D2524">
        <v>0</v>
      </c>
      <c r="E2524">
        <v>0</v>
      </c>
      <c r="F2524" t="s">
        <v>23</v>
      </c>
      <c r="G2524" t="s">
        <v>14</v>
      </c>
      <c r="H2524" t="s">
        <v>19</v>
      </c>
      <c r="I2524">
        <v>71.260000000000005</v>
      </c>
      <c r="J2524" s="2">
        <v>28.6</v>
      </c>
      <c r="K2524" t="s">
        <v>24</v>
      </c>
      <c r="L2524">
        <v>0</v>
      </c>
      <c r="N2524">
        <f t="shared" si="159"/>
        <v>28.6</v>
      </c>
      <c r="U2524">
        <f>((C2524-AVERAGE($C$2:$C$5018))/_xlfn.STDEV.P($C$2:$C$5018))</f>
        <v>-0.7544632921343799</v>
      </c>
      <c r="V2524">
        <f>((N2524-AVERAGE($N$2:$N$5018))/_xlfn.STDEV.P($N$2:$N$5018))</f>
        <v>2.594926087138822E-2</v>
      </c>
      <c r="W2524">
        <f>((I2524-AVERAGE($I$2:$I$5018))/_xlfn.STDEV.P($I$2:$I$5018))</f>
        <v>-0.77180311309586824</v>
      </c>
      <c r="Y2524">
        <f t="shared" si="161"/>
        <v>0</v>
      </c>
      <c r="Z2524">
        <f t="shared" si="162"/>
        <v>0</v>
      </c>
      <c r="AA2524">
        <f t="shared" si="160"/>
        <v>0</v>
      </c>
    </row>
    <row r="2525" spans="1:27" x14ac:dyDescent="0.25">
      <c r="A2525">
        <v>49903</v>
      </c>
      <c r="B2525" t="s">
        <v>12</v>
      </c>
      <c r="C2525">
        <v>27</v>
      </c>
      <c r="D2525">
        <v>0</v>
      </c>
      <c r="E2525">
        <v>0</v>
      </c>
      <c r="F2525" t="s">
        <v>23</v>
      </c>
      <c r="G2525" t="s">
        <v>14</v>
      </c>
      <c r="H2525" t="s">
        <v>15</v>
      </c>
      <c r="I2525">
        <v>72.61</v>
      </c>
      <c r="J2525" s="2">
        <v>38.5</v>
      </c>
      <c r="K2525" t="s">
        <v>21</v>
      </c>
      <c r="L2525">
        <v>0</v>
      </c>
      <c r="N2525">
        <f t="shared" si="159"/>
        <v>38.5</v>
      </c>
      <c r="U2525">
        <f>((C2525-AVERAGE($C$2:$C$5018))/_xlfn.STDEV.P($C$2:$C$5018))</f>
        <v>-0.71046177699728652</v>
      </c>
      <c r="V2525">
        <f>((N2525-AVERAGE($N$2:$N$5018))/_xlfn.STDEV.P($N$2:$N$5018))</f>
        <v>1.4717868134659498</v>
      </c>
      <c r="W2525">
        <f>((I2525-AVERAGE($I$2:$I$5018))/_xlfn.STDEV.P($I$2:$I$5018))</f>
        <v>-0.74143075808507541</v>
      </c>
      <c r="Y2525">
        <f t="shared" si="161"/>
        <v>0</v>
      </c>
      <c r="Z2525">
        <f t="shared" si="162"/>
        <v>0</v>
      </c>
      <c r="AA2525">
        <f t="shared" si="160"/>
        <v>0</v>
      </c>
    </row>
    <row r="2526" spans="1:27" x14ac:dyDescent="0.25">
      <c r="A2526">
        <v>63457</v>
      </c>
      <c r="B2526" t="s">
        <v>17</v>
      </c>
      <c r="C2526">
        <v>78</v>
      </c>
      <c r="D2526">
        <v>0</v>
      </c>
      <c r="E2526">
        <v>1</v>
      </c>
      <c r="F2526" t="s">
        <v>23</v>
      </c>
      <c r="G2526" t="s">
        <v>18</v>
      </c>
      <c r="H2526" t="s">
        <v>15</v>
      </c>
      <c r="I2526">
        <v>110.78</v>
      </c>
      <c r="J2526" s="2">
        <v>22.9</v>
      </c>
      <c r="K2526" t="s">
        <v>21</v>
      </c>
      <c r="L2526">
        <v>0</v>
      </c>
      <c r="N2526">
        <f t="shared" si="159"/>
        <v>22.9</v>
      </c>
      <c r="U2526">
        <f>((C2526-AVERAGE($C$2:$C$5018))/_xlfn.STDEV.P($C$2:$C$5018))</f>
        <v>1.5336154949944745</v>
      </c>
      <c r="V2526">
        <f>((N2526-AVERAGE($N$2:$N$5018))/_xlfn.STDEV.P($N$2:$N$5018))</f>
        <v>-0.80650266334972343</v>
      </c>
      <c r="W2526">
        <f>((I2526-AVERAGE($I$2:$I$5018))/_xlfn.STDEV.P($I$2:$I$5018))</f>
        <v>0.11731945729415716</v>
      </c>
      <c r="Y2526">
        <f t="shared" si="161"/>
        <v>0</v>
      </c>
      <c r="Z2526">
        <f t="shared" si="162"/>
        <v>0</v>
      </c>
      <c r="AA2526">
        <f t="shared" si="160"/>
        <v>0</v>
      </c>
    </row>
    <row r="2527" spans="1:27" x14ac:dyDescent="0.25">
      <c r="A2527">
        <v>18595</v>
      </c>
      <c r="B2527" t="s">
        <v>17</v>
      </c>
      <c r="C2527">
        <v>77</v>
      </c>
      <c r="D2527">
        <v>0</v>
      </c>
      <c r="E2527">
        <v>0</v>
      </c>
      <c r="F2527" t="s">
        <v>13</v>
      </c>
      <c r="G2527" t="s">
        <v>14</v>
      </c>
      <c r="H2527" t="s">
        <v>15</v>
      </c>
      <c r="I2527">
        <v>99.78</v>
      </c>
      <c r="J2527" s="2">
        <v>38</v>
      </c>
      <c r="K2527" t="s">
        <v>21</v>
      </c>
      <c r="L2527">
        <v>0</v>
      </c>
      <c r="N2527">
        <f t="shared" si="159"/>
        <v>38</v>
      </c>
      <c r="U2527">
        <f>((C2527-AVERAGE($C$2:$C$5018))/_xlfn.STDEV.P($C$2:$C$5018))</f>
        <v>1.4896139798573811</v>
      </c>
      <c r="V2527">
        <f>((N2527-AVERAGE($N$2:$N$5018))/_xlfn.STDEV.P($N$2:$N$5018))</f>
        <v>1.3987647148500626</v>
      </c>
      <c r="W2527">
        <f>((I2527-AVERAGE($I$2:$I$5018))/_xlfn.STDEV.P($I$2:$I$5018))</f>
        <v>-0.13015899094193292</v>
      </c>
      <c r="Y2527">
        <f t="shared" si="161"/>
        <v>0</v>
      </c>
      <c r="Z2527">
        <f t="shared" si="162"/>
        <v>0</v>
      </c>
      <c r="AA2527">
        <f t="shared" si="160"/>
        <v>0</v>
      </c>
    </row>
    <row r="2528" spans="1:27" x14ac:dyDescent="0.25">
      <c r="A2528">
        <v>64912</v>
      </c>
      <c r="B2528" t="s">
        <v>17</v>
      </c>
      <c r="C2528">
        <v>59</v>
      </c>
      <c r="D2528">
        <v>0</v>
      </c>
      <c r="E2528">
        <v>0</v>
      </c>
      <c r="F2528" t="s">
        <v>13</v>
      </c>
      <c r="G2528" t="s">
        <v>18</v>
      </c>
      <c r="H2528" t="s">
        <v>19</v>
      </c>
      <c r="I2528">
        <v>201.45</v>
      </c>
      <c r="J2528" s="2">
        <v>43.8</v>
      </c>
      <c r="K2528" t="s">
        <v>22</v>
      </c>
      <c r="L2528">
        <v>0</v>
      </c>
      <c r="N2528">
        <f t="shared" si="159"/>
        <v>43.8</v>
      </c>
      <c r="U2528">
        <f>((C2528-AVERAGE($C$2:$C$5018))/_xlfn.STDEV.P($C$2:$C$5018))</f>
        <v>0.69758670738970074</v>
      </c>
      <c r="V2528">
        <f>((N2528-AVERAGE($N$2:$N$5018))/_xlfn.STDEV.P($N$2:$N$5018))</f>
        <v>2.245821058794351</v>
      </c>
      <c r="W2528">
        <f>((I2528-AVERAGE($I$2:$I$5018))/_xlfn.STDEV.P($I$2:$I$5018))</f>
        <v>2.1572168119820012</v>
      </c>
      <c r="Y2528">
        <f t="shared" si="161"/>
        <v>0</v>
      </c>
      <c r="Z2528">
        <f t="shared" si="162"/>
        <v>0</v>
      </c>
      <c r="AA2528">
        <f t="shared" si="160"/>
        <v>0</v>
      </c>
    </row>
    <row r="2529" spans="1:27" x14ac:dyDescent="0.25">
      <c r="A2529">
        <v>68382</v>
      </c>
      <c r="B2529" t="s">
        <v>12</v>
      </c>
      <c r="C2529">
        <v>0.32</v>
      </c>
      <c r="D2529">
        <v>0</v>
      </c>
      <c r="E2529">
        <v>0</v>
      </c>
      <c r="F2529" t="s">
        <v>23</v>
      </c>
      <c r="G2529" t="s">
        <v>26</v>
      </c>
      <c r="H2529" t="s">
        <v>15</v>
      </c>
      <c r="I2529">
        <v>127.78</v>
      </c>
      <c r="J2529" s="2">
        <v>20.8</v>
      </c>
      <c r="K2529" t="s">
        <v>24</v>
      </c>
      <c r="L2529">
        <v>0</v>
      </c>
      <c r="N2529">
        <f t="shared" si="159"/>
        <v>20.8</v>
      </c>
      <c r="U2529">
        <f>((C2529-AVERAGE($C$2:$C$5018))/_xlfn.STDEV.P($C$2:$C$5018))</f>
        <v>-1.8844222008549372</v>
      </c>
      <c r="V2529">
        <f>((N2529-AVERAGE($N$2:$N$5018))/_xlfn.STDEV.P($N$2:$N$5018))</f>
        <v>-1.1131954775364483</v>
      </c>
      <c r="W2529">
        <f>((I2529-AVERAGE($I$2:$I$5018))/_xlfn.STDEV.P($I$2:$I$5018))</f>
        <v>0.49978615002266003</v>
      </c>
      <c r="Y2529">
        <f t="shared" si="161"/>
        <v>0</v>
      </c>
      <c r="Z2529">
        <f t="shared" si="162"/>
        <v>0</v>
      </c>
      <c r="AA2529">
        <f t="shared" si="160"/>
        <v>0</v>
      </c>
    </row>
    <row r="2530" spans="1:27" x14ac:dyDescent="0.25">
      <c r="A2530">
        <v>69510</v>
      </c>
      <c r="B2530" t="s">
        <v>12</v>
      </c>
      <c r="C2530">
        <v>39</v>
      </c>
      <c r="D2530">
        <v>0</v>
      </c>
      <c r="E2530">
        <v>0</v>
      </c>
      <c r="F2530" t="s">
        <v>13</v>
      </c>
      <c r="G2530" t="s">
        <v>14</v>
      </c>
      <c r="H2530" t="s">
        <v>19</v>
      </c>
      <c r="I2530">
        <v>121.32</v>
      </c>
      <c r="J2530" s="2">
        <v>26.8</v>
      </c>
      <c r="K2530" t="s">
        <v>21</v>
      </c>
      <c r="L2530">
        <v>0</v>
      </c>
      <c r="N2530">
        <f t="shared" si="159"/>
        <v>26.8</v>
      </c>
      <c r="U2530">
        <f>((C2530-AVERAGE($C$2:$C$5018))/_xlfn.STDEV.P($C$2:$C$5018))</f>
        <v>-0.18244359535216631</v>
      </c>
      <c r="V2530">
        <f>((N2530-AVERAGE($N$2:$N$5018))/_xlfn.STDEV.P($N$2:$N$5018))</f>
        <v>-0.23693029414580491</v>
      </c>
      <c r="W2530">
        <f>((I2530-AVERAGE($I$2:$I$5018))/_xlfn.STDEV.P($I$2:$I$5018))</f>
        <v>0.35444880678582874</v>
      </c>
      <c r="Y2530">
        <f t="shared" si="161"/>
        <v>0</v>
      </c>
      <c r="Z2530">
        <f t="shared" si="162"/>
        <v>0</v>
      </c>
      <c r="AA2530">
        <f t="shared" si="160"/>
        <v>0</v>
      </c>
    </row>
    <row r="2531" spans="1:27" x14ac:dyDescent="0.25">
      <c r="A2531">
        <v>29872</v>
      </c>
      <c r="B2531" t="s">
        <v>17</v>
      </c>
      <c r="C2531">
        <v>35</v>
      </c>
      <c r="D2531">
        <v>0</v>
      </c>
      <c r="E2531">
        <v>0</v>
      </c>
      <c r="F2531" t="s">
        <v>13</v>
      </c>
      <c r="G2531" t="s">
        <v>14</v>
      </c>
      <c r="H2531" t="s">
        <v>15</v>
      </c>
      <c r="I2531">
        <v>83.89</v>
      </c>
      <c r="J2531" s="2">
        <v>25.5</v>
      </c>
      <c r="K2531" t="s">
        <v>21</v>
      </c>
      <c r="L2531">
        <v>0</v>
      </c>
      <c r="N2531">
        <f t="shared" si="159"/>
        <v>25.5</v>
      </c>
      <c r="U2531">
        <f>((C2531-AVERAGE($C$2:$C$5018))/_xlfn.STDEV.P($C$2:$C$5018))</f>
        <v>-0.35844965590053973</v>
      </c>
      <c r="V2531">
        <f>((N2531-AVERAGE($N$2:$N$5018))/_xlfn.STDEV.P($N$2:$N$5018))</f>
        <v>-0.4267877505471111</v>
      </c>
      <c r="W2531">
        <f>((I2531-AVERAGE($I$2:$I$5018))/_xlfn.STDEV.P($I$2:$I$5018))</f>
        <v>-0.48765285843933942</v>
      </c>
      <c r="Y2531">
        <f t="shared" si="161"/>
        <v>0</v>
      </c>
      <c r="Z2531">
        <f t="shared" si="162"/>
        <v>0</v>
      </c>
      <c r="AA2531">
        <f t="shared" si="160"/>
        <v>0</v>
      </c>
    </row>
    <row r="2532" spans="1:27" x14ac:dyDescent="0.25">
      <c r="A2532">
        <v>1924</v>
      </c>
      <c r="B2532" t="s">
        <v>12</v>
      </c>
      <c r="C2532">
        <v>54</v>
      </c>
      <c r="D2532">
        <v>0</v>
      </c>
      <c r="E2532">
        <v>0</v>
      </c>
      <c r="F2532" t="s">
        <v>13</v>
      </c>
      <c r="G2532" t="s">
        <v>14</v>
      </c>
      <c r="H2532" t="s">
        <v>19</v>
      </c>
      <c r="I2532">
        <v>74.06</v>
      </c>
      <c r="J2532" s="2" t="s">
        <v>20</v>
      </c>
      <c r="K2532" t="s">
        <v>21</v>
      </c>
      <c r="L2532">
        <v>0</v>
      </c>
      <c r="N2532">
        <f t="shared" si="159"/>
        <v>28.422259136212656</v>
      </c>
      <c r="U2532">
        <f>((C2532-AVERAGE($C$2:$C$5018))/_xlfn.STDEV.P($C$2:$C$5018))</f>
        <v>0.47757913170423399</v>
      </c>
      <c r="V2532">
        <f>((N2532-AVERAGE($N$2:$N$5018))/_xlfn.STDEV.P($N$2:$N$5018))</f>
        <v>-8.7608957167494772E-6</v>
      </c>
      <c r="W2532">
        <f>((I2532-AVERAGE($I$2:$I$5018))/_xlfn.STDEV.P($I$2:$I$5018))</f>
        <v>-0.70880859899940896</v>
      </c>
      <c r="Y2532">
        <f t="shared" si="161"/>
        <v>0</v>
      </c>
      <c r="Z2532">
        <f t="shared" si="162"/>
        <v>0</v>
      </c>
      <c r="AA2532">
        <f t="shared" si="160"/>
        <v>0</v>
      </c>
    </row>
    <row r="2533" spans="1:27" x14ac:dyDescent="0.25">
      <c r="A2533">
        <v>67243</v>
      </c>
      <c r="B2533" t="s">
        <v>17</v>
      </c>
      <c r="C2533">
        <v>75</v>
      </c>
      <c r="D2533">
        <v>0</v>
      </c>
      <c r="E2533">
        <v>1</v>
      </c>
      <c r="F2533" t="s">
        <v>13</v>
      </c>
      <c r="G2533" t="s">
        <v>14</v>
      </c>
      <c r="H2533" t="s">
        <v>15</v>
      </c>
      <c r="I2533">
        <v>206.15</v>
      </c>
      <c r="J2533" s="2">
        <v>25.4</v>
      </c>
      <c r="K2533" t="s">
        <v>21</v>
      </c>
      <c r="L2533">
        <v>0</v>
      </c>
      <c r="N2533">
        <f t="shared" si="159"/>
        <v>25.4</v>
      </c>
      <c r="U2533">
        <f>((C2533-AVERAGE($C$2:$C$5018))/_xlfn.STDEV.P($C$2:$C$5018))</f>
        <v>1.4016109495831943</v>
      </c>
      <c r="V2533">
        <f>((N2533-AVERAGE($N$2:$N$5018))/_xlfn.STDEV.P($N$2:$N$5018))</f>
        <v>-0.44139217027028871</v>
      </c>
      <c r="W2533">
        <f>((I2533-AVERAGE($I$2:$I$5018))/_xlfn.STDEV.P($I$2:$I$5018))</f>
        <v>2.2629576035010581</v>
      </c>
      <c r="Y2533">
        <f t="shared" si="161"/>
        <v>0</v>
      </c>
      <c r="Z2533">
        <f t="shared" si="162"/>
        <v>0</v>
      </c>
      <c r="AA2533">
        <f t="shared" si="160"/>
        <v>0</v>
      </c>
    </row>
    <row r="2534" spans="1:27" x14ac:dyDescent="0.25">
      <c r="A2534">
        <v>3494</v>
      </c>
      <c r="B2534" t="s">
        <v>17</v>
      </c>
      <c r="C2534">
        <v>80</v>
      </c>
      <c r="D2534">
        <v>0</v>
      </c>
      <c r="E2534">
        <v>0</v>
      </c>
      <c r="F2534" t="s">
        <v>13</v>
      </c>
      <c r="G2534" t="s">
        <v>14</v>
      </c>
      <c r="H2534" t="s">
        <v>19</v>
      </c>
      <c r="I2534">
        <v>102.9</v>
      </c>
      <c r="J2534" s="2">
        <v>26.7</v>
      </c>
      <c r="K2534" t="s">
        <v>24</v>
      </c>
      <c r="L2534">
        <v>0</v>
      </c>
      <c r="N2534">
        <f t="shared" si="159"/>
        <v>26.7</v>
      </c>
      <c r="U2534">
        <f>((C2534-AVERAGE($C$2:$C$5018))/_xlfn.STDEV.P($C$2:$C$5018))</f>
        <v>1.6216185252686612</v>
      </c>
      <c r="V2534">
        <f>((N2534-AVERAGE($N$2:$N$5018))/_xlfn.STDEV.P($N$2:$N$5018))</f>
        <v>-0.25153471386898252</v>
      </c>
      <c r="W2534">
        <f>((I2534-AVERAGE($I$2:$I$5018))/_xlfn.STDEV.P($I$2:$I$5018))</f>
        <v>-5.9965103805878175E-2</v>
      </c>
      <c r="Y2534">
        <f t="shared" si="161"/>
        <v>0</v>
      </c>
      <c r="Z2534">
        <f t="shared" si="162"/>
        <v>0</v>
      </c>
      <c r="AA2534">
        <f t="shared" si="160"/>
        <v>0</v>
      </c>
    </row>
    <row r="2535" spans="1:27" x14ac:dyDescent="0.25">
      <c r="A2535">
        <v>41175</v>
      </c>
      <c r="B2535" t="s">
        <v>17</v>
      </c>
      <c r="C2535">
        <v>22</v>
      </c>
      <c r="D2535">
        <v>0</v>
      </c>
      <c r="E2535">
        <v>0</v>
      </c>
      <c r="F2535" t="s">
        <v>23</v>
      </c>
      <c r="G2535" t="s">
        <v>25</v>
      </c>
      <c r="H2535" t="s">
        <v>15</v>
      </c>
      <c r="I2535">
        <v>123.23</v>
      </c>
      <c r="J2535" s="2">
        <v>21.3</v>
      </c>
      <c r="K2535" t="s">
        <v>24</v>
      </c>
      <c r="L2535">
        <v>0</v>
      </c>
      <c r="N2535">
        <f t="shared" ref="N2535:N2597" si="163">IF(AND(J2535="N/A",B2535="Male"),$Q$2,IF(AND(J2535="N/A",B2535="Female"),$R$2,J2535))</f>
        <v>21.3</v>
      </c>
      <c r="U2535">
        <f>((C2535-AVERAGE($C$2:$C$5018))/_xlfn.STDEV.P($C$2:$C$5018))</f>
        <v>-0.93046935268275333</v>
      </c>
      <c r="V2535">
        <f>((N2535-AVERAGE($N$2:$N$5018))/_xlfn.STDEV.P($N$2:$N$5018))</f>
        <v>-1.0401733789205614</v>
      </c>
      <c r="W2535">
        <f>((I2535-AVERAGE($I$2:$I$5018))/_xlfn.STDEV.P($I$2:$I$5018))</f>
        <v>0.39742006461591373</v>
      </c>
      <c r="Y2535">
        <f t="shared" si="161"/>
        <v>0</v>
      </c>
      <c r="Z2535">
        <f t="shared" si="162"/>
        <v>0</v>
      </c>
      <c r="AA2535">
        <f t="shared" si="160"/>
        <v>0</v>
      </c>
    </row>
    <row r="2536" spans="1:27" x14ac:dyDescent="0.25">
      <c r="A2536">
        <v>48303</v>
      </c>
      <c r="B2536" t="s">
        <v>12</v>
      </c>
      <c r="C2536">
        <v>39</v>
      </c>
      <c r="D2536">
        <v>0</v>
      </c>
      <c r="E2536">
        <v>0</v>
      </c>
      <c r="F2536" t="s">
        <v>13</v>
      </c>
      <c r="G2536" t="s">
        <v>14</v>
      </c>
      <c r="H2536" t="s">
        <v>19</v>
      </c>
      <c r="I2536">
        <v>71.3</v>
      </c>
      <c r="J2536" s="2">
        <v>34.700000000000003</v>
      </c>
      <c r="K2536" t="s">
        <v>21</v>
      </c>
      <c r="L2536">
        <v>0</v>
      </c>
      <c r="N2536">
        <f t="shared" si="163"/>
        <v>34.700000000000003</v>
      </c>
      <c r="U2536">
        <f>((C2536-AVERAGE($C$2:$C$5018))/_xlfn.STDEV.P($C$2:$C$5018))</f>
        <v>-0.18244359535216631</v>
      </c>
      <c r="V2536">
        <f>((N2536-AVERAGE($N$2:$N$5018))/_xlfn.STDEV.P($N$2:$N$5018))</f>
        <v>0.91681886398520918</v>
      </c>
      <c r="W2536">
        <f>((I2536-AVERAGE($I$2:$I$5018))/_xlfn.STDEV.P($I$2:$I$5018))</f>
        <v>-0.7709031914659189</v>
      </c>
      <c r="Y2536">
        <f t="shared" si="161"/>
        <v>0</v>
      </c>
      <c r="Z2536">
        <f t="shared" si="162"/>
        <v>0</v>
      </c>
      <c r="AA2536">
        <f t="shared" si="160"/>
        <v>0</v>
      </c>
    </row>
    <row r="2537" spans="1:27" x14ac:dyDescent="0.25">
      <c r="A2537">
        <v>31473</v>
      </c>
      <c r="B2537" t="s">
        <v>12</v>
      </c>
      <c r="C2537">
        <v>6</v>
      </c>
      <c r="D2537">
        <v>0</v>
      </c>
      <c r="E2537">
        <v>0</v>
      </c>
      <c r="F2537" t="s">
        <v>23</v>
      </c>
      <c r="G2537" t="s">
        <v>26</v>
      </c>
      <c r="H2537" t="s">
        <v>19</v>
      </c>
      <c r="I2537">
        <v>79.05</v>
      </c>
      <c r="J2537" s="2">
        <v>17.899999999999999</v>
      </c>
      <c r="K2537" t="s">
        <v>24</v>
      </c>
      <c r="L2537">
        <v>0</v>
      </c>
      <c r="N2537">
        <f t="shared" si="163"/>
        <v>17.899999999999999</v>
      </c>
      <c r="U2537">
        <f>((C2537-AVERAGE($C$2:$C$5018))/_xlfn.STDEV.P($C$2:$C$5018))</f>
        <v>-1.6344935948762469</v>
      </c>
      <c r="V2537">
        <f>((N2537-AVERAGE($N$2:$N$5018))/_xlfn.STDEV.P($N$2:$N$5018))</f>
        <v>-1.536723649508593</v>
      </c>
      <c r="W2537">
        <f>((I2537-AVERAGE($I$2:$I$5018))/_xlfn.STDEV.P($I$2:$I$5018))</f>
        <v>-0.59654337566321913</v>
      </c>
      <c r="Y2537">
        <f t="shared" si="161"/>
        <v>0</v>
      </c>
      <c r="Z2537">
        <f t="shared" si="162"/>
        <v>0</v>
      </c>
      <c r="AA2537">
        <f t="shared" si="160"/>
        <v>0</v>
      </c>
    </row>
    <row r="2538" spans="1:27" x14ac:dyDescent="0.25">
      <c r="A2538">
        <v>31402</v>
      </c>
      <c r="B2538" t="s">
        <v>17</v>
      </c>
      <c r="C2538">
        <v>62</v>
      </c>
      <c r="D2538">
        <v>0</v>
      </c>
      <c r="E2538">
        <v>0</v>
      </c>
      <c r="F2538" t="s">
        <v>13</v>
      </c>
      <c r="G2538" t="s">
        <v>18</v>
      </c>
      <c r="H2538" t="s">
        <v>19</v>
      </c>
      <c r="I2538">
        <v>102.21</v>
      </c>
      <c r="J2538" s="2">
        <v>36.299999999999997</v>
      </c>
      <c r="K2538" t="s">
        <v>21</v>
      </c>
      <c r="L2538">
        <v>0</v>
      </c>
      <c r="N2538">
        <f t="shared" si="163"/>
        <v>36.299999999999997</v>
      </c>
      <c r="U2538">
        <f>((C2538-AVERAGE($C$2:$C$5018))/_xlfn.STDEV.P($C$2:$C$5018))</f>
        <v>0.82959125280098078</v>
      </c>
      <c r="V2538">
        <f>((N2538-AVERAGE($N$2:$N$5018))/_xlfn.STDEV.P($N$2:$N$5018))</f>
        <v>1.1504895795560466</v>
      </c>
      <c r="W2538">
        <f>((I2538-AVERAGE($I$2:$I$5018))/_xlfn.STDEV.P($I$2:$I$5018))</f>
        <v>-7.5488751922505912E-2</v>
      </c>
      <c r="Y2538">
        <f t="shared" si="161"/>
        <v>0</v>
      </c>
      <c r="Z2538">
        <f t="shared" si="162"/>
        <v>0</v>
      </c>
      <c r="AA2538">
        <f t="shared" si="160"/>
        <v>0</v>
      </c>
    </row>
    <row r="2539" spans="1:27" x14ac:dyDescent="0.25">
      <c r="A2539">
        <v>18996</v>
      </c>
      <c r="B2539" t="s">
        <v>17</v>
      </c>
      <c r="C2539">
        <v>13</v>
      </c>
      <c r="D2539">
        <v>0</v>
      </c>
      <c r="E2539">
        <v>0</v>
      </c>
      <c r="F2539" t="s">
        <v>23</v>
      </c>
      <c r="G2539" t="s">
        <v>26</v>
      </c>
      <c r="H2539" t="s">
        <v>15</v>
      </c>
      <c r="I2539">
        <v>105.22</v>
      </c>
      <c r="J2539" s="2">
        <v>18.399999999999999</v>
      </c>
      <c r="K2539" t="s">
        <v>24</v>
      </c>
      <c r="L2539">
        <v>0</v>
      </c>
      <c r="N2539">
        <f t="shared" si="163"/>
        <v>18.399999999999999</v>
      </c>
      <c r="U2539">
        <f>((C2539-AVERAGE($C$2:$C$5018))/_xlfn.STDEV.P($C$2:$C$5018))</f>
        <v>-1.3264829889165934</v>
      </c>
      <c r="V2539">
        <f>((N2539-AVERAGE($N$2:$N$5018))/_xlfn.STDEV.P($N$2:$N$5018))</f>
        <v>-1.463701550892706</v>
      </c>
      <c r="W2539">
        <f>((I2539-AVERAGE($I$2:$I$5018))/_xlfn.STDEV.P($I$2:$I$5018))</f>
        <v>-7.7696492688120551E-3</v>
      </c>
      <c r="Y2539">
        <f t="shared" si="161"/>
        <v>0</v>
      </c>
      <c r="Z2539">
        <f t="shared" si="162"/>
        <v>0</v>
      </c>
      <c r="AA2539">
        <f t="shared" si="160"/>
        <v>0</v>
      </c>
    </row>
    <row r="2540" spans="1:27" x14ac:dyDescent="0.25">
      <c r="A2540">
        <v>2573</v>
      </c>
      <c r="B2540" t="s">
        <v>12</v>
      </c>
      <c r="C2540">
        <v>56</v>
      </c>
      <c r="D2540">
        <v>0</v>
      </c>
      <c r="E2540">
        <v>0</v>
      </c>
      <c r="F2540" t="s">
        <v>13</v>
      </c>
      <c r="G2540" t="s">
        <v>25</v>
      </c>
      <c r="H2540" t="s">
        <v>19</v>
      </c>
      <c r="I2540">
        <v>84.58</v>
      </c>
      <c r="J2540" s="2">
        <v>34.5</v>
      </c>
      <c r="K2540" t="s">
        <v>24</v>
      </c>
      <c r="L2540">
        <v>0</v>
      </c>
      <c r="N2540">
        <f t="shared" si="163"/>
        <v>34.5</v>
      </c>
      <c r="U2540">
        <f>((C2540-AVERAGE($C$2:$C$5018))/_xlfn.STDEV.P($C$2:$C$5018))</f>
        <v>0.56558216197842071</v>
      </c>
      <c r="V2540">
        <f>((N2540-AVERAGE($N$2:$N$5018))/_xlfn.STDEV.P($N$2:$N$5018))</f>
        <v>0.88761002453885407</v>
      </c>
      <c r="W2540">
        <f>((I2540-AVERAGE($I$2:$I$5018))/_xlfn.STDEV.P($I$2:$I$5018))</f>
        <v>-0.47212921032271199</v>
      </c>
      <c r="Y2540">
        <f t="shared" si="161"/>
        <v>0</v>
      </c>
      <c r="Z2540">
        <f t="shared" si="162"/>
        <v>0</v>
      </c>
      <c r="AA2540">
        <f t="shared" si="160"/>
        <v>0</v>
      </c>
    </row>
    <row r="2541" spans="1:27" x14ac:dyDescent="0.25">
      <c r="A2541">
        <v>60683</v>
      </c>
      <c r="B2541" t="s">
        <v>12</v>
      </c>
      <c r="C2541">
        <v>53</v>
      </c>
      <c r="D2541">
        <v>0</v>
      </c>
      <c r="E2541">
        <v>1</v>
      </c>
      <c r="F2541" t="s">
        <v>13</v>
      </c>
      <c r="G2541" t="s">
        <v>25</v>
      </c>
      <c r="H2541" t="s">
        <v>15</v>
      </c>
      <c r="I2541">
        <v>77.3</v>
      </c>
      <c r="J2541" s="2">
        <v>33.4</v>
      </c>
      <c r="K2541" t="s">
        <v>21</v>
      </c>
      <c r="L2541">
        <v>0</v>
      </c>
      <c r="N2541">
        <f t="shared" si="163"/>
        <v>33.4</v>
      </c>
      <c r="U2541">
        <f>((C2541-AVERAGE($C$2:$C$5018))/_xlfn.STDEV.P($C$2:$C$5018))</f>
        <v>0.43357761656714061</v>
      </c>
      <c r="V2541">
        <f>((N2541-AVERAGE($N$2:$N$5018))/_xlfn.STDEV.P($N$2:$N$5018))</f>
        <v>0.72696140758390249</v>
      </c>
      <c r="W2541">
        <f>((I2541-AVERAGE($I$2:$I$5018))/_xlfn.STDEV.P($I$2:$I$5018))</f>
        <v>-0.63591494697350615</v>
      </c>
      <c r="Y2541">
        <f t="shared" si="161"/>
        <v>0</v>
      </c>
      <c r="Z2541">
        <f t="shared" si="162"/>
        <v>0</v>
      </c>
      <c r="AA2541">
        <f t="shared" si="160"/>
        <v>0</v>
      </c>
    </row>
    <row r="2542" spans="1:27" x14ac:dyDescent="0.25">
      <c r="A2542">
        <v>70537</v>
      </c>
      <c r="B2542" t="s">
        <v>12</v>
      </c>
      <c r="C2542">
        <v>5</v>
      </c>
      <c r="D2542">
        <v>0</v>
      </c>
      <c r="E2542">
        <v>0</v>
      </c>
      <c r="F2542" t="s">
        <v>23</v>
      </c>
      <c r="G2542" t="s">
        <v>26</v>
      </c>
      <c r="H2542" t="s">
        <v>19</v>
      </c>
      <c r="I2542">
        <v>74.790000000000006</v>
      </c>
      <c r="J2542" s="2">
        <v>19.399999999999999</v>
      </c>
      <c r="K2542" t="s">
        <v>24</v>
      </c>
      <c r="L2542">
        <v>0</v>
      </c>
      <c r="N2542">
        <f t="shared" si="163"/>
        <v>19.399999999999999</v>
      </c>
      <c r="U2542">
        <f>((C2542-AVERAGE($C$2:$C$5018))/_xlfn.STDEV.P($C$2:$C$5018))</f>
        <v>-1.6784951100133403</v>
      </c>
      <c r="V2542">
        <f>((N2542-AVERAGE($N$2:$N$5018))/_xlfn.STDEV.P($N$2:$N$5018))</f>
        <v>-1.3176573536609322</v>
      </c>
      <c r="W2542">
        <f>((I2542-AVERAGE($I$2:$I$5018))/_xlfn.STDEV.P($I$2:$I$5018))</f>
        <v>-0.69238502925283196</v>
      </c>
      <c r="Y2542">
        <f t="shared" si="161"/>
        <v>0</v>
      </c>
      <c r="Z2542">
        <f t="shared" si="162"/>
        <v>0</v>
      </c>
      <c r="AA2542">
        <f t="shared" si="160"/>
        <v>0</v>
      </c>
    </row>
    <row r="2543" spans="1:27" x14ac:dyDescent="0.25">
      <c r="A2543">
        <v>63193</v>
      </c>
      <c r="B2543" t="s">
        <v>17</v>
      </c>
      <c r="C2543">
        <v>44</v>
      </c>
      <c r="D2543">
        <v>0</v>
      </c>
      <c r="E2543">
        <v>0</v>
      </c>
      <c r="F2543" t="s">
        <v>13</v>
      </c>
      <c r="G2543" t="s">
        <v>14</v>
      </c>
      <c r="H2543" t="s">
        <v>19</v>
      </c>
      <c r="I2543">
        <v>88.75</v>
      </c>
      <c r="J2543" s="2">
        <v>25.6</v>
      </c>
      <c r="K2543" t="s">
        <v>24</v>
      </c>
      <c r="L2543">
        <v>0</v>
      </c>
      <c r="N2543">
        <f t="shared" si="163"/>
        <v>25.6</v>
      </c>
      <c r="U2543">
        <f>((C2543-AVERAGE($C$2:$C$5018))/_xlfn.STDEV.P($C$2:$C$5018))</f>
        <v>3.7563980333300453E-2</v>
      </c>
      <c r="V2543">
        <f>((N2543-AVERAGE($N$2:$N$5018))/_xlfn.STDEV.P($N$2:$N$5018))</f>
        <v>-0.41218333082393349</v>
      </c>
      <c r="W2543">
        <f>((I2543-AVERAGE($I$2:$I$5018))/_xlfn.STDEV.P($I$2:$I$5018))</f>
        <v>-0.37831238040048509</v>
      </c>
      <c r="Y2543">
        <f t="shared" si="161"/>
        <v>0</v>
      </c>
      <c r="Z2543">
        <f t="shared" si="162"/>
        <v>0</v>
      </c>
      <c r="AA2543">
        <f t="shared" si="160"/>
        <v>0</v>
      </c>
    </row>
    <row r="2544" spans="1:27" x14ac:dyDescent="0.25">
      <c r="A2544">
        <v>12228</v>
      </c>
      <c r="B2544" t="s">
        <v>12</v>
      </c>
      <c r="C2544">
        <v>13</v>
      </c>
      <c r="D2544">
        <v>0</v>
      </c>
      <c r="E2544">
        <v>0</v>
      </c>
      <c r="F2544" t="s">
        <v>23</v>
      </c>
      <c r="G2544" t="s">
        <v>26</v>
      </c>
      <c r="H2544" t="s">
        <v>19</v>
      </c>
      <c r="I2544">
        <v>97.97</v>
      </c>
      <c r="J2544" s="2">
        <v>24.5</v>
      </c>
      <c r="K2544" t="s">
        <v>21</v>
      </c>
      <c r="L2544">
        <v>0</v>
      </c>
      <c r="N2544">
        <f t="shared" si="163"/>
        <v>24.5</v>
      </c>
      <c r="U2544">
        <f>((C2544-AVERAGE($C$2:$C$5018))/_xlfn.STDEV.P($C$2:$C$5018))</f>
        <v>-1.3264829889165934</v>
      </c>
      <c r="V2544">
        <f>((N2544-AVERAGE($N$2:$N$5018))/_xlfn.STDEV.P($N$2:$N$5018))</f>
        <v>-0.57283194777888502</v>
      </c>
      <c r="W2544">
        <f>((I2544-AVERAGE($I$2:$I$5018))/_xlfn.STDEV.P($I$2:$I$5018))</f>
        <v>-0.17088044469714414</v>
      </c>
      <c r="Y2544">
        <f t="shared" si="161"/>
        <v>0</v>
      </c>
      <c r="Z2544">
        <f t="shared" si="162"/>
        <v>0</v>
      </c>
      <c r="AA2544">
        <f t="shared" si="160"/>
        <v>0</v>
      </c>
    </row>
    <row r="2545" spans="1:27" x14ac:dyDescent="0.25">
      <c r="A2545">
        <v>58107</v>
      </c>
      <c r="B2545" t="s">
        <v>17</v>
      </c>
      <c r="C2545">
        <v>59</v>
      </c>
      <c r="D2545">
        <v>0</v>
      </c>
      <c r="E2545">
        <v>0</v>
      </c>
      <c r="F2545" t="s">
        <v>13</v>
      </c>
      <c r="G2545" t="s">
        <v>14</v>
      </c>
      <c r="H2545" t="s">
        <v>19</v>
      </c>
      <c r="I2545">
        <v>79.180000000000007</v>
      </c>
      <c r="J2545" s="2">
        <v>30</v>
      </c>
      <c r="K2545" t="s">
        <v>24</v>
      </c>
      <c r="L2545">
        <v>0</v>
      </c>
      <c r="N2545">
        <f t="shared" si="163"/>
        <v>30</v>
      </c>
      <c r="U2545">
        <f>((C2545-AVERAGE($C$2:$C$5018))/_xlfn.STDEV.P($C$2:$C$5018))</f>
        <v>0.69758670738970074</v>
      </c>
      <c r="V2545">
        <f>((N2545-AVERAGE($N$2:$N$5018))/_xlfn.STDEV.P($N$2:$N$5018))</f>
        <v>0.23041113699587149</v>
      </c>
      <c r="W2545">
        <f>((I2545-AVERAGE($I$2:$I$5018))/_xlfn.STDEV.P($I$2:$I$5018))</f>
        <v>-0.59361863036588325</v>
      </c>
      <c r="Y2545">
        <f t="shared" si="161"/>
        <v>0</v>
      </c>
      <c r="Z2545">
        <f t="shared" si="162"/>
        <v>0</v>
      </c>
      <c r="AA2545">
        <f t="shared" si="160"/>
        <v>0</v>
      </c>
    </row>
    <row r="2546" spans="1:27" x14ac:dyDescent="0.25">
      <c r="A2546">
        <v>28647</v>
      </c>
      <c r="B2546" t="s">
        <v>17</v>
      </c>
      <c r="C2546">
        <v>35</v>
      </c>
      <c r="D2546">
        <v>0</v>
      </c>
      <c r="E2546">
        <v>0</v>
      </c>
      <c r="F2546" t="s">
        <v>13</v>
      </c>
      <c r="G2546" t="s">
        <v>14</v>
      </c>
      <c r="H2546" t="s">
        <v>15</v>
      </c>
      <c r="I2546">
        <v>81.33</v>
      </c>
      <c r="J2546" s="2">
        <v>28.9</v>
      </c>
      <c r="K2546" t="s">
        <v>21</v>
      </c>
      <c r="L2546">
        <v>0</v>
      </c>
      <c r="N2546">
        <f t="shared" si="163"/>
        <v>28.9</v>
      </c>
      <c r="U2546">
        <f>((C2546-AVERAGE($C$2:$C$5018))/_xlfn.STDEV.P($C$2:$C$5018))</f>
        <v>-0.35844965590053973</v>
      </c>
      <c r="V2546">
        <f>((N2546-AVERAGE($N$2:$N$5018))/_xlfn.STDEV.P($N$2:$N$5018))</f>
        <v>6.976252004091997E-2</v>
      </c>
      <c r="W2546">
        <f>((I2546-AVERAGE($I$2:$I$5018))/_xlfn.STDEV.P($I$2:$I$5018))</f>
        <v>-0.54524784275610227</v>
      </c>
      <c r="Y2546">
        <f t="shared" si="161"/>
        <v>0</v>
      </c>
      <c r="Z2546">
        <f t="shared" si="162"/>
        <v>0</v>
      </c>
      <c r="AA2546">
        <f t="shared" si="160"/>
        <v>0</v>
      </c>
    </row>
    <row r="2547" spans="1:27" x14ac:dyDescent="0.25">
      <c r="A2547">
        <v>57086</v>
      </c>
      <c r="B2547" t="s">
        <v>17</v>
      </c>
      <c r="C2547">
        <v>52</v>
      </c>
      <c r="D2547">
        <v>0</v>
      </c>
      <c r="E2547">
        <v>0</v>
      </c>
      <c r="F2547" t="s">
        <v>13</v>
      </c>
      <c r="G2547" t="s">
        <v>14</v>
      </c>
      <c r="H2547" t="s">
        <v>15</v>
      </c>
      <c r="I2547">
        <v>126.68</v>
      </c>
      <c r="J2547" s="2">
        <v>28.1</v>
      </c>
      <c r="K2547" t="s">
        <v>21</v>
      </c>
      <c r="L2547">
        <v>0</v>
      </c>
      <c r="N2547">
        <f t="shared" si="163"/>
        <v>28.1</v>
      </c>
      <c r="U2547">
        <f>((C2547-AVERAGE($C$2:$C$5018))/_xlfn.STDEV.P($C$2:$C$5018))</f>
        <v>0.38957610143004728</v>
      </c>
      <c r="V2547">
        <f>((N2547-AVERAGE($N$2:$N$5018))/_xlfn.STDEV.P($N$2:$N$5018))</f>
        <v>-4.7072837744498733E-2</v>
      </c>
      <c r="W2547">
        <f>((I2547-AVERAGE($I$2:$I$5018))/_xlfn.STDEV.P($I$2:$I$5018))</f>
        <v>0.47503830519905116</v>
      </c>
      <c r="Y2547">
        <f t="shared" si="161"/>
        <v>0</v>
      </c>
      <c r="Z2547">
        <f t="shared" si="162"/>
        <v>0</v>
      </c>
      <c r="AA2547">
        <f t="shared" si="160"/>
        <v>0</v>
      </c>
    </row>
    <row r="2548" spans="1:27" x14ac:dyDescent="0.25">
      <c r="A2548">
        <v>5505</v>
      </c>
      <c r="B2548" t="s">
        <v>17</v>
      </c>
      <c r="C2548">
        <v>76</v>
      </c>
      <c r="D2548">
        <v>0</v>
      </c>
      <c r="E2548">
        <v>0</v>
      </c>
      <c r="F2548" t="s">
        <v>13</v>
      </c>
      <c r="G2548" t="s">
        <v>14</v>
      </c>
      <c r="H2548" t="s">
        <v>15</v>
      </c>
      <c r="I2548">
        <v>196.61</v>
      </c>
      <c r="J2548" s="2">
        <v>23</v>
      </c>
      <c r="K2548" t="s">
        <v>21</v>
      </c>
      <c r="L2548">
        <v>0</v>
      </c>
      <c r="N2548">
        <f t="shared" si="163"/>
        <v>23</v>
      </c>
      <c r="U2548">
        <f>((C2548-AVERAGE($C$2:$C$5018))/_xlfn.STDEV.P($C$2:$C$5018))</f>
        <v>1.4456124647202877</v>
      </c>
      <c r="V2548">
        <f>((N2548-AVERAGE($N$2:$N$5018))/_xlfn.STDEV.P($N$2:$N$5018))</f>
        <v>-0.79189824362654582</v>
      </c>
      <c r="W2548">
        <f>((I2548-AVERAGE($I$2:$I$5018))/_xlfn.STDEV.P($I$2:$I$5018))</f>
        <v>2.0483262947581222</v>
      </c>
      <c r="Y2548">
        <f t="shared" si="161"/>
        <v>0</v>
      </c>
      <c r="Z2548">
        <f t="shared" si="162"/>
        <v>0</v>
      </c>
      <c r="AA2548">
        <f t="shared" si="160"/>
        <v>0</v>
      </c>
    </row>
    <row r="2549" spans="1:27" x14ac:dyDescent="0.25">
      <c r="A2549">
        <v>44112</v>
      </c>
      <c r="B2549" t="s">
        <v>17</v>
      </c>
      <c r="C2549">
        <v>51</v>
      </c>
      <c r="D2549">
        <v>0</v>
      </c>
      <c r="E2549">
        <v>0</v>
      </c>
      <c r="F2549" t="s">
        <v>13</v>
      </c>
      <c r="G2549" t="s">
        <v>18</v>
      </c>
      <c r="H2549" t="s">
        <v>15</v>
      </c>
      <c r="I2549">
        <v>219.92</v>
      </c>
      <c r="J2549" s="2">
        <v>33.5</v>
      </c>
      <c r="K2549" t="s">
        <v>16</v>
      </c>
      <c r="L2549">
        <v>0</v>
      </c>
      <c r="N2549">
        <f t="shared" si="163"/>
        <v>33.5</v>
      </c>
      <c r="U2549">
        <f>((C2549-AVERAGE($C$2:$C$5018))/_xlfn.STDEV.P($C$2:$C$5018))</f>
        <v>0.34557458629295396</v>
      </c>
      <c r="V2549">
        <f>((N2549-AVERAGE($N$2:$N$5018))/_xlfn.STDEV.P($N$2:$N$5018))</f>
        <v>0.74156582730708009</v>
      </c>
      <c r="W2549">
        <f>((I2549-AVERAGE($I$2:$I$5018))/_xlfn.STDEV.P($I$2:$I$5018))</f>
        <v>2.5727556246111454</v>
      </c>
      <c r="Y2549">
        <f t="shared" si="161"/>
        <v>0</v>
      </c>
      <c r="Z2549">
        <f t="shared" si="162"/>
        <v>0</v>
      </c>
      <c r="AA2549">
        <f t="shared" si="160"/>
        <v>0</v>
      </c>
    </row>
    <row r="2550" spans="1:27" x14ac:dyDescent="0.25">
      <c r="A2550">
        <v>56645</v>
      </c>
      <c r="B2550" t="s">
        <v>17</v>
      </c>
      <c r="C2550">
        <v>79</v>
      </c>
      <c r="D2550">
        <v>0</v>
      </c>
      <c r="E2550">
        <v>0</v>
      </c>
      <c r="F2550" t="s">
        <v>13</v>
      </c>
      <c r="G2550" t="s">
        <v>25</v>
      </c>
      <c r="H2550" t="s">
        <v>19</v>
      </c>
      <c r="I2550">
        <v>79.16</v>
      </c>
      <c r="J2550" s="2">
        <v>34.799999999999997</v>
      </c>
      <c r="K2550" t="s">
        <v>16</v>
      </c>
      <c r="L2550">
        <v>0</v>
      </c>
      <c r="N2550">
        <f t="shared" si="163"/>
        <v>34.799999999999997</v>
      </c>
      <c r="U2550">
        <f>((C2550-AVERAGE($C$2:$C$5018))/_xlfn.STDEV.P($C$2:$C$5018))</f>
        <v>1.5776170101315679</v>
      </c>
      <c r="V2550">
        <f>((N2550-AVERAGE($N$2:$N$5018))/_xlfn.STDEV.P($N$2:$N$5018))</f>
        <v>0.93142328370838579</v>
      </c>
      <c r="W2550">
        <f>((I2550-AVERAGE($I$2:$I$5018))/_xlfn.STDEV.P($I$2:$I$5018))</f>
        <v>-0.5940685911808582</v>
      </c>
      <c r="Y2550">
        <f t="shared" si="161"/>
        <v>0</v>
      </c>
      <c r="Z2550">
        <f t="shared" si="162"/>
        <v>0</v>
      </c>
      <c r="AA2550">
        <f t="shared" si="160"/>
        <v>0</v>
      </c>
    </row>
    <row r="2551" spans="1:27" x14ac:dyDescent="0.25">
      <c r="A2551">
        <v>16652</v>
      </c>
      <c r="B2551" t="s">
        <v>17</v>
      </c>
      <c r="C2551">
        <v>69</v>
      </c>
      <c r="D2551">
        <v>0</v>
      </c>
      <c r="E2551">
        <v>0</v>
      </c>
      <c r="F2551" t="s">
        <v>13</v>
      </c>
      <c r="G2551" t="s">
        <v>18</v>
      </c>
      <c r="H2551" t="s">
        <v>15</v>
      </c>
      <c r="I2551">
        <v>99.68</v>
      </c>
      <c r="J2551" s="2">
        <v>17.600000000000001</v>
      </c>
      <c r="K2551" t="s">
        <v>16</v>
      </c>
      <c r="L2551">
        <v>0</v>
      </c>
      <c r="N2551">
        <f t="shared" si="163"/>
        <v>17.600000000000001</v>
      </c>
      <c r="U2551">
        <f>((C2551-AVERAGE($C$2:$C$5018))/_xlfn.STDEV.P($C$2:$C$5018))</f>
        <v>1.1376018587606342</v>
      </c>
      <c r="V2551">
        <f>((N2551-AVERAGE($N$2:$N$5018))/_xlfn.STDEV.P($N$2:$N$5018))</f>
        <v>-1.5805369086781247</v>
      </c>
      <c r="W2551">
        <f>((I2551-AVERAGE($I$2:$I$5018))/_xlfn.STDEV.P($I$2:$I$5018))</f>
        <v>-0.13240879501680633</v>
      </c>
      <c r="Y2551">
        <f t="shared" si="161"/>
        <v>0</v>
      </c>
      <c r="Z2551">
        <f t="shared" si="162"/>
        <v>0</v>
      </c>
      <c r="AA2551">
        <f t="shared" si="160"/>
        <v>0</v>
      </c>
    </row>
    <row r="2552" spans="1:27" x14ac:dyDescent="0.25">
      <c r="A2552">
        <v>32445</v>
      </c>
      <c r="B2552" t="s">
        <v>17</v>
      </c>
      <c r="C2552">
        <v>78</v>
      </c>
      <c r="D2552">
        <v>0</v>
      </c>
      <c r="E2552">
        <v>0</v>
      </c>
      <c r="F2552" t="s">
        <v>13</v>
      </c>
      <c r="G2552" t="s">
        <v>18</v>
      </c>
      <c r="H2552" t="s">
        <v>15</v>
      </c>
      <c r="I2552">
        <v>79.55</v>
      </c>
      <c r="J2552" s="2">
        <v>21.1</v>
      </c>
      <c r="K2552" t="s">
        <v>16</v>
      </c>
      <c r="L2552">
        <v>0</v>
      </c>
      <c r="N2552">
        <f t="shared" si="163"/>
        <v>21.1</v>
      </c>
      <c r="U2552">
        <f>((C2552-AVERAGE($C$2:$C$5018))/_xlfn.STDEV.P($C$2:$C$5018))</f>
        <v>1.5336154949944745</v>
      </c>
      <c r="V2552">
        <f>((N2552-AVERAGE($N$2:$N$5018))/_xlfn.STDEV.P($N$2:$N$5018))</f>
        <v>-1.0693822183669159</v>
      </c>
      <c r="W2552">
        <f>((I2552-AVERAGE($I$2:$I$5018))/_xlfn.STDEV.P($I$2:$I$5018))</f>
        <v>-0.58529435528885143</v>
      </c>
      <c r="Y2552">
        <f t="shared" si="161"/>
        <v>0</v>
      </c>
      <c r="Z2552">
        <f t="shared" si="162"/>
        <v>0</v>
      </c>
      <c r="AA2552">
        <f t="shared" si="160"/>
        <v>0</v>
      </c>
    </row>
    <row r="2553" spans="1:27" x14ac:dyDescent="0.25">
      <c r="A2553">
        <v>18752</v>
      </c>
      <c r="B2553" t="s">
        <v>12</v>
      </c>
      <c r="C2553">
        <v>60</v>
      </c>
      <c r="D2553">
        <v>0</v>
      </c>
      <c r="E2553">
        <v>0</v>
      </c>
      <c r="F2553" t="s">
        <v>13</v>
      </c>
      <c r="G2553" t="s">
        <v>14</v>
      </c>
      <c r="H2553" t="s">
        <v>19</v>
      </c>
      <c r="I2553">
        <v>87.86</v>
      </c>
      <c r="J2553" s="2">
        <v>29</v>
      </c>
      <c r="K2553" t="s">
        <v>16</v>
      </c>
      <c r="L2553">
        <v>0</v>
      </c>
      <c r="N2553">
        <f t="shared" si="163"/>
        <v>29</v>
      </c>
      <c r="U2553">
        <f>((C2553-AVERAGE($C$2:$C$5018))/_xlfn.STDEV.P($C$2:$C$5018))</f>
        <v>0.74158822252679413</v>
      </c>
      <c r="V2553">
        <f>((N2553-AVERAGE($N$2:$N$5018))/_xlfn.STDEV.P($N$2:$N$5018))</f>
        <v>8.4366939764097579E-2</v>
      </c>
      <c r="W2553">
        <f>((I2553-AVERAGE($I$2:$I$5018))/_xlfn.STDEV.P($I$2:$I$5018))</f>
        <v>-0.39833563666685967</v>
      </c>
      <c r="Y2553">
        <f t="shared" si="161"/>
        <v>0</v>
      </c>
      <c r="Z2553">
        <f t="shared" si="162"/>
        <v>0</v>
      </c>
      <c r="AA2553">
        <f t="shared" si="160"/>
        <v>0</v>
      </c>
    </row>
    <row r="2554" spans="1:27" x14ac:dyDescent="0.25">
      <c r="A2554">
        <v>35152</v>
      </c>
      <c r="B2554" t="s">
        <v>12</v>
      </c>
      <c r="C2554">
        <v>10</v>
      </c>
      <c r="D2554">
        <v>0</v>
      </c>
      <c r="E2554">
        <v>0</v>
      </c>
      <c r="F2554" t="s">
        <v>23</v>
      </c>
      <c r="G2554" t="s">
        <v>26</v>
      </c>
      <c r="H2554" t="s">
        <v>15</v>
      </c>
      <c r="I2554">
        <v>76.92</v>
      </c>
      <c r="J2554" s="2">
        <v>15.8</v>
      </c>
      <c r="K2554" t="s">
        <v>24</v>
      </c>
      <c r="L2554">
        <v>0</v>
      </c>
      <c r="N2554">
        <f t="shared" si="163"/>
        <v>15.8</v>
      </c>
      <c r="U2554">
        <f>((C2554-AVERAGE($C$2:$C$5018))/_xlfn.STDEV.P($C$2:$C$5018))</f>
        <v>-1.4584875343278736</v>
      </c>
      <c r="V2554">
        <f>((N2554-AVERAGE($N$2:$N$5018))/_xlfn.STDEV.P($N$2:$N$5018))</f>
        <v>-1.8434164636953179</v>
      </c>
      <c r="W2554">
        <f>((I2554-AVERAGE($I$2:$I$5018))/_xlfn.STDEV.P($I$2:$I$5018))</f>
        <v>-0.6444642024580256</v>
      </c>
      <c r="Y2554">
        <f t="shared" si="161"/>
        <v>0</v>
      </c>
      <c r="Z2554">
        <f t="shared" si="162"/>
        <v>0</v>
      </c>
      <c r="AA2554">
        <f t="shared" si="160"/>
        <v>0</v>
      </c>
    </row>
    <row r="2555" spans="1:27" x14ac:dyDescent="0.25">
      <c r="A2555">
        <v>70081</v>
      </c>
      <c r="B2555" t="s">
        <v>12</v>
      </c>
      <c r="C2555">
        <v>42</v>
      </c>
      <c r="D2555">
        <v>1</v>
      </c>
      <c r="E2555">
        <v>0</v>
      </c>
      <c r="F2555" t="s">
        <v>13</v>
      </c>
      <c r="G2555" t="s">
        <v>18</v>
      </c>
      <c r="H2555" t="s">
        <v>19</v>
      </c>
      <c r="I2555">
        <v>77.239999999999995</v>
      </c>
      <c r="J2555" s="2">
        <v>41.2</v>
      </c>
      <c r="K2555" t="s">
        <v>24</v>
      </c>
      <c r="L2555">
        <v>0</v>
      </c>
      <c r="N2555">
        <f t="shared" si="163"/>
        <v>41.2</v>
      </c>
      <c r="U2555">
        <f>((C2555-AVERAGE($C$2:$C$5018))/_xlfn.STDEV.P($C$2:$C$5018))</f>
        <v>-5.0439049940886251E-2</v>
      </c>
      <c r="V2555">
        <f>((N2555-AVERAGE($N$2:$N$5018))/_xlfn.STDEV.P($N$2:$N$5018))</f>
        <v>1.8661061459917396</v>
      </c>
      <c r="W2555">
        <f>((I2555-AVERAGE($I$2:$I$5018))/_xlfn.STDEV.P($I$2:$I$5018))</f>
        <v>-0.63726482941843032</v>
      </c>
      <c r="Y2555">
        <f t="shared" si="161"/>
        <v>0</v>
      </c>
      <c r="Z2555">
        <f t="shared" si="162"/>
        <v>0</v>
      </c>
      <c r="AA2555">
        <f t="shared" si="160"/>
        <v>0</v>
      </c>
    </row>
    <row r="2556" spans="1:27" x14ac:dyDescent="0.25">
      <c r="A2556">
        <v>72340</v>
      </c>
      <c r="B2556" t="s">
        <v>12</v>
      </c>
      <c r="C2556">
        <v>21</v>
      </c>
      <c r="D2556">
        <v>0</v>
      </c>
      <c r="E2556">
        <v>0</v>
      </c>
      <c r="F2556" t="s">
        <v>23</v>
      </c>
      <c r="G2556" t="s">
        <v>14</v>
      </c>
      <c r="H2556" t="s">
        <v>15</v>
      </c>
      <c r="I2556">
        <v>120.94</v>
      </c>
      <c r="J2556" s="2">
        <v>29.7</v>
      </c>
      <c r="K2556" t="s">
        <v>16</v>
      </c>
      <c r="L2556">
        <v>0</v>
      </c>
      <c r="N2556">
        <f t="shared" si="163"/>
        <v>29.7</v>
      </c>
      <c r="U2556">
        <f>((C2556-AVERAGE($C$2:$C$5018))/_xlfn.STDEV.P($C$2:$C$5018))</f>
        <v>-0.97447086781984671</v>
      </c>
      <c r="V2556">
        <f>((N2556-AVERAGE($N$2:$N$5018))/_xlfn.STDEV.P($N$2:$N$5018))</f>
        <v>0.18659787782633921</v>
      </c>
      <c r="W2556">
        <f>((I2556-AVERAGE($I$2:$I$5018))/_xlfn.STDEV.P($I$2:$I$5018))</f>
        <v>0.34589955130130939</v>
      </c>
      <c r="Y2556">
        <f t="shared" si="161"/>
        <v>0</v>
      </c>
      <c r="Z2556">
        <f t="shared" si="162"/>
        <v>0</v>
      </c>
      <c r="AA2556">
        <f t="shared" si="160"/>
        <v>0</v>
      </c>
    </row>
    <row r="2557" spans="1:27" x14ac:dyDescent="0.25">
      <c r="A2557">
        <v>67112</v>
      </c>
      <c r="B2557" t="s">
        <v>17</v>
      </c>
      <c r="C2557">
        <v>56</v>
      </c>
      <c r="D2557">
        <v>0</v>
      </c>
      <c r="E2557">
        <v>0</v>
      </c>
      <c r="F2557" t="s">
        <v>13</v>
      </c>
      <c r="G2557" t="s">
        <v>14</v>
      </c>
      <c r="H2557" t="s">
        <v>19</v>
      </c>
      <c r="I2557">
        <v>77.66</v>
      </c>
      <c r="J2557" s="2">
        <v>40.799999999999997</v>
      </c>
      <c r="K2557" t="s">
        <v>21</v>
      </c>
      <c r="L2557">
        <v>0</v>
      </c>
      <c r="N2557">
        <f t="shared" si="163"/>
        <v>40.799999999999997</v>
      </c>
      <c r="U2557">
        <f>((C2557-AVERAGE($C$2:$C$5018))/_xlfn.STDEV.P($C$2:$C$5018))</f>
        <v>0.56558216197842071</v>
      </c>
      <c r="V2557">
        <f>((N2557-AVERAGE($N$2:$N$5018))/_xlfn.STDEV.P($N$2:$N$5018))</f>
        <v>1.8076884670990292</v>
      </c>
      <c r="W2557">
        <f>((I2557-AVERAGE($I$2:$I$5018))/_xlfn.STDEV.P($I$2:$I$5018))</f>
        <v>-0.62781565230396141</v>
      </c>
      <c r="Y2557">
        <f t="shared" si="161"/>
        <v>0</v>
      </c>
      <c r="Z2557">
        <f t="shared" si="162"/>
        <v>0</v>
      </c>
      <c r="AA2557">
        <f t="shared" si="160"/>
        <v>0</v>
      </c>
    </row>
    <row r="2558" spans="1:27" x14ac:dyDescent="0.25">
      <c r="A2558">
        <v>42323</v>
      </c>
      <c r="B2558" t="s">
        <v>12</v>
      </c>
      <c r="C2558">
        <v>59</v>
      </c>
      <c r="D2558">
        <v>0</v>
      </c>
      <c r="E2558">
        <v>0</v>
      </c>
      <c r="F2558" t="s">
        <v>13</v>
      </c>
      <c r="G2558" t="s">
        <v>25</v>
      </c>
      <c r="H2558" t="s">
        <v>19</v>
      </c>
      <c r="I2558">
        <v>231.95</v>
      </c>
      <c r="J2558" s="2">
        <v>33.200000000000003</v>
      </c>
      <c r="K2558" t="s">
        <v>21</v>
      </c>
      <c r="L2558">
        <v>0</v>
      </c>
      <c r="N2558">
        <f t="shared" si="163"/>
        <v>33.200000000000003</v>
      </c>
      <c r="U2558">
        <f>((C2558-AVERAGE($C$2:$C$5018))/_xlfn.STDEV.P($C$2:$C$5018))</f>
        <v>0.69758670738970074</v>
      </c>
      <c r="V2558">
        <f>((N2558-AVERAGE($N$2:$N$5018))/_xlfn.STDEV.P($N$2:$N$5018))</f>
        <v>0.69775256813754838</v>
      </c>
      <c r="W2558">
        <f>((I2558-AVERAGE($I$2:$I$5018))/_xlfn.STDEV.P($I$2:$I$5018))</f>
        <v>2.8434070548184329</v>
      </c>
      <c r="Y2558">
        <f t="shared" si="161"/>
        <v>0</v>
      </c>
      <c r="Z2558">
        <f t="shared" si="162"/>
        <v>0</v>
      </c>
      <c r="AA2558">
        <f t="shared" si="160"/>
        <v>0</v>
      </c>
    </row>
    <row r="2559" spans="1:27" x14ac:dyDescent="0.25">
      <c r="A2559">
        <v>35022</v>
      </c>
      <c r="B2559" t="s">
        <v>17</v>
      </c>
      <c r="C2559">
        <v>69</v>
      </c>
      <c r="D2559">
        <v>0</v>
      </c>
      <c r="E2559">
        <v>0</v>
      </c>
      <c r="F2559" t="s">
        <v>13</v>
      </c>
      <c r="G2559" t="s">
        <v>14</v>
      </c>
      <c r="H2559" t="s">
        <v>15</v>
      </c>
      <c r="I2559">
        <v>111.48</v>
      </c>
      <c r="J2559" s="2">
        <v>37</v>
      </c>
      <c r="K2559" t="s">
        <v>22</v>
      </c>
      <c r="L2559">
        <v>0</v>
      </c>
      <c r="N2559">
        <f t="shared" si="163"/>
        <v>37</v>
      </c>
      <c r="U2559">
        <f>((C2559-AVERAGE($C$2:$C$5018))/_xlfn.STDEV.P($C$2:$C$5018))</f>
        <v>1.1376018587606342</v>
      </c>
      <c r="V2559">
        <f>((N2559-AVERAGE($N$2:$N$5018))/_xlfn.STDEV.P($N$2:$N$5018))</f>
        <v>1.2527205176182887</v>
      </c>
      <c r="W2559">
        <f>((I2559-AVERAGE($I$2:$I$5018))/_xlfn.STDEV.P($I$2:$I$5018))</f>
        <v>0.13306808581827206</v>
      </c>
      <c r="Y2559">
        <f t="shared" si="161"/>
        <v>0</v>
      </c>
      <c r="Z2559">
        <f t="shared" si="162"/>
        <v>0</v>
      </c>
      <c r="AA2559">
        <f t="shared" si="160"/>
        <v>0</v>
      </c>
    </row>
    <row r="2560" spans="1:27" x14ac:dyDescent="0.25">
      <c r="A2560">
        <v>21625</v>
      </c>
      <c r="B2560" t="s">
        <v>17</v>
      </c>
      <c r="C2560">
        <v>25</v>
      </c>
      <c r="D2560">
        <v>0</v>
      </c>
      <c r="E2560">
        <v>0</v>
      </c>
      <c r="F2560" t="s">
        <v>13</v>
      </c>
      <c r="G2560" t="s">
        <v>14</v>
      </c>
      <c r="H2560" t="s">
        <v>15</v>
      </c>
      <c r="I2560">
        <v>84.25</v>
      </c>
      <c r="J2560" s="2">
        <v>24.5</v>
      </c>
      <c r="K2560" t="s">
        <v>24</v>
      </c>
      <c r="L2560">
        <v>0</v>
      </c>
      <c r="N2560">
        <f t="shared" si="163"/>
        <v>24.5</v>
      </c>
      <c r="U2560">
        <f>((C2560-AVERAGE($C$2:$C$5018))/_xlfn.STDEV.P($C$2:$C$5018))</f>
        <v>-0.79846480727147329</v>
      </c>
      <c r="V2560">
        <f>((N2560-AVERAGE($N$2:$N$5018))/_xlfn.STDEV.P($N$2:$N$5018))</f>
        <v>-0.57283194777888502</v>
      </c>
      <c r="W2560">
        <f>((I2560-AVERAGE($I$2:$I$5018))/_xlfn.STDEV.P($I$2:$I$5018))</f>
        <v>-0.47955356376979469</v>
      </c>
      <c r="Y2560">
        <f t="shared" si="161"/>
        <v>0</v>
      </c>
      <c r="Z2560">
        <f t="shared" si="162"/>
        <v>0</v>
      </c>
      <c r="AA2560">
        <f t="shared" si="160"/>
        <v>0</v>
      </c>
    </row>
    <row r="2561" spans="1:27" x14ac:dyDescent="0.25">
      <c r="A2561">
        <v>49972</v>
      </c>
      <c r="B2561" t="s">
        <v>12</v>
      </c>
      <c r="C2561">
        <v>63</v>
      </c>
      <c r="D2561">
        <v>0</v>
      </c>
      <c r="E2561">
        <v>0</v>
      </c>
      <c r="F2561" t="s">
        <v>13</v>
      </c>
      <c r="G2561" t="s">
        <v>18</v>
      </c>
      <c r="H2561" t="s">
        <v>19</v>
      </c>
      <c r="I2561">
        <v>216.38</v>
      </c>
      <c r="J2561" s="2">
        <v>34.5</v>
      </c>
      <c r="K2561" t="s">
        <v>21</v>
      </c>
      <c r="L2561">
        <v>0</v>
      </c>
      <c r="N2561">
        <f t="shared" si="163"/>
        <v>34.5</v>
      </c>
      <c r="U2561">
        <f>((C2561-AVERAGE($C$2:$C$5018))/_xlfn.STDEV.P($C$2:$C$5018))</f>
        <v>0.87359276793807417</v>
      </c>
      <c r="V2561">
        <f>((N2561-AVERAGE($N$2:$N$5018))/_xlfn.STDEV.P($N$2:$N$5018))</f>
        <v>0.88761002453885407</v>
      </c>
      <c r="W2561">
        <f>((I2561-AVERAGE($I$2:$I$5018))/_xlfn.STDEV.P($I$2:$I$5018))</f>
        <v>2.4931125603606219</v>
      </c>
      <c r="Y2561">
        <f t="shared" si="161"/>
        <v>0</v>
      </c>
      <c r="Z2561">
        <f t="shared" si="162"/>
        <v>0</v>
      </c>
      <c r="AA2561">
        <f t="shared" si="160"/>
        <v>0</v>
      </c>
    </row>
    <row r="2562" spans="1:27" x14ac:dyDescent="0.25">
      <c r="A2562">
        <v>44142</v>
      </c>
      <c r="B2562" t="s">
        <v>12</v>
      </c>
      <c r="C2562">
        <v>25</v>
      </c>
      <c r="D2562">
        <v>0</v>
      </c>
      <c r="E2562">
        <v>0</v>
      </c>
      <c r="F2562" t="s">
        <v>23</v>
      </c>
      <c r="G2562" t="s">
        <v>14</v>
      </c>
      <c r="H2562" t="s">
        <v>19</v>
      </c>
      <c r="I2562">
        <v>95.01</v>
      </c>
      <c r="J2562" s="2">
        <v>28</v>
      </c>
      <c r="K2562" t="s">
        <v>21</v>
      </c>
      <c r="L2562">
        <v>0</v>
      </c>
      <c r="N2562">
        <f t="shared" si="163"/>
        <v>28</v>
      </c>
      <c r="U2562">
        <f>((C2562-AVERAGE($C$2:$C$5018))/_xlfn.STDEV.P($C$2:$C$5018))</f>
        <v>-0.79846480727147329</v>
      </c>
      <c r="V2562">
        <f>((N2562-AVERAGE($N$2:$N$5018))/_xlfn.STDEV.P($N$2:$N$5018))</f>
        <v>-6.1677257467676327E-2</v>
      </c>
      <c r="W2562">
        <f>((I2562-AVERAGE($I$2:$I$5018))/_xlfn.STDEV.P($I$2:$I$5018))</f>
        <v>-0.23747464531340098</v>
      </c>
      <c r="Y2562">
        <f t="shared" si="161"/>
        <v>0</v>
      </c>
      <c r="Z2562">
        <f t="shared" si="162"/>
        <v>0</v>
      </c>
      <c r="AA2562">
        <f t="shared" si="160"/>
        <v>0</v>
      </c>
    </row>
    <row r="2563" spans="1:27" x14ac:dyDescent="0.25">
      <c r="A2563">
        <v>364</v>
      </c>
      <c r="B2563" t="s">
        <v>17</v>
      </c>
      <c r="C2563">
        <v>58</v>
      </c>
      <c r="D2563">
        <v>0</v>
      </c>
      <c r="E2563">
        <v>0</v>
      </c>
      <c r="F2563" t="s">
        <v>13</v>
      </c>
      <c r="G2563" t="s">
        <v>14</v>
      </c>
      <c r="H2563" t="s">
        <v>15</v>
      </c>
      <c r="I2563">
        <v>105.74</v>
      </c>
      <c r="J2563" s="2">
        <v>26.8</v>
      </c>
      <c r="K2563" t="s">
        <v>16</v>
      </c>
      <c r="L2563">
        <v>0</v>
      </c>
      <c r="N2563">
        <f t="shared" si="163"/>
        <v>26.8</v>
      </c>
      <c r="U2563">
        <f>((C2563-AVERAGE($C$2:$C$5018))/_xlfn.STDEV.P($C$2:$C$5018))</f>
        <v>0.65358519225260736</v>
      </c>
      <c r="V2563">
        <f>((N2563-AVERAGE($N$2:$N$5018))/_xlfn.STDEV.P($N$2:$N$5018))</f>
        <v>-0.23693029414580491</v>
      </c>
      <c r="W2563">
        <f>((I2563-AVERAGE($I$2:$I$5018))/_xlfn.STDEV.P($I$2:$I$5018))</f>
        <v>3.9293319205302955E-3</v>
      </c>
      <c r="Y2563">
        <f t="shared" si="161"/>
        <v>0</v>
      </c>
      <c r="Z2563">
        <f t="shared" si="162"/>
        <v>0</v>
      </c>
      <c r="AA2563">
        <f t="shared" ref="AA2563:AA2626" si="164">IF(AND(C2563&lt;10,G2563&lt;&gt;"Children"),1,0)</f>
        <v>0</v>
      </c>
    </row>
    <row r="2564" spans="1:27" x14ac:dyDescent="0.25">
      <c r="A2564">
        <v>59669</v>
      </c>
      <c r="B2564" t="s">
        <v>17</v>
      </c>
      <c r="C2564">
        <v>28</v>
      </c>
      <c r="D2564">
        <v>0</v>
      </c>
      <c r="E2564">
        <v>0</v>
      </c>
      <c r="F2564" t="s">
        <v>13</v>
      </c>
      <c r="G2564" t="s">
        <v>14</v>
      </c>
      <c r="H2564" t="s">
        <v>19</v>
      </c>
      <c r="I2564">
        <v>58.41</v>
      </c>
      <c r="J2564" s="2">
        <v>21</v>
      </c>
      <c r="K2564" t="s">
        <v>24</v>
      </c>
      <c r="L2564">
        <v>0</v>
      </c>
      <c r="N2564">
        <f t="shared" si="163"/>
        <v>21</v>
      </c>
      <c r="U2564">
        <f>((C2564-AVERAGE($C$2:$C$5018))/_xlfn.STDEV.P($C$2:$C$5018))</f>
        <v>-0.66646026186019325</v>
      </c>
      <c r="V2564">
        <f>((N2564-AVERAGE($N$2:$N$5018))/_xlfn.STDEV.P($N$2:$N$5018))</f>
        <v>-1.0839866380900935</v>
      </c>
      <c r="W2564">
        <f>((I2564-AVERAGE($I$2:$I$5018))/_xlfn.STDEV.P($I$2:$I$5018))</f>
        <v>-1.060902936717119</v>
      </c>
      <c r="Y2564">
        <f t="shared" si="161"/>
        <v>0</v>
      </c>
      <c r="Z2564">
        <f t="shared" si="162"/>
        <v>0</v>
      </c>
      <c r="AA2564">
        <f t="shared" si="164"/>
        <v>0</v>
      </c>
    </row>
    <row r="2565" spans="1:27" x14ac:dyDescent="0.25">
      <c r="A2565">
        <v>69900</v>
      </c>
      <c r="B2565" t="s">
        <v>17</v>
      </c>
      <c r="C2565">
        <v>46</v>
      </c>
      <c r="D2565">
        <v>0</v>
      </c>
      <c r="E2565">
        <v>0</v>
      </c>
      <c r="F2565" t="s">
        <v>13</v>
      </c>
      <c r="G2565" t="s">
        <v>25</v>
      </c>
      <c r="H2565" t="s">
        <v>15</v>
      </c>
      <c r="I2565">
        <v>56.89</v>
      </c>
      <c r="J2565" s="2">
        <v>23.8</v>
      </c>
      <c r="K2565" t="s">
        <v>22</v>
      </c>
      <c r="L2565">
        <v>0</v>
      </c>
      <c r="N2565">
        <f t="shared" si="163"/>
        <v>23.8</v>
      </c>
      <c r="U2565">
        <f>((C2565-AVERAGE($C$2:$C$5018))/_xlfn.STDEV.P($C$2:$C$5018))</f>
        <v>0.12556701060748715</v>
      </c>
      <c r="V2565">
        <f>((N2565-AVERAGE($N$2:$N$5018))/_xlfn.STDEV.P($N$2:$N$5018))</f>
        <v>-0.67506288584112661</v>
      </c>
      <c r="W2565">
        <f>((I2565-AVERAGE($I$2:$I$5018))/_xlfn.STDEV.P($I$2:$I$5018))</f>
        <v>-1.0950999586551968</v>
      </c>
      <c r="Y2565">
        <f t="shared" si="161"/>
        <v>0</v>
      </c>
      <c r="Z2565">
        <f t="shared" si="162"/>
        <v>0</v>
      </c>
      <c r="AA2565">
        <f t="shared" si="164"/>
        <v>0</v>
      </c>
    </row>
    <row r="2566" spans="1:27" x14ac:dyDescent="0.25">
      <c r="A2566">
        <v>12753</v>
      </c>
      <c r="B2566" t="s">
        <v>12</v>
      </c>
      <c r="C2566">
        <v>53</v>
      </c>
      <c r="D2566">
        <v>0</v>
      </c>
      <c r="E2566">
        <v>0</v>
      </c>
      <c r="F2566" t="s">
        <v>13</v>
      </c>
      <c r="G2566" t="s">
        <v>14</v>
      </c>
      <c r="H2566" t="s">
        <v>15</v>
      </c>
      <c r="I2566">
        <v>86.25</v>
      </c>
      <c r="J2566" s="2">
        <v>29.3</v>
      </c>
      <c r="K2566" t="s">
        <v>21</v>
      </c>
      <c r="L2566">
        <v>0</v>
      </c>
      <c r="N2566">
        <f t="shared" si="163"/>
        <v>29.3</v>
      </c>
      <c r="U2566">
        <f>((C2566-AVERAGE($C$2:$C$5018))/_xlfn.STDEV.P($C$2:$C$5018))</f>
        <v>0.43357761656714061</v>
      </c>
      <c r="V2566">
        <f>((N2566-AVERAGE($N$2:$N$5018))/_xlfn.STDEV.P($N$2:$N$5018))</f>
        <v>0.12818019893362984</v>
      </c>
      <c r="W2566">
        <f>((I2566-AVERAGE($I$2:$I$5018))/_xlfn.STDEV.P($I$2:$I$5018))</f>
        <v>-0.43455748227232371</v>
      </c>
      <c r="Y2566">
        <f t="shared" si="161"/>
        <v>0</v>
      </c>
      <c r="Z2566">
        <f t="shared" si="162"/>
        <v>0</v>
      </c>
      <c r="AA2566">
        <f t="shared" si="164"/>
        <v>0</v>
      </c>
    </row>
    <row r="2567" spans="1:27" x14ac:dyDescent="0.25">
      <c r="A2567">
        <v>10273</v>
      </c>
      <c r="B2567" t="s">
        <v>17</v>
      </c>
      <c r="C2567">
        <v>37</v>
      </c>
      <c r="D2567">
        <v>0</v>
      </c>
      <c r="E2567">
        <v>0</v>
      </c>
      <c r="F2567" t="s">
        <v>13</v>
      </c>
      <c r="G2567" t="s">
        <v>14</v>
      </c>
      <c r="H2567" t="s">
        <v>19</v>
      </c>
      <c r="I2567">
        <v>86.49</v>
      </c>
      <c r="J2567" s="2">
        <v>24.4</v>
      </c>
      <c r="K2567" t="s">
        <v>24</v>
      </c>
      <c r="L2567">
        <v>0</v>
      </c>
      <c r="N2567">
        <f t="shared" si="163"/>
        <v>24.4</v>
      </c>
      <c r="U2567">
        <f>((C2567-AVERAGE($C$2:$C$5018))/_xlfn.STDEV.P($C$2:$C$5018))</f>
        <v>-0.27044662562635302</v>
      </c>
      <c r="V2567">
        <f>((N2567-AVERAGE($N$2:$N$5018))/_xlfn.STDEV.P($N$2:$N$5018))</f>
        <v>-0.58743636750206263</v>
      </c>
      <c r="W2567">
        <f>((I2567-AVERAGE($I$2:$I$5018))/_xlfn.STDEV.P($I$2:$I$5018))</f>
        <v>-0.42915795249262734</v>
      </c>
      <c r="Y2567">
        <f t="shared" si="161"/>
        <v>0</v>
      </c>
      <c r="Z2567">
        <f t="shared" si="162"/>
        <v>0</v>
      </c>
      <c r="AA2567">
        <f t="shared" si="164"/>
        <v>0</v>
      </c>
    </row>
    <row r="2568" spans="1:27" x14ac:dyDescent="0.25">
      <c r="A2568">
        <v>30824</v>
      </c>
      <c r="B2568" t="s">
        <v>12</v>
      </c>
      <c r="C2568">
        <v>12</v>
      </c>
      <c r="D2568">
        <v>0</v>
      </c>
      <c r="E2568">
        <v>0</v>
      </c>
      <c r="F2568" t="s">
        <v>23</v>
      </c>
      <c r="G2568" t="s">
        <v>26</v>
      </c>
      <c r="H2568" t="s">
        <v>19</v>
      </c>
      <c r="I2568">
        <v>115.47</v>
      </c>
      <c r="J2568" s="2">
        <v>22.6</v>
      </c>
      <c r="K2568" t="s">
        <v>24</v>
      </c>
      <c r="L2568">
        <v>0</v>
      </c>
      <c r="N2568">
        <f t="shared" si="163"/>
        <v>22.6</v>
      </c>
      <c r="U2568">
        <f>((C2568-AVERAGE($C$2:$C$5018))/_xlfn.STDEV.P($C$2:$C$5018))</f>
        <v>-1.3704845040536868</v>
      </c>
      <c r="V2568">
        <f>((N2568-AVERAGE($N$2:$N$5018))/_xlfn.STDEV.P($N$2:$N$5018))</f>
        <v>-0.85031592251925514</v>
      </c>
      <c r="W2568">
        <f>((I2568-AVERAGE($I$2:$I$5018))/_xlfn.STDEV.P($I$2:$I$5018))</f>
        <v>0.22283526840572643</v>
      </c>
      <c r="Y2568">
        <f t="shared" si="161"/>
        <v>0</v>
      </c>
      <c r="Z2568">
        <f t="shared" si="162"/>
        <v>0</v>
      </c>
      <c r="AA2568">
        <f t="shared" si="164"/>
        <v>0</v>
      </c>
    </row>
    <row r="2569" spans="1:27" x14ac:dyDescent="0.25">
      <c r="A2569">
        <v>587</v>
      </c>
      <c r="B2569" t="s">
        <v>17</v>
      </c>
      <c r="C2569">
        <v>14</v>
      </c>
      <c r="D2569">
        <v>0</v>
      </c>
      <c r="E2569">
        <v>0</v>
      </c>
      <c r="F2569" t="s">
        <v>23</v>
      </c>
      <c r="G2569" t="s">
        <v>26</v>
      </c>
      <c r="H2569" t="s">
        <v>19</v>
      </c>
      <c r="I2569">
        <v>92.22</v>
      </c>
      <c r="J2569" s="2">
        <v>22.8</v>
      </c>
      <c r="K2569" t="s">
        <v>24</v>
      </c>
      <c r="L2569">
        <v>0</v>
      </c>
      <c r="N2569">
        <f t="shared" si="163"/>
        <v>22.8</v>
      </c>
      <c r="U2569">
        <f>((C2569-AVERAGE($C$2:$C$5018))/_xlfn.STDEV.P($C$2:$C$5018))</f>
        <v>-1.2824814737795001</v>
      </c>
      <c r="V2569">
        <f>((N2569-AVERAGE($N$2:$N$5018))/_xlfn.STDEV.P($N$2:$N$5018))</f>
        <v>-0.82110708307290048</v>
      </c>
      <c r="W2569">
        <f>((I2569-AVERAGE($I$2:$I$5018))/_xlfn.STDEV.P($I$2:$I$5018))</f>
        <v>-0.30024417900237305</v>
      </c>
      <c r="Y2569">
        <f t="shared" si="161"/>
        <v>0</v>
      </c>
      <c r="Z2569">
        <f t="shared" si="162"/>
        <v>0</v>
      </c>
      <c r="AA2569">
        <f t="shared" si="164"/>
        <v>0</v>
      </c>
    </row>
    <row r="2570" spans="1:27" x14ac:dyDescent="0.25">
      <c r="A2570">
        <v>55856</v>
      </c>
      <c r="B2570" t="s">
        <v>17</v>
      </c>
      <c r="C2570">
        <v>60</v>
      </c>
      <c r="D2570">
        <v>0</v>
      </c>
      <c r="E2570">
        <v>0</v>
      </c>
      <c r="F2570" t="s">
        <v>13</v>
      </c>
      <c r="G2570" t="s">
        <v>14</v>
      </c>
      <c r="H2570" t="s">
        <v>19</v>
      </c>
      <c r="I2570">
        <v>83.16</v>
      </c>
      <c r="J2570" s="2">
        <v>29.7</v>
      </c>
      <c r="K2570" t="s">
        <v>22</v>
      </c>
      <c r="L2570">
        <v>0</v>
      </c>
      <c r="N2570">
        <f t="shared" si="163"/>
        <v>29.7</v>
      </c>
      <c r="U2570">
        <f>((C2570-AVERAGE($C$2:$C$5018))/_xlfn.STDEV.P($C$2:$C$5018))</f>
        <v>0.74158822252679413</v>
      </c>
      <c r="V2570">
        <f>((N2570-AVERAGE($N$2:$N$5018))/_xlfn.STDEV.P($N$2:$N$5018))</f>
        <v>0.18659787782633921</v>
      </c>
      <c r="W2570">
        <f>((I2570-AVERAGE($I$2:$I$5018))/_xlfn.STDEV.P($I$2:$I$5018))</f>
        <v>-0.50407642818591636</v>
      </c>
      <c r="Y2570">
        <f t="shared" si="161"/>
        <v>0</v>
      </c>
      <c r="Z2570">
        <f t="shared" si="162"/>
        <v>0</v>
      </c>
      <c r="AA2570">
        <f t="shared" si="164"/>
        <v>0</v>
      </c>
    </row>
    <row r="2571" spans="1:27" x14ac:dyDescent="0.25">
      <c r="A2571">
        <v>47196</v>
      </c>
      <c r="B2571" t="s">
        <v>12</v>
      </c>
      <c r="C2571">
        <v>42</v>
      </c>
      <c r="D2571">
        <v>0</v>
      </c>
      <c r="E2571">
        <v>0</v>
      </c>
      <c r="F2571" t="s">
        <v>13</v>
      </c>
      <c r="G2571" t="s">
        <v>14</v>
      </c>
      <c r="H2571" t="s">
        <v>19</v>
      </c>
      <c r="I2571">
        <v>110.68</v>
      </c>
      <c r="J2571" s="2">
        <v>32.4</v>
      </c>
      <c r="K2571" t="s">
        <v>16</v>
      </c>
      <c r="L2571">
        <v>0</v>
      </c>
      <c r="N2571">
        <f t="shared" si="163"/>
        <v>32.4</v>
      </c>
      <c r="U2571">
        <f>((C2571-AVERAGE($C$2:$C$5018))/_xlfn.STDEV.P($C$2:$C$5018))</f>
        <v>-5.0439049940886251E-2</v>
      </c>
      <c r="V2571">
        <f>((N2571-AVERAGE($N$2:$N$5018))/_xlfn.STDEV.P($N$2:$N$5018))</f>
        <v>0.58091721035212862</v>
      </c>
      <c r="W2571">
        <f>((I2571-AVERAGE($I$2:$I$5018))/_xlfn.STDEV.P($I$2:$I$5018))</f>
        <v>0.11506965321928375</v>
      </c>
      <c r="Y2571">
        <f t="shared" si="161"/>
        <v>0</v>
      </c>
      <c r="Z2571">
        <f t="shared" si="162"/>
        <v>0</v>
      </c>
      <c r="AA2571">
        <f t="shared" si="164"/>
        <v>0</v>
      </c>
    </row>
    <row r="2572" spans="1:27" x14ac:dyDescent="0.25">
      <c r="A2572">
        <v>67724</v>
      </c>
      <c r="B2572" t="s">
        <v>17</v>
      </c>
      <c r="C2572">
        <v>65</v>
      </c>
      <c r="D2572">
        <v>0</v>
      </c>
      <c r="E2572">
        <v>0</v>
      </c>
      <c r="F2572" t="s">
        <v>13</v>
      </c>
      <c r="G2572" t="s">
        <v>14</v>
      </c>
      <c r="H2572" t="s">
        <v>19</v>
      </c>
      <c r="I2572">
        <v>70.06</v>
      </c>
      <c r="J2572" s="2">
        <v>35.799999999999997</v>
      </c>
      <c r="K2572" t="s">
        <v>24</v>
      </c>
      <c r="L2572">
        <v>0</v>
      </c>
      <c r="N2572">
        <f t="shared" si="163"/>
        <v>35.799999999999997</v>
      </c>
      <c r="U2572">
        <f>((C2572-AVERAGE($C$2:$C$5018))/_xlfn.STDEV.P($C$2:$C$5018))</f>
        <v>0.96159579821226082</v>
      </c>
      <c r="V2572">
        <f>((N2572-AVERAGE($N$2:$N$5018))/_xlfn.STDEV.P($N$2:$N$5018))</f>
        <v>1.0774674809401596</v>
      </c>
      <c r="W2572">
        <f>((I2572-AVERAGE($I$2:$I$5018))/_xlfn.STDEV.P($I$2:$I$5018))</f>
        <v>-0.79880076199435079</v>
      </c>
      <c r="Y2572">
        <f t="shared" si="161"/>
        <v>0</v>
      </c>
      <c r="Z2572">
        <f t="shared" si="162"/>
        <v>0</v>
      </c>
      <c r="AA2572">
        <f t="shared" si="164"/>
        <v>0</v>
      </c>
    </row>
    <row r="2573" spans="1:27" x14ac:dyDescent="0.25">
      <c r="A2573">
        <v>23488</v>
      </c>
      <c r="B2573" t="s">
        <v>12</v>
      </c>
      <c r="C2573">
        <v>80</v>
      </c>
      <c r="D2573">
        <v>1</v>
      </c>
      <c r="E2573">
        <v>0</v>
      </c>
      <c r="F2573" t="s">
        <v>13</v>
      </c>
      <c r="G2573" t="s">
        <v>18</v>
      </c>
      <c r="H2573" t="s">
        <v>15</v>
      </c>
      <c r="I2573">
        <v>213.33</v>
      </c>
      <c r="J2573" s="2">
        <v>31.1</v>
      </c>
      <c r="K2573" t="s">
        <v>16</v>
      </c>
      <c r="L2573">
        <v>0</v>
      </c>
      <c r="N2573">
        <f t="shared" si="163"/>
        <v>31.1</v>
      </c>
      <c r="U2573">
        <f>((C2573-AVERAGE($C$2:$C$5018))/_xlfn.STDEV.P($C$2:$C$5018))</f>
        <v>1.6216185252686612</v>
      </c>
      <c r="V2573">
        <f>((N2573-AVERAGE($N$2:$N$5018))/_xlfn.STDEV.P($N$2:$N$5018))</f>
        <v>0.39105975395082299</v>
      </c>
      <c r="W2573">
        <f>((I2573-AVERAGE($I$2:$I$5018))/_xlfn.STDEV.P($I$2:$I$5018))</f>
        <v>2.4244935360769788</v>
      </c>
      <c r="Y2573">
        <f t="shared" si="161"/>
        <v>0</v>
      </c>
      <c r="Z2573">
        <f t="shared" si="162"/>
        <v>0</v>
      </c>
      <c r="AA2573">
        <f t="shared" si="164"/>
        <v>0</v>
      </c>
    </row>
    <row r="2574" spans="1:27" x14ac:dyDescent="0.25">
      <c r="A2574">
        <v>2849</v>
      </c>
      <c r="B2574" t="s">
        <v>12</v>
      </c>
      <c r="C2574">
        <v>32</v>
      </c>
      <c r="D2574">
        <v>0</v>
      </c>
      <c r="E2574">
        <v>0</v>
      </c>
      <c r="F2574" t="s">
        <v>13</v>
      </c>
      <c r="G2574" t="s">
        <v>14</v>
      </c>
      <c r="H2574" t="s">
        <v>15</v>
      </c>
      <c r="I2574">
        <v>93.52</v>
      </c>
      <c r="J2574" s="2">
        <v>31.9</v>
      </c>
      <c r="K2574" t="s">
        <v>24</v>
      </c>
      <c r="L2574">
        <v>0</v>
      </c>
      <c r="N2574">
        <f t="shared" si="163"/>
        <v>31.9</v>
      </c>
      <c r="U2574">
        <f>((C2574-AVERAGE($C$2:$C$5018))/_xlfn.STDEV.P($C$2:$C$5018))</f>
        <v>-0.49045420131181977</v>
      </c>
      <c r="V2574">
        <f>((N2574-AVERAGE($N$2:$N$5018))/_xlfn.STDEV.P($N$2:$N$5018))</f>
        <v>0.50789511173624169</v>
      </c>
      <c r="W2574">
        <f>((I2574-AVERAGE($I$2:$I$5018))/_xlfn.STDEV.P($I$2:$I$5018))</f>
        <v>-0.27099672602901703</v>
      </c>
      <c r="Y2574">
        <f t="shared" ref="Y2574:Y2637" si="165">IF(AND(C2574&lt;3,OR(K2574="smokes",K2574="formerly smoked")),1,0)</f>
        <v>0</v>
      </c>
      <c r="Z2574">
        <f t="shared" ref="Z2574:Z2637" si="166">IF(OR(N2574&lt;0,N2574&gt;100),1,0)</f>
        <v>0</v>
      </c>
      <c r="AA2574">
        <f t="shared" si="164"/>
        <v>0</v>
      </c>
    </row>
    <row r="2575" spans="1:27" x14ac:dyDescent="0.25">
      <c r="A2575">
        <v>12134</v>
      </c>
      <c r="B2575" t="s">
        <v>17</v>
      </c>
      <c r="C2575">
        <v>53</v>
      </c>
      <c r="D2575">
        <v>0</v>
      </c>
      <c r="E2575">
        <v>0</v>
      </c>
      <c r="F2575" t="s">
        <v>13</v>
      </c>
      <c r="G2575" t="s">
        <v>25</v>
      </c>
      <c r="H2575" t="s">
        <v>19</v>
      </c>
      <c r="I2575">
        <v>87.62</v>
      </c>
      <c r="J2575" s="2">
        <v>33.700000000000003</v>
      </c>
      <c r="K2575" t="s">
        <v>22</v>
      </c>
      <c r="L2575">
        <v>0</v>
      </c>
      <c r="N2575">
        <f t="shared" si="163"/>
        <v>33.700000000000003</v>
      </c>
      <c r="U2575">
        <f>((C2575-AVERAGE($C$2:$C$5018))/_xlfn.STDEV.P($C$2:$C$5018))</f>
        <v>0.43357761656714061</v>
      </c>
      <c r="V2575">
        <f>((N2575-AVERAGE($N$2:$N$5018))/_xlfn.STDEV.P($N$2:$N$5018))</f>
        <v>0.77077466675343531</v>
      </c>
      <c r="W2575">
        <f>((I2575-AVERAGE($I$2:$I$5018))/_xlfn.STDEV.P($I$2:$I$5018))</f>
        <v>-0.40373516644655605</v>
      </c>
      <c r="Y2575">
        <f t="shared" si="165"/>
        <v>0</v>
      </c>
      <c r="Z2575">
        <f t="shared" si="166"/>
        <v>0</v>
      </c>
      <c r="AA2575">
        <f t="shared" si="164"/>
        <v>0</v>
      </c>
    </row>
    <row r="2576" spans="1:27" x14ac:dyDescent="0.25">
      <c r="A2576">
        <v>24058</v>
      </c>
      <c r="B2576" t="s">
        <v>17</v>
      </c>
      <c r="C2576">
        <v>50</v>
      </c>
      <c r="D2576">
        <v>0</v>
      </c>
      <c r="E2576">
        <v>0</v>
      </c>
      <c r="F2576" t="s">
        <v>13</v>
      </c>
      <c r="G2576" t="s">
        <v>25</v>
      </c>
      <c r="H2576" t="s">
        <v>19</v>
      </c>
      <c r="I2576">
        <v>77.67</v>
      </c>
      <c r="J2576" s="2">
        <v>25.6</v>
      </c>
      <c r="K2576" t="s">
        <v>21</v>
      </c>
      <c r="L2576">
        <v>0</v>
      </c>
      <c r="N2576">
        <f t="shared" si="163"/>
        <v>25.6</v>
      </c>
      <c r="U2576">
        <f>((C2576-AVERAGE($C$2:$C$5018))/_xlfn.STDEV.P($C$2:$C$5018))</f>
        <v>0.30157307115586057</v>
      </c>
      <c r="V2576">
        <f>((N2576-AVERAGE($N$2:$N$5018))/_xlfn.STDEV.P($N$2:$N$5018))</f>
        <v>-0.41218333082393349</v>
      </c>
      <c r="W2576">
        <f>((I2576-AVERAGE($I$2:$I$5018))/_xlfn.STDEV.P($I$2:$I$5018))</f>
        <v>-0.62759067189647399</v>
      </c>
      <c r="Y2576">
        <f t="shared" si="165"/>
        <v>0</v>
      </c>
      <c r="Z2576">
        <f t="shared" si="166"/>
        <v>0</v>
      </c>
      <c r="AA2576">
        <f t="shared" si="164"/>
        <v>0</v>
      </c>
    </row>
    <row r="2577" spans="1:27" x14ac:dyDescent="0.25">
      <c r="A2577">
        <v>15117</v>
      </c>
      <c r="B2577" t="s">
        <v>17</v>
      </c>
      <c r="C2577">
        <v>23</v>
      </c>
      <c r="D2577">
        <v>0</v>
      </c>
      <c r="E2577">
        <v>0</v>
      </c>
      <c r="F2577" t="s">
        <v>23</v>
      </c>
      <c r="G2577" t="s">
        <v>14</v>
      </c>
      <c r="H2577" t="s">
        <v>19</v>
      </c>
      <c r="I2577">
        <v>95.66</v>
      </c>
      <c r="J2577" s="2">
        <v>19.899999999999999</v>
      </c>
      <c r="K2577" t="s">
        <v>22</v>
      </c>
      <c r="L2577">
        <v>0</v>
      </c>
      <c r="N2577">
        <f t="shared" si="163"/>
        <v>19.899999999999999</v>
      </c>
      <c r="U2577">
        <f>((C2577-AVERAGE($C$2:$C$5018))/_xlfn.STDEV.P($C$2:$C$5018))</f>
        <v>-0.88646783754565994</v>
      </c>
      <c r="V2577">
        <f>((N2577-AVERAGE($N$2:$N$5018))/_xlfn.STDEV.P($N$2:$N$5018))</f>
        <v>-1.2446352550450452</v>
      </c>
      <c r="W2577">
        <f>((I2577-AVERAGE($I$2:$I$5018))/_xlfn.STDEV.P($I$2:$I$5018))</f>
        <v>-0.22285091882672312</v>
      </c>
      <c r="Y2577">
        <f t="shared" si="165"/>
        <v>0</v>
      </c>
      <c r="Z2577">
        <f t="shared" si="166"/>
        <v>0</v>
      </c>
      <c r="AA2577">
        <f t="shared" si="164"/>
        <v>0</v>
      </c>
    </row>
    <row r="2578" spans="1:27" x14ac:dyDescent="0.25">
      <c r="A2578">
        <v>72915</v>
      </c>
      <c r="B2578" t="s">
        <v>17</v>
      </c>
      <c r="C2578">
        <v>45</v>
      </c>
      <c r="D2578">
        <v>0</v>
      </c>
      <c r="E2578">
        <v>0</v>
      </c>
      <c r="F2578" t="s">
        <v>13</v>
      </c>
      <c r="G2578" t="s">
        <v>14</v>
      </c>
      <c r="H2578" t="s">
        <v>15</v>
      </c>
      <c r="I2578">
        <v>172.33</v>
      </c>
      <c r="J2578" s="2">
        <v>45.3</v>
      </c>
      <c r="K2578" t="s">
        <v>16</v>
      </c>
      <c r="L2578">
        <v>0</v>
      </c>
      <c r="N2578">
        <f t="shared" si="163"/>
        <v>45.3</v>
      </c>
      <c r="U2578">
        <f>((C2578-AVERAGE($C$2:$C$5018))/_xlfn.STDEV.P($C$2:$C$5018))</f>
        <v>8.1565495470393809E-2</v>
      </c>
      <c r="V2578">
        <f>((N2578-AVERAGE($N$2:$N$5018))/_xlfn.STDEV.P($N$2:$N$5018))</f>
        <v>2.4648873546420118</v>
      </c>
      <c r="W2578">
        <f>((I2578-AVERAGE($I$2:$I$5018))/_xlfn.STDEV.P($I$2:$I$5018))</f>
        <v>1.502073865378825</v>
      </c>
      <c r="Y2578">
        <f t="shared" si="165"/>
        <v>0</v>
      </c>
      <c r="Z2578">
        <f t="shared" si="166"/>
        <v>0</v>
      </c>
      <c r="AA2578">
        <f t="shared" si="164"/>
        <v>0</v>
      </c>
    </row>
    <row r="2579" spans="1:27" x14ac:dyDescent="0.25">
      <c r="A2579">
        <v>61836</v>
      </c>
      <c r="B2579" t="s">
        <v>17</v>
      </c>
      <c r="C2579">
        <v>0.8</v>
      </c>
      <c r="D2579">
        <v>0</v>
      </c>
      <c r="E2579">
        <v>0</v>
      </c>
      <c r="F2579" t="s">
        <v>23</v>
      </c>
      <c r="G2579" t="s">
        <v>26</v>
      </c>
      <c r="H2579" t="s">
        <v>15</v>
      </c>
      <c r="I2579">
        <v>106.59</v>
      </c>
      <c r="J2579" s="2">
        <v>15.5</v>
      </c>
      <c r="K2579" t="s">
        <v>24</v>
      </c>
      <c r="L2579">
        <v>0</v>
      </c>
      <c r="N2579">
        <f t="shared" si="163"/>
        <v>15.5</v>
      </c>
      <c r="U2579">
        <f>((C2579-AVERAGE($C$2:$C$5018))/_xlfn.STDEV.P($C$2:$C$5018))</f>
        <v>-1.8633014735891325</v>
      </c>
      <c r="V2579">
        <f>((N2579-AVERAGE($N$2:$N$5018))/_xlfn.STDEV.P($N$2:$N$5018))</f>
        <v>-1.88722972286485</v>
      </c>
      <c r="W2579">
        <f>((I2579-AVERAGE($I$2:$I$5018))/_xlfn.STDEV.P($I$2:$I$5018))</f>
        <v>2.305266655695563E-2</v>
      </c>
      <c r="Y2579">
        <f t="shared" si="165"/>
        <v>0</v>
      </c>
      <c r="Z2579">
        <f t="shared" si="166"/>
        <v>0</v>
      </c>
      <c r="AA2579">
        <f t="shared" si="164"/>
        <v>0</v>
      </c>
    </row>
    <row r="2580" spans="1:27" x14ac:dyDescent="0.25">
      <c r="A2580">
        <v>13116</v>
      </c>
      <c r="B2580" t="s">
        <v>12</v>
      </c>
      <c r="C2580">
        <v>49</v>
      </c>
      <c r="D2580">
        <v>0</v>
      </c>
      <c r="E2580">
        <v>0</v>
      </c>
      <c r="F2580" t="s">
        <v>13</v>
      </c>
      <c r="G2580" t="s">
        <v>14</v>
      </c>
      <c r="H2580" t="s">
        <v>15</v>
      </c>
      <c r="I2580">
        <v>87.06</v>
      </c>
      <c r="J2580" s="2">
        <v>28.3</v>
      </c>
      <c r="K2580" t="s">
        <v>21</v>
      </c>
      <c r="L2580">
        <v>0</v>
      </c>
      <c r="N2580">
        <f t="shared" si="163"/>
        <v>28.3</v>
      </c>
      <c r="U2580">
        <f>((C2580-AVERAGE($C$2:$C$5018))/_xlfn.STDEV.P($C$2:$C$5018))</f>
        <v>0.25757155601876724</v>
      </c>
      <c r="V2580">
        <f>((N2580-AVERAGE($N$2:$N$5018))/_xlfn.STDEV.P($N$2:$N$5018))</f>
        <v>-1.7863998298144054E-2</v>
      </c>
      <c r="W2580">
        <f>((I2580-AVERAGE($I$2:$I$5018))/_xlfn.STDEV.P($I$2:$I$5018))</f>
        <v>-0.41633406926584798</v>
      </c>
      <c r="Y2580">
        <f t="shared" si="165"/>
        <v>0</v>
      </c>
      <c r="Z2580">
        <f t="shared" si="166"/>
        <v>0</v>
      </c>
      <c r="AA2580">
        <f t="shared" si="164"/>
        <v>0</v>
      </c>
    </row>
    <row r="2581" spans="1:27" x14ac:dyDescent="0.25">
      <c r="A2581">
        <v>48146</v>
      </c>
      <c r="B2581" t="s">
        <v>12</v>
      </c>
      <c r="C2581">
        <v>70</v>
      </c>
      <c r="D2581">
        <v>0</v>
      </c>
      <c r="E2581">
        <v>1</v>
      </c>
      <c r="F2581" t="s">
        <v>13</v>
      </c>
      <c r="G2581" t="s">
        <v>14</v>
      </c>
      <c r="H2581" t="s">
        <v>19</v>
      </c>
      <c r="I2581">
        <v>93.02</v>
      </c>
      <c r="J2581" s="2">
        <v>40.200000000000003</v>
      </c>
      <c r="K2581" t="s">
        <v>16</v>
      </c>
      <c r="L2581">
        <v>0</v>
      </c>
      <c r="N2581">
        <f t="shared" si="163"/>
        <v>40.200000000000003</v>
      </c>
      <c r="U2581">
        <f>((C2581-AVERAGE($C$2:$C$5018))/_xlfn.STDEV.P($C$2:$C$5018))</f>
        <v>1.1816033738977276</v>
      </c>
      <c r="V2581">
        <f>((N2581-AVERAGE($N$2:$N$5018))/_xlfn.STDEV.P($N$2:$N$5018))</f>
        <v>1.7200619487599658</v>
      </c>
      <c r="W2581">
        <f>((I2581-AVERAGE($I$2:$I$5018))/_xlfn.STDEV.P($I$2:$I$5018))</f>
        <v>-0.28224574640338473</v>
      </c>
      <c r="Y2581">
        <f t="shared" si="165"/>
        <v>0</v>
      </c>
      <c r="Z2581">
        <f t="shared" si="166"/>
        <v>0</v>
      </c>
      <c r="AA2581">
        <f t="shared" si="164"/>
        <v>0</v>
      </c>
    </row>
    <row r="2582" spans="1:27" x14ac:dyDescent="0.25">
      <c r="A2582">
        <v>72819</v>
      </c>
      <c r="B2582" t="s">
        <v>17</v>
      </c>
      <c r="C2582">
        <v>82</v>
      </c>
      <c r="D2582">
        <v>0</v>
      </c>
      <c r="E2582">
        <v>0</v>
      </c>
      <c r="F2582" t="s">
        <v>13</v>
      </c>
      <c r="G2582" t="s">
        <v>18</v>
      </c>
      <c r="H2582" t="s">
        <v>15</v>
      </c>
      <c r="I2582">
        <v>243.59</v>
      </c>
      <c r="J2582" s="2">
        <v>24.3</v>
      </c>
      <c r="K2582" t="s">
        <v>21</v>
      </c>
      <c r="L2582">
        <v>0</v>
      </c>
      <c r="N2582">
        <f t="shared" si="163"/>
        <v>24.3</v>
      </c>
      <c r="U2582">
        <f>((C2582-AVERAGE($C$2:$C$5018))/_xlfn.STDEV.P($C$2:$C$5018))</f>
        <v>1.7096215555428478</v>
      </c>
      <c r="V2582">
        <f>((N2582-AVERAGE($N$2:$N$5018))/_xlfn.STDEV.P($N$2:$N$5018))</f>
        <v>-0.60204078722523968</v>
      </c>
      <c r="W2582">
        <f>((I2582-AVERAGE($I$2:$I$5018))/_xlfn.STDEV.P($I$2:$I$5018))</f>
        <v>3.1052842491337138</v>
      </c>
      <c r="Y2582">
        <f t="shared" si="165"/>
        <v>0</v>
      </c>
      <c r="Z2582">
        <f t="shared" si="166"/>
        <v>0</v>
      </c>
      <c r="AA2582">
        <f t="shared" si="164"/>
        <v>0</v>
      </c>
    </row>
    <row r="2583" spans="1:27" x14ac:dyDescent="0.25">
      <c r="A2583">
        <v>20070</v>
      </c>
      <c r="B2583" t="s">
        <v>12</v>
      </c>
      <c r="C2583">
        <v>23</v>
      </c>
      <c r="D2583">
        <v>0</v>
      </c>
      <c r="E2583">
        <v>0</v>
      </c>
      <c r="F2583" t="s">
        <v>23</v>
      </c>
      <c r="G2583" t="s">
        <v>14</v>
      </c>
      <c r="H2583" t="s">
        <v>15</v>
      </c>
      <c r="I2583">
        <v>86.7</v>
      </c>
      <c r="J2583" s="2">
        <v>24.6</v>
      </c>
      <c r="K2583" t="s">
        <v>24</v>
      </c>
      <c r="L2583">
        <v>0</v>
      </c>
      <c r="N2583">
        <f t="shared" si="163"/>
        <v>24.6</v>
      </c>
      <c r="U2583">
        <f>((C2583-AVERAGE($C$2:$C$5018))/_xlfn.STDEV.P($C$2:$C$5018))</f>
        <v>-0.88646783754565994</v>
      </c>
      <c r="V2583">
        <f>((N2583-AVERAGE($N$2:$N$5018))/_xlfn.STDEV.P($N$2:$N$5018))</f>
        <v>-0.55822752805570741</v>
      </c>
      <c r="W2583">
        <f>((I2583-AVERAGE($I$2:$I$5018))/_xlfn.STDEV.P($I$2:$I$5018))</f>
        <v>-0.42443336393539272</v>
      </c>
      <c r="Y2583">
        <f t="shared" si="165"/>
        <v>0</v>
      </c>
      <c r="Z2583">
        <f t="shared" si="166"/>
        <v>0</v>
      </c>
      <c r="AA2583">
        <f t="shared" si="164"/>
        <v>0</v>
      </c>
    </row>
    <row r="2584" spans="1:27" x14ac:dyDescent="0.25">
      <c r="A2584">
        <v>8778</v>
      </c>
      <c r="B2584" t="s">
        <v>17</v>
      </c>
      <c r="C2584">
        <v>79</v>
      </c>
      <c r="D2584">
        <v>0</v>
      </c>
      <c r="E2584">
        <v>0</v>
      </c>
      <c r="F2584" t="s">
        <v>13</v>
      </c>
      <c r="G2584" t="s">
        <v>18</v>
      </c>
      <c r="H2584" t="s">
        <v>19</v>
      </c>
      <c r="I2584">
        <v>97.81</v>
      </c>
      <c r="J2584" s="2">
        <v>26.6</v>
      </c>
      <c r="K2584" t="s">
        <v>16</v>
      </c>
      <c r="L2584">
        <v>0</v>
      </c>
      <c r="N2584">
        <f t="shared" si="163"/>
        <v>26.6</v>
      </c>
      <c r="U2584">
        <f>((C2584-AVERAGE($C$2:$C$5018))/_xlfn.STDEV.P($C$2:$C$5018))</f>
        <v>1.5776170101315679</v>
      </c>
      <c r="V2584">
        <f>((N2584-AVERAGE($N$2:$N$5018))/_xlfn.STDEV.P($N$2:$N$5018))</f>
        <v>-0.26613913359215957</v>
      </c>
      <c r="W2584">
        <f>((I2584-AVERAGE($I$2:$I$5018))/_xlfn.STDEV.P($I$2:$I$5018))</f>
        <v>-0.17448013121694175</v>
      </c>
      <c r="Y2584">
        <f t="shared" si="165"/>
        <v>0</v>
      </c>
      <c r="Z2584">
        <f t="shared" si="166"/>
        <v>0</v>
      </c>
      <c r="AA2584">
        <f t="shared" si="164"/>
        <v>0</v>
      </c>
    </row>
    <row r="2585" spans="1:27" x14ac:dyDescent="0.25">
      <c r="A2585">
        <v>13764</v>
      </c>
      <c r="B2585" t="s">
        <v>17</v>
      </c>
      <c r="C2585">
        <v>74</v>
      </c>
      <c r="D2585">
        <v>0</v>
      </c>
      <c r="E2585">
        <v>0</v>
      </c>
      <c r="F2585" t="s">
        <v>13</v>
      </c>
      <c r="G2585" t="s">
        <v>14</v>
      </c>
      <c r="H2585" t="s">
        <v>15</v>
      </c>
      <c r="I2585">
        <v>116.04</v>
      </c>
      <c r="J2585" s="2">
        <v>30.9</v>
      </c>
      <c r="K2585" t="s">
        <v>21</v>
      </c>
      <c r="L2585">
        <v>0</v>
      </c>
      <c r="N2585">
        <f t="shared" si="163"/>
        <v>30.9</v>
      </c>
      <c r="U2585">
        <f>((C2585-AVERAGE($C$2:$C$5018))/_xlfn.STDEV.P($C$2:$C$5018))</f>
        <v>1.3576094344461012</v>
      </c>
      <c r="V2585">
        <f>((N2585-AVERAGE($N$2:$N$5018))/_xlfn.STDEV.P($N$2:$N$5018))</f>
        <v>0.36185091450446777</v>
      </c>
      <c r="W2585">
        <f>((I2585-AVERAGE($I$2:$I$5018))/_xlfn.STDEV.P($I$2:$I$5018))</f>
        <v>0.23565915163250581</v>
      </c>
      <c r="Y2585">
        <f t="shared" si="165"/>
        <v>0</v>
      </c>
      <c r="Z2585">
        <f t="shared" si="166"/>
        <v>0</v>
      </c>
      <c r="AA2585">
        <f t="shared" si="164"/>
        <v>0</v>
      </c>
    </row>
    <row r="2586" spans="1:27" x14ac:dyDescent="0.25">
      <c r="A2586">
        <v>2005</v>
      </c>
      <c r="B2586" t="s">
        <v>12</v>
      </c>
      <c r="C2586">
        <v>78</v>
      </c>
      <c r="D2586">
        <v>0</v>
      </c>
      <c r="E2586">
        <v>1</v>
      </c>
      <c r="F2586" t="s">
        <v>13</v>
      </c>
      <c r="G2586" t="s">
        <v>18</v>
      </c>
      <c r="H2586" t="s">
        <v>15</v>
      </c>
      <c r="I2586">
        <v>169.43</v>
      </c>
      <c r="J2586" s="2">
        <v>23.5</v>
      </c>
      <c r="K2586" t="s">
        <v>16</v>
      </c>
      <c r="L2586">
        <v>0</v>
      </c>
      <c r="N2586">
        <f t="shared" si="163"/>
        <v>23.5</v>
      </c>
      <c r="U2586">
        <f>((C2586-AVERAGE($C$2:$C$5018))/_xlfn.STDEV.P($C$2:$C$5018))</f>
        <v>1.5336154949944745</v>
      </c>
      <c r="V2586">
        <f>((N2586-AVERAGE($N$2:$N$5018))/_xlfn.STDEV.P($N$2:$N$5018))</f>
        <v>-0.71887614501065888</v>
      </c>
      <c r="W2586">
        <f>((I2586-AVERAGE($I$2:$I$5018))/_xlfn.STDEV.P($I$2:$I$5018))</f>
        <v>1.4368295472074921</v>
      </c>
      <c r="Y2586">
        <f t="shared" si="165"/>
        <v>0</v>
      </c>
      <c r="Z2586">
        <f t="shared" si="166"/>
        <v>0</v>
      </c>
      <c r="AA2586">
        <f t="shared" si="164"/>
        <v>0</v>
      </c>
    </row>
    <row r="2587" spans="1:27" x14ac:dyDescent="0.25">
      <c r="A2587">
        <v>8616</v>
      </c>
      <c r="B2587" t="s">
        <v>17</v>
      </c>
      <c r="C2587">
        <v>50</v>
      </c>
      <c r="D2587">
        <v>0</v>
      </c>
      <c r="E2587">
        <v>0</v>
      </c>
      <c r="F2587" t="s">
        <v>13</v>
      </c>
      <c r="G2587" t="s">
        <v>14</v>
      </c>
      <c r="H2587" t="s">
        <v>19</v>
      </c>
      <c r="I2587">
        <v>68.41</v>
      </c>
      <c r="J2587" s="2">
        <v>23.9</v>
      </c>
      <c r="K2587" t="s">
        <v>22</v>
      </c>
      <c r="L2587">
        <v>0</v>
      </c>
      <c r="N2587">
        <f t="shared" si="163"/>
        <v>23.9</v>
      </c>
      <c r="U2587">
        <f>((C2587-AVERAGE($C$2:$C$5018))/_xlfn.STDEV.P($C$2:$C$5018))</f>
        <v>0.30157307115586057</v>
      </c>
      <c r="V2587">
        <f>((N2587-AVERAGE($N$2:$N$5018))/_xlfn.STDEV.P($N$2:$N$5018))</f>
        <v>-0.66045846611794956</v>
      </c>
      <c r="W2587">
        <f>((I2587-AVERAGE($I$2:$I$5018))/_xlfn.STDEV.P($I$2:$I$5018))</f>
        <v>-0.8359225292297644</v>
      </c>
      <c r="Y2587">
        <f t="shared" si="165"/>
        <v>0</v>
      </c>
      <c r="Z2587">
        <f t="shared" si="166"/>
        <v>0</v>
      </c>
      <c r="AA2587">
        <f t="shared" si="164"/>
        <v>0</v>
      </c>
    </row>
    <row r="2588" spans="1:27" x14ac:dyDescent="0.25">
      <c r="A2588">
        <v>51524</v>
      </c>
      <c r="B2588" t="s">
        <v>17</v>
      </c>
      <c r="C2588">
        <v>34</v>
      </c>
      <c r="D2588">
        <v>0</v>
      </c>
      <c r="E2588">
        <v>0</v>
      </c>
      <c r="F2588" t="s">
        <v>13</v>
      </c>
      <c r="G2588" t="s">
        <v>14</v>
      </c>
      <c r="H2588" t="s">
        <v>19</v>
      </c>
      <c r="I2588">
        <v>94.44</v>
      </c>
      <c r="J2588" s="2">
        <v>34.200000000000003</v>
      </c>
      <c r="K2588" t="s">
        <v>24</v>
      </c>
      <c r="L2588">
        <v>0</v>
      </c>
      <c r="N2588">
        <f t="shared" si="163"/>
        <v>34.200000000000003</v>
      </c>
      <c r="U2588">
        <f>((C2588-AVERAGE($C$2:$C$5018))/_xlfn.STDEV.P($C$2:$C$5018))</f>
        <v>-0.40245117103763306</v>
      </c>
      <c r="V2588">
        <f>((N2588-AVERAGE($N$2:$N$5018))/_xlfn.STDEV.P($N$2:$N$5018))</f>
        <v>0.84379676536932224</v>
      </c>
      <c r="W2588">
        <f>((I2588-AVERAGE($I$2:$I$5018))/_xlfn.STDEV.P($I$2:$I$5018))</f>
        <v>-0.25029852854018037</v>
      </c>
      <c r="Y2588">
        <f t="shared" si="165"/>
        <v>0</v>
      </c>
      <c r="Z2588">
        <f t="shared" si="166"/>
        <v>0</v>
      </c>
      <c r="AA2588">
        <f t="shared" si="164"/>
        <v>0</v>
      </c>
    </row>
    <row r="2589" spans="1:27" x14ac:dyDescent="0.25">
      <c r="A2589">
        <v>50541</v>
      </c>
      <c r="B2589" t="s">
        <v>12</v>
      </c>
      <c r="C2589">
        <v>47</v>
      </c>
      <c r="D2589">
        <v>0</v>
      </c>
      <c r="E2589">
        <v>0</v>
      </c>
      <c r="F2589" t="s">
        <v>13</v>
      </c>
      <c r="G2589" t="s">
        <v>25</v>
      </c>
      <c r="H2589" t="s">
        <v>15</v>
      </c>
      <c r="I2589">
        <v>73.48</v>
      </c>
      <c r="J2589" s="2">
        <v>34.9</v>
      </c>
      <c r="K2589" t="s">
        <v>22</v>
      </c>
      <c r="L2589">
        <v>0</v>
      </c>
      <c r="N2589">
        <f t="shared" si="163"/>
        <v>34.9</v>
      </c>
      <c r="U2589">
        <f>((C2589-AVERAGE($C$2:$C$5018))/_xlfn.STDEV.P($C$2:$C$5018))</f>
        <v>0.16956852574458051</v>
      </c>
      <c r="V2589">
        <f>((N2589-AVERAGE($N$2:$N$5018))/_xlfn.STDEV.P($N$2:$N$5018))</f>
        <v>0.94602770343156339</v>
      </c>
      <c r="W2589">
        <f>((I2589-AVERAGE($I$2:$I$5018))/_xlfn.STDEV.P($I$2:$I$5018))</f>
        <v>-0.72185746263367545</v>
      </c>
      <c r="Y2589">
        <f t="shared" si="165"/>
        <v>0</v>
      </c>
      <c r="Z2589">
        <f t="shared" si="166"/>
        <v>0</v>
      </c>
      <c r="AA2589">
        <f t="shared" si="164"/>
        <v>0</v>
      </c>
    </row>
    <row r="2590" spans="1:27" x14ac:dyDescent="0.25">
      <c r="A2590">
        <v>21971</v>
      </c>
      <c r="B2590" t="s">
        <v>17</v>
      </c>
      <c r="C2590">
        <v>52</v>
      </c>
      <c r="D2590">
        <v>0</v>
      </c>
      <c r="E2590">
        <v>0</v>
      </c>
      <c r="F2590" t="s">
        <v>13</v>
      </c>
      <c r="G2590" t="s">
        <v>25</v>
      </c>
      <c r="H2590" t="s">
        <v>19</v>
      </c>
      <c r="I2590">
        <v>183.87</v>
      </c>
      <c r="J2590" s="2">
        <v>26.2</v>
      </c>
      <c r="K2590" t="s">
        <v>21</v>
      </c>
      <c r="L2590">
        <v>0</v>
      </c>
      <c r="N2590">
        <f t="shared" si="163"/>
        <v>26.2</v>
      </c>
      <c r="U2590">
        <f>((C2590-AVERAGE($C$2:$C$5018))/_xlfn.STDEV.P($C$2:$C$5018))</f>
        <v>0.38957610143004728</v>
      </c>
      <c r="V2590">
        <f>((N2590-AVERAGE($N$2:$N$5018))/_xlfn.STDEV.P($N$2:$N$5018))</f>
        <v>-0.32455681248486945</v>
      </c>
      <c r="W2590">
        <f>((I2590-AVERAGE($I$2:$I$5018))/_xlfn.STDEV.P($I$2:$I$5018))</f>
        <v>1.7617012556192322</v>
      </c>
      <c r="Y2590">
        <f t="shared" si="165"/>
        <v>0</v>
      </c>
      <c r="Z2590">
        <f t="shared" si="166"/>
        <v>0</v>
      </c>
      <c r="AA2590">
        <f t="shared" si="164"/>
        <v>0</v>
      </c>
    </row>
    <row r="2591" spans="1:27" x14ac:dyDescent="0.25">
      <c r="A2591">
        <v>32183</v>
      </c>
      <c r="B2591" t="s">
        <v>17</v>
      </c>
      <c r="C2591">
        <v>67</v>
      </c>
      <c r="D2591">
        <v>0</v>
      </c>
      <c r="E2591">
        <v>0</v>
      </c>
      <c r="F2591" t="s">
        <v>13</v>
      </c>
      <c r="G2591" t="s">
        <v>14</v>
      </c>
      <c r="H2591" t="s">
        <v>19</v>
      </c>
      <c r="I2591">
        <v>66.08</v>
      </c>
      <c r="J2591" s="2">
        <v>36.200000000000003</v>
      </c>
      <c r="K2591" t="s">
        <v>21</v>
      </c>
      <c r="L2591">
        <v>0</v>
      </c>
      <c r="N2591">
        <f t="shared" si="163"/>
        <v>36.200000000000003</v>
      </c>
      <c r="U2591">
        <f>((C2591-AVERAGE($C$2:$C$5018))/_xlfn.STDEV.P($C$2:$C$5018))</f>
        <v>1.0495988284864475</v>
      </c>
      <c r="V2591">
        <f>((N2591-AVERAGE($N$2:$N$5018))/_xlfn.STDEV.P($N$2:$N$5018))</f>
        <v>1.1358851598328701</v>
      </c>
      <c r="W2591">
        <f>((I2591-AVERAGE($I$2:$I$5018))/_xlfn.STDEV.P($I$2:$I$5018))</f>
        <v>-0.88834296417431802</v>
      </c>
      <c r="Y2591">
        <f t="shared" si="165"/>
        <v>0</v>
      </c>
      <c r="Z2591">
        <f t="shared" si="166"/>
        <v>0</v>
      </c>
      <c r="AA2591">
        <f t="shared" si="164"/>
        <v>0</v>
      </c>
    </row>
    <row r="2592" spans="1:27" x14ac:dyDescent="0.25">
      <c r="A2592">
        <v>30145</v>
      </c>
      <c r="B2592" t="s">
        <v>17</v>
      </c>
      <c r="C2592">
        <v>62</v>
      </c>
      <c r="D2592">
        <v>0</v>
      </c>
      <c r="E2592">
        <v>0</v>
      </c>
      <c r="F2592" t="s">
        <v>13</v>
      </c>
      <c r="G2592" t="s">
        <v>14</v>
      </c>
      <c r="H2592" t="s">
        <v>19</v>
      </c>
      <c r="I2592">
        <v>72.19</v>
      </c>
      <c r="J2592" s="2">
        <v>22.4</v>
      </c>
      <c r="K2592" t="s">
        <v>24</v>
      </c>
      <c r="L2592">
        <v>0</v>
      </c>
      <c r="N2592">
        <f t="shared" si="163"/>
        <v>22.4</v>
      </c>
      <c r="U2592">
        <f>((C2592-AVERAGE($C$2:$C$5018))/_xlfn.STDEV.P($C$2:$C$5018))</f>
        <v>0.82959125280098078</v>
      </c>
      <c r="V2592">
        <f>((N2592-AVERAGE($N$2:$N$5018))/_xlfn.STDEV.P($N$2:$N$5018))</f>
        <v>-0.87952476196561036</v>
      </c>
      <c r="W2592">
        <f>((I2592-AVERAGE($I$2:$I$5018))/_xlfn.STDEV.P($I$2:$I$5018))</f>
        <v>-0.75087993519954443</v>
      </c>
      <c r="Y2592">
        <f t="shared" si="165"/>
        <v>0</v>
      </c>
      <c r="Z2592">
        <f t="shared" si="166"/>
        <v>0</v>
      </c>
      <c r="AA2592">
        <f t="shared" si="164"/>
        <v>0</v>
      </c>
    </row>
    <row r="2593" spans="1:27" x14ac:dyDescent="0.25">
      <c r="A2593">
        <v>30482</v>
      </c>
      <c r="B2593" t="s">
        <v>17</v>
      </c>
      <c r="C2593">
        <v>18</v>
      </c>
      <c r="D2593">
        <v>0</v>
      </c>
      <c r="E2593">
        <v>0</v>
      </c>
      <c r="F2593" t="s">
        <v>23</v>
      </c>
      <c r="G2593" t="s">
        <v>14</v>
      </c>
      <c r="H2593" t="s">
        <v>19</v>
      </c>
      <c r="I2593">
        <v>101.09</v>
      </c>
      <c r="J2593" s="2">
        <v>19.3</v>
      </c>
      <c r="K2593" t="s">
        <v>22</v>
      </c>
      <c r="L2593">
        <v>0</v>
      </c>
      <c r="N2593">
        <f t="shared" si="163"/>
        <v>19.3</v>
      </c>
      <c r="U2593">
        <f>((C2593-AVERAGE($C$2:$C$5018))/_xlfn.STDEV.P($C$2:$C$5018))</f>
        <v>-1.1064754132311267</v>
      </c>
      <c r="V2593">
        <f>((N2593-AVERAGE($N$2:$N$5018))/_xlfn.STDEV.P($N$2:$N$5018))</f>
        <v>-1.3322617733841091</v>
      </c>
      <c r="W2593">
        <f>((I2593-AVERAGE($I$2:$I$5018))/_xlfn.STDEV.P($I$2:$I$5018))</f>
        <v>-0.10068655756108941</v>
      </c>
      <c r="Y2593">
        <f t="shared" si="165"/>
        <v>0</v>
      </c>
      <c r="Z2593">
        <f t="shared" si="166"/>
        <v>0</v>
      </c>
      <c r="AA2593">
        <f t="shared" si="164"/>
        <v>0</v>
      </c>
    </row>
    <row r="2594" spans="1:27" x14ac:dyDescent="0.25">
      <c r="A2594">
        <v>30790</v>
      </c>
      <c r="B2594" t="s">
        <v>17</v>
      </c>
      <c r="C2594">
        <v>75</v>
      </c>
      <c r="D2594">
        <v>1</v>
      </c>
      <c r="E2594">
        <v>0</v>
      </c>
      <c r="F2594" t="s">
        <v>13</v>
      </c>
      <c r="G2594" t="s">
        <v>25</v>
      </c>
      <c r="H2594" t="s">
        <v>15</v>
      </c>
      <c r="I2594">
        <v>88.83</v>
      </c>
      <c r="J2594" s="2">
        <v>41.7</v>
      </c>
      <c r="K2594" t="s">
        <v>21</v>
      </c>
      <c r="L2594">
        <v>0</v>
      </c>
      <c r="N2594">
        <f t="shared" si="163"/>
        <v>41.7</v>
      </c>
      <c r="U2594">
        <f>((C2594-AVERAGE($C$2:$C$5018))/_xlfn.STDEV.P($C$2:$C$5018))</f>
        <v>1.4016109495831943</v>
      </c>
      <c r="V2594">
        <f>((N2594-AVERAGE($N$2:$N$5018))/_xlfn.STDEV.P($N$2:$N$5018))</f>
        <v>1.9391282446076266</v>
      </c>
      <c r="W2594">
        <f>((I2594-AVERAGE($I$2:$I$5018))/_xlfn.STDEV.P($I$2:$I$5018))</f>
        <v>-0.3765125371405863</v>
      </c>
      <c r="Y2594">
        <f t="shared" si="165"/>
        <v>0</v>
      </c>
      <c r="Z2594">
        <f t="shared" si="166"/>
        <v>0</v>
      </c>
      <c r="AA2594">
        <f t="shared" si="164"/>
        <v>0</v>
      </c>
    </row>
    <row r="2595" spans="1:27" x14ac:dyDescent="0.25">
      <c r="A2595">
        <v>63337</v>
      </c>
      <c r="B2595" t="s">
        <v>17</v>
      </c>
      <c r="C2595">
        <v>42</v>
      </c>
      <c r="D2595">
        <v>0</v>
      </c>
      <c r="E2595">
        <v>0</v>
      </c>
      <c r="F2595" t="s">
        <v>13</v>
      </c>
      <c r="G2595" t="s">
        <v>14</v>
      </c>
      <c r="H2595" t="s">
        <v>19</v>
      </c>
      <c r="I2595">
        <v>69.989999999999995</v>
      </c>
      <c r="J2595" s="2">
        <v>46</v>
      </c>
      <c r="K2595" t="s">
        <v>22</v>
      </c>
      <c r="L2595">
        <v>0</v>
      </c>
      <c r="N2595">
        <f t="shared" si="163"/>
        <v>46</v>
      </c>
      <c r="U2595">
        <f>((C2595-AVERAGE($C$2:$C$5018))/_xlfn.STDEV.P($C$2:$C$5018))</f>
        <v>-5.0439049940886251E-2</v>
      </c>
      <c r="V2595">
        <f>((N2595-AVERAGE($N$2:$N$5018))/_xlfn.STDEV.P($N$2:$N$5018))</f>
        <v>2.567118292704254</v>
      </c>
      <c r="W2595">
        <f>((I2595-AVERAGE($I$2:$I$5018))/_xlfn.STDEV.P($I$2:$I$5018))</f>
        <v>-0.8003756248467625</v>
      </c>
      <c r="Y2595">
        <f t="shared" si="165"/>
        <v>0</v>
      </c>
      <c r="Z2595">
        <f t="shared" si="166"/>
        <v>0</v>
      </c>
      <c r="AA2595">
        <f t="shared" si="164"/>
        <v>0</v>
      </c>
    </row>
    <row r="2596" spans="1:27" x14ac:dyDescent="0.25">
      <c r="A2596">
        <v>66264</v>
      </c>
      <c r="B2596" t="s">
        <v>12</v>
      </c>
      <c r="C2596">
        <v>29</v>
      </c>
      <c r="D2596">
        <v>0</v>
      </c>
      <c r="E2596">
        <v>0</v>
      </c>
      <c r="F2596" t="s">
        <v>13</v>
      </c>
      <c r="G2596" t="s">
        <v>25</v>
      </c>
      <c r="H2596" t="s">
        <v>15</v>
      </c>
      <c r="I2596">
        <v>102.4</v>
      </c>
      <c r="J2596" s="2">
        <v>26.9</v>
      </c>
      <c r="K2596" t="s">
        <v>22</v>
      </c>
      <c r="L2596">
        <v>0</v>
      </c>
      <c r="N2596">
        <f t="shared" si="163"/>
        <v>26.9</v>
      </c>
      <c r="U2596">
        <f>((C2596-AVERAGE($C$2:$C$5018))/_xlfn.STDEV.P($C$2:$C$5018))</f>
        <v>-0.62245874672309986</v>
      </c>
      <c r="V2596">
        <f>((N2596-AVERAGE($N$2:$N$5018))/_xlfn.STDEV.P($N$2:$N$5018))</f>
        <v>-0.22232587442262783</v>
      </c>
      <c r="W2596">
        <f>((I2596-AVERAGE($I$2:$I$5018))/_xlfn.STDEV.P($I$2:$I$5018))</f>
        <v>-7.1214124180245905E-2</v>
      </c>
      <c r="Y2596">
        <f t="shared" si="165"/>
        <v>0</v>
      </c>
      <c r="Z2596">
        <f t="shared" si="166"/>
        <v>0</v>
      </c>
      <c r="AA2596">
        <f t="shared" si="164"/>
        <v>0</v>
      </c>
    </row>
    <row r="2597" spans="1:27" x14ac:dyDescent="0.25">
      <c r="A2597">
        <v>641</v>
      </c>
      <c r="B2597" t="s">
        <v>12</v>
      </c>
      <c r="C2597">
        <v>52</v>
      </c>
      <c r="D2597">
        <v>0</v>
      </c>
      <c r="E2597">
        <v>0</v>
      </c>
      <c r="F2597" t="s">
        <v>13</v>
      </c>
      <c r="G2597" t="s">
        <v>25</v>
      </c>
      <c r="H2597" t="s">
        <v>19</v>
      </c>
      <c r="I2597">
        <v>87.26</v>
      </c>
      <c r="J2597" s="2">
        <v>40.1</v>
      </c>
      <c r="K2597" t="s">
        <v>22</v>
      </c>
      <c r="L2597">
        <v>0</v>
      </c>
      <c r="N2597">
        <f t="shared" si="163"/>
        <v>40.1</v>
      </c>
      <c r="U2597">
        <f>((C2597-AVERAGE($C$2:$C$5018))/_xlfn.STDEV.P($C$2:$C$5018))</f>
        <v>0.38957610143004728</v>
      </c>
      <c r="V2597">
        <f>((N2597-AVERAGE($N$2:$N$5018))/_xlfn.STDEV.P($N$2:$N$5018))</f>
        <v>1.7054575290367882</v>
      </c>
      <c r="W2597">
        <f>((I2597-AVERAGE($I$2:$I$5018))/_xlfn.STDEV.P($I$2:$I$5018))</f>
        <v>-0.41183446111610078</v>
      </c>
      <c r="Y2597">
        <f t="shared" si="165"/>
        <v>0</v>
      </c>
      <c r="Z2597">
        <f t="shared" si="166"/>
        <v>0</v>
      </c>
      <c r="AA2597">
        <f t="shared" si="164"/>
        <v>0</v>
      </c>
    </row>
    <row r="2598" spans="1:27" x14ac:dyDescent="0.25">
      <c r="A2598">
        <v>42412</v>
      </c>
      <c r="B2598" t="s">
        <v>17</v>
      </c>
      <c r="C2598">
        <v>18</v>
      </c>
      <c r="D2598">
        <v>0</v>
      </c>
      <c r="E2598">
        <v>0</v>
      </c>
      <c r="F2598" t="s">
        <v>23</v>
      </c>
      <c r="G2598" t="s">
        <v>14</v>
      </c>
      <c r="H2598" t="s">
        <v>15</v>
      </c>
      <c r="I2598">
        <v>146.59</v>
      </c>
      <c r="J2598" s="2">
        <v>27.7</v>
      </c>
      <c r="K2598" t="s">
        <v>24</v>
      </c>
      <c r="L2598">
        <v>0</v>
      </c>
      <c r="N2598">
        <f t="shared" ref="N2598:N2661" si="167">IF(AND(J2598="N/A",B2598="Male"),$Q$2,IF(AND(J2598="N/A",B2598="Female"),$R$2,J2598))</f>
        <v>27.7</v>
      </c>
      <c r="U2598">
        <f>((C2598-AVERAGE($C$2:$C$5018))/_xlfn.STDEV.P($C$2:$C$5018))</f>
        <v>-1.1064754132311267</v>
      </c>
      <c r="V2598">
        <f>((N2598-AVERAGE($N$2:$N$5018))/_xlfn.STDEV.P($N$2:$N$5018))</f>
        <v>-0.1054905166372086</v>
      </c>
      <c r="W2598">
        <f>((I2598-AVERAGE($I$2:$I$5018))/_xlfn.STDEV.P($I$2:$I$5018))</f>
        <v>0.92297429650637408</v>
      </c>
      <c r="Y2598">
        <f t="shared" si="165"/>
        <v>0</v>
      </c>
      <c r="Z2598">
        <f t="shared" si="166"/>
        <v>0</v>
      </c>
      <c r="AA2598">
        <f t="shared" si="164"/>
        <v>0</v>
      </c>
    </row>
    <row r="2599" spans="1:27" x14ac:dyDescent="0.25">
      <c r="A2599">
        <v>65693</v>
      </c>
      <c r="B2599" t="s">
        <v>12</v>
      </c>
      <c r="C2599">
        <v>67</v>
      </c>
      <c r="D2599">
        <v>0</v>
      </c>
      <c r="E2599">
        <v>0</v>
      </c>
      <c r="F2599" t="s">
        <v>13</v>
      </c>
      <c r="G2599" t="s">
        <v>25</v>
      </c>
      <c r="H2599" t="s">
        <v>19</v>
      </c>
      <c r="I2599">
        <v>59</v>
      </c>
      <c r="J2599" s="2">
        <v>29.5</v>
      </c>
      <c r="K2599" t="s">
        <v>24</v>
      </c>
      <c r="L2599">
        <v>0</v>
      </c>
      <c r="N2599">
        <f t="shared" si="167"/>
        <v>29.5</v>
      </c>
      <c r="U2599">
        <f>((C2599-AVERAGE($C$2:$C$5018))/_xlfn.STDEV.P($C$2:$C$5018))</f>
        <v>1.0495988284864475</v>
      </c>
      <c r="V2599">
        <f>((N2599-AVERAGE($N$2:$N$5018))/_xlfn.STDEV.P($N$2:$N$5018))</f>
        <v>0.15738903837998452</v>
      </c>
      <c r="W2599">
        <f>((I2599-AVERAGE($I$2:$I$5018))/_xlfn.STDEV.P($I$2:$I$5018))</f>
        <v>-1.0476290926753651</v>
      </c>
      <c r="Y2599">
        <f t="shared" si="165"/>
        <v>0</v>
      </c>
      <c r="Z2599">
        <f t="shared" si="166"/>
        <v>0</v>
      </c>
      <c r="AA2599">
        <f t="shared" si="164"/>
        <v>0</v>
      </c>
    </row>
    <row r="2600" spans="1:27" x14ac:dyDescent="0.25">
      <c r="A2600">
        <v>3746</v>
      </c>
      <c r="B2600" t="s">
        <v>17</v>
      </c>
      <c r="C2600">
        <v>66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76.83</v>
      </c>
      <c r="J2600" s="2">
        <v>26</v>
      </c>
      <c r="K2600" t="s">
        <v>21</v>
      </c>
      <c r="L2600">
        <v>0</v>
      </c>
      <c r="N2600">
        <f t="shared" si="167"/>
        <v>26</v>
      </c>
      <c r="U2600">
        <f>((C2600-AVERAGE($C$2:$C$5018))/_xlfn.STDEV.P($C$2:$C$5018))</f>
        <v>1.0055973133493543</v>
      </c>
      <c r="V2600">
        <f>((N2600-AVERAGE($N$2:$N$5018))/_xlfn.STDEV.P($N$2:$N$5018))</f>
        <v>-0.35376565193122411</v>
      </c>
      <c r="W2600">
        <f>((I2600-AVERAGE($I$2:$I$5018))/_xlfn.STDEV.P($I$2:$I$5018))</f>
        <v>-0.64648902612541181</v>
      </c>
      <c r="Y2600">
        <f t="shared" si="165"/>
        <v>0</v>
      </c>
      <c r="Z2600">
        <f t="shared" si="166"/>
        <v>0</v>
      </c>
      <c r="AA2600">
        <f t="shared" si="164"/>
        <v>0</v>
      </c>
    </row>
    <row r="2601" spans="1:27" x14ac:dyDescent="0.25">
      <c r="A2601">
        <v>71304</v>
      </c>
      <c r="B2601" t="s">
        <v>12</v>
      </c>
      <c r="C2601">
        <v>5</v>
      </c>
      <c r="D2601">
        <v>0</v>
      </c>
      <c r="E2601">
        <v>0</v>
      </c>
      <c r="F2601" t="s">
        <v>23</v>
      </c>
      <c r="G2601" t="s">
        <v>26</v>
      </c>
      <c r="H2601" t="s">
        <v>15</v>
      </c>
      <c r="I2601">
        <v>101.83</v>
      </c>
      <c r="J2601" s="2">
        <v>22.7</v>
      </c>
      <c r="K2601" t="s">
        <v>24</v>
      </c>
      <c r="L2601">
        <v>0</v>
      </c>
      <c r="N2601">
        <f t="shared" si="167"/>
        <v>22.7</v>
      </c>
      <c r="U2601">
        <f>((C2601-AVERAGE($C$2:$C$5018))/_xlfn.STDEV.P($C$2:$C$5018))</f>
        <v>-1.6784951100133403</v>
      </c>
      <c r="V2601">
        <f>((N2601-AVERAGE($N$2:$N$5018))/_xlfn.STDEV.P($N$2:$N$5018))</f>
        <v>-0.83571150279607809</v>
      </c>
      <c r="W2601">
        <f>((I2601-AVERAGE($I$2:$I$5018))/_xlfn.STDEV.P($I$2:$I$5018))</f>
        <v>-8.4038007407025286E-2</v>
      </c>
      <c r="Y2601">
        <f t="shared" si="165"/>
        <v>0</v>
      </c>
      <c r="Z2601">
        <f t="shared" si="166"/>
        <v>0</v>
      </c>
      <c r="AA2601">
        <f t="shared" si="164"/>
        <v>0</v>
      </c>
    </row>
    <row r="2602" spans="1:27" x14ac:dyDescent="0.25">
      <c r="A2602">
        <v>34935</v>
      </c>
      <c r="B2602" t="s">
        <v>17</v>
      </c>
      <c r="C2602">
        <v>18</v>
      </c>
      <c r="D2602">
        <v>0</v>
      </c>
      <c r="E2602">
        <v>0</v>
      </c>
      <c r="F2602" t="s">
        <v>23</v>
      </c>
      <c r="G2602" t="s">
        <v>25</v>
      </c>
      <c r="H2602" t="s">
        <v>15</v>
      </c>
      <c r="I2602">
        <v>90.92</v>
      </c>
      <c r="J2602" s="2">
        <v>16</v>
      </c>
      <c r="K2602" t="s">
        <v>21</v>
      </c>
      <c r="L2602">
        <v>0</v>
      </c>
      <c r="N2602">
        <f t="shared" si="167"/>
        <v>16</v>
      </c>
      <c r="U2602">
        <f>((C2602-AVERAGE($C$2:$C$5018))/_xlfn.STDEV.P($C$2:$C$5018))</f>
        <v>-1.1064754132311267</v>
      </c>
      <c r="V2602">
        <f>((N2602-AVERAGE($N$2:$N$5018))/_xlfn.STDEV.P($N$2:$N$5018))</f>
        <v>-1.8142076242489631</v>
      </c>
      <c r="W2602">
        <f>((I2602-AVERAGE($I$2:$I$5018))/_xlfn.STDEV.P($I$2:$I$5018))</f>
        <v>-0.32949163197572912</v>
      </c>
      <c r="Y2602">
        <f t="shared" si="165"/>
        <v>0</v>
      </c>
      <c r="Z2602">
        <f t="shared" si="166"/>
        <v>0</v>
      </c>
      <c r="AA2602">
        <f t="shared" si="164"/>
        <v>0</v>
      </c>
    </row>
    <row r="2603" spans="1:27" x14ac:dyDescent="0.25">
      <c r="A2603">
        <v>29173</v>
      </c>
      <c r="B2603" t="s">
        <v>12</v>
      </c>
      <c r="C2603">
        <v>52</v>
      </c>
      <c r="D2603">
        <v>0</v>
      </c>
      <c r="E2603">
        <v>0</v>
      </c>
      <c r="F2603" t="s">
        <v>13</v>
      </c>
      <c r="G2603" t="s">
        <v>25</v>
      </c>
      <c r="H2603" t="s">
        <v>15</v>
      </c>
      <c r="I2603">
        <v>67.5</v>
      </c>
      <c r="J2603" s="2">
        <v>27.7</v>
      </c>
      <c r="K2603" t="s">
        <v>22</v>
      </c>
      <c r="L2603">
        <v>0</v>
      </c>
      <c r="N2603">
        <f t="shared" si="167"/>
        <v>27.7</v>
      </c>
      <c r="U2603">
        <f>((C2603-AVERAGE($C$2:$C$5018))/_xlfn.STDEV.P($C$2:$C$5018))</f>
        <v>0.38957610143004728</v>
      </c>
      <c r="V2603">
        <f>((N2603-AVERAGE($N$2:$N$5018))/_xlfn.STDEV.P($N$2:$N$5018))</f>
        <v>-0.1054905166372086</v>
      </c>
      <c r="W2603">
        <f>((I2603-AVERAGE($I$2:$I$5018))/_xlfn.STDEV.P($I$2:$I$5018))</f>
        <v>-0.85639574631111359</v>
      </c>
      <c r="Y2603">
        <f t="shared" si="165"/>
        <v>0</v>
      </c>
      <c r="Z2603">
        <f t="shared" si="166"/>
        <v>0</v>
      </c>
      <c r="AA2603">
        <f t="shared" si="164"/>
        <v>0</v>
      </c>
    </row>
    <row r="2604" spans="1:27" x14ac:dyDescent="0.25">
      <c r="A2604">
        <v>26474</v>
      </c>
      <c r="B2604" t="s">
        <v>17</v>
      </c>
      <c r="C2604">
        <v>44</v>
      </c>
      <c r="D2604">
        <v>0</v>
      </c>
      <c r="E2604">
        <v>0</v>
      </c>
      <c r="F2604" t="s">
        <v>13</v>
      </c>
      <c r="G2604" t="s">
        <v>25</v>
      </c>
      <c r="H2604" t="s">
        <v>15</v>
      </c>
      <c r="I2604">
        <v>97.16</v>
      </c>
      <c r="J2604" s="2">
        <v>33.1</v>
      </c>
      <c r="K2604" t="s">
        <v>24</v>
      </c>
      <c r="L2604">
        <v>0</v>
      </c>
      <c r="N2604">
        <f t="shared" si="167"/>
        <v>33.1</v>
      </c>
      <c r="U2604">
        <f>((C2604-AVERAGE($C$2:$C$5018))/_xlfn.STDEV.P($C$2:$C$5018))</f>
        <v>3.7563980333300453E-2</v>
      </c>
      <c r="V2604">
        <f>((N2604-AVERAGE($N$2:$N$5018))/_xlfn.STDEV.P($N$2:$N$5018))</f>
        <v>0.68314814841437077</v>
      </c>
      <c r="W2604">
        <f>((I2604-AVERAGE($I$2:$I$5018))/_xlfn.STDEV.P($I$2:$I$5018))</f>
        <v>-0.18910385770361993</v>
      </c>
      <c r="Y2604">
        <f t="shared" si="165"/>
        <v>0</v>
      </c>
      <c r="Z2604">
        <f t="shared" si="166"/>
        <v>0</v>
      </c>
      <c r="AA2604">
        <f t="shared" si="164"/>
        <v>0</v>
      </c>
    </row>
    <row r="2605" spans="1:27" x14ac:dyDescent="0.25">
      <c r="A2605">
        <v>56857</v>
      </c>
      <c r="B2605" t="s">
        <v>12</v>
      </c>
      <c r="C2605">
        <v>46</v>
      </c>
      <c r="D2605">
        <v>1</v>
      </c>
      <c r="E2605">
        <v>0</v>
      </c>
      <c r="F2605" t="s">
        <v>13</v>
      </c>
      <c r="G2605" t="s">
        <v>25</v>
      </c>
      <c r="H2605" t="s">
        <v>15</v>
      </c>
      <c r="I2605">
        <v>85.62</v>
      </c>
      <c r="J2605" s="2">
        <v>33.1</v>
      </c>
      <c r="K2605" t="s">
        <v>16</v>
      </c>
      <c r="L2605">
        <v>0</v>
      </c>
      <c r="N2605">
        <f t="shared" si="167"/>
        <v>33.1</v>
      </c>
      <c r="U2605">
        <f>((C2605-AVERAGE($C$2:$C$5018))/_xlfn.STDEV.P($C$2:$C$5018))</f>
        <v>0.12556701060748715</v>
      </c>
      <c r="V2605">
        <f>((N2605-AVERAGE($N$2:$N$5018))/_xlfn.STDEV.P($N$2:$N$5018))</f>
        <v>0.68314814841437077</v>
      </c>
      <c r="W2605">
        <f>((I2605-AVERAGE($I$2:$I$5018))/_xlfn.STDEV.P($I$2:$I$5018))</f>
        <v>-0.44873124794402697</v>
      </c>
      <c r="Y2605">
        <f t="shared" si="165"/>
        <v>0</v>
      </c>
      <c r="Z2605">
        <f t="shared" si="166"/>
        <v>0</v>
      </c>
      <c r="AA2605">
        <f t="shared" si="164"/>
        <v>0</v>
      </c>
    </row>
    <row r="2606" spans="1:27" x14ac:dyDescent="0.25">
      <c r="A2606">
        <v>13529</v>
      </c>
      <c r="B2606" t="s">
        <v>17</v>
      </c>
      <c r="C2606">
        <v>36</v>
      </c>
      <c r="D2606">
        <v>0</v>
      </c>
      <c r="E2606">
        <v>0</v>
      </c>
      <c r="F2606" t="s">
        <v>13</v>
      </c>
      <c r="G2606" t="s">
        <v>25</v>
      </c>
      <c r="H2606" t="s">
        <v>19</v>
      </c>
      <c r="I2606">
        <v>129.43</v>
      </c>
      <c r="J2606" s="2">
        <v>29.7</v>
      </c>
      <c r="K2606" t="s">
        <v>21</v>
      </c>
      <c r="L2606">
        <v>0</v>
      </c>
      <c r="N2606">
        <f t="shared" si="167"/>
        <v>29.7</v>
      </c>
      <c r="U2606">
        <f>((C2606-AVERAGE($C$2:$C$5018))/_xlfn.STDEV.P($C$2:$C$5018))</f>
        <v>-0.31444814076344635</v>
      </c>
      <c r="V2606">
        <f>((N2606-AVERAGE($N$2:$N$5018))/_xlfn.STDEV.P($N$2:$N$5018))</f>
        <v>0.18659787782633921</v>
      </c>
      <c r="W2606">
        <f>((I2606-AVERAGE($I$2:$I$5018))/_xlfn.STDEV.P($I$2:$I$5018))</f>
        <v>0.53690791725807363</v>
      </c>
      <c r="Y2606">
        <f t="shared" si="165"/>
        <v>0</v>
      </c>
      <c r="Z2606">
        <f t="shared" si="166"/>
        <v>0</v>
      </c>
      <c r="AA2606">
        <f t="shared" si="164"/>
        <v>0</v>
      </c>
    </row>
    <row r="2607" spans="1:27" x14ac:dyDescent="0.25">
      <c r="A2607">
        <v>61979</v>
      </c>
      <c r="B2607" t="s">
        <v>17</v>
      </c>
      <c r="C2607">
        <v>61</v>
      </c>
      <c r="D2607">
        <v>0</v>
      </c>
      <c r="E2607">
        <v>0</v>
      </c>
      <c r="F2607" t="s">
        <v>13</v>
      </c>
      <c r="G2607" t="s">
        <v>25</v>
      </c>
      <c r="H2607" t="s">
        <v>15</v>
      </c>
      <c r="I2607">
        <v>106.01</v>
      </c>
      <c r="J2607" s="2">
        <v>34</v>
      </c>
      <c r="K2607" t="s">
        <v>22</v>
      </c>
      <c r="L2607">
        <v>0</v>
      </c>
      <c r="N2607">
        <f t="shared" si="167"/>
        <v>34</v>
      </c>
      <c r="U2607">
        <f>((C2607-AVERAGE($C$2:$C$5018))/_xlfn.STDEV.P($C$2:$C$5018))</f>
        <v>0.78558973766388751</v>
      </c>
      <c r="V2607">
        <f>((N2607-AVERAGE($N$2:$N$5018))/_xlfn.STDEV.P($N$2:$N$5018))</f>
        <v>0.81458792592296714</v>
      </c>
      <c r="W2607">
        <f>((I2607-AVERAGE($I$2:$I$5018))/_xlfn.STDEV.P($I$2:$I$5018))</f>
        <v>1.00038029226891E-2</v>
      </c>
      <c r="Y2607">
        <f t="shared" si="165"/>
        <v>0</v>
      </c>
      <c r="Z2607">
        <f t="shared" si="166"/>
        <v>0</v>
      </c>
      <c r="AA2607">
        <f t="shared" si="164"/>
        <v>0</v>
      </c>
    </row>
    <row r="2608" spans="1:27" x14ac:dyDescent="0.25">
      <c r="A2608">
        <v>70886</v>
      </c>
      <c r="B2608" t="s">
        <v>17</v>
      </c>
      <c r="C2608">
        <v>7</v>
      </c>
      <c r="D2608">
        <v>0</v>
      </c>
      <c r="E2608">
        <v>0</v>
      </c>
      <c r="F2608" t="s">
        <v>23</v>
      </c>
      <c r="G2608" t="s">
        <v>26</v>
      </c>
      <c r="H2608" t="s">
        <v>19</v>
      </c>
      <c r="I2608">
        <v>114.82</v>
      </c>
      <c r="J2608" s="2">
        <v>33.299999999999997</v>
      </c>
      <c r="K2608" t="s">
        <v>24</v>
      </c>
      <c r="L2608">
        <v>0</v>
      </c>
      <c r="N2608">
        <f t="shared" si="167"/>
        <v>33.299999999999997</v>
      </c>
      <c r="U2608">
        <f>((C2608-AVERAGE($C$2:$C$5018))/_xlfn.STDEV.P($C$2:$C$5018))</f>
        <v>-1.5904920797391535</v>
      </c>
      <c r="V2608">
        <f>((N2608-AVERAGE($N$2:$N$5018))/_xlfn.STDEV.P($N$2:$N$5018))</f>
        <v>0.71235698786072499</v>
      </c>
      <c r="W2608">
        <f>((I2608-AVERAGE($I$2:$I$5018))/_xlfn.STDEV.P($I$2:$I$5018))</f>
        <v>0.20821154191904825</v>
      </c>
      <c r="Y2608">
        <f t="shared" si="165"/>
        <v>0</v>
      </c>
      <c r="Z2608">
        <f t="shared" si="166"/>
        <v>0</v>
      </c>
      <c r="AA2608">
        <f t="shared" si="164"/>
        <v>0</v>
      </c>
    </row>
    <row r="2609" spans="1:27" x14ac:dyDescent="0.25">
      <c r="A2609">
        <v>27693</v>
      </c>
      <c r="B2609" t="s">
        <v>17</v>
      </c>
      <c r="C2609">
        <v>15</v>
      </c>
      <c r="D2609">
        <v>0</v>
      </c>
      <c r="E2609">
        <v>0</v>
      </c>
      <c r="F2609" t="s">
        <v>23</v>
      </c>
      <c r="G2609" t="s">
        <v>26</v>
      </c>
      <c r="H2609" t="s">
        <v>15</v>
      </c>
      <c r="I2609">
        <v>121.39</v>
      </c>
      <c r="J2609" s="2">
        <v>27</v>
      </c>
      <c r="K2609" t="s">
        <v>24</v>
      </c>
      <c r="L2609">
        <v>0</v>
      </c>
      <c r="N2609">
        <f t="shared" si="167"/>
        <v>27</v>
      </c>
      <c r="U2609">
        <f>((C2609-AVERAGE($C$2:$C$5018))/_xlfn.STDEV.P($C$2:$C$5018))</f>
        <v>-1.2384799586424069</v>
      </c>
      <c r="V2609">
        <f>((N2609-AVERAGE($N$2:$N$5018))/_xlfn.STDEV.P($N$2:$N$5018))</f>
        <v>-0.20772145469945022</v>
      </c>
      <c r="W2609">
        <f>((I2609-AVERAGE($I$2:$I$5018))/_xlfn.STDEV.P($I$2:$I$5018))</f>
        <v>0.35602366963824039</v>
      </c>
      <c r="Y2609">
        <f t="shared" si="165"/>
        <v>0</v>
      </c>
      <c r="Z2609">
        <f t="shared" si="166"/>
        <v>0</v>
      </c>
      <c r="AA2609">
        <f t="shared" si="164"/>
        <v>0</v>
      </c>
    </row>
    <row r="2610" spans="1:27" x14ac:dyDescent="0.25">
      <c r="A2610">
        <v>59762</v>
      </c>
      <c r="B2610" t="s">
        <v>12</v>
      </c>
      <c r="C2610">
        <v>61</v>
      </c>
      <c r="D2610">
        <v>0</v>
      </c>
      <c r="E2610">
        <v>0</v>
      </c>
      <c r="F2610" t="s">
        <v>13</v>
      </c>
      <c r="G2610" t="s">
        <v>14</v>
      </c>
      <c r="H2610" t="s">
        <v>15</v>
      </c>
      <c r="I2610">
        <v>227.98</v>
      </c>
      <c r="J2610" s="2">
        <v>14.2</v>
      </c>
      <c r="K2610" t="s">
        <v>24</v>
      </c>
      <c r="L2610">
        <v>0</v>
      </c>
      <c r="N2610">
        <f t="shared" si="167"/>
        <v>14.2</v>
      </c>
      <c r="U2610">
        <f>((C2610-AVERAGE($C$2:$C$5018))/_xlfn.STDEV.P($C$2:$C$5018))</f>
        <v>0.78558973766388751</v>
      </c>
      <c r="V2610">
        <f>((N2610-AVERAGE($N$2:$N$5018))/_xlfn.STDEV.P($N$2:$N$5018))</f>
        <v>-2.0770871792661563</v>
      </c>
      <c r="W2610">
        <f>((I2610-AVERAGE($I$2:$I$5018))/_xlfn.STDEV.P($I$2:$I$5018))</f>
        <v>2.7540898330459531</v>
      </c>
      <c r="Y2610">
        <f t="shared" si="165"/>
        <v>0</v>
      </c>
      <c r="Z2610">
        <f t="shared" si="166"/>
        <v>0</v>
      </c>
      <c r="AA2610">
        <f t="shared" si="164"/>
        <v>0</v>
      </c>
    </row>
    <row r="2611" spans="1:27" x14ac:dyDescent="0.25">
      <c r="A2611">
        <v>57308</v>
      </c>
      <c r="B2611" t="s">
        <v>12</v>
      </c>
      <c r="C2611">
        <v>20</v>
      </c>
      <c r="D2611">
        <v>0</v>
      </c>
      <c r="E2611">
        <v>0</v>
      </c>
      <c r="F2611" t="s">
        <v>23</v>
      </c>
      <c r="G2611" t="s">
        <v>14</v>
      </c>
      <c r="H2611" t="s">
        <v>15</v>
      </c>
      <c r="I2611">
        <v>78.97</v>
      </c>
      <c r="J2611" s="2">
        <v>19.399999999999999</v>
      </c>
      <c r="K2611" t="s">
        <v>21</v>
      </c>
      <c r="L2611">
        <v>0</v>
      </c>
      <c r="N2611">
        <f t="shared" si="167"/>
        <v>19.399999999999999</v>
      </c>
      <c r="U2611">
        <f>((C2611-AVERAGE($C$2:$C$5018))/_xlfn.STDEV.P($C$2:$C$5018))</f>
        <v>-1.01847238295694</v>
      </c>
      <c r="V2611">
        <f>((N2611-AVERAGE($N$2:$N$5018))/_xlfn.STDEV.P($N$2:$N$5018))</f>
        <v>-1.3176573536609322</v>
      </c>
      <c r="W2611">
        <f>((I2611-AVERAGE($I$2:$I$5018))/_xlfn.STDEV.P($I$2:$I$5018))</f>
        <v>-0.59834321892311793</v>
      </c>
      <c r="Y2611">
        <f t="shared" si="165"/>
        <v>0</v>
      </c>
      <c r="Z2611">
        <f t="shared" si="166"/>
        <v>0</v>
      </c>
      <c r="AA2611">
        <f t="shared" si="164"/>
        <v>0</v>
      </c>
    </row>
    <row r="2612" spans="1:27" x14ac:dyDescent="0.25">
      <c r="A2612">
        <v>3701</v>
      </c>
      <c r="B2612" t="s">
        <v>17</v>
      </c>
      <c r="C2612">
        <v>2</v>
      </c>
      <c r="D2612">
        <v>0</v>
      </c>
      <c r="E2612">
        <v>0</v>
      </c>
      <c r="F2612" t="s">
        <v>23</v>
      </c>
      <c r="G2612" t="s">
        <v>26</v>
      </c>
      <c r="H2612" t="s">
        <v>15</v>
      </c>
      <c r="I2612">
        <v>84.12</v>
      </c>
      <c r="J2612" s="2">
        <v>15.3</v>
      </c>
      <c r="K2612" t="s">
        <v>24</v>
      </c>
      <c r="L2612">
        <v>0</v>
      </c>
      <c r="N2612">
        <f t="shared" si="167"/>
        <v>15.3</v>
      </c>
      <c r="U2612">
        <f>((C2612-AVERAGE($C$2:$C$5018))/_xlfn.STDEV.P($C$2:$C$5018))</f>
        <v>-1.8104996554246204</v>
      </c>
      <c r="V2612">
        <f>((N2612-AVERAGE($N$2:$N$5018))/_xlfn.STDEV.P($N$2:$N$5018))</f>
        <v>-1.9164385623112048</v>
      </c>
      <c r="W2612">
        <f>((I2612-AVERAGE($I$2:$I$5018))/_xlfn.STDEV.P($I$2:$I$5018))</f>
        <v>-0.48247830906713018</v>
      </c>
      <c r="Y2612">
        <f t="shared" si="165"/>
        <v>0</v>
      </c>
      <c r="Z2612">
        <f t="shared" si="166"/>
        <v>0</v>
      </c>
      <c r="AA2612">
        <f t="shared" si="164"/>
        <v>0</v>
      </c>
    </row>
    <row r="2613" spans="1:27" x14ac:dyDescent="0.25">
      <c r="A2613">
        <v>61339</v>
      </c>
      <c r="B2613" t="s">
        <v>12</v>
      </c>
      <c r="C2613">
        <v>47</v>
      </c>
      <c r="D2613">
        <v>0</v>
      </c>
      <c r="E2613">
        <v>0</v>
      </c>
      <c r="F2613" t="s">
        <v>13</v>
      </c>
      <c r="G2613" t="s">
        <v>18</v>
      </c>
      <c r="H2613" t="s">
        <v>15</v>
      </c>
      <c r="I2613">
        <v>95.04</v>
      </c>
      <c r="J2613" s="2">
        <v>28.7</v>
      </c>
      <c r="K2613" t="s">
        <v>21</v>
      </c>
      <c r="L2613">
        <v>0</v>
      </c>
      <c r="N2613">
        <f t="shared" si="167"/>
        <v>28.7</v>
      </c>
      <c r="U2613">
        <f>((C2613-AVERAGE($C$2:$C$5018))/_xlfn.STDEV.P($C$2:$C$5018))</f>
        <v>0.16956852574458051</v>
      </c>
      <c r="V2613">
        <f>((N2613-AVERAGE($N$2:$N$5018))/_xlfn.STDEV.P($N$2:$N$5018))</f>
        <v>4.0553680594565301E-2</v>
      </c>
      <c r="W2613">
        <f>((I2613-AVERAGE($I$2:$I$5018))/_xlfn.STDEV.P($I$2:$I$5018))</f>
        <v>-0.2367997040909389</v>
      </c>
      <c r="Y2613">
        <f t="shared" si="165"/>
        <v>0</v>
      </c>
      <c r="Z2613">
        <f t="shared" si="166"/>
        <v>0</v>
      </c>
      <c r="AA2613">
        <f t="shared" si="164"/>
        <v>0</v>
      </c>
    </row>
    <row r="2614" spans="1:27" x14ac:dyDescent="0.25">
      <c r="A2614">
        <v>24965</v>
      </c>
      <c r="B2614" t="s">
        <v>17</v>
      </c>
      <c r="C2614">
        <v>25</v>
      </c>
      <c r="D2614">
        <v>0</v>
      </c>
      <c r="E2614">
        <v>0</v>
      </c>
      <c r="F2614" t="s">
        <v>23</v>
      </c>
      <c r="G2614" t="s">
        <v>25</v>
      </c>
      <c r="H2614" t="s">
        <v>19</v>
      </c>
      <c r="I2614">
        <v>103.15</v>
      </c>
      <c r="J2614" s="2">
        <v>21</v>
      </c>
      <c r="K2614" t="s">
        <v>22</v>
      </c>
      <c r="L2614">
        <v>0</v>
      </c>
      <c r="N2614">
        <f t="shared" si="167"/>
        <v>21</v>
      </c>
      <c r="U2614">
        <f>((C2614-AVERAGE($C$2:$C$5018))/_xlfn.STDEV.P($C$2:$C$5018))</f>
        <v>-0.79846480727147329</v>
      </c>
      <c r="V2614">
        <f>((N2614-AVERAGE($N$2:$N$5018))/_xlfn.STDEV.P($N$2:$N$5018))</f>
        <v>-1.0839866380900935</v>
      </c>
      <c r="W2614">
        <f>((I2614-AVERAGE($I$2:$I$5018))/_xlfn.STDEV.P($I$2:$I$5018))</f>
        <v>-5.4340593618694311E-2</v>
      </c>
      <c r="Y2614">
        <f t="shared" si="165"/>
        <v>0</v>
      </c>
      <c r="Z2614">
        <f t="shared" si="166"/>
        <v>0</v>
      </c>
      <c r="AA2614">
        <f t="shared" si="164"/>
        <v>0</v>
      </c>
    </row>
    <row r="2615" spans="1:27" x14ac:dyDescent="0.25">
      <c r="A2615">
        <v>33952</v>
      </c>
      <c r="B2615" t="s">
        <v>12</v>
      </c>
      <c r="C2615">
        <v>66</v>
      </c>
      <c r="D2615">
        <v>1</v>
      </c>
      <c r="E2615">
        <v>0</v>
      </c>
      <c r="F2615" t="s">
        <v>13</v>
      </c>
      <c r="G2615" t="s">
        <v>14</v>
      </c>
      <c r="H2615" t="s">
        <v>15</v>
      </c>
      <c r="I2615">
        <v>82.91</v>
      </c>
      <c r="J2615" s="2">
        <v>28.9</v>
      </c>
      <c r="K2615" t="s">
        <v>16</v>
      </c>
      <c r="L2615">
        <v>0</v>
      </c>
      <c r="N2615">
        <f t="shared" si="167"/>
        <v>28.9</v>
      </c>
      <c r="U2615">
        <f>((C2615-AVERAGE($C$2:$C$5018))/_xlfn.STDEV.P($C$2:$C$5018))</f>
        <v>1.0055973133493543</v>
      </c>
      <c r="V2615">
        <f>((N2615-AVERAGE($N$2:$N$5018))/_xlfn.STDEV.P($N$2:$N$5018))</f>
        <v>6.976252004091997E-2</v>
      </c>
      <c r="W2615">
        <f>((I2615-AVERAGE($I$2:$I$5018))/_xlfn.STDEV.P($I$2:$I$5018))</f>
        <v>-0.50970093837310027</v>
      </c>
      <c r="Y2615">
        <f t="shared" si="165"/>
        <v>0</v>
      </c>
      <c r="Z2615">
        <f t="shared" si="166"/>
        <v>0</v>
      </c>
      <c r="AA2615">
        <f t="shared" si="164"/>
        <v>0</v>
      </c>
    </row>
    <row r="2616" spans="1:27" x14ac:dyDescent="0.25">
      <c r="A2616">
        <v>39042</v>
      </c>
      <c r="B2616" t="s">
        <v>12</v>
      </c>
      <c r="C2616">
        <v>2</v>
      </c>
      <c r="D2616">
        <v>0</v>
      </c>
      <c r="E2616">
        <v>0</v>
      </c>
      <c r="F2616" t="s">
        <v>23</v>
      </c>
      <c r="G2616" t="s">
        <v>26</v>
      </c>
      <c r="H2616" t="s">
        <v>15</v>
      </c>
      <c r="I2616">
        <v>70.930000000000007</v>
      </c>
      <c r="J2616" s="2">
        <v>20.3</v>
      </c>
      <c r="K2616" t="s">
        <v>24</v>
      </c>
      <c r="L2616">
        <v>0</v>
      </c>
      <c r="N2616">
        <f t="shared" si="167"/>
        <v>20.3</v>
      </c>
      <c r="U2616">
        <f>((C2616-AVERAGE($C$2:$C$5018))/_xlfn.STDEV.P($C$2:$C$5018))</f>
        <v>-1.8104996554246204</v>
      </c>
      <c r="V2616">
        <f>((N2616-AVERAGE($N$2:$N$5018))/_xlfn.STDEV.P($N$2:$N$5018))</f>
        <v>-1.1862175761523353</v>
      </c>
      <c r="W2616">
        <f>((I2616-AVERAGE($I$2:$I$5018))/_xlfn.STDEV.P($I$2:$I$5018))</f>
        <v>-0.77922746654295083</v>
      </c>
      <c r="Y2616">
        <f t="shared" si="165"/>
        <v>0</v>
      </c>
      <c r="Z2616">
        <f t="shared" si="166"/>
        <v>0</v>
      </c>
      <c r="AA2616">
        <f t="shared" si="164"/>
        <v>0</v>
      </c>
    </row>
    <row r="2617" spans="1:27" x14ac:dyDescent="0.25">
      <c r="A2617">
        <v>43039</v>
      </c>
      <c r="B2617" t="s">
        <v>17</v>
      </c>
      <c r="C2617">
        <v>63</v>
      </c>
      <c r="D2617">
        <v>0</v>
      </c>
      <c r="E2617">
        <v>0</v>
      </c>
      <c r="F2617" t="s">
        <v>13</v>
      </c>
      <c r="G2617" t="s">
        <v>14</v>
      </c>
      <c r="H2617" t="s">
        <v>19</v>
      </c>
      <c r="I2617">
        <v>153.6</v>
      </c>
      <c r="J2617" s="2">
        <v>28</v>
      </c>
      <c r="K2617" t="s">
        <v>16</v>
      </c>
      <c r="L2617">
        <v>0</v>
      </c>
      <c r="N2617">
        <f t="shared" si="167"/>
        <v>28</v>
      </c>
      <c r="U2617">
        <f>((C2617-AVERAGE($C$2:$C$5018))/_xlfn.STDEV.P($C$2:$C$5018))</f>
        <v>0.87359276793807417</v>
      </c>
      <c r="V2617">
        <f>((N2617-AVERAGE($N$2:$N$5018))/_xlfn.STDEV.P($N$2:$N$5018))</f>
        <v>-6.1677257467676327E-2</v>
      </c>
      <c r="W2617">
        <f>((I2617-AVERAGE($I$2:$I$5018))/_xlfn.STDEV.P($I$2:$I$5018))</f>
        <v>1.0806855621550095</v>
      </c>
      <c r="Y2617">
        <f t="shared" si="165"/>
        <v>0</v>
      </c>
      <c r="Z2617">
        <f t="shared" si="166"/>
        <v>0</v>
      </c>
      <c r="AA2617">
        <f t="shared" si="164"/>
        <v>0</v>
      </c>
    </row>
    <row r="2618" spans="1:27" x14ac:dyDescent="0.25">
      <c r="A2618">
        <v>59915</v>
      </c>
      <c r="B2618" t="s">
        <v>17</v>
      </c>
      <c r="C2618">
        <v>53</v>
      </c>
      <c r="D2618">
        <v>0</v>
      </c>
      <c r="E2618">
        <v>0</v>
      </c>
      <c r="F2618" t="s">
        <v>23</v>
      </c>
      <c r="G2618" t="s">
        <v>14</v>
      </c>
      <c r="H2618" t="s">
        <v>15</v>
      </c>
      <c r="I2618">
        <v>129.43</v>
      </c>
      <c r="J2618" s="2">
        <v>29.6</v>
      </c>
      <c r="K2618" t="s">
        <v>21</v>
      </c>
      <c r="L2618">
        <v>0</v>
      </c>
      <c r="N2618">
        <f t="shared" si="167"/>
        <v>29.6</v>
      </c>
      <c r="U2618">
        <f>((C2618-AVERAGE($C$2:$C$5018))/_xlfn.STDEV.P($C$2:$C$5018))</f>
        <v>0.43357761656714061</v>
      </c>
      <c r="V2618">
        <f>((N2618-AVERAGE($N$2:$N$5018))/_xlfn.STDEV.P($N$2:$N$5018))</f>
        <v>0.17199345810316213</v>
      </c>
      <c r="W2618">
        <f>((I2618-AVERAGE($I$2:$I$5018))/_xlfn.STDEV.P($I$2:$I$5018))</f>
        <v>0.53690791725807363</v>
      </c>
      <c r="Y2618">
        <f t="shared" si="165"/>
        <v>0</v>
      </c>
      <c r="Z2618">
        <f t="shared" si="166"/>
        <v>0</v>
      </c>
      <c r="AA2618">
        <f t="shared" si="164"/>
        <v>0</v>
      </c>
    </row>
    <row r="2619" spans="1:27" x14ac:dyDescent="0.25">
      <c r="A2619">
        <v>4727</v>
      </c>
      <c r="B2619" t="s">
        <v>17</v>
      </c>
      <c r="C2619">
        <v>33</v>
      </c>
      <c r="D2619">
        <v>0</v>
      </c>
      <c r="E2619">
        <v>0</v>
      </c>
      <c r="F2619" t="s">
        <v>13</v>
      </c>
      <c r="G2619" t="s">
        <v>25</v>
      </c>
      <c r="H2619" t="s">
        <v>19</v>
      </c>
      <c r="I2619">
        <v>81</v>
      </c>
      <c r="J2619" s="2">
        <v>30.2</v>
      </c>
      <c r="K2619" t="s">
        <v>16</v>
      </c>
      <c r="L2619">
        <v>0</v>
      </c>
      <c r="N2619">
        <f t="shared" si="167"/>
        <v>30.2</v>
      </c>
      <c r="U2619">
        <f>((C2619-AVERAGE($C$2:$C$5018))/_xlfn.STDEV.P($C$2:$C$5018))</f>
        <v>-0.44645268617472644</v>
      </c>
      <c r="V2619">
        <f>((N2619-AVERAGE($N$2:$N$5018))/_xlfn.STDEV.P($N$2:$N$5018))</f>
        <v>0.25961997644222617</v>
      </c>
      <c r="W2619">
        <f>((I2619-AVERAGE($I$2:$I$5018))/_xlfn.STDEV.P($I$2:$I$5018))</f>
        <v>-0.55267219620318486</v>
      </c>
      <c r="Y2619">
        <f t="shared" si="165"/>
        <v>0</v>
      </c>
      <c r="Z2619">
        <f t="shared" si="166"/>
        <v>0</v>
      </c>
      <c r="AA2619">
        <f t="shared" si="164"/>
        <v>0</v>
      </c>
    </row>
    <row r="2620" spans="1:27" x14ac:dyDescent="0.25">
      <c r="A2620">
        <v>16481</v>
      </c>
      <c r="B2620" t="s">
        <v>17</v>
      </c>
      <c r="C2620">
        <v>23</v>
      </c>
      <c r="D2620">
        <v>0</v>
      </c>
      <c r="E2620">
        <v>0</v>
      </c>
      <c r="F2620" t="s">
        <v>23</v>
      </c>
      <c r="G2620" t="s">
        <v>25</v>
      </c>
      <c r="H2620" t="s">
        <v>19</v>
      </c>
      <c r="I2620">
        <v>71.81</v>
      </c>
      <c r="J2620" s="2">
        <v>22.2</v>
      </c>
      <c r="K2620" t="s">
        <v>24</v>
      </c>
      <c r="L2620">
        <v>0</v>
      </c>
      <c r="N2620">
        <f t="shared" si="167"/>
        <v>22.2</v>
      </c>
      <c r="U2620">
        <f>((C2620-AVERAGE($C$2:$C$5018))/_xlfn.STDEV.P($C$2:$C$5018))</f>
        <v>-0.88646783754565994</v>
      </c>
      <c r="V2620">
        <f>((N2620-AVERAGE($N$2:$N$5018))/_xlfn.STDEV.P($N$2:$N$5018))</f>
        <v>-0.90873360141196502</v>
      </c>
      <c r="W2620">
        <f>((I2620-AVERAGE($I$2:$I$5018))/_xlfn.STDEV.P($I$2:$I$5018))</f>
        <v>-0.75942919068406378</v>
      </c>
      <c r="Y2620">
        <f t="shared" si="165"/>
        <v>0</v>
      </c>
      <c r="Z2620">
        <f t="shared" si="166"/>
        <v>0</v>
      </c>
      <c r="AA2620">
        <f t="shared" si="164"/>
        <v>0</v>
      </c>
    </row>
    <row r="2621" spans="1:27" x14ac:dyDescent="0.25">
      <c r="A2621">
        <v>15018</v>
      </c>
      <c r="B2621" t="s">
        <v>17</v>
      </c>
      <c r="C2621">
        <v>23</v>
      </c>
      <c r="D2621">
        <v>0</v>
      </c>
      <c r="E2621">
        <v>0</v>
      </c>
      <c r="F2621" t="s">
        <v>23</v>
      </c>
      <c r="G2621" t="s">
        <v>25</v>
      </c>
      <c r="H2621" t="s">
        <v>15</v>
      </c>
      <c r="I2621">
        <v>84.46</v>
      </c>
      <c r="J2621" s="2">
        <v>28.4</v>
      </c>
      <c r="K2621" t="s">
        <v>16</v>
      </c>
      <c r="L2621">
        <v>0</v>
      </c>
      <c r="N2621">
        <f t="shared" si="167"/>
        <v>28.4</v>
      </c>
      <c r="U2621">
        <f>((C2621-AVERAGE($C$2:$C$5018))/_xlfn.STDEV.P($C$2:$C$5018))</f>
        <v>-0.88646783754565994</v>
      </c>
      <c r="V2621">
        <f>((N2621-AVERAGE($N$2:$N$5018))/_xlfn.STDEV.P($N$2:$N$5018))</f>
        <v>-3.2595785749669759E-3</v>
      </c>
      <c r="W2621">
        <f>((I2621-AVERAGE($I$2:$I$5018))/_xlfn.STDEV.P($I$2:$I$5018))</f>
        <v>-0.47482897521256034</v>
      </c>
      <c r="Y2621">
        <f t="shared" si="165"/>
        <v>0</v>
      </c>
      <c r="Z2621">
        <f t="shared" si="166"/>
        <v>0</v>
      </c>
      <c r="AA2621">
        <f t="shared" si="164"/>
        <v>0</v>
      </c>
    </row>
    <row r="2622" spans="1:27" x14ac:dyDescent="0.25">
      <c r="A2622">
        <v>49702</v>
      </c>
      <c r="B2622" t="s">
        <v>17</v>
      </c>
      <c r="C2622">
        <v>81</v>
      </c>
      <c r="D2622">
        <v>0</v>
      </c>
      <c r="E2622">
        <v>0</v>
      </c>
      <c r="F2622" t="s">
        <v>13</v>
      </c>
      <c r="G2622" t="s">
        <v>18</v>
      </c>
      <c r="H2622" t="s">
        <v>19</v>
      </c>
      <c r="I2622">
        <v>101.32</v>
      </c>
      <c r="J2622" s="2">
        <v>29.6</v>
      </c>
      <c r="K2622" t="s">
        <v>16</v>
      </c>
      <c r="L2622">
        <v>0</v>
      </c>
      <c r="N2622">
        <f t="shared" si="167"/>
        <v>29.6</v>
      </c>
      <c r="U2622">
        <f>((C2622-AVERAGE($C$2:$C$5018))/_xlfn.STDEV.P($C$2:$C$5018))</f>
        <v>1.6656200404057546</v>
      </c>
      <c r="V2622">
        <f>((N2622-AVERAGE($N$2:$N$5018))/_xlfn.STDEV.P($N$2:$N$5018))</f>
        <v>0.17199345810316213</v>
      </c>
      <c r="W2622">
        <f>((I2622-AVERAGE($I$2:$I$5018))/_xlfn.STDEV.P($I$2:$I$5018))</f>
        <v>-9.551200818888049E-2</v>
      </c>
      <c r="Y2622">
        <f t="shared" si="165"/>
        <v>0</v>
      </c>
      <c r="Z2622">
        <f t="shared" si="166"/>
        <v>0</v>
      </c>
      <c r="AA2622">
        <f t="shared" si="164"/>
        <v>0</v>
      </c>
    </row>
    <row r="2623" spans="1:27" x14ac:dyDescent="0.25">
      <c r="A2623">
        <v>48017</v>
      </c>
      <c r="B2623" t="s">
        <v>12</v>
      </c>
      <c r="C2623">
        <v>55</v>
      </c>
      <c r="D2623">
        <v>0</v>
      </c>
      <c r="E2623">
        <v>0</v>
      </c>
      <c r="F2623" t="s">
        <v>13</v>
      </c>
      <c r="G2623" t="s">
        <v>14</v>
      </c>
      <c r="H2623" t="s">
        <v>15</v>
      </c>
      <c r="I2623">
        <v>62.56</v>
      </c>
      <c r="J2623" s="2">
        <v>28.6</v>
      </c>
      <c r="K2623" t="s">
        <v>21</v>
      </c>
      <c r="L2623">
        <v>0</v>
      </c>
      <c r="N2623">
        <f t="shared" si="167"/>
        <v>28.6</v>
      </c>
      <c r="U2623">
        <f>((C2623-AVERAGE($C$2:$C$5018))/_xlfn.STDEV.P($C$2:$C$5018))</f>
        <v>0.52158064684132732</v>
      </c>
      <c r="V2623">
        <f>((N2623-AVERAGE($N$2:$N$5018))/_xlfn.STDEV.P($N$2:$N$5018))</f>
        <v>2.594926087138822E-2</v>
      </c>
      <c r="W2623">
        <f>((I2623-AVERAGE($I$2:$I$5018))/_xlfn.STDEV.P($I$2:$I$5018))</f>
        <v>-0.96753606760986677</v>
      </c>
      <c r="Y2623">
        <f t="shared" si="165"/>
        <v>0</v>
      </c>
      <c r="Z2623">
        <f t="shared" si="166"/>
        <v>0</v>
      </c>
      <c r="AA2623">
        <f t="shared" si="164"/>
        <v>0</v>
      </c>
    </row>
    <row r="2624" spans="1:27" x14ac:dyDescent="0.25">
      <c r="A2624">
        <v>15313</v>
      </c>
      <c r="B2624" t="s">
        <v>17</v>
      </c>
      <c r="C2624">
        <v>69</v>
      </c>
      <c r="D2624">
        <v>1</v>
      </c>
      <c r="E2624">
        <v>0</v>
      </c>
      <c r="F2624" t="s">
        <v>13</v>
      </c>
      <c r="G2624" t="s">
        <v>25</v>
      </c>
      <c r="H2624" t="s">
        <v>15</v>
      </c>
      <c r="I2624">
        <v>208.2</v>
      </c>
      <c r="J2624" s="2">
        <v>32.6</v>
      </c>
      <c r="K2624" t="s">
        <v>16</v>
      </c>
      <c r="L2624">
        <v>0</v>
      </c>
      <c r="N2624">
        <f t="shared" si="167"/>
        <v>32.6</v>
      </c>
      <c r="U2624">
        <f>((C2624-AVERAGE($C$2:$C$5018))/_xlfn.STDEV.P($C$2:$C$5018))</f>
        <v>1.1376018587606342</v>
      </c>
      <c r="V2624">
        <f>((N2624-AVERAGE($N$2:$N$5018))/_xlfn.STDEV.P($N$2:$N$5018))</f>
        <v>0.61012604979848384</v>
      </c>
      <c r="W2624">
        <f>((I2624-AVERAGE($I$2:$I$5018))/_xlfn.STDEV.P($I$2:$I$5018))</f>
        <v>2.3090785870359656</v>
      </c>
      <c r="Y2624">
        <f t="shared" si="165"/>
        <v>0</v>
      </c>
      <c r="Z2624">
        <f t="shared" si="166"/>
        <v>0</v>
      </c>
      <c r="AA2624">
        <f t="shared" si="164"/>
        <v>0</v>
      </c>
    </row>
    <row r="2625" spans="1:27" x14ac:dyDescent="0.25">
      <c r="A2625">
        <v>22231</v>
      </c>
      <c r="B2625" t="s">
        <v>12</v>
      </c>
      <c r="C2625">
        <v>58</v>
      </c>
      <c r="D2625">
        <v>0</v>
      </c>
      <c r="E2625">
        <v>0</v>
      </c>
      <c r="F2625" t="s">
        <v>13</v>
      </c>
      <c r="G2625" t="s">
        <v>14</v>
      </c>
      <c r="H2625" t="s">
        <v>15</v>
      </c>
      <c r="I2625">
        <v>199.42</v>
      </c>
      <c r="J2625" s="2">
        <v>29</v>
      </c>
      <c r="K2625" t="s">
        <v>21</v>
      </c>
      <c r="L2625">
        <v>0</v>
      </c>
      <c r="N2625">
        <f t="shared" si="167"/>
        <v>29</v>
      </c>
      <c r="U2625">
        <f>((C2625-AVERAGE($C$2:$C$5018))/_xlfn.STDEV.P($C$2:$C$5018))</f>
        <v>0.65358519225260736</v>
      </c>
      <c r="V2625">
        <f>((N2625-AVERAGE($N$2:$N$5018))/_xlfn.STDEV.P($N$2:$N$5018))</f>
        <v>8.4366939764097579E-2</v>
      </c>
      <c r="W2625">
        <f>((I2625-AVERAGE($I$2:$I$5018))/_xlfn.STDEV.P($I$2:$I$5018))</f>
        <v>2.1115457892620682</v>
      </c>
      <c r="Y2625">
        <f t="shared" si="165"/>
        <v>0</v>
      </c>
      <c r="Z2625">
        <f t="shared" si="166"/>
        <v>0</v>
      </c>
      <c r="AA2625">
        <f t="shared" si="164"/>
        <v>0</v>
      </c>
    </row>
    <row r="2626" spans="1:27" x14ac:dyDescent="0.25">
      <c r="A2626">
        <v>45461</v>
      </c>
      <c r="B2626" t="s">
        <v>17</v>
      </c>
      <c r="C2626">
        <v>70</v>
      </c>
      <c r="D2626">
        <v>0</v>
      </c>
      <c r="E2626">
        <v>0</v>
      </c>
      <c r="F2626" t="s">
        <v>13</v>
      </c>
      <c r="G2626" t="s">
        <v>14</v>
      </c>
      <c r="H2626" t="s">
        <v>15</v>
      </c>
      <c r="I2626">
        <v>91.28</v>
      </c>
      <c r="J2626" s="2">
        <v>30.1</v>
      </c>
      <c r="K2626" t="s">
        <v>24</v>
      </c>
      <c r="L2626">
        <v>0</v>
      </c>
      <c r="N2626">
        <f t="shared" si="167"/>
        <v>30.1</v>
      </c>
      <c r="U2626">
        <f>((C2626-AVERAGE($C$2:$C$5018))/_xlfn.STDEV.P($C$2:$C$5018))</f>
        <v>1.1816033738977276</v>
      </c>
      <c r="V2626">
        <f>((N2626-AVERAGE($N$2:$N$5018))/_xlfn.STDEV.P($N$2:$N$5018))</f>
        <v>0.24501555671904907</v>
      </c>
      <c r="W2626">
        <f>((I2626-AVERAGE($I$2:$I$5018))/_xlfn.STDEV.P($I$2:$I$5018))</f>
        <v>-0.32139233730618433</v>
      </c>
      <c r="Y2626">
        <f t="shared" si="165"/>
        <v>0</v>
      </c>
      <c r="Z2626">
        <f t="shared" si="166"/>
        <v>0</v>
      </c>
      <c r="AA2626">
        <f t="shared" si="164"/>
        <v>0</v>
      </c>
    </row>
    <row r="2627" spans="1:27" x14ac:dyDescent="0.25">
      <c r="A2627">
        <v>30678</v>
      </c>
      <c r="B2627" t="s">
        <v>17</v>
      </c>
      <c r="C2627">
        <v>48</v>
      </c>
      <c r="D2627">
        <v>0</v>
      </c>
      <c r="E2627">
        <v>0</v>
      </c>
      <c r="F2627" t="s">
        <v>13</v>
      </c>
      <c r="G2627" t="s">
        <v>14</v>
      </c>
      <c r="H2627" t="s">
        <v>15</v>
      </c>
      <c r="I2627">
        <v>77.989999999999995</v>
      </c>
      <c r="J2627" s="2">
        <v>31.2</v>
      </c>
      <c r="K2627" t="s">
        <v>16</v>
      </c>
      <c r="L2627">
        <v>0</v>
      </c>
      <c r="N2627">
        <f t="shared" si="167"/>
        <v>31.2</v>
      </c>
      <c r="U2627">
        <f>((C2627-AVERAGE($C$2:$C$5018))/_xlfn.STDEV.P($C$2:$C$5018))</f>
        <v>0.21357004088167386</v>
      </c>
      <c r="V2627">
        <f>((N2627-AVERAGE($N$2:$N$5018))/_xlfn.STDEV.P($N$2:$N$5018))</f>
        <v>0.40566417367400004</v>
      </c>
      <c r="W2627">
        <f>((I2627-AVERAGE($I$2:$I$5018))/_xlfn.STDEV.P($I$2:$I$5018))</f>
        <v>-0.62039129885687871</v>
      </c>
      <c r="Y2627">
        <f t="shared" si="165"/>
        <v>0</v>
      </c>
      <c r="Z2627">
        <f t="shared" si="166"/>
        <v>0</v>
      </c>
      <c r="AA2627">
        <f t="shared" ref="AA2627:AA2690" si="168">IF(AND(C2627&lt;10,G2627&lt;&gt;"Children"),1,0)</f>
        <v>0</v>
      </c>
    </row>
    <row r="2628" spans="1:27" x14ac:dyDescent="0.25">
      <c r="A2628">
        <v>57904</v>
      </c>
      <c r="B2628" t="s">
        <v>12</v>
      </c>
      <c r="C2628">
        <v>15</v>
      </c>
      <c r="D2628">
        <v>0</v>
      </c>
      <c r="E2628">
        <v>0</v>
      </c>
      <c r="F2628" t="s">
        <v>23</v>
      </c>
      <c r="G2628" t="s">
        <v>14</v>
      </c>
      <c r="H2628" t="s">
        <v>15</v>
      </c>
      <c r="I2628">
        <v>190.13</v>
      </c>
      <c r="J2628" s="2">
        <v>20.7</v>
      </c>
      <c r="K2628" t="s">
        <v>21</v>
      </c>
      <c r="L2628">
        <v>0</v>
      </c>
      <c r="N2628">
        <f t="shared" si="167"/>
        <v>20.7</v>
      </c>
      <c r="U2628">
        <f>((C2628-AVERAGE($C$2:$C$5018))/_xlfn.STDEV.P($C$2:$C$5018))</f>
        <v>-1.2384799586424069</v>
      </c>
      <c r="V2628">
        <f>((N2628-AVERAGE($N$2:$N$5018))/_xlfn.STDEV.P($N$2:$N$5018))</f>
        <v>-1.1277998972596259</v>
      </c>
      <c r="W2628">
        <f>((I2628-AVERAGE($I$2:$I$5018))/_xlfn.STDEV.P($I$2:$I$5018))</f>
        <v>1.9025389907063159</v>
      </c>
      <c r="Y2628">
        <f t="shared" si="165"/>
        <v>0</v>
      </c>
      <c r="Z2628">
        <f t="shared" si="166"/>
        <v>0</v>
      </c>
      <c r="AA2628">
        <f t="shared" si="168"/>
        <v>0</v>
      </c>
    </row>
    <row r="2629" spans="1:27" x14ac:dyDescent="0.25">
      <c r="A2629">
        <v>67483</v>
      </c>
      <c r="B2629" t="s">
        <v>12</v>
      </c>
      <c r="C2629">
        <v>31</v>
      </c>
      <c r="D2629">
        <v>1</v>
      </c>
      <c r="E2629">
        <v>0</v>
      </c>
      <c r="F2629" t="s">
        <v>13</v>
      </c>
      <c r="G2629" t="s">
        <v>14</v>
      </c>
      <c r="H2629" t="s">
        <v>15</v>
      </c>
      <c r="I2629">
        <v>149.68</v>
      </c>
      <c r="J2629" s="2">
        <v>45.1</v>
      </c>
      <c r="K2629" t="s">
        <v>21</v>
      </c>
      <c r="L2629">
        <v>0</v>
      </c>
      <c r="N2629">
        <f t="shared" si="167"/>
        <v>45.1</v>
      </c>
      <c r="U2629">
        <f>((C2629-AVERAGE($C$2:$C$5018))/_xlfn.STDEV.P($C$2:$C$5018))</f>
        <v>-0.5344557164489131</v>
      </c>
      <c r="V2629">
        <f>((N2629-AVERAGE($N$2:$N$5018))/_xlfn.STDEV.P($N$2:$N$5018))</f>
        <v>2.4356785151956575</v>
      </c>
      <c r="W2629">
        <f>((I2629-AVERAGE($I$2:$I$5018))/_xlfn.STDEV.P($I$2:$I$5018))</f>
        <v>0.99249324241996673</v>
      </c>
      <c r="Y2629">
        <f t="shared" si="165"/>
        <v>0</v>
      </c>
      <c r="Z2629">
        <f t="shared" si="166"/>
        <v>0</v>
      </c>
      <c r="AA2629">
        <f t="shared" si="168"/>
        <v>0</v>
      </c>
    </row>
    <row r="2630" spans="1:27" x14ac:dyDescent="0.25">
      <c r="A2630">
        <v>5646</v>
      </c>
      <c r="B2630" t="s">
        <v>17</v>
      </c>
      <c r="C2630">
        <v>2</v>
      </c>
      <c r="D2630">
        <v>0</v>
      </c>
      <c r="E2630">
        <v>0</v>
      </c>
      <c r="F2630" t="s">
        <v>23</v>
      </c>
      <c r="G2630" t="s">
        <v>26</v>
      </c>
      <c r="H2630" t="s">
        <v>19</v>
      </c>
      <c r="I2630">
        <v>92.3</v>
      </c>
      <c r="J2630" s="2">
        <v>14.8</v>
      </c>
      <c r="K2630" t="s">
        <v>24</v>
      </c>
      <c r="L2630">
        <v>0</v>
      </c>
      <c r="N2630">
        <f t="shared" si="167"/>
        <v>14.8</v>
      </c>
      <c r="U2630">
        <f>((C2630-AVERAGE($C$2:$C$5018))/_xlfn.STDEV.P($C$2:$C$5018))</f>
        <v>-1.8104996554246204</v>
      </c>
      <c r="V2630">
        <f>((N2630-AVERAGE($N$2:$N$5018))/_xlfn.STDEV.P($N$2:$N$5018))</f>
        <v>-1.9894606609270917</v>
      </c>
      <c r="W2630">
        <f>((I2630-AVERAGE($I$2:$I$5018))/_xlfn.STDEV.P($I$2:$I$5018))</f>
        <v>-0.29844433574247425</v>
      </c>
      <c r="Y2630">
        <f t="shared" si="165"/>
        <v>0</v>
      </c>
      <c r="Z2630">
        <f t="shared" si="166"/>
        <v>0</v>
      </c>
      <c r="AA2630">
        <f t="shared" si="168"/>
        <v>0</v>
      </c>
    </row>
    <row r="2631" spans="1:27" x14ac:dyDescent="0.25">
      <c r="A2631">
        <v>67911</v>
      </c>
      <c r="B2631" t="s">
        <v>12</v>
      </c>
      <c r="C2631">
        <v>80</v>
      </c>
      <c r="D2631">
        <v>0</v>
      </c>
      <c r="E2631">
        <v>0</v>
      </c>
      <c r="F2631" t="s">
        <v>23</v>
      </c>
      <c r="G2631" t="s">
        <v>18</v>
      </c>
      <c r="H2631" t="s">
        <v>19</v>
      </c>
      <c r="I2631">
        <v>235.54</v>
      </c>
      <c r="J2631" s="2">
        <v>37.4</v>
      </c>
      <c r="K2631" t="s">
        <v>16</v>
      </c>
      <c r="L2631">
        <v>0</v>
      </c>
      <c r="N2631">
        <f t="shared" si="167"/>
        <v>37.4</v>
      </c>
      <c r="U2631">
        <f>((C2631-AVERAGE($C$2:$C$5018))/_xlfn.STDEV.P($C$2:$C$5018))</f>
        <v>1.6216185252686612</v>
      </c>
      <c r="V2631">
        <f>((N2631-AVERAGE($N$2:$N$5018))/_xlfn.STDEV.P($N$2:$N$5018))</f>
        <v>1.3111381965109981</v>
      </c>
      <c r="W2631">
        <f>((I2631-AVERAGE($I$2:$I$5018))/_xlfn.STDEV.P($I$2:$I$5018))</f>
        <v>2.924175021106393</v>
      </c>
      <c r="Y2631">
        <f t="shared" si="165"/>
        <v>0</v>
      </c>
      <c r="Z2631">
        <f t="shared" si="166"/>
        <v>0</v>
      </c>
      <c r="AA2631">
        <f t="shared" si="168"/>
        <v>0</v>
      </c>
    </row>
    <row r="2632" spans="1:27" x14ac:dyDescent="0.25">
      <c r="A2632">
        <v>16856</v>
      </c>
      <c r="B2632" t="s">
        <v>17</v>
      </c>
      <c r="C2632">
        <v>69</v>
      </c>
      <c r="D2632">
        <v>0</v>
      </c>
      <c r="E2632">
        <v>0</v>
      </c>
      <c r="F2632" t="s">
        <v>13</v>
      </c>
      <c r="G2632" t="s">
        <v>14</v>
      </c>
      <c r="H2632" t="s">
        <v>19</v>
      </c>
      <c r="I2632">
        <v>84.46</v>
      </c>
      <c r="J2632" s="2">
        <v>19.899999999999999</v>
      </c>
      <c r="K2632" t="s">
        <v>24</v>
      </c>
      <c r="L2632">
        <v>0</v>
      </c>
      <c r="N2632">
        <f t="shared" si="167"/>
        <v>19.899999999999999</v>
      </c>
      <c r="U2632">
        <f>((C2632-AVERAGE($C$2:$C$5018))/_xlfn.STDEV.P($C$2:$C$5018))</f>
        <v>1.1376018587606342</v>
      </c>
      <c r="V2632">
        <f>((N2632-AVERAGE($N$2:$N$5018))/_xlfn.STDEV.P($N$2:$N$5018))</f>
        <v>-1.2446352550450452</v>
      </c>
      <c r="W2632">
        <f>((I2632-AVERAGE($I$2:$I$5018))/_xlfn.STDEV.P($I$2:$I$5018))</f>
        <v>-0.47482897521256034</v>
      </c>
      <c r="Y2632">
        <f t="shared" si="165"/>
        <v>0</v>
      </c>
      <c r="Z2632">
        <f t="shared" si="166"/>
        <v>0</v>
      </c>
      <c r="AA2632">
        <f t="shared" si="168"/>
        <v>0</v>
      </c>
    </row>
    <row r="2633" spans="1:27" x14ac:dyDescent="0.25">
      <c r="A2633">
        <v>37972</v>
      </c>
      <c r="B2633" t="s">
        <v>17</v>
      </c>
      <c r="C2633">
        <v>52</v>
      </c>
      <c r="D2633">
        <v>0</v>
      </c>
      <c r="E2633">
        <v>0</v>
      </c>
      <c r="F2633" t="s">
        <v>13</v>
      </c>
      <c r="G2633" t="s">
        <v>14</v>
      </c>
      <c r="H2633" t="s">
        <v>19</v>
      </c>
      <c r="I2633">
        <v>68.7</v>
      </c>
      <c r="J2633" s="2">
        <v>16</v>
      </c>
      <c r="K2633" t="s">
        <v>24</v>
      </c>
      <c r="L2633">
        <v>0</v>
      </c>
      <c r="N2633">
        <f t="shared" si="167"/>
        <v>16</v>
      </c>
      <c r="U2633">
        <f>((C2633-AVERAGE($C$2:$C$5018))/_xlfn.STDEV.P($C$2:$C$5018))</f>
        <v>0.38957610143004728</v>
      </c>
      <c r="V2633">
        <f>((N2633-AVERAGE($N$2:$N$5018))/_xlfn.STDEV.P($N$2:$N$5018))</f>
        <v>-1.8142076242489631</v>
      </c>
      <c r="W2633">
        <f>((I2633-AVERAGE($I$2:$I$5018))/_xlfn.STDEV.P($I$2:$I$5018))</f>
        <v>-0.82939809741263104</v>
      </c>
      <c r="Y2633">
        <f t="shared" si="165"/>
        <v>0</v>
      </c>
      <c r="Z2633">
        <f t="shared" si="166"/>
        <v>0</v>
      </c>
      <c r="AA2633">
        <f t="shared" si="168"/>
        <v>0</v>
      </c>
    </row>
    <row r="2634" spans="1:27" x14ac:dyDescent="0.25">
      <c r="A2634">
        <v>62414</v>
      </c>
      <c r="B2634" t="s">
        <v>12</v>
      </c>
      <c r="C2634">
        <v>80</v>
      </c>
      <c r="D2634">
        <v>1</v>
      </c>
      <c r="E2634">
        <v>0</v>
      </c>
      <c r="F2634" t="s">
        <v>13</v>
      </c>
      <c r="G2634" t="s">
        <v>18</v>
      </c>
      <c r="H2634" t="s">
        <v>15</v>
      </c>
      <c r="I2634">
        <v>178.89</v>
      </c>
      <c r="J2634" s="2">
        <v>27.4</v>
      </c>
      <c r="K2634" t="s">
        <v>24</v>
      </c>
      <c r="L2634">
        <v>0</v>
      </c>
      <c r="N2634">
        <f t="shared" si="167"/>
        <v>27.4</v>
      </c>
      <c r="U2634">
        <f>((C2634-AVERAGE($C$2:$C$5018))/_xlfn.STDEV.P($C$2:$C$5018))</f>
        <v>1.6216185252686612</v>
      </c>
      <c r="V2634">
        <f>((N2634-AVERAGE($N$2:$N$5018))/_xlfn.STDEV.P($N$2:$N$5018))</f>
        <v>-0.14930377580674087</v>
      </c>
      <c r="W2634">
        <f>((I2634-AVERAGE($I$2:$I$5018))/_xlfn.STDEV.P($I$2:$I$5018))</f>
        <v>1.6496610126905291</v>
      </c>
      <c r="Y2634">
        <f t="shared" si="165"/>
        <v>0</v>
      </c>
      <c r="Z2634">
        <f t="shared" si="166"/>
        <v>0</v>
      </c>
      <c r="AA2634">
        <f t="shared" si="168"/>
        <v>0</v>
      </c>
    </row>
    <row r="2635" spans="1:27" x14ac:dyDescent="0.25">
      <c r="A2635">
        <v>50485</v>
      </c>
      <c r="B2635" t="s">
        <v>12</v>
      </c>
      <c r="C2635">
        <v>54</v>
      </c>
      <c r="D2635">
        <v>0</v>
      </c>
      <c r="E2635">
        <v>0</v>
      </c>
      <c r="F2635" t="s">
        <v>13</v>
      </c>
      <c r="G2635" t="s">
        <v>14</v>
      </c>
      <c r="H2635" t="s">
        <v>19</v>
      </c>
      <c r="I2635">
        <v>227.74</v>
      </c>
      <c r="J2635" s="2">
        <v>33.4</v>
      </c>
      <c r="K2635" t="s">
        <v>22</v>
      </c>
      <c r="L2635">
        <v>0</v>
      </c>
      <c r="N2635">
        <f t="shared" si="167"/>
        <v>33.4</v>
      </c>
      <c r="U2635">
        <f>((C2635-AVERAGE($C$2:$C$5018))/_xlfn.STDEV.P($C$2:$C$5018))</f>
        <v>0.47757913170423399</v>
      </c>
      <c r="V2635">
        <f>((N2635-AVERAGE($N$2:$N$5018))/_xlfn.STDEV.P($N$2:$N$5018))</f>
        <v>0.72696140758390249</v>
      </c>
      <c r="W2635">
        <f>((I2635-AVERAGE($I$2:$I$5018))/_xlfn.STDEV.P($I$2:$I$5018))</f>
        <v>2.7486903032662569</v>
      </c>
      <c r="Y2635">
        <f t="shared" si="165"/>
        <v>0</v>
      </c>
      <c r="Z2635">
        <f t="shared" si="166"/>
        <v>0</v>
      </c>
      <c r="AA2635">
        <f t="shared" si="168"/>
        <v>0</v>
      </c>
    </row>
    <row r="2636" spans="1:27" x14ac:dyDescent="0.25">
      <c r="A2636">
        <v>47405</v>
      </c>
      <c r="B2636" t="s">
        <v>17</v>
      </c>
      <c r="C2636">
        <v>2</v>
      </c>
      <c r="D2636">
        <v>0</v>
      </c>
      <c r="E2636">
        <v>0</v>
      </c>
      <c r="F2636" t="s">
        <v>23</v>
      </c>
      <c r="G2636" t="s">
        <v>26</v>
      </c>
      <c r="H2636" t="s">
        <v>19</v>
      </c>
      <c r="I2636">
        <v>100.66</v>
      </c>
      <c r="J2636" s="2">
        <v>18.5</v>
      </c>
      <c r="K2636" t="s">
        <v>24</v>
      </c>
      <c r="L2636">
        <v>0</v>
      </c>
      <c r="N2636">
        <f t="shared" si="167"/>
        <v>18.5</v>
      </c>
      <c r="U2636">
        <f>((C2636-AVERAGE($C$2:$C$5018))/_xlfn.STDEV.P($C$2:$C$5018))</f>
        <v>-1.8104996554246204</v>
      </c>
      <c r="V2636">
        <f>((N2636-AVERAGE($N$2:$N$5018))/_xlfn.STDEV.P($N$2:$N$5018))</f>
        <v>-1.4490971311695284</v>
      </c>
      <c r="W2636">
        <f>((I2636-AVERAGE($I$2:$I$5018))/_xlfn.STDEV.P($I$2:$I$5018))</f>
        <v>-0.11036071508304582</v>
      </c>
      <c r="Y2636">
        <f t="shared" si="165"/>
        <v>0</v>
      </c>
      <c r="Z2636">
        <f t="shared" si="166"/>
        <v>0</v>
      </c>
      <c r="AA2636">
        <f t="shared" si="168"/>
        <v>0</v>
      </c>
    </row>
    <row r="2637" spans="1:27" x14ac:dyDescent="0.25">
      <c r="A2637">
        <v>70928</v>
      </c>
      <c r="B2637" t="s">
        <v>12</v>
      </c>
      <c r="C2637">
        <v>39</v>
      </c>
      <c r="D2637">
        <v>0</v>
      </c>
      <c r="E2637">
        <v>0</v>
      </c>
      <c r="F2637" t="s">
        <v>13</v>
      </c>
      <c r="G2637" t="s">
        <v>25</v>
      </c>
      <c r="H2637" t="s">
        <v>15</v>
      </c>
      <c r="I2637">
        <v>73.62</v>
      </c>
      <c r="J2637" s="2">
        <v>33.4</v>
      </c>
      <c r="K2637" t="s">
        <v>24</v>
      </c>
      <c r="L2637">
        <v>0</v>
      </c>
      <c r="N2637">
        <f t="shared" si="167"/>
        <v>33.4</v>
      </c>
      <c r="U2637">
        <f>((C2637-AVERAGE($C$2:$C$5018))/_xlfn.STDEV.P($C$2:$C$5018))</f>
        <v>-0.18244359535216631</v>
      </c>
      <c r="V2637">
        <f>((N2637-AVERAGE($N$2:$N$5018))/_xlfn.STDEV.P($N$2:$N$5018))</f>
        <v>0.72696140758390249</v>
      </c>
      <c r="W2637">
        <f>((I2637-AVERAGE($I$2:$I$5018))/_xlfn.STDEV.P($I$2:$I$5018))</f>
        <v>-0.71870773692885248</v>
      </c>
      <c r="Y2637">
        <f t="shared" si="165"/>
        <v>0</v>
      </c>
      <c r="Z2637">
        <f t="shared" si="166"/>
        <v>0</v>
      </c>
      <c r="AA2637">
        <f t="shared" si="168"/>
        <v>0</v>
      </c>
    </row>
    <row r="2638" spans="1:27" x14ac:dyDescent="0.25">
      <c r="A2638">
        <v>4679</v>
      </c>
      <c r="B2638" t="s">
        <v>17</v>
      </c>
      <c r="C2638">
        <v>38</v>
      </c>
      <c r="D2638">
        <v>0</v>
      </c>
      <c r="E2638">
        <v>0</v>
      </c>
      <c r="F2638" t="s">
        <v>13</v>
      </c>
      <c r="G2638" t="s">
        <v>14</v>
      </c>
      <c r="H2638" t="s">
        <v>19</v>
      </c>
      <c r="I2638">
        <v>100.05</v>
      </c>
      <c r="J2638" s="2">
        <v>20.8</v>
      </c>
      <c r="K2638" t="s">
        <v>22</v>
      </c>
      <c r="L2638">
        <v>0</v>
      </c>
      <c r="N2638">
        <f t="shared" si="167"/>
        <v>20.8</v>
      </c>
      <c r="U2638">
        <f>((C2638-AVERAGE($C$2:$C$5018))/_xlfn.STDEV.P($C$2:$C$5018))</f>
        <v>-0.22644511048925967</v>
      </c>
      <c r="V2638">
        <f>((N2638-AVERAGE($N$2:$N$5018))/_xlfn.STDEV.P($N$2:$N$5018))</f>
        <v>-1.1131954775364483</v>
      </c>
      <c r="W2638">
        <f>((I2638-AVERAGE($I$2:$I$5018))/_xlfn.STDEV.P($I$2:$I$5018))</f>
        <v>-0.12408451993977443</v>
      </c>
      <c r="Y2638">
        <f t="shared" ref="Y2638:Y2700" si="169">IF(AND(C2638&lt;3,OR(K2638="smokes",K2638="formerly smoked")),1,0)</f>
        <v>0</v>
      </c>
      <c r="Z2638">
        <f t="shared" ref="Z2638:Z2700" si="170">IF(OR(N2638&lt;0,N2638&gt;100),1,0)</f>
        <v>0</v>
      </c>
      <c r="AA2638">
        <f t="shared" si="168"/>
        <v>0</v>
      </c>
    </row>
    <row r="2639" spans="1:27" x14ac:dyDescent="0.25">
      <c r="A2639">
        <v>15070</v>
      </c>
      <c r="B2639" t="s">
        <v>12</v>
      </c>
      <c r="C2639">
        <v>76</v>
      </c>
      <c r="D2639">
        <v>0</v>
      </c>
      <c r="E2639">
        <v>1</v>
      </c>
      <c r="F2639" t="s">
        <v>13</v>
      </c>
      <c r="G2639" t="s">
        <v>14</v>
      </c>
      <c r="H2639" t="s">
        <v>19</v>
      </c>
      <c r="I2639">
        <v>213.8</v>
      </c>
      <c r="J2639" s="2">
        <v>22</v>
      </c>
      <c r="K2639" t="s">
        <v>21</v>
      </c>
      <c r="L2639">
        <v>0</v>
      </c>
      <c r="N2639">
        <f t="shared" si="167"/>
        <v>22</v>
      </c>
      <c r="U2639">
        <f>((C2639-AVERAGE($C$2:$C$5018))/_xlfn.STDEV.P($C$2:$C$5018))</f>
        <v>1.4456124647202877</v>
      </c>
      <c r="V2639">
        <f>((N2639-AVERAGE($N$2:$N$5018))/_xlfn.STDEV.P($N$2:$N$5018))</f>
        <v>-0.93794244085831979</v>
      </c>
      <c r="W2639">
        <f>((I2639-AVERAGE($I$2:$I$5018))/_xlfn.STDEV.P($I$2:$I$5018))</f>
        <v>2.4350676152288848</v>
      </c>
      <c r="Y2639">
        <f t="shared" si="169"/>
        <v>0</v>
      </c>
      <c r="Z2639">
        <f t="shared" si="170"/>
        <v>0</v>
      </c>
      <c r="AA2639">
        <f t="shared" si="168"/>
        <v>0</v>
      </c>
    </row>
    <row r="2640" spans="1:27" x14ac:dyDescent="0.25">
      <c r="A2640">
        <v>25625</v>
      </c>
      <c r="B2640" t="s">
        <v>17</v>
      </c>
      <c r="C2640">
        <v>45</v>
      </c>
      <c r="D2640">
        <v>0</v>
      </c>
      <c r="E2640">
        <v>0</v>
      </c>
      <c r="F2640" t="s">
        <v>23</v>
      </c>
      <c r="G2640" t="s">
        <v>14</v>
      </c>
      <c r="H2640" t="s">
        <v>19</v>
      </c>
      <c r="I2640">
        <v>103.94</v>
      </c>
      <c r="J2640" s="2">
        <v>32.5</v>
      </c>
      <c r="K2640" t="s">
        <v>22</v>
      </c>
      <c r="L2640">
        <v>0</v>
      </c>
      <c r="N2640">
        <f t="shared" si="167"/>
        <v>32.5</v>
      </c>
      <c r="U2640">
        <f>((C2640-AVERAGE($C$2:$C$5018))/_xlfn.STDEV.P($C$2:$C$5018))</f>
        <v>8.1565495470393809E-2</v>
      </c>
      <c r="V2640">
        <f>((N2640-AVERAGE($N$2:$N$5018))/_xlfn.STDEV.P($N$2:$N$5018))</f>
        <v>0.59552163007530623</v>
      </c>
      <c r="W2640">
        <f>((I2640-AVERAGE($I$2:$I$5018))/_xlfn.STDEV.P($I$2:$I$5018))</f>
        <v>-3.6567141427193472E-2</v>
      </c>
      <c r="Y2640">
        <f t="shared" si="169"/>
        <v>0</v>
      </c>
      <c r="Z2640">
        <f t="shared" si="170"/>
        <v>0</v>
      </c>
      <c r="AA2640">
        <f t="shared" si="168"/>
        <v>0</v>
      </c>
    </row>
    <row r="2641" spans="1:27" x14ac:dyDescent="0.25">
      <c r="A2641">
        <v>35123</v>
      </c>
      <c r="B2641" t="s">
        <v>17</v>
      </c>
      <c r="C2641">
        <v>1.24</v>
      </c>
      <c r="D2641">
        <v>0</v>
      </c>
      <c r="E2641">
        <v>0</v>
      </c>
      <c r="F2641" t="s">
        <v>23</v>
      </c>
      <c r="G2641" t="s">
        <v>26</v>
      </c>
      <c r="H2641" t="s">
        <v>15</v>
      </c>
      <c r="I2641">
        <v>84.2</v>
      </c>
      <c r="J2641" s="2">
        <v>19.2</v>
      </c>
      <c r="K2641" t="s">
        <v>24</v>
      </c>
      <c r="L2641">
        <v>0</v>
      </c>
      <c r="N2641">
        <f t="shared" si="167"/>
        <v>19.2</v>
      </c>
      <c r="U2641">
        <f>((C2641-AVERAGE($C$2:$C$5018))/_xlfn.STDEV.P($C$2:$C$5018))</f>
        <v>-1.8439408069288112</v>
      </c>
      <c r="V2641">
        <f>((N2641-AVERAGE($N$2:$N$5018))/_xlfn.STDEV.P($N$2:$N$5018))</f>
        <v>-1.3468661931072867</v>
      </c>
      <c r="W2641">
        <f>((I2641-AVERAGE($I$2:$I$5018))/_xlfn.STDEV.P($I$2:$I$5018))</f>
        <v>-0.48067846580723139</v>
      </c>
      <c r="Y2641">
        <f t="shared" si="169"/>
        <v>0</v>
      </c>
      <c r="Z2641">
        <f t="shared" si="170"/>
        <v>0</v>
      </c>
      <c r="AA2641">
        <f t="shared" si="168"/>
        <v>0</v>
      </c>
    </row>
    <row r="2642" spans="1:27" x14ac:dyDescent="0.25">
      <c r="A2642">
        <v>20165</v>
      </c>
      <c r="B2642" t="s">
        <v>17</v>
      </c>
      <c r="C2642">
        <v>77</v>
      </c>
      <c r="D2642">
        <v>0</v>
      </c>
      <c r="E2642">
        <v>0</v>
      </c>
      <c r="F2642" t="s">
        <v>13</v>
      </c>
      <c r="G2642" t="s">
        <v>14</v>
      </c>
      <c r="H2642" t="s">
        <v>15</v>
      </c>
      <c r="I2642">
        <v>250.8</v>
      </c>
      <c r="J2642" s="2">
        <v>32.9</v>
      </c>
      <c r="K2642" t="s">
        <v>21</v>
      </c>
      <c r="L2642">
        <v>0</v>
      </c>
      <c r="N2642">
        <f t="shared" si="167"/>
        <v>32.9</v>
      </c>
      <c r="U2642">
        <f>((C2642-AVERAGE($C$2:$C$5018))/_xlfn.STDEV.P($C$2:$C$5018))</f>
        <v>1.4896139798573811</v>
      </c>
      <c r="V2642">
        <f>((N2642-AVERAGE($N$2:$N$5018))/_xlfn.STDEV.P($N$2:$N$5018))</f>
        <v>0.65393930896801555</v>
      </c>
      <c r="W2642">
        <f>((I2642-AVERAGE($I$2:$I$5018))/_xlfn.STDEV.P($I$2:$I$5018))</f>
        <v>3.2674951229320968</v>
      </c>
      <c r="Y2642">
        <f t="shared" si="169"/>
        <v>0</v>
      </c>
      <c r="Z2642">
        <f t="shared" si="170"/>
        <v>0</v>
      </c>
      <c r="AA2642">
        <f t="shared" si="168"/>
        <v>0</v>
      </c>
    </row>
    <row r="2643" spans="1:27" x14ac:dyDescent="0.25">
      <c r="A2643">
        <v>41730</v>
      </c>
      <c r="B2643" t="s">
        <v>17</v>
      </c>
      <c r="C2643">
        <v>46</v>
      </c>
      <c r="D2643">
        <v>0</v>
      </c>
      <c r="E2643">
        <v>0</v>
      </c>
      <c r="F2643" t="s">
        <v>23</v>
      </c>
      <c r="G2643" t="s">
        <v>25</v>
      </c>
      <c r="H2643" t="s">
        <v>19</v>
      </c>
      <c r="I2643">
        <v>112.29</v>
      </c>
      <c r="J2643" s="2">
        <v>23.5</v>
      </c>
      <c r="K2643" t="s">
        <v>24</v>
      </c>
      <c r="L2643">
        <v>0</v>
      </c>
      <c r="N2643">
        <f t="shared" si="167"/>
        <v>23.5</v>
      </c>
      <c r="U2643">
        <f>((C2643-AVERAGE($C$2:$C$5018))/_xlfn.STDEV.P($C$2:$C$5018))</f>
        <v>0.12556701060748715</v>
      </c>
      <c r="V2643">
        <f>((N2643-AVERAGE($N$2:$N$5018))/_xlfn.STDEV.P($N$2:$N$5018))</f>
        <v>-0.71887614501065888</v>
      </c>
      <c r="W2643">
        <f>((I2643-AVERAGE($I$2:$I$5018))/_xlfn.STDEV.P($I$2:$I$5018))</f>
        <v>0.15129149882474782</v>
      </c>
      <c r="Y2643">
        <f t="shared" si="169"/>
        <v>0</v>
      </c>
      <c r="Z2643">
        <f t="shared" si="170"/>
        <v>0</v>
      </c>
      <c r="AA2643">
        <f t="shared" si="168"/>
        <v>0</v>
      </c>
    </row>
    <row r="2644" spans="1:27" x14ac:dyDescent="0.25">
      <c r="A2644">
        <v>38761</v>
      </c>
      <c r="B2644" t="s">
        <v>17</v>
      </c>
      <c r="C2644">
        <v>50</v>
      </c>
      <c r="D2644">
        <v>0</v>
      </c>
      <c r="E2644">
        <v>0</v>
      </c>
      <c r="F2644" t="s">
        <v>13</v>
      </c>
      <c r="G2644" t="s">
        <v>14</v>
      </c>
      <c r="H2644" t="s">
        <v>15</v>
      </c>
      <c r="I2644">
        <v>65.98</v>
      </c>
      <c r="J2644" s="2">
        <v>21.7</v>
      </c>
      <c r="K2644" t="s">
        <v>21</v>
      </c>
      <c r="L2644">
        <v>0</v>
      </c>
      <c r="N2644">
        <f t="shared" si="167"/>
        <v>21.7</v>
      </c>
      <c r="U2644">
        <f>((C2644-AVERAGE($C$2:$C$5018))/_xlfn.STDEV.P($C$2:$C$5018))</f>
        <v>0.30157307115586057</v>
      </c>
      <c r="V2644">
        <f>((N2644-AVERAGE($N$2:$N$5018))/_xlfn.STDEV.P($N$2:$N$5018))</f>
        <v>-0.98175570002785206</v>
      </c>
      <c r="W2644">
        <f>((I2644-AVERAGE($I$2:$I$5018))/_xlfn.STDEV.P($I$2:$I$5018))</f>
        <v>-0.89059276824919142</v>
      </c>
      <c r="Y2644">
        <f t="shared" si="169"/>
        <v>0</v>
      </c>
      <c r="Z2644">
        <f t="shared" si="170"/>
        <v>0</v>
      </c>
      <c r="AA2644">
        <f t="shared" si="168"/>
        <v>0</v>
      </c>
    </row>
    <row r="2645" spans="1:27" x14ac:dyDescent="0.25">
      <c r="A2645">
        <v>4797</v>
      </c>
      <c r="B2645" t="s">
        <v>17</v>
      </c>
      <c r="C2645">
        <v>52</v>
      </c>
      <c r="D2645">
        <v>0</v>
      </c>
      <c r="E2645">
        <v>0</v>
      </c>
      <c r="F2645" t="s">
        <v>13</v>
      </c>
      <c r="G2645" t="s">
        <v>14</v>
      </c>
      <c r="H2645" t="s">
        <v>15</v>
      </c>
      <c r="I2645">
        <v>99.1</v>
      </c>
      <c r="J2645" s="2">
        <v>29.1</v>
      </c>
      <c r="K2645" t="s">
        <v>24</v>
      </c>
      <c r="L2645">
        <v>0</v>
      </c>
      <c r="N2645">
        <f t="shared" si="167"/>
        <v>29.1</v>
      </c>
      <c r="U2645">
        <f>((C2645-AVERAGE($C$2:$C$5018))/_xlfn.STDEV.P($C$2:$C$5018))</f>
        <v>0.38957610143004728</v>
      </c>
      <c r="V2645">
        <f>((N2645-AVERAGE($N$2:$N$5018))/_xlfn.STDEV.P($N$2:$N$5018))</f>
        <v>9.8971359487275173E-2</v>
      </c>
      <c r="W2645">
        <f>((I2645-AVERAGE($I$2:$I$5018))/_xlfn.STDEV.P($I$2:$I$5018))</f>
        <v>-0.14545765865107319</v>
      </c>
      <c r="Y2645">
        <f t="shared" si="169"/>
        <v>0</v>
      </c>
      <c r="Z2645">
        <f t="shared" si="170"/>
        <v>0</v>
      </c>
      <c r="AA2645">
        <f t="shared" si="168"/>
        <v>0</v>
      </c>
    </row>
    <row r="2646" spans="1:27" x14ac:dyDescent="0.25">
      <c r="A2646">
        <v>19199</v>
      </c>
      <c r="B2646" t="s">
        <v>17</v>
      </c>
      <c r="C2646">
        <v>73</v>
      </c>
      <c r="D2646">
        <v>1</v>
      </c>
      <c r="E2646">
        <v>0</v>
      </c>
      <c r="F2646" t="s">
        <v>13</v>
      </c>
      <c r="G2646" t="s">
        <v>14</v>
      </c>
      <c r="H2646" t="s">
        <v>19</v>
      </c>
      <c r="I2646">
        <v>217.84</v>
      </c>
      <c r="J2646" s="2" t="s">
        <v>20</v>
      </c>
      <c r="K2646" t="s">
        <v>21</v>
      </c>
      <c r="L2646">
        <v>0</v>
      </c>
      <c r="N2646">
        <f t="shared" si="167"/>
        <v>28.487446958981664</v>
      </c>
      <c r="U2646">
        <f>((C2646-AVERAGE($C$2:$C$5018))/_xlfn.STDEV.P($C$2:$C$5018))</f>
        <v>1.3136079193090078</v>
      </c>
      <c r="V2646">
        <f>((N2646-AVERAGE($N$2:$N$5018))/_xlfn.STDEV.P($N$2:$N$5018))</f>
        <v>9.5115423498702296E-3</v>
      </c>
      <c r="W2646">
        <f>((I2646-AVERAGE($I$2:$I$5018))/_xlfn.STDEV.P($I$2:$I$5018))</f>
        <v>2.5259596998537757</v>
      </c>
      <c r="Y2646">
        <f t="shared" si="169"/>
        <v>0</v>
      </c>
      <c r="Z2646">
        <f t="shared" si="170"/>
        <v>0</v>
      </c>
      <c r="AA2646">
        <f t="shared" si="168"/>
        <v>0</v>
      </c>
    </row>
    <row r="2647" spans="1:27" x14ac:dyDescent="0.25">
      <c r="A2647">
        <v>30402</v>
      </c>
      <c r="B2647" t="s">
        <v>12</v>
      </c>
      <c r="C2647">
        <v>41</v>
      </c>
      <c r="D2647">
        <v>0</v>
      </c>
      <c r="E2647">
        <v>0</v>
      </c>
      <c r="F2647" t="s">
        <v>13</v>
      </c>
      <c r="G2647" t="s">
        <v>14</v>
      </c>
      <c r="H2647" t="s">
        <v>15</v>
      </c>
      <c r="I2647">
        <v>104.34</v>
      </c>
      <c r="J2647" s="2">
        <v>30.3</v>
      </c>
      <c r="K2647" t="s">
        <v>24</v>
      </c>
      <c r="L2647">
        <v>0</v>
      </c>
      <c r="N2647">
        <f t="shared" si="167"/>
        <v>30.3</v>
      </c>
      <c r="U2647">
        <f>((C2647-AVERAGE($C$2:$C$5018))/_xlfn.STDEV.P($C$2:$C$5018))</f>
        <v>-9.4440565077979599E-2</v>
      </c>
      <c r="V2647">
        <f>((N2647-AVERAGE($N$2:$N$5018))/_xlfn.STDEV.P($N$2:$N$5018))</f>
        <v>0.27422439616540373</v>
      </c>
      <c r="W2647">
        <f>((I2647-AVERAGE($I$2:$I$5018))/_xlfn.STDEV.P($I$2:$I$5018))</f>
        <v>-2.756792512769916E-2</v>
      </c>
      <c r="Y2647">
        <f t="shared" si="169"/>
        <v>0</v>
      </c>
      <c r="Z2647">
        <f t="shared" si="170"/>
        <v>0</v>
      </c>
      <c r="AA2647">
        <f t="shared" si="168"/>
        <v>0</v>
      </c>
    </row>
    <row r="2648" spans="1:27" x14ac:dyDescent="0.25">
      <c r="A2648">
        <v>25088</v>
      </c>
      <c r="B2648" t="s">
        <v>17</v>
      </c>
      <c r="C2648">
        <v>40</v>
      </c>
      <c r="D2648">
        <v>0</v>
      </c>
      <c r="E2648">
        <v>0</v>
      </c>
      <c r="F2648" t="s">
        <v>23</v>
      </c>
      <c r="G2648" t="s">
        <v>14</v>
      </c>
      <c r="H2648" t="s">
        <v>19</v>
      </c>
      <c r="I2648">
        <v>217</v>
      </c>
      <c r="J2648" s="2">
        <v>29.4</v>
      </c>
      <c r="K2648" t="s">
        <v>16</v>
      </c>
      <c r="L2648">
        <v>0</v>
      </c>
      <c r="N2648">
        <f t="shared" si="167"/>
        <v>29.4</v>
      </c>
      <c r="U2648">
        <f>((C2648-AVERAGE($C$2:$C$5018))/_xlfn.STDEV.P($C$2:$C$5018))</f>
        <v>-0.13844208021507295</v>
      </c>
      <c r="V2648">
        <f>((N2648-AVERAGE($N$2:$N$5018))/_xlfn.STDEV.P($N$2:$N$5018))</f>
        <v>0.14278461865680692</v>
      </c>
      <c r="W2648">
        <f>((I2648-AVERAGE($I$2:$I$5018))/_xlfn.STDEV.P($I$2:$I$5018))</f>
        <v>2.5070613456248378</v>
      </c>
      <c r="Y2648">
        <f t="shared" si="169"/>
        <v>0</v>
      </c>
      <c r="Z2648">
        <f t="shared" si="170"/>
        <v>0</v>
      </c>
      <c r="AA2648">
        <f t="shared" si="168"/>
        <v>0</v>
      </c>
    </row>
    <row r="2649" spans="1:27" x14ac:dyDescent="0.25">
      <c r="A2649">
        <v>54756</v>
      </c>
      <c r="B2649" t="s">
        <v>17</v>
      </c>
      <c r="C2649">
        <v>59</v>
      </c>
      <c r="D2649">
        <v>0</v>
      </c>
      <c r="E2649">
        <v>0</v>
      </c>
      <c r="F2649" t="s">
        <v>13</v>
      </c>
      <c r="G2649" t="s">
        <v>14</v>
      </c>
      <c r="H2649" t="s">
        <v>19</v>
      </c>
      <c r="I2649">
        <v>57.47</v>
      </c>
      <c r="J2649" s="2">
        <v>30.1</v>
      </c>
      <c r="K2649" t="s">
        <v>16</v>
      </c>
      <c r="L2649">
        <v>0</v>
      </c>
      <c r="N2649">
        <f t="shared" si="167"/>
        <v>30.1</v>
      </c>
      <c r="U2649">
        <f>((C2649-AVERAGE($C$2:$C$5018))/_xlfn.STDEV.P($C$2:$C$5018))</f>
        <v>0.69758670738970074</v>
      </c>
      <c r="V2649">
        <f>((N2649-AVERAGE($N$2:$N$5018))/_xlfn.STDEV.P($N$2:$N$5018))</f>
        <v>0.24501555671904907</v>
      </c>
      <c r="W2649">
        <f>((I2649-AVERAGE($I$2:$I$5018))/_xlfn.STDEV.P($I$2:$I$5018))</f>
        <v>-1.0820510950209303</v>
      </c>
      <c r="Y2649">
        <f t="shared" si="169"/>
        <v>0</v>
      </c>
      <c r="Z2649">
        <f t="shared" si="170"/>
        <v>0</v>
      </c>
      <c r="AA2649">
        <f t="shared" si="168"/>
        <v>0</v>
      </c>
    </row>
    <row r="2650" spans="1:27" x14ac:dyDescent="0.25">
      <c r="A2650">
        <v>19590</v>
      </c>
      <c r="B2650" t="s">
        <v>12</v>
      </c>
      <c r="C2650">
        <v>48</v>
      </c>
      <c r="D2650">
        <v>0</v>
      </c>
      <c r="E2650">
        <v>0</v>
      </c>
      <c r="F2650" t="s">
        <v>13</v>
      </c>
      <c r="G2650" t="s">
        <v>25</v>
      </c>
      <c r="H2650" t="s">
        <v>15</v>
      </c>
      <c r="I2650">
        <v>78.239999999999995</v>
      </c>
      <c r="J2650" s="2">
        <v>32.9</v>
      </c>
      <c r="K2650" t="s">
        <v>21</v>
      </c>
      <c r="L2650">
        <v>0</v>
      </c>
      <c r="N2650">
        <f t="shared" si="167"/>
        <v>32.9</v>
      </c>
      <c r="U2650">
        <f>((C2650-AVERAGE($C$2:$C$5018))/_xlfn.STDEV.P($C$2:$C$5018))</f>
        <v>0.21357004088167386</v>
      </c>
      <c r="V2650">
        <f>((N2650-AVERAGE($N$2:$N$5018))/_xlfn.STDEV.P($N$2:$N$5018))</f>
        <v>0.65393930896801555</v>
      </c>
      <c r="W2650">
        <f>((I2650-AVERAGE($I$2:$I$5018))/_xlfn.STDEV.P($I$2:$I$5018))</f>
        <v>-0.61476678866969492</v>
      </c>
      <c r="Y2650">
        <f t="shared" si="169"/>
        <v>0</v>
      </c>
      <c r="Z2650">
        <f t="shared" si="170"/>
        <v>0</v>
      </c>
      <c r="AA2650">
        <f t="shared" si="168"/>
        <v>0</v>
      </c>
    </row>
    <row r="2651" spans="1:27" x14ac:dyDescent="0.25">
      <c r="A2651">
        <v>23332</v>
      </c>
      <c r="B2651" t="s">
        <v>17</v>
      </c>
      <c r="C2651">
        <v>42</v>
      </c>
      <c r="D2651">
        <v>0</v>
      </c>
      <c r="E2651">
        <v>0</v>
      </c>
      <c r="F2651" t="s">
        <v>13</v>
      </c>
      <c r="G2651" t="s">
        <v>14</v>
      </c>
      <c r="H2651" t="s">
        <v>19</v>
      </c>
      <c r="I2651">
        <v>94.38</v>
      </c>
      <c r="J2651" s="2">
        <v>34</v>
      </c>
      <c r="K2651" t="s">
        <v>21</v>
      </c>
      <c r="L2651">
        <v>0</v>
      </c>
      <c r="N2651">
        <f t="shared" si="167"/>
        <v>34</v>
      </c>
      <c r="U2651">
        <f>((C2651-AVERAGE($C$2:$C$5018))/_xlfn.STDEV.P($C$2:$C$5018))</f>
        <v>-5.0439049940886251E-2</v>
      </c>
      <c r="V2651">
        <f>((N2651-AVERAGE($N$2:$N$5018))/_xlfn.STDEV.P($N$2:$N$5018))</f>
        <v>0.81458792592296714</v>
      </c>
      <c r="W2651">
        <f>((I2651-AVERAGE($I$2:$I$5018))/_xlfn.STDEV.P($I$2:$I$5018))</f>
        <v>-0.25164841098510454</v>
      </c>
      <c r="Y2651">
        <f t="shared" si="169"/>
        <v>0</v>
      </c>
      <c r="Z2651">
        <f t="shared" si="170"/>
        <v>0</v>
      </c>
      <c r="AA2651">
        <f t="shared" si="168"/>
        <v>0</v>
      </c>
    </row>
    <row r="2652" spans="1:27" x14ac:dyDescent="0.25">
      <c r="A2652">
        <v>16971</v>
      </c>
      <c r="B2652" t="s">
        <v>17</v>
      </c>
      <c r="C2652">
        <v>26</v>
      </c>
      <c r="D2652">
        <v>0</v>
      </c>
      <c r="E2652">
        <v>0</v>
      </c>
      <c r="F2652" t="s">
        <v>23</v>
      </c>
      <c r="G2652" t="s">
        <v>14</v>
      </c>
      <c r="H2652" t="s">
        <v>15</v>
      </c>
      <c r="I2652">
        <v>100.31</v>
      </c>
      <c r="J2652" s="2">
        <v>38.6</v>
      </c>
      <c r="K2652" t="s">
        <v>21</v>
      </c>
      <c r="L2652">
        <v>0</v>
      </c>
      <c r="N2652">
        <f t="shared" si="167"/>
        <v>38.6</v>
      </c>
      <c r="U2652">
        <f>((C2652-AVERAGE($C$2:$C$5018))/_xlfn.STDEV.P($C$2:$C$5018))</f>
        <v>-0.7544632921343799</v>
      </c>
      <c r="V2652">
        <f>((N2652-AVERAGE($N$2:$N$5018))/_xlfn.STDEV.P($N$2:$N$5018))</f>
        <v>1.4863912331891271</v>
      </c>
      <c r="W2652">
        <f>((I2652-AVERAGE($I$2:$I$5018))/_xlfn.STDEV.P($I$2:$I$5018))</f>
        <v>-0.11823502934510309</v>
      </c>
      <c r="Y2652">
        <f t="shared" si="169"/>
        <v>0</v>
      </c>
      <c r="Z2652">
        <f t="shared" si="170"/>
        <v>0</v>
      </c>
      <c r="AA2652">
        <f t="shared" si="168"/>
        <v>0</v>
      </c>
    </row>
    <row r="2653" spans="1:27" x14ac:dyDescent="0.25">
      <c r="A2653">
        <v>11727</v>
      </c>
      <c r="B2653" t="s">
        <v>12</v>
      </c>
      <c r="C2653">
        <v>39</v>
      </c>
      <c r="D2653">
        <v>0</v>
      </c>
      <c r="E2653">
        <v>0</v>
      </c>
      <c r="F2653" t="s">
        <v>13</v>
      </c>
      <c r="G2653" t="s">
        <v>18</v>
      </c>
      <c r="H2653" t="s">
        <v>15</v>
      </c>
      <c r="I2653">
        <v>74.290000000000006</v>
      </c>
      <c r="J2653" s="2">
        <v>29.3</v>
      </c>
      <c r="K2653" t="s">
        <v>22</v>
      </c>
      <c r="L2653">
        <v>0</v>
      </c>
      <c r="N2653">
        <f t="shared" si="167"/>
        <v>29.3</v>
      </c>
      <c r="U2653">
        <f>((C2653-AVERAGE($C$2:$C$5018))/_xlfn.STDEV.P($C$2:$C$5018))</f>
        <v>-0.18244359535216631</v>
      </c>
      <c r="V2653">
        <f>((N2653-AVERAGE($N$2:$N$5018))/_xlfn.STDEV.P($N$2:$N$5018))</f>
        <v>0.12818019893362984</v>
      </c>
      <c r="W2653">
        <f>((I2653-AVERAGE($I$2:$I$5018))/_xlfn.STDEV.P($I$2:$I$5018))</f>
        <v>-0.70363404962719978</v>
      </c>
      <c r="Y2653">
        <f t="shared" si="169"/>
        <v>0</v>
      </c>
      <c r="Z2653">
        <f t="shared" si="170"/>
        <v>0</v>
      </c>
      <c r="AA2653">
        <f t="shared" si="168"/>
        <v>0</v>
      </c>
    </row>
    <row r="2654" spans="1:27" x14ac:dyDescent="0.25">
      <c r="A2654">
        <v>60255</v>
      </c>
      <c r="B2654" t="s">
        <v>17</v>
      </c>
      <c r="C2654">
        <v>34</v>
      </c>
      <c r="D2654">
        <v>0</v>
      </c>
      <c r="E2654">
        <v>0</v>
      </c>
      <c r="F2654" t="s">
        <v>23</v>
      </c>
      <c r="G2654" t="s">
        <v>14</v>
      </c>
      <c r="H2654" t="s">
        <v>19</v>
      </c>
      <c r="I2654">
        <v>103.43</v>
      </c>
      <c r="J2654" s="2">
        <v>43.6</v>
      </c>
      <c r="K2654" t="s">
        <v>22</v>
      </c>
      <c r="L2654">
        <v>0</v>
      </c>
      <c r="N2654">
        <f t="shared" si="167"/>
        <v>43.6</v>
      </c>
      <c r="U2654">
        <f>((C2654-AVERAGE($C$2:$C$5018))/_xlfn.STDEV.P($C$2:$C$5018))</f>
        <v>-0.40245117103763306</v>
      </c>
      <c r="V2654">
        <f>((N2654-AVERAGE($N$2:$N$5018))/_xlfn.STDEV.P($N$2:$N$5018))</f>
        <v>2.2166122193479967</v>
      </c>
      <c r="W2654">
        <f>((I2654-AVERAGE($I$2:$I$5018))/_xlfn.STDEV.P($I$2:$I$5018))</f>
        <v>-4.804114220904835E-2</v>
      </c>
      <c r="Y2654">
        <f t="shared" si="169"/>
        <v>0</v>
      </c>
      <c r="Z2654">
        <f t="shared" si="170"/>
        <v>0</v>
      </c>
      <c r="AA2654">
        <f t="shared" si="168"/>
        <v>0</v>
      </c>
    </row>
    <row r="2655" spans="1:27" x14ac:dyDescent="0.25">
      <c r="A2655">
        <v>38796</v>
      </c>
      <c r="B2655" t="s">
        <v>17</v>
      </c>
      <c r="C2655">
        <v>54</v>
      </c>
      <c r="D2655">
        <v>0</v>
      </c>
      <c r="E2655">
        <v>0</v>
      </c>
      <c r="F2655" t="s">
        <v>13</v>
      </c>
      <c r="G2655" t="s">
        <v>14</v>
      </c>
      <c r="H2655" t="s">
        <v>15</v>
      </c>
      <c r="I2655">
        <v>99.83</v>
      </c>
      <c r="J2655" s="2">
        <v>22.7</v>
      </c>
      <c r="K2655" t="s">
        <v>16</v>
      </c>
      <c r="L2655">
        <v>0</v>
      </c>
      <c r="N2655">
        <f t="shared" si="167"/>
        <v>22.7</v>
      </c>
      <c r="U2655">
        <f>((C2655-AVERAGE($C$2:$C$5018))/_xlfn.STDEV.P($C$2:$C$5018))</f>
        <v>0.47757913170423399</v>
      </c>
      <c r="V2655">
        <f>((N2655-AVERAGE($N$2:$N$5018))/_xlfn.STDEV.P($N$2:$N$5018))</f>
        <v>-0.83571150279607809</v>
      </c>
      <c r="W2655">
        <f>((I2655-AVERAGE($I$2:$I$5018))/_xlfn.STDEV.P($I$2:$I$5018))</f>
        <v>-0.12903408890449622</v>
      </c>
      <c r="Y2655">
        <f t="shared" si="169"/>
        <v>0</v>
      </c>
      <c r="Z2655">
        <f t="shared" si="170"/>
        <v>0</v>
      </c>
      <c r="AA2655">
        <f t="shared" si="168"/>
        <v>0</v>
      </c>
    </row>
    <row r="2656" spans="1:27" x14ac:dyDescent="0.25">
      <c r="A2656">
        <v>46498</v>
      </c>
      <c r="B2656" t="s">
        <v>17</v>
      </c>
      <c r="C2656">
        <v>57</v>
      </c>
      <c r="D2656">
        <v>0</v>
      </c>
      <c r="E2656">
        <v>0</v>
      </c>
      <c r="F2656" t="s">
        <v>13</v>
      </c>
      <c r="G2656" t="s">
        <v>14</v>
      </c>
      <c r="H2656" t="s">
        <v>15</v>
      </c>
      <c r="I2656">
        <v>217.4</v>
      </c>
      <c r="J2656" s="2">
        <v>36.6</v>
      </c>
      <c r="K2656" t="s">
        <v>21</v>
      </c>
      <c r="L2656">
        <v>0</v>
      </c>
      <c r="N2656">
        <f t="shared" si="167"/>
        <v>36.6</v>
      </c>
      <c r="U2656">
        <f>((C2656-AVERAGE($C$2:$C$5018))/_xlfn.STDEV.P($C$2:$C$5018))</f>
        <v>0.60958367711551409</v>
      </c>
      <c r="V2656">
        <f>((N2656-AVERAGE($N$2:$N$5018))/_xlfn.STDEV.P($N$2:$N$5018))</f>
        <v>1.1943028387255794</v>
      </c>
      <c r="W2656">
        <f>((I2656-AVERAGE($I$2:$I$5018))/_xlfn.STDEV.P($I$2:$I$5018))</f>
        <v>2.5160605619243324</v>
      </c>
      <c r="Y2656">
        <f t="shared" si="169"/>
        <v>0</v>
      </c>
      <c r="Z2656">
        <f t="shared" si="170"/>
        <v>0</v>
      </c>
      <c r="AA2656">
        <f t="shared" si="168"/>
        <v>0</v>
      </c>
    </row>
    <row r="2657" spans="1:27" x14ac:dyDescent="0.25">
      <c r="A2657">
        <v>41042</v>
      </c>
      <c r="B2657" t="s">
        <v>17</v>
      </c>
      <c r="C2657">
        <v>1.56</v>
      </c>
      <c r="D2657">
        <v>0</v>
      </c>
      <c r="E2657">
        <v>0</v>
      </c>
      <c r="F2657" t="s">
        <v>23</v>
      </c>
      <c r="G2657" t="s">
        <v>26</v>
      </c>
      <c r="H2657" t="s">
        <v>15</v>
      </c>
      <c r="I2657">
        <v>71.81</v>
      </c>
      <c r="J2657" s="2">
        <v>22.6</v>
      </c>
      <c r="K2657" t="s">
        <v>24</v>
      </c>
      <c r="L2657">
        <v>0</v>
      </c>
      <c r="N2657">
        <f t="shared" si="167"/>
        <v>22.6</v>
      </c>
      <c r="U2657">
        <f>((C2657-AVERAGE($C$2:$C$5018))/_xlfn.STDEV.P($C$2:$C$5018))</f>
        <v>-1.8298603220849414</v>
      </c>
      <c r="V2657">
        <f>((N2657-AVERAGE($N$2:$N$5018))/_xlfn.STDEV.P($N$2:$N$5018))</f>
        <v>-0.85031592251925514</v>
      </c>
      <c r="W2657">
        <f>((I2657-AVERAGE($I$2:$I$5018))/_xlfn.STDEV.P($I$2:$I$5018))</f>
        <v>-0.75942919068406378</v>
      </c>
      <c r="Y2657">
        <f t="shared" si="169"/>
        <v>0</v>
      </c>
      <c r="Z2657">
        <f t="shared" si="170"/>
        <v>0</v>
      </c>
      <c r="AA2657">
        <f t="shared" si="168"/>
        <v>0</v>
      </c>
    </row>
    <row r="2658" spans="1:27" x14ac:dyDescent="0.25">
      <c r="A2658">
        <v>35069</v>
      </c>
      <c r="B2658" t="s">
        <v>17</v>
      </c>
      <c r="C2658">
        <v>50</v>
      </c>
      <c r="D2658">
        <v>1</v>
      </c>
      <c r="E2658">
        <v>1</v>
      </c>
      <c r="F2658" t="s">
        <v>23</v>
      </c>
      <c r="G2658" t="s">
        <v>25</v>
      </c>
      <c r="H2658" t="s">
        <v>15</v>
      </c>
      <c r="I2658">
        <v>79.790000000000006</v>
      </c>
      <c r="J2658" s="2">
        <v>25.6</v>
      </c>
      <c r="K2658" t="s">
        <v>22</v>
      </c>
      <c r="L2658">
        <v>0</v>
      </c>
      <c r="N2658">
        <f t="shared" si="167"/>
        <v>25.6</v>
      </c>
      <c r="U2658">
        <f>((C2658-AVERAGE($C$2:$C$5018))/_xlfn.STDEV.P($C$2:$C$5018))</f>
        <v>0.30157307115586057</v>
      </c>
      <c r="V2658">
        <f>((N2658-AVERAGE($N$2:$N$5018))/_xlfn.STDEV.P($N$2:$N$5018))</f>
        <v>-0.41218333082393349</v>
      </c>
      <c r="W2658">
        <f>((I2658-AVERAGE($I$2:$I$5018))/_xlfn.STDEV.P($I$2:$I$5018))</f>
        <v>-0.57989482550915472</v>
      </c>
      <c r="Y2658">
        <f t="shared" si="169"/>
        <v>0</v>
      </c>
      <c r="Z2658">
        <f t="shared" si="170"/>
        <v>0</v>
      </c>
      <c r="AA2658">
        <f t="shared" si="168"/>
        <v>0</v>
      </c>
    </row>
    <row r="2659" spans="1:27" x14ac:dyDescent="0.25">
      <c r="A2659">
        <v>61103</v>
      </c>
      <c r="B2659" t="s">
        <v>17</v>
      </c>
      <c r="C2659">
        <v>64</v>
      </c>
      <c r="D2659">
        <v>1</v>
      </c>
      <c r="E2659">
        <v>0</v>
      </c>
      <c r="F2659" t="s">
        <v>13</v>
      </c>
      <c r="G2659" t="s">
        <v>18</v>
      </c>
      <c r="H2659" t="s">
        <v>15</v>
      </c>
      <c r="I2659">
        <v>190.92</v>
      </c>
      <c r="J2659" s="2">
        <v>31.4</v>
      </c>
      <c r="K2659" t="s">
        <v>21</v>
      </c>
      <c r="L2659">
        <v>0</v>
      </c>
      <c r="N2659">
        <f t="shared" si="167"/>
        <v>31.4</v>
      </c>
      <c r="U2659">
        <f>((C2659-AVERAGE($C$2:$C$5018))/_xlfn.STDEV.P($C$2:$C$5018))</f>
        <v>0.91759428307516755</v>
      </c>
      <c r="V2659">
        <f>((N2659-AVERAGE($N$2:$N$5018))/_xlfn.STDEV.P($N$2:$N$5018))</f>
        <v>0.43487301312035476</v>
      </c>
      <c r="W2659">
        <f>((I2659-AVERAGE($I$2:$I$5018))/_xlfn.STDEV.P($I$2:$I$5018))</f>
        <v>1.9203124428978167</v>
      </c>
      <c r="Y2659">
        <f t="shared" si="169"/>
        <v>0</v>
      </c>
      <c r="Z2659">
        <f t="shared" si="170"/>
        <v>0</v>
      </c>
      <c r="AA2659">
        <f t="shared" si="168"/>
        <v>0</v>
      </c>
    </row>
    <row r="2660" spans="1:27" x14ac:dyDescent="0.25">
      <c r="A2660">
        <v>25095</v>
      </c>
      <c r="B2660" t="s">
        <v>12</v>
      </c>
      <c r="C2660">
        <v>44</v>
      </c>
      <c r="D2660">
        <v>0</v>
      </c>
      <c r="E2660">
        <v>0</v>
      </c>
      <c r="F2660" t="s">
        <v>13</v>
      </c>
      <c r="G2660" t="s">
        <v>25</v>
      </c>
      <c r="H2660" t="s">
        <v>15</v>
      </c>
      <c r="I2660">
        <v>94.76</v>
      </c>
      <c r="J2660" s="2">
        <v>26</v>
      </c>
      <c r="K2660" t="s">
        <v>16</v>
      </c>
      <c r="L2660">
        <v>0</v>
      </c>
      <c r="N2660">
        <f t="shared" si="167"/>
        <v>26</v>
      </c>
      <c r="U2660">
        <f>((C2660-AVERAGE($C$2:$C$5018))/_xlfn.STDEV.P($C$2:$C$5018))</f>
        <v>3.7563980333300453E-2</v>
      </c>
      <c r="V2660">
        <f>((N2660-AVERAGE($N$2:$N$5018))/_xlfn.STDEV.P($N$2:$N$5018))</f>
        <v>-0.35376565193122411</v>
      </c>
      <c r="W2660">
        <f>((I2660-AVERAGE($I$2:$I$5018))/_xlfn.STDEV.P($I$2:$I$5018))</f>
        <v>-0.24309915550058483</v>
      </c>
      <c r="Y2660">
        <f t="shared" si="169"/>
        <v>0</v>
      </c>
      <c r="Z2660">
        <f t="shared" si="170"/>
        <v>0</v>
      </c>
      <c r="AA2660">
        <f t="shared" si="168"/>
        <v>0</v>
      </c>
    </row>
    <row r="2661" spans="1:27" x14ac:dyDescent="0.25">
      <c r="A2661">
        <v>55607</v>
      </c>
      <c r="B2661" t="s">
        <v>12</v>
      </c>
      <c r="C2661">
        <v>38</v>
      </c>
      <c r="D2661">
        <v>0</v>
      </c>
      <c r="E2661">
        <v>0</v>
      </c>
      <c r="F2661" t="s">
        <v>13</v>
      </c>
      <c r="G2661" t="s">
        <v>14</v>
      </c>
      <c r="H2661" t="s">
        <v>15</v>
      </c>
      <c r="I2661">
        <v>101.43</v>
      </c>
      <c r="J2661" s="2">
        <v>27</v>
      </c>
      <c r="K2661" t="s">
        <v>16</v>
      </c>
      <c r="L2661">
        <v>0</v>
      </c>
      <c r="N2661">
        <f t="shared" si="167"/>
        <v>27</v>
      </c>
      <c r="U2661">
        <f>((C2661-AVERAGE($C$2:$C$5018))/_xlfn.STDEV.P($C$2:$C$5018))</f>
        <v>-0.22644511048925967</v>
      </c>
      <c r="V2661">
        <f>((N2661-AVERAGE($N$2:$N$5018))/_xlfn.STDEV.P($N$2:$N$5018))</f>
        <v>-0.20772145469945022</v>
      </c>
      <c r="W2661">
        <f>((I2661-AVERAGE($I$2:$I$5018))/_xlfn.STDEV.P($I$2:$I$5018))</f>
        <v>-9.3037223706519276E-2</v>
      </c>
      <c r="Y2661">
        <f t="shared" si="169"/>
        <v>0</v>
      </c>
      <c r="Z2661">
        <f t="shared" si="170"/>
        <v>0</v>
      </c>
      <c r="AA2661">
        <f t="shared" si="168"/>
        <v>0</v>
      </c>
    </row>
    <row r="2662" spans="1:27" x14ac:dyDescent="0.25">
      <c r="A2662">
        <v>63029</v>
      </c>
      <c r="B2662" t="s">
        <v>12</v>
      </c>
      <c r="C2662">
        <v>32</v>
      </c>
      <c r="D2662">
        <v>0</v>
      </c>
      <c r="E2662">
        <v>0</v>
      </c>
      <c r="F2662" t="s">
        <v>13</v>
      </c>
      <c r="G2662" t="s">
        <v>14</v>
      </c>
      <c r="H2662" t="s">
        <v>19</v>
      </c>
      <c r="I2662">
        <v>115.86</v>
      </c>
      <c r="J2662" s="2">
        <v>33.299999999999997</v>
      </c>
      <c r="K2662" t="s">
        <v>21</v>
      </c>
      <c r="L2662">
        <v>0</v>
      </c>
      <c r="N2662">
        <f t="shared" ref="N2662:N2723" si="171">IF(AND(J2662="N/A",B2662="Male"),$Q$2,IF(AND(J2662="N/A",B2662="Female"),$R$2,J2662))</f>
        <v>33.299999999999997</v>
      </c>
      <c r="U2662">
        <f>((C2662-AVERAGE($C$2:$C$5018))/_xlfn.STDEV.P($C$2:$C$5018))</f>
        <v>-0.49045420131181977</v>
      </c>
      <c r="V2662">
        <f>((N2662-AVERAGE($N$2:$N$5018))/_xlfn.STDEV.P($N$2:$N$5018))</f>
        <v>0.71235698786072499</v>
      </c>
      <c r="W2662">
        <f>((I2662-AVERAGE($I$2:$I$5018))/_xlfn.STDEV.P($I$2:$I$5018))</f>
        <v>0.23160950429773328</v>
      </c>
      <c r="Y2662">
        <f t="shared" si="169"/>
        <v>0</v>
      </c>
      <c r="Z2662">
        <f t="shared" si="170"/>
        <v>0</v>
      </c>
      <c r="AA2662">
        <f t="shared" si="168"/>
        <v>0</v>
      </c>
    </row>
    <row r="2663" spans="1:27" x14ac:dyDescent="0.25">
      <c r="A2663">
        <v>2919</v>
      </c>
      <c r="B2663" t="s">
        <v>12</v>
      </c>
      <c r="C2663">
        <v>17</v>
      </c>
      <c r="D2663">
        <v>0</v>
      </c>
      <c r="E2663">
        <v>0</v>
      </c>
      <c r="F2663" t="s">
        <v>23</v>
      </c>
      <c r="G2663" t="s">
        <v>14</v>
      </c>
      <c r="H2663" t="s">
        <v>19</v>
      </c>
      <c r="I2663">
        <v>95.27</v>
      </c>
      <c r="J2663" s="2">
        <v>17.3</v>
      </c>
      <c r="K2663" t="s">
        <v>24</v>
      </c>
      <c r="L2663">
        <v>0</v>
      </c>
      <c r="N2663">
        <f t="shared" si="171"/>
        <v>17.3</v>
      </c>
      <c r="U2663">
        <f>((C2663-AVERAGE($C$2:$C$5018))/_xlfn.STDEV.P($C$2:$C$5018))</f>
        <v>-1.1504769283682201</v>
      </c>
      <c r="V2663">
        <f>((N2663-AVERAGE($N$2:$N$5018))/_xlfn.STDEV.P($N$2:$N$5018))</f>
        <v>-1.6243501678476571</v>
      </c>
      <c r="W2663">
        <f>((I2663-AVERAGE($I$2:$I$5018))/_xlfn.STDEV.P($I$2:$I$5018))</f>
        <v>-0.23162515471872996</v>
      </c>
      <c r="Y2663">
        <f t="shared" si="169"/>
        <v>0</v>
      </c>
      <c r="Z2663">
        <f t="shared" si="170"/>
        <v>0</v>
      </c>
      <c r="AA2663">
        <f t="shared" si="168"/>
        <v>0</v>
      </c>
    </row>
    <row r="2664" spans="1:27" x14ac:dyDescent="0.25">
      <c r="A2664">
        <v>60003</v>
      </c>
      <c r="B2664" t="s">
        <v>12</v>
      </c>
      <c r="C2664">
        <v>81</v>
      </c>
      <c r="D2664">
        <v>0</v>
      </c>
      <c r="E2664">
        <v>0</v>
      </c>
      <c r="F2664" t="s">
        <v>13</v>
      </c>
      <c r="G2664" t="s">
        <v>25</v>
      </c>
      <c r="H2664" t="s">
        <v>19</v>
      </c>
      <c r="I2664">
        <v>89.02</v>
      </c>
      <c r="J2664" s="2">
        <v>26.9</v>
      </c>
      <c r="K2664" t="s">
        <v>21</v>
      </c>
      <c r="L2664">
        <v>0</v>
      </c>
      <c r="N2664">
        <f t="shared" si="171"/>
        <v>26.9</v>
      </c>
      <c r="U2664">
        <f>((C2664-AVERAGE($C$2:$C$5018))/_xlfn.STDEV.P($C$2:$C$5018))</f>
        <v>1.6656200404057546</v>
      </c>
      <c r="V2664">
        <f>((N2664-AVERAGE($N$2:$N$5018))/_xlfn.STDEV.P($N$2:$N$5018))</f>
        <v>-0.22232587442262783</v>
      </c>
      <c r="W2664">
        <f>((I2664-AVERAGE($I$2:$I$5018))/_xlfn.STDEV.P($I$2:$I$5018))</f>
        <v>-0.37223790939832663</v>
      </c>
      <c r="Y2664">
        <f t="shared" si="169"/>
        <v>0</v>
      </c>
      <c r="Z2664">
        <f t="shared" si="170"/>
        <v>0</v>
      </c>
      <c r="AA2664">
        <f t="shared" si="168"/>
        <v>0</v>
      </c>
    </row>
    <row r="2665" spans="1:27" x14ac:dyDescent="0.25">
      <c r="A2665">
        <v>46256</v>
      </c>
      <c r="B2665" t="s">
        <v>12</v>
      </c>
      <c r="C2665">
        <v>15</v>
      </c>
      <c r="D2665">
        <v>0</v>
      </c>
      <c r="E2665">
        <v>0</v>
      </c>
      <c r="F2665" t="s">
        <v>23</v>
      </c>
      <c r="G2665" t="s">
        <v>14</v>
      </c>
      <c r="H2665" t="s">
        <v>15</v>
      </c>
      <c r="I2665">
        <v>77.55</v>
      </c>
      <c r="J2665" s="2">
        <v>24.8</v>
      </c>
      <c r="K2665" t="s">
        <v>24</v>
      </c>
      <c r="L2665">
        <v>0</v>
      </c>
      <c r="N2665">
        <f t="shared" si="171"/>
        <v>24.8</v>
      </c>
      <c r="U2665">
        <f>((C2665-AVERAGE($C$2:$C$5018))/_xlfn.STDEV.P($C$2:$C$5018))</f>
        <v>-1.2384799586424069</v>
      </c>
      <c r="V2665">
        <f>((N2665-AVERAGE($N$2:$N$5018))/_xlfn.STDEV.P($N$2:$N$5018))</f>
        <v>-0.52901868860935275</v>
      </c>
      <c r="W2665">
        <f>((I2665-AVERAGE($I$2:$I$5018))/_xlfn.STDEV.P($I$2:$I$5018))</f>
        <v>-0.63029043678632235</v>
      </c>
      <c r="Y2665">
        <f t="shared" si="169"/>
        <v>0</v>
      </c>
      <c r="Z2665">
        <f t="shared" si="170"/>
        <v>0</v>
      </c>
      <c r="AA2665">
        <f t="shared" si="168"/>
        <v>0</v>
      </c>
    </row>
    <row r="2666" spans="1:27" x14ac:dyDescent="0.25">
      <c r="A2666">
        <v>23659</v>
      </c>
      <c r="B2666" t="s">
        <v>17</v>
      </c>
      <c r="C2666">
        <v>5</v>
      </c>
      <c r="D2666">
        <v>0</v>
      </c>
      <c r="E2666">
        <v>0</v>
      </c>
      <c r="F2666" t="s">
        <v>23</v>
      </c>
      <c r="G2666" t="s">
        <v>26</v>
      </c>
      <c r="H2666" t="s">
        <v>15</v>
      </c>
      <c r="I2666">
        <v>75.86</v>
      </c>
      <c r="J2666" s="2">
        <v>20</v>
      </c>
      <c r="K2666" t="s">
        <v>24</v>
      </c>
      <c r="L2666">
        <v>0</v>
      </c>
      <c r="N2666">
        <f t="shared" si="171"/>
        <v>20</v>
      </c>
      <c r="U2666">
        <f>((C2666-AVERAGE($C$2:$C$5018))/_xlfn.STDEV.P($C$2:$C$5018))</f>
        <v>-1.6784951100133403</v>
      </c>
      <c r="V2666">
        <f>((N2666-AVERAGE($N$2:$N$5018))/_xlfn.STDEV.P($N$2:$N$5018))</f>
        <v>-1.2300308353218676</v>
      </c>
      <c r="W2666">
        <f>((I2666-AVERAGE($I$2:$I$5018))/_xlfn.STDEV.P($I$2:$I$5018))</f>
        <v>-0.66831212565168518</v>
      </c>
      <c r="Y2666">
        <f t="shared" si="169"/>
        <v>0</v>
      </c>
      <c r="Z2666">
        <f t="shared" si="170"/>
        <v>0</v>
      </c>
      <c r="AA2666">
        <f t="shared" si="168"/>
        <v>0</v>
      </c>
    </row>
    <row r="2667" spans="1:27" x14ac:dyDescent="0.25">
      <c r="A2667">
        <v>2952</v>
      </c>
      <c r="B2667" t="s">
        <v>12</v>
      </c>
      <c r="C2667">
        <v>70</v>
      </c>
      <c r="D2667">
        <v>1</v>
      </c>
      <c r="E2667">
        <v>1</v>
      </c>
      <c r="F2667" t="s">
        <v>13</v>
      </c>
      <c r="G2667" t="s">
        <v>14</v>
      </c>
      <c r="H2667" t="s">
        <v>19</v>
      </c>
      <c r="I2667">
        <v>93.62</v>
      </c>
      <c r="J2667" s="2">
        <v>35.799999999999997</v>
      </c>
      <c r="K2667" t="s">
        <v>21</v>
      </c>
      <c r="L2667">
        <v>0</v>
      </c>
      <c r="N2667">
        <f t="shared" si="171"/>
        <v>35.799999999999997</v>
      </c>
      <c r="U2667">
        <f>((C2667-AVERAGE($C$2:$C$5018))/_xlfn.STDEV.P($C$2:$C$5018))</f>
        <v>1.1816033738977276</v>
      </c>
      <c r="V2667">
        <f>((N2667-AVERAGE($N$2:$N$5018))/_xlfn.STDEV.P($N$2:$N$5018))</f>
        <v>1.0774674809401596</v>
      </c>
      <c r="W2667">
        <f>((I2667-AVERAGE($I$2:$I$5018))/_xlfn.STDEV.P($I$2:$I$5018))</f>
        <v>-0.26874692195414329</v>
      </c>
      <c r="Y2667">
        <f t="shared" si="169"/>
        <v>0</v>
      </c>
      <c r="Z2667">
        <f t="shared" si="170"/>
        <v>0</v>
      </c>
      <c r="AA2667">
        <f t="shared" si="168"/>
        <v>0</v>
      </c>
    </row>
    <row r="2668" spans="1:27" x14ac:dyDescent="0.25">
      <c r="A2668">
        <v>49229</v>
      </c>
      <c r="B2668" t="s">
        <v>12</v>
      </c>
      <c r="C2668">
        <v>52</v>
      </c>
      <c r="D2668">
        <v>0</v>
      </c>
      <c r="E2668">
        <v>0</v>
      </c>
      <c r="F2668" t="s">
        <v>23</v>
      </c>
      <c r="G2668" t="s">
        <v>25</v>
      </c>
      <c r="H2668" t="s">
        <v>19</v>
      </c>
      <c r="I2668">
        <v>72.709999999999994</v>
      </c>
      <c r="J2668" s="2">
        <v>36.9</v>
      </c>
      <c r="K2668" t="s">
        <v>16</v>
      </c>
      <c r="L2668">
        <v>0</v>
      </c>
      <c r="N2668">
        <f t="shared" si="171"/>
        <v>36.9</v>
      </c>
      <c r="U2668">
        <f>((C2668-AVERAGE($C$2:$C$5018))/_xlfn.STDEV.P($C$2:$C$5018))</f>
        <v>0.38957610143004728</v>
      </c>
      <c r="V2668">
        <f>((N2668-AVERAGE($N$2:$N$5018))/_xlfn.STDEV.P($N$2:$N$5018))</f>
        <v>1.2381160978951111</v>
      </c>
      <c r="W2668">
        <f>((I2668-AVERAGE($I$2:$I$5018))/_xlfn.STDEV.P($I$2:$I$5018))</f>
        <v>-0.73918095401020201</v>
      </c>
      <c r="Y2668">
        <f t="shared" si="169"/>
        <v>0</v>
      </c>
      <c r="Z2668">
        <f t="shared" si="170"/>
        <v>0</v>
      </c>
      <c r="AA2668">
        <f t="shared" si="168"/>
        <v>0</v>
      </c>
    </row>
    <row r="2669" spans="1:27" x14ac:dyDescent="0.25">
      <c r="A2669">
        <v>2457</v>
      </c>
      <c r="B2669" t="s">
        <v>17</v>
      </c>
      <c r="C2669">
        <v>67</v>
      </c>
      <c r="D2669">
        <v>0</v>
      </c>
      <c r="E2669">
        <v>1</v>
      </c>
      <c r="F2669" t="s">
        <v>13</v>
      </c>
      <c r="G2669" t="s">
        <v>18</v>
      </c>
      <c r="H2669" t="s">
        <v>19</v>
      </c>
      <c r="I2669">
        <v>94.45</v>
      </c>
      <c r="J2669" s="2">
        <v>29.6</v>
      </c>
      <c r="K2669" t="s">
        <v>16</v>
      </c>
      <c r="L2669">
        <v>0</v>
      </c>
      <c r="N2669">
        <f t="shared" si="171"/>
        <v>29.6</v>
      </c>
      <c r="U2669">
        <f>((C2669-AVERAGE($C$2:$C$5018))/_xlfn.STDEV.P($C$2:$C$5018))</f>
        <v>1.0495988284864475</v>
      </c>
      <c r="V2669">
        <f>((N2669-AVERAGE($N$2:$N$5018))/_xlfn.STDEV.P($N$2:$N$5018))</f>
        <v>0.17199345810316213</v>
      </c>
      <c r="W2669">
        <f>((I2669-AVERAGE($I$2:$I$5018))/_xlfn.STDEV.P($I$2:$I$5018))</f>
        <v>-0.25007354813269289</v>
      </c>
      <c r="Y2669">
        <f t="shared" si="169"/>
        <v>0</v>
      </c>
      <c r="Z2669">
        <f t="shared" si="170"/>
        <v>0</v>
      </c>
      <c r="AA2669">
        <f t="shared" si="168"/>
        <v>0</v>
      </c>
    </row>
    <row r="2670" spans="1:27" x14ac:dyDescent="0.25">
      <c r="A2670">
        <v>23508</v>
      </c>
      <c r="B2670" t="s">
        <v>17</v>
      </c>
      <c r="C2670">
        <v>17</v>
      </c>
      <c r="D2670">
        <v>0</v>
      </c>
      <c r="E2670">
        <v>0</v>
      </c>
      <c r="F2670" t="s">
        <v>23</v>
      </c>
      <c r="G2670" t="s">
        <v>27</v>
      </c>
      <c r="H2670" t="s">
        <v>19</v>
      </c>
      <c r="I2670">
        <v>88.57</v>
      </c>
      <c r="J2670" s="2">
        <v>31.1</v>
      </c>
      <c r="K2670" t="s">
        <v>21</v>
      </c>
      <c r="L2670">
        <v>0</v>
      </c>
      <c r="N2670">
        <f t="shared" si="171"/>
        <v>31.1</v>
      </c>
      <c r="U2670">
        <f>((C2670-AVERAGE($C$2:$C$5018))/_xlfn.STDEV.P($C$2:$C$5018))</f>
        <v>-1.1504769283682201</v>
      </c>
      <c r="V2670">
        <f>((N2670-AVERAGE($N$2:$N$5018))/_xlfn.STDEV.P($N$2:$N$5018))</f>
        <v>0.39105975395082299</v>
      </c>
      <c r="W2670">
        <f>((I2670-AVERAGE($I$2:$I$5018))/_xlfn.STDEV.P($I$2:$I$5018))</f>
        <v>-0.38236202773525763</v>
      </c>
      <c r="Y2670">
        <f t="shared" si="169"/>
        <v>0</v>
      </c>
      <c r="Z2670">
        <f t="shared" si="170"/>
        <v>0</v>
      </c>
      <c r="AA2670">
        <f t="shared" si="168"/>
        <v>0</v>
      </c>
    </row>
    <row r="2671" spans="1:27" x14ac:dyDescent="0.25">
      <c r="A2671">
        <v>28364</v>
      </c>
      <c r="B2671" t="s">
        <v>12</v>
      </c>
      <c r="C2671">
        <v>61</v>
      </c>
      <c r="D2671">
        <v>0</v>
      </c>
      <c r="E2671">
        <v>0</v>
      </c>
      <c r="F2671" t="s">
        <v>13</v>
      </c>
      <c r="G2671" t="s">
        <v>14</v>
      </c>
      <c r="H2671" t="s">
        <v>15</v>
      </c>
      <c r="I2671">
        <v>84.12</v>
      </c>
      <c r="J2671" s="2">
        <v>25.1</v>
      </c>
      <c r="K2671" t="s">
        <v>16</v>
      </c>
      <c r="L2671">
        <v>0</v>
      </c>
      <c r="N2671">
        <f t="shared" si="171"/>
        <v>25.1</v>
      </c>
      <c r="U2671">
        <f>((C2671-AVERAGE($C$2:$C$5018))/_xlfn.STDEV.P($C$2:$C$5018))</f>
        <v>0.78558973766388751</v>
      </c>
      <c r="V2671">
        <f>((N2671-AVERAGE($N$2:$N$5018))/_xlfn.STDEV.P($N$2:$N$5018))</f>
        <v>-0.48520542943982042</v>
      </c>
      <c r="W2671">
        <f>((I2671-AVERAGE($I$2:$I$5018))/_xlfn.STDEV.P($I$2:$I$5018))</f>
        <v>-0.48247830906713018</v>
      </c>
      <c r="Y2671">
        <f t="shared" si="169"/>
        <v>0</v>
      </c>
      <c r="Z2671">
        <f t="shared" si="170"/>
        <v>0</v>
      </c>
      <c r="AA2671">
        <f t="shared" si="168"/>
        <v>0</v>
      </c>
    </row>
    <row r="2672" spans="1:27" x14ac:dyDescent="0.25">
      <c r="A2672">
        <v>19335</v>
      </c>
      <c r="B2672" t="s">
        <v>12</v>
      </c>
      <c r="C2672">
        <v>58</v>
      </c>
      <c r="D2672">
        <v>0</v>
      </c>
      <c r="E2672">
        <v>0</v>
      </c>
      <c r="F2672" t="s">
        <v>13</v>
      </c>
      <c r="G2672" t="s">
        <v>18</v>
      </c>
      <c r="H2672" t="s">
        <v>19</v>
      </c>
      <c r="I2672">
        <v>99.83</v>
      </c>
      <c r="J2672" s="2">
        <v>36.299999999999997</v>
      </c>
      <c r="K2672" t="s">
        <v>22</v>
      </c>
      <c r="L2672">
        <v>0</v>
      </c>
      <c r="N2672">
        <f t="shared" si="171"/>
        <v>36.299999999999997</v>
      </c>
      <c r="U2672">
        <f>((C2672-AVERAGE($C$2:$C$5018))/_xlfn.STDEV.P($C$2:$C$5018))</f>
        <v>0.65358519225260736</v>
      </c>
      <c r="V2672">
        <f>((N2672-AVERAGE($N$2:$N$5018))/_xlfn.STDEV.P($N$2:$N$5018))</f>
        <v>1.1504895795560466</v>
      </c>
      <c r="W2672">
        <f>((I2672-AVERAGE($I$2:$I$5018))/_xlfn.STDEV.P($I$2:$I$5018))</f>
        <v>-0.12903408890449622</v>
      </c>
      <c r="Y2672">
        <f t="shared" si="169"/>
        <v>0</v>
      </c>
      <c r="Z2672">
        <f t="shared" si="170"/>
        <v>0</v>
      </c>
      <c r="AA2672">
        <f t="shared" si="168"/>
        <v>0</v>
      </c>
    </row>
    <row r="2673" spans="1:27" x14ac:dyDescent="0.25">
      <c r="A2673">
        <v>40390</v>
      </c>
      <c r="B2673" t="s">
        <v>17</v>
      </c>
      <c r="C2673">
        <v>12</v>
      </c>
      <c r="D2673">
        <v>0</v>
      </c>
      <c r="E2673">
        <v>0</v>
      </c>
      <c r="F2673" t="s">
        <v>23</v>
      </c>
      <c r="G2673" t="s">
        <v>26</v>
      </c>
      <c r="H2673" t="s">
        <v>19</v>
      </c>
      <c r="I2673">
        <v>150.03</v>
      </c>
      <c r="J2673" s="2">
        <v>28.2</v>
      </c>
      <c r="K2673" t="s">
        <v>21</v>
      </c>
      <c r="L2673">
        <v>0</v>
      </c>
      <c r="N2673">
        <f t="shared" si="171"/>
        <v>28.2</v>
      </c>
      <c r="U2673">
        <f>((C2673-AVERAGE($C$2:$C$5018))/_xlfn.STDEV.P($C$2:$C$5018))</f>
        <v>-1.3704845040536868</v>
      </c>
      <c r="V2673">
        <f>((N2673-AVERAGE($N$2:$N$5018))/_xlfn.STDEV.P($N$2:$N$5018))</f>
        <v>-3.2468418021321652E-2</v>
      </c>
      <c r="W2673">
        <f>((I2673-AVERAGE($I$2:$I$5018))/_xlfn.STDEV.P($I$2:$I$5018))</f>
        <v>1.000367556682024</v>
      </c>
      <c r="Y2673">
        <f t="shared" si="169"/>
        <v>0</v>
      </c>
      <c r="Z2673">
        <f t="shared" si="170"/>
        <v>0</v>
      </c>
      <c r="AA2673">
        <f t="shared" si="168"/>
        <v>0</v>
      </c>
    </row>
    <row r="2674" spans="1:27" x14ac:dyDescent="0.25">
      <c r="A2674">
        <v>63936</v>
      </c>
      <c r="B2674" t="s">
        <v>17</v>
      </c>
      <c r="C2674">
        <v>30</v>
      </c>
      <c r="D2674">
        <v>0</v>
      </c>
      <c r="E2674">
        <v>0</v>
      </c>
      <c r="F2674" t="s">
        <v>23</v>
      </c>
      <c r="G2674" t="s">
        <v>14</v>
      </c>
      <c r="H2674" t="s">
        <v>15</v>
      </c>
      <c r="I2674">
        <v>69.67</v>
      </c>
      <c r="J2674" s="2">
        <v>35.799999999999997</v>
      </c>
      <c r="K2674" t="s">
        <v>16</v>
      </c>
      <c r="L2674">
        <v>0</v>
      </c>
      <c r="N2674">
        <f t="shared" si="171"/>
        <v>35.799999999999997</v>
      </c>
      <c r="U2674">
        <f>((C2674-AVERAGE($C$2:$C$5018))/_xlfn.STDEV.P($C$2:$C$5018))</f>
        <v>-0.57845723158600648</v>
      </c>
      <c r="V2674">
        <f>((N2674-AVERAGE($N$2:$N$5018))/_xlfn.STDEV.P($N$2:$N$5018))</f>
        <v>1.0774674809401596</v>
      </c>
      <c r="W2674">
        <f>((I2674-AVERAGE($I$2:$I$5018))/_xlfn.STDEV.P($I$2:$I$5018))</f>
        <v>-0.80757499788635767</v>
      </c>
      <c r="Y2674">
        <f t="shared" si="169"/>
        <v>0</v>
      </c>
      <c r="Z2674">
        <f t="shared" si="170"/>
        <v>0</v>
      </c>
      <c r="AA2674">
        <f t="shared" si="168"/>
        <v>0</v>
      </c>
    </row>
    <row r="2675" spans="1:27" x14ac:dyDescent="0.25">
      <c r="A2675">
        <v>24832</v>
      </c>
      <c r="B2675" t="s">
        <v>17</v>
      </c>
      <c r="C2675">
        <v>65</v>
      </c>
      <c r="D2675">
        <v>0</v>
      </c>
      <c r="E2675">
        <v>0</v>
      </c>
      <c r="F2675" t="s">
        <v>13</v>
      </c>
      <c r="G2675" t="s">
        <v>18</v>
      </c>
      <c r="H2675" t="s">
        <v>15</v>
      </c>
      <c r="I2675">
        <v>77.459999999999994</v>
      </c>
      <c r="J2675" s="2">
        <v>30.9</v>
      </c>
      <c r="K2675" t="s">
        <v>16</v>
      </c>
      <c r="L2675">
        <v>0</v>
      </c>
      <c r="N2675">
        <f t="shared" si="171"/>
        <v>30.9</v>
      </c>
      <c r="U2675">
        <f>((C2675-AVERAGE($C$2:$C$5018))/_xlfn.STDEV.P($C$2:$C$5018))</f>
        <v>0.96159579821226082</v>
      </c>
      <c r="V2675">
        <f>((N2675-AVERAGE($N$2:$N$5018))/_xlfn.STDEV.P($N$2:$N$5018))</f>
        <v>0.36185091450446777</v>
      </c>
      <c r="W2675">
        <f>((I2675-AVERAGE($I$2:$I$5018))/_xlfn.STDEV.P($I$2:$I$5018))</f>
        <v>-0.63231526045370856</v>
      </c>
      <c r="Y2675">
        <f t="shared" si="169"/>
        <v>0</v>
      </c>
      <c r="Z2675">
        <f t="shared" si="170"/>
        <v>0</v>
      </c>
      <c r="AA2675">
        <f t="shared" si="168"/>
        <v>0</v>
      </c>
    </row>
    <row r="2676" spans="1:27" x14ac:dyDescent="0.25">
      <c r="A2676">
        <v>25219</v>
      </c>
      <c r="B2676" t="s">
        <v>17</v>
      </c>
      <c r="C2676">
        <v>23</v>
      </c>
      <c r="D2676">
        <v>0</v>
      </c>
      <c r="E2676">
        <v>0</v>
      </c>
      <c r="F2676" t="s">
        <v>23</v>
      </c>
      <c r="G2676" t="s">
        <v>14</v>
      </c>
      <c r="H2676" t="s">
        <v>15</v>
      </c>
      <c r="I2676">
        <v>100.54</v>
      </c>
      <c r="J2676" s="2">
        <v>22.1</v>
      </c>
      <c r="K2676" t="s">
        <v>22</v>
      </c>
      <c r="L2676">
        <v>0</v>
      </c>
      <c r="N2676">
        <f t="shared" si="171"/>
        <v>22.1</v>
      </c>
      <c r="U2676">
        <f>((C2676-AVERAGE($C$2:$C$5018))/_xlfn.STDEV.P($C$2:$C$5018))</f>
        <v>-0.88646783754565994</v>
      </c>
      <c r="V2676">
        <f>((N2676-AVERAGE($N$2:$N$5018))/_xlfn.STDEV.P($N$2:$N$5018))</f>
        <v>-0.92333802113514218</v>
      </c>
      <c r="W2676">
        <f>((I2676-AVERAGE($I$2:$I$5018))/_xlfn.STDEV.P($I$2:$I$5018))</f>
        <v>-0.11306047997289385</v>
      </c>
      <c r="Y2676">
        <f t="shared" si="169"/>
        <v>0</v>
      </c>
      <c r="Z2676">
        <f t="shared" si="170"/>
        <v>0</v>
      </c>
      <c r="AA2676">
        <f t="shared" si="168"/>
        <v>0</v>
      </c>
    </row>
    <row r="2677" spans="1:27" x14ac:dyDescent="0.25">
      <c r="A2677">
        <v>42393</v>
      </c>
      <c r="B2677" t="s">
        <v>12</v>
      </c>
      <c r="C2677">
        <v>14</v>
      </c>
      <c r="D2677">
        <v>0</v>
      </c>
      <c r="E2677">
        <v>0</v>
      </c>
      <c r="F2677" t="s">
        <v>23</v>
      </c>
      <c r="G2677" t="s">
        <v>26</v>
      </c>
      <c r="H2677" t="s">
        <v>19</v>
      </c>
      <c r="I2677">
        <v>142.38</v>
      </c>
      <c r="J2677" s="2">
        <v>17.600000000000001</v>
      </c>
      <c r="K2677" t="s">
        <v>21</v>
      </c>
      <c r="L2677">
        <v>0</v>
      </c>
      <c r="N2677">
        <f t="shared" si="171"/>
        <v>17.600000000000001</v>
      </c>
      <c r="U2677">
        <f>((C2677-AVERAGE($C$2:$C$5018))/_xlfn.STDEV.P($C$2:$C$5018))</f>
        <v>-1.2824814737795001</v>
      </c>
      <c r="V2677">
        <f>((N2677-AVERAGE($N$2:$N$5018))/_xlfn.STDEV.P($N$2:$N$5018))</f>
        <v>-1.5805369086781247</v>
      </c>
      <c r="W2677">
        <f>((I2677-AVERAGE($I$2:$I$5018))/_xlfn.STDEV.P($I$2:$I$5018))</f>
        <v>0.82825754495419768</v>
      </c>
      <c r="Y2677">
        <f t="shared" si="169"/>
        <v>0</v>
      </c>
      <c r="Z2677">
        <f t="shared" si="170"/>
        <v>0</v>
      </c>
      <c r="AA2677">
        <f t="shared" si="168"/>
        <v>0</v>
      </c>
    </row>
    <row r="2678" spans="1:27" x14ac:dyDescent="0.25">
      <c r="A2678">
        <v>17951</v>
      </c>
      <c r="B2678" t="s">
        <v>12</v>
      </c>
      <c r="C2678">
        <v>27</v>
      </c>
      <c r="D2678">
        <v>0</v>
      </c>
      <c r="E2678">
        <v>0</v>
      </c>
      <c r="F2678" t="s">
        <v>23</v>
      </c>
      <c r="G2678" t="s">
        <v>18</v>
      </c>
      <c r="H2678" t="s">
        <v>19</v>
      </c>
      <c r="I2678">
        <v>110.87</v>
      </c>
      <c r="J2678" s="2">
        <v>29.5</v>
      </c>
      <c r="K2678" t="s">
        <v>22</v>
      </c>
      <c r="L2678">
        <v>0</v>
      </c>
      <c r="N2678">
        <f t="shared" si="171"/>
        <v>29.5</v>
      </c>
      <c r="U2678">
        <f>((C2678-AVERAGE($C$2:$C$5018))/_xlfn.STDEV.P($C$2:$C$5018))</f>
        <v>-0.71046177699728652</v>
      </c>
      <c r="V2678">
        <f>((N2678-AVERAGE($N$2:$N$5018))/_xlfn.STDEV.P($N$2:$N$5018))</f>
        <v>0.15738903837998452</v>
      </c>
      <c r="W2678">
        <f>((I2678-AVERAGE($I$2:$I$5018))/_xlfn.STDEV.P($I$2:$I$5018))</f>
        <v>0.11934428096154343</v>
      </c>
      <c r="Y2678">
        <f t="shared" si="169"/>
        <v>0</v>
      </c>
      <c r="Z2678">
        <f t="shared" si="170"/>
        <v>0</v>
      </c>
      <c r="AA2678">
        <f t="shared" si="168"/>
        <v>0</v>
      </c>
    </row>
    <row r="2679" spans="1:27" x14ac:dyDescent="0.25">
      <c r="A2679">
        <v>17443</v>
      </c>
      <c r="B2679" t="s">
        <v>17</v>
      </c>
      <c r="C2679">
        <v>53</v>
      </c>
      <c r="D2679">
        <v>0</v>
      </c>
      <c r="E2679">
        <v>0</v>
      </c>
      <c r="F2679" t="s">
        <v>13</v>
      </c>
      <c r="G2679" t="s">
        <v>14</v>
      </c>
      <c r="H2679" t="s">
        <v>15</v>
      </c>
      <c r="I2679">
        <v>73.599999999999994</v>
      </c>
      <c r="J2679" s="2">
        <v>27</v>
      </c>
      <c r="K2679" t="s">
        <v>21</v>
      </c>
      <c r="L2679">
        <v>0</v>
      </c>
      <c r="N2679">
        <f t="shared" si="171"/>
        <v>27</v>
      </c>
      <c r="U2679">
        <f>((C2679-AVERAGE($C$2:$C$5018))/_xlfn.STDEV.P($C$2:$C$5018))</f>
        <v>0.43357761656714061</v>
      </c>
      <c r="V2679">
        <f>((N2679-AVERAGE($N$2:$N$5018))/_xlfn.STDEV.P($N$2:$N$5018))</f>
        <v>-0.20772145469945022</v>
      </c>
      <c r="W2679">
        <f>((I2679-AVERAGE($I$2:$I$5018))/_xlfn.STDEV.P($I$2:$I$5018))</f>
        <v>-0.71915769774382743</v>
      </c>
      <c r="Y2679">
        <f t="shared" si="169"/>
        <v>0</v>
      </c>
      <c r="Z2679">
        <f t="shared" si="170"/>
        <v>0</v>
      </c>
      <c r="AA2679">
        <f t="shared" si="168"/>
        <v>0</v>
      </c>
    </row>
    <row r="2680" spans="1:27" x14ac:dyDescent="0.25">
      <c r="A2680">
        <v>52242</v>
      </c>
      <c r="B2680" t="s">
        <v>17</v>
      </c>
      <c r="C2680">
        <v>58</v>
      </c>
      <c r="D2680">
        <v>1</v>
      </c>
      <c r="E2680">
        <v>0</v>
      </c>
      <c r="F2680" t="s">
        <v>13</v>
      </c>
      <c r="G2680" t="s">
        <v>25</v>
      </c>
      <c r="H2680" t="s">
        <v>19</v>
      </c>
      <c r="I2680">
        <v>59.52</v>
      </c>
      <c r="J2680" s="2">
        <v>33.200000000000003</v>
      </c>
      <c r="K2680" t="s">
        <v>21</v>
      </c>
      <c r="L2680">
        <v>0</v>
      </c>
      <c r="N2680">
        <f t="shared" si="171"/>
        <v>33.200000000000003</v>
      </c>
      <c r="U2680">
        <f>((C2680-AVERAGE($C$2:$C$5018))/_xlfn.STDEV.P($C$2:$C$5018))</f>
        <v>0.65358519225260736</v>
      </c>
      <c r="V2680">
        <f>((N2680-AVERAGE($N$2:$N$5018))/_xlfn.STDEV.P($N$2:$N$5018))</f>
        <v>0.69775256813754838</v>
      </c>
      <c r="W2680">
        <f>((I2680-AVERAGE($I$2:$I$5018))/_xlfn.STDEV.P($I$2:$I$5018))</f>
        <v>-1.0359301114860227</v>
      </c>
      <c r="Y2680">
        <f t="shared" si="169"/>
        <v>0</v>
      </c>
      <c r="Z2680">
        <f t="shared" si="170"/>
        <v>0</v>
      </c>
      <c r="AA2680">
        <f t="shared" si="168"/>
        <v>0</v>
      </c>
    </row>
    <row r="2681" spans="1:27" x14ac:dyDescent="0.25">
      <c r="A2681">
        <v>45931</v>
      </c>
      <c r="B2681" t="s">
        <v>12</v>
      </c>
      <c r="C2681">
        <v>9</v>
      </c>
      <c r="D2681">
        <v>0</v>
      </c>
      <c r="E2681">
        <v>0</v>
      </c>
      <c r="F2681" t="s">
        <v>23</v>
      </c>
      <c r="G2681" t="s">
        <v>26</v>
      </c>
      <c r="H2681" t="s">
        <v>15</v>
      </c>
      <c r="I2681">
        <v>142.68</v>
      </c>
      <c r="J2681" s="2">
        <v>24.4</v>
      </c>
      <c r="K2681" t="s">
        <v>24</v>
      </c>
      <c r="L2681">
        <v>0</v>
      </c>
      <c r="N2681">
        <f t="shared" si="171"/>
        <v>24.4</v>
      </c>
      <c r="U2681">
        <f>((C2681-AVERAGE($C$2:$C$5018))/_xlfn.STDEV.P($C$2:$C$5018))</f>
        <v>-1.502489049464967</v>
      </c>
      <c r="V2681">
        <f>((N2681-AVERAGE($N$2:$N$5018))/_xlfn.STDEV.P($N$2:$N$5018))</f>
        <v>-0.58743636750206263</v>
      </c>
      <c r="W2681">
        <f>((I2681-AVERAGE($I$2:$I$5018))/_xlfn.STDEV.P($I$2:$I$5018))</f>
        <v>0.83500695717881857</v>
      </c>
      <c r="Y2681">
        <f t="shared" si="169"/>
        <v>0</v>
      </c>
      <c r="Z2681">
        <f t="shared" si="170"/>
        <v>0</v>
      </c>
      <c r="AA2681">
        <f t="shared" si="168"/>
        <v>0</v>
      </c>
    </row>
    <row r="2682" spans="1:27" x14ac:dyDescent="0.25">
      <c r="A2682">
        <v>7828</v>
      </c>
      <c r="B2682" t="s">
        <v>12</v>
      </c>
      <c r="C2682">
        <v>59</v>
      </c>
      <c r="D2682">
        <v>1</v>
      </c>
      <c r="E2682">
        <v>0</v>
      </c>
      <c r="F2682" t="s">
        <v>13</v>
      </c>
      <c r="G2682" t="s">
        <v>18</v>
      </c>
      <c r="H2682" t="s">
        <v>15</v>
      </c>
      <c r="I2682">
        <v>182.9</v>
      </c>
      <c r="J2682" s="2">
        <v>34.4</v>
      </c>
      <c r="K2682" t="s">
        <v>22</v>
      </c>
      <c r="L2682">
        <v>0</v>
      </c>
      <c r="N2682">
        <f t="shared" si="171"/>
        <v>34.4</v>
      </c>
      <c r="U2682">
        <f>((C2682-AVERAGE($C$2:$C$5018))/_xlfn.STDEV.P($C$2:$C$5018))</f>
        <v>0.69758670738970074</v>
      </c>
      <c r="V2682">
        <f>((N2682-AVERAGE($N$2:$N$5018))/_xlfn.STDEV.P($N$2:$N$5018))</f>
        <v>0.87300560481567646</v>
      </c>
      <c r="W2682">
        <f>((I2682-AVERAGE($I$2:$I$5018))/_xlfn.STDEV.P($I$2:$I$5018))</f>
        <v>1.7398781560929588</v>
      </c>
      <c r="Y2682">
        <f t="shared" si="169"/>
        <v>0</v>
      </c>
      <c r="Z2682">
        <f t="shared" si="170"/>
        <v>0</v>
      </c>
      <c r="AA2682">
        <f t="shared" si="168"/>
        <v>0</v>
      </c>
    </row>
    <row r="2683" spans="1:27" x14ac:dyDescent="0.25">
      <c r="A2683">
        <v>21547</v>
      </c>
      <c r="B2683" t="s">
        <v>17</v>
      </c>
      <c r="C2683">
        <v>46</v>
      </c>
      <c r="D2683">
        <v>0</v>
      </c>
      <c r="E2683">
        <v>0</v>
      </c>
      <c r="F2683" t="s">
        <v>13</v>
      </c>
      <c r="G2683" t="s">
        <v>25</v>
      </c>
      <c r="H2683" t="s">
        <v>15</v>
      </c>
      <c r="I2683">
        <v>75.28</v>
      </c>
      <c r="J2683" s="2">
        <v>36.700000000000003</v>
      </c>
      <c r="K2683" t="s">
        <v>16</v>
      </c>
      <c r="L2683">
        <v>0</v>
      </c>
      <c r="N2683">
        <f t="shared" si="171"/>
        <v>36.700000000000003</v>
      </c>
      <c r="U2683">
        <f>((C2683-AVERAGE($C$2:$C$5018))/_xlfn.STDEV.P($C$2:$C$5018))</f>
        <v>0.12556701060748715</v>
      </c>
      <c r="V2683">
        <f>((N2683-AVERAGE($N$2:$N$5018))/_xlfn.STDEV.P($N$2:$N$5018))</f>
        <v>1.208907258448757</v>
      </c>
      <c r="W2683">
        <f>((I2683-AVERAGE($I$2:$I$5018))/_xlfn.STDEV.P($I$2:$I$5018))</f>
        <v>-0.68136098928595168</v>
      </c>
      <c r="Y2683">
        <f t="shared" si="169"/>
        <v>0</v>
      </c>
      <c r="Z2683">
        <f t="shared" si="170"/>
        <v>0</v>
      </c>
      <c r="AA2683">
        <f t="shared" si="168"/>
        <v>0</v>
      </c>
    </row>
    <row r="2684" spans="1:27" x14ac:dyDescent="0.25">
      <c r="A2684">
        <v>42305</v>
      </c>
      <c r="B2684" t="s">
        <v>17</v>
      </c>
      <c r="C2684">
        <v>41</v>
      </c>
      <c r="D2684">
        <v>0</v>
      </c>
      <c r="E2684">
        <v>0</v>
      </c>
      <c r="F2684" t="s">
        <v>23</v>
      </c>
      <c r="G2684" t="s">
        <v>14</v>
      </c>
      <c r="H2684" t="s">
        <v>19</v>
      </c>
      <c r="I2684">
        <v>100.75</v>
      </c>
      <c r="J2684" s="2">
        <v>27.2</v>
      </c>
      <c r="K2684" t="s">
        <v>21</v>
      </c>
      <c r="L2684">
        <v>0</v>
      </c>
      <c r="N2684">
        <f t="shared" si="171"/>
        <v>27.2</v>
      </c>
      <c r="U2684">
        <f>((C2684-AVERAGE($C$2:$C$5018))/_xlfn.STDEV.P($C$2:$C$5018))</f>
        <v>-9.4440565077979599E-2</v>
      </c>
      <c r="V2684">
        <f>((N2684-AVERAGE($N$2:$N$5018))/_xlfn.STDEV.P($N$2:$N$5018))</f>
        <v>-0.17851261525309556</v>
      </c>
      <c r="W2684">
        <f>((I2684-AVERAGE($I$2:$I$5018))/_xlfn.STDEV.P($I$2:$I$5018))</f>
        <v>-0.10833589141565954</v>
      </c>
      <c r="Y2684">
        <f t="shared" si="169"/>
        <v>0</v>
      </c>
      <c r="Z2684">
        <f t="shared" si="170"/>
        <v>0</v>
      </c>
      <c r="AA2684">
        <f t="shared" si="168"/>
        <v>0</v>
      </c>
    </row>
    <row r="2685" spans="1:27" x14ac:dyDescent="0.25">
      <c r="A2685">
        <v>9442</v>
      </c>
      <c r="B2685" t="s">
        <v>12</v>
      </c>
      <c r="C2685">
        <v>55</v>
      </c>
      <c r="D2685">
        <v>0</v>
      </c>
      <c r="E2685">
        <v>0</v>
      </c>
      <c r="F2685" t="s">
        <v>13</v>
      </c>
      <c r="G2685" t="s">
        <v>18</v>
      </c>
      <c r="H2685" t="s">
        <v>19</v>
      </c>
      <c r="I2685">
        <v>163.82</v>
      </c>
      <c r="J2685" s="2">
        <v>27.5</v>
      </c>
      <c r="K2685" t="s">
        <v>21</v>
      </c>
      <c r="L2685">
        <v>0</v>
      </c>
      <c r="N2685">
        <f t="shared" si="171"/>
        <v>27.5</v>
      </c>
      <c r="U2685">
        <f>((C2685-AVERAGE($C$2:$C$5018))/_xlfn.STDEV.P($C$2:$C$5018))</f>
        <v>0.52158064684132732</v>
      </c>
      <c r="V2685">
        <f>((N2685-AVERAGE($N$2:$N$5018))/_xlfn.STDEV.P($N$2:$N$5018))</f>
        <v>-0.13469935608356329</v>
      </c>
      <c r="W2685">
        <f>((I2685-AVERAGE($I$2:$I$5018))/_xlfn.STDEV.P($I$2:$I$5018))</f>
        <v>1.3106155386070859</v>
      </c>
      <c r="Y2685">
        <f t="shared" si="169"/>
        <v>0</v>
      </c>
      <c r="Z2685">
        <f t="shared" si="170"/>
        <v>0</v>
      </c>
      <c r="AA2685">
        <f t="shared" si="168"/>
        <v>0</v>
      </c>
    </row>
    <row r="2686" spans="1:27" x14ac:dyDescent="0.25">
      <c r="A2686">
        <v>57047</v>
      </c>
      <c r="B2686" t="s">
        <v>17</v>
      </c>
      <c r="C2686">
        <v>43</v>
      </c>
      <c r="D2686">
        <v>0</v>
      </c>
      <c r="E2686">
        <v>0</v>
      </c>
      <c r="F2686" t="s">
        <v>13</v>
      </c>
      <c r="G2686" t="s">
        <v>14</v>
      </c>
      <c r="H2686" t="s">
        <v>15</v>
      </c>
      <c r="I2686">
        <v>110.42</v>
      </c>
      <c r="J2686" s="2">
        <v>32.6</v>
      </c>
      <c r="K2686" t="s">
        <v>22</v>
      </c>
      <c r="L2686">
        <v>0</v>
      </c>
      <c r="N2686">
        <f t="shared" si="171"/>
        <v>32.6</v>
      </c>
      <c r="U2686">
        <f>((C2686-AVERAGE($C$2:$C$5018))/_xlfn.STDEV.P($C$2:$C$5018))</f>
        <v>-6.4375348037928977E-3</v>
      </c>
      <c r="V2686">
        <f>((N2686-AVERAGE($N$2:$N$5018))/_xlfn.STDEV.P($N$2:$N$5018))</f>
        <v>0.61012604979848384</v>
      </c>
      <c r="W2686">
        <f>((I2686-AVERAGE($I$2:$I$5018))/_xlfn.STDEV.P($I$2:$I$5018))</f>
        <v>0.10922016262461241</v>
      </c>
      <c r="Y2686">
        <f t="shared" si="169"/>
        <v>0</v>
      </c>
      <c r="Z2686">
        <f t="shared" si="170"/>
        <v>0</v>
      </c>
      <c r="AA2686">
        <f t="shared" si="168"/>
        <v>0</v>
      </c>
    </row>
    <row r="2687" spans="1:27" x14ac:dyDescent="0.25">
      <c r="A2687">
        <v>2538</v>
      </c>
      <c r="B2687" t="s">
        <v>17</v>
      </c>
      <c r="C2687">
        <v>5</v>
      </c>
      <c r="D2687">
        <v>0</v>
      </c>
      <c r="E2687">
        <v>0</v>
      </c>
      <c r="F2687" t="s">
        <v>23</v>
      </c>
      <c r="G2687" t="s">
        <v>26</v>
      </c>
      <c r="H2687" t="s">
        <v>19</v>
      </c>
      <c r="I2687">
        <v>105.18</v>
      </c>
      <c r="J2687" s="2" t="s">
        <v>20</v>
      </c>
      <c r="K2687" t="s">
        <v>24</v>
      </c>
      <c r="L2687">
        <v>0</v>
      </c>
      <c r="N2687">
        <f t="shared" si="171"/>
        <v>28.487446958981664</v>
      </c>
      <c r="U2687">
        <f>((C2687-AVERAGE($C$2:$C$5018))/_xlfn.STDEV.P($C$2:$C$5018))</f>
        <v>-1.6784951100133403</v>
      </c>
      <c r="V2687">
        <f>((N2687-AVERAGE($N$2:$N$5018))/_xlfn.STDEV.P($N$2:$N$5018))</f>
        <v>9.5115423498702296E-3</v>
      </c>
      <c r="W2687">
        <f>((I2687-AVERAGE($I$2:$I$5018))/_xlfn.STDEV.P($I$2:$I$5018))</f>
        <v>-8.6695708987612943E-3</v>
      </c>
      <c r="Y2687">
        <f t="shared" si="169"/>
        <v>0</v>
      </c>
      <c r="Z2687">
        <f t="shared" si="170"/>
        <v>0</v>
      </c>
      <c r="AA2687">
        <f t="shared" si="168"/>
        <v>0</v>
      </c>
    </row>
    <row r="2688" spans="1:27" x14ac:dyDescent="0.25">
      <c r="A2688">
        <v>28461</v>
      </c>
      <c r="B2688" t="s">
        <v>12</v>
      </c>
      <c r="C2688">
        <v>15</v>
      </c>
      <c r="D2688">
        <v>0</v>
      </c>
      <c r="E2688">
        <v>0</v>
      </c>
      <c r="F2688" t="s">
        <v>23</v>
      </c>
      <c r="G2688" t="s">
        <v>27</v>
      </c>
      <c r="H2688" t="s">
        <v>19</v>
      </c>
      <c r="I2688">
        <v>79.59</v>
      </c>
      <c r="J2688" s="2">
        <v>28.4</v>
      </c>
      <c r="K2688" t="s">
        <v>24</v>
      </c>
      <c r="L2688">
        <v>0</v>
      </c>
      <c r="N2688">
        <f t="shared" si="171"/>
        <v>28.4</v>
      </c>
      <c r="U2688">
        <f>((C2688-AVERAGE($C$2:$C$5018))/_xlfn.STDEV.P($C$2:$C$5018))</f>
        <v>-1.2384799586424069</v>
      </c>
      <c r="V2688">
        <f>((N2688-AVERAGE($N$2:$N$5018))/_xlfn.STDEV.P($N$2:$N$5018))</f>
        <v>-3.2595785749669759E-3</v>
      </c>
      <c r="W2688">
        <f>((I2688-AVERAGE($I$2:$I$5018))/_xlfn.STDEV.P($I$2:$I$5018))</f>
        <v>-0.58439443365890187</v>
      </c>
      <c r="Y2688">
        <f t="shared" si="169"/>
        <v>0</v>
      </c>
      <c r="Z2688">
        <f t="shared" si="170"/>
        <v>0</v>
      </c>
      <c r="AA2688">
        <f t="shared" si="168"/>
        <v>0</v>
      </c>
    </row>
    <row r="2689" spans="1:27" x14ac:dyDescent="0.25">
      <c r="A2689">
        <v>16433</v>
      </c>
      <c r="B2689" t="s">
        <v>17</v>
      </c>
      <c r="C2689">
        <v>36</v>
      </c>
      <c r="D2689">
        <v>0</v>
      </c>
      <c r="E2689">
        <v>0</v>
      </c>
      <c r="F2689" t="s">
        <v>13</v>
      </c>
      <c r="G2689" t="s">
        <v>14</v>
      </c>
      <c r="H2689" t="s">
        <v>19</v>
      </c>
      <c r="I2689">
        <v>107.99</v>
      </c>
      <c r="J2689" s="2">
        <v>25.5</v>
      </c>
      <c r="K2689" t="s">
        <v>21</v>
      </c>
      <c r="L2689">
        <v>0</v>
      </c>
      <c r="N2689">
        <f t="shared" si="171"/>
        <v>25.5</v>
      </c>
      <c r="U2689">
        <f>((C2689-AVERAGE($C$2:$C$5018))/_xlfn.STDEV.P($C$2:$C$5018))</f>
        <v>-0.31444814076344635</v>
      </c>
      <c r="V2689">
        <f>((N2689-AVERAGE($N$2:$N$5018))/_xlfn.STDEV.P($N$2:$N$5018))</f>
        <v>-0.4267877505471111</v>
      </c>
      <c r="W2689">
        <f>((I2689-AVERAGE($I$2:$I$5018))/_xlfn.STDEV.P($I$2:$I$5018))</f>
        <v>5.4549923605185083E-2</v>
      </c>
      <c r="Y2689">
        <f t="shared" si="169"/>
        <v>0</v>
      </c>
      <c r="Z2689">
        <f t="shared" si="170"/>
        <v>0</v>
      </c>
      <c r="AA2689">
        <f t="shared" si="168"/>
        <v>0</v>
      </c>
    </row>
    <row r="2690" spans="1:27" x14ac:dyDescent="0.25">
      <c r="A2690">
        <v>50681</v>
      </c>
      <c r="B2690" t="s">
        <v>17</v>
      </c>
      <c r="C2690">
        <v>36</v>
      </c>
      <c r="D2690">
        <v>0</v>
      </c>
      <c r="E2690">
        <v>0</v>
      </c>
      <c r="F2690" t="s">
        <v>13</v>
      </c>
      <c r="G2690" t="s">
        <v>14</v>
      </c>
      <c r="H2690" t="s">
        <v>19</v>
      </c>
      <c r="I2690">
        <v>90.22</v>
      </c>
      <c r="J2690" s="2">
        <v>28.7</v>
      </c>
      <c r="K2690" t="s">
        <v>16</v>
      </c>
      <c r="L2690">
        <v>0</v>
      </c>
      <c r="N2690">
        <f t="shared" si="171"/>
        <v>28.7</v>
      </c>
      <c r="U2690">
        <f>((C2690-AVERAGE($C$2:$C$5018))/_xlfn.STDEV.P($C$2:$C$5018))</f>
        <v>-0.31444814076344635</v>
      </c>
      <c r="V2690">
        <f>((N2690-AVERAGE($N$2:$N$5018))/_xlfn.STDEV.P($N$2:$N$5018))</f>
        <v>4.0553680594565301E-2</v>
      </c>
      <c r="W2690">
        <f>((I2690-AVERAGE($I$2:$I$5018))/_xlfn.STDEV.P($I$2:$I$5018))</f>
        <v>-0.34524026049984397</v>
      </c>
      <c r="Y2690">
        <f t="shared" si="169"/>
        <v>0</v>
      </c>
      <c r="Z2690">
        <f t="shared" si="170"/>
        <v>0</v>
      </c>
      <c r="AA2690">
        <f t="shared" si="168"/>
        <v>0</v>
      </c>
    </row>
    <row r="2691" spans="1:27" x14ac:dyDescent="0.25">
      <c r="A2691">
        <v>71327</v>
      </c>
      <c r="B2691" t="s">
        <v>17</v>
      </c>
      <c r="C2691">
        <v>47</v>
      </c>
      <c r="D2691">
        <v>0</v>
      </c>
      <c r="E2691">
        <v>0</v>
      </c>
      <c r="F2691" t="s">
        <v>23</v>
      </c>
      <c r="G2691" t="s">
        <v>14</v>
      </c>
      <c r="H2691" t="s">
        <v>19</v>
      </c>
      <c r="I2691">
        <v>143.44999999999999</v>
      </c>
      <c r="J2691" s="2">
        <v>23.8</v>
      </c>
      <c r="K2691" t="s">
        <v>21</v>
      </c>
      <c r="L2691">
        <v>0</v>
      </c>
      <c r="N2691">
        <f t="shared" si="171"/>
        <v>23.8</v>
      </c>
      <c r="U2691">
        <f>((C2691-AVERAGE($C$2:$C$5018))/_xlfn.STDEV.P($C$2:$C$5018))</f>
        <v>0.16956852574458051</v>
      </c>
      <c r="V2691">
        <f>((N2691-AVERAGE($N$2:$N$5018))/_xlfn.STDEV.P($N$2:$N$5018))</f>
        <v>-0.67506288584112661</v>
      </c>
      <c r="W2691">
        <f>((I2691-AVERAGE($I$2:$I$5018))/_xlfn.STDEV.P($I$2:$I$5018))</f>
        <v>0.85233044855534446</v>
      </c>
      <c r="Y2691">
        <f t="shared" si="169"/>
        <v>0</v>
      </c>
      <c r="Z2691">
        <f t="shared" si="170"/>
        <v>0</v>
      </c>
      <c r="AA2691">
        <f t="shared" ref="AA2691:AA2754" si="172">IF(AND(C2691&lt;10,G2691&lt;&gt;"Children"),1,0)</f>
        <v>0</v>
      </c>
    </row>
    <row r="2692" spans="1:27" x14ac:dyDescent="0.25">
      <c r="A2692">
        <v>46699</v>
      </c>
      <c r="B2692" t="s">
        <v>17</v>
      </c>
      <c r="C2692">
        <v>18</v>
      </c>
      <c r="D2692">
        <v>0</v>
      </c>
      <c r="E2692">
        <v>0</v>
      </c>
      <c r="F2692" t="s">
        <v>23</v>
      </c>
      <c r="G2692" t="s">
        <v>14</v>
      </c>
      <c r="H2692" t="s">
        <v>19</v>
      </c>
      <c r="I2692">
        <v>78.569999999999993</v>
      </c>
      <c r="J2692" s="2">
        <v>34.4</v>
      </c>
      <c r="K2692" t="s">
        <v>24</v>
      </c>
      <c r="L2692">
        <v>0</v>
      </c>
      <c r="N2692">
        <f t="shared" si="171"/>
        <v>34.4</v>
      </c>
      <c r="U2692">
        <f>((C2692-AVERAGE($C$2:$C$5018))/_xlfn.STDEV.P($C$2:$C$5018))</f>
        <v>-1.1064754132311267</v>
      </c>
      <c r="V2692">
        <f>((N2692-AVERAGE($N$2:$N$5018))/_xlfn.STDEV.P($N$2:$N$5018))</f>
        <v>0.87300560481567646</v>
      </c>
      <c r="W2692">
        <f>((I2692-AVERAGE($I$2:$I$5018))/_xlfn.STDEV.P($I$2:$I$5018))</f>
        <v>-0.60734243522261222</v>
      </c>
      <c r="Y2692">
        <f t="shared" si="169"/>
        <v>0</v>
      </c>
      <c r="Z2692">
        <f t="shared" si="170"/>
        <v>0</v>
      </c>
      <c r="AA2692">
        <f t="shared" si="172"/>
        <v>0</v>
      </c>
    </row>
    <row r="2693" spans="1:27" x14ac:dyDescent="0.25">
      <c r="A2693">
        <v>25248</v>
      </c>
      <c r="B2693" t="s">
        <v>12</v>
      </c>
      <c r="C2693">
        <v>19</v>
      </c>
      <c r="D2693">
        <v>0</v>
      </c>
      <c r="E2693">
        <v>0</v>
      </c>
      <c r="F2693" t="s">
        <v>23</v>
      </c>
      <c r="G2693" t="s">
        <v>14</v>
      </c>
      <c r="H2693" t="s">
        <v>19</v>
      </c>
      <c r="I2693">
        <v>79.819999999999993</v>
      </c>
      <c r="J2693" s="2">
        <v>26.1</v>
      </c>
      <c r="K2693" t="s">
        <v>24</v>
      </c>
      <c r="L2693">
        <v>0</v>
      </c>
      <c r="N2693">
        <f t="shared" si="171"/>
        <v>26.1</v>
      </c>
      <c r="U2693">
        <f>((C2693-AVERAGE($C$2:$C$5018))/_xlfn.STDEV.P($C$2:$C$5018))</f>
        <v>-1.0624738980940334</v>
      </c>
      <c r="V2693">
        <f>((N2693-AVERAGE($N$2:$N$5018))/_xlfn.STDEV.P($N$2:$N$5018))</f>
        <v>-0.33916123220804656</v>
      </c>
      <c r="W2693">
        <f>((I2693-AVERAGE($I$2:$I$5018))/_xlfn.STDEV.P($I$2:$I$5018))</f>
        <v>-0.57921988428669291</v>
      </c>
      <c r="Y2693">
        <f t="shared" si="169"/>
        <v>0</v>
      </c>
      <c r="Z2693">
        <f t="shared" si="170"/>
        <v>0</v>
      </c>
      <c r="AA2693">
        <f t="shared" si="172"/>
        <v>0</v>
      </c>
    </row>
    <row r="2694" spans="1:27" x14ac:dyDescent="0.25">
      <c r="A2694">
        <v>35315</v>
      </c>
      <c r="B2694" t="s">
        <v>12</v>
      </c>
      <c r="C2694">
        <v>65</v>
      </c>
      <c r="D2694">
        <v>0</v>
      </c>
      <c r="E2694">
        <v>0</v>
      </c>
      <c r="F2694" t="s">
        <v>13</v>
      </c>
      <c r="G2694" t="s">
        <v>18</v>
      </c>
      <c r="H2694" t="s">
        <v>15</v>
      </c>
      <c r="I2694">
        <v>95.88</v>
      </c>
      <c r="J2694" s="2">
        <v>28.5</v>
      </c>
      <c r="K2694" t="s">
        <v>21</v>
      </c>
      <c r="L2694">
        <v>0</v>
      </c>
      <c r="N2694">
        <f t="shared" si="171"/>
        <v>28.5</v>
      </c>
      <c r="U2694">
        <f>((C2694-AVERAGE($C$2:$C$5018))/_xlfn.STDEV.P($C$2:$C$5018))</f>
        <v>0.96159579821226082</v>
      </c>
      <c r="V2694">
        <f>((N2694-AVERAGE($N$2:$N$5018))/_xlfn.STDEV.P($N$2:$N$5018))</f>
        <v>1.1344841148210622E-2</v>
      </c>
      <c r="W2694">
        <f>((I2694-AVERAGE($I$2:$I$5018))/_xlfn.STDEV.P($I$2:$I$5018))</f>
        <v>-0.21790134986200135</v>
      </c>
      <c r="Y2694">
        <f t="shared" si="169"/>
        <v>0</v>
      </c>
      <c r="Z2694">
        <f t="shared" si="170"/>
        <v>0</v>
      </c>
      <c r="AA2694">
        <f t="shared" si="172"/>
        <v>0</v>
      </c>
    </row>
    <row r="2695" spans="1:27" x14ac:dyDescent="0.25">
      <c r="A2695">
        <v>63144</v>
      </c>
      <c r="B2695" t="s">
        <v>12</v>
      </c>
      <c r="C2695">
        <v>17</v>
      </c>
      <c r="D2695">
        <v>0</v>
      </c>
      <c r="E2695">
        <v>0</v>
      </c>
      <c r="F2695" t="s">
        <v>23</v>
      </c>
      <c r="G2695" t="s">
        <v>25</v>
      </c>
      <c r="H2695" t="s">
        <v>15</v>
      </c>
      <c r="I2695">
        <v>123.04</v>
      </c>
      <c r="J2695" s="2">
        <v>29.6</v>
      </c>
      <c r="K2695" t="s">
        <v>21</v>
      </c>
      <c r="L2695">
        <v>0</v>
      </c>
      <c r="N2695">
        <f t="shared" si="171"/>
        <v>29.6</v>
      </c>
      <c r="U2695">
        <f>((C2695-AVERAGE($C$2:$C$5018))/_xlfn.STDEV.P($C$2:$C$5018))</f>
        <v>-1.1504769283682201</v>
      </c>
      <c r="V2695">
        <f>((N2695-AVERAGE($N$2:$N$5018))/_xlfn.STDEV.P($N$2:$N$5018))</f>
        <v>0.17199345810316213</v>
      </c>
      <c r="W2695">
        <f>((I2695-AVERAGE($I$2:$I$5018))/_xlfn.STDEV.P($I$2:$I$5018))</f>
        <v>0.39314543687365405</v>
      </c>
      <c r="Y2695">
        <f t="shared" si="169"/>
        <v>0</v>
      </c>
      <c r="Z2695">
        <f t="shared" si="170"/>
        <v>0</v>
      </c>
      <c r="AA2695">
        <f t="shared" si="172"/>
        <v>0</v>
      </c>
    </row>
    <row r="2696" spans="1:27" x14ac:dyDescent="0.25">
      <c r="A2696">
        <v>21517</v>
      </c>
      <c r="B2696" t="s">
        <v>12</v>
      </c>
      <c r="C2696">
        <v>54</v>
      </c>
      <c r="D2696">
        <v>0</v>
      </c>
      <c r="E2696">
        <v>0</v>
      </c>
      <c r="F2696" t="s">
        <v>13</v>
      </c>
      <c r="G2696" t="s">
        <v>14</v>
      </c>
      <c r="H2696" t="s">
        <v>15</v>
      </c>
      <c r="I2696">
        <v>92.34</v>
      </c>
      <c r="J2696" s="2">
        <v>29.4</v>
      </c>
      <c r="K2696" t="s">
        <v>22</v>
      </c>
      <c r="L2696">
        <v>0</v>
      </c>
      <c r="N2696">
        <f t="shared" si="171"/>
        <v>29.4</v>
      </c>
      <c r="U2696">
        <f>((C2696-AVERAGE($C$2:$C$5018))/_xlfn.STDEV.P($C$2:$C$5018))</f>
        <v>0.47757913170423399</v>
      </c>
      <c r="V2696">
        <f>((N2696-AVERAGE($N$2:$N$5018))/_xlfn.STDEV.P($N$2:$N$5018))</f>
        <v>0.14278461865680692</v>
      </c>
      <c r="W2696">
        <f>((I2696-AVERAGE($I$2:$I$5018))/_xlfn.STDEV.P($I$2:$I$5018))</f>
        <v>-0.29754441411252469</v>
      </c>
      <c r="Y2696">
        <f t="shared" si="169"/>
        <v>0</v>
      </c>
      <c r="Z2696">
        <f t="shared" si="170"/>
        <v>0</v>
      </c>
      <c r="AA2696">
        <f t="shared" si="172"/>
        <v>0</v>
      </c>
    </row>
    <row r="2697" spans="1:27" x14ac:dyDescent="0.25">
      <c r="A2697">
        <v>29789</v>
      </c>
      <c r="B2697" t="s">
        <v>17</v>
      </c>
      <c r="C2697">
        <v>46</v>
      </c>
      <c r="D2697">
        <v>0</v>
      </c>
      <c r="E2697">
        <v>0</v>
      </c>
      <c r="F2697" t="s">
        <v>13</v>
      </c>
      <c r="G2697" t="s">
        <v>14</v>
      </c>
      <c r="H2697" t="s">
        <v>19</v>
      </c>
      <c r="I2697">
        <v>116.84</v>
      </c>
      <c r="J2697" s="2">
        <v>28.2</v>
      </c>
      <c r="K2697" t="s">
        <v>21</v>
      </c>
      <c r="L2697">
        <v>0</v>
      </c>
      <c r="N2697">
        <f t="shared" si="171"/>
        <v>28.2</v>
      </c>
      <c r="U2697">
        <f>((C2697-AVERAGE($C$2:$C$5018))/_xlfn.STDEV.P($C$2:$C$5018))</f>
        <v>0.12556701060748715</v>
      </c>
      <c r="V2697">
        <f>((N2697-AVERAGE($N$2:$N$5018))/_xlfn.STDEV.P($N$2:$N$5018))</f>
        <v>-3.2468418021321652E-2</v>
      </c>
      <c r="W2697">
        <f>((I2697-AVERAGE($I$2:$I$5018))/_xlfn.STDEV.P($I$2:$I$5018))</f>
        <v>0.25365758423149409</v>
      </c>
      <c r="Y2697">
        <f t="shared" si="169"/>
        <v>0</v>
      </c>
      <c r="Z2697">
        <f t="shared" si="170"/>
        <v>0</v>
      </c>
      <c r="AA2697">
        <f t="shared" si="172"/>
        <v>0</v>
      </c>
    </row>
    <row r="2698" spans="1:27" x14ac:dyDescent="0.25">
      <c r="A2698">
        <v>52207</v>
      </c>
      <c r="B2698" t="s">
        <v>17</v>
      </c>
      <c r="C2698">
        <v>59</v>
      </c>
      <c r="D2698">
        <v>0</v>
      </c>
      <c r="E2698">
        <v>0</v>
      </c>
      <c r="F2698" t="s">
        <v>13</v>
      </c>
      <c r="G2698" t="s">
        <v>18</v>
      </c>
      <c r="H2698" t="s">
        <v>15</v>
      </c>
      <c r="I2698">
        <v>90.04</v>
      </c>
      <c r="J2698" s="2">
        <v>28.7</v>
      </c>
      <c r="K2698" t="s">
        <v>16</v>
      </c>
      <c r="L2698">
        <v>0</v>
      </c>
      <c r="N2698">
        <f t="shared" si="171"/>
        <v>28.7</v>
      </c>
      <c r="U2698">
        <f>((C2698-AVERAGE($C$2:$C$5018))/_xlfn.STDEV.P($C$2:$C$5018))</f>
        <v>0.69758670738970074</v>
      </c>
      <c r="V2698">
        <f>((N2698-AVERAGE($N$2:$N$5018))/_xlfn.STDEV.P($N$2:$N$5018))</f>
        <v>4.0553680594565301E-2</v>
      </c>
      <c r="W2698">
        <f>((I2698-AVERAGE($I$2:$I$5018))/_xlfn.STDEV.P($I$2:$I$5018))</f>
        <v>-0.34928990783461622</v>
      </c>
      <c r="Y2698">
        <f t="shared" si="169"/>
        <v>0</v>
      </c>
      <c r="Z2698">
        <f t="shared" si="170"/>
        <v>0</v>
      </c>
      <c r="AA2698">
        <f t="shared" si="172"/>
        <v>0</v>
      </c>
    </row>
    <row r="2699" spans="1:27" x14ac:dyDescent="0.25">
      <c r="A2699">
        <v>19209</v>
      </c>
      <c r="B2699" t="s">
        <v>17</v>
      </c>
      <c r="C2699">
        <v>48</v>
      </c>
      <c r="D2699">
        <v>0</v>
      </c>
      <c r="E2699">
        <v>0</v>
      </c>
      <c r="F2699" t="s">
        <v>13</v>
      </c>
      <c r="G2699" t="s">
        <v>25</v>
      </c>
      <c r="H2699" t="s">
        <v>19</v>
      </c>
      <c r="I2699">
        <v>255.17</v>
      </c>
      <c r="J2699" s="2">
        <v>38.1</v>
      </c>
      <c r="K2699" t="s">
        <v>16</v>
      </c>
      <c r="L2699">
        <v>0</v>
      </c>
      <c r="N2699">
        <f t="shared" si="171"/>
        <v>38.1</v>
      </c>
      <c r="U2699">
        <f>((C2699-AVERAGE($C$2:$C$5018))/_xlfn.STDEV.P($C$2:$C$5018))</f>
        <v>0.21357004088167386</v>
      </c>
      <c r="V2699">
        <f>((N2699-AVERAGE($N$2:$N$5018))/_xlfn.STDEV.P($N$2:$N$5018))</f>
        <v>1.4133691345732402</v>
      </c>
      <c r="W2699">
        <f>((I2699-AVERAGE($I$2:$I$5018))/_xlfn.STDEV.P($I$2:$I$5018))</f>
        <v>3.3658115610040702</v>
      </c>
      <c r="Y2699">
        <f t="shared" si="169"/>
        <v>0</v>
      </c>
      <c r="Z2699">
        <f t="shared" si="170"/>
        <v>0</v>
      </c>
      <c r="AA2699">
        <f t="shared" si="172"/>
        <v>0</v>
      </c>
    </row>
    <row r="2700" spans="1:27" x14ac:dyDescent="0.25">
      <c r="A2700">
        <v>42041</v>
      </c>
      <c r="B2700" t="s">
        <v>17</v>
      </c>
      <c r="C2700">
        <v>38</v>
      </c>
      <c r="D2700">
        <v>0</v>
      </c>
      <c r="E2700">
        <v>0</v>
      </c>
      <c r="F2700" t="s">
        <v>13</v>
      </c>
      <c r="G2700" t="s">
        <v>14</v>
      </c>
      <c r="H2700" t="s">
        <v>19</v>
      </c>
      <c r="I2700">
        <v>217.55</v>
      </c>
      <c r="J2700" s="2" t="s">
        <v>20</v>
      </c>
      <c r="K2700" t="s">
        <v>22</v>
      </c>
      <c r="L2700">
        <v>0</v>
      </c>
      <c r="N2700">
        <f t="shared" si="171"/>
        <v>28.487446958981664</v>
      </c>
      <c r="U2700">
        <f>((C2700-AVERAGE($C$2:$C$5018))/_xlfn.STDEV.P($C$2:$C$5018))</f>
        <v>-0.22644511048925967</v>
      </c>
      <c r="V2700">
        <f>((N2700-AVERAGE($N$2:$N$5018))/_xlfn.STDEV.P($N$2:$N$5018))</f>
        <v>9.5115423498702296E-3</v>
      </c>
      <c r="W2700">
        <f>((I2700-AVERAGE($I$2:$I$5018))/_xlfn.STDEV.P($I$2:$I$5018))</f>
        <v>2.5194352680366427</v>
      </c>
      <c r="Y2700">
        <f t="shared" si="169"/>
        <v>0</v>
      </c>
      <c r="Z2700">
        <f t="shared" si="170"/>
        <v>0</v>
      </c>
      <c r="AA2700">
        <f t="shared" si="172"/>
        <v>0</v>
      </c>
    </row>
    <row r="2701" spans="1:27" x14ac:dyDescent="0.25">
      <c r="A2701">
        <v>58153</v>
      </c>
      <c r="B2701" t="s">
        <v>17</v>
      </c>
      <c r="C2701">
        <v>18</v>
      </c>
      <c r="D2701">
        <v>0</v>
      </c>
      <c r="E2701">
        <v>0</v>
      </c>
      <c r="F2701" t="s">
        <v>23</v>
      </c>
      <c r="G2701" t="s">
        <v>14</v>
      </c>
      <c r="H2701" t="s">
        <v>15</v>
      </c>
      <c r="I2701">
        <v>123.66</v>
      </c>
      <c r="J2701" s="2">
        <v>22.2</v>
      </c>
      <c r="K2701" t="s">
        <v>21</v>
      </c>
      <c r="L2701">
        <v>0</v>
      </c>
      <c r="N2701">
        <f t="shared" si="171"/>
        <v>22.2</v>
      </c>
      <c r="U2701">
        <f>((C2701-AVERAGE($C$2:$C$5018))/_xlfn.STDEV.P($C$2:$C$5018))</f>
        <v>-1.1064754132311267</v>
      </c>
      <c r="V2701">
        <f>((N2701-AVERAGE($N$2:$N$5018))/_xlfn.STDEV.P($N$2:$N$5018))</f>
        <v>-0.90873360141196502</v>
      </c>
      <c r="W2701">
        <f>((I2701-AVERAGE($I$2:$I$5018))/_xlfn.STDEV.P($I$2:$I$5018))</f>
        <v>0.40709422213786983</v>
      </c>
      <c r="Y2701">
        <f t="shared" ref="Y2701:Y2762" si="173">IF(AND(C2701&lt;3,OR(K2701="smokes",K2701="formerly smoked")),1,0)</f>
        <v>0</v>
      </c>
      <c r="Z2701">
        <f t="shared" ref="Z2701:Z2762" si="174">IF(OR(N2701&lt;0,N2701&gt;100),1,0)</f>
        <v>0</v>
      </c>
      <c r="AA2701">
        <f t="shared" si="172"/>
        <v>0</v>
      </c>
    </row>
    <row r="2702" spans="1:27" x14ac:dyDescent="0.25">
      <c r="A2702">
        <v>27717</v>
      </c>
      <c r="B2702" t="s">
        <v>17</v>
      </c>
      <c r="C2702">
        <v>56</v>
      </c>
      <c r="D2702">
        <v>0</v>
      </c>
      <c r="E2702">
        <v>0</v>
      </c>
      <c r="F2702" t="s">
        <v>13</v>
      </c>
      <c r="G2702" t="s">
        <v>18</v>
      </c>
      <c r="H2702" t="s">
        <v>15</v>
      </c>
      <c r="I2702">
        <v>112.16</v>
      </c>
      <c r="J2702" s="2">
        <v>25.7</v>
      </c>
      <c r="K2702" t="s">
        <v>24</v>
      </c>
      <c r="L2702">
        <v>0</v>
      </c>
      <c r="N2702">
        <f t="shared" si="171"/>
        <v>25.7</v>
      </c>
      <c r="U2702">
        <f>((C2702-AVERAGE($C$2:$C$5018))/_xlfn.STDEV.P($C$2:$C$5018))</f>
        <v>0.56558216197842071</v>
      </c>
      <c r="V2702">
        <f>((N2702-AVERAGE($N$2:$N$5018))/_xlfn.STDEV.P($N$2:$N$5018))</f>
        <v>-0.39757891110075638</v>
      </c>
      <c r="W2702">
        <f>((I2702-AVERAGE($I$2:$I$5018))/_xlfn.STDEV.P($I$2:$I$5018))</f>
        <v>0.14836675352741199</v>
      </c>
      <c r="Y2702">
        <f t="shared" si="173"/>
        <v>0</v>
      </c>
      <c r="Z2702">
        <f t="shared" si="174"/>
        <v>0</v>
      </c>
      <c r="AA2702">
        <f t="shared" si="172"/>
        <v>0</v>
      </c>
    </row>
    <row r="2703" spans="1:27" x14ac:dyDescent="0.25">
      <c r="A2703">
        <v>35106</v>
      </c>
      <c r="B2703" t="s">
        <v>12</v>
      </c>
      <c r="C2703">
        <v>3</v>
      </c>
      <c r="D2703">
        <v>0</v>
      </c>
      <c r="E2703">
        <v>0</v>
      </c>
      <c r="F2703" t="s">
        <v>23</v>
      </c>
      <c r="G2703" t="s">
        <v>26</v>
      </c>
      <c r="H2703" t="s">
        <v>15</v>
      </c>
      <c r="I2703">
        <v>88.43</v>
      </c>
      <c r="J2703" s="2">
        <v>17.7</v>
      </c>
      <c r="K2703" t="s">
        <v>24</v>
      </c>
      <c r="L2703">
        <v>0</v>
      </c>
      <c r="N2703">
        <f t="shared" si="171"/>
        <v>17.7</v>
      </c>
      <c r="U2703">
        <f>((C2703-AVERAGE($C$2:$C$5018))/_xlfn.STDEV.P($C$2:$C$5018))</f>
        <v>-1.7664981402875271</v>
      </c>
      <c r="V2703">
        <f>((N2703-AVERAGE($N$2:$N$5018))/_xlfn.STDEV.P($N$2:$N$5018))</f>
        <v>-1.5659324889549475</v>
      </c>
      <c r="W2703">
        <f>((I2703-AVERAGE($I$2:$I$5018))/_xlfn.STDEV.P($I$2:$I$5018))</f>
        <v>-0.38551175344008026</v>
      </c>
      <c r="Y2703">
        <f t="shared" si="173"/>
        <v>0</v>
      </c>
      <c r="Z2703">
        <f t="shared" si="174"/>
        <v>0</v>
      </c>
      <c r="AA2703">
        <f t="shared" si="172"/>
        <v>0</v>
      </c>
    </row>
    <row r="2704" spans="1:27" x14ac:dyDescent="0.25">
      <c r="A2704">
        <v>47730</v>
      </c>
      <c r="B2704" t="s">
        <v>17</v>
      </c>
      <c r="C2704">
        <v>41</v>
      </c>
      <c r="D2704">
        <v>0</v>
      </c>
      <c r="E2704">
        <v>0</v>
      </c>
      <c r="F2704" t="s">
        <v>23</v>
      </c>
      <c r="G2704" t="s">
        <v>14</v>
      </c>
      <c r="H2704" t="s">
        <v>15</v>
      </c>
      <c r="I2704">
        <v>86.03</v>
      </c>
      <c r="J2704" s="2">
        <v>26.4</v>
      </c>
      <c r="K2704" t="s">
        <v>21</v>
      </c>
      <c r="L2704">
        <v>0</v>
      </c>
      <c r="N2704">
        <f t="shared" si="171"/>
        <v>26.4</v>
      </c>
      <c r="U2704">
        <f>((C2704-AVERAGE($C$2:$C$5018))/_xlfn.STDEV.P($C$2:$C$5018))</f>
        <v>-9.4440565077979599E-2</v>
      </c>
      <c r="V2704">
        <f>((N2704-AVERAGE($N$2:$N$5018))/_xlfn.STDEV.P($N$2:$N$5018))</f>
        <v>-0.29534797303851479</v>
      </c>
      <c r="W2704">
        <f>((I2704-AVERAGE($I$2:$I$5018))/_xlfn.STDEV.P($I$2:$I$5018))</f>
        <v>-0.43950705123704553</v>
      </c>
      <c r="Y2704">
        <f t="shared" si="173"/>
        <v>0</v>
      </c>
      <c r="Z2704">
        <f t="shared" si="174"/>
        <v>0</v>
      </c>
      <c r="AA2704">
        <f t="shared" si="172"/>
        <v>0</v>
      </c>
    </row>
    <row r="2705" spans="1:27" x14ac:dyDescent="0.25">
      <c r="A2705">
        <v>20657</v>
      </c>
      <c r="B2705" t="s">
        <v>17</v>
      </c>
      <c r="C2705">
        <v>67</v>
      </c>
      <c r="D2705">
        <v>0</v>
      </c>
      <c r="E2705">
        <v>0</v>
      </c>
      <c r="F2705" t="s">
        <v>13</v>
      </c>
      <c r="G2705" t="s">
        <v>14</v>
      </c>
      <c r="H2705" t="s">
        <v>15</v>
      </c>
      <c r="I2705">
        <v>227.96</v>
      </c>
      <c r="J2705" s="2">
        <v>32.799999999999997</v>
      </c>
      <c r="K2705" t="s">
        <v>24</v>
      </c>
      <c r="L2705">
        <v>0</v>
      </c>
      <c r="N2705">
        <f t="shared" si="171"/>
        <v>32.799999999999997</v>
      </c>
      <c r="U2705">
        <f>((C2705-AVERAGE($C$2:$C$5018))/_xlfn.STDEV.P($C$2:$C$5018))</f>
        <v>1.0495988284864475</v>
      </c>
      <c r="V2705">
        <f>((N2705-AVERAGE($N$2:$N$5018))/_xlfn.STDEV.P($N$2:$N$5018))</f>
        <v>0.63933488924483795</v>
      </c>
      <c r="W2705">
        <f>((I2705-AVERAGE($I$2:$I$5018))/_xlfn.STDEV.P($I$2:$I$5018))</f>
        <v>2.7536398722309787</v>
      </c>
      <c r="Y2705">
        <f t="shared" si="173"/>
        <v>0</v>
      </c>
      <c r="Z2705">
        <f t="shared" si="174"/>
        <v>0</v>
      </c>
      <c r="AA2705">
        <f t="shared" si="172"/>
        <v>0</v>
      </c>
    </row>
    <row r="2706" spans="1:27" x14ac:dyDescent="0.25">
      <c r="A2706">
        <v>63411</v>
      </c>
      <c r="B2706" t="s">
        <v>17</v>
      </c>
      <c r="C2706">
        <v>60</v>
      </c>
      <c r="D2706">
        <v>0</v>
      </c>
      <c r="E2706">
        <v>0</v>
      </c>
      <c r="F2706" t="s">
        <v>13</v>
      </c>
      <c r="G2706" t="s">
        <v>14</v>
      </c>
      <c r="H2706" t="s">
        <v>19</v>
      </c>
      <c r="I2706">
        <v>85.6</v>
      </c>
      <c r="J2706" s="2">
        <v>34.5</v>
      </c>
      <c r="K2706" t="s">
        <v>24</v>
      </c>
      <c r="L2706">
        <v>0</v>
      </c>
      <c r="N2706">
        <f t="shared" si="171"/>
        <v>34.5</v>
      </c>
      <c r="U2706">
        <f>((C2706-AVERAGE($C$2:$C$5018))/_xlfn.STDEV.P($C$2:$C$5018))</f>
        <v>0.74158822252679413</v>
      </c>
      <c r="V2706">
        <f>((N2706-AVERAGE($N$2:$N$5018))/_xlfn.STDEV.P($N$2:$N$5018))</f>
        <v>0.88761002453885407</v>
      </c>
      <c r="W2706">
        <f>((I2706-AVERAGE($I$2:$I$5018))/_xlfn.STDEV.P($I$2:$I$5018))</f>
        <v>-0.44918120875900192</v>
      </c>
      <c r="Y2706">
        <f t="shared" si="173"/>
        <v>0</v>
      </c>
      <c r="Z2706">
        <f t="shared" si="174"/>
        <v>0</v>
      </c>
      <c r="AA2706">
        <f t="shared" si="172"/>
        <v>0</v>
      </c>
    </row>
    <row r="2707" spans="1:27" x14ac:dyDescent="0.25">
      <c r="A2707">
        <v>18671</v>
      </c>
      <c r="B2707" t="s">
        <v>17</v>
      </c>
      <c r="C2707">
        <v>47</v>
      </c>
      <c r="D2707">
        <v>0</v>
      </c>
      <c r="E2707">
        <v>0</v>
      </c>
      <c r="F2707" t="s">
        <v>13</v>
      </c>
      <c r="G2707" t="s">
        <v>25</v>
      </c>
      <c r="H2707" t="s">
        <v>19</v>
      </c>
      <c r="I2707">
        <v>111.68</v>
      </c>
      <c r="J2707" s="2">
        <v>39.5</v>
      </c>
      <c r="K2707" t="s">
        <v>21</v>
      </c>
      <c r="L2707">
        <v>0</v>
      </c>
      <c r="N2707">
        <f t="shared" si="171"/>
        <v>39.5</v>
      </c>
      <c r="U2707">
        <f>((C2707-AVERAGE($C$2:$C$5018))/_xlfn.STDEV.P($C$2:$C$5018))</f>
        <v>0.16956852574458051</v>
      </c>
      <c r="V2707">
        <f>((N2707-AVERAGE($N$2:$N$5018))/_xlfn.STDEV.P($N$2:$N$5018))</f>
        <v>1.6178310106977236</v>
      </c>
      <c r="W2707">
        <f>((I2707-AVERAGE($I$2:$I$5018))/_xlfn.STDEV.P($I$2:$I$5018))</f>
        <v>0.13756769396801921</v>
      </c>
      <c r="Y2707">
        <f t="shared" si="173"/>
        <v>0</v>
      </c>
      <c r="Z2707">
        <f t="shared" si="174"/>
        <v>0</v>
      </c>
      <c r="AA2707">
        <f t="shared" si="172"/>
        <v>0</v>
      </c>
    </row>
    <row r="2708" spans="1:27" x14ac:dyDescent="0.25">
      <c r="A2708">
        <v>3843</v>
      </c>
      <c r="B2708" t="s">
        <v>17</v>
      </c>
      <c r="C2708">
        <v>24</v>
      </c>
      <c r="D2708">
        <v>0</v>
      </c>
      <c r="E2708">
        <v>0</v>
      </c>
      <c r="F2708" t="s">
        <v>23</v>
      </c>
      <c r="G2708" t="s">
        <v>14</v>
      </c>
      <c r="H2708" t="s">
        <v>15</v>
      </c>
      <c r="I2708">
        <v>73.489999999999995</v>
      </c>
      <c r="J2708" s="2">
        <v>23.5</v>
      </c>
      <c r="K2708" t="s">
        <v>21</v>
      </c>
      <c r="L2708">
        <v>0</v>
      </c>
      <c r="N2708">
        <f t="shared" si="171"/>
        <v>23.5</v>
      </c>
      <c r="U2708">
        <f>((C2708-AVERAGE($C$2:$C$5018))/_xlfn.STDEV.P($C$2:$C$5018))</f>
        <v>-0.84246632240856656</v>
      </c>
      <c r="V2708">
        <f>((N2708-AVERAGE($N$2:$N$5018))/_xlfn.STDEV.P($N$2:$N$5018))</f>
        <v>-0.71887614501065888</v>
      </c>
      <c r="W2708">
        <f>((I2708-AVERAGE($I$2:$I$5018))/_xlfn.STDEV.P($I$2:$I$5018))</f>
        <v>-0.72163248222618837</v>
      </c>
      <c r="Y2708">
        <f t="shared" si="173"/>
        <v>0</v>
      </c>
      <c r="Z2708">
        <f t="shared" si="174"/>
        <v>0</v>
      </c>
      <c r="AA2708">
        <f t="shared" si="172"/>
        <v>0</v>
      </c>
    </row>
    <row r="2709" spans="1:27" x14ac:dyDescent="0.25">
      <c r="A2709">
        <v>1225</v>
      </c>
      <c r="B2709" t="s">
        <v>12</v>
      </c>
      <c r="C2709">
        <v>43</v>
      </c>
      <c r="D2709">
        <v>0</v>
      </c>
      <c r="E2709">
        <v>0</v>
      </c>
      <c r="F2709" t="s">
        <v>13</v>
      </c>
      <c r="G2709" t="s">
        <v>14</v>
      </c>
      <c r="H2709" t="s">
        <v>15</v>
      </c>
      <c r="I2709">
        <v>87.82</v>
      </c>
      <c r="J2709" s="2">
        <v>38.799999999999997</v>
      </c>
      <c r="K2709" t="s">
        <v>16</v>
      </c>
      <c r="L2709">
        <v>0</v>
      </c>
      <c r="N2709">
        <f t="shared" si="171"/>
        <v>38.799999999999997</v>
      </c>
      <c r="U2709">
        <f>((C2709-AVERAGE($C$2:$C$5018))/_xlfn.STDEV.P($C$2:$C$5018))</f>
        <v>-6.4375348037928977E-3</v>
      </c>
      <c r="V2709">
        <f>((N2709-AVERAGE($N$2:$N$5018))/_xlfn.STDEV.P($N$2:$N$5018))</f>
        <v>1.5156000726354815</v>
      </c>
      <c r="W2709">
        <f>((I2709-AVERAGE($I$2:$I$5018))/_xlfn.STDEV.P($I$2:$I$5018))</f>
        <v>-0.39923555829680923</v>
      </c>
      <c r="Y2709">
        <f t="shared" si="173"/>
        <v>0</v>
      </c>
      <c r="Z2709">
        <f t="shared" si="174"/>
        <v>0</v>
      </c>
      <c r="AA2709">
        <f t="shared" si="172"/>
        <v>0</v>
      </c>
    </row>
    <row r="2710" spans="1:27" x14ac:dyDescent="0.25">
      <c r="A2710">
        <v>40264</v>
      </c>
      <c r="B2710" t="s">
        <v>17</v>
      </c>
      <c r="C2710">
        <v>17</v>
      </c>
      <c r="D2710">
        <v>0</v>
      </c>
      <c r="E2710">
        <v>0</v>
      </c>
      <c r="F2710" t="s">
        <v>23</v>
      </c>
      <c r="G2710" t="s">
        <v>14</v>
      </c>
      <c r="H2710" t="s">
        <v>19</v>
      </c>
      <c r="I2710">
        <v>99.29</v>
      </c>
      <c r="J2710" s="2">
        <v>21.2</v>
      </c>
      <c r="K2710" t="s">
        <v>24</v>
      </c>
      <c r="L2710">
        <v>0</v>
      </c>
      <c r="N2710">
        <f t="shared" si="171"/>
        <v>21.2</v>
      </c>
      <c r="U2710">
        <f>((C2710-AVERAGE($C$2:$C$5018))/_xlfn.STDEV.P($C$2:$C$5018))</f>
        <v>-1.1504769283682201</v>
      </c>
      <c r="V2710">
        <f>((N2710-AVERAGE($N$2:$N$5018))/_xlfn.STDEV.P($N$2:$N$5018))</f>
        <v>-1.054777798643739</v>
      </c>
      <c r="W2710">
        <f>((I2710-AVERAGE($I$2:$I$5018))/_xlfn.STDEV.P($I$2:$I$5018))</f>
        <v>-0.14118303090881318</v>
      </c>
      <c r="Y2710">
        <f t="shared" si="173"/>
        <v>0</v>
      </c>
      <c r="Z2710">
        <f t="shared" si="174"/>
        <v>0</v>
      </c>
      <c r="AA2710">
        <f t="shared" si="172"/>
        <v>0</v>
      </c>
    </row>
    <row r="2711" spans="1:27" x14ac:dyDescent="0.25">
      <c r="A2711">
        <v>72451</v>
      </c>
      <c r="B2711" t="s">
        <v>17</v>
      </c>
      <c r="C2711">
        <v>45</v>
      </c>
      <c r="D2711">
        <v>0</v>
      </c>
      <c r="E2711">
        <v>0</v>
      </c>
      <c r="F2711" t="s">
        <v>13</v>
      </c>
      <c r="G2711" t="s">
        <v>14</v>
      </c>
      <c r="H2711" t="s">
        <v>19</v>
      </c>
      <c r="I2711">
        <v>63.73</v>
      </c>
      <c r="J2711" s="2">
        <v>32</v>
      </c>
      <c r="K2711" t="s">
        <v>24</v>
      </c>
      <c r="L2711">
        <v>0</v>
      </c>
      <c r="N2711">
        <f t="shared" si="171"/>
        <v>32</v>
      </c>
      <c r="U2711">
        <f>((C2711-AVERAGE($C$2:$C$5018))/_xlfn.STDEV.P($C$2:$C$5018))</f>
        <v>8.1565495470393809E-2</v>
      </c>
      <c r="V2711">
        <f>((N2711-AVERAGE($N$2:$N$5018))/_xlfn.STDEV.P($N$2:$N$5018))</f>
        <v>0.5224995314594193</v>
      </c>
      <c r="W2711">
        <f>((I2711-AVERAGE($I$2:$I$5018))/_xlfn.STDEV.P($I$2:$I$5018))</f>
        <v>-0.94121335993384636</v>
      </c>
      <c r="Y2711">
        <f t="shared" si="173"/>
        <v>0</v>
      </c>
      <c r="Z2711">
        <f t="shared" si="174"/>
        <v>0</v>
      </c>
      <c r="AA2711">
        <f t="shared" si="172"/>
        <v>0</v>
      </c>
    </row>
    <row r="2712" spans="1:27" x14ac:dyDescent="0.25">
      <c r="A2712">
        <v>31201</v>
      </c>
      <c r="B2712" t="s">
        <v>17</v>
      </c>
      <c r="C2712">
        <v>79</v>
      </c>
      <c r="D2712">
        <v>0</v>
      </c>
      <c r="E2712">
        <v>0</v>
      </c>
      <c r="F2712" t="s">
        <v>23</v>
      </c>
      <c r="G2712" t="s">
        <v>18</v>
      </c>
      <c r="H2712" t="s">
        <v>15</v>
      </c>
      <c r="I2712">
        <v>79.2</v>
      </c>
      <c r="J2712" s="2">
        <v>32.6</v>
      </c>
      <c r="K2712" t="s">
        <v>21</v>
      </c>
      <c r="L2712">
        <v>0</v>
      </c>
      <c r="N2712">
        <f t="shared" si="171"/>
        <v>32.6</v>
      </c>
      <c r="U2712">
        <f>((C2712-AVERAGE($C$2:$C$5018))/_xlfn.STDEV.P($C$2:$C$5018))</f>
        <v>1.5776170101315679</v>
      </c>
      <c r="V2712">
        <f>((N2712-AVERAGE($N$2:$N$5018))/_xlfn.STDEV.P($N$2:$N$5018))</f>
        <v>0.61012604979848384</v>
      </c>
      <c r="W2712">
        <f>((I2712-AVERAGE($I$2:$I$5018))/_xlfn.STDEV.P($I$2:$I$5018))</f>
        <v>-0.59316866955090863</v>
      </c>
      <c r="Y2712">
        <f t="shared" si="173"/>
        <v>0</v>
      </c>
      <c r="Z2712">
        <f t="shared" si="174"/>
        <v>0</v>
      </c>
      <c r="AA2712">
        <f t="shared" si="172"/>
        <v>0</v>
      </c>
    </row>
    <row r="2713" spans="1:27" x14ac:dyDescent="0.25">
      <c r="A2713">
        <v>59359</v>
      </c>
      <c r="B2713" t="s">
        <v>12</v>
      </c>
      <c r="C2713">
        <v>79</v>
      </c>
      <c r="D2713">
        <v>0</v>
      </c>
      <c r="E2713">
        <v>0</v>
      </c>
      <c r="F2713" t="s">
        <v>13</v>
      </c>
      <c r="G2713" t="s">
        <v>18</v>
      </c>
      <c r="H2713" t="s">
        <v>15</v>
      </c>
      <c r="I2713">
        <v>105.93</v>
      </c>
      <c r="J2713" s="2">
        <v>25.2</v>
      </c>
      <c r="K2713" t="s">
        <v>21</v>
      </c>
      <c r="L2713">
        <v>0</v>
      </c>
      <c r="N2713">
        <f t="shared" si="171"/>
        <v>25.2</v>
      </c>
      <c r="U2713">
        <f>((C2713-AVERAGE($C$2:$C$5018))/_xlfn.STDEV.P($C$2:$C$5018))</f>
        <v>1.5776170101315679</v>
      </c>
      <c r="V2713">
        <f>((N2713-AVERAGE($N$2:$N$5018))/_xlfn.STDEV.P($N$2:$N$5018))</f>
        <v>-0.47060100971664337</v>
      </c>
      <c r="W2713">
        <f>((I2713-AVERAGE($I$2:$I$5018))/_xlfn.STDEV.P($I$2:$I$5018))</f>
        <v>8.2039596627903021E-3</v>
      </c>
      <c r="Y2713">
        <f t="shared" si="173"/>
        <v>0</v>
      </c>
      <c r="Z2713">
        <f t="shared" si="174"/>
        <v>0</v>
      </c>
      <c r="AA2713">
        <f t="shared" si="172"/>
        <v>0</v>
      </c>
    </row>
    <row r="2714" spans="1:27" x14ac:dyDescent="0.25">
      <c r="A2714">
        <v>57985</v>
      </c>
      <c r="B2714" t="s">
        <v>17</v>
      </c>
      <c r="C2714">
        <v>27</v>
      </c>
      <c r="D2714">
        <v>0</v>
      </c>
      <c r="E2714">
        <v>0</v>
      </c>
      <c r="F2714" t="s">
        <v>13</v>
      </c>
      <c r="G2714" t="s">
        <v>14</v>
      </c>
      <c r="H2714" t="s">
        <v>15</v>
      </c>
      <c r="I2714">
        <v>94.19</v>
      </c>
      <c r="J2714" s="2">
        <v>27.4</v>
      </c>
      <c r="K2714" t="s">
        <v>16</v>
      </c>
      <c r="L2714">
        <v>0</v>
      </c>
      <c r="N2714">
        <f t="shared" si="171"/>
        <v>27.4</v>
      </c>
      <c r="U2714">
        <f>((C2714-AVERAGE($C$2:$C$5018))/_xlfn.STDEV.P($C$2:$C$5018))</f>
        <v>-0.71046177699728652</v>
      </c>
      <c r="V2714">
        <f>((N2714-AVERAGE($N$2:$N$5018))/_xlfn.STDEV.P($N$2:$N$5018))</f>
        <v>-0.14930377580674087</v>
      </c>
      <c r="W2714">
        <f>((I2714-AVERAGE($I$2:$I$5018))/_xlfn.STDEV.P($I$2:$I$5018))</f>
        <v>-0.25592303872736422</v>
      </c>
      <c r="Y2714">
        <f t="shared" si="173"/>
        <v>0</v>
      </c>
      <c r="Z2714">
        <f t="shared" si="174"/>
        <v>0</v>
      </c>
      <c r="AA2714">
        <f t="shared" si="172"/>
        <v>0</v>
      </c>
    </row>
    <row r="2715" spans="1:27" x14ac:dyDescent="0.25">
      <c r="A2715">
        <v>2885</v>
      </c>
      <c r="B2715" t="s">
        <v>12</v>
      </c>
      <c r="C2715">
        <v>72</v>
      </c>
      <c r="D2715">
        <v>1</v>
      </c>
      <c r="E2715">
        <v>0</v>
      </c>
      <c r="F2715" t="s">
        <v>13</v>
      </c>
      <c r="G2715" t="s">
        <v>14</v>
      </c>
      <c r="H2715" t="s">
        <v>19</v>
      </c>
      <c r="I2715">
        <v>231.71</v>
      </c>
      <c r="J2715" s="2" t="s">
        <v>20</v>
      </c>
      <c r="K2715" t="s">
        <v>24</v>
      </c>
      <c r="L2715">
        <v>0</v>
      </c>
      <c r="N2715">
        <f t="shared" si="171"/>
        <v>28.422259136212656</v>
      </c>
      <c r="U2715">
        <f>((C2715-AVERAGE($C$2:$C$5018))/_xlfn.STDEV.P($C$2:$C$5018))</f>
        <v>1.2696064041719144</v>
      </c>
      <c r="V2715">
        <f>((N2715-AVERAGE($N$2:$N$5018))/_xlfn.STDEV.P($N$2:$N$5018))</f>
        <v>-8.7608957167494772E-6</v>
      </c>
      <c r="W2715">
        <f>((I2715-AVERAGE($I$2:$I$5018))/_xlfn.STDEV.P($I$2:$I$5018))</f>
        <v>2.8380075250387367</v>
      </c>
      <c r="Y2715">
        <f t="shared" si="173"/>
        <v>0</v>
      </c>
      <c r="Z2715">
        <f t="shared" si="174"/>
        <v>0</v>
      </c>
      <c r="AA2715">
        <f t="shared" si="172"/>
        <v>0</v>
      </c>
    </row>
    <row r="2716" spans="1:27" x14ac:dyDescent="0.25">
      <c r="A2716">
        <v>59743</v>
      </c>
      <c r="B2716" t="s">
        <v>12</v>
      </c>
      <c r="C2716">
        <v>64</v>
      </c>
      <c r="D2716">
        <v>0</v>
      </c>
      <c r="E2716">
        <v>1</v>
      </c>
      <c r="F2716" t="s">
        <v>13</v>
      </c>
      <c r="G2716" t="s">
        <v>18</v>
      </c>
      <c r="H2716" t="s">
        <v>19</v>
      </c>
      <c r="I2716">
        <v>69.28</v>
      </c>
      <c r="J2716" s="2">
        <v>38.6</v>
      </c>
      <c r="K2716" t="s">
        <v>16</v>
      </c>
      <c r="L2716">
        <v>0</v>
      </c>
      <c r="N2716">
        <f t="shared" si="171"/>
        <v>38.6</v>
      </c>
      <c r="U2716">
        <f>((C2716-AVERAGE($C$2:$C$5018))/_xlfn.STDEV.P($C$2:$C$5018))</f>
        <v>0.91759428307516755</v>
      </c>
      <c r="V2716">
        <f>((N2716-AVERAGE($N$2:$N$5018))/_xlfn.STDEV.P($N$2:$N$5018))</f>
        <v>1.4863912331891271</v>
      </c>
      <c r="W2716">
        <f>((I2716-AVERAGE($I$2:$I$5018))/_xlfn.STDEV.P($I$2:$I$5018))</f>
        <v>-0.81634923377836455</v>
      </c>
      <c r="Y2716">
        <f t="shared" si="173"/>
        <v>0</v>
      </c>
      <c r="Z2716">
        <f t="shared" si="174"/>
        <v>0</v>
      </c>
      <c r="AA2716">
        <f t="shared" si="172"/>
        <v>0</v>
      </c>
    </row>
    <row r="2717" spans="1:27" x14ac:dyDescent="0.25">
      <c r="A2717">
        <v>11544</v>
      </c>
      <c r="B2717" t="s">
        <v>17</v>
      </c>
      <c r="C2717">
        <v>34</v>
      </c>
      <c r="D2717">
        <v>0</v>
      </c>
      <c r="E2717">
        <v>0</v>
      </c>
      <c r="F2717" t="s">
        <v>13</v>
      </c>
      <c r="G2717" t="s">
        <v>14</v>
      </c>
      <c r="H2717" t="s">
        <v>15</v>
      </c>
      <c r="I2717">
        <v>71.37</v>
      </c>
      <c r="J2717" s="2">
        <v>32.9</v>
      </c>
      <c r="K2717" t="s">
        <v>21</v>
      </c>
      <c r="L2717">
        <v>0</v>
      </c>
      <c r="N2717">
        <f t="shared" si="171"/>
        <v>32.9</v>
      </c>
      <c r="U2717">
        <f>((C2717-AVERAGE($C$2:$C$5018))/_xlfn.STDEV.P($C$2:$C$5018))</f>
        <v>-0.40245117103763306</v>
      </c>
      <c r="V2717">
        <f>((N2717-AVERAGE($N$2:$N$5018))/_xlfn.STDEV.P($N$2:$N$5018))</f>
        <v>0.65393930896801555</v>
      </c>
      <c r="W2717">
        <f>((I2717-AVERAGE($I$2:$I$5018))/_xlfn.STDEV.P($I$2:$I$5018))</f>
        <v>-0.76932832861350731</v>
      </c>
      <c r="Y2717">
        <f t="shared" si="173"/>
        <v>0</v>
      </c>
      <c r="Z2717">
        <f t="shared" si="174"/>
        <v>0</v>
      </c>
      <c r="AA2717">
        <f t="shared" si="172"/>
        <v>0</v>
      </c>
    </row>
    <row r="2718" spans="1:27" x14ac:dyDescent="0.25">
      <c r="A2718">
        <v>11969</v>
      </c>
      <c r="B2718" t="s">
        <v>17</v>
      </c>
      <c r="C2718">
        <v>50</v>
      </c>
      <c r="D2718">
        <v>0</v>
      </c>
      <c r="E2718">
        <v>0</v>
      </c>
      <c r="F2718" t="s">
        <v>13</v>
      </c>
      <c r="G2718" t="s">
        <v>18</v>
      </c>
      <c r="H2718" t="s">
        <v>15</v>
      </c>
      <c r="I2718">
        <v>110.18</v>
      </c>
      <c r="J2718" s="2">
        <v>26</v>
      </c>
      <c r="K2718" t="s">
        <v>16</v>
      </c>
      <c r="L2718">
        <v>0</v>
      </c>
      <c r="N2718">
        <f t="shared" si="171"/>
        <v>26</v>
      </c>
      <c r="U2718">
        <f>((C2718-AVERAGE($C$2:$C$5018))/_xlfn.STDEV.P($C$2:$C$5018))</f>
        <v>0.30157307115586057</v>
      </c>
      <c r="V2718">
        <f>((N2718-AVERAGE($N$2:$N$5018))/_xlfn.STDEV.P($N$2:$N$5018))</f>
        <v>-0.35376565193122411</v>
      </c>
      <c r="W2718">
        <f>((I2718-AVERAGE($I$2:$I$5018))/_xlfn.STDEV.P($I$2:$I$5018))</f>
        <v>0.10382063284491601</v>
      </c>
      <c r="Y2718">
        <f t="shared" si="173"/>
        <v>0</v>
      </c>
      <c r="Z2718">
        <f t="shared" si="174"/>
        <v>0</v>
      </c>
      <c r="AA2718">
        <f t="shared" si="172"/>
        <v>0</v>
      </c>
    </row>
    <row r="2719" spans="1:27" x14ac:dyDescent="0.25">
      <c r="A2719">
        <v>42929</v>
      </c>
      <c r="B2719" t="s">
        <v>17</v>
      </c>
      <c r="C2719">
        <v>58</v>
      </c>
      <c r="D2719">
        <v>0</v>
      </c>
      <c r="E2719">
        <v>0</v>
      </c>
      <c r="F2719" t="s">
        <v>13</v>
      </c>
      <c r="G2719" t="s">
        <v>18</v>
      </c>
      <c r="H2719" t="s">
        <v>19</v>
      </c>
      <c r="I2719">
        <v>59.68</v>
      </c>
      <c r="J2719" s="2">
        <v>29.2</v>
      </c>
      <c r="K2719" t="s">
        <v>16</v>
      </c>
      <c r="L2719">
        <v>0</v>
      </c>
      <c r="N2719">
        <f t="shared" si="171"/>
        <v>29.2</v>
      </c>
      <c r="U2719">
        <f>((C2719-AVERAGE($C$2:$C$5018))/_xlfn.STDEV.P($C$2:$C$5018))</f>
        <v>0.65358519225260736</v>
      </c>
      <c r="V2719">
        <f>((N2719-AVERAGE($N$2:$N$5018))/_xlfn.STDEV.P($N$2:$N$5018))</f>
        <v>0.11357577921045225</v>
      </c>
      <c r="W2719">
        <f>((I2719-AVERAGE($I$2:$I$5018))/_xlfn.STDEV.P($I$2:$I$5018))</f>
        <v>-1.0323304249662251</v>
      </c>
      <c r="Y2719">
        <f t="shared" si="173"/>
        <v>0</v>
      </c>
      <c r="Z2719">
        <f t="shared" si="174"/>
        <v>0</v>
      </c>
      <c r="AA2719">
        <f t="shared" si="172"/>
        <v>0</v>
      </c>
    </row>
    <row r="2720" spans="1:27" x14ac:dyDescent="0.25">
      <c r="A2720">
        <v>72776</v>
      </c>
      <c r="B2720" t="s">
        <v>12</v>
      </c>
      <c r="C2720">
        <v>26</v>
      </c>
      <c r="D2720">
        <v>0</v>
      </c>
      <c r="E2720">
        <v>0</v>
      </c>
      <c r="F2720" t="s">
        <v>13</v>
      </c>
      <c r="G2720" t="s">
        <v>25</v>
      </c>
      <c r="H2720" t="s">
        <v>15</v>
      </c>
      <c r="I2720">
        <v>94.24</v>
      </c>
      <c r="J2720" s="2">
        <v>29.2</v>
      </c>
      <c r="K2720" t="s">
        <v>16</v>
      </c>
      <c r="L2720">
        <v>0</v>
      </c>
      <c r="N2720">
        <f t="shared" si="171"/>
        <v>29.2</v>
      </c>
      <c r="U2720">
        <f>((C2720-AVERAGE($C$2:$C$5018))/_xlfn.STDEV.P($C$2:$C$5018))</f>
        <v>-0.7544632921343799</v>
      </c>
      <c r="V2720">
        <f>((N2720-AVERAGE($N$2:$N$5018))/_xlfn.STDEV.P($N$2:$N$5018))</f>
        <v>0.11357577921045225</v>
      </c>
      <c r="W2720">
        <f>((I2720-AVERAGE($I$2:$I$5018))/_xlfn.STDEV.P($I$2:$I$5018))</f>
        <v>-0.25479813668992751</v>
      </c>
      <c r="Y2720">
        <f t="shared" si="173"/>
        <v>0</v>
      </c>
      <c r="Z2720">
        <f t="shared" si="174"/>
        <v>0</v>
      </c>
      <c r="AA2720">
        <f t="shared" si="172"/>
        <v>0</v>
      </c>
    </row>
    <row r="2721" spans="1:27" x14ac:dyDescent="0.25">
      <c r="A2721">
        <v>21438</v>
      </c>
      <c r="B2721" t="s">
        <v>17</v>
      </c>
      <c r="C2721">
        <v>50</v>
      </c>
      <c r="D2721">
        <v>0</v>
      </c>
      <c r="E2721">
        <v>0</v>
      </c>
      <c r="F2721" t="s">
        <v>13</v>
      </c>
      <c r="G2721" t="s">
        <v>14</v>
      </c>
      <c r="H2721" t="s">
        <v>19</v>
      </c>
      <c r="I2721">
        <v>82.1</v>
      </c>
      <c r="J2721" s="2">
        <v>26.4</v>
      </c>
      <c r="K2721" t="s">
        <v>24</v>
      </c>
      <c r="L2721">
        <v>0</v>
      </c>
      <c r="N2721">
        <f t="shared" si="171"/>
        <v>26.4</v>
      </c>
      <c r="U2721">
        <f>((C2721-AVERAGE($C$2:$C$5018))/_xlfn.STDEV.P($C$2:$C$5018))</f>
        <v>0.30157307115586057</v>
      </c>
      <c r="V2721">
        <f>((N2721-AVERAGE($N$2:$N$5018))/_xlfn.STDEV.P($N$2:$N$5018))</f>
        <v>-0.29534797303851479</v>
      </c>
      <c r="W2721">
        <f>((I2721-AVERAGE($I$2:$I$5018))/_xlfn.STDEV.P($I$2:$I$5018))</f>
        <v>-0.52792435137957605</v>
      </c>
      <c r="Y2721">
        <f t="shared" si="173"/>
        <v>0</v>
      </c>
      <c r="Z2721">
        <f t="shared" si="174"/>
        <v>0</v>
      </c>
      <c r="AA2721">
        <f t="shared" si="172"/>
        <v>0</v>
      </c>
    </row>
    <row r="2722" spans="1:27" x14ac:dyDescent="0.25">
      <c r="A2722">
        <v>51084</v>
      </c>
      <c r="B2722" t="s">
        <v>17</v>
      </c>
      <c r="C2722">
        <v>80</v>
      </c>
      <c r="D2722">
        <v>0</v>
      </c>
      <c r="E2722">
        <v>0</v>
      </c>
      <c r="F2722" t="s">
        <v>13</v>
      </c>
      <c r="G2722" t="s">
        <v>14</v>
      </c>
      <c r="H2722" t="s">
        <v>15</v>
      </c>
      <c r="I2722">
        <v>62.62</v>
      </c>
      <c r="J2722" s="2">
        <v>23.1</v>
      </c>
      <c r="K2722" t="s">
        <v>16</v>
      </c>
      <c r="L2722">
        <v>0</v>
      </c>
      <c r="N2722">
        <f t="shared" si="171"/>
        <v>23.1</v>
      </c>
      <c r="U2722">
        <f>((C2722-AVERAGE($C$2:$C$5018))/_xlfn.STDEV.P($C$2:$C$5018))</f>
        <v>1.6216185252686612</v>
      </c>
      <c r="V2722">
        <f>((N2722-AVERAGE($N$2:$N$5018))/_xlfn.STDEV.P($N$2:$N$5018))</f>
        <v>-0.77729382390336821</v>
      </c>
      <c r="W2722">
        <f>((I2722-AVERAGE($I$2:$I$5018))/_xlfn.STDEV.P($I$2:$I$5018))</f>
        <v>-0.96618618516494281</v>
      </c>
      <c r="Y2722">
        <f t="shared" si="173"/>
        <v>0</v>
      </c>
      <c r="Z2722">
        <f t="shared" si="174"/>
        <v>0</v>
      </c>
      <c r="AA2722">
        <f t="shared" si="172"/>
        <v>0</v>
      </c>
    </row>
    <row r="2723" spans="1:27" x14ac:dyDescent="0.25">
      <c r="A2723">
        <v>13440</v>
      </c>
      <c r="B2723" t="s">
        <v>12</v>
      </c>
      <c r="C2723">
        <v>2</v>
      </c>
      <c r="D2723">
        <v>0</v>
      </c>
      <c r="E2723">
        <v>0</v>
      </c>
      <c r="F2723" t="s">
        <v>23</v>
      </c>
      <c r="G2723" t="s">
        <v>26</v>
      </c>
      <c r="H2723" t="s">
        <v>15</v>
      </c>
      <c r="I2723">
        <v>107.83</v>
      </c>
      <c r="J2723" s="2">
        <v>21.2</v>
      </c>
      <c r="K2723" t="s">
        <v>24</v>
      </c>
      <c r="L2723">
        <v>0</v>
      </c>
      <c r="N2723">
        <f t="shared" si="171"/>
        <v>21.2</v>
      </c>
      <c r="U2723">
        <f>((C2723-AVERAGE($C$2:$C$5018))/_xlfn.STDEV.P($C$2:$C$5018))</f>
        <v>-1.8104996554246204</v>
      </c>
      <c r="V2723">
        <f>((N2723-AVERAGE($N$2:$N$5018))/_xlfn.STDEV.P($N$2:$N$5018))</f>
        <v>-1.054777798643739</v>
      </c>
      <c r="W2723">
        <f>((I2723-AVERAGE($I$2:$I$5018))/_xlfn.STDEV.P($I$2:$I$5018))</f>
        <v>5.0950237085387484E-2</v>
      </c>
      <c r="Y2723">
        <f t="shared" si="173"/>
        <v>0</v>
      </c>
      <c r="Z2723">
        <f t="shared" si="174"/>
        <v>0</v>
      </c>
      <c r="AA2723">
        <f t="shared" si="172"/>
        <v>0</v>
      </c>
    </row>
    <row r="2724" spans="1:27" x14ac:dyDescent="0.25">
      <c r="A2724">
        <v>15533</v>
      </c>
      <c r="B2724" t="s">
        <v>12</v>
      </c>
      <c r="C2724">
        <v>46</v>
      </c>
      <c r="D2724">
        <v>0</v>
      </c>
      <c r="E2724">
        <v>0</v>
      </c>
      <c r="F2724" t="s">
        <v>23</v>
      </c>
      <c r="G2724" t="s">
        <v>14</v>
      </c>
      <c r="H2724" t="s">
        <v>15</v>
      </c>
      <c r="I2724">
        <v>107.59</v>
      </c>
      <c r="J2724" s="2">
        <v>26.2</v>
      </c>
      <c r="K2724" t="s">
        <v>16</v>
      </c>
      <c r="L2724">
        <v>0</v>
      </c>
      <c r="N2724">
        <f t="shared" ref="N2724:N2785" si="175">IF(AND(J2724="N/A",B2724="Male"),$Q$2,IF(AND(J2724="N/A",B2724="Female"),$R$2,J2724))</f>
        <v>26.2</v>
      </c>
      <c r="U2724">
        <f>((C2724-AVERAGE($C$2:$C$5018))/_xlfn.STDEV.P($C$2:$C$5018))</f>
        <v>0.12556701060748715</v>
      </c>
      <c r="V2724">
        <f>((N2724-AVERAGE($N$2:$N$5018))/_xlfn.STDEV.P($N$2:$N$5018))</f>
        <v>-0.32455681248486945</v>
      </c>
      <c r="W2724">
        <f>((I2724-AVERAGE($I$2:$I$5018))/_xlfn.STDEV.P($I$2:$I$5018))</f>
        <v>4.5550707305691093E-2</v>
      </c>
      <c r="Y2724">
        <f t="shared" si="173"/>
        <v>0</v>
      </c>
      <c r="Z2724">
        <f t="shared" si="174"/>
        <v>0</v>
      </c>
      <c r="AA2724">
        <f t="shared" si="172"/>
        <v>0</v>
      </c>
    </row>
    <row r="2725" spans="1:27" x14ac:dyDescent="0.25">
      <c r="A2725">
        <v>50903</v>
      </c>
      <c r="B2725" t="s">
        <v>17</v>
      </c>
      <c r="C2725">
        <v>29</v>
      </c>
      <c r="D2725">
        <v>0</v>
      </c>
      <c r="E2725">
        <v>0</v>
      </c>
      <c r="F2725" t="s">
        <v>13</v>
      </c>
      <c r="G2725" t="s">
        <v>14</v>
      </c>
      <c r="H2725" t="s">
        <v>15</v>
      </c>
      <c r="I2725">
        <v>116.98</v>
      </c>
      <c r="J2725" s="2">
        <v>23.4</v>
      </c>
      <c r="K2725" t="s">
        <v>21</v>
      </c>
      <c r="L2725">
        <v>0</v>
      </c>
      <c r="N2725">
        <f t="shared" si="175"/>
        <v>23.4</v>
      </c>
      <c r="U2725">
        <f>((C2725-AVERAGE($C$2:$C$5018))/_xlfn.STDEV.P($C$2:$C$5018))</f>
        <v>-0.62245874672309986</v>
      </c>
      <c r="V2725">
        <f>((N2725-AVERAGE($N$2:$N$5018))/_xlfn.STDEV.P($N$2:$N$5018))</f>
        <v>-0.73348056473383649</v>
      </c>
      <c r="W2725">
        <f>((I2725-AVERAGE($I$2:$I$5018))/_xlfn.STDEV.P($I$2:$I$5018))</f>
        <v>0.25680730993631706</v>
      </c>
      <c r="Y2725">
        <f t="shared" si="173"/>
        <v>0</v>
      </c>
      <c r="Z2725">
        <f t="shared" si="174"/>
        <v>0</v>
      </c>
      <c r="AA2725">
        <f t="shared" si="172"/>
        <v>0</v>
      </c>
    </row>
    <row r="2726" spans="1:27" x14ac:dyDescent="0.25">
      <c r="A2726">
        <v>35276</v>
      </c>
      <c r="B2726" t="s">
        <v>17</v>
      </c>
      <c r="C2726">
        <v>6</v>
      </c>
      <c r="D2726">
        <v>0</v>
      </c>
      <c r="E2726">
        <v>0</v>
      </c>
      <c r="F2726" t="s">
        <v>23</v>
      </c>
      <c r="G2726" t="s">
        <v>26</v>
      </c>
      <c r="H2726" t="s">
        <v>19</v>
      </c>
      <c r="I2726">
        <v>84.1</v>
      </c>
      <c r="J2726" s="2">
        <v>19.8</v>
      </c>
      <c r="K2726" t="s">
        <v>24</v>
      </c>
      <c r="L2726">
        <v>0</v>
      </c>
      <c r="N2726">
        <f t="shared" si="175"/>
        <v>19.8</v>
      </c>
      <c r="U2726">
        <f>((C2726-AVERAGE($C$2:$C$5018))/_xlfn.STDEV.P($C$2:$C$5018))</f>
        <v>-1.6344935948762469</v>
      </c>
      <c r="V2726">
        <f>((N2726-AVERAGE($N$2:$N$5018))/_xlfn.STDEV.P($N$2:$N$5018))</f>
        <v>-1.2592396747682222</v>
      </c>
      <c r="W2726">
        <f>((I2726-AVERAGE($I$2:$I$5018))/_xlfn.STDEV.P($I$2:$I$5018))</f>
        <v>-0.48292826988210513</v>
      </c>
      <c r="Y2726">
        <f t="shared" si="173"/>
        <v>0</v>
      </c>
      <c r="Z2726">
        <f t="shared" si="174"/>
        <v>0</v>
      </c>
      <c r="AA2726">
        <f t="shared" si="172"/>
        <v>0</v>
      </c>
    </row>
    <row r="2727" spans="1:27" x14ac:dyDescent="0.25">
      <c r="A2727">
        <v>44472</v>
      </c>
      <c r="B2727" t="s">
        <v>12</v>
      </c>
      <c r="C2727">
        <v>32</v>
      </c>
      <c r="D2727">
        <v>0</v>
      </c>
      <c r="E2727">
        <v>0</v>
      </c>
      <c r="F2727" t="s">
        <v>13</v>
      </c>
      <c r="G2727" t="s">
        <v>18</v>
      </c>
      <c r="H2727" t="s">
        <v>15</v>
      </c>
      <c r="I2727">
        <v>160.63999999999999</v>
      </c>
      <c r="J2727" s="2">
        <v>20.399999999999999</v>
      </c>
      <c r="K2727" t="s">
        <v>22</v>
      </c>
      <c r="L2727">
        <v>0</v>
      </c>
      <c r="N2727">
        <f t="shared" si="175"/>
        <v>20.399999999999999</v>
      </c>
      <c r="U2727">
        <f>((C2727-AVERAGE($C$2:$C$5018))/_xlfn.STDEV.P($C$2:$C$5018))</f>
        <v>-0.49045420131181977</v>
      </c>
      <c r="V2727">
        <f>((N2727-AVERAGE($N$2:$N$5018))/_xlfn.STDEV.P($N$2:$N$5018))</f>
        <v>-1.1716131564291581</v>
      </c>
      <c r="W2727">
        <f>((I2727-AVERAGE($I$2:$I$5018))/_xlfn.STDEV.P($I$2:$I$5018))</f>
        <v>1.2390717690261071</v>
      </c>
      <c r="Y2727">
        <f t="shared" si="173"/>
        <v>0</v>
      </c>
      <c r="Z2727">
        <f t="shared" si="174"/>
        <v>0</v>
      </c>
      <c r="AA2727">
        <f t="shared" si="172"/>
        <v>0</v>
      </c>
    </row>
    <row r="2728" spans="1:27" x14ac:dyDescent="0.25">
      <c r="A2728">
        <v>23587</v>
      </c>
      <c r="B2728" t="s">
        <v>17</v>
      </c>
      <c r="C2728">
        <v>16</v>
      </c>
      <c r="D2728">
        <v>0</v>
      </c>
      <c r="E2728">
        <v>0</v>
      </c>
      <c r="F2728" t="s">
        <v>23</v>
      </c>
      <c r="G2728" t="s">
        <v>27</v>
      </c>
      <c r="H2728" t="s">
        <v>15</v>
      </c>
      <c r="I2728">
        <v>84.4</v>
      </c>
      <c r="J2728" s="2">
        <v>25.9</v>
      </c>
      <c r="K2728" t="s">
        <v>21</v>
      </c>
      <c r="L2728">
        <v>0</v>
      </c>
      <c r="N2728">
        <f t="shared" si="175"/>
        <v>25.9</v>
      </c>
      <c r="U2728">
        <f>((C2728-AVERAGE($C$2:$C$5018))/_xlfn.STDEV.P($C$2:$C$5018))</f>
        <v>-1.1944784435053135</v>
      </c>
      <c r="V2728">
        <f>((N2728-AVERAGE($N$2:$N$5018))/_xlfn.STDEV.P($N$2:$N$5018))</f>
        <v>-0.36837007165440172</v>
      </c>
      <c r="W2728">
        <f>((I2728-AVERAGE($I$2:$I$5018))/_xlfn.STDEV.P($I$2:$I$5018))</f>
        <v>-0.47617885765748419</v>
      </c>
      <c r="Y2728">
        <f t="shared" si="173"/>
        <v>0</v>
      </c>
      <c r="Z2728">
        <f t="shared" si="174"/>
        <v>0</v>
      </c>
      <c r="AA2728">
        <f t="shared" si="172"/>
        <v>0</v>
      </c>
    </row>
    <row r="2729" spans="1:27" x14ac:dyDescent="0.25">
      <c r="A2729">
        <v>66794</v>
      </c>
      <c r="B2729" t="s">
        <v>17</v>
      </c>
      <c r="C2729">
        <v>44</v>
      </c>
      <c r="D2729">
        <v>0</v>
      </c>
      <c r="E2729">
        <v>0</v>
      </c>
      <c r="F2729" t="s">
        <v>13</v>
      </c>
      <c r="G2729" t="s">
        <v>25</v>
      </c>
      <c r="H2729" t="s">
        <v>19</v>
      </c>
      <c r="I2729">
        <v>81.13</v>
      </c>
      <c r="J2729" s="2">
        <v>34.1</v>
      </c>
      <c r="K2729" t="s">
        <v>21</v>
      </c>
      <c r="L2729">
        <v>0</v>
      </c>
      <c r="N2729">
        <f t="shared" si="175"/>
        <v>34.1</v>
      </c>
      <c r="U2729">
        <f>((C2729-AVERAGE($C$2:$C$5018))/_xlfn.STDEV.P($C$2:$C$5018))</f>
        <v>3.7563980333300453E-2</v>
      </c>
      <c r="V2729">
        <f>((N2729-AVERAGE($N$2:$N$5018))/_xlfn.STDEV.P($N$2:$N$5018))</f>
        <v>0.82919234564614464</v>
      </c>
      <c r="W2729">
        <f>((I2729-AVERAGE($I$2:$I$5018))/_xlfn.STDEV.P($I$2:$I$5018))</f>
        <v>-0.54974745090584942</v>
      </c>
      <c r="Y2729">
        <f t="shared" si="173"/>
        <v>0</v>
      </c>
      <c r="Z2729">
        <f t="shared" si="174"/>
        <v>0</v>
      </c>
      <c r="AA2729">
        <f t="shared" si="172"/>
        <v>0</v>
      </c>
    </row>
    <row r="2730" spans="1:27" x14ac:dyDescent="0.25">
      <c r="A2730">
        <v>35854</v>
      </c>
      <c r="B2730" t="s">
        <v>17</v>
      </c>
      <c r="C2730">
        <v>23</v>
      </c>
      <c r="D2730">
        <v>0</v>
      </c>
      <c r="E2730">
        <v>0</v>
      </c>
      <c r="F2730" t="s">
        <v>23</v>
      </c>
      <c r="G2730" t="s">
        <v>14</v>
      </c>
      <c r="H2730" t="s">
        <v>15</v>
      </c>
      <c r="I2730">
        <v>88.19</v>
      </c>
      <c r="J2730" s="2">
        <v>18.3</v>
      </c>
      <c r="K2730" t="s">
        <v>21</v>
      </c>
      <c r="L2730">
        <v>0</v>
      </c>
      <c r="N2730">
        <f t="shared" si="175"/>
        <v>18.3</v>
      </c>
      <c r="U2730">
        <f>((C2730-AVERAGE($C$2:$C$5018))/_xlfn.STDEV.P($C$2:$C$5018))</f>
        <v>-0.88646783754565994</v>
      </c>
      <c r="V2730">
        <f>((N2730-AVERAGE($N$2:$N$5018))/_xlfn.STDEV.P($N$2:$N$5018))</f>
        <v>-1.478305970615883</v>
      </c>
      <c r="W2730">
        <f>((I2730-AVERAGE($I$2:$I$5018))/_xlfn.STDEV.P($I$2:$I$5018))</f>
        <v>-0.39091128321977697</v>
      </c>
      <c r="Y2730">
        <f t="shared" si="173"/>
        <v>0</v>
      </c>
      <c r="Z2730">
        <f t="shared" si="174"/>
        <v>0</v>
      </c>
      <c r="AA2730">
        <f t="shared" si="172"/>
        <v>0</v>
      </c>
    </row>
    <row r="2731" spans="1:27" x14ac:dyDescent="0.25">
      <c r="A2731">
        <v>60907</v>
      </c>
      <c r="B2731" t="s">
        <v>12</v>
      </c>
      <c r="C2731">
        <v>48</v>
      </c>
      <c r="D2731">
        <v>0</v>
      </c>
      <c r="E2731">
        <v>0</v>
      </c>
      <c r="F2731" t="s">
        <v>13</v>
      </c>
      <c r="G2731" t="s">
        <v>14</v>
      </c>
      <c r="H2731" t="s">
        <v>19</v>
      </c>
      <c r="I2731">
        <v>127.13</v>
      </c>
      <c r="J2731" s="2">
        <v>35</v>
      </c>
      <c r="K2731" t="s">
        <v>24</v>
      </c>
      <c r="L2731">
        <v>0</v>
      </c>
      <c r="N2731">
        <f t="shared" si="175"/>
        <v>35</v>
      </c>
      <c r="U2731">
        <f>((C2731-AVERAGE($C$2:$C$5018))/_xlfn.STDEV.P($C$2:$C$5018))</f>
        <v>0.21357004088167386</v>
      </c>
      <c r="V2731">
        <f>((N2731-AVERAGE($N$2:$N$5018))/_xlfn.STDEV.P($N$2:$N$5018))</f>
        <v>0.960632123154741</v>
      </c>
      <c r="W2731">
        <f>((I2731-AVERAGE($I$2:$I$5018))/_xlfn.STDEV.P($I$2:$I$5018))</f>
        <v>0.48516242353598182</v>
      </c>
      <c r="Y2731">
        <f t="shared" si="173"/>
        <v>0</v>
      </c>
      <c r="Z2731">
        <f t="shared" si="174"/>
        <v>0</v>
      </c>
      <c r="AA2731">
        <f t="shared" si="172"/>
        <v>0</v>
      </c>
    </row>
    <row r="2732" spans="1:27" x14ac:dyDescent="0.25">
      <c r="A2732">
        <v>12449</v>
      </c>
      <c r="B2732" t="s">
        <v>17</v>
      </c>
      <c r="C2732">
        <v>34</v>
      </c>
      <c r="D2732">
        <v>0</v>
      </c>
      <c r="E2732">
        <v>0</v>
      </c>
      <c r="F2732" t="s">
        <v>13</v>
      </c>
      <c r="G2732" t="s">
        <v>14</v>
      </c>
      <c r="H2732" t="s">
        <v>19</v>
      </c>
      <c r="I2732">
        <v>119.61</v>
      </c>
      <c r="J2732" s="2">
        <v>26.4</v>
      </c>
      <c r="K2732" t="s">
        <v>24</v>
      </c>
      <c r="L2732">
        <v>0</v>
      </c>
      <c r="N2732">
        <f t="shared" si="175"/>
        <v>26.4</v>
      </c>
      <c r="U2732">
        <f>((C2732-AVERAGE($C$2:$C$5018))/_xlfn.STDEV.P($C$2:$C$5018))</f>
        <v>-0.40245117103763306</v>
      </c>
      <c r="V2732">
        <f>((N2732-AVERAGE($N$2:$N$5018))/_xlfn.STDEV.P($N$2:$N$5018))</f>
        <v>-0.29534797303851479</v>
      </c>
      <c r="W2732">
        <f>((I2732-AVERAGE($I$2:$I$5018))/_xlfn.STDEV.P($I$2:$I$5018))</f>
        <v>0.31597715710549124</v>
      </c>
      <c r="Y2732">
        <f t="shared" si="173"/>
        <v>0</v>
      </c>
      <c r="Z2732">
        <f t="shared" si="174"/>
        <v>0</v>
      </c>
      <c r="AA2732">
        <f t="shared" si="172"/>
        <v>0</v>
      </c>
    </row>
    <row r="2733" spans="1:27" x14ac:dyDescent="0.25">
      <c r="A2733">
        <v>54371</v>
      </c>
      <c r="B2733" t="s">
        <v>12</v>
      </c>
      <c r="C2733">
        <v>78</v>
      </c>
      <c r="D2733">
        <v>0</v>
      </c>
      <c r="E2733">
        <v>0</v>
      </c>
      <c r="F2733" t="s">
        <v>13</v>
      </c>
      <c r="G2733" t="s">
        <v>25</v>
      </c>
      <c r="H2733" t="s">
        <v>15</v>
      </c>
      <c r="I2733">
        <v>143.47</v>
      </c>
      <c r="J2733" s="2">
        <v>27.6</v>
      </c>
      <c r="K2733" t="s">
        <v>16</v>
      </c>
      <c r="L2733">
        <v>0</v>
      </c>
      <c r="N2733">
        <f t="shared" si="175"/>
        <v>27.6</v>
      </c>
      <c r="U2733">
        <f>((C2733-AVERAGE($C$2:$C$5018))/_xlfn.STDEV.P($C$2:$C$5018))</f>
        <v>1.5336154949944745</v>
      </c>
      <c r="V2733">
        <f>((N2733-AVERAGE($N$2:$N$5018))/_xlfn.STDEV.P($N$2:$N$5018))</f>
        <v>-0.12009493636038568</v>
      </c>
      <c r="W2733">
        <f>((I2733-AVERAGE($I$2:$I$5018))/_xlfn.STDEV.P($I$2:$I$5018))</f>
        <v>0.8527804093703194</v>
      </c>
      <c r="Y2733">
        <f t="shared" si="173"/>
        <v>0</v>
      </c>
      <c r="Z2733">
        <f t="shared" si="174"/>
        <v>0</v>
      </c>
      <c r="AA2733">
        <f t="shared" si="172"/>
        <v>0</v>
      </c>
    </row>
    <row r="2734" spans="1:27" x14ac:dyDescent="0.25">
      <c r="A2734">
        <v>8106</v>
      </c>
      <c r="B2734" t="s">
        <v>17</v>
      </c>
      <c r="C2734">
        <v>42</v>
      </c>
      <c r="D2734">
        <v>0</v>
      </c>
      <c r="E2734">
        <v>0</v>
      </c>
      <c r="F2734" t="s">
        <v>13</v>
      </c>
      <c r="G2734" t="s">
        <v>14</v>
      </c>
      <c r="H2734" t="s">
        <v>19</v>
      </c>
      <c r="I2734">
        <v>84.6</v>
      </c>
      <c r="J2734" s="2">
        <v>27</v>
      </c>
      <c r="K2734" t="s">
        <v>22</v>
      </c>
      <c r="L2734">
        <v>0</v>
      </c>
      <c r="N2734">
        <f t="shared" si="175"/>
        <v>27</v>
      </c>
      <c r="U2734">
        <f>((C2734-AVERAGE($C$2:$C$5018))/_xlfn.STDEV.P($C$2:$C$5018))</f>
        <v>-5.0439049940886251E-2</v>
      </c>
      <c r="V2734">
        <f>((N2734-AVERAGE($N$2:$N$5018))/_xlfn.STDEV.P($N$2:$N$5018))</f>
        <v>-0.20772145469945022</v>
      </c>
      <c r="W2734">
        <f>((I2734-AVERAGE($I$2:$I$5018))/_xlfn.STDEV.P($I$2:$I$5018))</f>
        <v>-0.47167924950773737</v>
      </c>
      <c r="Y2734">
        <f t="shared" si="173"/>
        <v>0</v>
      </c>
      <c r="Z2734">
        <f t="shared" si="174"/>
        <v>0</v>
      </c>
      <c r="AA2734">
        <f t="shared" si="172"/>
        <v>0</v>
      </c>
    </row>
    <row r="2735" spans="1:27" x14ac:dyDescent="0.25">
      <c r="A2735">
        <v>2013</v>
      </c>
      <c r="B2735" t="s">
        <v>12</v>
      </c>
      <c r="C2735">
        <v>14</v>
      </c>
      <c r="D2735">
        <v>0</v>
      </c>
      <c r="E2735">
        <v>0</v>
      </c>
      <c r="F2735" t="s">
        <v>23</v>
      </c>
      <c r="G2735" t="s">
        <v>14</v>
      </c>
      <c r="H2735" t="s">
        <v>19</v>
      </c>
      <c r="I2735">
        <v>110.72</v>
      </c>
      <c r="J2735" s="2" t="s">
        <v>20</v>
      </c>
      <c r="K2735" t="s">
        <v>21</v>
      </c>
      <c r="L2735">
        <v>0</v>
      </c>
      <c r="N2735">
        <f t="shared" si="175"/>
        <v>28.422259136212656</v>
      </c>
      <c r="U2735">
        <f>((C2735-AVERAGE($C$2:$C$5018))/_xlfn.STDEV.P($C$2:$C$5018))</f>
        <v>-1.2824814737795001</v>
      </c>
      <c r="V2735">
        <f>((N2735-AVERAGE($N$2:$N$5018))/_xlfn.STDEV.P($N$2:$N$5018))</f>
        <v>-8.7608957167494772E-6</v>
      </c>
      <c r="W2735">
        <f>((I2735-AVERAGE($I$2:$I$5018))/_xlfn.STDEV.P($I$2:$I$5018))</f>
        <v>0.11596957484923298</v>
      </c>
      <c r="Y2735">
        <f t="shared" si="173"/>
        <v>0</v>
      </c>
      <c r="Z2735">
        <f t="shared" si="174"/>
        <v>0</v>
      </c>
      <c r="AA2735">
        <f t="shared" si="172"/>
        <v>0</v>
      </c>
    </row>
    <row r="2736" spans="1:27" x14ac:dyDescent="0.25">
      <c r="A2736">
        <v>61785</v>
      </c>
      <c r="B2736" t="s">
        <v>17</v>
      </c>
      <c r="C2736">
        <v>40</v>
      </c>
      <c r="D2736">
        <v>0</v>
      </c>
      <c r="E2736">
        <v>0</v>
      </c>
      <c r="F2736" t="s">
        <v>23</v>
      </c>
      <c r="G2736" t="s">
        <v>14</v>
      </c>
      <c r="H2736" t="s">
        <v>19</v>
      </c>
      <c r="I2736">
        <v>158.93</v>
      </c>
      <c r="J2736" s="2">
        <v>31.3</v>
      </c>
      <c r="K2736" t="s">
        <v>22</v>
      </c>
      <c r="L2736">
        <v>0</v>
      </c>
      <c r="N2736">
        <f t="shared" si="175"/>
        <v>31.3</v>
      </c>
      <c r="U2736">
        <f>((C2736-AVERAGE($C$2:$C$5018))/_xlfn.STDEV.P($C$2:$C$5018))</f>
        <v>-0.13844208021507295</v>
      </c>
      <c r="V2736">
        <f>((N2736-AVERAGE($N$2:$N$5018))/_xlfn.STDEV.P($N$2:$N$5018))</f>
        <v>0.42026859339717765</v>
      </c>
      <c r="W2736">
        <f>((I2736-AVERAGE($I$2:$I$5018))/_xlfn.STDEV.P($I$2:$I$5018))</f>
        <v>1.2006001193457698</v>
      </c>
      <c r="Y2736">
        <f t="shared" si="173"/>
        <v>0</v>
      </c>
      <c r="Z2736">
        <f t="shared" si="174"/>
        <v>0</v>
      </c>
      <c r="AA2736">
        <f t="shared" si="172"/>
        <v>0</v>
      </c>
    </row>
    <row r="2737" spans="1:27" x14ac:dyDescent="0.25">
      <c r="A2737">
        <v>2707</v>
      </c>
      <c r="B2737" t="s">
        <v>12</v>
      </c>
      <c r="C2737">
        <v>10</v>
      </c>
      <c r="D2737">
        <v>0</v>
      </c>
      <c r="E2737">
        <v>0</v>
      </c>
      <c r="F2737" t="s">
        <v>23</v>
      </c>
      <c r="G2737" t="s">
        <v>26</v>
      </c>
      <c r="H2737" t="s">
        <v>19</v>
      </c>
      <c r="I2737">
        <v>68.94</v>
      </c>
      <c r="J2737" s="2">
        <v>18</v>
      </c>
      <c r="K2737" t="s">
        <v>24</v>
      </c>
      <c r="L2737">
        <v>0</v>
      </c>
      <c r="N2737">
        <f t="shared" si="175"/>
        <v>18</v>
      </c>
      <c r="U2737">
        <f>((C2737-AVERAGE($C$2:$C$5018))/_xlfn.STDEV.P($C$2:$C$5018))</f>
        <v>-1.4584875343278736</v>
      </c>
      <c r="V2737">
        <f>((N2737-AVERAGE($N$2:$N$5018))/_xlfn.STDEV.P($N$2:$N$5018))</f>
        <v>-1.5221192297854154</v>
      </c>
      <c r="W2737">
        <f>((I2737-AVERAGE($I$2:$I$5018))/_xlfn.STDEV.P($I$2:$I$5018))</f>
        <v>-0.82399856763293466</v>
      </c>
      <c r="Y2737">
        <f t="shared" si="173"/>
        <v>0</v>
      </c>
      <c r="Z2737">
        <f t="shared" si="174"/>
        <v>0</v>
      </c>
      <c r="AA2737">
        <f t="shared" si="172"/>
        <v>0</v>
      </c>
    </row>
    <row r="2738" spans="1:27" x14ac:dyDescent="0.25">
      <c r="A2738">
        <v>49120</v>
      </c>
      <c r="B2738" t="s">
        <v>17</v>
      </c>
      <c r="C2738">
        <v>39</v>
      </c>
      <c r="D2738">
        <v>0</v>
      </c>
      <c r="E2738">
        <v>0</v>
      </c>
      <c r="F2738" t="s">
        <v>13</v>
      </c>
      <c r="G2738" t="s">
        <v>25</v>
      </c>
      <c r="H2738" t="s">
        <v>19</v>
      </c>
      <c r="I2738">
        <v>69.38</v>
      </c>
      <c r="J2738" s="2">
        <v>22.1</v>
      </c>
      <c r="K2738" t="s">
        <v>24</v>
      </c>
      <c r="L2738">
        <v>0</v>
      </c>
      <c r="N2738">
        <f t="shared" si="175"/>
        <v>22.1</v>
      </c>
      <c r="U2738">
        <f>((C2738-AVERAGE($C$2:$C$5018))/_xlfn.STDEV.P($C$2:$C$5018))</f>
        <v>-0.18244359535216631</v>
      </c>
      <c r="V2738">
        <f>((N2738-AVERAGE($N$2:$N$5018))/_xlfn.STDEV.P($N$2:$N$5018))</f>
        <v>-0.92333802113514218</v>
      </c>
      <c r="W2738">
        <f>((I2738-AVERAGE($I$2:$I$5018))/_xlfn.STDEV.P($I$2:$I$5018))</f>
        <v>-0.81409942970349103</v>
      </c>
      <c r="Y2738">
        <f t="shared" si="173"/>
        <v>0</v>
      </c>
      <c r="Z2738">
        <f t="shared" si="174"/>
        <v>0</v>
      </c>
      <c r="AA2738">
        <f t="shared" si="172"/>
        <v>0</v>
      </c>
    </row>
    <row r="2739" spans="1:27" x14ac:dyDescent="0.25">
      <c r="A2739">
        <v>30752</v>
      </c>
      <c r="B2739" t="s">
        <v>17</v>
      </c>
      <c r="C2739">
        <v>42</v>
      </c>
      <c r="D2739">
        <v>0</v>
      </c>
      <c r="E2739">
        <v>0</v>
      </c>
      <c r="F2739" t="s">
        <v>23</v>
      </c>
      <c r="G2739" t="s">
        <v>18</v>
      </c>
      <c r="H2739" t="s">
        <v>15</v>
      </c>
      <c r="I2739">
        <v>72</v>
      </c>
      <c r="J2739" s="2">
        <v>34.4</v>
      </c>
      <c r="K2739" t="s">
        <v>21</v>
      </c>
      <c r="L2739">
        <v>0</v>
      </c>
      <c r="N2739">
        <f t="shared" si="175"/>
        <v>34.4</v>
      </c>
      <c r="U2739">
        <f>((C2739-AVERAGE($C$2:$C$5018))/_xlfn.STDEV.P($C$2:$C$5018))</f>
        <v>-5.0439049940886251E-2</v>
      </c>
      <c r="V2739">
        <f>((N2739-AVERAGE($N$2:$N$5018))/_xlfn.STDEV.P($N$2:$N$5018))</f>
        <v>0.87300560481567646</v>
      </c>
      <c r="W2739">
        <f>((I2739-AVERAGE($I$2:$I$5018))/_xlfn.STDEV.P($I$2:$I$5018))</f>
        <v>-0.75515456294180405</v>
      </c>
      <c r="Y2739">
        <f t="shared" si="173"/>
        <v>0</v>
      </c>
      <c r="Z2739">
        <f t="shared" si="174"/>
        <v>0</v>
      </c>
      <c r="AA2739">
        <f t="shared" si="172"/>
        <v>0</v>
      </c>
    </row>
    <row r="2740" spans="1:27" x14ac:dyDescent="0.25">
      <c r="A2740">
        <v>64972</v>
      </c>
      <c r="B2740" t="s">
        <v>12</v>
      </c>
      <c r="C2740">
        <v>47</v>
      </c>
      <c r="D2740">
        <v>0</v>
      </c>
      <c r="E2740">
        <v>0</v>
      </c>
      <c r="F2740" t="s">
        <v>13</v>
      </c>
      <c r="G2740" t="s">
        <v>14</v>
      </c>
      <c r="H2740" t="s">
        <v>19</v>
      </c>
      <c r="I2740">
        <v>57.76</v>
      </c>
      <c r="J2740" s="2">
        <v>33.200000000000003</v>
      </c>
      <c r="K2740" t="s">
        <v>22</v>
      </c>
      <c r="L2740">
        <v>0</v>
      </c>
      <c r="N2740">
        <f t="shared" si="175"/>
        <v>33.200000000000003</v>
      </c>
      <c r="U2740">
        <f>((C2740-AVERAGE($C$2:$C$5018))/_xlfn.STDEV.P($C$2:$C$5018))</f>
        <v>0.16956852574458051</v>
      </c>
      <c r="V2740">
        <f>((N2740-AVERAGE($N$2:$N$5018))/_xlfn.STDEV.P($N$2:$N$5018))</f>
        <v>0.69775256813754838</v>
      </c>
      <c r="W2740">
        <f>((I2740-AVERAGE($I$2:$I$5018))/_xlfn.STDEV.P($I$2:$I$5018))</f>
        <v>-1.0755266632037972</v>
      </c>
      <c r="Y2740">
        <f t="shared" si="173"/>
        <v>0</v>
      </c>
      <c r="Z2740">
        <f t="shared" si="174"/>
        <v>0</v>
      </c>
      <c r="AA2740">
        <f t="shared" si="172"/>
        <v>0</v>
      </c>
    </row>
    <row r="2741" spans="1:27" x14ac:dyDescent="0.25">
      <c r="A2741">
        <v>49537</v>
      </c>
      <c r="B2741" t="s">
        <v>12</v>
      </c>
      <c r="C2741">
        <v>14</v>
      </c>
      <c r="D2741">
        <v>0</v>
      </c>
      <c r="E2741">
        <v>0</v>
      </c>
      <c r="F2741" t="s">
        <v>23</v>
      </c>
      <c r="G2741" t="s">
        <v>14</v>
      </c>
      <c r="H2741" t="s">
        <v>19</v>
      </c>
      <c r="I2741">
        <v>108.65</v>
      </c>
      <c r="J2741" s="2">
        <v>23.1</v>
      </c>
      <c r="K2741" t="s">
        <v>21</v>
      </c>
      <c r="L2741">
        <v>0</v>
      </c>
      <c r="N2741">
        <f t="shared" si="175"/>
        <v>23.1</v>
      </c>
      <c r="U2741">
        <f>((C2741-AVERAGE($C$2:$C$5018))/_xlfn.STDEV.P($C$2:$C$5018))</f>
        <v>-1.2824814737795001</v>
      </c>
      <c r="V2741">
        <f>((N2741-AVERAGE($N$2:$N$5018))/_xlfn.STDEV.P($N$2:$N$5018))</f>
        <v>-0.77729382390336821</v>
      </c>
      <c r="W2741">
        <f>((I2741-AVERAGE($I$2:$I$5018))/_xlfn.STDEV.P($I$2:$I$5018))</f>
        <v>6.939863049935073E-2</v>
      </c>
      <c r="Y2741">
        <f t="shared" si="173"/>
        <v>0</v>
      </c>
      <c r="Z2741">
        <f t="shared" si="174"/>
        <v>0</v>
      </c>
      <c r="AA2741">
        <f t="shared" si="172"/>
        <v>0</v>
      </c>
    </row>
    <row r="2742" spans="1:27" x14ac:dyDescent="0.25">
      <c r="A2742">
        <v>315</v>
      </c>
      <c r="B2742" t="s">
        <v>12</v>
      </c>
      <c r="C2742">
        <v>45</v>
      </c>
      <c r="D2742">
        <v>0</v>
      </c>
      <c r="E2742">
        <v>0</v>
      </c>
      <c r="F2742" t="s">
        <v>13</v>
      </c>
      <c r="G2742" t="s">
        <v>14</v>
      </c>
      <c r="H2742" t="s">
        <v>19</v>
      </c>
      <c r="I2742">
        <v>65.42</v>
      </c>
      <c r="J2742" s="2">
        <v>39.700000000000003</v>
      </c>
      <c r="K2742" t="s">
        <v>21</v>
      </c>
      <c r="L2742">
        <v>0</v>
      </c>
      <c r="N2742">
        <f t="shared" si="175"/>
        <v>39.700000000000003</v>
      </c>
      <c r="U2742">
        <f>((C2742-AVERAGE($C$2:$C$5018))/_xlfn.STDEV.P($C$2:$C$5018))</f>
        <v>8.1565495470393809E-2</v>
      </c>
      <c r="V2742">
        <f>((N2742-AVERAGE($N$2:$N$5018))/_xlfn.STDEV.P($N$2:$N$5018))</f>
        <v>1.6470398501440788</v>
      </c>
      <c r="W2742">
        <f>((I2742-AVERAGE($I$2:$I$5018))/_xlfn.STDEV.P($I$2:$I$5018))</f>
        <v>-0.90319167106848341</v>
      </c>
      <c r="Y2742">
        <f t="shared" si="173"/>
        <v>0</v>
      </c>
      <c r="Z2742">
        <f t="shared" si="174"/>
        <v>0</v>
      </c>
      <c r="AA2742">
        <f t="shared" si="172"/>
        <v>0</v>
      </c>
    </row>
    <row r="2743" spans="1:27" x14ac:dyDescent="0.25">
      <c r="A2743">
        <v>62814</v>
      </c>
      <c r="B2743" t="s">
        <v>12</v>
      </c>
      <c r="C2743">
        <v>58</v>
      </c>
      <c r="D2743">
        <v>0</v>
      </c>
      <c r="E2743">
        <v>0</v>
      </c>
      <c r="F2743" t="s">
        <v>23</v>
      </c>
      <c r="G2743" t="s">
        <v>14</v>
      </c>
      <c r="H2743" t="s">
        <v>19</v>
      </c>
      <c r="I2743">
        <v>78.930000000000007</v>
      </c>
      <c r="J2743" s="2">
        <v>40.700000000000003</v>
      </c>
      <c r="K2743" t="s">
        <v>16</v>
      </c>
      <c r="L2743">
        <v>0</v>
      </c>
      <c r="N2743">
        <f t="shared" si="175"/>
        <v>40.700000000000003</v>
      </c>
      <c r="U2743">
        <f>((C2743-AVERAGE($C$2:$C$5018))/_xlfn.STDEV.P($C$2:$C$5018))</f>
        <v>0.65358519225260736</v>
      </c>
      <c r="V2743">
        <f>((N2743-AVERAGE($N$2:$N$5018))/_xlfn.STDEV.P($N$2:$N$5018))</f>
        <v>1.7930840473758527</v>
      </c>
      <c r="W2743">
        <f>((I2743-AVERAGE($I$2:$I$5018))/_xlfn.STDEV.P($I$2:$I$5018))</f>
        <v>-0.59924314055306716</v>
      </c>
      <c r="Y2743">
        <f t="shared" si="173"/>
        <v>0</v>
      </c>
      <c r="Z2743">
        <f t="shared" si="174"/>
        <v>0</v>
      </c>
      <c r="AA2743">
        <f t="shared" si="172"/>
        <v>0</v>
      </c>
    </row>
    <row r="2744" spans="1:27" x14ac:dyDescent="0.25">
      <c r="A2744">
        <v>7665</v>
      </c>
      <c r="B2744" t="s">
        <v>17</v>
      </c>
      <c r="C2744">
        <v>73</v>
      </c>
      <c r="D2744">
        <v>0</v>
      </c>
      <c r="E2744">
        <v>0</v>
      </c>
      <c r="F2744" t="s">
        <v>13</v>
      </c>
      <c r="G2744" t="s">
        <v>14</v>
      </c>
      <c r="H2744" t="s">
        <v>19</v>
      </c>
      <c r="I2744">
        <v>98.34</v>
      </c>
      <c r="J2744" s="2">
        <v>30.9</v>
      </c>
      <c r="K2744" t="s">
        <v>24</v>
      </c>
      <c r="L2744">
        <v>0</v>
      </c>
      <c r="N2744">
        <f t="shared" si="175"/>
        <v>30.9</v>
      </c>
      <c r="U2744">
        <f>((C2744-AVERAGE($C$2:$C$5018))/_xlfn.STDEV.P($C$2:$C$5018))</f>
        <v>1.3136079193090078</v>
      </c>
      <c r="V2744">
        <f>((N2744-AVERAGE($N$2:$N$5018))/_xlfn.STDEV.P($N$2:$N$5018))</f>
        <v>0.36185091450446777</v>
      </c>
      <c r="W2744">
        <f>((I2744-AVERAGE($I$2:$I$5018))/_xlfn.STDEV.P($I$2:$I$5018))</f>
        <v>-0.16255616962011193</v>
      </c>
      <c r="Y2744">
        <f t="shared" si="173"/>
        <v>0</v>
      </c>
      <c r="Z2744">
        <f t="shared" si="174"/>
        <v>0</v>
      </c>
      <c r="AA2744">
        <f t="shared" si="172"/>
        <v>0</v>
      </c>
    </row>
    <row r="2745" spans="1:27" x14ac:dyDescent="0.25">
      <c r="A2745">
        <v>28108</v>
      </c>
      <c r="B2745" t="s">
        <v>17</v>
      </c>
      <c r="C2745">
        <v>62</v>
      </c>
      <c r="D2745">
        <v>0</v>
      </c>
      <c r="E2745">
        <v>0</v>
      </c>
      <c r="F2745" t="s">
        <v>13</v>
      </c>
      <c r="G2745" t="s">
        <v>14</v>
      </c>
      <c r="H2745" t="s">
        <v>19</v>
      </c>
      <c r="I2745">
        <v>82.57</v>
      </c>
      <c r="J2745" s="2">
        <v>27.5</v>
      </c>
      <c r="K2745" t="s">
        <v>24</v>
      </c>
      <c r="L2745">
        <v>0</v>
      </c>
      <c r="N2745">
        <f t="shared" si="175"/>
        <v>27.5</v>
      </c>
      <c r="U2745">
        <f>((C2745-AVERAGE($C$2:$C$5018))/_xlfn.STDEV.P($C$2:$C$5018))</f>
        <v>0.82959125280098078</v>
      </c>
      <c r="V2745">
        <f>((N2745-AVERAGE($N$2:$N$5018))/_xlfn.STDEV.P($N$2:$N$5018))</f>
        <v>-0.13469935608356329</v>
      </c>
      <c r="W2745">
        <f>((I2745-AVERAGE($I$2:$I$5018))/_xlfn.STDEV.P($I$2:$I$5018))</f>
        <v>-0.51735027222767038</v>
      </c>
      <c r="Y2745">
        <f t="shared" si="173"/>
        <v>0</v>
      </c>
      <c r="Z2745">
        <f t="shared" si="174"/>
        <v>0</v>
      </c>
      <c r="AA2745">
        <f t="shared" si="172"/>
        <v>0</v>
      </c>
    </row>
    <row r="2746" spans="1:27" x14ac:dyDescent="0.25">
      <c r="A2746">
        <v>50536</v>
      </c>
      <c r="B2746" t="s">
        <v>17</v>
      </c>
      <c r="C2746">
        <v>62</v>
      </c>
      <c r="D2746">
        <v>0</v>
      </c>
      <c r="E2746">
        <v>1</v>
      </c>
      <c r="F2746" t="s">
        <v>13</v>
      </c>
      <c r="G2746" t="s">
        <v>25</v>
      </c>
      <c r="H2746" t="s">
        <v>15</v>
      </c>
      <c r="I2746">
        <v>124.37</v>
      </c>
      <c r="J2746" s="2">
        <v>28.3</v>
      </c>
      <c r="K2746" t="s">
        <v>21</v>
      </c>
      <c r="L2746">
        <v>0</v>
      </c>
      <c r="N2746">
        <f t="shared" si="175"/>
        <v>28.3</v>
      </c>
      <c r="U2746">
        <f>((C2746-AVERAGE($C$2:$C$5018))/_xlfn.STDEV.P($C$2:$C$5018))</f>
        <v>0.82959125280098078</v>
      </c>
      <c r="V2746">
        <f>((N2746-AVERAGE($N$2:$N$5018))/_xlfn.STDEV.P($N$2:$N$5018))</f>
        <v>-1.7863998298144054E-2</v>
      </c>
      <c r="W2746">
        <f>((I2746-AVERAGE($I$2:$I$5018))/_xlfn.STDEV.P($I$2:$I$5018))</f>
        <v>0.42306783106947216</v>
      </c>
      <c r="Y2746">
        <f t="shared" si="173"/>
        <v>0</v>
      </c>
      <c r="Z2746">
        <f t="shared" si="174"/>
        <v>0</v>
      </c>
      <c r="AA2746">
        <f t="shared" si="172"/>
        <v>0</v>
      </c>
    </row>
    <row r="2747" spans="1:27" x14ac:dyDescent="0.25">
      <c r="A2747">
        <v>8655</v>
      </c>
      <c r="B2747" t="s">
        <v>17</v>
      </c>
      <c r="C2747">
        <v>51</v>
      </c>
      <c r="D2747">
        <v>0</v>
      </c>
      <c r="E2747">
        <v>1</v>
      </c>
      <c r="F2747" t="s">
        <v>13</v>
      </c>
      <c r="G2747" t="s">
        <v>18</v>
      </c>
      <c r="H2747" t="s">
        <v>15</v>
      </c>
      <c r="I2747">
        <v>100.96</v>
      </c>
      <c r="J2747" s="2">
        <v>33.4</v>
      </c>
      <c r="K2747" t="s">
        <v>21</v>
      </c>
      <c r="L2747">
        <v>0</v>
      </c>
      <c r="N2747">
        <f t="shared" si="175"/>
        <v>33.4</v>
      </c>
      <c r="U2747">
        <f>((C2747-AVERAGE($C$2:$C$5018))/_xlfn.STDEV.P($C$2:$C$5018))</f>
        <v>0.34557458629295396</v>
      </c>
      <c r="V2747">
        <f>((N2747-AVERAGE($N$2:$N$5018))/_xlfn.STDEV.P($N$2:$N$5018))</f>
        <v>0.72696140758390249</v>
      </c>
      <c r="W2747">
        <f>((I2747-AVERAGE($I$2:$I$5018))/_xlfn.STDEV.P($I$2:$I$5018))</f>
        <v>-0.10361130285842524</v>
      </c>
      <c r="Y2747">
        <f t="shared" si="173"/>
        <v>0</v>
      </c>
      <c r="Z2747">
        <f t="shared" si="174"/>
        <v>0</v>
      </c>
      <c r="AA2747">
        <f t="shared" si="172"/>
        <v>0</v>
      </c>
    </row>
    <row r="2748" spans="1:27" x14ac:dyDescent="0.25">
      <c r="A2748">
        <v>760</v>
      </c>
      <c r="B2748" t="s">
        <v>12</v>
      </c>
      <c r="C2748">
        <v>0.8</v>
      </c>
      <c r="D2748">
        <v>0</v>
      </c>
      <c r="E2748">
        <v>0</v>
      </c>
      <c r="F2748" t="s">
        <v>23</v>
      </c>
      <c r="G2748" t="s">
        <v>26</v>
      </c>
      <c r="H2748" t="s">
        <v>15</v>
      </c>
      <c r="I2748">
        <v>75.22</v>
      </c>
      <c r="J2748" s="2">
        <v>33.1</v>
      </c>
      <c r="K2748" t="s">
        <v>24</v>
      </c>
      <c r="L2748">
        <v>0</v>
      </c>
      <c r="N2748">
        <f t="shared" si="175"/>
        <v>33.1</v>
      </c>
      <c r="U2748">
        <f>((C2748-AVERAGE($C$2:$C$5018))/_xlfn.STDEV.P($C$2:$C$5018))</f>
        <v>-1.8633014735891325</v>
      </c>
      <c r="V2748">
        <f>((N2748-AVERAGE($N$2:$N$5018))/_xlfn.STDEV.P($N$2:$N$5018))</f>
        <v>0.68314814841437077</v>
      </c>
      <c r="W2748">
        <f>((I2748-AVERAGE($I$2:$I$5018))/_xlfn.STDEV.P($I$2:$I$5018))</f>
        <v>-0.68271087173087586</v>
      </c>
      <c r="Y2748">
        <f t="shared" si="173"/>
        <v>0</v>
      </c>
      <c r="Z2748">
        <f t="shared" si="174"/>
        <v>0</v>
      </c>
      <c r="AA2748">
        <f t="shared" si="172"/>
        <v>0</v>
      </c>
    </row>
    <row r="2749" spans="1:27" x14ac:dyDescent="0.25">
      <c r="A2749">
        <v>47501</v>
      </c>
      <c r="B2749" t="s">
        <v>17</v>
      </c>
      <c r="C2749">
        <v>57</v>
      </c>
      <c r="D2749">
        <v>0</v>
      </c>
      <c r="E2749">
        <v>0</v>
      </c>
      <c r="F2749" t="s">
        <v>13</v>
      </c>
      <c r="G2749" t="s">
        <v>14</v>
      </c>
      <c r="H2749" t="s">
        <v>15</v>
      </c>
      <c r="I2749">
        <v>59.85</v>
      </c>
      <c r="J2749" s="2">
        <v>41.5</v>
      </c>
      <c r="K2749" t="s">
        <v>21</v>
      </c>
      <c r="L2749">
        <v>0</v>
      </c>
      <c r="N2749">
        <f t="shared" si="175"/>
        <v>41.5</v>
      </c>
      <c r="U2749">
        <f>((C2749-AVERAGE($C$2:$C$5018))/_xlfn.STDEV.P($C$2:$C$5018))</f>
        <v>0.60958367711551409</v>
      </c>
      <c r="V2749">
        <f>((N2749-AVERAGE($N$2:$N$5018))/_xlfn.STDEV.P($N$2:$N$5018))</f>
        <v>1.9099194051612713</v>
      </c>
      <c r="W2749">
        <f>((I2749-AVERAGE($I$2:$I$5018))/_xlfn.STDEV.P($I$2:$I$5018))</f>
        <v>-1.0285057580389398</v>
      </c>
      <c r="Y2749">
        <f t="shared" si="173"/>
        <v>0</v>
      </c>
      <c r="Z2749">
        <f t="shared" si="174"/>
        <v>0</v>
      </c>
      <c r="AA2749">
        <f t="shared" si="172"/>
        <v>0</v>
      </c>
    </row>
    <row r="2750" spans="1:27" x14ac:dyDescent="0.25">
      <c r="A2750">
        <v>16863</v>
      </c>
      <c r="B2750" t="s">
        <v>17</v>
      </c>
      <c r="C2750">
        <v>8</v>
      </c>
      <c r="D2750">
        <v>0</v>
      </c>
      <c r="E2750">
        <v>0</v>
      </c>
      <c r="F2750" t="s">
        <v>23</v>
      </c>
      <c r="G2750" t="s">
        <v>26</v>
      </c>
      <c r="H2750" t="s">
        <v>19</v>
      </c>
      <c r="I2750">
        <v>104.75</v>
      </c>
      <c r="J2750" s="2">
        <v>17.100000000000001</v>
      </c>
      <c r="K2750" t="s">
        <v>24</v>
      </c>
      <c r="L2750">
        <v>0</v>
      </c>
      <c r="N2750">
        <f t="shared" si="175"/>
        <v>17.100000000000001</v>
      </c>
      <c r="U2750">
        <f>((C2750-AVERAGE($C$2:$C$5018))/_xlfn.STDEV.P($C$2:$C$5018))</f>
        <v>-1.5464905646020604</v>
      </c>
      <c r="V2750">
        <f>((N2750-AVERAGE($N$2:$N$5018))/_xlfn.STDEV.P($N$2:$N$5018))</f>
        <v>-1.6535590072940116</v>
      </c>
      <c r="W2750">
        <f>((I2750-AVERAGE($I$2:$I$5018))/_xlfn.STDEV.P($I$2:$I$5018))</f>
        <v>-1.8343728420717697E-2</v>
      </c>
      <c r="Y2750">
        <f t="shared" si="173"/>
        <v>0</v>
      </c>
      <c r="Z2750">
        <f t="shared" si="174"/>
        <v>0</v>
      </c>
      <c r="AA2750">
        <f t="shared" si="172"/>
        <v>0</v>
      </c>
    </row>
    <row r="2751" spans="1:27" x14ac:dyDescent="0.25">
      <c r="A2751">
        <v>51342</v>
      </c>
      <c r="B2751" t="s">
        <v>17</v>
      </c>
      <c r="C2751">
        <v>69</v>
      </c>
      <c r="D2751">
        <v>0</v>
      </c>
      <c r="E2751">
        <v>0</v>
      </c>
      <c r="F2751" t="s">
        <v>13</v>
      </c>
      <c r="G2751" t="s">
        <v>25</v>
      </c>
      <c r="H2751" t="s">
        <v>19</v>
      </c>
      <c r="I2751">
        <v>70.98</v>
      </c>
      <c r="J2751" s="2">
        <v>30</v>
      </c>
      <c r="K2751" t="s">
        <v>24</v>
      </c>
      <c r="L2751">
        <v>0</v>
      </c>
      <c r="N2751">
        <f t="shared" si="175"/>
        <v>30</v>
      </c>
      <c r="U2751">
        <f>((C2751-AVERAGE($C$2:$C$5018))/_xlfn.STDEV.P($C$2:$C$5018))</f>
        <v>1.1376018587606342</v>
      </c>
      <c r="V2751">
        <f>((N2751-AVERAGE($N$2:$N$5018))/_xlfn.STDEV.P($N$2:$N$5018))</f>
        <v>0.23041113699587149</v>
      </c>
      <c r="W2751">
        <f>((I2751-AVERAGE($I$2:$I$5018))/_xlfn.STDEV.P($I$2:$I$5018))</f>
        <v>-0.77810256450551418</v>
      </c>
      <c r="Y2751">
        <f t="shared" si="173"/>
        <v>0</v>
      </c>
      <c r="Z2751">
        <f t="shared" si="174"/>
        <v>0</v>
      </c>
      <c r="AA2751">
        <f t="shared" si="172"/>
        <v>0</v>
      </c>
    </row>
    <row r="2752" spans="1:27" x14ac:dyDescent="0.25">
      <c r="A2752">
        <v>35759</v>
      </c>
      <c r="B2752" t="s">
        <v>17</v>
      </c>
      <c r="C2752">
        <v>16</v>
      </c>
      <c r="D2752">
        <v>0</v>
      </c>
      <c r="E2752">
        <v>0</v>
      </c>
      <c r="F2752" t="s">
        <v>23</v>
      </c>
      <c r="G2752" t="s">
        <v>14</v>
      </c>
      <c r="H2752" t="s">
        <v>19</v>
      </c>
      <c r="I2752">
        <v>92.77</v>
      </c>
      <c r="J2752" s="2">
        <v>24.9</v>
      </c>
      <c r="K2752" t="s">
        <v>24</v>
      </c>
      <c r="L2752">
        <v>0</v>
      </c>
      <c r="N2752">
        <f t="shared" si="175"/>
        <v>24.9</v>
      </c>
      <c r="U2752">
        <f>((C2752-AVERAGE($C$2:$C$5018))/_xlfn.STDEV.P($C$2:$C$5018))</f>
        <v>-1.1944784435053135</v>
      </c>
      <c r="V2752">
        <f>((N2752-AVERAGE($N$2:$N$5018))/_xlfn.STDEV.P($N$2:$N$5018))</f>
        <v>-0.51441426888617559</v>
      </c>
      <c r="W2752">
        <f>((I2752-AVERAGE($I$2:$I$5018))/_xlfn.STDEV.P($I$2:$I$5018))</f>
        <v>-0.28787025659056864</v>
      </c>
      <c r="Y2752">
        <f t="shared" si="173"/>
        <v>0</v>
      </c>
      <c r="Z2752">
        <f t="shared" si="174"/>
        <v>0</v>
      </c>
      <c r="AA2752">
        <f t="shared" si="172"/>
        <v>0</v>
      </c>
    </row>
    <row r="2753" spans="1:27" x14ac:dyDescent="0.25">
      <c r="A2753">
        <v>17270</v>
      </c>
      <c r="B2753" t="s">
        <v>17</v>
      </c>
      <c r="C2753">
        <v>56</v>
      </c>
      <c r="D2753">
        <v>0</v>
      </c>
      <c r="E2753">
        <v>0</v>
      </c>
      <c r="F2753" t="s">
        <v>13</v>
      </c>
      <c r="G2753" t="s">
        <v>14</v>
      </c>
      <c r="H2753" t="s">
        <v>15</v>
      </c>
      <c r="I2753">
        <v>82.12</v>
      </c>
      <c r="J2753" s="2">
        <v>32.5</v>
      </c>
      <c r="K2753" t="s">
        <v>22</v>
      </c>
      <c r="L2753">
        <v>0</v>
      </c>
      <c r="N2753">
        <f t="shared" si="175"/>
        <v>32.5</v>
      </c>
      <c r="U2753">
        <f>((C2753-AVERAGE($C$2:$C$5018))/_xlfn.STDEV.P($C$2:$C$5018))</f>
        <v>0.56558216197842071</v>
      </c>
      <c r="V2753">
        <f>((N2753-AVERAGE($N$2:$N$5018))/_xlfn.STDEV.P($N$2:$N$5018))</f>
        <v>0.59552163007530623</v>
      </c>
      <c r="W2753">
        <f>((I2753-AVERAGE($I$2:$I$5018))/_xlfn.STDEV.P($I$2:$I$5018))</f>
        <v>-0.5274743905646011</v>
      </c>
      <c r="Y2753">
        <f t="shared" si="173"/>
        <v>0</v>
      </c>
      <c r="Z2753">
        <f t="shared" si="174"/>
        <v>0</v>
      </c>
      <c r="AA2753">
        <f t="shared" si="172"/>
        <v>0</v>
      </c>
    </row>
    <row r="2754" spans="1:27" x14ac:dyDescent="0.25">
      <c r="A2754">
        <v>53862</v>
      </c>
      <c r="B2754" t="s">
        <v>17</v>
      </c>
      <c r="C2754">
        <v>41</v>
      </c>
      <c r="D2754">
        <v>0</v>
      </c>
      <c r="E2754">
        <v>0</v>
      </c>
      <c r="F2754" t="s">
        <v>13</v>
      </c>
      <c r="G2754" t="s">
        <v>25</v>
      </c>
      <c r="H2754" t="s">
        <v>19</v>
      </c>
      <c r="I2754">
        <v>106.35</v>
      </c>
      <c r="J2754" s="2">
        <v>26.1</v>
      </c>
      <c r="K2754" t="s">
        <v>21</v>
      </c>
      <c r="L2754">
        <v>0</v>
      </c>
      <c r="N2754">
        <f t="shared" si="175"/>
        <v>26.1</v>
      </c>
      <c r="U2754">
        <f>((C2754-AVERAGE($C$2:$C$5018))/_xlfn.STDEV.P($C$2:$C$5018))</f>
        <v>-9.4440565077979599E-2</v>
      </c>
      <c r="V2754">
        <f>((N2754-AVERAGE($N$2:$N$5018))/_xlfn.STDEV.P($N$2:$N$5018))</f>
        <v>-0.33916123220804656</v>
      </c>
      <c r="W2754">
        <f>((I2754-AVERAGE($I$2:$I$5018))/_xlfn.STDEV.P($I$2:$I$5018))</f>
        <v>1.7653136777258913E-2</v>
      </c>
      <c r="Y2754">
        <f t="shared" si="173"/>
        <v>0</v>
      </c>
      <c r="Z2754">
        <f t="shared" si="174"/>
        <v>0</v>
      </c>
      <c r="AA2754">
        <f t="shared" si="172"/>
        <v>0</v>
      </c>
    </row>
    <row r="2755" spans="1:27" x14ac:dyDescent="0.25">
      <c r="A2755">
        <v>40951</v>
      </c>
      <c r="B2755" t="s">
        <v>17</v>
      </c>
      <c r="C2755">
        <v>1.24</v>
      </c>
      <c r="D2755">
        <v>0</v>
      </c>
      <c r="E2755">
        <v>0</v>
      </c>
      <c r="F2755" t="s">
        <v>23</v>
      </c>
      <c r="G2755" t="s">
        <v>26</v>
      </c>
      <c r="H2755" t="s">
        <v>19</v>
      </c>
      <c r="I2755">
        <v>77.33</v>
      </c>
      <c r="J2755" s="2">
        <v>19.2</v>
      </c>
      <c r="K2755" t="s">
        <v>24</v>
      </c>
      <c r="L2755">
        <v>0</v>
      </c>
      <c r="N2755">
        <f t="shared" si="175"/>
        <v>19.2</v>
      </c>
      <c r="U2755">
        <f>((C2755-AVERAGE($C$2:$C$5018))/_xlfn.STDEV.P($C$2:$C$5018))</f>
        <v>-1.8439408069288112</v>
      </c>
      <c r="V2755">
        <f>((N2755-AVERAGE($N$2:$N$5018))/_xlfn.STDEV.P($N$2:$N$5018))</f>
        <v>-1.3468661931072867</v>
      </c>
      <c r="W2755">
        <f>((I2755-AVERAGE($I$2:$I$5018))/_xlfn.STDEV.P($I$2:$I$5018))</f>
        <v>-0.63524000575104411</v>
      </c>
      <c r="Y2755">
        <f t="shared" si="173"/>
        <v>0</v>
      </c>
      <c r="Z2755">
        <f t="shared" si="174"/>
        <v>0</v>
      </c>
      <c r="AA2755">
        <f t="shared" ref="AA2755:AA2818" si="176">IF(AND(C2755&lt;10,G2755&lt;&gt;"Children"),1,0)</f>
        <v>0</v>
      </c>
    </row>
    <row r="2756" spans="1:27" x14ac:dyDescent="0.25">
      <c r="A2756">
        <v>56976</v>
      </c>
      <c r="B2756" t="s">
        <v>17</v>
      </c>
      <c r="C2756">
        <v>42</v>
      </c>
      <c r="D2756">
        <v>0</v>
      </c>
      <c r="E2756">
        <v>0</v>
      </c>
      <c r="F2756" t="s">
        <v>13</v>
      </c>
      <c r="G2756" t="s">
        <v>14</v>
      </c>
      <c r="H2756" t="s">
        <v>15</v>
      </c>
      <c r="I2756">
        <v>96.01</v>
      </c>
      <c r="J2756" s="2">
        <v>38.700000000000003</v>
      </c>
      <c r="K2756" t="s">
        <v>24</v>
      </c>
      <c r="L2756">
        <v>0</v>
      </c>
      <c r="N2756">
        <f t="shared" si="175"/>
        <v>38.700000000000003</v>
      </c>
      <c r="U2756">
        <f>((C2756-AVERAGE($C$2:$C$5018))/_xlfn.STDEV.P($C$2:$C$5018))</f>
        <v>-5.0439049940886251E-2</v>
      </c>
      <c r="V2756">
        <f>((N2756-AVERAGE($N$2:$N$5018))/_xlfn.STDEV.P($N$2:$N$5018))</f>
        <v>1.5009956529123047</v>
      </c>
      <c r="W2756">
        <f>((I2756-AVERAGE($I$2:$I$5018))/_xlfn.STDEV.P($I$2:$I$5018))</f>
        <v>-0.21497660456466552</v>
      </c>
      <c r="Y2756">
        <f t="shared" si="173"/>
        <v>0</v>
      </c>
      <c r="Z2756">
        <f t="shared" si="174"/>
        <v>0</v>
      </c>
      <c r="AA2756">
        <f t="shared" si="176"/>
        <v>0</v>
      </c>
    </row>
    <row r="2757" spans="1:27" x14ac:dyDescent="0.25">
      <c r="A2757">
        <v>37299</v>
      </c>
      <c r="B2757" t="s">
        <v>12</v>
      </c>
      <c r="C2757">
        <v>57</v>
      </c>
      <c r="D2757">
        <v>0</v>
      </c>
      <c r="E2757">
        <v>0</v>
      </c>
      <c r="F2757" t="s">
        <v>13</v>
      </c>
      <c r="G2757" t="s">
        <v>14</v>
      </c>
      <c r="H2757" t="s">
        <v>15</v>
      </c>
      <c r="I2757">
        <v>107.49</v>
      </c>
      <c r="J2757" s="2">
        <v>29.5</v>
      </c>
      <c r="K2757" t="s">
        <v>21</v>
      </c>
      <c r="L2757">
        <v>0</v>
      </c>
      <c r="N2757">
        <f t="shared" si="175"/>
        <v>29.5</v>
      </c>
      <c r="U2757">
        <f>((C2757-AVERAGE($C$2:$C$5018))/_xlfn.STDEV.P($C$2:$C$5018))</f>
        <v>0.60958367711551409</v>
      </c>
      <c r="V2757">
        <f>((N2757-AVERAGE($N$2:$N$5018))/_xlfn.STDEV.P($N$2:$N$5018))</f>
        <v>0.15738903837998452</v>
      </c>
      <c r="W2757">
        <f>((I2757-AVERAGE($I$2:$I$5018))/_xlfn.STDEV.P($I$2:$I$5018))</f>
        <v>4.3300903230817353E-2</v>
      </c>
      <c r="Y2757">
        <f t="shared" si="173"/>
        <v>0</v>
      </c>
      <c r="Z2757">
        <f t="shared" si="174"/>
        <v>0</v>
      </c>
      <c r="AA2757">
        <f t="shared" si="176"/>
        <v>0</v>
      </c>
    </row>
    <row r="2758" spans="1:27" x14ac:dyDescent="0.25">
      <c r="A2758">
        <v>33247</v>
      </c>
      <c r="B2758" t="s">
        <v>12</v>
      </c>
      <c r="C2758">
        <v>20</v>
      </c>
      <c r="D2758">
        <v>0</v>
      </c>
      <c r="E2758">
        <v>0</v>
      </c>
      <c r="F2758" t="s">
        <v>23</v>
      </c>
      <c r="G2758" t="s">
        <v>14</v>
      </c>
      <c r="H2758" t="s">
        <v>19</v>
      </c>
      <c r="I2758">
        <v>88.47</v>
      </c>
      <c r="J2758" s="2">
        <v>28.1</v>
      </c>
      <c r="K2758" t="s">
        <v>22</v>
      </c>
      <c r="L2758">
        <v>0</v>
      </c>
      <c r="N2758">
        <f t="shared" si="175"/>
        <v>28.1</v>
      </c>
      <c r="U2758">
        <f>((C2758-AVERAGE($C$2:$C$5018))/_xlfn.STDEV.P($C$2:$C$5018))</f>
        <v>-1.01847238295694</v>
      </c>
      <c r="V2758">
        <f>((N2758-AVERAGE($N$2:$N$5018))/_xlfn.STDEV.P($N$2:$N$5018))</f>
        <v>-4.7072837744498733E-2</v>
      </c>
      <c r="W2758">
        <f>((I2758-AVERAGE($I$2:$I$5018))/_xlfn.STDEV.P($I$2:$I$5018))</f>
        <v>-0.38461183181013103</v>
      </c>
      <c r="Y2758">
        <f t="shared" si="173"/>
        <v>0</v>
      </c>
      <c r="Z2758">
        <f t="shared" si="174"/>
        <v>0</v>
      </c>
      <c r="AA2758">
        <f t="shared" si="176"/>
        <v>0</v>
      </c>
    </row>
    <row r="2759" spans="1:27" x14ac:dyDescent="0.25">
      <c r="A2759">
        <v>32560</v>
      </c>
      <c r="B2759" t="s">
        <v>17</v>
      </c>
      <c r="C2759">
        <v>8</v>
      </c>
      <c r="D2759">
        <v>0</v>
      </c>
      <c r="E2759">
        <v>0</v>
      </c>
      <c r="F2759" t="s">
        <v>23</v>
      </c>
      <c r="G2759" t="s">
        <v>26</v>
      </c>
      <c r="H2759" t="s">
        <v>19</v>
      </c>
      <c r="I2759">
        <v>87.92</v>
      </c>
      <c r="J2759" s="2">
        <v>14.1</v>
      </c>
      <c r="K2759" t="s">
        <v>24</v>
      </c>
      <c r="L2759">
        <v>0</v>
      </c>
      <c r="N2759">
        <f t="shared" si="175"/>
        <v>14.1</v>
      </c>
      <c r="U2759">
        <f>((C2759-AVERAGE($C$2:$C$5018))/_xlfn.STDEV.P($C$2:$C$5018))</f>
        <v>-1.5464905646020604</v>
      </c>
      <c r="V2759">
        <f>((N2759-AVERAGE($N$2:$N$5018))/_xlfn.STDEV.P($N$2:$N$5018))</f>
        <v>-2.0916915989893337</v>
      </c>
      <c r="W2759">
        <f>((I2759-AVERAGE($I$2:$I$5018))/_xlfn.STDEV.P($I$2:$I$5018))</f>
        <v>-0.39698575422193549</v>
      </c>
      <c r="Y2759">
        <f t="shared" si="173"/>
        <v>0</v>
      </c>
      <c r="Z2759">
        <f t="shared" si="174"/>
        <v>0</v>
      </c>
      <c r="AA2759">
        <f t="shared" si="176"/>
        <v>0</v>
      </c>
    </row>
    <row r="2760" spans="1:27" x14ac:dyDescent="0.25">
      <c r="A2760">
        <v>10973</v>
      </c>
      <c r="B2760" t="s">
        <v>12</v>
      </c>
      <c r="C2760">
        <v>43</v>
      </c>
      <c r="D2760">
        <v>0</v>
      </c>
      <c r="E2760">
        <v>0</v>
      </c>
      <c r="F2760" t="s">
        <v>13</v>
      </c>
      <c r="G2760" t="s">
        <v>14</v>
      </c>
      <c r="H2760" t="s">
        <v>15</v>
      </c>
      <c r="I2760">
        <v>91.13</v>
      </c>
      <c r="J2760" s="2">
        <v>33.9</v>
      </c>
      <c r="K2760" t="s">
        <v>21</v>
      </c>
      <c r="L2760">
        <v>0</v>
      </c>
      <c r="N2760">
        <f t="shared" si="175"/>
        <v>33.9</v>
      </c>
      <c r="U2760">
        <f>((C2760-AVERAGE($C$2:$C$5018))/_xlfn.STDEV.P($C$2:$C$5018))</f>
        <v>-6.4375348037928977E-3</v>
      </c>
      <c r="V2760">
        <f>((N2760-AVERAGE($N$2:$N$5018))/_xlfn.STDEV.P($N$2:$N$5018))</f>
        <v>0.79998350619978953</v>
      </c>
      <c r="W2760">
        <f>((I2760-AVERAGE($I$2:$I$5018))/_xlfn.STDEV.P($I$2:$I$5018))</f>
        <v>-0.32476704341849477</v>
      </c>
      <c r="Y2760">
        <f t="shared" si="173"/>
        <v>0</v>
      </c>
      <c r="Z2760">
        <f t="shared" si="174"/>
        <v>0</v>
      </c>
      <c r="AA2760">
        <f t="shared" si="176"/>
        <v>0</v>
      </c>
    </row>
    <row r="2761" spans="1:27" x14ac:dyDescent="0.25">
      <c r="A2761">
        <v>3816</v>
      </c>
      <c r="B2761" t="s">
        <v>12</v>
      </c>
      <c r="C2761">
        <v>62</v>
      </c>
      <c r="D2761">
        <v>0</v>
      </c>
      <c r="E2761">
        <v>0</v>
      </c>
      <c r="F2761" t="s">
        <v>13</v>
      </c>
      <c r="G2761" t="s">
        <v>14</v>
      </c>
      <c r="H2761" t="s">
        <v>19</v>
      </c>
      <c r="I2761">
        <v>80.72</v>
      </c>
      <c r="J2761" s="2">
        <v>26</v>
      </c>
      <c r="K2761" t="s">
        <v>16</v>
      </c>
      <c r="L2761">
        <v>0</v>
      </c>
      <c r="N2761">
        <f t="shared" si="175"/>
        <v>26</v>
      </c>
      <c r="U2761">
        <f>((C2761-AVERAGE($C$2:$C$5018))/_xlfn.STDEV.P($C$2:$C$5018))</f>
        <v>0.82959125280098078</v>
      </c>
      <c r="V2761">
        <f>((N2761-AVERAGE($N$2:$N$5018))/_xlfn.STDEV.P($N$2:$N$5018))</f>
        <v>-0.35376565193122411</v>
      </c>
      <c r="W2761">
        <f>((I2761-AVERAGE($I$2:$I$5018))/_xlfn.STDEV.P($I$2:$I$5018))</f>
        <v>-0.55897164761283091</v>
      </c>
      <c r="Y2761">
        <f t="shared" si="173"/>
        <v>0</v>
      </c>
      <c r="Z2761">
        <f t="shared" si="174"/>
        <v>0</v>
      </c>
      <c r="AA2761">
        <f t="shared" si="176"/>
        <v>0</v>
      </c>
    </row>
    <row r="2762" spans="1:27" x14ac:dyDescent="0.25">
      <c r="A2762">
        <v>10351</v>
      </c>
      <c r="B2762" t="s">
        <v>12</v>
      </c>
      <c r="C2762">
        <v>50</v>
      </c>
      <c r="D2762">
        <v>0</v>
      </c>
      <c r="E2762">
        <v>0</v>
      </c>
      <c r="F2762" t="s">
        <v>13</v>
      </c>
      <c r="G2762" t="s">
        <v>14</v>
      </c>
      <c r="H2762" t="s">
        <v>15</v>
      </c>
      <c r="I2762">
        <v>67.02</v>
      </c>
      <c r="J2762" s="2" t="s">
        <v>20</v>
      </c>
      <c r="K2762" t="s">
        <v>16</v>
      </c>
      <c r="L2762">
        <v>0</v>
      </c>
      <c r="N2762">
        <f t="shared" si="175"/>
        <v>28.422259136212656</v>
      </c>
      <c r="U2762">
        <f>((C2762-AVERAGE($C$2:$C$5018))/_xlfn.STDEV.P($C$2:$C$5018))</f>
        <v>0.30157307115586057</v>
      </c>
      <c r="V2762">
        <f>((N2762-AVERAGE($N$2:$N$5018))/_xlfn.STDEV.P($N$2:$N$5018))</f>
        <v>-8.7608957167494772E-6</v>
      </c>
      <c r="W2762">
        <f>((I2762-AVERAGE($I$2:$I$5018))/_xlfn.STDEV.P($I$2:$I$5018))</f>
        <v>-0.86719480587050679</v>
      </c>
      <c r="Y2762">
        <f t="shared" si="173"/>
        <v>0</v>
      </c>
      <c r="Z2762">
        <f t="shared" si="174"/>
        <v>0</v>
      </c>
      <c r="AA2762">
        <f t="shared" si="176"/>
        <v>0</v>
      </c>
    </row>
    <row r="2763" spans="1:27" x14ac:dyDescent="0.25">
      <c r="A2763">
        <v>69665</v>
      </c>
      <c r="B2763" t="s">
        <v>17</v>
      </c>
      <c r="C2763">
        <v>63</v>
      </c>
      <c r="D2763">
        <v>0</v>
      </c>
      <c r="E2763">
        <v>0</v>
      </c>
      <c r="F2763" t="s">
        <v>13</v>
      </c>
      <c r="G2763" t="s">
        <v>14</v>
      </c>
      <c r="H2763" t="s">
        <v>19</v>
      </c>
      <c r="I2763">
        <v>60.22</v>
      </c>
      <c r="J2763" s="2">
        <v>29.2</v>
      </c>
      <c r="K2763" t="s">
        <v>21</v>
      </c>
      <c r="L2763">
        <v>0</v>
      </c>
      <c r="N2763">
        <f t="shared" si="175"/>
        <v>29.2</v>
      </c>
      <c r="U2763">
        <f>((C2763-AVERAGE($C$2:$C$5018))/_xlfn.STDEV.P($C$2:$C$5018))</f>
        <v>0.87359276793807417</v>
      </c>
      <c r="V2763">
        <f>((N2763-AVERAGE($N$2:$N$5018))/_xlfn.STDEV.P($N$2:$N$5018))</f>
        <v>0.11357577921045225</v>
      </c>
      <c r="W2763">
        <f>((I2763-AVERAGE($I$2:$I$5018))/_xlfn.STDEV.P($I$2:$I$5018))</f>
        <v>-1.0201814829619078</v>
      </c>
      <c r="Y2763">
        <f t="shared" ref="Y2763:Y2825" si="177">IF(AND(C2763&lt;3,OR(K2763="smokes",K2763="formerly smoked")),1,0)</f>
        <v>0</v>
      </c>
      <c r="Z2763">
        <f t="shared" ref="Z2763:Z2825" si="178">IF(OR(N2763&lt;0,N2763&gt;100),1,0)</f>
        <v>0</v>
      </c>
      <c r="AA2763">
        <f t="shared" si="176"/>
        <v>0</v>
      </c>
    </row>
    <row r="2764" spans="1:27" x14ac:dyDescent="0.25">
      <c r="A2764">
        <v>14976</v>
      </c>
      <c r="B2764" t="s">
        <v>12</v>
      </c>
      <c r="C2764">
        <v>80</v>
      </c>
      <c r="D2764">
        <v>0</v>
      </c>
      <c r="E2764">
        <v>1</v>
      </c>
      <c r="F2764" t="s">
        <v>13</v>
      </c>
      <c r="G2764" t="s">
        <v>14</v>
      </c>
      <c r="H2764" t="s">
        <v>19</v>
      </c>
      <c r="I2764">
        <v>82.41</v>
      </c>
      <c r="J2764" s="2">
        <v>26.3</v>
      </c>
      <c r="K2764" t="s">
        <v>22</v>
      </c>
      <c r="L2764">
        <v>0</v>
      </c>
      <c r="N2764">
        <f t="shared" si="175"/>
        <v>26.3</v>
      </c>
      <c r="U2764">
        <f>((C2764-AVERAGE($C$2:$C$5018))/_xlfn.STDEV.P($C$2:$C$5018))</f>
        <v>1.6216185252686612</v>
      </c>
      <c r="V2764">
        <f>((N2764-AVERAGE($N$2:$N$5018))/_xlfn.STDEV.P($N$2:$N$5018))</f>
        <v>-0.30995239276169184</v>
      </c>
      <c r="W2764">
        <f>((I2764-AVERAGE($I$2:$I$5018))/_xlfn.STDEV.P($I$2:$I$5018))</f>
        <v>-0.52094995874746797</v>
      </c>
      <c r="Y2764">
        <f t="shared" si="177"/>
        <v>0</v>
      </c>
      <c r="Z2764">
        <f t="shared" si="178"/>
        <v>0</v>
      </c>
      <c r="AA2764">
        <f t="shared" si="176"/>
        <v>0</v>
      </c>
    </row>
    <row r="2765" spans="1:27" x14ac:dyDescent="0.25">
      <c r="A2765">
        <v>28183</v>
      </c>
      <c r="B2765" t="s">
        <v>17</v>
      </c>
      <c r="C2765">
        <v>13</v>
      </c>
      <c r="D2765">
        <v>0</v>
      </c>
      <c r="E2765">
        <v>0</v>
      </c>
      <c r="F2765" t="s">
        <v>23</v>
      </c>
      <c r="G2765" t="s">
        <v>26</v>
      </c>
      <c r="H2765" t="s">
        <v>15</v>
      </c>
      <c r="I2765">
        <v>75.78</v>
      </c>
      <c r="J2765" s="2">
        <v>23.6</v>
      </c>
      <c r="K2765" t="s">
        <v>24</v>
      </c>
      <c r="L2765">
        <v>0</v>
      </c>
      <c r="N2765">
        <f t="shared" si="175"/>
        <v>23.6</v>
      </c>
      <c r="U2765">
        <f>((C2765-AVERAGE($C$2:$C$5018))/_xlfn.STDEV.P($C$2:$C$5018))</f>
        <v>-1.3264829889165934</v>
      </c>
      <c r="V2765">
        <f>((N2765-AVERAGE($N$2:$N$5018))/_xlfn.STDEV.P($N$2:$N$5018))</f>
        <v>-0.70427172528748128</v>
      </c>
      <c r="W2765">
        <f>((I2765-AVERAGE($I$2:$I$5018))/_xlfn.STDEV.P($I$2:$I$5018))</f>
        <v>-0.67011196891158398</v>
      </c>
      <c r="Y2765">
        <f t="shared" si="177"/>
        <v>0</v>
      </c>
      <c r="Z2765">
        <f t="shared" si="178"/>
        <v>0</v>
      </c>
      <c r="AA2765">
        <f t="shared" si="176"/>
        <v>0</v>
      </c>
    </row>
    <row r="2766" spans="1:27" x14ac:dyDescent="0.25">
      <c r="A2766">
        <v>33085</v>
      </c>
      <c r="B2766" t="s">
        <v>17</v>
      </c>
      <c r="C2766">
        <v>20</v>
      </c>
      <c r="D2766">
        <v>0</v>
      </c>
      <c r="E2766">
        <v>0</v>
      </c>
      <c r="F2766" t="s">
        <v>23</v>
      </c>
      <c r="G2766" t="s">
        <v>14</v>
      </c>
      <c r="H2766" t="s">
        <v>19</v>
      </c>
      <c r="I2766">
        <v>102.42</v>
      </c>
      <c r="J2766" s="2">
        <v>18.600000000000001</v>
      </c>
      <c r="K2766" t="s">
        <v>21</v>
      </c>
      <c r="L2766">
        <v>0</v>
      </c>
      <c r="N2766">
        <f t="shared" si="175"/>
        <v>18.600000000000001</v>
      </c>
      <c r="U2766">
        <f>((C2766-AVERAGE($C$2:$C$5018))/_xlfn.STDEV.P($C$2:$C$5018))</f>
        <v>-1.01847238295694</v>
      </c>
      <c r="V2766">
        <f>((N2766-AVERAGE($N$2:$N$5018))/_xlfn.STDEV.P($N$2:$N$5018))</f>
        <v>-1.4344927114463508</v>
      </c>
      <c r="W2766">
        <f>((I2766-AVERAGE($I$2:$I$5018))/_xlfn.STDEV.P($I$2:$I$5018))</f>
        <v>-7.076416336527129E-2</v>
      </c>
      <c r="Y2766">
        <f t="shared" si="177"/>
        <v>0</v>
      </c>
      <c r="Z2766">
        <f t="shared" si="178"/>
        <v>0</v>
      </c>
      <c r="AA2766">
        <f t="shared" si="176"/>
        <v>0</v>
      </c>
    </row>
    <row r="2767" spans="1:27" x14ac:dyDescent="0.25">
      <c r="A2767">
        <v>13386</v>
      </c>
      <c r="B2767" t="s">
        <v>17</v>
      </c>
      <c r="C2767">
        <v>71</v>
      </c>
      <c r="D2767">
        <v>0</v>
      </c>
      <c r="E2767">
        <v>1</v>
      </c>
      <c r="F2767" t="s">
        <v>13</v>
      </c>
      <c r="G2767" t="s">
        <v>18</v>
      </c>
      <c r="H2767" t="s">
        <v>19</v>
      </c>
      <c r="I2767">
        <v>98.45</v>
      </c>
      <c r="J2767" s="2">
        <v>29.7</v>
      </c>
      <c r="K2767" t="s">
        <v>24</v>
      </c>
      <c r="L2767">
        <v>0</v>
      </c>
      <c r="N2767">
        <f t="shared" si="175"/>
        <v>29.7</v>
      </c>
      <c r="U2767">
        <f>((C2767-AVERAGE($C$2:$C$5018))/_xlfn.STDEV.P($C$2:$C$5018))</f>
        <v>1.225604889034821</v>
      </c>
      <c r="V2767">
        <f>((N2767-AVERAGE($N$2:$N$5018))/_xlfn.STDEV.P($N$2:$N$5018))</f>
        <v>0.18659787782633921</v>
      </c>
      <c r="W2767">
        <f>((I2767-AVERAGE($I$2:$I$5018))/_xlfn.STDEV.P($I$2:$I$5018))</f>
        <v>-0.16008138513775105</v>
      </c>
      <c r="Y2767">
        <f t="shared" si="177"/>
        <v>0</v>
      </c>
      <c r="Z2767">
        <f t="shared" si="178"/>
        <v>0</v>
      </c>
      <c r="AA2767">
        <f t="shared" si="176"/>
        <v>0</v>
      </c>
    </row>
    <row r="2768" spans="1:27" x14ac:dyDescent="0.25">
      <c r="A2768">
        <v>15601</v>
      </c>
      <c r="B2768" t="s">
        <v>17</v>
      </c>
      <c r="C2768">
        <v>50</v>
      </c>
      <c r="D2768">
        <v>0</v>
      </c>
      <c r="E2768">
        <v>0</v>
      </c>
      <c r="F2768" t="s">
        <v>13</v>
      </c>
      <c r="G2768" t="s">
        <v>14</v>
      </c>
      <c r="H2768" t="s">
        <v>15</v>
      </c>
      <c r="I2768">
        <v>93.51</v>
      </c>
      <c r="J2768" s="2">
        <v>30.9</v>
      </c>
      <c r="K2768" t="s">
        <v>22</v>
      </c>
      <c r="L2768">
        <v>0</v>
      </c>
      <c r="N2768">
        <f t="shared" si="175"/>
        <v>30.9</v>
      </c>
      <c r="U2768">
        <f>((C2768-AVERAGE($C$2:$C$5018))/_xlfn.STDEV.P($C$2:$C$5018))</f>
        <v>0.30157307115586057</v>
      </c>
      <c r="V2768">
        <f>((N2768-AVERAGE($N$2:$N$5018))/_xlfn.STDEV.P($N$2:$N$5018))</f>
        <v>0.36185091450446777</v>
      </c>
      <c r="W2768">
        <f>((I2768-AVERAGE($I$2:$I$5018))/_xlfn.STDEV.P($I$2:$I$5018))</f>
        <v>-0.27122170643650417</v>
      </c>
      <c r="Y2768">
        <f t="shared" si="177"/>
        <v>0</v>
      </c>
      <c r="Z2768">
        <f t="shared" si="178"/>
        <v>0</v>
      </c>
      <c r="AA2768">
        <f t="shared" si="176"/>
        <v>0</v>
      </c>
    </row>
    <row r="2769" spans="1:27" x14ac:dyDescent="0.25">
      <c r="A2769">
        <v>22254</v>
      </c>
      <c r="B2769" t="s">
        <v>17</v>
      </c>
      <c r="C2769">
        <v>76</v>
      </c>
      <c r="D2769">
        <v>0</v>
      </c>
      <c r="E2769">
        <v>0</v>
      </c>
      <c r="F2769" t="s">
        <v>13</v>
      </c>
      <c r="G2769" t="s">
        <v>14</v>
      </c>
      <c r="H2769" t="s">
        <v>19</v>
      </c>
      <c r="I2769">
        <v>113.68</v>
      </c>
      <c r="J2769" s="2">
        <v>22.8</v>
      </c>
      <c r="K2769" t="s">
        <v>24</v>
      </c>
      <c r="L2769">
        <v>0</v>
      </c>
      <c r="N2769">
        <f t="shared" si="175"/>
        <v>22.8</v>
      </c>
      <c r="U2769">
        <f>((C2769-AVERAGE($C$2:$C$5018))/_xlfn.STDEV.P($C$2:$C$5018))</f>
        <v>1.4456124647202877</v>
      </c>
      <c r="V2769">
        <f>((N2769-AVERAGE($N$2:$N$5018))/_xlfn.STDEV.P($N$2:$N$5018))</f>
        <v>-0.82110708307290048</v>
      </c>
      <c r="W2769">
        <f>((I2769-AVERAGE($I$2:$I$5018))/_xlfn.STDEV.P($I$2:$I$5018))</f>
        <v>0.18256377546549013</v>
      </c>
      <c r="Y2769">
        <f t="shared" si="177"/>
        <v>0</v>
      </c>
      <c r="Z2769">
        <f t="shared" si="178"/>
        <v>0</v>
      </c>
      <c r="AA2769">
        <f t="shared" si="176"/>
        <v>0</v>
      </c>
    </row>
    <row r="2770" spans="1:27" x14ac:dyDescent="0.25">
      <c r="A2770">
        <v>15539</v>
      </c>
      <c r="B2770" t="s">
        <v>17</v>
      </c>
      <c r="C2770">
        <v>41</v>
      </c>
      <c r="D2770">
        <v>0</v>
      </c>
      <c r="E2770">
        <v>0</v>
      </c>
      <c r="F2770" t="s">
        <v>13</v>
      </c>
      <c r="G2770" t="s">
        <v>14</v>
      </c>
      <c r="H2770" t="s">
        <v>19</v>
      </c>
      <c r="I2770">
        <v>97.41</v>
      </c>
      <c r="J2770" s="2">
        <v>25.5</v>
      </c>
      <c r="K2770" t="s">
        <v>21</v>
      </c>
      <c r="L2770">
        <v>0</v>
      </c>
      <c r="N2770">
        <f t="shared" si="175"/>
        <v>25.5</v>
      </c>
      <c r="U2770">
        <f>((C2770-AVERAGE($C$2:$C$5018))/_xlfn.STDEV.P($C$2:$C$5018))</f>
        <v>-9.4440565077979599E-2</v>
      </c>
      <c r="V2770">
        <f>((N2770-AVERAGE($N$2:$N$5018))/_xlfn.STDEV.P($N$2:$N$5018))</f>
        <v>-0.4267877505471111</v>
      </c>
      <c r="W2770">
        <f>((I2770-AVERAGE($I$2:$I$5018))/_xlfn.STDEV.P($I$2:$I$5018))</f>
        <v>-0.18347934751643608</v>
      </c>
      <c r="Y2770">
        <f t="shared" si="177"/>
        <v>0</v>
      </c>
      <c r="Z2770">
        <f t="shared" si="178"/>
        <v>0</v>
      </c>
      <c r="AA2770">
        <f t="shared" si="176"/>
        <v>0</v>
      </c>
    </row>
    <row r="2771" spans="1:27" x14ac:dyDescent="0.25">
      <c r="A2771">
        <v>58235</v>
      </c>
      <c r="B2771" t="s">
        <v>12</v>
      </c>
      <c r="C2771">
        <v>76</v>
      </c>
      <c r="D2771">
        <v>0</v>
      </c>
      <c r="E2771">
        <v>0</v>
      </c>
      <c r="F2771" t="s">
        <v>13</v>
      </c>
      <c r="G2771" t="s">
        <v>14</v>
      </c>
      <c r="H2771" t="s">
        <v>15</v>
      </c>
      <c r="I2771">
        <v>58.65</v>
      </c>
      <c r="J2771" s="2">
        <v>25.6</v>
      </c>
      <c r="K2771" t="s">
        <v>22</v>
      </c>
      <c r="L2771">
        <v>0</v>
      </c>
      <c r="N2771">
        <f t="shared" si="175"/>
        <v>25.6</v>
      </c>
      <c r="U2771">
        <f>((C2771-AVERAGE($C$2:$C$5018))/_xlfn.STDEV.P($C$2:$C$5018))</f>
        <v>1.4456124647202877</v>
      </c>
      <c r="V2771">
        <f>((N2771-AVERAGE($N$2:$N$5018))/_xlfn.STDEV.P($N$2:$N$5018))</f>
        <v>-0.41218333082393349</v>
      </c>
      <c r="W2771">
        <f>((I2771-AVERAGE($I$2:$I$5018))/_xlfn.STDEV.P($I$2:$I$5018))</f>
        <v>-1.0555034069374225</v>
      </c>
      <c r="Y2771">
        <f t="shared" si="177"/>
        <v>0</v>
      </c>
      <c r="Z2771">
        <f t="shared" si="178"/>
        <v>0</v>
      </c>
      <c r="AA2771">
        <f t="shared" si="176"/>
        <v>0</v>
      </c>
    </row>
    <row r="2772" spans="1:27" x14ac:dyDescent="0.25">
      <c r="A2772">
        <v>21162</v>
      </c>
      <c r="B2772" t="s">
        <v>17</v>
      </c>
      <c r="C2772">
        <v>78</v>
      </c>
      <c r="D2772">
        <v>0</v>
      </c>
      <c r="E2772">
        <v>0</v>
      </c>
      <c r="F2772" t="s">
        <v>13</v>
      </c>
      <c r="G2772" t="s">
        <v>18</v>
      </c>
      <c r="H2772" t="s">
        <v>19</v>
      </c>
      <c r="I2772">
        <v>81.680000000000007</v>
      </c>
      <c r="J2772" s="2">
        <v>23</v>
      </c>
      <c r="K2772" t="s">
        <v>24</v>
      </c>
      <c r="L2772">
        <v>0</v>
      </c>
      <c r="N2772">
        <f t="shared" si="175"/>
        <v>23</v>
      </c>
      <c r="U2772">
        <f>((C2772-AVERAGE($C$2:$C$5018))/_xlfn.STDEV.P($C$2:$C$5018))</f>
        <v>1.5336154949944745</v>
      </c>
      <c r="V2772">
        <f>((N2772-AVERAGE($N$2:$N$5018))/_xlfn.STDEV.P($N$2:$N$5018))</f>
        <v>-0.79189824362654582</v>
      </c>
      <c r="W2772">
        <f>((I2772-AVERAGE($I$2:$I$5018))/_xlfn.STDEV.P($I$2:$I$5018))</f>
        <v>-0.53737352849404463</v>
      </c>
      <c r="Y2772">
        <f t="shared" si="177"/>
        <v>0</v>
      </c>
      <c r="Z2772">
        <f t="shared" si="178"/>
        <v>0</v>
      </c>
      <c r="AA2772">
        <f t="shared" si="176"/>
        <v>0</v>
      </c>
    </row>
    <row r="2773" spans="1:27" x14ac:dyDescent="0.25">
      <c r="A2773">
        <v>67880</v>
      </c>
      <c r="B2773" t="s">
        <v>12</v>
      </c>
      <c r="C2773">
        <v>5</v>
      </c>
      <c r="D2773">
        <v>0</v>
      </c>
      <c r="E2773">
        <v>0</v>
      </c>
      <c r="F2773" t="s">
        <v>23</v>
      </c>
      <c r="G2773" t="s">
        <v>26</v>
      </c>
      <c r="H2773" t="s">
        <v>15</v>
      </c>
      <c r="I2773">
        <v>148.52000000000001</v>
      </c>
      <c r="J2773" s="2">
        <v>20.6</v>
      </c>
      <c r="K2773" t="s">
        <v>24</v>
      </c>
      <c r="L2773">
        <v>0</v>
      </c>
      <c r="N2773">
        <f t="shared" si="175"/>
        <v>20.6</v>
      </c>
      <c r="U2773">
        <f>((C2773-AVERAGE($C$2:$C$5018))/_xlfn.STDEV.P($C$2:$C$5018))</f>
        <v>-1.6784951100133403</v>
      </c>
      <c r="V2773">
        <f>((N2773-AVERAGE($N$2:$N$5018))/_xlfn.STDEV.P($N$2:$N$5018))</f>
        <v>-1.1424043169828031</v>
      </c>
      <c r="W2773">
        <f>((I2773-AVERAGE($I$2:$I$5018))/_xlfn.STDEV.P($I$2:$I$5018))</f>
        <v>0.96639551515143374</v>
      </c>
      <c r="Y2773">
        <f t="shared" si="177"/>
        <v>0</v>
      </c>
      <c r="Z2773">
        <f t="shared" si="178"/>
        <v>0</v>
      </c>
      <c r="AA2773">
        <f t="shared" si="176"/>
        <v>0</v>
      </c>
    </row>
    <row r="2774" spans="1:27" x14ac:dyDescent="0.25">
      <c r="A2774">
        <v>42545</v>
      </c>
      <c r="B2774" t="s">
        <v>12</v>
      </c>
      <c r="C2774">
        <v>29</v>
      </c>
      <c r="D2774">
        <v>1</v>
      </c>
      <c r="E2774">
        <v>0</v>
      </c>
      <c r="F2774" t="s">
        <v>13</v>
      </c>
      <c r="G2774" t="s">
        <v>14</v>
      </c>
      <c r="H2774" t="s">
        <v>15</v>
      </c>
      <c r="I2774">
        <v>77.55</v>
      </c>
      <c r="J2774" s="2" t="s">
        <v>20</v>
      </c>
      <c r="K2774" t="s">
        <v>16</v>
      </c>
      <c r="L2774">
        <v>0</v>
      </c>
      <c r="N2774">
        <f t="shared" si="175"/>
        <v>28.422259136212656</v>
      </c>
      <c r="U2774">
        <f>((C2774-AVERAGE($C$2:$C$5018))/_xlfn.STDEV.P($C$2:$C$5018))</f>
        <v>-0.62245874672309986</v>
      </c>
      <c r="V2774">
        <f>((N2774-AVERAGE($N$2:$N$5018))/_xlfn.STDEV.P($N$2:$N$5018))</f>
        <v>-8.7608957167494772E-6</v>
      </c>
      <c r="W2774">
        <f>((I2774-AVERAGE($I$2:$I$5018))/_xlfn.STDEV.P($I$2:$I$5018))</f>
        <v>-0.63029043678632235</v>
      </c>
      <c r="Y2774">
        <f t="shared" si="177"/>
        <v>0</v>
      </c>
      <c r="Z2774">
        <f t="shared" si="178"/>
        <v>0</v>
      </c>
      <c r="AA2774">
        <f t="shared" si="176"/>
        <v>0</v>
      </c>
    </row>
    <row r="2775" spans="1:27" x14ac:dyDescent="0.25">
      <c r="A2775">
        <v>48359</v>
      </c>
      <c r="B2775" t="s">
        <v>17</v>
      </c>
      <c r="C2775">
        <v>43</v>
      </c>
      <c r="D2775">
        <v>0</v>
      </c>
      <c r="E2775">
        <v>0</v>
      </c>
      <c r="F2775" t="s">
        <v>13</v>
      </c>
      <c r="G2775" t="s">
        <v>14</v>
      </c>
      <c r="H2775" t="s">
        <v>19</v>
      </c>
      <c r="I2775">
        <v>142.12</v>
      </c>
      <c r="J2775" s="2">
        <v>28.4</v>
      </c>
      <c r="K2775" t="s">
        <v>22</v>
      </c>
      <c r="L2775">
        <v>0</v>
      </c>
      <c r="N2775">
        <f t="shared" si="175"/>
        <v>28.4</v>
      </c>
      <c r="U2775">
        <f>((C2775-AVERAGE($C$2:$C$5018))/_xlfn.STDEV.P($C$2:$C$5018))</f>
        <v>-6.4375348037928977E-3</v>
      </c>
      <c r="V2775">
        <f>((N2775-AVERAGE($N$2:$N$5018))/_xlfn.STDEV.P($N$2:$N$5018))</f>
        <v>-3.2595785749669759E-3</v>
      </c>
      <c r="W2775">
        <f>((I2775-AVERAGE($I$2:$I$5018))/_xlfn.STDEV.P($I$2:$I$5018))</f>
        <v>0.82240805435952657</v>
      </c>
      <c r="Y2775">
        <f t="shared" si="177"/>
        <v>0</v>
      </c>
      <c r="Z2775">
        <f t="shared" si="178"/>
        <v>0</v>
      </c>
      <c r="AA2775">
        <f t="shared" si="176"/>
        <v>0</v>
      </c>
    </row>
    <row r="2776" spans="1:27" x14ac:dyDescent="0.25">
      <c r="A2776">
        <v>54815</v>
      </c>
      <c r="B2776" t="s">
        <v>17</v>
      </c>
      <c r="C2776">
        <v>49</v>
      </c>
      <c r="D2776">
        <v>0</v>
      </c>
      <c r="E2776">
        <v>0</v>
      </c>
      <c r="F2776" t="s">
        <v>13</v>
      </c>
      <c r="G2776" t="s">
        <v>14</v>
      </c>
      <c r="H2776" t="s">
        <v>15</v>
      </c>
      <c r="I2776">
        <v>125.3</v>
      </c>
      <c r="J2776" s="2">
        <v>29.7</v>
      </c>
      <c r="K2776" t="s">
        <v>16</v>
      </c>
      <c r="L2776">
        <v>0</v>
      </c>
      <c r="N2776">
        <f t="shared" si="175"/>
        <v>29.7</v>
      </c>
      <c r="U2776">
        <f>((C2776-AVERAGE($C$2:$C$5018))/_xlfn.STDEV.P($C$2:$C$5018))</f>
        <v>0.25757155601876724</v>
      </c>
      <c r="V2776">
        <f>((N2776-AVERAGE($N$2:$N$5018))/_xlfn.STDEV.P($N$2:$N$5018))</f>
        <v>0.18659787782633921</v>
      </c>
      <c r="W2776">
        <f>((I2776-AVERAGE($I$2:$I$5018))/_xlfn.STDEV.P($I$2:$I$5018))</f>
        <v>0.44399100896579596</v>
      </c>
      <c r="Y2776">
        <f t="shared" si="177"/>
        <v>0</v>
      </c>
      <c r="Z2776">
        <f t="shared" si="178"/>
        <v>0</v>
      </c>
      <c r="AA2776">
        <f t="shared" si="176"/>
        <v>0</v>
      </c>
    </row>
    <row r="2777" spans="1:27" x14ac:dyDescent="0.25">
      <c r="A2777">
        <v>6233</v>
      </c>
      <c r="B2777" t="s">
        <v>12</v>
      </c>
      <c r="C2777">
        <v>70</v>
      </c>
      <c r="D2777">
        <v>1</v>
      </c>
      <c r="E2777">
        <v>0</v>
      </c>
      <c r="F2777" t="s">
        <v>13</v>
      </c>
      <c r="G2777" t="s">
        <v>18</v>
      </c>
      <c r="H2777" t="s">
        <v>19</v>
      </c>
      <c r="I2777">
        <v>118.81</v>
      </c>
      <c r="J2777" s="2">
        <v>26</v>
      </c>
      <c r="K2777" t="s">
        <v>22</v>
      </c>
      <c r="L2777">
        <v>0</v>
      </c>
      <c r="N2777">
        <f t="shared" si="175"/>
        <v>26</v>
      </c>
      <c r="U2777">
        <f>((C2777-AVERAGE($C$2:$C$5018))/_xlfn.STDEV.P($C$2:$C$5018))</f>
        <v>1.1816033738977276</v>
      </c>
      <c r="V2777">
        <f>((N2777-AVERAGE($N$2:$N$5018))/_xlfn.STDEV.P($N$2:$N$5018))</f>
        <v>-0.35376565193122411</v>
      </c>
      <c r="W2777">
        <f>((I2777-AVERAGE($I$2:$I$5018))/_xlfn.STDEV.P($I$2:$I$5018))</f>
        <v>0.29797872450650292</v>
      </c>
      <c r="Y2777">
        <f t="shared" si="177"/>
        <v>0</v>
      </c>
      <c r="Z2777">
        <f t="shared" si="178"/>
        <v>0</v>
      </c>
      <c r="AA2777">
        <f t="shared" si="176"/>
        <v>0</v>
      </c>
    </row>
    <row r="2778" spans="1:27" x14ac:dyDescent="0.25">
      <c r="A2778">
        <v>52225</v>
      </c>
      <c r="B2778" t="s">
        <v>12</v>
      </c>
      <c r="C2778">
        <v>24</v>
      </c>
      <c r="D2778">
        <v>0</v>
      </c>
      <c r="E2778">
        <v>0</v>
      </c>
      <c r="F2778" t="s">
        <v>23</v>
      </c>
      <c r="G2778" t="s">
        <v>14</v>
      </c>
      <c r="H2778" t="s">
        <v>15</v>
      </c>
      <c r="I2778">
        <v>84.16</v>
      </c>
      <c r="J2778" s="2">
        <v>37.5</v>
      </c>
      <c r="K2778" t="s">
        <v>22</v>
      </c>
      <c r="L2778">
        <v>0</v>
      </c>
      <c r="N2778">
        <f t="shared" si="175"/>
        <v>37.5</v>
      </c>
      <c r="U2778">
        <f>((C2778-AVERAGE($C$2:$C$5018))/_xlfn.STDEV.P($C$2:$C$5018))</f>
        <v>-0.84246632240856656</v>
      </c>
      <c r="V2778">
        <f>((N2778-AVERAGE($N$2:$N$5018))/_xlfn.STDEV.P($N$2:$N$5018))</f>
        <v>1.3257426162341757</v>
      </c>
      <c r="W2778">
        <f>((I2778-AVERAGE($I$2:$I$5018))/_xlfn.STDEV.P($I$2:$I$5018))</f>
        <v>-0.48157838743718095</v>
      </c>
      <c r="Y2778">
        <f t="shared" si="177"/>
        <v>0</v>
      </c>
      <c r="Z2778">
        <f t="shared" si="178"/>
        <v>0</v>
      </c>
      <c r="AA2778">
        <f t="shared" si="176"/>
        <v>0</v>
      </c>
    </row>
    <row r="2779" spans="1:27" x14ac:dyDescent="0.25">
      <c r="A2779">
        <v>50463</v>
      </c>
      <c r="B2779" t="s">
        <v>17</v>
      </c>
      <c r="C2779">
        <v>41</v>
      </c>
      <c r="D2779">
        <v>0</v>
      </c>
      <c r="E2779">
        <v>0</v>
      </c>
      <c r="F2779" t="s">
        <v>13</v>
      </c>
      <c r="G2779" t="s">
        <v>14</v>
      </c>
      <c r="H2779" t="s">
        <v>15</v>
      </c>
      <c r="I2779">
        <v>78.739999999999995</v>
      </c>
      <c r="J2779" s="2">
        <v>42.3</v>
      </c>
      <c r="K2779" t="s">
        <v>22</v>
      </c>
      <c r="L2779">
        <v>0</v>
      </c>
      <c r="N2779">
        <f t="shared" si="175"/>
        <v>42.3</v>
      </c>
      <c r="U2779">
        <f>((C2779-AVERAGE($C$2:$C$5018))/_xlfn.STDEV.P($C$2:$C$5018))</f>
        <v>-9.4440565077979599E-2</v>
      </c>
      <c r="V2779">
        <f>((N2779-AVERAGE($N$2:$N$5018))/_xlfn.STDEV.P($N$2:$N$5018))</f>
        <v>2.0267547629466902</v>
      </c>
      <c r="W2779">
        <f>((I2779-AVERAGE($I$2:$I$5018))/_xlfn.STDEV.P($I$2:$I$5018))</f>
        <v>-0.60351776829532722</v>
      </c>
      <c r="Y2779">
        <f t="shared" si="177"/>
        <v>0</v>
      </c>
      <c r="Z2779">
        <f t="shared" si="178"/>
        <v>0</v>
      </c>
      <c r="AA2779">
        <f t="shared" si="176"/>
        <v>0</v>
      </c>
    </row>
    <row r="2780" spans="1:27" x14ac:dyDescent="0.25">
      <c r="A2780">
        <v>49084</v>
      </c>
      <c r="B2780" t="s">
        <v>12</v>
      </c>
      <c r="C2780">
        <v>20</v>
      </c>
      <c r="D2780">
        <v>0</v>
      </c>
      <c r="E2780">
        <v>0</v>
      </c>
      <c r="F2780" t="s">
        <v>23</v>
      </c>
      <c r="G2780" t="s">
        <v>14</v>
      </c>
      <c r="H2780" t="s">
        <v>15</v>
      </c>
      <c r="I2780">
        <v>57.51</v>
      </c>
      <c r="J2780" s="2">
        <v>21.4</v>
      </c>
      <c r="K2780" t="s">
        <v>24</v>
      </c>
      <c r="L2780">
        <v>0</v>
      </c>
      <c r="N2780">
        <f t="shared" si="175"/>
        <v>21.4</v>
      </c>
      <c r="U2780">
        <f>((C2780-AVERAGE($C$2:$C$5018))/_xlfn.STDEV.P($C$2:$C$5018))</f>
        <v>-1.01847238295694</v>
      </c>
      <c r="V2780">
        <f>((N2780-AVERAGE($N$2:$N$5018))/_xlfn.STDEV.P($N$2:$N$5018))</f>
        <v>-1.0255689591973842</v>
      </c>
      <c r="W2780">
        <f>((I2780-AVERAGE($I$2:$I$5018))/_xlfn.STDEV.P($I$2:$I$5018))</f>
        <v>-1.0811511733909809</v>
      </c>
      <c r="Y2780">
        <f t="shared" si="177"/>
        <v>0</v>
      </c>
      <c r="Z2780">
        <f t="shared" si="178"/>
        <v>0</v>
      </c>
      <c r="AA2780">
        <f t="shared" si="176"/>
        <v>0</v>
      </c>
    </row>
    <row r="2781" spans="1:27" x14ac:dyDescent="0.25">
      <c r="A2781">
        <v>61889</v>
      </c>
      <c r="B2781" t="s">
        <v>12</v>
      </c>
      <c r="C2781">
        <v>34</v>
      </c>
      <c r="D2781">
        <v>0</v>
      </c>
      <c r="E2781">
        <v>0</v>
      </c>
      <c r="F2781" t="s">
        <v>13</v>
      </c>
      <c r="G2781" t="s">
        <v>14</v>
      </c>
      <c r="H2781" t="s">
        <v>15</v>
      </c>
      <c r="I2781">
        <v>61.11</v>
      </c>
      <c r="J2781" s="2">
        <v>29.3</v>
      </c>
      <c r="K2781" t="s">
        <v>21</v>
      </c>
      <c r="L2781">
        <v>0</v>
      </c>
      <c r="N2781">
        <f t="shared" si="175"/>
        <v>29.3</v>
      </c>
      <c r="U2781">
        <f>((C2781-AVERAGE($C$2:$C$5018))/_xlfn.STDEV.P($C$2:$C$5018))</f>
        <v>-0.40245117103763306</v>
      </c>
      <c r="V2781">
        <f>((N2781-AVERAGE($N$2:$N$5018))/_xlfn.STDEV.P($N$2:$N$5018))</f>
        <v>0.12818019893362984</v>
      </c>
      <c r="W2781">
        <f>((I2781-AVERAGE($I$2:$I$5018))/_xlfn.STDEV.P($I$2:$I$5018))</f>
        <v>-1.0001582266955333</v>
      </c>
      <c r="Y2781">
        <f t="shared" si="177"/>
        <v>0</v>
      </c>
      <c r="Z2781">
        <f t="shared" si="178"/>
        <v>0</v>
      </c>
      <c r="AA2781">
        <f t="shared" si="176"/>
        <v>0</v>
      </c>
    </row>
    <row r="2782" spans="1:27" x14ac:dyDescent="0.25">
      <c r="A2782">
        <v>25525</v>
      </c>
      <c r="B2782" t="s">
        <v>12</v>
      </c>
      <c r="C2782">
        <v>32</v>
      </c>
      <c r="D2782">
        <v>0</v>
      </c>
      <c r="E2782">
        <v>0</v>
      </c>
      <c r="F2782" t="s">
        <v>13</v>
      </c>
      <c r="G2782" t="s">
        <v>14</v>
      </c>
      <c r="H2782" t="s">
        <v>15</v>
      </c>
      <c r="I2782">
        <v>78.3</v>
      </c>
      <c r="J2782" s="2">
        <v>31</v>
      </c>
      <c r="K2782" t="s">
        <v>24</v>
      </c>
      <c r="L2782">
        <v>0</v>
      </c>
      <c r="N2782">
        <f t="shared" si="175"/>
        <v>31</v>
      </c>
      <c r="U2782">
        <f>((C2782-AVERAGE($C$2:$C$5018))/_xlfn.STDEV.P($C$2:$C$5018))</f>
        <v>-0.49045420131181977</v>
      </c>
      <c r="V2782">
        <f>((N2782-AVERAGE($N$2:$N$5018))/_xlfn.STDEV.P($N$2:$N$5018))</f>
        <v>0.37645533422764538</v>
      </c>
      <c r="W2782">
        <f>((I2782-AVERAGE($I$2:$I$5018))/_xlfn.STDEV.P($I$2:$I$5018))</f>
        <v>-0.61341690622477074</v>
      </c>
      <c r="Y2782">
        <f t="shared" si="177"/>
        <v>0</v>
      </c>
      <c r="Z2782">
        <f t="shared" si="178"/>
        <v>0</v>
      </c>
      <c r="AA2782">
        <f t="shared" si="176"/>
        <v>0</v>
      </c>
    </row>
    <row r="2783" spans="1:27" x14ac:dyDescent="0.25">
      <c r="A2783">
        <v>9730</v>
      </c>
      <c r="B2783" t="s">
        <v>12</v>
      </c>
      <c r="C2783">
        <v>27</v>
      </c>
      <c r="D2783">
        <v>0</v>
      </c>
      <c r="E2783">
        <v>0</v>
      </c>
      <c r="F2783" t="s">
        <v>13</v>
      </c>
      <c r="G2783" t="s">
        <v>14</v>
      </c>
      <c r="H2783" t="s">
        <v>15</v>
      </c>
      <c r="I2783">
        <v>76.19</v>
      </c>
      <c r="J2783" s="2">
        <v>22</v>
      </c>
      <c r="K2783" t="s">
        <v>21</v>
      </c>
      <c r="L2783">
        <v>0</v>
      </c>
      <c r="N2783">
        <f t="shared" si="175"/>
        <v>22</v>
      </c>
      <c r="U2783">
        <f>((C2783-AVERAGE($C$2:$C$5018))/_xlfn.STDEV.P($C$2:$C$5018))</f>
        <v>-0.71046177699728652</v>
      </c>
      <c r="V2783">
        <f>((N2783-AVERAGE($N$2:$N$5018))/_xlfn.STDEV.P($N$2:$N$5018))</f>
        <v>-0.93794244085831979</v>
      </c>
      <c r="W2783">
        <f>((I2783-AVERAGE($I$2:$I$5018))/_xlfn.STDEV.P($I$2:$I$5018))</f>
        <v>-0.66088777220460249</v>
      </c>
      <c r="Y2783">
        <f t="shared" si="177"/>
        <v>0</v>
      </c>
      <c r="Z2783">
        <f t="shared" si="178"/>
        <v>0</v>
      </c>
      <c r="AA2783">
        <f t="shared" si="176"/>
        <v>0</v>
      </c>
    </row>
    <row r="2784" spans="1:27" x14ac:dyDescent="0.25">
      <c r="A2784">
        <v>30622</v>
      </c>
      <c r="B2784" t="s">
        <v>17</v>
      </c>
      <c r="C2784">
        <v>44</v>
      </c>
      <c r="D2784">
        <v>0</v>
      </c>
      <c r="E2784">
        <v>0</v>
      </c>
      <c r="F2784" t="s">
        <v>13</v>
      </c>
      <c r="G2784" t="s">
        <v>25</v>
      </c>
      <c r="H2784" t="s">
        <v>19</v>
      </c>
      <c r="I2784">
        <v>115.99</v>
      </c>
      <c r="J2784" s="2">
        <v>20.9</v>
      </c>
      <c r="K2784" t="s">
        <v>21</v>
      </c>
      <c r="L2784">
        <v>0</v>
      </c>
      <c r="N2784">
        <f t="shared" si="175"/>
        <v>20.9</v>
      </c>
      <c r="U2784">
        <f>((C2784-AVERAGE($C$2:$C$5018))/_xlfn.STDEV.P($C$2:$C$5018))</f>
        <v>3.7563980333300453E-2</v>
      </c>
      <c r="V2784">
        <f>((N2784-AVERAGE($N$2:$N$5018))/_xlfn.STDEV.P($N$2:$N$5018))</f>
        <v>-1.0985910578132712</v>
      </c>
      <c r="W2784">
        <f>((I2784-AVERAGE($I$2:$I$5018))/_xlfn.STDEV.P($I$2:$I$5018))</f>
        <v>0.23453424959506877</v>
      </c>
      <c r="Y2784">
        <f t="shared" si="177"/>
        <v>0</v>
      </c>
      <c r="Z2784">
        <f t="shared" si="178"/>
        <v>0</v>
      </c>
      <c r="AA2784">
        <f t="shared" si="176"/>
        <v>0</v>
      </c>
    </row>
    <row r="2785" spans="1:27" x14ac:dyDescent="0.25">
      <c r="A2785">
        <v>26480</v>
      </c>
      <c r="B2785" t="s">
        <v>12</v>
      </c>
      <c r="C2785">
        <v>20</v>
      </c>
      <c r="D2785">
        <v>0</v>
      </c>
      <c r="E2785">
        <v>0</v>
      </c>
      <c r="F2785" t="s">
        <v>23</v>
      </c>
      <c r="G2785" t="s">
        <v>14</v>
      </c>
      <c r="H2785" t="s">
        <v>19</v>
      </c>
      <c r="I2785">
        <v>100.8</v>
      </c>
      <c r="J2785" s="2">
        <v>45.9</v>
      </c>
      <c r="K2785" t="s">
        <v>21</v>
      </c>
      <c r="L2785">
        <v>0</v>
      </c>
      <c r="N2785">
        <f t="shared" si="175"/>
        <v>45.9</v>
      </c>
      <c r="U2785">
        <f>((C2785-AVERAGE($C$2:$C$5018))/_xlfn.STDEV.P($C$2:$C$5018))</f>
        <v>-1.01847238295694</v>
      </c>
      <c r="V2785">
        <f>((N2785-AVERAGE($N$2:$N$5018))/_xlfn.STDEV.P($N$2:$N$5018))</f>
        <v>2.5525138729810761</v>
      </c>
      <c r="W2785">
        <f>((I2785-AVERAGE($I$2:$I$5018))/_xlfn.STDEV.P($I$2:$I$5018))</f>
        <v>-0.10721098937822283</v>
      </c>
      <c r="Y2785">
        <f t="shared" si="177"/>
        <v>0</v>
      </c>
      <c r="Z2785">
        <f t="shared" si="178"/>
        <v>0</v>
      </c>
      <c r="AA2785">
        <f t="shared" si="176"/>
        <v>0</v>
      </c>
    </row>
    <row r="2786" spans="1:27" x14ac:dyDescent="0.25">
      <c r="A2786">
        <v>4913</v>
      </c>
      <c r="B2786" t="s">
        <v>17</v>
      </c>
      <c r="C2786">
        <v>57</v>
      </c>
      <c r="D2786">
        <v>0</v>
      </c>
      <c r="E2786">
        <v>0</v>
      </c>
      <c r="F2786" t="s">
        <v>13</v>
      </c>
      <c r="G2786" t="s">
        <v>14</v>
      </c>
      <c r="H2786" t="s">
        <v>19</v>
      </c>
      <c r="I2786">
        <v>93.85</v>
      </c>
      <c r="J2786" s="2">
        <v>29.1</v>
      </c>
      <c r="K2786" t="s">
        <v>21</v>
      </c>
      <c r="L2786">
        <v>0</v>
      </c>
      <c r="N2786">
        <f t="shared" ref="N2786:N2848" si="179">IF(AND(J2786="N/A",B2786="Male"),$Q$2,IF(AND(J2786="N/A",B2786="Female"),$R$2,J2786))</f>
        <v>29.1</v>
      </c>
      <c r="U2786">
        <f>((C2786-AVERAGE($C$2:$C$5018))/_xlfn.STDEV.P($C$2:$C$5018))</f>
        <v>0.60958367711551409</v>
      </c>
      <c r="V2786">
        <f>((N2786-AVERAGE($N$2:$N$5018))/_xlfn.STDEV.P($N$2:$N$5018))</f>
        <v>9.8971359487275173E-2</v>
      </c>
      <c r="W2786">
        <f>((I2786-AVERAGE($I$2:$I$5018))/_xlfn.STDEV.P($I$2:$I$5018))</f>
        <v>-0.26357237258193433</v>
      </c>
      <c r="Y2786">
        <f t="shared" si="177"/>
        <v>0</v>
      </c>
      <c r="Z2786">
        <f t="shared" si="178"/>
        <v>0</v>
      </c>
      <c r="AA2786">
        <f t="shared" si="176"/>
        <v>0</v>
      </c>
    </row>
    <row r="2787" spans="1:27" x14ac:dyDescent="0.25">
      <c r="A2787">
        <v>20676</v>
      </c>
      <c r="B2787" t="s">
        <v>12</v>
      </c>
      <c r="C2787">
        <v>29</v>
      </c>
      <c r="D2787">
        <v>0</v>
      </c>
      <c r="E2787">
        <v>0</v>
      </c>
      <c r="F2787" t="s">
        <v>23</v>
      </c>
      <c r="G2787" t="s">
        <v>14</v>
      </c>
      <c r="H2787" t="s">
        <v>19</v>
      </c>
      <c r="I2787">
        <v>94.69</v>
      </c>
      <c r="J2787" s="2">
        <v>28.4</v>
      </c>
      <c r="K2787" t="s">
        <v>22</v>
      </c>
      <c r="L2787">
        <v>0</v>
      </c>
      <c r="N2787">
        <f t="shared" si="179"/>
        <v>28.4</v>
      </c>
      <c r="U2787">
        <f>((C2787-AVERAGE($C$2:$C$5018))/_xlfn.STDEV.P($C$2:$C$5018))</f>
        <v>-0.62245874672309986</v>
      </c>
      <c r="V2787">
        <f>((N2787-AVERAGE($N$2:$N$5018))/_xlfn.STDEV.P($N$2:$N$5018))</f>
        <v>-3.2595785749669759E-3</v>
      </c>
      <c r="W2787">
        <f>((I2787-AVERAGE($I$2:$I$5018))/_xlfn.STDEV.P($I$2:$I$5018))</f>
        <v>-0.24467401835299649</v>
      </c>
      <c r="Y2787">
        <f t="shared" si="177"/>
        <v>0</v>
      </c>
      <c r="Z2787">
        <f t="shared" si="178"/>
        <v>0</v>
      </c>
      <c r="AA2787">
        <f t="shared" si="176"/>
        <v>0</v>
      </c>
    </row>
    <row r="2788" spans="1:27" x14ac:dyDescent="0.25">
      <c r="A2788">
        <v>52410</v>
      </c>
      <c r="B2788" t="s">
        <v>17</v>
      </c>
      <c r="C2788">
        <v>16</v>
      </c>
      <c r="D2788">
        <v>0</v>
      </c>
      <c r="E2788">
        <v>0</v>
      </c>
      <c r="F2788" t="s">
        <v>23</v>
      </c>
      <c r="G2788" t="s">
        <v>14</v>
      </c>
      <c r="H2788" t="s">
        <v>15</v>
      </c>
      <c r="I2788">
        <v>136.22999999999999</v>
      </c>
      <c r="J2788" s="2">
        <v>22.6</v>
      </c>
      <c r="K2788" t="s">
        <v>24</v>
      </c>
      <c r="L2788">
        <v>0</v>
      </c>
      <c r="N2788">
        <f t="shared" si="179"/>
        <v>22.6</v>
      </c>
      <c r="U2788">
        <f>((C2788-AVERAGE($C$2:$C$5018))/_xlfn.STDEV.P($C$2:$C$5018))</f>
        <v>-1.1944784435053135</v>
      </c>
      <c r="V2788">
        <f>((N2788-AVERAGE($N$2:$N$5018))/_xlfn.STDEV.P($N$2:$N$5018))</f>
        <v>-0.85031592251925514</v>
      </c>
      <c r="W2788">
        <f>((I2788-AVERAGE($I$2:$I$5018))/_xlfn.STDEV.P($I$2:$I$5018))</f>
        <v>0.68989459434947442</v>
      </c>
      <c r="Y2788">
        <f t="shared" si="177"/>
        <v>0</v>
      </c>
      <c r="Z2788">
        <f t="shared" si="178"/>
        <v>0</v>
      </c>
      <c r="AA2788">
        <f t="shared" si="176"/>
        <v>0</v>
      </c>
    </row>
    <row r="2789" spans="1:27" x14ac:dyDescent="0.25">
      <c r="A2789">
        <v>57944</v>
      </c>
      <c r="B2789" t="s">
        <v>17</v>
      </c>
      <c r="C2789">
        <v>35</v>
      </c>
      <c r="D2789">
        <v>0</v>
      </c>
      <c r="E2789">
        <v>0</v>
      </c>
      <c r="F2789" t="s">
        <v>13</v>
      </c>
      <c r="G2789" t="s">
        <v>25</v>
      </c>
      <c r="H2789" t="s">
        <v>19</v>
      </c>
      <c r="I2789">
        <v>56.12</v>
      </c>
      <c r="J2789" s="2">
        <v>24.2</v>
      </c>
      <c r="K2789" t="s">
        <v>22</v>
      </c>
      <c r="L2789">
        <v>0</v>
      </c>
      <c r="N2789">
        <f t="shared" si="179"/>
        <v>24.2</v>
      </c>
      <c r="U2789">
        <f>((C2789-AVERAGE($C$2:$C$5018))/_xlfn.STDEV.P($C$2:$C$5018))</f>
        <v>-0.35844965590053973</v>
      </c>
      <c r="V2789">
        <f>((N2789-AVERAGE($N$2:$N$5018))/_xlfn.STDEV.P($N$2:$N$5018))</f>
        <v>-0.61664520694841729</v>
      </c>
      <c r="W2789">
        <f>((I2789-AVERAGE($I$2:$I$5018))/_xlfn.STDEV.P($I$2:$I$5018))</f>
        <v>-1.1124234500317232</v>
      </c>
      <c r="Y2789">
        <f t="shared" si="177"/>
        <v>0</v>
      </c>
      <c r="Z2789">
        <f t="shared" si="178"/>
        <v>0</v>
      </c>
      <c r="AA2789">
        <f t="shared" si="176"/>
        <v>0</v>
      </c>
    </row>
    <row r="2790" spans="1:27" x14ac:dyDescent="0.25">
      <c r="A2790">
        <v>20290</v>
      </c>
      <c r="B2790" t="s">
        <v>17</v>
      </c>
      <c r="C2790">
        <v>5</v>
      </c>
      <c r="D2790">
        <v>0</v>
      </c>
      <c r="E2790">
        <v>0</v>
      </c>
      <c r="F2790" t="s">
        <v>23</v>
      </c>
      <c r="G2790" t="s">
        <v>26</v>
      </c>
      <c r="H2790" t="s">
        <v>19</v>
      </c>
      <c r="I2790">
        <v>93.03</v>
      </c>
      <c r="J2790" s="2">
        <v>16.3</v>
      </c>
      <c r="K2790" t="s">
        <v>24</v>
      </c>
      <c r="L2790">
        <v>0</v>
      </c>
      <c r="N2790">
        <f t="shared" si="179"/>
        <v>16.3</v>
      </c>
      <c r="U2790">
        <f>((C2790-AVERAGE($C$2:$C$5018))/_xlfn.STDEV.P($C$2:$C$5018))</f>
        <v>-1.6784951100133403</v>
      </c>
      <c r="V2790">
        <f>((N2790-AVERAGE($N$2:$N$5018))/_xlfn.STDEV.P($N$2:$N$5018))</f>
        <v>-1.7703943650794309</v>
      </c>
      <c r="W2790">
        <f>((I2790-AVERAGE($I$2:$I$5018))/_xlfn.STDEV.P($I$2:$I$5018))</f>
        <v>-0.28202076599589726</v>
      </c>
      <c r="Y2790">
        <f t="shared" si="177"/>
        <v>0</v>
      </c>
      <c r="Z2790">
        <f t="shared" si="178"/>
        <v>0</v>
      </c>
      <c r="AA2790">
        <f t="shared" si="176"/>
        <v>0</v>
      </c>
    </row>
    <row r="2791" spans="1:27" x14ac:dyDescent="0.25">
      <c r="A2791">
        <v>10875</v>
      </c>
      <c r="B2791" t="s">
        <v>12</v>
      </c>
      <c r="C2791">
        <v>63</v>
      </c>
      <c r="D2791">
        <v>0</v>
      </c>
      <c r="E2791">
        <v>0</v>
      </c>
      <c r="F2791" t="s">
        <v>13</v>
      </c>
      <c r="G2791" t="s">
        <v>14</v>
      </c>
      <c r="H2791" t="s">
        <v>19</v>
      </c>
      <c r="I2791">
        <v>196.81</v>
      </c>
      <c r="J2791" s="2">
        <v>35.9</v>
      </c>
      <c r="K2791" t="s">
        <v>21</v>
      </c>
      <c r="L2791">
        <v>0</v>
      </c>
      <c r="N2791">
        <f t="shared" si="179"/>
        <v>35.9</v>
      </c>
      <c r="U2791">
        <f>((C2791-AVERAGE($C$2:$C$5018))/_xlfn.STDEV.P($C$2:$C$5018))</f>
        <v>0.87359276793807417</v>
      </c>
      <c r="V2791">
        <f>((N2791-AVERAGE($N$2:$N$5018))/_xlfn.STDEV.P($N$2:$N$5018))</f>
        <v>1.0920719006633373</v>
      </c>
      <c r="W2791">
        <f>((I2791-AVERAGE($I$2:$I$5018))/_xlfn.STDEV.P($I$2:$I$5018))</f>
        <v>2.0528259029078688</v>
      </c>
      <c r="Y2791">
        <f t="shared" si="177"/>
        <v>0</v>
      </c>
      <c r="Z2791">
        <f t="shared" si="178"/>
        <v>0</v>
      </c>
      <c r="AA2791">
        <f t="shared" si="176"/>
        <v>0</v>
      </c>
    </row>
    <row r="2792" spans="1:27" x14ac:dyDescent="0.25">
      <c r="A2792">
        <v>2393</v>
      </c>
      <c r="B2792" t="s">
        <v>12</v>
      </c>
      <c r="C2792">
        <v>59</v>
      </c>
      <c r="D2792">
        <v>1</v>
      </c>
      <c r="E2792">
        <v>0</v>
      </c>
      <c r="F2792" t="s">
        <v>13</v>
      </c>
      <c r="G2792" t="s">
        <v>14</v>
      </c>
      <c r="H2792" t="s">
        <v>19</v>
      </c>
      <c r="I2792">
        <v>87.81</v>
      </c>
      <c r="J2792" s="2">
        <v>29.8</v>
      </c>
      <c r="K2792" t="s">
        <v>16</v>
      </c>
      <c r="L2792">
        <v>0</v>
      </c>
      <c r="N2792">
        <f t="shared" si="179"/>
        <v>29.8</v>
      </c>
      <c r="U2792">
        <f>((C2792-AVERAGE($C$2:$C$5018))/_xlfn.STDEV.P($C$2:$C$5018))</f>
        <v>0.69758670738970074</v>
      </c>
      <c r="V2792">
        <f>((N2792-AVERAGE($N$2:$N$5018))/_xlfn.STDEV.P($N$2:$N$5018))</f>
        <v>0.2012022975495168</v>
      </c>
      <c r="W2792">
        <f>((I2792-AVERAGE($I$2:$I$5018))/_xlfn.STDEV.P($I$2:$I$5018))</f>
        <v>-0.39946053870429638</v>
      </c>
      <c r="Y2792">
        <f t="shared" si="177"/>
        <v>0</v>
      </c>
      <c r="Z2792">
        <f t="shared" si="178"/>
        <v>0</v>
      </c>
      <c r="AA2792">
        <f t="shared" si="176"/>
        <v>0</v>
      </c>
    </row>
    <row r="2793" spans="1:27" x14ac:dyDescent="0.25">
      <c r="A2793">
        <v>66464</v>
      </c>
      <c r="B2793" t="s">
        <v>12</v>
      </c>
      <c r="C2793">
        <v>63</v>
      </c>
      <c r="D2793">
        <v>0</v>
      </c>
      <c r="E2793">
        <v>0</v>
      </c>
      <c r="F2793" t="s">
        <v>13</v>
      </c>
      <c r="G2793" t="s">
        <v>14</v>
      </c>
      <c r="H2793" t="s">
        <v>15</v>
      </c>
      <c r="I2793">
        <v>222.66</v>
      </c>
      <c r="J2793" s="2">
        <v>37</v>
      </c>
      <c r="K2793" t="s">
        <v>16</v>
      </c>
      <c r="L2793">
        <v>0</v>
      </c>
      <c r="N2793">
        <f t="shared" si="179"/>
        <v>37</v>
      </c>
      <c r="U2793">
        <f>((C2793-AVERAGE($C$2:$C$5018))/_xlfn.STDEV.P($C$2:$C$5018))</f>
        <v>0.87359276793807417</v>
      </c>
      <c r="V2793">
        <f>((N2793-AVERAGE($N$2:$N$5018))/_xlfn.STDEV.P($N$2:$N$5018))</f>
        <v>1.2527205176182887</v>
      </c>
      <c r="W2793">
        <f>((I2793-AVERAGE($I$2:$I$5018))/_xlfn.STDEV.P($I$2:$I$5018))</f>
        <v>2.6344002562626807</v>
      </c>
      <c r="Y2793">
        <f t="shared" si="177"/>
        <v>0</v>
      </c>
      <c r="Z2793">
        <f t="shared" si="178"/>
        <v>0</v>
      </c>
      <c r="AA2793">
        <f t="shared" si="176"/>
        <v>0</v>
      </c>
    </row>
    <row r="2794" spans="1:27" x14ac:dyDescent="0.25">
      <c r="A2794">
        <v>40548</v>
      </c>
      <c r="B2794" t="s">
        <v>12</v>
      </c>
      <c r="C2794">
        <v>52</v>
      </c>
      <c r="D2794">
        <v>0</v>
      </c>
      <c r="E2794">
        <v>0</v>
      </c>
      <c r="F2794" t="s">
        <v>13</v>
      </c>
      <c r="G2794" t="s">
        <v>14</v>
      </c>
      <c r="H2794" t="s">
        <v>19</v>
      </c>
      <c r="I2794">
        <v>223.58</v>
      </c>
      <c r="J2794" s="2">
        <v>35.799999999999997</v>
      </c>
      <c r="K2794" t="s">
        <v>21</v>
      </c>
      <c r="L2794">
        <v>0</v>
      </c>
      <c r="N2794">
        <f t="shared" si="179"/>
        <v>35.799999999999997</v>
      </c>
      <c r="U2794">
        <f>((C2794-AVERAGE($C$2:$C$5018))/_xlfn.STDEV.P($C$2:$C$5018))</f>
        <v>0.38957610143004728</v>
      </c>
      <c r="V2794">
        <f>((N2794-AVERAGE($N$2:$N$5018))/_xlfn.STDEV.P($N$2:$N$5018))</f>
        <v>1.0774674809401596</v>
      </c>
      <c r="W2794">
        <f>((I2794-AVERAGE($I$2:$I$5018))/_xlfn.STDEV.P($I$2:$I$5018))</f>
        <v>2.6550984537515174</v>
      </c>
      <c r="Y2794">
        <f t="shared" si="177"/>
        <v>0</v>
      </c>
      <c r="Z2794">
        <f t="shared" si="178"/>
        <v>0</v>
      </c>
      <c r="AA2794">
        <f t="shared" si="176"/>
        <v>0</v>
      </c>
    </row>
    <row r="2795" spans="1:27" x14ac:dyDescent="0.25">
      <c r="A2795">
        <v>19699</v>
      </c>
      <c r="B2795" t="s">
        <v>17</v>
      </c>
      <c r="C2795">
        <v>50</v>
      </c>
      <c r="D2795">
        <v>0</v>
      </c>
      <c r="E2795">
        <v>0</v>
      </c>
      <c r="F2795" t="s">
        <v>23</v>
      </c>
      <c r="G2795" t="s">
        <v>14</v>
      </c>
      <c r="H2795" t="s">
        <v>15</v>
      </c>
      <c r="I2795">
        <v>85.77</v>
      </c>
      <c r="J2795" s="2">
        <v>21.1</v>
      </c>
      <c r="K2795" t="s">
        <v>21</v>
      </c>
      <c r="L2795">
        <v>0</v>
      </c>
      <c r="N2795">
        <f t="shared" si="179"/>
        <v>21.1</v>
      </c>
      <c r="U2795">
        <f>((C2795-AVERAGE($C$2:$C$5018))/_xlfn.STDEV.P($C$2:$C$5018))</f>
        <v>0.30157307115586057</v>
      </c>
      <c r="V2795">
        <f>((N2795-AVERAGE($N$2:$N$5018))/_xlfn.STDEV.P($N$2:$N$5018))</f>
        <v>-1.0693822183669159</v>
      </c>
      <c r="W2795">
        <f>((I2795-AVERAGE($I$2:$I$5018))/_xlfn.STDEV.P($I$2:$I$5018))</f>
        <v>-0.44535654183171686</v>
      </c>
      <c r="Y2795">
        <f t="shared" si="177"/>
        <v>0</v>
      </c>
      <c r="Z2795">
        <f t="shared" si="178"/>
        <v>0</v>
      </c>
      <c r="AA2795">
        <f t="shared" si="176"/>
        <v>0</v>
      </c>
    </row>
    <row r="2796" spans="1:27" x14ac:dyDescent="0.25">
      <c r="A2796">
        <v>205</v>
      </c>
      <c r="B2796" t="s">
        <v>17</v>
      </c>
      <c r="C2796">
        <v>43</v>
      </c>
      <c r="D2796">
        <v>0</v>
      </c>
      <c r="E2796">
        <v>0</v>
      </c>
      <c r="F2796" t="s">
        <v>13</v>
      </c>
      <c r="G2796" t="s">
        <v>14</v>
      </c>
      <c r="H2796" t="s">
        <v>19</v>
      </c>
      <c r="I2796">
        <v>88.23</v>
      </c>
      <c r="J2796" s="2">
        <v>37.6</v>
      </c>
      <c r="K2796" t="s">
        <v>24</v>
      </c>
      <c r="L2796">
        <v>0</v>
      </c>
      <c r="N2796">
        <f t="shared" si="179"/>
        <v>37.6</v>
      </c>
      <c r="U2796">
        <f>((C2796-AVERAGE($C$2:$C$5018))/_xlfn.STDEV.P($C$2:$C$5018))</f>
        <v>-6.4375348037928977E-3</v>
      </c>
      <c r="V2796">
        <f>((N2796-AVERAGE($N$2:$N$5018))/_xlfn.STDEV.P($N$2:$N$5018))</f>
        <v>1.3403470359573533</v>
      </c>
      <c r="W2796">
        <f>((I2796-AVERAGE($I$2:$I$5018))/_xlfn.STDEV.P($I$2:$I$5018))</f>
        <v>-0.39001136158982741</v>
      </c>
      <c r="Y2796">
        <f t="shared" si="177"/>
        <v>0</v>
      </c>
      <c r="Z2796">
        <f t="shared" si="178"/>
        <v>0</v>
      </c>
      <c r="AA2796">
        <f t="shared" si="176"/>
        <v>0</v>
      </c>
    </row>
    <row r="2797" spans="1:27" x14ac:dyDescent="0.25">
      <c r="A2797">
        <v>54805</v>
      </c>
      <c r="B2797" t="s">
        <v>17</v>
      </c>
      <c r="C2797">
        <v>27</v>
      </c>
      <c r="D2797">
        <v>0</v>
      </c>
      <c r="E2797">
        <v>0</v>
      </c>
      <c r="F2797" t="s">
        <v>23</v>
      </c>
      <c r="G2797" t="s">
        <v>18</v>
      </c>
      <c r="H2797" t="s">
        <v>15</v>
      </c>
      <c r="I2797">
        <v>73.650000000000006</v>
      </c>
      <c r="J2797" s="2">
        <v>24.8</v>
      </c>
      <c r="K2797" t="s">
        <v>24</v>
      </c>
      <c r="L2797">
        <v>0</v>
      </c>
      <c r="N2797">
        <f t="shared" si="179"/>
        <v>24.8</v>
      </c>
      <c r="U2797">
        <f>((C2797-AVERAGE($C$2:$C$5018))/_xlfn.STDEV.P($C$2:$C$5018))</f>
        <v>-0.71046177699728652</v>
      </c>
      <c r="V2797">
        <f>((N2797-AVERAGE($N$2:$N$5018))/_xlfn.STDEV.P($N$2:$N$5018))</f>
        <v>-0.52901868860935275</v>
      </c>
      <c r="W2797">
        <f>((I2797-AVERAGE($I$2:$I$5018))/_xlfn.STDEV.P($I$2:$I$5018))</f>
        <v>-0.71803279570639045</v>
      </c>
      <c r="Y2797">
        <f t="shared" si="177"/>
        <v>0</v>
      </c>
      <c r="Z2797">
        <f t="shared" si="178"/>
        <v>0</v>
      </c>
      <c r="AA2797">
        <f t="shared" si="176"/>
        <v>0</v>
      </c>
    </row>
    <row r="2798" spans="1:27" x14ac:dyDescent="0.25">
      <c r="A2798">
        <v>53195</v>
      </c>
      <c r="B2798" t="s">
        <v>12</v>
      </c>
      <c r="C2798">
        <v>30</v>
      </c>
      <c r="D2798">
        <v>0</v>
      </c>
      <c r="E2798">
        <v>0</v>
      </c>
      <c r="F2798" t="s">
        <v>23</v>
      </c>
      <c r="G2798" t="s">
        <v>14</v>
      </c>
      <c r="H2798" t="s">
        <v>15</v>
      </c>
      <c r="I2798">
        <v>141.80000000000001</v>
      </c>
      <c r="J2798" s="2">
        <v>31.9</v>
      </c>
      <c r="K2798" t="s">
        <v>21</v>
      </c>
      <c r="L2798">
        <v>0</v>
      </c>
      <c r="N2798">
        <f t="shared" si="179"/>
        <v>31.9</v>
      </c>
      <c r="U2798">
        <f>((C2798-AVERAGE($C$2:$C$5018))/_xlfn.STDEV.P($C$2:$C$5018))</f>
        <v>-0.57845723158600648</v>
      </c>
      <c r="V2798">
        <f>((N2798-AVERAGE($N$2:$N$5018))/_xlfn.STDEV.P($N$2:$N$5018))</f>
        <v>0.50789511173624169</v>
      </c>
      <c r="W2798">
        <f>((I2798-AVERAGE($I$2:$I$5018))/_xlfn.STDEV.P($I$2:$I$5018))</f>
        <v>0.81520868131993141</v>
      </c>
      <c r="Y2798">
        <f t="shared" si="177"/>
        <v>0</v>
      </c>
      <c r="Z2798">
        <f t="shared" si="178"/>
        <v>0</v>
      </c>
      <c r="AA2798">
        <f t="shared" si="176"/>
        <v>0</v>
      </c>
    </row>
    <row r="2799" spans="1:27" x14ac:dyDescent="0.25">
      <c r="A2799">
        <v>9107</v>
      </c>
      <c r="B2799" t="s">
        <v>17</v>
      </c>
      <c r="C2799">
        <v>8</v>
      </c>
      <c r="D2799">
        <v>0</v>
      </c>
      <c r="E2799">
        <v>0</v>
      </c>
      <c r="F2799" t="s">
        <v>23</v>
      </c>
      <c r="G2799" t="s">
        <v>26</v>
      </c>
      <c r="H2799" t="s">
        <v>19</v>
      </c>
      <c r="I2799">
        <v>92.65</v>
      </c>
      <c r="J2799" s="2">
        <v>17.5</v>
      </c>
      <c r="K2799" t="s">
        <v>24</v>
      </c>
      <c r="L2799">
        <v>0</v>
      </c>
      <c r="N2799">
        <f t="shared" si="179"/>
        <v>17.5</v>
      </c>
      <c r="U2799">
        <f>((C2799-AVERAGE($C$2:$C$5018))/_xlfn.STDEV.P($C$2:$C$5018))</f>
        <v>-1.5464905646020604</v>
      </c>
      <c r="V2799">
        <f>((N2799-AVERAGE($N$2:$N$5018))/_xlfn.STDEV.P($N$2:$N$5018))</f>
        <v>-1.5951413284013023</v>
      </c>
      <c r="W2799">
        <f>((I2799-AVERAGE($I$2:$I$5018))/_xlfn.STDEV.P($I$2:$I$5018))</f>
        <v>-0.29057002148041666</v>
      </c>
      <c r="Y2799">
        <f t="shared" si="177"/>
        <v>0</v>
      </c>
      <c r="Z2799">
        <f t="shared" si="178"/>
        <v>0</v>
      </c>
      <c r="AA2799">
        <f t="shared" si="176"/>
        <v>0</v>
      </c>
    </row>
    <row r="2800" spans="1:27" x14ac:dyDescent="0.25">
      <c r="A2800">
        <v>65196</v>
      </c>
      <c r="B2800" t="s">
        <v>12</v>
      </c>
      <c r="C2800">
        <v>75</v>
      </c>
      <c r="D2800">
        <v>1</v>
      </c>
      <c r="E2800">
        <v>0</v>
      </c>
      <c r="F2800" t="s">
        <v>13</v>
      </c>
      <c r="G2800" t="s">
        <v>14</v>
      </c>
      <c r="H2800" t="s">
        <v>19</v>
      </c>
      <c r="I2800">
        <v>198.79</v>
      </c>
      <c r="J2800" s="2" t="s">
        <v>20</v>
      </c>
      <c r="K2800" t="s">
        <v>22</v>
      </c>
      <c r="L2800">
        <v>0</v>
      </c>
      <c r="N2800">
        <f t="shared" si="179"/>
        <v>28.422259136212656</v>
      </c>
      <c r="U2800">
        <f>((C2800-AVERAGE($C$2:$C$5018))/_xlfn.STDEV.P($C$2:$C$5018))</f>
        <v>1.4016109495831943</v>
      </c>
      <c r="V2800">
        <f>((N2800-AVERAGE($N$2:$N$5018))/_xlfn.STDEV.P($N$2:$N$5018))</f>
        <v>-8.7608957167494772E-6</v>
      </c>
      <c r="W2800">
        <f>((I2800-AVERAGE($I$2:$I$5018))/_xlfn.STDEV.P($I$2:$I$5018))</f>
        <v>2.0973720235903648</v>
      </c>
      <c r="Y2800">
        <f t="shared" si="177"/>
        <v>0</v>
      </c>
      <c r="Z2800">
        <f t="shared" si="178"/>
        <v>0</v>
      </c>
      <c r="AA2800">
        <f t="shared" si="176"/>
        <v>0</v>
      </c>
    </row>
    <row r="2801" spans="1:27" x14ac:dyDescent="0.25">
      <c r="A2801">
        <v>58833</v>
      </c>
      <c r="B2801" t="s">
        <v>12</v>
      </c>
      <c r="C2801">
        <v>14</v>
      </c>
      <c r="D2801">
        <v>0</v>
      </c>
      <c r="E2801">
        <v>0</v>
      </c>
      <c r="F2801" t="s">
        <v>23</v>
      </c>
      <c r="G2801" t="s">
        <v>14</v>
      </c>
      <c r="H2801" t="s">
        <v>19</v>
      </c>
      <c r="I2801">
        <v>61.04</v>
      </c>
      <c r="J2801" s="2">
        <v>17.600000000000001</v>
      </c>
      <c r="K2801" t="s">
        <v>24</v>
      </c>
      <c r="L2801">
        <v>0</v>
      </c>
      <c r="N2801">
        <f t="shared" si="179"/>
        <v>17.600000000000001</v>
      </c>
      <c r="U2801">
        <f>((C2801-AVERAGE($C$2:$C$5018))/_xlfn.STDEV.P($C$2:$C$5018))</f>
        <v>-1.2824814737795001</v>
      </c>
      <c r="V2801">
        <f>((N2801-AVERAGE($N$2:$N$5018))/_xlfn.STDEV.P($N$2:$N$5018))</f>
        <v>-1.5805369086781247</v>
      </c>
      <c r="W2801">
        <f>((I2801-AVERAGE($I$2:$I$5018))/_xlfn.STDEV.P($I$2:$I$5018))</f>
        <v>-1.0017330895479448</v>
      </c>
      <c r="Y2801">
        <f t="shared" si="177"/>
        <v>0</v>
      </c>
      <c r="Z2801">
        <f t="shared" si="178"/>
        <v>0</v>
      </c>
      <c r="AA2801">
        <f t="shared" si="176"/>
        <v>0</v>
      </c>
    </row>
    <row r="2802" spans="1:27" x14ac:dyDescent="0.25">
      <c r="A2802">
        <v>4309</v>
      </c>
      <c r="B2802" t="s">
        <v>17</v>
      </c>
      <c r="C2802">
        <v>23</v>
      </c>
      <c r="D2802">
        <v>0</v>
      </c>
      <c r="E2802">
        <v>0</v>
      </c>
      <c r="F2802" t="s">
        <v>13</v>
      </c>
      <c r="G2802" t="s">
        <v>14</v>
      </c>
      <c r="H2802" t="s">
        <v>19</v>
      </c>
      <c r="I2802">
        <v>102.88</v>
      </c>
      <c r="J2802" s="2">
        <v>38.9</v>
      </c>
      <c r="K2802" t="s">
        <v>24</v>
      </c>
      <c r="L2802">
        <v>0</v>
      </c>
      <c r="N2802">
        <f t="shared" si="179"/>
        <v>38.9</v>
      </c>
      <c r="U2802">
        <f>((C2802-AVERAGE($C$2:$C$5018))/_xlfn.STDEV.P($C$2:$C$5018))</f>
        <v>-0.88646783754565994</v>
      </c>
      <c r="V2802">
        <f>((N2802-AVERAGE($N$2:$N$5018))/_xlfn.STDEV.P($N$2:$N$5018))</f>
        <v>1.5302044923586591</v>
      </c>
      <c r="W2802">
        <f>((I2802-AVERAGE($I$2:$I$5018))/_xlfn.STDEV.P($I$2:$I$5018))</f>
        <v>-6.0415064620853109E-2</v>
      </c>
      <c r="Y2802">
        <f t="shared" si="177"/>
        <v>0</v>
      </c>
      <c r="Z2802">
        <f t="shared" si="178"/>
        <v>0</v>
      </c>
      <c r="AA2802">
        <f t="shared" si="176"/>
        <v>0</v>
      </c>
    </row>
    <row r="2803" spans="1:27" x14ac:dyDescent="0.25">
      <c r="A2803">
        <v>55462</v>
      </c>
      <c r="B2803" t="s">
        <v>12</v>
      </c>
      <c r="C2803">
        <v>6</v>
      </c>
      <c r="D2803">
        <v>0</v>
      </c>
      <c r="E2803">
        <v>0</v>
      </c>
      <c r="F2803" t="s">
        <v>23</v>
      </c>
      <c r="G2803" t="s">
        <v>26</v>
      </c>
      <c r="H2803" t="s">
        <v>15</v>
      </c>
      <c r="I2803">
        <v>123.39</v>
      </c>
      <c r="J2803" s="2">
        <v>15.2</v>
      </c>
      <c r="K2803" t="s">
        <v>24</v>
      </c>
      <c r="L2803">
        <v>0</v>
      </c>
      <c r="N2803">
        <f t="shared" si="179"/>
        <v>15.2</v>
      </c>
      <c r="U2803">
        <f>((C2803-AVERAGE($C$2:$C$5018))/_xlfn.STDEV.P($C$2:$C$5018))</f>
        <v>-1.6344935948762469</v>
      </c>
      <c r="V2803">
        <f>((N2803-AVERAGE($N$2:$N$5018))/_xlfn.STDEV.P($N$2:$N$5018))</f>
        <v>-1.9310429820343824</v>
      </c>
      <c r="W2803">
        <f>((I2803-AVERAGE($I$2:$I$5018))/_xlfn.STDEV.P($I$2:$I$5018))</f>
        <v>0.40101975113571131</v>
      </c>
      <c r="Y2803">
        <f t="shared" si="177"/>
        <v>0</v>
      </c>
      <c r="Z2803">
        <f t="shared" si="178"/>
        <v>0</v>
      </c>
      <c r="AA2803">
        <f t="shared" si="176"/>
        <v>0</v>
      </c>
    </row>
    <row r="2804" spans="1:27" x14ac:dyDescent="0.25">
      <c r="A2804">
        <v>51746</v>
      </c>
      <c r="B2804" t="s">
        <v>17</v>
      </c>
      <c r="C2804">
        <v>37</v>
      </c>
      <c r="D2804">
        <v>0</v>
      </c>
      <c r="E2804">
        <v>0</v>
      </c>
      <c r="F2804" t="s">
        <v>13</v>
      </c>
      <c r="G2804" t="s">
        <v>25</v>
      </c>
      <c r="H2804" t="s">
        <v>19</v>
      </c>
      <c r="I2804">
        <v>67.069999999999993</v>
      </c>
      <c r="J2804" s="2">
        <v>27.4</v>
      </c>
      <c r="K2804" t="s">
        <v>21</v>
      </c>
      <c r="L2804">
        <v>0</v>
      </c>
      <c r="N2804">
        <f t="shared" si="179"/>
        <v>27.4</v>
      </c>
      <c r="U2804">
        <f>((C2804-AVERAGE($C$2:$C$5018))/_xlfn.STDEV.P($C$2:$C$5018))</f>
        <v>-0.27044662562635302</v>
      </c>
      <c r="V2804">
        <f>((N2804-AVERAGE($N$2:$N$5018))/_xlfn.STDEV.P($N$2:$N$5018))</f>
        <v>-0.14930377580674087</v>
      </c>
      <c r="W2804">
        <f>((I2804-AVERAGE($I$2:$I$5018))/_xlfn.STDEV.P($I$2:$I$5018))</f>
        <v>-0.86606990383307003</v>
      </c>
      <c r="Y2804">
        <f t="shared" si="177"/>
        <v>0</v>
      </c>
      <c r="Z2804">
        <f t="shared" si="178"/>
        <v>0</v>
      </c>
      <c r="AA2804">
        <f t="shared" si="176"/>
        <v>0</v>
      </c>
    </row>
    <row r="2805" spans="1:27" x14ac:dyDescent="0.25">
      <c r="A2805">
        <v>59335</v>
      </c>
      <c r="B2805" t="s">
        <v>12</v>
      </c>
      <c r="C2805">
        <v>38</v>
      </c>
      <c r="D2805">
        <v>0</v>
      </c>
      <c r="E2805">
        <v>0</v>
      </c>
      <c r="F2805" t="s">
        <v>13</v>
      </c>
      <c r="G2805" t="s">
        <v>25</v>
      </c>
      <c r="H2805" t="s">
        <v>19</v>
      </c>
      <c r="I2805">
        <v>69.88</v>
      </c>
      <c r="J2805" s="2">
        <v>27.9</v>
      </c>
      <c r="K2805" t="s">
        <v>22</v>
      </c>
      <c r="L2805">
        <v>0</v>
      </c>
      <c r="N2805">
        <f t="shared" si="179"/>
        <v>27.9</v>
      </c>
      <c r="U2805">
        <f>((C2805-AVERAGE($C$2:$C$5018))/_xlfn.STDEV.P($C$2:$C$5018))</f>
        <v>-0.22644511048925967</v>
      </c>
      <c r="V2805">
        <f>((N2805-AVERAGE($N$2:$N$5018))/_xlfn.STDEV.P($N$2:$N$5018))</f>
        <v>-7.6281677190853922E-2</v>
      </c>
      <c r="W2805">
        <f>((I2805-AVERAGE($I$2:$I$5018))/_xlfn.STDEV.P($I$2:$I$5018))</f>
        <v>-0.80285040932912333</v>
      </c>
      <c r="Y2805">
        <f t="shared" si="177"/>
        <v>0</v>
      </c>
      <c r="Z2805">
        <f t="shared" si="178"/>
        <v>0</v>
      </c>
      <c r="AA2805">
        <f t="shared" si="176"/>
        <v>0</v>
      </c>
    </row>
    <row r="2806" spans="1:27" x14ac:dyDescent="0.25">
      <c r="A2806">
        <v>65644</v>
      </c>
      <c r="B2806" t="s">
        <v>12</v>
      </c>
      <c r="C2806">
        <v>3</v>
      </c>
      <c r="D2806">
        <v>0</v>
      </c>
      <c r="E2806">
        <v>0</v>
      </c>
      <c r="F2806" t="s">
        <v>23</v>
      </c>
      <c r="G2806" t="s">
        <v>26</v>
      </c>
      <c r="H2806" t="s">
        <v>15</v>
      </c>
      <c r="I2806">
        <v>57.02</v>
      </c>
      <c r="J2806" s="2">
        <v>16.100000000000001</v>
      </c>
      <c r="K2806" t="s">
        <v>24</v>
      </c>
      <c r="L2806">
        <v>0</v>
      </c>
      <c r="N2806">
        <f t="shared" si="179"/>
        <v>16.100000000000001</v>
      </c>
      <c r="U2806">
        <f>((C2806-AVERAGE($C$2:$C$5018))/_xlfn.STDEV.P($C$2:$C$5018))</f>
        <v>-1.7664981402875271</v>
      </c>
      <c r="V2806">
        <f>((N2806-AVERAGE($N$2:$N$5018))/_xlfn.STDEV.P($N$2:$N$5018))</f>
        <v>-1.7996032045257855</v>
      </c>
      <c r="W2806">
        <f>((I2806-AVERAGE($I$2:$I$5018))/_xlfn.STDEV.P($I$2:$I$5018))</f>
        <v>-1.0921752133578613</v>
      </c>
      <c r="Y2806">
        <f t="shared" si="177"/>
        <v>0</v>
      </c>
      <c r="Z2806">
        <f t="shared" si="178"/>
        <v>0</v>
      </c>
      <c r="AA2806">
        <f t="shared" si="176"/>
        <v>0</v>
      </c>
    </row>
    <row r="2807" spans="1:27" x14ac:dyDescent="0.25">
      <c r="A2807">
        <v>52790</v>
      </c>
      <c r="B2807" t="s">
        <v>17</v>
      </c>
      <c r="C2807">
        <v>26</v>
      </c>
      <c r="D2807">
        <v>0</v>
      </c>
      <c r="E2807">
        <v>0</v>
      </c>
      <c r="F2807" t="s">
        <v>23</v>
      </c>
      <c r="G2807" t="s">
        <v>25</v>
      </c>
      <c r="H2807" t="s">
        <v>15</v>
      </c>
      <c r="I2807">
        <v>123.81</v>
      </c>
      <c r="J2807" s="2">
        <v>39</v>
      </c>
      <c r="K2807" t="s">
        <v>21</v>
      </c>
      <c r="L2807">
        <v>0</v>
      </c>
      <c r="N2807">
        <f t="shared" si="179"/>
        <v>39</v>
      </c>
      <c r="U2807">
        <f>((C2807-AVERAGE($C$2:$C$5018))/_xlfn.STDEV.P($C$2:$C$5018))</f>
        <v>-0.7544632921343799</v>
      </c>
      <c r="V2807">
        <f>((N2807-AVERAGE($N$2:$N$5018))/_xlfn.STDEV.P($N$2:$N$5018))</f>
        <v>1.5448089120818367</v>
      </c>
      <c r="W2807">
        <f>((I2807-AVERAGE($I$2:$I$5018))/_xlfn.STDEV.P($I$2:$I$5018))</f>
        <v>0.41046892825018028</v>
      </c>
      <c r="Y2807">
        <f t="shared" si="177"/>
        <v>0</v>
      </c>
      <c r="Z2807">
        <f t="shared" si="178"/>
        <v>0</v>
      </c>
      <c r="AA2807">
        <f t="shared" si="176"/>
        <v>0</v>
      </c>
    </row>
    <row r="2808" spans="1:27" x14ac:dyDescent="0.25">
      <c r="A2808">
        <v>42681</v>
      </c>
      <c r="B2808" t="s">
        <v>17</v>
      </c>
      <c r="C2808">
        <v>58</v>
      </c>
      <c r="D2808">
        <v>0</v>
      </c>
      <c r="E2808">
        <v>0</v>
      </c>
      <c r="F2808" t="s">
        <v>13</v>
      </c>
      <c r="G2808" t="s">
        <v>25</v>
      </c>
      <c r="H2808" t="s">
        <v>19</v>
      </c>
      <c r="I2808">
        <v>73.36</v>
      </c>
      <c r="J2808" s="2">
        <v>36.6</v>
      </c>
      <c r="K2808" t="s">
        <v>16</v>
      </c>
      <c r="L2808">
        <v>0</v>
      </c>
      <c r="N2808">
        <f t="shared" si="179"/>
        <v>36.6</v>
      </c>
      <c r="U2808">
        <f>((C2808-AVERAGE($C$2:$C$5018))/_xlfn.STDEV.P($C$2:$C$5018))</f>
        <v>0.65358519225260736</v>
      </c>
      <c r="V2808">
        <f>((N2808-AVERAGE($N$2:$N$5018))/_xlfn.STDEV.P($N$2:$N$5018))</f>
        <v>1.1943028387255794</v>
      </c>
      <c r="W2808">
        <f>((I2808-AVERAGE($I$2:$I$5018))/_xlfn.STDEV.P($I$2:$I$5018))</f>
        <v>-0.72455722752352381</v>
      </c>
      <c r="Y2808">
        <f t="shared" si="177"/>
        <v>0</v>
      </c>
      <c r="Z2808">
        <f t="shared" si="178"/>
        <v>0</v>
      </c>
      <c r="AA2808">
        <f t="shared" si="176"/>
        <v>0</v>
      </c>
    </row>
    <row r="2809" spans="1:27" x14ac:dyDescent="0.25">
      <c r="A2809">
        <v>33697</v>
      </c>
      <c r="B2809" t="s">
        <v>12</v>
      </c>
      <c r="C2809">
        <v>57</v>
      </c>
      <c r="D2809">
        <v>0</v>
      </c>
      <c r="E2809">
        <v>0</v>
      </c>
      <c r="F2809" t="s">
        <v>13</v>
      </c>
      <c r="G2809" t="s">
        <v>14</v>
      </c>
      <c r="H2809" t="s">
        <v>19</v>
      </c>
      <c r="I2809">
        <v>90.54</v>
      </c>
      <c r="J2809" s="2">
        <v>33.700000000000003</v>
      </c>
      <c r="K2809" t="s">
        <v>21</v>
      </c>
      <c r="L2809">
        <v>0</v>
      </c>
      <c r="N2809">
        <f t="shared" si="179"/>
        <v>33.700000000000003</v>
      </c>
      <c r="U2809">
        <f>((C2809-AVERAGE($C$2:$C$5018))/_xlfn.STDEV.P($C$2:$C$5018))</f>
        <v>0.60958367711551409</v>
      </c>
      <c r="V2809">
        <f>((N2809-AVERAGE($N$2:$N$5018))/_xlfn.STDEV.P($N$2:$N$5018))</f>
        <v>0.77077466675343531</v>
      </c>
      <c r="W2809">
        <f>((I2809-AVERAGE($I$2:$I$5018))/_xlfn.STDEV.P($I$2:$I$5018))</f>
        <v>-0.33804088746024846</v>
      </c>
      <c r="Y2809">
        <f t="shared" si="177"/>
        <v>0</v>
      </c>
      <c r="Z2809">
        <f t="shared" si="178"/>
        <v>0</v>
      </c>
      <c r="AA2809">
        <f t="shared" si="176"/>
        <v>0</v>
      </c>
    </row>
    <row r="2810" spans="1:27" x14ac:dyDescent="0.25">
      <c r="A2810">
        <v>51963</v>
      </c>
      <c r="B2810" t="s">
        <v>12</v>
      </c>
      <c r="C2810">
        <v>58</v>
      </c>
      <c r="D2810">
        <v>0</v>
      </c>
      <c r="E2810">
        <v>0</v>
      </c>
      <c r="F2810" t="s">
        <v>13</v>
      </c>
      <c r="G2810" t="s">
        <v>14</v>
      </c>
      <c r="H2810" t="s">
        <v>15</v>
      </c>
      <c r="I2810">
        <v>69.239999999999995</v>
      </c>
      <c r="J2810" s="2">
        <v>27.6</v>
      </c>
      <c r="K2810" t="s">
        <v>21</v>
      </c>
      <c r="L2810">
        <v>0</v>
      </c>
      <c r="N2810">
        <f t="shared" si="179"/>
        <v>27.6</v>
      </c>
      <c r="U2810">
        <f>((C2810-AVERAGE($C$2:$C$5018))/_xlfn.STDEV.P($C$2:$C$5018))</f>
        <v>0.65358519225260736</v>
      </c>
      <c r="V2810">
        <f>((N2810-AVERAGE($N$2:$N$5018))/_xlfn.STDEV.P($N$2:$N$5018))</f>
        <v>-0.12009493636038568</v>
      </c>
      <c r="W2810">
        <f>((I2810-AVERAGE($I$2:$I$5018))/_xlfn.STDEV.P($I$2:$I$5018))</f>
        <v>-0.81724915540831411</v>
      </c>
      <c r="Y2810">
        <f t="shared" si="177"/>
        <v>0</v>
      </c>
      <c r="Z2810">
        <f t="shared" si="178"/>
        <v>0</v>
      </c>
      <c r="AA2810">
        <f t="shared" si="176"/>
        <v>0</v>
      </c>
    </row>
    <row r="2811" spans="1:27" x14ac:dyDescent="0.25">
      <c r="A2811">
        <v>13375</v>
      </c>
      <c r="B2811" t="s">
        <v>12</v>
      </c>
      <c r="C2811">
        <v>76</v>
      </c>
      <c r="D2811">
        <v>0</v>
      </c>
      <c r="E2811">
        <v>0</v>
      </c>
      <c r="F2811" t="s">
        <v>13</v>
      </c>
      <c r="G2811" t="s">
        <v>14</v>
      </c>
      <c r="H2811" t="s">
        <v>15</v>
      </c>
      <c r="I2811">
        <v>192.39</v>
      </c>
      <c r="J2811" s="2">
        <v>31</v>
      </c>
      <c r="K2811" t="s">
        <v>21</v>
      </c>
      <c r="L2811">
        <v>0</v>
      </c>
      <c r="N2811">
        <f t="shared" si="179"/>
        <v>31</v>
      </c>
      <c r="U2811">
        <f>((C2811-AVERAGE($C$2:$C$5018))/_xlfn.STDEV.P($C$2:$C$5018))</f>
        <v>1.4456124647202877</v>
      </c>
      <c r="V2811">
        <f>((N2811-AVERAGE($N$2:$N$5018))/_xlfn.STDEV.P($N$2:$N$5018))</f>
        <v>0.37645533422764538</v>
      </c>
      <c r="W2811">
        <f>((I2811-AVERAGE($I$2:$I$5018))/_xlfn.STDEV.P($I$2:$I$5018))</f>
        <v>1.9533845627984578</v>
      </c>
      <c r="Y2811">
        <f t="shared" si="177"/>
        <v>0</v>
      </c>
      <c r="Z2811">
        <f t="shared" si="178"/>
        <v>0</v>
      </c>
      <c r="AA2811">
        <f t="shared" si="176"/>
        <v>0</v>
      </c>
    </row>
    <row r="2812" spans="1:27" x14ac:dyDescent="0.25">
      <c r="A2812">
        <v>37526</v>
      </c>
      <c r="B2812" t="s">
        <v>17</v>
      </c>
      <c r="C2812">
        <v>68</v>
      </c>
      <c r="D2812">
        <v>1</v>
      </c>
      <c r="E2812">
        <v>1</v>
      </c>
      <c r="F2812" t="s">
        <v>13</v>
      </c>
      <c r="G2812" t="s">
        <v>14</v>
      </c>
      <c r="H2812" t="s">
        <v>19</v>
      </c>
      <c r="I2812">
        <v>233.3</v>
      </c>
      <c r="J2812" s="2" t="s">
        <v>20</v>
      </c>
      <c r="K2812" t="s">
        <v>24</v>
      </c>
      <c r="L2812">
        <v>0</v>
      </c>
      <c r="N2812">
        <f t="shared" si="179"/>
        <v>28.487446958981664</v>
      </c>
      <c r="U2812">
        <f>((C2812-AVERAGE($C$2:$C$5018))/_xlfn.STDEV.P($C$2:$C$5018))</f>
        <v>1.0936003436235409</v>
      </c>
      <c r="V2812">
        <f>((N2812-AVERAGE($N$2:$N$5018))/_xlfn.STDEV.P($N$2:$N$5018))</f>
        <v>9.5115423498702296E-3</v>
      </c>
      <c r="W2812">
        <f>((I2812-AVERAGE($I$2:$I$5018))/_xlfn.STDEV.P($I$2:$I$5018))</f>
        <v>2.873779409829226</v>
      </c>
      <c r="Y2812">
        <f t="shared" si="177"/>
        <v>0</v>
      </c>
      <c r="Z2812">
        <f t="shared" si="178"/>
        <v>0</v>
      </c>
      <c r="AA2812">
        <f t="shared" si="176"/>
        <v>0</v>
      </c>
    </row>
    <row r="2813" spans="1:27" x14ac:dyDescent="0.25">
      <c r="A2813">
        <v>59454</v>
      </c>
      <c r="B2813" t="s">
        <v>17</v>
      </c>
      <c r="C2813">
        <v>79</v>
      </c>
      <c r="D2813">
        <v>0</v>
      </c>
      <c r="E2813">
        <v>0</v>
      </c>
      <c r="F2813" t="s">
        <v>13</v>
      </c>
      <c r="G2813" t="s">
        <v>18</v>
      </c>
      <c r="H2813" t="s">
        <v>15</v>
      </c>
      <c r="I2813">
        <v>74.349999999999994</v>
      </c>
      <c r="J2813" s="2">
        <v>28.5</v>
      </c>
      <c r="K2813" t="s">
        <v>16</v>
      </c>
      <c r="L2813">
        <v>0</v>
      </c>
      <c r="N2813">
        <f t="shared" si="179"/>
        <v>28.5</v>
      </c>
      <c r="U2813">
        <f>((C2813-AVERAGE($C$2:$C$5018))/_xlfn.STDEV.P($C$2:$C$5018))</f>
        <v>1.5776170101315679</v>
      </c>
      <c r="V2813">
        <f>((N2813-AVERAGE($N$2:$N$5018))/_xlfn.STDEV.P($N$2:$N$5018))</f>
        <v>1.1344841148210622E-2</v>
      </c>
      <c r="W2813">
        <f>((I2813-AVERAGE($I$2:$I$5018))/_xlfn.STDEV.P($I$2:$I$5018))</f>
        <v>-0.70228416718227582</v>
      </c>
      <c r="Y2813">
        <f t="shared" si="177"/>
        <v>0</v>
      </c>
      <c r="Z2813">
        <f t="shared" si="178"/>
        <v>0</v>
      </c>
      <c r="AA2813">
        <f t="shared" si="176"/>
        <v>0</v>
      </c>
    </row>
    <row r="2814" spans="1:27" x14ac:dyDescent="0.25">
      <c r="A2814">
        <v>23600</v>
      </c>
      <c r="B2814" t="s">
        <v>12</v>
      </c>
      <c r="C2814">
        <v>34</v>
      </c>
      <c r="D2814">
        <v>0</v>
      </c>
      <c r="E2814">
        <v>0</v>
      </c>
      <c r="F2814" t="s">
        <v>13</v>
      </c>
      <c r="G2814" t="s">
        <v>14</v>
      </c>
      <c r="H2814" t="s">
        <v>19</v>
      </c>
      <c r="I2814">
        <v>71.94</v>
      </c>
      <c r="J2814" s="2">
        <v>31.4</v>
      </c>
      <c r="K2814" t="s">
        <v>22</v>
      </c>
      <c r="L2814">
        <v>0</v>
      </c>
      <c r="N2814">
        <f t="shared" si="179"/>
        <v>31.4</v>
      </c>
      <c r="U2814">
        <f>((C2814-AVERAGE($C$2:$C$5018))/_xlfn.STDEV.P($C$2:$C$5018))</f>
        <v>-0.40245117103763306</v>
      </c>
      <c r="V2814">
        <f>((N2814-AVERAGE($N$2:$N$5018))/_xlfn.STDEV.P($N$2:$N$5018))</f>
        <v>0.43487301312035476</v>
      </c>
      <c r="W2814">
        <f>((I2814-AVERAGE($I$2:$I$5018))/_xlfn.STDEV.P($I$2:$I$5018))</f>
        <v>-0.75650444538672823</v>
      </c>
      <c r="Y2814">
        <f t="shared" si="177"/>
        <v>0</v>
      </c>
      <c r="Z2814">
        <f t="shared" si="178"/>
        <v>0</v>
      </c>
      <c r="AA2814">
        <f t="shared" si="176"/>
        <v>0</v>
      </c>
    </row>
    <row r="2815" spans="1:27" x14ac:dyDescent="0.25">
      <c r="A2815">
        <v>61245</v>
      </c>
      <c r="B2815" t="s">
        <v>12</v>
      </c>
      <c r="C2815">
        <v>75</v>
      </c>
      <c r="D2815">
        <v>0</v>
      </c>
      <c r="E2815">
        <v>0</v>
      </c>
      <c r="F2815" t="s">
        <v>13</v>
      </c>
      <c r="G2815" t="s">
        <v>18</v>
      </c>
      <c r="H2815" t="s">
        <v>19</v>
      </c>
      <c r="I2815">
        <v>82.35</v>
      </c>
      <c r="J2815" s="2">
        <v>25.3</v>
      </c>
      <c r="K2815" t="s">
        <v>21</v>
      </c>
      <c r="L2815">
        <v>0</v>
      </c>
      <c r="N2815">
        <f t="shared" si="179"/>
        <v>25.3</v>
      </c>
      <c r="U2815">
        <f>((C2815-AVERAGE($C$2:$C$5018))/_xlfn.STDEV.P($C$2:$C$5018))</f>
        <v>1.4016109495831943</v>
      </c>
      <c r="V2815">
        <f>((N2815-AVERAGE($N$2:$N$5018))/_xlfn.STDEV.P($N$2:$N$5018))</f>
        <v>-0.45599658999346576</v>
      </c>
      <c r="W2815">
        <f>((I2815-AVERAGE($I$2:$I$5018))/_xlfn.STDEV.P($I$2:$I$5018))</f>
        <v>-0.52229984119239214</v>
      </c>
      <c r="Y2815">
        <f t="shared" si="177"/>
        <v>0</v>
      </c>
      <c r="Z2815">
        <f t="shared" si="178"/>
        <v>0</v>
      </c>
      <c r="AA2815">
        <f t="shared" si="176"/>
        <v>0</v>
      </c>
    </row>
    <row r="2816" spans="1:27" x14ac:dyDescent="0.25">
      <c r="A2816">
        <v>53489</v>
      </c>
      <c r="B2816" t="s">
        <v>12</v>
      </c>
      <c r="C2816">
        <v>11</v>
      </c>
      <c r="D2816">
        <v>0</v>
      </c>
      <c r="E2816">
        <v>0</v>
      </c>
      <c r="F2816" t="s">
        <v>23</v>
      </c>
      <c r="G2816" t="s">
        <v>26</v>
      </c>
      <c r="H2816" t="s">
        <v>19</v>
      </c>
      <c r="I2816">
        <v>73.28</v>
      </c>
      <c r="J2816" s="2">
        <v>17.2</v>
      </c>
      <c r="K2816" t="s">
        <v>21</v>
      </c>
      <c r="L2816">
        <v>0</v>
      </c>
      <c r="N2816">
        <f t="shared" si="179"/>
        <v>17.2</v>
      </c>
      <c r="U2816">
        <f>((C2816-AVERAGE($C$2:$C$5018))/_xlfn.STDEV.P($C$2:$C$5018))</f>
        <v>-1.4144860191907802</v>
      </c>
      <c r="V2816">
        <f>((N2816-AVERAGE($N$2:$N$5018))/_xlfn.STDEV.P($N$2:$N$5018))</f>
        <v>-1.6389545875708347</v>
      </c>
      <c r="W2816">
        <f>((I2816-AVERAGE($I$2:$I$5018))/_xlfn.STDEV.P($I$2:$I$5018))</f>
        <v>-0.7263570707834226</v>
      </c>
      <c r="Y2816">
        <f t="shared" si="177"/>
        <v>0</v>
      </c>
      <c r="Z2816">
        <f t="shared" si="178"/>
        <v>0</v>
      </c>
      <c r="AA2816">
        <f t="shared" si="176"/>
        <v>0</v>
      </c>
    </row>
    <row r="2817" spans="1:27" x14ac:dyDescent="0.25">
      <c r="A2817">
        <v>42284</v>
      </c>
      <c r="B2817" t="s">
        <v>12</v>
      </c>
      <c r="C2817">
        <v>71</v>
      </c>
      <c r="D2817">
        <v>1</v>
      </c>
      <c r="E2817">
        <v>0</v>
      </c>
      <c r="F2817" t="s">
        <v>13</v>
      </c>
      <c r="G2817" t="s">
        <v>18</v>
      </c>
      <c r="H2817" t="s">
        <v>19</v>
      </c>
      <c r="I2817">
        <v>97.57</v>
      </c>
      <c r="J2817" s="2">
        <v>26.9</v>
      </c>
      <c r="K2817" t="s">
        <v>24</v>
      </c>
      <c r="L2817">
        <v>0</v>
      </c>
      <c r="N2817">
        <f t="shared" si="179"/>
        <v>26.9</v>
      </c>
      <c r="U2817">
        <f>((C2817-AVERAGE($C$2:$C$5018))/_xlfn.STDEV.P($C$2:$C$5018))</f>
        <v>1.225604889034821</v>
      </c>
      <c r="V2817">
        <f>((N2817-AVERAGE($N$2:$N$5018))/_xlfn.STDEV.P($N$2:$N$5018))</f>
        <v>-0.22232587442262783</v>
      </c>
      <c r="W2817">
        <f>((I2817-AVERAGE($I$2:$I$5018))/_xlfn.STDEV.P($I$2:$I$5018))</f>
        <v>-0.17987966099663846</v>
      </c>
      <c r="Y2817">
        <f t="shared" si="177"/>
        <v>0</v>
      </c>
      <c r="Z2817">
        <f t="shared" si="178"/>
        <v>0</v>
      </c>
      <c r="AA2817">
        <f t="shared" si="176"/>
        <v>0</v>
      </c>
    </row>
    <row r="2818" spans="1:27" x14ac:dyDescent="0.25">
      <c r="A2818">
        <v>69089</v>
      </c>
      <c r="B2818" t="s">
        <v>17</v>
      </c>
      <c r="C2818">
        <v>40</v>
      </c>
      <c r="D2818">
        <v>0</v>
      </c>
      <c r="E2818">
        <v>0</v>
      </c>
      <c r="F2818" t="s">
        <v>13</v>
      </c>
      <c r="G2818" t="s">
        <v>14</v>
      </c>
      <c r="H2818" t="s">
        <v>19</v>
      </c>
      <c r="I2818">
        <v>83.3</v>
      </c>
      <c r="J2818" s="2">
        <v>32</v>
      </c>
      <c r="K2818" t="s">
        <v>22</v>
      </c>
      <c r="L2818">
        <v>0</v>
      </c>
      <c r="N2818">
        <f t="shared" si="179"/>
        <v>32</v>
      </c>
      <c r="U2818">
        <f>((C2818-AVERAGE($C$2:$C$5018))/_xlfn.STDEV.P($C$2:$C$5018))</f>
        <v>-0.13844208021507295</v>
      </c>
      <c r="V2818">
        <f>((N2818-AVERAGE($N$2:$N$5018))/_xlfn.STDEV.P($N$2:$N$5018))</f>
        <v>0.5224995314594193</v>
      </c>
      <c r="W2818">
        <f>((I2818-AVERAGE($I$2:$I$5018))/_xlfn.STDEV.P($I$2:$I$5018))</f>
        <v>-0.50092670248109339</v>
      </c>
      <c r="Y2818">
        <f t="shared" si="177"/>
        <v>0</v>
      </c>
      <c r="Z2818">
        <f t="shared" si="178"/>
        <v>0</v>
      </c>
      <c r="AA2818">
        <f t="shared" si="176"/>
        <v>0</v>
      </c>
    </row>
    <row r="2819" spans="1:27" x14ac:dyDescent="0.25">
      <c r="A2819">
        <v>68970</v>
      </c>
      <c r="B2819" t="s">
        <v>17</v>
      </c>
      <c r="C2819">
        <v>24</v>
      </c>
      <c r="D2819">
        <v>0</v>
      </c>
      <c r="E2819">
        <v>0</v>
      </c>
      <c r="F2819" t="s">
        <v>23</v>
      </c>
      <c r="G2819" t="s">
        <v>14</v>
      </c>
      <c r="H2819" t="s">
        <v>15</v>
      </c>
      <c r="I2819">
        <v>85.07</v>
      </c>
      <c r="J2819" s="2">
        <v>22.5</v>
      </c>
      <c r="K2819" t="s">
        <v>24</v>
      </c>
      <c r="L2819">
        <v>0</v>
      </c>
      <c r="N2819">
        <f t="shared" si="179"/>
        <v>22.5</v>
      </c>
      <c r="U2819">
        <f>((C2819-AVERAGE($C$2:$C$5018))/_xlfn.STDEV.P($C$2:$C$5018))</f>
        <v>-0.84246632240856656</v>
      </c>
      <c r="V2819">
        <f>((N2819-AVERAGE($N$2:$N$5018))/_xlfn.STDEV.P($N$2:$N$5018))</f>
        <v>-0.86492034224243275</v>
      </c>
      <c r="W2819">
        <f>((I2819-AVERAGE($I$2:$I$5018))/_xlfn.STDEV.P($I$2:$I$5018))</f>
        <v>-0.46110517035583176</v>
      </c>
      <c r="Y2819">
        <f t="shared" si="177"/>
        <v>0</v>
      </c>
      <c r="Z2819">
        <f t="shared" si="178"/>
        <v>0</v>
      </c>
      <c r="AA2819">
        <f t="shared" ref="AA2819:AA2882" si="180">IF(AND(C2819&lt;10,G2819&lt;&gt;"Children"),1,0)</f>
        <v>0</v>
      </c>
    </row>
    <row r="2820" spans="1:27" x14ac:dyDescent="0.25">
      <c r="A2820">
        <v>42938</v>
      </c>
      <c r="B2820" t="s">
        <v>12</v>
      </c>
      <c r="C2820">
        <v>0.64</v>
      </c>
      <c r="D2820">
        <v>0</v>
      </c>
      <c r="E2820">
        <v>0</v>
      </c>
      <c r="F2820" t="s">
        <v>23</v>
      </c>
      <c r="G2820" t="s">
        <v>26</v>
      </c>
      <c r="H2820" t="s">
        <v>15</v>
      </c>
      <c r="I2820">
        <v>60.4</v>
      </c>
      <c r="J2820" s="2">
        <v>17.3</v>
      </c>
      <c r="K2820" t="s">
        <v>24</v>
      </c>
      <c r="L2820">
        <v>0</v>
      </c>
      <c r="N2820">
        <f t="shared" si="179"/>
        <v>17.3</v>
      </c>
      <c r="U2820">
        <f>((C2820-AVERAGE($C$2:$C$5018))/_xlfn.STDEV.P($C$2:$C$5018))</f>
        <v>-1.8703417160110674</v>
      </c>
      <c r="V2820">
        <f>((N2820-AVERAGE($N$2:$N$5018))/_xlfn.STDEV.P($N$2:$N$5018))</f>
        <v>-1.6243501678476571</v>
      </c>
      <c r="W2820">
        <f>((I2820-AVERAGE($I$2:$I$5018))/_xlfn.STDEV.P($I$2:$I$5018))</f>
        <v>-1.0161318356271354</v>
      </c>
      <c r="Y2820">
        <f t="shared" si="177"/>
        <v>0</v>
      </c>
      <c r="Z2820">
        <f t="shared" si="178"/>
        <v>0</v>
      </c>
      <c r="AA2820">
        <f t="shared" si="180"/>
        <v>0</v>
      </c>
    </row>
    <row r="2821" spans="1:27" x14ac:dyDescent="0.25">
      <c r="A2821">
        <v>11327</v>
      </c>
      <c r="B2821" t="s">
        <v>17</v>
      </c>
      <c r="C2821">
        <v>82</v>
      </c>
      <c r="D2821">
        <v>0</v>
      </c>
      <c r="E2821">
        <v>0</v>
      </c>
      <c r="F2821" t="s">
        <v>13</v>
      </c>
      <c r="G2821" t="s">
        <v>18</v>
      </c>
      <c r="H2821" t="s">
        <v>15</v>
      </c>
      <c r="I2821">
        <v>79.959999999999994</v>
      </c>
      <c r="J2821" s="2">
        <v>27</v>
      </c>
      <c r="K2821" t="s">
        <v>16</v>
      </c>
      <c r="L2821">
        <v>0</v>
      </c>
      <c r="N2821">
        <f t="shared" si="179"/>
        <v>27</v>
      </c>
      <c r="U2821">
        <f>((C2821-AVERAGE($C$2:$C$5018))/_xlfn.STDEV.P($C$2:$C$5018))</f>
        <v>1.7096215555428478</v>
      </c>
      <c r="V2821">
        <f>((N2821-AVERAGE($N$2:$N$5018))/_xlfn.STDEV.P($N$2:$N$5018))</f>
        <v>-0.20772145469945022</v>
      </c>
      <c r="W2821">
        <f>((I2821-AVERAGE($I$2:$I$5018))/_xlfn.STDEV.P($I$2:$I$5018))</f>
        <v>-0.57607015858186994</v>
      </c>
      <c r="Y2821">
        <f t="shared" si="177"/>
        <v>0</v>
      </c>
      <c r="Z2821">
        <f t="shared" si="178"/>
        <v>0</v>
      </c>
      <c r="AA2821">
        <f t="shared" si="180"/>
        <v>0</v>
      </c>
    </row>
    <row r="2822" spans="1:27" x14ac:dyDescent="0.25">
      <c r="A2822">
        <v>5464</v>
      </c>
      <c r="B2822" t="s">
        <v>12</v>
      </c>
      <c r="C2822">
        <v>32</v>
      </c>
      <c r="D2822">
        <v>0</v>
      </c>
      <c r="E2822">
        <v>0</v>
      </c>
      <c r="F2822" t="s">
        <v>13</v>
      </c>
      <c r="G2822" t="s">
        <v>14</v>
      </c>
      <c r="H2822" t="s">
        <v>19</v>
      </c>
      <c r="I2822">
        <v>70.959999999999994</v>
      </c>
      <c r="J2822" s="2">
        <v>33.1</v>
      </c>
      <c r="K2822" t="s">
        <v>24</v>
      </c>
      <c r="L2822">
        <v>0</v>
      </c>
      <c r="N2822">
        <f t="shared" si="179"/>
        <v>33.1</v>
      </c>
      <c r="U2822">
        <f>((C2822-AVERAGE($C$2:$C$5018))/_xlfn.STDEV.P($C$2:$C$5018))</f>
        <v>-0.49045420131181977</v>
      </c>
      <c r="V2822">
        <f>((N2822-AVERAGE($N$2:$N$5018))/_xlfn.STDEV.P($N$2:$N$5018))</f>
        <v>0.68314814841437077</v>
      </c>
      <c r="W2822">
        <f>((I2822-AVERAGE($I$2:$I$5018))/_xlfn.STDEV.P($I$2:$I$5018))</f>
        <v>-0.77855252532048913</v>
      </c>
      <c r="Y2822">
        <f t="shared" si="177"/>
        <v>0</v>
      </c>
      <c r="Z2822">
        <f t="shared" si="178"/>
        <v>0</v>
      </c>
      <c r="AA2822">
        <f t="shared" si="180"/>
        <v>0</v>
      </c>
    </row>
    <row r="2823" spans="1:27" x14ac:dyDescent="0.25">
      <c r="A2823">
        <v>56995</v>
      </c>
      <c r="B2823" t="s">
        <v>17</v>
      </c>
      <c r="C2823">
        <v>81</v>
      </c>
      <c r="D2823">
        <v>0</v>
      </c>
      <c r="E2823">
        <v>0</v>
      </c>
      <c r="F2823" t="s">
        <v>13</v>
      </c>
      <c r="G2823" t="s">
        <v>14</v>
      </c>
      <c r="H2823" t="s">
        <v>15</v>
      </c>
      <c r="I2823">
        <v>82.86</v>
      </c>
      <c r="J2823" s="2">
        <v>25</v>
      </c>
      <c r="K2823" t="s">
        <v>21</v>
      </c>
      <c r="L2823">
        <v>0</v>
      </c>
      <c r="N2823">
        <f t="shared" si="179"/>
        <v>25</v>
      </c>
      <c r="U2823">
        <f>((C2823-AVERAGE($C$2:$C$5018))/_xlfn.STDEV.P($C$2:$C$5018))</f>
        <v>1.6656200404057546</v>
      </c>
      <c r="V2823">
        <f>((N2823-AVERAGE($N$2:$N$5018))/_xlfn.STDEV.P($N$2:$N$5018))</f>
        <v>-0.49980984916299803</v>
      </c>
      <c r="W2823">
        <f>((I2823-AVERAGE($I$2:$I$5018))/_xlfn.STDEV.P($I$2:$I$5018))</f>
        <v>-0.51082584041053691</v>
      </c>
      <c r="Y2823">
        <f t="shared" si="177"/>
        <v>0</v>
      </c>
      <c r="Z2823">
        <f t="shared" si="178"/>
        <v>0</v>
      </c>
      <c r="AA2823">
        <f t="shared" si="180"/>
        <v>0</v>
      </c>
    </row>
    <row r="2824" spans="1:27" x14ac:dyDescent="0.25">
      <c r="A2824">
        <v>53646</v>
      </c>
      <c r="B2824" t="s">
        <v>17</v>
      </c>
      <c r="C2824">
        <v>33</v>
      </c>
      <c r="D2824">
        <v>1</v>
      </c>
      <c r="E2824">
        <v>0</v>
      </c>
      <c r="F2824" t="s">
        <v>23</v>
      </c>
      <c r="G2824" t="s">
        <v>14</v>
      </c>
      <c r="H2824" t="s">
        <v>19</v>
      </c>
      <c r="I2824">
        <v>97.87</v>
      </c>
      <c r="J2824" s="2" t="s">
        <v>20</v>
      </c>
      <c r="K2824" t="s">
        <v>22</v>
      </c>
      <c r="L2824">
        <v>0</v>
      </c>
      <c r="N2824">
        <f t="shared" si="179"/>
        <v>28.487446958981664</v>
      </c>
      <c r="U2824">
        <f>((C2824-AVERAGE($C$2:$C$5018))/_xlfn.STDEV.P($C$2:$C$5018))</f>
        <v>-0.44645268617472644</v>
      </c>
      <c r="V2824">
        <f>((N2824-AVERAGE($N$2:$N$5018))/_xlfn.STDEV.P($N$2:$N$5018))</f>
        <v>9.5115423498702296E-3</v>
      </c>
      <c r="W2824">
        <f>((I2824-AVERAGE($I$2:$I$5018))/_xlfn.STDEV.P($I$2:$I$5018))</f>
        <v>-0.17313024877201758</v>
      </c>
      <c r="Y2824">
        <f t="shared" si="177"/>
        <v>0</v>
      </c>
      <c r="Z2824">
        <f t="shared" si="178"/>
        <v>0</v>
      </c>
      <c r="AA2824">
        <f t="shared" si="180"/>
        <v>0</v>
      </c>
    </row>
    <row r="2825" spans="1:27" x14ac:dyDescent="0.25">
      <c r="A2825">
        <v>45139</v>
      </c>
      <c r="B2825" t="s">
        <v>17</v>
      </c>
      <c r="C2825">
        <v>79</v>
      </c>
      <c r="D2825">
        <v>0</v>
      </c>
      <c r="E2825">
        <v>1</v>
      </c>
      <c r="F2825" t="s">
        <v>13</v>
      </c>
      <c r="G2825" t="s">
        <v>14</v>
      </c>
      <c r="H2825" t="s">
        <v>19</v>
      </c>
      <c r="I2825">
        <v>201.38</v>
      </c>
      <c r="J2825" s="2">
        <v>31.1</v>
      </c>
      <c r="K2825" t="s">
        <v>21</v>
      </c>
      <c r="L2825">
        <v>0</v>
      </c>
      <c r="N2825">
        <f t="shared" si="179"/>
        <v>31.1</v>
      </c>
      <c r="U2825">
        <f>((C2825-AVERAGE($C$2:$C$5018))/_xlfn.STDEV.P($C$2:$C$5018))</f>
        <v>1.5776170101315679</v>
      </c>
      <c r="V2825">
        <f>((N2825-AVERAGE($N$2:$N$5018))/_xlfn.STDEV.P($N$2:$N$5018))</f>
        <v>0.39105975395082299</v>
      </c>
      <c r="W2825">
        <f>((I2825-AVERAGE($I$2:$I$5018))/_xlfn.STDEV.P($I$2:$I$5018))</f>
        <v>2.1556419491295897</v>
      </c>
      <c r="Y2825">
        <f t="shared" si="177"/>
        <v>0</v>
      </c>
      <c r="Z2825">
        <f t="shared" si="178"/>
        <v>0</v>
      </c>
      <c r="AA2825">
        <f t="shared" si="180"/>
        <v>0</v>
      </c>
    </row>
    <row r="2826" spans="1:27" x14ac:dyDescent="0.25">
      <c r="A2826">
        <v>38354</v>
      </c>
      <c r="B2826" t="s">
        <v>17</v>
      </c>
      <c r="C2826">
        <v>62</v>
      </c>
      <c r="D2826">
        <v>0</v>
      </c>
      <c r="E2826">
        <v>0</v>
      </c>
      <c r="F2826" t="s">
        <v>13</v>
      </c>
      <c r="G2826" t="s">
        <v>18</v>
      </c>
      <c r="H2826" t="s">
        <v>15</v>
      </c>
      <c r="I2826">
        <v>91.82</v>
      </c>
      <c r="J2826" s="2">
        <v>19.600000000000001</v>
      </c>
      <c r="K2826" t="s">
        <v>24</v>
      </c>
      <c r="L2826">
        <v>0</v>
      </c>
      <c r="N2826">
        <f t="shared" si="179"/>
        <v>19.600000000000001</v>
      </c>
      <c r="U2826">
        <f>((C2826-AVERAGE($C$2:$C$5018))/_xlfn.STDEV.P($C$2:$C$5018))</f>
        <v>0.82959125280098078</v>
      </c>
      <c r="V2826">
        <f>((N2826-AVERAGE($N$2:$N$5018))/_xlfn.STDEV.P($N$2:$N$5018))</f>
        <v>-1.288448514214577</v>
      </c>
      <c r="W2826">
        <f>((I2826-AVERAGE($I$2:$I$5018))/_xlfn.STDEV.P($I$2:$I$5018))</f>
        <v>-0.3092433953018674</v>
      </c>
      <c r="Y2826">
        <f t="shared" ref="Y2826:Y2888" si="181">IF(AND(C2826&lt;3,OR(K2826="smokes",K2826="formerly smoked")),1,0)</f>
        <v>0</v>
      </c>
      <c r="Z2826">
        <f t="shared" ref="Z2826:Z2888" si="182">IF(OR(N2826&lt;0,N2826&gt;100),1,0)</f>
        <v>0</v>
      </c>
      <c r="AA2826">
        <f t="shared" si="180"/>
        <v>0</v>
      </c>
    </row>
    <row r="2827" spans="1:27" x14ac:dyDescent="0.25">
      <c r="A2827">
        <v>15566</v>
      </c>
      <c r="B2827" t="s">
        <v>12</v>
      </c>
      <c r="C2827">
        <v>39</v>
      </c>
      <c r="D2827">
        <v>0</v>
      </c>
      <c r="E2827">
        <v>0</v>
      </c>
      <c r="F2827" t="s">
        <v>13</v>
      </c>
      <c r="G2827" t="s">
        <v>14</v>
      </c>
      <c r="H2827" t="s">
        <v>19</v>
      </c>
      <c r="I2827">
        <v>91.85</v>
      </c>
      <c r="J2827" s="2">
        <v>24.7</v>
      </c>
      <c r="K2827" t="s">
        <v>22</v>
      </c>
      <c r="L2827">
        <v>0</v>
      </c>
      <c r="N2827">
        <f t="shared" si="179"/>
        <v>24.7</v>
      </c>
      <c r="U2827">
        <f>((C2827-AVERAGE($C$2:$C$5018))/_xlfn.STDEV.P($C$2:$C$5018))</f>
        <v>-0.18244359535216631</v>
      </c>
      <c r="V2827">
        <f>((N2827-AVERAGE($N$2:$N$5018))/_xlfn.STDEV.P($N$2:$N$5018))</f>
        <v>-0.54362310833253036</v>
      </c>
      <c r="W2827">
        <f>((I2827-AVERAGE($I$2:$I$5018))/_xlfn.STDEV.P($I$2:$I$5018))</f>
        <v>-0.30856845407940531</v>
      </c>
      <c r="Y2827">
        <f t="shared" si="181"/>
        <v>0</v>
      </c>
      <c r="Z2827">
        <f t="shared" si="182"/>
        <v>0</v>
      </c>
      <c r="AA2827">
        <f t="shared" si="180"/>
        <v>0</v>
      </c>
    </row>
    <row r="2828" spans="1:27" x14ac:dyDescent="0.25">
      <c r="A2828">
        <v>4793</v>
      </c>
      <c r="B2828" t="s">
        <v>17</v>
      </c>
      <c r="C2828">
        <v>60</v>
      </c>
      <c r="D2828">
        <v>1</v>
      </c>
      <c r="E2828">
        <v>0</v>
      </c>
      <c r="F2828" t="s">
        <v>13</v>
      </c>
      <c r="G2828" t="s">
        <v>18</v>
      </c>
      <c r="H2828" t="s">
        <v>15</v>
      </c>
      <c r="I2828">
        <v>99.23</v>
      </c>
      <c r="J2828" s="2">
        <v>48</v>
      </c>
      <c r="K2828" t="s">
        <v>16</v>
      </c>
      <c r="L2828">
        <v>0</v>
      </c>
      <c r="N2828">
        <f t="shared" si="179"/>
        <v>48</v>
      </c>
      <c r="U2828">
        <f>((C2828-AVERAGE($C$2:$C$5018))/_xlfn.STDEV.P($C$2:$C$5018))</f>
        <v>0.74158822252679413</v>
      </c>
      <c r="V2828">
        <f>((N2828-AVERAGE($N$2:$N$5018))/_xlfn.STDEV.P($N$2:$N$5018))</f>
        <v>2.8592066871678017</v>
      </c>
      <c r="W2828">
        <f>((I2828-AVERAGE($I$2:$I$5018))/_xlfn.STDEV.P($I$2:$I$5018))</f>
        <v>-0.14253291335373736</v>
      </c>
      <c r="Y2828">
        <f t="shared" si="181"/>
        <v>0</v>
      </c>
      <c r="Z2828">
        <f t="shared" si="182"/>
        <v>0</v>
      </c>
      <c r="AA2828">
        <f t="shared" si="180"/>
        <v>0</v>
      </c>
    </row>
    <row r="2829" spans="1:27" x14ac:dyDescent="0.25">
      <c r="A2829">
        <v>59223</v>
      </c>
      <c r="B2829" t="s">
        <v>12</v>
      </c>
      <c r="C2829">
        <v>48</v>
      </c>
      <c r="D2829">
        <v>0</v>
      </c>
      <c r="E2829">
        <v>0</v>
      </c>
      <c r="F2829" t="s">
        <v>13</v>
      </c>
      <c r="G2829" t="s">
        <v>14</v>
      </c>
      <c r="H2829" t="s">
        <v>15</v>
      </c>
      <c r="I2829">
        <v>68.13</v>
      </c>
      <c r="J2829" s="2">
        <v>38</v>
      </c>
      <c r="K2829" t="s">
        <v>16</v>
      </c>
      <c r="L2829">
        <v>0</v>
      </c>
      <c r="N2829">
        <f t="shared" si="179"/>
        <v>38</v>
      </c>
      <c r="U2829">
        <f>((C2829-AVERAGE($C$2:$C$5018))/_xlfn.STDEV.P($C$2:$C$5018))</f>
        <v>0.21357004088167386</v>
      </c>
      <c r="V2829">
        <f>((N2829-AVERAGE($N$2:$N$5018))/_xlfn.STDEV.P($N$2:$N$5018))</f>
        <v>1.3987647148500626</v>
      </c>
      <c r="W2829">
        <f>((I2829-AVERAGE($I$2:$I$5018))/_xlfn.STDEV.P($I$2:$I$5018))</f>
        <v>-0.84222198063941045</v>
      </c>
      <c r="Y2829">
        <f t="shared" si="181"/>
        <v>0</v>
      </c>
      <c r="Z2829">
        <f t="shared" si="182"/>
        <v>0</v>
      </c>
      <c r="AA2829">
        <f t="shared" si="180"/>
        <v>0</v>
      </c>
    </row>
    <row r="2830" spans="1:27" x14ac:dyDescent="0.25">
      <c r="A2830">
        <v>30927</v>
      </c>
      <c r="B2830" t="s">
        <v>12</v>
      </c>
      <c r="C2830">
        <v>24</v>
      </c>
      <c r="D2830">
        <v>0</v>
      </c>
      <c r="E2830">
        <v>0</v>
      </c>
      <c r="F2830" t="s">
        <v>23</v>
      </c>
      <c r="G2830" t="s">
        <v>14</v>
      </c>
      <c r="H2830" t="s">
        <v>19</v>
      </c>
      <c r="I2830">
        <v>93.76</v>
      </c>
      <c r="J2830" s="2">
        <v>24</v>
      </c>
      <c r="K2830" t="s">
        <v>16</v>
      </c>
      <c r="L2830">
        <v>0</v>
      </c>
      <c r="N2830">
        <f t="shared" si="179"/>
        <v>24</v>
      </c>
      <c r="U2830">
        <f>((C2830-AVERAGE($C$2:$C$5018))/_xlfn.STDEV.P($C$2:$C$5018))</f>
        <v>-0.84246632240856656</v>
      </c>
      <c r="V2830">
        <f>((N2830-AVERAGE($N$2:$N$5018))/_xlfn.STDEV.P($N$2:$N$5018))</f>
        <v>-0.64585404639477195</v>
      </c>
      <c r="W2830">
        <f>((I2830-AVERAGE($I$2:$I$5018))/_xlfn.STDEV.P($I$2:$I$5018))</f>
        <v>-0.26559719624932032</v>
      </c>
      <c r="Y2830">
        <f t="shared" si="181"/>
        <v>0</v>
      </c>
      <c r="Z2830">
        <f t="shared" si="182"/>
        <v>0</v>
      </c>
      <c r="AA2830">
        <f t="shared" si="180"/>
        <v>0</v>
      </c>
    </row>
    <row r="2831" spans="1:27" x14ac:dyDescent="0.25">
      <c r="A2831">
        <v>966</v>
      </c>
      <c r="B2831" t="s">
        <v>17</v>
      </c>
      <c r="C2831">
        <v>70</v>
      </c>
      <c r="D2831">
        <v>1</v>
      </c>
      <c r="E2831">
        <v>0</v>
      </c>
      <c r="F2831" t="s">
        <v>13</v>
      </c>
      <c r="G2831" t="s">
        <v>18</v>
      </c>
      <c r="H2831" t="s">
        <v>19</v>
      </c>
      <c r="I2831">
        <v>103.89</v>
      </c>
      <c r="J2831" s="2">
        <v>30</v>
      </c>
      <c r="K2831" t="s">
        <v>21</v>
      </c>
      <c r="L2831">
        <v>0</v>
      </c>
      <c r="N2831">
        <f t="shared" si="179"/>
        <v>30</v>
      </c>
      <c r="U2831">
        <f>((C2831-AVERAGE($C$2:$C$5018))/_xlfn.STDEV.P($C$2:$C$5018))</f>
        <v>1.1816033738977276</v>
      </c>
      <c r="V2831">
        <f>((N2831-AVERAGE($N$2:$N$5018))/_xlfn.STDEV.P($N$2:$N$5018))</f>
        <v>0.23041113699587149</v>
      </c>
      <c r="W2831">
        <f>((I2831-AVERAGE($I$2:$I$5018))/_xlfn.STDEV.P($I$2:$I$5018))</f>
        <v>-3.7692043464630183E-2</v>
      </c>
      <c r="Y2831">
        <f t="shared" si="181"/>
        <v>0</v>
      </c>
      <c r="Z2831">
        <f t="shared" si="182"/>
        <v>0</v>
      </c>
      <c r="AA2831">
        <f t="shared" si="180"/>
        <v>0</v>
      </c>
    </row>
    <row r="2832" spans="1:27" x14ac:dyDescent="0.25">
      <c r="A2832">
        <v>62923</v>
      </c>
      <c r="B2832" t="s">
        <v>17</v>
      </c>
      <c r="C2832">
        <v>17</v>
      </c>
      <c r="D2832">
        <v>0</v>
      </c>
      <c r="E2832">
        <v>0</v>
      </c>
      <c r="F2832" t="s">
        <v>23</v>
      </c>
      <c r="G2832" t="s">
        <v>14</v>
      </c>
      <c r="H2832" t="s">
        <v>15</v>
      </c>
      <c r="I2832">
        <v>87.39</v>
      </c>
      <c r="J2832" s="2">
        <v>24.6</v>
      </c>
      <c r="K2832" t="s">
        <v>24</v>
      </c>
      <c r="L2832">
        <v>0</v>
      </c>
      <c r="N2832">
        <f t="shared" si="179"/>
        <v>24.6</v>
      </c>
      <c r="U2832">
        <f>((C2832-AVERAGE($C$2:$C$5018))/_xlfn.STDEV.P($C$2:$C$5018))</f>
        <v>-1.1504769283682201</v>
      </c>
      <c r="V2832">
        <f>((N2832-AVERAGE($N$2:$N$5018))/_xlfn.STDEV.P($N$2:$N$5018))</f>
        <v>-0.55822752805570741</v>
      </c>
      <c r="W2832">
        <f>((I2832-AVERAGE($I$2:$I$5018))/_xlfn.STDEV.P($I$2:$I$5018))</f>
        <v>-0.40890971581876528</v>
      </c>
      <c r="Y2832">
        <f t="shared" si="181"/>
        <v>0</v>
      </c>
      <c r="Z2832">
        <f t="shared" si="182"/>
        <v>0</v>
      </c>
      <c r="AA2832">
        <f t="shared" si="180"/>
        <v>0</v>
      </c>
    </row>
    <row r="2833" spans="1:27" x14ac:dyDescent="0.25">
      <c r="A2833">
        <v>30627</v>
      </c>
      <c r="B2833" t="s">
        <v>17</v>
      </c>
      <c r="C2833">
        <v>56</v>
      </c>
      <c r="D2833">
        <v>0</v>
      </c>
      <c r="E2833">
        <v>0</v>
      </c>
      <c r="F2833" t="s">
        <v>13</v>
      </c>
      <c r="G2833" t="s">
        <v>25</v>
      </c>
      <c r="H2833" t="s">
        <v>15</v>
      </c>
      <c r="I2833">
        <v>89.53</v>
      </c>
      <c r="J2833" s="2">
        <v>23.1</v>
      </c>
      <c r="K2833" t="s">
        <v>24</v>
      </c>
      <c r="L2833">
        <v>0</v>
      </c>
      <c r="N2833">
        <f t="shared" si="179"/>
        <v>23.1</v>
      </c>
      <c r="U2833">
        <f>((C2833-AVERAGE($C$2:$C$5018))/_xlfn.STDEV.P($C$2:$C$5018))</f>
        <v>0.56558216197842071</v>
      </c>
      <c r="V2833">
        <f>((N2833-AVERAGE($N$2:$N$5018))/_xlfn.STDEV.P($N$2:$N$5018))</f>
        <v>-0.77729382390336821</v>
      </c>
      <c r="W2833">
        <f>((I2833-AVERAGE($I$2:$I$5018))/_xlfn.STDEV.P($I$2:$I$5018))</f>
        <v>-0.3607639086164714</v>
      </c>
      <c r="Y2833">
        <f t="shared" si="181"/>
        <v>0</v>
      </c>
      <c r="Z2833">
        <f t="shared" si="182"/>
        <v>0</v>
      </c>
      <c r="AA2833">
        <f t="shared" si="180"/>
        <v>0</v>
      </c>
    </row>
    <row r="2834" spans="1:27" x14ac:dyDescent="0.25">
      <c r="A2834">
        <v>17236</v>
      </c>
      <c r="B2834" t="s">
        <v>17</v>
      </c>
      <c r="C2834">
        <v>3</v>
      </c>
      <c r="D2834">
        <v>0</v>
      </c>
      <c r="E2834">
        <v>0</v>
      </c>
      <c r="F2834" t="s">
        <v>23</v>
      </c>
      <c r="G2834" t="s">
        <v>26</v>
      </c>
      <c r="H2834" t="s">
        <v>15</v>
      </c>
      <c r="I2834">
        <v>66.61</v>
      </c>
      <c r="J2834" s="2">
        <v>17.399999999999999</v>
      </c>
      <c r="K2834" t="s">
        <v>24</v>
      </c>
      <c r="L2834">
        <v>0</v>
      </c>
      <c r="N2834">
        <f t="shared" si="179"/>
        <v>17.399999999999999</v>
      </c>
      <c r="U2834">
        <f>((C2834-AVERAGE($C$2:$C$5018))/_xlfn.STDEV.P($C$2:$C$5018))</f>
        <v>-1.7664981402875271</v>
      </c>
      <c r="V2834">
        <f>((N2834-AVERAGE($N$2:$N$5018))/_xlfn.STDEV.P($N$2:$N$5018))</f>
        <v>-1.6097457481244799</v>
      </c>
      <c r="W2834">
        <f>((I2834-AVERAGE($I$2:$I$5018))/_xlfn.STDEV.P($I$2:$I$5018))</f>
        <v>-0.87641900257748817</v>
      </c>
      <c r="Y2834">
        <f t="shared" si="181"/>
        <v>0</v>
      </c>
      <c r="Z2834">
        <f t="shared" si="182"/>
        <v>0</v>
      </c>
      <c r="AA2834">
        <f t="shared" si="180"/>
        <v>0</v>
      </c>
    </row>
    <row r="2835" spans="1:27" x14ac:dyDescent="0.25">
      <c r="A2835">
        <v>27566</v>
      </c>
      <c r="B2835" t="s">
        <v>12</v>
      </c>
      <c r="C2835">
        <v>65</v>
      </c>
      <c r="D2835">
        <v>0</v>
      </c>
      <c r="E2835">
        <v>0</v>
      </c>
      <c r="F2835" t="s">
        <v>13</v>
      </c>
      <c r="G2835" t="s">
        <v>14</v>
      </c>
      <c r="H2835" t="s">
        <v>19</v>
      </c>
      <c r="I2835">
        <v>236.14</v>
      </c>
      <c r="J2835" s="2">
        <v>43.1</v>
      </c>
      <c r="K2835" t="s">
        <v>24</v>
      </c>
      <c r="L2835">
        <v>0</v>
      </c>
      <c r="N2835">
        <f t="shared" si="179"/>
        <v>43.1</v>
      </c>
      <c r="U2835">
        <f>((C2835-AVERAGE($C$2:$C$5018))/_xlfn.STDEV.P($C$2:$C$5018))</f>
        <v>0.96159579821226082</v>
      </c>
      <c r="V2835">
        <f>((N2835-AVERAGE($N$2:$N$5018))/_xlfn.STDEV.P($N$2:$N$5018))</f>
        <v>2.1435901207321097</v>
      </c>
      <c r="W2835">
        <f>((I2835-AVERAGE($I$2:$I$5018))/_xlfn.STDEV.P($I$2:$I$5018))</f>
        <v>2.9376738455556342</v>
      </c>
      <c r="Y2835">
        <f t="shared" si="181"/>
        <v>0</v>
      </c>
      <c r="Z2835">
        <f t="shared" si="182"/>
        <v>0</v>
      </c>
      <c r="AA2835">
        <f t="shared" si="180"/>
        <v>0</v>
      </c>
    </row>
    <row r="2836" spans="1:27" x14ac:dyDescent="0.25">
      <c r="A2836">
        <v>6368</v>
      </c>
      <c r="B2836" t="s">
        <v>12</v>
      </c>
      <c r="C2836">
        <v>72</v>
      </c>
      <c r="D2836">
        <v>0</v>
      </c>
      <c r="E2836">
        <v>1</v>
      </c>
      <c r="F2836" t="s">
        <v>13</v>
      </c>
      <c r="G2836" t="s">
        <v>14</v>
      </c>
      <c r="H2836" t="s">
        <v>15</v>
      </c>
      <c r="I2836">
        <v>99.76</v>
      </c>
      <c r="J2836" s="2">
        <v>27.1</v>
      </c>
      <c r="K2836" t="s">
        <v>16</v>
      </c>
      <c r="L2836">
        <v>0</v>
      </c>
      <c r="N2836">
        <f t="shared" si="179"/>
        <v>27.1</v>
      </c>
      <c r="U2836">
        <f>((C2836-AVERAGE($C$2:$C$5018))/_xlfn.STDEV.P($C$2:$C$5018))</f>
        <v>1.2696064041719144</v>
      </c>
      <c r="V2836">
        <f>((N2836-AVERAGE($N$2:$N$5018))/_xlfn.STDEV.P($N$2:$N$5018))</f>
        <v>-0.19311703497627264</v>
      </c>
      <c r="W2836">
        <f>((I2836-AVERAGE($I$2:$I$5018))/_xlfn.STDEV.P($I$2:$I$5018))</f>
        <v>-0.13060895175690754</v>
      </c>
      <c r="Y2836">
        <f t="shared" si="181"/>
        <v>0</v>
      </c>
      <c r="Z2836">
        <f t="shared" si="182"/>
        <v>0</v>
      </c>
      <c r="AA2836">
        <f t="shared" si="180"/>
        <v>0</v>
      </c>
    </row>
    <row r="2837" spans="1:27" x14ac:dyDescent="0.25">
      <c r="A2837">
        <v>33876</v>
      </c>
      <c r="B2837" t="s">
        <v>12</v>
      </c>
      <c r="C2837">
        <v>10</v>
      </c>
      <c r="D2837">
        <v>0</v>
      </c>
      <c r="E2837">
        <v>0</v>
      </c>
      <c r="F2837" t="s">
        <v>23</v>
      </c>
      <c r="G2837" t="s">
        <v>26</v>
      </c>
      <c r="H2837" t="s">
        <v>15</v>
      </c>
      <c r="I2837">
        <v>87.09</v>
      </c>
      <c r="J2837" s="2">
        <v>14.3</v>
      </c>
      <c r="K2837" t="s">
        <v>24</v>
      </c>
      <c r="L2837">
        <v>0</v>
      </c>
      <c r="N2837">
        <f t="shared" si="179"/>
        <v>14.3</v>
      </c>
      <c r="U2837">
        <f>((C2837-AVERAGE($C$2:$C$5018))/_xlfn.STDEV.P($C$2:$C$5018))</f>
        <v>-1.4584875343278736</v>
      </c>
      <c r="V2837">
        <f>((N2837-AVERAGE($N$2:$N$5018))/_xlfn.STDEV.P($N$2:$N$5018))</f>
        <v>-2.0624827595429789</v>
      </c>
      <c r="W2837">
        <f>((I2837-AVERAGE($I$2:$I$5018))/_xlfn.STDEV.P($I$2:$I$5018))</f>
        <v>-0.41565912804338589</v>
      </c>
      <c r="Y2837">
        <f t="shared" si="181"/>
        <v>0</v>
      </c>
      <c r="Z2837">
        <f t="shared" si="182"/>
        <v>0</v>
      </c>
      <c r="AA2837">
        <f t="shared" si="180"/>
        <v>0</v>
      </c>
    </row>
    <row r="2838" spans="1:27" x14ac:dyDescent="0.25">
      <c r="A2838">
        <v>52164</v>
      </c>
      <c r="B2838" t="s">
        <v>12</v>
      </c>
      <c r="C2838">
        <v>29</v>
      </c>
      <c r="D2838">
        <v>0</v>
      </c>
      <c r="E2838">
        <v>0</v>
      </c>
      <c r="F2838" t="s">
        <v>13</v>
      </c>
      <c r="G2838" t="s">
        <v>14</v>
      </c>
      <c r="H2838" t="s">
        <v>15</v>
      </c>
      <c r="I2838">
        <v>193.81</v>
      </c>
      <c r="J2838" s="2">
        <v>46.8</v>
      </c>
      <c r="K2838" t="s">
        <v>21</v>
      </c>
      <c r="L2838">
        <v>0</v>
      </c>
      <c r="N2838">
        <f t="shared" si="179"/>
        <v>46.8</v>
      </c>
      <c r="U2838">
        <f>((C2838-AVERAGE($C$2:$C$5018))/_xlfn.STDEV.P($C$2:$C$5018))</f>
        <v>-0.62245874672309986</v>
      </c>
      <c r="V2838">
        <f>((N2838-AVERAGE($N$2:$N$5018))/_xlfn.STDEV.P($N$2:$N$5018))</f>
        <v>2.6839536504896726</v>
      </c>
      <c r="W2838">
        <f>((I2838-AVERAGE($I$2:$I$5018))/_xlfn.STDEV.P($I$2:$I$5018))</f>
        <v>1.9853317806616626</v>
      </c>
      <c r="Y2838">
        <f t="shared" si="181"/>
        <v>0</v>
      </c>
      <c r="Z2838">
        <f t="shared" si="182"/>
        <v>0</v>
      </c>
      <c r="AA2838">
        <f t="shared" si="180"/>
        <v>0</v>
      </c>
    </row>
    <row r="2839" spans="1:27" x14ac:dyDescent="0.25">
      <c r="A2839">
        <v>32446</v>
      </c>
      <c r="B2839" t="s">
        <v>17</v>
      </c>
      <c r="C2839">
        <v>44</v>
      </c>
      <c r="D2839">
        <v>0</v>
      </c>
      <c r="E2839">
        <v>0</v>
      </c>
      <c r="F2839" t="s">
        <v>13</v>
      </c>
      <c r="G2839" t="s">
        <v>14</v>
      </c>
      <c r="H2839" t="s">
        <v>19</v>
      </c>
      <c r="I2839">
        <v>97.27</v>
      </c>
      <c r="J2839" s="2">
        <v>26</v>
      </c>
      <c r="K2839" t="s">
        <v>21</v>
      </c>
      <c r="L2839">
        <v>0</v>
      </c>
      <c r="N2839">
        <f t="shared" si="179"/>
        <v>26</v>
      </c>
      <c r="U2839">
        <f>((C2839-AVERAGE($C$2:$C$5018))/_xlfn.STDEV.P($C$2:$C$5018))</f>
        <v>3.7563980333300453E-2</v>
      </c>
      <c r="V2839">
        <f>((N2839-AVERAGE($N$2:$N$5018))/_xlfn.STDEV.P($N$2:$N$5018))</f>
        <v>-0.35376565193122411</v>
      </c>
      <c r="W2839">
        <f>((I2839-AVERAGE($I$2:$I$5018))/_xlfn.STDEV.P($I$2:$I$5018))</f>
        <v>-0.18662907322125905</v>
      </c>
      <c r="Y2839">
        <f t="shared" si="181"/>
        <v>0</v>
      </c>
      <c r="Z2839">
        <f t="shared" si="182"/>
        <v>0</v>
      </c>
      <c r="AA2839">
        <f t="shared" si="180"/>
        <v>0</v>
      </c>
    </row>
    <row r="2840" spans="1:27" x14ac:dyDescent="0.25">
      <c r="A2840">
        <v>56855</v>
      </c>
      <c r="B2840" t="s">
        <v>12</v>
      </c>
      <c r="C2840">
        <v>46</v>
      </c>
      <c r="D2840">
        <v>0</v>
      </c>
      <c r="E2840">
        <v>0</v>
      </c>
      <c r="F2840" t="s">
        <v>13</v>
      </c>
      <c r="G2840" t="s">
        <v>14</v>
      </c>
      <c r="H2840" t="s">
        <v>15</v>
      </c>
      <c r="I2840">
        <v>137.77000000000001</v>
      </c>
      <c r="J2840" s="2">
        <v>29.3</v>
      </c>
      <c r="K2840" t="s">
        <v>21</v>
      </c>
      <c r="L2840">
        <v>0</v>
      </c>
      <c r="N2840">
        <f t="shared" si="179"/>
        <v>29.3</v>
      </c>
      <c r="U2840">
        <f>((C2840-AVERAGE($C$2:$C$5018))/_xlfn.STDEV.P($C$2:$C$5018))</f>
        <v>0.12556701060748715</v>
      </c>
      <c r="V2840">
        <f>((N2840-AVERAGE($N$2:$N$5018))/_xlfn.STDEV.P($N$2:$N$5018))</f>
        <v>0.12818019893362984</v>
      </c>
      <c r="W2840">
        <f>((I2840-AVERAGE($I$2:$I$5018))/_xlfn.STDEV.P($I$2:$I$5018))</f>
        <v>0.72454157710252753</v>
      </c>
      <c r="Y2840">
        <f t="shared" si="181"/>
        <v>0</v>
      </c>
      <c r="Z2840">
        <f t="shared" si="182"/>
        <v>0</v>
      </c>
      <c r="AA2840">
        <f t="shared" si="180"/>
        <v>0</v>
      </c>
    </row>
    <row r="2841" spans="1:27" x14ac:dyDescent="0.25">
      <c r="A2841">
        <v>5477</v>
      </c>
      <c r="B2841" t="s">
        <v>12</v>
      </c>
      <c r="C2841">
        <v>63</v>
      </c>
      <c r="D2841">
        <v>0</v>
      </c>
      <c r="E2841">
        <v>1</v>
      </c>
      <c r="F2841" t="s">
        <v>13</v>
      </c>
      <c r="G2841" t="s">
        <v>18</v>
      </c>
      <c r="H2841" t="s">
        <v>15</v>
      </c>
      <c r="I2841">
        <v>82.72</v>
      </c>
      <c r="J2841" s="2" t="s">
        <v>20</v>
      </c>
      <c r="K2841" t="s">
        <v>21</v>
      </c>
      <c r="L2841">
        <v>0</v>
      </c>
      <c r="N2841">
        <f t="shared" si="179"/>
        <v>28.422259136212656</v>
      </c>
      <c r="U2841">
        <f>((C2841-AVERAGE($C$2:$C$5018))/_xlfn.STDEV.P($C$2:$C$5018))</f>
        <v>0.87359276793807417</v>
      </c>
      <c r="V2841">
        <f>((N2841-AVERAGE($N$2:$N$5018))/_xlfn.STDEV.P($N$2:$N$5018))</f>
        <v>-8.7608957167494772E-6</v>
      </c>
      <c r="W2841">
        <f>((I2841-AVERAGE($I$2:$I$5018))/_xlfn.STDEV.P($I$2:$I$5018))</f>
        <v>-0.51397556611535999</v>
      </c>
      <c r="Y2841">
        <f t="shared" si="181"/>
        <v>0</v>
      </c>
      <c r="Z2841">
        <f t="shared" si="182"/>
        <v>0</v>
      </c>
      <c r="AA2841">
        <f t="shared" si="180"/>
        <v>0</v>
      </c>
    </row>
    <row r="2842" spans="1:27" x14ac:dyDescent="0.25">
      <c r="A2842">
        <v>64974</v>
      </c>
      <c r="B2842" t="s">
        <v>12</v>
      </c>
      <c r="C2842">
        <v>0.24</v>
      </c>
      <c r="D2842">
        <v>0</v>
      </c>
      <c r="E2842">
        <v>0</v>
      </c>
      <c r="F2842" t="s">
        <v>23</v>
      </c>
      <c r="G2842" t="s">
        <v>26</v>
      </c>
      <c r="H2842" t="s">
        <v>15</v>
      </c>
      <c r="I2842">
        <v>58.35</v>
      </c>
      <c r="J2842" s="2">
        <v>18.600000000000001</v>
      </c>
      <c r="K2842" t="s">
        <v>24</v>
      </c>
      <c r="L2842">
        <v>0</v>
      </c>
      <c r="N2842">
        <f t="shared" si="179"/>
        <v>18.600000000000001</v>
      </c>
      <c r="U2842">
        <f>((C2842-AVERAGE($C$2:$C$5018))/_xlfn.STDEV.P($C$2:$C$5018))</f>
        <v>-1.8879423220659046</v>
      </c>
      <c r="V2842">
        <f>((N2842-AVERAGE($N$2:$N$5018))/_xlfn.STDEV.P($N$2:$N$5018))</f>
        <v>-1.4344927114463508</v>
      </c>
      <c r="W2842">
        <f>((I2842-AVERAGE($I$2:$I$5018))/_xlfn.STDEV.P($I$2:$I$5018))</f>
        <v>-1.0622528191620431</v>
      </c>
      <c r="Y2842">
        <f t="shared" si="181"/>
        <v>0</v>
      </c>
      <c r="Z2842">
        <f t="shared" si="182"/>
        <v>0</v>
      </c>
      <c r="AA2842">
        <f t="shared" si="180"/>
        <v>0</v>
      </c>
    </row>
    <row r="2843" spans="1:27" x14ac:dyDescent="0.25">
      <c r="A2843">
        <v>33976</v>
      </c>
      <c r="B2843" t="s">
        <v>12</v>
      </c>
      <c r="C2843">
        <v>55</v>
      </c>
      <c r="D2843">
        <v>0</v>
      </c>
      <c r="E2843">
        <v>0</v>
      </c>
      <c r="F2843" t="s">
        <v>13</v>
      </c>
      <c r="G2843" t="s">
        <v>14</v>
      </c>
      <c r="H2843" t="s">
        <v>15</v>
      </c>
      <c r="I2843">
        <v>68.790000000000006</v>
      </c>
      <c r="J2843" s="2">
        <v>27</v>
      </c>
      <c r="K2843" t="s">
        <v>21</v>
      </c>
      <c r="L2843">
        <v>0</v>
      </c>
      <c r="N2843">
        <f t="shared" si="179"/>
        <v>27</v>
      </c>
      <c r="U2843">
        <f>((C2843-AVERAGE($C$2:$C$5018))/_xlfn.STDEV.P($C$2:$C$5018))</f>
        <v>0.52158064684132732</v>
      </c>
      <c r="V2843">
        <f>((N2843-AVERAGE($N$2:$N$5018))/_xlfn.STDEV.P($N$2:$N$5018))</f>
        <v>-0.20772145469945022</v>
      </c>
      <c r="W2843">
        <f>((I2843-AVERAGE($I$2:$I$5018))/_xlfn.STDEV.P($I$2:$I$5018))</f>
        <v>-0.82737327374524472</v>
      </c>
      <c r="Y2843">
        <f t="shared" si="181"/>
        <v>0</v>
      </c>
      <c r="Z2843">
        <f t="shared" si="182"/>
        <v>0</v>
      </c>
      <c r="AA2843">
        <f t="shared" si="180"/>
        <v>0</v>
      </c>
    </row>
    <row r="2844" spans="1:27" x14ac:dyDescent="0.25">
      <c r="A2844">
        <v>31019</v>
      </c>
      <c r="B2844" t="s">
        <v>17</v>
      </c>
      <c r="C2844">
        <v>56</v>
      </c>
      <c r="D2844">
        <v>0</v>
      </c>
      <c r="E2844">
        <v>0</v>
      </c>
      <c r="F2844" t="s">
        <v>13</v>
      </c>
      <c r="G2844" t="s">
        <v>14</v>
      </c>
      <c r="H2844" t="s">
        <v>15</v>
      </c>
      <c r="I2844">
        <v>94.19</v>
      </c>
      <c r="J2844" s="2">
        <v>25.7</v>
      </c>
      <c r="K2844" t="s">
        <v>21</v>
      </c>
      <c r="L2844">
        <v>0</v>
      </c>
      <c r="N2844">
        <f t="shared" si="179"/>
        <v>25.7</v>
      </c>
      <c r="U2844">
        <f>((C2844-AVERAGE($C$2:$C$5018))/_xlfn.STDEV.P($C$2:$C$5018))</f>
        <v>0.56558216197842071</v>
      </c>
      <c r="V2844">
        <f>((N2844-AVERAGE($N$2:$N$5018))/_xlfn.STDEV.P($N$2:$N$5018))</f>
        <v>-0.39757891110075638</v>
      </c>
      <c r="W2844">
        <f>((I2844-AVERAGE($I$2:$I$5018))/_xlfn.STDEV.P($I$2:$I$5018))</f>
        <v>-0.25592303872736422</v>
      </c>
      <c r="Y2844">
        <f t="shared" si="181"/>
        <v>0</v>
      </c>
      <c r="Z2844">
        <f t="shared" si="182"/>
        <v>0</v>
      </c>
      <c r="AA2844">
        <f t="shared" si="180"/>
        <v>0</v>
      </c>
    </row>
    <row r="2845" spans="1:27" x14ac:dyDescent="0.25">
      <c r="A2845">
        <v>4699</v>
      </c>
      <c r="B2845" t="s">
        <v>12</v>
      </c>
      <c r="C2845">
        <v>50</v>
      </c>
      <c r="D2845">
        <v>0</v>
      </c>
      <c r="E2845">
        <v>0</v>
      </c>
      <c r="F2845" t="s">
        <v>23</v>
      </c>
      <c r="G2845" t="s">
        <v>25</v>
      </c>
      <c r="H2845" t="s">
        <v>19</v>
      </c>
      <c r="I2845">
        <v>121.17</v>
      </c>
      <c r="J2845" s="2">
        <v>25.5</v>
      </c>
      <c r="K2845" t="s">
        <v>16</v>
      </c>
      <c r="L2845">
        <v>0</v>
      </c>
      <c r="N2845">
        <f t="shared" si="179"/>
        <v>25.5</v>
      </c>
      <c r="U2845">
        <f>((C2845-AVERAGE($C$2:$C$5018))/_xlfn.STDEV.P($C$2:$C$5018))</f>
        <v>0.30157307115586057</v>
      </c>
      <c r="V2845">
        <f>((N2845-AVERAGE($N$2:$N$5018))/_xlfn.STDEV.P($N$2:$N$5018))</f>
        <v>-0.4267877505471111</v>
      </c>
      <c r="W2845">
        <f>((I2845-AVERAGE($I$2:$I$5018))/_xlfn.STDEV.P($I$2:$I$5018))</f>
        <v>0.35107410067351863</v>
      </c>
      <c r="Y2845">
        <f t="shared" si="181"/>
        <v>0</v>
      </c>
      <c r="Z2845">
        <f t="shared" si="182"/>
        <v>0</v>
      </c>
      <c r="AA2845">
        <f t="shared" si="180"/>
        <v>0</v>
      </c>
    </row>
    <row r="2846" spans="1:27" x14ac:dyDescent="0.25">
      <c r="A2846">
        <v>60276</v>
      </c>
      <c r="B2846" t="s">
        <v>12</v>
      </c>
      <c r="C2846">
        <v>78</v>
      </c>
      <c r="D2846">
        <v>1</v>
      </c>
      <c r="E2846">
        <v>1</v>
      </c>
      <c r="F2846" t="s">
        <v>13</v>
      </c>
      <c r="G2846" t="s">
        <v>18</v>
      </c>
      <c r="H2846" t="s">
        <v>19</v>
      </c>
      <c r="I2846">
        <v>106.41</v>
      </c>
      <c r="J2846" s="2">
        <v>27.3</v>
      </c>
      <c r="K2846" t="s">
        <v>21</v>
      </c>
      <c r="L2846">
        <v>0</v>
      </c>
      <c r="N2846">
        <f t="shared" si="179"/>
        <v>27.3</v>
      </c>
      <c r="U2846">
        <f>((C2846-AVERAGE($C$2:$C$5018))/_xlfn.STDEV.P($C$2:$C$5018))</f>
        <v>1.5336154949944745</v>
      </c>
      <c r="V2846">
        <f>((N2846-AVERAGE($N$2:$N$5018))/_xlfn.STDEV.P($N$2:$N$5018))</f>
        <v>-0.16390819552991795</v>
      </c>
      <c r="W2846">
        <f>((I2846-AVERAGE($I$2:$I$5018))/_xlfn.STDEV.P($I$2:$I$5018))</f>
        <v>1.9003019222183094E-2</v>
      </c>
      <c r="Y2846">
        <f t="shared" si="181"/>
        <v>0</v>
      </c>
      <c r="Z2846">
        <f t="shared" si="182"/>
        <v>0</v>
      </c>
      <c r="AA2846">
        <f t="shared" si="180"/>
        <v>0</v>
      </c>
    </row>
    <row r="2847" spans="1:27" x14ac:dyDescent="0.25">
      <c r="A2847">
        <v>24420</v>
      </c>
      <c r="B2847" t="s">
        <v>12</v>
      </c>
      <c r="C2847">
        <v>63</v>
      </c>
      <c r="D2847">
        <v>0</v>
      </c>
      <c r="E2847">
        <v>0</v>
      </c>
      <c r="F2847" t="s">
        <v>13</v>
      </c>
      <c r="G2847" t="s">
        <v>14</v>
      </c>
      <c r="H2847" t="s">
        <v>19</v>
      </c>
      <c r="I2847">
        <v>104.79</v>
      </c>
      <c r="J2847" s="2">
        <v>24.1</v>
      </c>
      <c r="K2847" t="s">
        <v>24</v>
      </c>
      <c r="L2847">
        <v>0</v>
      </c>
      <c r="N2847">
        <f t="shared" si="179"/>
        <v>24.1</v>
      </c>
      <c r="U2847">
        <f>((C2847-AVERAGE($C$2:$C$5018))/_xlfn.STDEV.P($C$2:$C$5018))</f>
        <v>0.87359276793807417</v>
      </c>
      <c r="V2847">
        <f>((N2847-AVERAGE($N$2:$N$5018))/_xlfn.STDEV.P($N$2:$N$5018))</f>
        <v>-0.63124962667159434</v>
      </c>
      <c r="W2847">
        <f>((I2847-AVERAGE($I$2:$I$5018))/_xlfn.STDEV.P($I$2:$I$5018))</f>
        <v>-1.7443806790768138E-2</v>
      </c>
      <c r="Y2847">
        <f t="shared" si="181"/>
        <v>0</v>
      </c>
      <c r="Z2847">
        <f t="shared" si="182"/>
        <v>0</v>
      </c>
      <c r="AA2847">
        <f t="shared" si="180"/>
        <v>0</v>
      </c>
    </row>
    <row r="2848" spans="1:27" x14ac:dyDescent="0.25">
      <c r="A2848">
        <v>28478</v>
      </c>
      <c r="B2848" t="s">
        <v>17</v>
      </c>
      <c r="C2848">
        <v>31</v>
      </c>
      <c r="D2848">
        <v>0</v>
      </c>
      <c r="E2848">
        <v>0</v>
      </c>
      <c r="F2848" t="s">
        <v>13</v>
      </c>
      <c r="G2848" t="s">
        <v>14</v>
      </c>
      <c r="H2848" t="s">
        <v>15</v>
      </c>
      <c r="I2848">
        <v>82.18</v>
      </c>
      <c r="J2848" s="2">
        <v>42.7</v>
      </c>
      <c r="K2848" t="s">
        <v>21</v>
      </c>
      <c r="L2848">
        <v>0</v>
      </c>
      <c r="N2848">
        <f t="shared" si="179"/>
        <v>42.7</v>
      </c>
      <c r="U2848">
        <f>((C2848-AVERAGE($C$2:$C$5018))/_xlfn.STDEV.P($C$2:$C$5018))</f>
        <v>-0.5344557164489131</v>
      </c>
      <c r="V2848">
        <f>((N2848-AVERAGE($N$2:$N$5018))/_xlfn.STDEV.P($N$2:$N$5018))</f>
        <v>2.0851724418394006</v>
      </c>
      <c r="W2848">
        <f>((I2848-AVERAGE($I$2:$I$5018))/_xlfn.STDEV.P($I$2:$I$5018))</f>
        <v>-0.52612450811967693</v>
      </c>
      <c r="Y2848">
        <f t="shared" si="181"/>
        <v>0</v>
      </c>
      <c r="Z2848">
        <f t="shared" si="182"/>
        <v>0</v>
      </c>
      <c r="AA2848">
        <f t="shared" si="180"/>
        <v>0</v>
      </c>
    </row>
    <row r="2849" spans="1:27" x14ac:dyDescent="0.25">
      <c r="A2849">
        <v>63236</v>
      </c>
      <c r="B2849" t="s">
        <v>12</v>
      </c>
      <c r="C2849">
        <v>65</v>
      </c>
      <c r="D2849">
        <v>0</v>
      </c>
      <c r="E2849">
        <v>0</v>
      </c>
      <c r="F2849" t="s">
        <v>13</v>
      </c>
      <c r="G2849" t="s">
        <v>14</v>
      </c>
      <c r="H2849" t="s">
        <v>15</v>
      </c>
      <c r="I2849">
        <v>96.81</v>
      </c>
      <c r="J2849" s="2">
        <v>41.2</v>
      </c>
      <c r="K2849" t="s">
        <v>22</v>
      </c>
      <c r="L2849">
        <v>0</v>
      </c>
      <c r="N2849">
        <f t="shared" ref="N2849:N2912" si="183">IF(AND(J2849="N/A",B2849="Male"),$Q$2,IF(AND(J2849="N/A",B2849="Female"),$R$2,J2849))</f>
        <v>41.2</v>
      </c>
      <c r="U2849">
        <f>((C2849-AVERAGE($C$2:$C$5018))/_xlfn.STDEV.P($C$2:$C$5018))</f>
        <v>0.96159579821226082</v>
      </c>
      <c r="V2849">
        <f>((N2849-AVERAGE($N$2:$N$5018))/_xlfn.STDEV.P($N$2:$N$5018))</f>
        <v>1.8661061459917396</v>
      </c>
      <c r="W2849">
        <f>((I2849-AVERAGE($I$2:$I$5018))/_xlfn.STDEV.P($I$2:$I$5018))</f>
        <v>-0.19697817196567721</v>
      </c>
      <c r="Y2849">
        <f t="shared" si="181"/>
        <v>0</v>
      </c>
      <c r="Z2849">
        <f t="shared" si="182"/>
        <v>0</v>
      </c>
      <c r="AA2849">
        <f t="shared" si="180"/>
        <v>0</v>
      </c>
    </row>
    <row r="2850" spans="1:27" x14ac:dyDescent="0.25">
      <c r="A2850">
        <v>6324</v>
      </c>
      <c r="B2850" t="s">
        <v>12</v>
      </c>
      <c r="C2850">
        <v>51</v>
      </c>
      <c r="D2850">
        <v>0</v>
      </c>
      <c r="E2850">
        <v>0</v>
      </c>
      <c r="F2850" t="s">
        <v>13</v>
      </c>
      <c r="G2850" t="s">
        <v>14</v>
      </c>
      <c r="H2850" t="s">
        <v>19</v>
      </c>
      <c r="I2850">
        <v>107.42</v>
      </c>
      <c r="J2850" s="2">
        <v>20.2</v>
      </c>
      <c r="K2850" t="s">
        <v>16</v>
      </c>
      <c r="L2850">
        <v>0</v>
      </c>
      <c r="N2850">
        <f t="shared" si="183"/>
        <v>20.2</v>
      </c>
      <c r="U2850">
        <f>((C2850-AVERAGE($C$2:$C$5018))/_xlfn.STDEV.P($C$2:$C$5018))</f>
        <v>0.34557458629295396</v>
      </c>
      <c r="V2850">
        <f>((N2850-AVERAGE($N$2:$N$5018))/_xlfn.STDEV.P($N$2:$N$5018))</f>
        <v>-1.2008219958755129</v>
      </c>
      <c r="W2850">
        <f>((I2850-AVERAGE($I$2:$I$5018))/_xlfn.STDEV.P($I$2:$I$5018))</f>
        <v>4.1726040378406028E-2</v>
      </c>
      <c r="Y2850">
        <f t="shared" si="181"/>
        <v>0</v>
      </c>
      <c r="Z2850">
        <f t="shared" si="182"/>
        <v>0</v>
      </c>
      <c r="AA2850">
        <f t="shared" si="180"/>
        <v>0</v>
      </c>
    </row>
    <row r="2851" spans="1:27" x14ac:dyDescent="0.25">
      <c r="A2851">
        <v>62059</v>
      </c>
      <c r="B2851" t="s">
        <v>12</v>
      </c>
      <c r="C2851">
        <v>60</v>
      </c>
      <c r="D2851">
        <v>0</v>
      </c>
      <c r="E2851">
        <v>0</v>
      </c>
      <c r="F2851" t="s">
        <v>13</v>
      </c>
      <c r="G2851" t="s">
        <v>14</v>
      </c>
      <c r="H2851" t="s">
        <v>19</v>
      </c>
      <c r="I2851">
        <v>69.2</v>
      </c>
      <c r="J2851" s="2">
        <v>30.9</v>
      </c>
      <c r="K2851" t="s">
        <v>21</v>
      </c>
      <c r="L2851">
        <v>0</v>
      </c>
      <c r="N2851">
        <f t="shared" si="183"/>
        <v>30.9</v>
      </c>
      <c r="U2851">
        <f>((C2851-AVERAGE($C$2:$C$5018))/_xlfn.STDEV.P($C$2:$C$5018))</f>
        <v>0.74158822252679413</v>
      </c>
      <c r="V2851">
        <f>((N2851-AVERAGE($N$2:$N$5018))/_xlfn.STDEV.P($N$2:$N$5018))</f>
        <v>0.36185091450446777</v>
      </c>
      <c r="W2851">
        <f>((I2851-AVERAGE($I$2:$I$5018))/_xlfn.STDEV.P($I$2:$I$5018))</f>
        <v>-0.81814907703826334</v>
      </c>
      <c r="Y2851">
        <f t="shared" si="181"/>
        <v>0</v>
      </c>
      <c r="Z2851">
        <f t="shared" si="182"/>
        <v>0</v>
      </c>
      <c r="AA2851">
        <f t="shared" si="180"/>
        <v>0</v>
      </c>
    </row>
    <row r="2852" spans="1:27" x14ac:dyDescent="0.25">
      <c r="A2852">
        <v>28400</v>
      </c>
      <c r="B2852" t="s">
        <v>12</v>
      </c>
      <c r="C2852">
        <v>69</v>
      </c>
      <c r="D2852">
        <v>0</v>
      </c>
      <c r="E2852">
        <v>0</v>
      </c>
      <c r="F2852" t="s">
        <v>13</v>
      </c>
      <c r="G2852" t="s">
        <v>18</v>
      </c>
      <c r="H2852" t="s">
        <v>15</v>
      </c>
      <c r="I2852">
        <v>92.73</v>
      </c>
      <c r="J2852" s="2">
        <v>27.7</v>
      </c>
      <c r="K2852" t="s">
        <v>21</v>
      </c>
      <c r="L2852">
        <v>0</v>
      </c>
      <c r="N2852">
        <f t="shared" si="183"/>
        <v>27.7</v>
      </c>
      <c r="U2852">
        <f>((C2852-AVERAGE($C$2:$C$5018))/_xlfn.STDEV.P($C$2:$C$5018))</f>
        <v>1.1376018587606342</v>
      </c>
      <c r="V2852">
        <f>((N2852-AVERAGE($N$2:$N$5018))/_xlfn.STDEV.P($N$2:$N$5018))</f>
        <v>-0.1054905166372086</v>
      </c>
      <c r="W2852">
        <f>((I2852-AVERAGE($I$2:$I$5018))/_xlfn.STDEV.P($I$2:$I$5018))</f>
        <v>-0.28877017822051787</v>
      </c>
      <c r="Y2852">
        <f t="shared" si="181"/>
        <v>0</v>
      </c>
      <c r="Z2852">
        <f t="shared" si="182"/>
        <v>0</v>
      </c>
      <c r="AA2852">
        <f t="shared" si="180"/>
        <v>0</v>
      </c>
    </row>
    <row r="2853" spans="1:27" x14ac:dyDescent="0.25">
      <c r="A2853">
        <v>5841</v>
      </c>
      <c r="B2853" t="s">
        <v>17</v>
      </c>
      <c r="C2853">
        <v>23</v>
      </c>
      <c r="D2853">
        <v>0</v>
      </c>
      <c r="E2853">
        <v>0</v>
      </c>
      <c r="F2853" t="s">
        <v>23</v>
      </c>
      <c r="G2853" t="s">
        <v>14</v>
      </c>
      <c r="H2853" t="s">
        <v>15</v>
      </c>
      <c r="I2853">
        <v>86.11</v>
      </c>
      <c r="J2853" s="2">
        <v>22.3</v>
      </c>
      <c r="K2853" t="s">
        <v>21</v>
      </c>
      <c r="L2853">
        <v>0</v>
      </c>
      <c r="N2853">
        <f t="shared" si="183"/>
        <v>22.3</v>
      </c>
      <c r="U2853">
        <f>((C2853-AVERAGE($C$2:$C$5018))/_xlfn.STDEV.P($C$2:$C$5018))</f>
        <v>-0.88646783754565994</v>
      </c>
      <c r="V2853">
        <f>((N2853-AVERAGE($N$2:$N$5018))/_xlfn.STDEV.P($N$2:$N$5018))</f>
        <v>-0.89412918168878752</v>
      </c>
      <c r="W2853">
        <f>((I2853-AVERAGE($I$2:$I$5018))/_xlfn.STDEV.P($I$2:$I$5018))</f>
        <v>-0.43770720797714674</v>
      </c>
      <c r="Y2853">
        <f t="shared" si="181"/>
        <v>0</v>
      </c>
      <c r="Z2853">
        <f t="shared" si="182"/>
        <v>0</v>
      </c>
      <c r="AA2853">
        <f t="shared" si="180"/>
        <v>0</v>
      </c>
    </row>
    <row r="2854" spans="1:27" x14ac:dyDescent="0.25">
      <c r="A2854">
        <v>5681</v>
      </c>
      <c r="B2854" t="s">
        <v>12</v>
      </c>
      <c r="C2854">
        <v>46</v>
      </c>
      <c r="D2854">
        <v>0</v>
      </c>
      <c r="E2854">
        <v>0</v>
      </c>
      <c r="F2854" t="s">
        <v>13</v>
      </c>
      <c r="G2854" t="s">
        <v>14</v>
      </c>
      <c r="H2854" t="s">
        <v>19</v>
      </c>
      <c r="I2854">
        <v>111.78</v>
      </c>
      <c r="J2854" s="2">
        <v>39.4</v>
      </c>
      <c r="K2854" t="s">
        <v>22</v>
      </c>
      <c r="L2854">
        <v>0</v>
      </c>
      <c r="N2854">
        <f t="shared" si="183"/>
        <v>39.4</v>
      </c>
      <c r="U2854">
        <f>((C2854-AVERAGE($C$2:$C$5018))/_xlfn.STDEV.P($C$2:$C$5018))</f>
        <v>0.12556701060748715</v>
      </c>
      <c r="V2854">
        <f>((N2854-AVERAGE($N$2:$N$5018))/_xlfn.STDEV.P($N$2:$N$5018))</f>
        <v>1.603226590974546</v>
      </c>
      <c r="W2854">
        <f>((I2854-AVERAGE($I$2:$I$5018))/_xlfn.STDEV.P($I$2:$I$5018))</f>
        <v>0.13981749804289262</v>
      </c>
      <c r="Y2854">
        <f t="shared" si="181"/>
        <v>0</v>
      </c>
      <c r="Z2854">
        <f t="shared" si="182"/>
        <v>0</v>
      </c>
      <c r="AA2854">
        <f t="shared" si="180"/>
        <v>0</v>
      </c>
    </row>
    <row r="2855" spans="1:27" x14ac:dyDescent="0.25">
      <c r="A2855">
        <v>16587</v>
      </c>
      <c r="B2855" t="s">
        <v>17</v>
      </c>
      <c r="C2855">
        <v>16</v>
      </c>
      <c r="D2855">
        <v>0</v>
      </c>
      <c r="E2855">
        <v>0</v>
      </c>
      <c r="F2855" t="s">
        <v>23</v>
      </c>
      <c r="G2855" t="s">
        <v>14</v>
      </c>
      <c r="H2855" t="s">
        <v>15</v>
      </c>
      <c r="I2855">
        <v>122.26</v>
      </c>
      <c r="J2855" s="2">
        <v>34.200000000000003</v>
      </c>
      <c r="K2855" t="s">
        <v>21</v>
      </c>
      <c r="L2855">
        <v>0</v>
      </c>
      <c r="N2855">
        <f t="shared" si="183"/>
        <v>34.200000000000003</v>
      </c>
      <c r="U2855">
        <f>((C2855-AVERAGE($C$2:$C$5018))/_xlfn.STDEV.P($C$2:$C$5018))</f>
        <v>-1.1944784435053135</v>
      </c>
      <c r="V2855">
        <f>((N2855-AVERAGE($N$2:$N$5018))/_xlfn.STDEV.P($N$2:$N$5018))</f>
        <v>0.84379676536932224</v>
      </c>
      <c r="W2855">
        <f>((I2855-AVERAGE($I$2:$I$5018))/_xlfn.STDEV.P($I$2:$I$5018))</f>
        <v>0.37559696508964036</v>
      </c>
      <c r="Y2855">
        <f t="shared" si="181"/>
        <v>0</v>
      </c>
      <c r="Z2855">
        <f t="shared" si="182"/>
        <v>0</v>
      </c>
      <c r="AA2855">
        <f t="shared" si="180"/>
        <v>0</v>
      </c>
    </row>
    <row r="2856" spans="1:27" x14ac:dyDescent="0.25">
      <c r="A2856">
        <v>3477</v>
      </c>
      <c r="B2856" t="s">
        <v>17</v>
      </c>
      <c r="C2856">
        <v>26</v>
      </c>
      <c r="D2856">
        <v>0</v>
      </c>
      <c r="E2856">
        <v>0</v>
      </c>
      <c r="F2856" t="s">
        <v>23</v>
      </c>
      <c r="G2856" t="s">
        <v>14</v>
      </c>
      <c r="H2856" t="s">
        <v>19</v>
      </c>
      <c r="I2856">
        <v>78.16</v>
      </c>
      <c r="J2856" s="2">
        <v>20.100000000000001</v>
      </c>
      <c r="K2856" t="s">
        <v>21</v>
      </c>
      <c r="L2856">
        <v>0</v>
      </c>
      <c r="N2856">
        <f t="shared" si="183"/>
        <v>20.100000000000001</v>
      </c>
      <c r="U2856">
        <f>((C2856-AVERAGE($C$2:$C$5018))/_xlfn.STDEV.P($C$2:$C$5018))</f>
        <v>-0.7544632921343799</v>
      </c>
      <c r="V2856">
        <f>((N2856-AVERAGE($N$2:$N$5018))/_xlfn.STDEV.P($N$2:$N$5018))</f>
        <v>-1.21542641559869</v>
      </c>
      <c r="W2856">
        <f>((I2856-AVERAGE($I$2:$I$5018))/_xlfn.STDEV.P($I$2:$I$5018))</f>
        <v>-0.61656663192959371</v>
      </c>
      <c r="Y2856">
        <f t="shared" si="181"/>
        <v>0</v>
      </c>
      <c r="Z2856">
        <f t="shared" si="182"/>
        <v>0</v>
      </c>
      <c r="AA2856">
        <f t="shared" si="180"/>
        <v>0</v>
      </c>
    </row>
    <row r="2857" spans="1:27" x14ac:dyDescent="0.25">
      <c r="A2857">
        <v>23890</v>
      </c>
      <c r="B2857" t="s">
        <v>17</v>
      </c>
      <c r="C2857">
        <v>44</v>
      </c>
      <c r="D2857">
        <v>1</v>
      </c>
      <c r="E2857">
        <v>0</v>
      </c>
      <c r="F2857" t="s">
        <v>13</v>
      </c>
      <c r="G2857" t="s">
        <v>25</v>
      </c>
      <c r="H2857" t="s">
        <v>19</v>
      </c>
      <c r="I2857">
        <v>105.77</v>
      </c>
      <c r="J2857" s="2">
        <v>36.799999999999997</v>
      </c>
      <c r="K2857" t="s">
        <v>21</v>
      </c>
      <c r="L2857">
        <v>0</v>
      </c>
      <c r="N2857">
        <f t="shared" si="183"/>
        <v>36.799999999999997</v>
      </c>
      <c r="U2857">
        <f>((C2857-AVERAGE($C$2:$C$5018))/_xlfn.STDEV.P($C$2:$C$5018))</f>
        <v>3.7563980333300453E-2</v>
      </c>
      <c r="V2857">
        <f>((N2857-AVERAGE($N$2:$N$5018))/_xlfn.STDEV.P($N$2:$N$5018))</f>
        <v>1.2235116781719335</v>
      </c>
      <c r="W2857">
        <f>((I2857-AVERAGE($I$2:$I$5018))/_xlfn.STDEV.P($I$2:$I$5018))</f>
        <v>4.6042731429923852E-3</v>
      </c>
      <c r="Y2857">
        <f t="shared" si="181"/>
        <v>0</v>
      </c>
      <c r="Z2857">
        <f t="shared" si="182"/>
        <v>0</v>
      </c>
      <c r="AA2857">
        <f t="shared" si="180"/>
        <v>0</v>
      </c>
    </row>
    <row r="2858" spans="1:27" x14ac:dyDescent="0.25">
      <c r="A2858">
        <v>3803</v>
      </c>
      <c r="B2858" t="s">
        <v>17</v>
      </c>
      <c r="C2858">
        <v>56</v>
      </c>
      <c r="D2858">
        <v>0</v>
      </c>
      <c r="E2858">
        <v>0</v>
      </c>
      <c r="F2858" t="s">
        <v>13</v>
      </c>
      <c r="G2858" t="s">
        <v>14</v>
      </c>
      <c r="H2858" t="s">
        <v>15</v>
      </c>
      <c r="I2858">
        <v>102.97</v>
      </c>
      <c r="J2858" s="2" t="s">
        <v>20</v>
      </c>
      <c r="K2858" t="s">
        <v>22</v>
      </c>
      <c r="L2858">
        <v>0</v>
      </c>
      <c r="N2858">
        <f t="shared" si="183"/>
        <v>28.487446958981664</v>
      </c>
      <c r="U2858">
        <f>((C2858-AVERAGE($C$2:$C$5018))/_xlfn.STDEV.P($C$2:$C$5018))</f>
        <v>0.56558216197842071</v>
      </c>
      <c r="V2858">
        <f>((N2858-AVERAGE($N$2:$N$5018))/_xlfn.STDEV.P($N$2:$N$5018))</f>
        <v>9.5115423498702296E-3</v>
      </c>
      <c r="W2858">
        <f>((I2858-AVERAGE($I$2:$I$5018))/_xlfn.STDEV.P($I$2:$I$5018))</f>
        <v>-5.8390240953466843E-2</v>
      </c>
      <c r="Y2858">
        <f t="shared" si="181"/>
        <v>0</v>
      </c>
      <c r="Z2858">
        <f t="shared" si="182"/>
        <v>0</v>
      </c>
      <c r="AA2858">
        <f t="shared" si="180"/>
        <v>0</v>
      </c>
    </row>
    <row r="2859" spans="1:27" x14ac:dyDescent="0.25">
      <c r="A2859">
        <v>34068</v>
      </c>
      <c r="B2859" t="s">
        <v>17</v>
      </c>
      <c r="C2859">
        <v>23</v>
      </c>
      <c r="D2859">
        <v>0</v>
      </c>
      <c r="E2859">
        <v>0</v>
      </c>
      <c r="F2859" t="s">
        <v>13</v>
      </c>
      <c r="G2859" t="s">
        <v>25</v>
      </c>
      <c r="H2859" t="s">
        <v>15</v>
      </c>
      <c r="I2859">
        <v>77.53</v>
      </c>
      <c r="J2859" s="2">
        <v>33.9</v>
      </c>
      <c r="K2859" t="s">
        <v>16</v>
      </c>
      <c r="L2859">
        <v>0</v>
      </c>
      <c r="N2859">
        <f t="shared" si="183"/>
        <v>33.9</v>
      </c>
      <c r="U2859">
        <f>((C2859-AVERAGE($C$2:$C$5018))/_xlfn.STDEV.P($C$2:$C$5018))</f>
        <v>-0.88646783754565994</v>
      </c>
      <c r="V2859">
        <f>((N2859-AVERAGE($N$2:$N$5018))/_xlfn.STDEV.P($N$2:$N$5018))</f>
        <v>0.79998350619978953</v>
      </c>
      <c r="W2859">
        <f>((I2859-AVERAGE($I$2:$I$5018))/_xlfn.STDEV.P($I$2:$I$5018))</f>
        <v>-0.63074039760129696</v>
      </c>
      <c r="Y2859">
        <f t="shared" si="181"/>
        <v>0</v>
      </c>
      <c r="Z2859">
        <f t="shared" si="182"/>
        <v>0</v>
      </c>
      <c r="AA2859">
        <f t="shared" si="180"/>
        <v>0</v>
      </c>
    </row>
    <row r="2860" spans="1:27" x14ac:dyDescent="0.25">
      <c r="A2860">
        <v>60145</v>
      </c>
      <c r="B2860" t="s">
        <v>17</v>
      </c>
      <c r="C2860">
        <v>38</v>
      </c>
      <c r="D2860">
        <v>0</v>
      </c>
      <c r="E2860">
        <v>0</v>
      </c>
      <c r="F2860" t="s">
        <v>13</v>
      </c>
      <c r="G2860" t="s">
        <v>14</v>
      </c>
      <c r="H2860" t="s">
        <v>15</v>
      </c>
      <c r="I2860">
        <v>77.349999999999994</v>
      </c>
      <c r="J2860" s="2">
        <v>27.7</v>
      </c>
      <c r="K2860" t="s">
        <v>21</v>
      </c>
      <c r="L2860">
        <v>0</v>
      </c>
      <c r="N2860">
        <f t="shared" si="183"/>
        <v>27.7</v>
      </c>
      <c r="U2860">
        <f>((C2860-AVERAGE($C$2:$C$5018))/_xlfn.STDEV.P($C$2:$C$5018))</f>
        <v>-0.22644511048925967</v>
      </c>
      <c r="V2860">
        <f>((N2860-AVERAGE($N$2:$N$5018))/_xlfn.STDEV.P($N$2:$N$5018))</f>
        <v>-0.1054905166372086</v>
      </c>
      <c r="W2860">
        <f>((I2860-AVERAGE($I$2:$I$5018))/_xlfn.STDEV.P($I$2:$I$5018))</f>
        <v>-0.6347900449360695</v>
      </c>
      <c r="Y2860">
        <f t="shared" si="181"/>
        <v>0</v>
      </c>
      <c r="Z2860">
        <f t="shared" si="182"/>
        <v>0</v>
      </c>
      <c r="AA2860">
        <f t="shared" si="180"/>
        <v>0</v>
      </c>
    </row>
    <row r="2861" spans="1:27" x14ac:dyDescent="0.25">
      <c r="A2861">
        <v>11702</v>
      </c>
      <c r="B2861" t="s">
        <v>17</v>
      </c>
      <c r="C2861">
        <v>18</v>
      </c>
      <c r="D2861">
        <v>0</v>
      </c>
      <c r="E2861">
        <v>0</v>
      </c>
      <c r="F2861" t="s">
        <v>23</v>
      </c>
      <c r="G2861" t="s">
        <v>27</v>
      </c>
      <c r="H2861" t="s">
        <v>15</v>
      </c>
      <c r="I2861">
        <v>82.36</v>
      </c>
      <c r="J2861" s="2">
        <v>22.7</v>
      </c>
      <c r="K2861" t="s">
        <v>24</v>
      </c>
      <c r="L2861">
        <v>0</v>
      </c>
      <c r="N2861">
        <f t="shared" si="183"/>
        <v>22.7</v>
      </c>
      <c r="U2861">
        <f>((C2861-AVERAGE($C$2:$C$5018))/_xlfn.STDEV.P($C$2:$C$5018))</f>
        <v>-1.1064754132311267</v>
      </c>
      <c r="V2861">
        <f>((N2861-AVERAGE($N$2:$N$5018))/_xlfn.STDEV.P($N$2:$N$5018))</f>
        <v>-0.83571150279607809</v>
      </c>
      <c r="W2861">
        <f>((I2861-AVERAGE($I$2:$I$5018))/_xlfn.STDEV.P($I$2:$I$5018))</f>
        <v>-0.52207486078490473</v>
      </c>
      <c r="Y2861">
        <f t="shared" si="181"/>
        <v>0</v>
      </c>
      <c r="Z2861">
        <f t="shared" si="182"/>
        <v>0</v>
      </c>
      <c r="AA2861">
        <f t="shared" si="180"/>
        <v>0</v>
      </c>
    </row>
    <row r="2862" spans="1:27" x14ac:dyDescent="0.25">
      <c r="A2862">
        <v>50508</v>
      </c>
      <c r="B2862" t="s">
        <v>17</v>
      </c>
      <c r="C2862">
        <v>63</v>
      </c>
      <c r="D2862">
        <v>0</v>
      </c>
      <c r="E2862">
        <v>1</v>
      </c>
      <c r="F2862" t="s">
        <v>13</v>
      </c>
      <c r="G2862" t="s">
        <v>18</v>
      </c>
      <c r="H2862" t="s">
        <v>19</v>
      </c>
      <c r="I2862">
        <v>239.95</v>
      </c>
      <c r="J2862" s="2">
        <v>32.200000000000003</v>
      </c>
      <c r="K2862" t="s">
        <v>22</v>
      </c>
      <c r="L2862">
        <v>0</v>
      </c>
      <c r="N2862">
        <f t="shared" si="183"/>
        <v>32.200000000000003</v>
      </c>
      <c r="U2862">
        <f>((C2862-AVERAGE($C$2:$C$5018))/_xlfn.STDEV.P($C$2:$C$5018))</f>
        <v>0.87359276793807417</v>
      </c>
      <c r="V2862">
        <f>((N2862-AVERAGE($N$2:$N$5018))/_xlfn.STDEV.P($N$2:$N$5018))</f>
        <v>0.55170837090577451</v>
      </c>
      <c r="W2862">
        <f>((I2862-AVERAGE($I$2:$I$5018))/_xlfn.STDEV.P($I$2:$I$5018))</f>
        <v>3.0233913808083166</v>
      </c>
      <c r="Y2862">
        <f t="shared" si="181"/>
        <v>0</v>
      </c>
      <c r="Z2862">
        <f t="shared" si="182"/>
        <v>0</v>
      </c>
      <c r="AA2862">
        <f t="shared" si="180"/>
        <v>0</v>
      </c>
    </row>
    <row r="2863" spans="1:27" x14ac:dyDescent="0.25">
      <c r="A2863">
        <v>65473</v>
      </c>
      <c r="B2863" t="s">
        <v>12</v>
      </c>
      <c r="C2863">
        <v>23</v>
      </c>
      <c r="D2863">
        <v>0</v>
      </c>
      <c r="E2863">
        <v>0</v>
      </c>
      <c r="F2863" t="s">
        <v>23</v>
      </c>
      <c r="G2863" t="s">
        <v>14</v>
      </c>
      <c r="H2863" t="s">
        <v>15</v>
      </c>
      <c r="I2863">
        <v>61.96</v>
      </c>
      <c r="J2863" s="2">
        <v>22</v>
      </c>
      <c r="K2863" t="s">
        <v>22</v>
      </c>
      <c r="L2863">
        <v>0</v>
      </c>
      <c r="N2863">
        <f t="shared" si="183"/>
        <v>22</v>
      </c>
      <c r="U2863">
        <f>((C2863-AVERAGE($C$2:$C$5018))/_xlfn.STDEV.P($C$2:$C$5018))</f>
        <v>-0.88646783754565994</v>
      </c>
      <c r="V2863">
        <f>((N2863-AVERAGE($N$2:$N$5018))/_xlfn.STDEV.P($N$2:$N$5018))</f>
        <v>-0.93794244085831979</v>
      </c>
      <c r="W2863">
        <f>((I2863-AVERAGE($I$2:$I$5018))/_xlfn.STDEV.P($I$2:$I$5018))</f>
        <v>-0.9810348920591081</v>
      </c>
      <c r="Y2863">
        <f t="shared" si="181"/>
        <v>0</v>
      </c>
      <c r="Z2863">
        <f t="shared" si="182"/>
        <v>0</v>
      </c>
      <c r="AA2863">
        <f t="shared" si="180"/>
        <v>0</v>
      </c>
    </row>
    <row r="2864" spans="1:27" x14ac:dyDescent="0.25">
      <c r="A2864">
        <v>51257</v>
      </c>
      <c r="B2864" t="s">
        <v>12</v>
      </c>
      <c r="C2864">
        <v>32</v>
      </c>
      <c r="D2864">
        <v>0</v>
      </c>
      <c r="E2864">
        <v>0</v>
      </c>
      <c r="F2864" t="s">
        <v>23</v>
      </c>
      <c r="G2864" t="s">
        <v>14</v>
      </c>
      <c r="H2864" t="s">
        <v>19</v>
      </c>
      <c r="I2864">
        <v>72.099999999999994</v>
      </c>
      <c r="J2864" s="2">
        <v>23.2</v>
      </c>
      <c r="K2864" t="s">
        <v>21</v>
      </c>
      <c r="L2864">
        <v>0</v>
      </c>
      <c r="N2864">
        <f t="shared" si="183"/>
        <v>23.2</v>
      </c>
      <c r="U2864">
        <f>((C2864-AVERAGE($C$2:$C$5018))/_xlfn.STDEV.P($C$2:$C$5018))</f>
        <v>-0.49045420131181977</v>
      </c>
      <c r="V2864">
        <f>((N2864-AVERAGE($N$2:$N$5018))/_xlfn.STDEV.P($N$2:$N$5018))</f>
        <v>-0.76268940418019116</v>
      </c>
      <c r="W2864">
        <f>((I2864-AVERAGE($I$2:$I$5018))/_xlfn.STDEV.P($I$2:$I$5018))</f>
        <v>-0.75290475886693065</v>
      </c>
      <c r="Y2864">
        <f t="shared" si="181"/>
        <v>0</v>
      </c>
      <c r="Z2864">
        <f t="shared" si="182"/>
        <v>0</v>
      </c>
      <c r="AA2864">
        <f t="shared" si="180"/>
        <v>0</v>
      </c>
    </row>
    <row r="2865" spans="1:27" x14ac:dyDescent="0.25">
      <c r="A2865">
        <v>47810</v>
      </c>
      <c r="B2865" t="s">
        <v>12</v>
      </c>
      <c r="C2865">
        <v>8</v>
      </c>
      <c r="D2865">
        <v>0</v>
      </c>
      <c r="E2865">
        <v>0</v>
      </c>
      <c r="F2865" t="s">
        <v>23</v>
      </c>
      <c r="G2865" t="s">
        <v>26</v>
      </c>
      <c r="H2865" t="s">
        <v>19</v>
      </c>
      <c r="I2865">
        <v>107.97</v>
      </c>
      <c r="J2865" s="2">
        <v>26.7</v>
      </c>
      <c r="K2865" t="s">
        <v>24</v>
      </c>
      <c r="L2865">
        <v>0</v>
      </c>
      <c r="N2865">
        <f t="shared" si="183"/>
        <v>26.7</v>
      </c>
      <c r="U2865">
        <f>((C2865-AVERAGE($C$2:$C$5018))/_xlfn.STDEV.P($C$2:$C$5018))</f>
        <v>-1.5464905646020604</v>
      </c>
      <c r="V2865">
        <f>((N2865-AVERAGE($N$2:$N$5018))/_xlfn.STDEV.P($N$2:$N$5018))</f>
        <v>-0.25153471386898252</v>
      </c>
      <c r="W2865">
        <f>((I2865-AVERAGE($I$2:$I$5018))/_xlfn.STDEV.P($I$2:$I$5018))</f>
        <v>5.4099962790210468E-2</v>
      </c>
      <c r="Y2865">
        <f t="shared" si="181"/>
        <v>0</v>
      </c>
      <c r="Z2865">
        <f t="shared" si="182"/>
        <v>0</v>
      </c>
      <c r="AA2865">
        <f t="shared" si="180"/>
        <v>0</v>
      </c>
    </row>
    <row r="2866" spans="1:27" x14ac:dyDescent="0.25">
      <c r="A2866">
        <v>38737</v>
      </c>
      <c r="B2866" t="s">
        <v>12</v>
      </c>
      <c r="C2866">
        <v>77</v>
      </c>
      <c r="D2866">
        <v>0</v>
      </c>
      <c r="E2866">
        <v>0</v>
      </c>
      <c r="F2866" t="s">
        <v>13</v>
      </c>
      <c r="G2866" t="s">
        <v>18</v>
      </c>
      <c r="H2866" t="s">
        <v>15</v>
      </c>
      <c r="I2866">
        <v>60.77</v>
      </c>
      <c r="J2866" s="2">
        <v>23</v>
      </c>
      <c r="K2866" t="s">
        <v>22</v>
      </c>
      <c r="L2866">
        <v>0</v>
      </c>
      <c r="N2866">
        <f t="shared" si="183"/>
        <v>23</v>
      </c>
      <c r="U2866">
        <f>((C2866-AVERAGE($C$2:$C$5018))/_xlfn.STDEV.P($C$2:$C$5018))</f>
        <v>1.4896139798573811</v>
      </c>
      <c r="V2866">
        <f>((N2866-AVERAGE($N$2:$N$5018))/_xlfn.STDEV.P($N$2:$N$5018))</f>
        <v>-0.79189824362654582</v>
      </c>
      <c r="W2866">
        <f>((I2866-AVERAGE($I$2:$I$5018))/_xlfn.STDEV.P($I$2:$I$5018))</f>
        <v>-1.0078075605501033</v>
      </c>
      <c r="Y2866">
        <f t="shared" si="181"/>
        <v>0</v>
      </c>
      <c r="Z2866">
        <f t="shared" si="182"/>
        <v>0</v>
      </c>
      <c r="AA2866">
        <f t="shared" si="180"/>
        <v>0</v>
      </c>
    </row>
    <row r="2867" spans="1:27" x14ac:dyDescent="0.25">
      <c r="A2867">
        <v>39060</v>
      </c>
      <c r="B2867" t="s">
        <v>17</v>
      </c>
      <c r="C2867">
        <v>41</v>
      </c>
      <c r="D2867">
        <v>0</v>
      </c>
      <c r="E2867">
        <v>0</v>
      </c>
      <c r="F2867" t="s">
        <v>13</v>
      </c>
      <c r="G2867" t="s">
        <v>14</v>
      </c>
      <c r="H2867" t="s">
        <v>15</v>
      </c>
      <c r="I2867">
        <v>71.06</v>
      </c>
      <c r="J2867" s="2">
        <v>23.4</v>
      </c>
      <c r="K2867" t="s">
        <v>21</v>
      </c>
      <c r="L2867">
        <v>0</v>
      </c>
      <c r="N2867">
        <f t="shared" si="183"/>
        <v>23.4</v>
      </c>
      <c r="U2867">
        <f>((C2867-AVERAGE($C$2:$C$5018))/_xlfn.STDEV.P($C$2:$C$5018))</f>
        <v>-9.4440565077979599E-2</v>
      </c>
      <c r="V2867">
        <f>((N2867-AVERAGE($N$2:$N$5018))/_xlfn.STDEV.P($N$2:$N$5018))</f>
        <v>-0.73348056473383649</v>
      </c>
      <c r="W2867">
        <f>((I2867-AVERAGE($I$2:$I$5018))/_xlfn.STDEV.P($I$2:$I$5018))</f>
        <v>-0.77630272124561539</v>
      </c>
      <c r="Y2867">
        <f t="shared" si="181"/>
        <v>0</v>
      </c>
      <c r="Z2867">
        <f t="shared" si="182"/>
        <v>0</v>
      </c>
      <c r="AA2867">
        <f t="shared" si="180"/>
        <v>0</v>
      </c>
    </row>
    <row r="2868" spans="1:27" x14ac:dyDescent="0.25">
      <c r="A2868">
        <v>56804</v>
      </c>
      <c r="B2868" t="s">
        <v>17</v>
      </c>
      <c r="C2868">
        <v>34</v>
      </c>
      <c r="D2868">
        <v>0</v>
      </c>
      <c r="E2868">
        <v>0</v>
      </c>
      <c r="F2868" t="s">
        <v>23</v>
      </c>
      <c r="G2868" t="s">
        <v>25</v>
      </c>
      <c r="H2868" t="s">
        <v>15</v>
      </c>
      <c r="I2868">
        <v>60.36</v>
      </c>
      <c r="J2868" s="2">
        <v>24.1</v>
      </c>
      <c r="K2868" t="s">
        <v>21</v>
      </c>
      <c r="L2868">
        <v>0</v>
      </c>
      <c r="N2868">
        <f t="shared" si="183"/>
        <v>24.1</v>
      </c>
      <c r="U2868">
        <f>((C2868-AVERAGE($C$2:$C$5018))/_xlfn.STDEV.P($C$2:$C$5018))</f>
        <v>-0.40245117103763306</v>
      </c>
      <c r="V2868">
        <f>((N2868-AVERAGE($N$2:$N$5018))/_xlfn.STDEV.P($N$2:$N$5018))</f>
        <v>-0.63124962667159434</v>
      </c>
      <c r="W2868">
        <f>((I2868-AVERAGE($I$2:$I$5018))/_xlfn.STDEV.P($I$2:$I$5018))</f>
        <v>-1.0170317572570848</v>
      </c>
      <c r="Y2868">
        <f t="shared" si="181"/>
        <v>0</v>
      </c>
      <c r="Z2868">
        <f t="shared" si="182"/>
        <v>0</v>
      </c>
      <c r="AA2868">
        <f t="shared" si="180"/>
        <v>0</v>
      </c>
    </row>
    <row r="2869" spans="1:27" x14ac:dyDescent="0.25">
      <c r="A2869">
        <v>45099</v>
      </c>
      <c r="B2869" t="s">
        <v>12</v>
      </c>
      <c r="C2869">
        <v>25</v>
      </c>
      <c r="D2869">
        <v>0</v>
      </c>
      <c r="E2869">
        <v>0</v>
      </c>
      <c r="F2869" t="s">
        <v>13</v>
      </c>
      <c r="G2869" t="s">
        <v>18</v>
      </c>
      <c r="H2869" t="s">
        <v>15</v>
      </c>
      <c r="I2869">
        <v>83.33</v>
      </c>
      <c r="J2869" s="2">
        <v>31.5</v>
      </c>
      <c r="K2869" t="s">
        <v>24</v>
      </c>
      <c r="L2869">
        <v>0</v>
      </c>
      <c r="N2869">
        <f t="shared" si="183"/>
        <v>31.5</v>
      </c>
      <c r="U2869">
        <f>((C2869-AVERAGE($C$2:$C$5018))/_xlfn.STDEV.P($C$2:$C$5018))</f>
        <v>-0.79846480727147329</v>
      </c>
      <c r="V2869">
        <f>((N2869-AVERAGE($N$2:$N$5018))/_xlfn.STDEV.P($N$2:$N$5018))</f>
        <v>0.44947743284353231</v>
      </c>
      <c r="W2869">
        <f>((I2869-AVERAGE($I$2:$I$5018))/_xlfn.STDEV.P($I$2:$I$5018))</f>
        <v>-0.50025176125863136</v>
      </c>
      <c r="Y2869">
        <f t="shared" si="181"/>
        <v>0</v>
      </c>
      <c r="Z2869">
        <f t="shared" si="182"/>
        <v>0</v>
      </c>
      <c r="AA2869">
        <f t="shared" si="180"/>
        <v>0</v>
      </c>
    </row>
    <row r="2870" spans="1:27" x14ac:dyDescent="0.25">
      <c r="A2870">
        <v>22221</v>
      </c>
      <c r="B2870" t="s">
        <v>17</v>
      </c>
      <c r="C2870">
        <v>35</v>
      </c>
      <c r="D2870">
        <v>0</v>
      </c>
      <c r="E2870">
        <v>0</v>
      </c>
      <c r="F2870" t="s">
        <v>13</v>
      </c>
      <c r="G2870" t="s">
        <v>18</v>
      </c>
      <c r="H2870" t="s">
        <v>15</v>
      </c>
      <c r="I2870">
        <v>65.33</v>
      </c>
      <c r="J2870" s="2">
        <v>26.1</v>
      </c>
      <c r="K2870" t="s">
        <v>21</v>
      </c>
      <c r="L2870">
        <v>0</v>
      </c>
      <c r="N2870">
        <f t="shared" si="183"/>
        <v>26.1</v>
      </c>
      <c r="U2870">
        <f>((C2870-AVERAGE($C$2:$C$5018))/_xlfn.STDEV.P($C$2:$C$5018))</f>
        <v>-0.35844965590053973</v>
      </c>
      <c r="V2870">
        <f>((N2870-AVERAGE($N$2:$N$5018))/_xlfn.STDEV.P($N$2:$N$5018))</f>
        <v>-0.33916123220804656</v>
      </c>
      <c r="W2870">
        <f>((I2870-AVERAGE($I$2:$I$5018))/_xlfn.STDEV.P($I$2:$I$5018))</f>
        <v>-0.90521649473586963</v>
      </c>
      <c r="Y2870">
        <f t="shared" si="181"/>
        <v>0</v>
      </c>
      <c r="Z2870">
        <f t="shared" si="182"/>
        <v>0</v>
      </c>
      <c r="AA2870">
        <f t="shared" si="180"/>
        <v>0</v>
      </c>
    </row>
    <row r="2871" spans="1:27" x14ac:dyDescent="0.25">
      <c r="A2871">
        <v>57134</v>
      </c>
      <c r="B2871" t="s">
        <v>12</v>
      </c>
      <c r="C2871">
        <v>15</v>
      </c>
      <c r="D2871">
        <v>0</v>
      </c>
      <c r="E2871">
        <v>0</v>
      </c>
      <c r="F2871" t="s">
        <v>23</v>
      </c>
      <c r="G2871" t="s">
        <v>26</v>
      </c>
      <c r="H2871" t="s">
        <v>15</v>
      </c>
      <c r="I2871">
        <v>113.28</v>
      </c>
      <c r="J2871" s="2">
        <v>23.7</v>
      </c>
      <c r="K2871" t="s">
        <v>21</v>
      </c>
      <c r="L2871">
        <v>0</v>
      </c>
      <c r="N2871">
        <f t="shared" si="183"/>
        <v>23.7</v>
      </c>
      <c r="U2871">
        <f>((C2871-AVERAGE($C$2:$C$5018))/_xlfn.STDEV.P($C$2:$C$5018))</f>
        <v>-1.2384799586424069</v>
      </c>
      <c r="V2871">
        <f>((N2871-AVERAGE($N$2:$N$5018))/_xlfn.STDEV.P($N$2:$N$5018))</f>
        <v>-0.68966730556430422</v>
      </c>
      <c r="W2871">
        <f>((I2871-AVERAGE($I$2:$I$5018))/_xlfn.STDEV.P($I$2:$I$5018))</f>
        <v>0.17356455916599581</v>
      </c>
      <c r="Y2871">
        <f t="shared" si="181"/>
        <v>0</v>
      </c>
      <c r="Z2871">
        <f t="shared" si="182"/>
        <v>0</v>
      </c>
      <c r="AA2871">
        <f t="shared" si="180"/>
        <v>0</v>
      </c>
    </row>
    <row r="2872" spans="1:27" x14ac:dyDescent="0.25">
      <c r="A2872">
        <v>57609</v>
      </c>
      <c r="B2872" t="s">
        <v>12</v>
      </c>
      <c r="C2872">
        <v>1.64</v>
      </c>
      <c r="D2872">
        <v>0</v>
      </c>
      <c r="E2872">
        <v>0</v>
      </c>
      <c r="F2872" t="s">
        <v>23</v>
      </c>
      <c r="G2872" t="s">
        <v>26</v>
      </c>
      <c r="H2872" t="s">
        <v>15</v>
      </c>
      <c r="I2872">
        <v>170.88</v>
      </c>
      <c r="J2872" s="2">
        <v>20.8</v>
      </c>
      <c r="K2872" t="s">
        <v>24</v>
      </c>
      <c r="L2872">
        <v>0</v>
      </c>
      <c r="N2872">
        <f t="shared" si="183"/>
        <v>20.8</v>
      </c>
      <c r="U2872">
        <f>((C2872-AVERAGE($C$2:$C$5018))/_xlfn.STDEV.P($C$2:$C$5018))</f>
        <v>-1.826340200873974</v>
      </c>
      <c r="V2872">
        <f>((N2872-AVERAGE($N$2:$N$5018))/_xlfn.STDEV.P($N$2:$N$5018))</f>
        <v>-1.1131954775364483</v>
      </c>
      <c r="W2872">
        <f>((I2872-AVERAGE($I$2:$I$5018))/_xlfn.STDEV.P($I$2:$I$5018))</f>
        <v>1.4694517062931582</v>
      </c>
      <c r="Y2872">
        <f t="shared" si="181"/>
        <v>0</v>
      </c>
      <c r="Z2872">
        <f t="shared" si="182"/>
        <v>0</v>
      </c>
      <c r="AA2872">
        <f t="shared" si="180"/>
        <v>0</v>
      </c>
    </row>
    <row r="2873" spans="1:27" x14ac:dyDescent="0.25">
      <c r="A2873">
        <v>6132</v>
      </c>
      <c r="B2873" t="s">
        <v>12</v>
      </c>
      <c r="C2873">
        <v>4</v>
      </c>
      <c r="D2873">
        <v>0</v>
      </c>
      <c r="E2873">
        <v>0</v>
      </c>
      <c r="F2873" t="s">
        <v>23</v>
      </c>
      <c r="G2873" t="s">
        <v>26</v>
      </c>
      <c r="H2873" t="s">
        <v>15</v>
      </c>
      <c r="I2873">
        <v>103.34</v>
      </c>
      <c r="J2873" s="2">
        <v>18.8</v>
      </c>
      <c r="K2873" t="s">
        <v>24</v>
      </c>
      <c r="L2873">
        <v>0</v>
      </c>
      <c r="N2873">
        <f t="shared" si="183"/>
        <v>18.8</v>
      </c>
      <c r="U2873">
        <f>((C2873-AVERAGE($C$2:$C$5018))/_xlfn.STDEV.P($C$2:$C$5018))</f>
        <v>-1.7224966251504337</v>
      </c>
      <c r="V2873">
        <f>((N2873-AVERAGE($N$2:$N$5018))/_xlfn.STDEV.P($N$2:$N$5018))</f>
        <v>-1.405283871999996</v>
      </c>
      <c r="W2873">
        <f>((I2873-AVERAGE($I$2:$I$5018))/_xlfn.STDEV.P($I$2:$I$5018))</f>
        <v>-5.0065965876434623E-2</v>
      </c>
      <c r="Y2873">
        <f t="shared" si="181"/>
        <v>0</v>
      </c>
      <c r="Z2873">
        <f t="shared" si="182"/>
        <v>0</v>
      </c>
      <c r="AA2873">
        <f t="shared" si="180"/>
        <v>0</v>
      </c>
    </row>
    <row r="2874" spans="1:27" x14ac:dyDescent="0.25">
      <c r="A2874">
        <v>31600</v>
      </c>
      <c r="B2874" t="s">
        <v>17</v>
      </c>
      <c r="C2874">
        <v>33</v>
      </c>
      <c r="D2874">
        <v>0</v>
      </c>
      <c r="E2874">
        <v>0</v>
      </c>
      <c r="F2874" t="s">
        <v>23</v>
      </c>
      <c r="G2874" t="s">
        <v>14</v>
      </c>
      <c r="H2874" t="s">
        <v>19</v>
      </c>
      <c r="I2874">
        <v>106.08</v>
      </c>
      <c r="J2874" s="2">
        <v>32.5</v>
      </c>
      <c r="K2874" t="s">
        <v>16</v>
      </c>
      <c r="L2874">
        <v>0</v>
      </c>
      <c r="N2874">
        <f t="shared" si="183"/>
        <v>32.5</v>
      </c>
      <c r="U2874">
        <f>((C2874-AVERAGE($C$2:$C$5018))/_xlfn.STDEV.P($C$2:$C$5018))</f>
        <v>-0.44645268617472644</v>
      </c>
      <c r="V2874">
        <f>((N2874-AVERAGE($N$2:$N$5018))/_xlfn.STDEV.P($N$2:$N$5018))</f>
        <v>0.59552163007530623</v>
      </c>
      <c r="W2874">
        <f>((I2874-AVERAGE($I$2:$I$5018))/_xlfn.STDEV.P($I$2:$I$5018))</f>
        <v>1.157866577510043E-2</v>
      </c>
      <c r="Y2874">
        <f t="shared" si="181"/>
        <v>0</v>
      </c>
      <c r="Z2874">
        <f t="shared" si="182"/>
        <v>0</v>
      </c>
      <c r="AA2874">
        <f t="shared" si="180"/>
        <v>0</v>
      </c>
    </row>
    <row r="2875" spans="1:27" x14ac:dyDescent="0.25">
      <c r="A2875">
        <v>51497</v>
      </c>
      <c r="B2875" t="s">
        <v>12</v>
      </c>
      <c r="C2875">
        <v>28</v>
      </c>
      <c r="D2875">
        <v>0</v>
      </c>
      <c r="E2875">
        <v>0</v>
      </c>
      <c r="F2875" t="s">
        <v>13</v>
      </c>
      <c r="G2875" t="s">
        <v>18</v>
      </c>
      <c r="H2875" t="s">
        <v>15</v>
      </c>
      <c r="I2875">
        <v>156.44999999999999</v>
      </c>
      <c r="J2875" s="2">
        <v>24.3</v>
      </c>
      <c r="K2875" t="s">
        <v>21</v>
      </c>
      <c r="L2875">
        <v>0</v>
      </c>
      <c r="N2875">
        <f t="shared" si="183"/>
        <v>24.3</v>
      </c>
      <c r="U2875">
        <f>((C2875-AVERAGE($C$2:$C$5018))/_xlfn.STDEV.P($C$2:$C$5018))</f>
        <v>-0.66646026186019325</v>
      </c>
      <c r="V2875">
        <f>((N2875-AVERAGE($N$2:$N$5018))/_xlfn.STDEV.P($N$2:$N$5018))</f>
        <v>-0.60204078722523968</v>
      </c>
      <c r="W2875">
        <f>((I2875-AVERAGE($I$2:$I$5018))/_xlfn.STDEV.P($I$2:$I$5018))</f>
        <v>1.1448049782889054</v>
      </c>
      <c r="Y2875">
        <f t="shared" si="181"/>
        <v>0</v>
      </c>
      <c r="Z2875">
        <f t="shared" si="182"/>
        <v>0</v>
      </c>
      <c r="AA2875">
        <f t="shared" si="180"/>
        <v>0</v>
      </c>
    </row>
    <row r="2876" spans="1:27" x14ac:dyDescent="0.25">
      <c r="A2876">
        <v>48455</v>
      </c>
      <c r="B2876" t="s">
        <v>17</v>
      </c>
      <c r="C2876">
        <v>37</v>
      </c>
      <c r="D2876">
        <v>0</v>
      </c>
      <c r="E2876">
        <v>0</v>
      </c>
      <c r="F2876" t="s">
        <v>13</v>
      </c>
      <c r="G2876" t="s">
        <v>14</v>
      </c>
      <c r="H2876" t="s">
        <v>15</v>
      </c>
      <c r="I2876">
        <v>60.05</v>
      </c>
      <c r="J2876" s="2">
        <v>24.1</v>
      </c>
      <c r="K2876" t="s">
        <v>24</v>
      </c>
      <c r="L2876">
        <v>0</v>
      </c>
      <c r="N2876">
        <f t="shared" si="183"/>
        <v>24.1</v>
      </c>
      <c r="U2876">
        <f>((C2876-AVERAGE($C$2:$C$5018))/_xlfn.STDEV.P($C$2:$C$5018))</f>
        <v>-0.27044662562635302</v>
      </c>
      <c r="V2876">
        <f>((N2876-AVERAGE($N$2:$N$5018))/_xlfn.STDEV.P($N$2:$N$5018))</f>
        <v>-0.63124962667159434</v>
      </c>
      <c r="W2876">
        <f>((I2876-AVERAGE($I$2:$I$5018))/_xlfn.STDEV.P($I$2:$I$5018))</f>
        <v>-1.0240061498891928</v>
      </c>
      <c r="Y2876">
        <f t="shared" si="181"/>
        <v>0</v>
      </c>
      <c r="Z2876">
        <f t="shared" si="182"/>
        <v>0</v>
      </c>
      <c r="AA2876">
        <f t="shared" si="180"/>
        <v>0</v>
      </c>
    </row>
    <row r="2877" spans="1:27" x14ac:dyDescent="0.25">
      <c r="A2877">
        <v>13049</v>
      </c>
      <c r="B2877" t="s">
        <v>17</v>
      </c>
      <c r="C2877">
        <v>50</v>
      </c>
      <c r="D2877">
        <v>0</v>
      </c>
      <c r="E2877">
        <v>0</v>
      </c>
      <c r="F2877" t="s">
        <v>13</v>
      </c>
      <c r="G2877" t="s">
        <v>14</v>
      </c>
      <c r="H2877" t="s">
        <v>19</v>
      </c>
      <c r="I2877">
        <v>114.05</v>
      </c>
      <c r="J2877" s="2">
        <v>32.5</v>
      </c>
      <c r="K2877" t="s">
        <v>21</v>
      </c>
      <c r="L2877">
        <v>0</v>
      </c>
      <c r="N2877">
        <f t="shared" si="183"/>
        <v>32.5</v>
      </c>
      <c r="U2877">
        <f>((C2877-AVERAGE($C$2:$C$5018))/_xlfn.STDEV.P($C$2:$C$5018))</f>
        <v>0.30157307115586057</v>
      </c>
      <c r="V2877">
        <f>((N2877-AVERAGE($N$2:$N$5018))/_xlfn.STDEV.P($N$2:$N$5018))</f>
        <v>0.59552163007530623</v>
      </c>
      <c r="W2877">
        <f>((I2877-AVERAGE($I$2:$I$5018))/_xlfn.STDEV.P($I$2:$I$5018))</f>
        <v>0.19088805054252203</v>
      </c>
      <c r="Y2877">
        <f t="shared" si="181"/>
        <v>0</v>
      </c>
      <c r="Z2877">
        <f t="shared" si="182"/>
        <v>0</v>
      </c>
      <c r="AA2877">
        <f t="shared" si="180"/>
        <v>0</v>
      </c>
    </row>
    <row r="2878" spans="1:27" x14ac:dyDescent="0.25">
      <c r="A2878">
        <v>9079</v>
      </c>
      <c r="B2878" t="s">
        <v>17</v>
      </c>
      <c r="C2878">
        <v>76</v>
      </c>
      <c r="D2878">
        <v>0</v>
      </c>
      <c r="E2878">
        <v>1</v>
      </c>
      <c r="F2878" t="s">
        <v>13</v>
      </c>
      <c r="G2878" t="s">
        <v>18</v>
      </c>
      <c r="H2878" t="s">
        <v>15</v>
      </c>
      <c r="I2878">
        <v>202.21</v>
      </c>
      <c r="J2878" s="2">
        <v>39.299999999999997</v>
      </c>
      <c r="K2878" t="s">
        <v>16</v>
      </c>
      <c r="L2878">
        <v>0</v>
      </c>
      <c r="N2878">
        <f t="shared" si="183"/>
        <v>39.299999999999997</v>
      </c>
      <c r="U2878">
        <f>((C2878-AVERAGE($C$2:$C$5018))/_xlfn.STDEV.P($C$2:$C$5018))</f>
        <v>1.4456124647202877</v>
      </c>
      <c r="V2878">
        <f>((N2878-AVERAGE($N$2:$N$5018))/_xlfn.STDEV.P($N$2:$N$5018))</f>
        <v>1.5886221712513684</v>
      </c>
      <c r="W2878">
        <f>((I2878-AVERAGE($I$2:$I$5018))/_xlfn.STDEV.P($I$2:$I$5018))</f>
        <v>2.1743153229510406</v>
      </c>
      <c r="Y2878">
        <f t="shared" si="181"/>
        <v>0</v>
      </c>
      <c r="Z2878">
        <f t="shared" si="182"/>
        <v>0</v>
      </c>
      <c r="AA2878">
        <f t="shared" si="180"/>
        <v>0</v>
      </c>
    </row>
    <row r="2879" spans="1:27" x14ac:dyDescent="0.25">
      <c r="A2879">
        <v>68568</v>
      </c>
      <c r="B2879" t="s">
        <v>17</v>
      </c>
      <c r="C2879">
        <v>72</v>
      </c>
      <c r="D2879">
        <v>0</v>
      </c>
      <c r="E2879">
        <v>0</v>
      </c>
      <c r="F2879" t="s">
        <v>13</v>
      </c>
      <c r="G2879" t="s">
        <v>18</v>
      </c>
      <c r="H2879" t="s">
        <v>19</v>
      </c>
      <c r="I2879">
        <v>57.28</v>
      </c>
      <c r="J2879" s="2">
        <v>23.9</v>
      </c>
      <c r="K2879" t="s">
        <v>21</v>
      </c>
      <c r="L2879">
        <v>0</v>
      </c>
      <c r="N2879">
        <f t="shared" si="183"/>
        <v>23.9</v>
      </c>
      <c r="U2879">
        <f>((C2879-AVERAGE($C$2:$C$5018))/_xlfn.STDEV.P($C$2:$C$5018))</f>
        <v>1.2696064041719144</v>
      </c>
      <c r="V2879">
        <f>((N2879-AVERAGE($N$2:$N$5018))/_xlfn.STDEV.P($N$2:$N$5018))</f>
        <v>-0.66045846611794956</v>
      </c>
      <c r="W2879">
        <f>((I2879-AVERAGE($I$2:$I$5018))/_xlfn.STDEV.P($I$2:$I$5018))</f>
        <v>-1.0863257227631899</v>
      </c>
      <c r="Y2879">
        <f t="shared" si="181"/>
        <v>0</v>
      </c>
      <c r="Z2879">
        <f t="shared" si="182"/>
        <v>0</v>
      </c>
      <c r="AA2879">
        <f t="shared" si="180"/>
        <v>0</v>
      </c>
    </row>
    <row r="2880" spans="1:27" x14ac:dyDescent="0.25">
      <c r="A2880">
        <v>72867</v>
      </c>
      <c r="B2880" t="s">
        <v>12</v>
      </c>
      <c r="C2880">
        <v>16</v>
      </c>
      <c r="D2880">
        <v>0</v>
      </c>
      <c r="E2880">
        <v>0</v>
      </c>
      <c r="F2880" t="s">
        <v>23</v>
      </c>
      <c r="G2880" t="s">
        <v>14</v>
      </c>
      <c r="H2880" t="s">
        <v>19</v>
      </c>
      <c r="I2880">
        <v>99.49</v>
      </c>
      <c r="J2880" s="2">
        <v>22</v>
      </c>
      <c r="K2880" t="s">
        <v>24</v>
      </c>
      <c r="L2880">
        <v>0</v>
      </c>
      <c r="N2880">
        <f t="shared" si="183"/>
        <v>22</v>
      </c>
      <c r="U2880">
        <f>((C2880-AVERAGE($C$2:$C$5018))/_xlfn.STDEV.P($C$2:$C$5018))</f>
        <v>-1.1944784435053135</v>
      </c>
      <c r="V2880">
        <f>((N2880-AVERAGE($N$2:$N$5018))/_xlfn.STDEV.P($N$2:$N$5018))</f>
        <v>-0.93794244085831979</v>
      </c>
      <c r="W2880">
        <f>((I2880-AVERAGE($I$2:$I$5018))/_xlfn.STDEV.P($I$2:$I$5018))</f>
        <v>-0.13668342275906634</v>
      </c>
      <c r="Y2880">
        <f t="shared" si="181"/>
        <v>0</v>
      </c>
      <c r="Z2880">
        <f t="shared" si="182"/>
        <v>0</v>
      </c>
      <c r="AA2880">
        <f t="shared" si="180"/>
        <v>0</v>
      </c>
    </row>
    <row r="2881" spans="1:27" x14ac:dyDescent="0.25">
      <c r="A2881">
        <v>53121</v>
      </c>
      <c r="B2881" t="s">
        <v>12</v>
      </c>
      <c r="C2881">
        <v>44</v>
      </c>
      <c r="D2881">
        <v>0</v>
      </c>
      <c r="E2881">
        <v>0</v>
      </c>
      <c r="F2881" t="s">
        <v>13</v>
      </c>
      <c r="G2881" t="s">
        <v>14</v>
      </c>
      <c r="H2881" t="s">
        <v>15</v>
      </c>
      <c r="I2881">
        <v>63.6</v>
      </c>
      <c r="J2881" s="2">
        <v>37.299999999999997</v>
      </c>
      <c r="K2881" t="s">
        <v>21</v>
      </c>
      <c r="L2881">
        <v>0</v>
      </c>
      <c r="N2881">
        <f t="shared" si="183"/>
        <v>37.299999999999997</v>
      </c>
      <c r="U2881">
        <f>((C2881-AVERAGE($C$2:$C$5018))/_xlfn.STDEV.P($C$2:$C$5018))</f>
        <v>3.7563980333300453E-2</v>
      </c>
      <c r="V2881">
        <f>((N2881-AVERAGE($N$2:$N$5018))/_xlfn.STDEV.P($N$2:$N$5018))</f>
        <v>1.2965337767878204</v>
      </c>
      <c r="W2881">
        <f>((I2881-AVERAGE($I$2:$I$5018))/_xlfn.STDEV.P($I$2:$I$5018))</f>
        <v>-0.94413810523118191</v>
      </c>
      <c r="Y2881">
        <f t="shared" si="181"/>
        <v>0</v>
      </c>
      <c r="Z2881">
        <f t="shared" si="182"/>
        <v>0</v>
      </c>
      <c r="AA2881">
        <f t="shared" si="180"/>
        <v>0</v>
      </c>
    </row>
    <row r="2882" spans="1:27" x14ac:dyDescent="0.25">
      <c r="A2882">
        <v>33779</v>
      </c>
      <c r="B2882" t="s">
        <v>12</v>
      </c>
      <c r="C2882">
        <v>46</v>
      </c>
      <c r="D2882">
        <v>0</v>
      </c>
      <c r="E2882">
        <v>1</v>
      </c>
      <c r="F2882" t="s">
        <v>13</v>
      </c>
      <c r="G2882" t="s">
        <v>25</v>
      </c>
      <c r="H2882" t="s">
        <v>15</v>
      </c>
      <c r="I2882">
        <v>80.010000000000005</v>
      </c>
      <c r="J2882" s="2">
        <v>33</v>
      </c>
      <c r="K2882" t="s">
        <v>16</v>
      </c>
      <c r="L2882">
        <v>0</v>
      </c>
      <c r="N2882">
        <f t="shared" si="183"/>
        <v>33</v>
      </c>
      <c r="U2882">
        <f>((C2882-AVERAGE($C$2:$C$5018))/_xlfn.STDEV.P($C$2:$C$5018))</f>
        <v>0.12556701060748715</v>
      </c>
      <c r="V2882">
        <f>((N2882-AVERAGE($N$2:$N$5018))/_xlfn.STDEV.P($N$2:$N$5018))</f>
        <v>0.66854372869119316</v>
      </c>
      <c r="W2882">
        <f>((I2882-AVERAGE($I$2:$I$5018))/_xlfn.STDEV.P($I$2:$I$5018))</f>
        <v>-0.57494525654443296</v>
      </c>
      <c r="Y2882">
        <f t="shared" si="181"/>
        <v>0</v>
      </c>
      <c r="Z2882">
        <f t="shared" si="182"/>
        <v>0</v>
      </c>
      <c r="AA2882">
        <f t="shared" si="180"/>
        <v>0</v>
      </c>
    </row>
    <row r="2883" spans="1:27" x14ac:dyDescent="0.25">
      <c r="A2883">
        <v>52367</v>
      </c>
      <c r="B2883" t="s">
        <v>12</v>
      </c>
      <c r="C2883">
        <v>46</v>
      </c>
      <c r="D2883">
        <v>0</v>
      </c>
      <c r="E2883">
        <v>0</v>
      </c>
      <c r="F2883" t="s">
        <v>13</v>
      </c>
      <c r="G2883" t="s">
        <v>14</v>
      </c>
      <c r="H2883" t="s">
        <v>15</v>
      </c>
      <c r="I2883">
        <v>58.42</v>
      </c>
      <c r="J2883" s="2">
        <v>24.7</v>
      </c>
      <c r="K2883" t="s">
        <v>16</v>
      </c>
      <c r="L2883">
        <v>0</v>
      </c>
      <c r="N2883">
        <f t="shared" si="183"/>
        <v>24.7</v>
      </c>
      <c r="U2883">
        <f>((C2883-AVERAGE($C$2:$C$5018))/_xlfn.STDEV.P($C$2:$C$5018))</f>
        <v>0.12556701060748715</v>
      </c>
      <c r="V2883">
        <f>((N2883-AVERAGE($N$2:$N$5018))/_xlfn.STDEV.P($N$2:$N$5018))</f>
        <v>-0.54362310833253036</v>
      </c>
      <c r="W2883">
        <f>((I2883-AVERAGE($I$2:$I$5018))/_xlfn.STDEV.P($I$2:$I$5018))</f>
        <v>-1.0606779563096316</v>
      </c>
      <c r="Y2883">
        <f t="shared" si="181"/>
        <v>0</v>
      </c>
      <c r="Z2883">
        <f t="shared" si="182"/>
        <v>0</v>
      </c>
      <c r="AA2883">
        <f t="shared" ref="AA2883:AA2946" si="184">IF(AND(C2883&lt;10,G2883&lt;&gt;"Children"),1,0)</f>
        <v>0</v>
      </c>
    </row>
    <row r="2884" spans="1:27" x14ac:dyDescent="0.25">
      <c r="A2884">
        <v>29314</v>
      </c>
      <c r="B2884" t="s">
        <v>17</v>
      </c>
      <c r="C2884">
        <v>73</v>
      </c>
      <c r="D2884">
        <v>1</v>
      </c>
      <c r="E2884">
        <v>1</v>
      </c>
      <c r="F2884" t="s">
        <v>13</v>
      </c>
      <c r="G2884" t="s">
        <v>25</v>
      </c>
      <c r="H2884" t="s">
        <v>15</v>
      </c>
      <c r="I2884">
        <v>67.38</v>
      </c>
      <c r="J2884" s="2">
        <v>32.799999999999997</v>
      </c>
      <c r="K2884" t="s">
        <v>16</v>
      </c>
      <c r="L2884">
        <v>0</v>
      </c>
      <c r="N2884">
        <f t="shared" si="183"/>
        <v>32.799999999999997</v>
      </c>
      <c r="U2884">
        <f>((C2884-AVERAGE($C$2:$C$5018))/_xlfn.STDEV.P($C$2:$C$5018))</f>
        <v>1.3136079193090078</v>
      </c>
      <c r="V2884">
        <f>((N2884-AVERAGE($N$2:$N$5018))/_xlfn.STDEV.P($N$2:$N$5018))</f>
        <v>0.63933488924483795</v>
      </c>
      <c r="W2884">
        <f>((I2884-AVERAGE($I$2:$I$5018))/_xlfn.STDEV.P($I$2:$I$5018))</f>
        <v>-0.85909551120096206</v>
      </c>
      <c r="Y2884">
        <f t="shared" si="181"/>
        <v>0</v>
      </c>
      <c r="Z2884">
        <f t="shared" si="182"/>
        <v>0</v>
      </c>
      <c r="AA2884">
        <f t="shared" si="184"/>
        <v>0</v>
      </c>
    </row>
    <row r="2885" spans="1:27" x14ac:dyDescent="0.25">
      <c r="A2885">
        <v>18366</v>
      </c>
      <c r="B2885" t="s">
        <v>17</v>
      </c>
      <c r="C2885">
        <v>29</v>
      </c>
      <c r="D2885">
        <v>0</v>
      </c>
      <c r="E2885">
        <v>0</v>
      </c>
      <c r="F2885" t="s">
        <v>13</v>
      </c>
      <c r="G2885" t="s">
        <v>18</v>
      </c>
      <c r="H2885" t="s">
        <v>19</v>
      </c>
      <c r="I2885">
        <v>73.58</v>
      </c>
      <c r="J2885" s="2">
        <v>29.8</v>
      </c>
      <c r="K2885" t="s">
        <v>24</v>
      </c>
      <c r="L2885">
        <v>0</v>
      </c>
      <c r="N2885">
        <f t="shared" si="183"/>
        <v>29.8</v>
      </c>
      <c r="U2885">
        <f>((C2885-AVERAGE($C$2:$C$5018))/_xlfn.STDEV.P($C$2:$C$5018))</f>
        <v>-0.62245874672309986</v>
      </c>
      <c r="V2885">
        <f>((N2885-AVERAGE($N$2:$N$5018))/_xlfn.STDEV.P($N$2:$N$5018))</f>
        <v>0.2012022975495168</v>
      </c>
      <c r="W2885">
        <f>((I2885-AVERAGE($I$2:$I$5018))/_xlfn.STDEV.P($I$2:$I$5018))</f>
        <v>-0.71960765855880204</v>
      </c>
      <c r="Y2885">
        <f t="shared" si="181"/>
        <v>0</v>
      </c>
      <c r="Z2885">
        <f t="shared" si="182"/>
        <v>0</v>
      </c>
      <c r="AA2885">
        <f t="shared" si="184"/>
        <v>0</v>
      </c>
    </row>
    <row r="2886" spans="1:27" x14ac:dyDescent="0.25">
      <c r="A2886">
        <v>32522</v>
      </c>
      <c r="B2886" t="s">
        <v>12</v>
      </c>
      <c r="C2886">
        <v>19</v>
      </c>
      <c r="D2886">
        <v>0</v>
      </c>
      <c r="E2886">
        <v>0</v>
      </c>
      <c r="F2886" t="s">
        <v>23</v>
      </c>
      <c r="G2886" t="s">
        <v>14</v>
      </c>
      <c r="H2886" t="s">
        <v>15</v>
      </c>
      <c r="I2886">
        <v>103.92</v>
      </c>
      <c r="J2886" s="2">
        <v>24.1</v>
      </c>
      <c r="K2886" t="s">
        <v>24</v>
      </c>
      <c r="L2886">
        <v>0</v>
      </c>
      <c r="N2886">
        <f t="shared" si="183"/>
        <v>24.1</v>
      </c>
      <c r="U2886">
        <f>((C2886-AVERAGE($C$2:$C$5018))/_xlfn.STDEV.P($C$2:$C$5018))</f>
        <v>-1.0624738980940334</v>
      </c>
      <c r="V2886">
        <f>((N2886-AVERAGE($N$2:$N$5018))/_xlfn.STDEV.P($N$2:$N$5018))</f>
        <v>-0.63124962667159434</v>
      </c>
      <c r="W2886">
        <f>((I2886-AVERAGE($I$2:$I$5018))/_xlfn.STDEV.P($I$2:$I$5018))</f>
        <v>-3.7017102242168094E-2</v>
      </c>
      <c r="Y2886">
        <f t="shared" si="181"/>
        <v>0</v>
      </c>
      <c r="Z2886">
        <f t="shared" si="182"/>
        <v>0</v>
      </c>
      <c r="AA2886">
        <f t="shared" si="184"/>
        <v>0</v>
      </c>
    </row>
    <row r="2887" spans="1:27" x14ac:dyDescent="0.25">
      <c r="A2887">
        <v>3980</v>
      </c>
      <c r="B2887" t="s">
        <v>17</v>
      </c>
      <c r="C2887">
        <v>27</v>
      </c>
      <c r="D2887">
        <v>0</v>
      </c>
      <c r="E2887">
        <v>0</v>
      </c>
      <c r="F2887" t="s">
        <v>23</v>
      </c>
      <c r="G2887" t="s">
        <v>14</v>
      </c>
      <c r="H2887" t="s">
        <v>19</v>
      </c>
      <c r="I2887">
        <v>80.22</v>
      </c>
      <c r="J2887" s="2">
        <v>21.6</v>
      </c>
      <c r="K2887" t="s">
        <v>21</v>
      </c>
      <c r="L2887">
        <v>0</v>
      </c>
      <c r="N2887">
        <f t="shared" si="183"/>
        <v>21.6</v>
      </c>
      <c r="U2887">
        <f>((C2887-AVERAGE($C$2:$C$5018))/_xlfn.STDEV.P($C$2:$C$5018))</f>
        <v>-0.71046177699728652</v>
      </c>
      <c r="V2887">
        <f>((N2887-AVERAGE($N$2:$N$5018))/_xlfn.STDEV.P($N$2:$N$5018))</f>
        <v>-0.99636011975102912</v>
      </c>
      <c r="W2887">
        <f>((I2887-AVERAGE($I$2:$I$5018))/_xlfn.STDEV.P($I$2:$I$5018))</f>
        <v>-0.57022066798719862</v>
      </c>
      <c r="Y2887">
        <f t="shared" si="181"/>
        <v>0</v>
      </c>
      <c r="Z2887">
        <f t="shared" si="182"/>
        <v>0</v>
      </c>
      <c r="AA2887">
        <f t="shared" si="184"/>
        <v>0</v>
      </c>
    </row>
    <row r="2888" spans="1:27" x14ac:dyDescent="0.25">
      <c r="A2888">
        <v>5350</v>
      </c>
      <c r="B2888" t="s">
        <v>17</v>
      </c>
      <c r="C2888">
        <v>36</v>
      </c>
      <c r="D2888">
        <v>0</v>
      </c>
      <c r="E2888">
        <v>0</v>
      </c>
      <c r="F2888" t="s">
        <v>13</v>
      </c>
      <c r="G2888" t="s">
        <v>14</v>
      </c>
      <c r="H2888" t="s">
        <v>19</v>
      </c>
      <c r="I2888">
        <v>103.76</v>
      </c>
      <c r="J2888" s="2">
        <v>27.1</v>
      </c>
      <c r="K2888" t="s">
        <v>21</v>
      </c>
      <c r="L2888">
        <v>0</v>
      </c>
      <c r="N2888">
        <f t="shared" si="183"/>
        <v>27.1</v>
      </c>
      <c r="U2888">
        <f>((C2888-AVERAGE($C$2:$C$5018))/_xlfn.STDEV.P($C$2:$C$5018))</f>
        <v>-0.31444814076344635</v>
      </c>
      <c r="V2888">
        <f>((N2888-AVERAGE($N$2:$N$5018))/_xlfn.STDEV.P($N$2:$N$5018))</f>
        <v>-0.19311703497627264</v>
      </c>
      <c r="W2888">
        <f>((I2888-AVERAGE($I$2:$I$5018))/_xlfn.STDEV.P($I$2:$I$5018))</f>
        <v>-4.0616788761965686E-2</v>
      </c>
      <c r="Y2888">
        <f t="shared" si="181"/>
        <v>0</v>
      </c>
      <c r="Z2888">
        <f t="shared" si="182"/>
        <v>0</v>
      </c>
      <c r="AA2888">
        <f t="shared" si="184"/>
        <v>0</v>
      </c>
    </row>
    <row r="2889" spans="1:27" x14ac:dyDescent="0.25">
      <c r="A2889">
        <v>3428</v>
      </c>
      <c r="B2889" t="s">
        <v>17</v>
      </c>
      <c r="C2889">
        <v>61</v>
      </c>
      <c r="D2889">
        <v>0</v>
      </c>
      <c r="E2889">
        <v>0</v>
      </c>
      <c r="F2889" t="s">
        <v>13</v>
      </c>
      <c r="G2889" t="s">
        <v>18</v>
      </c>
      <c r="H2889" t="s">
        <v>15</v>
      </c>
      <c r="I2889">
        <v>77.06</v>
      </c>
      <c r="J2889" s="2">
        <v>27</v>
      </c>
      <c r="K2889" t="s">
        <v>21</v>
      </c>
      <c r="L2889">
        <v>0</v>
      </c>
      <c r="N2889">
        <f t="shared" si="183"/>
        <v>27</v>
      </c>
      <c r="U2889">
        <f>((C2889-AVERAGE($C$2:$C$5018))/_xlfn.STDEV.P($C$2:$C$5018))</f>
        <v>0.78558973766388751</v>
      </c>
      <c r="V2889">
        <f>((N2889-AVERAGE($N$2:$N$5018))/_xlfn.STDEV.P($N$2:$N$5018))</f>
        <v>-0.20772145469945022</v>
      </c>
      <c r="W2889">
        <f>((I2889-AVERAGE($I$2:$I$5018))/_xlfn.STDEV.P($I$2:$I$5018))</f>
        <v>-0.64131447675320263</v>
      </c>
      <c r="Y2889">
        <f t="shared" ref="Y2889:Y2952" si="185">IF(AND(C2889&lt;3,OR(K2889="smokes",K2889="formerly smoked")),1,0)</f>
        <v>0</v>
      </c>
      <c r="Z2889">
        <f t="shared" ref="Z2889:Z2952" si="186">IF(OR(N2889&lt;0,N2889&gt;100),1,0)</f>
        <v>0</v>
      </c>
      <c r="AA2889">
        <f t="shared" si="184"/>
        <v>0</v>
      </c>
    </row>
    <row r="2890" spans="1:27" x14ac:dyDescent="0.25">
      <c r="A2890">
        <v>62552</v>
      </c>
      <c r="B2890" t="s">
        <v>17</v>
      </c>
      <c r="C2890">
        <v>9</v>
      </c>
      <c r="D2890">
        <v>0</v>
      </c>
      <c r="E2890">
        <v>0</v>
      </c>
      <c r="F2890" t="s">
        <v>23</v>
      </c>
      <c r="G2890" t="s">
        <v>26</v>
      </c>
      <c r="H2890" t="s">
        <v>19</v>
      </c>
      <c r="I2890">
        <v>90.22</v>
      </c>
      <c r="J2890" s="2">
        <v>18.7</v>
      </c>
      <c r="K2890" t="s">
        <v>24</v>
      </c>
      <c r="L2890">
        <v>0</v>
      </c>
      <c r="N2890">
        <f t="shared" si="183"/>
        <v>18.7</v>
      </c>
      <c r="U2890">
        <f>((C2890-AVERAGE($C$2:$C$5018))/_xlfn.STDEV.P($C$2:$C$5018))</f>
        <v>-1.502489049464967</v>
      </c>
      <c r="V2890">
        <f>((N2890-AVERAGE($N$2:$N$5018))/_xlfn.STDEV.P($N$2:$N$5018))</f>
        <v>-1.4198882917231737</v>
      </c>
      <c r="W2890">
        <f>((I2890-AVERAGE($I$2:$I$5018))/_xlfn.STDEV.P($I$2:$I$5018))</f>
        <v>-0.34524026049984397</v>
      </c>
      <c r="Y2890">
        <f t="shared" si="185"/>
        <v>0</v>
      </c>
      <c r="Z2890">
        <f t="shared" si="186"/>
        <v>0</v>
      </c>
      <c r="AA2890">
        <f t="shared" si="184"/>
        <v>0</v>
      </c>
    </row>
    <row r="2891" spans="1:27" x14ac:dyDescent="0.25">
      <c r="A2891">
        <v>51085</v>
      </c>
      <c r="B2891" t="s">
        <v>17</v>
      </c>
      <c r="C2891">
        <v>25</v>
      </c>
      <c r="D2891">
        <v>0</v>
      </c>
      <c r="E2891">
        <v>0</v>
      </c>
      <c r="F2891" t="s">
        <v>23</v>
      </c>
      <c r="G2891" t="s">
        <v>14</v>
      </c>
      <c r="H2891" t="s">
        <v>15</v>
      </c>
      <c r="I2891">
        <v>181.3</v>
      </c>
      <c r="J2891" s="2">
        <v>35.799999999999997</v>
      </c>
      <c r="K2891" t="s">
        <v>21</v>
      </c>
      <c r="L2891">
        <v>0</v>
      </c>
      <c r="N2891">
        <f t="shared" si="183"/>
        <v>35.799999999999997</v>
      </c>
      <c r="U2891">
        <f>((C2891-AVERAGE($C$2:$C$5018))/_xlfn.STDEV.P($C$2:$C$5018))</f>
        <v>-0.79846480727147329</v>
      </c>
      <c r="V2891">
        <f>((N2891-AVERAGE($N$2:$N$5018))/_xlfn.STDEV.P($N$2:$N$5018))</f>
        <v>1.0774674809401596</v>
      </c>
      <c r="W2891">
        <f>((I2891-AVERAGE($I$2:$I$5018))/_xlfn.STDEV.P($I$2:$I$5018))</f>
        <v>1.7038812908949821</v>
      </c>
      <c r="Y2891">
        <f t="shared" si="185"/>
        <v>0</v>
      </c>
      <c r="Z2891">
        <f t="shared" si="186"/>
        <v>0</v>
      </c>
      <c r="AA2891">
        <f t="shared" si="184"/>
        <v>0</v>
      </c>
    </row>
    <row r="2892" spans="1:27" x14ac:dyDescent="0.25">
      <c r="A2892">
        <v>60586</v>
      </c>
      <c r="B2892" t="s">
        <v>17</v>
      </c>
      <c r="C2892">
        <v>68</v>
      </c>
      <c r="D2892">
        <v>0</v>
      </c>
      <c r="E2892">
        <v>0</v>
      </c>
      <c r="F2892" t="s">
        <v>13</v>
      </c>
      <c r="G2892" t="s">
        <v>14</v>
      </c>
      <c r="H2892" t="s">
        <v>19</v>
      </c>
      <c r="I2892">
        <v>85.29</v>
      </c>
      <c r="J2892" s="2">
        <v>27.1</v>
      </c>
      <c r="K2892" t="s">
        <v>16</v>
      </c>
      <c r="L2892">
        <v>0</v>
      </c>
      <c r="N2892">
        <f t="shared" si="183"/>
        <v>27.1</v>
      </c>
      <c r="U2892">
        <f>((C2892-AVERAGE($C$2:$C$5018))/_xlfn.STDEV.P($C$2:$C$5018))</f>
        <v>1.0936003436235409</v>
      </c>
      <c r="V2892">
        <f>((N2892-AVERAGE($N$2:$N$5018))/_xlfn.STDEV.P($N$2:$N$5018))</f>
        <v>-0.19311703497627264</v>
      </c>
      <c r="W2892">
        <f>((I2892-AVERAGE($I$2:$I$5018))/_xlfn.STDEV.P($I$2:$I$5018))</f>
        <v>-0.45615560139110967</v>
      </c>
      <c r="Y2892">
        <f t="shared" si="185"/>
        <v>0</v>
      </c>
      <c r="Z2892">
        <f t="shared" si="186"/>
        <v>0</v>
      </c>
      <c r="AA2892">
        <f t="shared" si="184"/>
        <v>0</v>
      </c>
    </row>
    <row r="2893" spans="1:27" x14ac:dyDescent="0.25">
      <c r="A2893">
        <v>59988</v>
      </c>
      <c r="B2893" t="s">
        <v>17</v>
      </c>
      <c r="C2893">
        <v>26</v>
      </c>
      <c r="D2893">
        <v>1</v>
      </c>
      <c r="E2893">
        <v>0</v>
      </c>
      <c r="F2893" t="s">
        <v>13</v>
      </c>
      <c r="G2893" t="s">
        <v>14</v>
      </c>
      <c r="H2893" t="s">
        <v>15</v>
      </c>
      <c r="I2893">
        <v>107.59</v>
      </c>
      <c r="J2893" s="2">
        <v>33.1</v>
      </c>
      <c r="K2893" t="s">
        <v>22</v>
      </c>
      <c r="L2893">
        <v>0</v>
      </c>
      <c r="N2893">
        <f t="shared" si="183"/>
        <v>33.1</v>
      </c>
      <c r="U2893">
        <f>((C2893-AVERAGE($C$2:$C$5018))/_xlfn.STDEV.P($C$2:$C$5018))</f>
        <v>-0.7544632921343799</v>
      </c>
      <c r="V2893">
        <f>((N2893-AVERAGE($N$2:$N$5018))/_xlfn.STDEV.P($N$2:$N$5018))</f>
        <v>0.68314814841437077</v>
      </c>
      <c r="W2893">
        <f>((I2893-AVERAGE($I$2:$I$5018))/_xlfn.STDEV.P($I$2:$I$5018))</f>
        <v>4.5550707305691093E-2</v>
      </c>
      <c r="Y2893">
        <f t="shared" si="185"/>
        <v>0</v>
      </c>
      <c r="Z2893">
        <f t="shared" si="186"/>
        <v>0</v>
      </c>
      <c r="AA2893">
        <f t="shared" si="184"/>
        <v>0</v>
      </c>
    </row>
    <row r="2894" spans="1:27" x14ac:dyDescent="0.25">
      <c r="A2894">
        <v>34122</v>
      </c>
      <c r="B2894" t="s">
        <v>17</v>
      </c>
      <c r="C2894">
        <v>17</v>
      </c>
      <c r="D2894">
        <v>0</v>
      </c>
      <c r="E2894">
        <v>0</v>
      </c>
      <c r="F2894" t="s">
        <v>23</v>
      </c>
      <c r="G2894" t="s">
        <v>14</v>
      </c>
      <c r="H2894" t="s">
        <v>15</v>
      </c>
      <c r="I2894">
        <v>87.72</v>
      </c>
      <c r="J2894" s="2">
        <v>25.9</v>
      </c>
      <c r="K2894" t="s">
        <v>22</v>
      </c>
      <c r="L2894">
        <v>0</v>
      </c>
      <c r="N2894">
        <f t="shared" si="183"/>
        <v>25.9</v>
      </c>
      <c r="U2894">
        <f>((C2894-AVERAGE($C$2:$C$5018))/_xlfn.STDEV.P($C$2:$C$5018))</f>
        <v>-1.1504769283682201</v>
      </c>
      <c r="V2894">
        <f>((N2894-AVERAGE($N$2:$N$5018))/_xlfn.STDEV.P($N$2:$N$5018))</f>
        <v>-0.36837007165440172</v>
      </c>
      <c r="W2894">
        <f>((I2894-AVERAGE($I$2:$I$5018))/_xlfn.STDEV.P($I$2:$I$5018))</f>
        <v>-0.40148536237168264</v>
      </c>
      <c r="Y2894">
        <f t="shared" si="185"/>
        <v>0</v>
      </c>
      <c r="Z2894">
        <f t="shared" si="186"/>
        <v>0</v>
      </c>
      <c r="AA2894">
        <f t="shared" si="184"/>
        <v>0</v>
      </c>
    </row>
    <row r="2895" spans="1:27" x14ac:dyDescent="0.25">
      <c r="A2895">
        <v>11392</v>
      </c>
      <c r="B2895" t="s">
        <v>12</v>
      </c>
      <c r="C2895">
        <v>75</v>
      </c>
      <c r="D2895">
        <v>0</v>
      </c>
      <c r="E2895">
        <v>0</v>
      </c>
      <c r="F2895" t="s">
        <v>13</v>
      </c>
      <c r="G2895" t="s">
        <v>14</v>
      </c>
      <c r="H2895" t="s">
        <v>19</v>
      </c>
      <c r="I2895">
        <v>70.73</v>
      </c>
      <c r="J2895" s="2">
        <v>26.7</v>
      </c>
      <c r="K2895" t="s">
        <v>22</v>
      </c>
      <c r="L2895">
        <v>0</v>
      </c>
      <c r="N2895">
        <f t="shared" si="183"/>
        <v>26.7</v>
      </c>
      <c r="U2895">
        <f>((C2895-AVERAGE($C$2:$C$5018))/_xlfn.STDEV.P($C$2:$C$5018))</f>
        <v>1.4016109495831943</v>
      </c>
      <c r="V2895">
        <f>((N2895-AVERAGE($N$2:$N$5018))/_xlfn.STDEV.P($N$2:$N$5018))</f>
        <v>-0.25153471386898252</v>
      </c>
      <c r="W2895">
        <f>((I2895-AVERAGE($I$2:$I$5018))/_xlfn.STDEV.P($I$2:$I$5018))</f>
        <v>-0.78372707469269798</v>
      </c>
      <c r="Y2895">
        <f t="shared" si="185"/>
        <v>0</v>
      </c>
      <c r="Z2895">
        <f t="shared" si="186"/>
        <v>0</v>
      </c>
      <c r="AA2895">
        <f t="shared" si="184"/>
        <v>0</v>
      </c>
    </row>
    <row r="2896" spans="1:27" x14ac:dyDescent="0.25">
      <c r="A2896">
        <v>53632</v>
      </c>
      <c r="B2896" t="s">
        <v>12</v>
      </c>
      <c r="C2896">
        <v>34</v>
      </c>
      <c r="D2896">
        <v>0</v>
      </c>
      <c r="E2896">
        <v>0</v>
      </c>
      <c r="F2896" t="s">
        <v>23</v>
      </c>
      <c r="G2896" t="s">
        <v>25</v>
      </c>
      <c r="H2896" t="s">
        <v>15</v>
      </c>
      <c r="I2896">
        <v>72.75</v>
      </c>
      <c r="J2896" s="2">
        <v>22.2</v>
      </c>
      <c r="K2896" t="s">
        <v>24</v>
      </c>
      <c r="L2896">
        <v>0</v>
      </c>
      <c r="N2896">
        <f t="shared" si="183"/>
        <v>22.2</v>
      </c>
      <c r="U2896">
        <f>((C2896-AVERAGE($C$2:$C$5018))/_xlfn.STDEV.P($C$2:$C$5018))</f>
        <v>-0.40245117103763306</v>
      </c>
      <c r="V2896">
        <f>((N2896-AVERAGE($N$2:$N$5018))/_xlfn.STDEV.P($N$2:$N$5018))</f>
        <v>-0.90873360141196502</v>
      </c>
      <c r="W2896">
        <f>((I2896-AVERAGE($I$2:$I$5018))/_xlfn.STDEV.P($I$2:$I$5018))</f>
        <v>-0.73828103238025244</v>
      </c>
      <c r="Y2896">
        <f t="shared" si="185"/>
        <v>0</v>
      </c>
      <c r="Z2896">
        <f t="shared" si="186"/>
        <v>0</v>
      </c>
      <c r="AA2896">
        <f t="shared" si="184"/>
        <v>0</v>
      </c>
    </row>
    <row r="2897" spans="1:27" x14ac:dyDescent="0.25">
      <c r="A2897">
        <v>32202</v>
      </c>
      <c r="B2897" t="s">
        <v>12</v>
      </c>
      <c r="C2897">
        <v>53</v>
      </c>
      <c r="D2897">
        <v>0</v>
      </c>
      <c r="E2897">
        <v>0</v>
      </c>
      <c r="F2897" t="s">
        <v>13</v>
      </c>
      <c r="G2897" t="s">
        <v>14</v>
      </c>
      <c r="H2897" t="s">
        <v>19</v>
      </c>
      <c r="I2897">
        <v>95.47</v>
      </c>
      <c r="J2897" s="2">
        <v>26</v>
      </c>
      <c r="K2897" t="s">
        <v>22</v>
      </c>
      <c r="L2897">
        <v>0</v>
      </c>
      <c r="N2897">
        <f t="shared" si="183"/>
        <v>26</v>
      </c>
      <c r="U2897">
        <f>((C2897-AVERAGE($C$2:$C$5018))/_xlfn.STDEV.P($C$2:$C$5018))</f>
        <v>0.43357761656714061</v>
      </c>
      <c r="V2897">
        <f>((N2897-AVERAGE($N$2:$N$5018))/_xlfn.STDEV.P($N$2:$N$5018))</f>
        <v>-0.35376565193122411</v>
      </c>
      <c r="W2897">
        <f>((I2897-AVERAGE($I$2:$I$5018))/_xlfn.STDEV.P($I$2:$I$5018))</f>
        <v>-0.22712554656898282</v>
      </c>
      <c r="Y2897">
        <f t="shared" si="185"/>
        <v>0</v>
      </c>
      <c r="Z2897">
        <f t="shared" si="186"/>
        <v>0</v>
      </c>
      <c r="AA2897">
        <f t="shared" si="184"/>
        <v>0</v>
      </c>
    </row>
    <row r="2898" spans="1:27" x14ac:dyDescent="0.25">
      <c r="A2898">
        <v>52489</v>
      </c>
      <c r="B2898" t="s">
        <v>17</v>
      </c>
      <c r="C2898">
        <v>18</v>
      </c>
      <c r="D2898">
        <v>0</v>
      </c>
      <c r="E2898">
        <v>0</v>
      </c>
      <c r="F2898" t="s">
        <v>23</v>
      </c>
      <c r="G2898" t="s">
        <v>14</v>
      </c>
      <c r="H2898" t="s">
        <v>15</v>
      </c>
      <c r="I2898">
        <v>70.540000000000006</v>
      </c>
      <c r="J2898" s="2">
        <v>23.5</v>
      </c>
      <c r="K2898" t="s">
        <v>24</v>
      </c>
      <c r="L2898">
        <v>0</v>
      </c>
      <c r="N2898">
        <f t="shared" si="183"/>
        <v>23.5</v>
      </c>
      <c r="U2898">
        <f>((C2898-AVERAGE($C$2:$C$5018))/_xlfn.STDEV.P($C$2:$C$5018))</f>
        <v>-1.1064754132311267</v>
      </c>
      <c r="V2898">
        <f>((N2898-AVERAGE($N$2:$N$5018))/_xlfn.STDEV.P($N$2:$N$5018))</f>
        <v>-0.71887614501065888</v>
      </c>
      <c r="W2898">
        <f>((I2898-AVERAGE($I$2:$I$5018))/_xlfn.STDEV.P($I$2:$I$5018))</f>
        <v>-0.78800170243495771</v>
      </c>
      <c r="Y2898">
        <f t="shared" si="185"/>
        <v>0</v>
      </c>
      <c r="Z2898">
        <f t="shared" si="186"/>
        <v>0</v>
      </c>
      <c r="AA2898">
        <f t="shared" si="184"/>
        <v>0</v>
      </c>
    </row>
    <row r="2899" spans="1:27" x14ac:dyDescent="0.25">
      <c r="A2899">
        <v>13374</v>
      </c>
      <c r="B2899" t="s">
        <v>12</v>
      </c>
      <c r="C2899">
        <v>48</v>
      </c>
      <c r="D2899">
        <v>0</v>
      </c>
      <c r="E2899">
        <v>0</v>
      </c>
      <c r="F2899" t="s">
        <v>13</v>
      </c>
      <c r="G2899" t="s">
        <v>14</v>
      </c>
      <c r="H2899" t="s">
        <v>15</v>
      </c>
      <c r="I2899">
        <v>100.03</v>
      </c>
      <c r="J2899" s="2">
        <v>23.5</v>
      </c>
      <c r="K2899" t="s">
        <v>21</v>
      </c>
      <c r="L2899">
        <v>0</v>
      </c>
      <c r="N2899">
        <f t="shared" si="183"/>
        <v>23.5</v>
      </c>
      <c r="U2899">
        <f>((C2899-AVERAGE($C$2:$C$5018))/_xlfn.STDEV.P($C$2:$C$5018))</f>
        <v>0.21357004088167386</v>
      </c>
      <c r="V2899">
        <f>((N2899-AVERAGE($N$2:$N$5018))/_xlfn.STDEV.P($N$2:$N$5018))</f>
        <v>-0.71887614501065888</v>
      </c>
      <c r="W2899">
        <f>((I2899-AVERAGE($I$2:$I$5018))/_xlfn.STDEV.P($I$2:$I$5018))</f>
        <v>-0.12453448075474904</v>
      </c>
      <c r="Y2899">
        <f t="shared" si="185"/>
        <v>0</v>
      </c>
      <c r="Z2899">
        <f t="shared" si="186"/>
        <v>0</v>
      </c>
      <c r="AA2899">
        <f t="shared" si="184"/>
        <v>0</v>
      </c>
    </row>
    <row r="2900" spans="1:27" x14ac:dyDescent="0.25">
      <c r="A2900">
        <v>66370</v>
      </c>
      <c r="B2900" t="s">
        <v>17</v>
      </c>
      <c r="C2900">
        <v>5</v>
      </c>
      <c r="D2900">
        <v>0</v>
      </c>
      <c r="E2900">
        <v>0</v>
      </c>
      <c r="F2900" t="s">
        <v>23</v>
      </c>
      <c r="G2900" t="s">
        <v>26</v>
      </c>
      <c r="H2900" t="s">
        <v>19</v>
      </c>
      <c r="I2900">
        <v>59.78</v>
      </c>
      <c r="J2900" s="2">
        <v>15.9</v>
      </c>
      <c r="K2900" t="s">
        <v>24</v>
      </c>
      <c r="L2900">
        <v>0</v>
      </c>
      <c r="N2900">
        <f t="shared" si="183"/>
        <v>15.9</v>
      </c>
      <c r="U2900">
        <f>((C2900-AVERAGE($C$2:$C$5018))/_xlfn.STDEV.P($C$2:$C$5018))</f>
        <v>-1.6784951100133403</v>
      </c>
      <c r="V2900">
        <f>((N2900-AVERAGE($N$2:$N$5018))/_xlfn.STDEV.P($N$2:$N$5018))</f>
        <v>-1.8288120439721405</v>
      </c>
      <c r="W2900">
        <f>((I2900-AVERAGE($I$2:$I$5018))/_xlfn.STDEV.P($I$2:$I$5018))</f>
        <v>-1.0300806208913513</v>
      </c>
      <c r="Y2900">
        <f t="shared" si="185"/>
        <v>0</v>
      </c>
      <c r="Z2900">
        <f t="shared" si="186"/>
        <v>0</v>
      </c>
      <c r="AA2900">
        <f t="shared" si="184"/>
        <v>0</v>
      </c>
    </row>
    <row r="2901" spans="1:27" x14ac:dyDescent="0.25">
      <c r="A2901">
        <v>259</v>
      </c>
      <c r="B2901" t="s">
        <v>12</v>
      </c>
      <c r="C2901">
        <v>79</v>
      </c>
      <c r="D2901">
        <v>0</v>
      </c>
      <c r="E2901">
        <v>0</v>
      </c>
      <c r="F2901" t="s">
        <v>13</v>
      </c>
      <c r="G2901" t="s">
        <v>14</v>
      </c>
      <c r="H2901" t="s">
        <v>15</v>
      </c>
      <c r="I2901">
        <v>198.79</v>
      </c>
      <c r="J2901" s="2">
        <v>24.9</v>
      </c>
      <c r="K2901" t="s">
        <v>21</v>
      </c>
      <c r="L2901">
        <v>0</v>
      </c>
      <c r="N2901">
        <f t="shared" si="183"/>
        <v>24.9</v>
      </c>
      <c r="U2901">
        <f>((C2901-AVERAGE($C$2:$C$5018))/_xlfn.STDEV.P($C$2:$C$5018))</f>
        <v>1.5776170101315679</v>
      </c>
      <c r="V2901">
        <f>((N2901-AVERAGE($N$2:$N$5018))/_xlfn.STDEV.P($N$2:$N$5018))</f>
        <v>-0.51441426888617559</v>
      </c>
      <c r="W2901">
        <f>((I2901-AVERAGE($I$2:$I$5018))/_xlfn.STDEV.P($I$2:$I$5018))</f>
        <v>2.0973720235903648</v>
      </c>
      <c r="Y2901">
        <f t="shared" si="185"/>
        <v>0</v>
      </c>
      <c r="Z2901">
        <f t="shared" si="186"/>
        <v>0</v>
      </c>
      <c r="AA2901">
        <f t="shared" si="184"/>
        <v>0</v>
      </c>
    </row>
    <row r="2902" spans="1:27" x14ac:dyDescent="0.25">
      <c r="A2902">
        <v>12092</v>
      </c>
      <c r="B2902" t="s">
        <v>12</v>
      </c>
      <c r="C2902">
        <v>16</v>
      </c>
      <c r="D2902">
        <v>0</v>
      </c>
      <c r="E2902">
        <v>0</v>
      </c>
      <c r="F2902" t="s">
        <v>23</v>
      </c>
      <c r="G2902" t="s">
        <v>14</v>
      </c>
      <c r="H2902" t="s">
        <v>19</v>
      </c>
      <c r="I2902">
        <v>90.39</v>
      </c>
      <c r="J2902" s="2">
        <v>26.5</v>
      </c>
      <c r="K2902" t="s">
        <v>21</v>
      </c>
      <c r="L2902">
        <v>0</v>
      </c>
      <c r="N2902">
        <f t="shared" si="183"/>
        <v>26.5</v>
      </c>
      <c r="U2902">
        <f>((C2902-AVERAGE($C$2:$C$5018))/_xlfn.STDEV.P($C$2:$C$5018))</f>
        <v>-1.1944784435053135</v>
      </c>
      <c r="V2902">
        <f>((N2902-AVERAGE($N$2:$N$5018))/_xlfn.STDEV.P($N$2:$N$5018))</f>
        <v>-0.28074355331533718</v>
      </c>
      <c r="W2902">
        <f>((I2902-AVERAGE($I$2:$I$5018))/_xlfn.STDEV.P($I$2:$I$5018))</f>
        <v>-0.34141559357255891</v>
      </c>
      <c r="Y2902">
        <f t="shared" si="185"/>
        <v>0</v>
      </c>
      <c r="Z2902">
        <f t="shared" si="186"/>
        <v>0</v>
      </c>
      <c r="AA2902">
        <f t="shared" si="184"/>
        <v>0</v>
      </c>
    </row>
    <row r="2903" spans="1:27" x14ac:dyDescent="0.25">
      <c r="A2903">
        <v>38263</v>
      </c>
      <c r="B2903" t="s">
        <v>17</v>
      </c>
      <c r="C2903">
        <v>32</v>
      </c>
      <c r="D2903">
        <v>0</v>
      </c>
      <c r="E2903">
        <v>0</v>
      </c>
      <c r="F2903" t="s">
        <v>13</v>
      </c>
      <c r="G2903" t="s">
        <v>14</v>
      </c>
      <c r="H2903" t="s">
        <v>19</v>
      </c>
      <c r="I2903">
        <v>147.04</v>
      </c>
      <c r="J2903" s="2">
        <v>35.700000000000003</v>
      </c>
      <c r="K2903" t="s">
        <v>24</v>
      </c>
      <c r="L2903">
        <v>0</v>
      </c>
      <c r="N2903">
        <f t="shared" si="183"/>
        <v>35.700000000000003</v>
      </c>
      <c r="U2903">
        <f>((C2903-AVERAGE($C$2:$C$5018))/_xlfn.STDEV.P($C$2:$C$5018))</f>
        <v>-0.49045420131181977</v>
      </c>
      <c r="V2903">
        <f>((N2903-AVERAGE($N$2:$N$5018))/_xlfn.STDEV.P($N$2:$N$5018))</f>
        <v>1.0628630612169832</v>
      </c>
      <c r="W2903">
        <f>((I2903-AVERAGE($I$2:$I$5018))/_xlfn.STDEV.P($I$2:$I$5018))</f>
        <v>0.9330984148433048</v>
      </c>
      <c r="Y2903">
        <f t="shared" si="185"/>
        <v>0</v>
      </c>
      <c r="Z2903">
        <f t="shared" si="186"/>
        <v>0</v>
      </c>
      <c r="AA2903">
        <f t="shared" si="184"/>
        <v>0</v>
      </c>
    </row>
    <row r="2904" spans="1:27" x14ac:dyDescent="0.25">
      <c r="A2904">
        <v>1666</v>
      </c>
      <c r="B2904" t="s">
        <v>12</v>
      </c>
      <c r="C2904">
        <v>70</v>
      </c>
      <c r="D2904">
        <v>0</v>
      </c>
      <c r="E2904">
        <v>0</v>
      </c>
      <c r="F2904" t="s">
        <v>13</v>
      </c>
      <c r="G2904" t="s">
        <v>25</v>
      </c>
      <c r="H2904" t="s">
        <v>15</v>
      </c>
      <c r="I2904">
        <v>202.55</v>
      </c>
      <c r="J2904" s="2" t="s">
        <v>20</v>
      </c>
      <c r="K2904" t="s">
        <v>16</v>
      </c>
      <c r="L2904">
        <v>0</v>
      </c>
      <c r="N2904">
        <f t="shared" si="183"/>
        <v>28.422259136212656</v>
      </c>
      <c r="U2904">
        <f>((C2904-AVERAGE($C$2:$C$5018))/_xlfn.STDEV.P($C$2:$C$5018))</f>
        <v>1.1816033738977276</v>
      </c>
      <c r="V2904">
        <f>((N2904-AVERAGE($N$2:$N$5018))/_xlfn.STDEV.P($N$2:$N$5018))</f>
        <v>-8.7608957167494772E-6</v>
      </c>
      <c r="W2904">
        <f>((I2904-AVERAGE($I$2:$I$5018))/_xlfn.STDEV.P($I$2:$I$5018))</f>
        <v>2.1819646568056106</v>
      </c>
      <c r="Y2904">
        <f t="shared" si="185"/>
        <v>0</v>
      </c>
      <c r="Z2904">
        <f t="shared" si="186"/>
        <v>0</v>
      </c>
      <c r="AA2904">
        <f t="shared" si="184"/>
        <v>0</v>
      </c>
    </row>
    <row r="2905" spans="1:27" x14ac:dyDescent="0.25">
      <c r="A2905">
        <v>48922</v>
      </c>
      <c r="B2905" t="s">
        <v>12</v>
      </c>
      <c r="C2905">
        <v>55</v>
      </c>
      <c r="D2905">
        <v>1</v>
      </c>
      <c r="E2905">
        <v>1</v>
      </c>
      <c r="F2905" t="s">
        <v>13</v>
      </c>
      <c r="G2905" t="s">
        <v>14</v>
      </c>
      <c r="H2905" t="s">
        <v>19</v>
      </c>
      <c r="I2905">
        <v>64.92</v>
      </c>
      <c r="J2905" s="2">
        <v>32.1</v>
      </c>
      <c r="K2905" t="s">
        <v>22</v>
      </c>
      <c r="L2905">
        <v>0</v>
      </c>
      <c r="N2905">
        <f t="shared" si="183"/>
        <v>32.1</v>
      </c>
      <c r="U2905">
        <f>((C2905-AVERAGE($C$2:$C$5018))/_xlfn.STDEV.P($C$2:$C$5018))</f>
        <v>0.52158064684132732</v>
      </c>
      <c r="V2905">
        <f>((N2905-AVERAGE($N$2:$N$5018))/_xlfn.STDEV.P($N$2:$N$5018))</f>
        <v>0.53710395118259691</v>
      </c>
      <c r="W2905">
        <f>((I2905-AVERAGE($I$2:$I$5018))/_xlfn.STDEV.P($I$2:$I$5018))</f>
        <v>-0.91444069144285112</v>
      </c>
      <c r="Y2905">
        <f t="shared" si="185"/>
        <v>0</v>
      </c>
      <c r="Z2905">
        <f t="shared" si="186"/>
        <v>0</v>
      </c>
      <c r="AA2905">
        <f t="shared" si="184"/>
        <v>0</v>
      </c>
    </row>
    <row r="2906" spans="1:27" x14ac:dyDescent="0.25">
      <c r="A2906">
        <v>58061</v>
      </c>
      <c r="B2906" t="s">
        <v>17</v>
      </c>
      <c r="C2906">
        <v>70</v>
      </c>
      <c r="D2906">
        <v>1</v>
      </c>
      <c r="E2906">
        <v>0</v>
      </c>
      <c r="F2906" t="s">
        <v>13</v>
      </c>
      <c r="G2906" t="s">
        <v>18</v>
      </c>
      <c r="H2906" t="s">
        <v>19</v>
      </c>
      <c r="I2906">
        <v>154.6</v>
      </c>
      <c r="J2906" s="2">
        <v>28.5</v>
      </c>
      <c r="K2906" t="s">
        <v>16</v>
      </c>
      <c r="L2906">
        <v>0</v>
      </c>
      <c r="N2906">
        <f t="shared" si="183"/>
        <v>28.5</v>
      </c>
      <c r="U2906">
        <f>((C2906-AVERAGE($C$2:$C$5018))/_xlfn.STDEV.P($C$2:$C$5018))</f>
        <v>1.1816033738977276</v>
      </c>
      <c r="V2906">
        <f>((N2906-AVERAGE($N$2:$N$5018))/_xlfn.STDEV.P($N$2:$N$5018))</f>
        <v>1.1344841148210622E-2</v>
      </c>
      <c r="W2906">
        <f>((I2906-AVERAGE($I$2:$I$5018))/_xlfn.STDEV.P($I$2:$I$5018))</f>
        <v>1.103183602903745</v>
      </c>
      <c r="Y2906">
        <f t="shared" si="185"/>
        <v>0</v>
      </c>
      <c r="Z2906">
        <f t="shared" si="186"/>
        <v>0</v>
      </c>
      <c r="AA2906">
        <f t="shared" si="184"/>
        <v>0</v>
      </c>
    </row>
    <row r="2907" spans="1:27" x14ac:dyDescent="0.25">
      <c r="A2907">
        <v>50283</v>
      </c>
      <c r="B2907" t="s">
        <v>17</v>
      </c>
      <c r="C2907">
        <v>51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95.98</v>
      </c>
      <c r="J2907" s="2">
        <v>40.1</v>
      </c>
      <c r="K2907" t="s">
        <v>22</v>
      </c>
      <c r="L2907">
        <v>0</v>
      </c>
      <c r="N2907">
        <f t="shared" si="183"/>
        <v>40.1</v>
      </c>
      <c r="U2907">
        <f>((C2907-AVERAGE($C$2:$C$5018))/_xlfn.STDEV.P($C$2:$C$5018))</f>
        <v>0.34557458629295396</v>
      </c>
      <c r="V2907">
        <f>((N2907-AVERAGE($N$2:$N$5018))/_xlfn.STDEV.P($N$2:$N$5018))</f>
        <v>1.7054575290367882</v>
      </c>
      <c r="W2907">
        <f>((I2907-AVERAGE($I$2:$I$5018))/_xlfn.STDEV.P($I$2:$I$5018))</f>
        <v>-0.21565154578712761</v>
      </c>
      <c r="Y2907">
        <f t="shared" si="185"/>
        <v>0</v>
      </c>
      <c r="Z2907">
        <f t="shared" si="186"/>
        <v>0</v>
      </c>
      <c r="AA2907">
        <f t="shared" si="184"/>
        <v>0</v>
      </c>
    </row>
    <row r="2908" spans="1:27" x14ac:dyDescent="0.25">
      <c r="A2908">
        <v>26605</v>
      </c>
      <c r="B2908" t="s">
        <v>17</v>
      </c>
      <c r="C2908">
        <v>39</v>
      </c>
      <c r="D2908">
        <v>0</v>
      </c>
      <c r="E2908">
        <v>0</v>
      </c>
      <c r="F2908" t="s">
        <v>13</v>
      </c>
      <c r="G2908" t="s">
        <v>14</v>
      </c>
      <c r="H2908" t="s">
        <v>19</v>
      </c>
      <c r="I2908">
        <v>102.51</v>
      </c>
      <c r="J2908" s="2">
        <v>26.6</v>
      </c>
      <c r="K2908" t="s">
        <v>22</v>
      </c>
      <c r="L2908">
        <v>0</v>
      </c>
      <c r="N2908">
        <f t="shared" si="183"/>
        <v>26.6</v>
      </c>
      <c r="U2908">
        <f>((C2908-AVERAGE($C$2:$C$5018))/_xlfn.STDEV.P($C$2:$C$5018))</f>
        <v>-0.18244359535216631</v>
      </c>
      <c r="V2908">
        <f>((N2908-AVERAGE($N$2:$N$5018))/_xlfn.STDEV.P($N$2:$N$5018))</f>
        <v>-0.26613913359215957</v>
      </c>
      <c r="W2908">
        <f>((I2908-AVERAGE($I$2:$I$5018))/_xlfn.STDEV.P($I$2:$I$5018))</f>
        <v>-6.873933969788501E-2</v>
      </c>
      <c r="Y2908">
        <f t="shared" si="185"/>
        <v>0</v>
      </c>
      <c r="Z2908">
        <f t="shared" si="186"/>
        <v>0</v>
      </c>
      <c r="AA2908">
        <f t="shared" si="184"/>
        <v>0</v>
      </c>
    </row>
    <row r="2909" spans="1:27" x14ac:dyDescent="0.25">
      <c r="A2909">
        <v>10396</v>
      </c>
      <c r="B2909" t="s">
        <v>12</v>
      </c>
      <c r="C2909">
        <v>79</v>
      </c>
      <c r="D2909">
        <v>1</v>
      </c>
      <c r="E2909">
        <v>0</v>
      </c>
      <c r="F2909" t="s">
        <v>23</v>
      </c>
      <c r="G2909" t="s">
        <v>14</v>
      </c>
      <c r="H2909" t="s">
        <v>15</v>
      </c>
      <c r="I2909">
        <v>96.52</v>
      </c>
      <c r="J2909" s="2">
        <v>21.7</v>
      </c>
      <c r="K2909" t="s">
        <v>24</v>
      </c>
      <c r="L2909">
        <v>0</v>
      </c>
      <c r="N2909">
        <f t="shared" si="183"/>
        <v>21.7</v>
      </c>
      <c r="U2909">
        <f>((C2909-AVERAGE($C$2:$C$5018))/_xlfn.STDEV.P($C$2:$C$5018))</f>
        <v>1.5776170101315679</v>
      </c>
      <c r="V2909">
        <f>((N2909-AVERAGE($N$2:$N$5018))/_xlfn.STDEV.P($N$2:$N$5018))</f>
        <v>-0.98175570002785206</v>
      </c>
      <c r="W2909">
        <f>((I2909-AVERAGE($I$2:$I$5018))/_xlfn.STDEV.P($I$2:$I$5018))</f>
        <v>-0.20350260378281063</v>
      </c>
      <c r="Y2909">
        <f t="shared" si="185"/>
        <v>0</v>
      </c>
      <c r="Z2909">
        <f t="shared" si="186"/>
        <v>0</v>
      </c>
      <c r="AA2909">
        <f t="shared" si="184"/>
        <v>0</v>
      </c>
    </row>
    <row r="2910" spans="1:27" x14ac:dyDescent="0.25">
      <c r="A2910">
        <v>14695</v>
      </c>
      <c r="B2910" t="s">
        <v>12</v>
      </c>
      <c r="C2910">
        <v>80</v>
      </c>
      <c r="D2910">
        <v>1</v>
      </c>
      <c r="E2910">
        <v>0</v>
      </c>
      <c r="F2910" t="s">
        <v>13</v>
      </c>
      <c r="G2910" t="s">
        <v>18</v>
      </c>
      <c r="H2910" t="s">
        <v>19</v>
      </c>
      <c r="I2910">
        <v>232.12</v>
      </c>
      <c r="J2910" s="2">
        <v>28.8</v>
      </c>
      <c r="K2910" t="s">
        <v>21</v>
      </c>
      <c r="L2910">
        <v>0</v>
      </c>
      <c r="N2910">
        <f t="shared" si="183"/>
        <v>28.8</v>
      </c>
      <c r="U2910">
        <f>((C2910-AVERAGE($C$2:$C$5018))/_xlfn.STDEV.P($C$2:$C$5018))</f>
        <v>1.6216185252686612</v>
      </c>
      <c r="V2910">
        <f>((N2910-AVERAGE($N$2:$N$5018))/_xlfn.STDEV.P($N$2:$N$5018))</f>
        <v>5.5158100317742896E-2</v>
      </c>
      <c r="W2910">
        <f>((I2910-AVERAGE($I$2:$I$5018))/_xlfn.STDEV.P($I$2:$I$5018))</f>
        <v>2.8472317217457181</v>
      </c>
      <c r="Y2910">
        <f t="shared" si="185"/>
        <v>0</v>
      </c>
      <c r="Z2910">
        <f t="shared" si="186"/>
        <v>0</v>
      </c>
      <c r="AA2910">
        <f t="shared" si="184"/>
        <v>0</v>
      </c>
    </row>
    <row r="2911" spans="1:27" x14ac:dyDescent="0.25">
      <c r="A2911">
        <v>2579</v>
      </c>
      <c r="B2911" t="s">
        <v>17</v>
      </c>
      <c r="C2911">
        <v>34</v>
      </c>
      <c r="D2911">
        <v>0</v>
      </c>
      <c r="E2911">
        <v>0</v>
      </c>
      <c r="F2911" t="s">
        <v>13</v>
      </c>
      <c r="G2911" t="s">
        <v>18</v>
      </c>
      <c r="H2911" t="s">
        <v>19</v>
      </c>
      <c r="I2911">
        <v>78.12</v>
      </c>
      <c r="J2911" s="2">
        <v>32</v>
      </c>
      <c r="K2911" t="s">
        <v>24</v>
      </c>
      <c r="L2911">
        <v>0</v>
      </c>
      <c r="N2911">
        <f t="shared" si="183"/>
        <v>32</v>
      </c>
      <c r="U2911">
        <f>((C2911-AVERAGE($C$2:$C$5018))/_xlfn.STDEV.P($C$2:$C$5018))</f>
        <v>-0.40245117103763306</v>
      </c>
      <c r="V2911">
        <f>((N2911-AVERAGE($N$2:$N$5018))/_xlfn.STDEV.P($N$2:$N$5018))</f>
        <v>0.5224995314594193</v>
      </c>
      <c r="W2911">
        <f>((I2911-AVERAGE($I$2:$I$5018))/_xlfn.STDEV.P($I$2:$I$5018))</f>
        <v>-0.61746655355954294</v>
      </c>
      <c r="Y2911">
        <f t="shared" si="185"/>
        <v>0</v>
      </c>
      <c r="Z2911">
        <f t="shared" si="186"/>
        <v>0</v>
      </c>
      <c r="AA2911">
        <f t="shared" si="184"/>
        <v>0</v>
      </c>
    </row>
    <row r="2912" spans="1:27" x14ac:dyDescent="0.25">
      <c r="A2912">
        <v>71061</v>
      </c>
      <c r="B2912" t="s">
        <v>12</v>
      </c>
      <c r="C2912">
        <v>59</v>
      </c>
      <c r="D2912">
        <v>0</v>
      </c>
      <c r="E2912">
        <v>0</v>
      </c>
      <c r="F2912" t="s">
        <v>13</v>
      </c>
      <c r="G2912" t="s">
        <v>25</v>
      </c>
      <c r="H2912" t="s">
        <v>15</v>
      </c>
      <c r="I2912">
        <v>70.040000000000006</v>
      </c>
      <c r="J2912" s="2">
        <v>31.4</v>
      </c>
      <c r="K2912" t="s">
        <v>21</v>
      </c>
      <c r="L2912">
        <v>0</v>
      </c>
      <c r="N2912">
        <f t="shared" si="183"/>
        <v>31.4</v>
      </c>
      <c r="U2912">
        <f>((C2912-AVERAGE($C$2:$C$5018))/_xlfn.STDEV.P($C$2:$C$5018))</f>
        <v>0.69758670738970074</v>
      </c>
      <c r="V2912">
        <f>((N2912-AVERAGE($N$2:$N$5018))/_xlfn.STDEV.P($N$2:$N$5018))</f>
        <v>0.43487301312035476</v>
      </c>
      <c r="W2912">
        <f>((I2912-AVERAGE($I$2:$I$5018))/_xlfn.STDEV.P($I$2:$I$5018))</f>
        <v>-0.79925072280932541</v>
      </c>
      <c r="Y2912">
        <f t="shared" si="185"/>
        <v>0</v>
      </c>
      <c r="Z2912">
        <f t="shared" si="186"/>
        <v>0</v>
      </c>
      <c r="AA2912">
        <f t="shared" si="184"/>
        <v>0</v>
      </c>
    </row>
    <row r="2913" spans="1:27" x14ac:dyDescent="0.25">
      <c r="A2913">
        <v>41250</v>
      </c>
      <c r="B2913" t="s">
        <v>17</v>
      </c>
      <c r="C2913">
        <v>54</v>
      </c>
      <c r="D2913">
        <v>0</v>
      </c>
      <c r="E2913">
        <v>0</v>
      </c>
      <c r="F2913" t="s">
        <v>13</v>
      </c>
      <c r="G2913" t="s">
        <v>14</v>
      </c>
      <c r="H2913" t="s">
        <v>19</v>
      </c>
      <c r="I2913">
        <v>97.61</v>
      </c>
      <c r="J2913" s="2">
        <v>32.1</v>
      </c>
      <c r="K2913" t="s">
        <v>22</v>
      </c>
      <c r="L2913">
        <v>0</v>
      </c>
      <c r="N2913">
        <f t="shared" ref="N2913:N2976" si="187">IF(AND(J2913="N/A",B2913="Male"),$Q$2,IF(AND(J2913="N/A",B2913="Female"),$R$2,J2913))</f>
        <v>32.1</v>
      </c>
      <c r="U2913">
        <f>((C2913-AVERAGE($C$2:$C$5018))/_xlfn.STDEV.P($C$2:$C$5018))</f>
        <v>0.47757913170423399</v>
      </c>
      <c r="V2913">
        <f>((N2913-AVERAGE($N$2:$N$5018))/_xlfn.STDEV.P($N$2:$N$5018))</f>
        <v>0.53710395118259691</v>
      </c>
      <c r="W2913">
        <f>((I2913-AVERAGE($I$2:$I$5018))/_xlfn.STDEV.P($I$2:$I$5018))</f>
        <v>-0.1789797393666889</v>
      </c>
      <c r="Y2913">
        <f t="shared" si="185"/>
        <v>0</v>
      </c>
      <c r="Z2913">
        <f t="shared" si="186"/>
        <v>0</v>
      </c>
      <c r="AA2913">
        <f t="shared" si="184"/>
        <v>0</v>
      </c>
    </row>
    <row r="2914" spans="1:27" x14ac:dyDescent="0.25">
      <c r="A2914">
        <v>53923</v>
      </c>
      <c r="B2914" t="s">
        <v>17</v>
      </c>
      <c r="C2914">
        <v>22</v>
      </c>
      <c r="D2914">
        <v>0</v>
      </c>
      <c r="E2914">
        <v>0</v>
      </c>
      <c r="F2914" t="s">
        <v>23</v>
      </c>
      <c r="G2914" t="s">
        <v>14</v>
      </c>
      <c r="H2914" t="s">
        <v>15</v>
      </c>
      <c r="I2914">
        <v>113.11</v>
      </c>
      <c r="J2914" s="2">
        <v>19.8</v>
      </c>
      <c r="K2914" t="s">
        <v>24</v>
      </c>
      <c r="L2914">
        <v>0</v>
      </c>
      <c r="N2914">
        <f t="shared" si="187"/>
        <v>19.8</v>
      </c>
      <c r="U2914">
        <f>((C2914-AVERAGE($C$2:$C$5018))/_xlfn.STDEV.P($C$2:$C$5018))</f>
        <v>-0.93046935268275333</v>
      </c>
      <c r="V2914">
        <f>((N2914-AVERAGE($N$2:$N$5018))/_xlfn.STDEV.P($N$2:$N$5018))</f>
        <v>-1.2592396747682222</v>
      </c>
      <c r="W2914">
        <f>((I2914-AVERAGE($I$2:$I$5018))/_xlfn.STDEV.P($I$2:$I$5018))</f>
        <v>0.16973989223871075</v>
      </c>
      <c r="Y2914">
        <f t="shared" si="185"/>
        <v>0</v>
      </c>
      <c r="Z2914">
        <f t="shared" si="186"/>
        <v>0</v>
      </c>
      <c r="AA2914">
        <f t="shared" si="184"/>
        <v>0</v>
      </c>
    </row>
    <row r="2915" spans="1:27" x14ac:dyDescent="0.25">
      <c r="A2915">
        <v>54139</v>
      </c>
      <c r="B2915" t="s">
        <v>17</v>
      </c>
      <c r="C2915">
        <v>21</v>
      </c>
      <c r="D2915">
        <v>0</v>
      </c>
      <c r="E2915">
        <v>0</v>
      </c>
      <c r="F2915" t="s">
        <v>23</v>
      </c>
      <c r="G2915" t="s">
        <v>14</v>
      </c>
      <c r="H2915" t="s">
        <v>19</v>
      </c>
      <c r="I2915">
        <v>71.06</v>
      </c>
      <c r="J2915" s="2">
        <v>25.3</v>
      </c>
      <c r="K2915" t="s">
        <v>16</v>
      </c>
      <c r="L2915">
        <v>0</v>
      </c>
      <c r="N2915">
        <f t="shared" si="187"/>
        <v>25.3</v>
      </c>
      <c r="U2915">
        <f>((C2915-AVERAGE($C$2:$C$5018))/_xlfn.STDEV.P($C$2:$C$5018))</f>
        <v>-0.97447086781984671</v>
      </c>
      <c r="V2915">
        <f>((N2915-AVERAGE($N$2:$N$5018))/_xlfn.STDEV.P($N$2:$N$5018))</f>
        <v>-0.45599658999346576</v>
      </c>
      <c r="W2915">
        <f>((I2915-AVERAGE($I$2:$I$5018))/_xlfn.STDEV.P($I$2:$I$5018))</f>
        <v>-0.77630272124561539</v>
      </c>
      <c r="Y2915">
        <f t="shared" si="185"/>
        <v>0</v>
      </c>
      <c r="Z2915">
        <f t="shared" si="186"/>
        <v>0</v>
      </c>
      <c r="AA2915">
        <f t="shared" si="184"/>
        <v>0</v>
      </c>
    </row>
    <row r="2916" spans="1:27" x14ac:dyDescent="0.25">
      <c r="A2916">
        <v>32430</v>
      </c>
      <c r="B2916" t="s">
        <v>17</v>
      </c>
      <c r="C2916">
        <v>4</v>
      </c>
      <c r="D2916">
        <v>0</v>
      </c>
      <c r="E2916">
        <v>0</v>
      </c>
      <c r="F2916" t="s">
        <v>23</v>
      </c>
      <c r="G2916" t="s">
        <v>26</v>
      </c>
      <c r="H2916" t="s">
        <v>19</v>
      </c>
      <c r="I2916">
        <v>104.95</v>
      </c>
      <c r="J2916" s="2">
        <v>28.8</v>
      </c>
      <c r="K2916" t="s">
        <v>24</v>
      </c>
      <c r="L2916">
        <v>0</v>
      </c>
      <c r="N2916">
        <f t="shared" si="187"/>
        <v>28.8</v>
      </c>
      <c r="U2916">
        <f>((C2916-AVERAGE($C$2:$C$5018))/_xlfn.STDEV.P($C$2:$C$5018))</f>
        <v>-1.7224966251504337</v>
      </c>
      <c r="V2916">
        <f>((N2916-AVERAGE($N$2:$N$5018))/_xlfn.STDEV.P($N$2:$N$5018))</f>
        <v>5.5158100317742896E-2</v>
      </c>
      <c r="W2916">
        <f>((I2916-AVERAGE($I$2:$I$5018))/_xlfn.STDEV.P($I$2:$I$5018))</f>
        <v>-1.3844120270970541E-2</v>
      </c>
      <c r="Y2916">
        <f t="shared" si="185"/>
        <v>0</v>
      </c>
      <c r="Z2916">
        <f t="shared" si="186"/>
        <v>0</v>
      </c>
      <c r="AA2916">
        <f t="shared" si="184"/>
        <v>0</v>
      </c>
    </row>
    <row r="2917" spans="1:27" x14ac:dyDescent="0.25">
      <c r="A2917">
        <v>14928</v>
      </c>
      <c r="B2917" t="s">
        <v>17</v>
      </c>
      <c r="C2917">
        <v>26</v>
      </c>
      <c r="D2917">
        <v>0</v>
      </c>
      <c r="E2917">
        <v>0</v>
      </c>
      <c r="F2917" t="s">
        <v>23</v>
      </c>
      <c r="G2917" t="s">
        <v>14</v>
      </c>
      <c r="H2917" t="s">
        <v>15</v>
      </c>
      <c r="I2917">
        <v>81.94</v>
      </c>
      <c r="J2917" s="2">
        <v>26</v>
      </c>
      <c r="K2917" t="s">
        <v>22</v>
      </c>
      <c r="L2917">
        <v>0</v>
      </c>
      <c r="N2917">
        <f t="shared" si="187"/>
        <v>26</v>
      </c>
      <c r="U2917">
        <f>((C2917-AVERAGE($C$2:$C$5018))/_xlfn.STDEV.P($C$2:$C$5018))</f>
        <v>-0.7544632921343799</v>
      </c>
      <c r="V2917">
        <f>((N2917-AVERAGE($N$2:$N$5018))/_xlfn.STDEV.P($N$2:$N$5018))</f>
        <v>-0.35376565193122411</v>
      </c>
      <c r="W2917">
        <f>((I2917-AVERAGE($I$2:$I$5018))/_xlfn.STDEV.P($I$2:$I$5018))</f>
        <v>-0.53152403789937364</v>
      </c>
      <c r="Y2917">
        <f t="shared" si="185"/>
        <v>0</v>
      </c>
      <c r="Z2917">
        <f t="shared" si="186"/>
        <v>0</v>
      </c>
      <c r="AA2917">
        <f t="shared" si="184"/>
        <v>0</v>
      </c>
    </row>
    <row r="2918" spans="1:27" x14ac:dyDescent="0.25">
      <c r="A2918">
        <v>32457</v>
      </c>
      <c r="B2918" t="s">
        <v>12</v>
      </c>
      <c r="C2918">
        <v>62</v>
      </c>
      <c r="D2918">
        <v>0</v>
      </c>
      <c r="E2918">
        <v>0</v>
      </c>
      <c r="F2918" t="s">
        <v>13</v>
      </c>
      <c r="G2918" t="s">
        <v>14</v>
      </c>
      <c r="H2918" t="s">
        <v>15</v>
      </c>
      <c r="I2918">
        <v>96.37</v>
      </c>
      <c r="J2918" s="2">
        <v>30.7</v>
      </c>
      <c r="K2918" t="s">
        <v>16</v>
      </c>
      <c r="L2918">
        <v>0</v>
      </c>
      <c r="N2918">
        <f t="shared" si="187"/>
        <v>30.7</v>
      </c>
      <c r="U2918">
        <f>((C2918-AVERAGE($C$2:$C$5018))/_xlfn.STDEV.P($C$2:$C$5018))</f>
        <v>0.82959125280098078</v>
      </c>
      <c r="V2918">
        <f>((N2918-AVERAGE($N$2:$N$5018))/_xlfn.STDEV.P($N$2:$N$5018))</f>
        <v>0.33264207505811311</v>
      </c>
      <c r="W2918">
        <f>((I2918-AVERAGE($I$2:$I$5018))/_xlfn.STDEV.P($I$2:$I$5018))</f>
        <v>-0.20687730989512076</v>
      </c>
      <c r="Y2918">
        <f t="shared" si="185"/>
        <v>0</v>
      </c>
      <c r="Z2918">
        <f t="shared" si="186"/>
        <v>0</v>
      </c>
      <c r="AA2918">
        <f t="shared" si="184"/>
        <v>0</v>
      </c>
    </row>
    <row r="2919" spans="1:27" x14ac:dyDescent="0.25">
      <c r="A2919">
        <v>59718</v>
      </c>
      <c r="B2919" t="s">
        <v>17</v>
      </c>
      <c r="C2919">
        <v>33</v>
      </c>
      <c r="D2919">
        <v>0</v>
      </c>
      <c r="E2919">
        <v>0</v>
      </c>
      <c r="F2919" t="s">
        <v>13</v>
      </c>
      <c r="G2919" t="s">
        <v>14</v>
      </c>
      <c r="H2919" t="s">
        <v>19</v>
      </c>
      <c r="I2919">
        <v>114.16</v>
      </c>
      <c r="J2919" s="2">
        <v>43.3</v>
      </c>
      <c r="K2919" t="s">
        <v>21</v>
      </c>
      <c r="L2919">
        <v>0</v>
      </c>
      <c r="N2919">
        <f t="shared" si="187"/>
        <v>43.3</v>
      </c>
      <c r="U2919">
        <f>((C2919-AVERAGE($C$2:$C$5018))/_xlfn.STDEV.P($C$2:$C$5018))</f>
        <v>-0.44645268617472644</v>
      </c>
      <c r="V2919">
        <f>((N2919-AVERAGE($N$2:$N$5018))/_xlfn.STDEV.P($N$2:$N$5018))</f>
        <v>2.1727989601784641</v>
      </c>
      <c r="W2919">
        <f>((I2919-AVERAGE($I$2:$I$5018))/_xlfn.STDEV.P($I$2:$I$5018))</f>
        <v>0.19336283502488291</v>
      </c>
      <c r="Y2919">
        <f t="shared" si="185"/>
        <v>0</v>
      </c>
      <c r="Z2919">
        <f t="shared" si="186"/>
        <v>0</v>
      </c>
      <c r="AA2919">
        <f t="shared" si="184"/>
        <v>0</v>
      </c>
    </row>
    <row r="2920" spans="1:27" x14ac:dyDescent="0.25">
      <c r="A2920">
        <v>4948</v>
      </c>
      <c r="B2920" t="s">
        <v>12</v>
      </c>
      <c r="C2920">
        <v>51</v>
      </c>
      <c r="D2920">
        <v>0</v>
      </c>
      <c r="E2920">
        <v>0</v>
      </c>
      <c r="F2920" t="s">
        <v>13</v>
      </c>
      <c r="G2920" t="s">
        <v>18</v>
      </c>
      <c r="H2920" t="s">
        <v>19</v>
      </c>
      <c r="I2920">
        <v>93.58</v>
      </c>
      <c r="J2920" s="2">
        <v>35.200000000000003</v>
      </c>
      <c r="K2920" t="s">
        <v>22</v>
      </c>
      <c r="L2920">
        <v>0</v>
      </c>
      <c r="N2920">
        <f t="shared" si="187"/>
        <v>35.200000000000003</v>
      </c>
      <c r="U2920">
        <f>((C2920-AVERAGE($C$2:$C$5018))/_xlfn.STDEV.P($C$2:$C$5018))</f>
        <v>0.34557458629295396</v>
      </c>
      <c r="V2920">
        <f>((N2920-AVERAGE($N$2:$N$5018))/_xlfn.STDEV.P($N$2:$N$5018))</f>
        <v>0.98984096260109622</v>
      </c>
      <c r="W2920">
        <f>((I2920-AVERAGE($I$2:$I$5018))/_xlfn.STDEV.P($I$2:$I$5018))</f>
        <v>-0.26964684358409285</v>
      </c>
      <c r="Y2920">
        <f t="shared" si="185"/>
        <v>0</v>
      </c>
      <c r="Z2920">
        <f t="shared" si="186"/>
        <v>0</v>
      </c>
      <c r="AA2920">
        <f t="shared" si="184"/>
        <v>0</v>
      </c>
    </row>
    <row r="2921" spans="1:27" x14ac:dyDescent="0.25">
      <c r="A2921">
        <v>40870</v>
      </c>
      <c r="B2921" t="s">
        <v>17</v>
      </c>
      <c r="C2921">
        <v>75</v>
      </c>
      <c r="D2921">
        <v>0</v>
      </c>
      <c r="E2921">
        <v>0</v>
      </c>
      <c r="F2921" t="s">
        <v>13</v>
      </c>
      <c r="G2921" t="s">
        <v>25</v>
      </c>
      <c r="H2921" t="s">
        <v>15</v>
      </c>
      <c r="I2921">
        <v>73.89</v>
      </c>
      <c r="J2921" s="2">
        <v>20.9</v>
      </c>
      <c r="K2921" t="s">
        <v>24</v>
      </c>
      <c r="L2921">
        <v>0</v>
      </c>
      <c r="N2921">
        <f t="shared" si="187"/>
        <v>20.9</v>
      </c>
      <c r="U2921">
        <f>((C2921-AVERAGE($C$2:$C$5018))/_xlfn.STDEV.P($C$2:$C$5018))</f>
        <v>1.4016109495831943</v>
      </c>
      <c r="V2921">
        <f>((N2921-AVERAGE($N$2:$N$5018))/_xlfn.STDEV.P($N$2:$N$5018))</f>
        <v>-1.0985910578132712</v>
      </c>
      <c r="W2921">
        <f>((I2921-AVERAGE($I$2:$I$5018))/_xlfn.STDEV.P($I$2:$I$5018))</f>
        <v>-0.71263326592669407</v>
      </c>
      <c r="Y2921">
        <f t="shared" si="185"/>
        <v>0</v>
      </c>
      <c r="Z2921">
        <f t="shared" si="186"/>
        <v>0</v>
      </c>
      <c r="AA2921">
        <f t="shared" si="184"/>
        <v>0</v>
      </c>
    </row>
    <row r="2922" spans="1:27" x14ac:dyDescent="0.25">
      <c r="A2922">
        <v>2218</v>
      </c>
      <c r="B2922" t="s">
        <v>12</v>
      </c>
      <c r="C2922">
        <v>42</v>
      </c>
      <c r="D2922">
        <v>0</v>
      </c>
      <c r="E2922">
        <v>0</v>
      </c>
      <c r="F2922" t="s">
        <v>13</v>
      </c>
      <c r="G2922" t="s">
        <v>14</v>
      </c>
      <c r="H2922" t="s">
        <v>19</v>
      </c>
      <c r="I2922">
        <v>107.83</v>
      </c>
      <c r="J2922" s="2">
        <v>35.299999999999997</v>
      </c>
      <c r="K2922" t="s">
        <v>22</v>
      </c>
      <c r="L2922">
        <v>0</v>
      </c>
      <c r="N2922">
        <f t="shared" si="187"/>
        <v>35.299999999999997</v>
      </c>
      <c r="U2922">
        <f>((C2922-AVERAGE($C$2:$C$5018))/_xlfn.STDEV.P($C$2:$C$5018))</f>
        <v>-5.0439049940886251E-2</v>
      </c>
      <c r="V2922">
        <f>((N2922-AVERAGE($N$2:$N$5018))/_xlfn.STDEV.P($N$2:$N$5018))</f>
        <v>1.0044453823242727</v>
      </c>
      <c r="W2922">
        <f>((I2922-AVERAGE($I$2:$I$5018))/_xlfn.STDEV.P($I$2:$I$5018))</f>
        <v>5.0950237085387484E-2</v>
      </c>
      <c r="Y2922">
        <f t="shared" si="185"/>
        <v>0</v>
      </c>
      <c r="Z2922">
        <f t="shared" si="186"/>
        <v>0</v>
      </c>
      <c r="AA2922">
        <f t="shared" si="184"/>
        <v>0</v>
      </c>
    </row>
    <row r="2923" spans="1:27" x14ac:dyDescent="0.25">
      <c r="A2923">
        <v>57494</v>
      </c>
      <c r="B2923" t="s">
        <v>17</v>
      </c>
      <c r="C2923">
        <v>82</v>
      </c>
      <c r="D2923">
        <v>1</v>
      </c>
      <c r="E2923">
        <v>0</v>
      </c>
      <c r="F2923" t="s">
        <v>13</v>
      </c>
      <c r="G2923" t="s">
        <v>18</v>
      </c>
      <c r="H2923" t="s">
        <v>15</v>
      </c>
      <c r="I2923">
        <v>107.21</v>
      </c>
      <c r="J2923" s="2">
        <v>27</v>
      </c>
      <c r="K2923" t="s">
        <v>16</v>
      </c>
      <c r="L2923">
        <v>0</v>
      </c>
      <c r="N2923">
        <f t="shared" si="187"/>
        <v>27</v>
      </c>
      <c r="U2923">
        <f>((C2923-AVERAGE($C$2:$C$5018))/_xlfn.STDEV.P($C$2:$C$5018))</f>
        <v>1.7096215555428478</v>
      </c>
      <c r="V2923">
        <f>((N2923-AVERAGE($N$2:$N$5018))/_xlfn.STDEV.P($N$2:$N$5018))</f>
        <v>-0.20772145469945022</v>
      </c>
      <c r="W2923">
        <f>((I2923-AVERAGE($I$2:$I$5018))/_xlfn.STDEV.P($I$2:$I$5018))</f>
        <v>3.7001451821171399E-2</v>
      </c>
      <c r="Y2923">
        <f t="shared" si="185"/>
        <v>0</v>
      </c>
      <c r="Z2923">
        <f t="shared" si="186"/>
        <v>0</v>
      </c>
      <c r="AA2923">
        <f t="shared" si="184"/>
        <v>0</v>
      </c>
    </row>
    <row r="2924" spans="1:27" x14ac:dyDescent="0.25">
      <c r="A2924">
        <v>1534</v>
      </c>
      <c r="B2924" t="s">
        <v>17</v>
      </c>
      <c r="C2924">
        <v>61</v>
      </c>
      <c r="D2924">
        <v>0</v>
      </c>
      <c r="E2924">
        <v>0</v>
      </c>
      <c r="F2924" t="s">
        <v>13</v>
      </c>
      <c r="G2924" t="s">
        <v>14</v>
      </c>
      <c r="H2924" t="s">
        <v>19</v>
      </c>
      <c r="I2924">
        <v>99.35</v>
      </c>
      <c r="J2924" s="2">
        <v>26.1</v>
      </c>
      <c r="K2924" t="s">
        <v>22</v>
      </c>
      <c r="L2924">
        <v>0</v>
      </c>
      <c r="N2924">
        <f t="shared" si="187"/>
        <v>26.1</v>
      </c>
      <c r="U2924">
        <f>((C2924-AVERAGE($C$2:$C$5018))/_xlfn.STDEV.P($C$2:$C$5018))</f>
        <v>0.78558973766388751</v>
      </c>
      <c r="V2924">
        <f>((N2924-AVERAGE($N$2:$N$5018))/_xlfn.STDEV.P($N$2:$N$5018))</f>
        <v>-0.33916123220804656</v>
      </c>
      <c r="W2924">
        <f>((I2924-AVERAGE($I$2:$I$5018))/_xlfn.STDEV.P($I$2:$I$5018))</f>
        <v>-0.13983314846388931</v>
      </c>
      <c r="Y2924">
        <f t="shared" si="185"/>
        <v>0</v>
      </c>
      <c r="Z2924">
        <f t="shared" si="186"/>
        <v>0</v>
      </c>
      <c r="AA2924">
        <f t="shared" si="184"/>
        <v>0</v>
      </c>
    </row>
    <row r="2925" spans="1:27" x14ac:dyDescent="0.25">
      <c r="A2925">
        <v>69329</v>
      </c>
      <c r="B2925" t="s">
        <v>17</v>
      </c>
      <c r="C2925">
        <v>62</v>
      </c>
      <c r="D2925">
        <v>0</v>
      </c>
      <c r="E2925">
        <v>0</v>
      </c>
      <c r="F2925" t="s">
        <v>13</v>
      </c>
      <c r="G2925" t="s">
        <v>14</v>
      </c>
      <c r="H2925" t="s">
        <v>19</v>
      </c>
      <c r="I2925">
        <v>203.57</v>
      </c>
      <c r="J2925" s="2">
        <v>29.1</v>
      </c>
      <c r="K2925" t="s">
        <v>24</v>
      </c>
      <c r="L2925">
        <v>0</v>
      </c>
      <c r="N2925">
        <f t="shared" si="187"/>
        <v>29.1</v>
      </c>
      <c r="U2925">
        <f>((C2925-AVERAGE($C$2:$C$5018))/_xlfn.STDEV.P($C$2:$C$5018))</f>
        <v>0.82959125280098078</v>
      </c>
      <c r="V2925">
        <f>((N2925-AVERAGE($N$2:$N$5018))/_xlfn.STDEV.P($N$2:$N$5018))</f>
        <v>9.8971359487275173E-2</v>
      </c>
      <c r="W2925">
        <f>((I2925-AVERAGE($I$2:$I$5018))/_xlfn.STDEV.P($I$2:$I$5018))</f>
        <v>2.2049126583693206</v>
      </c>
      <c r="Y2925">
        <f t="shared" si="185"/>
        <v>0</v>
      </c>
      <c r="Z2925">
        <f t="shared" si="186"/>
        <v>0</v>
      </c>
      <c r="AA2925">
        <f t="shared" si="184"/>
        <v>0</v>
      </c>
    </row>
    <row r="2926" spans="1:27" x14ac:dyDescent="0.25">
      <c r="A2926">
        <v>39852</v>
      </c>
      <c r="B2926" t="s">
        <v>12</v>
      </c>
      <c r="C2926">
        <v>59</v>
      </c>
      <c r="D2926">
        <v>1</v>
      </c>
      <c r="E2926">
        <v>1</v>
      </c>
      <c r="F2926" t="s">
        <v>13</v>
      </c>
      <c r="G2926" t="s">
        <v>25</v>
      </c>
      <c r="H2926" t="s">
        <v>19</v>
      </c>
      <c r="I2926">
        <v>81.510000000000005</v>
      </c>
      <c r="J2926" s="2">
        <v>32.6</v>
      </c>
      <c r="K2926" t="s">
        <v>21</v>
      </c>
      <c r="L2926">
        <v>0</v>
      </c>
      <c r="N2926">
        <f t="shared" si="187"/>
        <v>32.6</v>
      </c>
      <c r="U2926">
        <f>((C2926-AVERAGE($C$2:$C$5018))/_xlfn.STDEV.P($C$2:$C$5018))</f>
        <v>0.69758670738970074</v>
      </c>
      <c r="V2926">
        <f>((N2926-AVERAGE($N$2:$N$5018))/_xlfn.STDEV.P($N$2:$N$5018))</f>
        <v>0.61012604979848384</v>
      </c>
      <c r="W2926">
        <f>((I2926-AVERAGE($I$2:$I$5018))/_xlfn.STDEV.P($I$2:$I$5018))</f>
        <v>-0.54119819542132974</v>
      </c>
      <c r="Y2926">
        <f t="shared" si="185"/>
        <v>0</v>
      </c>
      <c r="Z2926">
        <f t="shared" si="186"/>
        <v>0</v>
      </c>
      <c r="AA2926">
        <f t="shared" si="184"/>
        <v>0</v>
      </c>
    </row>
    <row r="2927" spans="1:27" x14ac:dyDescent="0.25">
      <c r="A2927">
        <v>65358</v>
      </c>
      <c r="B2927" t="s">
        <v>17</v>
      </c>
      <c r="C2927">
        <v>31</v>
      </c>
      <c r="D2927">
        <v>0</v>
      </c>
      <c r="E2927">
        <v>0</v>
      </c>
      <c r="F2927" t="s">
        <v>13</v>
      </c>
      <c r="G2927" t="s">
        <v>14</v>
      </c>
      <c r="H2927" t="s">
        <v>19</v>
      </c>
      <c r="I2927">
        <v>69.260000000000005</v>
      </c>
      <c r="J2927" s="2">
        <v>21.8</v>
      </c>
      <c r="K2927" t="s">
        <v>16</v>
      </c>
      <c r="L2927">
        <v>0</v>
      </c>
      <c r="N2927">
        <f t="shared" si="187"/>
        <v>21.8</v>
      </c>
      <c r="U2927">
        <f>((C2927-AVERAGE($C$2:$C$5018))/_xlfn.STDEV.P($C$2:$C$5018))</f>
        <v>-0.5344557164489131</v>
      </c>
      <c r="V2927">
        <f>((N2927-AVERAGE($N$2:$N$5018))/_xlfn.STDEV.P($N$2:$N$5018))</f>
        <v>-0.96715128030467445</v>
      </c>
      <c r="W2927">
        <f>((I2927-AVERAGE($I$2:$I$5018))/_xlfn.STDEV.P($I$2:$I$5018))</f>
        <v>-0.81679919459333916</v>
      </c>
      <c r="Y2927">
        <f t="shared" si="185"/>
        <v>0</v>
      </c>
      <c r="Z2927">
        <f t="shared" si="186"/>
        <v>0</v>
      </c>
      <c r="AA2927">
        <f t="shared" si="184"/>
        <v>0</v>
      </c>
    </row>
    <row r="2928" spans="1:27" x14ac:dyDescent="0.25">
      <c r="A2928">
        <v>36488</v>
      </c>
      <c r="B2928" t="s">
        <v>12</v>
      </c>
      <c r="C2928">
        <v>12</v>
      </c>
      <c r="D2928">
        <v>0</v>
      </c>
      <c r="E2928">
        <v>0</v>
      </c>
      <c r="F2928" t="s">
        <v>23</v>
      </c>
      <c r="G2928" t="s">
        <v>26</v>
      </c>
      <c r="H2928" t="s">
        <v>15</v>
      </c>
      <c r="I2928">
        <v>111.47</v>
      </c>
      <c r="J2928" s="2">
        <v>32.299999999999997</v>
      </c>
      <c r="K2928" t="s">
        <v>21</v>
      </c>
      <c r="L2928">
        <v>0</v>
      </c>
      <c r="N2928">
        <f t="shared" si="187"/>
        <v>32.299999999999997</v>
      </c>
      <c r="U2928">
        <f>((C2928-AVERAGE($C$2:$C$5018))/_xlfn.STDEV.P($C$2:$C$5018))</f>
        <v>-1.3704845040536868</v>
      </c>
      <c r="V2928">
        <f>((N2928-AVERAGE($N$2:$N$5018))/_xlfn.STDEV.P($N$2:$N$5018))</f>
        <v>0.56631279062895101</v>
      </c>
      <c r="W2928">
        <f>((I2928-AVERAGE($I$2:$I$5018))/_xlfn.STDEV.P($I$2:$I$5018))</f>
        <v>0.13284310541078459</v>
      </c>
      <c r="Y2928">
        <f t="shared" si="185"/>
        <v>0</v>
      </c>
      <c r="Z2928">
        <f t="shared" si="186"/>
        <v>0</v>
      </c>
      <c r="AA2928">
        <f t="shared" si="184"/>
        <v>0</v>
      </c>
    </row>
    <row r="2929" spans="1:27" x14ac:dyDescent="0.25">
      <c r="A2929">
        <v>55567</v>
      </c>
      <c r="B2929" t="s">
        <v>17</v>
      </c>
      <c r="C2929">
        <v>76</v>
      </c>
      <c r="D2929">
        <v>0</v>
      </c>
      <c r="E2929">
        <v>1</v>
      </c>
      <c r="F2929" t="s">
        <v>13</v>
      </c>
      <c r="G2929" t="s">
        <v>14</v>
      </c>
      <c r="H2929" t="s">
        <v>19</v>
      </c>
      <c r="I2929">
        <v>86.09</v>
      </c>
      <c r="J2929" s="2">
        <v>28.1</v>
      </c>
      <c r="K2929" t="s">
        <v>21</v>
      </c>
      <c r="L2929">
        <v>0</v>
      </c>
      <c r="N2929">
        <f t="shared" si="187"/>
        <v>28.1</v>
      </c>
      <c r="U2929">
        <f>((C2929-AVERAGE($C$2:$C$5018))/_xlfn.STDEV.P($C$2:$C$5018))</f>
        <v>1.4456124647202877</v>
      </c>
      <c r="V2929">
        <f>((N2929-AVERAGE($N$2:$N$5018))/_xlfn.STDEV.P($N$2:$N$5018))</f>
        <v>-4.7072837744498733E-2</v>
      </c>
      <c r="W2929">
        <f>((I2929-AVERAGE($I$2:$I$5018))/_xlfn.STDEV.P($I$2:$I$5018))</f>
        <v>-0.43815716879212135</v>
      </c>
      <c r="Y2929">
        <f t="shared" si="185"/>
        <v>0</v>
      </c>
      <c r="Z2929">
        <f t="shared" si="186"/>
        <v>0</v>
      </c>
      <c r="AA2929">
        <f t="shared" si="184"/>
        <v>0</v>
      </c>
    </row>
    <row r="2930" spans="1:27" x14ac:dyDescent="0.25">
      <c r="A2930">
        <v>33562</v>
      </c>
      <c r="B2930" t="s">
        <v>12</v>
      </c>
      <c r="C2930">
        <v>71</v>
      </c>
      <c r="D2930">
        <v>0</v>
      </c>
      <c r="E2930">
        <v>1</v>
      </c>
      <c r="F2930" t="s">
        <v>13</v>
      </c>
      <c r="G2930" t="s">
        <v>25</v>
      </c>
      <c r="H2930" t="s">
        <v>19</v>
      </c>
      <c r="I2930">
        <v>72.94</v>
      </c>
      <c r="J2930" s="2">
        <v>32.299999999999997</v>
      </c>
      <c r="K2930" t="s">
        <v>16</v>
      </c>
      <c r="L2930">
        <v>0</v>
      </c>
      <c r="N2930">
        <f t="shared" si="187"/>
        <v>32.299999999999997</v>
      </c>
      <c r="U2930">
        <f>((C2930-AVERAGE($C$2:$C$5018))/_xlfn.STDEV.P($C$2:$C$5018))</f>
        <v>1.225604889034821</v>
      </c>
      <c r="V2930">
        <f>((N2930-AVERAGE($N$2:$N$5018))/_xlfn.STDEV.P($N$2:$N$5018))</f>
        <v>0.56631279062895101</v>
      </c>
      <c r="W2930">
        <f>((I2930-AVERAGE($I$2:$I$5018))/_xlfn.STDEV.P($I$2:$I$5018))</f>
        <v>-0.73400640463799283</v>
      </c>
      <c r="Y2930">
        <f t="shared" si="185"/>
        <v>0</v>
      </c>
      <c r="Z2930">
        <f t="shared" si="186"/>
        <v>0</v>
      </c>
      <c r="AA2930">
        <f t="shared" si="184"/>
        <v>0</v>
      </c>
    </row>
    <row r="2931" spans="1:27" x14ac:dyDescent="0.25">
      <c r="A2931">
        <v>20006</v>
      </c>
      <c r="B2931" t="s">
        <v>17</v>
      </c>
      <c r="C2931">
        <v>15</v>
      </c>
      <c r="D2931">
        <v>0</v>
      </c>
      <c r="E2931">
        <v>0</v>
      </c>
      <c r="F2931" t="s">
        <v>23</v>
      </c>
      <c r="G2931" t="s">
        <v>14</v>
      </c>
      <c r="H2931" t="s">
        <v>15</v>
      </c>
      <c r="I2931">
        <v>76.77</v>
      </c>
      <c r="J2931" s="2">
        <v>21.7</v>
      </c>
      <c r="K2931" t="s">
        <v>24</v>
      </c>
      <c r="L2931">
        <v>0</v>
      </c>
      <c r="N2931">
        <f t="shared" si="187"/>
        <v>21.7</v>
      </c>
      <c r="U2931">
        <f>((C2931-AVERAGE($C$2:$C$5018))/_xlfn.STDEV.P($C$2:$C$5018))</f>
        <v>-1.2384799586424069</v>
      </c>
      <c r="V2931">
        <f>((N2931-AVERAGE($N$2:$N$5018))/_xlfn.STDEV.P($N$2:$N$5018))</f>
        <v>-0.98175570002785206</v>
      </c>
      <c r="W2931">
        <f>((I2931-AVERAGE($I$2:$I$5018))/_xlfn.STDEV.P($I$2:$I$5018))</f>
        <v>-0.64783890857033599</v>
      </c>
      <c r="Y2931">
        <f t="shared" si="185"/>
        <v>0</v>
      </c>
      <c r="Z2931">
        <f t="shared" si="186"/>
        <v>0</v>
      </c>
      <c r="AA2931">
        <f t="shared" si="184"/>
        <v>0</v>
      </c>
    </row>
    <row r="2932" spans="1:27" x14ac:dyDescent="0.25">
      <c r="A2932">
        <v>47696</v>
      </c>
      <c r="B2932" t="s">
        <v>12</v>
      </c>
      <c r="C2932">
        <v>44</v>
      </c>
      <c r="D2932">
        <v>0</v>
      </c>
      <c r="E2932">
        <v>0</v>
      </c>
      <c r="F2932" t="s">
        <v>13</v>
      </c>
      <c r="G2932" t="s">
        <v>14</v>
      </c>
      <c r="H2932" t="s">
        <v>19</v>
      </c>
      <c r="I2932">
        <v>60.32</v>
      </c>
      <c r="J2932" s="2">
        <v>25</v>
      </c>
      <c r="K2932" t="s">
        <v>21</v>
      </c>
      <c r="L2932">
        <v>0</v>
      </c>
      <c r="N2932">
        <f t="shared" si="187"/>
        <v>25</v>
      </c>
      <c r="U2932">
        <f>((C2932-AVERAGE($C$2:$C$5018))/_xlfn.STDEV.P($C$2:$C$5018))</f>
        <v>3.7563980333300453E-2</v>
      </c>
      <c r="V2932">
        <f>((N2932-AVERAGE($N$2:$N$5018))/_xlfn.STDEV.P($N$2:$N$5018))</f>
        <v>-0.49980984916299803</v>
      </c>
      <c r="W2932">
        <f>((I2932-AVERAGE($I$2:$I$5018))/_xlfn.STDEV.P($I$2:$I$5018))</f>
        <v>-1.0179316788870343</v>
      </c>
      <c r="Y2932">
        <f t="shared" si="185"/>
        <v>0</v>
      </c>
      <c r="Z2932">
        <f t="shared" si="186"/>
        <v>0</v>
      </c>
      <c r="AA2932">
        <f t="shared" si="184"/>
        <v>0</v>
      </c>
    </row>
    <row r="2933" spans="1:27" x14ac:dyDescent="0.25">
      <c r="A2933">
        <v>60117</v>
      </c>
      <c r="B2933" t="s">
        <v>12</v>
      </c>
      <c r="C2933">
        <v>30</v>
      </c>
      <c r="D2933">
        <v>0</v>
      </c>
      <c r="E2933">
        <v>0</v>
      </c>
      <c r="F2933" t="s">
        <v>23</v>
      </c>
      <c r="G2933" t="s">
        <v>14</v>
      </c>
      <c r="H2933" t="s">
        <v>19</v>
      </c>
      <c r="I2933">
        <v>133.24</v>
      </c>
      <c r="J2933" s="2">
        <v>28.9</v>
      </c>
      <c r="K2933" t="s">
        <v>21</v>
      </c>
      <c r="L2933">
        <v>0</v>
      </c>
      <c r="N2933">
        <f t="shared" si="187"/>
        <v>28.9</v>
      </c>
      <c r="U2933">
        <f>((C2933-AVERAGE($C$2:$C$5018))/_xlfn.STDEV.P($C$2:$C$5018))</f>
        <v>-0.57845723158600648</v>
      </c>
      <c r="V2933">
        <f>((N2933-AVERAGE($N$2:$N$5018))/_xlfn.STDEV.P($N$2:$N$5018))</f>
        <v>6.976252004091997E-2</v>
      </c>
      <c r="W2933">
        <f>((I2933-AVERAGE($I$2:$I$5018))/_xlfn.STDEV.P($I$2:$I$5018))</f>
        <v>0.62262545251075585</v>
      </c>
      <c r="Y2933">
        <f t="shared" si="185"/>
        <v>0</v>
      </c>
      <c r="Z2933">
        <f t="shared" si="186"/>
        <v>0</v>
      </c>
      <c r="AA2933">
        <f t="shared" si="184"/>
        <v>0</v>
      </c>
    </row>
    <row r="2934" spans="1:27" x14ac:dyDescent="0.25">
      <c r="A2934">
        <v>5032</v>
      </c>
      <c r="B2934" t="s">
        <v>17</v>
      </c>
      <c r="C2934">
        <v>47</v>
      </c>
      <c r="D2934">
        <v>0</v>
      </c>
      <c r="E2934">
        <v>0</v>
      </c>
      <c r="F2934" t="s">
        <v>13</v>
      </c>
      <c r="G2934" t="s">
        <v>14</v>
      </c>
      <c r="H2934" t="s">
        <v>19</v>
      </c>
      <c r="I2934">
        <v>65.010000000000005</v>
      </c>
      <c r="J2934" s="2">
        <v>21.7</v>
      </c>
      <c r="K2934" t="s">
        <v>16</v>
      </c>
      <c r="L2934">
        <v>0</v>
      </c>
      <c r="N2934">
        <f t="shared" si="187"/>
        <v>21.7</v>
      </c>
      <c r="U2934">
        <f>((C2934-AVERAGE($C$2:$C$5018))/_xlfn.STDEV.P($C$2:$C$5018))</f>
        <v>0.16956852574458051</v>
      </c>
      <c r="V2934">
        <f>((N2934-AVERAGE($N$2:$N$5018))/_xlfn.STDEV.P($N$2:$N$5018))</f>
        <v>-0.98175570002785206</v>
      </c>
      <c r="W2934">
        <f>((I2934-AVERAGE($I$2:$I$5018))/_xlfn.STDEV.P($I$2:$I$5018))</f>
        <v>-0.9124158677754648</v>
      </c>
      <c r="Y2934">
        <f t="shared" si="185"/>
        <v>0</v>
      </c>
      <c r="Z2934">
        <f t="shared" si="186"/>
        <v>0</v>
      </c>
      <c r="AA2934">
        <f t="shared" si="184"/>
        <v>0</v>
      </c>
    </row>
    <row r="2935" spans="1:27" x14ac:dyDescent="0.25">
      <c r="A2935">
        <v>5780</v>
      </c>
      <c r="B2935" t="s">
        <v>17</v>
      </c>
      <c r="C2935">
        <v>47</v>
      </c>
      <c r="D2935">
        <v>0</v>
      </c>
      <c r="E2935">
        <v>0</v>
      </c>
      <c r="F2935" t="s">
        <v>13</v>
      </c>
      <c r="G2935" t="s">
        <v>14</v>
      </c>
      <c r="H2935" t="s">
        <v>15</v>
      </c>
      <c r="I2935">
        <v>74.63</v>
      </c>
      <c r="J2935" s="2">
        <v>45.3</v>
      </c>
      <c r="K2935" t="s">
        <v>21</v>
      </c>
      <c r="L2935">
        <v>0</v>
      </c>
      <c r="N2935">
        <f t="shared" si="187"/>
        <v>45.3</v>
      </c>
      <c r="U2935">
        <f>((C2935-AVERAGE($C$2:$C$5018))/_xlfn.STDEV.P($C$2:$C$5018))</f>
        <v>0.16956852574458051</v>
      </c>
      <c r="V2935">
        <f>((N2935-AVERAGE($N$2:$N$5018))/_xlfn.STDEV.P($N$2:$N$5018))</f>
        <v>2.4648873546420118</v>
      </c>
      <c r="W2935">
        <f>((I2935-AVERAGE($I$2:$I$5018))/_xlfn.STDEV.P($I$2:$I$5018))</f>
        <v>-0.69598471577262988</v>
      </c>
      <c r="Y2935">
        <f t="shared" si="185"/>
        <v>0</v>
      </c>
      <c r="Z2935">
        <f t="shared" si="186"/>
        <v>0</v>
      </c>
      <c r="AA2935">
        <f t="shared" si="184"/>
        <v>0</v>
      </c>
    </row>
    <row r="2936" spans="1:27" x14ac:dyDescent="0.25">
      <c r="A2936">
        <v>52236</v>
      </c>
      <c r="B2936" t="s">
        <v>17</v>
      </c>
      <c r="C2936">
        <v>60</v>
      </c>
      <c r="D2936">
        <v>0</v>
      </c>
      <c r="E2936">
        <v>0</v>
      </c>
      <c r="F2936" t="s">
        <v>13</v>
      </c>
      <c r="G2936" t="s">
        <v>14</v>
      </c>
      <c r="H2936" t="s">
        <v>19</v>
      </c>
      <c r="I2936">
        <v>230.78</v>
      </c>
      <c r="J2936" s="2">
        <v>40.200000000000003</v>
      </c>
      <c r="K2936" t="s">
        <v>21</v>
      </c>
      <c r="L2936">
        <v>0</v>
      </c>
      <c r="N2936">
        <f t="shared" si="187"/>
        <v>40.200000000000003</v>
      </c>
      <c r="U2936">
        <f>((C2936-AVERAGE($C$2:$C$5018))/_xlfn.STDEV.P($C$2:$C$5018))</f>
        <v>0.74158822252679413</v>
      </c>
      <c r="V2936">
        <f>((N2936-AVERAGE($N$2:$N$5018))/_xlfn.STDEV.P($N$2:$N$5018))</f>
        <v>1.7200619487599658</v>
      </c>
      <c r="W2936">
        <f>((I2936-AVERAGE($I$2:$I$5018))/_xlfn.STDEV.P($I$2:$I$5018))</f>
        <v>2.8170843471424125</v>
      </c>
      <c r="Y2936">
        <f t="shared" si="185"/>
        <v>0</v>
      </c>
      <c r="Z2936">
        <f t="shared" si="186"/>
        <v>0</v>
      </c>
      <c r="AA2936">
        <f t="shared" si="184"/>
        <v>0</v>
      </c>
    </row>
    <row r="2937" spans="1:27" x14ac:dyDescent="0.25">
      <c r="A2937">
        <v>59752</v>
      </c>
      <c r="B2937" t="s">
        <v>12</v>
      </c>
      <c r="C2937">
        <v>62</v>
      </c>
      <c r="D2937">
        <v>0</v>
      </c>
      <c r="E2937">
        <v>0</v>
      </c>
      <c r="F2937" t="s">
        <v>13</v>
      </c>
      <c r="G2937" t="s">
        <v>14</v>
      </c>
      <c r="H2937" t="s">
        <v>15</v>
      </c>
      <c r="I2937">
        <v>72.5</v>
      </c>
      <c r="J2937" s="2">
        <v>22.5</v>
      </c>
      <c r="K2937" t="s">
        <v>16</v>
      </c>
      <c r="L2937">
        <v>0</v>
      </c>
      <c r="N2937">
        <f t="shared" si="187"/>
        <v>22.5</v>
      </c>
      <c r="U2937">
        <f>((C2937-AVERAGE($C$2:$C$5018))/_xlfn.STDEV.P($C$2:$C$5018))</f>
        <v>0.82959125280098078</v>
      </c>
      <c r="V2937">
        <f>((N2937-AVERAGE($N$2:$N$5018))/_xlfn.STDEV.P($N$2:$N$5018))</f>
        <v>-0.86492034224243275</v>
      </c>
      <c r="W2937">
        <f>((I2937-AVERAGE($I$2:$I$5018))/_xlfn.STDEV.P($I$2:$I$5018))</f>
        <v>-0.74390554256743635</v>
      </c>
      <c r="Y2937">
        <f t="shared" si="185"/>
        <v>0</v>
      </c>
      <c r="Z2937">
        <f t="shared" si="186"/>
        <v>0</v>
      </c>
      <c r="AA2937">
        <f t="shared" si="184"/>
        <v>0</v>
      </c>
    </row>
    <row r="2938" spans="1:27" x14ac:dyDescent="0.25">
      <c r="A2938">
        <v>47005</v>
      </c>
      <c r="B2938" t="s">
        <v>17</v>
      </c>
      <c r="C2938">
        <v>47</v>
      </c>
      <c r="D2938">
        <v>0</v>
      </c>
      <c r="E2938">
        <v>0</v>
      </c>
      <c r="F2938" t="s">
        <v>13</v>
      </c>
      <c r="G2938" t="s">
        <v>14</v>
      </c>
      <c r="H2938" t="s">
        <v>15</v>
      </c>
      <c r="I2938">
        <v>68.48</v>
      </c>
      <c r="J2938" s="2">
        <v>21.3</v>
      </c>
      <c r="K2938" t="s">
        <v>21</v>
      </c>
      <c r="L2938">
        <v>0</v>
      </c>
      <c r="N2938">
        <f t="shared" si="187"/>
        <v>21.3</v>
      </c>
      <c r="U2938">
        <f>((C2938-AVERAGE($C$2:$C$5018))/_xlfn.STDEV.P($C$2:$C$5018))</f>
        <v>0.16956852574458051</v>
      </c>
      <c r="V2938">
        <f>((N2938-AVERAGE($N$2:$N$5018))/_xlfn.STDEV.P($N$2:$N$5018))</f>
        <v>-1.0401733789205614</v>
      </c>
      <c r="W2938">
        <f>((I2938-AVERAGE($I$2:$I$5018))/_xlfn.STDEV.P($I$2:$I$5018))</f>
        <v>-0.8343476663773528</v>
      </c>
      <c r="Y2938">
        <f t="shared" si="185"/>
        <v>0</v>
      </c>
      <c r="Z2938">
        <f t="shared" si="186"/>
        <v>0</v>
      </c>
      <c r="AA2938">
        <f t="shared" si="184"/>
        <v>0</v>
      </c>
    </row>
    <row r="2939" spans="1:27" x14ac:dyDescent="0.25">
      <c r="A2939">
        <v>4750</v>
      </c>
      <c r="B2939" t="s">
        <v>12</v>
      </c>
      <c r="C2939">
        <v>78</v>
      </c>
      <c r="D2939">
        <v>0</v>
      </c>
      <c r="E2939">
        <v>0</v>
      </c>
      <c r="F2939" t="s">
        <v>13</v>
      </c>
      <c r="G2939" t="s">
        <v>14</v>
      </c>
      <c r="H2939" t="s">
        <v>15</v>
      </c>
      <c r="I2939">
        <v>85.03</v>
      </c>
      <c r="J2939" s="2">
        <v>26.1</v>
      </c>
      <c r="K2939" t="s">
        <v>16</v>
      </c>
      <c r="L2939">
        <v>0</v>
      </c>
      <c r="N2939">
        <f t="shared" si="187"/>
        <v>26.1</v>
      </c>
      <c r="U2939">
        <f>((C2939-AVERAGE($C$2:$C$5018))/_xlfn.STDEV.P($C$2:$C$5018))</f>
        <v>1.5336154949944745</v>
      </c>
      <c r="V2939">
        <f>((N2939-AVERAGE($N$2:$N$5018))/_xlfn.STDEV.P($N$2:$N$5018))</f>
        <v>-0.33916123220804656</v>
      </c>
      <c r="W2939">
        <f>((I2939-AVERAGE($I$2:$I$5018))/_xlfn.STDEV.P($I$2:$I$5018))</f>
        <v>-0.46200509198578099</v>
      </c>
      <c r="Y2939">
        <f t="shared" si="185"/>
        <v>0</v>
      </c>
      <c r="Z2939">
        <f t="shared" si="186"/>
        <v>0</v>
      </c>
      <c r="AA2939">
        <f t="shared" si="184"/>
        <v>0</v>
      </c>
    </row>
    <row r="2940" spans="1:27" x14ac:dyDescent="0.25">
      <c r="A2940">
        <v>65127</v>
      </c>
      <c r="B2940" t="s">
        <v>17</v>
      </c>
      <c r="C2940">
        <v>35</v>
      </c>
      <c r="D2940">
        <v>0</v>
      </c>
      <c r="E2940">
        <v>0</v>
      </c>
      <c r="F2940" t="s">
        <v>13</v>
      </c>
      <c r="G2940" t="s">
        <v>14</v>
      </c>
      <c r="H2940" t="s">
        <v>15</v>
      </c>
      <c r="I2940">
        <v>80.760000000000005</v>
      </c>
      <c r="J2940" s="2">
        <v>28.8</v>
      </c>
      <c r="K2940" t="s">
        <v>22</v>
      </c>
      <c r="L2940">
        <v>0</v>
      </c>
      <c r="N2940">
        <f t="shared" si="187"/>
        <v>28.8</v>
      </c>
      <c r="U2940">
        <f>((C2940-AVERAGE($C$2:$C$5018))/_xlfn.STDEV.P($C$2:$C$5018))</f>
        <v>-0.35844965590053973</v>
      </c>
      <c r="V2940">
        <f>((N2940-AVERAGE($N$2:$N$5018))/_xlfn.STDEV.P($N$2:$N$5018))</f>
        <v>5.5158100317742896E-2</v>
      </c>
      <c r="W2940">
        <f>((I2940-AVERAGE($I$2:$I$5018))/_xlfn.STDEV.P($I$2:$I$5018))</f>
        <v>-0.55807172598288135</v>
      </c>
      <c r="Y2940">
        <f t="shared" si="185"/>
        <v>0</v>
      </c>
      <c r="Z2940">
        <f t="shared" si="186"/>
        <v>0</v>
      </c>
      <c r="AA2940">
        <f t="shared" si="184"/>
        <v>0</v>
      </c>
    </row>
    <row r="2941" spans="1:27" x14ac:dyDescent="0.25">
      <c r="A2941">
        <v>4498</v>
      </c>
      <c r="B2941" t="s">
        <v>12</v>
      </c>
      <c r="C2941">
        <v>71</v>
      </c>
      <c r="D2941">
        <v>0</v>
      </c>
      <c r="E2941">
        <v>1</v>
      </c>
      <c r="F2941" t="s">
        <v>13</v>
      </c>
      <c r="G2941" t="s">
        <v>14</v>
      </c>
      <c r="H2941" t="s">
        <v>15</v>
      </c>
      <c r="I2941">
        <v>204.98</v>
      </c>
      <c r="J2941" s="2" t="s">
        <v>20</v>
      </c>
      <c r="K2941" t="s">
        <v>16</v>
      </c>
      <c r="L2941">
        <v>0</v>
      </c>
      <c r="N2941">
        <f t="shared" si="187"/>
        <v>28.422259136212656</v>
      </c>
      <c r="U2941">
        <f>((C2941-AVERAGE($C$2:$C$5018))/_xlfn.STDEV.P($C$2:$C$5018))</f>
        <v>1.225604889034821</v>
      </c>
      <c r="V2941">
        <f>((N2941-AVERAGE($N$2:$N$5018))/_xlfn.STDEV.P($N$2:$N$5018))</f>
        <v>-8.7608957167494772E-6</v>
      </c>
      <c r="W2941">
        <f>((I2941-AVERAGE($I$2:$I$5018))/_xlfn.STDEV.P($I$2:$I$5018))</f>
        <v>2.2366348958250373</v>
      </c>
      <c r="Y2941">
        <f t="shared" si="185"/>
        <v>0</v>
      </c>
      <c r="Z2941">
        <f t="shared" si="186"/>
        <v>0</v>
      </c>
      <c r="AA2941">
        <f t="shared" si="184"/>
        <v>0</v>
      </c>
    </row>
    <row r="2942" spans="1:27" x14ac:dyDescent="0.25">
      <c r="A2942">
        <v>32203</v>
      </c>
      <c r="B2942" t="s">
        <v>17</v>
      </c>
      <c r="C2942">
        <v>57</v>
      </c>
      <c r="D2942">
        <v>0</v>
      </c>
      <c r="E2942">
        <v>0</v>
      </c>
      <c r="F2942" t="s">
        <v>13</v>
      </c>
      <c r="G2942" t="s">
        <v>18</v>
      </c>
      <c r="H2942" t="s">
        <v>19</v>
      </c>
      <c r="I2942">
        <v>95.36</v>
      </c>
      <c r="J2942" s="2">
        <v>32.4</v>
      </c>
      <c r="K2942" t="s">
        <v>16</v>
      </c>
      <c r="L2942">
        <v>0</v>
      </c>
      <c r="N2942">
        <f t="shared" si="187"/>
        <v>32.4</v>
      </c>
      <c r="U2942">
        <f>((C2942-AVERAGE($C$2:$C$5018))/_xlfn.STDEV.P($C$2:$C$5018))</f>
        <v>0.60958367711551409</v>
      </c>
      <c r="V2942">
        <f>((N2942-AVERAGE($N$2:$N$5018))/_xlfn.STDEV.P($N$2:$N$5018))</f>
        <v>0.58091721035212862</v>
      </c>
      <c r="W2942">
        <f>((I2942-AVERAGE($I$2:$I$5018))/_xlfn.STDEV.P($I$2:$I$5018))</f>
        <v>-0.2296003310513437</v>
      </c>
      <c r="Y2942">
        <f t="shared" si="185"/>
        <v>0</v>
      </c>
      <c r="Z2942">
        <f t="shared" si="186"/>
        <v>0</v>
      </c>
      <c r="AA2942">
        <f t="shared" si="184"/>
        <v>0</v>
      </c>
    </row>
    <row r="2943" spans="1:27" x14ac:dyDescent="0.25">
      <c r="A2943">
        <v>27436</v>
      </c>
      <c r="B2943" t="s">
        <v>12</v>
      </c>
      <c r="C2943">
        <v>12</v>
      </c>
      <c r="D2943">
        <v>0</v>
      </c>
      <c r="E2943">
        <v>0</v>
      </c>
      <c r="F2943" t="s">
        <v>23</v>
      </c>
      <c r="G2943" t="s">
        <v>26</v>
      </c>
      <c r="H2943" t="s">
        <v>15</v>
      </c>
      <c r="I2943">
        <v>110.33</v>
      </c>
      <c r="J2943" s="2">
        <v>20.399999999999999</v>
      </c>
      <c r="K2943" t="s">
        <v>24</v>
      </c>
      <c r="L2943">
        <v>0</v>
      </c>
      <c r="N2943">
        <f t="shared" si="187"/>
        <v>20.399999999999999</v>
      </c>
      <c r="U2943">
        <f>((C2943-AVERAGE($C$2:$C$5018))/_xlfn.STDEV.P($C$2:$C$5018))</f>
        <v>-1.3704845040536868</v>
      </c>
      <c r="V2943">
        <f>((N2943-AVERAGE($N$2:$N$5018))/_xlfn.STDEV.P($N$2:$N$5018))</f>
        <v>-1.1716131564291581</v>
      </c>
      <c r="W2943">
        <f>((I2943-AVERAGE($I$2:$I$5018))/_xlfn.STDEV.P($I$2:$I$5018))</f>
        <v>0.10719533895722615</v>
      </c>
      <c r="Y2943">
        <f t="shared" si="185"/>
        <v>0</v>
      </c>
      <c r="Z2943">
        <f t="shared" si="186"/>
        <v>0</v>
      </c>
      <c r="AA2943">
        <f t="shared" si="184"/>
        <v>0</v>
      </c>
    </row>
    <row r="2944" spans="1:27" x14ac:dyDescent="0.25">
      <c r="A2944">
        <v>34999</v>
      </c>
      <c r="B2944" t="s">
        <v>12</v>
      </c>
      <c r="C2944">
        <v>26</v>
      </c>
      <c r="D2944">
        <v>0</v>
      </c>
      <c r="E2944">
        <v>0</v>
      </c>
      <c r="F2944" t="s">
        <v>13</v>
      </c>
      <c r="G2944" t="s">
        <v>14</v>
      </c>
      <c r="H2944" t="s">
        <v>15</v>
      </c>
      <c r="I2944">
        <v>89.18</v>
      </c>
      <c r="J2944" s="2">
        <v>25.9</v>
      </c>
      <c r="K2944" t="s">
        <v>16</v>
      </c>
      <c r="L2944">
        <v>0</v>
      </c>
      <c r="N2944">
        <f t="shared" si="187"/>
        <v>25.9</v>
      </c>
      <c r="U2944">
        <f>((C2944-AVERAGE($C$2:$C$5018))/_xlfn.STDEV.P($C$2:$C$5018))</f>
        <v>-0.7544632921343799</v>
      </c>
      <c r="V2944">
        <f>((N2944-AVERAGE($N$2:$N$5018))/_xlfn.STDEV.P($N$2:$N$5018))</f>
        <v>-0.36837007165440172</v>
      </c>
      <c r="W2944">
        <f>((I2944-AVERAGE($I$2:$I$5018))/_xlfn.STDEV.P($I$2:$I$5018))</f>
        <v>-0.36863822287852871</v>
      </c>
      <c r="Y2944">
        <f t="shared" si="185"/>
        <v>0</v>
      </c>
      <c r="Z2944">
        <f t="shared" si="186"/>
        <v>0</v>
      </c>
      <c r="AA2944">
        <f t="shared" si="184"/>
        <v>0</v>
      </c>
    </row>
    <row r="2945" spans="1:27" x14ac:dyDescent="0.25">
      <c r="A2945">
        <v>4213</v>
      </c>
      <c r="B2945" t="s">
        <v>12</v>
      </c>
      <c r="C2945">
        <v>33</v>
      </c>
      <c r="D2945">
        <v>0</v>
      </c>
      <c r="E2945">
        <v>0</v>
      </c>
      <c r="F2945" t="s">
        <v>23</v>
      </c>
      <c r="G2945" t="s">
        <v>18</v>
      </c>
      <c r="H2945" t="s">
        <v>19</v>
      </c>
      <c r="I2945">
        <v>91.53</v>
      </c>
      <c r="J2945" s="2">
        <v>38.799999999999997</v>
      </c>
      <c r="K2945" t="s">
        <v>16</v>
      </c>
      <c r="L2945">
        <v>0</v>
      </c>
      <c r="N2945">
        <f t="shared" si="187"/>
        <v>38.799999999999997</v>
      </c>
      <c r="U2945">
        <f>((C2945-AVERAGE($C$2:$C$5018))/_xlfn.STDEV.P($C$2:$C$5018))</f>
        <v>-0.44645268617472644</v>
      </c>
      <c r="V2945">
        <f>((N2945-AVERAGE($N$2:$N$5018))/_xlfn.STDEV.P($N$2:$N$5018))</f>
        <v>1.5156000726354815</v>
      </c>
      <c r="W2945">
        <f>((I2945-AVERAGE($I$2:$I$5018))/_xlfn.STDEV.P($I$2:$I$5018))</f>
        <v>-0.31576782711900048</v>
      </c>
      <c r="Y2945">
        <f t="shared" si="185"/>
        <v>0</v>
      </c>
      <c r="Z2945">
        <f t="shared" si="186"/>
        <v>0</v>
      </c>
      <c r="AA2945">
        <f t="shared" si="184"/>
        <v>0</v>
      </c>
    </row>
    <row r="2946" spans="1:27" x14ac:dyDescent="0.25">
      <c r="A2946">
        <v>71669</v>
      </c>
      <c r="B2946" t="s">
        <v>12</v>
      </c>
      <c r="C2946">
        <v>60</v>
      </c>
      <c r="D2946">
        <v>0</v>
      </c>
      <c r="E2946">
        <v>0</v>
      </c>
      <c r="F2946" t="s">
        <v>13</v>
      </c>
      <c r="G2946" t="s">
        <v>14</v>
      </c>
      <c r="H2946" t="s">
        <v>19</v>
      </c>
      <c r="I2946">
        <v>65.16</v>
      </c>
      <c r="J2946" s="2">
        <v>30.8</v>
      </c>
      <c r="K2946" t="s">
        <v>21</v>
      </c>
      <c r="L2946">
        <v>0</v>
      </c>
      <c r="N2946">
        <f t="shared" si="187"/>
        <v>30.8</v>
      </c>
      <c r="U2946">
        <f>((C2946-AVERAGE($C$2:$C$5018))/_xlfn.STDEV.P($C$2:$C$5018))</f>
        <v>0.74158822252679413</v>
      </c>
      <c r="V2946">
        <f>((N2946-AVERAGE($N$2:$N$5018))/_xlfn.STDEV.P($N$2:$N$5018))</f>
        <v>0.34724649478129072</v>
      </c>
      <c r="W2946">
        <f>((I2946-AVERAGE($I$2:$I$5018))/_xlfn.STDEV.P($I$2:$I$5018))</f>
        <v>-0.90904116166315474</v>
      </c>
      <c r="Y2946">
        <f t="shared" si="185"/>
        <v>0</v>
      </c>
      <c r="Z2946">
        <f t="shared" si="186"/>
        <v>0</v>
      </c>
      <c r="AA2946">
        <f t="shared" si="184"/>
        <v>0</v>
      </c>
    </row>
    <row r="2947" spans="1:27" x14ac:dyDescent="0.25">
      <c r="A2947">
        <v>36803</v>
      </c>
      <c r="B2947" t="s">
        <v>17</v>
      </c>
      <c r="C2947">
        <v>35</v>
      </c>
      <c r="D2947">
        <v>0</v>
      </c>
      <c r="E2947">
        <v>0</v>
      </c>
      <c r="F2947" t="s">
        <v>23</v>
      </c>
      <c r="G2947" t="s">
        <v>14</v>
      </c>
      <c r="H2947" t="s">
        <v>19</v>
      </c>
      <c r="I2947">
        <v>74.53</v>
      </c>
      <c r="J2947" s="2">
        <v>24.6</v>
      </c>
      <c r="K2947" t="s">
        <v>21</v>
      </c>
      <c r="L2947">
        <v>0</v>
      </c>
      <c r="N2947">
        <f t="shared" si="187"/>
        <v>24.6</v>
      </c>
      <c r="U2947">
        <f>((C2947-AVERAGE($C$2:$C$5018))/_xlfn.STDEV.P($C$2:$C$5018))</f>
        <v>-0.35844965590053973</v>
      </c>
      <c r="V2947">
        <f>((N2947-AVERAGE($N$2:$N$5018))/_xlfn.STDEV.P($N$2:$N$5018))</f>
        <v>-0.55822752805570741</v>
      </c>
      <c r="W2947">
        <f>((I2947-AVERAGE($I$2:$I$5018))/_xlfn.STDEV.P($I$2:$I$5018))</f>
        <v>-0.69823451984750329</v>
      </c>
      <c r="Y2947">
        <f t="shared" si="185"/>
        <v>0</v>
      </c>
      <c r="Z2947">
        <f t="shared" si="186"/>
        <v>0</v>
      </c>
      <c r="AA2947">
        <f t="shared" ref="AA2947:AA3010" si="188">IF(AND(C2947&lt;10,G2947&lt;&gt;"Children"),1,0)</f>
        <v>0</v>
      </c>
    </row>
    <row r="2948" spans="1:27" x14ac:dyDescent="0.25">
      <c r="A2948">
        <v>17725</v>
      </c>
      <c r="B2948" t="s">
        <v>17</v>
      </c>
      <c r="C2948">
        <v>10</v>
      </c>
      <c r="D2948">
        <v>0</v>
      </c>
      <c r="E2948">
        <v>0</v>
      </c>
      <c r="F2948" t="s">
        <v>23</v>
      </c>
      <c r="G2948" t="s">
        <v>26</v>
      </c>
      <c r="H2948" t="s">
        <v>19</v>
      </c>
      <c r="I2948">
        <v>93.29</v>
      </c>
      <c r="J2948" s="2">
        <v>20.6</v>
      </c>
      <c r="K2948" t="s">
        <v>24</v>
      </c>
      <c r="L2948">
        <v>0</v>
      </c>
      <c r="N2948">
        <f t="shared" si="187"/>
        <v>20.6</v>
      </c>
      <c r="U2948">
        <f>((C2948-AVERAGE($C$2:$C$5018))/_xlfn.STDEV.P($C$2:$C$5018))</f>
        <v>-1.4584875343278736</v>
      </c>
      <c r="V2948">
        <f>((N2948-AVERAGE($N$2:$N$5018))/_xlfn.STDEV.P($N$2:$N$5018))</f>
        <v>-1.1424043169828031</v>
      </c>
      <c r="W2948">
        <f>((I2948-AVERAGE($I$2:$I$5018))/_xlfn.STDEV.P($I$2:$I$5018))</f>
        <v>-0.27617127540122594</v>
      </c>
      <c r="Y2948">
        <f t="shared" si="185"/>
        <v>0</v>
      </c>
      <c r="Z2948">
        <f t="shared" si="186"/>
        <v>0</v>
      </c>
      <c r="AA2948">
        <f t="shared" si="188"/>
        <v>0</v>
      </c>
    </row>
    <row r="2949" spans="1:27" x14ac:dyDescent="0.25">
      <c r="A2949">
        <v>57983</v>
      </c>
      <c r="B2949" t="s">
        <v>12</v>
      </c>
      <c r="C2949">
        <v>50</v>
      </c>
      <c r="D2949">
        <v>0</v>
      </c>
      <c r="E2949">
        <v>0</v>
      </c>
      <c r="F2949" t="s">
        <v>13</v>
      </c>
      <c r="G2949" t="s">
        <v>25</v>
      </c>
      <c r="H2949" t="s">
        <v>15</v>
      </c>
      <c r="I2949">
        <v>227.89</v>
      </c>
      <c r="J2949" s="2">
        <v>38.799999999999997</v>
      </c>
      <c r="K2949" t="s">
        <v>16</v>
      </c>
      <c r="L2949">
        <v>0</v>
      </c>
      <c r="N2949">
        <f t="shared" si="187"/>
        <v>38.799999999999997</v>
      </c>
      <c r="U2949">
        <f>((C2949-AVERAGE($C$2:$C$5018))/_xlfn.STDEV.P($C$2:$C$5018))</f>
        <v>0.30157307115586057</v>
      </c>
      <c r="V2949">
        <f>((N2949-AVERAGE($N$2:$N$5018))/_xlfn.STDEV.P($N$2:$N$5018))</f>
        <v>1.5156000726354815</v>
      </c>
      <c r="W2949">
        <f>((I2949-AVERAGE($I$2:$I$5018))/_xlfn.STDEV.P($I$2:$I$5018))</f>
        <v>2.7520650093785668</v>
      </c>
      <c r="Y2949">
        <f t="shared" si="185"/>
        <v>0</v>
      </c>
      <c r="Z2949">
        <f t="shared" si="186"/>
        <v>0</v>
      </c>
      <c r="AA2949">
        <f t="shared" si="188"/>
        <v>0</v>
      </c>
    </row>
    <row r="2950" spans="1:27" x14ac:dyDescent="0.25">
      <c r="A2950">
        <v>68089</v>
      </c>
      <c r="B2950" t="s">
        <v>17</v>
      </c>
      <c r="C2950">
        <v>44</v>
      </c>
      <c r="D2950">
        <v>0</v>
      </c>
      <c r="E2950">
        <v>0</v>
      </c>
      <c r="F2950" t="s">
        <v>13</v>
      </c>
      <c r="G2950" t="s">
        <v>14</v>
      </c>
      <c r="H2950" t="s">
        <v>15</v>
      </c>
      <c r="I2950">
        <v>121.46</v>
      </c>
      <c r="J2950" s="2">
        <v>40.4</v>
      </c>
      <c r="K2950" t="s">
        <v>24</v>
      </c>
      <c r="L2950">
        <v>0</v>
      </c>
      <c r="N2950">
        <f t="shared" si="187"/>
        <v>40.4</v>
      </c>
      <c r="U2950">
        <f>((C2950-AVERAGE($C$2:$C$5018))/_xlfn.STDEV.P($C$2:$C$5018))</f>
        <v>3.7563980333300453E-2</v>
      </c>
      <c r="V2950">
        <f>((N2950-AVERAGE($N$2:$N$5018))/_xlfn.STDEV.P($N$2:$N$5018))</f>
        <v>1.7492707882063199</v>
      </c>
      <c r="W2950">
        <f>((I2950-AVERAGE($I$2:$I$5018))/_xlfn.STDEV.P($I$2:$I$5018))</f>
        <v>0.35759853249065171</v>
      </c>
      <c r="Y2950">
        <f t="shared" si="185"/>
        <v>0</v>
      </c>
      <c r="Z2950">
        <f t="shared" si="186"/>
        <v>0</v>
      </c>
      <c r="AA2950">
        <f t="shared" si="188"/>
        <v>0</v>
      </c>
    </row>
    <row r="2951" spans="1:27" x14ac:dyDescent="0.25">
      <c r="A2951">
        <v>3135</v>
      </c>
      <c r="B2951" t="s">
        <v>17</v>
      </c>
      <c r="C2951">
        <v>73</v>
      </c>
      <c r="D2951">
        <v>0</v>
      </c>
      <c r="E2951">
        <v>0</v>
      </c>
      <c r="F2951" t="s">
        <v>23</v>
      </c>
      <c r="G2951" t="s">
        <v>18</v>
      </c>
      <c r="H2951" t="s">
        <v>19</v>
      </c>
      <c r="I2951">
        <v>69.349999999999994</v>
      </c>
      <c r="J2951" s="2" t="s">
        <v>20</v>
      </c>
      <c r="K2951" t="s">
        <v>21</v>
      </c>
      <c r="L2951">
        <v>0</v>
      </c>
      <c r="N2951">
        <f t="shared" si="187"/>
        <v>28.487446958981664</v>
      </c>
      <c r="U2951">
        <f>((C2951-AVERAGE($C$2:$C$5018))/_xlfn.STDEV.P($C$2:$C$5018))</f>
        <v>1.3136079193090078</v>
      </c>
      <c r="V2951">
        <f>((N2951-AVERAGE($N$2:$N$5018))/_xlfn.STDEV.P($N$2:$N$5018))</f>
        <v>9.5115423498702296E-3</v>
      </c>
      <c r="W2951">
        <f>((I2951-AVERAGE($I$2:$I$5018))/_xlfn.STDEV.P($I$2:$I$5018))</f>
        <v>-0.81477437092595317</v>
      </c>
      <c r="Y2951">
        <f t="shared" si="185"/>
        <v>0</v>
      </c>
      <c r="Z2951">
        <f t="shared" si="186"/>
        <v>0</v>
      </c>
      <c r="AA2951">
        <f t="shared" si="188"/>
        <v>0</v>
      </c>
    </row>
    <row r="2952" spans="1:27" x14ac:dyDescent="0.25">
      <c r="A2952">
        <v>563</v>
      </c>
      <c r="B2952" t="s">
        <v>17</v>
      </c>
      <c r="C2952">
        <v>41</v>
      </c>
      <c r="D2952">
        <v>0</v>
      </c>
      <c r="E2952">
        <v>0</v>
      </c>
      <c r="F2952" t="s">
        <v>13</v>
      </c>
      <c r="G2952" t="s">
        <v>14</v>
      </c>
      <c r="H2952" t="s">
        <v>19</v>
      </c>
      <c r="I2952">
        <v>216.71</v>
      </c>
      <c r="J2952" s="2">
        <v>36.200000000000003</v>
      </c>
      <c r="K2952" t="s">
        <v>21</v>
      </c>
      <c r="L2952">
        <v>0</v>
      </c>
      <c r="N2952">
        <f t="shared" si="187"/>
        <v>36.200000000000003</v>
      </c>
      <c r="U2952">
        <f>((C2952-AVERAGE($C$2:$C$5018))/_xlfn.STDEV.P($C$2:$C$5018))</f>
        <v>-9.4440565077979599E-2</v>
      </c>
      <c r="V2952">
        <f>((N2952-AVERAGE($N$2:$N$5018))/_xlfn.STDEV.P($N$2:$N$5018))</f>
        <v>1.1358851598328701</v>
      </c>
      <c r="W2952">
        <f>((I2952-AVERAGE($I$2:$I$5018))/_xlfn.STDEV.P($I$2:$I$5018))</f>
        <v>2.5005369138077049</v>
      </c>
      <c r="Y2952">
        <f t="shared" si="185"/>
        <v>0</v>
      </c>
      <c r="Z2952">
        <f t="shared" si="186"/>
        <v>0</v>
      </c>
      <c r="AA2952">
        <f t="shared" si="188"/>
        <v>0</v>
      </c>
    </row>
    <row r="2953" spans="1:27" x14ac:dyDescent="0.25">
      <c r="A2953">
        <v>19364</v>
      </c>
      <c r="B2953" t="s">
        <v>17</v>
      </c>
      <c r="C2953">
        <v>7</v>
      </c>
      <c r="D2953">
        <v>0</v>
      </c>
      <c r="E2953">
        <v>0</v>
      </c>
      <c r="F2953" t="s">
        <v>23</v>
      </c>
      <c r="G2953" t="s">
        <v>26</v>
      </c>
      <c r="H2953" t="s">
        <v>19</v>
      </c>
      <c r="I2953">
        <v>74.959999999999994</v>
      </c>
      <c r="J2953" s="2">
        <v>18.8</v>
      </c>
      <c r="K2953" t="s">
        <v>24</v>
      </c>
      <c r="L2953">
        <v>0</v>
      </c>
      <c r="N2953">
        <f t="shared" si="187"/>
        <v>18.8</v>
      </c>
      <c r="U2953">
        <f>((C2953-AVERAGE($C$2:$C$5018))/_xlfn.STDEV.P($C$2:$C$5018))</f>
        <v>-1.5904920797391535</v>
      </c>
      <c r="V2953">
        <f>((N2953-AVERAGE($N$2:$N$5018))/_xlfn.STDEV.P($N$2:$N$5018))</f>
        <v>-1.405283871999996</v>
      </c>
      <c r="W2953">
        <f>((I2953-AVERAGE($I$2:$I$5018))/_xlfn.STDEV.P($I$2:$I$5018))</f>
        <v>-0.68856036232554729</v>
      </c>
      <c r="Y2953">
        <f t="shared" ref="Y2953:Y3015" si="189">IF(AND(C2953&lt;3,OR(K2953="smokes",K2953="formerly smoked")),1,0)</f>
        <v>0</v>
      </c>
      <c r="Z2953">
        <f t="shared" ref="Z2953:Z3015" si="190">IF(OR(N2953&lt;0,N2953&gt;100),1,0)</f>
        <v>0</v>
      </c>
      <c r="AA2953">
        <f t="shared" si="188"/>
        <v>0</v>
      </c>
    </row>
    <row r="2954" spans="1:27" x14ac:dyDescent="0.25">
      <c r="A2954">
        <v>34590</v>
      </c>
      <c r="B2954" t="s">
        <v>12</v>
      </c>
      <c r="C2954">
        <v>45</v>
      </c>
      <c r="D2954">
        <v>0</v>
      </c>
      <c r="E2954">
        <v>0</v>
      </c>
      <c r="F2954" t="s">
        <v>13</v>
      </c>
      <c r="G2954" t="s">
        <v>18</v>
      </c>
      <c r="H2954" t="s">
        <v>19</v>
      </c>
      <c r="I2954">
        <v>75.25</v>
      </c>
      <c r="J2954" s="2">
        <v>27.6</v>
      </c>
      <c r="K2954" t="s">
        <v>22</v>
      </c>
      <c r="L2954">
        <v>0</v>
      </c>
      <c r="N2954">
        <f t="shared" si="187"/>
        <v>27.6</v>
      </c>
      <c r="U2954">
        <f>((C2954-AVERAGE($C$2:$C$5018))/_xlfn.STDEV.P($C$2:$C$5018))</f>
        <v>8.1565495470393809E-2</v>
      </c>
      <c r="V2954">
        <f>((N2954-AVERAGE($N$2:$N$5018))/_xlfn.STDEV.P($N$2:$N$5018))</f>
        <v>-0.12009493636038568</v>
      </c>
      <c r="W2954">
        <f>((I2954-AVERAGE($I$2:$I$5018))/_xlfn.STDEV.P($I$2:$I$5018))</f>
        <v>-0.68203593050841382</v>
      </c>
      <c r="Y2954">
        <f t="shared" si="189"/>
        <v>0</v>
      </c>
      <c r="Z2954">
        <f t="shared" si="190"/>
        <v>0</v>
      </c>
      <c r="AA2954">
        <f t="shared" si="188"/>
        <v>0</v>
      </c>
    </row>
    <row r="2955" spans="1:27" x14ac:dyDescent="0.25">
      <c r="A2955">
        <v>55459</v>
      </c>
      <c r="B2955" t="s">
        <v>17</v>
      </c>
      <c r="C2955">
        <v>60</v>
      </c>
      <c r="D2955">
        <v>0</v>
      </c>
      <c r="E2955">
        <v>0</v>
      </c>
      <c r="F2955" t="s">
        <v>23</v>
      </c>
      <c r="G2955" t="s">
        <v>14</v>
      </c>
      <c r="H2955" t="s">
        <v>19</v>
      </c>
      <c r="I2955">
        <v>91.82</v>
      </c>
      <c r="J2955" s="2">
        <v>28.3</v>
      </c>
      <c r="K2955" t="s">
        <v>16</v>
      </c>
      <c r="L2955">
        <v>0</v>
      </c>
      <c r="N2955">
        <f t="shared" si="187"/>
        <v>28.3</v>
      </c>
      <c r="U2955">
        <f>((C2955-AVERAGE($C$2:$C$5018))/_xlfn.STDEV.P($C$2:$C$5018))</f>
        <v>0.74158822252679413</v>
      </c>
      <c r="V2955">
        <f>((N2955-AVERAGE($N$2:$N$5018))/_xlfn.STDEV.P($N$2:$N$5018))</f>
        <v>-1.7863998298144054E-2</v>
      </c>
      <c r="W2955">
        <f>((I2955-AVERAGE($I$2:$I$5018))/_xlfn.STDEV.P($I$2:$I$5018))</f>
        <v>-0.3092433953018674</v>
      </c>
      <c r="Y2955">
        <f t="shared" si="189"/>
        <v>0</v>
      </c>
      <c r="Z2955">
        <f t="shared" si="190"/>
        <v>0</v>
      </c>
      <c r="AA2955">
        <f t="shared" si="188"/>
        <v>0</v>
      </c>
    </row>
    <row r="2956" spans="1:27" x14ac:dyDescent="0.25">
      <c r="A2956">
        <v>38724</v>
      </c>
      <c r="B2956" t="s">
        <v>17</v>
      </c>
      <c r="C2956">
        <v>49</v>
      </c>
      <c r="D2956">
        <v>1</v>
      </c>
      <c r="E2956">
        <v>0</v>
      </c>
      <c r="F2956" t="s">
        <v>13</v>
      </c>
      <c r="G2956" t="s">
        <v>25</v>
      </c>
      <c r="H2956" t="s">
        <v>15</v>
      </c>
      <c r="I2956">
        <v>56.37</v>
      </c>
      <c r="J2956" s="2">
        <v>39.4</v>
      </c>
      <c r="K2956" t="s">
        <v>22</v>
      </c>
      <c r="L2956">
        <v>0</v>
      </c>
      <c r="N2956">
        <f t="shared" si="187"/>
        <v>39.4</v>
      </c>
      <c r="U2956">
        <f>((C2956-AVERAGE($C$2:$C$5018))/_xlfn.STDEV.P($C$2:$C$5018))</f>
        <v>0.25757155601876724</v>
      </c>
      <c r="V2956">
        <f>((N2956-AVERAGE($N$2:$N$5018))/_xlfn.STDEV.P($N$2:$N$5018))</f>
        <v>1.603226590974546</v>
      </c>
      <c r="W2956">
        <f>((I2956-AVERAGE($I$2:$I$5018))/_xlfn.STDEV.P($I$2:$I$5018))</f>
        <v>-1.1067989398445395</v>
      </c>
      <c r="Y2956">
        <f t="shared" si="189"/>
        <v>0</v>
      </c>
      <c r="Z2956">
        <f t="shared" si="190"/>
        <v>0</v>
      </c>
      <c r="AA2956">
        <f t="shared" si="188"/>
        <v>0</v>
      </c>
    </row>
    <row r="2957" spans="1:27" x14ac:dyDescent="0.25">
      <c r="A2957">
        <v>52968</v>
      </c>
      <c r="B2957" t="s">
        <v>17</v>
      </c>
      <c r="C2957">
        <v>45</v>
      </c>
      <c r="D2957">
        <v>0</v>
      </c>
      <c r="E2957">
        <v>0</v>
      </c>
      <c r="F2957" t="s">
        <v>13</v>
      </c>
      <c r="G2957" t="s">
        <v>18</v>
      </c>
      <c r="H2957" t="s">
        <v>19</v>
      </c>
      <c r="I2957">
        <v>149.15</v>
      </c>
      <c r="J2957" s="2">
        <v>33.5</v>
      </c>
      <c r="K2957" t="s">
        <v>24</v>
      </c>
      <c r="L2957">
        <v>0</v>
      </c>
      <c r="N2957">
        <f t="shared" si="187"/>
        <v>33.5</v>
      </c>
      <c r="U2957">
        <f>((C2957-AVERAGE($C$2:$C$5018))/_xlfn.STDEV.P($C$2:$C$5018))</f>
        <v>8.1565495470393809E-2</v>
      </c>
      <c r="V2957">
        <f>((N2957-AVERAGE($N$2:$N$5018))/_xlfn.STDEV.P($N$2:$N$5018))</f>
        <v>0.74156582730708009</v>
      </c>
      <c r="W2957">
        <f>((I2957-AVERAGE($I$2:$I$5018))/_xlfn.STDEV.P($I$2:$I$5018))</f>
        <v>0.98056928082313688</v>
      </c>
      <c r="Y2957">
        <f t="shared" si="189"/>
        <v>0</v>
      </c>
      <c r="Z2957">
        <f t="shared" si="190"/>
        <v>0</v>
      </c>
      <c r="AA2957">
        <f t="shared" si="188"/>
        <v>0</v>
      </c>
    </row>
    <row r="2958" spans="1:27" x14ac:dyDescent="0.25">
      <c r="A2958">
        <v>35716</v>
      </c>
      <c r="B2958" t="s">
        <v>17</v>
      </c>
      <c r="C2958">
        <v>55</v>
      </c>
      <c r="D2958">
        <v>1</v>
      </c>
      <c r="E2958">
        <v>0</v>
      </c>
      <c r="F2958" t="s">
        <v>13</v>
      </c>
      <c r="G2958" t="s">
        <v>14</v>
      </c>
      <c r="H2958" t="s">
        <v>15</v>
      </c>
      <c r="I2958">
        <v>202.67</v>
      </c>
      <c r="J2958" s="2">
        <v>40.4</v>
      </c>
      <c r="K2958" t="s">
        <v>16</v>
      </c>
      <c r="L2958">
        <v>0</v>
      </c>
      <c r="N2958">
        <f t="shared" si="187"/>
        <v>40.4</v>
      </c>
      <c r="U2958">
        <f>((C2958-AVERAGE($C$2:$C$5018))/_xlfn.STDEV.P($C$2:$C$5018))</f>
        <v>0.52158064684132732</v>
      </c>
      <c r="V2958">
        <f>((N2958-AVERAGE($N$2:$N$5018))/_xlfn.STDEV.P($N$2:$N$5018))</f>
        <v>1.7492707882063199</v>
      </c>
      <c r="W2958">
        <f>((I2958-AVERAGE($I$2:$I$5018))/_xlfn.STDEV.P($I$2:$I$5018))</f>
        <v>2.1846644216954583</v>
      </c>
      <c r="Y2958">
        <f t="shared" si="189"/>
        <v>0</v>
      </c>
      <c r="Z2958">
        <f t="shared" si="190"/>
        <v>0</v>
      </c>
      <c r="AA2958">
        <f t="shared" si="188"/>
        <v>0</v>
      </c>
    </row>
    <row r="2959" spans="1:27" x14ac:dyDescent="0.25">
      <c r="A2959">
        <v>51421</v>
      </c>
      <c r="B2959" t="s">
        <v>17</v>
      </c>
      <c r="C2959">
        <v>54</v>
      </c>
      <c r="D2959">
        <v>0</v>
      </c>
      <c r="E2959">
        <v>0</v>
      </c>
      <c r="F2959" t="s">
        <v>13</v>
      </c>
      <c r="G2959" t="s">
        <v>14</v>
      </c>
      <c r="H2959" t="s">
        <v>19</v>
      </c>
      <c r="I2959">
        <v>65.38</v>
      </c>
      <c r="J2959" s="2">
        <v>25.9</v>
      </c>
      <c r="K2959" t="s">
        <v>24</v>
      </c>
      <c r="L2959">
        <v>0</v>
      </c>
      <c r="N2959">
        <f t="shared" si="187"/>
        <v>25.9</v>
      </c>
      <c r="U2959">
        <f>((C2959-AVERAGE($C$2:$C$5018))/_xlfn.STDEV.P($C$2:$C$5018))</f>
        <v>0.47757913170423399</v>
      </c>
      <c r="V2959">
        <f>((N2959-AVERAGE($N$2:$N$5018))/_xlfn.STDEV.P($N$2:$N$5018))</f>
        <v>-0.36837007165440172</v>
      </c>
      <c r="W2959">
        <f>((I2959-AVERAGE($I$2:$I$5018))/_xlfn.STDEV.P($I$2:$I$5018))</f>
        <v>-0.90409159269843298</v>
      </c>
      <c r="Y2959">
        <f t="shared" si="189"/>
        <v>0</v>
      </c>
      <c r="Z2959">
        <f t="shared" si="190"/>
        <v>0</v>
      </c>
      <c r="AA2959">
        <f t="shared" si="188"/>
        <v>0</v>
      </c>
    </row>
    <row r="2960" spans="1:27" x14ac:dyDescent="0.25">
      <c r="A2960">
        <v>72525</v>
      </c>
      <c r="B2960" t="s">
        <v>17</v>
      </c>
      <c r="C2960">
        <v>39</v>
      </c>
      <c r="D2960">
        <v>0</v>
      </c>
      <c r="E2960">
        <v>0</v>
      </c>
      <c r="F2960" t="s">
        <v>13</v>
      </c>
      <c r="G2960" t="s">
        <v>14</v>
      </c>
      <c r="H2960" t="s">
        <v>15</v>
      </c>
      <c r="I2960">
        <v>90.31</v>
      </c>
      <c r="J2960" s="2">
        <v>27.6</v>
      </c>
      <c r="K2960" t="s">
        <v>22</v>
      </c>
      <c r="L2960">
        <v>0</v>
      </c>
      <c r="N2960">
        <f t="shared" si="187"/>
        <v>27.6</v>
      </c>
      <c r="U2960">
        <f>((C2960-AVERAGE($C$2:$C$5018))/_xlfn.STDEV.P($C$2:$C$5018))</f>
        <v>-0.18244359535216631</v>
      </c>
      <c r="V2960">
        <f>((N2960-AVERAGE($N$2:$N$5018))/_xlfn.STDEV.P($N$2:$N$5018))</f>
        <v>-0.12009493636038568</v>
      </c>
      <c r="W2960">
        <f>((I2960-AVERAGE($I$2:$I$5018))/_xlfn.STDEV.P($I$2:$I$5018))</f>
        <v>-0.3432154368324577</v>
      </c>
      <c r="Y2960">
        <f t="shared" si="189"/>
        <v>0</v>
      </c>
      <c r="Z2960">
        <f t="shared" si="190"/>
        <v>0</v>
      </c>
      <c r="AA2960">
        <f t="shared" si="188"/>
        <v>0</v>
      </c>
    </row>
    <row r="2961" spans="1:27" x14ac:dyDescent="0.25">
      <c r="A2961">
        <v>33009</v>
      </c>
      <c r="B2961" t="s">
        <v>12</v>
      </c>
      <c r="C2961">
        <v>76</v>
      </c>
      <c r="D2961">
        <v>0</v>
      </c>
      <c r="E2961">
        <v>0</v>
      </c>
      <c r="F2961" t="s">
        <v>13</v>
      </c>
      <c r="G2961" t="s">
        <v>18</v>
      </c>
      <c r="H2961" t="s">
        <v>19</v>
      </c>
      <c r="I2961">
        <v>221.8</v>
      </c>
      <c r="J2961" s="2">
        <v>44.7</v>
      </c>
      <c r="K2961" t="s">
        <v>16</v>
      </c>
      <c r="L2961">
        <v>0</v>
      </c>
      <c r="N2961">
        <f t="shared" si="187"/>
        <v>44.7</v>
      </c>
      <c r="U2961">
        <f>((C2961-AVERAGE($C$2:$C$5018))/_xlfn.STDEV.P($C$2:$C$5018))</f>
        <v>1.4456124647202877</v>
      </c>
      <c r="V2961">
        <f>((N2961-AVERAGE($N$2:$N$5018))/_xlfn.STDEV.P($N$2:$N$5018))</f>
        <v>2.3772608363029484</v>
      </c>
      <c r="W2961">
        <f>((I2961-AVERAGE($I$2:$I$5018))/_xlfn.STDEV.P($I$2:$I$5018))</f>
        <v>2.6150519412187685</v>
      </c>
      <c r="Y2961">
        <f t="shared" si="189"/>
        <v>0</v>
      </c>
      <c r="Z2961">
        <f t="shared" si="190"/>
        <v>0</v>
      </c>
      <c r="AA2961">
        <f t="shared" si="188"/>
        <v>0</v>
      </c>
    </row>
    <row r="2962" spans="1:27" x14ac:dyDescent="0.25">
      <c r="A2962">
        <v>35437</v>
      </c>
      <c r="B2962" t="s">
        <v>17</v>
      </c>
      <c r="C2962">
        <v>28</v>
      </c>
      <c r="D2962">
        <v>0</v>
      </c>
      <c r="E2962">
        <v>0</v>
      </c>
      <c r="F2962" t="s">
        <v>13</v>
      </c>
      <c r="G2962" t="s">
        <v>14</v>
      </c>
      <c r="H2962" t="s">
        <v>19</v>
      </c>
      <c r="I2962">
        <v>73.39</v>
      </c>
      <c r="J2962" s="2">
        <v>30.8</v>
      </c>
      <c r="K2962" t="s">
        <v>24</v>
      </c>
      <c r="L2962">
        <v>0</v>
      </c>
      <c r="N2962">
        <f t="shared" si="187"/>
        <v>30.8</v>
      </c>
      <c r="U2962">
        <f>((C2962-AVERAGE($C$2:$C$5018))/_xlfn.STDEV.P($C$2:$C$5018))</f>
        <v>-0.66646026186019325</v>
      </c>
      <c r="V2962">
        <f>((N2962-AVERAGE($N$2:$N$5018))/_xlfn.STDEV.P($N$2:$N$5018))</f>
        <v>0.34724649478129072</v>
      </c>
      <c r="W2962">
        <f>((I2962-AVERAGE($I$2:$I$5018))/_xlfn.STDEV.P($I$2:$I$5018))</f>
        <v>-0.72388228630106177</v>
      </c>
      <c r="Y2962">
        <f t="shared" si="189"/>
        <v>0</v>
      </c>
      <c r="Z2962">
        <f t="shared" si="190"/>
        <v>0</v>
      </c>
      <c r="AA2962">
        <f t="shared" si="188"/>
        <v>0</v>
      </c>
    </row>
    <row r="2963" spans="1:27" x14ac:dyDescent="0.25">
      <c r="A2963">
        <v>37253</v>
      </c>
      <c r="B2963" t="s">
        <v>17</v>
      </c>
      <c r="C2963">
        <v>70</v>
      </c>
      <c r="D2963">
        <v>1</v>
      </c>
      <c r="E2963">
        <v>0</v>
      </c>
      <c r="F2963" t="s">
        <v>13</v>
      </c>
      <c r="G2963" t="s">
        <v>14</v>
      </c>
      <c r="H2963" t="s">
        <v>15</v>
      </c>
      <c r="I2963">
        <v>147.12</v>
      </c>
      <c r="J2963" s="2">
        <v>22.3</v>
      </c>
      <c r="K2963" t="s">
        <v>16</v>
      </c>
      <c r="L2963">
        <v>0</v>
      </c>
      <c r="N2963">
        <f t="shared" si="187"/>
        <v>22.3</v>
      </c>
      <c r="U2963">
        <f>((C2963-AVERAGE($C$2:$C$5018))/_xlfn.STDEV.P($C$2:$C$5018))</f>
        <v>1.1816033738977276</v>
      </c>
      <c r="V2963">
        <f>((N2963-AVERAGE($N$2:$N$5018))/_xlfn.STDEV.P($N$2:$N$5018))</f>
        <v>-0.89412918168878752</v>
      </c>
      <c r="W2963">
        <f>((I2963-AVERAGE($I$2:$I$5018))/_xlfn.STDEV.P($I$2:$I$5018))</f>
        <v>0.93489825810320393</v>
      </c>
      <c r="Y2963">
        <f t="shared" si="189"/>
        <v>0</v>
      </c>
      <c r="Z2963">
        <f t="shared" si="190"/>
        <v>0</v>
      </c>
      <c r="AA2963">
        <f t="shared" si="188"/>
        <v>0</v>
      </c>
    </row>
    <row r="2964" spans="1:27" x14ac:dyDescent="0.25">
      <c r="A2964">
        <v>46171</v>
      </c>
      <c r="B2964" t="s">
        <v>12</v>
      </c>
      <c r="C2964">
        <v>28</v>
      </c>
      <c r="D2964">
        <v>0</v>
      </c>
      <c r="E2964">
        <v>0</v>
      </c>
      <c r="F2964" t="s">
        <v>13</v>
      </c>
      <c r="G2964" t="s">
        <v>14</v>
      </c>
      <c r="H2964" t="s">
        <v>15</v>
      </c>
      <c r="I2964">
        <v>109.85</v>
      </c>
      <c r="J2964" s="2">
        <v>27.9</v>
      </c>
      <c r="K2964" t="s">
        <v>24</v>
      </c>
      <c r="L2964">
        <v>0</v>
      </c>
      <c r="N2964">
        <f t="shared" si="187"/>
        <v>27.9</v>
      </c>
      <c r="U2964">
        <f>((C2964-AVERAGE($C$2:$C$5018))/_xlfn.STDEV.P($C$2:$C$5018))</f>
        <v>-0.66646026186019325</v>
      </c>
      <c r="V2964">
        <f>((N2964-AVERAGE($N$2:$N$5018))/_xlfn.STDEV.P($N$2:$N$5018))</f>
        <v>-7.6281677190853922E-2</v>
      </c>
      <c r="W2964">
        <f>((I2964-AVERAGE($I$2:$I$5018))/_xlfn.STDEV.P($I$2:$I$5018))</f>
        <v>9.6396279397833032E-2</v>
      </c>
      <c r="Y2964">
        <f t="shared" si="189"/>
        <v>0</v>
      </c>
      <c r="Z2964">
        <f t="shared" si="190"/>
        <v>0</v>
      </c>
      <c r="AA2964">
        <f t="shared" si="188"/>
        <v>0</v>
      </c>
    </row>
    <row r="2965" spans="1:27" x14ac:dyDescent="0.25">
      <c r="A2965">
        <v>18143</v>
      </c>
      <c r="B2965" t="s">
        <v>12</v>
      </c>
      <c r="C2965">
        <v>79</v>
      </c>
      <c r="D2965">
        <v>0</v>
      </c>
      <c r="E2965">
        <v>0</v>
      </c>
      <c r="F2965" t="s">
        <v>13</v>
      </c>
      <c r="G2965" t="s">
        <v>18</v>
      </c>
      <c r="H2965" t="s">
        <v>19</v>
      </c>
      <c r="I2965">
        <v>103.21</v>
      </c>
      <c r="J2965" s="2">
        <v>22.9</v>
      </c>
      <c r="K2965" t="s">
        <v>16</v>
      </c>
      <c r="L2965">
        <v>0</v>
      </c>
      <c r="N2965">
        <f t="shared" si="187"/>
        <v>22.9</v>
      </c>
      <c r="U2965">
        <f>((C2965-AVERAGE($C$2:$C$5018))/_xlfn.STDEV.P($C$2:$C$5018))</f>
        <v>1.5776170101315679</v>
      </c>
      <c r="V2965">
        <f>((N2965-AVERAGE($N$2:$N$5018))/_xlfn.STDEV.P($N$2:$N$5018))</f>
        <v>-0.80650266334972343</v>
      </c>
      <c r="W2965">
        <f>((I2965-AVERAGE($I$2:$I$5018))/_xlfn.STDEV.P($I$2:$I$5018))</f>
        <v>-5.2990711173770445E-2</v>
      </c>
      <c r="Y2965">
        <f t="shared" si="189"/>
        <v>0</v>
      </c>
      <c r="Z2965">
        <f t="shared" si="190"/>
        <v>0</v>
      </c>
      <c r="AA2965">
        <f t="shared" si="188"/>
        <v>0</v>
      </c>
    </row>
    <row r="2966" spans="1:27" x14ac:dyDescent="0.25">
      <c r="A2966">
        <v>35330</v>
      </c>
      <c r="B2966" t="s">
        <v>12</v>
      </c>
      <c r="C2966">
        <v>30</v>
      </c>
      <c r="D2966">
        <v>0</v>
      </c>
      <c r="E2966">
        <v>0</v>
      </c>
      <c r="F2966" t="s">
        <v>13</v>
      </c>
      <c r="G2966" t="s">
        <v>14</v>
      </c>
      <c r="H2966" t="s">
        <v>15</v>
      </c>
      <c r="I2966">
        <v>81.25</v>
      </c>
      <c r="J2966" s="2">
        <v>27.3</v>
      </c>
      <c r="K2966" t="s">
        <v>22</v>
      </c>
      <c r="L2966">
        <v>0</v>
      </c>
      <c r="N2966">
        <f t="shared" si="187"/>
        <v>27.3</v>
      </c>
      <c r="U2966">
        <f>((C2966-AVERAGE($C$2:$C$5018))/_xlfn.STDEV.P($C$2:$C$5018))</f>
        <v>-0.57845723158600648</v>
      </c>
      <c r="V2966">
        <f>((N2966-AVERAGE($N$2:$N$5018))/_xlfn.STDEV.P($N$2:$N$5018))</f>
        <v>-0.16390819552991795</v>
      </c>
      <c r="W2966">
        <f>((I2966-AVERAGE($I$2:$I$5018))/_xlfn.STDEV.P($I$2:$I$5018))</f>
        <v>-0.54704768601600107</v>
      </c>
      <c r="Y2966">
        <f t="shared" si="189"/>
        <v>0</v>
      </c>
      <c r="Z2966">
        <f t="shared" si="190"/>
        <v>0</v>
      </c>
      <c r="AA2966">
        <f t="shared" si="188"/>
        <v>0</v>
      </c>
    </row>
    <row r="2967" spans="1:27" x14ac:dyDescent="0.25">
      <c r="A2967">
        <v>32127</v>
      </c>
      <c r="B2967" t="s">
        <v>17</v>
      </c>
      <c r="C2967">
        <v>26</v>
      </c>
      <c r="D2967">
        <v>0</v>
      </c>
      <c r="E2967">
        <v>0</v>
      </c>
      <c r="F2967" t="s">
        <v>13</v>
      </c>
      <c r="G2967" t="s">
        <v>25</v>
      </c>
      <c r="H2967" t="s">
        <v>15</v>
      </c>
      <c r="I2967">
        <v>84.69</v>
      </c>
      <c r="J2967" s="2">
        <v>25</v>
      </c>
      <c r="K2967" t="s">
        <v>21</v>
      </c>
      <c r="L2967">
        <v>0</v>
      </c>
      <c r="N2967">
        <f t="shared" si="187"/>
        <v>25</v>
      </c>
      <c r="U2967">
        <f>((C2967-AVERAGE($C$2:$C$5018))/_xlfn.STDEV.P($C$2:$C$5018))</f>
        <v>-0.7544632921343799</v>
      </c>
      <c r="V2967">
        <f>((N2967-AVERAGE($N$2:$N$5018))/_xlfn.STDEV.P($N$2:$N$5018))</f>
        <v>-0.49980984916299803</v>
      </c>
      <c r="W2967">
        <f>((I2967-AVERAGE($I$2:$I$5018))/_xlfn.STDEV.P($I$2:$I$5018))</f>
        <v>-0.46965442584035111</v>
      </c>
      <c r="Y2967">
        <f t="shared" si="189"/>
        <v>0</v>
      </c>
      <c r="Z2967">
        <f t="shared" si="190"/>
        <v>0</v>
      </c>
      <c r="AA2967">
        <f t="shared" si="188"/>
        <v>0</v>
      </c>
    </row>
    <row r="2968" spans="1:27" x14ac:dyDescent="0.25">
      <c r="A2968">
        <v>69834</v>
      </c>
      <c r="B2968" t="s">
        <v>17</v>
      </c>
      <c r="C2968">
        <v>57</v>
      </c>
      <c r="D2968">
        <v>0</v>
      </c>
      <c r="E2968">
        <v>0</v>
      </c>
      <c r="F2968" t="s">
        <v>13</v>
      </c>
      <c r="G2968" t="s">
        <v>25</v>
      </c>
      <c r="H2968" t="s">
        <v>19</v>
      </c>
      <c r="I2968">
        <v>87.1</v>
      </c>
      <c r="J2968" s="2">
        <v>48.3</v>
      </c>
      <c r="K2968" t="s">
        <v>22</v>
      </c>
      <c r="L2968">
        <v>0</v>
      </c>
      <c r="N2968">
        <f t="shared" si="187"/>
        <v>48.3</v>
      </c>
      <c r="U2968">
        <f>((C2968-AVERAGE($C$2:$C$5018))/_xlfn.STDEV.P($C$2:$C$5018))</f>
        <v>0.60958367711551409</v>
      </c>
      <c r="V2968">
        <f>((N2968-AVERAGE($N$2:$N$5018))/_xlfn.STDEV.P($N$2:$N$5018))</f>
        <v>2.9030199463373334</v>
      </c>
      <c r="W2968">
        <f>((I2968-AVERAGE($I$2:$I$5018))/_xlfn.STDEV.P($I$2:$I$5018))</f>
        <v>-0.4154341476358987</v>
      </c>
      <c r="Y2968">
        <f t="shared" si="189"/>
        <v>0</v>
      </c>
      <c r="Z2968">
        <f t="shared" si="190"/>
        <v>0</v>
      </c>
      <c r="AA2968">
        <f t="shared" si="188"/>
        <v>0</v>
      </c>
    </row>
    <row r="2969" spans="1:27" x14ac:dyDescent="0.25">
      <c r="A2969">
        <v>56311</v>
      </c>
      <c r="B2969" t="s">
        <v>17</v>
      </c>
      <c r="C2969">
        <v>16</v>
      </c>
      <c r="D2969">
        <v>0</v>
      </c>
      <c r="E2969">
        <v>0</v>
      </c>
      <c r="F2969" t="s">
        <v>23</v>
      </c>
      <c r="G2969" t="s">
        <v>14</v>
      </c>
      <c r="H2969" t="s">
        <v>19</v>
      </c>
      <c r="I2969">
        <v>81.92</v>
      </c>
      <c r="J2969" s="2">
        <v>22.7</v>
      </c>
      <c r="K2969" t="s">
        <v>24</v>
      </c>
      <c r="L2969">
        <v>0</v>
      </c>
      <c r="N2969">
        <f t="shared" si="187"/>
        <v>22.7</v>
      </c>
      <c r="U2969">
        <f>((C2969-AVERAGE($C$2:$C$5018))/_xlfn.STDEV.P($C$2:$C$5018))</f>
        <v>-1.1944784435053135</v>
      </c>
      <c r="V2969">
        <f>((N2969-AVERAGE($N$2:$N$5018))/_xlfn.STDEV.P($N$2:$N$5018))</f>
        <v>-0.83571150279607809</v>
      </c>
      <c r="W2969">
        <f>((I2969-AVERAGE($I$2:$I$5018))/_xlfn.STDEV.P($I$2:$I$5018))</f>
        <v>-0.53197399871434825</v>
      </c>
      <c r="Y2969">
        <f t="shared" si="189"/>
        <v>0</v>
      </c>
      <c r="Z2969">
        <f t="shared" si="190"/>
        <v>0</v>
      </c>
      <c r="AA2969">
        <f t="shared" si="188"/>
        <v>0</v>
      </c>
    </row>
    <row r="2970" spans="1:27" x14ac:dyDescent="0.25">
      <c r="A2970">
        <v>13439</v>
      </c>
      <c r="B2970" t="s">
        <v>12</v>
      </c>
      <c r="C2970">
        <v>40</v>
      </c>
      <c r="D2970">
        <v>1</v>
      </c>
      <c r="E2970">
        <v>0</v>
      </c>
      <c r="F2970" t="s">
        <v>13</v>
      </c>
      <c r="G2970" t="s">
        <v>14</v>
      </c>
      <c r="H2970" t="s">
        <v>15</v>
      </c>
      <c r="I2970">
        <v>90.91</v>
      </c>
      <c r="J2970" s="2">
        <v>39.1</v>
      </c>
      <c r="K2970" t="s">
        <v>24</v>
      </c>
      <c r="L2970">
        <v>0</v>
      </c>
      <c r="N2970">
        <f t="shared" si="187"/>
        <v>39.1</v>
      </c>
      <c r="U2970">
        <f>((C2970-AVERAGE($C$2:$C$5018))/_xlfn.STDEV.P($C$2:$C$5018))</f>
        <v>-0.13844208021507295</v>
      </c>
      <c r="V2970">
        <f>((N2970-AVERAGE($N$2:$N$5018))/_xlfn.STDEV.P($N$2:$N$5018))</f>
        <v>1.5594133318050143</v>
      </c>
      <c r="W2970">
        <f>((I2970-AVERAGE($I$2:$I$5018))/_xlfn.STDEV.P($I$2:$I$5018))</f>
        <v>-0.32971661238321659</v>
      </c>
      <c r="Y2970">
        <f t="shared" si="189"/>
        <v>0</v>
      </c>
      <c r="Z2970">
        <f t="shared" si="190"/>
        <v>0</v>
      </c>
      <c r="AA2970">
        <f t="shared" si="188"/>
        <v>0</v>
      </c>
    </row>
    <row r="2971" spans="1:27" x14ac:dyDescent="0.25">
      <c r="A2971">
        <v>36366</v>
      </c>
      <c r="B2971" t="s">
        <v>12</v>
      </c>
      <c r="C2971">
        <v>77</v>
      </c>
      <c r="D2971">
        <v>0</v>
      </c>
      <c r="E2971">
        <v>0</v>
      </c>
      <c r="F2971" t="s">
        <v>13</v>
      </c>
      <c r="G2971" t="s">
        <v>25</v>
      </c>
      <c r="H2971" t="s">
        <v>15</v>
      </c>
      <c r="I2971">
        <v>64.400000000000006</v>
      </c>
      <c r="J2971" s="2">
        <v>27.8</v>
      </c>
      <c r="K2971" t="s">
        <v>21</v>
      </c>
      <c r="L2971">
        <v>0</v>
      </c>
      <c r="N2971">
        <f t="shared" si="187"/>
        <v>27.8</v>
      </c>
      <c r="U2971">
        <f>((C2971-AVERAGE($C$2:$C$5018))/_xlfn.STDEV.P($C$2:$C$5018))</f>
        <v>1.4896139798573811</v>
      </c>
      <c r="V2971">
        <f>((N2971-AVERAGE($N$2:$N$5018))/_xlfn.STDEV.P($N$2:$N$5018))</f>
        <v>-9.0886096914031003E-2</v>
      </c>
      <c r="W2971">
        <f>((I2971-AVERAGE($I$2:$I$5018))/_xlfn.STDEV.P($I$2:$I$5018))</f>
        <v>-0.92613967263219343</v>
      </c>
      <c r="Y2971">
        <f t="shared" si="189"/>
        <v>0</v>
      </c>
      <c r="Z2971">
        <f t="shared" si="190"/>
        <v>0</v>
      </c>
      <c r="AA2971">
        <f t="shared" si="188"/>
        <v>0</v>
      </c>
    </row>
    <row r="2972" spans="1:27" x14ac:dyDescent="0.25">
      <c r="A2972">
        <v>13111</v>
      </c>
      <c r="B2972" t="s">
        <v>17</v>
      </c>
      <c r="C2972">
        <v>67</v>
      </c>
      <c r="D2972">
        <v>1</v>
      </c>
      <c r="E2972">
        <v>0</v>
      </c>
      <c r="F2972" t="s">
        <v>13</v>
      </c>
      <c r="G2972" t="s">
        <v>14</v>
      </c>
      <c r="H2972" t="s">
        <v>19</v>
      </c>
      <c r="I2972">
        <v>85.48</v>
      </c>
      <c r="J2972" s="2" t="s">
        <v>20</v>
      </c>
      <c r="K2972" t="s">
        <v>22</v>
      </c>
      <c r="L2972">
        <v>0</v>
      </c>
      <c r="N2972">
        <f t="shared" si="187"/>
        <v>28.487446958981664</v>
      </c>
      <c r="U2972">
        <f>((C2972-AVERAGE($C$2:$C$5018))/_xlfn.STDEV.P($C$2:$C$5018))</f>
        <v>1.0495988284864475</v>
      </c>
      <c r="V2972">
        <f>((N2972-AVERAGE($N$2:$N$5018))/_xlfn.STDEV.P($N$2:$N$5018))</f>
        <v>9.5115423498702296E-3</v>
      </c>
      <c r="W2972">
        <f>((I2972-AVERAGE($I$2:$I$5018))/_xlfn.STDEV.P($I$2:$I$5018))</f>
        <v>-0.45188097364884994</v>
      </c>
      <c r="Y2972">
        <f t="shared" si="189"/>
        <v>0</v>
      </c>
      <c r="Z2972">
        <f t="shared" si="190"/>
        <v>0</v>
      </c>
      <c r="AA2972">
        <f t="shared" si="188"/>
        <v>0</v>
      </c>
    </row>
    <row r="2973" spans="1:27" x14ac:dyDescent="0.25">
      <c r="A2973">
        <v>28932</v>
      </c>
      <c r="B2973" t="s">
        <v>17</v>
      </c>
      <c r="C2973">
        <v>36</v>
      </c>
      <c r="D2973">
        <v>0</v>
      </c>
      <c r="E2973">
        <v>0</v>
      </c>
      <c r="F2973" t="s">
        <v>13</v>
      </c>
      <c r="G2973" t="s">
        <v>14</v>
      </c>
      <c r="H2973" t="s">
        <v>19</v>
      </c>
      <c r="I2973">
        <v>67.290000000000006</v>
      </c>
      <c r="J2973" s="2">
        <v>36.700000000000003</v>
      </c>
      <c r="K2973" t="s">
        <v>16</v>
      </c>
      <c r="L2973">
        <v>0</v>
      </c>
      <c r="N2973">
        <f t="shared" si="187"/>
        <v>36.700000000000003</v>
      </c>
      <c r="U2973">
        <f>((C2973-AVERAGE($C$2:$C$5018))/_xlfn.STDEV.P($C$2:$C$5018))</f>
        <v>-0.31444814076344635</v>
      </c>
      <c r="V2973">
        <f>((N2973-AVERAGE($N$2:$N$5018))/_xlfn.STDEV.P($N$2:$N$5018))</f>
        <v>1.208907258448757</v>
      </c>
      <c r="W2973">
        <f>((I2973-AVERAGE($I$2:$I$5018))/_xlfn.STDEV.P($I$2:$I$5018))</f>
        <v>-0.86112033486834794</v>
      </c>
      <c r="Y2973">
        <f t="shared" si="189"/>
        <v>0</v>
      </c>
      <c r="Z2973">
        <f t="shared" si="190"/>
        <v>0</v>
      </c>
      <c r="AA2973">
        <f t="shared" si="188"/>
        <v>0</v>
      </c>
    </row>
    <row r="2974" spans="1:27" x14ac:dyDescent="0.25">
      <c r="A2974">
        <v>67521</v>
      </c>
      <c r="B2974" t="s">
        <v>17</v>
      </c>
      <c r="C2974">
        <v>40</v>
      </c>
      <c r="D2974">
        <v>1</v>
      </c>
      <c r="E2974">
        <v>0</v>
      </c>
      <c r="F2974" t="s">
        <v>13</v>
      </c>
      <c r="G2974" t="s">
        <v>14</v>
      </c>
      <c r="H2974" t="s">
        <v>15</v>
      </c>
      <c r="I2974">
        <v>124.48</v>
      </c>
      <c r="J2974" s="2">
        <v>38.5</v>
      </c>
      <c r="K2974" t="s">
        <v>24</v>
      </c>
      <c r="L2974">
        <v>0</v>
      </c>
      <c r="N2974">
        <f t="shared" si="187"/>
        <v>38.5</v>
      </c>
      <c r="U2974">
        <f>((C2974-AVERAGE($C$2:$C$5018))/_xlfn.STDEV.P($C$2:$C$5018))</f>
        <v>-0.13844208021507295</v>
      </c>
      <c r="V2974">
        <f>((N2974-AVERAGE($N$2:$N$5018))/_xlfn.STDEV.P($N$2:$N$5018))</f>
        <v>1.4717868134659498</v>
      </c>
      <c r="W2974">
        <f>((I2974-AVERAGE($I$2:$I$5018))/_xlfn.STDEV.P($I$2:$I$5018))</f>
        <v>0.42554261555183304</v>
      </c>
      <c r="Y2974">
        <f t="shared" si="189"/>
        <v>0</v>
      </c>
      <c r="Z2974">
        <f t="shared" si="190"/>
        <v>0</v>
      </c>
      <c r="AA2974">
        <f t="shared" si="188"/>
        <v>0</v>
      </c>
    </row>
    <row r="2975" spans="1:27" x14ac:dyDescent="0.25">
      <c r="A2975">
        <v>65688</v>
      </c>
      <c r="B2975" t="s">
        <v>12</v>
      </c>
      <c r="C2975">
        <v>2</v>
      </c>
      <c r="D2975">
        <v>0</v>
      </c>
      <c r="E2975">
        <v>1</v>
      </c>
      <c r="F2975" t="s">
        <v>23</v>
      </c>
      <c r="G2975" t="s">
        <v>26</v>
      </c>
      <c r="H2975" t="s">
        <v>15</v>
      </c>
      <c r="I2975">
        <v>62.89</v>
      </c>
      <c r="J2975" s="2">
        <v>29.4</v>
      </c>
      <c r="K2975" t="s">
        <v>24</v>
      </c>
      <c r="L2975">
        <v>0</v>
      </c>
      <c r="N2975">
        <f t="shared" si="187"/>
        <v>29.4</v>
      </c>
      <c r="U2975">
        <f>((C2975-AVERAGE($C$2:$C$5018))/_xlfn.STDEV.P($C$2:$C$5018))</f>
        <v>-1.8104996554246204</v>
      </c>
      <c r="V2975">
        <f>((N2975-AVERAGE($N$2:$N$5018))/_xlfn.STDEV.P($N$2:$N$5018))</f>
        <v>0.14278461865680692</v>
      </c>
      <c r="W2975">
        <f>((I2975-AVERAGE($I$2:$I$5018))/_xlfn.STDEV.P($I$2:$I$5018))</f>
        <v>-0.96011171416278407</v>
      </c>
      <c r="Y2975">
        <f t="shared" si="189"/>
        <v>0</v>
      </c>
      <c r="Z2975">
        <f t="shared" si="190"/>
        <v>0</v>
      </c>
      <c r="AA2975">
        <f t="shared" si="188"/>
        <v>0</v>
      </c>
    </row>
    <row r="2976" spans="1:27" x14ac:dyDescent="0.25">
      <c r="A2976">
        <v>58761</v>
      </c>
      <c r="B2976" t="s">
        <v>12</v>
      </c>
      <c r="C2976">
        <v>52</v>
      </c>
      <c r="D2976">
        <v>0</v>
      </c>
      <c r="E2976">
        <v>0</v>
      </c>
      <c r="F2976" t="s">
        <v>13</v>
      </c>
      <c r="G2976" t="s">
        <v>14</v>
      </c>
      <c r="H2976" t="s">
        <v>15</v>
      </c>
      <c r="I2976">
        <v>87.51</v>
      </c>
      <c r="J2976" s="2">
        <v>30.5</v>
      </c>
      <c r="K2976" t="s">
        <v>16</v>
      </c>
      <c r="L2976">
        <v>0</v>
      </c>
      <c r="N2976">
        <f t="shared" si="187"/>
        <v>30.5</v>
      </c>
      <c r="U2976">
        <f>((C2976-AVERAGE($C$2:$C$5018))/_xlfn.STDEV.P($C$2:$C$5018))</f>
        <v>0.38957610143004728</v>
      </c>
      <c r="V2976">
        <f>((N2976-AVERAGE($N$2:$N$5018))/_xlfn.STDEV.P($N$2:$N$5018))</f>
        <v>0.30343323561175845</v>
      </c>
      <c r="W2976">
        <f>((I2976-AVERAGE($I$2:$I$5018))/_xlfn.STDEV.P($I$2:$I$5018))</f>
        <v>-0.40620995092891693</v>
      </c>
      <c r="Y2976">
        <f t="shared" si="189"/>
        <v>0</v>
      </c>
      <c r="Z2976">
        <f t="shared" si="190"/>
        <v>0</v>
      </c>
      <c r="AA2976">
        <f t="shared" si="188"/>
        <v>0</v>
      </c>
    </row>
    <row r="2977" spans="1:27" x14ac:dyDescent="0.25">
      <c r="A2977">
        <v>21192</v>
      </c>
      <c r="B2977" t="s">
        <v>17</v>
      </c>
      <c r="C2977">
        <v>78</v>
      </c>
      <c r="D2977">
        <v>0</v>
      </c>
      <c r="E2977">
        <v>0</v>
      </c>
      <c r="F2977" t="s">
        <v>13</v>
      </c>
      <c r="G2977" t="s">
        <v>14</v>
      </c>
      <c r="H2977" t="s">
        <v>15</v>
      </c>
      <c r="I2977">
        <v>93.15</v>
      </c>
      <c r="J2977" s="2">
        <v>23.6</v>
      </c>
      <c r="K2977" t="s">
        <v>24</v>
      </c>
      <c r="L2977">
        <v>0</v>
      </c>
      <c r="N2977">
        <f t="shared" ref="N2977:N3038" si="191">IF(AND(J2977="N/A",B2977="Male"),$Q$2,IF(AND(J2977="N/A",B2977="Female"),$R$2,J2977))</f>
        <v>23.6</v>
      </c>
      <c r="U2977">
        <f>((C2977-AVERAGE($C$2:$C$5018))/_xlfn.STDEV.P($C$2:$C$5018))</f>
        <v>1.5336154949944745</v>
      </c>
      <c r="V2977">
        <f>((N2977-AVERAGE($N$2:$N$5018))/_xlfn.STDEV.P($N$2:$N$5018))</f>
        <v>-0.70427172528748128</v>
      </c>
      <c r="W2977">
        <f>((I2977-AVERAGE($I$2:$I$5018))/_xlfn.STDEV.P($I$2:$I$5018))</f>
        <v>-0.27932100110604891</v>
      </c>
      <c r="Y2977">
        <f t="shared" si="189"/>
        <v>0</v>
      </c>
      <c r="Z2977">
        <f t="shared" si="190"/>
        <v>0</v>
      </c>
      <c r="AA2977">
        <f t="shared" si="188"/>
        <v>0</v>
      </c>
    </row>
    <row r="2978" spans="1:27" x14ac:dyDescent="0.25">
      <c r="A2978">
        <v>72348</v>
      </c>
      <c r="B2978" t="s">
        <v>17</v>
      </c>
      <c r="C2978">
        <v>22</v>
      </c>
      <c r="D2978">
        <v>0</v>
      </c>
      <c r="E2978">
        <v>0</v>
      </c>
      <c r="F2978" t="s">
        <v>23</v>
      </c>
      <c r="G2978" t="s">
        <v>14</v>
      </c>
      <c r="H2978" t="s">
        <v>15</v>
      </c>
      <c r="I2978">
        <v>64.87</v>
      </c>
      <c r="J2978" s="2">
        <v>20.6</v>
      </c>
      <c r="K2978" t="s">
        <v>24</v>
      </c>
      <c r="L2978">
        <v>0</v>
      </c>
      <c r="N2978">
        <f t="shared" si="191"/>
        <v>20.6</v>
      </c>
      <c r="U2978">
        <f>((C2978-AVERAGE($C$2:$C$5018))/_xlfn.STDEV.P($C$2:$C$5018))</f>
        <v>-0.93046935268275333</v>
      </c>
      <c r="V2978">
        <f>((N2978-AVERAGE($N$2:$N$5018))/_xlfn.STDEV.P($N$2:$N$5018))</f>
        <v>-1.1424043169828031</v>
      </c>
      <c r="W2978">
        <f>((I2978-AVERAGE($I$2:$I$5018))/_xlfn.STDEV.P($I$2:$I$5018))</f>
        <v>-0.91556559348028776</v>
      </c>
      <c r="Y2978">
        <f t="shared" si="189"/>
        <v>0</v>
      </c>
      <c r="Z2978">
        <f t="shared" si="190"/>
        <v>0</v>
      </c>
      <c r="AA2978">
        <f t="shared" si="188"/>
        <v>0</v>
      </c>
    </row>
    <row r="2979" spans="1:27" x14ac:dyDescent="0.25">
      <c r="A2979">
        <v>1825</v>
      </c>
      <c r="B2979" t="s">
        <v>12</v>
      </c>
      <c r="C2979">
        <v>33</v>
      </c>
      <c r="D2979">
        <v>0</v>
      </c>
      <c r="E2979">
        <v>0</v>
      </c>
      <c r="F2979" t="s">
        <v>13</v>
      </c>
      <c r="G2979" t="s">
        <v>18</v>
      </c>
      <c r="H2979" t="s">
        <v>15</v>
      </c>
      <c r="I2979">
        <v>90.68</v>
      </c>
      <c r="J2979" s="2">
        <v>31.7</v>
      </c>
      <c r="K2979" t="s">
        <v>22</v>
      </c>
      <c r="L2979">
        <v>0</v>
      </c>
      <c r="N2979">
        <f t="shared" si="191"/>
        <v>31.7</v>
      </c>
      <c r="U2979">
        <f>((C2979-AVERAGE($C$2:$C$5018))/_xlfn.STDEV.P($C$2:$C$5018))</f>
        <v>-0.44645268617472644</v>
      </c>
      <c r="V2979">
        <f>((N2979-AVERAGE($N$2:$N$5018))/_xlfn.STDEV.P($N$2:$N$5018))</f>
        <v>0.47868627228988703</v>
      </c>
      <c r="W2979">
        <f>((I2979-AVERAGE($I$2:$I$5018))/_xlfn.STDEV.P($I$2:$I$5018))</f>
        <v>-0.33489116175542549</v>
      </c>
      <c r="Y2979">
        <f t="shared" si="189"/>
        <v>0</v>
      </c>
      <c r="Z2979">
        <f t="shared" si="190"/>
        <v>0</v>
      </c>
      <c r="AA2979">
        <f t="shared" si="188"/>
        <v>0</v>
      </c>
    </row>
    <row r="2980" spans="1:27" x14ac:dyDescent="0.25">
      <c r="A2980">
        <v>25674</v>
      </c>
      <c r="B2980" t="s">
        <v>12</v>
      </c>
      <c r="C2980">
        <v>40</v>
      </c>
      <c r="D2980">
        <v>0</v>
      </c>
      <c r="E2980">
        <v>0</v>
      </c>
      <c r="F2980" t="s">
        <v>13</v>
      </c>
      <c r="G2980" t="s">
        <v>14</v>
      </c>
      <c r="H2980" t="s">
        <v>15</v>
      </c>
      <c r="I2980">
        <v>104.64</v>
      </c>
      <c r="J2980" s="2">
        <v>24.9</v>
      </c>
      <c r="K2980" t="s">
        <v>24</v>
      </c>
      <c r="L2980">
        <v>0</v>
      </c>
      <c r="N2980">
        <f t="shared" si="191"/>
        <v>24.9</v>
      </c>
      <c r="U2980">
        <f>((C2980-AVERAGE($C$2:$C$5018))/_xlfn.STDEV.P($C$2:$C$5018))</f>
        <v>-0.13844208021507295</v>
      </c>
      <c r="V2980">
        <f>((N2980-AVERAGE($N$2:$N$5018))/_xlfn.STDEV.P($N$2:$N$5018))</f>
        <v>-0.51441426888617559</v>
      </c>
      <c r="W2980">
        <f>((I2980-AVERAGE($I$2:$I$5018))/_xlfn.STDEV.P($I$2:$I$5018))</f>
        <v>-2.0818512903078585E-2</v>
      </c>
      <c r="Y2980">
        <f t="shared" si="189"/>
        <v>0</v>
      </c>
      <c r="Z2980">
        <f t="shared" si="190"/>
        <v>0</v>
      </c>
      <c r="AA2980">
        <f t="shared" si="188"/>
        <v>0</v>
      </c>
    </row>
    <row r="2981" spans="1:27" x14ac:dyDescent="0.25">
      <c r="A2981">
        <v>33035</v>
      </c>
      <c r="B2981" t="s">
        <v>17</v>
      </c>
      <c r="C2981">
        <v>20</v>
      </c>
      <c r="D2981">
        <v>0</v>
      </c>
      <c r="E2981">
        <v>0</v>
      </c>
      <c r="F2981" t="s">
        <v>23</v>
      </c>
      <c r="G2981" t="s">
        <v>14</v>
      </c>
      <c r="H2981" t="s">
        <v>15</v>
      </c>
      <c r="I2981">
        <v>92.44</v>
      </c>
      <c r="J2981" s="2">
        <v>33.4</v>
      </c>
      <c r="K2981" t="s">
        <v>21</v>
      </c>
      <c r="L2981">
        <v>0</v>
      </c>
      <c r="N2981">
        <f t="shared" si="191"/>
        <v>33.4</v>
      </c>
      <c r="U2981">
        <f>((C2981-AVERAGE($C$2:$C$5018))/_xlfn.STDEV.P($C$2:$C$5018))</f>
        <v>-1.01847238295694</v>
      </c>
      <c r="V2981">
        <f>((N2981-AVERAGE($N$2:$N$5018))/_xlfn.STDEV.P($N$2:$N$5018))</f>
        <v>0.72696140758390249</v>
      </c>
      <c r="W2981">
        <f>((I2981-AVERAGE($I$2:$I$5018))/_xlfn.STDEV.P($I$2:$I$5018))</f>
        <v>-0.29529461003765128</v>
      </c>
      <c r="Y2981">
        <f t="shared" si="189"/>
        <v>0</v>
      </c>
      <c r="Z2981">
        <f t="shared" si="190"/>
        <v>0</v>
      </c>
      <c r="AA2981">
        <f t="shared" si="188"/>
        <v>0</v>
      </c>
    </row>
    <row r="2982" spans="1:27" x14ac:dyDescent="0.25">
      <c r="A2982">
        <v>54297</v>
      </c>
      <c r="B2982" t="s">
        <v>12</v>
      </c>
      <c r="C2982">
        <v>19</v>
      </c>
      <c r="D2982">
        <v>0</v>
      </c>
      <c r="E2982">
        <v>0</v>
      </c>
      <c r="F2982" t="s">
        <v>23</v>
      </c>
      <c r="G2982" t="s">
        <v>14</v>
      </c>
      <c r="H2982" t="s">
        <v>19</v>
      </c>
      <c r="I2982">
        <v>120.46</v>
      </c>
      <c r="J2982" s="2">
        <v>22.2</v>
      </c>
      <c r="K2982" t="s">
        <v>24</v>
      </c>
      <c r="L2982">
        <v>0</v>
      </c>
      <c r="N2982">
        <f t="shared" si="191"/>
        <v>22.2</v>
      </c>
      <c r="U2982">
        <f>((C2982-AVERAGE($C$2:$C$5018))/_xlfn.STDEV.P($C$2:$C$5018))</f>
        <v>-1.0624738980940334</v>
      </c>
      <c r="V2982">
        <f>((N2982-AVERAGE($N$2:$N$5018))/_xlfn.STDEV.P($N$2:$N$5018))</f>
        <v>-0.90873360141196502</v>
      </c>
      <c r="W2982">
        <f>((I2982-AVERAGE($I$2:$I$5018))/_xlfn.STDEV.P($I$2:$I$5018))</f>
        <v>0.33510049174191625</v>
      </c>
      <c r="Y2982">
        <f t="shared" si="189"/>
        <v>0</v>
      </c>
      <c r="Z2982">
        <f t="shared" si="190"/>
        <v>0</v>
      </c>
      <c r="AA2982">
        <f t="shared" si="188"/>
        <v>0</v>
      </c>
    </row>
    <row r="2983" spans="1:27" x14ac:dyDescent="0.25">
      <c r="A2983">
        <v>9122</v>
      </c>
      <c r="B2983" t="s">
        <v>12</v>
      </c>
      <c r="C2983">
        <v>25</v>
      </c>
      <c r="D2983">
        <v>0</v>
      </c>
      <c r="E2983">
        <v>0</v>
      </c>
      <c r="F2983" t="s">
        <v>13</v>
      </c>
      <c r="G2983" t="s">
        <v>14</v>
      </c>
      <c r="H2983" t="s">
        <v>15</v>
      </c>
      <c r="I2983">
        <v>89.87</v>
      </c>
      <c r="J2983" s="2">
        <v>26.5</v>
      </c>
      <c r="K2983" t="s">
        <v>21</v>
      </c>
      <c r="L2983">
        <v>0</v>
      </c>
      <c r="N2983">
        <f t="shared" si="191"/>
        <v>26.5</v>
      </c>
      <c r="U2983">
        <f>((C2983-AVERAGE($C$2:$C$5018))/_xlfn.STDEV.P($C$2:$C$5018))</f>
        <v>-0.79846480727147329</v>
      </c>
      <c r="V2983">
        <f>((N2983-AVERAGE($N$2:$N$5018))/_xlfn.STDEV.P($N$2:$N$5018))</f>
        <v>-0.28074355331533718</v>
      </c>
      <c r="W2983">
        <f>((I2983-AVERAGE($I$2:$I$5018))/_xlfn.STDEV.P($I$2:$I$5018))</f>
        <v>-0.35311457476190128</v>
      </c>
      <c r="Y2983">
        <f t="shared" si="189"/>
        <v>0</v>
      </c>
      <c r="Z2983">
        <f t="shared" si="190"/>
        <v>0</v>
      </c>
      <c r="AA2983">
        <f t="shared" si="188"/>
        <v>0</v>
      </c>
    </row>
    <row r="2984" spans="1:27" x14ac:dyDescent="0.25">
      <c r="A2984">
        <v>1218</v>
      </c>
      <c r="B2984" t="s">
        <v>17</v>
      </c>
      <c r="C2984">
        <v>23</v>
      </c>
      <c r="D2984">
        <v>0</v>
      </c>
      <c r="E2984">
        <v>0</v>
      </c>
      <c r="F2984" t="s">
        <v>23</v>
      </c>
      <c r="G2984" t="s">
        <v>14</v>
      </c>
      <c r="H2984" t="s">
        <v>15</v>
      </c>
      <c r="I2984">
        <v>105.28</v>
      </c>
      <c r="J2984" s="2">
        <v>27.1</v>
      </c>
      <c r="K2984" t="s">
        <v>16</v>
      </c>
      <c r="L2984">
        <v>0</v>
      </c>
      <c r="N2984">
        <f t="shared" si="191"/>
        <v>27.1</v>
      </c>
      <c r="U2984">
        <f>((C2984-AVERAGE($C$2:$C$5018))/_xlfn.STDEV.P($C$2:$C$5018))</f>
        <v>-0.88646783754565994</v>
      </c>
      <c r="V2984">
        <f>((N2984-AVERAGE($N$2:$N$5018))/_xlfn.STDEV.P($N$2:$N$5018))</f>
        <v>-0.19311703497627264</v>
      </c>
      <c r="W2984">
        <f>((I2984-AVERAGE($I$2:$I$5018))/_xlfn.STDEV.P($I$2:$I$5018))</f>
        <v>-6.4197668238878758E-3</v>
      </c>
      <c r="Y2984">
        <f t="shared" si="189"/>
        <v>0</v>
      </c>
      <c r="Z2984">
        <f t="shared" si="190"/>
        <v>0</v>
      </c>
      <c r="AA2984">
        <f t="shared" si="188"/>
        <v>0</v>
      </c>
    </row>
    <row r="2985" spans="1:27" x14ac:dyDescent="0.25">
      <c r="A2985">
        <v>57210</v>
      </c>
      <c r="B2985" t="s">
        <v>17</v>
      </c>
      <c r="C2985">
        <v>28</v>
      </c>
      <c r="D2985">
        <v>0</v>
      </c>
      <c r="E2985">
        <v>0</v>
      </c>
      <c r="F2985" t="s">
        <v>13</v>
      </c>
      <c r="G2985" t="s">
        <v>14</v>
      </c>
      <c r="H2985" t="s">
        <v>19</v>
      </c>
      <c r="I2985">
        <v>131.80000000000001</v>
      </c>
      <c r="J2985" s="2">
        <v>30.3</v>
      </c>
      <c r="K2985" t="s">
        <v>21</v>
      </c>
      <c r="L2985">
        <v>0</v>
      </c>
      <c r="N2985">
        <f t="shared" si="191"/>
        <v>30.3</v>
      </c>
      <c r="U2985">
        <f>((C2985-AVERAGE($C$2:$C$5018))/_xlfn.STDEV.P($C$2:$C$5018))</f>
        <v>-0.66646026186019325</v>
      </c>
      <c r="V2985">
        <f>((N2985-AVERAGE($N$2:$N$5018))/_xlfn.STDEV.P($N$2:$N$5018))</f>
        <v>0.27422439616540373</v>
      </c>
      <c r="W2985">
        <f>((I2985-AVERAGE($I$2:$I$5018))/_xlfn.STDEV.P($I$2:$I$5018))</f>
        <v>0.59022827383257681</v>
      </c>
      <c r="Y2985">
        <f t="shared" si="189"/>
        <v>0</v>
      </c>
      <c r="Z2985">
        <f t="shared" si="190"/>
        <v>0</v>
      </c>
      <c r="AA2985">
        <f t="shared" si="188"/>
        <v>0</v>
      </c>
    </row>
    <row r="2986" spans="1:27" x14ac:dyDescent="0.25">
      <c r="A2986">
        <v>37096</v>
      </c>
      <c r="B2986" t="s">
        <v>17</v>
      </c>
      <c r="C2986">
        <v>6</v>
      </c>
      <c r="D2986">
        <v>0</v>
      </c>
      <c r="E2986">
        <v>0</v>
      </c>
      <c r="F2986" t="s">
        <v>23</v>
      </c>
      <c r="G2986" t="s">
        <v>26</v>
      </c>
      <c r="H2986" t="s">
        <v>19</v>
      </c>
      <c r="I2986">
        <v>66.33</v>
      </c>
      <c r="J2986" s="2">
        <v>18.600000000000001</v>
      </c>
      <c r="K2986" t="s">
        <v>24</v>
      </c>
      <c r="L2986">
        <v>0</v>
      </c>
      <c r="N2986">
        <f t="shared" si="191"/>
        <v>18.600000000000001</v>
      </c>
      <c r="U2986">
        <f>((C2986-AVERAGE($C$2:$C$5018))/_xlfn.STDEV.P($C$2:$C$5018))</f>
        <v>-1.6344935948762469</v>
      </c>
      <c r="V2986">
        <f>((N2986-AVERAGE($N$2:$N$5018))/_xlfn.STDEV.P($N$2:$N$5018))</f>
        <v>-1.4344927114463508</v>
      </c>
      <c r="W2986">
        <f>((I2986-AVERAGE($I$2:$I$5018))/_xlfn.STDEV.P($I$2:$I$5018))</f>
        <v>-0.88271845398713422</v>
      </c>
      <c r="Y2986">
        <f t="shared" si="189"/>
        <v>0</v>
      </c>
      <c r="Z2986">
        <f t="shared" si="190"/>
        <v>0</v>
      </c>
      <c r="AA2986">
        <f t="shared" si="188"/>
        <v>0</v>
      </c>
    </row>
    <row r="2987" spans="1:27" x14ac:dyDescent="0.25">
      <c r="A2987">
        <v>38243</v>
      </c>
      <c r="B2987" t="s">
        <v>17</v>
      </c>
      <c r="C2987">
        <v>37</v>
      </c>
      <c r="D2987">
        <v>0</v>
      </c>
      <c r="E2987">
        <v>0</v>
      </c>
      <c r="F2987" t="s">
        <v>13</v>
      </c>
      <c r="G2987" t="s">
        <v>14</v>
      </c>
      <c r="H2987" t="s">
        <v>19</v>
      </c>
      <c r="I2987">
        <v>101.07</v>
      </c>
      <c r="J2987" s="2">
        <v>26.4</v>
      </c>
      <c r="K2987" t="s">
        <v>24</v>
      </c>
      <c r="L2987">
        <v>0</v>
      </c>
      <c r="N2987">
        <f t="shared" si="191"/>
        <v>26.4</v>
      </c>
      <c r="U2987">
        <f>((C2987-AVERAGE($C$2:$C$5018))/_xlfn.STDEV.P($C$2:$C$5018))</f>
        <v>-0.27044662562635302</v>
      </c>
      <c r="V2987">
        <f>((N2987-AVERAGE($N$2:$N$5018))/_xlfn.STDEV.P($N$2:$N$5018))</f>
        <v>-0.29534797303851479</v>
      </c>
      <c r="W2987">
        <f>((I2987-AVERAGE($I$2:$I$5018))/_xlfn.STDEV.P($I$2:$I$5018))</f>
        <v>-0.10113651837606435</v>
      </c>
      <c r="Y2987">
        <f t="shared" si="189"/>
        <v>0</v>
      </c>
      <c r="Z2987">
        <f t="shared" si="190"/>
        <v>0</v>
      </c>
      <c r="AA2987">
        <f t="shared" si="188"/>
        <v>0</v>
      </c>
    </row>
    <row r="2988" spans="1:27" x14ac:dyDescent="0.25">
      <c r="A2988">
        <v>17198</v>
      </c>
      <c r="B2988" t="s">
        <v>17</v>
      </c>
      <c r="C2988">
        <v>10</v>
      </c>
      <c r="D2988">
        <v>0</v>
      </c>
      <c r="E2988">
        <v>0</v>
      </c>
      <c r="F2988" t="s">
        <v>23</v>
      </c>
      <c r="G2988" t="s">
        <v>26</v>
      </c>
      <c r="H2988" t="s">
        <v>19</v>
      </c>
      <c r="I2988">
        <v>83.37</v>
      </c>
      <c r="J2988" s="2">
        <v>17.8</v>
      </c>
      <c r="K2988" t="s">
        <v>16</v>
      </c>
      <c r="L2988">
        <v>0</v>
      </c>
      <c r="N2988">
        <f t="shared" si="191"/>
        <v>17.8</v>
      </c>
      <c r="U2988">
        <f>((C2988-AVERAGE($C$2:$C$5018))/_xlfn.STDEV.P($C$2:$C$5018))</f>
        <v>-1.4584875343278736</v>
      </c>
      <c r="V2988">
        <f>((N2988-AVERAGE($N$2:$N$5018))/_xlfn.STDEV.P($N$2:$N$5018))</f>
        <v>-1.5513280692317701</v>
      </c>
      <c r="W2988">
        <f>((I2988-AVERAGE($I$2:$I$5018))/_xlfn.STDEV.P($I$2:$I$5018))</f>
        <v>-0.49935183962868179</v>
      </c>
      <c r="Y2988">
        <f t="shared" si="189"/>
        <v>0</v>
      </c>
      <c r="Z2988">
        <f t="shared" si="190"/>
        <v>0</v>
      </c>
      <c r="AA2988">
        <f t="shared" si="188"/>
        <v>0</v>
      </c>
    </row>
    <row r="2989" spans="1:27" x14ac:dyDescent="0.25">
      <c r="A2989">
        <v>70884</v>
      </c>
      <c r="B2989" t="s">
        <v>17</v>
      </c>
      <c r="C2989">
        <v>34</v>
      </c>
      <c r="D2989">
        <v>0</v>
      </c>
      <c r="E2989">
        <v>0</v>
      </c>
      <c r="F2989" t="s">
        <v>13</v>
      </c>
      <c r="G2989" t="s">
        <v>14</v>
      </c>
      <c r="H2989" t="s">
        <v>15</v>
      </c>
      <c r="I2989">
        <v>79.8</v>
      </c>
      <c r="J2989" s="2">
        <v>37.4</v>
      </c>
      <c r="K2989" t="s">
        <v>22</v>
      </c>
      <c r="L2989">
        <v>0</v>
      </c>
      <c r="N2989">
        <f t="shared" si="191"/>
        <v>37.4</v>
      </c>
      <c r="U2989">
        <f>((C2989-AVERAGE($C$2:$C$5018))/_xlfn.STDEV.P($C$2:$C$5018))</f>
        <v>-0.40245117103763306</v>
      </c>
      <c r="V2989">
        <f>((N2989-AVERAGE($N$2:$N$5018))/_xlfn.STDEV.P($N$2:$N$5018))</f>
        <v>1.3111381965109981</v>
      </c>
      <c r="W2989">
        <f>((I2989-AVERAGE($I$2:$I$5018))/_xlfn.STDEV.P($I$2:$I$5018))</f>
        <v>-0.57966984510166752</v>
      </c>
      <c r="Y2989">
        <f t="shared" si="189"/>
        <v>0</v>
      </c>
      <c r="Z2989">
        <f t="shared" si="190"/>
        <v>0</v>
      </c>
      <c r="AA2989">
        <f t="shared" si="188"/>
        <v>0</v>
      </c>
    </row>
    <row r="2990" spans="1:27" x14ac:dyDescent="0.25">
      <c r="A2990">
        <v>51809</v>
      </c>
      <c r="B2990" t="s">
        <v>17</v>
      </c>
      <c r="C2990">
        <v>60</v>
      </c>
      <c r="D2990">
        <v>0</v>
      </c>
      <c r="E2990">
        <v>0</v>
      </c>
      <c r="F2990" t="s">
        <v>13</v>
      </c>
      <c r="G2990" t="s">
        <v>18</v>
      </c>
      <c r="H2990" t="s">
        <v>19</v>
      </c>
      <c r="I2990">
        <v>103.17</v>
      </c>
      <c r="J2990" s="2">
        <v>32.1</v>
      </c>
      <c r="K2990" t="s">
        <v>16</v>
      </c>
      <c r="L2990">
        <v>0</v>
      </c>
      <c r="N2990">
        <f t="shared" si="191"/>
        <v>32.1</v>
      </c>
      <c r="U2990">
        <f>((C2990-AVERAGE($C$2:$C$5018))/_xlfn.STDEV.P($C$2:$C$5018))</f>
        <v>0.74158822252679413</v>
      </c>
      <c r="V2990">
        <f>((N2990-AVERAGE($N$2:$N$5018))/_xlfn.STDEV.P($N$2:$N$5018))</f>
        <v>0.53710395118259691</v>
      </c>
      <c r="W2990">
        <f>((I2990-AVERAGE($I$2:$I$5018))/_xlfn.STDEV.P($I$2:$I$5018))</f>
        <v>-5.3890632803719689E-2</v>
      </c>
      <c r="Y2990">
        <f t="shared" si="189"/>
        <v>0</v>
      </c>
      <c r="Z2990">
        <f t="shared" si="190"/>
        <v>0</v>
      </c>
      <c r="AA2990">
        <f t="shared" si="188"/>
        <v>0</v>
      </c>
    </row>
    <row r="2991" spans="1:27" x14ac:dyDescent="0.25">
      <c r="A2991">
        <v>40602</v>
      </c>
      <c r="B2991" t="s">
        <v>17</v>
      </c>
      <c r="C2991">
        <v>22</v>
      </c>
      <c r="D2991">
        <v>0</v>
      </c>
      <c r="E2991">
        <v>0</v>
      </c>
      <c r="F2991" t="s">
        <v>23</v>
      </c>
      <c r="G2991" t="s">
        <v>14</v>
      </c>
      <c r="H2991" t="s">
        <v>15</v>
      </c>
      <c r="I2991">
        <v>62.52</v>
      </c>
      <c r="J2991" s="2">
        <v>38.200000000000003</v>
      </c>
      <c r="K2991" t="s">
        <v>21</v>
      </c>
      <c r="L2991">
        <v>0</v>
      </c>
      <c r="N2991">
        <f t="shared" si="191"/>
        <v>38.200000000000003</v>
      </c>
      <c r="U2991">
        <f>((C2991-AVERAGE($C$2:$C$5018))/_xlfn.STDEV.P($C$2:$C$5018))</f>
        <v>-0.93046935268275333</v>
      </c>
      <c r="V2991">
        <f>((N2991-AVERAGE($N$2:$N$5018))/_xlfn.STDEV.P($N$2:$N$5018))</f>
        <v>1.4279735542964178</v>
      </c>
      <c r="W2991">
        <f>((I2991-AVERAGE($I$2:$I$5018))/_xlfn.STDEV.P($I$2:$I$5018))</f>
        <v>-0.96843598923981622</v>
      </c>
      <c r="Y2991">
        <f t="shared" si="189"/>
        <v>0</v>
      </c>
      <c r="Z2991">
        <f t="shared" si="190"/>
        <v>0</v>
      </c>
      <c r="AA2991">
        <f t="shared" si="188"/>
        <v>0</v>
      </c>
    </row>
    <row r="2992" spans="1:27" x14ac:dyDescent="0.25">
      <c r="A2992">
        <v>65116</v>
      </c>
      <c r="B2992" t="s">
        <v>17</v>
      </c>
      <c r="C2992">
        <v>62</v>
      </c>
      <c r="D2992">
        <v>1</v>
      </c>
      <c r="E2992">
        <v>0</v>
      </c>
      <c r="F2992" t="s">
        <v>13</v>
      </c>
      <c r="G2992" t="s">
        <v>18</v>
      </c>
      <c r="H2992" t="s">
        <v>15</v>
      </c>
      <c r="I2992">
        <v>75.78</v>
      </c>
      <c r="J2992" s="2" t="s">
        <v>20</v>
      </c>
      <c r="K2992" t="s">
        <v>22</v>
      </c>
      <c r="L2992">
        <v>0</v>
      </c>
      <c r="N2992">
        <f t="shared" si="191"/>
        <v>28.487446958981664</v>
      </c>
      <c r="U2992">
        <f>((C2992-AVERAGE($C$2:$C$5018))/_xlfn.STDEV.P($C$2:$C$5018))</f>
        <v>0.82959125280098078</v>
      </c>
      <c r="V2992">
        <f>((N2992-AVERAGE($N$2:$N$5018))/_xlfn.STDEV.P($N$2:$N$5018))</f>
        <v>9.5115423498702296E-3</v>
      </c>
      <c r="W2992">
        <f>((I2992-AVERAGE($I$2:$I$5018))/_xlfn.STDEV.P($I$2:$I$5018))</f>
        <v>-0.67011196891158398</v>
      </c>
      <c r="Y2992">
        <f t="shared" si="189"/>
        <v>0</v>
      </c>
      <c r="Z2992">
        <f t="shared" si="190"/>
        <v>0</v>
      </c>
      <c r="AA2992">
        <f t="shared" si="188"/>
        <v>0</v>
      </c>
    </row>
    <row r="2993" spans="1:27" x14ac:dyDescent="0.25">
      <c r="A2993">
        <v>70455</v>
      </c>
      <c r="B2993" t="s">
        <v>17</v>
      </c>
      <c r="C2993">
        <v>52</v>
      </c>
      <c r="D2993">
        <v>0</v>
      </c>
      <c r="E2993">
        <v>0</v>
      </c>
      <c r="F2993" t="s">
        <v>13</v>
      </c>
      <c r="G2993" t="s">
        <v>25</v>
      </c>
      <c r="H2993" t="s">
        <v>15</v>
      </c>
      <c r="I2993">
        <v>110.36</v>
      </c>
      <c r="J2993" s="2">
        <v>39.1</v>
      </c>
      <c r="K2993" t="s">
        <v>16</v>
      </c>
      <c r="L2993">
        <v>0</v>
      </c>
      <c r="N2993">
        <f t="shared" si="191"/>
        <v>39.1</v>
      </c>
      <c r="U2993">
        <f>((C2993-AVERAGE($C$2:$C$5018))/_xlfn.STDEV.P($C$2:$C$5018))</f>
        <v>0.38957610143004728</v>
      </c>
      <c r="V2993">
        <f>((N2993-AVERAGE($N$2:$N$5018))/_xlfn.STDEV.P($N$2:$N$5018))</f>
        <v>1.5594133318050143</v>
      </c>
      <c r="W2993">
        <f>((I2993-AVERAGE($I$2:$I$5018))/_xlfn.STDEV.P($I$2:$I$5018))</f>
        <v>0.10787028017968824</v>
      </c>
      <c r="Y2993">
        <f t="shared" si="189"/>
        <v>0</v>
      </c>
      <c r="Z2993">
        <f t="shared" si="190"/>
        <v>0</v>
      </c>
      <c r="AA2993">
        <f t="shared" si="188"/>
        <v>0</v>
      </c>
    </row>
    <row r="2994" spans="1:27" x14ac:dyDescent="0.25">
      <c r="A2994">
        <v>41618</v>
      </c>
      <c r="B2994" t="s">
        <v>12</v>
      </c>
      <c r="C2994">
        <v>61</v>
      </c>
      <c r="D2994">
        <v>0</v>
      </c>
      <c r="E2994">
        <v>0</v>
      </c>
      <c r="F2994" t="s">
        <v>23</v>
      </c>
      <c r="G2994" t="s">
        <v>14</v>
      </c>
      <c r="H2994" t="s">
        <v>19</v>
      </c>
      <c r="I2994">
        <v>140.07</v>
      </c>
      <c r="J2994" s="2">
        <v>29.5</v>
      </c>
      <c r="K2994" t="s">
        <v>21</v>
      </c>
      <c r="L2994">
        <v>0</v>
      </c>
      <c r="N2994">
        <f t="shared" si="191"/>
        <v>29.5</v>
      </c>
      <c r="U2994">
        <f>((C2994-AVERAGE($C$2:$C$5018))/_xlfn.STDEV.P($C$2:$C$5018))</f>
        <v>0.78558973766388751</v>
      </c>
      <c r="V2994">
        <f>((N2994-AVERAGE($N$2:$N$5018))/_xlfn.STDEV.P($N$2:$N$5018))</f>
        <v>0.15738903837998452</v>
      </c>
      <c r="W2994">
        <f>((I2994-AVERAGE($I$2:$I$5018))/_xlfn.STDEV.P($I$2:$I$5018))</f>
        <v>0.77628707082461867</v>
      </c>
      <c r="Y2994">
        <f t="shared" si="189"/>
        <v>0</v>
      </c>
      <c r="Z2994">
        <f t="shared" si="190"/>
        <v>0</v>
      </c>
      <c r="AA2994">
        <f t="shared" si="188"/>
        <v>0</v>
      </c>
    </row>
    <row r="2995" spans="1:27" x14ac:dyDescent="0.25">
      <c r="A2995">
        <v>21209</v>
      </c>
      <c r="B2995" t="s">
        <v>17</v>
      </c>
      <c r="C2995">
        <v>10</v>
      </c>
      <c r="D2995">
        <v>0</v>
      </c>
      <c r="E2995">
        <v>0</v>
      </c>
      <c r="F2995" t="s">
        <v>23</v>
      </c>
      <c r="G2995" t="s">
        <v>26</v>
      </c>
      <c r="H2995" t="s">
        <v>19</v>
      </c>
      <c r="I2995">
        <v>84.86</v>
      </c>
      <c r="J2995" s="2">
        <v>28.6</v>
      </c>
      <c r="K2995" t="s">
        <v>21</v>
      </c>
      <c r="L2995">
        <v>0</v>
      </c>
      <c r="N2995">
        <f t="shared" si="191"/>
        <v>28.6</v>
      </c>
      <c r="U2995">
        <f>((C2995-AVERAGE($C$2:$C$5018))/_xlfn.STDEV.P($C$2:$C$5018))</f>
        <v>-1.4584875343278736</v>
      </c>
      <c r="V2995">
        <f>((N2995-AVERAGE($N$2:$N$5018))/_xlfn.STDEV.P($N$2:$N$5018))</f>
        <v>2.594926087138822E-2</v>
      </c>
      <c r="W2995">
        <f>((I2995-AVERAGE($I$2:$I$5018))/_xlfn.STDEV.P($I$2:$I$5018))</f>
        <v>-0.46582975891306605</v>
      </c>
      <c r="Y2995">
        <f t="shared" si="189"/>
        <v>0</v>
      </c>
      <c r="Z2995">
        <f t="shared" si="190"/>
        <v>0</v>
      </c>
      <c r="AA2995">
        <f t="shared" si="188"/>
        <v>0</v>
      </c>
    </row>
    <row r="2996" spans="1:27" x14ac:dyDescent="0.25">
      <c r="A2996">
        <v>26103</v>
      </c>
      <c r="B2996" t="s">
        <v>12</v>
      </c>
      <c r="C2996">
        <v>36</v>
      </c>
      <c r="D2996">
        <v>0</v>
      </c>
      <c r="E2996">
        <v>0</v>
      </c>
      <c r="F2996" t="s">
        <v>13</v>
      </c>
      <c r="G2996" t="s">
        <v>14</v>
      </c>
      <c r="H2996" t="s">
        <v>19</v>
      </c>
      <c r="I2996">
        <v>106.85</v>
      </c>
      <c r="J2996" s="2">
        <v>40.1</v>
      </c>
      <c r="K2996" t="s">
        <v>21</v>
      </c>
      <c r="L2996">
        <v>0</v>
      </c>
      <c r="N2996">
        <f t="shared" si="191"/>
        <v>40.1</v>
      </c>
      <c r="U2996">
        <f>((C2996-AVERAGE($C$2:$C$5018))/_xlfn.STDEV.P($C$2:$C$5018))</f>
        <v>-0.31444814076344635</v>
      </c>
      <c r="V2996">
        <f>((N2996-AVERAGE($N$2:$N$5018))/_xlfn.STDEV.P($N$2:$N$5018))</f>
        <v>1.7054575290367882</v>
      </c>
      <c r="W2996">
        <f>((I2996-AVERAGE($I$2:$I$5018))/_xlfn.STDEV.P($I$2:$I$5018))</f>
        <v>2.8902157151626647E-2</v>
      </c>
      <c r="Y2996">
        <f t="shared" si="189"/>
        <v>0</v>
      </c>
      <c r="Z2996">
        <f t="shared" si="190"/>
        <v>0</v>
      </c>
      <c r="AA2996">
        <f t="shared" si="188"/>
        <v>0</v>
      </c>
    </row>
    <row r="2997" spans="1:27" x14ac:dyDescent="0.25">
      <c r="A2997">
        <v>10436</v>
      </c>
      <c r="B2997" t="s">
        <v>17</v>
      </c>
      <c r="C2997">
        <v>29</v>
      </c>
      <c r="D2997">
        <v>0</v>
      </c>
      <c r="E2997">
        <v>0</v>
      </c>
      <c r="F2997" t="s">
        <v>13</v>
      </c>
      <c r="G2997" t="s">
        <v>14</v>
      </c>
      <c r="H2997" t="s">
        <v>19</v>
      </c>
      <c r="I2997">
        <v>102.07</v>
      </c>
      <c r="J2997" s="2">
        <v>31.8</v>
      </c>
      <c r="K2997" t="s">
        <v>21</v>
      </c>
      <c r="L2997">
        <v>0</v>
      </c>
      <c r="N2997">
        <f t="shared" si="191"/>
        <v>31.8</v>
      </c>
      <c r="U2997">
        <f>((C2997-AVERAGE($C$2:$C$5018))/_xlfn.STDEV.P($C$2:$C$5018))</f>
        <v>-0.62245874672309986</v>
      </c>
      <c r="V2997">
        <f>((N2997-AVERAGE($N$2:$N$5018))/_xlfn.STDEV.P($N$2:$N$5018))</f>
        <v>0.49329069201306458</v>
      </c>
      <c r="W2997">
        <f>((I2997-AVERAGE($I$2:$I$5018))/_xlfn.STDEV.P($I$2:$I$5018))</f>
        <v>-7.8638477627328882E-2</v>
      </c>
      <c r="Y2997">
        <f t="shared" si="189"/>
        <v>0</v>
      </c>
      <c r="Z2997">
        <f t="shared" si="190"/>
        <v>0</v>
      </c>
      <c r="AA2997">
        <f t="shared" si="188"/>
        <v>0</v>
      </c>
    </row>
    <row r="2998" spans="1:27" x14ac:dyDescent="0.25">
      <c r="A2998">
        <v>16550</v>
      </c>
      <c r="B2998" t="s">
        <v>17</v>
      </c>
      <c r="C2998">
        <v>69</v>
      </c>
      <c r="D2998">
        <v>0</v>
      </c>
      <c r="E2998">
        <v>1</v>
      </c>
      <c r="F2998" t="s">
        <v>23</v>
      </c>
      <c r="G2998" t="s">
        <v>25</v>
      </c>
      <c r="H2998" t="s">
        <v>15</v>
      </c>
      <c r="I2998">
        <v>202.38</v>
      </c>
      <c r="J2998" s="2">
        <v>34.6</v>
      </c>
      <c r="K2998" t="s">
        <v>24</v>
      </c>
      <c r="L2998">
        <v>0</v>
      </c>
      <c r="N2998">
        <f t="shared" si="191"/>
        <v>34.6</v>
      </c>
      <c r="U2998">
        <f>((C2998-AVERAGE($C$2:$C$5018))/_xlfn.STDEV.P($C$2:$C$5018))</f>
        <v>1.1376018587606342</v>
      </c>
      <c r="V2998">
        <f>((N2998-AVERAGE($N$2:$N$5018))/_xlfn.STDEV.P($N$2:$N$5018))</f>
        <v>0.90221444426203168</v>
      </c>
      <c r="W2998">
        <f>((I2998-AVERAGE($I$2:$I$5018))/_xlfn.STDEV.P($I$2:$I$5018))</f>
        <v>2.1781399898783254</v>
      </c>
      <c r="Y2998">
        <f t="shared" si="189"/>
        <v>0</v>
      </c>
      <c r="Z2998">
        <f t="shared" si="190"/>
        <v>0</v>
      </c>
      <c r="AA2998">
        <f t="shared" si="188"/>
        <v>0</v>
      </c>
    </row>
    <row r="2999" spans="1:27" x14ac:dyDescent="0.25">
      <c r="A2999">
        <v>17697</v>
      </c>
      <c r="B2999" t="s">
        <v>17</v>
      </c>
      <c r="C2999">
        <v>62</v>
      </c>
      <c r="D2999">
        <v>0</v>
      </c>
      <c r="E2999">
        <v>0</v>
      </c>
      <c r="F2999" t="s">
        <v>13</v>
      </c>
      <c r="G2999" t="s">
        <v>25</v>
      </c>
      <c r="H2999" t="s">
        <v>15</v>
      </c>
      <c r="I2999">
        <v>67.069999999999993</v>
      </c>
      <c r="J2999" s="2">
        <v>24.5</v>
      </c>
      <c r="K2999" t="s">
        <v>21</v>
      </c>
      <c r="L2999">
        <v>0</v>
      </c>
      <c r="N2999">
        <f t="shared" si="191"/>
        <v>24.5</v>
      </c>
      <c r="U2999">
        <f>((C2999-AVERAGE($C$2:$C$5018))/_xlfn.STDEV.P($C$2:$C$5018))</f>
        <v>0.82959125280098078</v>
      </c>
      <c r="V2999">
        <f>((N2999-AVERAGE($N$2:$N$5018))/_xlfn.STDEV.P($N$2:$N$5018))</f>
        <v>-0.57283194777888502</v>
      </c>
      <c r="W2999">
        <f>((I2999-AVERAGE($I$2:$I$5018))/_xlfn.STDEV.P($I$2:$I$5018))</f>
        <v>-0.86606990383307003</v>
      </c>
      <c r="Y2999">
        <f t="shared" si="189"/>
        <v>0</v>
      </c>
      <c r="Z2999">
        <f t="shared" si="190"/>
        <v>0</v>
      </c>
      <c r="AA2999">
        <f t="shared" si="188"/>
        <v>0</v>
      </c>
    </row>
    <row r="3000" spans="1:27" x14ac:dyDescent="0.25">
      <c r="A3000">
        <v>10744</v>
      </c>
      <c r="B3000" t="s">
        <v>12</v>
      </c>
      <c r="C3000">
        <v>62</v>
      </c>
      <c r="D3000">
        <v>0</v>
      </c>
      <c r="E3000">
        <v>1</v>
      </c>
      <c r="F3000" t="s">
        <v>13</v>
      </c>
      <c r="G3000" t="s">
        <v>25</v>
      </c>
      <c r="H3000" t="s">
        <v>19</v>
      </c>
      <c r="I3000">
        <v>73.7</v>
      </c>
      <c r="J3000" s="2">
        <v>26.2</v>
      </c>
      <c r="K3000" t="s">
        <v>21</v>
      </c>
      <c r="L3000">
        <v>0</v>
      </c>
      <c r="N3000">
        <f t="shared" si="191"/>
        <v>26.2</v>
      </c>
      <c r="U3000">
        <f>((C3000-AVERAGE($C$2:$C$5018))/_xlfn.STDEV.P($C$2:$C$5018))</f>
        <v>0.82959125280098078</v>
      </c>
      <c r="V3000">
        <f>((N3000-AVERAGE($N$2:$N$5018))/_xlfn.STDEV.P($N$2:$N$5018))</f>
        <v>-0.32455681248486945</v>
      </c>
      <c r="W3000">
        <f>((I3000-AVERAGE($I$2:$I$5018))/_xlfn.STDEV.P($I$2:$I$5018))</f>
        <v>-0.71690789366895369</v>
      </c>
      <c r="Y3000">
        <f t="shared" si="189"/>
        <v>0</v>
      </c>
      <c r="Z3000">
        <f t="shared" si="190"/>
        <v>0</v>
      </c>
      <c r="AA3000">
        <f t="shared" si="188"/>
        <v>0</v>
      </c>
    </row>
    <row r="3001" spans="1:27" x14ac:dyDescent="0.25">
      <c r="A3001">
        <v>7799</v>
      </c>
      <c r="B3001" t="s">
        <v>17</v>
      </c>
      <c r="C3001">
        <v>79</v>
      </c>
      <c r="D3001">
        <v>0</v>
      </c>
      <c r="E3001">
        <v>0</v>
      </c>
      <c r="F3001" t="s">
        <v>23</v>
      </c>
      <c r="G3001" t="s">
        <v>18</v>
      </c>
      <c r="H3001" t="s">
        <v>15</v>
      </c>
      <c r="I3001">
        <v>77.59</v>
      </c>
      <c r="J3001" s="2">
        <v>33</v>
      </c>
      <c r="K3001" t="s">
        <v>21</v>
      </c>
      <c r="L3001">
        <v>0</v>
      </c>
      <c r="N3001">
        <f t="shared" si="191"/>
        <v>33</v>
      </c>
      <c r="U3001">
        <f>((C3001-AVERAGE($C$2:$C$5018))/_xlfn.STDEV.P($C$2:$C$5018))</f>
        <v>1.5776170101315679</v>
      </c>
      <c r="V3001">
        <f>((N3001-AVERAGE($N$2:$N$5018))/_xlfn.STDEV.P($N$2:$N$5018))</f>
        <v>0.66854372869119316</v>
      </c>
      <c r="W3001">
        <f>((I3001-AVERAGE($I$2:$I$5018))/_xlfn.STDEV.P($I$2:$I$5018))</f>
        <v>-0.62939051515637279</v>
      </c>
      <c r="Y3001">
        <f t="shared" si="189"/>
        <v>0</v>
      </c>
      <c r="Z3001">
        <f t="shared" si="190"/>
        <v>0</v>
      </c>
      <c r="AA3001">
        <f t="shared" si="188"/>
        <v>0</v>
      </c>
    </row>
    <row r="3002" spans="1:27" x14ac:dyDescent="0.25">
      <c r="A3002">
        <v>57183</v>
      </c>
      <c r="B3002" t="s">
        <v>12</v>
      </c>
      <c r="C3002">
        <v>13</v>
      </c>
      <c r="D3002">
        <v>0</v>
      </c>
      <c r="E3002">
        <v>0</v>
      </c>
      <c r="F3002" t="s">
        <v>23</v>
      </c>
      <c r="G3002" t="s">
        <v>26</v>
      </c>
      <c r="H3002" t="s">
        <v>19</v>
      </c>
      <c r="I3002">
        <v>69.16</v>
      </c>
      <c r="J3002" s="2">
        <v>22.3</v>
      </c>
      <c r="K3002" t="s">
        <v>24</v>
      </c>
      <c r="L3002">
        <v>0</v>
      </c>
      <c r="N3002">
        <f t="shared" si="191"/>
        <v>22.3</v>
      </c>
      <c r="U3002">
        <f>((C3002-AVERAGE($C$2:$C$5018))/_xlfn.STDEV.P($C$2:$C$5018))</f>
        <v>-1.3264829889165934</v>
      </c>
      <c r="V3002">
        <f>((N3002-AVERAGE($N$2:$N$5018))/_xlfn.STDEV.P($N$2:$N$5018))</f>
        <v>-0.89412918168878752</v>
      </c>
      <c r="W3002">
        <f>((I3002-AVERAGE($I$2:$I$5018))/_xlfn.STDEV.P($I$2:$I$5018))</f>
        <v>-0.8190489986682129</v>
      </c>
      <c r="Y3002">
        <f t="shared" si="189"/>
        <v>0</v>
      </c>
      <c r="Z3002">
        <f t="shared" si="190"/>
        <v>0</v>
      </c>
      <c r="AA3002">
        <f t="shared" si="188"/>
        <v>0</v>
      </c>
    </row>
    <row r="3003" spans="1:27" x14ac:dyDescent="0.25">
      <c r="A3003">
        <v>121</v>
      </c>
      <c r="B3003" t="s">
        <v>17</v>
      </c>
      <c r="C3003">
        <v>38</v>
      </c>
      <c r="D3003">
        <v>0</v>
      </c>
      <c r="E3003">
        <v>0</v>
      </c>
      <c r="F3003" t="s">
        <v>13</v>
      </c>
      <c r="G3003" t="s">
        <v>14</v>
      </c>
      <c r="H3003" t="s">
        <v>15</v>
      </c>
      <c r="I3003">
        <v>91.44</v>
      </c>
      <c r="J3003" s="2" t="s">
        <v>20</v>
      </c>
      <c r="K3003" t="s">
        <v>24</v>
      </c>
      <c r="L3003">
        <v>0</v>
      </c>
      <c r="N3003">
        <f t="shared" si="191"/>
        <v>28.487446958981664</v>
      </c>
      <c r="U3003">
        <f>((C3003-AVERAGE($C$2:$C$5018))/_xlfn.STDEV.P($C$2:$C$5018))</f>
        <v>-0.22644511048925967</v>
      </c>
      <c r="V3003">
        <f>((N3003-AVERAGE($N$2:$N$5018))/_xlfn.STDEV.P($N$2:$N$5018))</f>
        <v>9.5115423498702296E-3</v>
      </c>
      <c r="W3003">
        <f>((I3003-AVERAGE($I$2:$I$5018))/_xlfn.STDEV.P($I$2:$I$5018))</f>
        <v>-0.31779265078638674</v>
      </c>
      <c r="Y3003">
        <f t="shared" si="189"/>
        <v>0</v>
      </c>
      <c r="Z3003">
        <f t="shared" si="190"/>
        <v>0</v>
      </c>
      <c r="AA3003">
        <f t="shared" si="188"/>
        <v>0</v>
      </c>
    </row>
    <row r="3004" spans="1:27" x14ac:dyDescent="0.25">
      <c r="A3004">
        <v>49883</v>
      </c>
      <c r="B3004" t="s">
        <v>17</v>
      </c>
      <c r="C3004">
        <v>41</v>
      </c>
      <c r="D3004">
        <v>0</v>
      </c>
      <c r="E3004">
        <v>0</v>
      </c>
      <c r="F3004" t="s">
        <v>13</v>
      </c>
      <c r="G3004" t="s">
        <v>14</v>
      </c>
      <c r="H3004" t="s">
        <v>19</v>
      </c>
      <c r="I3004">
        <v>65.400000000000006</v>
      </c>
      <c r="J3004" s="2">
        <v>36.9</v>
      </c>
      <c r="K3004" t="s">
        <v>16</v>
      </c>
      <c r="L3004">
        <v>0</v>
      </c>
      <c r="N3004">
        <f t="shared" si="191"/>
        <v>36.9</v>
      </c>
      <c r="U3004">
        <f>((C3004-AVERAGE($C$2:$C$5018))/_xlfn.STDEV.P($C$2:$C$5018))</f>
        <v>-9.4440565077979599E-2</v>
      </c>
      <c r="V3004">
        <f>((N3004-AVERAGE($N$2:$N$5018))/_xlfn.STDEV.P($N$2:$N$5018))</f>
        <v>1.2381160978951111</v>
      </c>
      <c r="W3004">
        <f>((I3004-AVERAGE($I$2:$I$5018))/_xlfn.STDEV.P($I$2:$I$5018))</f>
        <v>-0.90364163188345803</v>
      </c>
      <c r="Y3004">
        <f t="shared" si="189"/>
        <v>0</v>
      </c>
      <c r="Z3004">
        <f t="shared" si="190"/>
        <v>0</v>
      </c>
      <c r="AA3004">
        <f t="shared" si="188"/>
        <v>0</v>
      </c>
    </row>
    <row r="3005" spans="1:27" x14ac:dyDescent="0.25">
      <c r="A3005">
        <v>68242</v>
      </c>
      <c r="B3005" t="s">
        <v>12</v>
      </c>
      <c r="C3005">
        <v>56</v>
      </c>
      <c r="D3005">
        <v>0</v>
      </c>
      <c r="E3005">
        <v>0</v>
      </c>
      <c r="F3005" t="s">
        <v>13</v>
      </c>
      <c r="G3005" t="s">
        <v>14</v>
      </c>
      <c r="H3005" t="s">
        <v>15</v>
      </c>
      <c r="I3005">
        <v>139.72</v>
      </c>
      <c r="J3005" s="2">
        <v>43.9</v>
      </c>
      <c r="K3005" t="s">
        <v>21</v>
      </c>
      <c r="L3005">
        <v>0</v>
      </c>
      <c r="N3005">
        <f t="shared" si="191"/>
        <v>43.9</v>
      </c>
      <c r="U3005">
        <f>((C3005-AVERAGE($C$2:$C$5018))/_xlfn.STDEV.P($C$2:$C$5018))</f>
        <v>0.56558216197842071</v>
      </c>
      <c r="V3005">
        <f>((N3005-AVERAGE($N$2:$N$5018))/_xlfn.STDEV.P($N$2:$N$5018))</f>
        <v>2.2604254785175284</v>
      </c>
      <c r="W3005">
        <f>((I3005-AVERAGE($I$2:$I$5018))/_xlfn.STDEV.P($I$2:$I$5018))</f>
        <v>0.76841275656256136</v>
      </c>
      <c r="Y3005">
        <f t="shared" si="189"/>
        <v>0</v>
      </c>
      <c r="Z3005">
        <f t="shared" si="190"/>
        <v>0</v>
      </c>
      <c r="AA3005">
        <f t="shared" si="188"/>
        <v>0</v>
      </c>
    </row>
    <row r="3006" spans="1:27" x14ac:dyDescent="0.25">
      <c r="A3006">
        <v>33726</v>
      </c>
      <c r="B3006" t="s">
        <v>17</v>
      </c>
      <c r="C3006">
        <v>8</v>
      </c>
      <c r="D3006">
        <v>0</v>
      </c>
      <c r="E3006">
        <v>0</v>
      </c>
      <c r="F3006" t="s">
        <v>23</v>
      </c>
      <c r="G3006" t="s">
        <v>26</v>
      </c>
      <c r="H3006" t="s">
        <v>15</v>
      </c>
      <c r="I3006">
        <v>72.81</v>
      </c>
      <c r="J3006" s="2">
        <v>18.2</v>
      </c>
      <c r="K3006" t="s">
        <v>24</v>
      </c>
      <c r="L3006">
        <v>0</v>
      </c>
      <c r="N3006">
        <f t="shared" si="191"/>
        <v>18.2</v>
      </c>
      <c r="U3006">
        <f>((C3006-AVERAGE($C$2:$C$5018))/_xlfn.STDEV.P($C$2:$C$5018))</f>
        <v>-1.5464905646020604</v>
      </c>
      <c r="V3006">
        <f>((N3006-AVERAGE($N$2:$N$5018))/_xlfn.STDEV.P($N$2:$N$5018))</f>
        <v>-1.4929103903390606</v>
      </c>
      <c r="W3006">
        <f>((I3006-AVERAGE($I$2:$I$5018))/_xlfn.STDEV.P($I$2:$I$5018))</f>
        <v>-0.73693114993532827</v>
      </c>
      <c r="Y3006">
        <f t="shared" si="189"/>
        <v>0</v>
      </c>
      <c r="Z3006">
        <f t="shared" si="190"/>
        <v>0</v>
      </c>
      <c r="AA3006">
        <f t="shared" si="188"/>
        <v>0</v>
      </c>
    </row>
    <row r="3007" spans="1:27" x14ac:dyDescent="0.25">
      <c r="A3007">
        <v>56255</v>
      </c>
      <c r="B3007" t="s">
        <v>17</v>
      </c>
      <c r="C3007">
        <v>24</v>
      </c>
      <c r="D3007">
        <v>0</v>
      </c>
      <c r="E3007">
        <v>0</v>
      </c>
      <c r="F3007" t="s">
        <v>23</v>
      </c>
      <c r="G3007" t="s">
        <v>14</v>
      </c>
      <c r="H3007" t="s">
        <v>15</v>
      </c>
      <c r="I3007">
        <v>149.16999999999999</v>
      </c>
      <c r="J3007" s="2">
        <v>23.1</v>
      </c>
      <c r="K3007" t="s">
        <v>21</v>
      </c>
      <c r="L3007">
        <v>0</v>
      </c>
      <c r="N3007">
        <f t="shared" si="191"/>
        <v>23.1</v>
      </c>
      <c r="U3007">
        <f>((C3007-AVERAGE($C$2:$C$5018))/_xlfn.STDEV.P($C$2:$C$5018))</f>
        <v>-0.84246632240856656</v>
      </c>
      <c r="V3007">
        <f>((N3007-AVERAGE($N$2:$N$5018))/_xlfn.STDEV.P($N$2:$N$5018))</f>
        <v>-0.77729382390336821</v>
      </c>
      <c r="W3007">
        <f>((I3007-AVERAGE($I$2:$I$5018))/_xlfn.STDEV.P($I$2:$I$5018))</f>
        <v>0.98101924163811127</v>
      </c>
      <c r="Y3007">
        <f t="shared" si="189"/>
        <v>0</v>
      </c>
      <c r="Z3007">
        <f t="shared" si="190"/>
        <v>0</v>
      </c>
      <c r="AA3007">
        <f t="shared" si="188"/>
        <v>0</v>
      </c>
    </row>
    <row r="3008" spans="1:27" x14ac:dyDescent="0.25">
      <c r="A3008">
        <v>46455</v>
      </c>
      <c r="B3008" t="s">
        <v>17</v>
      </c>
      <c r="C3008">
        <v>61</v>
      </c>
      <c r="D3008">
        <v>0</v>
      </c>
      <c r="E3008">
        <v>0</v>
      </c>
      <c r="F3008" t="s">
        <v>13</v>
      </c>
      <c r="G3008" t="s">
        <v>14</v>
      </c>
      <c r="H3008" t="s">
        <v>15</v>
      </c>
      <c r="I3008">
        <v>125.74</v>
      </c>
      <c r="J3008" s="2">
        <v>32.6</v>
      </c>
      <c r="K3008" t="s">
        <v>24</v>
      </c>
      <c r="L3008">
        <v>0</v>
      </c>
      <c r="N3008">
        <f t="shared" si="191"/>
        <v>32.6</v>
      </c>
      <c r="U3008">
        <f>((C3008-AVERAGE($C$2:$C$5018))/_xlfn.STDEV.P($C$2:$C$5018))</f>
        <v>0.78558973766388751</v>
      </c>
      <c r="V3008">
        <f>((N3008-AVERAGE($N$2:$N$5018))/_xlfn.STDEV.P($N$2:$N$5018))</f>
        <v>0.61012604979848384</v>
      </c>
      <c r="W3008">
        <f>((I3008-AVERAGE($I$2:$I$5018))/_xlfn.STDEV.P($I$2:$I$5018))</f>
        <v>0.45389014689523954</v>
      </c>
      <c r="Y3008">
        <f t="shared" si="189"/>
        <v>0</v>
      </c>
      <c r="Z3008">
        <f t="shared" si="190"/>
        <v>0</v>
      </c>
      <c r="AA3008">
        <f t="shared" si="188"/>
        <v>0</v>
      </c>
    </row>
    <row r="3009" spans="1:27" x14ac:dyDescent="0.25">
      <c r="A3009">
        <v>13270</v>
      </c>
      <c r="B3009" t="s">
        <v>17</v>
      </c>
      <c r="C3009">
        <v>40</v>
      </c>
      <c r="D3009">
        <v>0</v>
      </c>
      <c r="E3009">
        <v>0</v>
      </c>
      <c r="F3009" t="s">
        <v>23</v>
      </c>
      <c r="G3009" t="s">
        <v>25</v>
      </c>
      <c r="H3009" t="s">
        <v>15</v>
      </c>
      <c r="I3009">
        <v>90.21</v>
      </c>
      <c r="J3009" s="2">
        <v>41.2</v>
      </c>
      <c r="K3009" t="s">
        <v>21</v>
      </c>
      <c r="L3009">
        <v>0</v>
      </c>
      <c r="N3009">
        <f t="shared" si="191"/>
        <v>41.2</v>
      </c>
      <c r="U3009">
        <f>((C3009-AVERAGE($C$2:$C$5018))/_xlfn.STDEV.P($C$2:$C$5018))</f>
        <v>-0.13844208021507295</v>
      </c>
      <c r="V3009">
        <f>((N3009-AVERAGE($N$2:$N$5018))/_xlfn.STDEV.P($N$2:$N$5018))</f>
        <v>1.8661061459917396</v>
      </c>
      <c r="W3009">
        <f>((I3009-AVERAGE($I$2:$I$5018))/_xlfn.STDEV.P($I$2:$I$5018))</f>
        <v>-0.34546524090733144</v>
      </c>
      <c r="Y3009">
        <f t="shared" si="189"/>
        <v>0</v>
      </c>
      <c r="Z3009">
        <f t="shared" si="190"/>
        <v>0</v>
      </c>
      <c r="AA3009">
        <f t="shared" si="188"/>
        <v>0</v>
      </c>
    </row>
    <row r="3010" spans="1:27" x14ac:dyDescent="0.25">
      <c r="A3010">
        <v>38067</v>
      </c>
      <c r="B3010" t="s">
        <v>17</v>
      </c>
      <c r="C3010">
        <v>22</v>
      </c>
      <c r="D3010">
        <v>0</v>
      </c>
      <c r="E3010">
        <v>0</v>
      </c>
      <c r="F3010" t="s">
        <v>23</v>
      </c>
      <c r="G3010" t="s">
        <v>14</v>
      </c>
      <c r="H3010" t="s">
        <v>15</v>
      </c>
      <c r="I3010">
        <v>139.47999999999999</v>
      </c>
      <c r="J3010" s="2">
        <v>28.6</v>
      </c>
      <c r="K3010" t="s">
        <v>16</v>
      </c>
      <c r="L3010">
        <v>0</v>
      </c>
      <c r="N3010">
        <f t="shared" si="191"/>
        <v>28.6</v>
      </c>
      <c r="U3010">
        <f>((C3010-AVERAGE($C$2:$C$5018))/_xlfn.STDEV.P($C$2:$C$5018))</f>
        <v>-0.93046935268275333</v>
      </c>
      <c r="V3010">
        <f>((N3010-AVERAGE($N$2:$N$5018))/_xlfn.STDEV.P($N$2:$N$5018))</f>
        <v>2.594926087138822E-2</v>
      </c>
      <c r="W3010">
        <f>((I3010-AVERAGE($I$2:$I$5018))/_xlfn.STDEV.P($I$2:$I$5018))</f>
        <v>0.76301322678286465</v>
      </c>
      <c r="Y3010">
        <f t="shared" si="189"/>
        <v>0</v>
      </c>
      <c r="Z3010">
        <f t="shared" si="190"/>
        <v>0</v>
      </c>
      <c r="AA3010">
        <f t="shared" si="188"/>
        <v>0</v>
      </c>
    </row>
    <row r="3011" spans="1:27" x14ac:dyDescent="0.25">
      <c r="A3011">
        <v>9160</v>
      </c>
      <c r="B3011" t="s">
        <v>17</v>
      </c>
      <c r="C3011">
        <v>80</v>
      </c>
      <c r="D3011">
        <v>1</v>
      </c>
      <c r="E3011">
        <v>0</v>
      </c>
      <c r="F3011" t="s">
        <v>13</v>
      </c>
      <c r="G3011" t="s">
        <v>14</v>
      </c>
      <c r="H3011" t="s">
        <v>15</v>
      </c>
      <c r="I3011">
        <v>90.77</v>
      </c>
      <c r="J3011" s="2">
        <v>26</v>
      </c>
      <c r="K3011" t="s">
        <v>21</v>
      </c>
      <c r="L3011">
        <v>0</v>
      </c>
      <c r="N3011">
        <f t="shared" si="191"/>
        <v>26</v>
      </c>
      <c r="U3011">
        <f>((C3011-AVERAGE($C$2:$C$5018))/_xlfn.STDEV.P($C$2:$C$5018))</f>
        <v>1.6216185252686612</v>
      </c>
      <c r="V3011">
        <f>((N3011-AVERAGE($N$2:$N$5018))/_xlfn.STDEV.P($N$2:$N$5018))</f>
        <v>-0.35376565193122411</v>
      </c>
      <c r="W3011">
        <f>((I3011-AVERAGE($I$2:$I$5018))/_xlfn.STDEV.P($I$2:$I$5018))</f>
        <v>-0.33286633808803956</v>
      </c>
      <c r="Y3011">
        <f t="shared" si="189"/>
        <v>0</v>
      </c>
      <c r="Z3011">
        <f t="shared" si="190"/>
        <v>0</v>
      </c>
      <c r="AA3011">
        <f t="shared" ref="AA3011:AA3074" si="192">IF(AND(C3011&lt;10,G3011&lt;&gt;"Children"),1,0)</f>
        <v>0</v>
      </c>
    </row>
    <row r="3012" spans="1:27" x14ac:dyDescent="0.25">
      <c r="A3012">
        <v>52843</v>
      </c>
      <c r="B3012" t="s">
        <v>17</v>
      </c>
      <c r="C3012">
        <v>60</v>
      </c>
      <c r="D3012">
        <v>1</v>
      </c>
      <c r="E3012">
        <v>1</v>
      </c>
      <c r="F3012" t="s">
        <v>13</v>
      </c>
      <c r="G3012" t="s">
        <v>14</v>
      </c>
      <c r="H3012" t="s">
        <v>15</v>
      </c>
      <c r="I3012">
        <v>220.24</v>
      </c>
      <c r="J3012" s="2">
        <v>36.799999999999997</v>
      </c>
      <c r="K3012" t="s">
        <v>21</v>
      </c>
      <c r="L3012">
        <v>0</v>
      </c>
      <c r="N3012">
        <f t="shared" si="191"/>
        <v>36.799999999999997</v>
      </c>
      <c r="U3012">
        <f>((C3012-AVERAGE($C$2:$C$5018))/_xlfn.STDEV.P($C$2:$C$5018))</f>
        <v>0.74158822252679413</v>
      </c>
      <c r="V3012">
        <f>((N3012-AVERAGE($N$2:$N$5018))/_xlfn.STDEV.P($N$2:$N$5018))</f>
        <v>1.2235116781719335</v>
      </c>
      <c r="W3012">
        <f>((I3012-AVERAGE($I$2:$I$5018))/_xlfn.STDEV.P($I$2:$I$5018))</f>
        <v>2.579954997650741</v>
      </c>
      <c r="Y3012">
        <f t="shared" si="189"/>
        <v>0</v>
      </c>
      <c r="Z3012">
        <f t="shared" si="190"/>
        <v>0</v>
      </c>
      <c r="AA3012">
        <f t="shared" si="192"/>
        <v>0</v>
      </c>
    </row>
    <row r="3013" spans="1:27" x14ac:dyDescent="0.25">
      <c r="A3013">
        <v>67343</v>
      </c>
      <c r="B3013" t="s">
        <v>17</v>
      </c>
      <c r="C3013">
        <v>57</v>
      </c>
      <c r="D3013">
        <v>0</v>
      </c>
      <c r="E3013">
        <v>0</v>
      </c>
      <c r="F3013" t="s">
        <v>13</v>
      </c>
      <c r="G3013" t="s">
        <v>14</v>
      </c>
      <c r="H3013" t="s">
        <v>19</v>
      </c>
      <c r="I3013">
        <v>81.42</v>
      </c>
      <c r="J3013" s="2">
        <v>35.799999999999997</v>
      </c>
      <c r="K3013" t="s">
        <v>21</v>
      </c>
      <c r="L3013">
        <v>0</v>
      </c>
      <c r="N3013">
        <f t="shared" si="191"/>
        <v>35.799999999999997</v>
      </c>
      <c r="U3013">
        <f>((C3013-AVERAGE($C$2:$C$5018))/_xlfn.STDEV.P($C$2:$C$5018))</f>
        <v>0.60958367711551409</v>
      </c>
      <c r="V3013">
        <f>((N3013-AVERAGE($N$2:$N$5018))/_xlfn.STDEV.P($N$2:$N$5018))</f>
        <v>1.0774674809401596</v>
      </c>
      <c r="W3013">
        <f>((I3013-AVERAGE($I$2:$I$5018))/_xlfn.STDEV.P($I$2:$I$5018))</f>
        <v>-0.54322301908871595</v>
      </c>
      <c r="Y3013">
        <f t="shared" si="189"/>
        <v>0</v>
      </c>
      <c r="Z3013">
        <f t="shared" si="190"/>
        <v>0</v>
      </c>
      <c r="AA3013">
        <f t="shared" si="192"/>
        <v>0</v>
      </c>
    </row>
    <row r="3014" spans="1:27" x14ac:dyDescent="0.25">
      <c r="A3014">
        <v>50805</v>
      </c>
      <c r="B3014" t="s">
        <v>17</v>
      </c>
      <c r="C3014">
        <v>55</v>
      </c>
      <c r="D3014">
        <v>0</v>
      </c>
      <c r="E3014">
        <v>0</v>
      </c>
      <c r="F3014" t="s">
        <v>13</v>
      </c>
      <c r="G3014" t="s">
        <v>14</v>
      </c>
      <c r="H3014" t="s">
        <v>15</v>
      </c>
      <c r="I3014">
        <v>102.36</v>
      </c>
      <c r="J3014" s="2">
        <v>24.2</v>
      </c>
      <c r="K3014" t="s">
        <v>21</v>
      </c>
      <c r="L3014">
        <v>0</v>
      </c>
      <c r="N3014">
        <f t="shared" si="191"/>
        <v>24.2</v>
      </c>
      <c r="U3014">
        <f>((C3014-AVERAGE($C$2:$C$5018))/_xlfn.STDEV.P($C$2:$C$5018))</f>
        <v>0.52158064684132732</v>
      </c>
      <c r="V3014">
        <f>((N3014-AVERAGE($N$2:$N$5018))/_xlfn.STDEV.P($N$2:$N$5018))</f>
        <v>-0.61664520694841729</v>
      </c>
      <c r="W3014">
        <f>((I3014-AVERAGE($I$2:$I$5018))/_xlfn.STDEV.P($I$2:$I$5018))</f>
        <v>-7.2114045810195468E-2</v>
      </c>
      <c r="Y3014">
        <f t="shared" si="189"/>
        <v>0</v>
      </c>
      <c r="Z3014">
        <f t="shared" si="190"/>
        <v>0</v>
      </c>
      <c r="AA3014">
        <f t="shared" si="192"/>
        <v>0</v>
      </c>
    </row>
    <row r="3015" spans="1:27" x14ac:dyDescent="0.25">
      <c r="A3015">
        <v>10826</v>
      </c>
      <c r="B3015" t="s">
        <v>17</v>
      </c>
      <c r="C3015">
        <v>39</v>
      </c>
      <c r="D3015">
        <v>0</v>
      </c>
      <c r="E3015">
        <v>0</v>
      </c>
      <c r="F3015" t="s">
        <v>13</v>
      </c>
      <c r="G3015" t="s">
        <v>18</v>
      </c>
      <c r="H3015" t="s">
        <v>15</v>
      </c>
      <c r="I3015">
        <v>82.85</v>
      </c>
      <c r="J3015" s="2">
        <v>22.9</v>
      </c>
      <c r="K3015" t="s">
        <v>22</v>
      </c>
      <c r="L3015">
        <v>0</v>
      </c>
      <c r="N3015">
        <f t="shared" si="191"/>
        <v>22.9</v>
      </c>
      <c r="U3015">
        <f>((C3015-AVERAGE($C$2:$C$5018))/_xlfn.STDEV.P($C$2:$C$5018))</f>
        <v>-0.18244359535216631</v>
      </c>
      <c r="V3015">
        <f>((N3015-AVERAGE($N$2:$N$5018))/_xlfn.STDEV.P($N$2:$N$5018))</f>
        <v>-0.80650266334972343</v>
      </c>
      <c r="W3015">
        <f>((I3015-AVERAGE($I$2:$I$5018))/_xlfn.STDEV.P($I$2:$I$5018))</f>
        <v>-0.51105082081802444</v>
      </c>
      <c r="Y3015">
        <f t="shared" si="189"/>
        <v>0</v>
      </c>
      <c r="Z3015">
        <f t="shared" si="190"/>
        <v>0</v>
      </c>
      <c r="AA3015">
        <f t="shared" si="192"/>
        <v>0</v>
      </c>
    </row>
    <row r="3016" spans="1:27" x14ac:dyDescent="0.25">
      <c r="A3016">
        <v>60358</v>
      </c>
      <c r="B3016" t="s">
        <v>17</v>
      </c>
      <c r="C3016">
        <v>51</v>
      </c>
      <c r="D3016">
        <v>0</v>
      </c>
      <c r="E3016">
        <v>0</v>
      </c>
      <c r="F3016" t="s">
        <v>13</v>
      </c>
      <c r="G3016" t="s">
        <v>14</v>
      </c>
      <c r="H3016" t="s">
        <v>15</v>
      </c>
      <c r="I3016">
        <v>102.11</v>
      </c>
      <c r="J3016" s="2">
        <v>23.1</v>
      </c>
      <c r="K3016" t="s">
        <v>21</v>
      </c>
      <c r="L3016">
        <v>0</v>
      </c>
      <c r="N3016">
        <f t="shared" si="191"/>
        <v>23.1</v>
      </c>
      <c r="U3016">
        <f>((C3016-AVERAGE($C$2:$C$5018))/_xlfn.STDEV.P($C$2:$C$5018))</f>
        <v>0.34557458629295396</v>
      </c>
      <c r="V3016">
        <f>((N3016-AVERAGE($N$2:$N$5018))/_xlfn.STDEV.P($N$2:$N$5018))</f>
        <v>-0.77729382390336821</v>
      </c>
      <c r="W3016">
        <f>((I3016-AVERAGE($I$2:$I$5018))/_xlfn.STDEV.P($I$2:$I$5018))</f>
        <v>-7.7738555997379333E-2</v>
      </c>
      <c r="Y3016">
        <f t="shared" ref="Y3016:Y3078" si="193">IF(AND(C3016&lt;3,OR(K3016="smokes",K3016="formerly smoked")),1,0)</f>
        <v>0</v>
      </c>
      <c r="Z3016">
        <f t="shared" ref="Z3016:Z3078" si="194">IF(OR(N3016&lt;0,N3016&gt;100),1,0)</f>
        <v>0</v>
      </c>
      <c r="AA3016">
        <f t="shared" si="192"/>
        <v>0</v>
      </c>
    </row>
    <row r="3017" spans="1:27" x14ac:dyDescent="0.25">
      <c r="A3017">
        <v>72231</v>
      </c>
      <c r="B3017" t="s">
        <v>17</v>
      </c>
      <c r="C3017">
        <v>47</v>
      </c>
      <c r="D3017">
        <v>0</v>
      </c>
      <c r="E3017">
        <v>0</v>
      </c>
      <c r="F3017" t="s">
        <v>13</v>
      </c>
      <c r="G3017" t="s">
        <v>18</v>
      </c>
      <c r="H3017" t="s">
        <v>19</v>
      </c>
      <c r="I3017">
        <v>195.61</v>
      </c>
      <c r="J3017" s="2" t="s">
        <v>20</v>
      </c>
      <c r="K3017" t="s">
        <v>21</v>
      </c>
      <c r="L3017">
        <v>0</v>
      </c>
      <c r="N3017">
        <f t="shared" si="191"/>
        <v>28.487446958981664</v>
      </c>
      <c r="U3017">
        <f>((C3017-AVERAGE($C$2:$C$5018))/_xlfn.STDEV.P($C$2:$C$5018))</f>
        <v>0.16956852574458051</v>
      </c>
      <c r="V3017">
        <f>((N3017-AVERAGE($N$2:$N$5018))/_xlfn.STDEV.P($N$2:$N$5018))</f>
        <v>9.5115423498702296E-3</v>
      </c>
      <c r="W3017">
        <f>((I3017-AVERAGE($I$2:$I$5018))/_xlfn.STDEV.P($I$2:$I$5018))</f>
        <v>2.0258282540093866</v>
      </c>
      <c r="Y3017">
        <f t="shared" si="193"/>
        <v>0</v>
      </c>
      <c r="Z3017">
        <f t="shared" si="194"/>
        <v>0</v>
      </c>
      <c r="AA3017">
        <f t="shared" si="192"/>
        <v>0</v>
      </c>
    </row>
    <row r="3018" spans="1:27" x14ac:dyDescent="0.25">
      <c r="A3018">
        <v>58586</v>
      </c>
      <c r="B3018" t="s">
        <v>12</v>
      </c>
      <c r="C3018">
        <v>77</v>
      </c>
      <c r="D3018">
        <v>1</v>
      </c>
      <c r="E3018">
        <v>1</v>
      </c>
      <c r="F3018" t="s">
        <v>13</v>
      </c>
      <c r="G3018" t="s">
        <v>18</v>
      </c>
      <c r="H3018" t="s">
        <v>15</v>
      </c>
      <c r="I3018">
        <v>80.92</v>
      </c>
      <c r="J3018" s="2">
        <v>28.9</v>
      </c>
      <c r="K3018" t="s">
        <v>22</v>
      </c>
      <c r="L3018">
        <v>0</v>
      </c>
      <c r="N3018">
        <f t="shared" si="191"/>
        <v>28.9</v>
      </c>
      <c r="U3018">
        <f>((C3018-AVERAGE($C$2:$C$5018))/_xlfn.STDEV.P($C$2:$C$5018))</f>
        <v>1.4896139798573811</v>
      </c>
      <c r="V3018">
        <f>((N3018-AVERAGE($N$2:$N$5018))/_xlfn.STDEV.P($N$2:$N$5018))</f>
        <v>6.976252004091997E-2</v>
      </c>
      <c r="W3018">
        <f>((I3018-AVERAGE($I$2:$I$5018))/_xlfn.STDEV.P($I$2:$I$5018))</f>
        <v>-0.55447203946308377</v>
      </c>
      <c r="Y3018">
        <f t="shared" si="193"/>
        <v>0</v>
      </c>
      <c r="Z3018">
        <f t="shared" si="194"/>
        <v>0</v>
      </c>
      <c r="AA3018">
        <f t="shared" si="192"/>
        <v>0</v>
      </c>
    </row>
    <row r="3019" spans="1:27" x14ac:dyDescent="0.25">
      <c r="A3019">
        <v>50499</v>
      </c>
      <c r="B3019" t="s">
        <v>17</v>
      </c>
      <c r="C3019">
        <v>32</v>
      </c>
      <c r="D3019">
        <v>0</v>
      </c>
      <c r="E3019">
        <v>0</v>
      </c>
      <c r="F3019" t="s">
        <v>13</v>
      </c>
      <c r="G3019" t="s">
        <v>14</v>
      </c>
      <c r="H3019" t="s">
        <v>19</v>
      </c>
      <c r="I3019">
        <v>71.8</v>
      </c>
      <c r="J3019" s="2">
        <v>26.5</v>
      </c>
      <c r="K3019" t="s">
        <v>21</v>
      </c>
      <c r="L3019">
        <v>0</v>
      </c>
      <c r="N3019">
        <f t="shared" si="191"/>
        <v>26.5</v>
      </c>
      <c r="U3019">
        <f>((C3019-AVERAGE($C$2:$C$5018))/_xlfn.STDEV.P($C$2:$C$5018))</f>
        <v>-0.49045420131181977</v>
      </c>
      <c r="V3019">
        <f>((N3019-AVERAGE($N$2:$N$5018))/_xlfn.STDEV.P($N$2:$N$5018))</f>
        <v>-0.28074355331533718</v>
      </c>
      <c r="W3019">
        <f>((I3019-AVERAGE($I$2:$I$5018))/_xlfn.STDEV.P($I$2:$I$5018))</f>
        <v>-0.7596541710915512</v>
      </c>
      <c r="Y3019">
        <f t="shared" si="193"/>
        <v>0</v>
      </c>
      <c r="Z3019">
        <f t="shared" si="194"/>
        <v>0</v>
      </c>
      <c r="AA3019">
        <f t="shared" si="192"/>
        <v>0</v>
      </c>
    </row>
    <row r="3020" spans="1:27" x14ac:dyDescent="0.25">
      <c r="A3020">
        <v>18986</v>
      </c>
      <c r="B3020" t="s">
        <v>17</v>
      </c>
      <c r="C3020">
        <v>45</v>
      </c>
      <c r="D3020">
        <v>0</v>
      </c>
      <c r="E3020">
        <v>0</v>
      </c>
      <c r="F3020" t="s">
        <v>23</v>
      </c>
      <c r="G3020" t="s">
        <v>18</v>
      </c>
      <c r="H3020" t="s">
        <v>15</v>
      </c>
      <c r="I3020">
        <v>88.47</v>
      </c>
      <c r="J3020" s="2">
        <v>29.3</v>
      </c>
      <c r="K3020" t="s">
        <v>21</v>
      </c>
      <c r="L3020">
        <v>0</v>
      </c>
      <c r="N3020">
        <f t="shared" si="191"/>
        <v>29.3</v>
      </c>
      <c r="U3020">
        <f>((C3020-AVERAGE($C$2:$C$5018))/_xlfn.STDEV.P($C$2:$C$5018))</f>
        <v>8.1565495470393809E-2</v>
      </c>
      <c r="V3020">
        <f>((N3020-AVERAGE($N$2:$N$5018))/_xlfn.STDEV.P($N$2:$N$5018))</f>
        <v>0.12818019893362984</v>
      </c>
      <c r="W3020">
        <f>((I3020-AVERAGE($I$2:$I$5018))/_xlfn.STDEV.P($I$2:$I$5018))</f>
        <v>-0.38461183181013103</v>
      </c>
      <c r="Y3020">
        <f t="shared" si="193"/>
        <v>0</v>
      </c>
      <c r="Z3020">
        <f t="shared" si="194"/>
        <v>0</v>
      </c>
      <c r="AA3020">
        <f t="shared" si="192"/>
        <v>0</v>
      </c>
    </row>
    <row r="3021" spans="1:27" x14ac:dyDescent="0.25">
      <c r="A3021">
        <v>51177</v>
      </c>
      <c r="B3021" t="s">
        <v>17</v>
      </c>
      <c r="C3021">
        <v>49</v>
      </c>
      <c r="D3021">
        <v>0</v>
      </c>
      <c r="E3021">
        <v>0</v>
      </c>
      <c r="F3021" t="s">
        <v>13</v>
      </c>
      <c r="G3021" t="s">
        <v>14</v>
      </c>
      <c r="H3021" t="s">
        <v>15</v>
      </c>
      <c r="I3021">
        <v>67.680000000000007</v>
      </c>
      <c r="J3021" s="2">
        <v>24.8</v>
      </c>
      <c r="K3021" t="s">
        <v>16</v>
      </c>
      <c r="L3021">
        <v>0</v>
      </c>
      <c r="N3021">
        <f t="shared" si="191"/>
        <v>24.8</v>
      </c>
      <c r="U3021">
        <f>((C3021-AVERAGE($C$2:$C$5018))/_xlfn.STDEV.P($C$2:$C$5018))</f>
        <v>0.25757155601876724</v>
      </c>
      <c r="V3021">
        <f>((N3021-AVERAGE($N$2:$N$5018))/_xlfn.STDEV.P($N$2:$N$5018))</f>
        <v>-0.52901868860935275</v>
      </c>
      <c r="W3021">
        <f>((I3021-AVERAGE($I$2:$I$5018))/_xlfn.STDEV.P($I$2:$I$5018))</f>
        <v>-0.85234609897634106</v>
      </c>
      <c r="Y3021">
        <f t="shared" si="193"/>
        <v>0</v>
      </c>
      <c r="Z3021">
        <f t="shared" si="194"/>
        <v>0</v>
      </c>
      <c r="AA3021">
        <f t="shared" si="192"/>
        <v>0</v>
      </c>
    </row>
    <row r="3022" spans="1:27" x14ac:dyDescent="0.25">
      <c r="A3022">
        <v>575</v>
      </c>
      <c r="B3022" t="s">
        <v>12</v>
      </c>
      <c r="C3022">
        <v>13</v>
      </c>
      <c r="D3022">
        <v>0</v>
      </c>
      <c r="E3022">
        <v>0</v>
      </c>
      <c r="F3022" t="s">
        <v>23</v>
      </c>
      <c r="G3022" t="s">
        <v>26</v>
      </c>
      <c r="H3022" t="s">
        <v>19</v>
      </c>
      <c r="I3022">
        <v>98.65</v>
      </c>
      <c r="J3022" s="2">
        <v>20.100000000000001</v>
      </c>
      <c r="K3022" t="s">
        <v>24</v>
      </c>
      <c r="L3022">
        <v>0</v>
      </c>
      <c r="N3022">
        <f t="shared" si="191"/>
        <v>20.100000000000001</v>
      </c>
      <c r="U3022">
        <f>((C3022-AVERAGE($C$2:$C$5018))/_xlfn.STDEV.P($C$2:$C$5018))</f>
        <v>-1.3264829889165934</v>
      </c>
      <c r="V3022">
        <f>((N3022-AVERAGE($N$2:$N$5018))/_xlfn.STDEV.P($N$2:$N$5018))</f>
        <v>-1.21542641559869</v>
      </c>
      <c r="W3022">
        <f>((I3022-AVERAGE($I$2:$I$5018))/_xlfn.STDEV.P($I$2:$I$5018))</f>
        <v>-0.15558177698800388</v>
      </c>
      <c r="Y3022">
        <f t="shared" si="193"/>
        <v>0</v>
      </c>
      <c r="Z3022">
        <f t="shared" si="194"/>
        <v>0</v>
      </c>
      <c r="AA3022">
        <f t="shared" si="192"/>
        <v>0</v>
      </c>
    </row>
    <row r="3023" spans="1:27" x14ac:dyDescent="0.25">
      <c r="A3023">
        <v>47321</v>
      </c>
      <c r="B3023" t="s">
        <v>17</v>
      </c>
      <c r="C3023">
        <v>74</v>
      </c>
      <c r="D3023">
        <v>0</v>
      </c>
      <c r="E3023">
        <v>0</v>
      </c>
      <c r="F3023" t="s">
        <v>13</v>
      </c>
      <c r="G3023" t="s">
        <v>14</v>
      </c>
      <c r="H3023" t="s">
        <v>19</v>
      </c>
      <c r="I3023">
        <v>83.58</v>
      </c>
      <c r="J3023" s="2">
        <v>18.2</v>
      </c>
      <c r="K3023" t="s">
        <v>21</v>
      </c>
      <c r="L3023">
        <v>0</v>
      </c>
      <c r="N3023">
        <f t="shared" si="191"/>
        <v>18.2</v>
      </c>
      <c r="U3023">
        <f>((C3023-AVERAGE($C$2:$C$5018))/_xlfn.STDEV.P($C$2:$C$5018))</f>
        <v>1.3576094344461012</v>
      </c>
      <c r="V3023">
        <f>((N3023-AVERAGE($N$2:$N$5018))/_xlfn.STDEV.P($N$2:$N$5018))</f>
        <v>-1.4929103903390606</v>
      </c>
      <c r="W3023">
        <f>((I3023-AVERAGE($I$2:$I$5018))/_xlfn.STDEV.P($I$2:$I$5018))</f>
        <v>-0.49462725107144745</v>
      </c>
      <c r="Y3023">
        <f t="shared" si="193"/>
        <v>0</v>
      </c>
      <c r="Z3023">
        <f t="shared" si="194"/>
        <v>0</v>
      </c>
      <c r="AA3023">
        <f t="shared" si="192"/>
        <v>0</v>
      </c>
    </row>
    <row r="3024" spans="1:27" x14ac:dyDescent="0.25">
      <c r="A3024">
        <v>7754</v>
      </c>
      <c r="B3024" t="s">
        <v>17</v>
      </c>
      <c r="C3024">
        <v>72</v>
      </c>
      <c r="D3024">
        <v>0</v>
      </c>
      <c r="E3024">
        <v>0</v>
      </c>
      <c r="F3024" t="s">
        <v>13</v>
      </c>
      <c r="G3024" t="s">
        <v>18</v>
      </c>
      <c r="H3024" t="s">
        <v>19</v>
      </c>
      <c r="I3024">
        <v>104.04</v>
      </c>
      <c r="J3024" s="2">
        <v>34.700000000000003</v>
      </c>
      <c r="K3024" t="s">
        <v>16</v>
      </c>
      <c r="L3024">
        <v>0</v>
      </c>
      <c r="N3024">
        <f t="shared" si="191"/>
        <v>34.700000000000003</v>
      </c>
      <c r="U3024">
        <f>((C3024-AVERAGE($C$2:$C$5018))/_xlfn.STDEV.P($C$2:$C$5018))</f>
        <v>1.2696064041719144</v>
      </c>
      <c r="V3024">
        <f>((N3024-AVERAGE($N$2:$N$5018))/_xlfn.STDEV.P($N$2:$N$5018))</f>
        <v>0.91681886398520918</v>
      </c>
      <c r="W3024">
        <f>((I3024-AVERAGE($I$2:$I$5018))/_xlfn.STDEV.P($I$2:$I$5018))</f>
        <v>-3.4317337352319732E-2</v>
      </c>
      <c r="Y3024">
        <f t="shared" si="193"/>
        <v>0</v>
      </c>
      <c r="Z3024">
        <f t="shared" si="194"/>
        <v>0</v>
      </c>
      <c r="AA3024">
        <f t="shared" si="192"/>
        <v>0</v>
      </c>
    </row>
    <row r="3025" spans="1:27" x14ac:dyDescent="0.25">
      <c r="A3025">
        <v>66270</v>
      </c>
      <c r="B3025" t="s">
        <v>17</v>
      </c>
      <c r="C3025">
        <v>57</v>
      </c>
      <c r="D3025">
        <v>0</v>
      </c>
      <c r="E3025">
        <v>0</v>
      </c>
      <c r="F3025" t="s">
        <v>13</v>
      </c>
      <c r="G3025" t="s">
        <v>14</v>
      </c>
      <c r="H3025" t="s">
        <v>19</v>
      </c>
      <c r="I3025">
        <v>69.400000000000006</v>
      </c>
      <c r="J3025" s="2">
        <v>24</v>
      </c>
      <c r="K3025" t="s">
        <v>24</v>
      </c>
      <c r="L3025">
        <v>0</v>
      </c>
      <c r="N3025">
        <f t="shared" si="191"/>
        <v>24</v>
      </c>
      <c r="U3025">
        <f>((C3025-AVERAGE($C$2:$C$5018))/_xlfn.STDEV.P($C$2:$C$5018))</f>
        <v>0.60958367711551409</v>
      </c>
      <c r="V3025">
        <f>((N3025-AVERAGE($N$2:$N$5018))/_xlfn.STDEV.P($N$2:$N$5018))</f>
        <v>-0.64585404639477195</v>
      </c>
      <c r="W3025">
        <f>((I3025-AVERAGE($I$2:$I$5018))/_xlfn.STDEV.P($I$2:$I$5018))</f>
        <v>-0.81364946888851619</v>
      </c>
      <c r="Y3025">
        <f t="shared" si="193"/>
        <v>0</v>
      </c>
      <c r="Z3025">
        <f t="shared" si="194"/>
        <v>0</v>
      </c>
      <c r="AA3025">
        <f t="shared" si="192"/>
        <v>0</v>
      </c>
    </row>
    <row r="3026" spans="1:27" x14ac:dyDescent="0.25">
      <c r="A3026">
        <v>2814</v>
      </c>
      <c r="B3026" t="s">
        <v>12</v>
      </c>
      <c r="C3026">
        <v>51</v>
      </c>
      <c r="D3026">
        <v>1</v>
      </c>
      <c r="E3026">
        <v>0</v>
      </c>
      <c r="F3026" t="s">
        <v>23</v>
      </c>
      <c r="G3026" t="s">
        <v>25</v>
      </c>
      <c r="H3026" t="s">
        <v>15</v>
      </c>
      <c r="I3026">
        <v>106.22</v>
      </c>
      <c r="J3026" s="2">
        <v>29</v>
      </c>
      <c r="K3026" t="s">
        <v>21</v>
      </c>
      <c r="L3026">
        <v>0</v>
      </c>
      <c r="N3026">
        <f t="shared" si="191"/>
        <v>29</v>
      </c>
      <c r="U3026">
        <f>((C3026-AVERAGE($C$2:$C$5018))/_xlfn.STDEV.P($C$2:$C$5018))</f>
        <v>0.34557458629295396</v>
      </c>
      <c r="V3026">
        <f>((N3026-AVERAGE($N$2:$N$5018))/_xlfn.STDEV.P($N$2:$N$5018))</f>
        <v>8.4366939764097579E-2</v>
      </c>
      <c r="W3026">
        <f>((I3026-AVERAGE($I$2:$I$5018))/_xlfn.STDEV.P($I$2:$I$5018))</f>
        <v>1.4728391479923407E-2</v>
      </c>
      <c r="Y3026">
        <f t="shared" si="193"/>
        <v>0</v>
      </c>
      <c r="Z3026">
        <f t="shared" si="194"/>
        <v>0</v>
      </c>
      <c r="AA3026">
        <f t="shared" si="192"/>
        <v>0</v>
      </c>
    </row>
    <row r="3027" spans="1:27" x14ac:dyDescent="0.25">
      <c r="A3027">
        <v>52847</v>
      </c>
      <c r="B3027" t="s">
        <v>17</v>
      </c>
      <c r="C3027">
        <v>55</v>
      </c>
      <c r="D3027">
        <v>0</v>
      </c>
      <c r="E3027">
        <v>0</v>
      </c>
      <c r="F3027" t="s">
        <v>13</v>
      </c>
      <c r="G3027" t="s">
        <v>14</v>
      </c>
      <c r="H3027" t="s">
        <v>19</v>
      </c>
      <c r="I3027">
        <v>112.46</v>
      </c>
      <c r="J3027" s="2">
        <v>27.3</v>
      </c>
      <c r="K3027" t="s">
        <v>21</v>
      </c>
      <c r="L3027">
        <v>0</v>
      </c>
      <c r="N3027">
        <f t="shared" si="191"/>
        <v>27.3</v>
      </c>
      <c r="U3027">
        <f>((C3027-AVERAGE($C$2:$C$5018))/_xlfn.STDEV.P($C$2:$C$5018))</f>
        <v>0.52158064684132732</v>
      </c>
      <c r="V3027">
        <f>((N3027-AVERAGE($N$2:$N$5018))/_xlfn.STDEV.P($N$2:$N$5018))</f>
        <v>-0.16390819552991795</v>
      </c>
      <c r="W3027">
        <f>((I3027-AVERAGE($I$2:$I$5018))/_xlfn.STDEV.P($I$2:$I$5018))</f>
        <v>0.15511616575203258</v>
      </c>
      <c r="Y3027">
        <f t="shared" si="193"/>
        <v>0</v>
      </c>
      <c r="Z3027">
        <f t="shared" si="194"/>
        <v>0</v>
      </c>
      <c r="AA3027">
        <f t="shared" si="192"/>
        <v>0</v>
      </c>
    </row>
    <row r="3028" spans="1:27" x14ac:dyDescent="0.25">
      <c r="A3028">
        <v>60235</v>
      </c>
      <c r="B3028" t="s">
        <v>12</v>
      </c>
      <c r="C3028">
        <v>73</v>
      </c>
      <c r="D3028">
        <v>0</v>
      </c>
      <c r="E3028">
        <v>1</v>
      </c>
      <c r="F3028" t="s">
        <v>13</v>
      </c>
      <c r="G3028" t="s">
        <v>14</v>
      </c>
      <c r="H3028" t="s">
        <v>19</v>
      </c>
      <c r="I3028">
        <v>72.42</v>
      </c>
      <c r="J3028" s="2">
        <v>27.6</v>
      </c>
      <c r="K3028" t="s">
        <v>21</v>
      </c>
      <c r="L3028">
        <v>0</v>
      </c>
      <c r="N3028">
        <f t="shared" si="191"/>
        <v>27.6</v>
      </c>
      <c r="U3028">
        <f>((C3028-AVERAGE($C$2:$C$5018))/_xlfn.STDEV.P($C$2:$C$5018))</f>
        <v>1.3136079193090078</v>
      </c>
      <c r="V3028">
        <f>((N3028-AVERAGE($N$2:$N$5018))/_xlfn.STDEV.P($N$2:$N$5018))</f>
        <v>-0.12009493636038568</v>
      </c>
      <c r="W3028">
        <f>((I3028-AVERAGE($I$2:$I$5018))/_xlfn.STDEV.P($I$2:$I$5018))</f>
        <v>-0.74570538582733514</v>
      </c>
      <c r="Y3028">
        <f t="shared" si="193"/>
        <v>0</v>
      </c>
      <c r="Z3028">
        <f t="shared" si="194"/>
        <v>0</v>
      </c>
      <c r="AA3028">
        <f t="shared" si="192"/>
        <v>0</v>
      </c>
    </row>
    <row r="3029" spans="1:27" x14ac:dyDescent="0.25">
      <c r="A3029">
        <v>10981</v>
      </c>
      <c r="B3029" t="s">
        <v>12</v>
      </c>
      <c r="C3029">
        <v>12</v>
      </c>
      <c r="D3029">
        <v>0</v>
      </c>
      <c r="E3029">
        <v>0</v>
      </c>
      <c r="F3029" t="s">
        <v>23</v>
      </c>
      <c r="G3029" t="s">
        <v>26</v>
      </c>
      <c r="H3029" t="s">
        <v>19</v>
      </c>
      <c r="I3029">
        <v>96.73</v>
      </c>
      <c r="J3029" s="2">
        <v>20.399999999999999</v>
      </c>
      <c r="K3029" t="s">
        <v>21</v>
      </c>
      <c r="L3029">
        <v>0</v>
      </c>
      <c r="N3029">
        <f t="shared" si="191"/>
        <v>20.399999999999999</v>
      </c>
      <c r="U3029">
        <f>((C3029-AVERAGE($C$2:$C$5018))/_xlfn.STDEV.P($C$2:$C$5018))</f>
        <v>-1.3704845040536868</v>
      </c>
      <c r="V3029">
        <f>((N3029-AVERAGE($N$2:$N$5018))/_xlfn.STDEV.P($N$2:$N$5018))</f>
        <v>-1.1716131564291581</v>
      </c>
      <c r="W3029">
        <f>((I3029-AVERAGE($I$2:$I$5018))/_xlfn.STDEV.P($I$2:$I$5018))</f>
        <v>-0.198778015225576</v>
      </c>
      <c r="Y3029">
        <f t="shared" si="193"/>
        <v>0</v>
      </c>
      <c r="Z3029">
        <f t="shared" si="194"/>
        <v>0</v>
      </c>
      <c r="AA3029">
        <f t="shared" si="192"/>
        <v>0</v>
      </c>
    </row>
    <row r="3030" spans="1:27" x14ac:dyDescent="0.25">
      <c r="A3030">
        <v>62833</v>
      </c>
      <c r="B3030" t="s">
        <v>17</v>
      </c>
      <c r="C3030">
        <v>6</v>
      </c>
      <c r="D3030">
        <v>0</v>
      </c>
      <c r="E3030">
        <v>0</v>
      </c>
      <c r="F3030" t="s">
        <v>23</v>
      </c>
      <c r="G3030" t="s">
        <v>26</v>
      </c>
      <c r="H3030" t="s">
        <v>15</v>
      </c>
      <c r="I3030">
        <v>107.4</v>
      </c>
      <c r="J3030" s="2">
        <v>17.7</v>
      </c>
      <c r="K3030" t="s">
        <v>24</v>
      </c>
      <c r="L3030">
        <v>0</v>
      </c>
      <c r="N3030">
        <f t="shared" si="191"/>
        <v>17.7</v>
      </c>
      <c r="U3030">
        <f>((C3030-AVERAGE($C$2:$C$5018))/_xlfn.STDEV.P($C$2:$C$5018))</f>
        <v>-1.6344935948762469</v>
      </c>
      <c r="V3030">
        <f>((N3030-AVERAGE($N$2:$N$5018))/_xlfn.STDEV.P($N$2:$N$5018))</f>
        <v>-1.5659324889549475</v>
      </c>
      <c r="W3030">
        <f>((I3030-AVERAGE($I$2:$I$5018))/_xlfn.STDEV.P($I$2:$I$5018))</f>
        <v>4.1276079563431406E-2</v>
      </c>
      <c r="Y3030">
        <f t="shared" si="193"/>
        <v>0</v>
      </c>
      <c r="Z3030">
        <f t="shared" si="194"/>
        <v>0</v>
      </c>
      <c r="AA3030">
        <f t="shared" si="192"/>
        <v>0</v>
      </c>
    </row>
    <row r="3031" spans="1:27" x14ac:dyDescent="0.25">
      <c r="A3031">
        <v>69918</v>
      </c>
      <c r="B3031" t="s">
        <v>17</v>
      </c>
      <c r="C3031">
        <v>38</v>
      </c>
      <c r="D3031">
        <v>1</v>
      </c>
      <c r="E3031">
        <v>0</v>
      </c>
      <c r="F3031" t="s">
        <v>13</v>
      </c>
      <c r="G3031" t="s">
        <v>14</v>
      </c>
      <c r="H3031" t="s">
        <v>19</v>
      </c>
      <c r="I3031">
        <v>109.46</v>
      </c>
      <c r="J3031" s="2">
        <v>41.5</v>
      </c>
      <c r="K3031" t="s">
        <v>21</v>
      </c>
      <c r="L3031">
        <v>0</v>
      </c>
      <c r="N3031">
        <f t="shared" si="191"/>
        <v>41.5</v>
      </c>
      <c r="U3031">
        <f>((C3031-AVERAGE($C$2:$C$5018))/_xlfn.STDEV.P($C$2:$C$5018))</f>
        <v>-0.22644511048925967</v>
      </c>
      <c r="V3031">
        <f>((N3031-AVERAGE($N$2:$N$5018))/_xlfn.STDEV.P($N$2:$N$5018))</f>
        <v>1.9099194051612713</v>
      </c>
      <c r="W3031">
        <f>((I3031-AVERAGE($I$2:$I$5018))/_xlfn.STDEV.P($I$2:$I$5018))</f>
        <v>8.7622043505826183E-2</v>
      </c>
      <c r="Y3031">
        <f t="shared" si="193"/>
        <v>0</v>
      </c>
      <c r="Z3031">
        <f t="shared" si="194"/>
        <v>0</v>
      </c>
      <c r="AA3031">
        <f t="shared" si="192"/>
        <v>0</v>
      </c>
    </row>
    <row r="3032" spans="1:27" x14ac:dyDescent="0.25">
      <c r="A3032">
        <v>44927</v>
      </c>
      <c r="B3032" t="s">
        <v>17</v>
      </c>
      <c r="C3032">
        <v>50</v>
      </c>
      <c r="D3032">
        <v>0</v>
      </c>
      <c r="E3032">
        <v>0</v>
      </c>
      <c r="F3032" t="s">
        <v>13</v>
      </c>
      <c r="G3032" t="s">
        <v>25</v>
      </c>
      <c r="H3032" t="s">
        <v>19</v>
      </c>
      <c r="I3032">
        <v>120.05</v>
      </c>
      <c r="J3032" s="2">
        <v>27.4</v>
      </c>
      <c r="K3032" t="s">
        <v>24</v>
      </c>
      <c r="L3032">
        <v>0</v>
      </c>
      <c r="N3032">
        <f t="shared" si="191"/>
        <v>27.4</v>
      </c>
      <c r="U3032">
        <f>((C3032-AVERAGE($C$2:$C$5018))/_xlfn.STDEV.P($C$2:$C$5018))</f>
        <v>0.30157307115586057</v>
      </c>
      <c r="V3032">
        <f>((N3032-AVERAGE($N$2:$N$5018))/_xlfn.STDEV.P($N$2:$N$5018))</f>
        <v>-0.14930377580674087</v>
      </c>
      <c r="W3032">
        <f>((I3032-AVERAGE($I$2:$I$5018))/_xlfn.STDEV.P($I$2:$I$5018))</f>
        <v>0.32587629503493482</v>
      </c>
      <c r="Y3032">
        <f t="shared" si="193"/>
        <v>0</v>
      </c>
      <c r="Z3032">
        <f t="shared" si="194"/>
        <v>0</v>
      </c>
      <c r="AA3032">
        <f t="shared" si="192"/>
        <v>0</v>
      </c>
    </row>
    <row r="3033" spans="1:27" x14ac:dyDescent="0.25">
      <c r="A3033">
        <v>20169</v>
      </c>
      <c r="B3033" t="s">
        <v>17</v>
      </c>
      <c r="C3033">
        <v>75</v>
      </c>
      <c r="D3033">
        <v>0</v>
      </c>
      <c r="E3033">
        <v>0</v>
      </c>
      <c r="F3033" t="s">
        <v>13</v>
      </c>
      <c r="G3033" t="s">
        <v>14</v>
      </c>
      <c r="H3033" t="s">
        <v>19</v>
      </c>
      <c r="I3033">
        <v>106.33</v>
      </c>
      <c r="J3033" s="2">
        <v>27.8</v>
      </c>
      <c r="K3033" t="s">
        <v>24</v>
      </c>
      <c r="L3033">
        <v>0</v>
      </c>
      <c r="N3033">
        <f t="shared" si="191"/>
        <v>27.8</v>
      </c>
      <c r="U3033">
        <f>((C3033-AVERAGE($C$2:$C$5018))/_xlfn.STDEV.P($C$2:$C$5018))</f>
        <v>1.4016109495831943</v>
      </c>
      <c r="V3033">
        <f>((N3033-AVERAGE($N$2:$N$5018))/_xlfn.STDEV.P($N$2:$N$5018))</f>
        <v>-9.0886096914031003E-2</v>
      </c>
      <c r="W3033">
        <f>((I3033-AVERAGE($I$2:$I$5018))/_xlfn.STDEV.P($I$2:$I$5018))</f>
        <v>1.7203175962284295E-2</v>
      </c>
      <c r="Y3033">
        <f t="shared" si="193"/>
        <v>0</v>
      </c>
      <c r="Z3033">
        <f t="shared" si="194"/>
        <v>0</v>
      </c>
      <c r="AA3033">
        <f t="shared" si="192"/>
        <v>0</v>
      </c>
    </row>
    <row r="3034" spans="1:27" x14ac:dyDescent="0.25">
      <c r="A3034">
        <v>31481</v>
      </c>
      <c r="B3034" t="s">
        <v>17</v>
      </c>
      <c r="C3034">
        <v>1.1599999999999999</v>
      </c>
      <c r="D3034">
        <v>0</v>
      </c>
      <c r="E3034">
        <v>0</v>
      </c>
      <c r="F3034" t="s">
        <v>23</v>
      </c>
      <c r="G3034" t="s">
        <v>26</v>
      </c>
      <c r="H3034" t="s">
        <v>15</v>
      </c>
      <c r="I3034">
        <v>97.28</v>
      </c>
      <c r="J3034" s="2">
        <v>17.8</v>
      </c>
      <c r="K3034" t="s">
        <v>24</v>
      </c>
      <c r="L3034">
        <v>0</v>
      </c>
      <c r="N3034">
        <f t="shared" si="191"/>
        <v>17.8</v>
      </c>
      <c r="U3034">
        <f>((C3034-AVERAGE($C$2:$C$5018))/_xlfn.STDEV.P($C$2:$C$5018))</f>
        <v>-1.8474609281397789</v>
      </c>
      <c r="V3034">
        <f>((N3034-AVERAGE($N$2:$N$5018))/_xlfn.STDEV.P($N$2:$N$5018))</f>
        <v>-1.5513280692317701</v>
      </c>
      <c r="W3034">
        <f>((I3034-AVERAGE($I$2:$I$5018))/_xlfn.STDEV.P($I$2:$I$5018))</f>
        <v>-0.18640409281377157</v>
      </c>
      <c r="Y3034">
        <f t="shared" si="193"/>
        <v>0</v>
      </c>
      <c r="Z3034">
        <f t="shared" si="194"/>
        <v>0</v>
      </c>
      <c r="AA3034">
        <f t="shared" si="192"/>
        <v>0</v>
      </c>
    </row>
    <row r="3035" spans="1:27" x14ac:dyDescent="0.25">
      <c r="A3035">
        <v>27721</v>
      </c>
      <c r="B3035" t="s">
        <v>12</v>
      </c>
      <c r="C3035">
        <v>32</v>
      </c>
      <c r="D3035">
        <v>0</v>
      </c>
      <c r="E3035">
        <v>0</v>
      </c>
      <c r="F3035" t="s">
        <v>13</v>
      </c>
      <c r="G3035" t="s">
        <v>14</v>
      </c>
      <c r="H3035" t="s">
        <v>19</v>
      </c>
      <c r="I3035">
        <v>83.13</v>
      </c>
      <c r="J3035" s="2">
        <v>32</v>
      </c>
      <c r="K3035" t="s">
        <v>22</v>
      </c>
      <c r="L3035">
        <v>0</v>
      </c>
      <c r="N3035">
        <f t="shared" si="191"/>
        <v>32</v>
      </c>
      <c r="U3035">
        <f>((C3035-AVERAGE($C$2:$C$5018))/_xlfn.STDEV.P($C$2:$C$5018))</f>
        <v>-0.49045420131181977</v>
      </c>
      <c r="V3035">
        <f>((N3035-AVERAGE($N$2:$N$5018))/_xlfn.STDEV.P($N$2:$N$5018))</f>
        <v>0.5224995314594193</v>
      </c>
      <c r="W3035">
        <f>((I3035-AVERAGE($I$2:$I$5018))/_xlfn.STDEV.P($I$2:$I$5018))</f>
        <v>-0.5047513694083785</v>
      </c>
      <c r="Y3035">
        <f t="shared" si="193"/>
        <v>0</v>
      </c>
      <c r="Z3035">
        <f t="shared" si="194"/>
        <v>0</v>
      </c>
      <c r="AA3035">
        <f t="shared" si="192"/>
        <v>0</v>
      </c>
    </row>
    <row r="3036" spans="1:27" x14ac:dyDescent="0.25">
      <c r="A3036">
        <v>71419</v>
      </c>
      <c r="B3036" t="s">
        <v>12</v>
      </c>
      <c r="C3036">
        <v>12</v>
      </c>
      <c r="D3036">
        <v>0</v>
      </c>
      <c r="E3036">
        <v>0</v>
      </c>
      <c r="F3036" t="s">
        <v>23</v>
      </c>
      <c r="G3036" t="s">
        <v>26</v>
      </c>
      <c r="H3036" t="s">
        <v>15</v>
      </c>
      <c r="I3036">
        <v>97.35</v>
      </c>
      <c r="J3036" s="2">
        <v>37.299999999999997</v>
      </c>
      <c r="K3036" t="s">
        <v>24</v>
      </c>
      <c r="L3036">
        <v>0</v>
      </c>
      <c r="N3036">
        <f t="shared" si="191"/>
        <v>37.299999999999997</v>
      </c>
      <c r="U3036">
        <f>((C3036-AVERAGE($C$2:$C$5018))/_xlfn.STDEV.P($C$2:$C$5018))</f>
        <v>-1.3704845040536868</v>
      </c>
      <c r="V3036">
        <f>((N3036-AVERAGE($N$2:$N$5018))/_xlfn.STDEV.P($N$2:$N$5018))</f>
        <v>1.2965337767878204</v>
      </c>
      <c r="W3036">
        <f>((I3036-AVERAGE($I$2:$I$5018))/_xlfn.STDEV.P($I$2:$I$5018))</f>
        <v>-0.18482922996136025</v>
      </c>
      <c r="Y3036">
        <f t="shared" si="193"/>
        <v>0</v>
      </c>
      <c r="Z3036">
        <f t="shared" si="194"/>
        <v>0</v>
      </c>
      <c r="AA3036">
        <f t="shared" si="192"/>
        <v>0</v>
      </c>
    </row>
    <row r="3037" spans="1:27" x14ac:dyDescent="0.25">
      <c r="A3037">
        <v>25642</v>
      </c>
      <c r="B3037" t="s">
        <v>12</v>
      </c>
      <c r="C3037">
        <v>32</v>
      </c>
      <c r="D3037">
        <v>0</v>
      </c>
      <c r="E3037">
        <v>0</v>
      </c>
      <c r="F3037" t="s">
        <v>23</v>
      </c>
      <c r="G3037" t="s">
        <v>14</v>
      </c>
      <c r="H3037" t="s">
        <v>15</v>
      </c>
      <c r="I3037">
        <v>79.540000000000006</v>
      </c>
      <c r="J3037" s="2">
        <v>28.1</v>
      </c>
      <c r="K3037" t="s">
        <v>24</v>
      </c>
      <c r="L3037">
        <v>0</v>
      </c>
      <c r="N3037">
        <f t="shared" si="191"/>
        <v>28.1</v>
      </c>
      <c r="U3037">
        <f>((C3037-AVERAGE($C$2:$C$5018))/_xlfn.STDEV.P($C$2:$C$5018))</f>
        <v>-0.49045420131181977</v>
      </c>
      <c r="V3037">
        <f>((N3037-AVERAGE($N$2:$N$5018))/_xlfn.STDEV.P($N$2:$N$5018))</f>
        <v>-4.7072837744498733E-2</v>
      </c>
      <c r="W3037">
        <f>((I3037-AVERAGE($I$2:$I$5018))/_xlfn.STDEV.P($I$2:$I$5018))</f>
        <v>-0.58551933569633852</v>
      </c>
      <c r="Y3037">
        <f t="shared" si="193"/>
        <v>0</v>
      </c>
      <c r="Z3037">
        <f t="shared" si="194"/>
        <v>0</v>
      </c>
      <c r="AA3037">
        <f t="shared" si="192"/>
        <v>0</v>
      </c>
    </row>
    <row r="3038" spans="1:27" x14ac:dyDescent="0.25">
      <c r="A3038">
        <v>31932</v>
      </c>
      <c r="B3038" t="s">
        <v>17</v>
      </c>
      <c r="C3038">
        <v>13</v>
      </c>
      <c r="D3038">
        <v>0</v>
      </c>
      <c r="E3038">
        <v>0</v>
      </c>
      <c r="F3038" t="s">
        <v>23</v>
      </c>
      <c r="G3038" t="s">
        <v>26</v>
      </c>
      <c r="H3038" t="s">
        <v>15</v>
      </c>
      <c r="I3038">
        <v>76.55</v>
      </c>
      <c r="J3038" s="2">
        <v>29.1</v>
      </c>
      <c r="K3038" t="s">
        <v>24</v>
      </c>
      <c r="L3038">
        <v>0</v>
      </c>
      <c r="N3038">
        <f t="shared" si="191"/>
        <v>29.1</v>
      </c>
      <c r="U3038">
        <f>((C3038-AVERAGE($C$2:$C$5018))/_xlfn.STDEV.P($C$2:$C$5018))</f>
        <v>-1.3264829889165934</v>
      </c>
      <c r="V3038">
        <f>((N3038-AVERAGE($N$2:$N$5018))/_xlfn.STDEV.P($N$2:$N$5018))</f>
        <v>9.8971359487275173E-2</v>
      </c>
      <c r="W3038">
        <f>((I3038-AVERAGE($I$2:$I$5018))/_xlfn.STDEV.P($I$2:$I$5018))</f>
        <v>-0.65278847753505775</v>
      </c>
      <c r="Y3038">
        <f t="shared" si="193"/>
        <v>0</v>
      </c>
      <c r="Z3038">
        <f t="shared" si="194"/>
        <v>0</v>
      </c>
      <c r="AA3038">
        <f t="shared" si="192"/>
        <v>0</v>
      </c>
    </row>
    <row r="3039" spans="1:27" x14ac:dyDescent="0.25">
      <c r="A3039">
        <v>13629</v>
      </c>
      <c r="B3039" t="s">
        <v>12</v>
      </c>
      <c r="C3039">
        <v>1.32</v>
      </c>
      <c r="D3039">
        <v>0</v>
      </c>
      <c r="E3039">
        <v>0</v>
      </c>
      <c r="F3039" t="s">
        <v>23</v>
      </c>
      <c r="G3039" t="s">
        <v>26</v>
      </c>
      <c r="H3039" t="s">
        <v>15</v>
      </c>
      <c r="I3039">
        <v>56.11</v>
      </c>
      <c r="J3039" s="2">
        <v>22.9</v>
      </c>
      <c r="K3039" t="s">
        <v>24</v>
      </c>
      <c r="L3039">
        <v>0</v>
      </c>
      <c r="N3039">
        <f t="shared" ref="N3039:N3102" si="195">IF(AND(J3039="N/A",B3039="Male"),$Q$2,IF(AND(J3039="N/A",B3039="Female"),$R$2,J3039))</f>
        <v>22.9</v>
      </c>
      <c r="U3039">
        <f>((C3039-AVERAGE($C$2:$C$5018))/_xlfn.STDEV.P($C$2:$C$5018))</f>
        <v>-1.8404206857178438</v>
      </c>
      <c r="V3039">
        <f>((N3039-AVERAGE($N$2:$N$5018))/_xlfn.STDEV.P($N$2:$N$5018))</f>
        <v>-0.80650266334972343</v>
      </c>
      <c r="W3039">
        <f>((I3039-AVERAGE($I$2:$I$5018))/_xlfn.STDEV.P($I$2:$I$5018))</f>
        <v>-1.1126484304392106</v>
      </c>
      <c r="Y3039">
        <f t="shared" si="193"/>
        <v>0</v>
      </c>
      <c r="Z3039">
        <f t="shared" si="194"/>
        <v>0</v>
      </c>
      <c r="AA3039">
        <f t="shared" si="192"/>
        <v>0</v>
      </c>
    </row>
    <row r="3040" spans="1:27" x14ac:dyDescent="0.25">
      <c r="A3040">
        <v>38258</v>
      </c>
      <c r="B3040" t="s">
        <v>17</v>
      </c>
      <c r="C3040">
        <v>63</v>
      </c>
      <c r="D3040">
        <v>0</v>
      </c>
      <c r="E3040">
        <v>0</v>
      </c>
      <c r="F3040" t="s">
        <v>13</v>
      </c>
      <c r="G3040" t="s">
        <v>14</v>
      </c>
      <c r="H3040" t="s">
        <v>19</v>
      </c>
      <c r="I3040">
        <v>91.36</v>
      </c>
      <c r="J3040" s="2">
        <v>38.799999999999997</v>
      </c>
      <c r="K3040" t="s">
        <v>16</v>
      </c>
      <c r="L3040">
        <v>0</v>
      </c>
      <c r="N3040">
        <f t="shared" si="195"/>
        <v>38.799999999999997</v>
      </c>
      <c r="U3040">
        <f>((C3040-AVERAGE($C$2:$C$5018))/_xlfn.STDEV.P($C$2:$C$5018))</f>
        <v>0.87359276793807417</v>
      </c>
      <c r="V3040">
        <f>((N3040-AVERAGE($N$2:$N$5018))/_xlfn.STDEV.P($N$2:$N$5018))</f>
        <v>1.5156000726354815</v>
      </c>
      <c r="W3040">
        <f>((I3040-AVERAGE($I$2:$I$5018))/_xlfn.STDEV.P($I$2:$I$5018))</f>
        <v>-0.31959249404628554</v>
      </c>
      <c r="Y3040">
        <f t="shared" si="193"/>
        <v>0</v>
      </c>
      <c r="Z3040">
        <f t="shared" si="194"/>
        <v>0</v>
      </c>
      <c r="AA3040">
        <f t="shared" si="192"/>
        <v>0</v>
      </c>
    </row>
    <row r="3041" spans="1:27" x14ac:dyDescent="0.25">
      <c r="A3041">
        <v>70602</v>
      </c>
      <c r="B3041" t="s">
        <v>17</v>
      </c>
      <c r="C3041">
        <v>29</v>
      </c>
      <c r="D3041">
        <v>0</v>
      </c>
      <c r="E3041">
        <v>0</v>
      </c>
      <c r="F3041" t="s">
        <v>23</v>
      </c>
      <c r="G3041" t="s">
        <v>14</v>
      </c>
      <c r="H3041" t="s">
        <v>19</v>
      </c>
      <c r="I3041">
        <v>79.27</v>
      </c>
      <c r="J3041" s="2">
        <v>29</v>
      </c>
      <c r="K3041" t="s">
        <v>22</v>
      </c>
      <c r="L3041">
        <v>0</v>
      </c>
      <c r="N3041">
        <f t="shared" si="195"/>
        <v>29</v>
      </c>
      <c r="U3041">
        <f>((C3041-AVERAGE($C$2:$C$5018))/_xlfn.STDEV.P($C$2:$C$5018))</f>
        <v>-0.62245874672309986</v>
      </c>
      <c r="V3041">
        <f>((N3041-AVERAGE($N$2:$N$5018))/_xlfn.STDEV.P($N$2:$N$5018))</f>
        <v>8.4366939764097579E-2</v>
      </c>
      <c r="W3041">
        <f>((I3041-AVERAGE($I$2:$I$5018))/_xlfn.STDEV.P($I$2:$I$5018))</f>
        <v>-0.59159380669849737</v>
      </c>
      <c r="Y3041">
        <f t="shared" si="193"/>
        <v>0</v>
      </c>
      <c r="Z3041">
        <f t="shared" si="194"/>
        <v>0</v>
      </c>
      <c r="AA3041">
        <f t="shared" si="192"/>
        <v>0</v>
      </c>
    </row>
    <row r="3042" spans="1:27" x14ac:dyDescent="0.25">
      <c r="A3042">
        <v>60056</v>
      </c>
      <c r="B3042" t="s">
        <v>12</v>
      </c>
      <c r="C3042">
        <v>53</v>
      </c>
      <c r="D3042">
        <v>0</v>
      </c>
      <c r="E3042">
        <v>0</v>
      </c>
      <c r="F3042" t="s">
        <v>13</v>
      </c>
      <c r="G3042" t="s">
        <v>14</v>
      </c>
      <c r="H3042" t="s">
        <v>15</v>
      </c>
      <c r="I3042">
        <v>113.21</v>
      </c>
      <c r="J3042" s="2">
        <v>28.6</v>
      </c>
      <c r="K3042" t="s">
        <v>22</v>
      </c>
      <c r="L3042">
        <v>0</v>
      </c>
      <c r="N3042">
        <f t="shared" si="195"/>
        <v>28.6</v>
      </c>
      <c r="U3042">
        <f>((C3042-AVERAGE($C$2:$C$5018))/_xlfn.STDEV.P($C$2:$C$5018))</f>
        <v>0.43357761656714061</v>
      </c>
      <c r="V3042">
        <f>((N3042-AVERAGE($N$2:$N$5018))/_xlfn.STDEV.P($N$2:$N$5018))</f>
        <v>2.594926087138822E-2</v>
      </c>
      <c r="W3042">
        <f>((I3042-AVERAGE($I$2:$I$5018))/_xlfn.STDEV.P($I$2:$I$5018))</f>
        <v>0.17198969631358416</v>
      </c>
      <c r="Y3042">
        <f t="shared" si="193"/>
        <v>0</v>
      </c>
      <c r="Z3042">
        <f t="shared" si="194"/>
        <v>0</v>
      </c>
      <c r="AA3042">
        <f t="shared" si="192"/>
        <v>0</v>
      </c>
    </row>
    <row r="3043" spans="1:27" x14ac:dyDescent="0.25">
      <c r="A3043">
        <v>31156</v>
      </c>
      <c r="B3043" t="s">
        <v>17</v>
      </c>
      <c r="C3043">
        <v>49</v>
      </c>
      <c r="D3043">
        <v>0</v>
      </c>
      <c r="E3043">
        <v>0</v>
      </c>
      <c r="F3043" t="s">
        <v>13</v>
      </c>
      <c r="G3043" t="s">
        <v>14</v>
      </c>
      <c r="H3043" t="s">
        <v>15</v>
      </c>
      <c r="I3043">
        <v>105.99</v>
      </c>
      <c r="J3043" s="2">
        <v>29.8</v>
      </c>
      <c r="K3043" t="s">
        <v>21</v>
      </c>
      <c r="L3043">
        <v>0</v>
      </c>
      <c r="N3043">
        <f t="shared" si="195"/>
        <v>29.8</v>
      </c>
      <c r="U3043">
        <f>((C3043-AVERAGE($C$2:$C$5018))/_xlfn.STDEV.P($C$2:$C$5018))</f>
        <v>0.25757155601876724</v>
      </c>
      <c r="V3043">
        <f>((N3043-AVERAGE($N$2:$N$5018))/_xlfn.STDEV.P($N$2:$N$5018))</f>
        <v>0.2012022975495168</v>
      </c>
      <c r="W3043">
        <f>((I3043-AVERAGE($I$2:$I$5018))/_xlfn.STDEV.P($I$2:$I$5018))</f>
        <v>9.5538421077141604E-3</v>
      </c>
      <c r="Y3043">
        <f t="shared" si="193"/>
        <v>0</v>
      </c>
      <c r="Z3043">
        <f t="shared" si="194"/>
        <v>0</v>
      </c>
      <c r="AA3043">
        <f t="shared" si="192"/>
        <v>0</v>
      </c>
    </row>
    <row r="3044" spans="1:27" x14ac:dyDescent="0.25">
      <c r="A3044">
        <v>69643</v>
      </c>
      <c r="B3044" t="s">
        <v>12</v>
      </c>
      <c r="C3044">
        <v>81</v>
      </c>
      <c r="D3044">
        <v>0</v>
      </c>
      <c r="E3044">
        <v>0</v>
      </c>
      <c r="F3044" t="s">
        <v>13</v>
      </c>
      <c r="G3044" t="s">
        <v>14</v>
      </c>
      <c r="H3044" t="s">
        <v>19</v>
      </c>
      <c r="I3044">
        <v>59.93</v>
      </c>
      <c r="J3044" s="2">
        <v>28.9</v>
      </c>
      <c r="K3044" t="s">
        <v>16</v>
      </c>
      <c r="L3044">
        <v>0</v>
      </c>
      <c r="N3044">
        <f t="shared" si="195"/>
        <v>28.9</v>
      </c>
      <c r="U3044">
        <f>((C3044-AVERAGE($C$2:$C$5018))/_xlfn.STDEV.P($C$2:$C$5018))</f>
        <v>1.6656200404057546</v>
      </c>
      <c r="V3044">
        <f>((N3044-AVERAGE($N$2:$N$5018))/_xlfn.STDEV.P($N$2:$N$5018))</f>
        <v>6.976252004091997E-2</v>
      </c>
      <c r="W3044">
        <f>((I3044-AVERAGE($I$2:$I$5018))/_xlfn.STDEV.P($I$2:$I$5018))</f>
        <v>-1.0267059147790412</v>
      </c>
      <c r="Y3044">
        <f t="shared" si="193"/>
        <v>0</v>
      </c>
      <c r="Z3044">
        <f t="shared" si="194"/>
        <v>0</v>
      </c>
      <c r="AA3044">
        <f t="shared" si="192"/>
        <v>0</v>
      </c>
    </row>
    <row r="3045" spans="1:27" x14ac:dyDescent="0.25">
      <c r="A3045">
        <v>23171</v>
      </c>
      <c r="B3045" t="s">
        <v>12</v>
      </c>
      <c r="C3045">
        <v>66</v>
      </c>
      <c r="D3045">
        <v>0</v>
      </c>
      <c r="E3045">
        <v>0</v>
      </c>
      <c r="F3045" t="s">
        <v>13</v>
      </c>
      <c r="G3045" t="s">
        <v>14</v>
      </c>
      <c r="H3045" t="s">
        <v>19</v>
      </c>
      <c r="I3045">
        <v>88.83</v>
      </c>
      <c r="J3045" s="2">
        <v>29.1</v>
      </c>
      <c r="K3045" t="s">
        <v>24</v>
      </c>
      <c r="L3045">
        <v>0</v>
      </c>
      <c r="N3045">
        <f t="shared" si="195"/>
        <v>29.1</v>
      </c>
      <c r="U3045">
        <f>((C3045-AVERAGE($C$2:$C$5018))/_xlfn.STDEV.P($C$2:$C$5018))</f>
        <v>1.0055973133493543</v>
      </c>
      <c r="V3045">
        <f>((N3045-AVERAGE($N$2:$N$5018))/_xlfn.STDEV.P($N$2:$N$5018))</f>
        <v>9.8971359487275173E-2</v>
      </c>
      <c r="W3045">
        <f>((I3045-AVERAGE($I$2:$I$5018))/_xlfn.STDEV.P($I$2:$I$5018))</f>
        <v>-0.3765125371405863</v>
      </c>
      <c r="Y3045">
        <f t="shared" si="193"/>
        <v>0</v>
      </c>
      <c r="Z3045">
        <f t="shared" si="194"/>
        <v>0</v>
      </c>
      <c r="AA3045">
        <f t="shared" si="192"/>
        <v>0</v>
      </c>
    </row>
    <row r="3046" spans="1:27" x14ac:dyDescent="0.25">
      <c r="A3046">
        <v>42309</v>
      </c>
      <c r="B3046" t="s">
        <v>17</v>
      </c>
      <c r="C3046">
        <v>42</v>
      </c>
      <c r="D3046">
        <v>0</v>
      </c>
      <c r="E3046">
        <v>0</v>
      </c>
      <c r="F3046" t="s">
        <v>13</v>
      </c>
      <c r="G3046" t="s">
        <v>14</v>
      </c>
      <c r="H3046" t="s">
        <v>15</v>
      </c>
      <c r="I3046">
        <v>73.37</v>
      </c>
      <c r="J3046" s="2" t="s">
        <v>20</v>
      </c>
      <c r="K3046" t="s">
        <v>22</v>
      </c>
      <c r="L3046">
        <v>0</v>
      </c>
      <c r="N3046">
        <f t="shared" si="195"/>
        <v>28.487446958981664</v>
      </c>
      <c r="U3046">
        <f>((C3046-AVERAGE($C$2:$C$5018))/_xlfn.STDEV.P($C$2:$C$5018))</f>
        <v>-5.0439049940886251E-2</v>
      </c>
      <c r="V3046">
        <f>((N3046-AVERAGE($N$2:$N$5018))/_xlfn.STDEV.P($N$2:$N$5018))</f>
        <v>9.5115423498702296E-3</v>
      </c>
      <c r="W3046">
        <f>((I3046-AVERAGE($I$2:$I$5018))/_xlfn.STDEV.P($I$2:$I$5018))</f>
        <v>-0.72433224711603639</v>
      </c>
      <c r="Y3046">
        <f t="shared" si="193"/>
        <v>0</v>
      </c>
      <c r="Z3046">
        <f t="shared" si="194"/>
        <v>0</v>
      </c>
      <c r="AA3046">
        <f t="shared" si="192"/>
        <v>0</v>
      </c>
    </row>
    <row r="3047" spans="1:27" x14ac:dyDescent="0.25">
      <c r="A3047">
        <v>2877</v>
      </c>
      <c r="B3047" t="s">
        <v>17</v>
      </c>
      <c r="C3047">
        <v>61</v>
      </c>
      <c r="D3047">
        <v>0</v>
      </c>
      <c r="E3047">
        <v>0</v>
      </c>
      <c r="F3047" t="s">
        <v>13</v>
      </c>
      <c r="G3047" t="s">
        <v>14</v>
      </c>
      <c r="H3047" t="s">
        <v>15</v>
      </c>
      <c r="I3047">
        <v>115.42</v>
      </c>
      <c r="J3047" s="2">
        <v>16.7</v>
      </c>
      <c r="K3047" t="s">
        <v>22</v>
      </c>
      <c r="L3047">
        <v>0</v>
      </c>
      <c r="N3047">
        <f t="shared" si="195"/>
        <v>16.7</v>
      </c>
      <c r="U3047">
        <f>((C3047-AVERAGE($C$2:$C$5018))/_xlfn.STDEV.P($C$2:$C$5018))</f>
        <v>0.78558973766388751</v>
      </c>
      <c r="V3047">
        <f>((N3047-AVERAGE($N$2:$N$5018))/_xlfn.STDEV.P($N$2:$N$5018))</f>
        <v>-1.7119766861867216</v>
      </c>
      <c r="W3047">
        <f>((I3047-AVERAGE($I$2:$I$5018))/_xlfn.STDEV.P($I$2:$I$5018))</f>
        <v>0.22171036636828972</v>
      </c>
      <c r="Y3047">
        <f t="shared" si="193"/>
        <v>0</v>
      </c>
      <c r="Z3047">
        <f t="shared" si="194"/>
        <v>0</v>
      </c>
      <c r="AA3047">
        <f t="shared" si="192"/>
        <v>0</v>
      </c>
    </row>
    <row r="3048" spans="1:27" x14ac:dyDescent="0.25">
      <c r="A3048">
        <v>37011</v>
      </c>
      <c r="B3048" t="s">
        <v>17</v>
      </c>
      <c r="C3048">
        <v>52</v>
      </c>
      <c r="D3048">
        <v>0</v>
      </c>
      <c r="E3048">
        <v>0</v>
      </c>
      <c r="F3048" t="s">
        <v>13</v>
      </c>
      <c r="G3048" t="s">
        <v>14</v>
      </c>
      <c r="H3048" t="s">
        <v>19</v>
      </c>
      <c r="I3048">
        <v>71.930000000000007</v>
      </c>
      <c r="J3048" s="2">
        <v>34.1</v>
      </c>
      <c r="K3048" t="s">
        <v>24</v>
      </c>
      <c r="L3048">
        <v>0</v>
      </c>
      <c r="N3048">
        <f t="shared" si="195"/>
        <v>34.1</v>
      </c>
      <c r="U3048">
        <f>((C3048-AVERAGE($C$2:$C$5018))/_xlfn.STDEV.P($C$2:$C$5018))</f>
        <v>0.38957610143004728</v>
      </c>
      <c r="V3048">
        <f>((N3048-AVERAGE($N$2:$N$5018))/_xlfn.STDEV.P($N$2:$N$5018))</f>
        <v>0.82919234564614464</v>
      </c>
      <c r="W3048">
        <f>((I3048-AVERAGE($I$2:$I$5018))/_xlfn.STDEV.P($I$2:$I$5018))</f>
        <v>-0.75672942579421543</v>
      </c>
      <c r="Y3048">
        <f t="shared" si="193"/>
        <v>0</v>
      </c>
      <c r="Z3048">
        <f t="shared" si="194"/>
        <v>0</v>
      </c>
      <c r="AA3048">
        <f t="shared" si="192"/>
        <v>0</v>
      </c>
    </row>
    <row r="3049" spans="1:27" x14ac:dyDescent="0.25">
      <c r="A3049">
        <v>355</v>
      </c>
      <c r="B3049" t="s">
        <v>12</v>
      </c>
      <c r="C3049">
        <v>8</v>
      </c>
      <c r="D3049">
        <v>0</v>
      </c>
      <c r="E3049">
        <v>0</v>
      </c>
      <c r="F3049" t="s">
        <v>23</v>
      </c>
      <c r="G3049" t="s">
        <v>26</v>
      </c>
      <c r="H3049" t="s">
        <v>19</v>
      </c>
      <c r="I3049">
        <v>96.43</v>
      </c>
      <c r="J3049" s="2">
        <v>25.7</v>
      </c>
      <c r="K3049" t="s">
        <v>24</v>
      </c>
      <c r="L3049">
        <v>0</v>
      </c>
      <c r="N3049">
        <f t="shared" si="195"/>
        <v>25.7</v>
      </c>
      <c r="U3049">
        <f>((C3049-AVERAGE($C$2:$C$5018))/_xlfn.STDEV.P($C$2:$C$5018))</f>
        <v>-1.5464905646020604</v>
      </c>
      <c r="V3049">
        <f>((N3049-AVERAGE($N$2:$N$5018))/_xlfn.STDEV.P($N$2:$N$5018))</f>
        <v>-0.39757891110075638</v>
      </c>
      <c r="W3049">
        <f>((I3049-AVERAGE($I$2:$I$5018))/_xlfn.STDEV.P($I$2:$I$5018))</f>
        <v>-0.20552742745019659</v>
      </c>
      <c r="Y3049">
        <f t="shared" si="193"/>
        <v>0</v>
      </c>
      <c r="Z3049">
        <f t="shared" si="194"/>
        <v>0</v>
      </c>
      <c r="AA3049">
        <f t="shared" si="192"/>
        <v>0</v>
      </c>
    </row>
    <row r="3050" spans="1:27" x14ac:dyDescent="0.25">
      <c r="A3050">
        <v>53252</v>
      </c>
      <c r="B3050" t="s">
        <v>12</v>
      </c>
      <c r="C3050">
        <v>82</v>
      </c>
      <c r="D3050">
        <v>0</v>
      </c>
      <c r="E3050">
        <v>0</v>
      </c>
      <c r="F3050" t="s">
        <v>23</v>
      </c>
      <c r="G3050" t="s">
        <v>18</v>
      </c>
      <c r="H3050" t="s">
        <v>15</v>
      </c>
      <c r="I3050">
        <v>161.94999999999999</v>
      </c>
      <c r="J3050" s="2">
        <v>30.8</v>
      </c>
      <c r="K3050" t="s">
        <v>21</v>
      </c>
      <c r="L3050">
        <v>0</v>
      </c>
      <c r="N3050">
        <f t="shared" si="195"/>
        <v>30.8</v>
      </c>
      <c r="U3050">
        <f>((C3050-AVERAGE($C$2:$C$5018))/_xlfn.STDEV.P($C$2:$C$5018))</f>
        <v>1.7096215555428478</v>
      </c>
      <c r="V3050">
        <f>((N3050-AVERAGE($N$2:$N$5018))/_xlfn.STDEV.P($N$2:$N$5018))</f>
        <v>0.34724649478129072</v>
      </c>
      <c r="W3050">
        <f>((I3050-AVERAGE($I$2:$I$5018))/_xlfn.STDEV.P($I$2:$I$5018))</f>
        <v>1.2685442024069504</v>
      </c>
      <c r="Y3050">
        <f t="shared" si="193"/>
        <v>0</v>
      </c>
      <c r="Z3050">
        <f t="shared" si="194"/>
        <v>0</v>
      </c>
      <c r="AA3050">
        <f t="shared" si="192"/>
        <v>0</v>
      </c>
    </row>
    <row r="3051" spans="1:27" x14ac:dyDescent="0.25">
      <c r="A3051">
        <v>3553</v>
      </c>
      <c r="B3051" t="s">
        <v>17</v>
      </c>
      <c r="C3051">
        <v>43</v>
      </c>
      <c r="D3051">
        <v>0</v>
      </c>
      <c r="E3051">
        <v>0</v>
      </c>
      <c r="F3051" t="s">
        <v>13</v>
      </c>
      <c r="G3051" t="s">
        <v>25</v>
      </c>
      <c r="H3051" t="s">
        <v>15</v>
      </c>
      <c r="I3051">
        <v>104.55</v>
      </c>
      <c r="J3051" s="2">
        <v>23.9</v>
      </c>
      <c r="K3051" t="s">
        <v>22</v>
      </c>
      <c r="L3051">
        <v>0</v>
      </c>
      <c r="N3051">
        <f t="shared" si="195"/>
        <v>23.9</v>
      </c>
      <c r="U3051">
        <f>((C3051-AVERAGE($C$2:$C$5018))/_xlfn.STDEV.P($C$2:$C$5018))</f>
        <v>-6.4375348037928977E-3</v>
      </c>
      <c r="V3051">
        <f>((N3051-AVERAGE($N$2:$N$5018))/_xlfn.STDEV.P($N$2:$N$5018))</f>
        <v>-0.66045846611794956</v>
      </c>
      <c r="W3051">
        <f>((I3051-AVERAGE($I$2:$I$5018))/_xlfn.STDEV.P($I$2:$I$5018))</f>
        <v>-2.2843336570464851E-2</v>
      </c>
      <c r="Y3051">
        <f t="shared" si="193"/>
        <v>0</v>
      </c>
      <c r="Z3051">
        <f t="shared" si="194"/>
        <v>0</v>
      </c>
      <c r="AA3051">
        <f t="shared" si="192"/>
        <v>0</v>
      </c>
    </row>
    <row r="3052" spans="1:27" x14ac:dyDescent="0.25">
      <c r="A3052">
        <v>72178</v>
      </c>
      <c r="B3052" t="s">
        <v>17</v>
      </c>
      <c r="C3052">
        <v>4</v>
      </c>
      <c r="D3052">
        <v>0</v>
      </c>
      <c r="E3052">
        <v>0</v>
      </c>
      <c r="F3052" t="s">
        <v>23</v>
      </c>
      <c r="G3052" t="s">
        <v>26</v>
      </c>
      <c r="H3052" t="s">
        <v>15</v>
      </c>
      <c r="I3052">
        <v>71.25</v>
      </c>
      <c r="J3052" s="2">
        <v>18.8</v>
      </c>
      <c r="K3052" t="s">
        <v>24</v>
      </c>
      <c r="L3052">
        <v>0</v>
      </c>
      <c r="N3052">
        <f t="shared" si="195"/>
        <v>18.8</v>
      </c>
      <c r="U3052">
        <f>((C3052-AVERAGE($C$2:$C$5018))/_xlfn.STDEV.P($C$2:$C$5018))</f>
        <v>-1.7224966251504337</v>
      </c>
      <c r="V3052">
        <f>((N3052-AVERAGE($N$2:$N$5018))/_xlfn.STDEV.P($N$2:$N$5018))</f>
        <v>-1.405283871999996</v>
      </c>
      <c r="W3052">
        <f>((I3052-AVERAGE($I$2:$I$5018))/_xlfn.STDEV.P($I$2:$I$5018))</f>
        <v>-0.77202809350335566</v>
      </c>
      <c r="Y3052">
        <f t="shared" si="193"/>
        <v>0</v>
      </c>
      <c r="Z3052">
        <f t="shared" si="194"/>
        <v>0</v>
      </c>
      <c r="AA3052">
        <f t="shared" si="192"/>
        <v>0</v>
      </c>
    </row>
    <row r="3053" spans="1:27" x14ac:dyDescent="0.25">
      <c r="A3053">
        <v>11817</v>
      </c>
      <c r="B3053" t="s">
        <v>12</v>
      </c>
      <c r="C3053">
        <v>58</v>
      </c>
      <c r="D3053">
        <v>0</v>
      </c>
      <c r="E3053">
        <v>0</v>
      </c>
      <c r="F3053" t="s">
        <v>13</v>
      </c>
      <c r="G3053" t="s">
        <v>25</v>
      </c>
      <c r="H3053" t="s">
        <v>15</v>
      </c>
      <c r="I3053">
        <v>160.87</v>
      </c>
      <c r="J3053" s="2" t="s">
        <v>20</v>
      </c>
      <c r="K3053" t="s">
        <v>16</v>
      </c>
      <c r="L3053">
        <v>0</v>
      </c>
      <c r="N3053">
        <f t="shared" si="195"/>
        <v>28.422259136212656</v>
      </c>
      <c r="U3053">
        <f>((C3053-AVERAGE($C$2:$C$5018))/_xlfn.STDEV.P($C$2:$C$5018))</f>
        <v>0.65358519225260736</v>
      </c>
      <c r="V3053">
        <f>((N3053-AVERAGE($N$2:$N$5018))/_xlfn.STDEV.P($N$2:$N$5018))</f>
        <v>-8.7608957167494772E-6</v>
      </c>
      <c r="W3053">
        <f>((I3053-AVERAGE($I$2:$I$5018))/_xlfn.STDEV.P($I$2:$I$5018))</f>
        <v>1.2442463183983166</v>
      </c>
      <c r="Y3053">
        <f t="shared" si="193"/>
        <v>0</v>
      </c>
      <c r="Z3053">
        <f t="shared" si="194"/>
        <v>0</v>
      </c>
      <c r="AA3053">
        <f t="shared" si="192"/>
        <v>0</v>
      </c>
    </row>
    <row r="3054" spans="1:27" x14ac:dyDescent="0.25">
      <c r="A3054">
        <v>26468</v>
      </c>
      <c r="B3054" t="s">
        <v>17</v>
      </c>
      <c r="C3054">
        <v>45</v>
      </c>
      <c r="D3054">
        <v>0</v>
      </c>
      <c r="E3054">
        <v>0</v>
      </c>
      <c r="F3054" t="s">
        <v>13</v>
      </c>
      <c r="G3054" t="s">
        <v>25</v>
      </c>
      <c r="H3054" t="s">
        <v>15</v>
      </c>
      <c r="I3054">
        <v>82.02</v>
      </c>
      <c r="J3054" s="2">
        <v>41.8</v>
      </c>
      <c r="K3054" t="s">
        <v>22</v>
      </c>
      <c r="L3054">
        <v>0</v>
      </c>
      <c r="N3054">
        <f t="shared" si="195"/>
        <v>41.8</v>
      </c>
      <c r="U3054">
        <f>((C3054-AVERAGE($C$2:$C$5018))/_xlfn.STDEV.P($C$2:$C$5018))</f>
        <v>8.1565495470393809E-2</v>
      </c>
      <c r="V3054">
        <f>((N3054-AVERAGE($N$2:$N$5018))/_xlfn.STDEV.P($N$2:$N$5018))</f>
        <v>1.9537326643308031</v>
      </c>
      <c r="W3054">
        <f>((I3054-AVERAGE($I$2:$I$5018))/_xlfn.STDEV.P($I$2:$I$5018))</f>
        <v>-0.52972419463947484</v>
      </c>
      <c r="Y3054">
        <f t="shared" si="193"/>
        <v>0</v>
      </c>
      <c r="Z3054">
        <f t="shared" si="194"/>
        <v>0</v>
      </c>
      <c r="AA3054">
        <f t="shared" si="192"/>
        <v>0</v>
      </c>
    </row>
    <row r="3055" spans="1:27" x14ac:dyDescent="0.25">
      <c r="A3055">
        <v>13176</v>
      </c>
      <c r="B3055" t="s">
        <v>17</v>
      </c>
      <c r="C3055">
        <v>62</v>
      </c>
      <c r="D3055">
        <v>1</v>
      </c>
      <c r="E3055">
        <v>0</v>
      </c>
      <c r="F3055" t="s">
        <v>13</v>
      </c>
      <c r="G3055" t="s">
        <v>14</v>
      </c>
      <c r="H3055" t="s">
        <v>15</v>
      </c>
      <c r="I3055">
        <v>78.02</v>
      </c>
      <c r="J3055" s="2">
        <v>36.4</v>
      </c>
      <c r="K3055" t="s">
        <v>21</v>
      </c>
      <c r="L3055">
        <v>0</v>
      </c>
      <c r="N3055">
        <f t="shared" si="195"/>
        <v>36.4</v>
      </c>
      <c r="U3055">
        <f>((C3055-AVERAGE($C$2:$C$5018))/_xlfn.STDEV.P($C$2:$C$5018))</f>
        <v>0.82959125280098078</v>
      </c>
      <c r="V3055">
        <f>((N3055-AVERAGE($N$2:$N$5018))/_xlfn.STDEV.P($N$2:$N$5018))</f>
        <v>1.1650939992792242</v>
      </c>
      <c r="W3055">
        <f>((I3055-AVERAGE($I$2:$I$5018))/_xlfn.STDEV.P($I$2:$I$5018))</f>
        <v>-0.61971635763441668</v>
      </c>
      <c r="Y3055">
        <f t="shared" si="193"/>
        <v>0</v>
      </c>
      <c r="Z3055">
        <f t="shared" si="194"/>
        <v>0</v>
      </c>
      <c r="AA3055">
        <f t="shared" si="192"/>
        <v>0</v>
      </c>
    </row>
    <row r="3056" spans="1:27" x14ac:dyDescent="0.25">
      <c r="A3056">
        <v>67032</v>
      </c>
      <c r="B3056" t="s">
        <v>12</v>
      </c>
      <c r="C3056">
        <v>42</v>
      </c>
      <c r="D3056">
        <v>0</v>
      </c>
      <c r="E3056">
        <v>0</v>
      </c>
      <c r="F3056" t="s">
        <v>23</v>
      </c>
      <c r="G3056" t="s">
        <v>25</v>
      </c>
      <c r="H3056" t="s">
        <v>15</v>
      </c>
      <c r="I3056">
        <v>115.21</v>
      </c>
      <c r="J3056" s="2">
        <v>28.7</v>
      </c>
      <c r="K3056" t="s">
        <v>24</v>
      </c>
      <c r="L3056">
        <v>0</v>
      </c>
      <c r="N3056">
        <f t="shared" si="195"/>
        <v>28.7</v>
      </c>
      <c r="U3056">
        <f>((C3056-AVERAGE($C$2:$C$5018))/_xlfn.STDEV.P($C$2:$C$5018))</f>
        <v>-5.0439049940886251E-2</v>
      </c>
      <c r="V3056">
        <f>((N3056-AVERAGE($N$2:$N$5018))/_xlfn.STDEV.P($N$2:$N$5018))</f>
        <v>4.0553680594565301E-2</v>
      </c>
      <c r="W3056">
        <f>((I3056-AVERAGE($I$2:$I$5018))/_xlfn.STDEV.P($I$2:$I$5018))</f>
        <v>0.2169857778110551</v>
      </c>
      <c r="Y3056">
        <f t="shared" si="193"/>
        <v>0</v>
      </c>
      <c r="Z3056">
        <f t="shared" si="194"/>
        <v>0</v>
      </c>
      <c r="AA3056">
        <f t="shared" si="192"/>
        <v>0</v>
      </c>
    </row>
    <row r="3057" spans="1:27" x14ac:dyDescent="0.25">
      <c r="A3057">
        <v>39784</v>
      </c>
      <c r="B3057" t="s">
        <v>17</v>
      </c>
      <c r="C3057">
        <v>72</v>
      </c>
      <c r="D3057">
        <v>0</v>
      </c>
      <c r="E3057">
        <v>0</v>
      </c>
      <c r="F3057" t="s">
        <v>13</v>
      </c>
      <c r="G3057" t="s">
        <v>18</v>
      </c>
      <c r="H3057" t="s">
        <v>15</v>
      </c>
      <c r="I3057">
        <v>65.12</v>
      </c>
      <c r="J3057" s="2">
        <v>28.3</v>
      </c>
      <c r="K3057" t="s">
        <v>21</v>
      </c>
      <c r="L3057">
        <v>0</v>
      </c>
      <c r="N3057">
        <f t="shared" si="195"/>
        <v>28.3</v>
      </c>
      <c r="U3057">
        <f>((C3057-AVERAGE($C$2:$C$5018))/_xlfn.STDEV.P($C$2:$C$5018))</f>
        <v>1.2696064041719144</v>
      </c>
      <c r="V3057">
        <f>((N3057-AVERAGE($N$2:$N$5018))/_xlfn.STDEV.P($N$2:$N$5018))</f>
        <v>-1.7863998298144054E-2</v>
      </c>
      <c r="W3057">
        <f>((I3057-AVERAGE($I$2:$I$5018))/_xlfn.STDEV.P($I$2:$I$5018))</f>
        <v>-0.90994108329310397</v>
      </c>
      <c r="Y3057">
        <f t="shared" si="193"/>
        <v>0</v>
      </c>
      <c r="Z3057">
        <f t="shared" si="194"/>
        <v>0</v>
      </c>
      <c r="AA3057">
        <f t="shared" si="192"/>
        <v>0</v>
      </c>
    </row>
    <row r="3058" spans="1:27" x14ac:dyDescent="0.25">
      <c r="A3058">
        <v>56156</v>
      </c>
      <c r="B3058" t="s">
        <v>28</v>
      </c>
      <c r="C3058">
        <v>26</v>
      </c>
      <c r="D3058">
        <v>0</v>
      </c>
      <c r="E3058">
        <v>0</v>
      </c>
      <c r="F3058" t="s">
        <v>23</v>
      </c>
      <c r="G3058" t="s">
        <v>14</v>
      </c>
      <c r="H3058" t="s">
        <v>19</v>
      </c>
      <c r="I3058">
        <v>143.33000000000001</v>
      </c>
      <c r="J3058" s="2">
        <v>22.4</v>
      </c>
      <c r="K3058" t="s">
        <v>16</v>
      </c>
      <c r="L3058">
        <v>0</v>
      </c>
      <c r="N3058">
        <f t="shared" si="195"/>
        <v>22.4</v>
      </c>
      <c r="U3058">
        <f>((C3058-AVERAGE($C$2:$C$5018))/_xlfn.STDEV.P($C$2:$C$5018))</f>
        <v>-0.7544632921343799</v>
      </c>
      <c r="V3058">
        <f>((N3058-AVERAGE($N$2:$N$5018))/_xlfn.STDEV.P($N$2:$N$5018))</f>
        <v>-0.87952476196561036</v>
      </c>
      <c r="W3058">
        <f>((I3058-AVERAGE($I$2:$I$5018))/_xlfn.STDEV.P($I$2:$I$5018))</f>
        <v>0.84963068366549666</v>
      </c>
      <c r="Y3058">
        <f t="shared" si="193"/>
        <v>0</v>
      </c>
      <c r="Z3058">
        <f t="shared" si="194"/>
        <v>0</v>
      </c>
      <c r="AA3058">
        <f t="shared" si="192"/>
        <v>0</v>
      </c>
    </row>
    <row r="3059" spans="1:27" x14ac:dyDescent="0.25">
      <c r="A3059">
        <v>15230</v>
      </c>
      <c r="B3059" t="s">
        <v>17</v>
      </c>
      <c r="C3059">
        <v>9</v>
      </c>
      <c r="D3059">
        <v>0</v>
      </c>
      <c r="E3059">
        <v>0</v>
      </c>
      <c r="F3059" t="s">
        <v>23</v>
      </c>
      <c r="G3059" t="s">
        <v>26</v>
      </c>
      <c r="H3059" t="s">
        <v>19</v>
      </c>
      <c r="I3059">
        <v>80.55</v>
      </c>
      <c r="J3059" s="2">
        <v>15.1</v>
      </c>
      <c r="K3059" t="s">
        <v>24</v>
      </c>
      <c r="L3059">
        <v>0</v>
      </c>
      <c r="N3059">
        <f t="shared" si="195"/>
        <v>15.1</v>
      </c>
      <c r="U3059">
        <f>((C3059-AVERAGE($C$2:$C$5018))/_xlfn.STDEV.P($C$2:$C$5018))</f>
        <v>-1.502489049464967</v>
      </c>
      <c r="V3059">
        <f>((N3059-AVERAGE($N$2:$N$5018))/_xlfn.STDEV.P($N$2:$N$5018))</f>
        <v>-1.9456474017575598</v>
      </c>
      <c r="W3059">
        <f>((I3059-AVERAGE($I$2:$I$5018))/_xlfn.STDEV.P($I$2:$I$5018))</f>
        <v>-0.56279631454011592</v>
      </c>
      <c r="Y3059">
        <f t="shared" si="193"/>
        <v>0</v>
      </c>
      <c r="Z3059">
        <f t="shared" si="194"/>
        <v>0</v>
      </c>
      <c r="AA3059">
        <f t="shared" si="192"/>
        <v>0</v>
      </c>
    </row>
    <row r="3060" spans="1:27" x14ac:dyDescent="0.25">
      <c r="A3060">
        <v>25218</v>
      </c>
      <c r="B3060" t="s">
        <v>17</v>
      </c>
      <c r="C3060">
        <v>31</v>
      </c>
      <c r="D3060">
        <v>0</v>
      </c>
      <c r="E3060">
        <v>0</v>
      </c>
      <c r="F3060" t="s">
        <v>13</v>
      </c>
      <c r="G3060" t="s">
        <v>25</v>
      </c>
      <c r="H3060" t="s">
        <v>15</v>
      </c>
      <c r="I3060">
        <v>88.2</v>
      </c>
      <c r="J3060" s="2">
        <v>22.7</v>
      </c>
      <c r="K3060" t="s">
        <v>21</v>
      </c>
      <c r="L3060">
        <v>0</v>
      </c>
      <c r="N3060">
        <f t="shared" si="195"/>
        <v>22.7</v>
      </c>
      <c r="U3060">
        <f>((C3060-AVERAGE($C$2:$C$5018))/_xlfn.STDEV.P($C$2:$C$5018))</f>
        <v>-0.5344557164489131</v>
      </c>
      <c r="V3060">
        <f>((N3060-AVERAGE($N$2:$N$5018))/_xlfn.STDEV.P($N$2:$N$5018))</f>
        <v>-0.83571150279607809</v>
      </c>
      <c r="W3060">
        <f>((I3060-AVERAGE($I$2:$I$5018))/_xlfn.STDEV.P($I$2:$I$5018))</f>
        <v>-0.3906863028122895</v>
      </c>
      <c r="Y3060">
        <f t="shared" si="193"/>
        <v>0</v>
      </c>
      <c r="Z3060">
        <f t="shared" si="194"/>
        <v>0</v>
      </c>
      <c r="AA3060">
        <f t="shared" si="192"/>
        <v>0</v>
      </c>
    </row>
    <row r="3061" spans="1:27" x14ac:dyDescent="0.25">
      <c r="A3061">
        <v>39637</v>
      </c>
      <c r="B3061" t="s">
        <v>17</v>
      </c>
      <c r="C3061">
        <v>20</v>
      </c>
      <c r="D3061">
        <v>0</v>
      </c>
      <c r="E3061">
        <v>0</v>
      </c>
      <c r="F3061" t="s">
        <v>23</v>
      </c>
      <c r="G3061" t="s">
        <v>14</v>
      </c>
      <c r="H3061" t="s">
        <v>19</v>
      </c>
      <c r="I3061">
        <v>147.41999999999999</v>
      </c>
      <c r="J3061" s="2">
        <v>26.6</v>
      </c>
      <c r="K3061" t="s">
        <v>24</v>
      </c>
      <c r="L3061">
        <v>0</v>
      </c>
      <c r="N3061">
        <f t="shared" si="195"/>
        <v>26.6</v>
      </c>
      <c r="U3061">
        <f>((C3061-AVERAGE($C$2:$C$5018))/_xlfn.STDEV.P($C$2:$C$5018))</f>
        <v>-1.01847238295694</v>
      </c>
      <c r="V3061">
        <f>((N3061-AVERAGE($N$2:$N$5018))/_xlfn.STDEV.P($N$2:$N$5018))</f>
        <v>-0.26613913359215957</v>
      </c>
      <c r="W3061">
        <f>((I3061-AVERAGE($I$2:$I$5018))/_xlfn.STDEV.P($I$2:$I$5018))</f>
        <v>0.94164767032782415</v>
      </c>
      <c r="Y3061">
        <f t="shared" si="193"/>
        <v>0</v>
      </c>
      <c r="Z3061">
        <f t="shared" si="194"/>
        <v>0</v>
      </c>
      <c r="AA3061">
        <f t="shared" si="192"/>
        <v>0</v>
      </c>
    </row>
    <row r="3062" spans="1:27" x14ac:dyDescent="0.25">
      <c r="A3062">
        <v>26777</v>
      </c>
      <c r="B3062" t="s">
        <v>12</v>
      </c>
      <c r="C3062">
        <v>22</v>
      </c>
      <c r="D3062">
        <v>0</v>
      </c>
      <c r="E3062">
        <v>0</v>
      </c>
      <c r="F3062" t="s">
        <v>23</v>
      </c>
      <c r="G3062" t="s">
        <v>14</v>
      </c>
      <c r="H3062" t="s">
        <v>19</v>
      </c>
      <c r="I3062">
        <v>86.53</v>
      </c>
      <c r="J3062" s="2">
        <v>20.8</v>
      </c>
      <c r="K3062" t="s">
        <v>21</v>
      </c>
      <c r="L3062">
        <v>0</v>
      </c>
      <c r="N3062">
        <f t="shared" si="195"/>
        <v>20.8</v>
      </c>
      <c r="U3062">
        <f>((C3062-AVERAGE($C$2:$C$5018))/_xlfn.STDEV.P($C$2:$C$5018))</f>
        <v>-0.93046935268275333</v>
      </c>
      <c r="V3062">
        <f>((N3062-AVERAGE($N$2:$N$5018))/_xlfn.STDEV.P($N$2:$N$5018))</f>
        <v>-1.1131954775364483</v>
      </c>
      <c r="W3062">
        <f>((I3062-AVERAGE($I$2:$I$5018))/_xlfn.STDEV.P($I$2:$I$5018))</f>
        <v>-0.42825803086267777</v>
      </c>
      <c r="Y3062">
        <f t="shared" si="193"/>
        <v>0</v>
      </c>
      <c r="Z3062">
        <f t="shared" si="194"/>
        <v>0</v>
      </c>
      <c r="AA3062">
        <f t="shared" si="192"/>
        <v>0</v>
      </c>
    </row>
    <row r="3063" spans="1:27" x14ac:dyDescent="0.25">
      <c r="A3063">
        <v>60533</v>
      </c>
      <c r="B3063" t="s">
        <v>17</v>
      </c>
      <c r="C3063">
        <v>23</v>
      </c>
      <c r="D3063">
        <v>0</v>
      </c>
      <c r="E3063">
        <v>0</v>
      </c>
      <c r="F3063" t="s">
        <v>23</v>
      </c>
      <c r="G3063" t="s">
        <v>14</v>
      </c>
      <c r="H3063" t="s">
        <v>19</v>
      </c>
      <c r="I3063">
        <v>91.95</v>
      </c>
      <c r="J3063" s="2">
        <v>23</v>
      </c>
      <c r="K3063" t="s">
        <v>24</v>
      </c>
      <c r="L3063">
        <v>0</v>
      </c>
      <c r="N3063">
        <f t="shared" si="195"/>
        <v>23</v>
      </c>
      <c r="U3063">
        <f>((C3063-AVERAGE($C$2:$C$5018))/_xlfn.STDEV.P($C$2:$C$5018))</f>
        <v>-0.88646783754565994</v>
      </c>
      <c r="V3063">
        <f>((N3063-AVERAGE($N$2:$N$5018))/_xlfn.STDEV.P($N$2:$N$5018))</f>
        <v>-0.79189824362654582</v>
      </c>
      <c r="W3063">
        <f>((I3063-AVERAGE($I$2:$I$5018))/_xlfn.STDEV.P($I$2:$I$5018))</f>
        <v>-0.30631865000453157</v>
      </c>
      <c r="Y3063">
        <f t="shared" si="193"/>
        <v>0</v>
      </c>
      <c r="Z3063">
        <f t="shared" si="194"/>
        <v>0</v>
      </c>
      <c r="AA3063">
        <f t="shared" si="192"/>
        <v>0</v>
      </c>
    </row>
    <row r="3064" spans="1:27" x14ac:dyDescent="0.25">
      <c r="A3064">
        <v>44375</v>
      </c>
      <c r="B3064" t="s">
        <v>17</v>
      </c>
      <c r="C3064">
        <v>57</v>
      </c>
      <c r="D3064">
        <v>1</v>
      </c>
      <c r="E3064">
        <v>0</v>
      </c>
      <c r="F3064" t="s">
        <v>13</v>
      </c>
      <c r="G3064" t="s">
        <v>18</v>
      </c>
      <c r="H3064" t="s">
        <v>19</v>
      </c>
      <c r="I3064">
        <v>63.72</v>
      </c>
      <c r="J3064" s="2">
        <v>35.799999999999997</v>
      </c>
      <c r="K3064" t="s">
        <v>22</v>
      </c>
      <c r="L3064">
        <v>0</v>
      </c>
      <c r="N3064">
        <f t="shared" si="195"/>
        <v>35.799999999999997</v>
      </c>
      <c r="U3064">
        <f>((C3064-AVERAGE($C$2:$C$5018))/_xlfn.STDEV.P($C$2:$C$5018))</f>
        <v>0.60958367711551409</v>
      </c>
      <c r="V3064">
        <f>((N3064-AVERAGE($N$2:$N$5018))/_xlfn.STDEV.P($N$2:$N$5018))</f>
        <v>1.0774674809401596</v>
      </c>
      <c r="W3064">
        <f>((I3064-AVERAGE($I$2:$I$5018))/_xlfn.STDEV.P($I$2:$I$5018))</f>
        <v>-0.94143834034133367</v>
      </c>
      <c r="Y3064">
        <f t="shared" si="193"/>
        <v>0</v>
      </c>
      <c r="Z3064">
        <f t="shared" si="194"/>
        <v>0</v>
      </c>
      <c r="AA3064">
        <f t="shared" si="192"/>
        <v>0</v>
      </c>
    </row>
    <row r="3065" spans="1:27" x14ac:dyDescent="0.25">
      <c r="A3065">
        <v>49848</v>
      </c>
      <c r="B3065" t="s">
        <v>12</v>
      </c>
      <c r="C3065">
        <v>52</v>
      </c>
      <c r="D3065">
        <v>0</v>
      </c>
      <c r="E3065">
        <v>0</v>
      </c>
      <c r="F3065" t="s">
        <v>13</v>
      </c>
      <c r="G3065" t="s">
        <v>14</v>
      </c>
      <c r="H3065" t="s">
        <v>19</v>
      </c>
      <c r="I3065">
        <v>63.78</v>
      </c>
      <c r="J3065" s="2">
        <v>29.9</v>
      </c>
      <c r="K3065" t="s">
        <v>21</v>
      </c>
      <c r="L3065">
        <v>0</v>
      </c>
      <c r="N3065">
        <f t="shared" si="195"/>
        <v>29.9</v>
      </c>
      <c r="U3065">
        <f>((C3065-AVERAGE($C$2:$C$5018))/_xlfn.STDEV.P($C$2:$C$5018))</f>
        <v>0.38957610143004728</v>
      </c>
      <c r="V3065">
        <f>((N3065-AVERAGE($N$2:$N$5018))/_xlfn.STDEV.P($N$2:$N$5018))</f>
        <v>0.21580671727269388</v>
      </c>
      <c r="W3065">
        <f>((I3065-AVERAGE($I$2:$I$5018))/_xlfn.STDEV.P($I$2:$I$5018))</f>
        <v>-0.94008845789640949</v>
      </c>
      <c r="Y3065">
        <f t="shared" si="193"/>
        <v>0</v>
      </c>
      <c r="Z3065">
        <f t="shared" si="194"/>
        <v>0</v>
      </c>
      <c r="AA3065">
        <f t="shared" si="192"/>
        <v>0</v>
      </c>
    </row>
    <row r="3066" spans="1:27" x14ac:dyDescent="0.25">
      <c r="A3066">
        <v>65413</v>
      </c>
      <c r="B3066" t="s">
        <v>17</v>
      </c>
      <c r="C3066">
        <v>64</v>
      </c>
      <c r="D3066">
        <v>0</v>
      </c>
      <c r="E3066">
        <v>0</v>
      </c>
      <c r="F3066" t="s">
        <v>13</v>
      </c>
      <c r="G3066" t="s">
        <v>14</v>
      </c>
      <c r="H3066" t="s">
        <v>15</v>
      </c>
      <c r="I3066">
        <v>55.64</v>
      </c>
      <c r="J3066" s="2">
        <v>43.4</v>
      </c>
      <c r="K3066" t="s">
        <v>21</v>
      </c>
      <c r="L3066">
        <v>0</v>
      </c>
      <c r="N3066">
        <f t="shared" si="195"/>
        <v>43.4</v>
      </c>
      <c r="U3066">
        <f>((C3066-AVERAGE($C$2:$C$5018))/_xlfn.STDEV.P($C$2:$C$5018))</f>
        <v>0.91759428307516755</v>
      </c>
      <c r="V3066">
        <f>((N3066-AVERAGE($N$2:$N$5018))/_xlfn.STDEV.P($N$2:$N$5018))</f>
        <v>2.1874033799016415</v>
      </c>
      <c r="W3066">
        <f>((I3066-AVERAGE($I$2:$I$5018))/_xlfn.STDEV.P($I$2:$I$5018))</f>
        <v>-1.1232225095911161</v>
      </c>
      <c r="Y3066">
        <f t="shared" si="193"/>
        <v>0</v>
      </c>
      <c r="Z3066">
        <f t="shared" si="194"/>
        <v>0</v>
      </c>
      <c r="AA3066">
        <f t="shared" si="192"/>
        <v>0</v>
      </c>
    </row>
    <row r="3067" spans="1:27" x14ac:dyDescent="0.25">
      <c r="A3067">
        <v>31161</v>
      </c>
      <c r="B3067" t="s">
        <v>17</v>
      </c>
      <c r="C3067">
        <v>26</v>
      </c>
      <c r="D3067">
        <v>0</v>
      </c>
      <c r="E3067">
        <v>0</v>
      </c>
      <c r="F3067" t="s">
        <v>23</v>
      </c>
      <c r="G3067" t="s">
        <v>25</v>
      </c>
      <c r="H3067" t="s">
        <v>15</v>
      </c>
      <c r="I3067">
        <v>88.88</v>
      </c>
      <c r="J3067" s="2">
        <v>36.299999999999997</v>
      </c>
      <c r="K3067" t="s">
        <v>21</v>
      </c>
      <c r="L3067">
        <v>0</v>
      </c>
      <c r="N3067">
        <f t="shared" si="195"/>
        <v>36.299999999999997</v>
      </c>
      <c r="U3067">
        <f>((C3067-AVERAGE($C$2:$C$5018))/_xlfn.STDEV.P($C$2:$C$5018))</f>
        <v>-0.7544632921343799</v>
      </c>
      <c r="V3067">
        <f>((N3067-AVERAGE($N$2:$N$5018))/_xlfn.STDEV.P($N$2:$N$5018))</f>
        <v>1.1504895795560466</v>
      </c>
      <c r="W3067">
        <f>((I3067-AVERAGE($I$2:$I$5018))/_xlfn.STDEV.P($I$2:$I$5018))</f>
        <v>-0.3753876351031496</v>
      </c>
      <c r="Y3067">
        <f t="shared" si="193"/>
        <v>0</v>
      </c>
      <c r="Z3067">
        <f t="shared" si="194"/>
        <v>0</v>
      </c>
      <c r="AA3067">
        <f t="shared" si="192"/>
        <v>0</v>
      </c>
    </row>
    <row r="3068" spans="1:27" x14ac:dyDescent="0.25">
      <c r="A3068">
        <v>61787</v>
      </c>
      <c r="B3068" t="s">
        <v>12</v>
      </c>
      <c r="C3068">
        <v>54</v>
      </c>
      <c r="D3068">
        <v>0</v>
      </c>
      <c r="E3068">
        <v>0</v>
      </c>
      <c r="F3068" t="s">
        <v>13</v>
      </c>
      <c r="G3068" t="s">
        <v>18</v>
      </c>
      <c r="H3068" t="s">
        <v>15</v>
      </c>
      <c r="I3068">
        <v>114.61</v>
      </c>
      <c r="J3068" s="2">
        <v>40.1</v>
      </c>
      <c r="K3068" t="s">
        <v>16</v>
      </c>
      <c r="L3068">
        <v>0</v>
      </c>
      <c r="N3068">
        <f t="shared" si="195"/>
        <v>40.1</v>
      </c>
      <c r="U3068">
        <f>((C3068-AVERAGE($C$2:$C$5018))/_xlfn.STDEV.P($C$2:$C$5018))</f>
        <v>0.47757913170423399</v>
      </c>
      <c r="V3068">
        <f>((N3068-AVERAGE($N$2:$N$5018))/_xlfn.STDEV.P($N$2:$N$5018))</f>
        <v>1.7054575290367882</v>
      </c>
      <c r="W3068">
        <f>((I3068-AVERAGE($I$2:$I$5018))/_xlfn.STDEV.P($I$2:$I$5018))</f>
        <v>0.20348695336181394</v>
      </c>
      <c r="Y3068">
        <f t="shared" si="193"/>
        <v>0</v>
      </c>
      <c r="Z3068">
        <f t="shared" si="194"/>
        <v>0</v>
      </c>
      <c r="AA3068">
        <f t="shared" si="192"/>
        <v>0</v>
      </c>
    </row>
    <row r="3069" spans="1:27" x14ac:dyDescent="0.25">
      <c r="A3069">
        <v>53482</v>
      </c>
      <c r="B3069" t="s">
        <v>12</v>
      </c>
      <c r="C3069">
        <v>32</v>
      </c>
      <c r="D3069">
        <v>0</v>
      </c>
      <c r="E3069">
        <v>0</v>
      </c>
      <c r="F3069" t="s">
        <v>23</v>
      </c>
      <c r="G3069" t="s">
        <v>18</v>
      </c>
      <c r="H3069" t="s">
        <v>19</v>
      </c>
      <c r="I3069">
        <v>56.08</v>
      </c>
      <c r="J3069" s="2">
        <v>35.9</v>
      </c>
      <c r="K3069" t="s">
        <v>16</v>
      </c>
      <c r="L3069">
        <v>0</v>
      </c>
      <c r="N3069">
        <f t="shared" si="195"/>
        <v>35.9</v>
      </c>
      <c r="U3069">
        <f>((C3069-AVERAGE($C$2:$C$5018))/_xlfn.STDEV.P($C$2:$C$5018))</f>
        <v>-0.49045420131181977</v>
      </c>
      <c r="V3069">
        <f>((N3069-AVERAGE($N$2:$N$5018))/_xlfn.STDEV.P($N$2:$N$5018))</f>
        <v>1.0920719006633373</v>
      </c>
      <c r="W3069">
        <f>((I3069-AVERAGE($I$2:$I$5018))/_xlfn.STDEV.P($I$2:$I$5018))</f>
        <v>-1.1133233716616726</v>
      </c>
      <c r="Y3069">
        <f t="shared" si="193"/>
        <v>0</v>
      </c>
      <c r="Z3069">
        <f t="shared" si="194"/>
        <v>0</v>
      </c>
      <c r="AA3069">
        <f t="shared" si="192"/>
        <v>0</v>
      </c>
    </row>
    <row r="3070" spans="1:27" x14ac:dyDescent="0.25">
      <c r="A3070">
        <v>71387</v>
      </c>
      <c r="B3070" t="s">
        <v>17</v>
      </c>
      <c r="C3070">
        <v>66</v>
      </c>
      <c r="D3070">
        <v>0</v>
      </c>
      <c r="E3070">
        <v>0</v>
      </c>
      <c r="F3070" t="s">
        <v>13</v>
      </c>
      <c r="G3070" t="s">
        <v>25</v>
      </c>
      <c r="H3070" t="s">
        <v>19</v>
      </c>
      <c r="I3070">
        <v>59.62</v>
      </c>
      <c r="J3070" s="2">
        <v>32.4</v>
      </c>
      <c r="K3070" t="s">
        <v>21</v>
      </c>
      <c r="L3070">
        <v>0</v>
      </c>
      <c r="N3070">
        <f t="shared" si="195"/>
        <v>32.4</v>
      </c>
      <c r="U3070">
        <f>((C3070-AVERAGE($C$2:$C$5018))/_xlfn.STDEV.P($C$2:$C$5018))</f>
        <v>1.0055973133493543</v>
      </c>
      <c r="V3070">
        <f>((N3070-AVERAGE($N$2:$N$5018))/_xlfn.STDEV.P($N$2:$N$5018))</f>
        <v>0.58091721035212862</v>
      </c>
      <c r="W3070">
        <f>((I3070-AVERAGE($I$2:$I$5018))/_xlfn.STDEV.P($I$2:$I$5018))</f>
        <v>-1.0336803074111491</v>
      </c>
      <c r="Y3070">
        <f t="shared" si="193"/>
        <v>0</v>
      </c>
      <c r="Z3070">
        <f t="shared" si="194"/>
        <v>0</v>
      </c>
      <c r="AA3070">
        <f t="shared" si="192"/>
        <v>0</v>
      </c>
    </row>
    <row r="3071" spans="1:27" x14ac:dyDescent="0.25">
      <c r="A3071">
        <v>7577</v>
      </c>
      <c r="B3071" t="s">
        <v>12</v>
      </c>
      <c r="C3071">
        <v>13</v>
      </c>
      <c r="D3071">
        <v>0</v>
      </c>
      <c r="E3071">
        <v>0</v>
      </c>
      <c r="F3071" t="s">
        <v>23</v>
      </c>
      <c r="G3071" t="s">
        <v>26</v>
      </c>
      <c r="H3071" t="s">
        <v>15</v>
      </c>
      <c r="I3071">
        <v>75.849999999999994</v>
      </c>
      <c r="J3071" s="2">
        <v>20.3</v>
      </c>
      <c r="K3071" t="s">
        <v>24</v>
      </c>
      <c r="L3071">
        <v>0</v>
      </c>
      <c r="N3071">
        <f t="shared" si="195"/>
        <v>20.3</v>
      </c>
      <c r="U3071">
        <f>((C3071-AVERAGE($C$2:$C$5018))/_xlfn.STDEV.P($C$2:$C$5018))</f>
        <v>-1.3264829889165934</v>
      </c>
      <c r="V3071">
        <f>((N3071-AVERAGE($N$2:$N$5018))/_xlfn.STDEV.P($N$2:$N$5018))</f>
        <v>-1.1862175761523353</v>
      </c>
      <c r="W3071">
        <f>((I3071-AVERAGE($I$2:$I$5018))/_xlfn.STDEV.P($I$2:$I$5018))</f>
        <v>-0.66853710605917271</v>
      </c>
      <c r="Y3071">
        <f t="shared" si="193"/>
        <v>0</v>
      </c>
      <c r="Z3071">
        <f t="shared" si="194"/>
        <v>0</v>
      </c>
      <c r="AA3071">
        <f t="shared" si="192"/>
        <v>0</v>
      </c>
    </row>
    <row r="3072" spans="1:27" x14ac:dyDescent="0.25">
      <c r="A3072">
        <v>34400</v>
      </c>
      <c r="B3072" t="s">
        <v>17</v>
      </c>
      <c r="C3072">
        <v>77</v>
      </c>
      <c r="D3072">
        <v>1</v>
      </c>
      <c r="E3072">
        <v>0</v>
      </c>
      <c r="F3072" t="s">
        <v>13</v>
      </c>
      <c r="G3072" t="s">
        <v>18</v>
      </c>
      <c r="H3072" t="s">
        <v>19</v>
      </c>
      <c r="I3072">
        <v>176.71</v>
      </c>
      <c r="J3072" s="2">
        <v>33.200000000000003</v>
      </c>
      <c r="K3072" t="s">
        <v>21</v>
      </c>
      <c r="L3072">
        <v>0</v>
      </c>
      <c r="N3072">
        <f t="shared" si="195"/>
        <v>33.200000000000003</v>
      </c>
      <c r="U3072">
        <f>((C3072-AVERAGE($C$2:$C$5018))/_xlfn.STDEV.P($C$2:$C$5018))</f>
        <v>1.4896139798573811</v>
      </c>
      <c r="V3072">
        <f>((N3072-AVERAGE($N$2:$N$5018))/_xlfn.STDEV.P($N$2:$N$5018))</f>
        <v>0.69775256813754838</v>
      </c>
      <c r="W3072">
        <f>((I3072-AVERAGE($I$2:$I$5018))/_xlfn.STDEV.P($I$2:$I$5018))</f>
        <v>1.6006152838582863</v>
      </c>
      <c r="Y3072">
        <f t="shared" si="193"/>
        <v>0</v>
      </c>
      <c r="Z3072">
        <f t="shared" si="194"/>
        <v>0</v>
      </c>
      <c r="AA3072">
        <f t="shared" si="192"/>
        <v>0</v>
      </c>
    </row>
    <row r="3073" spans="1:27" x14ac:dyDescent="0.25">
      <c r="A3073">
        <v>45175</v>
      </c>
      <c r="B3073" t="s">
        <v>12</v>
      </c>
      <c r="C3073">
        <v>18</v>
      </c>
      <c r="D3073">
        <v>0</v>
      </c>
      <c r="E3073">
        <v>0</v>
      </c>
      <c r="F3073" t="s">
        <v>23</v>
      </c>
      <c r="G3073" t="s">
        <v>14</v>
      </c>
      <c r="H3073" t="s">
        <v>15</v>
      </c>
      <c r="I3073">
        <v>80.069999999999993</v>
      </c>
      <c r="J3073" s="2">
        <v>22.3</v>
      </c>
      <c r="K3073" t="s">
        <v>24</v>
      </c>
      <c r="L3073">
        <v>0</v>
      </c>
      <c r="N3073">
        <f t="shared" si="195"/>
        <v>22.3</v>
      </c>
      <c r="U3073">
        <f>((C3073-AVERAGE($C$2:$C$5018))/_xlfn.STDEV.P($C$2:$C$5018))</f>
        <v>-1.1064754132311267</v>
      </c>
      <c r="V3073">
        <f>((N3073-AVERAGE($N$2:$N$5018))/_xlfn.STDEV.P($N$2:$N$5018))</f>
        <v>-0.89412918168878752</v>
      </c>
      <c r="W3073">
        <f>((I3073-AVERAGE($I$2:$I$5018))/_xlfn.STDEV.P($I$2:$I$5018))</f>
        <v>-0.573595374099509</v>
      </c>
      <c r="Y3073">
        <f t="shared" si="193"/>
        <v>0</v>
      </c>
      <c r="Z3073">
        <f t="shared" si="194"/>
        <v>0</v>
      </c>
      <c r="AA3073">
        <f t="shared" si="192"/>
        <v>0</v>
      </c>
    </row>
    <row r="3074" spans="1:27" x14ac:dyDescent="0.25">
      <c r="A3074">
        <v>71192</v>
      </c>
      <c r="B3074" t="s">
        <v>12</v>
      </c>
      <c r="C3074">
        <v>11</v>
      </c>
      <c r="D3074">
        <v>0</v>
      </c>
      <c r="E3074">
        <v>0</v>
      </c>
      <c r="F3074" t="s">
        <v>23</v>
      </c>
      <c r="G3074" t="s">
        <v>26</v>
      </c>
      <c r="H3074" t="s">
        <v>19</v>
      </c>
      <c r="I3074">
        <v>56.33</v>
      </c>
      <c r="J3074" s="2">
        <v>18.100000000000001</v>
      </c>
      <c r="K3074" t="s">
        <v>24</v>
      </c>
      <c r="L3074">
        <v>0</v>
      </c>
      <c r="N3074">
        <f t="shared" si="195"/>
        <v>18.100000000000001</v>
      </c>
      <c r="U3074">
        <f>((C3074-AVERAGE($C$2:$C$5018))/_xlfn.STDEV.P($C$2:$C$5018))</f>
        <v>-1.4144860191907802</v>
      </c>
      <c r="V3074">
        <f>((N3074-AVERAGE($N$2:$N$5018))/_xlfn.STDEV.P($N$2:$N$5018))</f>
        <v>-1.5075148100622378</v>
      </c>
      <c r="W3074">
        <f>((I3074-AVERAGE($I$2:$I$5018))/_xlfn.STDEV.P($I$2:$I$5018))</f>
        <v>-1.1076988614744887</v>
      </c>
      <c r="Y3074">
        <f t="shared" si="193"/>
        <v>0</v>
      </c>
      <c r="Z3074">
        <f t="shared" si="194"/>
        <v>0</v>
      </c>
      <c r="AA3074">
        <f t="shared" si="192"/>
        <v>0</v>
      </c>
    </row>
    <row r="3075" spans="1:27" x14ac:dyDescent="0.25">
      <c r="A3075">
        <v>26997</v>
      </c>
      <c r="B3075" t="s">
        <v>17</v>
      </c>
      <c r="C3075">
        <v>16</v>
      </c>
      <c r="D3075">
        <v>0</v>
      </c>
      <c r="E3075">
        <v>0</v>
      </c>
      <c r="F3075" t="s">
        <v>23</v>
      </c>
      <c r="G3075" t="s">
        <v>14</v>
      </c>
      <c r="H3075" t="s">
        <v>15</v>
      </c>
      <c r="I3075">
        <v>87.16</v>
      </c>
      <c r="J3075" s="2">
        <v>28.2</v>
      </c>
      <c r="K3075" t="s">
        <v>21</v>
      </c>
      <c r="L3075">
        <v>0</v>
      </c>
      <c r="N3075">
        <f t="shared" si="195"/>
        <v>28.2</v>
      </c>
      <c r="U3075">
        <f>((C3075-AVERAGE($C$2:$C$5018))/_xlfn.STDEV.P($C$2:$C$5018))</f>
        <v>-1.1944784435053135</v>
      </c>
      <c r="V3075">
        <f>((N3075-AVERAGE($N$2:$N$5018))/_xlfn.STDEV.P($N$2:$N$5018))</f>
        <v>-3.2468418021321652E-2</v>
      </c>
      <c r="W3075">
        <f>((I3075-AVERAGE($I$2:$I$5018))/_xlfn.STDEV.P($I$2:$I$5018))</f>
        <v>-0.41408426519097452</v>
      </c>
      <c r="Y3075">
        <f t="shared" si="193"/>
        <v>0</v>
      </c>
      <c r="Z3075">
        <f t="shared" si="194"/>
        <v>0</v>
      </c>
      <c r="AA3075">
        <f t="shared" ref="AA3075:AA3138" si="196">IF(AND(C3075&lt;10,G3075&lt;&gt;"Children"),1,0)</f>
        <v>0</v>
      </c>
    </row>
    <row r="3076" spans="1:27" x14ac:dyDescent="0.25">
      <c r="A3076">
        <v>33532</v>
      </c>
      <c r="B3076" t="s">
        <v>17</v>
      </c>
      <c r="C3076">
        <v>73</v>
      </c>
      <c r="D3076">
        <v>0</v>
      </c>
      <c r="E3076">
        <v>1</v>
      </c>
      <c r="F3076" t="s">
        <v>13</v>
      </c>
      <c r="G3076" t="s">
        <v>14</v>
      </c>
      <c r="H3076" t="s">
        <v>19</v>
      </c>
      <c r="I3076">
        <v>102.46</v>
      </c>
      <c r="J3076" s="2">
        <v>29.7</v>
      </c>
      <c r="K3076" t="s">
        <v>21</v>
      </c>
      <c r="L3076">
        <v>0</v>
      </c>
      <c r="N3076">
        <f t="shared" si="195"/>
        <v>29.7</v>
      </c>
      <c r="U3076">
        <f>((C3076-AVERAGE($C$2:$C$5018))/_xlfn.STDEV.P($C$2:$C$5018))</f>
        <v>1.3136079193090078</v>
      </c>
      <c r="V3076">
        <f>((N3076-AVERAGE($N$2:$N$5018))/_xlfn.STDEV.P($N$2:$N$5018))</f>
        <v>0.18659787782633921</v>
      </c>
      <c r="W3076">
        <f>((I3076-AVERAGE($I$2:$I$5018))/_xlfn.STDEV.P($I$2:$I$5018))</f>
        <v>-6.9864241735322047E-2</v>
      </c>
      <c r="Y3076">
        <f t="shared" si="193"/>
        <v>0</v>
      </c>
      <c r="Z3076">
        <f t="shared" si="194"/>
        <v>0</v>
      </c>
      <c r="AA3076">
        <f t="shared" si="196"/>
        <v>0</v>
      </c>
    </row>
    <row r="3077" spans="1:27" x14ac:dyDescent="0.25">
      <c r="A3077">
        <v>33704</v>
      </c>
      <c r="B3077" t="s">
        <v>12</v>
      </c>
      <c r="C3077">
        <v>44</v>
      </c>
      <c r="D3077">
        <v>1</v>
      </c>
      <c r="E3077">
        <v>0</v>
      </c>
      <c r="F3077" t="s">
        <v>13</v>
      </c>
      <c r="G3077" t="s">
        <v>14</v>
      </c>
      <c r="H3077" t="s">
        <v>19</v>
      </c>
      <c r="I3077">
        <v>84.1</v>
      </c>
      <c r="J3077" s="2" t="s">
        <v>20</v>
      </c>
      <c r="K3077" t="s">
        <v>24</v>
      </c>
      <c r="L3077">
        <v>0</v>
      </c>
      <c r="N3077">
        <f t="shared" si="195"/>
        <v>28.422259136212656</v>
      </c>
      <c r="U3077">
        <f>((C3077-AVERAGE($C$2:$C$5018))/_xlfn.STDEV.P($C$2:$C$5018))</f>
        <v>3.7563980333300453E-2</v>
      </c>
      <c r="V3077">
        <f>((N3077-AVERAGE($N$2:$N$5018))/_xlfn.STDEV.P($N$2:$N$5018))</f>
        <v>-8.7608957167494772E-6</v>
      </c>
      <c r="W3077">
        <f>((I3077-AVERAGE($I$2:$I$5018))/_xlfn.STDEV.P($I$2:$I$5018))</f>
        <v>-0.48292826988210513</v>
      </c>
      <c r="Y3077">
        <f t="shared" si="193"/>
        <v>0</v>
      </c>
      <c r="Z3077">
        <f t="shared" si="194"/>
        <v>0</v>
      </c>
      <c r="AA3077">
        <f t="shared" si="196"/>
        <v>0</v>
      </c>
    </row>
    <row r="3078" spans="1:27" x14ac:dyDescent="0.25">
      <c r="A3078">
        <v>51897</v>
      </c>
      <c r="B3078" t="s">
        <v>12</v>
      </c>
      <c r="C3078">
        <v>36</v>
      </c>
      <c r="D3078">
        <v>0</v>
      </c>
      <c r="E3078">
        <v>0</v>
      </c>
      <c r="F3078" t="s">
        <v>13</v>
      </c>
      <c r="G3078" t="s">
        <v>14</v>
      </c>
      <c r="H3078" t="s">
        <v>19</v>
      </c>
      <c r="I3078">
        <v>161</v>
      </c>
      <c r="J3078" s="2">
        <v>29</v>
      </c>
      <c r="K3078" t="s">
        <v>22</v>
      </c>
      <c r="L3078">
        <v>0</v>
      </c>
      <c r="N3078">
        <f t="shared" si="195"/>
        <v>29</v>
      </c>
      <c r="U3078">
        <f>((C3078-AVERAGE($C$2:$C$5018))/_xlfn.STDEV.P($C$2:$C$5018))</f>
        <v>-0.31444814076344635</v>
      </c>
      <c r="V3078">
        <f>((N3078-AVERAGE($N$2:$N$5018))/_xlfn.STDEV.P($N$2:$N$5018))</f>
        <v>8.4366939764097579E-2</v>
      </c>
      <c r="W3078">
        <f>((I3078-AVERAGE($I$2:$I$5018))/_xlfn.STDEV.P($I$2:$I$5018))</f>
        <v>1.2471710636956521</v>
      </c>
      <c r="Y3078">
        <f t="shared" si="193"/>
        <v>0</v>
      </c>
      <c r="Z3078">
        <f t="shared" si="194"/>
        <v>0</v>
      </c>
      <c r="AA3078">
        <f t="shared" si="196"/>
        <v>0</v>
      </c>
    </row>
    <row r="3079" spans="1:27" x14ac:dyDescent="0.25">
      <c r="A3079">
        <v>43016</v>
      </c>
      <c r="B3079" t="s">
        <v>12</v>
      </c>
      <c r="C3079">
        <v>10</v>
      </c>
      <c r="D3079">
        <v>0</v>
      </c>
      <c r="E3079">
        <v>0</v>
      </c>
      <c r="F3079" t="s">
        <v>23</v>
      </c>
      <c r="G3079" t="s">
        <v>26</v>
      </c>
      <c r="H3079" t="s">
        <v>15</v>
      </c>
      <c r="I3079">
        <v>70.7</v>
      </c>
      <c r="J3079" s="2">
        <v>25.4</v>
      </c>
      <c r="K3079" t="s">
        <v>24</v>
      </c>
      <c r="L3079">
        <v>0</v>
      </c>
      <c r="N3079">
        <f t="shared" si="195"/>
        <v>25.4</v>
      </c>
      <c r="U3079">
        <f>((C3079-AVERAGE($C$2:$C$5018))/_xlfn.STDEV.P($C$2:$C$5018))</f>
        <v>-1.4584875343278736</v>
      </c>
      <c r="V3079">
        <f>((N3079-AVERAGE($N$2:$N$5018))/_xlfn.STDEV.P($N$2:$N$5018))</f>
        <v>-0.44139217027028871</v>
      </c>
      <c r="W3079">
        <f>((I3079-AVERAGE($I$2:$I$5018))/_xlfn.STDEV.P($I$2:$I$5018))</f>
        <v>-0.78440201591516012</v>
      </c>
      <c r="Y3079">
        <f t="shared" ref="Y3079:Y3142" si="197">IF(AND(C3079&lt;3,OR(K3079="smokes",K3079="formerly smoked")),1,0)</f>
        <v>0</v>
      </c>
      <c r="Z3079">
        <f t="shared" ref="Z3079:Z3142" si="198">IF(OR(N3079&lt;0,N3079&gt;100),1,0)</f>
        <v>0</v>
      </c>
      <c r="AA3079">
        <f t="shared" si="196"/>
        <v>0</v>
      </c>
    </row>
    <row r="3080" spans="1:27" x14ac:dyDescent="0.25">
      <c r="A3080">
        <v>3370</v>
      </c>
      <c r="B3080" t="s">
        <v>17</v>
      </c>
      <c r="C3080">
        <v>54</v>
      </c>
      <c r="D3080">
        <v>0</v>
      </c>
      <c r="E3080">
        <v>0</v>
      </c>
      <c r="F3080" t="s">
        <v>13</v>
      </c>
      <c r="G3080" t="s">
        <v>14</v>
      </c>
      <c r="H3080" t="s">
        <v>19</v>
      </c>
      <c r="I3080">
        <v>81.260000000000005</v>
      </c>
      <c r="J3080" s="2">
        <v>26.5</v>
      </c>
      <c r="K3080" t="s">
        <v>24</v>
      </c>
      <c r="L3080">
        <v>0</v>
      </c>
      <c r="N3080">
        <f t="shared" si="195"/>
        <v>26.5</v>
      </c>
      <c r="U3080">
        <f>((C3080-AVERAGE($C$2:$C$5018))/_xlfn.STDEV.P($C$2:$C$5018))</f>
        <v>0.47757913170423399</v>
      </c>
      <c r="V3080">
        <f>((N3080-AVERAGE($N$2:$N$5018))/_xlfn.STDEV.P($N$2:$N$5018))</f>
        <v>-0.28074355331533718</v>
      </c>
      <c r="W3080">
        <f>((I3080-AVERAGE($I$2:$I$5018))/_xlfn.STDEV.P($I$2:$I$5018))</f>
        <v>-0.54682270560851354</v>
      </c>
      <c r="Y3080">
        <f t="shared" si="197"/>
        <v>0</v>
      </c>
      <c r="Z3080">
        <f t="shared" si="198"/>
        <v>0</v>
      </c>
      <c r="AA3080">
        <f t="shared" si="196"/>
        <v>0</v>
      </c>
    </row>
    <row r="3081" spans="1:27" x14ac:dyDescent="0.25">
      <c r="A3081">
        <v>39984</v>
      </c>
      <c r="B3081" t="s">
        <v>17</v>
      </c>
      <c r="C3081">
        <v>42</v>
      </c>
      <c r="D3081">
        <v>0</v>
      </c>
      <c r="E3081">
        <v>0</v>
      </c>
      <c r="F3081" t="s">
        <v>13</v>
      </c>
      <c r="G3081" t="s">
        <v>25</v>
      </c>
      <c r="H3081" t="s">
        <v>19</v>
      </c>
      <c r="I3081">
        <v>157.66999999999999</v>
      </c>
      <c r="J3081" s="2">
        <v>22.7</v>
      </c>
      <c r="K3081" t="s">
        <v>16</v>
      </c>
      <c r="L3081">
        <v>0</v>
      </c>
      <c r="N3081">
        <f t="shared" si="195"/>
        <v>22.7</v>
      </c>
      <c r="U3081">
        <f>((C3081-AVERAGE($C$2:$C$5018))/_xlfn.STDEV.P($C$2:$C$5018))</f>
        <v>-5.0439049940886251E-2</v>
      </c>
      <c r="V3081">
        <f>((N3081-AVERAGE($N$2:$N$5018))/_xlfn.STDEV.P($N$2:$N$5018))</f>
        <v>-0.83571150279607809</v>
      </c>
      <c r="W3081">
        <f>((I3081-AVERAGE($I$2:$I$5018))/_xlfn.STDEV.P($I$2:$I$5018))</f>
        <v>1.1722525880023626</v>
      </c>
      <c r="Y3081">
        <f t="shared" si="197"/>
        <v>0</v>
      </c>
      <c r="Z3081">
        <f t="shared" si="198"/>
        <v>0</v>
      </c>
      <c r="AA3081">
        <f t="shared" si="196"/>
        <v>0</v>
      </c>
    </row>
    <row r="3082" spans="1:27" x14ac:dyDescent="0.25">
      <c r="A3082">
        <v>59232</v>
      </c>
      <c r="B3082" t="s">
        <v>17</v>
      </c>
      <c r="C3082">
        <v>52</v>
      </c>
      <c r="D3082">
        <v>0</v>
      </c>
      <c r="E3082">
        <v>0</v>
      </c>
      <c r="F3082" t="s">
        <v>13</v>
      </c>
      <c r="G3082" t="s">
        <v>18</v>
      </c>
      <c r="H3082" t="s">
        <v>15</v>
      </c>
      <c r="I3082">
        <v>89.59</v>
      </c>
      <c r="J3082" s="2">
        <v>27.5</v>
      </c>
      <c r="K3082" t="s">
        <v>24</v>
      </c>
      <c r="L3082">
        <v>0</v>
      </c>
      <c r="N3082">
        <f t="shared" si="195"/>
        <v>27.5</v>
      </c>
      <c r="U3082">
        <f>((C3082-AVERAGE($C$2:$C$5018))/_xlfn.STDEV.P($C$2:$C$5018))</f>
        <v>0.38957610143004728</v>
      </c>
      <c r="V3082">
        <f>((N3082-AVERAGE($N$2:$N$5018))/_xlfn.STDEV.P($N$2:$N$5018))</f>
        <v>-0.13469935608356329</v>
      </c>
      <c r="W3082">
        <f>((I3082-AVERAGE($I$2:$I$5018))/_xlfn.STDEV.P($I$2:$I$5018))</f>
        <v>-0.35941402617154722</v>
      </c>
      <c r="Y3082">
        <f t="shared" si="197"/>
        <v>0</v>
      </c>
      <c r="Z3082">
        <f t="shared" si="198"/>
        <v>0</v>
      </c>
      <c r="AA3082">
        <f t="shared" si="196"/>
        <v>0</v>
      </c>
    </row>
    <row r="3083" spans="1:27" x14ac:dyDescent="0.25">
      <c r="A3083">
        <v>57896</v>
      </c>
      <c r="B3083" t="s">
        <v>12</v>
      </c>
      <c r="C3083">
        <v>32</v>
      </c>
      <c r="D3083">
        <v>0</v>
      </c>
      <c r="E3083">
        <v>0</v>
      </c>
      <c r="F3083" t="s">
        <v>13</v>
      </c>
      <c r="G3083" t="s">
        <v>14</v>
      </c>
      <c r="H3083" t="s">
        <v>15</v>
      </c>
      <c r="I3083">
        <v>64.02</v>
      </c>
      <c r="J3083" s="2">
        <v>23.8</v>
      </c>
      <c r="K3083" t="s">
        <v>22</v>
      </c>
      <c r="L3083">
        <v>0</v>
      </c>
      <c r="N3083">
        <f t="shared" si="195"/>
        <v>23.8</v>
      </c>
      <c r="U3083">
        <f>((C3083-AVERAGE($C$2:$C$5018))/_xlfn.STDEV.P($C$2:$C$5018))</f>
        <v>-0.49045420131181977</v>
      </c>
      <c r="V3083">
        <f>((N3083-AVERAGE($N$2:$N$5018))/_xlfn.STDEV.P($N$2:$N$5018))</f>
        <v>-0.67506288584112661</v>
      </c>
      <c r="W3083">
        <f>((I3083-AVERAGE($I$2:$I$5018))/_xlfn.STDEV.P($I$2:$I$5018))</f>
        <v>-0.93468892811671311</v>
      </c>
      <c r="Y3083">
        <f t="shared" si="197"/>
        <v>0</v>
      </c>
      <c r="Z3083">
        <f t="shared" si="198"/>
        <v>0</v>
      </c>
      <c r="AA3083">
        <f t="shared" si="196"/>
        <v>0</v>
      </c>
    </row>
    <row r="3084" spans="1:27" x14ac:dyDescent="0.25">
      <c r="A3084">
        <v>21917</v>
      </c>
      <c r="B3084" t="s">
        <v>12</v>
      </c>
      <c r="C3084">
        <v>43</v>
      </c>
      <c r="D3084">
        <v>0</v>
      </c>
      <c r="E3084">
        <v>0</v>
      </c>
      <c r="F3084" t="s">
        <v>13</v>
      </c>
      <c r="G3084" t="s">
        <v>25</v>
      </c>
      <c r="H3084" t="s">
        <v>19</v>
      </c>
      <c r="I3084">
        <v>110.69</v>
      </c>
      <c r="J3084" s="2">
        <v>35.6</v>
      </c>
      <c r="K3084" t="s">
        <v>24</v>
      </c>
      <c r="L3084">
        <v>0</v>
      </c>
      <c r="N3084">
        <f t="shared" si="195"/>
        <v>35.6</v>
      </c>
      <c r="U3084">
        <f>((C3084-AVERAGE($C$2:$C$5018))/_xlfn.STDEV.P($C$2:$C$5018))</f>
        <v>-6.4375348037928977E-3</v>
      </c>
      <c r="V3084">
        <f>((N3084-AVERAGE($N$2:$N$5018))/_xlfn.STDEV.P($N$2:$N$5018))</f>
        <v>1.0482586414938055</v>
      </c>
      <c r="W3084">
        <f>((I3084-AVERAGE($I$2:$I$5018))/_xlfn.STDEV.P($I$2:$I$5018))</f>
        <v>0.11529463362677089</v>
      </c>
      <c r="Y3084">
        <f t="shared" si="197"/>
        <v>0</v>
      </c>
      <c r="Z3084">
        <f t="shared" si="198"/>
        <v>0</v>
      </c>
      <c r="AA3084">
        <f t="shared" si="196"/>
        <v>0</v>
      </c>
    </row>
    <row r="3085" spans="1:27" x14ac:dyDescent="0.25">
      <c r="A3085">
        <v>66435</v>
      </c>
      <c r="B3085" t="s">
        <v>17</v>
      </c>
      <c r="C3085">
        <v>28</v>
      </c>
      <c r="D3085">
        <v>0</v>
      </c>
      <c r="E3085">
        <v>0</v>
      </c>
      <c r="F3085" t="s">
        <v>13</v>
      </c>
      <c r="G3085" t="s">
        <v>14</v>
      </c>
      <c r="H3085" t="s">
        <v>19</v>
      </c>
      <c r="I3085">
        <v>71.97</v>
      </c>
      <c r="J3085" s="2">
        <v>27.2</v>
      </c>
      <c r="K3085" t="s">
        <v>21</v>
      </c>
      <c r="L3085">
        <v>0</v>
      </c>
      <c r="N3085">
        <f t="shared" si="195"/>
        <v>27.2</v>
      </c>
      <c r="U3085">
        <f>((C3085-AVERAGE($C$2:$C$5018))/_xlfn.STDEV.P($C$2:$C$5018))</f>
        <v>-0.66646026186019325</v>
      </c>
      <c r="V3085">
        <f>((N3085-AVERAGE($N$2:$N$5018))/_xlfn.STDEV.P($N$2:$N$5018))</f>
        <v>-0.17851261525309556</v>
      </c>
      <c r="W3085">
        <f>((I3085-AVERAGE($I$2:$I$5018))/_xlfn.STDEV.P($I$2:$I$5018))</f>
        <v>-0.7558295041642662</v>
      </c>
      <c r="Y3085">
        <f t="shared" si="197"/>
        <v>0</v>
      </c>
      <c r="Z3085">
        <f t="shared" si="198"/>
        <v>0</v>
      </c>
      <c r="AA3085">
        <f t="shared" si="196"/>
        <v>0</v>
      </c>
    </row>
    <row r="3086" spans="1:27" x14ac:dyDescent="0.25">
      <c r="A3086">
        <v>3442</v>
      </c>
      <c r="B3086" t="s">
        <v>17</v>
      </c>
      <c r="C3086">
        <v>79</v>
      </c>
      <c r="D3086">
        <v>0</v>
      </c>
      <c r="E3086">
        <v>0</v>
      </c>
      <c r="F3086" t="s">
        <v>23</v>
      </c>
      <c r="G3086" t="s">
        <v>18</v>
      </c>
      <c r="H3086" t="s">
        <v>19</v>
      </c>
      <c r="I3086">
        <v>82.07</v>
      </c>
      <c r="J3086" s="2">
        <v>30.4</v>
      </c>
      <c r="K3086" t="s">
        <v>24</v>
      </c>
      <c r="L3086">
        <v>0</v>
      </c>
      <c r="N3086">
        <f t="shared" si="195"/>
        <v>30.4</v>
      </c>
      <c r="U3086">
        <f>((C3086-AVERAGE($C$2:$C$5018))/_xlfn.STDEV.P($C$2:$C$5018))</f>
        <v>1.5776170101315679</v>
      </c>
      <c r="V3086">
        <f>((N3086-AVERAGE($N$2:$N$5018))/_xlfn.STDEV.P($N$2:$N$5018))</f>
        <v>0.28882881588858084</v>
      </c>
      <c r="W3086">
        <f>((I3086-AVERAGE($I$2:$I$5018))/_xlfn.STDEV.P($I$2:$I$5018))</f>
        <v>-0.52859929260203808</v>
      </c>
      <c r="Y3086">
        <f t="shared" si="197"/>
        <v>0</v>
      </c>
      <c r="Z3086">
        <f t="shared" si="198"/>
        <v>0</v>
      </c>
      <c r="AA3086">
        <f t="shared" si="196"/>
        <v>0</v>
      </c>
    </row>
    <row r="3087" spans="1:27" x14ac:dyDescent="0.25">
      <c r="A3087">
        <v>48064</v>
      </c>
      <c r="B3087" t="s">
        <v>12</v>
      </c>
      <c r="C3087">
        <v>11</v>
      </c>
      <c r="D3087">
        <v>0</v>
      </c>
      <c r="E3087">
        <v>0</v>
      </c>
      <c r="F3087" t="s">
        <v>23</v>
      </c>
      <c r="G3087" t="s">
        <v>26</v>
      </c>
      <c r="H3087" t="s">
        <v>19</v>
      </c>
      <c r="I3087">
        <v>65.069999999999993</v>
      </c>
      <c r="J3087" s="2">
        <v>21.5</v>
      </c>
      <c r="K3087" t="s">
        <v>21</v>
      </c>
      <c r="L3087">
        <v>0</v>
      </c>
      <c r="N3087">
        <f t="shared" si="195"/>
        <v>21.5</v>
      </c>
      <c r="U3087">
        <f>((C3087-AVERAGE($C$2:$C$5018))/_xlfn.STDEV.P($C$2:$C$5018))</f>
        <v>-1.4144860191907802</v>
      </c>
      <c r="V3087">
        <f>((N3087-AVERAGE($N$2:$N$5018))/_xlfn.STDEV.P($N$2:$N$5018))</f>
        <v>-1.0109645394742066</v>
      </c>
      <c r="W3087">
        <f>((I3087-AVERAGE($I$2:$I$5018))/_xlfn.STDEV.P($I$2:$I$5018))</f>
        <v>-0.91106598533054095</v>
      </c>
      <c r="Y3087">
        <f t="shared" si="197"/>
        <v>0</v>
      </c>
      <c r="Z3087">
        <f t="shared" si="198"/>
        <v>0</v>
      </c>
      <c r="AA3087">
        <f t="shared" si="196"/>
        <v>0</v>
      </c>
    </row>
    <row r="3088" spans="1:27" x14ac:dyDescent="0.25">
      <c r="A3088">
        <v>13358</v>
      </c>
      <c r="B3088" t="s">
        <v>17</v>
      </c>
      <c r="C3088">
        <v>75</v>
      </c>
      <c r="D3088">
        <v>0</v>
      </c>
      <c r="E3088">
        <v>0</v>
      </c>
      <c r="F3088" t="s">
        <v>13</v>
      </c>
      <c r="G3088" t="s">
        <v>18</v>
      </c>
      <c r="H3088" t="s">
        <v>19</v>
      </c>
      <c r="I3088">
        <v>207.62</v>
      </c>
      <c r="J3088" s="2">
        <v>31.8</v>
      </c>
      <c r="K3088" t="s">
        <v>21</v>
      </c>
      <c r="L3088">
        <v>0</v>
      </c>
      <c r="N3088">
        <f t="shared" si="195"/>
        <v>31.8</v>
      </c>
      <c r="U3088">
        <f>((C3088-AVERAGE($C$2:$C$5018))/_xlfn.STDEV.P($C$2:$C$5018))</f>
        <v>1.4016109495831943</v>
      </c>
      <c r="V3088">
        <f>((N3088-AVERAGE($N$2:$N$5018))/_xlfn.STDEV.P($N$2:$N$5018))</f>
        <v>0.49329069201306458</v>
      </c>
      <c r="W3088">
        <f>((I3088-AVERAGE($I$2:$I$5018))/_xlfn.STDEV.P($I$2:$I$5018))</f>
        <v>2.2960297234016993</v>
      </c>
      <c r="Y3088">
        <f t="shared" si="197"/>
        <v>0</v>
      </c>
      <c r="Z3088">
        <f t="shared" si="198"/>
        <v>0</v>
      </c>
      <c r="AA3088">
        <f t="shared" si="196"/>
        <v>0</v>
      </c>
    </row>
    <row r="3089" spans="1:27" x14ac:dyDescent="0.25">
      <c r="A3089">
        <v>64986</v>
      </c>
      <c r="B3089" t="s">
        <v>12</v>
      </c>
      <c r="C3089">
        <v>55</v>
      </c>
      <c r="D3089">
        <v>0</v>
      </c>
      <c r="E3089">
        <v>0</v>
      </c>
      <c r="F3089" t="s">
        <v>13</v>
      </c>
      <c r="G3089" t="s">
        <v>14</v>
      </c>
      <c r="H3089" t="s">
        <v>15</v>
      </c>
      <c r="I3089">
        <v>108.64</v>
      </c>
      <c r="J3089" s="2">
        <v>29.5</v>
      </c>
      <c r="K3089" t="s">
        <v>21</v>
      </c>
      <c r="L3089">
        <v>0</v>
      </c>
      <c r="N3089">
        <f t="shared" si="195"/>
        <v>29.5</v>
      </c>
      <c r="U3089">
        <f>((C3089-AVERAGE($C$2:$C$5018))/_xlfn.STDEV.P($C$2:$C$5018))</f>
        <v>0.52158064684132732</v>
      </c>
      <c r="V3089">
        <f>((N3089-AVERAGE($N$2:$N$5018))/_xlfn.STDEV.P($N$2:$N$5018))</f>
        <v>0.15738903837998452</v>
      </c>
      <c r="W3089">
        <f>((I3089-AVERAGE($I$2:$I$5018))/_xlfn.STDEV.P($I$2:$I$5018))</f>
        <v>6.9173650091863256E-2</v>
      </c>
      <c r="Y3089">
        <f t="shared" si="197"/>
        <v>0</v>
      </c>
      <c r="Z3089">
        <f t="shared" si="198"/>
        <v>0</v>
      </c>
      <c r="AA3089">
        <f t="shared" si="196"/>
        <v>0</v>
      </c>
    </row>
    <row r="3090" spans="1:27" x14ac:dyDescent="0.25">
      <c r="A3090">
        <v>6032</v>
      </c>
      <c r="B3090" t="s">
        <v>12</v>
      </c>
      <c r="C3090">
        <v>78</v>
      </c>
      <c r="D3090">
        <v>0</v>
      </c>
      <c r="E3090">
        <v>0</v>
      </c>
      <c r="F3090" t="s">
        <v>13</v>
      </c>
      <c r="G3090" t="s">
        <v>18</v>
      </c>
      <c r="H3090" t="s">
        <v>15</v>
      </c>
      <c r="I3090">
        <v>201.58</v>
      </c>
      <c r="J3090" s="2">
        <v>30.6</v>
      </c>
      <c r="K3090" t="s">
        <v>24</v>
      </c>
      <c r="L3090">
        <v>0</v>
      </c>
      <c r="N3090">
        <f t="shared" si="195"/>
        <v>30.6</v>
      </c>
      <c r="U3090">
        <f>((C3090-AVERAGE($C$2:$C$5018))/_xlfn.STDEV.P($C$2:$C$5018))</f>
        <v>1.5336154949944745</v>
      </c>
      <c r="V3090">
        <f>((N3090-AVERAGE($N$2:$N$5018))/_xlfn.STDEV.P($N$2:$N$5018))</f>
        <v>0.318037655334936</v>
      </c>
      <c r="W3090">
        <f>((I3090-AVERAGE($I$2:$I$5018))/_xlfn.STDEV.P($I$2:$I$5018))</f>
        <v>2.1601415572793372</v>
      </c>
      <c r="Y3090">
        <f t="shared" si="197"/>
        <v>0</v>
      </c>
      <c r="Z3090">
        <f t="shared" si="198"/>
        <v>0</v>
      </c>
      <c r="AA3090">
        <f t="shared" si="196"/>
        <v>0</v>
      </c>
    </row>
    <row r="3091" spans="1:27" x14ac:dyDescent="0.25">
      <c r="A3091">
        <v>52924</v>
      </c>
      <c r="B3091" t="s">
        <v>17</v>
      </c>
      <c r="C3091">
        <v>48</v>
      </c>
      <c r="D3091">
        <v>0</v>
      </c>
      <c r="E3091">
        <v>0</v>
      </c>
      <c r="F3091" t="s">
        <v>13</v>
      </c>
      <c r="G3091" t="s">
        <v>14</v>
      </c>
      <c r="H3091" t="s">
        <v>15</v>
      </c>
      <c r="I3091">
        <v>116.2</v>
      </c>
      <c r="J3091" s="2">
        <v>27.6</v>
      </c>
      <c r="K3091" t="s">
        <v>16</v>
      </c>
      <c r="L3091">
        <v>0</v>
      </c>
      <c r="N3091">
        <f t="shared" si="195"/>
        <v>27.6</v>
      </c>
      <c r="U3091">
        <f>((C3091-AVERAGE($C$2:$C$5018))/_xlfn.STDEV.P($C$2:$C$5018))</f>
        <v>0.21357004088167386</v>
      </c>
      <c r="V3091">
        <f>((N3091-AVERAGE($N$2:$N$5018))/_xlfn.STDEV.P($N$2:$N$5018))</f>
        <v>-0.12009493636038568</v>
      </c>
      <c r="W3091">
        <f>((I3091-AVERAGE($I$2:$I$5018))/_xlfn.STDEV.P($I$2:$I$5018))</f>
        <v>0.23925883815230339</v>
      </c>
      <c r="Y3091">
        <f t="shared" si="197"/>
        <v>0</v>
      </c>
      <c r="Z3091">
        <f t="shared" si="198"/>
        <v>0</v>
      </c>
      <c r="AA3091">
        <f t="shared" si="196"/>
        <v>0</v>
      </c>
    </row>
    <row r="3092" spans="1:27" x14ac:dyDescent="0.25">
      <c r="A3092">
        <v>69979</v>
      </c>
      <c r="B3092" t="s">
        <v>12</v>
      </c>
      <c r="C3092">
        <v>73</v>
      </c>
      <c r="D3092">
        <v>0</v>
      </c>
      <c r="E3092">
        <v>0</v>
      </c>
      <c r="F3092" t="s">
        <v>13</v>
      </c>
      <c r="G3092" t="s">
        <v>18</v>
      </c>
      <c r="H3092" t="s">
        <v>19</v>
      </c>
      <c r="I3092">
        <v>231.43</v>
      </c>
      <c r="J3092" s="2">
        <v>23</v>
      </c>
      <c r="K3092" t="s">
        <v>22</v>
      </c>
      <c r="L3092">
        <v>0</v>
      </c>
      <c r="N3092">
        <f t="shared" si="195"/>
        <v>23</v>
      </c>
      <c r="U3092">
        <f>((C3092-AVERAGE($C$2:$C$5018))/_xlfn.STDEV.P($C$2:$C$5018))</f>
        <v>1.3136079193090078</v>
      </c>
      <c r="V3092">
        <f>((N3092-AVERAGE($N$2:$N$5018))/_xlfn.STDEV.P($N$2:$N$5018))</f>
        <v>-0.79189824362654582</v>
      </c>
      <c r="W3092">
        <f>((I3092-AVERAGE($I$2:$I$5018))/_xlfn.STDEV.P($I$2:$I$5018))</f>
        <v>2.8317080736290907</v>
      </c>
      <c r="Y3092">
        <f t="shared" si="197"/>
        <v>0</v>
      </c>
      <c r="Z3092">
        <f t="shared" si="198"/>
        <v>0</v>
      </c>
      <c r="AA3092">
        <f t="shared" si="196"/>
        <v>0</v>
      </c>
    </row>
    <row r="3093" spans="1:27" x14ac:dyDescent="0.25">
      <c r="A3093">
        <v>50489</v>
      </c>
      <c r="B3093" t="s">
        <v>17</v>
      </c>
      <c r="C3093">
        <v>56</v>
      </c>
      <c r="D3093">
        <v>0</v>
      </c>
      <c r="E3093">
        <v>0</v>
      </c>
      <c r="F3093" t="s">
        <v>13</v>
      </c>
      <c r="G3093" t="s">
        <v>25</v>
      </c>
      <c r="H3093" t="s">
        <v>15</v>
      </c>
      <c r="I3093">
        <v>112.62</v>
      </c>
      <c r="J3093" s="2">
        <v>24.8</v>
      </c>
      <c r="K3093" t="s">
        <v>21</v>
      </c>
      <c r="L3093">
        <v>0</v>
      </c>
      <c r="N3093">
        <f t="shared" si="195"/>
        <v>24.8</v>
      </c>
      <c r="U3093">
        <f>((C3093-AVERAGE($C$2:$C$5018))/_xlfn.STDEV.P($C$2:$C$5018))</f>
        <v>0.56558216197842071</v>
      </c>
      <c r="V3093">
        <f>((N3093-AVERAGE($N$2:$N$5018))/_xlfn.STDEV.P($N$2:$N$5018))</f>
        <v>-0.52901868860935275</v>
      </c>
      <c r="W3093">
        <f>((I3093-AVERAGE($I$2:$I$5018))/_xlfn.STDEV.P($I$2:$I$5018))</f>
        <v>0.15871585227183049</v>
      </c>
      <c r="Y3093">
        <f t="shared" si="197"/>
        <v>0</v>
      </c>
      <c r="Z3093">
        <f t="shared" si="198"/>
        <v>0</v>
      </c>
      <c r="AA3093">
        <f t="shared" si="196"/>
        <v>0</v>
      </c>
    </row>
    <row r="3094" spans="1:27" x14ac:dyDescent="0.25">
      <c r="A3094">
        <v>20094</v>
      </c>
      <c r="B3094" t="s">
        <v>12</v>
      </c>
      <c r="C3094">
        <v>54</v>
      </c>
      <c r="D3094">
        <v>1</v>
      </c>
      <c r="E3094">
        <v>0</v>
      </c>
      <c r="F3094" t="s">
        <v>13</v>
      </c>
      <c r="G3094" t="s">
        <v>14</v>
      </c>
      <c r="H3094" t="s">
        <v>15</v>
      </c>
      <c r="I3094">
        <v>220.26</v>
      </c>
      <c r="J3094" s="2">
        <v>28</v>
      </c>
      <c r="K3094" t="s">
        <v>16</v>
      </c>
      <c r="L3094">
        <v>0</v>
      </c>
      <c r="N3094">
        <f t="shared" si="195"/>
        <v>28</v>
      </c>
      <c r="U3094">
        <f>((C3094-AVERAGE($C$2:$C$5018))/_xlfn.STDEV.P($C$2:$C$5018))</f>
        <v>0.47757913170423399</v>
      </c>
      <c r="V3094">
        <f>((N3094-AVERAGE($N$2:$N$5018))/_xlfn.STDEV.P($N$2:$N$5018))</f>
        <v>-6.1677257467676327E-2</v>
      </c>
      <c r="W3094">
        <f>((I3094-AVERAGE($I$2:$I$5018))/_xlfn.STDEV.P($I$2:$I$5018))</f>
        <v>2.5804049584657154</v>
      </c>
      <c r="Y3094">
        <f t="shared" si="197"/>
        <v>0</v>
      </c>
      <c r="Z3094">
        <f t="shared" si="198"/>
        <v>0</v>
      </c>
      <c r="AA3094">
        <f t="shared" si="196"/>
        <v>0</v>
      </c>
    </row>
    <row r="3095" spans="1:27" x14ac:dyDescent="0.25">
      <c r="A3095">
        <v>16618</v>
      </c>
      <c r="B3095" t="s">
        <v>17</v>
      </c>
      <c r="C3095">
        <v>55</v>
      </c>
      <c r="D3095">
        <v>0</v>
      </c>
      <c r="E3095">
        <v>0</v>
      </c>
      <c r="F3095" t="s">
        <v>13</v>
      </c>
      <c r="G3095" t="s">
        <v>14</v>
      </c>
      <c r="H3095" t="s">
        <v>15</v>
      </c>
      <c r="I3095">
        <v>84.37</v>
      </c>
      <c r="J3095" s="2">
        <v>22.2</v>
      </c>
      <c r="K3095" t="s">
        <v>24</v>
      </c>
      <c r="L3095">
        <v>0</v>
      </c>
      <c r="N3095">
        <f t="shared" si="195"/>
        <v>22.2</v>
      </c>
      <c r="U3095">
        <f>((C3095-AVERAGE($C$2:$C$5018))/_xlfn.STDEV.P($C$2:$C$5018))</f>
        <v>0.52158064684132732</v>
      </c>
      <c r="V3095">
        <f>((N3095-AVERAGE($N$2:$N$5018))/_xlfn.STDEV.P($N$2:$N$5018))</f>
        <v>-0.90873360141196502</v>
      </c>
      <c r="W3095">
        <f>((I3095-AVERAGE($I$2:$I$5018))/_xlfn.STDEV.P($I$2:$I$5018))</f>
        <v>-0.47685379887994628</v>
      </c>
      <c r="Y3095">
        <f t="shared" si="197"/>
        <v>0</v>
      </c>
      <c r="Z3095">
        <f t="shared" si="198"/>
        <v>0</v>
      </c>
      <c r="AA3095">
        <f t="shared" si="196"/>
        <v>0</v>
      </c>
    </row>
    <row r="3096" spans="1:27" x14ac:dyDescent="0.25">
      <c r="A3096">
        <v>63280</v>
      </c>
      <c r="B3096" t="s">
        <v>17</v>
      </c>
      <c r="C3096">
        <v>65</v>
      </c>
      <c r="D3096">
        <v>0</v>
      </c>
      <c r="E3096">
        <v>0</v>
      </c>
      <c r="F3096" t="s">
        <v>13</v>
      </c>
      <c r="G3096" t="s">
        <v>14</v>
      </c>
      <c r="H3096" t="s">
        <v>19</v>
      </c>
      <c r="I3096">
        <v>82.83</v>
      </c>
      <c r="J3096" s="2">
        <v>27.8</v>
      </c>
      <c r="K3096" t="s">
        <v>16</v>
      </c>
      <c r="L3096">
        <v>0</v>
      </c>
      <c r="N3096">
        <f t="shared" si="195"/>
        <v>27.8</v>
      </c>
      <c r="U3096">
        <f>((C3096-AVERAGE($C$2:$C$5018))/_xlfn.STDEV.P($C$2:$C$5018))</f>
        <v>0.96159579821226082</v>
      </c>
      <c r="V3096">
        <f>((N3096-AVERAGE($N$2:$N$5018))/_xlfn.STDEV.P($N$2:$N$5018))</f>
        <v>-9.0886096914031003E-2</v>
      </c>
      <c r="W3096">
        <f>((I3096-AVERAGE($I$2:$I$5018))/_xlfn.STDEV.P($I$2:$I$5018))</f>
        <v>-0.51150078163299906</v>
      </c>
      <c r="Y3096">
        <f t="shared" si="197"/>
        <v>0</v>
      </c>
      <c r="Z3096">
        <f t="shared" si="198"/>
        <v>0</v>
      </c>
      <c r="AA3096">
        <f t="shared" si="196"/>
        <v>0</v>
      </c>
    </row>
    <row r="3097" spans="1:27" x14ac:dyDescent="0.25">
      <c r="A3097">
        <v>14551</v>
      </c>
      <c r="B3097" t="s">
        <v>17</v>
      </c>
      <c r="C3097">
        <v>69</v>
      </c>
      <c r="D3097">
        <v>0</v>
      </c>
      <c r="E3097">
        <v>0</v>
      </c>
      <c r="F3097" t="s">
        <v>23</v>
      </c>
      <c r="G3097" t="s">
        <v>14</v>
      </c>
      <c r="H3097" t="s">
        <v>15</v>
      </c>
      <c r="I3097">
        <v>102.48</v>
      </c>
      <c r="J3097" s="2">
        <v>30.2</v>
      </c>
      <c r="K3097" t="s">
        <v>16</v>
      </c>
      <c r="L3097">
        <v>0</v>
      </c>
      <c r="N3097">
        <f t="shared" si="195"/>
        <v>30.2</v>
      </c>
      <c r="U3097">
        <f>((C3097-AVERAGE($C$2:$C$5018))/_xlfn.STDEV.P($C$2:$C$5018))</f>
        <v>1.1376018587606342</v>
      </c>
      <c r="V3097">
        <f>((N3097-AVERAGE($N$2:$N$5018))/_xlfn.STDEV.P($N$2:$N$5018))</f>
        <v>0.25961997644222617</v>
      </c>
      <c r="W3097">
        <f>((I3097-AVERAGE($I$2:$I$5018))/_xlfn.STDEV.P($I$2:$I$5018))</f>
        <v>-6.9414280920347099E-2</v>
      </c>
      <c r="Y3097">
        <f t="shared" si="197"/>
        <v>0</v>
      </c>
      <c r="Z3097">
        <f t="shared" si="198"/>
        <v>0</v>
      </c>
      <c r="AA3097">
        <f t="shared" si="196"/>
        <v>0</v>
      </c>
    </row>
    <row r="3098" spans="1:27" x14ac:dyDescent="0.25">
      <c r="A3098">
        <v>22098</v>
      </c>
      <c r="B3098" t="s">
        <v>17</v>
      </c>
      <c r="C3098">
        <v>29</v>
      </c>
      <c r="D3098">
        <v>0</v>
      </c>
      <c r="E3098">
        <v>0</v>
      </c>
      <c r="F3098" t="s">
        <v>13</v>
      </c>
      <c r="G3098" t="s">
        <v>18</v>
      </c>
      <c r="H3098" t="s">
        <v>19</v>
      </c>
      <c r="I3098">
        <v>69.12</v>
      </c>
      <c r="J3098" s="2">
        <v>26.8</v>
      </c>
      <c r="K3098" t="s">
        <v>21</v>
      </c>
      <c r="L3098">
        <v>0</v>
      </c>
      <c r="N3098">
        <f t="shared" si="195"/>
        <v>26.8</v>
      </c>
      <c r="U3098">
        <f>((C3098-AVERAGE($C$2:$C$5018))/_xlfn.STDEV.P($C$2:$C$5018))</f>
        <v>-0.62245874672309986</v>
      </c>
      <c r="V3098">
        <f>((N3098-AVERAGE($N$2:$N$5018))/_xlfn.STDEV.P($N$2:$N$5018))</f>
        <v>-0.23693029414580491</v>
      </c>
      <c r="W3098">
        <f>((I3098-AVERAGE($I$2:$I$5018))/_xlfn.STDEV.P($I$2:$I$5018))</f>
        <v>-0.81994892029816213</v>
      </c>
      <c r="Y3098">
        <f t="shared" si="197"/>
        <v>0</v>
      </c>
      <c r="Z3098">
        <f t="shared" si="198"/>
        <v>0</v>
      </c>
      <c r="AA3098">
        <f t="shared" si="196"/>
        <v>0</v>
      </c>
    </row>
    <row r="3099" spans="1:27" x14ac:dyDescent="0.25">
      <c r="A3099">
        <v>17771</v>
      </c>
      <c r="B3099" t="s">
        <v>17</v>
      </c>
      <c r="C3099">
        <v>64</v>
      </c>
      <c r="D3099">
        <v>1</v>
      </c>
      <c r="E3099">
        <v>0</v>
      </c>
      <c r="F3099" t="s">
        <v>13</v>
      </c>
      <c r="G3099" t="s">
        <v>25</v>
      </c>
      <c r="H3099" t="s">
        <v>15</v>
      </c>
      <c r="I3099">
        <v>211.12</v>
      </c>
      <c r="J3099" s="2">
        <v>22</v>
      </c>
      <c r="K3099" t="s">
        <v>21</v>
      </c>
      <c r="L3099">
        <v>0</v>
      </c>
      <c r="N3099">
        <f t="shared" si="195"/>
        <v>22</v>
      </c>
      <c r="U3099">
        <f>((C3099-AVERAGE($C$2:$C$5018))/_xlfn.STDEV.P($C$2:$C$5018))</f>
        <v>0.91759428307516755</v>
      </c>
      <c r="V3099">
        <f>((N3099-AVERAGE($N$2:$N$5018))/_xlfn.STDEV.P($N$2:$N$5018))</f>
        <v>-0.93794244085831979</v>
      </c>
      <c r="W3099">
        <f>((I3099-AVERAGE($I$2:$I$5018))/_xlfn.STDEV.P($I$2:$I$5018))</f>
        <v>2.3747728660222736</v>
      </c>
      <c r="Y3099">
        <f t="shared" si="197"/>
        <v>0</v>
      </c>
      <c r="Z3099">
        <f t="shared" si="198"/>
        <v>0</v>
      </c>
      <c r="AA3099">
        <f t="shared" si="196"/>
        <v>0</v>
      </c>
    </row>
    <row r="3100" spans="1:27" x14ac:dyDescent="0.25">
      <c r="A3100">
        <v>11803</v>
      </c>
      <c r="B3100" t="s">
        <v>17</v>
      </c>
      <c r="C3100">
        <v>16</v>
      </c>
      <c r="D3100">
        <v>0</v>
      </c>
      <c r="E3100">
        <v>0</v>
      </c>
      <c r="F3100" t="s">
        <v>23</v>
      </c>
      <c r="G3100" t="s">
        <v>14</v>
      </c>
      <c r="H3100" t="s">
        <v>19</v>
      </c>
      <c r="I3100">
        <v>95.38</v>
      </c>
      <c r="J3100" s="2">
        <v>34.299999999999997</v>
      </c>
      <c r="K3100" t="s">
        <v>16</v>
      </c>
      <c r="L3100">
        <v>0</v>
      </c>
      <c r="N3100">
        <f t="shared" si="195"/>
        <v>34.299999999999997</v>
      </c>
      <c r="U3100">
        <f>((C3100-AVERAGE($C$2:$C$5018))/_xlfn.STDEV.P($C$2:$C$5018))</f>
        <v>-1.1944784435053135</v>
      </c>
      <c r="V3100">
        <f>((N3100-AVERAGE($N$2:$N$5018))/_xlfn.STDEV.P($N$2:$N$5018))</f>
        <v>0.85840118509249885</v>
      </c>
      <c r="W3100">
        <f>((I3100-AVERAGE($I$2:$I$5018))/_xlfn.STDEV.P($I$2:$I$5018))</f>
        <v>-0.22915037023636908</v>
      </c>
      <c r="Y3100">
        <f t="shared" si="197"/>
        <v>0</v>
      </c>
      <c r="Z3100">
        <f t="shared" si="198"/>
        <v>0</v>
      </c>
      <c r="AA3100">
        <f t="shared" si="196"/>
        <v>0</v>
      </c>
    </row>
    <row r="3101" spans="1:27" x14ac:dyDescent="0.25">
      <c r="A3101">
        <v>34356</v>
      </c>
      <c r="B3101" t="s">
        <v>17</v>
      </c>
      <c r="C3101">
        <v>75</v>
      </c>
      <c r="D3101">
        <v>0</v>
      </c>
      <c r="E3101">
        <v>0</v>
      </c>
      <c r="F3101" t="s">
        <v>13</v>
      </c>
      <c r="G3101" t="s">
        <v>14</v>
      </c>
      <c r="H3101" t="s">
        <v>19</v>
      </c>
      <c r="I3101">
        <v>108.72</v>
      </c>
      <c r="J3101" s="2">
        <v>29.2</v>
      </c>
      <c r="K3101" t="s">
        <v>16</v>
      </c>
      <c r="L3101">
        <v>0</v>
      </c>
      <c r="N3101">
        <f t="shared" si="195"/>
        <v>29.2</v>
      </c>
      <c r="U3101">
        <f>((C3101-AVERAGE($C$2:$C$5018))/_xlfn.STDEV.P($C$2:$C$5018))</f>
        <v>1.4016109495831943</v>
      </c>
      <c r="V3101">
        <f>((N3101-AVERAGE($N$2:$N$5018))/_xlfn.STDEV.P($N$2:$N$5018))</f>
        <v>0.11357577921045225</v>
      </c>
      <c r="W3101">
        <f>((I3101-AVERAGE($I$2:$I$5018))/_xlfn.STDEV.P($I$2:$I$5018))</f>
        <v>7.0973493351762063E-2</v>
      </c>
      <c r="Y3101">
        <f t="shared" si="197"/>
        <v>0</v>
      </c>
      <c r="Z3101">
        <f t="shared" si="198"/>
        <v>0</v>
      </c>
      <c r="AA3101">
        <f t="shared" si="196"/>
        <v>0</v>
      </c>
    </row>
    <row r="3102" spans="1:27" x14ac:dyDescent="0.25">
      <c r="A3102">
        <v>26528</v>
      </c>
      <c r="B3102" t="s">
        <v>17</v>
      </c>
      <c r="C3102">
        <v>17</v>
      </c>
      <c r="D3102">
        <v>0</v>
      </c>
      <c r="E3102">
        <v>0</v>
      </c>
      <c r="F3102" t="s">
        <v>23</v>
      </c>
      <c r="G3102" t="s">
        <v>14</v>
      </c>
      <c r="H3102" t="s">
        <v>19</v>
      </c>
      <c r="I3102">
        <v>88.65</v>
      </c>
      <c r="J3102" s="2">
        <v>30.3</v>
      </c>
      <c r="K3102" t="s">
        <v>21</v>
      </c>
      <c r="L3102">
        <v>0</v>
      </c>
      <c r="N3102">
        <f t="shared" si="195"/>
        <v>30.3</v>
      </c>
      <c r="U3102">
        <f>((C3102-AVERAGE($C$2:$C$5018))/_xlfn.STDEV.P($C$2:$C$5018))</f>
        <v>-1.1504769283682201</v>
      </c>
      <c r="V3102">
        <f>((N3102-AVERAGE($N$2:$N$5018))/_xlfn.STDEV.P($N$2:$N$5018))</f>
        <v>0.27422439616540373</v>
      </c>
      <c r="W3102">
        <f>((I3102-AVERAGE($I$2:$I$5018))/_xlfn.STDEV.P($I$2:$I$5018))</f>
        <v>-0.3805621844753585</v>
      </c>
      <c r="Y3102">
        <f t="shared" si="197"/>
        <v>0</v>
      </c>
      <c r="Z3102">
        <f t="shared" si="198"/>
        <v>0</v>
      </c>
      <c r="AA3102">
        <f t="shared" si="196"/>
        <v>0</v>
      </c>
    </row>
    <row r="3103" spans="1:27" x14ac:dyDescent="0.25">
      <c r="A3103">
        <v>51554</v>
      </c>
      <c r="B3103" t="s">
        <v>12</v>
      </c>
      <c r="C3103">
        <v>42</v>
      </c>
      <c r="D3103">
        <v>0</v>
      </c>
      <c r="E3103">
        <v>0</v>
      </c>
      <c r="F3103" t="s">
        <v>13</v>
      </c>
      <c r="G3103" t="s">
        <v>14</v>
      </c>
      <c r="H3103" t="s">
        <v>15</v>
      </c>
      <c r="I3103">
        <v>177.91</v>
      </c>
      <c r="J3103" s="2" t="s">
        <v>20</v>
      </c>
      <c r="K3103" t="s">
        <v>24</v>
      </c>
      <c r="L3103">
        <v>0</v>
      </c>
      <c r="N3103">
        <f t="shared" ref="N3103:N3165" si="199">IF(AND(J3103="N/A",B3103="Male"),$Q$2,IF(AND(J3103="N/A",B3103="Female"),$R$2,J3103))</f>
        <v>28.422259136212656</v>
      </c>
      <c r="U3103">
        <f>((C3103-AVERAGE($C$2:$C$5018))/_xlfn.STDEV.P($C$2:$C$5018))</f>
        <v>-5.0439049940886251E-2</v>
      </c>
      <c r="V3103">
        <f>((N3103-AVERAGE($N$2:$N$5018))/_xlfn.STDEV.P($N$2:$N$5018))</f>
        <v>-8.7608957167494772E-6</v>
      </c>
      <c r="W3103">
        <f>((I3103-AVERAGE($I$2:$I$5018))/_xlfn.STDEV.P($I$2:$I$5018))</f>
        <v>1.6276129327567685</v>
      </c>
      <c r="Y3103">
        <f t="shared" si="197"/>
        <v>0</v>
      </c>
      <c r="Z3103">
        <f t="shared" si="198"/>
        <v>0</v>
      </c>
      <c r="AA3103">
        <f t="shared" si="196"/>
        <v>0</v>
      </c>
    </row>
    <row r="3104" spans="1:27" x14ac:dyDescent="0.25">
      <c r="A3104">
        <v>2296</v>
      </c>
      <c r="B3104" t="s">
        <v>12</v>
      </c>
      <c r="C3104">
        <v>78</v>
      </c>
      <c r="D3104">
        <v>1</v>
      </c>
      <c r="E3104">
        <v>0</v>
      </c>
      <c r="F3104" t="s">
        <v>13</v>
      </c>
      <c r="G3104" t="s">
        <v>18</v>
      </c>
      <c r="H3104" t="s">
        <v>15</v>
      </c>
      <c r="I3104">
        <v>90.19</v>
      </c>
      <c r="J3104" s="2" t="s">
        <v>20</v>
      </c>
      <c r="K3104" t="s">
        <v>24</v>
      </c>
      <c r="L3104">
        <v>0</v>
      </c>
      <c r="N3104">
        <f t="shared" si="199"/>
        <v>28.422259136212656</v>
      </c>
      <c r="U3104">
        <f>((C3104-AVERAGE($C$2:$C$5018))/_xlfn.STDEV.P($C$2:$C$5018))</f>
        <v>1.5336154949944745</v>
      </c>
      <c r="V3104">
        <f>((N3104-AVERAGE($N$2:$N$5018))/_xlfn.STDEV.P($N$2:$N$5018))</f>
        <v>-8.7608957167494772E-6</v>
      </c>
      <c r="W3104">
        <f>((I3104-AVERAGE($I$2:$I$5018))/_xlfn.STDEV.P($I$2:$I$5018))</f>
        <v>-0.34591520172230605</v>
      </c>
      <c r="Y3104">
        <f t="shared" si="197"/>
        <v>0</v>
      </c>
      <c r="Z3104">
        <f t="shared" si="198"/>
        <v>0</v>
      </c>
      <c r="AA3104">
        <f t="shared" si="196"/>
        <v>0</v>
      </c>
    </row>
    <row r="3105" spans="1:27" x14ac:dyDescent="0.25">
      <c r="A3105">
        <v>10624</v>
      </c>
      <c r="B3105" t="s">
        <v>12</v>
      </c>
      <c r="C3105">
        <v>24</v>
      </c>
      <c r="D3105">
        <v>0</v>
      </c>
      <c r="E3105">
        <v>0</v>
      </c>
      <c r="F3105" t="s">
        <v>13</v>
      </c>
      <c r="G3105" t="s">
        <v>14</v>
      </c>
      <c r="H3105" t="s">
        <v>19</v>
      </c>
      <c r="I3105">
        <v>73.78</v>
      </c>
      <c r="J3105" s="2">
        <v>21.4</v>
      </c>
      <c r="K3105" t="s">
        <v>22</v>
      </c>
      <c r="L3105">
        <v>0</v>
      </c>
      <c r="N3105">
        <f t="shared" si="199"/>
        <v>21.4</v>
      </c>
      <c r="U3105">
        <f>((C3105-AVERAGE($C$2:$C$5018))/_xlfn.STDEV.P($C$2:$C$5018))</f>
        <v>-0.84246632240856656</v>
      </c>
      <c r="V3105">
        <f>((N3105-AVERAGE($N$2:$N$5018))/_xlfn.STDEV.P($N$2:$N$5018))</f>
        <v>-1.0255689591973842</v>
      </c>
      <c r="W3105">
        <f>((I3105-AVERAGE($I$2:$I$5018))/_xlfn.STDEV.P($I$2:$I$5018))</f>
        <v>-0.7151080504090549</v>
      </c>
      <c r="Y3105">
        <f t="shared" si="197"/>
        <v>0</v>
      </c>
      <c r="Z3105">
        <f t="shared" si="198"/>
        <v>0</v>
      </c>
      <c r="AA3105">
        <f t="shared" si="196"/>
        <v>0</v>
      </c>
    </row>
    <row r="3106" spans="1:27" x14ac:dyDescent="0.25">
      <c r="A3106">
        <v>1681</v>
      </c>
      <c r="B3106" t="s">
        <v>17</v>
      </c>
      <c r="C3106">
        <v>68</v>
      </c>
      <c r="D3106">
        <v>0</v>
      </c>
      <c r="E3106">
        <v>0</v>
      </c>
      <c r="F3106" t="s">
        <v>23</v>
      </c>
      <c r="G3106" t="s">
        <v>14</v>
      </c>
      <c r="H3106" t="s">
        <v>15</v>
      </c>
      <c r="I3106">
        <v>82.85</v>
      </c>
      <c r="J3106" s="2" t="s">
        <v>20</v>
      </c>
      <c r="K3106" t="s">
        <v>22</v>
      </c>
      <c r="L3106">
        <v>0</v>
      </c>
      <c r="N3106">
        <f t="shared" si="199"/>
        <v>28.487446958981664</v>
      </c>
      <c r="U3106">
        <f>((C3106-AVERAGE($C$2:$C$5018))/_xlfn.STDEV.P($C$2:$C$5018))</f>
        <v>1.0936003436235409</v>
      </c>
      <c r="V3106">
        <f>((N3106-AVERAGE($N$2:$N$5018))/_xlfn.STDEV.P($N$2:$N$5018))</f>
        <v>9.5115423498702296E-3</v>
      </c>
      <c r="W3106">
        <f>((I3106-AVERAGE($I$2:$I$5018))/_xlfn.STDEV.P($I$2:$I$5018))</f>
        <v>-0.51105082081802444</v>
      </c>
      <c r="Y3106">
        <f t="shared" si="197"/>
        <v>0</v>
      </c>
      <c r="Z3106">
        <f t="shared" si="198"/>
        <v>0</v>
      </c>
      <c r="AA3106">
        <f t="shared" si="196"/>
        <v>0</v>
      </c>
    </row>
    <row r="3107" spans="1:27" x14ac:dyDescent="0.25">
      <c r="A3107">
        <v>36375</v>
      </c>
      <c r="B3107" t="s">
        <v>12</v>
      </c>
      <c r="C3107">
        <v>50</v>
      </c>
      <c r="D3107">
        <v>0</v>
      </c>
      <c r="E3107">
        <v>0</v>
      </c>
      <c r="F3107" t="s">
        <v>13</v>
      </c>
      <c r="G3107" t="s">
        <v>14</v>
      </c>
      <c r="H3107" t="s">
        <v>19</v>
      </c>
      <c r="I3107">
        <v>59.48</v>
      </c>
      <c r="J3107" s="2">
        <v>26.6</v>
      </c>
      <c r="K3107" t="s">
        <v>24</v>
      </c>
      <c r="L3107">
        <v>0</v>
      </c>
      <c r="N3107">
        <f t="shared" si="199"/>
        <v>26.6</v>
      </c>
      <c r="U3107">
        <f>((C3107-AVERAGE($C$2:$C$5018))/_xlfn.STDEV.P($C$2:$C$5018))</f>
        <v>0.30157307115586057</v>
      </c>
      <c r="V3107">
        <f>((N3107-AVERAGE($N$2:$N$5018))/_xlfn.STDEV.P($N$2:$N$5018))</f>
        <v>-0.26613913359215957</v>
      </c>
      <c r="W3107">
        <f>((I3107-AVERAGE($I$2:$I$5018))/_xlfn.STDEV.P($I$2:$I$5018))</f>
        <v>-1.0368300331159721</v>
      </c>
      <c r="Y3107">
        <f t="shared" si="197"/>
        <v>0</v>
      </c>
      <c r="Z3107">
        <f t="shared" si="198"/>
        <v>0</v>
      </c>
      <c r="AA3107">
        <f t="shared" si="196"/>
        <v>0</v>
      </c>
    </row>
    <row r="3108" spans="1:27" x14ac:dyDescent="0.25">
      <c r="A3108">
        <v>8117</v>
      </c>
      <c r="B3108" t="s">
        <v>12</v>
      </c>
      <c r="C3108">
        <v>52</v>
      </c>
      <c r="D3108">
        <v>0</v>
      </c>
      <c r="E3108">
        <v>0</v>
      </c>
      <c r="F3108" t="s">
        <v>13</v>
      </c>
      <c r="G3108" t="s">
        <v>14</v>
      </c>
      <c r="H3108" t="s">
        <v>19</v>
      </c>
      <c r="I3108">
        <v>75.77</v>
      </c>
      <c r="J3108" s="2">
        <v>30</v>
      </c>
      <c r="K3108" t="s">
        <v>16</v>
      </c>
      <c r="L3108">
        <v>0</v>
      </c>
      <c r="N3108">
        <f t="shared" si="199"/>
        <v>30</v>
      </c>
      <c r="U3108">
        <f>((C3108-AVERAGE($C$2:$C$5018))/_xlfn.STDEV.P($C$2:$C$5018))</f>
        <v>0.38957610143004728</v>
      </c>
      <c r="V3108">
        <f>((N3108-AVERAGE($N$2:$N$5018))/_xlfn.STDEV.P($N$2:$N$5018))</f>
        <v>0.23041113699587149</v>
      </c>
      <c r="W3108">
        <f>((I3108-AVERAGE($I$2:$I$5018))/_xlfn.STDEV.P($I$2:$I$5018))</f>
        <v>-0.67033694931907151</v>
      </c>
      <c r="Y3108">
        <f t="shared" si="197"/>
        <v>0</v>
      </c>
      <c r="Z3108">
        <f t="shared" si="198"/>
        <v>0</v>
      </c>
      <c r="AA3108">
        <f t="shared" si="196"/>
        <v>0</v>
      </c>
    </row>
    <row r="3109" spans="1:27" x14ac:dyDescent="0.25">
      <c r="A3109">
        <v>49849</v>
      </c>
      <c r="B3109" t="s">
        <v>17</v>
      </c>
      <c r="C3109">
        <v>82</v>
      </c>
      <c r="D3109">
        <v>0</v>
      </c>
      <c r="E3109">
        <v>0</v>
      </c>
      <c r="F3109" t="s">
        <v>13</v>
      </c>
      <c r="G3109" t="s">
        <v>14</v>
      </c>
      <c r="H3109" t="s">
        <v>19</v>
      </c>
      <c r="I3109">
        <v>80.959999999999994</v>
      </c>
      <c r="J3109" s="2">
        <v>33.700000000000003</v>
      </c>
      <c r="K3109" t="s">
        <v>16</v>
      </c>
      <c r="L3109">
        <v>0</v>
      </c>
      <c r="N3109">
        <f t="shared" si="199"/>
        <v>33.700000000000003</v>
      </c>
      <c r="U3109">
        <f>((C3109-AVERAGE($C$2:$C$5018))/_xlfn.STDEV.P($C$2:$C$5018))</f>
        <v>1.7096215555428478</v>
      </c>
      <c r="V3109">
        <f>((N3109-AVERAGE($N$2:$N$5018))/_xlfn.STDEV.P($N$2:$N$5018))</f>
        <v>0.77077466675343531</v>
      </c>
      <c r="W3109">
        <f>((I3109-AVERAGE($I$2:$I$5018))/_xlfn.STDEV.P($I$2:$I$5018))</f>
        <v>-0.55357211783313442</v>
      </c>
      <c r="Y3109">
        <f t="shared" si="197"/>
        <v>0</v>
      </c>
      <c r="Z3109">
        <f t="shared" si="198"/>
        <v>0</v>
      </c>
      <c r="AA3109">
        <f t="shared" si="196"/>
        <v>0</v>
      </c>
    </row>
    <row r="3110" spans="1:27" x14ac:dyDescent="0.25">
      <c r="A3110">
        <v>19436</v>
      </c>
      <c r="B3110" t="s">
        <v>12</v>
      </c>
      <c r="C3110">
        <v>56</v>
      </c>
      <c r="D3110">
        <v>0</v>
      </c>
      <c r="E3110">
        <v>0</v>
      </c>
      <c r="F3110" t="s">
        <v>13</v>
      </c>
      <c r="G3110" t="s">
        <v>14</v>
      </c>
      <c r="H3110" t="s">
        <v>19</v>
      </c>
      <c r="I3110">
        <v>82.4</v>
      </c>
      <c r="J3110" s="2">
        <v>30.9</v>
      </c>
      <c r="K3110" t="s">
        <v>22</v>
      </c>
      <c r="L3110">
        <v>0</v>
      </c>
      <c r="N3110">
        <f t="shared" si="199"/>
        <v>30.9</v>
      </c>
      <c r="U3110">
        <f>((C3110-AVERAGE($C$2:$C$5018))/_xlfn.STDEV.P($C$2:$C$5018))</f>
        <v>0.56558216197842071</v>
      </c>
      <c r="V3110">
        <f>((N3110-AVERAGE($N$2:$N$5018))/_xlfn.STDEV.P($N$2:$N$5018))</f>
        <v>0.36185091450446777</v>
      </c>
      <c r="W3110">
        <f>((I3110-AVERAGE($I$2:$I$5018))/_xlfn.STDEV.P($I$2:$I$5018))</f>
        <v>-0.52117493915495516</v>
      </c>
      <c r="Y3110">
        <f t="shared" si="197"/>
        <v>0</v>
      </c>
      <c r="Z3110">
        <f t="shared" si="198"/>
        <v>0</v>
      </c>
      <c r="AA3110">
        <f t="shared" si="196"/>
        <v>0</v>
      </c>
    </row>
    <row r="3111" spans="1:27" x14ac:dyDescent="0.25">
      <c r="A3111">
        <v>10523</v>
      </c>
      <c r="B3111" t="s">
        <v>12</v>
      </c>
      <c r="C3111">
        <v>56</v>
      </c>
      <c r="D3111">
        <v>0</v>
      </c>
      <c r="E3111">
        <v>0</v>
      </c>
      <c r="F3111" t="s">
        <v>13</v>
      </c>
      <c r="G3111" t="s">
        <v>14</v>
      </c>
      <c r="H3111" t="s">
        <v>15</v>
      </c>
      <c r="I3111">
        <v>78.930000000000007</v>
      </c>
      <c r="J3111" s="2">
        <v>31.1</v>
      </c>
      <c r="K3111" t="s">
        <v>24</v>
      </c>
      <c r="L3111">
        <v>0</v>
      </c>
      <c r="N3111">
        <f t="shared" si="199"/>
        <v>31.1</v>
      </c>
      <c r="U3111">
        <f>((C3111-AVERAGE($C$2:$C$5018))/_xlfn.STDEV.P($C$2:$C$5018))</f>
        <v>0.56558216197842071</v>
      </c>
      <c r="V3111">
        <f>((N3111-AVERAGE($N$2:$N$5018))/_xlfn.STDEV.P($N$2:$N$5018))</f>
        <v>0.39105975395082299</v>
      </c>
      <c r="W3111">
        <f>((I3111-AVERAGE($I$2:$I$5018))/_xlfn.STDEV.P($I$2:$I$5018))</f>
        <v>-0.59924314055306716</v>
      </c>
      <c r="Y3111">
        <f t="shared" si="197"/>
        <v>0</v>
      </c>
      <c r="Z3111">
        <f t="shared" si="198"/>
        <v>0</v>
      </c>
      <c r="AA3111">
        <f t="shared" si="196"/>
        <v>0</v>
      </c>
    </row>
    <row r="3112" spans="1:27" x14ac:dyDescent="0.25">
      <c r="A3112">
        <v>39322</v>
      </c>
      <c r="B3112" t="s">
        <v>12</v>
      </c>
      <c r="C3112">
        <v>18</v>
      </c>
      <c r="D3112">
        <v>0</v>
      </c>
      <c r="E3112">
        <v>0</v>
      </c>
      <c r="F3112" t="s">
        <v>23</v>
      </c>
      <c r="G3112" t="s">
        <v>14</v>
      </c>
      <c r="H3112" t="s">
        <v>15</v>
      </c>
      <c r="I3112">
        <v>80.59</v>
      </c>
      <c r="J3112" s="2">
        <v>23</v>
      </c>
      <c r="K3112" t="s">
        <v>24</v>
      </c>
      <c r="L3112">
        <v>0</v>
      </c>
      <c r="N3112">
        <f t="shared" si="199"/>
        <v>23</v>
      </c>
      <c r="U3112">
        <f>((C3112-AVERAGE($C$2:$C$5018))/_xlfn.STDEV.P($C$2:$C$5018))</f>
        <v>-1.1064754132311267</v>
      </c>
      <c r="V3112">
        <f>((N3112-AVERAGE($N$2:$N$5018))/_xlfn.STDEV.P($N$2:$N$5018))</f>
        <v>-0.79189824362654582</v>
      </c>
      <c r="W3112">
        <f>((I3112-AVERAGE($I$2:$I$5018))/_xlfn.STDEV.P($I$2:$I$5018))</f>
        <v>-0.56189639291016635</v>
      </c>
      <c r="Y3112">
        <f t="shared" si="197"/>
        <v>0</v>
      </c>
      <c r="Z3112">
        <f t="shared" si="198"/>
        <v>0</v>
      </c>
      <c r="AA3112">
        <f t="shared" si="196"/>
        <v>0</v>
      </c>
    </row>
    <row r="3113" spans="1:27" x14ac:dyDescent="0.25">
      <c r="A3113">
        <v>53265</v>
      </c>
      <c r="B3113" t="s">
        <v>17</v>
      </c>
      <c r="C3113">
        <v>33</v>
      </c>
      <c r="D3113">
        <v>0</v>
      </c>
      <c r="E3113">
        <v>0</v>
      </c>
      <c r="F3113" t="s">
        <v>13</v>
      </c>
      <c r="G3113" t="s">
        <v>18</v>
      </c>
      <c r="H3113" t="s">
        <v>15</v>
      </c>
      <c r="I3113">
        <v>70.59</v>
      </c>
      <c r="J3113" s="2">
        <v>20.2</v>
      </c>
      <c r="K3113" t="s">
        <v>24</v>
      </c>
      <c r="L3113">
        <v>0</v>
      </c>
      <c r="N3113">
        <f t="shared" si="199"/>
        <v>20.2</v>
      </c>
      <c r="U3113">
        <f>((C3113-AVERAGE($C$2:$C$5018))/_xlfn.STDEV.P($C$2:$C$5018))</f>
        <v>-0.44645268617472644</v>
      </c>
      <c r="V3113">
        <f>((N3113-AVERAGE($N$2:$N$5018))/_xlfn.STDEV.P($N$2:$N$5018))</f>
        <v>-1.2008219958755129</v>
      </c>
      <c r="W3113">
        <f>((I3113-AVERAGE($I$2:$I$5018))/_xlfn.STDEV.P($I$2:$I$5018))</f>
        <v>-0.78687680039752095</v>
      </c>
      <c r="Y3113">
        <f t="shared" si="197"/>
        <v>0</v>
      </c>
      <c r="Z3113">
        <f t="shared" si="198"/>
        <v>0</v>
      </c>
      <c r="AA3113">
        <f t="shared" si="196"/>
        <v>0</v>
      </c>
    </row>
    <row r="3114" spans="1:27" x14ac:dyDescent="0.25">
      <c r="A3114">
        <v>40379</v>
      </c>
      <c r="B3114" t="s">
        <v>17</v>
      </c>
      <c r="C3114">
        <v>57</v>
      </c>
      <c r="D3114">
        <v>0</v>
      </c>
      <c r="E3114">
        <v>0</v>
      </c>
      <c r="F3114" t="s">
        <v>13</v>
      </c>
      <c r="G3114" t="s">
        <v>14</v>
      </c>
      <c r="H3114" t="s">
        <v>19</v>
      </c>
      <c r="I3114">
        <v>98.57</v>
      </c>
      <c r="J3114" s="2">
        <v>31.6</v>
      </c>
      <c r="K3114" t="s">
        <v>21</v>
      </c>
      <c r="L3114">
        <v>0</v>
      </c>
      <c r="N3114">
        <f t="shared" si="199"/>
        <v>31.6</v>
      </c>
      <c r="U3114">
        <f>((C3114-AVERAGE($C$2:$C$5018))/_xlfn.STDEV.P($C$2:$C$5018))</f>
        <v>0.60958367711551409</v>
      </c>
      <c r="V3114">
        <f>((N3114-AVERAGE($N$2:$N$5018))/_xlfn.STDEV.P($N$2:$N$5018))</f>
        <v>0.46408185256670992</v>
      </c>
      <c r="W3114">
        <f>((I3114-AVERAGE($I$2:$I$5018))/_xlfn.STDEV.P($I$2:$I$5018))</f>
        <v>-0.157381620247903</v>
      </c>
      <c r="Y3114">
        <f t="shared" si="197"/>
        <v>0</v>
      </c>
      <c r="Z3114">
        <f t="shared" si="198"/>
        <v>0</v>
      </c>
      <c r="AA3114">
        <f t="shared" si="196"/>
        <v>0</v>
      </c>
    </row>
    <row r="3115" spans="1:27" x14ac:dyDescent="0.25">
      <c r="A3115">
        <v>66841</v>
      </c>
      <c r="B3115" t="s">
        <v>12</v>
      </c>
      <c r="C3115">
        <v>30</v>
      </c>
      <c r="D3115">
        <v>0</v>
      </c>
      <c r="E3115">
        <v>0</v>
      </c>
      <c r="F3115" t="s">
        <v>23</v>
      </c>
      <c r="G3115" t="s">
        <v>14</v>
      </c>
      <c r="H3115" t="s">
        <v>19</v>
      </c>
      <c r="I3115">
        <v>61.87</v>
      </c>
      <c r="J3115" s="2">
        <v>23.9</v>
      </c>
      <c r="K3115" t="s">
        <v>24</v>
      </c>
      <c r="L3115">
        <v>0</v>
      </c>
      <c r="N3115">
        <f t="shared" si="199"/>
        <v>23.9</v>
      </c>
      <c r="U3115">
        <f>((C3115-AVERAGE($C$2:$C$5018))/_xlfn.STDEV.P($C$2:$C$5018))</f>
        <v>-0.57845723158600648</v>
      </c>
      <c r="V3115">
        <f>((N3115-AVERAGE($N$2:$N$5018))/_xlfn.STDEV.P($N$2:$N$5018))</f>
        <v>-0.66045846611794956</v>
      </c>
      <c r="W3115">
        <f>((I3115-AVERAGE($I$2:$I$5018))/_xlfn.STDEV.P($I$2:$I$5018))</f>
        <v>-0.98305971572649431</v>
      </c>
      <c r="Y3115">
        <f t="shared" si="197"/>
        <v>0</v>
      </c>
      <c r="Z3115">
        <f t="shared" si="198"/>
        <v>0</v>
      </c>
      <c r="AA3115">
        <f t="shared" si="196"/>
        <v>0</v>
      </c>
    </row>
    <row r="3116" spans="1:27" x14ac:dyDescent="0.25">
      <c r="A3116">
        <v>38900</v>
      </c>
      <c r="B3116" t="s">
        <v>17</v>
      </c>
      <c r="C3116">
        <v>52</v>
      </c>
      <c r="D3116">
        <v>0</v>
      </c>
      <c r="E3116">
        <v>0</v>
      </c>
      <c r="F3116" t="s">
        <v>13</v>
      </c>
      <c r="G3116" t="s">
        <v>14</v>
      </c>
      <c r="H3116" t="s">
        <v>15</v>
      </c>
      <c r="I3116">
        <v>68.88</v>
      </c>
      <c r="J3116" s="2">
        <v>26.1</v>
      </c>
      <c r="K3116" t="s">
        <v>24</v>
      </c>
      <c r="L3116">
        <v>0</v>
      </c>
      <c r="N3116">
        <f t="shared" si="199"/>
        <v>26.1</v>
      </c>
      <c r="U3116">
        <f>((C3116-AVERAGE($C$2:$C$5018))/_xlfn.STDEV.P($C$2:$C$5018))</f>
        <v>0.38957610143004728</v>
      </c>
      <c r="V3116">
        <f>((N3116-AVERAGE($N$2:$N$5018))/_xlfn.STDEV.P($N$2:$N$5018))</f>
        <v>-0.33916123220804656</v>
      </c>
      <c r="W3116">
        <f>((I3116-AVERAGE($I$2:$I$5018))/_xlfn.STDEV.P($I$2:$I$5018))</f>
        <v>-0.82534845007785884</v>
      </c>
      <c r="Y3116">
        <f t="shared" si="197"/>
        <v>0</v>
      </c>
      <c r="Z3116">
        <f t="shared" si="198"/>
        <v>0</v>
      </c>
      <c r="AA3116">
        <f t="shared" si="196"/>
        <v>0</v>
      </c>
    </row>
    <row r="3117" spans="1:27" x14ac:dyDescent="0.25">
      <c r="A3117">
        <v>18180</v>
      </c>
      <c r="B3117" t="s">
        <v>17</v>
      </c>
      <c r="C3117">
        <v>3</v>
      </c>
      <c r="D3117">
        <v>0</v>
      </c>
      <c r="E3117">
        <v>0</v>
      </c>
      <c r="F3117" t="s">
        <v>23</v>
      </c>
      <c r="G3117" t="s">
        <v>26</v>
      </c>
      <c r="H3117" t="s">
        <v>15</v>
      </c>
      <c r="I3117">
        <v>66.25</v>
      </c>
      <c r="J3117" s="2">
        <v>15.8</v>
      </c>
      <c r="K3117" t="s">
        <v>24</v>
      </c>
      <c r="L3117">
        <v>0</v>
      </c>
      <c r="N3117">
        <f t="shared" si="199"/>
        <v>15.8</v>
      </c>
      <c r="U3117">
        <f>((C3117-AVERAGE($C$2:$C$5018))/_xlfn.STDEV.P($C$2:$C$5018))</f>
        <v>-1.7664981402875271</v>
      </c>
      <c r="V3117">
        <f>((N3117-AVERAGE($N$2:$N$5018))/_xlfn.STDEV.P($N$2:$N$5018))</f>
        <v>-1.8434164636953179</v>
      </c>
      <c r="W3117">
        <f>((I3117-AVERAGE($I$2:$I$5018))/_xlfn.STDEV.P($I$2:$I$5018))</f>
        <v>-0.88451829724703301</v>
      </c>
      <c r="Y3117">
        <f t="shared" si="197"/>
        <v>0</v>
      </c>
      <c r="Z3117">
        <f t="shared" si="198"/>
        <v>0</v>
      </c>
      <c r="AA3117">
        <f t="shared" si="196"/>
        <v>0</v>
      </c>
    </row>
    <row r="3118" spans="1:27" x14ac:dyDescent="0.25">
      <c r="A3118">
        <v>1183</v>
      </c>
      <c r="B3118" t="s">
        <v>12</v>
      </c>
      <c r="C3118">
        <v>39</v>
      </c>
      <c r="D3118">
        <v>0</v>
      </c>
      <c r="E3118">
        <v>0</v>
      </c>
      <c r="F3118" t="s">
        <v>13</v>
      </c>
      <c r="G3118" t="s">
        <v>14</v>
      </c>
      <c r="H3118" t="s">
        <v>19</v>
      </c>
      <c r="I3118">
        <v>84.18</v>
      </c>
      <c r="J3118" s="2" t="s">
        <v>20</v>
      </c>
      <c r="K3118" t="s">
        <v>22</v>
      </c>
      <c r="L3118">
        <v>0</v>
      </c>
      <c r="N3118">
        <f t="shared" si="199"/>
        <v>28.422259136212656</v>
      </c>
      <c r="U3118">
        <f>((C3118-AVERAGE($C$2:$C$5018))/_xlfn.STDEV.P($C$2:$C$5018))</f>
        <v>-0.18244359535216631</v>
      </c>
      <c r="V3118">
        <f>((N3118-AVERAGE($N$2:$N$5018))/_xlfn.STDEV.P($N$2:$N$5018))</f>
        <v>-8.7608957167494772E-6</v>
      </c>
      <c r="W3118">
        <f>((I3118-AVERAGE($I$2:$I$5018))/_xlfn.STDEV.P($I$2:$I$5018))</f>
        <v>-0.48112842662220601</v>
      </c>
      <c r="Y3118">
        <f t="shared" si="197"/>
        <v>0</v>
      </c>
      <c r="Z3118">
        <f t="shared" si="198"/>
        <v>0</v>
      </c>
      <c r="AA3118">
        <f t="shared" si="196"/>
        <v>0</v>
      </c>
    </row>
    <row r="3119" spans="1:27" x14ac:dyDescent="0.25">
      <c r="A3119">
        <v>22964</v>
      </c>
      <c r="B3119" t="s">
        <v>12</v>
      </c>
      <c r="C3119">
        <v>44</v>
      </c>
      <c r="D3119">
        <v>0</v>
      </c>
      <c r="E3119">
        <v>0</v>
      </c>
      <c r="F3119" t="s">
        <v>13</v>
      </c>
      <c r="G3119" t="s">
        <v>25</v>
      </c>
      <c r="H3119" t="s">
        <v>19</v>
      </c>
      <c r="I3119">
        <v>69.23</v>
      </c>
      <c r="J3119" s="2">
        <v>28.7</v>
      </c>
      <c r="K3119" t="s">
        <v>22</v>
      </c>
      <c r="L3119">
        <v>0</v>
      </c>
      <c r="N3119">
        <f t="shared" si="199"/>
        <v>28.7</v>
      </c>
      <c r="U3119">
        <f>((C3119-AVERAGE($C$2:$C$5018))/_xlfn.STDEV.P($C$2:$C$5018))</f>
        <v>3.7563980333300453E-2</v>
      </c>
      <c r="V3119">
        <f>((N3119-AVERAGE($N$2:$N$5018))/_xlfn.STDEV.P($N$2:$N$5018))</f>
        <v>4.0553680594565301E-2</v>
      </c>
      <c r="W3119">
        <f>((I3119-AVERAGE($I$2:$I$5018))/_xlfn.STDEV.P($I$2:$I$5018))</f>
        <v>-0.8174741358158012</v>
      </c>
      <c r="Y3119">
        <f t="shared" si="197"/>
        <v>0</v>
      </c>
      <c r="Z3119">
        <f t="shared" si="198"/>
        <v>0</v>
      </c>
      <c r="AA3119">
        <f t="shared" si="196"/>
        <v>0</v>
      </c>
    </row>
    <row r="3120" spans="1:27" x14ac:dyDescent="0.25">
      <c r="A3120">
        <v>64597</v>
      </c>
      <c r="B3120" t="s">
        <v>17</v>
      </c>
      <c r="C3120">
        <v>33</v>
      </c>
      <c r="D3120">
        <v>0</v>
      </c>
      <c r="E3120">
        <v>0</v>
      </c>
      <c r="F3120" t="s">
        <v>13</v>
      </c>
      <c r="G3120" t="s">
        <v>14</v>
      </c>
      <c r="H3120" t="s">
        <v>19</v>
      </c>
      <c r="I3120">
        <v>73.2</v>
      </c>
      <c r="J3120" s="2">
        <v>28.9</v>
      </c>
      <c r="K3120" t="s">
        <v>24</v>
      </c>
      <c r="L3120">
        <v>0</v>
      </c>
      <c r="N3120">
        <f t="shared" si="199"/>
        <v>28.9</v>
      </c>
      <c r="U3120">
        <f>((C3120-AVERAGE($C$2:$C$5018))/_xlfn.STDEV.P($C$2:$C$5018))</f>
        <v>-0.44645268617472644</v>
      </c>
      <c r="V3120">
        <f>((N3120-AVERAGE($N$2:$N$5018))/_xlfn.STDEV.P($N$2:$N$5018))</f>
        <v>6.976252004091997E-2</v>
      </c>
      <c r="W3120">
        <f>((I3120-AVERAGE($I$2:$I$5018))/_xlfn.STDEV.P($I$2:$I$5018))</f>
        <v>-0.7281569140433215</v>
      </c>
      <c r="Y3120">
        <f t="shared" si="197"/>
        <v>0</v>
      </c>
      <c r="Z3120">
        <f t="shared" si="198"/>
        <v>0</v>
      </c>
      <c r="AA3120">
        <f t="shared" si="196"/>
        <v>0</v>
      </c>
    </row>
    <row r="3121" spans="1:27" x14ac:dyDescent="0.25">
      <c r="A3121">
        <v>23893</v>
      </c>
      <c r="B3121" t="s">
        <v>12</v>
      </c>
      <c r="C3121">
        <v>24</v>
      </c>
      <c r="D3121">
        <v>0</v>
      </c>
      <c r="E3121">
        <v>0</v>
      </c>
      <c r="F3121" t="s">
        <v>13</v>
      </c>
      <c r="G3121" t="s">
        <v>14</v>
      </c>
      <c r="H3121" t="s">
        <v>15</v>
      </c>
      <c r="I3121">
        <v>103.45</v>
      </c>
      <c r="J3121" s="2">
        <v>25.1</v>
      </c>
      <c r="K3121" t="s">
        <v>22</v>
      </c>
      <c r="L3121">
        <v>0</v>
      </c>
      <c r="N3121">
        <f t="shared" si="199"/>
        <v>25.1</v>
      </c>
      <c r="U3121">
        <f>((C3121-AVERAGE($C$2:$C$5018))/_xlfn.STDEV.P($C$2:$C$5018))</f>
        <v>-0.84246632240856656</v>
      </c>
      <c r="V3121">
        <f>((N3121-AVERAGE($N$2:$N$5018))/_xlfn.STDEV.P($N$2:$N$5018))</f>
        <v>-0.48520542943982042</v>
      </c>
      <c r="W3121">
        <f>((I3121-AVERAGE($I$2:$I$5018))/_xlfn.STDEV.P($I$2:$I$5018))</f>
        <v>-4.7591181394073735E-2</v>
      </c>
      <c r="Y3121">
        <f t="shared" si="197"/>
        <v>0</v>
      </c>
      <c r="Z3121">
        <f t="shared" si="198"/>
        <v>0</v>
      </c>
      <c r="AA3121">
        <f t="shared" si="196"/>
        <v>0</v>
      </c>
    </row>
    <row r="3122" spans="1:27" x14ac:dyDescent="0.25">
      <c r="A3122">
        <v>51564</v>
      </c>
      <c r="B3122" t="s">
        <v>17</v>
      </c>
      <c r="C3122">
        <v>24</v>
      </c>
      <c r="D3122">
        <v>0</v>
      </c>
      <c r="E3122">
        <v>0</v>
      </c>
      <c r="F3122" t="s">
        <v>23</v>
      </c>
      <c r="G3122" t="s">
        <v>25</v>
      </c>
      <c r="H3122" t="s">
        <v>15</v>
      </c>
      <c r="I3122">
        <v>104.86</v>
      </c>
      <c r="J3122" s="2">
        <v>19.8</v>
      </c>
      <c r="K3122" t="s">
        <v>21</v>
      </c>
      <c r="L3122">
        <v>0</v>
      </c>
      <c r="N3122">
        <f t="shared" si="199"/>
        <v>19.8</v>
      </c>
      <c r="U3122">
        <f>((C3122-AVERAGE($C$2:$C$5018))/_xlfn.STDEV.P($C$2:$C$5018))</f>
        <v>-0.84246632240856656</v>
      </c>
      <c r="V3122">
        <f>((N3122-AVERAGE($N$2:$N$5018))/_xlfn.STDEV.P($N$2:$N$5018))</f>
        <v>-1.2592396747682222</v>
      </c>
      <c r="W3122">
        <f>((I3122-AVERAGE($I$2:$I$5018))/_xlfn.STDEV.P($I$2:$I$5018))</f>
        <v>-1.5868943938356809E-2</v>
      </c>
      <c r="Y3122">
        <f t="shared" si="197"/>
        <v>0</v>
      </c>
      <c r="Z3122">
        <f t="shared" si="198"/>
        <v>0</v>
      </c>
      <c r="AA3122">
        <f t="shared" si="196"/>
        <v>0</v>
      </c>
    </row>
    <row r="3123" spans="1:27" x14ac:dyDescent="0.25">
      <c r="A3123">
        <v>14410</v>
      </c>
      <c r="B3123" t="s">
        <v>12</v>
      </c>
      <c r="C3123">
        <v>54</v>
      </c>
      <c r="D3123">
        <v>0</v>
      </c>
      <c r="E3123">
        <v>1</v>
      </c>
      <c r="F3123" t="s">
        <v>13</v>
      </c>
      <c r="G3123" t="s">
        <v>25</v>
      </c>
      <c r="H3123" t="s">
        <v>15</v>
      </c>
      <c r="I3123">
        <v>90.3</v>
      </c>
      <c r="J3123" s="2">
        <v>30.8</v>
      </c>
      <c r="K3123" t="s">
        <v>22</v>
      </c>
      <c r="L3123">
        <v>0</v>
      </c>
      <c r="N3123">
        <f t="shared" si="199"/>
        <v>30.8</v>
      </c>
      <c r="U3123">
        <f>((C3123-AVERAGE($C$2:$C$5018))/_xlfn.STDEV.P($C$2:$C$5018))</f>
        <v>0.47757913170423399</v>
      </c>
      <c r="V3123">
        <f>((N3123-AVERAGE($N$2:$N$5018))/_xlfn.STDEV.P($N$2:$N$5018))</f>
        <v>0.34724649478129072</v>
      </c>
      <c r="W3123">
        <f>((I3123-AVERAGE($I$2:$I$5018))/_xlfn.STDEV.P($I$2:$I$5018))</f>
        <v>-0.34344041723994517</v>
      </c>
      <c r="Y3123">
        <f t="shared" si="197"/>
        <v>0</v>
      </c>
      <c r="Z3123">
        <f t="shared" si="198"/>
        <v>0</v>
      </c>
      <c r="AA3123">
        <f t="shared" si="196"/>
        <v>0</v>
      </c>
    </row>
    <row r="3124" spans="1:27" x14ac:dyDescent="0.25">
      <c r="A3124">
        <v>4964</v>
      </c>
      <c r="B3124" t="s">
        <v>17</v>
      </c>
      <c r="C3124">
        <v>72</v>
      </c>
      <c r="D3124">
        <v>1</v>
      </c>
      <c r="E3124">
        <v>0</v>
      </c>
      <c r="F3124" t="s">
        <v>13</v>
      </c>
      <c r="G3124" t="s">
        <v>14</v>
      </c>
      <c r="H3124" t="s">
        <v>19</v>
      </c>
      <c r="I3124">
        <v>90.87</v>
      </c>
      <c r="J3124" s="2">
        <v>22.1</v>
      </c>
      <c r="K3124" t="s">
        <v>21</v>
      </c>
      <c r="L3124">
        <v>0</v>
      </c>
      <c r="N3124">
        <f t="shared" si="199"/>
        <v>22.1</v>
      </c>
      <c r="U3124">
        <f>((C3124-AVERAGE($C$2:$C$5018))/_xlfn.STDEV.P($C$2:$C$5018))</f>
        <v>1.2696064041719144</v>
      </c>
      <c r="V3124">
        <f>((N3124-AVERAGE($N$2:$N$5018))/_xlfn.STDEV.P($N$2:$N$5018))</f>
        <v>-0.92333802113514218</v>
      </c>
      <c r="W3124">
        <f>((I3124-AVERAGE($I$2:$I$5018))/_xlfn.STDEV.P($I$2:$I$5018))</f>
        <v>-0.33061653401316582</v>
      </c>
      <c r="Y3124">
        <f t="shared" si="197"/>
        <v>0</v>
      </c>
      <c r="Z3124">
        <f t="shared" si="198"/>
        <v>0</v>
      </c>
      <c r="AA3124">
        <f t="shared" si="196"/>
        <v>0</v>
      </c>
    </row>
    <row r="3125" spans="1:27" x14ac:dyDescent="0.25">
      <c r="A3125">
        <v>15020</v>
      </c>
      <c r="B3125" t="s">
        <v>17</v>
      </c>
      <c r="C3125">
        <v>37</v>
      </c>
      <c r="D3125">
        <v>0</v>
      </c>
      <c r="E3125">
        <v>0</v>
      </c>
      <c r="F3125" t="s">
        <v>23</v>
      </c>
      <c r="G3125" t="s">
        <v>25</v>
      </c>
      <c r="H3125" t="s">
        <v>19</v>
      </c>
      <c r="I3125">
        <v>76.209999999999994</v>
      </c>
      <c r="J3125" s="2">
        <v>20.399999999999999</v>
      </c>
      <c r="K3125" t="s">
        <v>24</v>
      </c>
      <c r="L3125">
        <v>0</v>
      </c>
      <c r="N3125">
        <f t="shared" si="199"/>
        <v>20.399999999999999</v>
      </c>
      <c r="U3125">
        <f>((C3125-AVERAGE($C$2:$C$5018))/_xlfn.STDEV.P($C$2:$C$5018))</f>
        <v>-0.27044662562635302</v>
      </c>
      <c r="V3125">
        <f>((N3125-AVERAGE($N$2:$N$5018))/_xlfn.STDEV.P($N$2:$N$5018))</f>
        <v>-1.1716131564291581</v>
      </c>
      <c r="W3125">
        <f>((I3125-AVERAGE($I$2:$I$5018))/_xlfn.STDEV.P($I$2:$I$5018))</f>
        <v>-0.66043781138962787</v>
      </c>
      <c r="Y3125">
        <f t="shared" si="197"/>
        <v>0</v>
      </c>
      <c r="Z3125">
        <f t="shared" si="198"/>
        <v>0</v>
      </c>
      <c r="AA3125">
        <f t="shared" si="196"/>
        <v>0</v>
      </c>
    </row>
    <row r="3126" spans="1:27" x14ac:dyDescent="0.25">
      <c r="A3126">
        <v>27380</v>
      </c>
      <c r="B3126" t="s">
        <v>17</v>
      </c>
      <c r="C3126">
        <v>36</v>
      </c>
      <c r="D3126">
        <v>0</v>
      </c>
      <c r="E3126">
        <v>0</v>
      </c>
      <c r="F3126" t="s">
        <v>13</v>
      </c>
      <c r="G3126" t="s">
        <v>14</v>
      </c>
      <c r="H3126" t="s">
        <v>19</v>
      </c>
      <c r="I3126">
        <v>74.14</v>
      </c>
      <c r="J3126" s="2">
        <v>31.2</v>
      </c>
      <c r="K3126" t="s">
        <v>16</v>
      </c>
      <c r="L3126">
        <v>0</v>
      </c>
      <c r="N3126">
        <f t="shared" si="199"/>
        <v>31.2</v>
      </c>
      <c r="U3126">
        <f>((C3126-AVERAGE($C$2:$C$5018))/_xlfn.STDEV.P($C$2:$C$5018))</f>
        <v>-0.31444814076344635</v>
      </c>
      <c r="V3126">
        <f>((N3126-AVERAGE($N$2:$N$5018))/_xlfn.STDEV.P($N$2:$N$5018))</f>
        <v>0.40566417367400004</v>
      </c>
      <c r="W3126">
        <f>((I3126-AVERAGE($I$2:$I$5018))/_xlfn.STDEV.P($I$2:$I$5018))</f>
        <v>-0.70700875573951016</v>
      </c>
      <c r="Y3126">
        <f t="shared" si="197"/>
        <v>0</v>
      </c>
      <c r="Z3126">
        <f t="shared" si="198"/>
        <v>0</v>
      </c>
      <c r="AA3126">
        <f t="shared" si="196"/>
        <v>0</v>
      </c>
    </row>
    <row r="3127" spans="1:27" x14ac:dyDescent="0.25">
      <c r="A3127">
        <v>21523</v>
      </c>
      <c r="B3127" t="s">
        <v>17</v>
      </c>
      <c r="C3127">
        <v>22</v>
      </c>
      <c r="D3127">
        <v>0</v>
      </c>
      <c r="E3127">
        <v>0</v>
      </c>
      <c r="F3127" t="s">
        <v>23</v>
      </c>
      <c r="G3127" t="s">
        <v>25</v>
      </c>
      <c r="H3127" t="s">
        <v>15</v>
      </c>
      <c r="I3127">
        <v>87.25</v>
      </c>
      <c r="J3127" s="2">
        <v>24.9</v>
      </c>
      <c r="K3127" t="s">
        <v>22</v>
      </c>
      <c r="L3127">
        <v>0</v>
      </c>
      <c r="N3127">
        <f t="shared" si="199"/>
        <v>24.9</v>
      </c>
      <c r="U3127">
        <f>((C3127-AVERAGE($C$2:$C$5018))/_xlfn.STDEV.P($C$2:$C$5018))</f>
        <v>-0.93046935268275333</v>
      </c>
      <c r="V3127">
        <f>((N3127-AVERAGE($N$2:$N$5018))/_xlfn.STDEV.P($N$2:$N$5018))</f>
        <v>-0.51441426888617559</v>
      </c>
      <c r="W3127">
        <f>((I3127-AVERAGE($I$2:$I$5018))/_xlfn.STDEV.P($I$2:$I$5018))</f>
        <v>-0.41205944152358825</v>
      </c>
      <c r="Y3127">
        <f t="shared" si="197"/>
        <v>0</v>
      </c>
      <c r="Z3127">
        <f t="shared" si="198"/>
        <v>0</v>
      </c>
      <c r="AA3127">
        <f t="shared" si="196"/>
        <v>0</v>
      </c>
    </row>
    <row r="3128" spans="1:27" x14ac:dyDescent="0.25">
      <c r="A3128">
        <v>8819</v>
      </c>
      <c r="B3128" t="s">
        <v>17</v>
      </c>
      <c r="C3128">
        <v>68</v>
      </c>
      <c r="D3128">
        <v>0</v>
      </c>
      <c r="E3128">
        <v>0</v>
      </c>
      <c r="F3128" t="s">
        <v>13</v>
      </c>
      <c r="G3128" t="s">
        <v>25</v>
      </c>
      <c r="H3128" t="s">
        <v>19</v>
      </c>
      <c r="I3128">
        <v>215.33</v>
      </c>
      <c r="J3128" s="2">
        <v>27</v>
      </c>
      <c r="K3128" t="s">
        <v>16</v>
      </c>
      <c r="L3128">
        <v>0</v>
      </c>
      <c r="N3128">
        <f t="shared" si="199"/>
        <v>27</v>
      </c>
      <c r="U3128">
        <f>((C3128-AVERAGE($C$2:$C$5018))/_xlfn.STDEV.P($C$2:$C$5018))</f>
        <v>1.0936003436235409</v>
      </c>
      <c r="V3128">
        <f>((N3128-AVERAGE($N$2:$N$5018))/_xlfn.STDEV.P($N$2:$N$5018))</f>
        <v>-0.20772145469945022</v>
      </c>
      <c r="W3128">
        <f>((I3128-AVERAGE($I$2:$I$5018))/_xlfn.STDEV.P($I$2:$I$5018))</f>
        <v>2.4694896175744501</v>
      </c>
      <c r="Y3128">
        <f t="shared" si="197"/>
        <v>0</v>
      </c>
      <c r="Z3128">
        <f t="shared" si="198"/>
        <v>0</v>
      </c>
      <c r="AA3128">
        <f t="shared" si="196"/>
        <v>0</v>
      </c>
    </row>
    <row r="3129" spans="1:27" x14ac:dyDescent="0.25">
      <c r="A3129">
        <v>68408</v>
      </c>
      <c r="B3129" t="s">
        <v>12</v>
      </c>
      <c r="C3129">
        <v>24</v>
      </c>
      <c r="D3129">
        <v>0</v>
      </c>
      <c r="E3129">
        <v>0</v>
      </c>
      <c r="F3129" t="s">
        <v>23</v>
      </c>
      <c r="G3129" t="s">
        <v>14</v>
      </c>
      <c r="H3129" t="s">
        <v>15</v>
      </c>
      <c r="I3129">
        <v>88.38</v>
      </c>
      <c r="J3129" s="2">
        <v>20.100000000000001</v>
      </c>
      <c r="K3129" t="s">
        <v>22</v>
      </c>
      <c r="L3129">
        <v>0</v>
      </c>
      <c r="N3129">
        <f t="shared" si="199"/>
        <v>20.100000000000001</v>
      </c>
      <c r="U3129">
        <f>((C3129-AVERAGE($C$2:$C$5018))/_xlfn.STDEV.P($C$2:$C$5018))</f>
        <v>-0.84246632240856656</v>
      </c>
      <c r="V3129">
        <f>((N3129-AVERAGE($N$2:$N$5018))/_xlfn.STDEV.P($N$2:$N$5018))</f>
        <v>-1.21542641559869</v>
      </c>
      <c r="W3129">
        <f>((I3129-AVERAGE($I$2:$I$5018))/_xlfn.STDEV.P($I$2:$I$5018))</f>
        <v>-0.3866366554775173</v>
      </c>
      <c r="Y3129">
        <f t="shared" si="197"/>
        <v>0</v>
      </c>
      <c r="Z3129">
        <f t="shared" si="198"/>
        <v>0</v>
      </c>
      <c r="AA3129">
        <f t="shared" si="196"/>
        <v>0</v>
      </c>
    </row>
    <row r="3130" spans="1:27" x14ac:dyDescent="0.25">
      <c r="A3130">
        <v>8976</v>
      </c>
      <c r="B3130" t="s">
        <v>17</v>
      </c>
      <c r="C3130">
        <v>35</v>
      </c>
      <c r="D3130">
        <v>0</v>
      </c>
      <c r="E3130">
        <v>0</v>
      </c>
      <c r="F3130" t="s">
        <v>13</v>
      </c>
      <c r="G3130" t="s">
        <v>14</v>
      </c>
      <c r="H3130" t="s">
        <v>19</v>
      </c>
      <c r="I3130">
        <v>104.4</v>
      </c>
      <c r="J3130" s="2">
        <v>24.4</v>
      </c>
      <c r="K3130" t="s">
        <v>21</v>
      </c>
      <c r="L3130">
        <v>0</v>
      </c>
      <c r="N3130">
        <f t="shared" si="199"/>
        <v>24.4</v>
      </c>
      <c r="U3130">
        <f>((C3130-AVERAGE($C$2:$C$5018))/_xlfn.STDEV.P($C$2:$C$5018))</f>
        <v>-0.35844965590053973</v>
      </c>
      <c r="V3130">
        <f>((N3130-AVERAGE($N$2:$N$5018))/_xlfn.STDEV.P($N$2:$N$5018))</f>
        <v>-0.58743636750206263</v>
      </c>
      <c r="W3130">
        <f>((I3130-AVERAGE($I$2:$I$5018))/_xlfn.STDEV.P($I$2:$I$5018))</f>
        <v>-2.6218042682774979E-2</v>
      </c>
      <c r="Y3130">
        <f t="shared" si="197"/>
        <v>0</v>
      </c>
      <c r="Z3130">
        <f t="shared" si="198"/>
        <v>0</v>
      </c>
      <c r="AA3130">
        <f t="shared" si="196"/>
        <v>0</v>
      </c>
    </row>
    <row r="3131" spans="1:27" x14ac:dyDescent="0.25">
      <c r="A3131">
        <v>22290</v>
      </c>
      <c r="B3131" t="s">
        <v>17</v>
      </c>
      <c r="C3131">
        <v>32</v>
      </c>
      <c r="D3131">
        <v>0</v>
      </c>
      <c r="E3131">
        <v>0</v>
      </c>
      <c r="F3131" t="s">
        <v>13</v>
      </c>
      <c r="G3131" t="s">
        <v>14</v>
      </c>
      <c r="H3131" t="s">
        <v>15</v>
      </c>
      <c r="I3131">
        <v>104.92</v>
      </c>
      <c r="J3131" s="2">
        <v>22.6</v>
      </c>
      <c r="K3131" t="s">
        <v>21</v>
      </c>
      <c r="L3131">
        <v>0</v>
      </c>
      <c r="N3131">
        <f t="shared" si="199"/>
        <v>22.6</v>
      </c>
      <c r="U3131">
        <f>((C3131-AVERAGE($C$2:$C$5018))/_xlfn.STDEV.P($C$2:$C$5018))</f>
        <v>-0.49045420131181977</v>
      </c>
      <c r="V3131">
        <f>((N3131-AVERAGE($N$2:$N$5018))/_xlfn.STDEV.P($N$2:$N$5018))</f>
        <v>-0.85031592251925514</v>
      </c>
      <c r="W3131">
        <f>((I3131-AVERAGE($I$2:$I$5018))/_xlfn.STDEV.P($I$2:$I$5018))</f>
        <v>-1.451906149343263E-2</v>
      </c>
      <c r="Y3131">
        <f t="shared" si="197"/>
        <v>0</v>
      </c>
      <c r="Z3131">
        <f t="shared" si="198"/>
        <v>0</v>
      </c>
      <c r="AA3131">
        <f t="shared" si="196"/>
        <v>0</v>
      </c>
    </row>
    <row r="3132" spans="1:27" x14ac:dyDescent="0.25">
      <c r="A3132">
        <v>7700</v>
      </c>
      <c r="B3132" t="s">
        <v>17</v>
      </c>
      <c r="C3132">
        <v>52</v>
      </c>
      <c r="D3132">
        <v>0</v>
      </c>
      <c r="E3132">
        <v>0</v>
      </c>
      <c r="F3132" t="s">
        <v>13</v>
      </c>
      <c r="G3132" t="s">
        <v>14</v>
      </c>
      <c r="H3132" t="s">
        <v>15</v>
      </c>
      <c r="I3132">
        <v>106.54</v>
      </c>
      <c r="J3132" s="2">
        <v>22.4</v>
      </c>
      <c r="K3132" t="s">
        <v>21</v>
      </c>
      <c r="L3132">
        <v>0</v>
      </c>
      <c r="N3132">
        <f t="shared" si="199"/>
        <v>22.4</v>
      </c>
      <c r="U3132">
        <f>((C3132-AVERAGE($C$2:$C$5018))/_xlfn.STDEV.P($C$2:$C$5018))</f>
        <v>0.38957610143004728</v>
      </c>
      <c r="V3132">
        <f>((N3132-AVERAGE($N$2:$N$5018))/_xlfn.STDEV.P($N$2:$N$5018))</f>
        <v>-0.87952476196561036</v>
      </c>
      <c r="W3132">
        <f>((I3132-AVERAGE($I$2:$I$5018))/_xlfn.STDEV.P($I$2:$I$5018))</f>
        <v>2.192776451951892E-2</v>
      </c>
      <c r="Y3132">
        <f t="shared" si="197"/>
        <v>0</v>
      </c>
      <c r="Z3132">
        <f t="shared" si="198"/>
        <v>0</v>
      </c>
      <c r="AA3132">
        <f t="shared" si="196"/>
        <v>0</v>
      </c>
    </row>
    <row r="3133" spans="1:27" x14ac:dyDescent="0.25">
      <c r="A3133">
        <v>40503</v>
      </c>
      <c r="B3133" t="s">
        <v>12</v>
      </c>
      <c r="C3133">
        <v>21</v>
      </c>
      <c r="D3133">
        <v>0</v>
      </c>
      <c r="E3133">
        <v>0</v>
      </c>
      <c r="F3133" t="s">
        <v>23</v>
      </c>
      <c r="G3133" t="s">
        <v>14</v>
      </c>
      <c r="H3133" t="s">
        <v>19</v>
      </c>
      <c r="I3133">
        <v>62.91</v>
      </c>
      <c r="J3133" s="2">
        <v>26.2</v>
      </c>
      <c r="K3133" t="s">
        <v>21</v>
      </c>
      <c r="L3133">
        <v>0</v>
      </c>
      <c r="N3133">
        <f t="shared" si="199"/>
        <v>26.2</v>
      </c>
      <c r="U3133">
        <f>((C3133-AVERAGE($C$2:$C$5018))/_xlfn.STDEV.P($C$2:$C$5018))</f>
        <v>-0.97447086781984671</v>
      </c>
      <c r="V3133">
        <f>((N3133-AVERAGE($N$2:$N$5018))/_xlfn.STDEV.P($N$2:$N$5018))</f>
        <v>-0.32455681248486945</v>
      </c>
      <c r="W3133">
        <f>((I3133-AVERAGE($I$2:$I$5018))/_xlfn.STDEV.P($I$2:$I$5018))</f>
        <v>-0.95966175334780945</v>
      </c>
      <c r="Y3133">
        <f t="shared" si="197"/>
        <v>0</v>
      </c>
      <c r="Z3133">
        <f t="shared" si="198"/>
        <v>0</v>
      </c>
      <c r="AA3133">
        <f t="shared" si="196"/>
        <v>0</v>
      </c>
    </row>
    <row r="3134" spans="1:27" x14ac:dyDescent="0.25">
      <c r="A3134">
        <v>47917</v>
      </c>
      <c r="B3134" t="s">
        <v>17</v>
      </c>
      <c r="C3134">
        <v>82</v>
      </c>
      <c r="D3134">
        <v>1</v>
      </c>
      <c r="E3134">
        <v>0</v>
      </c>
      <c r="F3134" t="s">
        <v>23</v>
      </c>
      <c r="G3134" t="s">
        <v>14</v>
      </c>
      <c r="H3134" t="s">
        <v>19</v>
      </c>
      <c r="I3134">
        <v>61.47</v>
      </c>
      <c r="J3134" s="2">
        <v>22.9</v>
      </c>
      <c r="K3134" t="s">
        <v>21</v>
      </c>
      <c r="L3134">
        <v>0</v>
      </c>
      <c r="N3134">
        <f t="shared" si="199"/>
        <v>22.9</v>
      </c>
      <c r="U3134">
        <f>((C3134-AVERAGE($C$2:$C$5018))/_xlfn.STDEV.P($C$2:$C$5018))</f>
        <v>1.7096215555428478</v>
      </c>
      <c r="V3134">
        <f>((N3134-AVERAGE($N$2:$N$5018))/_xlfn.STDEV.P($N$2:$N$5018))</f>
        <v>-0.80650266334972343</v>
      </c>
      <c r="W3134">
        <f>((I3134-AVERAGE($I$2:$I$5018))/_xlfn.STDEV.P($I$2:$I$5018))</f>
        <v>-0.99205893202598849</v>
      </c>
      <c r="Y3134">
        <f t="shared" si="197"/>
        <v>0</v>
      </c>
      <c r="Z3134">
        <f t="shared" si="198"/>
        <v>0</v>
      </c>
      <c r="AA3134">
        <f t="shared" si="196"/>
        <v>0</v>
      </c>
    </row>
    <row r="3135" spans="1:27" x14ac:dyDescent="0.25">
      <c r="A3135">
        <v>30303</v>
      </c>
      <c r="B3135" t="s">
        <v>12</v>
      </c>
      <c r="C3135">
        <v>33</v>
      </c>
      <c r="D3135">
        <v>0</v>
      </c>
      <c r="E3135">
        <v>0</v>
      </c>
      <c r="F3135" t="s">
        <v>23</v>
      </c>
      <c r="G3135" t="s">
        <v>14</v>
      </c>
      <c r="H3135" t="s">
        <v>19</v>
      </c>
      <c r="I3135">
        <v>88.5</v>
      </c>
      <c r="J3135" s="2">
        <v>32.6</v>
      </c>
      <c r="K3135" t="s">
        <v>16</v>
      </c>
      <c r="L3135">
        <v>0</v>
      </c>
      <c r="N3135">
        <f t="shared" si="199"/>
        <v>32.6</v>
      </c>
      <c r="U3135">
        <f>((C3135-AVERAGE($C$2:$C$5018))/_xlfn.STDEV.P($C$2:$C$5018))</f>
        <v>-0.44645268617472644</v>
      </c>
      <c r="V3135">
        <f>((N3135-AVERAGE($N$2:$N$5018))/_xlfn.STDEV.P($N$2:$N$5018))</f>
        <v>0.61012604979848384</v>
      </c>
      <c r="W3135">
        <f>((I3135-AVERAGE($I$2:$I$5018))/_xlfn.STDEV.P($I$2:$I$5018))</f>
        <v>-0.38393689058766894</v>
      </c>
      <c r="Y3135">
        <f t="shared" si="197"/>
        <v>0</v>
      </c>
      <c r="Z3135">
        <f t="shared" si="198"/>
        <v>0</v>
      </c>
      <c r="AA3135">
        <f t="shared" si="196"/>
        <v>0</v>
      </c>
    </row>
    <row r="3136" spans="1:27" x14ac:dyDescent="0.25">
      <c r="A3136">
        <v>63864</v>
      </c>
      <c r="B3136" t="s">
        <v>12</v>
      </c>
      <c r="C3136">
        <v>62</v>
      </c>
      <c r="D3136">
        <v>0</v>
      </c>
      <c r="E3136">
        <v>0</v>
      </c>
      <c r="F3136" t="s">
        <v>13</v>
      </c>
      <c r="G3136" t="s">
        <v>14</v>
      </c>
      <c r="H3136" t="s">
        <v>19</v>
      </c>
      <c r="I3136">
        <v>107.61</v>
      </c>
      <c r="J3136" s="2">
        <v>31.3</v>
      </c>
      <c r="K3136" t="s">
        <v>24</v>
      </c>
      <c r="L3136">
        <v>0</v>
      </c>
      <c r="N3136">
        <f t="shared" si="199"/>
        <v>31.3</v>
      </c>
      <c r="U3136">
        <f>((C3136-AVERAGE($C$2:$C$5018))/_xlfn.STDEV.P($C$2:$C$5018))</f>
        <v>0.82959125280098078</v>
      </c>
      <c r="V3136">
        <f>((N3136-AVERAGE($N$2:$N$5018))/_xlfn.STDEV.P($N$2:$N$5018))</f>
        <v>0.42026859339717765</v>
      </c>
      <c r="W3136">
        <f>((I3136-AVERAGE($I$2:$I$5018))/_xlfn.STDEV.P($I$2:$I$5018))</f>
        <v>4.6000668120665708E-2</v>
      </c>
      <c r="Y3136">
        <f t="shared" si="197"/>
        <v>0</v>
      </c>
      <c r="Z3136">
        <f t="shared" si="198"/>
        <v>0</v>
      </c>
      <c r="AA3136">
        <f t="shared" si="196"/>
        <v>0</v>
      </c>
    </row>
    <row r="3137" spans="1:27" x14ac:dyDescent="0.25">
      <c r="A3137">
        <v>24177</v>
      </c>
      <c r="B3137" t="s">
        <v>17</v>
      </c>
      <c r="C3137">
        <v>57</v>
      </c>
      <c r="D3137">
        <v>1</v>
      </c>
      <c r="E3137">
        <v>0</v>
      </c>
      <c r="F3137" t="s">
        <v>13</v>
      </c>
      <c r="G3137" t="s">
        <v>14</v>
      </c>
      <c r="H3137" t="s">
        <v>15</v>
      </c>
      <c r="I3137">
        <v>90.77</v>
      </c>
      <c r="J3137" s="2">
        <v>43.9</v>
      </c>
      <c r="K3137" t="s">
        <v>16</v>
      </c>
      <c r="L3137">
        <v>0</v>
      </c>
      <c r="N3137">
        <f t="shared" si="199"/>
        <v>43.9</v>
      </c>
      <c r="U3137">
        <f>((C3137-AVERAGE($C$2:$C$5018))/_xlfn.STDEV.P($C$2:$C$5018))</f>
        <v>0.60958367711551409</v>
      </c>
      <c r="V3137">
        <f>((N3137-AVERAGE($N$2:$N$5018))/_xlfn.STDEV.P($N$2:$N$5018))</f>
        <v>2.2604254785175284</v>
      </c>
      <c r="W3137">
        <f>((I3137-AVERAGE($I$2:$I$5018))/_xlfn.STDEV.P($I$2:$I$5018))</f>
        <v>-0.33286633808803956</v>
      </c>
      <c r="Y3137">
        <f t="shared" si="197"/>
        <v>0</v>
      </c>
      <c r="Z3137">
        <f t="shared" si="198"/>
        <v>0</v>
      </c>
      <c r="AA3137">
        <f t="shared" si="196"/>
        <v>0</v>
      </c>
    </row>
    <row r="3138" spans="1:27" x14ac:dyDescent="0.25">
      <c r="A3138">
        <v>57274</v>
      </c>
      <c r="B3138" t="s">
        <v>12</v>
      </c>
      <c r="C3138">
        <v>14</v>
      </c>
      <c r="D3138">
        <v>0</v>
      </c>
      <c r="E3138">
        <v>0</v>
      </c>
      <c r="F3138" t="s">
        <v>23</v>
      </c>
      <c r="G3138" t="s">
        <v>27</v>
      </c>
      <c r="H3138" t="s">
        <v>15</v>
      </c>
      <c r="I3138">
        <v>137.91</v>
      </c>
      <c r="J3138" s="2">
        <v>41.8</v>
      </c>
      <c r="K3138" t="s">
        <v>21</v>
      </c>
      <c r="L3138">
        <v>0</v>
      </c>
      <c r="N3138">
        <f t="shared" si="199"/>
        <v>41.8</v>
      </c>
      <c r="U3138">
        <f>((C3138-AVERAGE($C$2:$C$5018))/_xlfn.STDEV.P($C$2:$C$5018))</f>
        <v>-1.2824814737795001</v>
      </c>
      <c r="V3138">
        <f>((N3138-AVERAGE($N$2:$N$5018))/_xlfn.STDEV.P($N$2:$N$5018))</f>
        <v>1.9537326643308031</v>
      </c>
      <c r="W3138">
        <f>((I3138-AVERAGE($I$2:$I$5018))/_xlfn.STDEV.P($I$2:$I$5018))</f>
        <v>0.72769130280735017</v>
      </c>
      <c r="Y3138">
        <f t="shared" si="197"/>
        <v>0</v>
      </c>
      <c r="Z3138">
        <f t="shared" si="198"/>
        <v>0</v>
      </c>
      <c r="AA3138">
        <f t="shared" si="196"/>
        <v>0</v>
      </c>
    </row>
    <row r="3139" spans="1:27" x14ac:dyDescent="0.25">
      <c r="A3139">
        <v>37213</v>
      </c>
      <c r="B3139" t="s">
        <v>12</v>
      </c>
      <c r="C3139">
        <v>60</v>
      </c>
      <c r="D3139">
        <v>0</v>
      </c>
      <c r="E3139">
        <v>0</v>
      </c>
      <c r="F3139" t="s">
        <v>13</v>
      </c>
      <c r="G3139" t="s">
        <v>18</v>
      </c>
      <c r="H3139" t="s">
        <v>19</v>
      </c>
      <c r="I3139">
        <v>212.02</v>
      </c>
      <c r="J3139" s="2" t="s">
        <v>20</v>
      </c>
      <c r="K3139" t="s">
        <v>24</v>
      </c>
      <c r="L3139">
        <v>0</v>
      </c>
      <c r="N3139">
        <f t="shared" si="199"/>
        <v>28.422259136212656</v>
      </c>
      <c r="U3139">
        <f>((C3139-AVERAGE($C$2:$C$5018))/_xlfn.STDEV.P($C$2:$C$5018))</f>
        <v>0.74158822252679413</v>
      </c>
      <c r="V3139">
        <f>((N3139-AVERAGE($N$2:$N$5018))/_xlfn.STDEV.P($N$2:$N$5018))</f>
        <v>-8.7608957167494772E-6</v>
      </c>
      <c r="W3139">
        <f>((I3139-AVERAGE($I$2:$I$5018))/_xlfn.STDEV.P($I$2:$I$5018))</f>
        <v>2.3950211026961354</v>
      </c>
      <c r="Y3139">
        <f t="shared" si="197"/>
        <v>0</v>
      </c>
      <c r="Z3139">
        <f t="shared" si="198"/>
        <v>0</v>
      </c>
      <c r="AA3139">
        <f t="shared" ref="AA3139:AA3202" si="200">IF(AND(C3139&lt;10,G3139&lt;&gt;"Children"),1,0)</f>
        <v>0</v>
      </c>
    </row>
    <row r="3140" spans="1:27" x14ac:dyDescent="0.25">
      <c r="A3140">
        <v>59992</v>
      </c>
      <c r="B3140" t="s">
        <v>17</v>
      </c>
      <c r="C3140">
        <v>63</v>
      </c>
      <c r="D3140">
        <v>1</v>
      </c>
      <c r="E3140">
        <v>0</v>
      </c>
      <c r="F3140" t="s">
        <v>13</v>
      </c>
      <c r="G3140" t="s">
        <v>18</v>
      </c>
      <c r="H3140" t="s">
        <v>15</v>
      </c>
      <c r="I3140">
        <v>228.2</v>
      </c>
      <c r="J3140" s="2">
        <v>37.700000000000003</v>
      </c>
      <c r="K3140" t="s">
        <v>21</v>
      </c>
      <c r="L3140">
        <v>0</v>
      </c>
      <c r="N3140">
        <f t="shared" si="199"/>
        <v>37.700000000000003</v>
      </c>
      <c r="U3140">
        <f>((C3140-AVERAGE($C$2:$C$5018))/_xlfn.STDEV.P($C$2:$C$5018))</f>
        <v>0.87359276793807417</v>
      </c>
      <c r="V3140">
        <f>((N3140-AVERAGE($N$2:$N$5018))/_xlfn.STDEV.P($N$2:$N$5018))</f>
        <v>1.3549514556805309</v>
      </c>
      <c r="W3140">
        <f>((I3140-AVERAGE($I$2:$I$5018))/_xlfn.STDEV.P($I$2:$I$5018))</f>
        <v>2.759039402010675</v>
      </c>
      <c r="Y3140">
        <f t="shared" si="197"/>
        <v>0</v>
      </c>
      <c r="Z3140">
        <f t="shared" si="198"/>
        <v>0</v>
      </c>
      <c r="AA3140">
        <f t="shared" si="200"/>
        <v>0</v>
      </c>
    </row>
    <row r="3141" spans="1:27" x14ac:dyDescent="0.25">
      <c r="A3141">
        <v>27382</v>
      </c>
      <c r="B3141" t="s">
        <v>17</v>
      </c>
      <c r="C3141">
        <v>50</v>
      </c>
      <c r="D3141">
        <v>0</v>
      </c>
      <c r="E3141">
        <v>0</v>
      </c>
      <c r="F3141" t="s">
        <v>13</v>
      </c>
      <c r="G3141" t="s">
        <v>25</v>
      </c>
      <c r="H3141" t="s">
        <v>15</v>
      </c>
      <c r="I3141">
        <v>92.15</v>
      </c>
      <c r="J3141" s="2">
        <v>20.8</v>
      </c>
      <c r="K3141" t="s">
        <v>21</v>
      </c>
      <c r="L3141">
        <v>0</v>
      </c>
      <c r="N3141">
        <f t="shared" si="199"/>
        <v>20.8</v>
      </c>
      <c r="U3141">
        <f>((C3141-AVERAGE($C$2:$C$5018))/_xlfn.STDEV.P($C$2:$C$5018))</f>
        <v>0.30157307115586057</v>
      </c>
      <c r="V3141">
        <f>((N3141-AVERAGE($N$2:$N$5018))/_xlfn.STDEV.P($N$2:$N$5018))</f>
        <v>-1.1131954775364483</v>
      </c>
      <c r="W3141">
        <f>((I3141-AVERAGE($I$2:$I$5018))/_xlfn.STDEV.P($I$2:$I$5018))</f>
        <v>-0.30181904185478436</v>
      </c>
      <c r="Y3141">
        <f t="shared" si="197"/>
        <v>0</v>
      </c>
      <c r="Z3141">
        <f t="shared" si="198"/>
        <v>0</v>
      </c>
      <c r="AA3141">
        <f t="shared" si="200"/>
        <v>0</v>
      </c>
    </row>
    <row r="3142" spans="1:27" x14ac:dyDescent="0.25">
      <c r="A3142">
        <v>61017</v>
      </c>
      <c r="B3142" t="s">
        <v>17</v>
      </c>
      <c r="C3142">
        <v>12</v>
      </c>
      <c r="D3142">
        <v>0</v>
      </c>
      <c r="E3142">
        <v>0</v>
      </c>
      <c r="F3142" t="s">
        <v>23</v>
      </c>
      <c r="G3142" t="s">
        <v>26</v>
      </c>
      <c r="H3142" t="s">
        <v>15</v>
      </c>
      <c r="I3142">
        <v>126.32</v>
      </c>
      <c r="J3142" s="2">
        <v>21.6</v>
      </c>
      <c r="K3142" t="s">
        <v>24</v>
      </c>
      <c r="L3142">
        <v>0</v>
      </c>
      <c r="N3142">
        <f t="shared" si="199"/>
        <v>21.6</v>
      </c>
      <c r="U3142">
        <f>((C3142-AVERAGE($C$2:$C$5018))/_xlfn.STDEV.P($C$2:$C$5018))</f>
        <v>-1.3704845040536868</v>
      </c>
      <c r="V3142">
        <f>((N3142-AVERAGE($N$2:$N$5018))/_xlfn.STDEV.P($N$2:$N$5018))</f>
        <v>-0.99636011975102912</v>
      </c>
      <c r="W3142">
        <f>((I3142-AVERAGE($I$2:$I$5018))/_xlfn.STDEV.P($I$2:$I$5018))</f>
        <v>0.46693901052950604</v>
      </c>
      <c r="Y3142">
        <f t="shared" si="197"/>
        <v>0</v>
      </c>
      <c r="Z3142">
        <f t="shared" si="198"/>
        <v>0</v>
      </c>
      <c r="AA3142">
        <f t="shared" si="200"/>
        <v>0</v>
      </c>
    </row>
    <row r="3143" spans="1:27" x14ac:dyDescent="0.25">
      <c r="A3143">
        <v>61699</v>
      </c>
      <c r="B3143" t="s">
        <v>12</v>
      </c>
      <c r="C3143">
        <v>80</v>
      </c>
      <c r="D3143">
        <v>0</v>
      </c>
      <c r="E3143">
        <v>0</v>
      </c>
      <c r="F3143" t="s">
        <v>13</v>
      </c>
      <c r="G3143" t="s">
        <v>14</v>
      </c>
      <c r="H3143" t="s">
        <v>19</v>
      </c>
      <c r="I3143">
        <v>94.96</v>
      </c>
      <c r="J3143" s="2">
        <v>22.1</v>
      </c>
      <c r="K3143" t="s">
        <v>16</v>
      </c>
      <c r="L3143">
        <v>0</v>
      </c>
      <c r="N3143">
        <f t="shared" si="199"/>
        <v>22.1</v>
      </c>
      <c r="U3143">
        <f>((C3143-AVERAGE($C$2:$C$5018))/_xlfn.STDEV.P($C$2:$C$5018))</f>
        <v>1.6216185252686612</v>
      </c>
      <c r="V3143">
        <f>((N3143-AVERAGE($N$2:$N$5018))/_xlfn.STDEV.P($N$2:$N$5018))</f>
        <v>-0.92333802113514218</v>
      </c>
      <c r="W3143">
        <f>((I3143-AVERAGE($I$2:$I$5018))/_xlfn.STDEV.P($I$2:$I$5018))</f>
        <v>-0.23859954735083802</v>
      </c>
      <c r="Y3143">
        <f t="shared" ref="Y3143:Y3203" si="201">IF(AND(C3143&lt;3,OR(K3143="smokes",K3143="formerly smoked")),1,0)</f>
        <v>0</v>
      </c>
      <c r="Z3143">
        <f t="shared" ref="Z3143:Z3203" si="202">IF(OR(N3143&lt;0,N3143&gt;100),1,0)</f>
        <v>0</v>
      </c>
      <c r="AA3143">
        <f t="shared" si="200"/>
        <v>0</v>
      </c>
    </row>
    <row r="3144" spans="1:27" x14ac:dyDescent="0.25">
      <c r="A3144">
        <v>14489</v>
      </c>
      <c r="B3144" t="s">
        <v>17</v>
      </c>
      <c r="C3144">
        <v>74</v>
      </c>
      <c r="D3144">
        <v>0</v>
      </c>
      <c r="E3144">
        <v>0</v>
      </c>
      <c r="F3144" t="s">
        <v>23</v>
      </c>
      <c r="G3144" t="s">
        <v>18</v>
      </c>
      <c r="H3144" t="s">
        <v>15</v>
      </c>
      <c r="I3144">
        <v>89.52</v>
      </c>
      <c r="J3144" s="2">
        <v>39.200000000000003</v>
      </c>
      <c r="K3144" t="s">
        <v>24</v>
      </c>
      <c r="L3144">
        <v>0</v>
      </c>
      <c r="N3144">
        <f t="shared" si="199"/>
        <v>39.200000000000003</v>
      </c>
      <c r="U3144">
        <f>((C3144-AVERAGE($C$2:$C$5018))/_xlfn.STDEV.P($C$2:$C$5018))</f>
        <v>1.3576094344461012</v>
      </c>
      <c r="V3144">
        <f>((N3144-AVERAGE($N$2:$N$5018))/_xlfn.STDEV.P($N$2:$N$5018))</f>
        <v>1.5740177515281919</v>
      </c>
      <c r="W3144">
        <f>((I3144-AVERAGE($I$2:$I$5018))/_xlfn.STDEV.P($I$2:$I$5018))</f>
        <v>-0.36098888902395887</v>
      </c>
      <c r="Y3144">
        <f t="shared" si="201"/>
        <v>0</v>
      </c>
      <c r="Z3144">
        <f t="shared" si="202"/>
        <v>0</v>
      </c>
      <c r="AA3144">
        <f t="shared" si="200"/>
        <v>0</v>
      </c>
    </row>
    <row r="3145" spans="1:27" x14ac:dyDescent="0.25">
      <c r="A3145">
        <v>54053</v>
      </c>
      <c r="B3145" t="s">
        <v>12</v>
      </c>
      <c r="C3145">
        <v>46</v>
      </c>
      <c r="D3145">
        <v>0</v>
      </c>
      <c r="E3145">
        <v>0</v>
      </c>
      <c r="F3145" t="s">
        <v>13</v>
      </c>
      <c r="G3145" t="s">
        <v>14</v>
      </c>
      <c r="H3145" t="s">
        <v>19</v>
      </c>
      <c r="I3145">
        <v>66.59</v>
      </c>
      <c r="J3145" s="2">
        <v>36.700000000000003</v>
      </c>
      <c r="K3145" t="s">
        <v>16</v>
      </c>
      <c r="L3145">
        <v>0</v>
      </c>
      <c r="N3145">
        <f t="shared" si="199"/>
        <v>36.700000000000003</v>
      </c>
      <c r="U3145">
        <f>((C3145-AVERAGE($C$2:$C$5018))/_xlfn.STDEV.P($C$2:$C$5018))</f>
        <v>0.12556701060748715</v>
      </c>
      <c r="V3145">
        <f>((N3145-AVERAGE($N$2:$N$5018))/_xlfn.STDEV.P($N$2:$N$5018))</f>
        <v>1.208907258448757</v>
      </c>
      <c r="W3145">
        <f>((I3145-AVERAGE($I$2:$I$5018))/_xlfn.STDEV.P($I$2:$I$5018))</f>
        <v>-0.87686896339246279</v>
      </c>
      <c r="Y3145">
        <f t="shared" si="201"/>
        <v>0</v>
      </c>
      <c r="Z3145">
        <f t="shared" si="202"/>
        <v>0</v>
      </c>
      <c r="AA3145">
        <f t="shared" si="200"/>
        <v>0</v>
      </c>
    </row>
    <row r="3146" spans="1:27" x14ac:dyDescent="0.25">
      <c r="A3146">
        <v>38348</v>
      </c>
      <c r="B3146" t="s">
        <v>17</v>
      </c>
      <c r="C3146">
        <v>66</v>
      </c>
      <c r="D3146">
        <v>0</v>
      </c>
      <c r="E3146">
        <v>0</v>
      </c>
      <c r="F3146" t="s">
        <v>13</v>
      </c>
      <c r="G3146" t="s">
        <v>14</v>
      </c>
      <c r="H3146" t="s">
        <v>15</v>
      </c>
      <c r="I3146">
        <v>80.099999999999994</v>
      </c>
      <c r="J3146" s="2">
        <v>32</v>
      </c>
      <c r="K3146" t="s">
        <v>21</v>
      </c>
      <c r="L3146">
        <v>0</v>
      </c>
      <c r="N3146">
        <f t="shared" si="199"/>
        <v>32</v>
      </c>
      <c r="U3146">
        <f>((C3146-AVERAGE($C$2:$C$5018))/_xlfn.STDEV.P($C$2:$C$5018))</f>
        <v>1.0055973133493543</v>
      </c>
      <c r="V3146">
        <f>((N3146-AVERAGE($N$2:$N$5018))/_xlfn.STDEV.P($N$2:$N$5018))</f>
        <v>0.5224995314594193</v>
      </c>
      <c r="W3146">
        <f>((I3146-AVERAGE($I$2:$I$5018))/_xlfn.STDEV.P($I$2:$I$5018))</f>
        <v>-0.57292043287704697</v>
      </c>
      <c r="Y3146">
        <f t="shared" si="201"/>
        <v>0</v>
      </c>
      <c r="Z3146">
        <f t="shared" si="202"/>
        <v>0</v>
      </c>
      <c r="AA3146">
        <f t="shared" si="200"/>
        <v>0</v>
      </c>
    </row>
    <row r="3147" spans="1:27" x14ac:dyDescent="0.25">
      <c r="A3147">
        <v>17668</v>
      </c>
      <c r="B3147" t="s">
        <v>12</v>
      </c>
      <c r="C3147">
        <v>26</v>
      </c>
      <c r="D3147">
        <v>0</v>
      </c>
      <c r="E3147">
        <v>0</v>
      </c>
      <c r="F3147" t="s">
        <v>13</v>
      </c>
      <c r="G3147" t="s">
        <v>18</v>
      </c>
      <c r="H3147" t="s">
        <v>15</v>
      </c>
      <c r="I3147">
        <v>73.72</v>
      </c>
      <c r="J3147" s="2">
        <v>25.9</v>
      </c>
      <c r="K3147" t="s">
        <v>22</v>
      </c>
      <c r="L3147">
        <v>0</v>
      </c>
      <c r="N3147">
        <f t="shared" si="199"/>
        <v>25.9</v>
      </c>
      <c r="U3147">
        <f>((C3147-AVERAGE($C$2:$C$5018))/_xlfn.STDEV.P($C$2:$C$5018))</f>
        <v>-0.7544632921343799</v>
      </c>
      <c r="V3147">
        <f>((N3147-AVERAGE($N$2:$N$5018))/_xlfn.STDEV.P($N$2:$N$5018))</f>
        <v>-0.36837007165440172</v>
      </c>
      <c r="W3147">
        <f>((I3147-AVERAGE($I$2:$I$5018))/_xlfn.STDEV.P($I$2:$I$5018))</f>
        <v>-0.71645793285397907</v>
      </c>
      <c r="Y3147">
        <f t="shared" si="201"/>
        <v>0</v>
      </c>
      <c r="Z3147">
        <f t="shared" si="202"/>
        <v>0</v>
      </c>
      <c r="AA3147">
        <f t="shared" si="200"/>
        <v>0</v>
      </c>
    </row>
    <row r="3148" spans="1:27" x14ac:dyDescent="0.25">
      <c r="A3148">
        <v>11792</v>
      </c>
      <c r="B3148" t="s">
        <v>17</v>
      </c>
      <c r="C3148">
        <v>70</v>
      </c>
      <c r="D3148">
        <v>0</v>
      </c>
      <c r="E3148">
        <v>0</v>
      </c>
      <c r="F3148" t="s">
        <v>13</v>
      </c>
      <c r="G3148" t="s">
        <v>14</v>
      </c>
      <c r="H3148" t="s">
        <v>15</v>
      </c>
      <c r="I3148">
        <v>90.49</v>
      </c>
      <c r="J3148" s="2">
        <v>28.9</v>
      </c>
      <c r="K3148" t="s">
        <v>16</v>
      </c>
      <c r="L3148">
        <v>0</v>
      </c>
      <c r="N3148">
        <f t="shared" si="199"/>
        <v>28.9</v>
      </c>
      <c r="U3148">
        <f>((C3148-AVERAGE($C$2:$C$5018))/_xlfn.STDEV.P($C$2:$C$5018))</f>
        <v>1.1816033738977276</v>
      </c>
      <c r="V3148">
        <f>((N3148-AVERAGE($N$2:$N$5018))/_xlfn.STDEV.P($N$2:$N$5018))</f>
        <v>6.976252004091997E-2</v>
      </c>
      <c r="W3148">
        <f>((I3148-AVERAGE($I$2:$I$5018))/_xlfn.STDEV.P($I$2:$I$5018))</f>
        <v>-0.3391657894976855</v>
      </c>
      <c r="Y3148">
        <f t="shared" si="201"/>
        <v>0</v>
      </c>
      <c r="Z3148">
        <f t="shared" si="202"/>
        <v>0</v>
      </c>
      <c r="AA3148">
        <f t="shared" si="200"/>
        <v>0</v>
      </c>
    </row>
    <row r="3149" spans="1:27" x14ac:dyDescent="0.25">
      <c r="A3149">
        <v>22917</v>
      </c>
      <c r="B3149" t="s">
        <v>17</v>
      </c>
      <c r="C3149">
        <v>62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92.99</v>
      </c>
      <c r="J3149" s="2">
        <v>29.3</v>
      </c>
      <c r="K3149" t="s">
        <v>16</v>
      </c>
      <c r="L3149">
        <v>0</v>
      </c>
      <c r="N3149">
        <f t="shared" si="199"/>
        <v>29.3</v>
      </c>
      <c r="U3149">
        <f>((C3149-AVERAGE($C$2:$C$5018))/_xlfn.STDEV.P($C$2:$C$5018))</f>
        <v>0.82959125280098078</v>
      </c>
      <c r="V3149">
        <f>((N3149-AVERAGE($N$2:$N$5018))/_xlfn.STDEV.P($N$2:$N$5018))</f>
        <v>0.12818019893362984</v>
      </c>
      <c r="W3149">
        <f>((I3149-AVERAGE($I$2:$I$5018))/_xlfn.STDEV.P($I$2:$I$5018))</f>
        <v>-0.28292068762584682</v>
      </c>
      <c r="Y3149">
        <f t="shared" si="201"/>
        <v>0</v>
      </c>
      <c r="Z3149">
        <f t="shared" si="202"/>
        <v>0</v>
      </c>
      <c r="AA3149">
        <f t="shared" si="200"/>
        <v>0</v>
      </c>
    </row>
    <row r="3150" spans="1:27" x14ac:dyDescent="0.25">
      <c r="A3150">
        <v>36204</v>
      </c>
      <c r="B3150" t="s">
        <v>12</v>
      </c>
      <c r="C3150">
        <v>15</v>
      </c>
      <c r="D3150">
        <v>0</v>
      </c>
      <c r="E3150">
        <v>0</v>
      </c>
      <c r="F3150" t="s">
        <v>23</v>
      </c>
      <c r="G3150" t="s">
        <v>26</v>
      </c>
      <c r="H3150" t="s">
        <v>19</v>
      </c>
      <c r="I3150">
        <v>62.57</v>
      </c>
      <c r="J3150" s="2">
        <v>32.299999999999997</v>
      </c>
      <c r="K3150" t="s">
        <v>21</v>
      </c>
      <c r="L3150">
        <v>0</v>
      </c>
      <c r="N3150">
        <f t="shared" si="199"/>
        <v>32.299999999999997</v>
      </c>
      <c r="U3150">
        <f>((C3150-AVERAGE($C$2:$C$5018))/_xlfn.STDEV.P($C$2:$C$5018))</f>
        <v>-1.2384799586424069</v>
      </c>
      <c r="V3150">
        <f>((N3150-AVERAGE($N$2:$N$5018))/_xlfn.STDEV.P($N$2:$N$5018))</f>
        <v>0.56631279062895101</v>
      </c>
      <c r="W3150">
        <f>((I3150-AVERAGE($I$2:$I$5018))/_xlfn.STDEV.P($I$2:$I$5018))</f>
        <v>-0.96731108720237946</v>
      </c>
      <c r="Y3150">
        <f t="shared" si="201"/>
        <v>0</v>
      </c>
      <c r="Z3150">
        <f t="shared" si="202"/>
        <v>0</v>
      </c>
      <c r="AA3150">
        <f t="shared" si="200"/>
        <v>0</v>
      </c>
    </row>
    <row r="3151" spans="1:27" x14ac:dyDescent="0.25">
      <c r="A3151">
        <v>49554</v>
      </c>
      <c r="B3151" t="s">
        <v>12</v>
      </c>
      <c r="C3151">
        <v>67</v>
      </c>
      <c r="D3151">
        <v>0</v>
      </c>
      <c r="E3151">
        <v>0</v>
      </c>
      <c r="F3151" t="s">
        <v>13</v>
      </c>
      <c r="G3151" t="s">
        <v>14</v>
      </c>
      <c r="H3151" t="s">
        <v>19</v>
      </c>
      <c r="I3151">
        <v>65.510000000000005</v>
      </c>
      <c r="J3151" s="2">
        <v>33.200000000000003</v>
      </c>
      <c r="K3151" t="s">
        <v>16</v>
      </c>
      <c r="L3151">
        <v>0</v>
      </c>
      <c r="N3151">
        <f t="shared" si="199"/>
        <v>33.200000000000003</v>
      </c>
      <c r="U3151">
        <f>((C3151-AVERAGE($C$2:$C$5018))/_xlfn.STDEV.P($C$2:$C$5018))</f>
        <v>1.0495988284864475</v>
      </c>
      <c r="V3151">
        <f>((N3151-AVERAGE($N$2:$N$5018))/_xlfn.STDEV.P($N$2:$N$5018))</f>
        <v>0.69775256813754838</v>
      </c>
      <c r="W3151">
        <f>((I3151-AVERAGE($I$2:$I$5018))/_xlfn.STDEV.P($I$2:$I$5018))</f>
        <v>-0.90116684740109709</v>
      </c>
      <c r="Y3151">
        <f t="shared" si="201"/>
        <v>0</v>
      </c>
      <c r="Z3151">
        <f t="shared" si="202"/>
        <v>0</v>
      </c>
      <c r="AA3151">
        <f t="shared" si="200"/>
        <v>0</v>
      </c>
    </row>
    <row r="3152" spans="1:27" x14ac:dyDescent="0.25">
      <c r="A3152">
        <v>72594</v>
      </c>
      <c r="B3152" t="s">
        <v>12</v>
      </c>
      <c r="C3152">
        <v>63</v>
      </c>
      <c r="D3152">
        <v>0</v>
      </c>
      <c r="E3152">
        <v>0</v>
      </c>
      <c r="F3152" t="s">
        <v>13</v>
      </c>
      <c r="G3152" t="s">
        <v>14</v>
      </c>
      <c r="H3152" t="s">
        <v>15</v>
      </c>
      <c r="I3152">
        <v>95.29</v>
      </c>
      <c r="J3152" s="2">
        <v>31.6</v>
      </c>
      <c r="K3152" t="s">
        <v>22</v>
      </c>
      <c r="L3152">
        <v>0</v>
      </c>
      <c r="N3152">
        <f t="shared" si="199"/>
        <v>31.6</v>
      </c>
      <c r="U3152">
        <f>((C3152-AVERAGE($C$2:$C$5018))/_xlfn.STDEV.P($C$2:$C$5018))</f>
        <v>0.87359276793807417</v>
      </c>
      <c r="V3152">
        <f>((N3152-AVERAGE($N$2:$N$5018))/_xlfn.STDEV.P($N$2:$N$5018))</f>
        <v>0.46408185256670992</v>
      </c>
      <c r="W3152">
        <f>((I3152-AVERAGE($I$2:$I$5018))/_xlfn.STDEV.P($I$2:$I$5018))</f>
        <v>-0.23117519390375502</v>
      </c>
      <c r="Y3152">
        <f t="shared" si="201"/>
        <v>0</v>
      </c>
      <c r="Z3152">
        <f t="shared" si="202"/>
        <v>0</v>
      </c>
      <c r="AA3152">
        <f t="shared" si="200"/>
        <v>0</v>
      </c>
    </row>
    <row r="3153" spans="1:27" x14ac:dyDescent="0.25">
      <c r="A3153">
        <v>28027</v>
      </c>
      <c r="B3153" t="s">
        <v>17</v>
      </c>
      <c r="C3153">
        <v>42</v>
      </c>
      <c r="D3153">
        <v>0</v>
      </c>
      <c r="E3153">
        <v>0</v>
      </c>
      <c r="F3153" t="s">
        <v>13</v>
      </c>
      <c r="G3153" t="s">
        <v>25</v>
      </c>
      <c r="H3153" t="s">
        <v>15</v>
      </c>
      <c r="I3153">
        <v>83.7</v>
      </c>
      <c r="J3153" s="2">
        <v>20.6</v>
      </c>
      <c r="K3153" t="s">
        <v>21</v>
      </c>
      <c r="L3153">
        <v>0</v>
      </c>
      <c r="N3153">
        <f t="shared" si="199"/>
        <v>20.6</v>
      </c>
      <c r="U3153">
        <f>((C3153-AVERAGE($C$2:$C$5018))/_xlfn.STDEV.P($C$2:$C$5018))</f>
        <v>-5.0439049940886251E-2</v>
      </c>
      <c r="V3153">
        <f>((N3153-AVERAGE($N$2:$N$5018))/_xlfn.STDEV.P($N$2:$N$5018))</f>
        <v>-1.1424043169828031</v>
      </c>
      <c r="W3153">
        <f>((I3153-AVERAGE($I$2:$I$5018))/_xlfn.STDEV.P($I$2:$I$5018))</f>
        <v>-0.49192748618159909</v>
      </c>
      <c r="Y3153">
        <f t="shared" si="201"/>
        <v>0</v>
      </c>
      <c r="Z3153">
        <f t="shared" si="202"/>
        <v>0</v>
      </c>
      <c r="AA3153">
        <f t="shared" si="200"/>
        <v>0</v>
      </c>
    </row>
    <row r="3154" spans="1:27" x14ac:dyDescent="0.25">
      <c r="A3154">
        <v>54177</v>
      </c>
      <c r="B3154" t="s">
        <v>17</v>
      </c>
      <c r="C3154">
        <v>49</v>
      </c>
      <c r="D3154">
        <v>1</v>
      </c>
      <c r="E3154">
        <v>0</v>
      </c>
      <c r="F3154" t="s">
        <v>13</v>
      </c>
      <c r="G3154" t="s">
        <v>25</v>
      </c>
      <c r="H3154" t="s">
        <v>19</v>
      </c>
      <c r="I3154">
        <v>63.16</v>
      </c>
      <c r="J3154" s="2">
        <v>23.3</v>
      </c>
      <c r="K3154" t="s">
        <v>16</v>
      </c>
      <c r="L3154">
        <v>0</v>
      </c>
      <c r="N3154">
        <f t="shared" si="199"/>
        <v>23.3</v>
      </c>
      <c r="U3154">
        <f>((C3154-AVERAGE($C$2:$C$5018))/_xlfn.STDEV.P($C$2:$C$5018))</f>
        <v>0.25757155601876724</v>
      </c>
      <c r="V3154">
        <f>((N3154-AVERAGE($N$2:$N$5018))/_xlfn.STDEV.P($N$2:$N$5018))</f>
        <v>-0.74808498445701355</v>
      </c>
      <c r="W3154">
        <f>((I3154-AVERAGE($I$2:$I$5018))/_xlfn.STDEV.P($I$2:$I$5018))</f>
        <v>-0.95403724316062566</v>
      </c>
      <c r="Y3154">
        <f t="shared" si="201"/>
        <v>0</v>
      </c>
      <c r="Z3154">
        <f t="shared" si="202"/>
        <v>0</v>
      </c>
      <c r="AA3154">
        <f t="shared" si="200"/>
        <v>0</v>
      </c>
    </row>
    <row r="3155" spans="1:27" x14ac:dyDescent="0.25">
      <c r="A3155">
        <v>32602</v>
      </c>
      <c r="B3155" t="s">
        <v>12</v>
      </c>
      <c r="C3155">
        <v>78</v>
      </c>
      <c r="D3155">
        <v>0</v>
      </c>
      <c r="E3155">
        <v>1</v>
      </c>
      <c r="F3155" t="s">
        <v>13</v>
      </c>
      <c r="G3155" t="s">
        <v>18</v>
      </c>
      <c r="H3155" t="s">
        <v>15</v>
      </c>
      <c r="I3155">
        <v>87.77</v>
      </c>
      <c r="J3155" s="2">
        <v>30.8</v>
      </c>
      <c r="K3155" t="s">
        <v>24</v>
      </c>
      <c r="L3155">
        <v>0</v>
      </c>
      <c r="N3155">
        <f t="shared" si="199"/>
        <v>30.8</v>
      </c>
      <c r="U3155">
        <f>((C3155-AVERAGE($C$2:$C$5018))/_xlfn.STDEV.P($C$2:$C$5018))</f>
        <v>1.5336154949944745</v>
      </c>
      <c r="V3155">
        <f>((N3155-AVERAGE($N$2:$N$5018))/_xlfn.STDEV.P($N$2:$N$5018))</f>
        <v>0.34724649478129072</v>
      </c>
      <c r="W3155">
        <f>((I3155-AVERAGE($I$2:$I$5018))/_xlfn.STDEV.P($I$2:$I$5018))</f>
        <v>-0.40036046033424594</v>
      </c>
      <c r="Y3155">
        <f t="shared" si="201"/>
        <v>0</v>
      </c>
      <c r="Z3155">
        <f t="shared" si="202"/>
        <v>0</v>
      </c>
      <c r="AA3155">
        <f t="shared" si="200"/>
        <v>0</v>
      </c>
    </row>
    <row r="3156" spans="1:27" x14ac:dyDescent="0.25">
      <c r="A3156">
        <v>1213</v>
      </c>
      <c r="B3156" t="s">
        <v>17</v>
      </c>
      <c r="C3156">
        <v>31</v>
      </c>
      <c r="D3156">
        <v>0</v>
      </c>
      <c r="E3156">
        <v>0</v>
      </c>
      <c r="F3156" t="s">
        <v>13</v>
      </c>
      <c r="G3156" t="s">
        <v>18</v>
      </c>
      <c r="H3156" t="s">
        <v>15</v>
      </c>
      <c r="I3156">
        <v>87.23</v>
      </c>
      <c r="J3156" s="2" t="s">
        <v>20</v>
      </c>
      <c r="K3156" t="s">
        <v>16</v>
      </c>
      <c r="L3156">
        <v>0</v>
      </c>
      <c r="N3156">
        <f t="shared" si="199"/>
        <v>28.487446958981664</v>
      </c>
      <c r="U3156">
        <f>((C3156-AVERAGE($C$2:$C$5018))/_xlfn.STDEV.P($C$2:$C$5018))</f>
        <v>-0.5344557164489131</v>
      </c>
      <c r="V3156">
        <f>((N3156-AVERAGE($N$2:$N$5018))/_xlfn.STDEV.P($N$2:$N$5018))</f>
        <v>9.5115423498702296E-3</v>
      </c>
      <c r="W3156">
        <f>((I3156-AVERAGE($I$2:$I$5018))/_xlfn.STDEV.P($I$2:$I$5018))</f>
        <v>-0.41250940233856292</v>
      </c>
      <c r="Y3156">
        <f t="shared" si="201"/>
        <v>0</v>
      </c>
      <c r="Z3156">
        <f t="shared" si="202"/>
        <v>0</v>
      </c>
      <c r="AA3156">
        <f t="shared" si="200"/>
        <v>0</v>
      </c>
    </row>
    <row r="3157" spans="1:27" x14ac:dyDescent="0.25">
      <c r="A3157">
        <v>6852</v>
      </c>
      <c r="B3157" t="s">
        <v>17</v>
      </c>
      <c r="C3157">
        <v>52</v>
      </c>
      <c r="D3157">
        <v>1</v>
      </c>
      <c r="E3157">
        <v>0</v>
      </c>
      <c r="F3157" t="s">
        <v>13</v>
      </c>
      <c r="G3157" t="s">
        <v>18</v>
      </c>
      <c r="H3157" t="s">
        <v>19</v>
      </c>
      <c r="I3157">
        <v>104.45</v>
      </c>
      <c r="J3157" s="2" t="s">
        <v>20</v>
      </c>
      <c r="K3157" t="s">
        <v>21</v>
      </c>
      <c r="L3157">
        <v>0</v>
      </c>
      <c r="N3157">
        <f t="shared" si="199"/>
        <v>28.487446958981664</v>
      </c>
      <c r="U3157">
        <f>((C3157-AVERAGE($C$2:$C$5018))/_xlfn.STDEV.P($C$2:$C$5018))</f>
        <v>0.38957610143004728</v>
      </c>
      <c r="V3157">
        <f>((N3157-AVERAGE($N$2:$N$5018))/_xlfn.STDEV.P($N$2:$N$5018))</f>
        <v>9.5115423498702296E-3</v>
      </c>
      <c r="W3157">
        <f>((I3157-AVERAGE($I$2:$I$5018))/_xlfn.STDEV.P($I$2:$I$5018))</f>
        <v>-2.5093140645338272E-2</v>
      </c>
      <c r="Y3157">
        <f t="shared" si="201"/>
        <v>0</v>
      </c>
      <c r="Z3157">
        <f t="shared" si="202"/>
        <v>0</v>
      </c>
      <c r="AA3157">
        <f t="shared" si="200"/>
        <v>0</v>
      </c>
    </row>
    <row r="3158" spans="1:27" x14ac:dyDescent="0.25">
      <c r="A3158">
        <v>3379</v>
      </c>
      <c r="B3158" t="s">
        <v>17</v>
      </c>
      <c r="C3158">
        <v>61</v>
      </c>
      <c r="D3158">
        <v>0</v>
      </c>
      <c r="E3158">
        <v>0</v>
      </c>
      <c r="F3158" t="s">
        <v>13</v>
      </c>
      <c r="G3158" t="s">
        <v>14</v>
      </c>
      <c r="H3158" t="s">
        <v>15</v>
      </c>
      <c r="I3158">
        <v>87.52</v>
      </c>
      <c r="J3158" s="2">
        <v>23.7</v>
      </c>
      <c r="K3158" t="s">
        <v>24</v>
      </c>
      <c r="L3158">
        <v>0</v>
      </c>
      <c r="N3158">
        <f t="shared" si="199"/>
        <v>23.7</v>
      </c>
      <c r="U3158">
        <f>((C3158-AVERAGE($C$2:$C$5018))/_xlfn.STDEV.P($C$2:$C$5018))</f>
        <v>0.78558973766388751</v>
      </c>
      <c r="V3158">
        <f>((N3158-AVERAGE($N$2:$N$5018))/_xlfn.STDEV.P($N$2:$N$5018))</f>
        <v>-0.68966730556430422</v>
      </c>
      <c r="W3158">
        <f>((I3158-AVERAGE($I$2:$I$5018))/_xlfn.STDEV.P($I$2:$I$5018))</f>
        <v>-0.40598497052142979</v>
      </c>
      <c r="Y3158">
        <f t="shared" si="201"/>
        <v>0</v>
      </c>
      <c r="Z3158">
        <f t="shared" si="202"/>
        <v>0</v>
      </c>
      <c r="AA3158">
        <f t="shared" si="200"/>
        <v>0</v>
      </c>
    </row>
    <row r="3159" spans="1:27" x14ac:dyDescent="0.25">
      <c r="A3159">
        <v>41146</v>
      </c>
      <c r="B3159" t="s">
        <v>12</v>
      </c>
      <c r="C3159">
        <v>41</v>
      </c>
      <c r="D3159">
        <v>0</v>
      </c>
      <c r="E3159">
        <v>0</v>
      </c>
      <c r="F3159" t="s">
        <v>13</v>
      </c>
      <c r="G3159" t="s">
        <v>14</v>
      </c>
      <c r="H3159" t="s">
        <v>19</v>
      </c>
      <c r="I3159">
        <v>113.65</v>
      </c>
      <c r="J3159" s="2">
        <v>49.3</v>
      </c>
      <c r="K3159" t="s">
        <v>21</v>
      </c>
      <c r="L3159">
        <v>0</v>
      </c>
      <c r="N3159">
        <f t="shared" si="199"/>
        <v>49.3</v>
      </c>
      <c r="U3159">
        <f>((C3159-AVERAGE($C$2:$C$5018))/_xlfn.STDEV.P($C$2:$C$5018))</f>
        <v>-9.4440565077979599E-2</v>
      </c>
      <c r="V3159">
        <f>((N3159-AVERAGE($N$2:$N$5018))/_xlfn.STDEV.P($N$2:$N$5018))</f>
        <v>3.0490641435691073</v>
      </c>
      <c r="W3159">
        <f>((I3159-AVERAGE($I$2:$I$5018))/_xlfn.STDEV.P($I$2:$I$5018))</f>
        <v>0.18188883424302804</v>
      </c>
      <c r="Y3159">
        <f t="shared" si="201"/>
        <v>0</v>
      </c>
      <c r="Z3159">
        <f t="shared" si="202"/>
        <v>0</v>
      </c>
      <c r="AA3159">
        <f t="shared" si="200"/>
        <v>0</v>
      </c>
    </row>
    <row r="3160" spans="1:27" x14ac:dyDescent="0.25">
      <c r="A3160">
        <v>20391</v>
      </c>
      <c r="B3160" t="s">
        <v>17</v>
      </c>
      <c r="C3160">
        <v>73</v>
      </c>
      <c r="D3160">
        <v>0</v>
      </c>
      <c r="E3160">
        <v>0</v>
      </c>
      <c r="F3160" t="s">
        <v>13</v>
      </c>
      <c r="G3160" t="s">
        <v>25</v>
      </c>
      <c r="H3160" t="s">
        <v>19</v>
      </c>
      <c r="I3160">
        <v>65.930000000000007</v>
      </c>
      <c r="J3160" s="2">
        <v>30.3</v>
      </c>
      <c r="K3160" t="s">
        <v>21</v>
      </c>
      <c r="L3160">
        <v>0</v>
      </c>
      <c r="N3160">
        <f t="shared" si="199"/>
        <v>30.3</v>
      </c>
      <c r="U3160">
        <f>((C3160-AVERAGE($C$2:$C$5018))/_xlfn.STDEV.P($C$2:$C$5018))</f>
        <v>1.3136079193090078</v>
      </c>
      <c r="V3160">
        <f>((N3160-AVERAGE($N$2:$N$5018))/_xlfn.STDEV.P($N$2:$N$5018))</f>
        <v>0.27422439616540373</v>
      </c>
      <c r="W3160">
        <f>((I3160-AVERAGE($I$2:$I$5018))/_xlfn.STDEV.P($I$2:$I$5018))</f>
        <v>-0.89171767028662818</v>
      </c>
      <c r="Y3160">
        <f t="shared" si="201"/>
        <v>0</v>
      </c>
      <c r="Z3160">
        <f t="shared" si="202"/>
        <v>0</v>
      </c>
      <c r="AA3160">
        <f t="shared" si="200"/>
        <v>0</v>
      </c>
    </row>
    <row r="3161" spans="1:27" x14ac:dyDescent="0.25">
      <c r="A3161">
        <v>69379</v>
      </c>
      <c r="B3161" t="s">
        <v>17</v>
      </c>
      <c r="C3161">
        <v>64</v>
      </c>
      <c r="D3161">
        <v>1</v>
      </c>
      <c r="E3161">
        <v>0</v>
      </c>
      <c r="F3161" t="s">
        <v>13</v>
      </c>
      <c r="G3161" t="s">
        <v>18</v>
      </c>
      <c r="H3161" t="s">
        <v>15</v>
      </c>
      <c r="I3161">
        <v>93.78</v>
      </c>
      <c r="J3161" s="2">
        <v>24.4</v>
      </c>
      <c r="K3161" t="s">
        <v>21</v>
      </c>
      <c r="L3161">
        <v>0</v>
      </c>
      <c r="N3161">
        <f t="shared" si="199"/>
        <v>24.4</v>
      </c>
      <c r="U3161">
        <f>((C3161-AVERAGE($C$2:$C$5018))/_xlfn.STDEV.P($C$2:$C$5018))</f>
        <v>0.91759428307516755</v>
      </c>
      <c r="V3161">
        <f>((N3161-AVERAGE($N$2:$N$5018))/_xlfn.STDEV.P($N$2:$N$5018))</f>
        <v>-0.58743636750206263</v>
      </c>
      <c r="W3161">
        <f>((I3161-AVERAGE($I$2:$I$5018))/_xlfn.STDEV.P($I$2:$I$5018))</f>
        <v>-0.26514723543434571</v>
      </c>
      <c r="Y3161">
        <f t="shared" si="201"/>
        <v>0</v>
      </c>
      <c r="Z3161">
        <f t="shared" si="202"/>
        <v>0</v>
      </c>
      <c r="AA3161">
        <f t="shared" si="200"/>
        <v>0</v>
      </c>
    </row>
    <row r="3162" spans="1:27" x14ac:dyDescent="0.25">
      <c r="A3162">
        <v>34778</v>
      </c>
      <c r="B3162" t="s">
        <v>12</v>
      </c>
      <c r="C3162">
        <v>65</v>
      </c>
      <c r="D3162">
        <v>0</v>
      </c>
      <c r="E3162">
        <v>0</v>
      </c>
      <c r="F3162" t="s">
        <v>13</v>
      </c>
      <c r="G3162" t="s">
        <v>14</v>
      </c>
      <c r="H3162" t="s">
        <v>19</v>
      </c>
      <c r="I3162">
        <v>223.9</v>
      </c>
      <c r="J3162" s="2">
        <v>28.2</v>
      </c>
      <c r="K3162" t="s">
        <v>16</v>
      </c>
      <c r="L3162">
        <v>0</v>
      </c>
      <c r="N3162">
        <f t="shared" si="199"/>
        <v>28.2</v>
      </c>
      <c r="U3162">
        <f>((C3162-AVERAGE($C$2:$C$5018))/_xlfn.STDEV.P($C$2:$C$5018))</f>
        <v>0.96159579821226082</v>
      </c>
      <c r="V3162">
        <f>((N3162-AVERAGE($N$2:$N$5018))/_xlfn.STDEV.P($N$2:$N$5018))</f>
        <v>-3.2468418021321652E-2</v>
      </c>
      <c r="W3162">
        <f>((I3162-AVERAGE($I$2:$I$5018))/_xlfn.STDEV.P($I$2:$I$5018))</f>
        <v>2.6622978267911126</v>
      </c>
      <c r="Y3162">
        <f t="shared" si="201"/>
        <v>0</v>
      </c>
      <c r="Z3162">
        <f t="shared" si="202"/>
        <v>0</v>
      </c>
      <c r="AA3162">
        <f t="shared" si="200"/>
        <v>0</v>
      </c>
    </row>
    <row r="3163" spans="1:27" x14ac:dyDescent="0.25">
      <c r="A3163">
        <v>49270</v>
      </c>
      <c r="B3163" t="s">
        <v>17</v>
      </c>
      <c r="C3163">
        <v>81</v>
      </c>
      <c r="D3163">
        <v>0</v>
      </c>
      <c r="E3163">
        <v>0</v>
      </c>
      <c r="F3163" t="s">
        <v>13</v>
      </c>
      <c r="G3163" t="s">
        <v>14</v>
      </c>
      <c r="H3163" t="s">
        <v>15</v>
      </c>
      <c r="I3163">
        <v>77.540000000000006</v>
      </c>
      <c r="J3163" s="2">
        <v>33.799999999999997</v>
      </c>
      <c r="K3163" t="s">
        <v>24</v>
      </c>
      <c r="L3163">
        <v>0</v>
      </c>
      <c r="N3163">
        <f t="shared" si="199"/>
        <v>33.799999999999997</v>
      </c>
      <c r="U3163">
        <f>((C3163-AVERAGE($C$2:$C$5018))/_xlfn.STDEV.P($C$2:$C$5018))</f>
        <v>1.6656200404057546</v>
      </c>
      <c r="V3163">
        <f>((N3163-AVERAGE($N$2:$N$5018))/_xlfn.STDEV.P($N$2:$N$5018))</f>
        <v>0.78537908647661192</v>
      </c>
      <c r="W3163">
        <f>((I3163-AVERAGE($I$2:$I$5018))/_xlfn.STDEV.P($I$2:$I$5018))</f>
        <v>-0.63051541719380944</v>
      </c>
      <c r="Y3163">
        <f t="shared" si="201"/>
        <v>0</v>
      </c>
      <c r="Z3163">
        <f t="shared" si="202"/>
        <v>0</v>
      </c>
      <c r="AA3163">
        <f t="shared" si="200"/>
        <v>0</v>
      </c>
    </row>
    <row r="3164" spans="1:27" x14ac:dyDescent="0.25">
      <c r="A3164">
        <v>55407</v>
      </c>
      <c r="B3164" t="s">
        <v>17</v>
      </c>
      <c r="C3164">
        <v>47</v>
      </c>
      <c r="D3164">
        <v>0</v>
      </c>
      <c r="E3164">
        <v>0</v>
      </c>
      <c r="F3164" t="s">
        <v>13</v>
      </c>
      <c r="G3164" t="s">
        <v>14</v>
      </c>
      <c r="H3164" t="s">
        <v>15</v>
      </c>
      <c r="I3164">
        <v>93.18</v>
      </c>
      <c r="J3164" s="2">
        <v>42.6</v>
      </c>
      <c r="K3164" t="s">
        <v>16</v>
      </c>
      <c r="L3164">
        <v>0</v>
      </c>
      <c r="N3164">
        <f t="shared" si="199"/>
        <v>42.6</v>
      </c>
      <c r="U3164">
        <f>((C3164-AVERAGE($C$2:$C$5018))/_xlfn.STDEV.P($C$2:$C$5018))</f>
        <v>0.16956852574458051</v>
      </c>
      <c r="V3164">
        <f>((N3164-AVERAGE($N$2:$N$5018))/_xlfn.STDEV.P($N$2:$N$5018))</f>
        <v>2.0705680221162228</v>
      </c>
      <c r="W3164">
        <f>((I3164-AVERAGE($I$2:$I$5018))/_xlfn.STDEV.P($I$2:$I$5018))</f>
        <v>-0.27864605988358682</v>
      </c>
      <c r="Y3164">
        <f t="shared" si="201"/>
        <v>0</v>
      </c>
      <c r="Z3164">
        <f t="shared" si="202"/>
        <v>0</v>
      </c>
      <c r="AA3164">
        <f t="shared" si="200"/>
        <v>0</v>
      </c>
    </row>
    <row r="3165" spans="1:27" x14ac:dyDescent="0.25">
      <c r="A3165">
        <v>36744</v>
      </c>
      <c r="B3165" t="s">
        <v>12</v>
      </c>
      <c r="C3165">
        <v>40</v>
      </c>
      <c r="D3165">
        <v>0</v>
      </c>
      <c r="E3165">
        <v>0</v>
      </c>
      <c r="F3165" t="s">
        <v>13</v>
      </c>
      <c r="G3165" t="s">
        <v>18</v>
      </c>
      <c r="H3165" t="s">
        <v>19</v>
      </c>
      <c r="I3165">
        <v>169.74</v>
      </c>
      <c r="J3165" s="2">
        <v>31.9</v>
      </c>
      <c r="K3165" t="s">
        <v>21</v>
      </c>
      <c r="L3165">
        <v>0</v>
      </c>
      <c r="N3165">
        <f t="shared" si="199"/>
        <v>31.9</v>
      </c>
      <c r="U3165">
        <f>((C3165-AVERAGE($C$2:$C$5018))/_xlfn.STDEV.P($C$2:$C$5018))</f>
        <v>-0.13844208021507295</v>
      </c>
      <c r="V3165">
        <f>((N3165-AVERAGE($N$2:$N$5018))/_xlfn.STDEV.P($N$2:$N$5018))</f>
        <v>0.50789511173624169</v>
      </c>
      <c r="W3165">
        <f>((I3165-AVERAGE($I$2:$I$5018))/_xlfn.STDEV.P($I$2:$I$5018))</f>
        <v>1.4438039398396001</v>
      </c>
      <c r="Y3165">
        <f t="shared" si="201"/>
        <v>0</v>
      </c>
      <c r="Z3165">
        <f t="shared" si="202"/>
        <v>0</v>
      </c>
      <c r="AA3165">
        <f t="shared" si="200"/>
        <v>0</v>
      </c>
    </row>
    <row r="3166" spans="1:27" x14ac:dyDescent="0.25">
      <c r="A3166">
        <v>26603</v>
      </c>
      <c r="B3166" t="s">
        <v>12</v>
      </c>
      <c r="C3166">
        <v>46</v>
      </c>
      <c r="D3166">
        <v>1</v>
      </c>
      <c r="E3166">
        <v>0</v>
      </c>
      <c r="F3166" t="s">
        <v>13</v>
      </c>
      <c r="G3166" t="s">
        <v>18</v>
      </c>
      <c r="H3166" t="s">
        <v>15</v>
      </c>
      <c r="I3166">
        <v>101.93</v>
      </c>
      <c r="J3166" s="2">
        <v>34</v>
      </c>
      <c r="K3166" t="s">
        <v>24</v>
      </c>
      <c r="L3166">
        <v>0</v>
      </c>
      <c r="N3166">
        <f t="shared" ref="N3166:N3227" si="203">IF(AND(J3166="N/A",B3166="Male"),$Q$2,IF(AND(J3166="N/A",B3166="Female"),$R$2,J3166))</f>
        <v>34</v>
      </c>
      <c r="U3166">
        <f>((C3166-AVERAGE($C$2:$C$5018))/_xlfn.STDEV.P($C$2:$C$5018))</f>
        <v>0.12556701060748715</v>
      </c>
      <c r="V3166">
        <f>((N3166-AVERAGE($N$2:$N$5018))/_xlfn.STDEV.P($N$2:$N$5018))</f>
        <v>0.81458792592296714</v>
      </c>
      <c r="W3166">
        <f>((I3166-AVERAGE($I$2:$I$5018))/_xlfn.STDEV.P($I$2:$I$5018))</f>
        <v>-8.1788203332151546E-2</v>
      </c>
      <c r="Y3166">
        <f t="shared" si="201"/>
        <v>0</v>
      </c>
      <c r="Z3166">
        <f t="shared" si="202"/>
        <v>0</v>
      </c>
      <c r="AA3166">
        <f t="shared" si="200"/>
        <v>0</v>
      </c>
    </row>
    <row r="3167" spans="1:27" x14ac:dyDescent="0.25">
      <c r="A3167">
        <v>71414</v>
      </c>
      <c r="B3167" t="s">
        <v>17</v>
      </c>
      <c r="C3167">
        <v>2</v>
      </c>
      <c r="D3167">
        <v>0</v>
      </c>
      <c r="E3167">
        <v>0</v>
      </c>
      <c r="F3167" t="s">
        <v>23</v>
      </c>
      <c r="G3167" t="s">
        <v>26</v>
      </c>
      <c r="H3167" t="s">
        <v>15</v>
      </c>
      <c r="I3167">
        <v>125.03</v>
      </c>
      <c r="J3167" s="2">
        <v>19.8</v>
      </c>
      <c r="K3167" t="s">
        <v>24</v>
      </c>
      <c r="L3167">
        <v>0</v>
      </c>
      <c r="N3167">
        <f t="shared" si="203"/>
        <v>19.8</v>
      </c>
      <c r="U3167">
        <f>((C3167-AVERAGE($C$2:$C$5018))/_xlfn.STDEV.P($C$2:$C$5018))</f>
        <v>-1.8104996554246204</v>
      </c>
      <c r="V3167">
        <f>((N3167-AVERAGE($N$2:$N$5018))/_xlfn.STDEV.P($N$2:$N$5018))</f>
        <v>-1.2592396747682222</v>
      </c>
      <c r="W3167">
        <f>((I3167-AVERAGE($I$2:$I$5018))/_xlfn.STDEV.P($I$2:$I$5018))</f>
        <v>0.4379165379636375</v>
      </c>
      <c r="Y3167">
        <f t="shared" si="201"/>
        <v>0</v>
      </c>
      <c r="Z3167">
        <f t="shared" si="202"/>
        <v>0</v>
      </c>
      <c r="AA3167">
        <f t="shared" si="200"/>
        <v>0</v>
      </c>
    </row>
    <row r="3168" spans="1:27" x14ac:dyDescent="0.25">
      <c r="A3168">
        <v>14517</v>
      </c>
      <c r="B3168" t="s">
        <v>12</v>
      </c>
      <c r="C3168">
        <v>56</v>
      </c>
      <c r="D3168">
        <v>0</v>
      </c>
      <c r="E3168">
        <v>0</v>
      </c>
      <c r="F3168" t="s">
        <v>13</v>
      </c>
      <c r="G3168" t="s">
        <v>14</v>
      </c>
      <c r="H3168" t="s">
        <v>15</v>
      </c>
      <c r="I3168">
        <v>82.25</v>
      </c>
      <c r="J3168" s="2">
        <v>30.5</v>
      </c>
      <c r="K3168" t="s">
        <v>16</v>
      </c>
      <c r="L3168">
        <v>0</v>
      </c>
      <c r="N3168">
        <f t="shared" si="203"/>
        <v>30.5</v>
      </c>
      <c r="U3168">
        <f>((C3168-AVERAGE($C$2:$C$5018))/_xlfn.STDEV.P($C$2:$C$5018))</f>
        <v>0.56558216197842071</v>
      </c>
      <c r="V3168">
        <f>((N3168-AVERAGE($N$2:$N$5018))/_xlfn.STDEV.P($N$2:$N$5018))</f>
        <v>0.30343323561175845</v>
      </c>
      <c r="W3168">
        <f>((I3168-AVERAGE($I$2:$I$5018))/_xlfn.STDEV.P($I$2:$I$5018))</f>
        <v>-0.52454964526726555</v>
      </c>
      <c r="Y3168">
        <f t="shared" si="201"/>
        <v>0</v>
      </c>
      <c r="Z3168">
        <f t="shared" si="202"/>
        <v>0</v>
      </c>
      <c r="AA3168">
        <f t="shared" si="200"/>
        <v>0</v>
      </c>
    </row>
    <row r="3169" spans="1:27" x14ac:dyDescent="0.25">
      <c r="A3169">
        <v>69050</v>
      </c>
      <c r="B3169" t="s">
        <v>12</v>
      </c>
      <c r="C3169">
        <v>54</v>
      </c>
      <c r="D3169">
        <v>0</v>
      </c>
      <c r="E3169">
        <v>0</v>
      </c>
      <c r="F3169" t="s">
        <v>13</v>
      </c>
      <c r="G3169" t="s">
        <v>14</v>
      </c>
      <c r="H3169" t="s">
        <v>15</v>
      </c>
      <c r="I3169">
        <v>85.81</v>
      </c>
      <c r="J3169" s="2">
        <v>21.7</v>
      </c>
      <c r="K3169" t="s">
        <v>16</v>
      </c>
      <c r="L3169">
        <v>0</v>
      </c>
      <c r="N3169">
        <f t="shared" si="203"/>
        <v>21.7</v>
      </c>
      <c r="U3169">
        <f>((C3169-AVERAGE($C$2:$C$5018))/_xlfn.STDEV.P($C$2:$C$5018))</f>
        <v>0.47757913170423399</v>
      </c>
      <c r="V3169">
        <f>((N3169-AVERAGE($N$2:$N$5018))/_xlfn.STDEV.P($N$2:$N$5018))</f>
        <v>-0.98175570002785206</v>
      </c>
      <c r="W3169">
        <f>((I3169-AVERAGE($I$2:$I$5018))/_xlfn.STDEV.P($I$2:$I$5018))</f>
        <v>-0.44445662020176729</v>
      </c>
      <c r="Y3169">
        <f t="shared" si="201"/>
        <v>0</v>
      </c>
      <c r="Z3169">
        <f t="shared" si="202"/>
        <v>0</v>
      </c>
      <c r="AA3169">
        <f t="shared" si="200"/>
        <v>0</v>
      </c>
    </row>
    <row r="3170" spans="1:27" x14ac:dyDescent="0.25">
      <c r="A3170">
        <v>52080</v>
      </c>
      <c r="B3170" t="s">
        <v>17</v>
      </c>
      <c r="C3170">
        <v>26</v>
      </c>
      <c r="D3170">
        <v>0</v>
      </c>
      <c r="E3170">
        <v>0</v>
      </c>
      <c r="F3170" t="s">
        <v>23</v>
      </c>
      <c r="G3170" t="s">
        <v>14</v>
      </c>
      <c r="H3170" t="s">
        <v>19</v>
      </c>
      <c r="I3170">
        <v>85.27</v>
      </c>
      <c r="J3170" s="2">
        <v>24.6</v>
      </c>
      <c r="K3170" t="s">
        <v>21</v>
      </c>
      <c r="L3170">
        <v>0</v>
      </c>
      <c r="N3170">
        <f t="shared" si="203"/>
        <v>24.6</v>
      </c>
      <c r="U3170">
        <f>((C3170-AVERAGE($C$2:$C$5018))/_xlfn.STDEV.P($C$2:$C$5018))</f>
        <v>-0.7544632921343799</v>
      </c>
      <c r="V3170">
        <f>((N3170-AVERAGE($N$2:$N$5018))/_xlfn.STDEV.P($N$2:$N$5018))</f>
        <v>-0.55822752805570741</v>
      </c>
      <c r="W3170">
        <f>((I3170-AVERAGE($I$2:$I$5018))/_xlfn.STDEV.P($I$2:$I$5018))</f>
        <v>-0.45660556220608456</v>
      </c>
      <c r="Y3170">
        <f t="shared" si="201"/>
        <v>0</v>
      </c>
      <c r="Z3170">
        <f t="shared" si="202"/>
        <v>0</v>
      </c>
      <c r="AA3170">
        <f t="shared" si="200"/>
        <v>0</v>
      </c>
    </row>
    <row r="3171" spans="1:27" x14ac:dyDescent="0.25">
      <c r="A3171">
        <v>27493</v>
      </c>
      <c r="B3171" t="s">
        <v>17</v>
      </c>
      <c r="C3171">
        <v>45</v>
      </c>
      <c r="D3171">
        <v>0</v>
      </c>
      <c r="E3171">
        <v>0</v>
      </c>
      <c r="F3171" t="s">
        <v>13</v>
      </c>
      <c r="G3171" t="s">
        <v>14</v>
      </c>
      <c r="H3171" t="s">
        <v>15</v>
      </c>
      <c r="I3171">
        <v>86.06</v>
      </c>
      <c r="J3171" s="2">
        <v>38.1</v>
      </c>
      <c r="K3171" t="s">
        <v>21</v>
      </c>
      <c r="L3171">
        <v>0</v>
      </c>
      <c r="N3171">
        <f t="shared" si="203"/>
        <v>38.1</v>
      </c>
      <c r="U3171">
        <f>((C3171-AVERAGE($C$2:$C$5018))/_xlfn.STDEV.P($C$2:$C$5018))</f>
        <v>8.1565495470393809E-2</v>
      </c>
      <c r="V3171">
        <f>((N3171-AVERAGE($N$2:$N$5018))/_xlfn.STDEV.P($N$2:$N$5018))</f>
        <v>1.4133691345732402</v>
      </c>
      <c r="W3171">
        <f>((I3171-AVERAGE($I$2:$I$5018))/_xlfn.STDEV.P($I$2:$I$5018))</f>
        <v>-0.43883211001458344</v>
      </c>
      <c r="Y3171">
        <f t="shared" si="201"/>
        <v>0</v>
      </c>
      <c r="Z3171">
        <f t="shared" si="202"/>
        <v>0</v>
      </c>
      <c r="AA3171">
        <f t="shared" si="200"/>
        <v>0</v>
      </c>
    </row>
    <row r="3172" spans="1:27" x14ac:dyDescent="0.25">
      <c r="A3172">
        <v>6295</v>
      </c>
      <c r="B3172" t="s">
        <v>17</v>
      </c>
      <c r="C3172">
        <v>57</v>
      </c>
      <c r="D3172">
        <v>0</v>
      </c>
      <c r="E3172">
        <v>0</v>
      </c>
      <c r="F3172" t="s">
        <v>13</v>
      </c>
      <c r="G3172" t="s">
        <v>25</v>
      </c>
      <c r="H3172" t="s">
        <v>15</v>
      </c>
      <c r="I3172">
        <v>104.36</v>
      </c>
      <c r="J3172" s="2">
        <v>19.2</v>
      </c>
      <c r="K3172" t="s">
        <v>22</v>
      </c>
      <c r="L3172">
        <v>0</v>
      </c>
      <c r="N3172">
        <f t="shared" si="203"/>
        <v>19.2</v>
      </c>
      <c r="U3172">
        <f>((C3172-AVERAGE($C$2:$C$5018))/_xlfn.STDEV.P($C$2:$C$5018))</f>
        <v>0.60958367711551409</v>
      </c>
      <c r="V3172">
        <f>((N3172-AVERAGE($N$2:$N$5018))/_xlfn.STDEV.P($N$2:$N$5018))</f>
        <v>-1.3468661931072867</v>
      </c>
      <c r="W3172">
        <f>((I3172-AVERAGE($I$2:$I$5018))/_xlfn.STDEV.P($I$2:$I$5018))</f>
        <v>-2.7117964312724539E-2</v>
      </c>
      <c r="Y3172">
        <f t="shared" si="201"/>
        <v>0</v>
      </c>
      <c r="Z3172">
        <f t="shared" si="202"/>
        <v>0</v>
      </c>
      <c r="AA3172">
        <f t="shared" si="200"/>
        <v>0</v>
      </c>
    </row>
    <row r="3173" spans="1:27" x14ac:dyDescent="0.25">
      <c r="A3173">
        <v>20375</v>
      </c>
      <c r="B3173" t="s">
        <v>17</v>
      </c>
      <c r="C3173">
        <v>78</v>
      </c>
      <c r="D3173">
        <v>0</v>
      </c>
      <c r="E3173">
        <v>0</v>
      </c>
      <c r="F3173" t="s">
        <v>13</v>
      </c>
      <c r="G3173" t="s">
        <v>14</v>
      </c>
      <c r="H3173" t="s">
        <v>15</v>
      </c>
      <c r="I3173">
        <v>78.290000000000006</v>
      </c>
      <c r="J3173" s="2">
        <v>30.1</v>
      </c>
      <c r="K3173" t="s">
        <v>16</v>
      </c>
      <c r="L3173">
        <v>0</v>
      </c>
      <c r="N3173">
        <f t="shared" si="203"/>
        <v>30.1</v>
      </c>
      <c r="U3173">
        <f>((C3173-AVERAGE($C$2:$C$5018))/_xlfn.STDEV.P($C$2:$C$5018))</f>
        <v>1.5336154949944745</v>
      </c>
      <c r="V3173">
        <f>((N3173-AVERAGE($N$2:$N$5018))/_xlfn.STDEV.P($N$2:$N$5018))</f>
        <v>0.24501555671904907</v>
      </c>
      <c r="W3173">
        <f>((I3173-AVERAGE($I$2:$I$5018))/_xlfn.STDEV.P($I$2:$I$5018))</f>
        <v>-0.61364188663225783</v>
      </c>
      <c r="Y3173">
        <f t="shared" si="201"/>
        <v>0</v>
      </c>
      <c r="Z3173">
        <f t="shared" si="202"/>
        <v>0</v>
      </c>
      <c r="AA3173">
        <f t="shared" si="200"/>
        <v>0</v>
      </c>
    </row>
    <row r="3174" spans="1:27" x14ac:dyDescent="0.25">
      <c r="A3174">
        <v>29017</v>
      </c>
      <c r="B3174" t="s">
        <v>12</v>
      </c>
      <c r="C3174">
        <v>2</v>
      </c>
      <c r="D3174">
        <v>0</v>
      </c>
      <c r="E3174">
        <v>0</v>
      </c>
      <c r="F3174" t="s">
        <v>23</v>
      </c>
      <c r="G3174" t="s">
        <v>26</v>
      </c>
      <c r="H3174" t="s">
        <v>15</v>
      </c>
      <c r="I3174">
        <v>93.55</v>
      </c>
      <c r="J3174" s="2">
        <v>23.3</v>
      </c>
      <c r="K3174" t="s">
        <v>24</v>
      </c>
      <c r="L3174">
        <v>0</v>
      </c>
      <c r="N3174">
        <f t="shared" si="203"/>
        <v>23.3</v>
      </c>
      <c r="U3174">
        <f>((C3174-AVERAGE($C$2:$C$5018))/_xlfn.STDEV.P($C$2:$C$5018))</f>
        <v>-1.8104996554246204</v>
      </c>
      <c r="V3174">
        <f>((N3174-AVERAGE($N$2:$N$5018))/_xlfn.STDEV.P($N$2:$N$5018))</f>
        <v>-0.74808498445701355</v>
      </c>
      <c r="W3174">
        <f>((I3174-AVERAGE($I$2:$I$5018))/_xlfn.STDEV.P($I$2:$I$5018))</f>
        <v>-0.27032178480655494</v>
      </c>
      <c r="Y3174">
        <f t="shared" si="201"/>
        <v>0</v>
      </c>
      <c r="Z3174">
        <f t="shared" si="202"/>
        <v>0</v>
      </c>
      <c r="AA3174">
        <f t="shared" si="200"/>
        <v>0</v>
      </c>
    </row>
    <row r="3175" spans="1:27" x14ac:dyDescent="0.25">
      <c r="A3175">
        <v>56635</v>
      </c>
      <c r="B3175" t="s">
        <v>12</v>
      </c>
      <c r="C3175">
        <v>76</v>
      </c>
      <c r="D3175">
        <v>1</v>
      </c>
      <c r="E3175">
        <v>0</v>
      </c>
      <c r="F3175" t="s">
        <v>13</v>
      </c>
      <c r="G3175" t="s">
        <v>18</v>
      </c>
      <c r="H3175" t="s">
        <v>19</v>
      </c>
      <c r="I3175">
        <v>207.96</v>
      </c>
      <c r="J3175" s="2">
        <v>34.5</v>
      </c>
      <c r="K3175" t="s">
        <v>16</v>
      </c>
      <c r="L3175">
        <v>0</v>
      </c>
      <c r="N3175">
        <f t="shared" si="203"/>
        <v>34.5</v>
      </c>
      <c r="U3175">
        <f>((C3175-AVERAGE($C$2:$C$5018))/_xlfn.STDEV.P($C$2:$C$5018))</f>
        <v>1.4456124647202877</v>
      </c>
      <c r="V3175">
        <f>((N3175-AVERAGE($N$2:$N$5018))/_xlfn.STDEV.P($N$2:$N$5018))</f>
        <v>0.88761002453885407</v>
      </c>
      <c r="W3175">
        <f>((I3175-AVERAGE($I$2:$I$5018))/_xlfn.STDEV.P($I$2:$I$5018))</f>
        <v>2.3036790572562693</v>
      </c>
      <c r="Y3175">
        <f t="shared" si="201"/>
        <v>0</v>
      </c>
      <c r="Z3175">
        <f t="shared" si="202"/>
        <v>0</v>
      </c>
      <c r="AA3175">
        <f t="shared" si="200"/>
        <v>0</v>
      </c>
    </row>
    <row r="3176" spans="1:27" x14ac:dyDescent="0.25">
      <c r="A3176">
        <v>4280</v>
      </c>
      <c r="B3176" t="s">
        <v>17</v>
      </c>
      <c r="C3176">
        <v>51</v>
      </c>
      <c r="D3176">
        <v>0</v>
      </c>
      <c r="E3176">
        <v>0</v>
      </c>
      <c r="F3176" t="s">
        <v>13</v>
      </c>
      <c r="G3176" t="s">
        <v>25</v>
      </c>
      <c r="H3176" t="s">
        <v>19</v>
      </c>
      <c r="I3176">
        <v>105.52</v>
      </c>
      <c r="J3176" s="2">
        <v>30.8</v>
      </c>
      <c r="K3176" t="s">
        <v>21</v>
      </c>
      <c r="L3176">
        <v>0</v>
      </c>
      <c r="N3176">
        <f t="shared" si="203"/>
        <v>30.8</v>
      </c>
      <c r="U3176">
        <f>((C3176-AVERAGE($C$2:$C$5018))/_xlfn.STDEV.P($C$2:$C$5018))</f>
        <v>0.34557458629295396</v>
      </c>
      <c r="V3176">
        <f>((N3176-AVERAGE($N$2:$N$5018))/_xlfn.STDEV.P($N$2:$N$5018))</f>
        <v>0.34724649478129072</v>
      </c>
      <c r="W3176">
        <f>((I3176-AVERAGE($I$2:$I$5018))/_xlfn.STDEV.P($I$2:$I$5018))</f>
        <v>-1.0202370441914803E-3</v>
      </c>
      <c r="Y3176">
        <f t="shared" si="201"/>
        <v>0</v>
      </c>
      <c r="Z3176">
        <f t="shared" si="202"/>
        <v>0</v>
      </c>
      <c r="AA3176">
        <f t="shared" si="200"/>
        <v>0</v>
      </c>
    </row>
    <row r="3177" spans="1:27" x14ac:dyDescent="0.25">
      <c r="A3177">
        <v>22896</v>
      </c>
      <c r="B3177" t="s">
        <v>17</v>
      </c>
      <c r="C3177">
        <v>54</v>
      </c>
      <c r="D3177">
        <v>0</v>
      </c>
      <c r="E3177">
        <v>0</v>
      </c>
      <c r="F3177" t="s">
        <v>13</v>
      </c>
      <c r="G3177" t="s">
        <v>14</v>
      </c>
      <c r="H3177" t="s">
        <v>19</v>
      </c>
      <c r="I3177">
        <v>109.27</v>
      </c>
      <c r="J3177" s="2">
        <v>43.8</v>
      </c>
      <c r="K3177" t="s">
        <v>16</v>
      </c>
      <c r="L3177">
        <v>0</v>
      </c>
      <c r="N3177">
        <f t="shared" si="203"/>
        <v>43.8</v>
      </c>
      <c r="U3177">
        <f>((C3177-AVERAGE($C$2:$C$5018))/_xlfn.STDEV.P($C$2:$C$5018))</f>
        <v>0.47757913170423399</v>
      </c>
      <c r="V3177">
        <f>((N3177-AVERAGE($N$2:$N$5018))/_xlfn.STDEV.P($N$2:$N$5018))</f>
        <v>2.245821058794351</v>
      </c>
      <c r="W3177">
        <f>((I3177-AVERAGE($I$2:$I$5018))/_xlfn.STDEV.P($I$2:$I$5018))</f>
        <v>8.3347415763566496E-2</v>
      </c>
      <c r="Y3177">
        <f t="shared" si="201"/>
        <v>0</v>
      </c>
      <c r="Z3177">
        <f t="shared" si="202"/>
        <v>0</v>
      </c>
      <c r="AA3177">
        <f t="shared" si="200"/>
        <v>0</v>
      </c>
    </row>
    <row r="3178" spans="1:27" x14ac:dyDescent="0.25">
      <c r="A3178">
        <v>70297</v>
      </c>
      <c r="B3178" t="s">
        <v>17</v>
      </c>
      <c r="C3178">
        <v>36</v>
      </c>
      <c r="D3178">
        <v>0</v>
      </c>
      <c r="E3178">
        <v>0</v>
      </c>
      <c r="F3178" t="s">
        <v>13</v>
      </c>
      <c r="G3178" t="s">
        <v>14</v>
      </c>
      <c r="H3178" t="s">
        <v>15</v>
      </c>
      <c r="I3178">
        <v>91.34</v>
      </c>
      <c r="J3178" s="2">
        <v>29.9</v>
      </c>
      <c r="K3178" t="s">
        <v>21</v>
      </c>
      <c r="L3178">
        <v>0</v>
      </c>
      <c r="N3178">
        <f t="shared" si="203"/>
        <v>29.9</v>
      </c>
      <c r="U3178">
        <f>((C3178-AVERAGE($C$2:$C$5018))/_xlfn.STDEV.P($C$2:$C$5018))</f>
        <v>-0.31444814076344635</v>
      </c>
      <c r="V3178">
        <f>((N3178-AVERAGE($N$2:$N$5018))/_xlfn.STDEV.P($N$2:$N$5018))</f>
        <v>0.21580671727269388</v>
      </c>
      <c r="W3178">
        <f>((I3178-AVERAGE($I$2:$I$5018))/_xlfn.STDEV.P($I$2:$I$5018))</f>
        <v>-0.32004245486126015</v>
      </c>
      <c r="Y3178">
        <f t="shared" si="201"/>
        <v>0</v>
      </c>
      <c r="Z3178">
        <f t="shared" si="202"/>
        <v>0</v>
      </c>
      <c r="AA3178">
        <f t="shared" si="200"/>
        <v>0</v>
      </c>
    </row>
    <row r="3179" spans="1:27" x14ac:dyDescent="0.25">
      <c r="A3179">
        <v>53141</v>
      </c>
      <c r="B3179" t="s">
        <v>17</v>
      </c>
      <c r="C3179">
        <v>25</v>
      </c>
      <c r="D3179">
        <v>0</v>
      </c>
      <c r="E3179">
        <v>0</v>
      </c>
      <c r="F3179" t="s">
        <v>23</v>
      </c>
      <c r="G3179" t="s">
        <v>14</v>
      </c>
      <c r="H3179" t="s">
        <v>19</v>
      </c>
      <c r="I3179">
        <v>67.73</v>
      </c>
      <c r="J3179" s="2">
        <v>22.6</v>
      </c>
      <c r="K3179" t="s">
        <v>21</v>
      </c>
      <c r="L3179">
        <v>0</v>
      </c>
      <c r="N3179">
        <f t="shared" si="203"/>
        <v>22.6</v>
      </c>
      <c r="U3179">
        <f>((C3179-AVERAGE($C$2:$C$5018))/_xlfn.STDEV.P($C$2:$C$5018))</f>
        <v>-0.79846480727147329</v>
      </c>
      <c r="V3179">
        <f>((N3179-AVERAGE($N$2:$N$5018))/_xlfn.STDEV.P($N$2:$N$5018))</f>
        <v>-0.85031592251925514</v>
      </c>
      <c r="W3179">
        <f>((I3179-AVERAGE($I$2:$I$5018))/_xlfn.STDEV.P($I$2:$I$5018))</f>
        <v>-0.85122119693890441</v>
      </c>
      <c r="Y3179">
        <f t="shared" si="201"/>
        <v>0</v>
      </c>
      <c r="Z3179">
        <f t="shared" si="202"/>
        <v>0</v>
      </c>
      <c r="AA3179">
        <f t="shared" si="200"/>
        <v>0</v>
      </c>
    </row>
    <row r="3180" spans="1:27" x14ac:dyDescent="0.25">
      <c r="A3180">
        <v>16145</v>
      </c>
      <c r="B3180" t="s">
        <v>17</v>
      </c>
      <c r="C3180">
        <v>7</v>
      </c>
      <c r="D3180">
        <v>0</v>
      </c>
      <c r="E3180">
        <v>0</v>
      </c>
      <c r="F3180" t="s">
        <v>23</v>
      </c>
      <c r="G3180" t="s">
        <v>26</v>
      </c>
      <c r="H3180" t="s">
        <v>19</v>
      </c>
      <c r="I3180">
        <v>73.27</v>
      </c>
      <c r="J3180" s="2">
        <v>19.5</v>
      </c>
      <c r="K3180" t="s">
        <v>24</v>
      </c>
      <c r="L3180">
        <v>0</v>
      </c>
      <c r="N3180">
        <f t="shared" si="203"/>
        <v>19.5</v>
      </c>
      <c r="U3180">
        <f>((C3180-AVERAGE($C$2:$C$5018))/_xlfn.STDEV.P($C$2:$C$5018))</f>
        <v>-1.5904920797391535</v>
      </c>
      <c r="V3180">
        <f>((N3180-AVERAGE($N$2:$N$5018))/_xlfn.STDEV.P($N$2:$N$5018))</f>
        <v>-1.3030529339377546</v>
      </c>
      <c r="W3180">
        <f>((I3180-AVERAGE($I$2:$I$5018))/_xlfn.STDEV.P($I$2:$I$5018))</f>
        <v>-0.72658205119091013</v>
      </c>
      <c r="Y3180">
        <f t="shared" si="201"/>
        <v>0</v>
      </c>
      <c r="Z3180">
        <f t="shared" si="202"/>
        <v>0</v>
      </c>
      <c r="AA3180">
        <f t="shared" si="200"/>
        <v>0</v>
      </c>
    </row>
    <row r="3181" spans="1:27" x14ac:dyDescent="0.25">
      <c r="A3181">
        <v>41593</v>
      </c>
      <c r="B3181" t="s">
        <v>17</v>
      </c>
      <c r="C3181">
        <v>76</v>
      </c>
      <c r="D3181">
        <v>0</v>
      </c>
      <c r="E3181">
        <v>0</v>
      </c>
      <c r="F3181" t="s">
        <v>13</v>
      </c>
      <c r="G3181" t="s">
        <v>18</v>
      </c>
      <c r="H3181" t="s">
        <v>19</v>
      </c>
      <c r="I3181">
        <v>70.290000000000006</v>
      </c>
      <c r="J3181" s="2">
        <v>33.4</v>
      </c>
      <c r="K3181" t="s">
        <v>16</v>
      </c>
      <c r="L3181">
        <v>0</v>
      </c>
      <c r="N3181">
        <f t="shared" si="203"/>
        <v>33.4</v>
      </c>
      <c r="U3181">
        <f>((C3181-AVERAGE($C$2:$C$5018))/_xlfn.STDEV.P($C$2:$C$5018))</f>
        <v>1.4456124647202877</v>
      </c>
      <c r="V3181">
        <f>((N3181-AVERAGE($N$2:$N$5018))/_xlfn.STDEV.P($N$2:$N$5018))</f>
        <v>0.72696140758390249</v>
      </c>
      <c r="W3181">
        <f>((I3181-AVERAGE($I$2:$I$5018))/_xlfn.STDEV.P($I$2:$I$5018))</f>
        <v>-0.79362621262214161</v>
      </c>
      <c r="Y3181">
        <f t="shared" si="201"/>
        <v>0</v>
      </c>
      <c r="Z3181">
        <f t="shared" si="202"/>
        <v>0</v>
      </c>
      <c r="AA3181">
        <f t="shared" si="200"/>
        <v>0</v>
      </c>
    </row>
    <row r="3182" spans="1:27" x14ac:dyDescent="0.25">
      <c r="A3182">
        <v>50651</v>
      </c>
      <c r="B3182" t="s">
        <v>17</v>
      </c>
      <c r="C3182">
        <v>45</v>
      </c>
      <c r="D3182">
        <v>0</v>
      </c>
      <c r="E3182">
        <v>0</v>
      </c>
      <c r="F3182" t="s">
        <v>23</v>
      </c>
      <c r="G3182" t="s">
        <v>14</v>
      </c>
      <c r="H3182" t="s">
        <v>19</v>
      </c>
      <c r="I3182">
        <v>91.47</v>
      </c>
      <c r="J3182" s="2">
        <v>24.2</v>
      </c>
      <c r="K3182" t="s">
        <v>24</v>
      </c>
      <c r="L3182">
        <v>0</v>
      </c>
      <c r="N3182">
        <f t="shared" si="203"/>
        <v>24.2</v>
      </c>
      <c r="U3182">
        <f>((C3182-AVERAGE($C$2:$C$5018))/_xlfn.STDEV.P($C$2:$C$5018))</f>
        <v>8.1565495470393809E-2</v>
      </c>
      <c r="V3182">
        <f>((N3182-AVERAGE($N$2:$N$5018))/_xlfn.STDEV.P($N$2:$N$5018))</f>
        <v>-0.61664520694841729</v>
      </c>
      <c r="W3182">
        <f>((I3182-AVERAGE($I$2:$I$5018))/_xlfn.STDEV.P($I$2:$I$5018))</f>
        <v>-0.31711770956392465</v>
      </c>
      <c r="Y3182">
        <f t="shared" si="201"/>
        <v>0</v>
      </c>
      <c r="Z3182">
        <f t="shared" si="202"/>
        <v>0</v>
      </c>
      <c r="AA3182">
        <f t="shared" si="200"/>
        <v>0</v>
      </c>
    </row>
    <row r="3183" spans="1:27" x14ac:dyDescent="0.25">
      <c r="A3183">
        <v>15803</v>
      </c>
      <c r="B3183" t="s">
        <v>17</v>
      </c>
      <c r="C3183">
        <v>45</v>
      </c>
      <c r="D3183">
        <v>0</v>
      </c>
      <c r="E3183">
        <v>0</v>
      </c>
      <c r="F3183" t="s">
        <v>13</v>
      </c>
      <c r="G3183" t="s">
        <v>14</v>
      </c>
      <c r="H3183" t="s">
        <v>19</v>
      </c>
      <c r="I3183">
        <v>73.87</v>
      </c>
      <c r="J3183" s="2">
        <v>25.6</v>
      </c>
      <c r="K3183" t="s">
        <v>24</v>
      </c>
      <c r="L3183">
        <v>0</v>
      </c>
      <c r="N3183">
        <f t="shared" si="203"/>
        <v>25.6</v>
      </c>
      <c r="U3183">
        <f>((C3183-AVERAGE($C$2:$C$5018))/_xlfn.STDEV.P($C$2:$C$5018))</f>
        <v>8.1565495470393809E-2</v>
      </c>
      <c r="V3183">
        <f>((N3183-AVERAGE($N$2:$N$5018))/_xlfn.STDEV.P($N$2:$N$5018))</f>
        <v>-0.41218333082393349</v>
      </c>
      <c r="W3183">
        <f>((I3183-AVERAGE($I$2:$I$5018))/_xlfn.STDEV.P($I$2:$I$5018))</f>
        <v>-0.71308322674166869</v>
      </c>
      <c r="Y3183">
        <f t="shared" si="201"/>
        <v>0</v>
      </c>
      <c r="Z3183">
        <f t="shared" si="202"/>
        <v>0</v>
      </c>
      <c r="AA3183">
        <f t="shared" si="200"/>
        <v>0</v>
      </c>
    </row>
    <row r="3184" spans="1:27" x14ac:dyDescent="0.25">
      <c r="A3184">
        <v>71597</v>
      </c>
      <c r="B3184" t="s">
        <v>17</v>
      </c>
      <c r="C3184">
        <v>79</v>
      </c>
      <c r="D3184">
        <v>1</v>
      </c>
      <c r="E3184">
        <v>0</v>
      </c>
      <c r="F3184" t="s">
        <v>13</v>
      </c>
      <c r="G3184" t="s">
        <v>14</v>
      </c>
      <c r="H3184" t="s">
        <v>19</v>
      </c>
      <c r="I3184">
        <v>64.44</v>
      </c>
      <c r="J3184" s="2">
        <v>26.9</v>
      </c>
      <c r="K3184" t="s">
        <v>16</v>
      </c>
      <c r="L3184">
        <v>0</v>
      </c>
      <c r="N3184">
        <f t="shared" si="203"/>
        <v>26.9</v>
      </c>
      <c r="U3184">
        <f>((C3184-AVERAGE($C$2:$C$5018))/_xlfn.STDEV.P($C$2:$C$5018))</f>
        <v>1.5776170101315679</v>
      </c>
      <c r="V3184">
        <f>((N3184-AVERAGE($N$2:$N$5018))/_xlfn.STDEV.P($N$2:$N$5018))</f>
        <v>-0.22232587442262783</v>
      </c>
      <c r="W3184">
        <f>((I3184-AVERAGE($I$2:$I$5018))/_xlfn.STDEV.P($I$2:$I$5018))</f>
        <v>-0.9252397510022442</v>
      </c>
      <c r="Y3184">
        <f t="shared" si="201"/>
        <v>0</v>
      </c>
      <c r="Z3184">
        <f t="shared" si="202"/>
        <v>0</v>
      </c>
      <c r="AA3184">
        <f t="shared" si="200"/>
        <v>0</v>
      </c>
    </row>
    <row r="3185" spans="1:27" x14ac:dyDescent="0.25">
      <c r="A3185">
        <v>22804</v>
      </c>
      <c r="B3185" t="s">
        <v>17</v>
      </c>
      <c r="C3185">
        <v>25</v>
      </c>
      <c r="D3185">
        <v>0</v>
      </c>
      <c r="E3185">
        <v>0</v>
      </c>
      <c r="F3185" t="s">
        <v>23</v>
      </c>
      <c r="G3185" t="s">
        <v>14</v>
      </c>
      <c r="H3185" t="s">
        <v>19</v>
      </c>
      <c r="I3185">
        <v>111.65</v>
      </c>
      <c r="J3185" s="2">
        <v>35.200000000000003</v>
      </c>
      <c r="K3185" t="s">
        <v>16</v>
      </c>
      <c r="L3185">
        <v>0</v>
      </c>
      <c r="N3185">
        <f t="shared" si="203"/>
        <v>35.200000000000003</v>
      </c>
      <c r="U3185">
        <f>((C3185-AVERAGE($C$2:$C$5018))/_xlfn.STDEV.P($C$2:$C$5018))</f>
        <v>-0.79846480727147329</v>
      </c>
      <c r="V3185">
        <f>((N3185-AVERAGE($N$2:$N$5018))/_xlfn.STDEV.P($N$2:$N$5018))</f>
        <v>0.98984096260109622</v>
      </c>
      <c r="W3185">
        <f>((I3185-AVERAGE($I$2:$I$5018))/_xlfn.STDEV.P($I$2:$I$5018))</f>
        <v>0.13689275274555712</v>
      </c>
      <c r="Y3185">
        <f t="shared" si="201"/>
        <v>0</v>
      </c>
      <c r="Z3185">
        <f t="shared" si="202"/>
        <v>0</v>
      </c>
      <c r="AA3185">
        <f t="shared" si="200"/>
        <v>0</v>
      </c>
    </row>
    <row r="3186" spans="1:27" x14ac:dyDescent="0.25">
      <c r="A3186">
        <v>64498</v>
      </c>
      <c r="B3186" t="s">
        <v>17</v>
      </c>
      <c r="C3186">
        <v>53</v>
      </c>
      <c r="D3186">
        <v>0</v>
      </c>
      <c r="E3186">
        <v>0</v>
      </c>
      <c r="F3186" t="s">
        <v>13</v>
      </c>
      <c r="G3186" t="s">
        <v>14</v>
      </c>
      <c r="H3186" t="s">
        <v>19</v>
      </c>
      <c r="I3186">
        <v>90.65</v>
      </c>
      <c r="J3186" s="2">
        <v>22.1</v>
      </c>
      <c r="K3186" t="s">
        <v>16</v>
      </c>
      <c r="L3186">
        <v>0</v>
      </c>
      <c r="N3186">
        <f t="shared" si="203"/>
        <v>22.1</v>
      </c>
      <c r="U3186">
        <f>((C3186-AVERAGE($C$2:$C$5018))/_xlfn.STDEV.P($C$2:$C$5018))</f>
        <v>0.43357761656714061</v>
      </c>
      <c r="V3186">
        <f>((N3186-AVERAGE($N$2:$N$5018))/_xlfn.STDEV.P($N$2:$N$5018))</f>
        <v>-0.92333802113514218</v>
      </c>
      <c r="W3186">
        <f>((I3186-AVERAGE($I$2:$I$5018))/_xlfn.STDEV.P($I$2:$I$5018))</f>
        <v>-0.33556610297788758</v>
      </c>
      <c r="Y3186">
        <f t="shared" si="201"/>
        <v>0</v>
      </c>
      <c r="Z3186">
        <f t="shared" si="202"/>
        <v>0</v>
      </c>
      <c r="AA3186">
        <f t="shared" si="200"/>
        <v>0</v>
      </c>
    </row>
    <row r="3187" spans="1:27" x14ac:dyDescent="0.25">
      <c r="A3187">
        <v>41182</v>
      </c>
      <c r="B3187" t="s">
        <v>17</v>
      </c>
      <c r="C3187">
        <v>35</v>
      </c>
      <c r="D3187">
        <v>1</v>
      </c>
      <c r="E3187">
        <v>0</v>
      </c>
      <c r="F3187" t="s">
        <v>13</v>
      </c>
      <c r="G3187" t="s">
        <v>14</v>
      </c>
      <c r="H3187" t="s">
        <v>15</v>
      </c>
      <c r="I3187">
        <v>94.2</v>
      </c>
      <c r="J3187" s="2">
        <v>34.4</v>
      </c>
      <c r="K3187" t="s">
        <v>22</v>
      </c>
      <c r="L3187">
        <v>0</v>
      </c>
      <c r="N3187">
        <f t="shared" si="203"/>
        <v>34.4</v>
      </c>
      <c r="U3187">
        <f>((C3187-AVERAGE($C$2:$C$5018))/_xlfn.STDEV.P($C$2:$C$5018))</f>
        <v>-0.35844965590053973</v>
      </c>
      <c r="V3187">
        <f>((N3187-AVERAGE($N$2:$N$5018))/_xlfn.STDEV.P($N$2:$N$5018))</f>
        <v>0.87300560481567646</v>
      </c>
      <c r="W3187">
        <f>((I3187-AVERAGE($I$2:$I$5018))/_xlfn.STDEV.P($I$2:$I$5018))</f>
        <v>-0.25569805831987674</v>
      </c>
      <c r="Y3187">
        <f t="shared" si="201"/>
        <v>0</v>
      </c>
      <c r="Z3187">
        <f t="shared" si="202"/>
        <v>0</v>
      </c>
      <c r="AA3187">
        <f t="shared" si="200"/>
        <v>0</v>
      </c>
    </row>
    <row r="3188" spans="1:27" x14ac:dyDescent="0.25">
      <c r="A3188">
        <v>56606</v>
      </c>
      <c r="B3188" t="s">
        <v>17</v>
      </c>
      <c r="C3188">
        <v>78</v>
      </c>
      <c r="D3188">
        <v>0</v>
      </c>
      <c r="E3188">
        <v>0</v>
      </c>
      <c r="F3188" t="s">
        <v>13</v>
      </c>
      <c r="G3188" t="s">
        <v>18</v>
      </c>
      <c r="H3188" t="s">
        <v>15</v>
      </c>
      <c r="I3188">
        <v>56.95</v>
      </c>
      <c r="J3188" s="2">
        <v>26</v>
      </c>
      <c r="K3188" t="s">
        <v>24</v>
      </c>
      <c r="L3188">
        <v>0</v>
      </c>
      <c r="N3188">
        <f t="shared" si="203"/>
        <v>26</v>
      </c>
      <c r="U3188">
        <f>((C3188-AVERAGE($C$2:$C$5018))/_xlfn.STDEV.P($C$2:$C$5018))</f>
        <v>1.5336154949944745</v>
      </c>
      <c r="V3188">
        <f>((N3188-AVERAGE($N$2:$N$5018))/_xlfn.STDEV.P($N$2:$N$5018))</f>
        <v>-0.35376565193122411</v>
      </c>
      <c r="W3188">
        <f>((I3188-AVERAGE($I$2:$I$5018))/_xlfn.STDEV.P($I$2:$I$5018))</f>
        <v>-1.0937500762102728</v>
      </c>
      <c r="Y3188">
        <f t="shared" si="201"/>
        <v>0</v>
      </c>
      <c r="Z3188">
        <f t="shared" si="202"/>
        <v>0</v>
      </c>
      <c r="AA3188">
        <f t="shared" si="200"/>
        <v>0</v>
      </c>
    </row>
    <row r="3189" spans="1:27" x14ac:dyDescent="0.25">
      <c r="A3189">
        <v>36958</v>
      </c>
      <c r="B3189" t="s">
        <v>17</v>
      </c>
      <c r="C3189">
        <v>32</v>
      </c>
      <c r="D3189">
        <v>0</v>
      </c>
      <c r="E3189">
        <v>0</v>
      </c>
      <c r="F3189" t="s">
        <v>13</v>
      </c>
      <c r="G3189" t="s">
        <v>14</v>
      </c>
      <c r="H3189" t="s">
        <v>19</v>
      </c>
      <c r="I3189">
        <v>92.37</v>
      </c>
      <c r="J3189" s="2">
        <v>26.9</v>
      </c>
      <c r="K3189" t="s">
        <v>21</v>
      </c>
      <c r="L3189">
        <v>0</v>
      </c>
      <c r="N3189">
        <f t="shared" si="203"/>
        <v>26.9</v>
      </c>
      <c r="U3189">
        <f>((C3189-AVERAGE($C$2:$C$5018))/_xlfn.STDEV.P($C$2:$C$5018))</f>
        <v>-0.49045420131181977</v>
      </c>
      <c r="V3189">
        <f>((N3189-AVERAGE($N$2:$N$5018))/_xlfn.STDEV.P($N$2:$N$5018))</f>
        <v>-0.22232587442262783</v>
      </c>
      <c r="W3189">
        <f>((I3189-AVERAGE($I$2:$I$5018))/_xlfn.STDEV.P($I$2:$I$5018))</f>
        <v>-0.2968694728900626</v>
      </c>
      <c r="Y3189">
        <f t="shared" si="201"/>
        <v>0</v>
      </c>
      <c r="Z3189">
        <f t="shared" si="202"/>
        <v>0</v>
      </c>
      <c r="AA3189">
        <f t="shared" si="200"/>
        <v>0</v>
      </c>
    </row>
    <row r="3190" spans="1:27" x14ac:dyDescent="0.25">
      <c r="A3190">
        <v>14877</v>
      </c>
      <c r="B3190" t="s">
        <v>12</v>
      </c>
      <c r="C3190">
        <v>0.56000000000000005</v>
      </c>
      <c r="D3190">
        <v>0</v>
      </c>
      <c r="E3190">
        <v>0</v>
      </c>
      <c r="F3190" t="s">
        <v>23</v>
      </c>
      <c r="G3190" t="s">
        <v>26</v>
      </c>
      <c r="H3190" t="s">
        <v>19</v>
      </c>
      <c r="I3190">
        <v>127.23</v>
      </c>
      <c r="J3190" s="2">
        <v>20.100000000000001</v>
      </c>
      <c r="K3190" t="s">
        <v>24</v>
      </c>
      <c r="L3190">
        <v>0</v>
      </c>
      <c r="N3190">
        <f t="shared" si="203"/>
        <v>20.100000000000001</v>
      </c>
      <c r="U3190">
        <f>((C3190-AVERAGE($C$2:$C$5018))/_xlfn.STDEV.P($C$2:$C$5018))</f>
        <v>-1.8738618372220348</v>
      </c>
      <c r="V3190">
        <f>((N3190-AVERAGE($N$2:$N$5018))/_xlfn.STDEV.P($N$2:$N$5018))</f>
        <v>-1.21542641559869</v>
      </c>
      <c r="W3190">
        <f>((I3190-AVERAGE($I$2:$I$5018))/_xlfn.STDEV.P($I$2:$I$5018))</f>
        <v>0.48741222761085556</v>
      </c>
      <c r="Y3190">
        <f t="shared" si="201"/>
        <v>0</v>
      </c>
      <c r="Z3190">
        <f t="shared" si="202"/>
        <v>0</v>
      </c>
      <c r="AA3190">
        <f t="shared" si="200"/>
        <v>0</v>
      </c>
    </row>
    <row r="3191" spans="1:27" x14ac:dyDescent="0.25">
      <c r="A3191">
        <v>65988</v>
      </c>
      <c r="B3191" t="s">
        <v>17</v>
      </c>
      <c r="C3191">
        <v>26</v>
      </c>
      <c r="D3191">
        <v>0</v>
      </c>
      <c r="E3191">
        <v>0</v>
      </c>
      <c r="F3191" t="s">
        <v>23</v>
      </c>
      <c r="G3191" t="s">
        <v>14</v>
      </c>
      <c r="H3191" t="s">
        <v>19</v>
      </c>
      <c r="I3191">
        <v>191.78</v>
      </c>
      <c r="J3191" s="2">
        <v>24.7</v>
      </c>
      <c r="K3191" t="s">
        <v>24</v>
      </c>
      <c r="L3191">
        <v>0</v>
      </c>
      <c r="N3191">
        <f t="shared" si="203"/>
        <v>24.7</v>
      </c>
      <c r="U3191">
        <f>((C3191-AVERAGE($C$2:$C$5018))/_xlfn.STDEV.P($C$2:$C$5018))</f>
        <v>-0.7544632921343799</v>
      </c>
      <c r="V3191">
        <f>((N3191-AVERAGE($N$2:$N$5018))/_xlfn.STDEV.P($N$2:$N$5018))</f>
        <v>-0.54362310833253036</v>
      </c>
      <c r="W3191">
        <f>((I3191-AVERAGE($I$2:$I$5018))/_xlfn.STDEV.P($I$2:$I$5018))</f>
        <v>1.9396607579417295</v>
      </c>
      <c r="Y3191">
        <f t="shared" si="201"/>
        <v>0</v>
      </c>
      <c r="Z3191">
        <f t="shared" si="202"/>
        <v>0</v>
      </c>
      <c r="AA3191">
        <f t="shared" si="200"/>
        <v>0</v>
      </c>
    </row>
    <row r="3192" spans="1:27" x14ac:dyDescent="0.25">
      <c r="A3192">
        <v>50001</v>
      </c>
      <c r="B3192" t="s">
        <v>17</v>
      </c>
      <c r="C3192">
        <v>34</v>
      </c>
      <c r="D3192">
        <v>0</v>
      </c>
      <c r="E3192">
        <v>0</v>
      </c>
      <c r="F3192" t="s">
        <v>13</v>
      </c>
      <c r="G3192" t="s">
        <v>25</v>
      </c>
      <c r="H3192" t="s">
        <v>19</v>
      </c>
      <c r="I3192">
        <v>86.36</v>
      </c>
      <c r="J3192" s="2">
        <v>32.1</v>
      </c>
      <c r="K3192" t="s">
        <v>22</v>
      </c>
      <c r="L3192">
        <v>0</v>
      </c>
      <c r="N3192">
        <f t="shared" si="203"/>
        <v>32.1</v>
      </c>
      <c r="U3192">
        <f>((C3192-AVERAGE($C$2:$C$5018))/_xlfn.STDEV.P($C$2:$C$5018))</f>
        <v>-0.40245117103763306</v>
      </c>
      <c r="V3192">
        <f>((N3192-AVERAGE($N$2:$N$5018))/_xlfn.STDEV.P($N$2:$N$5018))</f>
        <v>0.53710395118259691</v>
      </c>
      <c r="W3192">
        <f>((I3192-AVERAGE($I$2:$I$5018))/_xlfn.STDEV.P($I$2:$I$5018))</f>
        <v>-0.43208269778996283</v>
      </c>
      <c r="Y3192">
        <f t="shared" si="201"/>
        <v>0</v>
      </c>
      <c r="Z3192">
        <f t="shared" si="202"/>
        <v>0</v>
      </c>
      <c r="AA3192">
        <f t="shared" si="200"/>
        <v>0</v>
      </c>
    </row>
    <row r="3193" spans="1:27" x14ac:dyDescent="0.25">
      <c r="A3193">
        <v>27034</v>
      </c>
      <c r="B3193" t="s">
        <v>17</v>
      </c>
      <c r="C3193">
        <v>65</v>
      </c>
      <c r="D3193">
        <v>0</v>
      </c>
      <c r="E3193">
        <v>0</v>
      </c>
      <c r="F3193" t="s">
        <v>13</v>
      </c>
      <c r="G3193" t="s">
        <v>25</v>
      </c>
      <c r="H3193" t="s">
        <v>15</v>
      </c>
      <c r="I3193">
        <v>82.72</v>
      </c>
      <c r="J3193" s="2">
        <v>29.8</v>
      </c>
      <c r="K3193" t="s">
        <v>22</v>
      </c>
      <c r="L3193">
        <v>0</v>
      </c>
      <c r="N3193">
        <f t="shared" si="203"/>
        <v>29.8</v>
      </c>
      <c r="U3193">
        <f>((C3193-AVERAGE($C$2:$C$5018))/_xlfn.STDEV.P($C$2:$C$5018))</f>
        <v>0.96159579821226082</v>
      </c>
      <c r="V3193">
        <f>((N3193-AVERAGE($N$2:$N$5018))/_xlfn.STDEV.P($N$2:$N$5018))</f>
        <v>0.2012022975495168</v>
      </c>
      <c r="W3193">
        <f>((I3193-AVERAGE($I$2:$I$5018))/_xlfn.STDEV.P($I$2:$I$5018))</f>
        <v>-0.51397556611535999</v>
      </c>
      <c r="Y3193">
        <f t="shared" si="201"/>
        <v>0</v>
      </c>
      <c r="Z3193">
        <f t="shared" si="202"/>
        <v>0</v>
      </c>
      <c r="AA3193">
        <f t="shared" si="200"/>
        <v>0</v>
      </c>
    </row>
    <row r="3194" spans="1:27" x14ac:dyDescent="0.25">
      <c r="A3194">
        <v>8950</v>
      </c>
      <c r="B3194" t="s">
        <v>17</v>
      </c>
      <c r="C3194">
        <v>15</v>
      </c>
      <c r="D3194">
        <v>0</v>
      </c>
      <c r="E3194">
        <v>0</v>
      </c>
      <c r="F3194" t="s">
        <v>23</v>
      </c>
      <c r="G3194" t="s">
        <v>14</v>
      </c>
      <c r="H3194" t="s">
        <v>15</v>
      </c>
      <c r="I3194">
        <v>113.57</v>
      </c>
      <c r="J3194" s="2">
        <v>27.5</v>
      </c>
      <c r="K3194" t="s">
        <v>16</v>
      </c>
      <c r="L3194">
        <v>0</v>
      </c>
      <c r="N3194">
        <f t="shared" si="203"/>
        <v>27.5</v>
      </c>
      <c r="U3194">
        <f>((C3194-AVERAGE($C$2:$C$5018))/_xlfn.STDEV.P($C$2:$C$5018))</f>
        <v>-1.2384799586424069</v>
      </c>
      <c r="V3194">
        <f>((N3194-AVERAGE($N$2:$N$5018))/_xlfn.STDEV.P($N$2:$N$5018))</f>
        <v>-0.13469935608356329</v>
      </c>
      <c r="W3194">
        <f>((I3194-AVERAGE($I$2:$I$5018))/_xlfn.STDEV.P($I$2:$I$5018))</f>
        <v>0.18008899098312892</v>
      </c>
      <c r="Y3194">
        <f t="shared" si="201"/>
        <v>0</v>
      </c>
      <c r="Z3194">
        <f t="shared" si="202"/>
        <v>0</v>
      </c>
      <c r="AA3194">
        <f t="shared" si="200"/>
        <v>0</v>
      </c>
    </row>
    <row r="3195" spans="1:27" x14ac:dyDescent="0.25">
      <c r="A3195">
        <v>31850</v>
      </c>
      <c r="B3195" t="s">
        <v>17</v>
      </c>
      <c r="C3195">
        <v>17</v>
      </c>
      <c r="D3195">
        <v>0</v>
      </c>
      <c r="E3195">
        <v>0</v>
      </c>
      <c r="F3195" t="s">
        <v>23</v>
      </c>
      <c r="G3195" t="s">
        <v>14</v>
      </c>
      <c r="H3195" t="s">
        <v>15</v>
      </c>
      <c r="I3195">
        <v>89.58</v>
      </c>
      <c r="J3195" s="2">
        <v>22.8</v>
      </c>
      <c r="K3195" t="s">
        <v>24</v>
      </c>
      <c r="L3195">
        <v>0</v>
      </c>
      <c r="N3195">
        <f t="shared" si="203"/>
        <v>22.8</v>
      </c>
      <c r="U3195">
        <f>((C3195-AVERAGE($C$2:$C$5018))/_xlfn.STDEV.P($C$2:$C$5018))</f>
        <v>-1.1504769283682201</v>
      </c>
      <c r="V3195">
        <f>((N3195-AVERAGE($N$2:$N$5018))/_xlfn.STDEV.P($N$2:$N$5018))</f>
        <v>-0.82110708307290048</v>
      </c>
      <c r="W3195">
        <f>((I3195-AVERAGE($I$2:$I$5018))/_xlfn.STDEV.P($I$2:$I$5018))</f>
        <v>-0.35963900657903469</v>
      </c>
      <c r="Y3195">
        <f t="shared" si="201"/>
        <v>0</v>
      </c>
      <c r="Z3195">
        <f t="shared" si="202"/>
        <v>0</v>
      </c>
      <c r="AA3195">
        <f t="shared" si="200"/>
        <v>0</v>
      </c>
    </row>
    <row r="3196" spans="1:27" x14ac:dyDescent="0.25">
      <c r="A3196">
        <v>14288</v>
      </c>
      <c r="B3196" t="s">
        <v>17</v>
      </c>
      <c r="C3196">
        <v>71</v>
      </c>
      <c r="D3196">
        <v>0</v>
      </c>
      <c r="E3196">
        <v>0</v>
      </c>
      <c r="F3196" t="s">
        <v>13</v>
      </c>
      <c r="G3196" t="s">
        <v>14</v>
      </c>
      <c r="H3196" t="s">
        <v>19</v>
      </c>
      <c r="I3196">
        <v>91.85</v>
      </c>
      <c r="J3196" s="2">
        <v>27.6</v>
      </c>
      <c r="K3196" t="s">
        <v>16</v>
      </c>
      <c r="L3196">
        <v>0</v>
      </c>
      <c r="N3196">
        <f t="shared" si="203"/>
        <v>27.6</v>
      </c>
      <c r="U3196">
        <f>((C3196-AVERAGE($C$2:$C$5018))/_xlfn.STDEV.P($C$2:$C$5018))</f>
        <v>1.225604889034821</v>
      </c>
      <c r="V3196">
        <f>((N3196-AVERAGE($N$2:$N$5018))/_xlfn.STDEV.P($N$2:$N$5018))</f>
        <v>-0.12009493636038568</v>
      </c>
      <c r="W3196">
        <f>((I3196-AVERAGE($I$2:$I$5018))/_xlfn.STDEV.P($I$2:$I$5018))</f>
        <v>-0.30856845407940531</v>
      </c>
      <c r="Y3196">
        <f t="shared" si="201"/>
        <v>0</v>
      </c>
      <c r="Z3196">
        <f t="shared" si="202"/>
        <v>0</v>
      </c>
      <c r="AA3196">
        <f t="shared" si="200"/>
        <v>0</v>
      </c>
    </row>
    <row r="3197" spans="1:27" x14ac:dyDescent="0.25">
      <c r="A3197">
        <v>3180</v>
      </c>
      <c r="B3197" t="s">
        <v>17</v>
      </c>
      <c r="C3197">
        <v>42</v>
      </c>
      <c r="D3197">
        <v>0</v>
      </c>
      <c r="E3197">
        <v>0</v>
      </c>
      <c r="F3197" t="s">
        <v>13</v>
      </c>
      <c r="G3197" t="s">
        <v>25</v>
      </c>
      <c r="H3197" t="s">
        <v>15</v>
      </c>
      <c r="I3197">
        <v>88.89</v>
      </c>
      <c r="J3197" s="2">
        <v>33</v>
      </c>
      <c r="K3197" t="s">
        <v>21</v>
      </c>
      <c r="L3197">
        <v>0</v>
      </c>
      <c r="N3197">
        <f t="shared" si="203"/>
        <v>33</v>
      </c>
      <c r="U3197">
        <f>((C3197-AVERAGE($C$2:$C$5018))/_xlfn.STDEV.P($C$2:$C$5018))</f>
        <v>-5.0439049940886251E-2</v>
      </c>
      <c r="V3197">
        <f>((N3197-AVERAGE($N$2:$N$5018))/_xlfn.STDEV.P($N$2:$N$5018))</f>
        <v>0.66854372869119316</v>
      </c>
      <c r="W3197">
        <f>((I3197-AVERAGE($I$2:$I$5018))/_xlfn.STDEV.P($I$2:$I$5018))</f>
        <v>-0.37516265469566212</v>
      </c>
      <c r="Y3197">
        <f t="shared" si="201"/>
        <v>0</v>
      </c>
      <c r="Z3197">
        <f t="shared" si="202"/>
        <v>0</v>
      </c>
      <c r="AA3197">
        <f t="shared" si="200"/>
        <v>0</v>
      </c>
    </row>
    <row r="3198" spans="1:27" x14ac:dyDescent="0.25">
      <c r="A3198">
        <v>13899</v>
      </c>
      <c r="B3198" t="s">
        <v>12</v>
      </c>
      <c r="C3198">
        <v>30</v>
      </c>
      <c r="D3198">
        <v>0</v>
      </c>
      <c r="E3198">
        <v>0</v>
      </c>
      <c r="F3198" t="s">
        <v>13</v>
      </c>
      <c r="G3198" t="s">
        <v>14</v>
      </c>
      <c r="H3198" t="s">
        <v>15</v>
      </c>
      <c r="I3198">
        <v>79.55</v>
      </c>
      <c r="J3198" s="2">
        <v>33.700000000000003</v>
      </c>
      <c r="K3198" t="s">
        <v>21</v>
      </c>
      <c r="L3198">
        <v>0</v>
      </c>
      <c r="N3198">
        <f t="shared" si="203"/>
        <v>33.700000000000003</v>
      </c>
      <c r="U3198">
        <f>((C3198-AVERAGE($C$2:$C$5018))/_xlfn.STDEV.P($C$2:$C$5018))</f>
        <v>-0.57845723158600648</v>
      </c>
      <c r="V3198">
        <f>((N3198-AVERAGE($N$2:$N$5018))/_xlfn.STDEV.P($N$2:$N$5018))</f>
        <v>0.77077466675343531</v>
      </c>
      <c r="W3198">
        <f>((I3198-AVERAGE($I$2:$I$5018))/_xlfn.STDEV.P($I$2:$I$5018))</f>
        <v>-0.58529435528885143</v>
      </c>
      <c r="Y3198">
        <f t="shared" si="201"/>
        <v>0</v>
      </c>
      <c r="Z3198">
        <f t="shared" si="202"/>
        <v>0</v>
      </c>
      <c r="AA3198">
        <f t="shared" si="200"/>
        <v>0</v>
      </c>
    </row>
    <row r="3199" spans="1:27" x14ac:dyDescent="0.25">
      <c r="A3199">
        <v>23730</v>
      </c>
      <c r="B3199" t="s">
        <v>17</v>
      </c>
      <c r="C3199">
        <v>75</v>
      </c>
      <c r="D3199">
        <v>0</v>
      </c>
      <c r="E3199">
        <v>0</v>
      </c>
      <c r="F3199" t="s">
        <v>13</v>
      </c>
      <c r="G3199" t="s">
        <v>18</v>
      </c>
      <c r="H3199" t="s">
        <v>15</v>
      </c>
      <c r="I3199">
        <v>108.62</v>
      </c>
      <c r="J3199" s="2">
        <v>25.1</v>
      </c>
      <c r="K3199" t="s">
        <v>24</v>
      </c>
      <c r="L3199">
        <v>0</v>
      </c>
      <c r="N3199">
        <f t="shared" si="203"/>
        <v>25.1</v>
      </c>
      <c r="U3199">
        <f>((C3199-AVERAGE($C$2:$C$5018))/_xlfn.STDEV.P($C$2:$C$5018))</f>
        <v>1.4016109495831943</v>
      </c>
      <c r="V3199">
        <f>((N3199-AVERAGE($N$2:$N$5018))/_xlfn.STDEV.P($N$2:$N$5018))</f>
        <v>-0.48520542943982042</v>
      </c>
      <c r="W3199">
        <f>((I3199-AVERAGE($I$2:$I$5018))/_xlfn.STDEV.P($I$2:$I$5018))</f>
        <v>6.8723689276888641E-2</v>
      </c>
      <c r="Y3199">
        <f t="shared" si="201"/>
        <v>0</v>
      </c>
      <c r="Z3199">
        <f t="shared" si="202"/>
        <v>0</v>
      </c>
      <c r="AA3199">
        <f t="shared" si="200"/>
        <v>0</v>
      </c>
    </row>
    <row r="3200" spans="1:27" x14ac:dyDescent="0.25">
      <c r="A3200">
        <v>6011</v>
      </c>
      <c r="B3200" t="s">
        <v>12</v>
      </c>
      <c r="C3200">
        <v>9</v>
      </c>
      <c r="D3200">
        <v>0</v>
      </c>
      <c r="E3200">
        <v>0</v>
      </c>
      <c r="F3200" t="s">
        <v>23</v>
      </c>
      <c r="G3200" t="s">
        <v>26</v>
      </c>
      <c r="H3200" t="s">
        <v>15</v>
      </c>
      <c r="I3200">
        <v>78.239999999999995</v>
      </c>
      <c r="J3200" s="2">
        <v>15.3</v>
      </c>
      <c r="K3200" t="s">
        <v>24</v>
      </c>
      <c r="L3200">
        <v>0</v>
      </c>
      <c r="N3200">
        <f t="shared" si="203"/>
        <v>15.3</v>
      </c>
      <c r="U3200">
        <f>((C3200-AVERAGE($C$2:$C$5018))/_xlfn.STDEV.P($C$2:$C$5018))</f>
        <v>-1.502489049464967</v>
      </c>
      <c r="V3200">
        <f>((N3200-AVERAGE($N$2:$N$5018))/_xlfn.STDEV.P($N$2:$N$5018))</f>
        <v>-1.9164385623112048</v>
      </c>
      <c r="W3200">
        <f>((I3200-AVERAGE($I$2:$I$5018))/_xlfn.STDEV.P($I$2:$I$5018))</f>
        <v>-0.61476678866969492</v>
      </c>
      <c r="Y3200">
        <f t="shared" si="201"/>
        <v>0</v>
      </c>
      <c r="Z3200">
        <f t="shared" si="202"/>
        <v>0</v>
      </c>
      <c r="AA3200">
        <f t="shared" si="200"/>
        <v>0</v>
      </c>
    </row>
    <row r="3201" spans="1:27" x14ac:dyDescent="0.25">
      <c r="A3201">
        <v>14376</v>
      </c>
      <c r="B3201" t="s">
        <v>12</v>
      </c>
      <c r="C3201">
        <v>47</v>
      </c>
      <c r="D3201">
        <v>0</v>
      </c>
      <c r="E3201">
        <v>0</v>
      </c>
      <c r="F3201" t="s">
        <v>13</v>
      </c>
      <c r="G3201" t="s">
        <v>14</v>
      </c>
      <c r="H3201" t="s">
        <v>19</v>
      </c>
      <c r="I3201">
        <v>88.49</v>
      </c>
      <c r="J3201" s="2">
        <v>22.2</v>
      </c>
      <c r="K3201" t="s">
        <v>22</v>
      </c>
      <c r="L3201">
        <v>0</v>
      </c>
      <c r="N3201">
        <f t="shared" si="203"/>
        <v>22.2</v>
      </c>
      <c r="U3201">
        <f>((C3201-AVERAGE($C$2:$C$5018))/_xlfn.STDEV.P($C$2:$C$5018))</f>
        <v>0.16956852574458051</v>
      </c>
      <c r="V3201">
        <f>((N3201-AVERAGE($N$2:$N$5018))/_xlfn.STDEV.P($N$2:$N$5018))</f>
        <v>-0.90873360141196502</v>
      </c>
      <c r="W3201">
        <f>((I3201-AVERAGE($I$2:$I$5018))/_xlfn.STDEV.P($I$2:$I$5018))</f>
        <v>-0.38416187099515642</v>
      </c>
      <c r="Y3201">
        <f t="shared" si="201"/>
        <v>0</v>
      </c>
      <c r="Z3201">
        <f t="shared" si="202"/>
        <v>0</v>
      </c>
      <c r="AA3201">
        <f t="shared" si="200"/>
        <v>0</v>
      </c>
    </row>
    <row r="3202" spans="1:27" x14ac:dyDescent="0.25">
      <c r="A3202">
        <v>22052</v>
      </c>
      <c r="B3202" t="s">
        <v>17</v>
      </c>
      <c r="C3202">
        <v>75</v>
      </c>
      <c r="D3202">
        <v>1</v>
      </c>
      <c r="E3202">
        <v>0</v>
      </c>
      <c r="F3202" t="s">
        <v>23</v>
      </c>
      <c r="G3202" t="s">
        <v>18</v>
      </c>
      <c r="H3202" t="s">
        <v>19</v>
      </c>
      <c r="I3202">
        <v>91.85</v>
      </c>
      <c r="J3202" s="2">
        <v>21.4</v>
      </c>
      <c r="K3202" t="s">
        <v>16</v>
      </c>
      <c r="L3202">
        <v>0</v>
      </c>
      <c r="N3202">
        <f t="shared" si="203"/>
        <v>21.4</v>
      </c>
      <c r="U3202">
        <f>((C3202-AVERAGE($C$2:$C$5018))/_xlfn.STDEV.P($C$2:$C$5018))</f>
        <v>1.4016109495831943</v>
      </c>
      <c r="V3202">
        <f>((N3202-AVERAGE($N$2:$N$5018))/_xlfn.STDEV.P($N$2:$N$5018))</f>
        <v>-1.0255689591973842</v>
      </c>
      <c r="W3202">
        <f>((I3202-AVERAGE($I$2:$I$5018))/_xlfn.STDEV.P($I$2:$I$5018))</f>
        <v>-0.30856845407940531</v>
      </c>
      <c r="Y3202">
        <f t="shared" si="201"/>
        <v>0</v>
      </c>
      <c r="Z3202">
        <f t="shared" si="202"/>
        <v>0</v>
      </c>
      <c r="AA3202">
        <f t="shared" si="200"/>
        <v>0</v>
      </c>
    </row>
    <row r="3203" spans="1:27" x14ac:dyDescent="0.25">
      <c r="A3203">
        <v>24836</v>
      </c>
      <c r="B3203" t="s">
        <v>17</v>
      </c>
      <c r="C3203">
        <v>61</v>
      </c>
      <c r="D3203">
        <v>0</v>
      </c>
      <c r="E3203">
        <v>0</v>
      </c>
      <c r="F3203" t="s">
        <v>13</v>
      </c>
      <c r="G3203" t="s">
        <v>14</v>
      </c>
      <c r="H3203" t="s">
        <v>19</v>
      </c>
      <c r="I3203">
        <v>72.010000000000005</v>
      </c>
      <c r="J3203" s="2">
        <v>26</v>
      </c>
      <c r="K3203" t="s">
        <v>16</v>
      </c>
      <c r="L3203">
        <v>0</v>
      </c>
      <c r="N3203">
        <f t="shared" si="203"/>
        <v>26</v>
      </c>
      <c r="U3203">
        <f>((C3203-AVERAGE($C$2:$C$5018))/_xlfn.STDEV.P($C$2:$C$5018))</f>
        <v>0.78558973766388751</v>
      </c>
      <c r="V3203">
        <f>((N3203-AVERAGE($N$2:$N$5018))/_xlfn.STDEV.P($N$2:$N$5018))</f>
        <v>-0.35376565193122411</v>
      </c>
      <c r="W3203">
        <f>((I3203-AVERAGE($I$2:$I$5018))/_xlfn.STDEV.P($I$2:$I$5018))</f>
        <v>-0.75492958253431663</v>
      </c>
      <c r="Y3203">
        <f t="shared" si="201"/>
        <v>0</v>
      </c>
      <c r="Z3203">
        <f t="shared" si="202"/>
        <v>0</v>
      </c>
      <c r="AA3203">
        <f t="shared" ref="AA3203:AA3266" si="204">IF(AND(C3203&lt;10,G3203&lt;&gt;"Children"),1,0)</f>
        <v>0</v>
      </c>
    </row>
    <row r="3204" spans="1:27" x14ac:dyDescent="0.25">
      <c r="A3204">
        <v>11861</v>
      </c>
      <c r="B3204" t="s">
        <v>12</v>
      </c>
      <c r="C3204">
        <v>61</v>
      </c>
      <c r="D3204">
        <v>0</v>
      </c>
      <c r="E3204">
        <v>0</v>
      </c>
      <c r="F3204" t="s">
        <v>13</v>
      </c>
      <c r="G3204" t="s">
        <v>18</v>
      </c>
      <c r="H3204" t="s">
        <v>19</v>
      </c>
      <c r="I3204">
        <v>81.96</v>
      </c>
      <c r="J3204" s="2">
        <v>29.9</v>
      </c>
      <c r="K3204" t="s">
        <v>21</v>
      </c>
      <c r="L3204">
        <v>0</v>
      </c>
      <c r="N3204">
        <f t="shared" si="203"/>
        <v>29.9</v>
      </c>
      <c r="U3204">
        <f>((C3204-AVERAGE($C$2:$C$5018))/_xlfn.STDEV.P($C$2:$C$5018))</f>
        <v>0.78558973766388751</v>
      </c>
      <c r="V3204">
        <f>((N3204-AVERAGE($N$2:$N$5018))/_xlfn.STDEV.P($N$2:$N$5018))</f>
        <v>0.21580671727269388</v>
      </c>
      <c r="W3204">
        <f>((I3204-AVERAGE($I$2:$I$5018))/_xlfn.STDEV.P($I$2:$I$5018))</f>
        <v>-0.53107407708439902</v>
      </c>
      <c r="Y3204">
        <f t="shared" ref="Y3204:Y3267" si="205">IF(AND(C3204&lt;3,OR(K3204="smokes",K3204="formerly smoked")),1,0)</f>
        <v>0</v>
      </c>
      <c r="Z3204">
        <f t="shared" ref="Z3204:Z3267" si="206">IF(OR(N3204&lt;0,N3204&gt;100),1,0)</f>
        <v>0</v>
      </c>
      <c r="AA3204">
        <f t="shared" si="204"/>
        <v>0</v>
      </c>
    </row>
    <row r="3205" spans="1:27" x14ac:dyDescent="0.25">
      <c r="A3205">
        <v>25613</v>
      </c>
      <c r="B3205" t="s">
        <v>17</v>
      </c>
      <c r="C3205">
        <v>27</v>
      </c>
      <c r="D3205">
        <v>0</v>
      </c>
      <c r="E3205">
        <v>0</v>
      </c>
      <c r="F3205" t="s">
        <v>13</v>
      </c>
      <c r="G3205" t="s">
        <v>14</v>
      </c>
      <c r="H3205" t="s">
        <v>15</v>
      </c>
      <c r="I3205">
        <v>70.56</v>
      </c>
      <c r="J3205" s="2">
        <v>28.6</v>
      </c>
      <c r="K3205" t="s">
        <v>22</v>
      </c>
      <c r="L3205">
        <v>0</v>
      </c>
      <c r="N3205">
        <f t="shared" si="203"/>
        <v>28.6</v>
      </c>
      <c r="U3205">
        <f>((C3205-AVERAGE($C$2:$C$5018))/_xlfn.STDEV.P($C$2:$C$5018))</f>
        <v>-0.71046177699728652</v>
      </c>
      <c r="V3205">
        <f>((N3205-AVERAGE($N$2:$N$5018))/_xlfn.STDEV.P($N$2:$N$5018))</f>
        <v>2.594926087138822E-2</v>
      </c>
      <c r="W3205">
        <f>((I3205-AVERAGE($I$2:$I$5018))/_xlfn.STDEV.P($I$2:$I$5018))</f>
        <v>-0.78755174161998309</v>
      </c>
      <c r="Y3205">
        <f t="shared" si="205"/>
        <v>0</v>
      </c>
      <c r="Z3205">
        <f t="shared" si="206"/>
        <v>0</v>
      </c>
      <c r="AA3205">
        <f t="shared" si="204"/>
        <v>0</v>
      </c>
    </row>
    <row r="3206" spans="1:27" x14ac:dyDescent="0.25">
      <c r="A3206">
        <v>71496</v>
      </c>
      <c r="B3206" t="s">
        <v>17</v>
      </c>
      <c r="C3206">
        <v>55</v>
      </c>
      <c r="D3206">
        <v>0</v>
      </c>
      <c r="E3206">
        <v>0</v>
      </c>
      <c r="F3206" t="s">
        <v>13</v>
      </c>
      <c r="G3206" t="s">
        <v>14</v>
      </c>
      <c r="H3206" t="s">
        <v>15</v>
      </c>
      <c r="I3206">
        <v>71.02</v>
      </c>
      <c r="J3206" s="2">
        <v>21.2</v>
      </c>
      <c r="K3206" t="s">
        <v>21</v>
      </c>
      <c r="L3206">
        <v>0</v>
      </c>
      <c r="N3206">
        <f t="shared" si="203"/>
        <v>21.2</v>
      </c>
      <c r="U3206">
        <f>((C3206-AVERAGE($C$2:$C$5018))/_xlfn.STDEV.P($C$2:$C$5018))</f>
        <v>0.52158064684132732</v>
      </c>
      <c r="V3206">
        <f>((N3206-AVERAGE($N$2:$N$5018))/_xlfn.STDEV.P($N$2:$N$5018))</f>
        <v>-1.054777798643739</v>
      </c>
      <c r="W3206">
        <f>((I3206-AVERAGE($I$2:$I$5018))/_xlfn.STDEV.P($I$2:$I$5018))</f>
        <v>-0.77720264287556495</v>
      </c>
      <c r="Y3206">
        <f t="shared" si="205"/>
        <v>0</v>
      </c>
      <c r="Z3206">
        <f t="shared" si="206"/>
        <v>0</v>
      </c>
      <c r="AA3206">
        <f t="shared" si="204"/>
        <v>0</v>
      </c>
    </row>
    <row r="3207" spans="1:27" x14ac:dyDescent="0.25">
      <c r="A3207">
        <v>24074</v>
      </c>
      <c r="B3207" t="s">
        <v>17</v>
      </c>
      <c r="C3207">
        <v>2</v>
      </c>
      <c r="D3207">
        <v>0</v>
      </c>
      <c r="E3207">
        <v>0</v>
      </c>
      <c r="F3207" t="s">
        <v>23</v>
      </c>
      <c r="G3207" t="s">
        <v>26</v>
      </c>
      <c r="H3207" t="s">
        <v>19</v>
      </c>
      <c r="I3207">
        <v>99.75</v>
      </c>
      <c r="J3207" s="2">
        <v>16</v>
      </c>
      <c r="K3207" t="s">
        <v>24</v>
      </c>
      <c r="L3207">
        <v>0</v>
      </c>
      <c r="N3207">
        <f t="shared" si="203"/>
        <v>16</v>
      </c>
      <c r="U3207">
        <f>((C3207-AVERAGE($C$2:$C$5018))/_xlfn.STDEV.P($C$2:$C$5018))</f>
        <v>-1.8104996554246204</v>
      </c>
      <c r="V3207">
        <f>((N3207-AVERAGE($N$2:$N$5018))/_xlfn.STDEV.P($N$2:$N$5018))</f>
        <v>-1.8142076242489631</v>
      </c>
      <c r="W3207">
        <f>((I3207-AVERAGE($I$2:$I$5018))/_xlfn.STDEV.P($I$2:$I$5018))</f>
        <v>-0.13083393216439501</v>
      </c>
      <c r="Y3207">
        <f t="shared" si="205"/>
        <v>0</v>
      </c>
      <c r="Z3207">
        <f t="shared" si="206"/>
        <v>0</v>
      </c>
      <c r="AA3207">
        <f t="shared" si="204"/>
        <v>0</v>
      </c>
    </row>
    <row r="3208" spans="1:27" x14ac:dyDescent="0.25">
      <c r="A3208">
        <v>44937</v>
      </c>
      <c r="B3208" t="s">
        <v>17</v>
      </c>
      <c r="C3208">
        <v>51</v>
      </c>
      <c r="D3208">
        <v>0</v>
      </c>
      <c r="E3208">
        <v>0</v>
      </c>
      <c r="F3208" t="s">
        <v>13</v>
      </c>
      <c r="G3208" t="s">
        <v>25</v>
      </c>
      <c r="H3208" t="s">
        <v>15</v>
      </c>
      <c r="I3208">
        <v>127.2</v>
      </c>
      <c r="J3208" s="2">
        <v>22.7</v>
      </c>
      <c r="K3208" t="s">
        <v>21</v>
      </c>
      <c r="L3208">
        <v>0</v>
      </c>
      <c r="N3208">
        <f t="shared" si="203"/>
        <v>22.7</v>
      </c>
      <c r="U3208">
        <f>((C3208-AVERAGE($C$2:$C$5018))/_xlfn.STDEV.P($C$2:$C$5018))</f>
        <v>0.34557458629295396</v>
      </c>
      <c r="V3208">
        <f>((N3208-AVERAGE($N$2:$N$5018))/_xlfn.STDEV.P($N$2:$N$5018))</f>
        <v>-0.83571150279607809</v>
      </c>
      <c r="W3208">
        <f>((I3208-AVERAGE($I$2:$I$5018))/_xlfn.STDEV.P($I$2:$I$5018))</f>
        <v>0.48673728638839348</v>
      </c>
      <c r="Y3208">
        <f t="shared" si="205"/>
        <v>0</v>
      </c>
      <c r="Z3208">
        <f t="shared" si="206"/>
        <v>0</v>
      </c>
      <c r="AA3208">
        <f t="shared" si="204"/>
        <v>0</v>
      </c>
    </row>
    <row r="3209" spans="1:27" x14ac:dyDescent="0.25">
      <c r="A3209">
        <v>72082</v>
      </c>
      <c r="B3209" t="s">
        <v>17</v>
      </c>
      <c r="C3209">
        <v>45</v>
      </c>
      <c r="D3209">
        <v>0</v>
      </c>
      <c r="E3209">
        <v>0</v>
      </c>
      <c r="F3209" t="s">
        <v>13</v>
      </c>
      <c r="G3209" t="s">
        <v>18</v>
      </c>
      <c r="H3209" t="s">
        <v>19</v>
      </c>
      <c r="I3209">
        <v>69.760000000000005</v>
      </c>
      <c r="J3209" s="2">
        <v>25.3</v>
      </c>
      <c r="K3209" t="s">
        <v>22</v>
      </c>
      <c r="L3209">
        <v>0</v>
      </c>
      <c r="N3209">
        <f t="shared" si="203"/>
        <v>25.3</v>
      </c>
      <c r="U3209">
        <f>((C3209-AVERAGE($C$2:$C$5018))/_xlfn.STDEV.P($C$2:$C$5018))</f>
        <v>8.1565495470393809E-2</v>
      </c>
      <c r="V3209">
        <f>((N3209-AVERAGE($N$2:$N$5018))/_xlfn.STDEV.P($N$2:$N$5018))</f>
        <v>-0.45599658999346576</v>
      </c>
      <c r="W3209">
        <f>((I3209-AVERAGE($I$2:$I$5018))/_xlfn.STDEV.P($I$2:$I$5018))</f>
        <v>-0.80555017421897135</v>
      </c>
      <c r="Y3209">
        <f t="shared" si="205"/>
        <v>0</v>
      </c>
      <c r="Z3209">
        <f t="shared" si="206"/>
        <v>0</v>
      </c>
      <c r="AA3209">
        <f t="shared" si="204"/>
        <v>0</v>
      </c>
    </row>
    <row r="3210" spans="1:27" x14ac:dyDescent="0.25">
      <c r="A3210">
        <v>53271</v>
      </c>
      <c r="B3210" t="s">
        <v>12</v>
      </c>
      <c r="C3210">
        <v>36</v>
      </c>
      <c r="D3210">
        <v>0</v>
      </c>
      <c r="E3210">
        <v>0</v>
      </c>
      <c r="F3210" t="s">
        <v>13</v>
      </c>
      <c r="G3210" t="s">
        <v>14</v>
      </c>
      <c r="H3210" t="s">
        <v>19</v>
      </c>
      <c r="I3210">
        <v>74.63</v>
      </c>
      <c r="J3210" s="2">
        <v>31.6</v>
      </c>
      <c r="K3210" t="s">
        <v>16</v>
      </c>
      <c r="L3210">
        <v>0</v>
      </c>
      <c r="N3210">
        <f t="shared" si="203"/>
        <v>31.6</v>
      </c>
      <c r="U3210">
        <f>((C3210-AVERAGE($C$2:$C$5018))/_xlfn.STDEV.P($C$2:$C$5018))</f>
        <v>-0.31444814076344635</v>
      </c>
      <c r="V3210">
        <f>((N3210-AVERAGE($N$2:$N$5018))/_xlfn.STDEV.P($N$2:$N$5018))</f>
        <v>0.46408185256670992</v>
      </c>
      <c r="W3210">
        <f>((I3210-AVERAGE($I$2:$I$5018))/_xlfn.STDEV.P($I$2:$I$5018))</f>
        <v>-0.69598471577262988</v>
      </c>
      <c r="Y3210">
        <f t="shared" si="205"/>
        <v>0</v>
      </c>
      <c r="Z3210">
        <f t="shared" si="206"/>
        <v>0</v>
      </c>
      <c r="AA3210">
        <f t="shared" si="204"/>
        <v>0</v>
      </c>
    </row>
    <row r="3211" spans="1:27" x14ac:dyDescent="0.25">
      <c r="A3211">
        <v>34077</v>
      </c>
      <c r="B3211" t="s">
        <v>12</v>
      </c>
      <c r="C3211">
        <v>46</v>
      </c>
      <c r="D3211">
        <v>0</v>
      </c>
      <c r="E3211">
        <v>0</v>
      </c>
      <c r="F3211" t="s">
        <v>13</v>
      </c>
      <c r="G3211" t="s">
        <v>25</v>
      </c>
      <c r="H3211" t="s">
        <v>19</v>
      </c>
      <c r="I3211">
        <v>102.27</v>
      </c>
      <c r="J3211" s="2">
        <v>38.9</v>
      </c>
      <c r="K3211" t="s">
        <v>16</v>
      </c>
      <c r="L3211">
        <v>0</v>
      </c>
      <c r="N3211">
        <f t="shared" si="203"/>
        <v>38.9</v>
      </c>
      <c r="U3211">
        <f>((C3211-AVERAGE($C$2:$C$5018))/_xlfn.STDEV.P($C$2:$C$5018))</f>
        <v>0.12556701060748715</v>
      </c>
      <c r="V3211">
        <f>((N3211-AVERAGE($N$2:$N$5018))/_xlfn.STDEV.P($N$2:$N$5018))</f>
        <v>1.5302044923586591</v>
      </c>
      <c r="W3211">
        <f>((I3211-AVERAGE($I$2:$I$5018))/_xlfn.STDEV.P($I$2:$I$5018))</f>
        <v>-7.4138869477581734E-2</v>
      </c>
      <c r="Y3211">
        <f t="shared" si="205"/>
        <v>0</v>
      </c>
      <c r="Z3211">
        <f t="shared" si="206"/>
        <v>0</v>
      </c>
      <c r="AA3211">
        <f t="shared" si="204"/>
        <v>0</v>
      </c>
    </row>
    <row r="3212" spans="1:27" x14ac:dyDescent="0.25">
      <c r="A3212">
        <v>42330</v>
      </c>
      <c r="B3212" t="s">
        <v>17</v>
      </c>
      <c r="C3212">
        <v>48</v>
      </c>
      <c r="D3212">
        <v>0</v>
      </c>
      <c r="E3212">
        <v>0</v>
      </c>
      <c r="F3212" t="s">
        <v>13</v>
      </c>
      <c r="G3212" t="s">
        <v>14</v>
      </c>
      <c r="H3212" t="s">
        <v>19</v>
      </c>
      <c r="I3212">
        <v>73.56</v>
      </c>
      <c r="J3212" s="2">
        <v>27.1</v>
      </c>
      <c r="K3212" t="s">
        <v>22</v>
      </c>
      <c r="L3212">
        <v>0</v>
      </c>
      <c r="N3212">
        <f t="shared" si="203"/>
        <v>27.1</v>
      </c>
      <c r="U3212">
        <f>((C3212-AVERAGE($C$2:$C$5018))/_xlfn.STDEV.P($C$2:$C$5018))</f>
        <v>0.21357004088167386</v>
      </c>
      <c r="V3212">
        <f>((N3212-AVERAGE($N$2:$N$5018))/_xlfn.STDEV.P($N$2:$N$5018))</f>
        <v>-0.19311703497627264</v>
      </c>
      <c r="W3212">
        <f>((I3212-AVERAGE($I$2:$I$5018))/_xlfn.STDEV.P($I$2:$I$5018))</f>
        <v>-0.72005761937377666</v>
      </c>
      <c r="Y3212">
        <f t="shared" si="205"/>
        <v>0</v>
      </c>
      <c r="Z3212">
        <f t="shared" si="206"/>
        <v>0</v>
      </c>
      <c r="AA3212">
        <f t="shared" si="204"/>
        <v>0</v>
      </c>
    </row>
    <row r="3213" spans="1:27" x14ac:dyDescent="0.25">
      <c r="A3213">
        <v>69487</v>
      </c>
      <c r="B3213" t="s">
        <v>17</v>
      </c>
      <c r="C3213">
        <v>79</v>
      </c>
      <c r="D3213">
        <v>0</v>
      </c>
      <c r="E3213">
        <v>0</v>
      </c>
      <c r="F3213" t="s">
        <v>13</v>
      </c>
      <c r="G3213" t="s">
        <v>18</v>
      </c>
      <c r="H3213" t="s">
        <v>15</v>
      </c>
      <c r="I3213">
        <v>57.77</v>
      </c>
      <c r="J3213" s="2">
        <v>24.1</v>
      </c>
      <c r="K3213" t="s">
        <v>16</v>
      </c>
      <c r="L3213">
        <v>0</v>
      </c>
      <c r="N3213">
        <f t="shared" si="203"/>
        <v>24.1</v>
      </c>
      <c r="U3213">
        <f>((C3213-AVERAGE($C$2:$C$5018))/_xlfn.STDEV.P($C$2:$C$5018))</f>
        <v>1.5776170101315679</v>
      </c>
      <c r="V3213">
        <f>((N3213-AVERAGE($N$2:$N$5018))/_xlfn.STDEV.P($N$2:$N$5018))</f>
        <v>-0.63124962667159434</v>
      </c>
      <c r="W3213">
        <f>((I3213-AVERAGE($I$2:$I$5018))/_xlfn.STDEV.P($I$2:$I$5018))</f>
        <v>-1.0753016827963096</v>
      </c>
      <c r="Y3213">
        <f t="shared" si="205"/>
        <v>0</v>
      </c>
      <c r="Z3213">
        <f t="shared" si="206"/>
        <v>0</v>
      </c>
      <c r="AA3213">
        <f t="shared" si="204"/>
        <v>0</v>
      </c>
    </row>
    <row r="3214" spans="1:27" x14ac:dyDescent="0.25">
      <c r="A3214">
        <v>70973</v>
      </c>
      <c r="B3214" t="s">
        <v>17</v>
      </c>
      <c r="C3214">
        <v>50</v>
      </c>
      <c r="D3214">
        <v>0</v>
      </c>
      <c r="E3214">
        <v>0</v>
      </c>
      <c r="F3214" t="s">
        <v>13</v>
      </c>
      <c r="G3214" t="s">
        <v>25</v>
      </c>
      <c r="H3214" t="s">
        <v>15</v>
      </c>
      <c r="I3214">
        <v>151.25</v>
      </c>
      <c r="J3214" s="2">
        <v>31.5</v>
      </c>
      <c r="K3214" t="s">
        <v>21</v>
      </c>
      <c r="L3214">
        <v>0</v>
      </c>
      <c r="N3214">
        <f t="shared" si="203"/>
        <v>31.5</v>
      </c>
      <c r="U3214">
        <f>((C3214-AVERAGE($C$2:$C$5018))/_xlfn.STDEV.P($C$2:$C$5018))</f>
        <v>0.30157307115586057</v>
      </c>
      <c r="V3214">
        <f>((N3214-AVERAGE($N$2:$N$5018))/_xlfn.STDEV.P($N$2:$N$5018))</f>
        <v>0.44947743284353231</v>
      </c>
      <c r="W3214">
        <f>((I3214-AVERAGE($I$2:$I$5018))/_xlfn.STDEV.P($I$2:$I$5018))</f>
        <v>1.0278151663954813</v>
      </c>
      <c r="Y3214">
        <f t="shared" si="205"/>
        <v>0</v>
      </c>
      <c r="Z3214">
        <f t="shared" si="206"/>
        <v>0</v>
      </c>
      <c r="AA3214">
        <f t="shared" si="204"/>
        <v>0</v>
      </c>
    </row>
    <row r="3215" spans="1:27" x14ac:dyDescent="0.25">
      <c r="A3215">
        <v>44986</v>
      </c>
      <c r="B3215" t="s">
        <v>17</v>
      </c>
      <c r="C3215">
        <v>79</v>
      </c>
      <c r="D3215">
        <v>0</v>
      </c>
      <c r="E3215">
        <v>0</v>
      </c>
      <c r="F3215" t="s">
        <v>13</v>
      </c>
      <c r="G3215" t="s">
        <v>18</v>
      </c>
      <c r="H3215" t="s">
        <v>15</v>
      </c>
      <c r="I3215">
        <v>78.319999999999993</v>
      </c>
      <c r="J3215" s="2">
        <v>32</v>
      </c>
      <c r="K3215" t="s">
        <v>24</v>
      </c>
      <c r="L3215">
        <v>0</v>
      </c>
      <c r="N3215">
        <f t="shared" si="203"/>
        <v>32</v>
      </c>
      <c r="U3215">
        <f>((C3215-AVERAGE($C$2:$C$5018))/_xlfn.STDEV.P($C$2:$C$5018))</f>
        <v>1.5776170101315679</v>
      </c>
      <c r="V3215">
        <f>((N3215-AVERAGE($N$2:$N$5018))/_xlfn.STDEV.P($N$2:$N$5018))</f>
        <v>0.5224995314594193</v>
      </c>
      <c r="W3215">
        <f>((I3215-AVERAGE($I$2:$I$5018))/_xlfn.STDEV.P($I$2:$I$5018))</f>
        <v>-0.61296694540979613</v>
      </c>
      <c r="Y3215">
        <f t="shared" si="205"/>
        <v>0</v>
      </c>
      <c r="Z3215">
        <f t="shared" si="206"/>
        <v>0</v>
      </c>
      <c r="AA3215">
        <f t="shared" si="204"/>
        <v>0</v>
      </c>
    </row>
    <row r="3216" spans="1:27" x14ac:dyDescent="0.25">
      <c r="A3216">
        <v>2633</v>
      </c>
      <c r="B3216" t="s">
        <v>12</v>
      </c>
      <c r="C3216">
        <v>32</v>
      </c>
      <c r="D3216">
        <v>0</v>
      </c>
      <c r="E3216">
        <v>0</v>
      </c>
      <c r="F3216" t="s">
        <v>13</v>
      </c>
      <c r="G3216" t="s">
        <v>14</v>
      </c>
      <c r="H3216" t="s">
        <v>19</v>
      </c>
      <c r="I3216">
        <v>71.5</v>
      </c>
      <c r="J3216" s="2">
        <v>31.8</v>
      </c>
      <c r="K3216" t="s">
        <v>21</v>
      </c>
      <c r="L3216">
        <v>0</v>
      </c>
      <c r="N3216">
        <f t="shared" si="203"/>
        <v>31.8</v>
      </c>
      <c r="U3216">
        <f>((C3216-AVERAGE($C$2:$C$5018))/_xlfn.STDEV.P($C$2:$C$5018))</f>
        <v>-0.49045420131181977</v>
      </c>
      <c r="V3216">
        <f>((N3216-AVERAGE($N$2:$N$5018))/_xlfn.STDEV.P($N$2:$N$5018))</f>
        <v>0.49329069201306458</v>
      </c>
      <c r="W3216">
        <f>((I3216-AVERAGE($I$2:$I$5018))/_xlfn.STDEV.P($I$2:$I$5018))</f>
        <v>-0.76640358331617175</v>
      </c>
      <c r="Y3216">
        <f t="shared" si="205"/>
        <v>0</v>
      </c>
      <c r="Z3216">
        <f t="shared" si="206"/>
        <v>0</v>
      </c>
      <c r="AA3216">
        <f t="shared" si="204"/>
        <v>0</v>
      </c>
    </row>
    <row r="3217" spans="1:27" x14ac:dyDescent="0.25">
      <c r="A3217">
        <v>21834</v>
      </c>
      <c r="B3217" t="s">
        <v>17</v>
      </c>
      <c r="C3217">
        <v>36</v>
      </c>
      <c r="D3217">
        <v>0</v>
      </c>
      <c r="E3217">
        <v>0</v>
      </c>
      <c r="F3217" t="s">
        <v>13</v>
      </c>
      <c r="G3217" t="s">
        <v>14</v>
      </c>
      <c r="H3217" t="s">
        <v>15</v>
      </c>
      <c r="I3217">
        <v>84.7</v>
      </c>
      <c r="J3217" s="2">
        <v>34</v>
      </c>
      <c r="K3217" t="s">
        <v>21</v>
      </c>
      <c r="L3217">
        <v>0</v>
      </c>
      <c r="N3217">
        <f t="shared" si="203"/>
        <v>34</v>
      </c>
      <c r="U3217">
        <f>((C3217-AVERAGE($C$2:$C$5018))/_xlfn.STDEV.P($C$2:$C$5018))</f>
        <v>-0.31444814076344635</v>
      </c>
      <c r="V3217">
        <f>((N3217-AVERAGE($N$2:$N$5018))/_xlfn.STDEV.P($N$2:$N$5018))</f>
        <v>0.81458792592296714</v>
      </c>
      <c r="W3217">
        <f>((I3217-AVERAGE($I$2:$I$5018))/_xlfn.STDEV.P($I$2:$I$5018))</f>
        <v>-0.46942944543286363</v>
      </c>
      <c r="Y3217">
        <f t="shared" si="205"/>
        <v>0</v>
      </c>
      <c r="Z3217">
        <f t="shared" si="206"/>
        <v>0</v>
      </c>
      <c r="AA3217">
        <f t="shared" si="204"/>
        <v>0</v>
      </c>
    </row>
    <row r="3218" spans="1:27" x14ac:dyDescent="0.25">
      <c r="A3218">
        <v>49196</v>
      </c>
      <c r="B3218" t="s">
        <v>17</v>
      </c>
      <c r="C3218">
        <v>27</v>
      </c>
      <c r="D3218">
        <v>0</v>
      </c>
      <c r="E3218">
        <v>0</v>
      </c>
      <c r="F3218" t="s">
        <v>13</v>
      </c>
      <c r="G3218" t="s">
        <v>14</v>
      </c>
      <c r="H3218" t="s">
        <v>15</v>
      </c>
      <c r="I3218">
        <v>127.28</v>
      </c>
      <c r="J3218" s="2">
        <v>23.4</v>
      </c>
      <c r="K3218" t="s">
        <v>24</v>
      </c>
      <c r="L3218">
        <v>0</v>
      </c>
      <c r="N3218">
        <f t="shared" si="203"/>
        <v>23.4</v>
      </c>
      <c r="U3218">
        <f>((C3218-AVERAGE($C$2:$C$5018))/_xlfn.STDEV.P($C$2:$C$5018))</f>
        <v>-0.71046177699728652</v>
      </c>
      <c r="V3218">
        <f>((N3218-AVERAGE($N$2:$N$5018))/_xlfn.STDEV.P($N$2:$N$5018))</f>
        <v>-0.73348056473383649</v>
      </c>
      <c r="W3218">
        <f>((I3218-AVERAGE($I$2:$I$5018))/_xlfn.STDEV.P($I$2:$I$5018))</f>
        <v>0.48853712964829227</v>
      </c>
      <c r="Y3218">
        <f t="shared" si="205"/>
        <v>0</v>
      </c>
      <c r="Z3218">
        <f t="shared" si="206"/>
        <v>0</v>
      </c>
      <c r="AA3218">
        <f t="shared" si="204"/>
        <v>0</v>
      </c>
    </row>
    <row r="3219" spans="1:27" x14ac:dyDescent="0.25">
      <c r="A3219">
        <v>22939</v>
      </c>
      <c r="B3219" t="s">
        <v>17</v>
      </c>
      <c r="C3219">
        <v>22</v>
      </c>
      <c r="D3219">
        <v>0</v>
      </c>
      <c r="E3219">
        <v>0</v>
      </c>
      <c r="F3219" t="s">
        <v>23</v>
      </c>
      <c r="G3219" t="s">
        <v>14</v>
      </c>
      <c r="H3219" t="s">
        <v>19</v>
      </c>
      <c r="I3219">
        <v>80.72</v>
      </c>
      <c r="J3219" s="2">
        <v>29.3</v>
      </c>
      <c r="K3219" t="s">
        <v>24</v>
      </c>
      <c r="L3219">
        <v>0</v>
      </c>
      <c r="N3219">
        <f t="shared" si="203"/>
        <v>29.3</v>
      </c>
      <c r="U3219">
        <f>((C3219-AVERAGE($C$2:$C$5018))/_xlfn.STDEV.P($C$2:$C$5018))</f>
        <v>-0.93046935268275333</v>
      </c>
      <c r="V3219">
        <f>((N3219-AVERAGE($N$2:$N$5018))/_xlfn.STDEV.P($N$2:$N$5018))</f>
        <v>0.12818019893362984</v>
      </c>
      <c r="W3219">
        <f>((I3219-AVERAGE($I$2:$I$5018))/_xlfn.STDEV.P($I$2:$I$5018))</f>
        <v>-0.55897164761283091</v>
      </c>
      <c r="Y3219">
        <f t="shared" si="205"/>
        <v>0</v>
      </c>
      <c r="Z3219">
        <f t="shared" si="206"/>
        <v>0</v>
      </c>
      <c r="AA3219">
        <f t="shared" si="204"/>
        <v>0</v>
      </c>
    </row>
    <row r="3220" spans="1:27" x14ac:dyDescent="0.25">
      <c r="A3220">
        <v>55400</v>
      </c>
      <c r="B3220" t="s">
        <v>17</v>
      </c>
      <c r="C3220">
        <v>5</v>
      </c>
      <c r="D3220">
        <v>0</v>
      </c>
      <c r="E3220">
        <v>0</v>
      </c>
      <c r="F3220" t="s">
        <v>23</v>
      </c>
      <c r="G3220" t="s">
        <v>26</v>
      </c>
      <c r="H3220" t="s">
        <v>19</v>
      </c>
      <c r="I3220">
        <v>73.92</v>
      </c>
      <c r="J3220" s="2">
        <v>17.2</v>
      </c>
      <c r="K3220" t="s">
        <v>24</v>
      </c>
      <c r="L3220">
        <v>0</v>
      </c>
      <c r="N3220">
        <f t="shared" si="203"/>
        <v>17.2</v>
      </c>
      <c r="U3220">
        <f>((C3220-AVERAGE($C$2:$C$5018))/_xlfn.STDEV.P($C$2:$C$5018))</f>
        <v>-1.6784951100133403</v>
      </c>
      <c r="V3220">
        <f>((N3220-AVERAGE($N$2:$N$5018))/_xlfn.STDEV.P($N$2:$N$5018))</f>
        <v>-1.6389545875708347</v>
      </c>
      <c r="W3220">
        <f>((I3220-AVERAGE($I$2:$I$5018))/_xlfn.STDEV.P($I$2:$I$5018))</f>
        <v>-0.71195832470423193</v>
      </c>
      <c r="Y3220">
        <f t="shared" si="205"/>
        <v>0</v>
      </c>
      <c r="Z3220">
        <f t="shared" si="206"/>
        <v>0</v>
      </c>
      <c r="AA3220">
        <f t="shared" si="204"/>
        <v>0</v>
      </c>
    </row>
    <row r="3221" spans="1:27" x14ac:dyDescent="0.25">
      <c r="A3221">
        <v>30870</v>
      </c>
      <c r="B3221" t="s">
        <v>12</v>
      </c>
      <c r="C3221">
        <v>9</v>
      </c>
      <c r="D3221">
        <v>0</v>
      </c>
      <c r="E3221">
        <v>0</v>
      </c>
      <c r="F3221" t="s">
        <v>23</v>
      </c>
      <c r="G3221" t="s">
        <v>26</v>
      </c>
      <c r="H3221" t="s">
        <v>15</v>
      </c>
      <c r="I3221">
        <v>93.24</v>
      </c>
      <c r="J3221" s="2">
        <v>31.9</v>
      </c>
      <c r="K3221" t="s">
        <v>24</v>
      </c>
      <c r="L3221">
        <v>0</v>
      </c>
      <c r="N3221">
        <f t="shared" si="203"/>
        <v>31.9</v>
      </c>
      <c r="U3221">
        <f>((C3221-AVERAGE($C$2:$C$5018))/_xlfn.STDEV.P($C$2:$C$5018))</f>
        <v>-1.502489049464967</v>
      </c>
      <c r="V3221">
        <f>((N3221-AVERAGE($N$2:$N$5018))/_xlfn.STDEV.P($N$2:$N$5018))</f>
        <v>0.50789511173624169</v>
      </c>
      <c r="W3221">
        <f>((I3221-AVERAGE($I$2:$I$5018))/_xlfn.STDEV.P($I$2:$I$5018))</f>
        <v>-0.27729617743866297</v>
      </c>
      <c r="Y3221">
        <f t="shared" si="205"/>
        <v>0</v>
      </c>
      <c r="Z3221">
        <f t="shared" si="206"/>
        <v>0</v>
      </c>
      <c r="AA3221">
        <f t="shared" si="204"/>
        <v>0</v>
      </c>
    </row>
    <row r="3222" spans="1:27" x14ac:dyDescent="0.25">
      <c r="A3222">
        <v>247</v>
      </c>
      <c r="B3222" t="s">
        <v>12</v>
      </c>
      <c r="C3222">
        <v>31</v>
      </c>
      <c r="D3222">
        <v>0</v>
      </c>
      <c r="E3222">
        <v>0</v>
      </c>
      <c r="F3222" t="s">
        <v>23</v>
      </c>
      <c r="G3222" t="s">
        <v>14</v>
      </c>
      <c r="H3222" t="s">
        <v>15</v>
      </c>
      <c r="I3222">
        <v>72.599999999999994</v>
      </c>
      <c r="J3222" s="2">
        <v>31.6</v>
      </c>
      <c r="K3222" t="s">
        <v>21</v>
      </c>
      <c r="L3222">
        <v>0</v>
      </c>
      <c r="N3222">
        <f t="shared" si="203"/>
        <v>31.6</v>
      </c>
      <c r="U3222">
        <f>((C3222-AVERAGE($C$2:$C$5018))/_xlfn.STDEV.P($C$2:$C$5018))</f>
        <v>-0.5344557164489131</v>
      </c>
      <c r="V3222">
        <f>((N3222-AVERAGE($N$2:$N$5018))/_xlfn.STDEV.P($N$2:$N$5018))</f>
        <v>0.46408185256670992</v>
      </c>
      <c r="W3222">
        <f>((I3222-AVERAGE($I$2:$I$5018))/_xlfn.STDEV.P($I$2:$I$5018))</f>
        <v>-0.74165573849256294</v>
      </c>
      <c r="Y3222">
        <f t="shared" si="205"/>
        <v>0</v>
      </c>
      <c r="Z3222">
        <f t="shared" si="206"/>
        <v>0</v>
      </c>
      <c r="AA3222">
        <f t="shared" si="204"/>
        <v>0</v>
      </c>
    </row>
    <row r="3223" spans="1:27" x14ac:dyDescent="0.25">
      <c r="A3223">
        <v>7979</v>
      </c>
      <c r="B3223" t="s">
        <v>17</v>
      </c>
      <c r="C3223">
        <v>26</v>
      </c>
      <c r="D3223">
        <v>0</v>
      </c>
      <c r="E3223">
        <v>0</v>
      </c>
      <c r="F3223" t="s">
        <v>23</v>
      </c>
      <c r="G3223" t="s">
        <v>14</v>
      </c>
      <c r="H3223" t="s">
        <v>19</v>
      </c>
      <c r="I3223">
        <v>69.77</v>
      </c>
      <c r="J3223" s="2">
        <v>23.2</v>
      </c>
      <c r="K3223" t="s">
        <v>21</v>
      </c>
      <c r="L3223">
        <v>0</v>
      </c>
      <c r="N3223">
        <f t="shared" si="203"/>
        <v>23.2</v>
      </c>
      <c r="U3223">
        <f>((C3223-AVERAGE($C$2:$C$5018))/_xlfn.STDEV.P($C$2:$C$5018))</f>
        <v>-0.7544632921343799</v>
      </c>
      <c r="V3223">
        <f>((N3223-AVERAGE($N$2:$N$5018))/_xlfn.STDEV.P($N$2:$N$5018))</f>
        <v>-0.76268940418019116</v>
      </c>
      <c r="W3223">
        <f>((I3223-AVERAGE($I$2:$I$5018))/_xlfn.STDEV.P($I$2:$I$5018))</f>
        <v>-0.80532519381148426</v>
      </c>
      <c r="Y3223">
        <f t="shared" si="205"/>
        <v>0</v>
      </c>
      <c r="Z3223">
        <f t="shared" si="206"/>
        <v>0</v>
      </c>
      <c r="AA3223">
        <f t="shared" si="204"/>
        <v>0</v>
      </c>
    </row>
    <row r="3224" spans="1:27" x14ac:dyDescent="0.25">
      <c r="A3224">
        <v>56189</v>
      </c>
      <c r="B3224" t="s">
        <v>12</v>
      </c>
      <c r="C3224">
        <v>43</v>
      </c>
      <c r="D3224">
        <v>0</v>
      </c>
      <c r="E3224">
        <v>0</v>
      </c>
      <c r="F3224" t="s">
        <v>23</v>
      </c>
      <c r="G3224" t="s">
        <v>25</v>
      </c>
      <c r="H3224" t="s">
        <v>15</v>
      </c>
      <c r="I3224">
        <v>84.43</v>
      </c>
      <c r="J3224" s="2">
        <v>30</v>
      </c>
      <c r="K3224" t="s">
        <v>22</v>
      </c>
      <c r="L3224">
        <v>0</v>
      </c>
      <c r="N3224">
        <f t="shared" si="203"/>
        <v>30</v>
      </c>
      <c r="U3224">
        <f>((C3224-AVERAGE($C$2:$C$5018))/_xlfn.STDEV.P($C$2:$C$5018))</f>
        <v>-6.4375348037928977E-3</v>
      </c>
      <c r="V3224">
        <f>((N3224-AVERAGE($N$2:$N$5018))/_xlfn.STDEV.P($N$2:$N$5018))</f>
        <v>0.23041113699587149</v>
      </c>
      <c r="W3224">
        <f>((I3224-AVERAGE($I$2:$I$5018))/_xlfn.STDEV.P($I$2:$I$5018))</f>
        <v>-0.4755039164350221</v>
      </c>
      <c r="Y3224">
        <f t="shared" si="205"/>
        <v>0</v>
      </c>
      <c r="Z3224">
        <f t="shared" si="206"/>
        <v>0</v>
      </c>
      <c r="AA3224">
        <f t="shared" si="204"/>
        <v>0</v>
      </c>
    </row>
    <row r="3225" spans="1:27" x14ac:dyDescent="0.25">
      <c r="A3225">
        <v>3984</v>
      </c>
      <c r="B3225" t="s">
        <v>17</v>
      </c>
      <c r="C3225">
        <v>33</v>
      </c>
      <c r="D3225">
        <v>0</v>
      </c>
      <c r="E3225">
        <v>0</v>
      </c>
      <c r="F3225" t="s">
        <v>13</v>
      </c>
      <c r="G3225" t="s">
        <v>14</v>
      </c>
      <c r="H3225" t="s">
        <v>19</v>
      </c>
      <c r="I3225">
        <v>84.13</v>
      </c>
      <c r="J3225" s="2">
        <v>26.3</v>
      </c>
      <c r="K3225" t="s">
        <v>21</v>
      </c>
      <c r="L3225">
        <v>0</v>
      </c>
      <c r="N3225">
        <f t="shared" si="203"/>
        <v>26.3</v>
      </c>
      <c r="U3225">
        <f>((C3225-AVERAGE($C$2:$C$5018))/_xlfn.STDEV.P($C$2:$C$5018))</f>
        <v>-0.44645268617472644</v>
      </c>
      <c r="V3225">
        <f>((N3225-AVERAGE($N$2:$N$5018))/_xlfn.STDEV.P($N$2:$N$5018))</f>
        <v>-0.30995239276169184</v>
      </c>
      <c r="W3225">
        <f>((I3225-AVERAGE($I$2:$I$5018))/_xlfn.STDEV.P($I$2:$I$5018))</f>
        <v>-0.48225332865964304</v>
      </c>
      <c r="Y3225">
        <f t="shared" si="205"/>
        <v>0</v>
      </c>
      <c r="Z3225">
        <f t="shared" si="206"/>
        <v>0</v>
      </c>
      <c r="AA3225">
        <f t="shared" si="204"/>
        <v>0</v>
      </c>
    </row>
    <row r="3226" spans="1:27" x14ac:dyDescent="0.25">
      <c r="A3226">
        <v>49753</v>
      </c>
      <c r="B3226" t="s">
        <v>12</v>
      </c>
      <c r="C3226">
        <v>34</v>
      </c>
      <c r="D3226">
        <v>0</v>
      </c>
      <c r="E3226">
        <v>0</v>
      </c>
      <c r="F3226" t="s">
        <v>23</v>
      </c>
      <c r="G3226" t="s">
        <v>18</v>
      </c>
      <c r="H3226" t="s">
        <v>19</v>
      </c>
      <c r="I3226">
        <v>81.540000000000006</v>
      </c>
      <c r="J3226" s="2">
        <v>31.8</v>
      </c>
      <c r="K3226" t="s">
        <v>16</v>
      </c>
      <c r="L3226">
        <v>0</v>
      </c>
      <c r="N3226">
        <f t="shared" si="203"/>
        <v>31.8</v>
      </c>
      <c r="U3226">
        <f>((C3226-AVERAGE($C$2:$C$5018))/_xlfn.STDEV.P($C$2:$C$5018))</f>
        <v>-0.40245117103763306</v>
      </c>
      <c r="V3226">
        <f>((N3226-AVERAGE($N$2:$N$5018))/_xlfn.STDEV.P($N$2:$N$5018))</f>
        <v>0.49329069201306458</v>
      </c>
      <c r="W3226">
        <f>((I3226-AVERAGE($I$2:$I$5018))/_xlfn.STDEV.P($I$2:$I$5018))</f>
        <v>-0.5405232541988676</v>
      </c>
      <c r="Y3226">
        <f t="shared" si="205"/>
        <v>0</v>
      </c>
      <c r="Z3226">
        <f t="shared" si="206"/>
        <v>0</v>
      </c>
      <c r="AA3226">
        <f t="shared" si="204"/>
        <v>0</v>
      </c>
    </row>
    <row r="3227" spans="1:27" x14ac:dyDescent="0.25">
      <c r="A3227">
        <v>71719</v>
      </c>
      <c r="B3227" t="s">
        <v>12</v>
      </c>
      <c r="C3227">
        <v>66</v>
      </c>
      <c r="D3227">
        <v>0</v>
      </c>
      <c r="E3227">
        <v>0</v>
      </c>
      <c r="F3227" t="s">
        <v>13</v>
      </c>
      <c r="G3227" t="s">
        <v>25</v>
      </c>
      <c r="H3227" t="s">
        <v>19</v>
      </c>
      <c r="I3227">
        <v>57.17</v>
      </c>
      <c r="J3227" s="2">
        <v>25.5</v>
      </c>
      <c r="K3227" t="s">
        <v>16</v>
      </c>
      <c r="L3227">
        <v>0</v>
      </c>
      <c r="N3227">
        <f t="shared" si="203"/>
        <v>25.5</v>
      </c>
      <c r="U3227">
        <f>((C3227-AVERAGE($C$2:$C$5018))/_xlfn.STDEV.P($C$2:$C$5018))</f>
        <v>1.0055973133493543</v>
      </c>
      <c r="V3227">
        <f>((N3227-AVERAGE($N$2:$N$5018))/_xlfn.STDEV.P($N$2:$N$5018))</f>
        <v>-0.4267877505471111</v>
      </c>
      <c r="W3227">
        <f>((I3227-AVERAGE($I$2:$I$5018))/_xlfn.STDEV.P($I$2:$I$5018))</f>
        <v>-1.0888005072455509</v>
      </c>
      <c r="Y3227">
        <f t="shared" si="205"/>
        <v>0</v>
      </c>
      <c r="Z3227">
        <f t="shared" si="206"/>
        <v>0</v>
      </c>
      <c r="AA3227">
        <f t="shared" si="204"/>
        <v>0</v>
      </c>
    </row>
    <row r="3228" spans="1:27" x14ac:dyDescent="0.25">
      <c r="A3228">
        <v>11313</v>
      </c>
      <c r="B3228" t="s">
        <v>17</v>
      </c>
      <c r="C3228">
        <v>44</v>
      </c>
      <c r="D3228">
        <v>0</v>
      </c>
      <c r="E3228">
        <v>0</v>
      </c>
      <c r="F3228" t="s">
        <v>13</v>
      </c>
      <c r="G3228" t="s">
        <v>14</v>
      </c>
      <c r="H3228" t="s">
        <v>19</v>
      </c>
      <c r="I3228">
        <v>86.15</v>
      </c>
      <c r="J3228" s="2">
        <v>21.3</v>
      </c>
      <c r="K3228" t="s">
        <v>21</v>
      </c>
      <c r="L3228">
        <v>0</v>
      </c>
      <c r="N3228">
        <f t="shared" ref="N3228:N3291" si="207">IF(AND(J3228="N/A",B3228="Male"),$Q$2,IF(AND(J3228="N/A",B3228="Female"),$R$2,J3228))</f>
        <v>21.3</v>
      </c>
      <c r="U3228">
        <f>((C3228-AVERAGE($C$2:$C$5018))/_xlfn.STDEV.P($C$2:$C$5018))</f>
        <v>3.7563980333300453E-2</v>
      </c>
      <c r="V3228">
        <f>((N3228-AVERAGE($N$2:$N$5018))/_xlfn.STDEV.P($N$2:$N$5018))</f>
        <v>-1.0401733789205614</v>
      </c>
      <c r="W3228">
        <f>((I3228-AVERAGE($I$2:$I$5018))/_xlfn.STDEV.P($I$2:$I$5018))</f>
        <v>-0.43680728634719718</v>
      </c>
      <c r="Y3228">
        <f t="shared" si="205"/>
        <v>0</v>
      </c>
      <c r="Z3228">
        <f t="shared" si="206"/>
        <v>0</v>
      </c>
      <c r="AA3228">
        <f t="shared" si="204"/>
        <v>0</v>
      </c>
    </row>
    <row r="3229" spans="1:27" x14ac:dyDescent="0.25">
      <c r="A3229">
        <v>38070</v>
      </c>
      <c r="B3229" t="s">
        <v>17</v>
      </c>
      <c r="C3229">
        <v>56</v>
      </c>
      <c r="D3229">
        <v>0</v>
      </c>
      <c r="E3229">
        <v>0</v>
      </c>
      <c r="F3229" t="s">
        <v>13</v>
      </c>
      <c r="G3229" t="s">
        <v>14</v>
      </c>
      <c r="H3229" t="s">
        <v>19</v>
      </c>
      <c r="I3229">
        <v>163.02000000000001</v>
      </c>
      <c r="J3229" s="2">
        <v>29.6</v>
      </c>
      <c r="K3229" t="s">
        <v>21</v>
      </c>
      <c r="L3229">
        <v>0</v>
      </c>
      <c r="N3229">
        <f t="shared" si="207"/>
        <v>29.6</v>
      </c>
      <c r="U3229">
        <f>((C3229-AVERAGE($C$2:$C$5018))/_xlfn.STDEV.P($C$2:$C$5018))</f>
        <v>0.56558216197842071</v>
      </c>
      <c r="V3229">
        <f>((N3229-AVERAGE($N$2:$N$5018))/_xlfn.STDEV.P($N$2:$N$5018))</f>
        <v>0.17199345810316213</v>
      </c>
      <c r="W3229">
        <f>((I3229-AVERAGE($I$2:$I$5018))/_xlfn.STDEV.P($I$2:$I$5018))</f>
        <v>1.292617106008098</v>
      </c>
      <c r="Y3229">
        <f t="shared" si="205"/>
        <v>0</v>
      </c>
      <c r="Z3229">
        <f t="shared" si="206"/>
        <v>0</v>
      </c>
      <c r="AA3229">
        <f t="shared" si="204"/>
        <v>0</v>
      </c>
    </row>
    <row r="3230" spans="1:27" x14ac:dyDescent="0.25">
      <c r="A3230">
        <v>50455</v>
      </c>
      <c r="B3230" t="s">
        <v>17</v>
      </c>
      <c r="C3230">
        <v>67</v>
      </c>
      <c r="D3230">
        <v>0</v>
      </c>
      <c r="E3230">
        <v>0</v>
      </c>
      <c r="F3230" t="s">
        <v>13</v>
      </c>
      <c r="G3230" t="s">
        <v>18</v>
      </c>
      <c r="H3230" t="s">
        <v>15</v>
      </c>
      <c r="I3230">
        <v>110.41</v>
      </c>
      <c r="J3230" s="2">
        <v>28.7</v>
      </c>
      <c r="K3230" t="s">
        <v>21</v>
      </c>
      <c r="L3230">
        <v>0</v>
      </c>
      <c r="N3230">
        <f t="shared" si="207"/>
        <v>28.7</v>
      </c>
      <c r="U3230">
        <f>((C3230-AVERAGE($C$2:$C$5018))/_xlfn.STDEV.P($C$2:$C$5018))</f>
        <v>1.0495988284864475</v>
      </c>
      <c r="V3230">
        <f>((N3230-AVERAGE($N$2:$N$5018))/_xlfn.STDEV.P($N$2:$N$5018))</f>
        <v>4.0553680594565301E-2</v>
      </c>
      <c r="W3230">
        <f>((I3230-AVERAGE($I$2:$I$5018))/_xlfn.STDEV.P($I$2:$I$5018))</f>
        <v>0.10899518221712494</v>
      </c>
      <c r="Y3230">
        <f t="shared" si="205"/>
        <v>0</v>
      </c>
      <c r="Z3230">
        <f t="shared" si="206"/>
        <v>0</v>
      </c>
      <c r="AA3230">
        <f t="shared" si="204"/>
        <v>0</v>
      </c>
    </row>
    <row r="3231" spans="1:27" x14ac:dyDescent="0.25">
      <c r="A3231">
        <v>31766</v>
      </c>
      <c r="B3231" t="s">
        <v>12</v>
      </c>
      <c r="C3231">
        <v>18</v>
      </c>
      <c r="D3231">
        <v>0</v>
      </c>
      <c r="E3231">
        <v>0</v>
      </c>
      <c r="F3231" t="s">
        <v>23</v>
      </c>
      <c r="G3231" t="s">
        <v>14</v>
      </c>
      <c r="H3231" t="s">
        <v>19</v>
      </c>
      <c r="I3231">
        <v>102.58</v>
      </c>
      <c r="J3231" s="2">
        <v>30.8</v>
      </c>
      <c r="K3231" t="s">
        <v>21</v>
      </c>
      <c r="L3231">
        <v>0</v>
      </c>
      <c r="N3231">
        <f t="shared" si="207"/>
        <v>30.8</v>
      </c>
      <c r="U3231">
        <f>((C3231-AVERAGE($C$2:$C$5018))/_xlfn.STDEV.P($C$2:$C$5018))</f>
        <v>-1.1064754132311267</v>
      </c>
      <c r="V3231">
        <f>((N3231-AVERAGE($N$2:$N$5018))/_xlfn.STDEV.P($N$2:$N$5018))</f>
        <v>0.34724649478129072</v>
      </c>
      <c r="W3231">
        <f>((I3231-AVERAGE($I$2:$I$5018))/_xlfn.STDEV.P($I$2:$I$5018))</f>
        <v>-6.7164476845473692E-2</v>
      </c>
      <c r="Y3231">
        <f t="shared" si="205"/>
        <v>0</v>
      </c>
      <c r="Z3231">
        <f t="shared" si="206"/>
        <v>0</v>
      </c>
      <c r="AA3231">
        <f t="shared" si="204"/>
        <v>0</v>
      </c>
    </row>
    <row r="3232" spans="1:27" x14ac:dyDescent="0.25">
      <c r="A3232">
        <v>24245</v>
      </c>
      <c r="B3232" t="s">
        <v>12</v>
      </c>
      <c r="C3232">
        <v>55</v>
      </c>
      <c r="D3232">
        <v>0</v>
      </c>
      <c r="E3232">
        <v>0</v>
      </c>
      <c r="F3232" t="s">
        <v>13</v>
      </c>
      <c r="G3232" t="s">
        <v>14</v>
      </c>
      <c r="H3232" t="s">
        <v>15</v>
      </c>
      <c r="I3232">
        <v>90.97</v>
      </c>
      <c r="J3232" s="2">
        <v>32.1</v>
      </c>
      <c r="K3232" t="s">
        <v>24</v>
      </c>
      <c r="L3232">
        <v>0</v>
      </c>
      <c r="N3232">
        <f t="shared" si="207"/>
        <v>32.1</v>
      </c>
      <c r="U3232">
        <f>((C3232-AVERAGE($C$2:$C$5018))/_xlfn.STDEV.P($C$2:$C$5018))</f>
        <v>0.52158064684132732</v>
      </c>
      <c r="V3232">
        <f>((N3232-AVERAGE($N$2:$N$5018))/_xlfn.STDEV.P($N$2:$N$5018))</f>
        <v>0.53710395118259691</v>
      </c>
      <c r="W3232">
        <f>((I3232-AVERAGE($I$2:$I$5018))/_xlfn.STDEV.P($I$2:$I$5018))</f>
        <v>-0.32836672993829241</v>
      </c>
      <c r="Y3232">
        <f t="shared" si="205"/>
        <v>0</v>
      </c>
      <c r="Z3232">
        <f t="shared" si="206"/>
        <v>0</v>
      </c>
      <c r="AA3232">
        <f t="shared" si="204"/>
        <v>0</v>
      </c>
    </row>
    <row r="3233" spans="1:27" x14ac:dyDescent="0.25">
      <c r="A3233">
        <v>50726</v>
      </c>
      <c r="B3233" t="s">
        <v>12</v>
      </c>
      <c r="C3233">
        <v>61</v>
      </c>
      <c r="D3233">
        <v>0</v>
      </c>
      <c r="E3233">
        <v>0</v>
      </c>
      <c r="F3233" t="s">
        <v>13</v>
      </c>
      <c r="G3233" t="s">
        <v>14</v>
      </c>
      <c r="H3233" t="s">
        <v>19</v>
      </c>
      <c r="I3233">
        <v>140.96</v>
      </c>
      <c r="J3233" s="2">
        <v>34</v>
      </c>
      <c r="K3233" t="s">
        <v>22</v>
      </c>
      <c r="L3233">
        <v>0</v>
      </c>
      <c r="N3233">
        <f t="shared" si="207"/>
        <v>34</v>
      </c>
      <c r="U3233">
        <f>((C3233-AVERAGE($C$2:$C$5018))/_xlfn.STDEV.P($C$2:$C$5018))</f>
        <v>0.78558973766388751</v>
      </c>
      <c r="V3233">
        <f>((N3233-AVERAGE($N$2:$N$5018))/_xlfn.STDEV.P($N$2:$N$5018))</f>
        <v>0.81458792592296714</v>
      </c>
      <c r="W3233">
        <f>((I3233-AVERAGE($I$2:$I$5018))/_xlfn.STDEV.P($I$2:$I$5018))</f>
        <v>0.79631032709099359</v>
      </c>
      <c r="Y3233">
        <f t="shared" si="205"/>
        <v>0</v>
      </c>
      <c r="Z3233">
        <f t="shared" si="206"/>
        <v>0</v>
      </c>
      <c r="AA3233">
        <f t="shared" si="204"/>
        <v>0</v>
      </c>
    </row>
    <row r="3234" spans="1:27" x14ac:dyDescent="0.25">
      <c r="A3234">
        <v>29955</v>
      </c>
      <c r="B3234" t="s">
        <v>12</v>
      </c>
      <c r="C3234">
        <v>0.08</v>
      </c>
      <c r="D3234">
        <v>0</v>
      </c>
      <c r="E3234">
        <v>0</v>
      </c>
      <c r="F3234" t="s">
        <v>23</v>
      </c>
      <c r="G3234" t="s">
        <v>26</v>
      </c>
      <c r="H3234" t="s">
        <v>19</v>
      </c>
      <c r="I3234">
        <v>70.33</v>
      </c>
      <c r="J3234" s="2">
        <v>16.899999999999999</v>
      </c>
      <c r="K3234" t="s">
        <v>24</v>
      </c>
      <c r="L3234">
        <v>0</v>
      </c>
      <c r="N3234">
        <f t="shared" si="207"/>
        <v>16.899999999999999</v>
      </c>
      <c r="U3234">
        <f>((C3234-AVERAGE($C$2:$C$5018))/_xlfn.STDEV.P($C$2:$C$5018))</f>
        <v>-1.8949825644878397</v>
      </c>
      <c r="V3234">
        <f>((N3234-AVERAGE($N$2:$N$5018))/_xlfn.STDEV.P($N$2:$N$5018))</f>
        <v>-1.6827678467403668</v>
      </c>
      <c r="W3234">
        <f>((I3234-AVERAGE($I$2:$I$5018))/_xlfn.STDEV.P($I$2:$I$5018))</f>
        <v>-0.79272629099219238</v>
      </c>
      <c r="Y3234">
        <f t="shared" si="205"/>
        <v>0</v>
      </c>
      <c r="Z3234">
        <f t="shared" si="206"/>
        <v>0</v>
      </c>
      <c r="AA3234">
        <f t="shared" si="204"/>
        <v>0</v>
      </c>
    </row>
    <row r="3235" spans="1:27" x14ac:dyDescent="0.25">
      <c r="A3235">
        <v>64742</v>
      </c>
      <c r="B3235" t="s">
        <v>12</v>
      </c>
      <c r="C3235">
        <v>48</v>
      </c>
      <c r="D3235">
        <v>0</v>
      </c>
      <c r="E3235">
        <v>0</v>
      </c>
      <c r="F3235" t="s">
        <v>23</v>
      </c>
      <c r="G3235" t="s">
        <v>18</v>
      </c>
      <c r="H3235" t="s">
        <v>19</v>
      </c>
      <c r="I3235">
        <v>64.180000000000007</v>
      </c>
      <c r="J3235" s="2">
        <v>32.1</v>
      </c>
      <c r="K3235" t="s">
        <v>21</v>
      </c>
      <c r="L3235">
        <v>0</v>
      </c>
      <c r="N3235">
        <f t="shared" si="207"/>
        <v>32.1</v>
      </c>
      <c r="U3235">
        <f>((C3235-AVERAGE($C$2:$C$5018))/_xlfn.STDEV.P($C$2:$C$5018))</f>
        <v>0.21357004088167386</v>
      </c>
      <c r="V3235">
        <f>((N3235-AVERAGE($N$2:$N$5018))/_xlfn.STDEV.P($N$2:$N$5018))</f>
        <v>0.53710395118259691</v>
      </c>
      <c r="W3235">
        <f>((I3235-AVERAGE($I$2:$I$5018))/_xlfn.STDEV.P($I$2:$I$5018))</f>
        <v>-0.9310892415969152</v>
      </c>
      <c r="Y3235">
        <f t="shared" si="205"/>
        <v>0</v>
      </c>
      <c r="Z3235">
        <f t="shared" si="206"/>
        <v>0</v>
      </c>
      <c r="AA3235">
        <f t="shared" si="204"/>
        <v>0</v>
      </c>
    </row>
    <row r="3236" spans="1:27" x14ac:dyDescent="0.25">
      <c r="A3236">
        <v>48518</v>
      </c>
      <c r="B3236" t="s">
        <v>12</v>
      </c>
      <c r="C3236">
        <v>44</v>
      </c>
      <c r="D3236">
        <v>0</v>
      </c>
      <c r="E3236">
        <v>0</v>
      </c>
      <c r="F3236" t="s">
        <v>13</v>
      </c>
      <c r="G3236" t="s">
        <v>18</v>
      </c>
      <c r="H3236" t="s">
        <v>19</v>
      </c>
      <c r="I3236">
        <v>127.57</v>
      </c>
      <c r="J3236" s="2">
        <v>22.6</v>
      </c>
      <c r="K3236" t="s">
        <v>21</v>
      </c>
      <c r="L3236">
        <v>0</v>
      </c>
      <c r="N3236">
        <f t="shared" si="207"/>
        <v>22.6</v>
      </c>
      <c r="U3236">
        <f>((C3236-AVERAGE($C$2:$C$5018))/_xlfn.STDEV.P($C$2:$C$5018))</f>
        <v>3.7563980333300453E-2</v>
      </c>
      <c r="V3236">
        <f>((N3236-AVERAGE($N$2:$N$5018))/_xlfn.STDEV.P($N$2:$N$5018))</f>
        <v>-0.85031592251925514</v>
      </c>
      <c r="W3236">
        <f>((I3236-AVERAGE($I$2:$I$5018))/_xlfn.STDEV.P($I$2:$I$5018))</f>
        <v>0.4950615614654254</v>
      </c>
      <c r="Y3236">
        <f t="shared" si="205"/>
        <v>0</v>
      </c>
      <c r="Z3236">
        <f t="shared" si="206"/>
        <v>0</v>
      </c>
      <c r="AA3236">
        <f t="shared" si="204"/>
        <v>0</v>
      </c>
    </row>
    <row r="3237" spans="1:27" x14ac:dyDescent="0.25">
      <c r="A3237">
        <v>42999</v>
      </c>
      <c r="B3237" t="s">
        <v>17</v>
      </c>
      <c r="C3237">
        <v>68</v>
      </c>
      <c r="D3237">
        <v>0</v>
      </c>
      <c r="E3237">
        <v>0</v>
      </c>
      <c r="F3237" t="s">
        <v>13</v>
      </c>
      <c r="G3237" t="s">
        <v>14</v>
      </c>
      <c r="H3237" t="s">
        <v>15</v>
      </c>
      <c r="I3237">
        <v>109.23</v>
      </c>
      <c r="J3237" s="2">
        <v>31.3</v>
      </c>
      <c r="K3237" t="s">
        <v>21</v>
      </c>
      <c r="L3237">
        <v>0</v>
      </c>
      <c r="N3237">
        <f t="shared" si="207"/>
        <v>31.3</v>
      </c>
      <c r="U3237">
        <f>((C3237-AVERAGE($C$2:$C$5018))/_xlfn.STDEV.P($C$2:$C$5018))</f>
        <v>1.0936003436235409</v>
      </c>
      <c r="V3237">
        <f>((N3237-AVERAGE($N$2:$N$5018))/_xlfn.STDEV.P($N$2:$N$5018))</f>
        <v>0.42026859339717765</v>
      </c>
      <c r="W3237">
        <f>((I3237-AVERAGE($I$2:$I$5018))/_xlfn.STDEV.P($I$2:$I$5018))</f>
        <v>8.2447494133617266E-2</v>
      </c>
      <c r="Y3237">
        <f t="shared" si="205"/>
        <v>0</v>
      </c>
      <c r="Z3237">
        <f t="shared" si="206"/>
        <v>0</v>
      </c>
      <c r="AA3237">
        <f t="shared" si="204"/>
        <v>0</v>
      </c>
    </row>
    <row r="3238" spans="1:27" x14ac:dyDescent="0.25">
      <c r="A3238">
        <v>71447</v>
      </c>
      <c r="B3238" t="s">
        <v>12</v>
      </c>
      <c r="C3238">
        <v>52</v>
      </c>
      <c r="D3238">
        <v>0</v>
      </c>
      <c r="E3238">
        <v>1</v>
      </c>
      <c r="F3238" t="s">
        <v>13</v>
      </c>
      <c r="G3238" t="s">
        <v>14</v>
      </c>
      <c r="H3238" t="s">
        <v>15</v>
      </c>
      <c r="I3238">
        <v>124.49</v>
      </c>
      <c r="J3238" s="2">
        <v>29</v>
      </c>
      <c r="K3238" t="s">
        <v>21</v>
      </c>
      <c r="L3238">
        <v>0</v>
      </c>
      <c r="N3238">
        <f t="shared" si="207"/>
        <v>29</v>
      </c>
      <c r="U3238">
        <f>((C3238-AVERAGE($C$2:$C$5018))/_xlfn.STDEV.P($C$2:$C$5018))</f>
        <v>0.38957610143004728</v>
      </c>
      <c r="V3238">
        <f>((N3238-AVERAGE($N$2:$N$5018))/_xlfn.STDEV.P($N$2:$N$5018))</f>
        <v>8.4366939764097579E-2</v>
      </c>
      <c r="W3238">
        <f>((I3238-AVERAGE($I$2:$I$5018))/_xlfn.STDEV.P($I$2:$I$5018))</f>
        <v>0.42576759595932018</v>
      </c>
      <c r="Y3238">
        <f t="shared" si="205"/>
        <v>0</v>
      </c>
      <c r="Z3238">
        <f t="shared" si="206"/>
        <v>0</v>
      </c>
      <c r="AA3238">
        <f t="shared" si="204"/>
        <v>0</v>
      </c>
    </row>
    <row r="3239" spans="1:27" x14ac:dyDescent="0.25">
      <c r="A3239">
        <v>61437</v>
      </c>
      <c r="B3239" t="s">
        <v>12</v>
      </c>
      <c r="C3239">
        <v>15</v>
      </c>
      <c r="D3239">
        <v>0</v>
      </c>
      <c r="E3239">
        <v>0</v>
      </c>
      <c r="F3239" t="s">
        <v>23</v>
      </c>
      <c r="G3239" t="s">
        <v>25</v>
      </c>
      <c r="H3239" t="s">
        <v>19</v>
      </c>
      <c r="I3239">
        <v>142.82</v>
      </c>
      <c r="J3239" s="2">
        <v>27.6</v>
      </c>
      <c r="K3239" t="s">
        <v>21</v>
      </c>
      <c r="L3239">
        <v>0</v>
      </c>
      <c r="N3239">
        <f t="shared" si="207"/>
        <v>27.6</v>
      </c>
      <c r="U3239">
        <f>((C3239-AVERAGE($C$2:$C$5018))/_xlfn.STDEV.P($C$2:$C$5018))</f>
        <v>-1.2384799586424069</v>
      </c>
      <c r="V3239">
        <f>((N3239-AVERAGE($N$2:$N$5018))/_xlfn.STDEV.P($N$2:$N$5018))</f>
        <v>-0.12009493636038568</v>
      </c>
      <c r="W3239">
        <f>((I3239-AVERAGE($I$2:$I$5018))/_xlfn.STDEV.P($I$2:$I$5018))</f>
        <v>0.8381566828836412</v>
      </c>
      <c r="Y3239">
        <f t="shared" si="205"/>
        <v>0</v>
      </c>
      <c r="Z3239">
        <f t="shared" si="206"/>
        <v>0</v>
      </c>
      <c r="AA3239">
        <f t="shared" si="204"/>
        <v>0</v>
      </c>
    </row>
    <row r="3240" spans="1:27" x14ac:dyDescent="0.25">
      <c r="A3240">
        <v>50428</v>
      </c>
      <c r="B3240" t="s">
        <v>12</v>
      </c>
      <c r="C3240">
        <v>2</v>
      </c>
      <c r="D3240">
        <v>0</v>
      </c>
      <c r="E3240">
        <v>0</v>
      </c>
      <c r="F3240" t="s">
        <v>23</v>
      </c>
      <c r="G3240" t="s">
        <v>26</v>
      </c>
      <c r="H3240" t="s">
        <v>19</v>
      </c>
      <c r="I3240">
        <v>75.69</v>
      </c>
      <c r="J3240" s="2">
        <v>17.7</v>
      </c>
      <c r="K3240" t="s">
        <v>24</v>
      </c>
      <c r="L3240">
        <v>0</v>
      </c>
      <c r="N3240">
        <f t="shared" si="207"/>
        <v>17.7</v>
      </c>
      <c r="U3240">
        <f>((C3240-AVERAGE($C$2:$C$5018))/_xlfn.STDEV.P($C$2:$C$5018))</f>
        <v>-1.8104996554246204</v>
      </c>
      <c r="V3240">
        <f>((N3240-AVERAGE($N$2:$N$5018))/_xlfn.STDEV.P($N$2:$N$5018))</f>
        <v>-1.5659324889549475</v>
      </c>
      <c r="W3240">
        <f>((I3240-AVERAGE($I$2:$I$5018))/_xlfn.STDEV.P($I$2:$I$5018))</f>
        <v>-0.6721367925789703</v>
      </c>
      <c r="Y3240">
        <f t="shared" si="205"/>
        <v>0</v>
      </c>
      <c r="Z3240">
        <f t="shared" si="206"/>
        <v>0</v>
      </c>
      <c r="AA3240">
        <f t="shared" si="204"/>
        <v>0</v>
      </c>
    </row>
    <row r="3241" spans="1:27" x14ac:dyDescent="0.25">
      <c r="A3241">
        <v>8816</v>
      </c>
      <c r="B3241" t="s">
        <v>12</v>
      </c>
      <c r="C3241">
        <v>60</v>
      </c>
      <c r="D3241">
        <v>0</v>
      </c>
      <c r="E3241">
        <v>0</v>
      </c>
      <c r="F3241" t="s">
        <v>13</v>
      </c>
      <c r="G3241" t="s">
        <v>14</v>
      </c>
      <c r="H3241" t="s">
        <v>15</v>
      </c>
      <c r="I3241">
        <v>74.08</v>
      </c>
      <c r="J3241" s="2">
        <v>35.9</v>
      </c>
      <c r="K3241" t="s">
        <v>24</v>
      </c>
      <c r="L3241">
        <v>0</v>
      </c>
      <c r="N3241">
        <f t="shared" si="207"/>
        <v>35.9</v>
      </c>
      <c r="U3241">
        <f>((C3241-AVERAGE($C$2:$C$5018))/_xlfn.STDEV.P($C$2:$C$5018))</f>
        <v>0.74158822252679413</v>
      </c>
      <c r="V3241">
        <f>((N3241-AVERAGE($N$2:$N$5018))/_xlfn.STDEV.P($N$2:$N$5018))</f>
        <v>1.0920719006633373</v>
      </c>
      <c r="W3241">
        <f>((I3241-AVERAGE($I$2:$I$5018))/_xlfn.STDEV.P($I$2:$I$5018))</f>
        <v>-0.70835863818443434</v>
      </c>
      <c r="Y3241">
        <f t="shared" si="205"/>
        <v>0</v>
      </c>
      <c r="Z3241">
        <f t="shared" si="206"/>
        <v>0</v>
      </c>
      <c r="AA3241">
        <f t="shared" si="204"/>
        <v>0</v>
      </c>
    </row>
    <row r="3242" spans="1:27" x14ac:dyDescent="0.25">
      <c r="A3242">
        <v>49556</v>
      </c>
      <c r="B3242" t="s">
        <v>17</v>
      </c>
      <c r="C3242">
        <v>37</v>
      </c>
      <c r="D3242">
        <v>0</v>
      </c>
      <c r="E3242">
        <v>0</v>
      </c>
      <c r="F3242" t="s">
        <v>13</v>
      </c>
      <c r="G3242" t="s">
        <v>25</v>
      </c>
      <c r="H3242" t="s">
        <v>15</v>
      </c>
      <c r="I3242">
        <v>75.98</v>
      </c>
      <c r="J3242" s="2">
        <v>33.799999999999997</v>
      </c>
      <c r="K3242" t="s">
        <v>24</v>
      </c>
      <c r="L3242">
        <v>0</v>
      </c>
      <c r="N3242">
        <f t="shared" si="207"/>
        <v>33.799999999999997</v>
      </c>
      <c r="U3242">
        <f>((C3242-AVERAGE($C$2:$C$5018))/_xlfn.STDEV.P($C$2:$C$5018))</f>
        <v>-0.27044662562635302</v>
      </c>
      <c r="V3242">
        <f>((N3242-AVERAGE($N$2:$N$5018))/_xlfn.STDEV.P($N$2:$N$5018))</f>
        <v>0.78537908647661192</v>
      </c>
      <c r="W3242">
        <f>((I3242-AVERAGE($I$2:$I$5018))/_xlfn.STDEV.P($I$2:$I$5018))</f>
        <v>-0.66561236076183683</v>
      </c>
      <c r="Y3242">
        <f t="shared" si="205"/>
        <v>0</v>
      </c>
      <c r="Z3242">
        <f t="shared" si="206"/>
        <v>0</v>
      </c>
      <c r="AA3242">
        <f t="shared" si="204"/>
        <v>0</v>
      </c>
    </row>
    <row r="3243" spans="1:27" x14ac:dyDescent="0.25">
      <c r="A3243">
        <v>67654</v>
      </c>
      <c r="B3243" t="s">
        <v>17</v>
      </c>
      <c r="C3243">
        <v>5</v>
      </c>
      <c r="D3243">
        <v>0</v>
      </c>
      <c r="E3243">
        <v>0</v>
      </c>
      <c r="F3243" t="s">
        <v>23</v>
      </c>
      <c r="G3243" t="s">
        <v>26</v>
      </c>
      <c r="H3243" t="s">
        <v>19</v>
      </c>
      <c r="I3243">
        <v>57.8</v>
      </c>
      <c r="J3243" s="2">
        <v>17.600000000000001</v>
      </c>
      <c r="K3243" t="s">
        <v>24</v>
      </c>
      <c r="L3243">
        <v>0</v>
      </c>
      <c r="N3243">
        <f t="shared" si="207"/>
        <v>17.600000000000001</v>
      </c>
      <c r="U3243">
        <f>((C3243-AVERAGE($C$2:$C$5018))/_xlfn.STDEV.P($C$2:$C$5018))</f>
        <v>-1.6784951100133403</v>
      </c>
      <c r="V3243">
        <f>((N3243-AVERAGE($N$2:$N$5018))/_xlfn.STDEV.P($N$2:$N$5018))</f>
        <v>-1.5805369086781247</v>
      </c>
      <c r="W3243">
        <f>((I3243-AVERAGE($I$2:$I$5018))/_xlfn.STDEV.P($I$2:$I$5018))</f>
        <v>-1.0746267415738477</v>
      </c>
      <c r="Y3243">
        <f t="shared" si="205"/>
        <v>0</v>
      </c>
      <c r="Z3243">
        <f t="shared" si="206"/>
        <v>0</v>
      </c>
      <c r="AA3243">
        <f t="shared" si="204"/>
        <v>0</v>
      </c>
    </row>
    <row r="3244" spans="1:27" x14ac:dyDescent="0.25">
      <c r="A3244">
        <v>21989</v>
      </c>
      <c r="B3244" t="s">
        <v>17</v>
      </c>
      <c r="C3244">
        <v>25</v>
      </c>
      <c r="D3244">
        <v>0</v>
      </c>
      <c r="E3244">
        <v>0</v>
      </c>
      <c r="F3244" t="s">
        <v>23</v>
      </c>
      <c r="G3244" t="s">
        <v>14</v>
      </c>
      <c r="H3244" t="s">
        <v>15</v>
      </c>
      <c r="I3244">
        <v>76.44</v>
      </c>
      <c r="J3244" s="2">
        <v>48.3</v>
      </c>
      <c r="K3244" t="s">
        <v>24</v>
      </c>
      <c r="L3244">
        <v>0</v>
      </c>
      <c r="N3244">
        <f t="shared" si="207"/>
        <v>48.3</v>
      </c>
      <c r="U3244">
        <f>((C3244-AVERAGE($C$2:$C$5018))/_xlfn.STDEV.P($C$2:$C$5018))</f>
        <v>-0.79846480727147329</v>
      </c>
      <c r="V3244">
        <f>((N3244-AVERAGE($N$2:$N$5018))/_xlfn.STDEV.P($N$2:$N$5018))</f>
        <v>2.9030199463373334</v>
      </c>
      <c r="W3244">
        <f>((I3244-AVERAGE($I$2:$I$5018))/_xlfn.STDEV.P($I$2:$I$5018))</f>
        <v>-0.65526326201741869</v>
      </c>
      <c r="Y3244">
        <f t="shared" si="205"/>
        <v>0</v>
      </c>
      <c r="Z3244">
        <f t="shared" si="206"/>
        <v>0</v>
      </c>
      <c r="AA3244">
        <f t="shared" si="204"/>
        <v>0</v>
      </c>
    </row>
    <row r="3245" spans="1:27" x14ac:dyDescent="0.25">
      <c r="A3245">
        <v>46434</v>
      </c>
      <c r="B3245" t="s">
        <v>12</v>
      </c>
      <c r="C3245">
        <v>52</v>
      </c>
      <c r="D3245">
        <v>1</v>
      </c>
      <c r="E3245">
        <v>0</v>
      </c>
      <c r="F3245" t="s">
        <v>13</v>
      </c>
      <c r="G3245" t="s">
        <v>25</v>
      </c>
      <c r="H3245" t="s">
        <v>15</v>
      </c>
      <c r="I3245">
        <v>214.43</v>
      </c>
      <c r="J3245" s="2">
        <v>39.9</v>
      </c>
      <c r="K3245" t="s">
        <v>22</v>
      </c>
      <c r="L3245">
        <v>0</v>
      </c>
      <c r="N3245">
        <f t="shared" si="207"/>
        <v>39.9</v>
      </c>
      <c r="U3245">
        <f>((C3245-AVERAGE($C$2:$C$5018))/_xlfn.STDEV.P($C$2:$C$5018))</f>
        <v>0.38957610143004728</v>
      </c>
      <c r="V3245">
        <f>((N3245-AVERAGE($N$2:$N$5018))/_xlfn.STDEV.P($N$2:$N$5018))</f>
        <v>1.6762486895904329</v>
      </c>
      <c r="W3245">
        <f>((I3245-AVERAGE($I$2:$I$5018))/_xlfn.STDEV.P($I$2:$I$5018))</f>
        <v>2.4492413809005877</v>
      </c>
      <c r="Y3245">
        <f t="shared" si="205"/>
        <v>0</v>
      </c>
      <c r="Z3245">
        <f t="shared" si="206"/>
        <v>0</v>
      </c>
      <c r="AA3245">
        <f t="shared" si="204"/>
        <v>0</v>
      </c>
    </row>
    <row r="3246" spans="1:27" x14ac:dyDescent="0.25">
      <c r="A3246">
        <v>3205</v>
      </c>
      <c r="B3246" t="s">
        <v>17</v>
      </c>
      <c r="C3246">
        <v>79</v>
      </c>
      <c r="D3246">
        <v>0</v>
      </c>
      <c r="E3246">
        <v>0</v>
      </c>
      <c r="F3246" t="s">
        <v>13</v>
      </c>
      <c r="G3246" t="s">
        <v>18</v>
      </c>
      <c r="H3246" t="s">
        <v>15</v>
      </c>
      <c r="I3246">
        <v>79.03</v>
      </c>
      <c r="J3246" s="2">
        <v>11.3</v>
      </c>
      <c r="K3246" t="s">
        <v>24</v>
      </c>
      <c r="L3246">
        <v>0</v>
      </c>
      <c r="N3246">
        <f t="shared" si="207"/>
        <v>11.3</v>
      </c>
      <c r="U3246">
        <f>((C3246-AVERAGE($C$2:$C$5018))/_xlfn.STDEV.P($C$2:$C$5018))</f>
        <v>1.5776170101315679</v>
      </c>
      <c r="V3246">
        <f>((N3246-AVERAGE($N$2:$N$5018))/_xlfn.STDEV.P($N$2:$N$5018))</f>
        <v>-2.5006153512383005</v>
      </c>
      <c r="W3246">
        <f>((I3246-AVERAGE($I$2:$I$5018))/_xlfn.STDEV.P($I$2:$I$5018))</f>
        <v>-0.59699333647819375</v>
      </c>
      <c r="Y3246">
        <f t="shared" si="205"/>
        <v>0</v>
      </c>
      <c r="Z3246">
        <f t="shared" si="206"/>
        <v>0</v>
      </c>
      <c r="AA3246">
        <f t="shared" si="204"/>
        <v>0</v>
      </c>
    </row>
    <row r="3247" spans="1:27" x14ac:dyDescent="0.25">
      <c r="A3247">
        <v>68692</v>
      </c>
      <c r="B3247" t="s">
        <v>12</v>
      </c>
      <c r="C3247">
        <v>61</v>
      </c>
      <c r="D3247">
        <v>1</v>
      </c>
      <c r="E3247">
        <v>0</v>
      </c>
      <c r="F3247" t="s">
        <v>13</v>
      </c>
      <c r="G3247" t="s">
        <v>14</v>
      </c>
      <c r="H3247" t="s">
        <v>15</v>
      </c>
      <c r="I3247">
        <v>66.459999999999994</v>
      </c>
      <c r="J3247" s="2">
        <v>31.5</v>
      </c>
      <c r="K3247" t="s">
        <v>16</v>
      </c>
      <c r="L3247">
        <v>0</v>
      </c>
      <c r="N3247">
        <f t="shared" si="207"/>
        <v>31.5</v>
      </c>
      <c r="U3247">
        <f>((C3247-AVERAGE($C$2:$C$5018))/_xlfn.STDEV.P($C$2:$C$5018))</f>
        <v>0.78558973766388751</v>
      </c>
      <c r="V3247">
        <f>((N3247-AVERAGE($N$2:$N$5018))/_xlfn.STDEV.P($N$2:$N$5018))</f>
        <v>0.44947743284353231</v>
      </c>
      <c r="W3247">
        <f>((I3247-AVERAGE($I$2:$I$5018))/_xlfn.STDEV.P($I$2:$I$5018))</f>
        <v>-0.87979370868979867</v>
      </c>
      <c r="Y3247">
        <f t="shared" si="205"/>
        <v>0</v>
      </c>
      <c r="Z3247">
        <f t="shared" si="206"/>
        <v>0</v>
      </c>
      <c r="AA3247">
        <f t="shared" si="204"/>
        <v>0</v>
      </c>
    </row>
    <row r="3248" spans="1:27" x14ac:dyDescent="0.25">
      <c r="A3248">
        <v>44531</v>
      </c>
      <c r="B3248" t="s">
        <v>12</v>
      </c>
      <c r="C3248">
        <v>36</v>
      </c>
      <c r="D3248">
        <v>0</v>
      </c>
      <c r="E3248">
        <v>0</v>
      </c>
      <c r="F3248" t="s">
        <v>13</v>
      </c>
      <c r="G3248" t="s">
        <v>14</v>
      </c>
      <c r="H3248" t="s">
        <v>15</v>
      </c>
      <c r="I3248">
        <v>56.42</v>
      </c>
      <c r="J3248" s="2">
        <v>29.6</v>
      </c>
      <c r="K3248" t="s">
        <v>21</v>
      </c>
      <c r="L3248">
        <v>0</v>
      </c>
      <c r="N3248">
        <f t="shared" si="207"/>
        <v>29.6</v>
      </c>
      <c r="U3248">
        <f>((C3248-AVERAGE($C$2:$C$5018))/_xlfn.STDEV.P($C$2:$C$5018))</f>
        <v>-0.31444814076344635</v>
      </c>
      <c r="V3248">
        <f>((N3248-AVERAGE($N$2:$N$5018))/_xlfn.STDEV.P($N$2:$N$5018))</f>
        <v>0.17199345810316213</v>
      </c>
      <c r="W3248">
        <f>((I3248-AVERAGE($I$2:$I$5018))/_xlfn.STDEV.P($I$2:$I$5018))</f>
        <v>-1.1056740378071026</v>
      </c>
      <c r="Y3248">
        <f t="shared" si="205"/>
        <v>0</v>
      </c>
      <c r="Z3248">
        <f t="shared" si="206"/>
        <v>0</v>
      </c>
      <c r="AA3248">
        <f t="shared" si="204"/>
        <v>0</v>
      </c>
    </row>
    <row r="3249" spans="1:27" x14ac:dyDescent="0.25">
      <c r="A3249">
        <v>70392</v>
      </c>
      <c r="B3249" t="s">
        <v>12</v>
      </c>
      <c r="C3249">
        <v>34</v>
      </c>
      <c r="D3249">
        <v>0</v>
      </c>
      <c r="E3249">
        <v>0</v>
      </c>
      <c r="F3249" t="s">
        <v>13</v>
      </c>
      <c r="G3249" t="s">
        <v>14</v>
      </c>
      <c r="H3249" t="s">
        <v>19</v>
      </c>
      <c r="I3249">
        <v>112.72</v>
      </c>
      <c r="J3249" s="2">
        <v>19.399999999999999</v>
      </c>
      <c r="K3249" t="s">
        <v>24</v>
      </c>
      <c r="L3249">
        <v>0</v>
      </c>
      <c r="N3249">
        <f t="shared" si="207"/>
        <v>19.399999999999999</v>
      </c>
      <c r="U3249">
        <f>((C3249-AVERAGE($C$2:$C$5018))/_xlfn.STDEV.P($C$2:$C$5018))</f>
        <v>-0.40245117103763306</v>
      </c>
      <c r="V3249">
        <f>((N3249-AVERAGE($N$2:$N$5018))/_xlfn.STDEV.P($N$2:$N$5018))</f>
        <v>-1.3176573536609322</v>
      </c>
      <c r="W3249">
        <f>((I3249-AVERAGE($I$2:$I$5018))/_xlfn.STDEV.P($I$2:$I$5018))</f>
        <v>0.1609656563467039</v>
      </c>
      <c r="Y3249">
        <f t="shared" si="205"/>
        <v>0</v>
      </c>
      <c r="Z3249">
        <f t="shared" si="206"/>
        <v>0</v>
      </c>
      <c r="AA3249">
        <f t="shared" si="204"/>
        <v>0</v>
      </c>
    </row>
    <row r="3250" spans="1:27" x14ac:dyDescent="0.25">
      <c r="A3250">
        <v>37025</v>
      </c>
      <c r="B3250" t="s">
        <v>17</v>
      </c>
      <c r="C3250">
        <v>2</v>
      </c>
      <c r="D3250">
        <v>0</v>
      </c>
      <c r="E3250">
        <v>0</v>
      </c>
      <c r="F3250" t="s">
        <v>23</v>
      </c>
      <c r="G3250" t="s">
        <v>26</v>
      </c>
      <c r="H3250" t="s">
        <v>15</v>
      </c>
      <c r="I3250">
        <v>114.02</v>
      </c>
      <c r="J3250" s="2">
        <v>18.100000000000001</v>
      </c>
      <c r="K3250" t="s">
        <v>24</v>
      </c>
      <c r="L3250">
        <v>0</v>
      </c>
      <c r="N3250">
        <f t="shared" si="207"/>
        <v>18.100000000000001</v>
      </c>
      <c r="U3250">
        <f>((C3250-AVERAGE($C$2:$C$5018))/_xlfn.STDEV.P($C$2:$C$5018))</f>
        <v>-1.8104996554246204</v>
      </c>
      <c r="V3250">
        <f>((N3250-AVERAGE($N$2:$N$5018))/_xlfn.STDEV.P($N$2:$N$5018))</f>
        <v>-1.5075148100622378</v>
      </c>
      <c r="W3250">
        <f>((I3250-AVERAGE($I$2:$I$5018))/_xlfn.STDEV.P($I$2:$I$5018))</f>
        <v>0.19021310932005994</v>
      </c>
      <c r="Y3250">
        <f t="shared" si="205"/>
        <v>0</v>
      </c>
      <c r="Z3250">
        <f t="shared" si="206"/>
        <v>0</v>
      </c>
      <c r="AA3250">
        <f t="shared" si="204"/>
        <v>0</v>
      </c>
    </row>
    <row r="3251" spans="1:27" x14ac:dyDescent="0.25">
      <c r="A3251">
        <v>68965</v>
      </c>
      <c r="B3251" t="s">
        <v>12</v>
      </c>
      <c r="C3251">
        <v>43</v>
      </c>
      <c r="D3251">
        <v>0</v>
      </c>
      <c r="E3251">
        <v>0</v>
      </c>
      <c r="F3251" t="s">
        <v>13</v>
      </c>
      <c r="G3251" t="s">
        <v>14</v>
      </c>
      <c r="H3251" t="s">
        <v>15</v>
      </c>
      <c r="I3251">
        <v>72.33</v>
      </c>
      <c r="J3251" s="2">
        <v>36.200000000000003</v>
      </c>
      <c r="K3251" t="s">
        <v>22</v>
      </c>
      <c r="L3251">
        <v>0</v>
      </c>
      <c r="N3251">
        <f t="shared" si="207"/>
        <v>36.200000000000003</v>
      </c>
      <c r="U3251">
        <f>((C3251-AVERAGE($C$2:$C$5018))/_xlfn.STDEV.P($C$2:$C$5018))</f>
        <v>-6.4375348037928977E-3</v>
      </c>
      <c r="V3251">
        <f>((N3251-AVERAGE($N$2:$N$5018))/_xlfn.STDEV.P($N$2:$N$5018))</f>
        <v>1.1358851598328701</v>
      </c>
      <c r="W3251">
        <f>((I3251-AVERAGE($I$2:$I$5018))/_xlfn.STDEV.P($I$2:$I$5018))</f>
        <v>-0.74773020949472135</v>
      </c>
      <c r="Y3251">
        <f t="shared" si="205"/>
        <v>0</v>
      </c>
      <c r="Z3251">
        <f t="shared" si="206"/>
        <v>0</v>
      </c>
      <c r="AA3251">
        <f t="shared" si="204"/>
        <v>0</v>
      </c>
    </row>
    <row r="3252" spans="1:27" x14ac:dyDescent="0.25">
      <c r="A3252">
        <v>53843</v>
      </c>
      <c r="B3252" t="s">
        <v>17</v>
      </c>
      <c r="C3252">
        <v>1.48</v>
      </c>
      <c r="D3252">
        <v>0</v>
      </c>
      <c r="E3252">
        <v>0</v>
      </c>
      <c r="F3252" t="s">
        <v>23</v>
      </c>
      <c r="G3252" t="s">
        <v>26</v>
      </c>
      <c r="H3252" t="s">
        <v>19</v>
      </c>
      <c r="I3252">
        <v>55.59</v>
      </c>
      <c r="J3252" s="2">
        <v>17.899999999999999</v>
      </c>
      <c r="K3252" t="s">
        <v>24</v>
      </c>
      <c r="L3252">
        <v>0</v>
      </c>
      <c r="N3252">
        <f t="shared" si="207"/>
        <v>17.899999999999999</v>
      </c>
      <c r="U3252">
        <f>((C3252-AVERAGE($C$2:$C$5018))/_xlfn.STDEV.P($C$2:$C$5018))</f>
        <v>-1.8333804432959091</v>
      </c>
      <c r="V3252">
        <f>((N3252-AVERAGE($N$2:$N$5018))/_xlfn.STDEV.P($N$2:$N$5018))</f>
        <v>-1.536723649508593</v>
      </c>
      <c r="W3252">
        <f>((I3252-AVERAGE($I$2:$I$5018))/_xlfn.STDEV.P($I$2:$I$5018))</f>
        <v>-1.124347411628553</v>
      </c>
      <c r="Y3252">
        <f t="shared" si="205"/>
        <v>0</v>
      </c>
      <c r="Z3252">
        <f t="shared" si="206"/>
        <v>0</v>
      </c>
      <c r="AA3252">
        <f t="shared" si="204"/>
        <v>0</v>
      </c>
    </row>
    <row r="3253" spans="1:27" x14ac:dyDescent="0.25">
      <c r="A3253">
        <v>5236</v>
      </c>
      <c r="B3253" t="s">
        <v>17</v>
      </c>
      <c r="C3253">
        <v>49</v>
      </c>
      <c r="D3253">
        <v>0</v>
      </c>
      <c r="E3253">
        <v>0</v>
      </c>
      <c r="F3253" t="s">
        <v>13</v>
      </c>
      <c r="G3253" t="s">
        <v>14</v>
      </c>
      <c r="H3253" t="s">
        <v>19</v>
      </c>
      <c r="I3253">
        <v>73.48</v>
      </c>
      <c r="J3253" s="2">
        <v>33</v>
      </c>
      <c r="K3253" t="s">
        <v>21</v>
      </c>
      <c r="L3253">
        <v>0</v>
      </c>
      <c r="N3253">
        <f t="shared" si="207"/>
        <v>33</v>
      </c>
      <c r="U3253">
        <f>((C3253-AVERAGE($C$2:$C$5018))/_xlfn.STDEV.P($C$2:$C$5018))</f>
        <v>0.25757155601876724</v>
      </c>
      <c r="V3253">
        <f>((N3253-AVERAGE($N$2:$N$5018))/_xlfn.STDEV.P($N$2:$N$5018))</f>
        <v>0.66854372869119316</v>
      </c>
      <c r="W3253">
        <f>((I3253-AVERAGE($I$2:$I$5018))/_xlfn.STDEV.P($I$2:$I$5018))</f>
        <v>-0.72185746263367545</v>
      </c>
      <c r="Y3253">
        <f t="shared" si="205"/>
        <v>0</v>
      </c>
      <c r="Z3253">
        <f t="shared" si="206"/>
        <v>0</v>
      </c>
      <c r="AA3253">
        <f t="shared" si="204"/>
        <v>0</v>
      </c>
    </row>
    <row r="3254" spans="1:27" x14ac:dyDescent="0.25">
      <c r="A3254">
        <v>32110</v>
      </c>
      <c r="B3254" t="s">
        <v>17</v>
      </c>
      <c r="C3254">
        <v>2</v>
      </c>
      <c r="D3254">
        <v>0</v>
      </c>
      <c r="E3254">
        <v>0</v>
      </c>
      <c r="F3254" t="s">
        <v>23</v>
      </c>
      <c r="G3254" t="s">
        <v>26</v>
      </c>
      <c r="H3254" t="s">
        <v>15</v>
      </c>
      <c r="I3254">
        <v>105.05</v>
      </c>
      <c r="J3254" s="2">
        <v>20.399999999999999</v>
      </c>
      <c r="K3254" t="s">
        <v>24</v>
      </c>
      <c r="L3254">
        <v>0</v>
      </c>
      <c r="N3254">
        <f t="shared" si="207"/>
        <v>20.399999999999999</v>
      </c>
      <c r="U3254">
        <f>((C3254-AVERAGE($C$2:$C$5018))/_xlfn.STDEV.P($C$2:$C$5018))</f>
        <v>-1.8104996554246204</v>
      </c>
      <c r="V3254">
        <f>((N3254-AVERAGE($N$2:$N$5018))/_xlfn.STDEV.P($N$2:$N$5018))</f>
        <v>-1.1716131564291581</v>
      </c>
      <c r="W3254">
        <f>((I3254-AVERAGE($I$2:$I$5018))/_xlfn.STDEV.P($I$2:$I$5018))</f>
        <v>-1.1594316196097122E-2</v>
      </c>
      <c r="Y3254">
        <f t="shared" si="205"/>
        <v>0</v>
      </c>
      <c r="Z3254">
        <f t="shared" si="206"/>
        <v>0</v>
      </c>
      <c r="AA3254">
        <f t="shared" si="204"/>
        <v>0</v>
      </c>
    </row>
    <row r="3255" spans="1:27" x14ac:dyDescent="0.25">
      <c r="A3255">
        <v>17893</v>
      </c>
      <c r="B3255" t="s">
        <v>17</v>
      </c>
      <c r="C3255">
        <v>82</v>
      </c>
      <c r="D3255">
        <v>0</v>
      </c>
      <c r="E3255">
        <v>0</v>
      </c>
      <c r="F3255" t="s">
        <v>13</v>
      </c>
      <c r="G3255" t="s">
        <v>18</v>
      </c>
      <c r="H3255" t="s">
        <v>15</v>
      </c>
      <c r="I3255">
        <v>84.78</v>
      </c>
      <c r="J3255" s="2">
        <v>33.6</v>
      </c>
      <c r="K3255" t="s">
        <v>16</v>
      </c>
      <c r="L3255">
        <v>0</v>
      </c>
      <c r="N3255">
        <f t="shared" si="207"/>
        <v>33.6</v>
      </c>
      <c r="U3255">
        <f>((C3255-AVERAGE($C$2:$C$5018))/_xlfn.STDEV.P($C$2:$C$5018))</f>
        <v>1.7096215555428478</v>
      </c>
      <c r="V3255">
        <f>((N3255-AVERAGE($N$2:$N$5018))/_xlfn.STDEV.P($N$2:$N$5018))</f>
        <v>0.7561702470302577</v>
      </c>
      <c r="W3255">
        <f>((I3255-AVERAGE($I$2:$I$5018))/_xlfn.STDEV.P($I$2:$I$5018))</f>
        <v>-0.46762960217296484</v>
      </c>
      <c r="Y3255">
        <f t="shared" si="205"/>
        <v>0</v>
      </c>
      <c r="Z3255">
        <f t="shared" si="206"/>
        <v>0</v>
      </c>
      <c r="AA3255">
        <f t="shared" si="204"/>
        <v>0</v>
      </c>
    </row>
    <row r="3256" spans="1:27" x14ac:dyDescent="0.25">
      <c r="A3256">
        <v>65794</v>
      </c>
      <c r="B3256" t="s">
        <v>17</v>
      </c>
      <c r="C3256">
        <v>81</v>
      </c>
      <c r="D3256">
        <v>1</v>
      </c>
      <c r="E3256">
        <v>0</v>
      </c>
      <c r="F3256" t="s">
        <v>13</v>
      </c>
      <c r="G3256" t="s">
        <v>14</v>
      </c>
      <c r="H3256" t="s">
        <v>19</v>
      </c>
      <c r="I3256">
        <v>164.77</v>
      </c>
      <c r="J3256" s="2">
        <v>34.5</v>
      </c>
      <c r="K3256" t="s">
        <v>21</v>
      </c>
      <c r="L3256">
        <v>0</v>
      </c>
      <c r="N3256">
        <f t="shared" si="207"/>
        <v>34.5</v>
      </c>
      <c r="U3256">
        <f>((C3256-AVERAGE($C$2:$C$5018))/_xlfn.STDEV.P($C$2:$C$5018))</f>
        <v>1.6656200404057546</v>
      </c>
      <c r="V3256">
        <f>((N3256-AVERAGE($N$2:$N$5018))/_xlfn.STDEV.P($N$2:$N$5018))</f>
        <v>0.88761002453885407</v>
      </c>
      <c r="W3256">
        <f>((I3256-AVERAGE($I$2:$I$5018))/_xlfn.STDEV.P($I$2:$I$5018))</f>
        <v>1.3319886773183849</v>
      </c>
      <c r="Y3256">
        <f t="shared" si="205"/>
        <v>0</v>
      </c>
      <c r="Z3256">
        <f t="shared" si="206"/>
        <v>0</v>
      </c>
      <c r="AA3256">
        <f t="shared" si="204"/>
        <v>0</v>
      </c>
    </row>
    <row r="3257" spans="1:27" x14ac:dyDescent="0.25">
      <c r="A3257">
        <v>65955</v>
      </c>
      <c r="B3257" t="s">
        <v>12</v>
      </c>
      <c r="C3257">
        <v>81</v>
      </c>
      <c r="D3257">
        <v>1</v>
      </c>
      <c r="E3257">
        <v>1</v>
      </c>
      <c r="F3257" t="s">
        <v>23</v>
      </c>
      <c r="G3257" t="s">
        <v>14</v>
      </c>
      <c r="H3257" t="s">
        <v>19</v>
      </c>
      <c r="I3257">
        <v>220.64</v>
      </c>
      <c r="J3257" s="2">
        <v>30</v>
      </c>
      <c r="K3257" t="s">
        <v>21</v>
      </c>
      <c r="L3257">
        <v>0</v>
      </c>
      <c r="N3257">
        <f t="shared" si="207"/>
        <v>30</v>
      </c>
      <c r="U3257">
        <f>((C3257-AVERAGE($C$2:$C$5018))/_xlfn.STDEV.P($C$2:$C$5018))</f>
        <v>1.6656200404057546</v>
      </c>
      <c r="V3257">
        <f>((N3257-AVERAGE($N$2:$N$5018))/_xlfn.STDEV.P($N$2:$N$5018))</f>
        <v>0.23041113699587149</v>
      </c>
      <c r="W3257">
        <f>((I3257-AVERAGE($I$2:$I$5018))/_xlfn.STDEV.P($I$2:$I$5018))</f>
        <v>2.5889542139502346</v>
      </c>
      <c r="Y3257">
        <f t="shared" si="205"/>
        <v>0</v>
      </c>
      <c r="Z3257">
        <f t="shared" si="206"/>
        <v>0</v>
      </c>
      <c r="AA3257">
        <f t="shared" si="204"/>
        <v>0</v>
      </c>
    </row>
    <row r="3258" spans="1:27" x14ac:dyDescent="0.25">
      <c r="A3258">
        <v>53924</v>
      </c>
      <c r="B3258" t="s">
        <v>17</v>
      </c>
      <c r="C3258">
        <v>1.08</v>
      </c>
      <c r="D3258">
        <v>0</v>
      </c>
      <c r="E3258">
        <v>0</v>
      </c>
      <c r="F3258" t="s">
        <v>23</v>
      </c>
      <c r="G3258" t="s">
        <v>26</v>
      </c>
      <c r="H3258" t="s">
        <v>15</v>
      </c>
      <c r="I3258">
        <v>159.38999999999999</v>
      </c>
      <c r="J3258" s="2">
        <v>12.8</v>
      </c>
      <c r="K3258" t="s">
        <v>24</v>
      </c>
      <c r="L3258">
        <v>0</v>
      </c>
      <c r="N3258">
        <f t="shared" si="207"/>
        <v>12.8</v>
      </c>
      <c r="U3258">
        <f>((C3258-AVERAGE($C$2:$C$5018))/_xlfn.STDEV.P($C$2:$C$5018))</f>
        <v>-1.8509810493507464</v>
      </c>
      <c r="V3258">
        <f>((N3258-AVERAGE($N$2:$N$5018))/_xlfn.STDEV.P($N$2:$N$5018))</f>
        <v>-2.2815490553906397</v>
      </c>
      <c r="W3258">
        <f>((I3258-AVERAGE($I$2:$I$5018))/_xlfn.STDEV.P($I$2:$I$5018))</f>
        <v>1.2109492180901875</v>
      </c>
      <c r="Y3258">
        <f t="shared" si="205"/>
        <v>0</v>
      </c>
      <c r="Z3258">
        <f t="shared" si="206"/>
        <v>0</v>
      </c>
      <c r="AA3258">
        <f t="shared" si="204"/>
        <v>0</v>
      </c>
    </row>
    <row r="3259" spans="1:27" x14ac:dyDescent="0.25">
      <c r="A3259">
        <v>70674</v>
      </c>
      <c r="B3259" t="s">
        <v>12</v>
      </c>
      <c r="C3259">
        <v>60</v>
      </c>
      <c r="D3259">
        <v>0</v>
      </c>
      <c r="E3259">
        <v>0</v>
      </c>
      <c r="F3259" t="s">
        <v>13</v>
      </c>
      <c r="G3259" t="s">
        <v>18</v>
      </c>
      <c r="H3259" t="s">
        <v>15</v>
      </c>
      <c r="I3259">
        <v>69.53</v>
      </c>
      <c r="J3259" s="2">
        <v>26.2</v>
      </c>
      <c r="K3259" t="s">
        <v>21</v>
      </c>
      <c r="L3259">
        <v>0</v>
      </c>
      <c r="N3259">
        <f t="shared" si="207"/>
        <v>26.2</v>
      </c>
      <c r="U3259">
        <f>((C3259-AVERAGE($C$2:$C$5018))/_xlfn.STDEV.P($C$2:$C$5018))</f>
        <v>0.74158822252679413</v>
      </c>
      <c r="V3259">
        <f>((N3259-AVERAGE($N$2:$N$5018))/_xlfn.STDEV.P($N$2:$N$5018))</f>
        <v>-0.32455681248486945</v>
      </c>
      <c r="W3259">
        <f>((I3259-AVERAGE($I$2:$I$5018))/_xlfn.STDEV.P($I$2:$I$5018))</f>
        <v>-0.81072472359118064</v>
      </c>
      <c r="Y3259">
        <f t="shared" si="205"/>
        <v>0</v>
      </c>
      <c r="Z3259">
        <f t="shared" si="206"/>
        <v>0</v>
      </c>
      <c r="AA3259">
        <f t="shared" si="204"/>
        <v>0</v>
      </c>
    </row>
    <row r="3260" spans="1:27" x14ac:dyDescent="0.25">
      <c r="A3260">
        <v>56410</v>
      </c>
      <c r="B3260" t="s">
        <v>12</v>
      </c>
      <c r="C3260">
        <v>1.88</v>
      </c>
      <c r="D3260">
        <v>0</v>
      </c>
      <c r="E3260">
        <v>0</v>
      </c>
      <c r="F3260" t="s">
        <v>23</v>
      </c>
      <c r="G3260" t="s">
        <v>26</v>
      </c>
      <c r="H3260" t="s">
        <v>15</v>
      </c>
      <c r="I3260">
        <v>81.42</v>
      </c>
      <c r="J3260" s="2">
        <v>13.5</v>
      </c>
      <c r="K3260" t="s">
        <v>24</v>
      </c>
      <c r="L3260">
        <v>0</v>
      </c>
      <c r="N3260">
        <f t="shared" si="207"/>
        <v>13.5</v>
      </c>
      <c r="U3260">
        <f>((C3260-AVERAGE($C$2:$C$5018))/_xlfn.STDEV.P($C$2:$C$5018))</f>
        <v>-1.8157798372410714</v>
      </c>
      <c r="V3260">
        <f>((N3260-AVERAGE($N$2:$N$5018))/_xlfn.STDEV.P($N$2:$N$5018))</f>
        <v>-2.179318117328398</v>
      </c>
      <c r="W3260">
        <f>((I3260-AVERAGE($I$2:$I$5018))/_xlfn.STDEV.P($I$2:$I$5018))</f>
        <v>-0.54322301908871595</v>
      </c>
      <c r="Y3260">
        <f t="shared" si="205"/>
        <v>0</v>
      </c>
      <c r="Z3260">
        <f t="shared" si="206"/>
        <v>0</v>
      </c>
      <c r="AA3260">
        <f t="shared" si="204"/>
        <v>0</v>
      </c>
    </row>
    <row r="3261" spans="1:27" x14ac:dyDescent="0.25">
      <c r="A3261">
        <v>9955</v>
      </c>
      <c r="B3261" t="s">
        <v>17</v>
      </c>
      <c r="C3261">
        <v>58</v>
      </c>
      <c r="D3261">
        <v>0</v>
      </c>
      <c r="E3261">
        <v>0</v>
      </c>
      <c r="F3261" t="s">
        <v>23</v>
      </c>
      <c r="G3261" t="s">
        <v>14</v>
      </c>
      <c r="H3261" t="s">
        <v>15</v>
      </c>
      <c r="I3261">
        <v>83.93</v>
      </c>
      <c r="J3261" s="2">
        <v>25.6</v>
      </c>
      <c r="K3261" t="s">
        <v>16</v>
      </c>
      <c r="L3261">
        <v>0</v>
      </c>
      <c r="N3261">
        <f t="shared" si="207"/>
        <v>25.6</v>
      </c>
      <c r="U3261">
        <f>((C3261-AVERAGE($C$2:$C$5018))/_xlfn.STDEV.P($C$2:$C$5018))</f>
        <v>0.65358519225260736</v>
      </c>
      <c r="V3261">
        <f>((N3261-AVERAGE($N$2:$N$5018))/_xlfn.STDEV.P($N$2:$N$5018))</f>
        <v>-0.41218333082393349</v>
      </c>
      <c r="W3261">
        <f>((I3261-AVERAGE($I$2:$I$5018))/_xlfn.STDEV.P($I$2:$I$5018))</f>
        <v>-0.48675293680938986</v>
      </c>
      <c r="Y3261">
        <f t="shared" si="205"/>
        <v>0</v>
      </c>
      <c r="Z3261">
        <f t="shared" si="206"/>
        <v>0</v>
      </c>
      <c r="AA3261">
        <f t="shared" si="204"/>
        <v>0</v>
      </c>
    </row>
    <row r="3262" spans="1:27" x14ac:dyDescent="0.25">
      <c r="A3262">
        <v>8410</v>
      </c>
      <c r="B3262" t="s">
        <v>17</v>
      </c>
      <c r="C3262">
        <v>8</v>
      </c>
      <c r="D3262">
        <v>0</v>
      </c>
      <c r="E3262">
        <v>0</v>
      </c>
      <c r="F3262" t="s">
        <v>23</v>
      </c>
      <c r="G3262" t="s">
        <v>26</v>
      </c>
      <c r="H3262" t="s">
        <v>19</v>
      </c>
      <c r="I3262">
        <v>98.9</v>
      </c>
      <c r="J3262" s="2">
        <v>18.8</v>
      </c>
      <c r="K3262" t="s">
        <v>24</v>
      </c>
      <c r="L3262">
        <v>0</v>
      </c>
      <c r="N3262">
        <f t="shared" si="207"/>
        <v>18.8</v>
      </c>
      <c r="U3262">
        <f>((C3262-AVERAGE($C$2:$C$5018))/_xlfn.STDEV.P($C$2:$C$5018))</f>
        <v>-1.5464905646020604</v>
      </c>
      <c r="V3262">
        <f>((N3262-AVERAGE($N$2:$N$5018))/_xlfn.STDEV.P($N$2:$N$5018))</f>
        <v>-1.405283871999996</v>
      </c>
      <c r="W3262">
        <f>((I3262-AVERAGE($I$2:$I$5018))/_xlfn.STDEV.P($I$2:$I$5018))</f>
        <v>-0.14995726680082003</v>
      </c>
      <c r="Y3262">
        <f t="shared" si="205"/>
        <v>0</v>
      </c>
      <c r="Z3262">
        <f t="shared" si="206"/>
        <v>0</v>
      </c>
      <c r="AA3262">
        <f t="shared" si="204"/>
        <v>0</v>
      </c>
    </row>
    <row r="3263" spans="1:27" x14ac:dyDescent="0.25">
      <c r="A3263">
        <v>46854</v>
      </c>
      <c r="B3263" t="s">
        <v>17</v>
      </c>
      <c r="C3263">
        <v>9</v>
      </c>
      <c r="D3263">
        <v>0</v>
      </c>
      <c r="E3263">
        <v>0</v>
      </c>
      <c r="F3263" t="s">
        <v>23</v>
      </c>
      <c r="G3263" t="s">
        <v>26</v>
      </c>
      <c r="H3263" t="s">
        <v>15</v>
      </c>
      <c r="I3263">
        <v>82.64</v>
      </c>
      <c r="J3263" s="2">
        <v>14.5</v>
      </c>
      <c r="K3263" t="s">
        <v>24</v>
      </c>
      <c r="L3263">
        <v>0</v>
      </c>
      <c r="N3263">
        <f t="shared" si="207"/>
        <v>14.5</v>
      </c>
      <c r="U3263">
        <f>((C3263-AVERAGE($C$2:$C$5018))/_xlfn.STDEV.P($C$2:$C$5018))</f>
        <v>-1.502489049464967</v>
      </c>
      <c r="V3263">
        <f>((N3263-AVERAGE($N$2:$N$5018))/_xlfn.STDEV.P($N$2:$N$5018))</f>
        <v>-2.0332739200966241</v>
      </c>
      <c r="W3263">
        <f>((I3263-AVERAGE($I$2:$I$5018))/_xlfn.STDEV.P($I$2:$I$5018))</f>
        <v>-0.51577540937525879</v>
      </c>
      <c r="Y3263">
        <f t="shared" si="205"/>
        <v>0</v>
      </c>
      <c r="Z3263">
        <f t="shared" si="206"/>
        <v>0</v>
      </c>
      <c r="AA3263">
        <f t="shared" si="204"/>
        <v>0</v>
      </c>
    </row>
    <row r="3264" spans="1:27" x14ac:dyDescent="0.25">
      <c r="A3264">
        <v>8168</v>
      </c>
      <c r="B3264" t="s">
        <v>17</v>
      </c>
      <c r="C3264">
        <v>34</v>
      </c>
      <c r="D3264">
        <v>0</v>
      </c>
      <c r="E3264">
        <v>0</v>
      </c>
      <c r="F3264" t="s">
        <v>13</v>
      </c>
      <c r="G3264" t="s">
        <v>14</v>
      </c>
      <c r="H3264" t="s">
        <v>19</v>
      </c>
      <c r="I3264">
        <v>112.54</v>
      </c>
      <c r="J3264" s="2">
        <v>23.4</v>
      </c>
      <c r="K3264" t="s">
        <v>16</v>
      </c>
      <c r="L3264">
        <v>0</v>
      </c>
      <c r="N3264">
        <f t="shared" si="207"/>
        <v>23.4</v>
      </c>
      <c r="U3264">
        <f>((C3264-AVERAGE($C$2:$C$5018))/_xlfn.STDEV.P($C$2:$C$5018))</f>
        <v>-0.40245117103763306</v>
      </c>
      <c r="V3264">
        <f>((N3264-AVERAGE($N$2:$N$5018))/_xlfn.STDEV.P($N$2:$N$5018))</f>
        <v>-0.73348056473383649</v>
      </c>
      <c r="W3264">
        <f>((I3264-AVERAGE($I$2:$I$5018))/_xlfn.STDEV.P($I$2:$I$5018))</f>
        <v>0.1569160090119317</v>
      </c>
      <c r="Y3264">
        <f t="shared" si="205"/>
        <v>0</v>
      </c>
      <c r="Z3264">
        <f t="shared" si="206"/>
        <v>0</v>
      </c>
      <c r="AA3264">
        <f t="shared" si="204"/>
        <v>0</v>
      </c>
    </row>
    <row r="3265" spans="1:27" x14ac:dyDescent="0.25">
      <c r="A3265">
        <v>30405</v>
      </c>
      <c r="B3265" t="s">
        <v>17</v>
      </c>
      <c r="C3265">
        <v>23</v>
      </c>
      <c r="D3265">
        <v>0</v>
      </c>
      <c r="E3265">
        <v>0</v>
      </c>
      <c r="F3265" t="s">
        <v>23</v>
      </c>
      <c r="G3265" t="s">
        <v>14</v>
      </c>
      <c r="H3265" t="s">
        <v>19</v>
      </c>
      <c r="I3265">
        <v>75.25</v>
      </c>
      <c r="J3265" s="2">
        <v>39.700000000000003</v>
      </c>
      <c r="K3265" t="s">
        <v>16</v>
      </c>
      <c r="L3265">
        <v>0</v>
      </c>
      <c r="N3265">
        <f t="shared" si="207"/>
        <v>39.700000000000003</v>
      </c>
      <c r="U3265">
        <f>((C3265-AVERAGE($C$2:$C$5018))/_xlfn.STDEV.P($C$2:$C$5018))</f>
        <v>-0.88646783754565994</v>
      </c>
      <c r="V3265">
        <f>((N3265-AVERAGE($N$2:$N$5018))/_xlfn.STDEV.P($N$2:$N$5018))</f>
        <v>1.6470398501440788</v>
      </c>
      <c r="W3265">
        <f>((I3265-AVERAGE($I$2:$I$5018))/_xlfn.STDEV.P($I$2:$I$5018))</f>
        <v>-0.68203593050841382</v>
      </c>
      <c r="Y3265">
        <f t="shared" si="205"/>
        <v>0</v>
      </c>
      <c r="Z3265">
        <f t="shared" si="206"/>
        <v>0</v>
      </c>
      <c r="AA3265">
        <f t="shared" si="204"/>
        <v>0</v>
      </c>
    </row>
    <row r="3266" spans="1:27" x14ac:dyDescent="0.25">
      <c r="A3266">
        <v>1301</v>
      </c>
      <c r="B3266" t="s">
        <v>17</v>
      </c>
      <c r="C3266">
        <v>74</v>
      </c>
      <c r="D3266">
        <v>0</v>
      </c>
      <c r="E3266">
        <v>0</v>
      </c>
      <c r="F3266" t="s">
        <v>23</v>
      </c>
      <c r="G3266" t="s">
        <v>18</v>
      </c>
      <c r="H3266" t="s">
        <v>15</v>
      </c>
      <c r="I3266">
        <v>204.77</v>
      </c>
      <c r="J3266" s="2">
        <v>40.799999999999997</v>
      </c>
      <c r="K3266" t="s">
        <v>21</v>
      </c>
      <c r="L3266">
        <v>0</v>
      </c>
      <c r="N3266">
        <f t="shared" si="207"/>
        <v>40.799999999999997</v>
      </c>
      <c r="U3266">
        <f>((C3266-AVERAGE($C$2:$C$5018))/_xlfn.STDEV.P($C$2:$C$5018))</f>
        <v>1.3576094344461012</v>
      </c>
      <c r="V3266">
        <f>((N3266-AVERAGE($N$2:$N$5018))/_xlfn.STDEV.P($N$2:$N$5018))</f>
        <v>1.8076884670990292</v>
      </c>
      <c r="W3266">
        <f>((I3266-AVERAGE($I$2:$I$5018))/_xlfn.STDEV.P($I$2:$I$5018))</f>
        <v>2.2319103072678033</v>
      </c>
      <c r="Y3266">
        <f t="shared" si="205"/>
        <v>0</v>
      </c>
      <c r="Z3266">
        <f t="shared" si="206"/>
        <v>0</v>
      </c>
      <c r="AA3266">
        <f t="shared" si="204"/>
        <v>0</v>
      </c>
    </row>
    <row r="3267" spans="1:27" x14ac:dyDescent="0.25">
      <c r="A3267">
        <v>42348</v>
      </c>
      <c r="B3267" t="s">
        <v>12</v>
      </c>
      <c r="C3267">
        <v>72</v>
      </c>
      <c r="D3267">
        <v>0</v>
      </c>
      <c r="E3267">
        <v>1</v>
      </c>
      <c r="F3267" t="s">
        <v>13</v>
      </c>
      <c r="G3267" t="s">
        <v>18</v>
      </c>
      <c r="H3267" t="s">
        <v>15</v>
      </c>
      <c r="I3267">
        <v>63.86</v>
      </c>
      <c r="J3267" s="2">
        <v>29.5</v>
      </c>
      <c r="K3267" t="s">
        <v>22</v>
      </c>
      <c r="L3267">
        <v>0</v>
      </c>
      <c r="N3267">
        <f t="shared" si="207"/>
        <v>29.5</v>
      </c>
      <c r="U3267">
        <f>((C3267-AVERAGE($C$2:$C$5018))/_xlfn.STDEV.P($C$2:$C$5018))</f>
        <v>1.2696064041719144</v>
      </c>
      <c r="V3267">
        <f>((N3267-AVERAGE($N$2:$N$5018))/_xlfn.STDEV.P($N$2:$N$5018))</f>
        <v>0.15738903837998452</v>
      </c>
      <c r="W3267">
        <f>((I3267-AVERAGE($I$2:$I$5018))/_xlfn.STDEV.P($I$2:$I$5018))</f>
        <v>-0.9382886146365107</v>
      </c>
      <c r="Y3267">
        <f t="shared" si="205"/>
        <v>0</v>
      </c>
      <c r="Z3267">
        <f t="shared" si="206"/>
        <v>0</v>
      </c>
      <c r="AA3267">
        <f t="shared" ref="AA3267:AA3330" si="208">IF(AND(C3267&lt;10,G3267&lt;&gt;"Children"),1,0)</f>
        <v>0</v>
      </c>
    </row>
    <row r="3268" spans="1:27" x14ac:dyDescent="0.25">
      <c r="A3268">
        <v>38560</v>
      </c>
      <c r="B3268" t="s">
        <v>12</v>
      </c>
      <c r="C3268">
        <v>47</v>
      </c>
      <c r="D3268">
        <v>0</v>
      </c>
      <c r="E3268">
        <v>0</v>
      </c>
      <c r="F3268" t="s">
        <v>13</v>
      </c>
      <c r="G3268" t="s">
        <v>14</v>
      </c>
      <c r="H3268" t="s">
        <v>19</v>
      </c>
      <c r="I3268">
        <v>72.2</v>
      </c>
      <c r="J3268" s="2">
        <v>33</v>
      </c>
      <c r="K3268" t="s">
        <v>24</v>
      </c>
      <c r="L3268">
        <v>0</v>
      </c>
      <c r="N3268">
        <f t="shared" si="207"/>
        <v>33</v>
      </c>
      <c r="U3268">
        <f>((C3268-AVERAGE($C$2:$C$5018))/_xlfn.STDEV.P($C$2:$C$5018))</f>
        <v>0.16956852574458051</v>
      </c>
      <c r="V3268">
        <f>((N3268-AVERAGE($N$2:$N$5018))/_xlfn.STDEV.P($N$2:$N$5018))</f>
        <v>0.66854372869119316</v>
      </c>
      <c r="W3268">
        <f>((I3268-AVERAGE($I$2:$I$5018))/_xlfn.STDEV.P($I$2:$I$5018))</f>
        <v>-0.75065495479205691</v>
      </c>
      <c r="Y3268">
        <f t="shared" ref="Y3268:Y3331" si="209">IF(AND(C3268&lt;3,OR(K3268="smokes",K3268="formerly smoked")),1,0)</f>
        <v>0</v>
      </c>
      <c r="Z3268">
        <f t="shared" ref="Z3268:Z3331" si="210">IF(OR(N3268&lt;0,N3268&gt;100),1,0)</f>
        <v>0</v>
      </c>
      <c r="AA3268">
        <f t="shared" si="208"/>
        <v>0</v>
      </c>
    </row>
    <row r="3269" spans="1:27" x14ac:dyDescent="0.25">
      <c r="A3269">
        <v>48129</v>
      </c>
      <c r="B3269" t="s">
        <v>17</v>
      </c>
      <c r="C3269">
        <v>56</v>
      </c>
      <c r="D3269">
        <v>0</v>
      </c>
      <c r="E3269">
        <v>0</v>
      </c>
      <c r="F3269" t="s">
        <v>13</v>
      </c>
      <c r="G3269" t="s">
        <v>14</v>
      </c>
      <c r="H3269" t="s">
        <v>15</v>
      </c>
      <c r="I3269">
        <v>80.08</v>
      </c>
      <c r="J3269" s="2">
        <v>25.6</v>
      </c>
      <c r="K3269" t="s">
        <v>21</v>
      </c>
      <c r="L3269">
        <v>0</v>
      </c>
      <c r="N3269">
        <f t="shared" si="207"/>
        <v>25.6</v>
      </c>
      <c r="U3269">
        <f>((C3269-AVERAGE($C$2:$C$5018))/_xlfn.STDEV.P($C$2:$C$5018))</f>
        <v>0.56558216197842071</v>
      </c>
      <c r="V3269">
        <f>((N3269-AVERAGE($N$2:$N$5018))/_xlfn.STDEV.P($N$2:$N$5018))</f>
        <v>-0.41218333082393349</v>
      </c>
      <c r="W3269">
        <f>((I3269-AVERAGE($I$2:$I$5018))/_xlfn.STDEV.P($I$2:$I$5018))</f>
        <v>-0.57337039369202158</v>
      </c>
      <c r="Y3269">
        <f t="shared" si="209"/>
        <v>0</v>
      </c>
      <c r="Z3269">
        <f t="shared" si="210"/>
        <v>0</v>
      </c>
      <c r="AA3269">
        <f t="shared" si="208"/>
        <v>0</v>
      </c>
    </row>
    <row r="3270" spans="1:27" x14ac:dyDescent="0.25">
      <c r="A3270">
        <v>10511</v>
      </c>
      <c r="B3270" t="s">
        <v>12</v>
      </c>
      <c r="C3270">
        <v>5</v>
      </c>
      <c r="D3270">
        <v>0</v>
      </c>
      <c r="E3270">
        <v>0</v>
      </c>
      <c r="F3270" t="s">
        <v>23</v>
      </c>
      <c r="G3270" t="s">
        <v>26</v>
      </c>
      <c r="H3270" t="s">
        <v>15</v>
      </c>
      <c r="I3270">
        <v>101.61</v>
      </c>
      <c r="J3270" s="2">
        <v>33.1</v>
      </c>
      <c r="K3270" t="s">
        <v>24</v>
      </c>
      <c r="L3270">
        <v>0</v>
      </c>
      <c r="N3270">
        <f t="shared" si="207"/>
        <v>33.1</v>
      </c>
      <c r="U3270">
        <f>((C3270-AVERAGE($C$2:$C$5018))/_xlfn.STDEV.P($C$2:$C$5018))</f>
        <v>-1.6784951100133403</v>
      </c>
      <c r="V3270">
        <f>((N3270-AVERAGE($N$2:$N$5018))/_xlfn.STDEV.P($N$2:$N$5018))</f>
        <v>0.68314814841437077</v>
      </c>
      <c r="W3270">
        <f>((I3270-AVERAGE($I$2:$I$5018))/_xlfn.STDEV.P($I$2:$I$5018))</f>
        <v>-8.8987576371747062E-2</v>
      </c>
      <c r="Y3270">
        <f t="shared" si="209"/>
        <v>0</v>
      </c>
      <c r="Z3270">
        <f t="shared" si="210"/>
        <v>0</v>
      </c>
      <c r="AA3270">
        <f t="shared" si="208"/>
        <v>0</v>
      </c>
    </row>
    <row r="3271" spans="1:27" x14ac:dyDescent="0.25">
      <c r="A3271">
        <v>42481</v>
      </c>
      <c r="B3271" t="s">
        <v>12</v>
      </c>
      <c r="C3271">
        <v>27</v>
      </c>
      <c r="D3271">
        <v>0</v>
      </c>
      <c r="E3271">
        <v>0</v>
      </c>
      <c r="F3271" t="s">
        <v>13</v>
      </c>
      <c r="G3271" t="s">
        <v>14</v>
      </c>
      <c r="H3271" t="s">
        <v>15</v>
      </c>
      <c r="I3271">
        <v>114.32</v>
      </c>
      <c r="J3271" s="2">
        <v>28.1</v>
      </c>
      <c r="K3271" t="s">
        <v>24</v>
      </c>
      <c r="L3271">
        <v>0</v>
      </c>
      <c r="N3271">
        <f t="shared" si="207"/>
        <v>28.1</v>
      </c>
      <c r="U3271">
        <f>((C3271-AVERAGE($C$2:$C$5018))/_xlfn.STDEV.P($C$2:$C$5018))</f>
        <v>-0.71046177699728652</v>
      </c>
      <c r="V3271">
        <f>((N3271-AVERAGE($N$2:$N$5018))/_xlfn.STDEV.P($N$2:$N$5018))</f>
        <v>-4.7072837744498733E-2</v>
      </c>
      <c r="W3271">
        <f>((I3271-AVERAGE($I$2:$I$5018))/_xlfn.STDEV.P($I$2:$I$5018))</f>
        <v>0.19696252154468052</v>
      </c>
      <c r="Y3271">
        <f t="shared" si="209"/>
        <v>0</v>
      </c>
      <c r="Z3271">
        <f t="shared" si="210"/>
        <v>0</v>
      </c>
      <c r="AA3271">
        <f t="shared" si="208"/>
        <v>0</v>
      </c>
    </row>
    <row r="3272" spans="1:27" x14ac:dyDescent="0.25">
      <c r="A3272">
        <v>59872</v>
      </c>
      <c r="B3272" t="s">
        <v>17</v>
      </c>
      <c r="C3272">
        <v>38</v>
      </c>
      <c r="D3272">
        <v>0</v>
      </c>
      <c r="E3272">
        <v>0</v>
      </c>
      <c r="F3272" t="s">
        <v>13</v>
      </c>
      <c r="G3272" t="s">
        <v>14</v>
      </c>
      <c r="H3272" t="s">
        <v>19</v>
      </c>
      <c r="I3272">
        <v>80.819999999999993</v>
      </c>
      <c r="J3272" s="2">
        <v>49.3</v>
      </c>
      <c r="K3272" t="s">
        <v>21</v>
      </c>
      <c r="L3272">
        <v>0</v>
      </c>
      <c r="N3272">
        <f t="shared" si="207"/>
        <v>49.3</v>
      </c>
      <c r="U3272">
        <f>((C3272-AVERAGE($C$2:$C$5018))/_xlfn.STDEV.P($C$2:$C$5018))</f>
        <v>-0.22644511048925967</v>
      </c>
      <c r="V3272">
        <f>((N3272-AVERAGE($N$2:$N$5018))/_xlfn.STDEV.P($N$2:$N$5018))</f>
        <v>3.0490641435691073</v>
      </c>
      <c r="W3272">
        <f>((I3272-AVERAGE($I$2:$I$5018))/_xlfn.STDEV.P($I$2:$I$5018))</f>
        <v>-0.55672184353795739</v>
      </c>
      <c r="Y3272">
        <f t="shared" si="209"/>
        <v>0</v>
      </c>
      <c r="Z3272">
        <f t="shared" si="210"/>
        <v>0</v>
      </c>
      <c r="AA3272">
        <f t="shared" si="208"/>
        <v>0</v>
      </c>
    </row>
    <row r="3273" spans="1:27" x14ac:dyDescent="0.25">
      <c r="A3273">
        <v>56282</v>
      </c>
      <c r="B3273" t="s">
        <v>12</v>
      </c>
      <c r="C3273">
        <v>13</v>
      </c>
      <c r="D3273">
        <v>0</v>
      </c>
      <c r="E3273">
        <v>0</v>
      </c>
      <c r="F3273" t="s">
        <v>23</v>
      </c>
      <c r="G3273" t="s">
        <v>14</v>
      </c>
      <c r="H3273" t="s">
        <v>19</v>
      </c>
      <c r="I3273">
        <v>90.6</v>
      </c>
      <c r="J3273" s="2">
        <v>16.899999999999999</v>
      </c>
      <c r="K3273" t="s">
        <v>21</v>
      </c>
      <c r="L3273">
        <v>0</v>
      </c>
      <c r="N3273">
        <f t="shared" si="207"/>
        <v>16.899999999999999</v>
      </c>
      <c r="U3273">
        <f>((C3273-AVERAGE($C$2:$C$5018))/_xlfn.STDEV.P($C$2:$C$5018))</f>
        <v>-1.3264829889165934</v>
      </c>
      <c r="V3273">
        <f>((N3273-AVERAGE($N$2:$N$5018))/_xlfn.STDEV.P($N$2:$N$5018))</f>
        <v>-1.6827678467403668</v>
      </c>
      <c r="W3273">
        <f>((I3273-AVERAGE($I$2:$I$5018))/_xlfn.STDEV.P($I$2:$I$5018))</f>
        <v>-0.33669100501532462</v>
      </c>
      <c r="Y3273">
        <f t="shared" si="209"/>
        <v>0</v>
      </c>
      <c r="Z3273">
        <f t="shared" si="210"/>
        <v>0</v>
      </c>
      <c r="AA3273">
        <f t="shared" si="208"/>
        <v>0</v>
      </c>
    </row>
    <row r="3274" spans="1:27" x14ac:dyDescent="0.25">
      <c r="A3274">
        <v>6540</v>
      </c>
      <c r="B3274" t="s">
        <v>17</v>
      </c>
      <c r="C3274">
        <v>41</v>
      </c>
      <c r="D3274">
        <v>0</v>
      </c>
      <c r="E3274">
        <v>0</v>
      </c>
      <c r="F3274" t="s">
        <v>13</v>
      </c>
      <c r="G3274" t="s">
        <v>14</v>
      </c>
      <c r="H3274" t="s">
        <v>19</v>
      </c>
      <c r="I3274">
        <v>93.67</v>
      </c>
      <c r="J3274" s="2">
        <v>35.9</v>
      </c>
      <c r="K3274" t="s">
        <v>24</v>
      </c>
      <c r="L3274">
        <v>0</v>
      </c>
      <c r="N3274">
        <f t="shared" si="207"/>
        <v>35.9</v>
      </c>
      <c r="U3274">
        <f>((C3274-AVERAGE($C$2:$C$5018))/_xlfn.STDEV.P($C$2:$C$5018))</f>
        <v>-9.4440565077979599E-2</v>
      </c>
      <c r="V3274">
        <f>((N3274-AVERAGE($N$2:$N$5018))/_xlfn.STDEV.P($N$2:$N$5018))</f>
        <v>1.0920719006633373</v>
      </c>
      <c r="W3274">
        <f>((I3274-AVERAGE($I$2:$I$5018))/_xlfn.STDEV.P($I$2:$I$5018))</f>
        <v>-0.26762201991670659</v>
      </c>
      <c r="Y3274">
        <f t="shared" si="209"/>
        <v>0</v>
      </c>
      <c r="Z3274">
        <f t="shared" si="210"/>
        <v>0</v>
      </c>
      <c r="AA3274">
        <f t="shared" si="208"/>
        <v>0</v>
      </c>
    </row>
    <row r="3275" spans="1:27" x14ac:dyDescent="0.25">
      <c r="A3275">
        <v>31378</v>
      </c>
      <c r="B3275" t="s">
        <v>17</v>
      </c>
      <c r="C3275">
        <v>50</v>
      </c>
      <c r="D3275">
        <v>0</v>
      </c>
      <c r="E3275">
        <v>0</v>
      </c>
      <c r="F3275" t="s">
        <v>13</v>
      </c>
      <c r="G3275" t="s">
        <v>18</v>
      </c>
      <c r="H3275" t="s">
        <v>19</v>
      </c>
      <c r="I3275">
        <v>87.15</v>
      </c>
      <c r="J3275" s="2">
        <v>32.1</v>
      </c>
      <c r="K3275" t="s">
        <v>21</v>
      </c>
      <c r="L3275">
        <v>0</v>
      </c>
      <c r="N3275">
        <f t="shared" si="207"/>
        <v>32.1</v>
      </c>
      <c r="U3275">
        <f>((C3275-AVERAGE($C$2:$C$5018))/_xlfn.STDEV.P($C$2:$C$5018))</f>
        <v>0.30157307115586057</v>
      </c>
      <c r="V3275">
        <f>((N3275-AVERAGE($N$2:$N$5018))/_xlfn.STDEV.P($N$2:$N$5018))</f>
        <v>0.53710395118259691</v>
      </c>
      <c r="W3275">
        <f>((I3275-AVERAGE($I$2:$I$5018))/_xlfn.STDEV.P($I$2:$I$5018))</f>
        <v>-0.41430924559846172</v>
      </c>
      <c r="Y3275">
        <f t="shared" si="209"/>
        <v>0</v>
      </c>
      <c r="Z3275">
        <f t="shared" si="210"/>
        <v>0</v>
      </c>
      <c r="AA3275">
        <f t="shared" si="208"/>
        <v>0</v>
      </c>
    </row>
    <row r="3276" spans="1:27" x14ac:dyDescent="0.25">
      <c r="A3276">
        <v>32317</v>
      </c>
      <c r="B3276" t="s">
        <v>17</v>
      </c>
      <c r="C3276">
        <v>41</v>
      </c>
      <c r="D3276">
        <v>0</v>
      </c>
      <c r="E3276">
        <v>0</v>
      </c>
      <c r="F3276" t="s">
        <v>13</v>
      </c>
      <c r="G3276" t="s">
        <v>14</v>
      </c>
      <c r="H3276" t="s">
        <v>15</v>
      </c>
      <c r="I3276">
        <v>80.72</v>
      </c>
      <c r="J3276" s="2">
        <v>34.1</v>
      </c>
      <c r="K3276" t="s">
        <v>22</v>
      </c>
      <c r="L3276">
        <v>0</v>
      </c>
      <c r="N3276">
        <f t="shared" si="207"/>
        <v>34.1</v>
      </c>
      <c r="U3276">
        <f>((C3276-AVERAGE($C$2:$C$5018))/_xlfn.STDEV.P($C$2:$C$5018))</f>
        <v>-9.4440565077979599E-2</v>
      </c>
      <c r="V3276">
        <f>((N3276-AVERAGE($N$2:$N$5018))/_xlfn.STDEV.P($N$2:$N$5018))</f>
        <v>0.82919234564614464</v>
      </c>
      <c r="W3276">
        <f>((I3276-AVERAGE($I$2:$I$5018))/_xlfn.STDEV.P($I$2:$I$5018))</f>
        <v>-0.55897164761283091</v>
      </c>
      <c r="Y3276">
        <f t="shared" si="209"/>
        <v>0</v>
      </c>
      <c r="Z3276">
        <f t="shared" si="210"/>
        <v>0</v>
      </c>
      <c r="AA3276">
        <f t="shared" si="208"/>
        <v>0</v>
      </c>
    </row>
    <row r="3277" spans="1:27" x14ac:dyDescent="0.25">
      <c r="A3277">
        <v>9948</v>
      </c>
      <c r="B3277" t="s">
        <v>12</v>
      </c>
      <c r="C3277">
        <v>6</v>
      </c>
      <c r="D3277">
        <v>0</v>
      </c>
      <c r="E3277">
        <v>0</v>
      </c>
      <c r="F3277" t="s">
        <v>23</v>
      </c>
      <c r="G3277" t="s">
        <v>26</v>
      </c>
      <c r="H3277" t="s">
        <v>15</v>
      </c>
      <c r="I3277">
        <v>83.16</v>
      </c>
      <c r="J3277" s="2">
        <v>15.1</v>
      </c>
      <c r="K3277" t="s">
        <v>24</v>
      </c>
      <c r="L3277">
        <v>0</v>
      </c>
      <c r="N3277">
        <f t="shared" si="207"/>
        <v>15.1</v>
      </c>
      <c r="U3277">
        <f>((C3277-AVERAGE($C$2:$C$5018))/_xlfn.STDEV.P($C$2:$C$5018))</f>
        <v>-1.6344935948762469</v>
      </c>
      <c r="V3277">
        <f>((N3277-AVERAGE($N$2:$N$5018))/_xlfn.STDEV.P($N$2:$N$5018))</f>
        <v>-1.9456474017575598</v>
      </c>
      <c r="W3277">
        <f>((I3277-AVERAGE($I$2:$I$5018))/_xlfn.STDEV.P($I$2:$I$5018))</f>
        <v>-0.50407642818591636</v>
      </c>
      <c r="Y3277">
        <f t="shared" si="209"/>
        <v>0</v>
      </c>
      <c r="Z3277">
        <f t="shared" si="210"/>
        <v>0</v>
      </c>
      <c r="AA3277">
        <f t="shared" si="208"/>
        <v>0</v>
      </c>
    </row>
    <row r="3278" spans="1:27" x14ac:dyDescent="0.25">
      <c r="A3278">
        <v>35182</v>
      </c>
      <c r="B3278" t="s">
        <v>17</v>
      </c>
      <c r="C3278">
        <v>62</v>
      </c>
      <c r="D3278">
        <v>0</v>
      </c>
      <c r="E3278">
        <v>0</v>
      </c>
      <c r="F3278" t="s">
        <v>13</v>
      </c>
      <c r="G3278" t="s">
        <v>25</v>
      </c>
      <c r="H3278" t="s">
        <v>19</v>
      </c>
      <c r="I3278">
        <v>98.14</v>
      </c>
      <c r="J3278" s="2">
        <v>42</v>
      </c>
      <c r="K3278" t="s">
        <v>24</v>
      </c>
      <c r="L3278">
        <v>0</v>
      </c>
      <c r="N3278">
        <f t="shared" si="207"/>
        <v>42</v>
      </c>
      <c r="U3278">
        <f>((C3278-AVERAGE($C$2:$C$5018))/_xlfn.STDEV.P($C$2:$C$5018))</f>
        <v>0.82959125280098078</v>
      </c>
      <c r="V3278">
        <f>((N3278-AVERAGE($N$2:$N$5018))/_xlfn.STDEV.P($N$2:$N$5018))</f>
        <v>1.9829415037771583</v>
      </c>
      <c r="W3278">
        <f>((I3278-AVERAGE($I$2:$I$5018))/_xlfn.STDEV.P($I$2:$I$5018))</f>
        <v>-0.16705577776985908</v>
      </c>
      <c r="Y3278">
        <f t="shared" si="209"/>
        <v>0</v>
      </c>
      <c r="Z3278">
        <f t="shared" si="210"/>
        <v>0</v>
      </c>
      <c r="AA3278">
        <f t="shared" si="208"/>
        <v>0</v>
      </c>
    </row>
    <row r="3279" spans="1:27" x14ac:dyDescent="0.25">
      <c r="A3279">
        <v>5655</v>
      </c>
      <c r="B3279" t="s">
        <v>12</v>
      </c>
      <c r="C3279">
        <v>4</v>
      </c>
      <c r="D3279">
        <v>0</v>
      </c>
      <c r="E3279">
        <v>0</v>
      </c>
      <c r="F3279" t="s">
        <v>23</v>
      </c>
      <c r="G3279" t="s">
        <v>26</v>
      </c>
      <c r="H3279" t="s">
        <v>15</v>
      </c>
      <c r="I3279">
        <v>83.13</v>
      </c>
      <c r="J3279" s="2">
        <v>16.8</v>
      </c>
      <c r="K3279" t="s">
        <v>24</v>
      </c>
      <c r="L3279">
        <v>0</v>
      </c>
      <c r="N3279">
        <f t="shared" si="207"/>
        <v>16.8</v>
      </c>
      <c r="U3279">
        <f>((C3279-AVERAGE($C$2:$C$5018))/_xlfn.STDEV.P($C$2:$C$5018))</f>
        <v>-1.7224966251504337</v>
      </c>
      <c r="V3279">
        <f>((N3279-AVERAGE($N$2:$N$5018))/_xlfn.STDEV.P($N$2:$N$5018))</f>
        <v>-1.697372266463544</v>
      </c>
      <c r="W3279">
        <f>((I3279-AVERAGE($I$2:$I$5018))/_xlfn.STDEV.P($I$2:$I$5018))</f>
        <v>-0.5047513694083785</v>
      </c>
      <c r="Y3279">
        <f t="shared" si="209"/>
        <v>0</v>
      </c>
      <c r="Z3279">
        <f t="shared" si="210"/>
        <v>0</v>
      </c>
      <c r="AA3279">
        <f t="shared" si="208"/>
        <v>0</v>
      </c>
    </row>
    <row r="3280" spans="1:27" x14ac:dyDescent="0.25">
      <c r="A3280">
        <v>51762</v>
      </c>
      <c r="B3280" t="s">
        <v>17</v>
      </c>
      <c r="C3280">
        <v>59</v>
      </c>
      <c r="D3280">
        <v>0</v>
      </c>
      <c r="E3280">
        <v>0</v>
      </c>
      <c r="F3280" t="s">
        <v>13</v>
      </c>
      <c r="G3280" t="s">
        <v>14</v>
      </c>
      <c r="H3280" t="s">
        <v>19</v>
      </c>
      <c r="I3280">
        <v>134.24</v>
      </c>
      <c r="J3280" s="2">
        <v>28.8</v>
      </c>
      <c r="K3280" t="s">
        <v>24</v>
      </c>
      <c r="L3280">
        <v>0</v>
      </c>
      <c r="N3280">
        <f t="shared" si="207"/>
        <v>28.8</v>
      </c>
      <c r="U3280">
        <f>((C3280-AVERAGE($C$2:$C$5018))/_xlfn.STDEV.P($C$2:$C$5018))</f>
        <v>0.69758670738970074</v>
      </c>
      <c r="V3280">
        <f>((N3280-AVERAGE($N$2:$N$5018))/_xlfn.STDEV.P($N$2:$N$5018))</f>
        <v>5.5158100317742896E-2</v>
      </c>
      <c r="W3280">
        <f>((I3280-AVERAGE($I$2:$I$5018))/_xlfn.STDEV.P($I$2:$I$5018))</f>
        <v>0.64512349325949125</v>
      </c>
      <c r="Y3280">
        <f t="shared" si="209"/>
        <v>0</v>
      </c>
      <c r="Z3280">
        <f t="shared" si="210"/>
        <v>0</v>
      </c>
      <c r="AA3280">
        <f t="shared" si="208"/>
        <v>0</v>
      </c>
    </row>
    <row r="3281" spans="1:27" x14ac:dyDescent="0.25">
      <c r="A3281">
        <v>68193</v>
      </c>
      <c r="B3281" t="s">
        <v>12</v>
      </c>
      <c r="C3281">
        <v>63</v>
      </c>
      <c r="D3281">
        <v>0</v>
      </c>
      <c r="E3281">
        <v>0</v>
      </c>
      <c r="F3281" t="s">
        <v>13</v>
      </c>
      <c r="G3281" t="s">
        <v>18</v>
      </c>
      <c r="H3281" t="s">
        <v>15</v>
      </c>
      <c r="I3281">
        <v>248.37</v>
      </c>
      <c r="J3281" s="2">
        <v>32.200000000000003</v>
      </c>
      <c r="K3281" t="s">
        <v>22</v>
      </c>
      <c r="L3281">
        <v>0</v>
      </c>
      <c r="N3281">
        <f t="shared" si="207"/>
        <v>32.200000000000003</v>
      </c>
      <c r="U3281">
        <f>((C3281-AVERAGE($C$2:$C$5018))/_xlfn.STDEV.P($C$2:$C$5018))</f>
        <v>0.87359276793807417</v>
      </c>
      <c r="V3281">
        <f>((N3281-AVERAGE($N$2:$N$5018))/_xlfn.STDEV.P($N$2:$N$5018))</f>
        <v>0.55170837090577451</v>
      </c>
      <c r="W3281">
        <f>((I3281-AVERAGE($I$2:$I$5018))/_xlfn.STDEV.P($I$2:$I$5018))</f>
        <v>3.2128248839126696</v>
      </c>
      <c r="Y3281">
        <f t="shared" si="209"/>
        <v>0</v>
      </c>
      <c r="Z3281">
        <f t="shared" si="210"/>
        <v>0</v>
      </c>
      <c r="AA3281">
        <f t="shared" si="208"/>
        <v>0</v>
      </c>
    </row>
    <row r="3282" spans="1:27" x14ac:dyDescent="0.25">
      <c r="A3282">
        <v>49459</v>
      </c>
      <c r="B3282" t="s">
        <v>12</v>
      </c>
      <c r="C3282">
        <v>9</v>
      </c>
      <c r="D3282">
        <v>0</v>
      </c>
      <c r="E3282">
        <v>0</v>
      </c>
      <c r="F3282" t="s">
        <v>23</v>
      </c>
      <c r="G3282" t="s">
        <v>26</v>
      </c>
      <c r="H3282" t="s">
        <v>19</v>
      </c>
      <c r="I3282">
        <v>61.75</v>
      </c>
      <c r="J3282" s="2">
        <v>16.2</v>
      </c>
      <c r="K3282" t="s">
        <v>24</v>
      </c>
      <c r="L3282">
        <v>0</v>
      </c>
      <c r="N3282">
        <f t="shared" si="207"/>
        <v>16.2</v>
      </c>
      <c r="U3282">
        <f>((C3282-AVERAGE($C$2:$C$5018))/_xlfn.STDEV.P($C$2:$C$5018))</f>
        <v>-1.502489049464967</v>
      </c>
      <c r="V3282">
        <f>((N3282-AVERAGE($N$2:$N$5018))/_xlfn.STDEV.P($N$2:$N$5018))</f>
        <v>-1.7849987848026085</v>
      </c>
      <c r="W3282">
        <f>((I3282-AVERAGE($I$2:$I$5018))/_xlfn.STDEV.P($I$2:$I$5018))</f>
        <v>-0.98575948061634255</v>
      </c>
      <c r="Y3282">
        <f t="shared" si="209"/>
        <v>0</v>
      </c>
      <c r="Z3282">
        <f t="shared" si="210"/>
        <v>0</v>
      </c>
      <c r="AA3282">
        <f t="shared" si="208"/>
        <v>0</v>
      </c>
    </row>
    <row r="3283" spans="1:27" x14ac:dyDescent="0.25">
      <c r="A3283">
        <v>54776</v>
      </c>
      <c r="B3283" t="s">
        <v>12</v>
      </c>
      <c r="C3283">
        <v>41</v>
      </c>
      <c r="D3283">
        <v>0</v>
      </c>
      <c r="E3283">
        <v>0</v>
      </c>
      <c r="F3283" t="s">
        <v>23</v>
      </c>
      <c r="G3283" t="s">
        <v>14</v>
      </c>
      <c r="H3283" t="s">
        <v>15</v>
      </c>
      <c r="I3283">
        <v>70.55</v>
      </c>
      <c r="J3283" s="2">
        <v>44.2</v>
      </c>
      <c r="K3283" t="s">
        <v>24</v>
      </c>
      <c r="L3283">
        <v>0</v>
      </c>
      <c r="N3283">
        <f t="shared" si="207"/>
        <v>44.2</v>
      </c>
      <c r="U3283">
        <f>((C3283-AVERAGE($C$2:$C$5018))/_xlfn.STDEV.P($C$2:$C$5018))</f>
        <v>-9.4440565077979599E-2</v>
      </c>
      <c r="V3283">
        <f>((N3283-AVERAGE($N$2:$N$5018))/_xlfn.STDEV.P($N$2:$N$5018))</f>
        <v>2.3042387376870614</v>
      </c>
      <c r="W3283">
        <f>((I3283-AVERAGE($I$2:$I$5018))/_xlfn.STDEV.P($I$2:$I$5018))</f>
        <v>-0.78777672202747051</v>
      </c>
      <c r="Y3283">
        <f t="shared" si="209"/>
        <v>0</v>
      </c>
      <c r="Z3283">
        <f t="shared" si="210"/>
        <v>0</v>
      </c>
      <c r="AA3283">
        <f t="shared" si="208"/>
        <v>0</v>
      </c>
    </row>
    <row r="3284" spans="1:27" x14ac:dyDescent="0.25">
      <c r="A3284">
        <v>45701</v>
      </c>
      <c r="B3284" t="s">
        <v>17</v>
      </c>
      <c r="C3284">
        <v>72</v>
      </c>
      <c r="D3284">
        <v>0</v>
      </c>
      <c r="E3284">
        <v>1</v>
      </c>
      <c r="F3284" t="s">
        <v>23</v>
      </c>
      <c r="G3284" t="s">
        <v>18</v>
      </c>
      <c r="H3284" t="s">
        <v>19</v>
      </c>
      <c r="I3284">
        <v>124.38</v>
      </c>
      <c r="J3284" s="2">
        <v>23.4</v>
      </c>
      <c r="K3284" t="s">
        <v>16</v>
      </c>
      <c r="L3284">
        <v>0</v>
      </c>
      <c r="N3284">
        <f t="shared" si="207"/>
        <v>23.4</v>
      </c>
      <c r="U3284">
        <f>((C3284-AVERAGE($C$2:$C$5018))/_xlfn.STDEV.P($C$2:$C$5018))</f>
        <v>1.2696064041719144</v>
      </c>
      <c r="V3284">
        <f>((N3284-AVERAGE($N$2:$N$5018))/_xlfn.STDEV.P($N$2:$N$5018))</f>
        <v>-0.73348056473383649</v>
      </c>
      <c r="W3284">
        <f>((I3284-AVERAGE($I$2:$I$5018))/_xlfn.STDEV.P($I$2:$I$5018))</f>
        <v>0.4232928114769593</v>
      </c>
      <c r="Y3284">
        <f t="shared" si="209"/>
        <v>0</v>
      </c>
      <c r="Z3284">
        <f t="shared" si="210"/>
        <v>0</v>
      </c>
      <c r="AA3284">
        <f t="shared" si="208"/>
        <v>0</v>
      </c>
    </row>
    <row r="3285" spans="1:27" x14ac:dyDescent="0.25">
      <c r="A3285">
        <v>7953</v>
      </c>
      <c r="B3285" t="s">
        <v>17</v>
      </c>
      <c r="C3285">
        <v>45</v>
      </c>
      <c r="D3285">
        <v>0</v>
      </c>
      <c r="E3285">
        <v>0</v>
      </c>
      <c r="F3285" t="s">
        <v>13</v>
      </c>
      <c r="G3285" t="s">
        <v>14</v>
      </c>
      <c r="H3285" t="s">
        <v>19</v>
      </c>
      <c r="I3285">
        <v>92.21</v>
      </c>
      <c r="J3285" s="2">
        <v>31</v>
      </c>
      <c r="K3285" t="s">
        <v>21</v>
      </c>
      <c r="L3285">
        <v>0</v>
      </c>
      <c r="N3285">
        <f t="shared" si="207"/>
        <v>31</v>
      </c>
      <c r="U3285">
        <f>((C3285-AVERAGE($C$2:$C$5018))/_xlfn.STDEV.P($C$2:$C$5018))</f>
        <v>8.1565495470393809E-2</v>
      </c>
      <c r="V3285">
        <f>((N3285-AVERAGE($N$2:$N$5018))/_xlfn.STDEV.P($N$2:$N$5018))</f>
        <v>0.37645533422764538</v>
      </c>
      <c r="W3285">
        <f>((I3285-AVERAGE($I$2:$I$5018))/_xlfn.STDEV.P($I$2:$I$5018))</f>
        <v>-0.30046915940986052</v>
      </c>
      <c r="Y3285">
        <f t="shared" si="209"/>
        <v>0</v>
      </c>
      <c r="Z3285">
        <f t="shared" si="210"/>
        <v>0</v>
      </c>
      <c r="AA3285">
        <f t="shared" si="208"/>
        <v>0</v>
      </c>
    </row>
    <row r="3286" spans="1:27" x14ac:dyDescent="0.25">
      <c r="A3286">
        <v>65508</v>
      </c>
      <c r="B3286" t="s">
        <v>12</v>
      </c>
      <c r="C3286">
        <v>80</v>
      </c>
      <c r="D3286">
        <v>0</v>
      </c>
      <c r="E3286">
        <v>0</v>
      </c>
      <c r="F3286" t="s">
        <v>13</v>
      </c>
      <c r="G3286" t="s">
        <v>25</v>
      </c>
      <c r="H3286" t="s">
        <v>15</v>
      </c>
      <c r="I3286">
        <v>148.72</v>
      </c>
      <c r="J3286" s="2">
        <v>28.7</v>
      </c>
      <c r="K3286" t="s">
        <v>21</v>
      </c>
      <c r="L3286">
        <v>0</v>
      </c>
      <c r="N3286">
        <f t="shared" si="207"/>
        <v>28.7</v>
      </c>
      <c r="U3286">
        <f>((C3286-AVERAGE($C$2:$C$5018))/_xlfn.STDEV.P($C$2:$C$5018))</f>
        <v>1.6216185252686612</v>
      </c>
      <c r="V3286">
        <f>((N3286-AVERAGE($N$2:$N$5018))/_xlfn.STDEV.P($N$2:$N$5018))</f>
        <v>4.0553680594565301E-2</v>
      </c>
      <c r="W3286">
        <f>((I3286-AVERAGE($I$2:$I$5018))/_xlfn.STDEV.P($I$2:$I$5018))</f>
        <v>0.97089512330118055</v>
      </c>
      <c r="Y3286">
        <f t="shared" si="209"/>
        <v>0</v>
      </c>
      <c r="Z3286">
        <f t="shared" si="210"/>
        <v>0</v>
      </c>
      <c r="AA3286">
        <f t="shared" si="208"/>
        <v>0</v>
      </c>
    </row>
    <row r="3287" spans="1:27" x14ac:dyDescent="0.25">
      <c r="A3287">
        <v>68539</v>
      </c>
      <c r="B3287" t="s">
        <v>17</v>
      </c>
      <c r="C3287">
        <v>19</v>
      </c>
      <c r="D3287">
        <v>0</v>
      </c>
      <c r="E3287">
        <v>0</v>
      </c>
      <c r="F3287" t="s">
        <v>23</v>
      </c>
      <c r="G3287" t="s">
        <v>14</v>
      </c>
      <c r="H3287" t="s">
        <v>15</v>
      </c>
      <c r="I3287">
        <v>79.25</v>
      </c>
      <c r="J3287" s="2">
        <v>23.6</v>
      </c>
      <c r="K3287" t="s">
        <v>24</v>
      </c>
      <c r="L3287">
        <v>0</v>
      </c>
      <c r="N3287">
        <f t="shared" si="207"/>
        <v>23.6</v>
      </c>
      <c r="U3287">
        <f>((C3287-AVERAGE($C$2:$C$5018))/_xlfn.STDEV.P($C$2:$C$5018))</f>
        <v>-1.0624738980940334</v>
      </c>
      <c r="V3287">
        <f>((N3287-AVERAGE($N$2:$N$5018))/_xlfn.STDEV.P($N$2:$N$5018))</f>
        <v>-0.70427172528748128</v>
      </c>
      <c r="W3287">
        <f>((I3287-AVERAGE($I$2:$I$5018))/_xlfn.STDEV.P($I$2:$I$5018))</f>
        <v>-0.59204376751347199</v>
      </c>
      <c r="Y3287">
        <f t="shared" si="209"/>
        <v>0</v>
      </c>
      <c r="Z3287">
        <f t="shared" si="210"/>
        <v>0</v>
      </c>
      <c r="AA3287">
        <f t="shared" si="208"/>
        <v>0</v>
      </c>
    </row>
    <row r="3288" spans="1:27" x14ac:dyDescent="0.25">
      <c r="A3288">
        <v>12022</v>
      </c>
      <c r="B3288" t="s">
        <v>12</v>
      </c>
      <c r="C3288">
        <v>37</v>
      </c>
      <c r="D3288">
        <v>0</v>
      </c>
      <c r="E3288">
        <v>0</v>
      </c>
      <c r="F3288" t="s">
        <v>13</v>
      </c>
      <c r="G3288" t="s">
        <v>25</v>
      </c>
      <c r="H3288" t="s">
        <v>15</v>
      </c>
      <c r="I3288">
        <v>82.09</v>
      </c>
      <c r="J3288" s="2">
        <v>35.700000000000003</v>
      </c>
      <c r="K3288" t="s">
        <v>22</v>
      </c>
      <c r="L3288">
        <v>0</v>
      </c>
      <c r="N3288">
        <f t="shared" si="207"/>
        <v>35.700000000000003</v>
      </c>
      <c r="U3288">
        <f>((C3288-AVERAGE($C$2:$C$5018))/_xlfn.STDEV.P($C$2:$C$5018))</f>
        <v>-0.27044662562635302</v>
      </c>
      <c r="V3288">
        <f>((N3288-AVERAGE($N$2:$N$5018))/_xlfn.STDEV.P($N$2:$N$5018))</f>
        <v>1.0628630612169832</v>
      </c>
      <c r="W3288">
        <f>((I3288-AVERAGE($I$2:$I$5018))/_xlfn.STDEV.P($I$2:$I$5018))</f>
        <v>-0.52814933178706314</v>
      </c>
      <c r="Y3288">
        <f t="shared" si="209"/>
        <v>0</v>
      </c>
      <c r="Z3288">
        <f t="shared" si="210"/>
        <v>0</v>
      </c>
      <c r="AA3288">
        <f t="shared" si="208"/>
        <v>0</v>
      </c>
    </row>
    <row r="3289" spans="1:27" x14ac:dyDescent="0.25">
      <c r="A3289">
        <v>3348</v>
      </c>
      <c r="B3289" t="s">
        <v>17</v>
      </c>
      <c r="C3289">
        <v>58</v>
      </c>
      <c r="D3289">
        <v>1</v>
      </c>
      <c r="E3289">
        <v>0</v>
      </c>
      <c r="F3289" t="s">
        <v>13</v>
      </c>
      <c r="G3289" t="s">
        <v>14</v>
      </c>
      <c r="H3289" t="s">
        <v>15</v>
      </c>
      <c r="I3289">
        <v>194.53</v>
      </c>
      <c r="J3289" s="2">
        <v>39.5</v>
      </c>
      <c r="K3289" t="s">
        <v>21</v>
      </c>
      <c r="L3289">
        <v>0</v>
      </c>
      <c r="N3289">
        <f t="shared" si="207"/>
        <v>39.5</v>
      </c>
      <c r="U3289">
        <f>((C3289-AVERAGE($C$2:$C$5018))/_xlfn.STDEV.P($C$2:$C$5018))</f>
        <v>0.65358519225260736</v>
      </c>
      <c r="V3289">
        <f>((N3289-AVERAGE($N$2:$N$5018))/_xlfn.STDEV.P($N$2:$N$5018))</f>
        <v>1.6178310106977236</v>
      </c>
      <c r="W3289">
        <f>((I3289-AVERAGE($I$2:$I$5018))/_xlfn.STDEV.P($I$2:$I$5018))</f>
        <v>2.0015303700007521</v>
      </c>
      <c r="Y3289">
        <f t="shared" si="209"/>
        <v>0</v>
      </c>
      <c r="Z3289">
        <f t="shared" si="210"/>
        <v>0</v>
      </c>
      <c r="AA3289">
        <f t="shared" si="208"/>
        <v>0</v>
      </c>
    </row>
    <row r="3290" spans="1:27" x14ac:dyDescent="0.25">
      <c r="A3290">
        <v>58466</v>
      </c>
      <c r="B3290" t="s">
        <v>12</v>
      </c>
      <c r="C3290">
        <v>77</v>
      </c>
      <c r="D3290">
        <v>0</v>
      </c>
      <c r="E3290">
        <v>0</v>
      </c>
      <c r="F3290" t="s">
        <v>13</v>
      </c>
      <c r="G3290" t="s">
        <v>14</v>
      </c>
      <c r="H3290" t="s">
        <v>19</v>
      </c>
      <c r="I3290">
        <v>98.84</v>
      </c>
      <c r="J3290" s="2">
        <v>27.3</v>
      </c>
      <c r="K3290" t="s">
        <v>24</v>
      </c>
      <c r="L3290">
        <v>0</v>
      </c>
      <c r="N3290">
        <f t="shared" si="207"/>
        <v>27.3</v>
      </c>
      <c r="U3290">
        <f>((C3290-AVERAGE($C$2:$C$5018))/_xlfn.STDEV.P($C$2:$C$5018))</f>
        <v>1.4896139798573811</v>
      </c>
      <c r="V3290">
        <f>((N3290-AVERAGE($N$2:$N$5018))/_xlfn.STDEV.P($N$2:$N$5018))</f>
        <v>-0.16390819552991795</v>
      </c>
      <c r="W3290">
        <f>((I3290-AVERAGE($I$2:$I$5018))/_xlfn.STDEV.P($I$2:$I$5018))</f>
        <v>-0.1513071492457442</v>
      </c>
      <c r="Y3290">
        <f t="shared" si="209"/>
        <v>0</v>
      </c>
      <c r="Z3290">
        <f t="shared" si="210"/>
        <v>0</v>
      </c>
      <c r="AA3290">
        <f t="shared" si="208"/>
        <v>0</v>
      </c>
    </row>
    <row r="3291" spans="1:27" x14ac:dyDescent="0.25">
      <c r="A3291">
        <v>50434</v>
      </c>
      <c r="B3291" t="s">
        <v>12</v>
      </c>
      <c r="C3291">
        <v>38</v>
      </c>
      <c r="D3291">
        <v>0</v>
      </c>
      <c r="E3291">
        <v>0</v>
      </c>
      <c r="F3291" t="s">
        <v>13</v>
      </c>
      <c r="G3291" t="s">
        <v>25</v>
      </c>
      <c r="H3291" t="s">
        <v>19</v>
      </c>
      <c r="I3291">
        <v>135.74</v>
      </c>
      <c r="J3291" s="2">
        <v>31.3</v>
      </c>
      <c r="K3291" t="s">
        <v>16</v>
      </c>
      <c r="L3291">
        <v>0</v>
      </c>
      <c r="N3291">
        <f t="shared" si="207"/>
        <v>31.3</v>
      </c>
      <c r="U3291">
        <f>((C3291-AVERAGE($C$2:$C$5018))/_xlfn.STDEV.P($C$2:$C$5018))</f>
        <v>-0.22644511048925967</v>
      </c>
      <c r="V3291">
        <f>((N3291-AVERAGE($N$2:$N$5018))/_xlfn.STDEV.P($N$2:$N$5018))</f>
        <v>0.42026859339717765</v>
      </c>
      <c r="W3291">
        <f>((I3291-AVERAGE($I$2:$I$5018))/_xlfn.STDEV.P($I$2:$I$5018))</f>
        <v>0.67887055438259447</v>
      </c>
      <c r="Y3291">
        <f t="shared" si="209"/>
        <v>0</v>
      </c>
      <c r="Z3291">
        <f t="shared" si="210"/>
        <v>0</v>
      </c>
      <c r="AA3291">
        <f t="shared" si="208"/>
        <v>0</v>
      </c>
    </row>
    <row r="3292" spans="1:27" x14ac:dyDescent="0.25">
      <c r="A3292">
        <v>49974</v>
      </c>
      <c r="B3292" t="s">
        <v>12</v>
      </c>
      <c r="C3292">
        <v>49</v>
      </c>
      <c r="D3292">
        <v>0</v>
      </c>
      <c r="E3292">
        <v>0</v>
      </c>
      <c r="F3292" t="s">
        <v>13</v>
      </c>
      <c r="G3292" t="s">
        <v>14</v>
      </c>
      <c r="H3292" t="s">
        <v>19</v>
      </c>
      <c r="I3292">
        <v>66.55</v>
      </c>
      <c r="J3292" s="2">
        <v>33.4</v>
      </c>
      <c r="K3292" t="s">
        <v>24</v>
      </c>
      <c r="L3292">
        <v>0</v>
      </c>
      <c r="N3292">
        <f t="shared" ref="N3292:N3354" si="211">IF(AND(J3292="N/A",B3292="Male"),$Q$2,IF(AND(J3292="N/A",B3292="Female"),$R$2,J3292))</f>
        <v>33.4</v>
      </c>
      <c r="U3292">
        <f>((C3292-AVERAGE($C$2:$C$5018))/_xlfn.STDEV.P($C$2:$C$5018))</f>
        <v>0.25757155601876724</v>
      </c>
      <c r="V3292">
        <f>((N3292-AVERAGE($N$2:$N$5018))/_xlfn.STDEV.P($N$2:$N$5018))</f>
        <v>0.72696140758390249</v>
      </c>
      <c r="W3292">
        <f>((I3292-AVERAGE($I$2:$I$5018))/_xlfn.STDEV.P($I$2:$I$5018))</f>
        <v>-0.87776888502241235</v>
      </c>
      <c r="Y3292">
        <f t="shared" si="209"/>
        <v>0</v>
      </c>
      <c r="Z3292">
        <f t="shared" si="210"/>
        <v>0</v>
      </c>
      <c r="AA3292">
        <f t="shared" si="208"/>
        <v>0</v>
      </c>
    </row>
    <row r="3293" spans="1:27" x14ac:dyDescent="0.25">
      <c r="A3293">
        <v>54574</v>
      </c>
      <c r="B3293" t="s">
        <v>17</v>
      </c>
      <c r="C3293">
        <v>20</v>
      </c>
      <c r="D3293">
        <v>0</v>
      </c>
      <c r="E3293">
        <v>0</v>
      </c>
      <c r="F3293" t="s">
        <v>23</v>
      </c>
      <c r="G3293" t="s">
        <v>14</v>
      </c>
      <c r="H3293" t="s">
        <v>15</v>
      </c>
      <c r="I3293">
        <v>115.69</v>
      </c>
      <c r="J3293" s="2">
        <v>29.2</v>
      </c>
      <c r="K3293" t="s">
        <v>21</v>
      </c>
      <c r="L3293">
        <v>0</v>
      </c>
      <c r="N3293">
        <f t="shared" si="211"/>
        <v>29.2</v>
      </c>
      <c r="U3293">
        <f>((C3293-AVERAGE($C$2:$C$5018))/_xlfn.STDEV.P($C$2:$C$5018))</f>
        <v>-1.01847238295694</v>
      </c>
      <c r="V3293">
        <f>((N3293-AVERAGE($N$2:$N$5018))/_xlfn.STDEV.P($N$2:$N$5018))</f>
        <v>0.11357577921045225</v>
      </c>
      <c r="W3293">
        <f>((I3293-AVERAGE($I$2:$I$5018))/_xlfn.STDEV.P($I$2:$I$5018))</f>
        <v>0.22778483737044822</v>
      </c>
      <c r="Y3293">
        <f t="shared" si="209"/>
        <v>0</v>
      </c>
      <c r="Z3293">
        <f t="shared" si="210"/>
        <v>0</v>
      </c>
      <c r="AA3293">
        <f t="shared" si="208"/>
        <v>0</v>
      </c>
    </row>
    <row r="3294" spans="1:27" x14ac:dyDescent="0.25">
      <c r="A3294">
        <v>39342</v>
      </c>
      <c r="B3294" t="s">
        <v>12</v>
      </c>
      <c r="C3294">
        <v>23</v>
      </c>
      <c r="D3294">
        <v>0</v>
      </c>
      <c r="E3294">
        <v>0</v>
      </c>
      <c r="F3294" t="s">
        <v>23</v>
      </c>
      <c r="G3294" t="s">
        <v>14</v>
      </c>
      <c r="H3294" t="s">
        <v>19</v>
      </c>
      <c r="I3294">
        <v>67.760000000000005</v>
      </c>
      <c r="J3294" s="2">
        <v>26</v>
      </c>
      <c r="K3294" t="s">
        <v>21</v>
      </c>
      <c r="L3294">
        <v>0</v>
      </c>
      <c r="N3294">
        <f t="shared" si="211"/>
        <v>26</v>
      </c>
      <c r="U3294">
        <f>((C3294-AVERAGE($C$2:$C$5018))/_xlfn.STDEV.P($C$2:$C$5018))</f>
        <v>-0.88646783754565994</v>
      </c>
      <c r="V3294">
        <f>((N3294-AVERAGE($N$2:$N$5018))/_xlfn.STDEV.P($N$2:$N$5018))</f>
        <v>-0.35376565193122411</v>
      </c>
      <c r="W3294">
        <f>((I3294-AVERAGE($I$2:$I$5018))/_xlfn.STDEV.P($I$2:$I$5018))</f>
        <v>-0.85054625571644227</v>
      </c>
      <c r="Y3294">
        <f t="shared" si="209"/>
        <v>0</v>
      </c>
      <c r="Z3294">
        <f t="shared" si="210"/>
        <v>0</v>
      </c>
      <c r="AA3294">
        <f t="shared" si="208"/>
        <v>0</v>
      </c>
    </row>
    <row r="3295" spans="1:27" x14ac:dyDescent="0.25">
      <c r="A3295">
        <v>2972</v>
      </c>
      <c r="B3295" t="s">
        <v>12</v>
      </c>
      <c r="C3295">
        <v>55</v>
      </c>
      <c r="D3295">
        <v>0</v>
      </c>
      <c r="E3295">
        <v>0</v>
      </c>
      <c r="F3295" t="s">
        <v>23</v>
      </c>
      <c r="G3295" t="s">
        <v>25</v>
      </c>
      <c r="H3295" t="s">
        <v>19</v>
      </c>
      <c r="I3295">
        <v>88.65</v>
      </c>
      <c r="J3295" s="2">
        <v>18.100000000000001</v>
      </c>
      <c r="K3295" t="s">
        <v>16</v>
      </c>
      <c r="L3295">
        <v>0</v>
      </c>
      <c r="N3295">
        <f t="shared" si="211"/>
        <v>18.100000000000001</v>
      </c>
      <c r="U3295">
        <f>((C3295-AVERAGE($C$2:$C$5018))/_xlfn.STDEV.P($C$2:$C$5018))</f>
        <v>0.52158064684132732</v>
      </c>
      <c r="V3295">
        <f>((N3295-AVERAGE($N$2:$N$5018))/_xlfn.STDEV.P($N$2:$N$5018))</f>
        <v>-1.5075148100622378</v>
      </c>
      <c r="W3295">
        <f>((I3295-AVERAGE($I$2:$I$5018))/_xlfn.STDEV.P($I$2:$I$5018))</f>
        <v>-0.3805621844753585</v>
      </c>
      <c r="Y3295">
        <f t="shared" si="209"/>
        <v>0</v>
      </c>
      <c r="Z3295">
        <f t="shared" si="210"/>
        <v>0</v>
      </c>
      <c r="AA3295">
        <f t="shared" si="208"/>
        <v>0</v>
      </c>
    </row>
    <row r="3296" spans="1:27" x14ac:dyDescent="0.25">
      <c r="A3296">
        <v>32717</v>
      </c>
      <c r="B3296" t="s">
        <v>12</v>
      </c>
      <c r="C3296">
        <v>16</v>
      </c>
      <c r="D3296">
        <v>0</v>
      </c>
      <c r="E3296">
        <v>0</v>
      </c>
      <c r="F3296" t="s">
        <v>23</v>
      </c>
      <c r="G3296" t="s">
        <v>26</v>
      </c>
      <c r="H3296" t="s">
        <v>19</v>
      </c>
      <c r="I3296">
        <v>106.11</v>
      </c>
      <c r="J3296" s="2">
        <v>22.4</v>
      </c>
      <c r="K3296" t="s">
        <v>24</v>
      </c>
      <c r="L3296">
        <v>0</v>
      </c>
      <c r="N3296">
        <f t="shared" si="211"/>
        <v>22.4</v>
      </c>
      <c r="U3296">
        <f>((C3296-AVERAGE($C$2:$C$5018))/_xlfn.STDEV.P($C$2:$C$5018))</f>
        <v>-1.1944784435053135</v>
      </c>
      <c r="V3296">
        <f>((N3296-AVERAGE($N$2:$N$5018))/_xlfn.STDEV.P($N$2:$N$5018))</f>
        <v>-0.87952476196561036</v>
      </c>
      <c r="W3296">
        <f>((I3296-AVERAGE($I$2:$I$5018))/_xlfn.STDEV.P($I$2:$I$5018))</f>
        <v>1.2253606997562519E-2</v>
      </c>
      <c r="Y3296">
        <f t="shared" si="209"/>
        <v>0</v>
      </c>
      <c r="Z3296">
        <f t="shared" si="210"/>
        <v>0</v>
      </c>
      <c r="AA3296">
        <f t="shared" si="208"/>
        <v>0</v>
      </c>
    </row>
    <row r="3297" spans="1:27" x14ac:dyDescent="0.25">
      <c r="A3297">
        <v>14063</v>
      </c>
      <c r="B3297" t="s">
        <v>12</v>
      </c>
      <c r="C3297">
        <v>81</v>
      </c>
      <c r="D3297">
        <v>0</v>
      </c>
      <c r="E3297">
        <v>1</v>
      </c>
      <c r="F3297" t="s">
        <v>23</v>
      </c>
      <c r="G3297" t="s">
        <v>18</v>
      </c>
      <c r="H3297" t="s">
        <v>19</v>
      </c>
      <c r="I3297">
        <v>95.49</v>
      </c>
      <c r="J3297" s="2">
        <v>29.4</v>
      </c>
      <c r="K3297" t="s">
        <v>24</v>
      </c>
      <c r="L3297">
        <v>0</v>
      </c>
      <c r="N3297">
        <f t="shared" si="211"/>
        <v>29.4</v>
      </c>
      <c r="U3297">
        <f>((C3297-AVERAGE($C$2:$C$5018))/_xlfn.STDEV.P($C$2:$C$5018))</f>
        <v>1.6656200404057546</v>
      </c>
      <c r="V3297">
        <f>((N3297-AVERAGE($N$2:$N$5018))/_xlfn.STDEV.P($N$2:$N$5018))</f>
        <v>0.14278461865680692</v>
      </c>
      <c r="W3297">
        <f>((I3297-AVERAGE($I$2:$I$5018))/_xlfn.STDEV.P($I$2:$I$5018))</f>
        <v>-0.22667558575400817</v>
      </c>
      <c r="Y3297">
        <f t="shared" si="209"/>
        <v>0</v>
      </c>
      <c r="Z3297">
        <f t="shared" si="210"/>
        <v>0</v>
      </c>
      <c r="AA3297">
        <f t="shared" si="208"/>
        <v>0</v>
      </c>
    </row>
    <row r="3298" spans="1:27" x14ac:dyDescent="0.25">
      <c r="A3298">
        <v>71724</v>
      </c>
      <c r="B3298" t="s">
        <v>17</v>
      </c>
      <c r="C3298">
        <v>23</v>
      </c>
      <c r="D3298">
        <v>0</v>
      </c>
      <c r="E3298">
        <v>0</v>
      </c>
      <c r="F3298" t="s">
        <v>23</v>
      </c>
      <c r="G3298" t="s">
        <v>14</v>
      </c>
      <c r="H3298" t="s">
        <v>15</v>
      </c>
      <c r="I3298">
        <v>59.07</v>
      </c>
      <c r="J3298" s="2">
        <v>21.6</v>
      </c>
      <c r="K3298" t="s">
        <v>21</v>
      </c>
      <c r="L3298">
        <v>0</v>
      </c>
      <c r="N3298">
        <f t="shared" si="211"/>
        <v>21.6</v>
      </c>
      <c r="U3298">
        <f>((C3298-AVERAGE($C$2:$C$5018))/_xlfn.STDEV.P($C$2:$C$5018))</f>
        <v>-0.88646783754565994</v>
      </c>
      <c r="V3298">
        <f>((N3298-AVERAGE($N$2:$N$5018))/_xlfn.STDEV.P($N$2:$N$5018))</f>
        <v>-0.99636011975102912</v>
      </c>
      <c r="W3298">
        <f>((I3298-AVERAGE($I$2:$I$5018))/_xlfn.STDEV.P($I$2:$I$5018))</f>
        <v>-1.0460542298229536</v>
      </c>
      <c r="Y3298">
        <f t="shared" si="209"/>
        <v>0</v>
      </c>
      <c r="Z3298">
        <f t="shared" si="210"/>
        <v>0</v>
      </c>
      <c r="AA3298">
        <f t="shared" si="208"/>
        <v>0</v>
      </c>
    </row>
    <row r="3299" spans="1:27" x14ac:dyDescent="0.25">
      <c r="A3299">
        <v>4753</v>
      </c>
      <c r="B3299" t="s">
        <v>12</v>
      </c>
      <c r="C3299">
        <v>82</v>
      </c>
      <c r="D3299">
        <v>0</v>
      </c>
      <c r="E3299">
        <v>1</v>
      </c>
      <c r="F3299" t="s">
        <v>13</v>
      </c>
      <c r="G3299" t="s">
        <v>18</v>
      </c>
      <c r="H3299" t="s">
        <v>15</v>
      </c>
      <c r="I3299">
        <v>228.92</v>
      </c>
      <c r="J3299" s="2">
        <v>27.9</v>
      </c>
      <c r="K3299" t="s">
        <v>16</v>
      </c>
      <c r="L3299">
        <v>0</v>
      </c>
      <c r="N3299">
        <f t="shared" si="211"/>
        <v>27.9</v>
      </c>
      <c r="U3299">
        <f>((C3299-AVERAGE($C$2:$C$5018))/_xlfn.STDEV.P($C$2:$C$5018))</f>
        <v>1.7096215555428478</v>
      </c>
      <c r="V3299">
        <f>((N3299-AVERAGE($N$2:$N$5018))/_xlfn.STDEV.P($N$2:$N$5018))</f>
        <v>-7.6281677190853922E-2</v>
      </c>
      <c r="W3299">
        <f>((I3299-AVERAGE($I$2:$I$5018))/_xlfn.STDEV.P($I$2:$I$5018))</f>
        <v>2.7752379913497642</v>
      </c>
      <c r="Y3299">
        <f t="shared" si="209"/>
        <v>0</v>
      </c>
      <c r="Z3299">
        <f t="shared" si="210"/>
        <v>0</v>
      </c>
      <c r="AA3299">
        <f t="shared" si="208"/>
        <v>0</v>
      </c>
    </row>
    <row r="3300" spans="1:27" x14ac:dyDescent="0.25">
      <c r="A3300">
        <v>62076</v>
      </c>
      <c r="B3300" t="s">
        <v>12</v>
      </c>
      <c r="C3300">
        <v>48</v>
      </c>
      <c r="D3300">
        <v>0</v>
      </c>
      <c r="E3300">
        <v>0</v>
      </c>
      <c r="F3300" t="s">
        <v>13</v>
      </c>
      <c r="G3300" t="s">
        <v>14</v>
      </c>
      <c r="H3300" t="s">
        <v>19</v>
      </c>
      <c r="I3300">
        <v>62.89</v>
      </c>
      <c r="J3300" s="2">
        <v>29.6</v>
      </c>
      <c r="K3300" t="s">
        <v>24</v>
      </c>
      <c r="L3300">
        <v>0</v>
      </c>
      <c r="N3300">
        <f t="shared" si="211"/>
        <v>29.6</v>
      </c>
      <c r="U3300">
        <f>((C3300-AVERAGE($C$2:$C$5018))/_xlfn.STDEV.P($C$2:$C$5018))</f>
        <v>0.21357004088167386</v>
      </c>
      <c r="V3300">
        <f>((N3300-AVERAGE($N$2:$N$5018))/_xlfn.STDEV.P($N$2:$N$5018))</f>
        <v>0.17199345810316213</v>
      </c>
      <c r="W3300">
        <f>((I3300-AVERAGE($I$2:$I$5018))/_xlfn.STDEV.P($I$2:$I$5018))</f>
        <v>-0.96011171416278407</v>
      </c>
      <c r="Y3300">
        <f t="shared" si="209"/>
        <v>0</v>
      </c>
      <c r="Z3300">
        <f t="shared" si="210"/>
        <v>0</v>
      </c>
      <c r="AA3300">
        <f t="shared" si="208"/>
        <v>0</v>
      </c>
    </row>
    <row r="3301" spans="1:27" x14ac:dyDescent="0.25">
      <c r="A3301">
        <v>6665</v>
      </c>
      <c r="B3301" t="s">
        <v>12</v>
      </c>
      <c r="C3301">
        <v>56</v>
      </c>
      <c r="D3301">
        <v>0</v>
      </c>
      <c r="E3301">
        <v>0</v>
      </c>
      <c r="F3301" t="s">
        <v>13</v>
      </c>
      <c r="G3301" t="s">
        <v>14</v>
      </c>
      <c r="H3301" t="s">
        <v>19</v>
      </c>
      <c r="I3301">
        <v>96.84</v>
      </c>
      <c r="J3301" s="2">
        <v>30.2</v>
      </c>
      <c r="K3301" t="s">
        <v>24</v>
      </c>
      <c r="L3301">
        <v>0</v>
      </c>
      <c r="N3301">
        <f t="shared" si="211"/>
        <v>30.2</v>
      </c>
      <c r="U3301">
        <f>((C3301-AVERAGE($C$2:$C$5018))/_xlfn.STDEV.P($C$2:$C$5018))</f>
        <v>0.56558216197842071</v>
      </c>
      <c r="V3301">
        <f>((N3301-AVERAGE($N$2:$N$5018))/_xlfn.STDEV.P($N$2:$N$5018))</f>
        <v>0.25961997644222617</v>
      </c>
      <c r="W3301">
        <f>((I3301-AVERAGE($I$2:$I$5018))/_xlfn.STDEV.P($I$2:$I$5018))</f>
        <v>-0.19630323074321512</v>
      </c>
      <c r="Y3301">
        <f t="shared" si="209"/>
        <v>0</v>
      </c>
      <c r="Z3301">
        <f t="shared" si="210"/>
        <v>0</v>
      </c>
      <c r="AA3301">
        <f t="shared" si="208"/>
        <v>0</v>
      </c>
    </row>
    <row r="3302" spans="1:27" x14ac:dyDescent="0.25">
      <c r="A3302">
        <v>51385</v>
      </c>
      <c r="B3302" t="s">
        <v>12</v>
      </c>
      <c r="C3302">
        <v>61</v>
      </c>
      <c r="D3302">
        <v>0</v>
      </c>
      <c r="E3302">
        <v>0</v>
      </c>
      <c r="F3302" t="s">
        <v>13</v>
      </c>
      <c r="G3302" t="s">
        <v>14</v>
      </c>
      <c r="H3302" t="s">
        <v>19</v>
      </c>
      <c r="I3302">
        <v>81.25</v>
      </c>
      <c r="J3302" s="2">
        <v>43.4</v>
      </c>
      <c r="K3302" t="s">
        <v>22</v>
      </c>
      <c r="L3302">
        <v>0</v>
      </c>
      <c r="N3302">
        <f t="shared" si="211"/>
        <v>43.4</v>
      </c>
      <c r="U3302">
        <f>((C3302-AVERAGE($C$2:$C$5018))/_xlfn.STDEV.P($C$2:$C$5018))</f>
        <v>0.78558973766388751</v>
      </c>
      <c r="V3302">
        <f>((N3302-AVERAGE($N$2:$N$5018))/_xlfn.STDEV.P($N$2:$N$5018))</f>
        <v>2.1874033799016415</v>
      </c>
      <c r="W3302">
        <f>((I3302-AVERAGE($I$2:$I$5018))/_xlfn.STDEV.P($I$2:$I$5018))</f>
        <v>-0.54704768601600107</v>
      </c>
      <c r="Y3302">
        <f t="shared" si="209"/>
        <v>0</v>
      </c>
      <c r="Z3302">
        <f t="shared" si="210"/>
        <v>0</v>
      </c>
      <c r="AA3302">
        <f t="shared" si="208"/>
        <v>0</v>
      </c>
    </row>
    <row r="3303" spans="1:27" x14ac:dyDescent="0.25">
      <c r="A3303">
        <v>66973</v>
      </c>
      <c r="B3303" t="s">
        <v>12</v>
      </c>
      <c r="C3303">
        <v>43</v>
      </c>
      <c r="D3303">
        <v>0</v>
      </c>
      <c r="E3303">
        <v>0</v>
      </c>
      <c r="F3303" t="s">
        <v>13</v>
      </c>
      <c r="G3303" t="s">
        <v>14</v>
      </c>
      <c r="H3303" t="s">
        <v>15</v>
      </c>
      <c r="I3303">
        <v>92.71</v>
      </c>
      <c r="J3303" s="2">
        <v>30.5</v>
      </c>
      <c r="K3303" t="s">
        <v>16</v>
      </c>
      <c r="L3303">
        <v>0</v>
      </c>
      <c r="N3303">
        <f t="shared" si="211"/>
        <v>30.5</v>
      </c>
      <c r="U3303">
        <f>((C3303-AVERAGE($C$2:$C$5018))/_xlfn.STDEV.P($C$2:$C$5018))</f>
        <v>-6.4375348037928977E-3</v>
      </c>
      <c r="V3303">
        <f>((N3303-AVERAGE($N$2:$N$5018))/_xlfn.STDEV.P($N$2:$N$5018))</f>
        <v>0.30343323561175845</v>
      </c>
      <c r="W3303">
        <f>((I3303-AVERAGE($I$2:$I$5018))/_xlfn.STDEV.P($I$2:$I$5018))</f>
        <v>-0.28922013903549282</v>
      </c>
      <c r="Y3303">
        <f t="shared" si="209"/>
        <v>0</v>
      </c>
      <c r="Z3303">
        <f t="shared" si="210"/>
        <v>0</v>
      </c>
      <c r="AA3303">
        <f t="shared" si="208"/>
        <v>0</v>
      </c>
    </row>
    <row r="3304" spans="1:27" x14ac:dyDescent="0.25">
      <c r="A3304">
        <v>59671</v>
      </c>
      <c r="B3304" t="s">
        <v>17</v>
      </c>
      <c r="C3304">
        <v>39</v>
      </c>
      <c r="D3304">
        <v>0</v>
      </c>
      <c r="E3304">
        <v>0</v>
      </c>
      <c r="F3304" t="s">
        <v>23</v>
      </c>
      <c r="G3304" t="s">
        <v>14</v>
      </c>
      <c r="H3304" t="s">
        <v>19</v>
      </c>
      <c r="I3304">
        <v>85.59</v>
      </c>
      <c r="J3304" s="2">
        <v>33.200000000000003</v>
      </c>
      <c r="K3304" t="s">
        <v>24</v>
      </c>
      <c r="L3304">
        <v>0</v>
      </c>
      <c r="N3304">
        <f t="shared" si="211"/>
        <v>33.200000000000003</v>
      </c>
      <c r="U3304">
        <f>((C3304-AVERAGE($C$2:$C$5018))/_xlfn.STDEV.P($C$2:$C$5018))</f>
        <v>-0.18244359535216631</v>
      </c>
      <c r="V3304">
        <f>((N3304-AVERAGE($N$2:$N$5018))/_xlfn.STDEV.P($N$2:$N$5018))</f>
        <v>0.69775256813754838</v>
      </c>
      <c r="W3304">
        <f>((I3304-AVERAGE($I$2:$I$5018))/_xlfn.STDEV.P($I$2:$I$5018))</f>
        <v>-0.44940618916648906</v>
      </c>
      <c r="Y3304">
        <f t="shared" si="209"/>
        <v>0</v>
      </c>
      <c r="Z3304">
        <f t="shared" si="210"/>
        <v>0</v>
      </c>
      <c r="AA3304">
        <f t="shared" si="208"/>
        <v>0</v>
      </c>
    </row>
    <row r="3305" spans="1:27" x14ac:dyDescent="0.25">
      <c r="A3305">
        <v>3946</v>
      </c>
      <c r="B3305" t="s">
        <v>17</v>
      </c>
      <c r="C3305">
        <v>22</v>
      </c>
      <c r="D3305">
        <v>0</v>
      </c>
      <c r="E3305">
        <v>0</v>
      </c>
      <c r="F3305" t="s">
        <v>13</v>
      </c>
      <c r="G3305" t="s">
        <v>14</v>
      </c>
      <c r="H3305" t="s">
        <v>15</v>
      </c>
      <c r="I3305">
        <v>89.06</v>
      </c>
      <c r="J3305" s="2">
        <v>27.7</v>
      </c>
      <c r="K3305" t="s">
        <v>21</v>
      </c>
      <c r="L3305">
        <v>0</v>
      </c>
      <c r="N3305">
        <f t="shared" si="211"/>
        <v>27.7</v>
      </c>
      <c r="U3305">
        <f>((C3305-AVERAGE($C$2:$C$5018))/_xlfn.STDEV.P($C$2:$C$5018))</f>
        <v>-0.93046935268275333</v>
      </c>
      <c r="V3305">
        <f>((N3305-AVERAGE($N$2:$N$5018))/_xlfn.STDEV.P($N$2:$N$5018))</f>
        <v>-0.1054905166372086</v>
      </c>
      <c r="W3305">
        <f>((I3305-AVERAGE($I$2:$I$5018))/_xlfn.STDEV.P($I$2:$I$5018))</f>
        <v>-0.37133798776837706</v>
      </c>
      <c r="Y3305">
        <f t="shared" si="209"/>
        <v>0</v>
      </c>
      <c r="Z3305">
        <f t="shared" si="210"/>
        <v>0</v>
      </c>
      <c r="AA3305">
        <f t="shared" si="208"/>
        <v>0</v>
      </c>
    </row>
    <row r="3306" spans="1:27" x14ac:dyDescent="0.25">
      <c r="A3306">
        <v>17623</v>
      </c>
      <c r="B3306" t="s">
        <v>12</v>
      </c>
      <c r="C3306">
        <v>41</v>
      </c>
      <c r="D3306">
        <v>0</v>
      </c>
      <c r="E3306">
        <v>0</v>
      </c>
      <c r="F3306" t="s">
        <v>23</v>
      </c>
      <c r="G3306" t="s">
        <v>18</v>
      </c>
      <c r="H3306" t="s">
        <v>15</v>
      </c>
      <c r="I3306">
        <v>87.44</v>
      </c>
      <c r="J3306" s="2">
        <v>33.5</v>
      </c>
      <c r="K3306" t="s">
        <v>24</v>
      </c>
      <c r="L3306">
        <v>0</v>
      </c>
      <c r="N3306">
        <f t="shared" si="211"/>
        <v>33.5</v>
      </c>
      <c r="U3306">
        <f>((C3306-AVERAGE($C$2:$C$5018))/_xlfn.STDEV.P($C$2:$C$5018))</f>
        <v>-9.4440565077979599E-2</v>
      </c>
      <c r="V3306">
        <f>((N3306-AVERAGE($N$2:$N$5018))/_xlfn.STDEV.P($N$2:$N$5018))</f>
        <v>0.74156582730708009</v>
      </c>
      <c r="W3306">
        <f>((I3306-AVERAGE($I$2:$I$5018))/_xlfn.STDEV.P($I$2:$I$5018))</f>
        <v>-0.40778481378132858</v>
      </c>
      <c r="Y3306">
        <f t="shared" si="209"/>
        <v>0</v>
      </c>
      <c r="Z3306">
        <f t="shared" si="210"/>
        <v>0</v>
      </c>
      <c r="AA3306">
        <f t="shared" si="208"/>
        <v>0</v>
      </c>
    </row>
    <row r="3307" spans="1:27" x14ac:dyDescent="0.25">
      <c r="A3307">
        <v>50644</v>
      </c>
      <c r="B3307" t="s">
        <v>12</v>
      </c>
      <c r="C3307">
        <v>37</v>
      </c>
      <c r="D3307">
        <v>0</v>
      </c>
      <c r="E3307">
        <v>0</v>
      </c>
      <c r="F3307" t="s">
        <v>13</v>
      </c>
      <c r="G3307" t="s">
        <v>14</v>
      </c>
      <c r="H3307" t="s">
        <v>15</v>
      </c>
      <c r="I3307">
        <v>64.069999999999993</v>
      </c>
      <c r="J3307" s="2">
        <v>28</v>
      </c>
      <c r="K3307" t="s">
        <v>24</v>
      </c>
      <c r="L3307">
        <v>0</v>
      </c>
      <c r="N3307">
        <f t="shared" si="211"/>
        <v>28</v>
      </c>
      <c r="U3307">
        <f>((C3307-AVERAGE($C$2:$C$5018))/_xlfn.STDEV.P($C$2:$C$5018))</f>
        <v>-0.27044662562635302</v>
      </c>
      <c r="V3307">
        <f>((N3307-AVERAGE($N$2:$N$5018))/_xlfn.STDEV.P($N$2:$N$5018))</f>
        <v>-6.1677257467676327E-2</v>
      </c>
      <c r="W3307">
        <f>((I3307-AVERAGE($I$2:$I$5018))/_xlfn.STDEV.P($I$2:$I$5018))</f>
        <v>-0.93356402607927647</v>
      </c>
      <c r="Y3307">
        <f t="shared" si="209"/>
        <v>0</v>
      </c>
      <c r="Z3307">
        <f t="shared" si="210"/>
        <v>0</v>
      </c>
      <c r="AA3307">
        <f t="shared" si="208"/>
        <v>0</v>
      </c>
    </row>
    <row r="3308" spans="1:27" x14ac:dyDescent="0.25">
      <c r="A3308">
        <v>54294</v>
      </c>
      <c r="B3308" t="s">
        <v>17</v>
      </c>
      <c r="C3308">
        <v>65</v>
      </c>
      <c r="D3308">
        <v>0</v>
      </c>
      <c r="E3308">
        <v>0</v>
      </c>
      <c r="F3308" t="s">
        <v>13</v>
      </c>
      <c r="G3308" t="s">
        <v>25</v>
      </c>
      <c r="H3308" t="s">
        <v>15</v>
      </c>
      <c r="I3308">
        <v>79.39</v>
      </c>
      <c r="J3308" s="2">
        <v>31.5</v>
      </c>
      <c r="K3308" t="s">
        <v>16</v>
      </c>
      <c r="L3308">
        <v>0</v>
      </c>
      <c r="N3308">
        <f t="shared" si="211"/>
        <v>31.5</v>
      </c>
      <c r="U3308">
        <f>((C3308-AVERAGE($C$2:$C$5018))/_xlfn.STDEV.P($C$2:$C$5018))</f>
        <v>0.96159579821226082</v>
      </c>
      <c r="V3308">
        <f>((N3308-AVERAGE($N$2:$N$5018))/_xlfn.STDEV.P($N$2:$N$5018))</f>
        <v>0.44947743284353231</v>
      </c>
      <c r="W3308">
        <f>((I3308-AVERAGE($I$2:$I$5018))/_xlfn.STDEV.P($I$2:$I$5018))</f>
        <v>-0.58889404180864902</v>
      </c>
      <c r="Y3308">
        <f t="shared" si="209"/>
        <v>0</v>
      </c>
      <c r="Z3308">
        <f t="shared" si="210"/>
        <v>0</v>
      </c>
      <c r="AA3308">
        <f t="shared" si="208"/>
        <v>0</v>
      </c>
    </row>
    <row r="3309" spans="1:27" x14ac:dyDescent="0.25">
      <c r="A3309">
        <v>46767</v>
      </c>
      <c r="B3309" t="s">
        <v>17</v>
      </c>
      <c r="C3309">
        <v>8</v>
      </c>
      <c r="D3309">
        <v>0</v>
      </c>
      <c r="E3309">
        <v>0</v>
      </c>
      <c r="F3309" t="s">
        <v>23</v>
      </c>
      <c r="G3309" t="s">
        <v>26</v>
      </c>
      <c r="H3309" t="s">
        <v>19</v>
      </c>
      <c r="I3309">
        <v>67.84</v>
      </c>
      <c r="J3309" s="2">
        <v>24</v>
      </c>
      <c r="K3309" t="s">
        <v>24</v>
      </c>
      <c r="L3309">
        <v>0</v>
      </c>
      <c r="N3309">
        <f t="shared" si="211"/>
        <v>24</v>
      </c>
      <c r="U3309">
        <f>((C3309-AVERAGE($C$2:$C$5018))/_xlfn.STDEV.P($C$2:$C$5018))</f>
        <v>-1.5464905646020604</v>
      </c>
      <c r="V3309">
        <f>((N3309-AVERAGE($N$2:$N$5018))/_xlfn.STDEV.P($N$2:$N$5018))</f>
        <v>-0.64585404639477195</v>
      </c>
      <c r="W3309">
        <f>((I3309-AVERAGE($I$2:$I$5018))/_xlfn.STDEV.P($I$2:$I$5018))</f>
        <v>-0.84874641245654348</v>
      </c>
      <c r="Y3309">
        <f t="shared" si="209"/>
        <v>0</v>
      </c>
      <c r="Z3309">
        <f t="shared" si="210"/>
        <v>0</v>
      </c>
      <c r="AA3309">
        <f t="shared" si="208"/>
        <v>0</v>
      </c>
    </row>
    <row r="3310" spans="1:27" x14ac:dyDescent="0.25">
      <c r="A3310">
        <v>12911</v>
      </c>
      <c r="B3310" t="s">
        <v>17</v>
      </c>
      <c r="C3310">
        <v>51</v>
      </c>
      <c r="D3310">
        <v>0</v>
      </c>
      <c r="E3310">
        <v>0</v>
      </c>
      <c r="F3310" t="s">
        <v>13</v>
      </c>
      <c r="G3310" t="s">
        <v>14</v>
      </c>
      <c r="H3310" t="s">
        <v>19</v>
      </c>
      <c r="I3310">
        <v>81.73</v>
      </c>
      <c r="J3310" s="2">
        <v>27.4</v>
      </c>
      <c r="K3310" t="s">
        <v>21</v>
      </c>
      <c r="L3310">
        <v>0</v>
      </c>
      <c r="N3310">
        <f t="shared" si="211"/>
        <v>27.4</v>
      </c>
      <c r="U3310">
        <f>((C3310-AVERAGE($C$2:$C$5018))/_xlfn.STDEV.P($C$2:$C$5018))</f>
        <v>0.34557458629295396</v>
      </c>
      <c r="V3310">
        <f>((N3310-AVERAGE($N$2:$N$5018))/_xlfn.STDEV.P($N$2:$N$5018))</f>
        <v>-0.14930377580674087</v>
      </c>
      <c r="W3310">
        <f>((I3310-AVERAGE($I$2:$I$5018))/_xlfn.STDEV.P($I$2:$I$5018))</f>
        <v>-0.53624862645660798</v>
      </c>
      <c r="Y3310">
        <f t="shared" si="209"/>
        <v>0</v>
      </c>
      <c r="Z3310">
        <f t="shared" si="210"/>
        <v>0</v>
      </c>
      <c r="AA3310">
        <f t="shared" si="208"/>
        <v>0</v>
      </c>
    </row>
    <row r="3311" spans="1:27" x14ac:dyDescent="0.25">
      <c r="A3311">
        <v>16109</v>
      </c>
      <c r="B3311" t="s">
        <v>12</v>
      </c>
      <c r="C3311">
        <v>63</v>
      </c>
      <c r="D3311">
        <v>0</v>
      </c>
      <c r="E3311">
        <v>0</v>
      </c>
      <c r="F3311" t="s">
        <v>13</v>
      </c>
      <c r="G3311" t="s">
        <v>14</v>
      </c>
      <c r="H3311" t="s">
        <v>15</v>
      </c>
      <c r="I3311">
        <v>105.52</v>
      </c>
      <c r="J3311" s="2">
        <v>37.9</v>
      </c>
      <c r="K3311" t="s">
        <v>16</v>
      </c>
      <c r="L3311">
        <v>0</v>
      </c>
      <c r="N3311">
        <f t="shared" si="211"/>
        <v>37.9</v>
      </c>
      <c r="U3311">
        <f>((C3311-AVERAGE($C$2:$C$5018))/_xlfn.STDEV.P($C$2:$C$5018))</f>
        <v>0.87359276793807417</v>
      </c>
      <c r="V3311">
        <f>((N3311-AVERAGE($N$2:$N$5018))/_xlfn.STDEV.P($N$2:$N$5018))</f>
        <v>1.384160295126885</v>
      </c>
      <c r="W3311">
        <f>((I3311-AVERAGE($I$2:$I$5018))/_xlfn.STDEV.P($I$2:$I$5018))</f>
        <v>-1.0202370441914803E-3</v>
      </c>
      <c r="Y3311">
        <f t="shared" si="209"/>
        <v>0</v>
      </c>
      <c r="Z3311">
        <f t="shared" si="210"/>
        <v>0</v>
      </c>
      <c r="AA3311">
        <f t="shared" si="208"/>
        <v>0</v>
      </c>
    </row>
    <row r="3312" spans="1:27" x14ac:dyDescent="0.25">
      <c r="A3312">
        <v>47499</v>
      </c>
      <c r="B3312" t="s">
        <v>17</v>
      </c>
      <c r="C3312">
        <v>48</v>
      </c>
      <c r="D3312">
        <v>0</v>
      </c>
      <c r="E3312">
        <v>0</v>
      </c>
      <c r="F3312" t="s">
        <v>13</v>
      </c>
      <c r="G3312" t="s">
        <v>25</v>
      </c>
      <c r="H3312" t="s">
        <v>19</v>
      </c>
      <c r="I3312">
        <v>77.55</v>
      </c>
      <c r="J3312" s="2">
        <v>26.2</v>
      </c>
      <c r="K3312" t="s">
        <v>24</v>
      </c>
      <c r="L3312">
        <v>0</v>
      </c>
      <c r="N3312">
        <f t="shared" si="211"/>
        <v>26.2</v>
      </c>
      <c r="U3312">
        <f>((C3312-AVERAGE($C$2:$C$5018))/_xlfn.STDEV.P($C$2:$C$5018))</f>
        <v>0.21357004088167386</v>
      </c>
      <c r="V3312">
        <f>((N3312-AVERAGE($N$2:$N$5018))/_xlfn.STDEV.P($N$2:$N$5018))</f>
        <v>-0.32455681248486945</v>
      </c>
      <c r="W3312">
        <f>((I3312-AVERAGE($I$2:$I$5018))/_xlfn.STDEV.P($I$2:$I$5018))</f>
        <v>-0.63029043678632235</v>
      </c>
      <c r="Y3312">
        <f t="shared" si="209"/>
        <v>0</v>
      </c>
      <c r="Z3312">
        <f t="shared" si="210"/>
        <v>0</v>
      </c>
      <c r="AA3312">
        <f t="shared" si="208"/>
        <v>0</v>
      </c>
    </row>
    <row r="3313" spans="1:27" x14ac:dyDescent="0.25">
      <c r="A3313">
        <v>8790</v>
      </c>
      <c r="B3313" t="s">
        <v>17</v>
      </c>
      <c r="C3313">
        <v>17</v>
      </c>
      <c r="D3313">
        <v>0</v>
      </c>
      <c r="E3313">
        <v>0</v>
      </c>
      <c r="F3313" t="s">
        <v>23</v>
      </c>
      <c r="G3313" t="s">
        <v>14</v>
      </c>
      <c r="H3313" t="s">
        <v>15</v>
      </c>
      <c r="I3313">
        <v>127.42</v>
      </c>
      <c r="J3313" s="2">
        <v>22.4</v>
      </c>
      <c r="K3313" t="s">
        <v>24</v>
      </c>
      <c r="L3313">
        <v>0</v>
      </c>
      <c r="N3313">
        <f t="shared" si="211"/>
        <v>22.4</v>
      </c>
      <c r="U3313">
        <f>((C3313-AVERAGE($C$2:$C$5018))/_xlfn.STDEV.P($C$2:$C$5018))</f>
        <v>-1.1504769283682201</v>
      </c>
      <c r="V3313">
        <f>((N3313-AVERAGE($N$2:$N$5018))/_xlfn.STDEV.P($N$2:$N$5018))</f>
        <v>-0.87952476196561036</v>
      </c>
      <c r="W3313">
        <f>((I3313-AVERAGE($I$2:$I$5018))/_xlfn.STDEV.P($I$2:$I$5018))</f>
        <v>0.49168685535311524</v>
      </c>
      <c r="Y3313">
        <f t="shared" si="209"/>
        <v>0</v>
      </c>
      <c r="Z3313">
        <f t="shared" si="210"/>
        <v>0</v>
      </c>
      <c r="AA3313">
        <f t="shared" si="208"/>
        <v>0</v>
      </c>
    </row>
    <row r="3314" spans="1:27" x14ac:dyDescent="0.25">
      <c r="A3314">
        <v>11259</v>
      </c>
      <c r="B3314" t="s">
        <v>17</v>
      </c>
      <c r="C3314">
        <v>53</v>
      </c>
      <c r="D3314">
        <v>0</v>
      </c>
      <c r="E3314">
        <v>0</v>
      </c>
      <c r="F3314" t="s">
        <v>13</v>
      </c>
      <c r="G3314" t="s">
        <v>14</v>
      </c>
      <c r="H3314" t="s">
        <v>15</v>
      </c>
      <c r="I3314">
        <v>227.68</v>
      </c>
      <c r="J3314" s="2" t="s">
        <v>20</v>
      </c>
      <c r="K3314" t="s">
        <v>21</v>
      </c>
      <c r="L3314">
        <v>0</v>
      </c>
      <c r="N3314">
        <f t="shared" si="211"/>
        <v>28.487446958981664</v>
      </c>
      <c r="U3314">
        <f>((C3314-AVERAGE($C$2:$C$5018))/_xlfn.STDEV.P($C$2:$C$5018))</f>
        <v>0.43357761656714061</v>
      </c>
      <c r="V3314">
        <f>((N3314-AVERAGE($N$2:$N$5018))/_xlfn.STDEV.P($N$2:$N$5018))</f>
        <v>9.5115423498702296E-3</v>
      </c>
      <c r="W3314">
        <f>((I3314-AVERAGE($I$2:$I$5018))/_xlfn.STDEV.P($I$2:$I$5018))</f>
        <v>2.7473404208213328</v>
      </c>
      <c r="Y3314">
        <f t="shared" si="209"/>
        <v>0</v>
      </c>
      <c r="Z3314">
        <f t="shared" si="210"/>
        <v>0</v>
      </c>
      <c r="AA3314">
        <f t="shared" si="208"/>
        <v>0</v>
      </c>
    </row>
    <row r="3315" spans="1:27" x14ac:dyDescent="0.25">
      <c r="A3315">
        <v>12003</v>
      </c>
      <c r="B3315" t="s">
        <v>17</v>
      </c>
      <c r="C3315">
        <v>75</v>
      </c>
      <c r="D3315">
        <v>0</v>
      </c>
      <c r="E3315">
        <v>0</v>
      </c>
      <c r="F3315" t="s">
        <v>13</v>
      </c>
      <c r="G3315" t="s">
        <v>14</v>
      </c>
      <c r="H3315" t="s">
        <v>19</v>
      </c>
      <c r="I3315">
        <v>226.73</v>
      </c>
      <c r="J3315" s="2">
        <v>43.7</v>
      </c>
      <c r="K3315" t="s">
        <v>21</v>
      </c>
      <c r="L3315">
        <v>0</v>
      </c>
      <c r="N3315">
        <f t="shared" si="211"/>
        <v>43.7</v>
      </c>
      <c r="U3315">
        <f>((C3315-AVERAGE($C$2:$C$5018))/_xlfn.STDEV.P($C$2:$C$5018))</f>
        <v>1.4016109495831943</v>
      </c>
      <c r="V3315">
        <f>((N3315-AVERAGE($N$2:$N$5018))/_xlfn.STDEV.P($N$2:$N$5018))</f>
        <v>2.2312166390711745</v>
      </c>
      <c r="W3315">
        <f>((I3315-AVERAGE($I$2:$I$5018))/_xlfn.STDEV.P($I$2:$I$5018))</f>
        <v>2.7259672821100338</v>
      </c>
      <c r="Y3315">
        <f t="shared" si="209"/>
        <v>0</v>
      </c>
      <c r="Z3315">
        <f t="shared" si="210"/>
        <v>0</v>
      </c>
      <c r="AA3315">
        <f t="shared" si="208"/>
        <v>0</v>
      </c>
    </row>
    <row r="3316" spans="1:27" x14ac:dyDescent="0.25">
      <c r="A3316">
        <v>71099</v>
      </c>
      <c r="B3316" t="s">
        <v>17</v>
      </c>
      <c r="C3316">
        <v>51</v>
      </c>
      <c r="D3316">
        <v>0</v>
      </c>
      <c r="E3316">
        <v>0</v>
      </c>
      <c r="F3316" t="s">
        <v>13</v>
      </c>
      <c r="G3316" t="s">
        <v>18</v>
      </c>
      <c r="H3316" t="s">
        <v>15</v>
      </c>
      <c r="I3316">
        <v>89.74</v>
      </c>
      <c r="J3316" s="2">
        <v>28.4</v>
      </c>
      <c r="K3316" t="s">
        <v>21</v>
      </c>
      <c r="L3316">
        <v>0</v>
      </c>
      <c r="N3316">
        <f t="shared" si="211"/>
        <v>28.4</v>
      </c>
      <c r="U3316">
        <f>((C3316-AVERAGE($C$2:$C$5018))/_xlfn.STDEV.P($C$2:$C$5018))</f>
        <v>0.34557458629295396</v>
      </c>
      <c r="V3316">
        <f>((N3316-AVERAGE($N$2:$N$5018))/_xlfn.STDEV.P($N$2:$N$5018))</f>
        <v>-3.2595785749669759E-3</v>
      </c>
      <c r="W3316">
        <f>((I3316-AVERAGE($I$2:$I$5018))/_xlfn.STDEV.P($I$2:$I$5018))</f>
        <v>-0.35603932005923711</v>
      </c>
      <c r="Y3316">
        <f t="shared" si="209"/>
        <v>0</v>
      </c>
      <c r="Z3316">
        <f t="shared" si="210"/>
        <v>0</v>
      </c>
      <c r="AA3316">
        <f t="shared" si="208"/>
        <v>0</v>
      </c>
    </row>
    <row r="3317" spans="1:27" x14ac:dyDescent="0.25">
      <c r="A3317">
        <v>62090</v>
      </c>
      <c r="B3317" t="s">
        <v>12</v>
      </c>
      <c r="C3317">
        <v>51</v>
      </c>
      <c r="D3317">
        <v>0</v>
      </c>
      <c r="E3317">
        <v>0</v>
      </c>
      <c r="F3317" t="s">
        <v>23</v>
      </c>
      <c r="G3317" t="s">
        <v>18</v>
      </c>
      <c r="H3317" t="s">
        <v>19</v>
      </c>
      <c r="I3317">
        <v>219.17</v>
      </c>
      <c r="J3317" s="2">
        <v>29.8</v>
      </c>
      <c r="K3317" t="s">
        <v>21</v>
      </c>
      <c r="L3317">
        <v>0</v>
      </c>
      <c r="N3317">
        <f t="shared" si="211"/>
        <v>29.8</v>
      </c>
      <c r="U3317">
        <f>((C3317-AVERAGE($C$2:$C$5018))/_xlfn.STDEV.P($C$2:$C$5018))</f>
        <v>0.34557458629295396</v>
      </c>
      <c r="V3317">
        <f>((N3317-AVERAGE($N$2:$N$5018))/_xlfn.STDEV.P($N$2:$N$5018))</f>
        <v>0.2012022975495168</v>
      </c>
      <c r="W3317">
        <f>((I3317-AVERAGE($I$2:$I$5018))/_xlfn.STDEV.P($I$2:$I$5018))</f>
        <v>2.5558820940495934</v>
      </c>
      <c r="Y3317">
        <f t="shared" si="209"/>
        <v>0</v>
      </c>
      <c r="Z3317">
        <f t="shared" si="210"/>
        <v>0</v>
      </c>
      <c r="AA3317">
        <f t="shared" si="208"/>
        <v>0</v>
      </c>
    </row>
    <row r="3318" spans="1:27" x14ac:dyDescent="0.25">
      <c r="A3318">
        <v>10138</v>
      </c>
      <c r="B3318" t="s">
        <v>17</v>
      </c>
      <c r="C3318">
        <v>41</v>
      </c>
      <c r="D3318">
        <v>0</v>
      </c>
      <c r="E3318">
        <v>0</v>
      </c>
      <c r="F3318" t="s">
        <v>13</v>
      </c>
      <c r="G3318" t="s">
        <v>14</v>
      </c>
      <c r="H3318" t="s">
        <v>15</v>
      </c>
      <c r="I3318">
        <v>74.849999999999994</v>
      </c>
      <c r="J3318" s="2">
        <v>24.8</v>
      </c>
      <c r="K3318" t="s">
        <v>16</v>
      </c>
      <c r="L3318">
        <v>0</v>
      </c>
      <c r="N3318">
        <f t="shared" si="211"/>
        <v>24.8</v>
      </c>
      <c r="U3318">
        <f>((C3318-AVERAGE($C$2:$C$5018))/_xlfn.STDEV.P($C$2:$C$5018))</f>
        <v>-9.4440565077979599E-2</v>
      </c>
      <c r="V3318">
        <f>((N3318-AVERAGE($N$2:$N$5018))/_xlfn.STDEV.P($N$2:$N$5018))</f>
        <v>-0.52901868860935275</v>
      </c>
      <c r="W3318">
        <f>((I3318-AVERAGE($I$2:$I$5018))/_xlfn.STDEV.P($I$2:$I$5018))</f>
        <v>-0.69103514680790812</v>
      </c>
      <c r="Y3318">
        <f t="shared" si="209"/>
        <v>0</v>
      </c>
      <c r="Z3318">
        <f t="shared" si="210"/>
        <v>0</v>
      </c>
      <c r="AA3318">
        <f t="shared" si="208"/>
        <v>0</v>
      </c>
    </row>
    <row r="3319" spans="1:27" x14ac:dyDescent="0.25">
      <c r="A3319">
        <v>71424</v>
      </c>
      <c r="B3319" t="s">
        <v>17</v>
      </c>
      <c r="C3319">
        <v>75</v>
      </c>
      <c r="D3319">
        <v>1</v>
      </c>
      <c r="E3319">
        <v>0</v>
      </c>
      <c r="F3319" t="s">
        <v>13</v>
      </c>
      <c r="G3319" t="s">
        <v>18</v>
      </c>
      <c r="H3319" t="s">
        <v>15</v>
      </c>
      <c r="I3319">
        <v>55.96</v>
      </c>
      <c r="J3319" s="2">
        <v>34.799999999999997</v>
      </c>
      <c r="K3319" t="s">
        <v>21</v>
      </c>
      <c r="L3319">
        <v>0</v>
      </c>
      <c r="N3319">
        <f t="shared" si="211"/>
        <v>34.799999999999997</v>
      </c>
      <c r="U3319">
        <f>((C3319-AVERAGE($C$2:$C$5018))/_xlfn.STDEV.P($C$2:$C$5018))</f>
        <v>1.4016109495831943</v>
      </c>
      <c r="V3319">
        <f>((N3319-AVERAGE($N$2:$N$5018))/_xlfn.STDEV.P($N$2:$N$5018))</f>
        <v>0.93142328370838579</v>
      </c>
      <c r="W3319">
        <f>((I3319-AVERAGE($I$2:$I$5018))/_xlfn.STDEV.P($I$2:$I$5018))</f>
        <v>-1.116023136551521</v>
      </c>
      <c r="Y3319">
        <f t="shared" si="209"/>
        <v>0</v>
      </c>
      <c r="Z3319">
        <f t="shared" si="210"/>
        <v>0</v>
      </c>
      <c r="AA3319">
        <f t="shared" si="208"/>
        <v>0</v>
      </c>
    </row>
    <row r="3320" spans="1:27" x14ac:dyDescent="0.25">
      <c r="A3320">
        <v>44759</v>
      </c>
      <c r="B3320" t="s">
        <v>12</v>
      </c>
      <c r="C3320">
        <v>57</v>
      </c>
      <c r="D3320">
        <v>0</v>
      </c>
      <c r="E3320">
        <v>0</v>
      </c>
      <c r="F3320" t="s">
        <v>13</v>
      </c>
      <c r="G3320" t="s">
        <v>14</v>
      </c>
      <c r="H3320" t="s">
        <v>15</v>
      </c>
      <c r="I3320">
        <v>215.92</v>
      </c>
      <c r="J3320" s="2">
        <v>27.4</v>
      </c>
      <c r="K3320" t="s">
        <v>22</v>
      </c>
      <c r="L3320">
        <v>0</v>
      </c>
      <c r="N3320">
        <f t="shared" si="211"/>
        <v>27.4</v>
      </c>
      <c r="U3320">
        <f>((C3320-AVERAGE($C$2:$C$5018))/_xlfn.STDEV.P($C$2:$C$5018))</f>
        <v>0.60958367711551409</v>
      </c>
      <c r="V3320">
        <f>((N3320-AVERAGE($N$2:$N$5018))/_xlfn.STDEV.P($N$2:$N$5018))</f>
        <v>-0.14930377580674087</v>
      </c>
      <c r="W3320">
        <f>((I3320-AVERAGE($I$2:$I$5018))/_xlfn.STDEV.P($I$2:$I$5018))</f>
        <v>2.4827634616162033</v>
      </c>
      <c r="Y3320">
        <f t="shared" si="209"/>
        <v>0</v>
      </c>
      <c r="Z3320">
        <f t="shared" si="210"/>
        <v>0</v>
      </c>
      <c r="AA3320">
        <f t="shared" si="208"/>
        <v>0</v>
      </c>
    </row>
    <row r="3321" spans="1:27" x14ac:dyDescent="0.25">
      <c r="A3321">
        <v>21953</v>
      </c>
      <c r="B3321" t="s">
        <v>17</v>
      </c>
      <c r="C3321">
        <v>33</v>
      </c>
      <c r="D3321">
        <v>0</v>
      </c>
      <c r="E3321">
        <v>0</v>
      </c>
      <c r="F3321" t="s">
        <v>23</v>
      </c>
      <c r="G3321" t="s">
        <v>14</v>
      </c>
      <c r="H3321" t="s">
        <v>15</v>
      </c>
      <c r="I3321">
        <v>84.4</v>
      </c>
      <c r="J3321" s="2" t="s">
        <v>20</v>
      </c>
      <c r="K3321" t="s">
        <v>22</v>
      </c>
      <c r="L3321">
        <v>0</v>
      </c>
      <c r="N3321">
        <f t="shared" si="211"/>
        <v>28.487446958981664</v>
      </c>
      <c r="U3321">
        <f>((C3321-AVERAGE($C$2:$C$5018))/_xlfn.STDEV.P($C$2:$C$5018))</f>
        <v>-0.44645268617472644</v>
      </c>
      <c r="V3321">
        <f>((N3321-AVERAGE($N$2:$N$5018))/_xlfn.STDEV.P($N$2:$N$5018))</f>
        <v>9.5115423498702296E-3</v>
      </c>
      <c r="W3321">
        <f>((I3321-AVERAGE($I$2:$I$5018))/_xlfn.STDEV.P($I$2:$I$5018))</f>
        <v>-0.47617885765748419</v>
      </c>
      <c r="Y3321">
        <f t="shared" si="209"/>
        <v>0</v>
      </c>
      <c r="Z3321">
        <f t="shared" si="210"/>
        <v>0</v>
      </c>
      <c r="AA3321">
        <f t="shared" si="208"/>
        <v>0</v>
      </c>
    </row>
    <row r="3322" spans="1:27" x14ac:dyDescent="0.25">
      <c r="A3322">
        <v>52234</v>
      </c>
      <c r="B3322" t="s">
        <v>17</v>
      </c>
      <c r="C3322">
        <v>72</v>
      </c>
      <c r="D3322">
        <v>0</v>
      </c>
      <c r="E3322">
        <v>0</v>
      </c>
      <c r="F3322" t="s">
        <v>13</v>
      </c>
      <c r="G3322" t="s">
        <v>25</v>
      </c>
      <c r="H3322" t="s">
        <v>15</v>
      </c>
      <c r="I3322">
        <v>104.05</v>
      </c>
      <c r="J3322" s="2">
        <v>33.5</v>
      </c>
      <c r="K3322" t="s">
        <v>21</v>
      </c>
      <c r="L3322">
        <v>0</v>
      </c>
      <c r="N3322">
        <f t="shared" si="211"/>
        <v>33.5</v>
      </c>
      <c r="U3322">
        <f>((C3322-AVERAGE($C$2:$C$5018))/_xlfn.STDEV.P($C$2:$C$5018))</f>
        <v>1.2696064041719144</v>
      </c>
      <c r="V3322">
        <f>((N3322-AVERAGE($N$2:$N$5018))/_xlfn.STDEV.P($N$2:$N$5018))</f>
        <v>0.74156582730708009</v>
      </c>
      <c r="W3322">
        <f>((I3322-AVERAGE($I$2:$I$5018))/_xlfn.STDEV.P($I$2:$I$5018))</f>
        <v>-3.4092356944832584E-2</v>
      </c>
      <c r="Y3322">
        <f t="shared" si="209"/>
        <v>0</v>
      </c>
      <c r="Z3322">
        <f t="shared" si="210"/>
        <v>0</v>
      </c>
      <c r="AA3322">
        <f t="shared" si="208"/>
        <v>0</v>
      </c>
    </row>
    <row r="3323" spans="1:27" x14ac:dyDescent="0.25">
      <c r="A3323">
        <v>46461</v>
      </c>
      <c r="B3323" t="s">
        <v>17</v>
      </c>
      <c r="C3323">
        <v>52</v>
      </c>
      <c r="D3323">
        <v>0</v>
      </c>
      <c r="E3323">
        <v>0</v>
      </c>
      <c r="F3323" t="s">
        <v>13</v>
      </c>
      <c r="G3323" t="s">
        <v>14</v>
      </c>
      <c r="H3323" t="s">
        <v>15</v>
      </c>
      <c r="I3323">
        <v>62.54</v>
      </c>
      <c r="J3323" s="2">
        <v>35</v>
      </c>
      <c r="K3323" t="s">
        <v>22</v>
      </c>
      <c r="L3323">
        <v>0</v>
      </c>
      <c r="N3323">
        <f t="shared" si="211"/>
        <v>35</v>
      </c>
      <c r="U3323">
        <f>((C3323-AVERAGE($C$2:$C$5018))/_xlfn.STDEV.P($C$2:$C$5018))</f>
        <v>0.38957610143004728</v>
      </c>
      <c r="V3323">
        <f>((N3323-AVERAGE($N$2:$N$5018))/_xlfn.STDEV.P($N$2:$N$5018))</f>
        <v>0.960632123154741</v>
      </c>
      <c r="W3323">
        <f>((I3323-AVERAGE($I$2:$I$5018))/_xlfn.STDEV.P($I$2:$I$5018))</f>
        <v>-0.9679860284248416</v>
      </c>
      <c r="Y3323">
        <f t="shared" si="209"/>
        <v>0</v>
      </c>
      <c r="Z3323">
        <f t="shared" si="210"/>
        <v>0</v>
      </c>
      <c r="AA3323">
        <f t="shared" si="208"/>
        <v>0</v>
      </c>
    </row>
    <row r="3324" spans="1:27" x14ac:dyDescent="0.25">
      <c r="A3324">
        <v>6973</v>
      </c>
      <c r="B3324" t="s">
        <v>12</v>
      </c>
      <c r="C3324">
        <v>11</v>
      </c>
      <c r="D3324">
        <v>0</v>
      </c>
      <c r="E3324">
        <v>0</v>
      </c>
      <c r="F3324" t="s">
        <v>23</v>
      </c>
      <c r="G3324" t="s">
        <v>26</v>
      </c>
      <c r="H3324" t="s">
        <v>19</v>
      </c>
      <c r="I3324">
        <v>87.54</v>
      </c>
      <c r="J3324" s="2">
        <v>24.4</v>
      </c>
      <c r="K3324" t="s">
        <v>24</v>
      </c>
      <c r="L3324">
        <v>0</v>
      </c>
      <c r="N3324">
        <f t="shared" si="211"/>
        <v>24.4</v>
      </c>
      <c r="U3324">
        <f>((C3324-AVERAGE($C$2:$C$5018))/_xlfn.STDEV.P($C$2:$C$5018))</f>
        <v>-1.4144860191907802</v>
      </c>
      <c r="V3324">
        <f>((N3324-AVERAGE($N$2:$N$5018))/_xlfn.STDEV.P($N$2:$N$5018))</f>
        <v>-0.58743636750206263</v>
      </c>
      <c r="W3324">
        <f>((I3324-AVERAGE($I$2:$I$5018))/_xlfn.STDEV.P($I$2:$I$5018))</f>
        <v>-0.40553500970645484</v>
      </c>
      <c r="Y3324">
        <f t="shared" si="209"/>
        <v>0</v>
      </c>
      <c r="Z3324">
        <f t="shared" si="210"/>
        <v>0</v>
      </c>
      <c r="AA3324">
        <f t="shared" si="208"/>
        <v>0</v>
      </c>
    </row>
    <row r="3325" spans="1:27" x14ac:dyDescent="0.25">
      <c r="A3325">
        <v>5068</v>
      </c>
      <c r="B3325" t="s">
        <v>17</v>
      </c>
      <c r="C3325">
        <v>28</v>
      </c>
      <c r="D3325">
        <v>0</v>
      </c>
      <c r="E3325">
        <v>0</v>
      </c>
      <c r="F3325" t="s">
        <v>23</v>
      </c>
      <c r="G3325" t="s">
        <v>14</v>
      </c>
      <c r="H3325" t="s">
        <v>15</v>
      </c>
      <c r="I3325">
        <v>76.81</v>
      </c>
      <c r="J3325" s="2">
        <v>28.3</v>
      </c>
      <c r="K3325" t="s">
        <v>22</v>
      </c>
      <c r="L3325">
        <v>0</v>
      </c>
      <c r="N3325">
        <f t="shared" si="211"/>
        <v>28.3</v>
      </c>
      <c r="U3325">
        <f>((C3325-AVERAGE($C$2:$C$5018))/_xlfn.STDEV.P($C$2:$C$5018))</f>
        <v>-0.66646026186019325</v>
      </c>
      <c r="V3325">
        <f>((N3325-AVERAGE($N$2:$N$5018))/_xlfn.STDEV.P($N$2:$N$5018))</f>
        <v>-1.7863998298144054E-2</v>
      </c>
      <c r="W3325">
        <f>((I3325-AVERAGE($I$2:$I$5018))/_xlfn.STDEV.P($I$2:$I$5018))</f>
        <v>-0.64693898694038643</v>
      </c>
      <c r="Y3325">
        <f t="shared" si="209"/>
        <v>0</v>
      </c>
      <c r="Z3325">
        <f t="shared" si="210"/>
        <v>0</v>
      </c>
      <c r="AA3325">
        <f t="shared" si="208"/>
        <v>0</v>
      </c>
    </row>
    <row r="3326" spans="1:27" x14ac:dyDescent="0.25">
      <c r="A3326">
        <v>65277</v>
      </c>
      <c r="B3326" t="s">
        <v>17</v>
      </c>
      <c r="C3326">
        <v>78</v>
      </c>
      <c r="D3326">
        <v>1</v>
      </c>
      <c r="E3326">
        <v>0</v>
      </c>
      <c r="F3326" t="s">
        <v>23</v>
      </c>
      <c r="G3326" t="s">
        <v>18</v>
      </c>
      <c r="H3326" t="s">
        <v>19</v>
      </c>
      <c r="I3326">
        <v>198.12</v>
      </c>
      <c r="J3326" s="2">
        <v>29.1</v>
      </c>
      <c r="K3326" t="s">
        <v>21</v>
      </c>
      <c r="L3326">
        <v>0</v>
      </c>
      <c r="N3326">
        <f t="shared" si="211"/>
        <v>29.1</v>
      </c>
      <c r="U3326">
        <f>((C3326-AVERAGE($C$2:$C$5018))/_xlfn.STDEV.P($C$2:$C$5018))</f>
        <v>1.5336154949944745</v>
      </c>
      <c r="V3326">
        <f>((N3326-AVERAGE($N$2:$N$5018))/_xlfn.STDEV.P($N$2:$N$5018))</f>
        <v>9.8971359487275173E-2</v>
      </c>
      <c r="W3326">
        <f>((I3326-AVERAGE($I$2:$I$5018))/_xlfn.STDEV.P($I$2:$I$5018))</f>
        <v>2.0822983362887126</v>
      </c>
      <c r="Y3326">
        <f t="shared" si="209"/>
        <v>0</v>
      </c>
      <c r="Z3326">
        <f t="shared" si="210"/>
        <v>0</v>
      </c>
      <c r="AA3326">
        <f t="shared" si="208"/>
        <v>0</v>
      </c>
    </row>
    <row r="3327" spans="1:27" x14ac:dyDescent="0.25">
      <c r="A3327">
        <v>52679</v>
      </c>
      <c r="B3327" t="s">
        <v>17</v>
      </c>
      <c r="C3327">
        <v>82</v>
      </c>
      <c r="D3327">
        <v>0</v>
      </c>
      <c r="E3327">
        <v>0</v>
      </c>
      <c r="F3327" t="s">
        <v>13</v>
      </c>
      <c r="G3327" t="s">
        <v>18</v>
      </c>
      <c r="H3327" t="s">
        <v>19</v>
      </c>
      <c r="I3327">
        <v>78</v>
      </c>
      <c r="J3327" s="2">
        <v>31.3</v>
      </c>
      <c r="K3327" t="s">
        <v>16</v>
      </c>
      <c r="L3327">
        <v>0</v>
      </c>
      <c r="N3327">
        <f t="shared" si="211"/>
        <v>31.3</v>
      </c>
      <c r="U3327">
        <f>((C3327-AVERAGE($C$2:$C$5018))/_xlfn.STDEV.P($C$2:$C$5018))</f>
        <v>1.7096215555428478</v>
      </c>
      <c r="V3327">
        <f>((N3327-AVERAGE($N$2:$N$5018))/_xlfn.STDEV.P($N$2:$N$5018))</f>
        <v>0.42026859339717765</v>
      </c>
      <c r="W3327">
        <f>((I3327-AVERAGE($I$2:$I$5018))/_xlfn.STDEV.P($I$2:$I$5018))</f>
        <v>-0.6201663184493913</v>
      </c>
      <c r="Y3327">
        <f t="shared" si="209"/>
        <v>0</v>
      </c>
      <c r="Z3327">
        <f t="shared" si="210"/>
        <v>0</v>
      </c>
      <c r="AA3327">
        <f t="shared" si="208"/>
        <v>0</v>
      </c>
    </row>
    <row r="3328" spans="1:27" x14ac:dyDescent="0.25">
      <c r="A3328">
        <v>36728</v>
      </c>
      <c r="B3328" t="s">
        <v>12</v>
      </c>
      <c r="C3328">
        <v>74</v>
      </c>
      <c r="D3328">
        <v>0</v>
      </c>
      <c r="E3328">
        <v>0</v>
      </c>
      <c r="F3328" t="s">
        <v>13</v>
      </c>
      <c r="G3328" t="s">
        <v>14</v>
      </c>
      <c r="H3328" t="s">
        <v>15</v>
      </c>
      <c r="I3328">
        <v>79.44</v>
      </c>
      <c r="J3328" s="2">
        <v>32.799999999999997</v>
      </c>
      <c r="K3328" t="s">
        <v>21</v>
      </c>
      <c r="L3328">
        <v>0</v>
      </c>
      <c r="N3328">
        <f t="shared" si="211"/>
        <v>32.799999999999997</v>
      </c>
      <c r="U3328">
        <f>((C3328-AVERAGE($C$2:$C$5018))/_xlfn.STDEV.P($C$2:$C$5018))</f>
        <v>1.3576094344461012</v>
      </c>
      <c r="V3328">
        <f>((N3328-AVERAGE($N$2:$N$5018))/_xlfn.STDEV.P($N$2:$N$5018))</f>
        <v>0.63933488924483795</v>
      </c>
      <c r="W3328">
        <f>((I3328-AVERAGE($I$2:$I$5018))/_xlfn.STDEV.P($I$2:$I$5018))</f>
        <v>-0.58776913977121226</v>
      </c>
      <c r="Y3328">
        <f t="shared" si="209"/>
        <v>0</v>
      </c>
      <c r="Z3328">
        <f t="shared" si="210"/>
        <v>0</v>
      </c>
      <c r="AA3328">
        <f t="shared" si="208"/>
        <v>0</v>
      </c>
    </row>
    <row r="3329" spans="1:27" x14ac:dyDescent="0.25">
      <c r="A3329">
        <v>46797</v>
      </c>
      <c r="B3329" t="s">
        <v>17</v>
      </c>
      <c r="C3329">
        <v>31</v>
      </c>
      <c r="D3329">
        <v>0</v>
      </c>
      <c r="E3329">
        <v>0</v>
      </c>
      <c r="F3329" t="s">
        <v>13</v>
      </c>
      <c r="G3329" t="s">
        <v>14</v>
      </c>
      <c r="H3329" t="s">
        <v>19</v>
      </c>
      <c r="I3329">
        <v>75.819999999999993</v>
      </c>
      <c r="J3329" s="2">
        <v>29.1</v>
      </c>
      <c r="K3329" t="s">
        <v>21</v>
      </c>
      <c r="L3329">
        <v>0</v>
      </c>
      <c r="N3329">
        <f t="shared" si="211"/>
        <v>29.1</v>
      </c>
      <c r="U3329">
        <f>((C3329-AVERAGE($C$2:$C$5018))/_xlfn.STDEV.P($C$2:$C$5018))</f>
        <v>-0.5344557164489131</v>
      </c>
      <c r="V3329">
        <f>((N3329-AVERAGE($N$2:$N$5018))/_xlfn.STDEV.P($N$2:$N$5018))</f>
        <v>9.8971359487275173E-2</v>
      </c>
      <c r="W3329">
        <f>((I3329-AVERAGE($I$2:$I$5018))/_xlfn.STDEV.P($I$2:$I$5018))</f>
        <v>-0.66921204728163475</v>
      </c>
      <c r="Y3329">
        <f t="shared" si="209"/>
        <v>0</v>
      </c>
      <c r="Z3329">
        <f t="shared" si="210"/>
        <v>0</v>
      </c>
      <c r="AA3329">
        <f t="shared" si="208"/>
        <v>0</v>
      </c>
    </row>
    <row r="3330" spans="1:27" x14ac:dyDescent="0.25">
      <c r="A3330">
        <v>63898</v>
      </c>
      <c r="B3330" t="s">
        <v>17</v>
      </c>
      <c r="C3330">
        <v>53</v>
      </c>
      <c r="D3330">
        <v>1</v>
      </c>
      <c r="E3330">
        <v>0</v>
      </c>
      <c r="F3330" t="s">
        <v>13</v>
      </c>
      <c r="G3330" t="s">
        <v>14</v>
      </c>
      <c r="H3330" t="s">
        <v>15</v>
      </c>
      <c r="I3330">
        <v>240.86</v>
      </c>
      <c r="J3330" s="2">
        <v>31.9</v>
      </c>
      <c r="K3330" t="s">
        <v>21</v>
      </c>
      <c r="L3330">
        <v>0</v>
      </c>
      <c r="N3330">
        <f t="shared" si="211"/>
        <v>31.9</v>
      </c>
      <c r="U3330">
        <f>((C3330-AVERAGE($C$2:$C$5018))/_xlfn.STDEV.P($C$2:$C$5018))</f>
        <v>0.43357761656714061</v>
      </c>
      <c r="V3330">
        <f>((N3330-AVERAGE($N$2:$N$5018))/_xlfn.STDEV.P($N$2:$N$5018))</f>
        <v>0.50789511173624169</v>
      </c>
      <c r="W3330">
        <f>((I3330-AVERAGE($I$2:$I$5018))/_xlfn.STDEV.P($I$2:$I$5018))</f>
        <v>3.0438645978896663</v>
      </c>
      <c r="Y3330">
        <f t="shared" si="209"/>
        <v>0</v>
      </c>
      <c r="Z3330">
        <f t="shared" si="210"/>
        <v>0</v>
      </c>
      <c r="AA3330">
        <f t="shared" si="208"/>
        <v>0</v>
      </c>
    </row>
    <row r="3331" spans="1:27" x14ac:dyDescent="0.25">
      <c r="A3331">
        <v>11371</v>
      </c>
      <c r="B3331" t="s">
        <v>12</v>
      </c>
      <c r="C3331">
        <v>0.24</v>
      </c>
      <c r="D3331">
        <v>0</v>
      </c>
      <c r="E3331">
        <v>0</v>
      </c>
      <c r="F3331" t="s">
        <v>23</v>
      </c>
      <c r="G3331" t="s">
        <v>26</v>
      </c>
      <c r="H3331" t="s">
        <v>15</v>
      </c>
      <c r="I3331">
        <v>89.28</v>
      </c>
      <c r="J3331" s="2">
        <v>14.2</v>
      </c>
      <c r="K3331" t="s">
        <v>24</v>
      </c>
      <c r="L3331">
        <v>0</v>
      </c>
      <c r="N3331">
        <f t="shared" si="211"/>
        <v>14.2</v>
      </c>
      <c r="U3331">
        <f>((C3331-AVERAGE($C$2:$C$5018))/_xlfn.STDEV.P($C$2:$C$5018))</f>
        <v>-1.8879423220659046</v>
      </c>
      <c r="V3331">
        <f>((N3331-AVERAGE($N$2:$N$5018))/_xlfn.STDEV.P($N$2:$N$5018))</f>
        <v>-2.0770871792661563</v>
      </c>
      <c r="W3331">
        <f>((I3331-AVERAGE($I$2:$I$5018))/_xlfn.STDEV.P($I$2:$I$5018))</f>
        <v>-0.36638841880365525</v>
      </c>
      <c r="Y3331">
        <f t="shared" si="209"/>
        <v>0</v>
      </c>
      <c r="Z3331">
        <f t="shared" si="210"/>
        <v>0</v>
      </c>
      <c r="AA3331">
        <f t="shared" ref="AA3331:AA3394" si="212">IF(AND(C3331&lt;10,G3331&lt;&gt;"Children"),1,0)</f>
        <v>0</v>
      </c>
    </row>
    <row r="3332" spans="1:27" x14ac:dyDescent="0.25">
      <c r="A3332">
        <v>27125</v>
      </c>
      <c r="B3332" t="s">
        <v>17</v>
      </c>
      <c r="C3332">
        <v>17</v>
      </c>
      <c r="D3332">
        <v>0</v>
      </c>
      <c r="E3332">
        <v>0</v>
      </c>
      <c r="F3332" t="s">
        <v>23</v>
      </c>
      <c r="G3332" t="s">
        <v>14</v>
      </c>
      <c r="H3332" t="s">
        <v>15</v>
      </c>
      <c r="I3332">
        <v>81.13</v>
      </c>
      <c r="J3332" s="2">
        <v>22.8</v>
      </c>
      <c r="K3332" t="s">
        <v>21</v>
      </c>
      <c r="L3332">
        <v>0</v>
      </c>
      <c r="N3332">
        <f t="shared" si="211"/>
        <v>22.8</v>
      </c>
      <c r="U3332">
        <f>((C3332-AVERAGE($C$2:$C$5018))/_xlfn.STDEV.P($C$2:$C$5018))</f>
        <v>-1.1504769283682201</v>
      </c>
      <c r="V3332">
        <f>((N3332-AVERAGE($N$2:$N$5018))/_xlfn.STDEV.P($N$2:$N$5018))</f>
        <v>-0.82110708307290048</v>
      </c>
      <c r="W3332">
        <f>((I3332-AVERAGE($I$2:$I$5018))/_xlfn.STDEV.P($I$2:$I$5018))</f>
        <v>-0.54974745090584942</v>
      </c>
      <c r="Y3332">
        <f t="shared" ref="Y3332:Y3393" si="213">IF(AND(C3332&lt;3,OR(K3332="smokes",K3332="formerly smoked")),1,0)</f>
        <v>0</v>
      </c>
      <c r="Z3332">
        <f t="shared" ref="Z3332:Z3393" si="214">IF(OR(N3332&lt;0,N3332&gt;100),1,0)</f>
        <v>0</v>
      </c>
      <c r="AA3332">
        <f t="shared" si="212"/>
        <v>0</v>
      </c>
    </row>
    <row r="3333" spans="1:27" x14ac:dyDescent="0.25">
      <c r="A3333">
        <v>15383</v>
      </c>
      <c r="B3333" t="s">
        <v>17</v>
      </c>
      <c r="C3333">
        <v>29</v>
      </c>
      <c r="D3333">
        <v>0</v>
      </c>
      <c r="E3333">
        <v>0</v>
      </c>
      <c r="F3333" t="s">
        <v>13</v>
      </c>
      <c r="G3333" t="s">
        <v>14</v>
      </c>
      <c r="H3333" t="s">
        <v>15</v>
      </c>
      <c r="I3333">
        <v>118.44</v>
      </c>
      <c r="J3333" s="2">
        <v>24.8</v>
      </c>
      <c r="K3333" t="s">
        <v>21</v>
      </c>
      <c r="L3333">
        <v>0</v>
      </c>
      <c r="N3333">
        <f t="shared" si="211"/>
        <v>24.8</v>
      </c>
      <c r="U3333">
        <f>((C3333-AVERAGE($C$2:$C$5018))/_xlfn.STDEV.P($C$2:$C$5018))</f>
        <v>-0.62245874672309986</v>
      </c>
      <c r="V3333">
        <f>((N3333-AVERAGE($N$2:$N$5018))/_xlfn.STDEV.P($N$2:$N$5018))</f>
        <v>-0.52901868860935275</v>
      </c>
      <c r="W3333">
        <f>((I3333-AVERAGE($I$2:$I$5018))/_xlfn.STDEV.P($I$2:$I$5018))</f>
        <v>0.28965444942947072</v>
      </c>
      <c r="Y3333">
        <f t="shared" si="213"/>
        <v>0</v>
      </c>
      <c r="Z3333">
        <f t="shared" si="214"/>
        <v>0</v>
      </c>
      <c r="AA3333">
        <f t="shared" si="212"/>
        <v>0</v>
      </c>
    </row>
    <row r="3334" spans="1:27" x14ac:dyDescent="0.25">
      <c r="A3334">
        <v>19828</v>
      </c>
      <c r="B3334" t="s">
        <v>17</v>
      </c>
      <c r="C3334">
        <v>56</v>
      </c>
      <c r="D3334">
        <v>1</v>
      </c>
      <c r="E3334">
        <v>0</v>
      </c>
      <c r="F3334" t="s">
        <v>13</v>
      </c>
      <c r="G3334" t="s">
        <v>14</v>
      </c>
      <c r="H3334" t="s">
        <v>19</v>
      </c>
      <c r="I3334">
        <v>97.37</v>
      </c>
      <c r="J3334" s="2">
        <v>34.1</v>
      </c>
      <c r="K3334" t="s">
        <v>22</v>
      </c>
      <c r="L3334">
        <v>0</v>
      </c>
      <c r="N3334">
        <f t="shared" si="211"/>
        <v>34.1</v>
      </c>
      <c r="U3334">
        <f>((C3334-AVERAGE($C$2:$C$5018))/_xlfn.STDEV.P($C$2:$C$5018))</f>
        <v>0.56558216197842071</v>
      </c>
      <c r="V3334">
        <f>((N3334-AVERAGE($N$2:$N$5018))/_xlfn.STDEV.P($N$2:$N$5018))</f>
        <v>0.82919234564614464</v>
      </c>
      <c r="W3334">
        <f>((I3334-AVERAGE($I$2:$I$5018))/_xlfn.STDEV.P($I$2:$I$5018))</f>
        <v>-0.18437926914638531</v>
      </c>
      <c r="Y3334">
        <f t="shared" si="213"/>
        <v>0</v>
      </c>
      <c r="Z3334">
        <f t="shared" si="214"/>
        <v>0</v>
      </c>
      <c r="AA3334">
        <f t="shared" si="212"/>
        <v>0</v>
      </c>
    </row>
    <row r="3335" spans="1:27" x14ac:dyDescent="0.25">
      <c r="A3335">
        <v>6289</v>
      </c>
      <c r="B3335" t="s">
        <v>17</v>
      </c>
      <c r="C3335">
        <v>15</v>
      </c>
      <c r="D3335">
        <v>0</v>
      </c>
      <c r="E3335">
        <v>0</v>
      </c>
      <c r="F3335" t="s">
        <v>23</v>
      </c>
      <c r="G3335" t="s">
        <v>26</v>
      </c>
      <c r="H3335" t="s">
        <v>15</v>
      </c>
      <c r="I3335">
        <v>80.510000000000005</v>
      </c>
      <c r="J3335" s="2">
        <v>21.5</v>
      </c>
      <c r="K3335" t="s">
        <v>24</v>
      </c>
      <c r="L3335">
        <v>0</v>
      </c>
      <c r="N3335">
        <f t="shared" si="211"/>
        <v>21.5</v>
      </c>
      <c r="U3335">
        <f>((C3335-AVERAGE($C$2:$C$5018))/_xlfn.STDEV.P($C$2:$C$5018))</f>
        <v>-1.2384799586424069</v>
      </c>
      <c r="V3335">
        <f>((N3335-AVERAGE($N$2:$N$5018))/_xlfn.STDEV.P($N$2:$N$5018))</f>
        <v>-1.0109645394742066</v>
      </c>
      <c r="W3335">
        <f>((I3335-AVERAGE($I$2:$I$5018))/_xlfn.STDEV.P($I$2:$I$5018))</f>
        <v>-0.56369623617006515</v>
      </c>
      <c r="Y3335">
        <f t="shared" si="213"/>
        <v>0</v>
      </c>
      <c r="Z3335">
        <f t="shared" si="214"/>
        <v>0</v>
      </c>
      <c r="AA3335">
        <f t="shared" si="212"/>
        <v>0</v>
      </c>
    </row>
    <row r="3336" spans="1:27" x14ac:dyDescent="0.25">
      <c r="A3336">
        <v>44243</v>
      </c>
      <c r="B3336" t="s">
        <v>17</v>
      </c>
      <c r="C3336">
        <v>29</v>
      </c>
      <c r="D3336">
        <v>0</v>
      </c>
      <c r="E3336">
        <v>0</v>
      </c>
      <c r="F3336" t="s">
        <v>23</v>
      </c>
      <c r="G3336" t="s">
        <v>14</v>
      </c>
      <c r="H3336" t="s">
        <v>19</v>
      </c>
      <c r="I3336">
        <v>78.88</v>
      </c>
      <c r="J3336" s="2">
        <v>26.1</v>
      </c>
      <c r="K3336" t="s">
        <v>21</v>
      </c>
      <c r="L3336">
        <v>0</v>
      </c>
      <c r="N3336">
        <f t="shared" si="211"/>
        <v>26.1</v>
      </c>
      <c r="U3336">
        <f>((C3336-AVERAGE($C$2:$C$5018))/_xlfn.STDEV.P($C$2:$C$5018))</f>
        <v>-0.62245874672309986</v>
      </c>
      <c r="V3336">
        <f>((N3336-AVERAGE($N$2:$N$5018))/_xlfn.STDEV.P($N$2:$N$5018))</f>
        <v>-0.33916123220804656</v>
      </c>
      <c r="W3336">
        <f>((I3336-AVERAGE($I$2:$I$5018))/_xlfn.STDEV.P($I$2:$I$5018))</f>
        <v>-0.60036804259050425</v>
      </c>
      <c r="Y3336">
        <f t="shared" si="213"/>
        <v>0</v>
      </c>
      <c r="Z3336">
        <f t="shared" si="214"/>
        <v>0</v>
      </c>
      <c r="AA3336">
        <f t="shared" si="212"/>
        <v>0</v>
      </c>
    </row>
    <row r="3337" spans="1:27" x14ac:dyDescent="0.25">
      <c r="A3337">
        <v>40167</v>
      </c>
      <c r="B3337" t="s">
        <v>17</v>
      </c>
      <c r="C3337">
        <v>79</v>
      </c>
      <c r="D3337">
        <v>1</v>
      </c>
      <c r="E3337">
        <v>1</v>
      </c>
      <c r="F3337" t="s">
        <v>13</v>
      </c>
      <c r="G3337" t="s">
        <v>25</v>
      </c>
      <c r="H3337" t="s">
        <v>19</v>
      </c>
      <c r="I3337">
        <v>83.61</v>
      </c>
      <c r="J3337" s="2">
        <v>21.4</v>
      </c>
      <c r="K3337" t="s">
        <v>22</v>
      </c>
      <c r="L3337">
        <v>0</v>
      </c>
      <c r="N3337">
        <f t="shared" si="211"/>
        <v>21.4</v>
      </c>
      <c r="U3337">
        <f>((C3337-AVERAGE($C$2:$C$5018))/_xlfn.STDEV.P($C$2:$C$5018))</f>
        <v>1.5776170101315679</v>
      </c>
      <c r="V3337">
        <f>((N3337-AVERAGE($N$2:$N$5018))/_xlfn.STDEV.P($N$2:$N$5018))</f>
        <v>-1.0255689591973842</v>
      </c>
      <c r="W3337">
        <f>((I3337-AVERAGE($I$2:$I$5018))/_xlfn.STDEV.P($I$2:$I$5018))</f>
        <v>-0.49395230984898536</v>
      </c>
      <c r="Y3337">
        <f t="shared" si="213"/>
        <v>0</v>
      </c>
      <c r="Z3337">
        <f t="shared" si="214"/>
        <v>0</v>
      </c>
      <c r="AA3337">
        <f t="shared" si="212"/>
        <v>0</v>
      </c>
    </row>
    <row r="3338" spans="1:27" x14ac:dyDescent="0.25">
      <c r="A3338">
        <v>38078</v>
      </c>
      <c r="B3338" t="s">
        <v>17</v>
      </c>
      <c r="C3338">
        <v>82</v>
      </c>
      <c r="D3338">
        <v>1</v>
      </c>
      <c r="E3338">
        <v>1</v>
      </c>
      <c r="F3338" t="s">
        <v>13</v>
      </c>
      <c r="G3338" t="s">
        <v>14</v>
      </c>
      <c r="H3338" t="s">
        <v>15</v>
      </c>
      <c r="I3338">
        <v>73.19</v>
      </c>
      <c r="J3338" s="2">
        <v>33.5</v>
      </c>
      <c r="K3338" t="s">
        <v>21</v>
      </c>
      <c r="L3338">
        <v>0</v>
      </c>
      <c r="N3338">
        <f t="shared" si="211"/>
        <v>33.5</v>
      </c>
      <c r="U3338">
        <f>((C3338-AVERAGE($C$2:$C$5018))/_xlfn.STDEV.P($C$2:$C$5018))</f>
        <v>1.7096215555428478</v>
      </c>
      <c r="V3338">
        <f>((N3338-AVERAGE($N$2:$N$5018))/_xlfn.STDEV.P($N$2:$N$5018))</f>
        <v>0.74156582730708009</v>
      </c>
      <c r="W3338">
        <f>((I3338-AVERAGE($I$2:$I$5018))/_xlfn.STDEV.P($I$2:$I$5018))</f>
        <v>-0.72838189445080892</v>
      </c>
      <c r="Y3338">
        <f t="shared" si="213"/>
        <v>0</v>
      </c>
      <c r="Z3338">
        <f t="shared" si="214"/>
        <v>0</v>
      </c>
      <c r="AA3338">
        <f t="shared" si="212"/>
        <v>0</v>
      </c>
    </row>
    <row r="3339" spans="1:27" x14ac:dyDescent="0.25">
      <c r="A3339">
        <v>34257</v>
      </c>
      <c r="B3339" t="s">
        <v>12</v>
      </c>
      <c r="C3339">
        <v>17</v>
      </c>
      <c r="D3339">
        <v>0</v>
      </c>
      <c r="E3339">
        <v>0</v>
      </c>
      <c r="F3339" t="s">
        <v>23</v>
      </c>
      <c r="G3339" t="s">
        <v>25</v>
      </c>
      <c r="H3339" t="s">
        <v>15</v>
      </c>
      <c r="I3339">
        <v>68.91</v>
      </c>
      <c r="J3339" s="2">
        <v>23</v>
      </c>
      <c r="K3339" t="s">
        <v>24</v>
      </c>
      <c r="L3339">
        <v>0</v>
      </c>
      <c r="N3339">
        <f t="shared" si="211"/>
        <v>23</v>
      </c>
      <c r="U3339">
        <f>((C3339-AVERAGE($C$2:$C$5018))/_xlfn.STDEV.P($C$2:$C$5018))</f>
        <v>-1.1504769283682201</v>
      </c>
      <c r="V3339">
        <f>((N3339-AVERAGE($N$2:$N$5018))/_xlfn.STDEV.P($N$2:$N$5018))</f>
        <v>-0.79189824362654582</v>
      </c>
      <c r="W3339">
        <f>((I3339-AVERAGE($I$2:$I$5018))/_xlfn.STDEV.P($I$2:$I$5018))</f>
        <v>-0.8246735088553967</v>
      </c>
      <c r="Y3339">
        <f t="shared" si="213"/>
        <v>0</v>
      </c>
      <c r="Z3339">
        <f t="shared" si="214"/>
        <v>0</v>
      </c>
      <c r="AA3339">
        <f t="shared" si="212"/>
        <v>0</v>
      </c>
    </row>
    <row r="3340" spans="1:27" x14ac:dyDescent="0.25">
      <c r="A3340">
        <v>21653</v>
      </c>
      <c r="B3340" t="s">
        <v>12</v>
      </c>
      <c r="C3340">
        <v>8</v>
      </c>
      <c r="D3340">
        <v>0</v>
      </c>
      <c r="E3340">
        <v>0</v>
      </c>
      <c r="F3340" t="s">
        <v>23</v>
      </c>
      <c r="G3340" t="s">
        <v>26</v>
      </c>
      <c r="H3340" t="s">
        <v>19</v>
      </c>
      <c r="I3340">
        <v>104.3</v>
      </c>
      <c r="J3340" s="2">
        <v>18.5</v>
      </c>
      <c r="K3340" t="s">
        <v>24</v>
      </c>
      <c r="L3340">
        <v>0</v>
      </c>
      <c r="N3340">
        <f t="shared" si="211"/>
        <v>18.5</v>
      </c>
      <c r="U3340">
        <f>((C3340-AVERAGE($C$2:$C$5018))/_xlfn.STDEV.P($C$2:$C$5018))</f>
        <v>-1.5464905646020604</v>
      </c>
      <c r="V3340">
        <f>((N3340-AVERAGE($N$2:$N$5018))/_xlfn.STDEV.P($N$2:$N$5018))</f>
        <v>-1.4490971311695284</v>
      </c>
      <c r="W3340">
        <f>((I3340-AVERAGE($I$2:$I$5018))/_xlfn.STDEV.P($I$2:$I$5018))</f>
        <v>-2.846784675764872E-2</v>
      </c>
      <c r="Y3340">
        <f t="shared" si="213"/>
        <v>0</v>
      </c>
      <c r="Z3340">
        <f t="shared" si="214"/>
        <v>0</v>
      </c>
      <c r="AA3340">
        <f t="shared" si="212"/>
        <v>0</v>
      </c>
    </row>
    <row r="3341" spans="1:27" x14ac:dyDescent="0.25">
      <c r="A3341">
        <v>63764</v>
      </c>
      <c r="B3341" t="s">
        <v>12</v>
      </c>
      <c r="C3341">
        <v>23</v>
      </c>
      <c r="D3341">
        <v>0</v>
      </c>
      <c r="E3341">
        <v>0</v>
      </c>
      <c r="F3341" t="s">
        <v>23</v>
      </c>
      <c r="G3341" t="s">
        <v>14</v>
      </c>
      <c r="H3341" t="s">
        <v>15</v>
      </c>
      <c r="I3341">
        <v>87.87</v>
      </c>
      <c r="J3341" s="2">
        <v>23.4</v>
      </c>
      <c r="K3341" t="s">
        <v>21</v>
      </c>
      <c r="L3341">
        <v>0</v>
      </c>
      <c r="N3341">
        <f t="shared" si="211"/>
        <v>23.4</v>
      </c>
      <c r="U3341">
        <f>((C3341-AVERAGE($C$2:$C$5018))/_xlfn.STDEV.P($C$2:$C$5018))</f>
        <v>-0.88646783754565994</v>
      </c>
      <c r="V3341">
        <f>((N3341-AVERAGE($N$2:$N$5018))/_xlfn.STDEV.P($N$2:$N$5018))</f>
        <v>-0.73348056473383649</v>
      </c>
      <c r="W3341">
        <f>((I3341-AVERAGE($I$2:$I$5018))/_xlfn.STDEV.P($I$2:$I$5018))</f>
        <v>-0.3981106562593722</v>
      </c>
      <c r="Y3341">
        <f t="shared" si="213"/>
        <v>0</v>
      </c>
      <c r="Z3341">
        <f t="shared" si="214"/>
        <v>0</v>
      </c>
      <c r="AA3341">
        <f t="shared" si="212"/>
        <v>0</v>
      </c>
    </row>
    <row r="3342" spans="1:27" x14ac:dyDescent="0.25">
      <c r="A3342">
        <v>22194</v>
      </c>
      <c r="B3342" t="s">
        <v>17</v>
      </c>
      <c r="C3342">
        <v>36</v>
      </c>
      <c r="D3342">
        <v>0</v>
      </c>
      <c r="E3342">
        <v>0</v>
      </c>
      <c r="F3342" t="s">
        <v>13</v>
      </c>
      <c r="G3342" t="s">
        <v>14</v>
      </c>
      <c r="H3342" t="s">
        <v>15</v>
      </c>
      <c r="I3342">
        <v>96.7</v>
      </c>
      <c r="J3342" s="2">
        <v>31.4</v>
      </c>
      <c r="K3342" t="s">
        <v>24</v>
      </c>
      <c r="L3342">
        <v>0</v>
      </c>
      <c r="N3342">
        <f t="shared" si="211"/>
        <v>31.4</v>
      </c>
      <c r="U3342">
        <f>((C3342-AVERAGE($C$2:$C$5018))/_xlfn.STDEV.P($C$2:$C$5018))</f>
        <v>-0.31444814076344635</v>
      </c>
      <c r="V3342">
        <f>((N3342-AVERAGE($N$2:$N$5018))/_xlfn.STDEV.P($N$2:$N$5018))</f>
        <v>0.43487301312035476</v>
      </c>
      <c r="W3342">
        <f>((I3342-AVERAGE($I$2:$I$5018))/_xlfn.STDEV.P($I$2:$I$5018))</f>
        <v>-0.19945295644803809</v>
      </c>
      <c r="Y3342">
        <f t="shared" si="213"/>
        <v>0</v>
      </c>
      <c r="Z3342">
        <f t="shared" si="214"/>
        <v>0</v>
      </c>
      <c r="AA3342">
        <f t="shared" si="212"/>
        <v>0</v>
      </c>
    </row>
    <row r="3343" spans="1:27" x14ac:dyDescent="0.25">
      <c r="A3343">
        <v>16010</v>
      </c>
      <c r="B3343" t="s">
        <v>12</v>
      </c>
      <c r="C3343">
        <v>47</v>
      </c>
      <c r="D3343">
        <v>0</v>
      </c>
      <c r="E3343">
        <v>0</v>
      </c>
      <c r="F3343" t="s">
        <v>13</v>
      </c>
      <c r="G3343" t="s">
        <v>14</v>
      </c>
      <c r="H3343" t="s">
        <v>19</v>
      </c>
      <c r="I3343">
        <v>91.05</v>
      </c>
      <c r="J3343" s="2">
        <v>31.1</v>
      </c>
      <c r="K3343" t="s">
        <v>16</v>
      </c>
      <c r="L3343">
        <v>0</v>
      </c>
      <c r="N3343">
        <f t="shared" si="211"/>
        <v>31.1</v>
      </c>
      <c r="U3343">
        <f>((C3343-AVERAGE($C$2:$C$5018))/_xlfn.STDEV.P($C$2:$C$5018))</f>
        <v>0.16956852574458051</v>
      </c>
      <c r="V3343">
        <f>((N3343-AVERAGE($N$2:$N$5018))/_xlfn.STDEV.P($N$2:$N$5018))</f>
        <v>0.39105975395082299</v>
      </c>
      <c r="W3343">
        <f>((I3343-AVERAGE($I$2:$I$5018))/_xlfn.STDEV.P($I$2:$I$5018))</f>
        <v>-0.32656688667839356</v>
      </c>
      <c r="Y3343">
        <f t="shared" si="213"/>
        <v>0</v>
      </c>
      <c r="Z3343">
        <f t="shared" si="214"/>
        <v>0</v>
      </c>
      <c r="AA3343">
        <f t="shared" si="212"/>
        <v>0</v>
      </c>
    </row>
    <row r="3344" spans="1:27" x14ac:dyDescent="0.25">
      <c r="A3344">
        <v>5074</v>
      </c>
      <c r="B3344" t="s">
        <v>12</v>
      </c>
      <c r="C3344">
        <v>24</v>
      </c>
      <c r="D3344">
        <v>0</v>
      </c>
      <c r="E3344">
        <v>0</v>
      </c>
      <c r="F3344" t="s">
        <v>23</v>
      </c>
      <c r="G3344" t="s">
        <v>14</v>
      </c>
      <c r="H3344" t="s">
        <v>19</v>
      </c>
      <c r="I3344">
        <v>200.14</v>
      </c>
      <c r="J3344" s="2">
        <v>37.700000000000003</v>
      </c>
      <c r="K3344" t="s">
        <v>22</v>
      </c>
      <c r="L3344">
        <v>0</v>
      </c>
      <c r="N3344">
        <f t="shared" si="211"/>
        <v>37.700000000000003</v>
      </c>
      <c r="U3344">
        <f>((C3344-AVERAGE($C$2:$C$5018))/_xlfn.STDEV.P($C$2:$C$5018))</f>
        <v>-0.84246632240856656</v>
      </c>
      <c r="V3344">
        <f>((N3344-AVERAGE($N$2:$N$5018))/_xlfn.STDEV.P($N$2:$N$5018))</f>
        <v>1.3549514556805309</v>
      </c>
      <c r="W3344">
        <f>((I3344-AVERAGE($I$2:$I$5018))/_xlfn.STDEV.P($I$2:$I$5018))</f>
        <v>2.1277443786011578</v>
      </c>
      <c r="Y3344">
        <f t="shared" si="213"/>
        <v>0</v>
      </c>
      <c r="Z3344">
        <f t="shared" si="214"/>
        <v>0</v>
      </c>
      <c r="AA3344">
        <f t="shared" si="212"/>
        <v>0</v>
      </c>
    </row>
    <row r="3345" spans="1:27" x14ac:dyDescent="0.25">
      <c r="A3345">
        <v>10243</v>
      </c>
      <c r="B3345" t="s">
        <v>17</v>
      </c>
      <c r="C3345">
        <v>60</v>
      </c>
      <c r="D3345">
        <v>0</v>
      </c>
      <c r="E3345">
        <v>0</v>
      </c>
      <c r="F3345" t="s">
        <v>13</v>
      </c>
      <c r="G3345" t="s">
        <v>25</v>
      </c>
      <c r="H3345" t="s">
        <v>15</v>
      </c>
      <c r="I3345">
        <v>73.040000000000006</v>
      </c>
      <c r="J3345" s="2">
        <v>25.3</v>
      </c>
      <c r="K3345" t="s">
        <v>21</v>
      </c>
      <c r="L3345">
        <v>0</v>
      </c>
      <c r="N3345">
        <f t="shared" si="211"/>
        <v>25.3</v>
      </c>
      <c r="U3345">
        <f>((C3345-AVERAGE($C$2:$C$5018))/_xlfn.STDEV.P($C$2:$C$5018))</f>
        <v>0.74158822252679413</v>
      </c>
      <c r="V3345">
        <f>((N3345-AVERAGE($N$2:$N$5018))/_xlfn.STDEV.P($N$2:$N$5018))</f>
        <v>-0.45599658999346576</v>
      </c>
      <c r="W3345">
        <f>((I3345-AVERAGE($I$2:$I$5018))/_xlfn.STDEV.P($I$2:$I$5018))</f>
        <v>-0.73175660056311909</v>
      </c>
      <c r="Y3345">
        <f t="shared" si="213"/>
        <v>0</v>
      </c>
      <c r="Z3345">
        <f t="shared" si="214"/>
        <v>0</v>
      </c>
      <c r="AA3345">
        <f t="shared" si="212"/>
        <v>0</v>
      </c>
    </row>
    <row r="3346" spans="1:27" x14ac:dyDescent="0.25">
      <c r="A3346">
        <v>52588</v>
      </c>
      <c r="B3346" t="s">
        <v>17</v>
      </c>
      <c r="C3346">
        <v>63</v>
      </c>
      <c r="D3346">
        <v>0</v>
      </c>
      <c r="E3346">
        <v>0</v>
      </c>
      <c r="F3346" t="s">
        <v>13</v>
      </c>
      <c r="G3346" t="s">
        <v>14</v>
      </c>
      <c r="H3346" t="s">
        <v>19</v>
      </c>
      <c r="I3346">
        <v>85.81</v>
      </c>
      <c r="J3346" s="2">
        <v>35.6</v>
      </c>
      <c r="K3346" t="s">
        <v>21</v>
      </c>
      <c r="L3346">
        <v>0</v>
      </c>
      <c r="N3346">
        <f t="shared" si="211"/>
        <v>35.6</v>
      </c>
      <c r="U3346">
        <f>((C3346-AVERAGE($C$2:$C$5018))/_xlfn.STDEV.P($C$2:$C$5018))</f>
        <v>0.87359276793807417</v>
      </c>
      <c r="V3346">
        <f>((N3346-AVERAGE($N$2:$N$5018))/_xlfn.STDEV.P($N$2:$N$5018))</f>
        <v>1.0482586414938055</v>
      </c>
      <c r="W3346">
        <f>((I3346-AVERAGE($I$2:$I$5018))/_xlfn.STDEV.P($I$2:$I$5018))</f>
        <v>-0.44445662020176729</v>
      </c>
      <c r="Y3346">
        <f t="shared" si="213"/>
        <v>0</v>
      </c>
      <c r="Z3346">
        <f t="shared" si="214"/>
        <v>0</v>
      </c>
      <c r="AA3346">
        <f t="shared" si="212"/>
        <v>0</v>
      </c>
    </row>
    <row r="3347" spans="1:27" x14ac:dyDescent="0.25">
      <c r="A3347">
        <v>56996</v>
      </c>
      <c r="B3347" t="s">
        <v>12</v>
      </c>
      <c r="C3347">
        <v>44</v>
      </c>
      <c r="D3347">
        <v>0</v>
      </c>
      <c r="E3347">
        <v>0</v>
      </c>
      <c r="F3347" t="s">
        <v>13</v>
      </c>
      <c r="G3347" t="s">
        <v>14</v>
      </c>
      <c r="H3347" t="s">
        <v>15</v>
      </c>
      <c r="I3347">
        <v>65.41</v>
      </c>
      <c r="J3347" s="2">
        <v>24.8</v>
      </c>
      <c r="K3347" t="s">
        <v>22</v>
      </c>
      <c r="L3347">
        <v>0</v>
      </c>
      <c r="N3347">
        <f t="shared" si="211"/>
        <v>24.8</v>
      </c>
      <c r="U3347">
        <f>((C3347-AVERAGE($C$2:$C$5018))/_xlfn.STDEV.P($C$2:$C$5018))</f>
        <v>3.7563980333300453E-2</v>
      </c>
      <c r="V3347">
        <f>((N3347-AVERAGE($N$2:$N$5018))/_xlfn.STDEV.P($N$2:$N$5018))</f>
        <v>-0.52901868860935275</v>
      </c>
      <c r="W3347">
        <f>((I3347-AVERAGE($I$2:$I$5018))/_xlfn.STDEV.P($I$2:$I$5018))</f>
        <v>-0.90341665147597083</v>
      </c>
      <c r="Y3347">
        <f t="shared" si="213"/>
        <v>0</v>
      </c>
      <c r="Z3347">
        <f t="shared" si="214"/>
        <v>0</v>
      </c>
      <c r="AA3347">
        <f t="shared" si="212"/>
        <v>0</v>
      </c>
    </row>
    <row r="3348" spans="1:27" x14ac:dyDescent="0.25">
      <c r="A3348">
        <v>28315</v>
      </c>
      <c r="B3348" t="s">
        <v>12</v>
      </c>
      <c r="C3348">
        <v>38</v>
      </c>
      <c r="D3348">
        <v>0</v>
      </c>
      <c r="E3348">
        <v>0</v>
      </c>
      <c r="F3348" t="s">
        <v>13</v>
      </c>
      <c r="G3348" t="s">
        <v>14</v>
      </c>
      <c r="H3348" t="s">
        <v>19</v>
      </c>
      <c r="I3348">
        <v>108.68</v>
      </c>
      <c r="J3348" s="2">
        <v>32.700000000000003</v>
      </c>
      <c r="K3348" t="s">
        <v>21</v>
      </c>
      <c r="L3348">
        <v>0</v>
      </c>
      <c r="N3348">
        <f t="shared" si="211"/>
        <v>32.700000000000003</v>
      </c>
      <c r="U3348">
        <f>((C3348-AVERAGE($C$2:$C$5018))/_xlfn.STDEV.P($C$2:$C$5018))</f>
        <v>-0.22644511048925967</v>
      </c>
      <c r="V3348">
        <f>((N3348-AVERAGE($N$2:$N$5018))/_xlfn.STDEV.P($N$2:$N$5018))</f>
        <v>0.62473046952166145</v>
      </c>
      <c r="W3348">
        <f>((I3348-AVERAGE($I$2:$I$5018))/_xlfn.STDEV.P($I$2:$I$5018))</f>
        <v>7.0073571721812819E-2</v>
      </c>
      <c r="Y3348">
        <f t="shared" si="213"/>
        <v>0</v>
      </c>
      <c r="Z3348">
        <f t="shared" si="214"/>
        <v>0</v>
      </c>
      <c r="AA3348">
        <f t="shared" si="212"/>
        <v>0</v>
      </c>
    </row>
    <row r="3349" spans="1:27" x14ac:dyDescent="0.25">
      <c r="A3349">
        <v>15104</v>
      </c>
      <c r="B3349" t="s">
        <v>17</v>
      </c>
      <c r="C3349">
        <v>26</v>
      </c>
      <c r="D3349">
        <v>0</v>
      </c>
      <c r="E3349">
        <v>0</v>
      </c>
      <c r="F3349" t="s">
        <v>13</v>
      </c>
      <c r="G3349" t="s">
        <v>14</v>
      </c>
      <c r="H3349" t="s">
        <v>19</v>
      </c>
      <c r="I3349">
        <v>88.79</v>
      </c>
      <c r="J3349" s="2">
        <v>24.9</v>
      </c>
      <c r="K3349" t="s">
        <v>21</v>
      </c>
      <c r="L3349">
        <v>0</v>
      </c>
      <c r="N3349">
        <f t="shared" si="211"/>
        <v>24.9</v>
      </c>
      <c r="U3349">
        <f>((C3349-AVERAGE($C$2:$C$5018))/_xlfn.STDEV.P($C$2:$C$5018))</f>
        <v>-0.7544632921343799</v>
      </c>
      <c r="V3349">
        <f>((N3349-AVERAGE($N$2:$N$5018))/_xlfn.STDEV.P($N$2:$N$5018))</f>
        <v>-0.51441426888617559</v>
      </c>
      <c r="W3349">
        <f>((I3349-AVERAGE($I$2:$I$5018))/_xlfn.STDEV.P($I$2:$I$5018))</f>
        <v>-0.37741245877053553</v>
      </c>
      <c r="Y3349">
        <f t="shared" si="213"/>
        <v>0</v>
      </c>
      <c r="Z3349">
        <f t="shared" si="214"/>
        <v>0</v>
      </c>
      <c r="AA3349">
        <f t="shared" si="212"/>
        <v>0</v>
      </c>
    </row>
    <row r="3350" spans="1:27" x14ac:dyDescent="0.25">
      <c r="A3350">
        <v>26604</v>
      </c>
      <c r="B3350" t="s">
        <v>17</v>
      </c>
      <c r="C3350">
        <v>18</v>
      </c>
      <c r="D3350">
        <v>0</v>
      </c>
      <c r="E3350">
        <v>0</v>
      </c>
      <c r="F3350" t="s">
        <v>23</v>
      </c>
      <c r="G3350" t="s">
        <v>14</v>
      </c>
      <c r="H3350" t="s">
        <v>19</v>
      </c>
      <c r="I3350">
        <v>107.82</v>
      </c>
      <c r="J3350" s="2">
        <v>26</v>
      </c>
      <c r="K3350" t="s">
        <v>21</v>
      </c>
      <c r="L3350">
        <v>0</v>
      </c>
      <c r="N3350">
        <f t="shared" si="211"/>
        <v>26</v>
      </c>
      <c r="U3350">
        <f>((C3350-AVERAGE($C$2:$C$5018))/_xlfn.STDEV.P($C$2:$C$5018))</f>
        <v>-1.1064754132311267</v>
      </c>
      <c r="V3350">
        <f>((N3350-AVERAGE($N$2:$N$5018))/_xlfn.STDEV.P($N$2:$N$5018))</f>
        <v>-0.35376565193122411</v>
      </c>
      <c r="W3350">
        <f>((I3350-AVERAGE($I$2:$I$5018))/_xlfn.STDEV.P($I$2:$I$5018))</f>
        <v>5.0725256677900017E-2</v>
      </c>
      <c r="Y3350">
        <f t="shared" si="213"/>
        <v>0</v>
      </c>
      <c r="Z3350">
        <f t="shared" si="214"/>
        <v>0</v>
      </c>
      <c r="AA3350">
        <f t="shared" si="212"/>
        <v>0</v>
      </c>
    </row>
    <row r="3351" spans="1:27" x14ac:dyDescent="0.25">
      <c r="A3351">
        <v>27916</v>
      </c>
      <c r="B3351" t="s">
        <v>12</v>
      </c>
      <c r="C3351">
        <v>18</v>
      </c>
      <c r="D3351">
        <v>0</v>
      </c>
      <c r="E3351">
        <v>0</v>
      </c>
      <c r="F3351" t="s">
        <v>23</v>
      </c>
      <c r="G3351" t="s">
        <v>14</v>
      </c>
      <c r="H3351" t="s">
        <v>15</v>
      </c>
      <c r="I3351">
        <v>97.39</v>
      </c>
      <c r="J3351" s="2">
        <v>22.8</v>
      </c>
      <c r="K3351" t="s">
        <v>21</v>
      </c>
      <c r="L3351">
        <v>0</v>
      </c>
      <c r="N3351">
        <f t="shared" si="211"/>
        <v>22.8</v>
      </c>
      <c r="U3351">
        <f>((C3351-AVERAGE($C$2:$C$5018))/_xlfn.STDEV.P($C$2:$C$5018))</f>
        <v>-1.1064754132311267</v>
      </c>
      <c r="V3351">
        <f>((N3351-AVERAGE($N$2:$N$5018))/_xlfn.STDEV.P($N$2:$N$5018))</f>
        <v>-0.82110708307290048</v>
      </c>
      <c r="W3351">
        <f>((I3351-AVERAGE($I$2:$I$5018))/_xlfn.STDEV.P($I$2:$I$5018))</f>
        <v>-0.18392930833141069</v>
      </c>
      <c r="Y3351">
        <f t="shared" si="213"/>
        <v>0</v>
      </c>
      <c r="Z3351">
        <f t="shared" si="214"/>
        <v>0</v>
      </c>
      <c r="AA3351">
        <f t="shared" si="212"/>
        <v>0</v>
      </c>
    </row>
    <row r="3352" spans="1:27" x14ac:dyDescent="0.25">
      <c r="A3352">
        <v>60249</v>
      </c>
      <c r="B3352" t="s">
        <v>12</v>
      </c>
      <c r="C3352">
        <v>13</v>
      </c>
      <c r="D3352">
        <v>0</v>
      </c>
      <c r="E3352">
        <v>0</v>
      </c>
      <c r="F3352" t="s">
        <v>23</v>
      </c>
      <c r="G3352" t="s">
        <v>14</v>
      </c>
      <c r="H3352" t="s">
        <v>15</v>
      </c>
      <c r="I3352">
        <v>141.09</v>
      </c>
      <c r="J3352" s="2">
        <v>24</v>
      </c>
      <c r="K3352" t="s">
        <v>24</v>
      </c>
      <c r="L3352">
        <v>0</v>
      </c>
      <c r="N3352">
        <f t="shared" si="211"/>
        <v>24</v>
      </c>
      <c r="U3352">
        <f>((C3352-AVERAGE($C$2:$C$5018))/_xlfn.STDEV.P($C$2:$C$5018))</f>
        <v>-1.3264829889165934</v>
      </c>
      <c r="V3352">
        <f>((N3352-AVERAGE($N$2:$N$5018))/_xlfn.STDEV.P($N$2:$N$5018))</f>
        <v>-0.64585404639477195</v>
      </c>
      <c r="W3352">
        <f>((I3352-AVERAGE($I$2:$I$5018))/_xlfn.STDEV.P($I$2:$I$5018))</f>
        <v>0.79923507238832903</v>
      </c>
      <c r="Y3352">
        <f t="shared" si="213"/>
        <v>0</v>
      </c>
      <c r="Z3352">
        <f t="shared" si="214"/>
        <v>0</v>
      </c>
      <c r="AA3352">
        <f t="shared" si="212"/>
        <v>0</v>
      </c>
    </row>
    <row r="3353" spans="1:27" x14ac:dyDescent="0.25">
      <c r="A3353">
        <v>45787</v>
      </c>
      <c r="B3353" t="s">
        <v>12</v>
      </c>
      <c r="C3353">
        <v>13</v>
      </c>
      <c r="D3353">
        <v>0</v>
      </c>
      <c r="E3353">
        <v>0</v>
      </c>
      <c r="F3353" t="s">
        <v>23</v>
      </c>
      <c r="G3353" t="s">
        <v>26</v>
      </c>
      <c r="H3353" t="s">
        <v>15</v>
      </c>
      <c r="I3353">
        <v>122.38</v>
      </c>
      <c r="J3353" s="2">
        <v>20.3</v>
      </c>
      <c r="K3353" t="s">
        <v>24</v>
      </c>
      <c r="L3353">
        <v>0</v>
      </c>
      <c r="N3353">
        <f t="shared" si="211"/>
        <v>20.3</v>
      </c>
      <c r="U3353">
        <f>((C3353-AVERAGE($C$2:$C$5018))/_xlfn.STDEV.P($C$2:$C$5018))</f>
        <v>-1.3264829889165934</v>
      </c>
      <c r="V3353">
        <f>((N3353-AVERAGE($N$2:$N$5018))/_xlfn.STDEV.P($N$2:$N$5018))</f>
        <v>-1.1862175761523353</v>
      </c>
      <c r="W3353">
        <f>((I3353-AVERAGE($I$2:$I$5018))/_xlfn.STDEV.P($I$2:$I$5018))</f>
        <v>0.37829672997948838</v>
      </c>
      <c r="Y3353">
        <f t="shared" si="213"/>
        <v>0</v>
      </c>
      <c r="Z3353">
        <f t="shared" si="214"/>
        <v>0</v>
      </c>
      <c r="AA3353">
        <f t="shared" si="212"/>
        <v>0</v>
      </c>
    </row>
    <row r="3354" spans="1:27" x14ac:dyDescent="0.25">
      <c r="A3354">
        <v>65526</v>
      </c>
      <c r="B3354" t="s">
        <v>17</v>
      </c>
      <c r="C3354">
        <v>47</v>
      </c>
      <c r="D3354">
        <v>0</v>
      </c>
      <c r="E3354">
        <v>0</v>
      </c>
      <c r="F3354" t="s">
        <v>13</v>
      </c>
      <c r="G3354" t="s">
        <v>14</v>
      </c>
      <c r="H3354" t="s">
        <v>15</v>
      </c>
      <c r="I3354">
        <v>77.91</v>
      </c>
      <c r="J3354" s="2">
        <v>30.3</v>
      </c>
      <c r="K3354" t="s">
        <v>16</v>
      </c>
      <c r="L3354">
        <v>0</v>
      </c>
      <c r="N3354">
        <f t="shared" si="211"/>
        <v>30.3</v>
      </c>
      <c r="U3354">
        <f>((C3354-AVERAGE($C$2:$C$5018))/_xlfn.STDEV.P($C$2:$C$5018))</f>
        <v>0.16956852574458051</v>
      </c>
      <c r="V3354">
        <f>((N3354-AVERAGE($N$2:$N$5018))/_xlfn.STDEV.P($N$2:$N$5018))</f>
        <v>0.27422439616540373</v>
      </c>
      <c r="W3354">
        <f>((I3354-AVERAGE($I$2:$I$5018))/_xlfn.STDEV.P($I$2:$I$5018))</f>
        <v>-0.62219114211677762</v>
      </c>
      <c r="Y3354">
        <f t="shared" si="213"/>
        <v>0</v>
      </c>
      <c r="Z3354">
        <f t="shared" si="214"/>
        <v>0</v>
      </c>
      <c r="AA3354">
        <f t="shared" si="212"/>
        <v>0</v>
      </c>
    </row>
    <row r="3355" spans="1:27" x14ac:dyDescent="0.25">
      <c r="A3355">
        <v>72354</v>
      </c>
      <c r="B3355" t="s">
        <v>17</v>
      </c>
      <c r="C3355">
        <v>80</v>
      </c>
      <c r="D3355">
        <v>1</v>
      </c>
      <c r="E3355">
        <v>0</v>
      </c>
      <c r="F3355" t="s">
        <v>13</v>
      </c>
      <c r="G3355" t="s">
        <v>18</v>
      </c>
      <c r="H3355" t="s">
        <v>19</v>
      </c>
      <c r="I3355">
        <v>103.6</v>
      </c>
      <c r="J3355" s="2">
        <v>23.7</v>
      </c>
      <c r="K3355" t="s">
        <v>21</v>
      </c>
      <c r="L3355">
        <v>0</v>
      </c>
      <c r="N3355">
        <f t="shared" ref="N3355:N3417" si="215">IF(AND(J3355="N/A",B3355="Male"),$Q$2,IF(AND(J3355="N/A",B3355="Female"),$R$2,J3355))</f>
        <v>23.7</v>
      </c>
      <c r="U3355">
        <f>((C3355-AVERAGE($C$2:$C$5018))/_xlfn.STDEV.P($C$2:$C$5018))</f>
        <v>1.6216185252686612</v>
      </c>
      <c r="V3355">
        <f>((N3355-AVERAGE($N$2:$N$5018))/_xlfn.STDEV.P($N$2:$N$5018))</f>
        <v>-0.68966730556430422</v>
      </c>
      <c r="W3355">
        <f>((I3355-AVERAGE($I$2:$I$5018))/_xlfn.STDEV.P($I$2:$I$5018))</f>
        <v>-4.4216475281763604E-2</v>
      </c>
      <c r="Y3355">
        <f t="shared" si="213"/>
        <v>0</v>
      </c>
      <c r="Z3355">
        <f t="shared" si="214"/>
        <v>0</v>
      </c>
      <c r="AA3355">
        <f t="shared" si="212"/>
        <v>0</v>
      </c>
    </row>
    <row r="3356" spans="1:27" x14ac:dyDescent="0.25">
      <c r="A3356">
        <v>38938</v>
      </c>
      <c r="B3356" t="s">
        <v>17</v>
      </c>
      <c r="C3356">
        <v>24</v>
      </c>
      <c r="D3356">
        <v>0</v>
      </c>
      <c r="E3356">
        <v>0</v>
      </c>
      <c r="F3356" t="s">
        <v>23</v>
      </c>
      <c r="G3356" t="s">
        <v>14</v>
      </c>
      <c r="H3356" t="s">
        <v>19</v>
      </c>
      <c r="I3356">
        <v>159.69999999999999</v>
      </c>
      <c r="J3356" s="2">
        <v>25.7</v>
      </c>
      <c r="K3356" t="s">
        <v>24</v>
      </c>
      <c r="L3356">
        <v>0</v>
      </c>
      <c r="N3356">
        <f t="shared" si="215"/>
        <v>25.7</v>
      </c>
      <c r="U3356">
        <f>((C3356-AVERAGE($C$2:$C$5018))/_xlfn.STDEV.P($C$2:$C$5018))</f>
        <v>-0.84246632240856656</v>
      </c>
      <c r="V3356">
        <f>((N3356-AVERAGE($N$2:$N$5018))/_xlfn.STDEV.P($N$2:$N$5018))</f>
        <v>-0.39757891110075638</v>
      </c>
      <c r="W3356">
        <f>((I3356-AVERAGE($I$2:$I$5018))/_xlfn.STDEV.P($I$2:$I$5018))</f>
        <v>1.2179236107222957</v>
      </c>
      <c r="Y3356">
        <f t="shared" si="213"/>
        <v>0</v>
      </c>
      <c r="Z3356">
        <f t="shared" si="214"/>
        <v>0</v>
      </c>
      <c r="AA3356">
        <f t="shared" si="212"/>
        <v>0</v>
      </c>
    </row>
    <row r="3357" spans="1:27" x14ac:dyDescent="0.25">
      <c r="A3357">
        <v>39017</v>
      </c>
      <c r="B3357" t="s">
        <v>17</v>
      </c>
      <c r="C3357">
        <v>72</v>
      </c>
      <c r="D3357">
        <v>0</v>
      </c>
      <c r="E3357">
        <v>0</v>
      </c>
      <c r="F3357" t="s">
        <v>13</v>
      </c>
      <c r="G3357" t="s">
        <v>25</v>
      </c>
      <c r="H3357" t="s">
        <v>19</v>
      </c>
      <c r="I3357">
        <v>118.22</v>
      </c>
      <c r="J3357" s="2">
        <v>21.9</v>
      </c>
      <c r="K3357" t="s">
        <v>16</v>
      </c>
      <c r="L3357">
        <v>0</v>
      </c>
      <c r="N3357">
        <f t="shared" si="215"/>
        <v>21.9</v>
      </c>
      <c r="U3357">
        <f>((C3357-AVERAGE($C$2:$C$5018))/_xlfn.STDEV.P($C$2:$C$5018))</f>
        <v>1.2696064041719144</v>
      </c>
      <c r="V3357">
        <f>((N3357-AVERAGE($N$2:$N$5018))/_xlfn.STDEV.P($N$2:$N$5018))</f>
        <v>-0.95254686058149729</v>
      </c>
      <c r="W3357">
        <f>((I3357-AVERAGE($I$2:$I$5018))/_xlfn.STDEV.P($I$2:$I$5018))</f>
        <v>0.28470488046474896</v>
      </c>
      <c r="Y3357">
        <f t="shared" si="213"/>
        <v>0</v>
      </c>
      <c r="Z3357">
        <f t="shared" si="214"/>
        <v>0</v>
      </c>
      <c r="AA3357">
        <f t="shared" si="212"/>
        <v>0</v>
      </c>
    </row>
    <row r="3358" spans="1:27" x14ac:dyDescent="0.25">
      <c r="A3358">
        <v>13219</v>
      </c>
      <c r="B3358" t="s">
        <v>12</v>
      </c>
      <c r="C3358">
        <v>5</v>
      </c>
      <c r="D3358">
        <v>0</v>
      </c>
      <c r="E3358">
        <v>0</v>
      </c>
      <c r="F3358" t="s">
        <v>23</v>
      </c>
      <c r="G3358" t="s">
        <v>26</v>
      </c>
      <c r="H3358" t="s">
        <v>15</v>
      </c>
      <c r="I3358">
        <v>84.5</v>
      </c>
      <c r="J3358" s="2">
        <v>15.8</v>
      </c>
      <c r="K3358" t="s">
        <v>24</v>
      </c>
      <c r="L3358">
        <v>0</v>
      </c>
      <c r="N3358">
        <f t="shared" si="215"/>
        <v>15.8</v>
      </c>
      <c r="U3358">
        <f>((C3358-AVERAGE($C$2:$C$5018))/_xlfn.STDEV.P($C$2:$C$5018))</f>
        <v>-1.6784951100133403</v>
      </c>
      <c r="V3358">
        <f>((N3358-AVERAGE($N$2:$N$5018))/_xlfn.STDEV.P($N$2:$N$5018))</f>
        <v>-1.8434164636953179</v>
      </c>
      <c r="W3358">
        <f>((I3358-AVERAGE($I$2:$I$5018))/_xlfn.STDEV.P($I$2:$I$5018))</f>
        <v>-0.47392905358261078</v>
      </c>
      <c r="Y3358">
        <f t="shared" si="213"/>
        <v>0</v>
      </c>
      <c r="Z3358">
        <f t="shared" si="214"/>
        <v>0</v>
      </c>
      <c r="AA3358">
        <f t="shared" si="212"/>
        <v>0</v>
      </c>
    </row>
    <row r="3359" spans="1:27" x14ac:dyDescent="0.25">
      <c r="A3359">
        <v>3003</v>
      </c>
      <c r="B3359" t="s">
        <v>17</v>
      </c>
      <c r="C3359">
        <v>51</v>
      </c>
      <c r="D3359">
        <v>0</v>
      </c>
      <c r="E3359">
        <v>0</v>
      </c>
      <c r="F3359" t="s">
        <v>13</v>
      </c>
      <c r="G3359" t="s">
        <v>25</v>
      </c>
      <c r="H3359" t="s">
        <v>19</v>
      </c>
      <c r="I3359">
        <v>85.59</v>
      </c>
      <c r="J3359" s="2">
        <v>30.5</v>
      </c>
      <c r="K3359" t="s">
        <v>21</v>
      </c>
      <c r="L3359">
        <v>0</v>
      </c>
      <c r="N3359">
        <f t="shared" si="215"/>
        <v>30.5</v>
      </c>
      <c r="U3359">
        <f>((C3359-AVERAGE($C$2:$C$5018))/_xlfn.STDEV.P($C$2:$C$5018))</f>
        <v>0.34557458629295396</v>
      </c>
      <c r="V3359">
        <f>((N3359-AVERAGE($N$2:$N$5018))/_xlfn.STDEV.P($N$2:$N$5018))</f>
        <v>0.30343323561175845</v>
      </c>
      <c r="W3359">
        <f>((I3359-AVERAGE($I$2:$I$5018))/_xlfn.STDEV.P($I$2:$I$5018))</f>
        <v>-0.44940618916648906</v>
      </c>
      <c r="Y3359">
        <f t="shared" si="213"/>
        <v>0</v>
      </c>
      <c r="Z3359">
        <f t="shared" si="214"/>
        <v>0</v>
      </c>
      <c r="AA3359">
        <f t="shared" si="212"/>
        <v>0</v>
      </c>
    </row>
    <row r="3360" spans="1:27" x14ac:dyDescent="0.25">
      <c r="A3360">
        <v>34543</v>
      </c>
      <c r="B3360" t="s">
        <v>17</v>
      </c>
      <c r="C3360">
        <v>82</v>
      </c>
      <c r="D3360">
        <v>0</v>
      </c>
      <c r="E3360">
        <v>0</v>
      </c>
      <c r="F3360" t="s">
        <v>13</v>
      </c>
      <c r="G3360" t="s">
        <v>18</v>
      </c>
      <c r="H3360" t="s">
        <v>19</v>
      </c>
      <c r="I3360">
        <v>84.42</v>
      </c>
      <c r="J3360" s="2">
        <v>25.7</v>
      </c>
      <c r="K3360" t="s">
        <v>24</v>
      </c>
      <c r="L3360">
        <v>0</v>
      </c>
      <c r="N3360">
        <f t="shared" si="215"/>
        <v>25.7</v>
      </c>
      <c r="U3360">
        <f>((C3360-AVERAGE($C$2:$C$5018))/_xlfn.STDEV.P($C$2:$C$5018))</f>
        <v>1.7096215555428478</v>
      </c>
      <c r="V3360">
        <f>((N3360-AVERAGE($N$2:$N$5018))/_xlfn.STDEV.P($N$2:$N$5018))</f>
        <v>-0.39757891110075638</v>
      </c>
      <c r="W3360">
        <f>((I3360-AVERAGE($I$2:$I$5018))/_xlfn.STDEV.P($I$2:$I$5018))</f>
        <v>-0.47572889684250957</v>
      </c>
      <c r="Y3360">
        <f t="shared" si="213"/>
        <v>0</v>
      </c>
      <c r="Z3360">
        <f t="shared" si="214"/>
        <v>0</v>
      </c>
      <c r="AA3360">
        <f t="shared" si="212"/>
        <v>0</v>
      </c>
    </row>
    <row r="3361" spans="1:27" x14ac:dyDescent="0.25">
      <c r="A3361">
        <v>21762</v>
      </c>
      <c r="B3361" t="s">
        <v>12</v>
      </c>
      <c r="C3361">
        <v>5</v>
      </c>
      <c r="D3361">
        <v>0</v>
      </c>
      <c r="E3361">
        <v>0</v>
      </c>
      <c r="F3361" t="s">
        <v>23</v>
      </c>
      <c r="G3361" t="s">
        <v>26</v>
      </c>
      <c r="H3361" t="s">
        <v>19</v>
      </c>
      <c r="I3361">
        <v>100.98</v>
      </c>
      <c r="J3361" s="2">
        <v>19</v>
      </c>
      <c r="K3361" t="s">
        <v>24</v>
      </c>
      <c r="L3361">
        <v>0</v>
      </c>
      <c r="N3361">
        <f t="shared" si="215"/>
        <v>19</v>
      </c>
      <c r="U3361">
        <f>((C3361-AVERAGE($C$2:$C$5018))/_xlfn.STDEV.P($C$2:$C$5018))</f>
        <v>-1.6784951100133403</v>
      </c>
      <c r="V3361">
        <f>((N3361-AVERAGE($N$2:$N$5018))/_xlfn.STDEV.P($N$2:$N$5018))</f>
        <v>-1.3760750325536415</v>
      </c>
      <c r="W3361">
        <f>((I3361-AVERAGE($I$2:$I$5018))/_xlfn.STDEV.P($I$2:$I$5018))</f>
        <v>-0.1031613420434503</v>
      </c>
      <c r="Y3361">
        <f t="shared" si="213"/>
        <v>0</v>
      </c>
      <c r="Z3361">
        <f t="shared" si="214"/>
        <v>0</v>
      </c>
      <c r="AA3361">
        <f t="shared" si="212"/>
        <v>0</v>
      </c>
    </row>
    <row r="3362" spans="1:27" x14ac:dyDescent="0.25">
      <c r="A3362">
        <v>22003</v>
      </c>
      <c r="B3362" t="s">
        <v>12</v>
      </c>
      <c r="C3362">
        <v>66</v>
      </c>
      <c r="D3362">
        <v>0</v>
      </c>
      <c r="E3362">
        <v>0</v>
      </c>
      <c r="F3362" t="s">
        <v>13</v>
      </c>
      <c r="G3362" t="s">
        <v>14</v>
      </c>
      <c r="H3362" t="s">
        <v>19</v>
      </c>
      <c r="I3362">
        <v>81.11</v>
      </c>
      <c r="J3362" s="2">
        <v>28.8</v>
      </c>
      <c r="K3362" t="s">
        <v>16</v>
      </c>
      <c r="L3362">
        <v>0</v>
      </c>
      <c r="N3362">
        <f t="shared" si="215"/>
        <v>28.8</v>
      </c>
      <c r="U3362">
        <f>((C3362-AVERAGE($C$2:$C$5018))/_xlfn.STDEV.P($C$2:$C$5018))</f>
        <v>1.0055973133493543</v>
      </c>
      <c r="V3362">
        <f>((N3362-AVERAGE($N$2:$N$5018))/_xlfn.STDEV.P($N$2:$N$5018))</f>
        <v>5.5158100317742896E-2</v>
      </c>
      <c r="W3362">
        <f>((I3362-AVERAGE($I$2:$I$5018))/_xlfn.STDEV.P($I$2:$I$5018))</f>
        <v>-0.55019741172082404</v>
      </c>
      <c r="Y3362">
        <f t="shared" si="213"/>
        <v>0</v>
      </c>
      <c r="Z3362">
        <f t="shared" si="214"/>
        <v>0</v>
      </c>
      <c r="AA3362">
        <f t="shared" si="212"/>
        <v>0</v>
      </c>
    </row>
    <row r="3363" spans="1:27" x14ac:dyDescent="0.25">
      <c r="A3363">
        <v>6731</v>
      </c>
      <c r="B3363" t="s">
        <v>17</v>
      </c>
      <c r="C3363">
        <v>53</v>
      </c>
      <c r="D3363">
        <v>0</v>
      </c>
      <c r="E3363">
        <v>0</v>
      </c>
      <c r="F3363" t="s">
        <v>23</v>
      </c>
      <c r="G3363" t="s">
        <v>14</v>
      </c>
      <c r="H3363" t="s">
        <v>19</v>
      </c>
      <c r="I3363">
        <v>235.45</v>
      </c>
      <c r="J3363" s="2" t="s">
        <v>20</v>
      </c>
      <c r="K3363" t="s">
        <v>16</v>
      </c>
      <c r="L3363">
        <v>0</v>
      </c>
      <c r="N3363">
        <f t="shared" si="215"/>
        <v>28.487446958981664</v>
      </c>
      <c r="U3363">
        <f>((C3363-AVERAGE($C$2:$C$5018))/_xlfn.STDEV.P($C$2:$C$5018))</f>
        <v>0.43357761656714061</v>
      </c>
      <c r="V3363">
        <f>((N3363-AVERAGE($N$2:$N$5018))/_xlfn.STDEV.P($N$2:$N$5018))</f>
        <v>9.5115423498702296E-3</v>
      </c>
      <c r="W3363">
        <f>((I3363-AVERAGE($I$2:$I$5018))/_xlfn.STDEV.P($I$2:$I$5018))</f>
        <v>2.9221501974390067</v>
      </c>
      <c r="Y3363">
        <f t="shared" si="213"/>
        <v>0</v>
      </c>
      <c r="Z3363">
        <f t="shared" si="214"/>
        <v>0</v>
      </c>
      <c r="AA3363">
        <f t="shared" si="212"/>
        <v>0</v>
      </c>
    </row>
    <row r="3364" spans="1:27" x14ac:dyDescent="0.25">
      <c r="A3364">
        <v>19032</v>
      </c>
      <c r="B3364" t="s">
        <v>17</v>
      </c>
      <c r="C3364">
        <v>15</v>
      </c>
      <c r="D3364">
        <v>0</v>
      </c>
      <c r="E3364">
        <v>0</v>
      </c>
      <c r="F3364" t="s">
        <v>23</v>
      </c>
      <c r="G3364" t="s">
        <v>14</v>
      </c>
      <c r="H3364" t="s">
        <v>19</v>
      </c>
      <c r="I3364">
        <v>79.2</v>
      </c>
      <c r="J3364" s="2">
        <v>22.4</v>
      </c>
      <c r="K3364" t="s">
        <v>21</v>
      </c>
      <c r="L3364">
        <v>0</v>
      </c>
      <c r="N3364">
        <f t="shared" si="215"/>
        <v>22.4</v>
      </c>
      <c r="U3364">
        <f>((C3364-AVERAGE($C$2:$C$5018))/_xlfn.STDEV.P($C$2:$C$5018))</f>
        <v>-1.2384799586424069</v>
      </c>
      <c r="V3364">
        <f>((N3364-AVERAGE($N$2:$N$5018))/_xlfn.STDEV.P($N$2:$N$5018))</f>
        <v>-0.87952476196561036</v>
      </c>
      <c r="W3364">
        <f>((I3364-AVERAGE($I$2:$I$5018))/_xlfn.STDEV.P($I$2:$I$5018))</f>
        <v>-0.59316866955090863</v>
      </c>
      <c r="Y3364">
        <f t="shared" si="213"/>
        <v>0</v>
      </c>
      <c r="Z3364">
        <f t="shared" si="214"/>
        <v>0</v>
      </c>
      <c r="AA3364">
        <f t="shared" si="212"/>
        <v>0</v>
      </c>
    </row>
    <row r="3365" spans="1:27" x14ac:dyDescent="0.25">
      <c r="A3365">
        <v>55370</v>
      </c>
      <c r="B3365" t="s">
        <v>17</v>
      </c>
      <c r="C3365">
        <v>53</v>
      </c>
      <c r="D3365">
        <v>0</v>
      </c>
      <c r="E3365">
        <v>0</v>
      </c>
      <c r="F3365" t="s">
        <v>13</v>
      </c>
      <c r="G3365" t="s">
        <v>14</v>
      </c>
      <c r="H3365" t="s">
        <v>15</v>
      </c>
      <c r="I3365">
        <v>207.71</v>
      </c>
      <c r="J3365" s="2">
        <v>32.4</v>
      </c>
      <c r="K3365" t="s">
        <v>24</v>
      </c>
      <c r="L3365">
        <v>0</v>
      </c>
      <c r="N3365">
        <f t="shared" si="215"/>
        <v>32.4</v>
      </c>
      <c r="U3365">
        <f>((C3365-AVERAGE($C$2:$C$5018))/_xlfn.STDEV.P($C$2:$C$5018))</f>
        <v>0.43357761656714061</v>
      </c>
      <c r="V3365">
        <f>((N3365-AVERAGE($N$2:$N$5018))/_xlfn.STDEV.P($N$2:$N$5018))</f>
        <v>0.58091721035212862</v>
      </c>
      <c r="W3365">
        <f>((I3365-AVERAGE($I$2:$I$5018))/_xlfn.STDEV.P($I$2:$I$5018))</f>
        <v>2.2980545470690856</v>
      </c>
      <c r="Y3365">
        <f t="shared" si="213"/>
        <v>0</v>
      </c>
      <c r="Z3365">
        <f t="shared" si="214"/>
        <v>0</v>
      </c>
      <c r="AA3365">
        <f t="shared" si="212"/>
        <v>0</v>
      </c>
    </row>
    <row r="3366" spans="1:27" x14ac:dyDescent="0.25">
      <c r="A3366">
        <v>57288</v>
      </c>
      <c r="B3366" t="s">
        <v>17</v>
      </c>
      <c r="C3366">
        <v>78</v>
      </c>
      <c r="D3366">
        <v>0</v>
      </c>
      <c r="E3366">
        <v>0</v>
      </c>
      <c r="F3366" t="s">
        <v>13</v>
      </c>
      <c r="G3366" t="s">
        <v>14</v>
      </c>
      <c r="H3366" t="s">
        <v>19</v>
      </c>
      <c r="I3366">
        <v>99.84</v>
      </c>
      <c r="J3366" s="2">
        <v>36.6</v>
      </c>
      <c r="K3366" t="s">
        <v>21</v>
      </c>
      <c r="L3366">
        <v>0</v>
      </c>
      <c r="N3366">
        <f t="shared" si="215"/>
        <v>36.6</v>
      </c>
      <c r="U3366">
        <f>((C3366-AVERAGE($C$2:$C$5018))/_xlfn.STDEV.P($C$2:$C$5018))</f>
        <v>1.5336154949944745</v>
      </c>
      <c r="V3366">
        <f>((N3366-AVERAGE($N$2:$N$5018))/_xlfn.STDEV.P($N$2:$N$5018))</f>
        <v>1.1943028387255794</v>
      </c>
      <c r="W3366">
        <f>((I3366-AVERAGE($I$2:$I$5018))/_xlfn.STDEV.P($I$2:$I$5018))</f>
        <v>-0.12880910849700875</v>
      </c>
      <c r="Y3366">
        <f t="shared" si="213"/>
        <v>0</v>
      </c>
      <c r="Z3366">
        <f t="shared" si="214"/>
        <v>0</v>
      </c>
      <c r="AA3366">
        <f t="shared" si="212"/>
        <v>0</v>
      </c>
    </row>
    <row r="3367" spans="1:27" x14ac:dyDescent="0.25">
      <c r="A3367">
        <v>31925</v>
      </c>
      <c r="B3367" t="s">
        <v>17</v>
      </c>
      <c r="C3367">
        <v>62</v>
      </c>
      <c r="D3367">
        <v>0</v>
      </c>
      <c r="E3367">
        <v>0</v>
      </c>
      <c r="F3367" t="s">
        <v>13</v>
      </c>
      <c r="G3367" t="s">
        <v>14</v>
      </c>
      <c r="H3367" t="s">
        <v>19</v>
      </c>
      <c r="I3367">
        <v>98.05</v>
      </c>
      <c r="J3367" s="2">
        <v>27.9</v>
      </c>
      <c r="K3367" t="s">
        <v>21</v>
      </c>
      <c r="L3367">
        <v>0</v>
      </c>
      <c r="N3367">
        <f t="shared" si="215"/>
        <v>27.9</v>
      </c>
      <c r="U3367">
        <f>((C3367-AVERAGE($C$2:$C$5018))/_xlfn.STDEV.P($C$2:$C$5018))</f>
        <v>0.82959125280098078</v>
      </c>
      <c r="V3367">
        <f>((N3367-AVERAGE($N$2:$N$5018))/_xlfn.STDEV.P($N$2:$N$5018))</f>
        <v>-7.6281677190853922E-2</v>
      </c>
      <c r="W3367">
        <f>((I3367-AVERAGE($I$2:$I$5018))/_xlfn.STDEV.P($I$2:$I$5018))</f>
        <v>-0.16908060143724535</v>
      </c>
      <c r="Y3367">
        <f t="shared" si="213"/>
        <v>0</v>
      </c>
      <c r="Z3367">
        <f t="shared" si="214"/>
        <v>0</v>
      </c>
      <c r="AA3367">
        <f t="shared" si="212"/>
        <v>0</v>
      </c>
    </row>
    <row r="3368" spans="1:27" x14ac:dyDescent="0.25">
      <c r="A3368">
        <v>8264</v>
      </c>
      <c r="B3368" t="s">
        <v>12</v>
      </c>
      <c r="C3368">
        <v>41</v>
      </c>
      <c r="D3368">
        <v>0</v>
      </c>
      <c r="E3368">
        <v>0</v>
      </c>
      <c r="F3368" t="s">
        <v>13</v>
      </c>
      <c r="G3368" t="s">
        <v>18</v>
      </c>
      <c r="H3368" t="s">
        <v>19</v>
      </c>
      <c r="I3368">
        <v>105.9</v>
      </c>
      <c r="J3368" s="2">
        <v>27.7</v>
      </c>
      <c r="K3368" t="s">
        <v>24</v>
      </c>
      <c r="L3368">
        <v>0</v>
      </c>
      <c r="N3368">
        <f t="shared" si="215"/>
        <v>27.7</v>
      </c>
      <c r="U3368">
        <f>((C3368-AVERAGE($C$2:$C$5018))/_xlfn.STDEV.P($C$2:$C$5018))</f>
        <v>-9.4440565077979599E-2</v>
      </c>
      <c r="V3368">
        <f>((N3368-AVERAGE($N$2:$N$5018))/_xlfn.STDEV.P($N$2:$N$5018))</f>
        <v>-0.1054905166372086</v>
      </c>
      <c r="W3368">
        <f>((I3368-AVERAGE($I$2:$I$5018))/_xlfn.STDEV.P($I$2:$I$5018))</f>
        <v>7.5290184403282124E-3</v>
      </c>
      <c r="Y3368">
        <f t="shared" si="213"/>
        <v>0</v>
      </c>
      <c r="Z3368">
        <f t="shared" si="214"/>
        <v>0</v>
      </c>
      <c r="AA3368">
        <f t="shared" si="212"/>
        <v>0</v>
      </c>
    </row>
    <row r="3369" spans="1:27" x14ac:dyDescent="0.25">
      <c r="A3369">
        <v>448</v>
      </c>
      <c r="B3369" t="s">
        <v>17</v>
      </c>
      <c r="C3369">
        <v>49</v>
      </c>
      <c r="D3369">
        <v>0</v>
      </c>
      <c r="E3369">
        <v>0</v>
      </c>
      <c r="F3369" t="s">
        <v>13</v>
      </c>
      <c r="G3369" t="s">
        <v>14</v>
      </c>
      <c r="H3369" t="s">
        <v>19</v>
      </c>
      <c r="I3369">
        <v>107.55</v>
      </c>
      <c r="J3369" s="2" t="s">
        <v>20</v>
      </c>
      <c r="K3369" t="s">
        <v>24</v>
      </c>
      <c r="L3369">
        <v>0</v>
      </c>
      <c r="N3369">
        <f t="shared" si="215"/>
        <v>28.487446958981664</v>
      </c>
      <c r="U3369">
        <f>((C3369-AVERAGE($C$2:$C$5018))/_xlfn.STDEV.P($C$2:$C$5018))</f>
        <v>0.25757155601876724</v>
      </c>
      <c r="V3369">
        <f>((N3369-AVERAGE($N$2:$N$5018))/_xlfn.STDEV.P($N$2:$N$5018))</f>
        <v>9.5115423498702296E-3</v>
      </c>
      <c r="W3369">
        <f>((I3369-AVERAGE($I$2:$I$5018))/_xlfn.STDEV.P($I$2:$I$5018))</f>
        <v>4.4650785675741531E-2</v>
      </c>
      <c r="Y3369">
        <f t="shared" si="213"/>
        <v>0</v>
      </c>
      <c r="Z3369">
        <f t="shared" si="214"/>
        <v>0</v>
      </c>
      <c r="AA3369">
        <f t="shared" si="212"/>
        <v>0</v>
      </c>
    </row>
    <row r="3370" spans="1:27" x14ac:dyDescent="0.25">
      <c r="A3370">
        <v>38783</v>
      </c>
      <c r="B3370" t="s">
        <v>17</v>
      </c>
      <c r="C3370">
        <v>41</v>
      </c>
      <c r="D3370">
        <v>0</v>
      </c>
      <c r="E3370">
        <v>0</v>
      </c>
      <c r="F3370" t="s">
        <v>13</v>
      </c>
      <c r="G3370" t="s">
        <v>18</v>
      </c>
      <c r="H3370" t="s">
        <v>15</v>
      </c>
      <c r="I3370">
        <v>146.21</v>
      </c>
      <c r="J3370" s="2">
        <v>34.299999999999997</v>
      </c>
      <c r="K3370" t="s">
        <v>24</v>
      </c>
      <c r="L3370">
        <v>0</v>
      </c>
      <c r="N3370">
        <f t="shared" si="215"/>
        <v>34.299999999999997</v>
      </c>
      <c r="U3370">
        <f>((C3370-AVERAGE($C$2:$C$5018))/_xlfn.STDEV.P($C$2:$C$5018))</f>
        <v>-9.4440565077979599E-2</v>
      </c>
      <c r="V3370">
        <f>((N3370-AVERAGE($N$2:$N$5018))/_xlfn.STDEV.P($N$2:$N$5018))</f>
        <v>0.85840118509249885</v>
      </c>
      <c r="W3370">
        <f>((I3370-AVERAGE($I$2:$I$5018))/_xlfn.STDEV.P($I$2:$I$5018))</f>
        <v>0.91442504102185473</v>
      </c>
      <c r="Y3370">
        <f t="shared" si="213"/>
        <v>0</v>
      </c>
      <c r="Z3370">
        <f t="shared" si="214"/>
        <v>0</v>
      </c>
      <c r="AA3370">
        <f t="shared" si="212"/>
        <v>0</v>
      </c>
    </row>
    <row r="3371" spans="1:27" x14ac:dyDescent="0.25">
      <c r="A3371">
        <v>45961</v>
      </c>
      <c r="B3371" t="s">
        <v>17</v>
      </c>
      <c r="C3371">
        <v>78</v>
      </c>
      <c r="D3371">
        <v>0</v>
      </c>
      <c r="E3371">
        <v>0</v>
      </c>
      <c r="F3371" t="s">
        <v>13</v>
      </c>
      <c r="G3371" t="s">
        <v>14</v>
      </c>
      <c r="H3371" t="s">
        <v>15</v>
      </c>
      <c r="I3371">
        <v>79.94</v>
      </c>
      <c r="J3371" s="2">
        <v>26.7</v>
      </c>
      <c r="K3371" t="s">
        <v>21</v>
      </c>
      <c r="L3371">
        <v>0</v>
      </c>
      <c r="N3371">
        <f t="shared" si="215"/>
        <v>26.7</v>
      </c>
      <c r="U3371">
        <f>((C3371-AVERAGE($C$2:$C$5018))/_xlfn.STDEV.P($C$2:$C$5018))</f>
        <v>1.5336154949944745</v>
      </c>
      <c r="V3371">
        <f>((N3371-AVERAGE($N$2:$N$5018))/_xlfn.STDEV.P($N$2:$N$5018))</f>
        <v>-0.25153471386898252</v>
      </c>
      <c r="W3371">
        <f>((I3371-AVERAGE($I$2:$I$5018))/_xlfn.STDEV.P($I$2:$I$5018))</f>
        <v>-0.57652011939684455</v>
      </c>
      <c r="Y3371">
        <f t="shared" si="213"/>
        <v>0</v>
      </c>
      <c r="Z3371">
        <f t="shared" si="214"/>
        <v>0</v>
      </c>
      <c r="AA3371">
        <f t="shared" si="212"/>
        <v>0</v>
      </c>
    </row>
    <row r="3372" spans="1:27" x14ac:dyDescent="0.25">
      <c r="A3372">
        <v>27518</v>
      </c>
      <c r="B3372" t="s">
        <v>12</v>
      </c>
      <c r="C3372">
        <v>14</v>
      </c>
      <c r="D3372">
        <v>0</v>
      </c>
      <c r="E3372">
        <v>0</v>
      </c>
      <c r="F3372" t="s">
        <v>23</v>
      </c>
      <c r="G3372" t="s">
        <v>18</v>
      </c>
      <c r="H3372" t="s">
        <v>19</v>
      </c>
      <c r="I3372">
        <v>72.28</v>
      </c>
      <c r="J3372" s="2">
        <v>19</v>
      </c>
      <c r="K3372" t="s">
        <v>24</v>
      </c>
      <c r="L3372">
        <v>0</v>
      </c>
      <c r="N3372">
        <f t="shared" si="215"/>
        <v>19</v>
      </c>
      <c r="U3372">
        <f>((C3372-AVERAGE($C$2:$C$5018))/_xlfn.STDEV.P($C$2:$C$5018))</f>
        <v>-1.2824814737795001</v>
      </c>
      <c r="V3372">
        <f>((N3372-AVERAGE($N$2:$N$5018))/_xlfn.STDEV.P($N$2:$N$5018))</f>
        <v>-1.3760750325536415</v>
      </c>
      <c r="W3372">
        <f>((I3372-AVERAGE($I$2:$I$5018))/_xlfn.STDEV.P($I$2:$I$5018))</f>
        <v>-0.74885511153215811</v>
      </c>
      <c r="Y3372">
        <f t="shared" si="213"/>
        <v>0</v>
      </c>
      <c r="Z3372">
        <f t="shared" si="214"/>
        <v>0</v>
      </c>
      <c r="AA3372">
        <f t="shared" si="212"/>
        <v>0</v>
      </c>
    </row>
    <row r="3373" spans="1:27" x14ac:dyDescent="0.25">
      <c r="A3373">
        <v>51106</v>
      </c>
      <c r="B3373" t="s">
        <v>17</v>
      </c>
      <c r="C3373">
        <v>1.48</v>
      </c>
      <c r="D3373">
        <v>0</v>
      </c>
      <c r="E3373">
        <v>0</v>
      </c>
      <c r="F3373" t="s">
        <v>23</v>
      </c>
      <c r="G3373" t="s">
        <v>26</v>
      </c>
      <c r="H3373" t="s">
        <v>19</v>
      </c>
      <c r="I3373">
        <v>123.1</v>
      </c>
      <c r="J3373" s="2">
        <v>20.6</v>
      </c>
      <c r="K3373" t="s">
        <v>24</v>
      </c>
      <c r="L3373">
        <v>0</v>
      </c>
      <c r="N3373">
        <f t="shared" si="215"/>
        <v>20.6</v>
      </c>
      <c r="U3373">
        <f>((C3373-AVERAGE($C$2:$C$5018))/_xlfn.STDEV.P($C$2:$C$5018))</f>
        <v>-1.8333804432959091</v>
      </c>
      <c r="V3373">
        <f>((N3373-AVERAGE($N$2:$N$5018))/_xlfn.STDEV.P($N$2:$N$5018))</f>
        <v>-1.1424043169828031</v>
      </c>
      <c r="W3373">
        <f>((I3373-AVERAGE($I$2:$I$5018))/_xlfn.STDEV.P($I$2:$I$5018))</f>
        <v>0.3944953193185779</v>
      </c>
      <c r="Y3373">
        <f t="shared" si="213"/>
        <v>0</v>
      </c>
      <c r="Z3373">
        <f t="shared" si="214"/>
        <v>0</v>
      </c>
      <c r="AA3373">
        <f t="shared" si="212"/>
        <v>0</v>
      </c>
    </row>
    <row r="3374" spans="1:27" x14ac:dyDescent="0.25">
      <c r="A3374">
        <v>42251</v>
      </c>
      <c r="B3374" t="s">
        <v>12</v>
      </c>
      <c r="C3374">
        <v>71</v>
      </c>
      <c r="D3374">
        <v>1</v>
      </c>
      <c r="E3374">
        <v>1</v>
      </c>
      <c r="F3374" t="s">
        <v>13</v>
      </c>
      <c r="G3374" t="s">
        <v>18</v>
      </c>
      <c r="H3374" t="s">
        <v>19</v>
      </c>
      <c r="I3374">
        <v>67.06</v>
      </c>
      <c r="J3374" s="2">
        <v>26.7</v>
      </c>
      <c r="K3374" t="s">
        <v>22</v>
      </c>
      <c r="L3374">
        <v>0</v>
      </c>
      <c r="N3374">
        <f t="shared" si="215"/>
        <v>26.7</v>
      </c>
      <c r="U3374">
        <f>((C3374-AVERAGE($C$2:$C$5018))/_xlfn.STDEV.P($C$2:$C$5018))</f>
        <v>1.225604889034821</v>
      </c>
      <c r="V3374">
        <f>((N3374-AVERAGE($N$2:$N$5018))/_xlfn.STDEV.P($N$2:$N$5018))</f>
        <v>-0.25153471386898252</v>
      </c>
      <c r="W3374">
        <f>((I3374-AVERAGE($I$2:$I$5018))/_xlfn.STDEV.P($I$2:$I$5018))</f>
        <v>-0.86629488424055723</v>
      </c>
      <c r="Y3374">
        <f t="shared" si="213"/>
        <v>0</v>
      </c>
      <c r="Z3374">
        <f t="shared" si="214"/>
        <v>0</v>
      </c>
      <c r="AA3374">
        <f t="shared" si="212"/>
        <v>0</v>
      </c>
    </row>
    <row r="3375" spans="1:27" x14ac:dyDescent="0.25">
      <c r="A3375">
        <v>33115</v>
      </c>
      <c r="B3375" t="s">
        <v>12</v>
      </c>
      <c r="C3375">
        <v>32</v>
      </c>
      <c r="D3375">
        <v>0</v>
      </c>
      <c r="E3375">
        <v>0</v>
      </c>
      <c r="F3375" t="s">
        <v>13</v>
      </c>
      <c r="G3375" t="s">
        <v>14</v>
      </c>
      <c r="H3375" t="s">
        <v>19</v>
      </c>
      <c r="I3375">
        <v>82.68</v>
      </c>
      <c r="J3375" s="2">
        <v>29.2</v>
      </c>
      <c r="K3375" t="s">
        <v>21</v>
      </c>
      <c r="L3375">
        <v>0</v>
      </c>
      <c r="N3375">
        <f t="shared" si="215"/>
        <v>29.2</v>
      </c>
      <c r="U3375">
        <f>((C3375-AVERAGE($C$2:$C$5018))/_xlfn.STDEV.P($C$2:$C$5018))</f>
        <v>-0.49045420131181977</v>
      </c>
      <c r="V3375">
        <f>((N3375-AVERAGE($N$2:$N$5018))/_xlfn.STDEV.P($N$2:$N$5018))</f>
        <v>0.11357577921045225</v>
      </c>
      <c r="W3375">
        <f>((I3375-AVERAGE($I$2:$I$5018))/_xlfn.STDEV.P($I$2:$I$5018))</f>
        <v>-0.51487548774530922</v>
      </c>
      <c r="Y3375">
        <f t="shared" si="213"/>
        <v>0</v>
      </c>
      <c r="Z3375">
        <f t="shared" si="214"/>
        <v>0</v>
      </c>
      <c r="AA3375">
        <f t="shared" si="212"/>
        <v>0</v>
      </c>
    </row>
    <row r="3376" spans="1:27" x14ac:dyDescent="0.25">
      <c r="A3376">
        <v>31701</v>
      </c>
      <c r="B3376" t="s">
        <v>12</v>
      </c>
      <c r="C3376">
        <v>16</v>
      </c>
      <c r="D3376">
        <v>0</v>
      </c>
      <c r="E3376">
        <v>0</v>
      </c>
      <c r="F3376" t="s">
        <v>23</v>
      </c>
      <c r="G3376" t="s">
        <v>14</v>
      </c>
      <c r="H3376" t="s">
        <v>19</v>
      </c>
      <c r="I3376">
        <v>125.89</v>
      </c>
      <c r="J3376" s="2">
        <v>21.3</v>
      </c>
      <c r="K3376" t="s">
        <v>21</v>
      </c>
      <c r="L3376">
        <v>0</v>
      </c>
      <c r="N3376">
        <f t="shared" si="215"/>
        <v>21.3</v>
      </c>
      <c r="U3376">
        <f>((C3376-AVERAGE($C$2:$C$5018))/_xlfn.STDEV.P($C$2:$C$5018))</f>
        <v>-1.1944784435053135</v>
      </c>
      <c r="V3376">
        <f>((N3376-AVERAGE($N$2:$N$5018))/_xlfn.STDEV.P($N$2:$N$5018))</f>
        <v>-1.0401733789205614</v>
      </c>
      <c r="W3376">
        <f>((I3376-AVERAGE($I$2:$I$5018))/_xlfn.STDEV.P($I$2:$I$5018))</f>
        <v>0.45726485300754999</v>
      </c>
      <c r="Y3376">
        <f t="shared" si="213"/>
        <v>0</v>
      </c>
      <c r="Z3376">
        <f t="shared" si="214"/>
        <v>0</v>
      </c>
      <c r="AA3376">
        <f t="shared" si="212"/>
        <v>0</v>
      </c>
    </row>
    <row r="3377" spans="1:27" x14ac:dyDescent="0.25">
      <c r="A3377">
        <v>18837</v>
      </c>
      <c r="B3377" t="s">
        <v>12</v>
      </c>
      <c r="C3377">
        <v>0.56000000000000005</v>
      </c>
      <c r="D3377">
        <v>0</v>
      </c>
      <c r="E3377">
        <v>0</v>
      </c>
      <c r="F3377" t="s">
        <v>23</v>
      </c>
      <c r="G3377" t="s">
        <v>26</v>
      </c>
      <c r="H3377" t="s">
        <v>15</v>
      </c>
      <c r="I3377">
        <v>98.23</v>
      </c>
      <c r="J3377" s="2">
        <v>14.1</v>
      </c>
      <c r="K3377" t="s">
        <v>24</v>
      </c>
      <c r="L3377">
        <v>0</v>
      </c>
      <c r="N3377">
        <f t="shared" si="215"/>
        <v>14.1</v>
      </c>
      <c r="U3377">
        <f>((C3377-AVERAGE($C$2:$C$5018))/_xlfn.STDEV.P($C$2:$C$5018))</f>
        <v>-1.8738618372220348</v>
      </c>
      <c r="V3377">
        <f>((N3377-AVERAGE($N$2:$N$5018))/_xlfn.STDEV.P($N$2:$N$5018))</f>
        <v>-2.0916915989893337</v>
      </c>
      <c r="W3377">
        <f>((I3377-AVERAGE($I$2:$I$5018))/_xlfn.STDEV.P($I$2:$I$5018))</f>
        <v>-0.16503095410247282</v>
      </c>
      <c r="Y3377">
        <f t="shared" si="213"/>
        <v>0</v>
      </c>
      <c r="Z3377">
        <f t="shared" si="214"/>
        <v>0</v>
      </c>
      <c r="AA3377">
        <f t="shared" si="212"/>
        <v>0</v>
      </c>
    </row>
    <row r="3378" spans="1:27" x14ac:dyDescent="0.25">
      <c r="A3378">
        <v>57777</v>
      </c>
      <c r="B3378" t="s">
        <v>17</v>
      </c>
      <c r="C3378">
        <v>59</v>
      </c>
      <c r="D3378">
        <v>0</v>
      </c>
      <c r="E3378">
        <v>0</v>
      </c>
      <c r="F3378" t="s">
        <v>13</v>
      </c>
      <c r="G3378" t="s">
        <v>18</v>
      </c>
      <c r="H3378" t="s">
        <v>15</v>
      </c>
      <c r="I3378">
        <v>90.06</v>
      </c>
      <c r="J3378" s="2">
        <v>28.9</v>
      </c>
      <c r="K3378" t="s">
        <v>22</v>
      </c>
      <c r="L3378">
        <v>0</v>
      </c>
      <c r="N3378">
        <f t="shared" si="215"/>
        <v>28.9</v>
      </c>
      <c r="U3378">
        <f>((C3378-AVERAGE($C$2:$C$5018))/_xlfn.STDEV.P($C$2:$C$5018))</f>
        <v>0.69758670738970074</v>
      </c>
      <c r="V3378">
        <f>((N3378-AVERAGE($N$2:$N$5018))/_xlfn.STDEV.P($N$2:$N$5018))</f>
        <v>6.976252004091997E-2</v>
      </c>
      <c r="W3378">
        <f>((I3378-AVERAGE($I$2:$I$5018))/_xlfn.STDEV.P($I$2:$I$5018))</f>
        <v>-0.34883994701964161</v>
      </c>
      <c r="Y3378">
        <f t="shared" si="213"/>
        <v>0</v>
      </c>
      <c r="Z3378">
        <f t="shared" si="214"/>
        <v>0</v>
      </c>
      <c r="AA3378">
        <f t="shared" si="212"/>
        <v>0</v>
      </c>
    </row>
    <row r="3379" spans="1:27" x14ac:dyDescent="0.25">
      <c r="A3379">
        <v>62610</v>
      </c>
      <c r="B3379" t="s">
        <v>12</v>
      </c>
      <c r="C3379">
        <v>32</v>
      </c>
      <c r="D3379">
        <v>0</v>
      </c>
      <c r="E3379">
        <v>0</v>
      </c>
      <c r="F3379" t="s">
        <v>13</v>
      </c>
      <c r="G3379" t="s">
        <v>14</v>
      </c>
      <c r="H3379" t="s">
        <v>15</v>
      </c>
      <c r="I3379">
        <v>119.9</v>
      </c>
      <c r="J3379" s="2">
        <v>30.9</v>
      </c>
      <c r="K3379" t="s">
        <v>22</v>
      </c>
      <c r="L3379">
        <v>0</v>
      </c>
      <c r="N3379">
        <f t="shared" si="215"/>
        <v>30.9</v>
      </c>
      <c r="U3379">
        <f>((C3379-AVERAGE($C$2:$C$5018))/_xlfn.STDEV.P($C$2:$C$5018))</f>
        <v>-0.49045420131181977</v>
      </c>
      <c r="V3379">
        <f>((N3379-AVERAGE($N$2:$N$5018))/_xlfn.STDEV.P($N$2:$N$5018))</f>
        <v>0.36185091450446777</v>
      </c>
      <c r="W3379">
        <f>((I3379-AVERAGE($I$2:$I$5018))/_xlfn.STDEV.P($I$2:$I$5018))</f>
        <v>0.3225015889226247</v>
      </c>
      <c r="Y3379">
        <f t="shared" si="213"/>
        <v>0</v>
      </c>
      <c r="Z3379">
        <f t="shared" si="214"/>
        <v>0</v>
      </c>
      <c r="AA3379">
        <f t="shared" si="212"/>
        <v>0</v>
      </c>
    </row>
    <row r="3380" spans="1:27" x14ac:dyDescent="0.25">
      <c r="A3380">
        <v>2730</v>
      </c>
      <c r="B3380" t="s">
        <v>12</v>
      </c>
      <c r="C3380">
        <v>58</v>
      </c>
      <c r="D3380">
        <v>0</v>
      </c>
      <c r="E3380">
        <v>0</v>
      </c>
      <c r="F3380" t="s">
        <v>13</v>
      </c>
      <c r="G3380" t="s">
        <v>14</v>
      </c>
      <c r="H3380" t="s">
        <v>15</v>
      </c>
      <c r="I3380">
        <v>94.53</v>
      </c>
      <c r="J3380" s="2">
        <v>36.1</v>
      </c>
      <c r="K3380" t="s">
        <v>21</v>
      </c>
      <c r="L3380">
        <v>0</v>
      </c>
      <c r="N3380">
        <f t="shared" si="215"/>
        <v>36.1</v>
      </c>
      <c r="U3380">
        <f>((C3380-AVERAGE($C$2:$C$5018))/_xlfn.STDEV.P($C$2:$C$5018))</f>
        <v>0.65358519225260736</v>
      </c>
      <c r="V3380">
        <f>((N3380-AVERAGE($N$2:$N$5018))/_xlfn.STDEV.P($N$2:$N$5018))</f>
        <v>1.1212807401096925</v>
      </c>
      <c r="W3380">
        <f>((I3380-AVERAGE($I$2:$I$5018))/_xlfn.STDEV.P($I$2:$I$5018))</f>
        <v>-0.2482737048727941</v>
      </c>
      <c r="Y3380">
        <f t="shared" si="213"/>
        <v>0</v>
      </c>
      <c r="Z3380">
        <f t="shared" si="214"/>
        <v>0</v>
      </c>
      <c r="AA3380">
        <f t="shared" si="212"/>
        <v>0</v>
      </c>
    </row>
    <row r="3381" spans="1:27" x14ac:dyDescent="0.25">
      <c r="A3381">
        <v>51116</v>
      </c>
      <c r="B3381" t="s">
        <v>17</v>
      </c>
      <c r="C3381">
        <v>40</v>
      </c>
      <c r="D3381">
        <v>0</v>
      </c>
      <c r="E3381">
        <v>0</v>
      </c>
      <c r="F3381" t="s">
        <v>13</v>
      </c>
      <c r="G3381" t="s">
        <v>18</v>
      </c>
      <c r="H3381" t="s">
        <v>15</v>
      </c>
      <c r="I3381">
        <v>64.66</v>
      </c>
      <c r="J3381" s="2">
        <v>25</v>
      </c>
      <c r="K3381" t="s">
        <v>16</v>
      </c>
      <c r="L3381">
        <v>0</v>
      </c>
      <c r="N3381">
        <f t="shared" si="215"/>
        <v>25</v>
      </c>
      <c r="U3381">
        <f>((C3381-AVERAGE($C$2:$C$5018))/_xlfn.STDEV.P($C$2:$C$5018))</f>
        <v>-0.13844208021507295</v>
      </c>
      <c r="V3381">
        <f>((N3381-AVERAGE($N$2:$N$5018))/_xlfn.STDEV.P($N$2:$N$5018))</f>
        <v>-0.49980984916299803</v>
      </c>
      <c r="W3381">
        <f>((I3381-AVERAGE($I$2:$I$5018))/_xlfn.STDEV.P($I$2:$I$5018))</f>
        <v>-0.92029018203752244</v>
      </c>
      <c r="Y3381">
        <f t="shared" si="213"/>
        <v>0</v>
      </c>
      <c r="Z3381">
        <f t="shared" si="214"/>
        <v>0</v>
      </c>
      <c r="AA3381">
        <f t="shared" si="212"/>
        <v>0</v>
      </c>
    </row>
    <row r="3382" spans="1:27" x14ac:dyDescent="0.25">
      <c r="A3382">
        <v>22607</v>
      </c>
      <c r="B3382" t="s">
        <v>17</v>
      </c>
      <c r="C3382">
        <v>41</v>
      </c>
      <c r="D3382">
        <v>0</v>
      </c>
      <c r="E3382">
        <v>0</v>
      </c>
      <c r="F3382" t="s">
        <v>13</v>
      </c>
      <c r="G3382" t="s">
        <v>14</v>
      </c>
      <c r="H3382" t="s">
        <v>15</v>
      </c>
      <c r="I3382">
        <v>103.79</v>
      </c>
      <c r="J3382" s="2">
        <v>28.6</v>
      </c>
      <c r="K3382" t="s">
        <v>21</v>
      </c>
      <c r="L3382">
        <v>0</v>
      </c>
      <c r="N3382">
        <f t="shared" si="215"/>
        <v>28.6</v>
      </c>
      <c r="U3382">
        <f>((C3382-AVERAGE($C$2:$C$5018))/_xlfn.STDEV.P($C$2:$C$5018))</f>
        <v>-9.4440565077979599E-2</v>
      </c>
      <c r="V3382">
        <f>((N3382-AVERAGE($N$2:$N$5018))/_xlfn.STDEV.P($N$2:$N$5018))</f>
        <v>2.594926087138822E-2</v>
      </c>
      <c r="W3382">
        <f>((I3382-AVERAGE($I$2:$I$5018))/_xlfn.STDEV.P($I$2:$I$5018))</f>
        <v>-3.9941847539503597E-2</v>
      </c>
      <c r="Y3382">
        <f t="shared" si="213"/>
        <v>0</v>
      </c>
      <c r="Z3382">
        <f t="shared" si="214"/>
        <v>0</v>
      </c>
      <c r="AA3382">
        <f t="shared" si="212"/>
        <v>0</v>
      </c>
    </row>
    <row r="3383" spans="1:27" x14ac:dyDescent="0.25">
      <c r="A3383">
        <v>11595</v>
      </c>
      <c r="B3383" t="s">
        <v>17</v>
      </c>
      <c r="C3383">
        <v>21</v>
      </c>
      <c r="D3383">
        <v>0</v>
      </c>
      <c r="E3383">
        <v>0</v>
      </c>
      <c r="F3383" t="s">
        <v>23</v>
      </c>
      <c r="G3383" t="s">
        <v>14</v>
      </c>
      <c r="H3383" t="s">
        <v>15</v>
      </c>
      <c r="I3383">
        <v>88.51</v>
      </c>
      <c r="J3383" s="2">
        <v>20.5</v>
      </c>
      <c r="K3383" t="s">
        <v>21</v>
      </c>
      <c r="L3383">
        <v>0</v>
      </c>
      <c r="N3383">
        <f t="shared" si="215"/>
        <v>20.5</v>
      </c>
      <c r="U3383">
        <f>((C3383-AVERAGE($C$2:$C$5018))/_xlfn.STDEV.P($C$2:$C$5018))</f>
        <v>-0.97447086781984671</v>
      </c>
      <c r="V3383">
        <f>((N3383-AVERAGE($N$2:$N$5018))/_xlfn.STDEV.P($N$2:$N$5018))</f>
        <v>-1.1570087367059807</v>
      </c>
      <c r="W3383">
        <f>((I3383-AVERAGE($I$2:$I$5018))/_xlfn.STDEV.P($I$2:$I$5018))</f>
        <v>-0.38371191018018147</v>
      </c>
      <c r="Y3383">
        <f t="shared" si="213"/>
        <v>0</v>
      </c>
      <c r="Z3383">
        <f t="shared" si="214"/>
        <v>0</v>
      </c>
      <c r="AA3383">
        <f t="shared" si="212"/>
        <v>0</v>
      </c>
    </row>
    <row r="3384" spans="1:27" x14ac:dyDescent="0.25">
      <c r="A3384">
        <v>24355</v>
      </c>
      <c r="B3384" t="s">
        <v>17</v>
      </c>
      <c r="C3384">
        <v>1.88</v>
      </c>
      <c r="D3384">
        <v>0</v>
      </c>
      <c r="E3384">
        <v>0</v>
      </c>
      <c r="F3384" t="s">
        <v>23</v>
      </c>
      <c r="G3384" t="s">
        <v>26</v>
      </c>
      <c r="H3384" t="s">
        <v>19</v>
      </c>
      <c r="I3384">
        <v>97.26</v>
      </c>
      <c r="J3384" s="2">
        <v>16.7</v>
      </c>
      <c r="K3384" t="s">
        <v>24</v>
      </c>
      <c r="L3384">
        <v>0</v>
      </c>
      <c r="N3384">
        <f t="shared" si="215"/>
        <v>16.7</v>
      </c>
      <c r="U3384">
        <f>((C3384-AVERAGE($C$2:$C$5018))/_xlfn.STDEV.P($C$2:$C$5018))</f>
        <v>-1.8157798372410714</v>
      </c>
      <c r="V3384">
        <f>((N3384-AVERAGE($N$2:$N$5018))/_xlfn.STDEV.P($N$2:$N$5018))</f>
        <v>-1.7119766861867216</v>
      </c>
      <c r="W3384">
        <f>((I3384-AVERAGE($I$2:$I$5018))/_xlfn.STDEV.P($I$2:$I$5018))</f>
        <v>-0.18685405362874619</v>
      </c>
      <c r="Y3384">
        <f t="shared" si="213"/>
        <v>0</v>
      </c>
      <c r="Z3384">
        <f t="shared" si="214"/>
        <v>0</v>
      </c>
      <c r="AA3384">
        <f t="shared" si="212"/>
        <v>0</v>
      </c>
    </row>
    <row r="3385" spans="1:27" x14ac:dyDescent="0.25">
      <c r="A3385">
        <v>32563</v>
      </c>
      <c r="B3385" t="s">
        <v>12</v>
      </c>
      <c r="C3385">
        <v>55</v>
      </c>
      <c r="D3385">
        <v>0</v>
      </c>
      <c r="E3385">
        <v>0</v>
      </c>
      <c r="F3385" t="s">
        <v>13</v>
      </c>
      <c r="G3385" t="s">
        <v>25</v>
      </c>
      <c r="H3385" t="s">
        <v>15</v>
      </c>
      <c r="I3385">
        <v>92.59</v>
      </c>
      <c r="J3385" s="2">
        <v>36.6</v>
      </c>
      <c r="K3385" t="s">
        <v>21</v>
      </c>
      <c r="L3385">
        <v>0</v>
      </c>
      <c r="N3385">
        <f t="shared" si="215"/>
        <v>36.6</v>
      </c>
      <c r="U3385">
        <f>((C3385-AVERAGE($C$2:$C$5018))/_xlfn.STDEV.P($C$2:$C$5018))</f>
        <v>0.52158064684132732</v>
      </c>
      <c r="V3385">
        <f>((N3385-AVERAGE($N$2:$N$5018))/_xlfn.STDEV.P($N$2:$N$5018))</f>
        <v>1.1943028387255794</v>
      </c>
      <c r="W3385">
        <f>((I3385-AVERAGE($I$2:$I$5018))/_xlfn.STDEV.P($I$2:$I$5018))</f>
        <v>-0.29191990392534084</v>
      </c>
      <c r="Y3385">
        <f t="shared" si="213"/>
        <v>0</v>
      </c>
      <c r="Z3385">
        <f t="shared" si="214"/>
        <v>0</v>
      </c>
      <c r="AA3385">
        <f t="shared" si="212"/>
        <v>0</v>
      </c>
    </row>
    <row r="3386" spans="1:27" x14ac:dyDescent="0.25">
      <c r="A3386">
        <v>18266</v>
      </c>
      <c r="B3386" t="s">
        <v>17</v>
      </c>
      <c r="C3386">
        <v>67</v>
      </c>
      <c r="D3386">
        <v>0</v>
      </c>
      <c r="E3386">
        <v>0</v>
      </c>
      <c r="F3386" t="s">
        <v>13</v>
      </c>
      <c r="G3386" t="s">
        <v>14</v>
      </c>
      <c r="H3386" t="s">
        <v>19</v>
      </c>
      <c r="I3386">
        <v>102.89</v>
      </c>
      <c r="J3386" s="2">
        <v>26.4</v>
      </c>
      <c r="K3386" t="s">
        <v>21</v>
      </c>
      <c r="L3386">
        <v>0</v>
      </c>
      <c r="N3386">
        <f t="shared" si="215"/>
        <v>26.4</v>
      </c>
      <c r="U3386">
        <f>((C3386-AVERAGE($C$2:$C$5018))/_xlfn.STDEV.P($C$2:$C$5018))</f>
        <v>1.0495988284864475</v>
      </c>
      <c r="V3386">
        <f>((N3386-AVERAGE($N$2:$N$5018))/_xlfn.STDEV.P($N$2:$N$5018))</f>
        <v>-0.29534797303851479</v>
      </c>
      <c r="W3386">
        <f>((I3386-AVERAGE($I$2:$I$5018))/_xlfn.STDEV.P($I$2:$I$5018))</f>
        <v>-6.0190084213365642E-2</v>
      </c>
      <c r="Y3386">
        <f t="shared" si="213"/>
        <v>0</v>
      </c>
      <c r="Z3386">
        <f t="shared" si="214"/>
        <v>0</v>
      </c>
      <c r="AA3386">
        <f t="shared" si="212"/>
        <v>0</v>
      </c>
    </row>
    <row r="3387" spans="1:27" x14ac:dyDescent="0.25">
      <c r="A3387">
        <v>60088</v>
      </c>
      <c r="B3387" t="s">
        <v>12</v>
      </c>
      <c r="C3387">
        <v>49</v>
      </c>
      <c r="D3387">
        <v>1</v>
      </c>
      <c r="E3387">
        <v>0</v>
      </c>
      <c r="F3387" t="s">
        <v>13</v>
      </c>
      <c r="G3387" t="s">
        <v>18</v>
      </c>
      <c r="H3387" t="s">
        <v>19</v>
      </c>
      <c r="I3387">
        <v>92.26</v>
      </c>
      <c r="J3387" s="2">
        <v>33.1</v>
      </c>
      <c r="K3387" t="s">
        <v>16</v>
      </c>
      <c r="L3387">
        <v>0</v>
      </c>
      <c r="N3387">
        <f t="shared" si="215"/>
        <v>33.1</v>
      </c>
      <c r="U3387">
        <f>((C3387-AVERAGE($C$2:$C$5018))/_xlfn.STDEV.P($C$2:$C$5018))</f>
        <v>0.25757155601876724</v>
      </c>
      <c r="V3387">
        <f>((N3387-AVERAGE($N$2:$N$5018))/_xlfn.STDEV.P($N$2:$N$5018))</f>
        <v>0.68314814841437077</v>
      </c>
      <c r="W3387">
        <f>((I3387-AVERAGE($I$2:$I$5018))/_xlfn.STDEV.P($I$2:$I$5018))</f>
        <v>-0.29934425737242348</v>
      </c>
      <c r="Y3387">
        <f t="shared" si="213"/>
        <v>0</v>
      </c>
      <c r="Z3387">
        <f t="shared" si="214"/>
        <v>0</v>
      </c>
      <c r="AA3387">
        <f t="shared" si="212"/>
        <v>0</v>
      </c>
    </row>
    <row r="3388" spans="1:27" x14ac:dyDescent="0.25">
      <c r="A3388">
        <v>14912</v>
      </c>
      <c r="B3388" t="s">
        <v>17</v>
      </c>
      <c r="C3388">
        <v>42</v>
      </c>
      <c r="D3388">
        <v>0</v>
      </c>
      <c r="E3388">
        <v>0</v>
      </c>
      <c r="F3388" t="s">
        <v>13</v>
      </c>
      <c r="G3388" t="s">
        <v>14</v>
      </c>
      <c r="H3388" t="s">
        <v>19</v>
      </c>
      <c r="I3388">
        <v>80</v>
      </c>
      <c r="J3388" s="2">
        <v>27.5</v>
      </c>
      <c r="K3388" t="s">
        <v>21</v>
      </c>
      <c r="L3388">
        <v>0</v>
      </c>
      <c r="N3388">
        <f t="shared" si="215"/>
        <v>27.5</v>
      </c>
      <c r="U3388">
        <f>((C3388-AVERAGE($C$2:$C$5018))/_xlfn.STDEV.P($C$2:$C$5018))</f>
        <v>-5.0439049940886251E-2</v>
      </c>
      <c r="V3388">
        <f>((N3388-AVERAGE($N$2:$N$5018))/_xlfn.STDEV.P($N$2:$N$5018))</f>
        <v>-0.13469935608356329</v>
      </c>
      <c r="W3388">
        <f>((I3388-AVERAGE($I$2:$I$5018))/_xlfn.STDEV.P($I$2:$I$5018))</f>
        <v>-0.57517023695192038</v>
      </c>
      <c r="Y3388">
        <f t="shared" si="213"/>
        <v>0</v>
      </c>
      <c r="Z3388">
        <f t="shared" si="214"/>
        <v>0</v>
      </c>
      <c r="AA3388">
        <f t="shared" si="212"/>
        <v>0</v>
      </c>
    </row>
    <row r="3389" spans="1:27" x14ac:dyDescent="0.25">
      <c r="A3389">
        <v>49939</v>
      </c>
      <c r="B3389" t="s">
        <v>17</v>
      </c>
      <c r="C3389">
        <v>54</v>
      </c>
      <c r="D3389">
        <v>0</v>
      </c>
      <c r="E3389">
        <v>0</v>
      </c>
      <c r="F3389" t="s">
        <v>13</v>
      </c>
      <c r="G3389" t="s">
        <v>18</v>
      </c>
      <c r="H3389" t="s">
        <v>15</v>
      </c>
      <c r="I3389">
        <v>56.75</v>
      </c>
      <c r="J3389" s="2">
        <v>26.9</v>
      </c>
      <c r="K3389" t="s">
        <v>21</v>
      </c>
      <c r="L3389">
        <v>0</v>
      </c>
      <c r="N3389">
        <f t="shared" si="215"/>
        <v>26.9</v>
      </c>
      <c r="U3389">
        <f>((C3389-AVERAGE($C$2:$C$5018))/_xlfn.STDEV.P($C$2:$C$5018))</f>
        <v>0.47757913170423399</v>
      </c>
      <c r="V3389">
        <f>((N3389-AVERAGE($N$2:$N$5018))/_xlfn.STDEV.P($N$2:$N$5018))</f>
        <v>-0.22232587442262783</v>
      </c>
      <c r="W3389">
        <f>((I3389-AVERAGE($I$2:$I$5018))/_xlfn.STDEV.P($I$2:$I$5018))</f>
        <v>-1.0982496843600198</v>
      </c>
      <c r="Y3389">
        <f t="shared" si="213"/>
        <v>0</v>
      </c>
      <c r="Z3389">
        <f t="shared" si="214"/>
        <v>0</v>
      </c>
      <c r="AA3389">
        <f t="shared" si="212"/>
        <v>0</v>
      </c>
    </row>
    <row r="3390" spans="1:27" x14ac:dyDescent="0.25">
      <c r="A3390">
        <v>64534</v>
      </c>
      <c r="B3390" t="s">
        <v>17</v>
      </c>
      <c r="C3390">
        <v>25</v>
      </c>
      <c r="D3390">
        <v>0</v>
      </c>
      <c r="E3390">
        <v>0</v>
      </c>
      <c r="F3390" t="s">
        <v>13</v>
      </c>
      <c r="G3390" t="s">
        <v>14</v>
      </c>
      <c r="H3390" t="s">
        <v>15</v>
      </c>
      <c r="I3390">
        <v>104.66</v>
      </c>
      <c r="J3390" s="2">
        <v>23.9</v>
      </c>
      <c r="K3390" t="s">
        <v>21</v>
      </c>
      <c r="L3390">
        <v>0</v>
      </c>
      <c r="N3390">
        <f t="shared" si="215"/>
        <v>23.9</v>
      </c>
      <c r="U3390">
        <f>((C3390-AVERAGE($C$2:$C$5018))/_xlfn.STDEV.P($C$2:$C$5018))</f>
        <v>-0.79846480727147329</v>
      </c>
      <c r="V3390">
        <f>((N3390-AVERAGE($N$2:$N$5018))/_xlfn.STDEV.P($N$2:$N$5018))</f>
        <v>-0.66045846611794956</v>
      </c>
      <c r="W3390">
        <f>((I3390-AVERAGE($I$2:$I$5018))/_xlfn.STDEV.P($I$2:$I$5018))</f>
        <v>-2.0368552088103963E-2</v>
      </c>
      <c r="Y3390">
        <f t="shared" si="213"/>
        <v>0</v>
      </c>
      <c r="Z3390">
        <f t="shared" si="214"/>
        <v>0</v>
      </c>
      <c r="AA3390">
        <f t="shared" si="212"/>
        <v>0</v>
      </c>
    </row>
    <row r="3391" spans="1:27" x14ac:dyDescent="0.25">
      <c r="A3391">
        <v>62914</v>
      </c>
      <c r="B3391" t="s">
        <v>12</v>
      </c>
      <c r="C3391">
        <v>62</v>
      </c>
      <c r="D3391">
        <v>0</v>
      </c>
      <c r="E3391">
        <v>0</v>
      </c>
      <c r="F3391" t="s">
        <v>13</v>
      </c>
      <c r="G3391" t="s">
        <v>14</v>
      </c>
      <c r="H3391" t="s">
        <v>19</v>
      </c>
      <c r="I3391">
        <v>60.39</v>
      </c>
      <c r="J3391" s="2">
        <v>26.9</v>
      </c>
      <c r="K3391" t="s">
        <v>24</v>
      </c>
      <c r="L3391">
        <v>0</v>
      </c>
      <c r="N3391">
        <f t="shared" si="215"/>
        <v>26.9</v>
      </c>
      <c r="U3391">
        <f>((C3391-AVERAGE($C$2:$C$5018))/_xlfn.STDEV.P($C$2:$C$5018))</f>
        <v>0.82959125280098078</v>
      </c>
      <c r="V3391">
        <f>((N3391-AVERAGE($N$2:$N$5018))/_xlfn.STDEV.P($N$2:$N$5018))</f>
        <v>-0.22232587442262783</v>
      </c>
      <c r="W3391">
        <f>((I3391-AVERAGE($I$2:$I$5018))/_xlfn.STDEV.P($I$2:$I$5018))</f>
        <v>-1.0163568160346228</v>
      </c>
      <c r="Y3391">
        <f t="shared" si="213"/>
        <v>0</v>
      </c>
      <c r="Z3391">
        <f t="shared" si="214"/>
        <v>0</v>
      </c>
      <c r="AA3391">
        <f t="shared" si="212"/>
        <v>0</v>
      </c>
    </row>
    <row r="3392" spans="1:27" x14ac:dyDescent="0.25">
      <c r="A3392">
        <v>4297</v>
      </c>
      <c r="B3392" t="s">
        <v>12</v>
      </c>
      <c r="C3392">
        <v>75</v>
      </c>
      <c r="D3392">
        <v>0</v>
      </c>
      <c r="E3392">
        <v>0</v>
      </c>
      <c r="F3392" t="s">
        <v>13</v>
      </c>
      <c r="G3392" t="s">
        <v>25</v>
      </c>
      <c r="H3392" t="s">
        <v>15</v>
      </c>
      <c r="I3392">
        <v>223.14</v>
      </c>
      <c r="J3392" s="2">
        <v>27.8</v>
      </c>
      <c r="K3392" t="s">
        <v>21</v>
      </c>
      <c r="L3392">
        <v>0</v>
      </c>
      <c r="N3392">
        <f t="shared" si="215"/>
        <v>27.8</v>
      </c>
      <c r="U3392">
        <f>((C3392-AVERAGE($C$2:$C$5018))/_xlfn.STDEV.P($C$2:$C$5018))</f>
        <v>1.4016109495831943</v>
      </c>
      <c r="V3392">
        <f>((N3392-AVERAGE($N$2:$N$5018))/_xlfn.STDEV.P($N$2:$N$5018))</f>
        <v>-9.0886096914031003E-2</v>
      </c>
      <c r="W3392">
        <f>((I3392-AVERAGE($I$2:$I$5018))/_xlfn.STDEV.P($I$2:$I$5018))</f>
        <v>2.6451993158220732</v>
      </c>
      <c r="Y3392">
        <f t="shared" si="213"/>
        <v>0</v>
      </c>
      <c r="Z3392">
        <f t="shared" si="214"/>
        <v>0</v>
      </c>
      <c r="AA3392">
        <f t="shared" si="212"/>
        <v>0</v>
      </c>
    </row>
    <row r="3393" spans="1:27" x14ac:dyDescent="0.25">
      <c r="A3393">
        <v>20399</v>
      </c>
      <c r="B3393" t="s">
        <v>17</v>
      </c>
      <c r="C3393">
        <v>72</v>
      </c>
      <c r="D3393">
        <v>1</v>
      </c>
      <c r="E3393">
        <v>0</v>
      </c>
      <c r="F3393" t="s">
        <v>13</v>
      </c>
      <c r="G3393" t="s">
        <v>14</v>
      </c>
      <c r="H3393" t="s">
        <v>15</v>
      </c>
      <c r="I3393">
        <v>105.51</v>
      </c>
      <c r="J3393" s="2">
        <v>32.700000000000003</v>
      </c>
      <c r="K3393" t="s">
        <v>21</v>
      </c>
      <c r="L3393">
        <v>0</v>
      </c>
      <c r="N3393">
        <f t="shared" si="215"/>
        <v>32.700000000000003</v>
      </c>
      <c r="U3393">
        <f>((C3393-AVERAGE($C$2:$C$5018))/_xlfn.STDEV.P($C$2:$C$5018))</f>
        <v>1.2696064041719144</v>
      </c>
      <c r="V3393">
        <f>((N3393-AVERAGE($N$2:$N$5018))/_xlfn.STDEV.P($N$2:$N$5018))</f>
        <v>0.62473046952166145</v>
      </c>
      <c r="W3393">
        <f>((I3393-AVERAGE($I$2:$I$5018))/_xlfn.STDEV.P($I$2:$I$5018))</f>
        <v>-1.2452174516786303E-3</v>
      </c>
      <c r="Y3393">
        <f t="shared" si="213"/>
        <v>0</v>
      </c>
      <c r="Z3393">
        <f t="shared" si="214"/>
        <v>0</v>
      </c>
      <c r="AA3393">
        <f t="shared" si="212"/>
        <v>0</v>
      </c>
    </row>
    <row r="3394" spans="1:27" x14ac:dyDescent="0.25">
      <c r="A3394">
        <v>1112</v>
      </c>
      <c r="B3394" t="s">
        <v>17</v>
      </c>
      <c r="C3394">
        <v>14</v>
      </c>
      <c r="D3394">
        <v>0</v>
      </c>
      <c r="E3394">
        <v>0</v>
      </c>
      <c r="F3394" t="s">
        <v>23</v>
      </c>
      <c r="G3394" t="s">
        <v>14</v>
      </c>
      <c r="H3394" t="s">
        <v>15</v>
      </c>
      <c r="I3394">
        <v>83.42</v>
      </c>
      <c r="J3394" s="2">
        <v>28.7</v>
      </c>
      <c r="K3394" t="s">
        <v>21</v>
      </c>
      <c r="L3394">
        <v>0</v>
      </c>
      <c r="N3394">
        <f t="shared" si="215"/>
        <v>28.7</v>
      </c>
      <c r="U3394">
        <f>((C3394-AVERAGE($C$2:$C$5018))/_xlfn.STDEV.P($C$2:$C$5018))</f>
        <v>-1.2824814737795001</v>
      </c>
      <c r="V3394">
        <f>((N3394-AVERAGE($N$2:$N$5018))/_xlfn.STDEV.P($N$2:$N$5018))</f>
        <v>4.0553680594565301E-2</v>
      </c>
      <c r="W3394">
        <f>((I3394-AVERAGE($I$2:$I$5018))/_xlfn.STDEV.P($I$2:$I$5018))</f>
        <v>-0.49822693759124503</v>
      </c>
      <c r="Y3394">
        <f t="shared" ref="Y3394:Y3456" si="216">IF(AND(C3394&lt;3,OR(K3394="smokes",K3394="formerly smoked")),1,0)</f>
        <v>0</v>
      </c>
      <c r="Z3394">
        <f t="shared" ref="Z3394:Z3456" si="217">IF(OR(N3394&lt;0,N3394&gt;100),1,0)</f>
        <v>0</v>
      </c>
      <c r="AA3394">
        <f t="shared" si="212"/>
        <v>0</v>
      </c>
    </row>
    <row r="3395" spans="1:27" x14ac:dyDescent="0.25">
      <c r="A3395">
        <v>13276</v>
      </c>
      <c r="B3395" t="s">
        <v>17</v>
      </c>
      <c r="C3395">
        <v>38</v>
      </c>
      <c r="D3395">
        <v>0</v>
      </c>
      <c r="E3395">
        <v>0</v>
      </c>
      <c r="F3395" t="s">
        <v>13</v>
      </c>
      <c r="G3395" t="s">
        <v>14</v>
      </c>
      <c r="H3395" t="s">
        <v>15</v>
      </c>
      <c r="I3395">
        <v>71.06</v>
      </c>
      <c r="J3395" s="2">
        <v>22.6</v>
      </c>
      <c r="K3395" t="s">
        <v>24</v>
      </c>
      <c r="L3395">
        <v>0</v>
      </c>
      <c r="N3395">
        <f t="shared" si="215"/>
        <v>22.6</v>
      </c>
      <c r="U3395">
        <f>((C3395-AVERAGE($C$2:$C$5018))/_xlfn.STDEV.P($C$2:$C$5018))</f>
        <v>-0.22644511048925967</v>
      </c>
      <c r="V3395">
        <f>((N3395-AVERAGE($N$2:$N$5018))/_xlfn.STDEV.P($N$2:$N$5018))</f>
        <v>-0.85031592251925514</v>
      </c>
      <c r="W3395">
        <f>((I3395-AVERAGE($I$2:$I$5018))/_xlfn.STDEV.P($I$2:$I$5018))</f>
        <v>-0.77630272124561539</v>
      </c>
      <c r="Y3395">
        <f t="shared" si="216"/>
        <v>0</v>
      </c>
      <c r="Z3395">
        <f t="shared" si="217"/>
        <v>0</v>
      </c>
      <c r="AA3395">
        <f t="shared" ref="AA3395:AA3458" si="218">IF(AND(C3395&lt;10,G3395&lt;&gt;"Children"),1,0)</f>
        <v>0</v>
      </c>
    </row>
    <row r="3396" spans="1:27" x14ac:dyDescent="0.25">
      <c r="A3396">
        <v>1260</v>
      </c>
      <c r="B3396" t="s">
        <v>12</v>
      </c>
      <c r="C3396">
        <v>59</v>
      </c>
      <c r="D3396">
        <v>0</v>
      </c>
      <c r="E3396">
        <v>0</v>
      </c>
      <c r="F3396" t="s">
        <v>13</v>
      </c>
      <c r="G3396" t="s">
        <v>25</v>
      </c>
      <c r="H3396" t="s">
        <v>15</v>
      </c>
      <c r="I3396">
        <v>101.24</v>
      </c>
      <c r="J3396" s="2">
        <v>26.5</v>
      </c>
      <c r="K3396" t="s">
        <v>21</v>
      </c>
      <c r="L3396">
        <v>0</v>
      </c>
      <c r="N3396">
        <f t="shared" si="215"/>
        <v>26.5</v>
      </c>
      <c r="U3396">
        <f>((C3396-AVERAGE($C$2:$C$5018))/_xlfn.STDEV.P($C$2:$C$5018))</f>
        <v>0.69758670738970074</v>
      </c>
      <c r="V3396">
        <f>((N3396-AVERAGE($N$2:$N$5018))/_xlfn.STDEV.P($N$2:$N$5018))</f>
        <v>-0.28074355331533718</v>
      </c>
      <c r="W3396">
        <f>((I3396-AVERAGE($I$2:$I$5018))/_xlfn.STDEV.P($I$2:$I$5018))</f>
        <v>-9.7311851448779282E-2</v>
      </c>
      <c r="Y3396">
        <f t="shared" si="216"/>
        <v>0</v>
      </c>
      <c r="Z3396">
        <f t="shared" si="217"/>
        <v>0</v>
      </c>
      <c r="AA3396">
        <f t="shared" si="218"/>
        <v>0</v>
      </c>
    </row>
    <row r="3397" spans="1:27" x14ac:dyDescent="0.25">
      <c r="A3397">
        <v>40509</v>
      </c>
      <c r="B3397" t="s">
        <v>17</v>
      </c>
      <c r="C3397">
        <v>23</v>
      </c>
      <c r="D3397">
        <v>0</v>
      </c>
      <c r="E3397">
        <v>0</v>
      </c>
      <c r="F3397" t="s">
        <v>23</v>
      </c>
      <c r="G3397" t="s">
        <v>14</v>
      </c>
      <c r="H3397" t="s">
        <v>15</v>
      </c>
      <c r="I3397">
        <v>91.19</v>
      </c>
      <c r="J3397" s="2">
        <v>28.3</v>
      </c>
      <c r="K3397" t="s">
        <v>21</v>
      </c>
      <c r="L3397">
        <v>0</v>
      </c>
      <c r="N3397">
        <f t="shared" si="215"/>
        <v>28.3</v>
      </c>
      <c r="U3397">
        <f>((C3397-AVERAGE($C$2:$C$5018))/_xlfn.STDEV.P($C$2:$C$5018))</f>
        <v>-0.88646783754565994</v>
      </c>
      <c r="V3397">
        <f>((N3397-AVERAGE($N$2:$N$5018))/_xlfn.STDEV.P($N$2:$N$5018))</f>
        <v>-1.7863998298144054E-2</v>
      </c>
      <c r="W3397">
        <f>((I3397-AVERAGE($I$2:$I$5018))/_xlfn.STDEV.P($I$2:$I$5018))</f>
        <v>-0.32341716097357059</v>
      </c>
      <c r="Y3397">
        <f t="shared" si="216"/>
        <v>0</v>
      </c>
      <c r="Z3397">
        <f t="shared" si="217"/>
        <v>0</v>
      </c>
      <c r="AA3397">
        <f t="shared" si="218"/>
        <v>0</v>
      </c>
    </row>
    <row r="3398" spans="1:27" x14ac:dyDescent="0.25">
      <c r="A3398">
        <v>15241</v>
      </c>
      <c r="B3398" t="s">
        <v>17</v>
      </c>
      <c r="C3398">
        <v>63</v>
      </c>
      <c r="D3398">
        <v>1</v>
      </c>
      <c r="E3398">
        <v>1</v>
      </c>
      <c r="F3398" t="s">
        <v>23</v>
      </c>
      <c r="G3398" t="s">
        <v>25</v>
      </c>
      <c r="H3398" t="s">
        <v>15</v>
      </c>
      <c r="I3398">
        <v>174.43</v>
      </c>
      <c r="J3398" s="2">
        <v>24.3</v>
      </c>
      <c r="K3398" t="s">
        <v>21</v>
      </c>
      <c r="L3398">
        <v>0</v>
      </c>
      <c r="N3398">
        <f t="shared" si="215"/>
        <v>24.3</v>
      </c>
      <c r="U3398">
        <f>((C3398-AVERAGE($C$2:$C$5018))/_xlfn.STDEV.P($C$2:$C$5018))</f>
        <v>0.87359276793807417</v>
      </c>
      <c r="V3398">
        <f>((N3398-AVERAGE($N$2:$N$5018))/_xlfn.STDEV.P($N$2:$N$5018))</f>
        <v>-0.60204078722523968</v>
      </c>
      <c r="W3398">
        <f>((I3398-AVERAGE($I$2:$I$5018))/_xlfn.STDEV.P($I$2:$I$5018))</f>
        <v>1.5493197509511694</v>
      </c>
      <c r="Y3398">
        <f t="shared" si="216"/>
        <v>0</v>
      </c>
      <c r="Z3398">
        <f t="shared" si="217"/>
        <v>0</v>
      </c>
      <c r="AA3398">
        <f t="shared" si="218"/>
        <v>0</v>
      </c>
    </row>
    <row r="3399" spans="1:27" x14ac:dyDescent="0.25">
      <c r="A3399">
        <v>31344</v>
      </c>
      <c r="B3399" t="s">
        <v>12</v>
      </c>
      <c r="C3399">
        <v>82</v>
      </c>
      <c r="D3399">
        <v>0</v>
      </c>
      <c r="E3399">
        <v>0</v>
      </c>
      <c r="F3399" t="s">
        <v>13</v>
      </c>
      <c r="G3399" t="s">
        <v>18</v>
      </c>
      <c r="H3399" t="s">
        <v>15</v>
      </c>
      <c r="I3399">
        <v>214.51</v>
      </c>
      <c r="J3399" s="2">
        <v>24</v>
      </c>
      <c r="K3399" t="s">
        <v>16</v>
      </c>
      <c r="L3399">
        <v>0</v>
      </c>
      <c r="N3399">
        <f t="shared" si="215"/>
        <v>24</v>
      </c>
      <c r="U3399">
        <f>((C3399-AVERAGE($C$2:$C$5018))/_xlfn.STDEV.P($C$2:$C$5018))</f>
        <v>1.7096215555428478</v>
      </c>
      <c r="V3399">
        <f>((N3399-AVERAGE($N$2:$N$5018))/_xlfn.STDEV.P($N$2:$N$5018))</f>
        <v>-0.64585404639477195</v>
      </c>
      <c r="W3399">
        <f>((I3399-AVERAGE($I$2:$I$5018))/_xlfn.STDEV.P($I$2:$I$5018))</f>
        <v>2.4510412241604862</v>
      </c>
      <c r="Y3399">
        <f t="shared" si="216"/>
        <v>0</v>
      </c>
      <c r="Z3399">
        <f t="shared" si="217"/>
        <v>0</v>
      </c>
      <c r="AA3399">
        <f t="shared" si="218"/>
        <v>0</v>
      </c>
    </row>
    <row r="3400" spans="1:27" x14ac:dyDescent="0.25">
      <c r="A3400">
        <v>55169</v>
      </c>
      <c r="B3400" t="s">
        <v>12</v>
      </c>
      <c r="C3400">
        <v>34</v>
      </c>
      <c r="D3400">
        <v>0</v>
      </c>
      <c r="E3400">
        <v>0</v>
      </c>
      <c r="F3400" t="s">
        <v>13</v>
      </c>
      <c r="G3400" t="s">
        <v>14</v>
      </c>
      <c r="H3400" t="s">
        <v>19</v>
      </c>
      <c r="I3400">
        <v>72.64</v>
      </c>
      <c r="J3400" s="2">
        <v>32.4</v>
      </c>
      <c r="K3400" t="s">
        <v>21</v>
      </c>
      <c r="L3400">
        <v>0</v>
      </c>
      <c r="N3400">
        <f t="shared" si="215"/>
        <v>32.4</v>
      </c>
      <c r="U3400">
        <f>((C3400-AVERAGE($C$2:$C$5018))/_xlfn.STDEV.P($C$2:$C$5018))</f>
        <v>-0.40245117103763306</v>
      </c>
      <c r="V3400">
        <f>((N3400-AVERAGE($N$2:$N$5018))/_xlfn.STDEV.P($N$2:$N$5018))</f>
        <v>0.58091721035212862</v>
      </c>
      <c r="W3400">
        <f>((I3400-AVERAGE($I$2:$I$5018))/_xlfn.STDEV.P($I$2:$I$5018))</f>
        <v>-0.74075581686261338</v>
      </c>
      <c r="Y3400">
        <f t="shared" si="216"/>
        <v>0</v>
      </c>
      <c r="Z3400">
        <f t="shared" si="217"/>
        <v>0</v>
      </c>
      <c r="AA3400">
        <f t="shared" si="218"/>
        <v>0</v>
      </c>
    </row>
    <row r="3401" spans="1:27" x14ac:dyDescent="0.25">
      <c r="A3401">
        <v>55740</v>
      </c>
      <c r="B3401" t="s">
        <v>17</v>
      </c>
      <c r="C3401">
        <v>8</v>
      </c>
      <c r="D3401">
        <v>0</v>
      </c>
      <c r="E3401">
        <v>0</v>
      </c>
      <c r="F3401" t="s">
        <v>23</v>
      </c>
      <c r="G3401" t="s">
        <v>26</v>
      </c>
      <c r="H3401" t="s">
        <v>15</v>
      </c>
      <c r="I3401">
        <v>62.69</v>
      </c>
      <c r="J3401" s="2">
        <v>28.7</v>
      </c>
      <c r="K3401" t="s">
        <v>24</v>
      </c>
      <c r="L3401">
        <v>0</v>
      </c>
      <c r="N3401">
        <f t="shared" si="215"/>
        <v>28.7</v>
      </c>
      <c r="U3401">
        <f>((C3401-AVERAGE($C$2:$C$5018))/_xlfn.STDEV.P($C$2:$C$5018))</f>
        <v>-1.5464905646020604</v>
      </c>
      <c r="V3401">
        <f>((N3401-AVERAGE($N$2:$N$5018))/_xlfn.STDEV.P($N$2:$N$5018))</f>
        <v>4.0553680594565301E-2</v>
      </c>
      <c r="W3401">
        <f>((I3401-AVERAGE($I$2:$I$5018))/_xlfn.STDEV.P($I$2:$I$5018))</f>
        <v>-0.96461132231253122</v>
      </c>
      <c r="Y3401">
        <f t="shared" si="216"/>
        <v>0</v>
      </c>
      <c r="Z3401">
        <f t="shared" si="217"/>
        <v>0</v>
      </c>
      <c r="AA3401">
        <f t="shared" si="218"/>
        <v>0</v>
      </c>
    </row>
    <row r="3402" spans="1:27" x14ac:dyDescent="0.25">
      <c r="A3402">
        <v>62513</v>
      </c>
      <c r="B3402" t="s">
        <v>17</v>
      </c>
      <c r="C3402">
        <v>28</v>
      </c>
      <c r="D3402">
        <v>0</v>
      </c>
      <c r="E3402">
        <v>0</v>
      </c>
      <c r="F3402" t="s">
        <v>13</v>
      </c>
      <c r="G3402" t="s">
        <v>14</v>
      </c>
      <c r="H3402" t="s">
        <v>19</v>
      </c>
      <c r="I3402">
        <v>141.16</v>
      </c>
      <c r="J3402" s="2">
        <v>36.700000000000003</v>
      </c>
      <c r="K3402" t="s">
        <v>21</v>
      </c>
      <c r="L3402">
        <v>0</v>
      </c>
      <c r="N3402">
        <f t="shared" si="215"/>
        <v>36.700000000000003</v>
      </c>
      <c r="U3402">
        <f>((C3402-AVERAGE($C$2:$C$5018))/_xlfn.STDEV.P($C$2:$C$5018))</f>
        <v>-0.66646026186019325</v>
      </c>
      <c r="V3402">
        <f>((N3402-AVERAGE($N$2:$N$5018))/_xlfn.STDEV.P($N$2:$N$5018))</f>
        <v>1.208907258448757</v>
      </c>
      <c r="W3402">
        <f>((I3402-AVERAGE($I$2:$I$5018))/_xlfn.STDEV.P($I$2:$I$5018))</f>
        <v>0.8008099352407404</v>
      </c>
      <c r="Y3402">
        <f t="shared" si="216"/>
        <v>0</v>
      </c>
      <c r="Z3402">
        <f t="shared" si="217"/>
        <v>0</v>
      </c>
      <c r="AA3402">
        <f t="shared" si="218"/>
        <v>0</v>
      </c>
    </row>
    <row r="3403" spans="1:27" x14ac:dyDescent="0.25">
      <c r="A3403">
        <v>18040</v>
      </c>
      <c r="B3403" t="s">
        <v>17</v>
      </c>
      <c r="C3403">
        <v>49</v>
      </c>
      <c r="D3403">
        <v>0</v>
      </c>
      <c r="E3403">
        <v>0</v>
      </c>
      <c r="F3403" t="s">
        <v>13</v>
      </c>
      <c r="G3403" t="s">
        <v>25</v>
      </c>
      <c r="H3403" t="s">
        <v>19</v>
      </c>
      <c r="I3403">
        <v>89.61</v>
      </c>
      <c r="J3403" s="2">
        <v>27.7</v>
      </c>
      <c r="K3403" t="s">
        <v>21</v>
      </c>
      <c r="L3403">
        <v>0</v>
      </c>
      <c r="N3403">
        <f t="shared" si="215"/>
        <v>27.7</v>
      </c>
      <c r="U3403">
        <f>((C3403-AVERAGE($C$2:$C$5018))/_xlfn.STDEV.P($C$2:$C$5018))</f>
        <v>0.25757155601876724</v>
      </c>
      <c r="V3403">
        <f>((N3403-AVERAGE($N$2:$N$5018))/_xlfn.STDEV.P($N$2:$N$5018))</f>
        <v>-0.1054905166372086</v>
      </c>
      <c r="W3403">
        <f>((I3403-AVERAGE($I$2:$I$5018))/_xlfn.STDEV.P($I$2:$I$5018))</f>
        <v>-0.3589640653565726</v>
      </c>
      <c r="Y3403">
        <f t="shared" si="216"/>
        <v>0</v>
      </c>
      <c r="Z3403">
        <f t="shared" si="217"/>
        <v>0</v>
      </c>
      <c r="AA3403">
        <f t="shared" si="218"/>
        <v>0</v>
      </c>
    </row>
    <row r="3404" spans="1:27" x14ac:dyDescent="0.25">
      <c r="A3404">
        <v>10374</v>
      </c>
      <c r="B3404" t="s">
        <v>17</v>
      </c>
      <c r="C3404">
        <v>24</v>
      </c>
      <c r="D3404">
        <v>0</v>
      </c>
      <c r="E3404">
        <v>0</v>
      </c>
      <c r="F3404" t="s">
        <v>13</v>
      </c>
      <c r="G3404" t="s">
        <v>14</v>
      </c>
      <c r="H3404" t="s">
        <v>19</v>
      </c>
      <c r="I3404">
        <v>76.42</v>
      </c>
      <c r="J3404" s="2">
        <v>24.8</v>
      </c>
      <c r="K3404" t="s">
        <v>22</v>
      </c>
      <c r="L3404">
        <v>0</v>
      </c>
      <c r="N3404">
        <f t="shared" si="215"/>
        <v>24.8</v>
      </c>
      <c r="U3404">
        <f>((C3404-AVERAGE($C$2:$C$5018))/_xlfn.STDEV.P($C$2:$C$5018))</f>
        <v>-0.84246632240856656</v>
      </c>
      <c r="V3404">
        <f>((N3404-AVERAGE($N$2:$N$5018))/_xlfn.STDEV.P($N$2:$N$5018))</f>
        <v>-0.52901868860935275</v>
      </c>
      <c r="W3404">
        <f>((I3404-AVERAGE($I$2:$I$5018))/_xlfn.STDEV.P($I$2:$I$5018))</f>
        <v>-0.65571322283239331</v>
      </c>
      <c r="Y3404">
        <f t="shared" si="216"/>
        <v>0</v>
      </c>
      <c r="Z3404">
        <f t="shared" si="217"/>
        <v>0</v>
      </c>
      <c r="AA3404">
        <f t="shared" si="218"/>
        <v>0</v>
      </c>
    </row>
    <row r="3405" spans="1:27" x14ac:dyDescent="0.25">
      <c r="A3405">
        <v>37209</v>
      </c>
      <c r="B3405" t="s">
        <v>12</v>
      </c>
      <c r="C3405">
        <v>17</v>
      </c>
      <c r="D3405">
        <v>0</v>
      </c>
      <c r="E3405">
        <v>0</v>
      </c>
      <c r="F3405" t="s">
        <v>23</v>
      </c>
      <c r="G3405" t="s">
        <v>27</v>
      </c>
      <c r="H3405" t="s">
        <v>19</v>
      </c>
      <c r="I3405">
        <v>124.38</v>
      </c>
      <c r="J3405" s="2">
        <v>31.2</v>
      </c>
      <c r="K3405" t="s">
        <v>21</v>
      </c>
      <c r="L3405">
        <v>0</v>
      </c>
      <c r="N3405">
        <f t="shared" si="215"/>
        <v>31.2</v>
      </c>
      <c r="U3405">
        <f>((C3405-AVERAGE($C$2:$C$5018))/_xlfn.STDEV.P($C$2:$C$5018))</f>
        <v>-1.1504769283682201</v>
      </c>
      <c r="V3405">
        <f>((N3405-AVERAGE($N$2:$N$5018))/_xlfn.STDEV.P($N$2:$N$5018))</f>
        <v>0.40566417367400004</v>
      </c>
      <c r="W3405">
        <f>((I3405-AVERAGE($I$2:$I$5018))/_xlfn.STDEV.P($I$2:$I$5018))</f>
        <v>0.4232928114769593</v>
      </c>
      <c r="Y3405">
        <f t="shared" si="216"/>
        <v>0</v>
      </c>
      <c r="Z3405">
        <f t="shared" si="217"/>
        <v>0</v>
      </c>
      <c r="AA3405">
        <f t="shared" si="218"/>
        <v>0</v>
      </c>
    </row>
    <row r="3406" spans="1:27" x14ac:dyDescent="0.25">
      <c r="A3406">
        <v>62306</v>
      </c>
      <c r="B3406" t="s">
        <v>17</v>
      </c>
      <c r="C3406">
        <v>69</v>
      </c>
      <c r="D3406">
        <v>1</v>
      </c>
      <c r="E3406">
        <v>0</v>
      </c>
      <c r="F3406" t="s">
        <v>13</v>
      </c>
      <c r="G3406" t="s">
        <v>18</v>
      </c>
      <c r="H3406" t="s">
        <v>15</v>
      </c>
      <c r="I3406">
        <v>111.81</v>
      </c>
      <c r="J3406" s="2">
        <v>26.1</v>
      </c>
      <c r="K3406" t="s">
        <v>16</v>
      </c>
      <c r="L3406">
        <v>0</v>
      </c>
      <c r="N3406">
        <f t="shared" si="215"/>
        <v>26.1</v>
      </c>
      <c r="U3406">
        <f>((C3406-AVERAGE($C$2:$C$5018))/_xlfn.STDEV.P($C$2:$C$5018))</f>
        <v>1.1376018587606342</v>
      </c>
      <c r="V3406">
        <f>((N3406-AVERAGE($N$2:$N$5018))/_xlfn.STDEV.P($N$2:$N$5018))</f>
        <v>-0.33916123220804656</v>
      </c>
      <c r="W3406">
        <f>((I3406-AVERAGE($I$2:$I$5018))/_xlfn.STDEV.P($I$2:$I$5018))</f>
        <v>0.14049243926535471</v>
      </c>
      <c r="Y3406">
        <f t="shared" si="216"/>
        <v>0</v>
      </c>
      <c r="Z3406">
        <f t="shared" si="217"/>
        <v>0</v>
      </c>
      <c r="AA3406">
        <f t="shared" si="218"/>
        <v>0</v>
      </c>
    </row>
    <row r="3407" spans="1:27" x14ac:dyDescent="0.25">
      <c r="A3407">
        <v>54101</v>
      </c>
      <c r="B3407" t="s">
        <v>17</v>
      </c>
      <c r="C3407">
        <v>58</v>
      </c>
      <c r="D3407">
        <v>0</v>
      </c>
      <c r="E3407">
        <v>0</v>
      </c>
      <c r="F3407" t="s">
        <v>13</v>
      </c>
      <c r="G3407" t="s">
        <v>18</v>
      </c>
      <c r="H3407" t="s">
        <v>19</v>
      </c>
      <c r="I3407">
        <v>57.57</v>
      </c>
      <c r="J3407" s="2">
        <v>26.8</v>
      </c>
      <c r="K3407" t="s">
        <v>24</v>
      </c>
      <c r="L3407">
        <v>0</v>
      </c>
      <c r="N3407">
        <f t="shared" si="215"/>
        <v>26.8</v>
      </c>
      <c r="U3407">
        <f>((C3407-AVERAGE($C$2:$C$5018))/_xlfn.STDEV.P($C$2:$C$5018))</f>
        <v>0.65358519225260736</v>
      </c>
      <c r="V3407">
        <f>((N3407-AVERAGE($N$2:$N$5018))/_xlfn.STDEV.P($N$2:$N$5018))</f>
        <v>-0.23693029414580491</v>
      </c>
      <c r="W3407">
        <f>((I3407-AVERAGE($I$2:$I$5018))/_xlfn.STDEV.P($I$2:$I$5018))</f>
        <v>-1.0798012909460568</v>
      </c>
      <c r="Y3407">
        <f t="shared" si="216"/>
        <v>0</v>
      </c>
      <c r="Z3407">
        <f t="shared" si="217"/>
        <v>0</v>
      </c>
      <c r="AA3407">
        <f t="shared" si="218"/>
        <v>0</v>
      </c>
    </row>
    <row r="3408" spans="1:27" x14ac:dyDescent="0.25">
      <c r="A3408">
        <v>12259</v>
      </c>
      <c r="B3408" t="s">
        <v>12</v>
      </c>
      <c r="C3408">
        <v>50</v>
      </c>
      <c r="D3408">
        <v>0</v>
      </c>
      <c r="E3408">
        <v>0</v>
      </c>
      <c r="F3408" t="s">
        <v>13</v>
      </c>
      <c r="G3408" t="s">
        <v>14</v>
      </c>
      <c r="H3408" t="s">
        <v>15</v>
      </c>
      <c r="I3408">
        <v>77.819999999999993</v>
      </c>
      <c r="J3408" s="2">
        <v>26.7</v>
      </c>
      <c r="K3408" t="s">
        <v>16</v>
      </c>
      <c r="L3408">
        <v>0</v>
      </c>
      <c r="N3408">
        <f t="shared" si="215"/>
        <v>26.7</v>
      </c>
      <c r="U3408">
        <f>((C3408-AVERAGE($C$2:$C$5018))/_xlfn.STDEV.P($C$2:$C$5018))</f>
        <v>0.30157307115586057</v>
      </c>
      <c r="V3408">
        <f>((N3408-AVERAGE($N$2:$N$5018))/_xlfn.STDEV.P($N$2:$N$5018))</f>
        <v>-0.25153471386898252</v>
      </c>
      <c r="W3408">
        <f>((I3408-AVERAGE($I$2:$I$5018))/_xlfn.STDEV.P($I$2:$I$5018))</f>
        <v>-0.62421596578416383</v>
      </c>
      <c r="Y3408">
        <f t="shared" si="216"/>
        <v>0</v>
      </c>
      <c r="Z3408">
        <f t="shared" si="217"/>
        <v>0</v>
      </c>
      <c r="AA3408">
        <f t="shared" si="218"/>
        <v>0</v>
      </c>
    </row>
    <row r="3409" spans="1:27" x14ac:dyDescent="0.25">
      <c r="A3409">
        <v>37634</v>
      </c>
      <c r="B3409" t="s">
        <v>12</v>
      </c>
      <c r="C3409">
        <v>5</v>
      </c>
      <c r="D3409">
        <v>0</v>
      </c>
      <c r="E3409">
        <v>0</v>
      </c>
      <c r="F3409" t="s">
        <v>23</v>
      </c>
      <c r="G3409" t="s">
        <v>26</v>
      </c>
      <c r="H3409" t="s">
        <v>15</v>
      </c>
      <c r="I3409">
        <v>60.09</v>
      </c>
      <c r="J3409" s="2">
        <v>19.600000000000001</v>
      </c>
      <c r="K3409" t="s">
        <v>24</v>
      </c>
      <c r="L3409">
        <v>0</v>
      </c>
      <c r="N3409">
        <f t="shared" si="215"/>
        <v>19.600000000000001</v>
      </c>
      <c r="U3409">
        <f>((C3409-AVERAGE($C$2:$C$5018))/_xlfn.STDEV.P($C$2:$C$5018))</f>
        <v>-1.6784951100133403</v>
      </c>
      <c r="V3409">
        <f>((N3409-AVERAGE($N$2:$N$5018))/_xlfn.STDEV.P($N$2:$N$5018))</f>
        <v>-1.288448514214577</v>
      </c>
      <c r="W3409">
        <f>((I3409-AVERAGE($I$2:$I$5018))/_xlfn.STDEV.P($I$2:$I$5018))</f>
        <v>-1.0231062282592434</v>
      </c>
      <c r="Y3409">
        <f t="shared" si="216"/>
        <v>0</v>
      </c>
      <c r="Z3409">
        <f t="shared" si="217"/>
        <v>0</v>
      </c>
      <c r="AA3409">
        <f t="shared" si="218"/>
        <v>0</v>
      </c>
    </row>
    <row r="3410" spans="1:27" x14ac:dyDescent="0.25">
      <c r="A3410">
        <v>22548</v>
      </c>
      <c r="B3410" t="s">
        <v>17</v>
      </c>
      <c r="C3410">
        <v>34</v>
      </c>
      <c r="D3410">
        <v>0</v>
      </c>
      <c r="E3410">
        <v>0</v>
      </c>
      <c r="F3410" t="s">
        <v>13</v>
      </c>
      <c r="G3410" t="s">
        <v>14</v>
      </c>
      <c r="H3410" t="s">
        <v>15</v>
      </c>
      <c r="I3410">
        <v>91.02</v>
      </c>
      <c r="J3410" s="2">
        <v>25.8</v>
      </c>
      <c r="K3410" t="s">
        <v>21</v>
      </c>
      <c r="L3410">
        <v>0</v>
      </c>
      <c r="N3410">
        <f t="shared" si="215"/>
        <v>25.8</v>
      </c>
      <c r="U3410">
        <f>((C3410-AVERAGE($C$2:$C$5018))/_xlfn.STDEV.P($C$2:$C$5018))</f>
        <v>-0.40245117103763306</v>
      </c>
      <c r="V3410">
        <f>((N3410-AVERAGE($N$2:$N$5018))/_xlfn.STDEV.P($N$2:$N$5018))</f>
        <v>-0.38297449137757883</v>
      </c>
      <c r="W3410">
        <f>((I3410-AVERAGE($I$2:$I$5018))/_xlfn.STDEV.P($I$2:$I$5018))</f>
        <v>-0.32724182790085565</v>
      </c>
      <c r="Y3410">
        <f t="shared" si="216"/>
        <v>0</v>
      </c>
      <c r="Z3410">
        <f t="shared" si="217"/>
        <v>0</v>
      </c>
      <c r="AA3410">
        <f t="shared" si="218"/>
        <v>0</v>
      </c>
    </row>
    <row r="3411" spans="1:27" x14ac:dyDescent="0.25">
      <c r="A3411">
        <v>65407</v>
      </c>
      <c r="B3411" t="s">
        <v>17</v>
      </c>
      <c r="C3411">
        <v>64</v>
      </c>
      <c r="D3411">
        <v>0</v>
      </c>
      <c r="E3411">
        <v>0</v>
      </c>
      <c r="F3411" t="s">
        <v>13</v>
      </c>
      <c r="G3411" t="s">
        <v>18</v>
      </c>
      <c r="H3411" t="s">
        <v>19</v>
      </c>
      <c r="I3411">
        <v>65.459999999999994</v>
      </c>
      <c r="J3411" s="2">
        <v>32.5</v>
      </c>
      <c r="K3411" t="s">
        <v>16</v>
      </c>
      <c r="L3411">
        <v>0</v>
      </c>
      <c r="N3411">
        <f t="shared" si="215"/>
        <v>32.5</v>
      </c>
      <c r="U3411">
        <f>((C3411-AVERAGE($C$2:$C$5018))/_xlfn.STDEV.P($C$2:$C$5018))</f>
        <v>0.91759428307516755</v>
      </c>
      <c r="V3411">
        <f>((N3411-AVERAGE($N$2:$N$5018))/_xlfn.STDEV.P($N$2:$N$5018))</f>
        <v>0.59552163007530623</v>
      </c>
      <c r="W3411">
        <f>((I3411-AVERAGE($I$2:$I$5018))/_xlfn.STDEV.P($I$2:$I$5018))</f>
        <v>-0.90229174943853419</v>
      </c>
      <c r="Y3411">
        <f t="shared" si="216"/>
        <v>0</v>
      </c>
      <c r="Z3411">
        <f t="shared" si="217"/>
        <v>0</v>
      </c>
      <c r="AA3411">
        <f t="shared" si="218"/>
        <v>0</v>
      </c>
    </row>
    <row r="3412" spans="1:27" x14ac:dyDescent="0.25">
      <c r="A3412">
        <v>50723</v>
      </c>
      <c r="B3412" t="s">
        <v>12</v>
      </c>
      <c r="C3412">
        <v>47</v>
      </c>
      <c r="D3412">
        <v>0</v>
      </c>
      <c r="E3412">
        <v>0</v>
      </c>
      <c r="F3412" t="s">
        <v>13</v>
      </c>
      <c r="G3412" t="s">
        <v>14</v>
      </c>
      <c r="H3412" t="s">
        <v>19</v>
      </c>
      <c r="I3412">
        <v>131.19</v>
      </c>
      <c r="J3412" s="2">
        <v>28.3</v>
      </c>
      <c r="K3412" t="s">
        <v>22</v>
      </c>
      <c r="L3412">
        <v>0</v>
      </c>
      <c r="N3412">
        <f t="shared" si="215"/>
        <v>28.3</v>
      </c>
      <c r="U3412">
        <f>((C3412-AVERAGE($C$2:$C$5018))/_xlfn.STDEV.P($C$2:$C$5018))</f>
        <v>0.16956852574458051</v>
      </c>
      <c r="V3412">
        <f>((N3412-AVERAGE($N$2:$N$5018))/_xlfn.STDEV.P($N$2:$N$5018))</f>
        <v>-1.7863998298144054E-2</v>
      </c>
      <c r="W3412">
        <f>((I3412-AVERAGE($I$2:$I$5018))/_xlfn.STDEV.P($I$2:$I$5018))</f>
        <v>0.57650446897584784</v>
      </c>
      <c r="Y3412">
        <f t="shared" si="216"/>
        <v>0</v>
      </c>
      <c r="Z3412">
        <f t="shared" si="217"/>
        <v>0</v>
      </c>
      <c r="AA3412">
        <f t="shared" si="218"/>
        <v>0</v>
      </c>
    </row>
    <row r="3413" spans="1:27" x14ac:dyDescent="0.25">
      <c r="A3413">
        <v>20890</v>
      </c>
      <c r="B3413" t="s">
        <v>17</v>
      </c>
      <c r="C3413">
        <v>61</v>
      </c>
      <c r="D3413">
        <v>0</v>
      </c>
      <c r="E3413">
        <v>0</v>
      </c>
      <c r="F3413" t="s">
        <v>13</v>
      </c>
      <c r="G3413" t="s">
        <v>14</v>
      </c>
      <c r="H3413" t="s">
        <v>19</v>
      </c>
      <c r="I3413">
        <v>79.89</v>
      </c>
      <c r="J3413" s="2">
        <v>24.5</v>
      </c>
      <c r="K3413" t="s">
        <v>22</v>
      </c>
      <c r="L3413">
        <v>0</v>
      </c>
      <c r="N3413">
        <f t="shared" si="215"/>
        <v>24.5</v>
      </c>
      <c r="U3413">
        <f>((C3413-AVERAGE($C$2:$C$5018))/_xlfn.STDEV.P($C$2:$C$5018))</f>
        <v>0.78558973766388751</v>
      </c>
      <c r="V3413">
        <f>((N3413-AVERAGE($N$2:$N$5018))/_xlfn.STDEV.P($N$2:$N$5018))</f>
        <v>-0.57283194777888502</v>
      </c>
      <c r="W3413">
        <f>((I3413-AVERAGE($I$2:$I$5018))/_xlfn.STDEV.P($I$2:$I$5018))</f>
        <v>-0.57764502143428131</v>
      </c>
      <c r="Y3413">
        <f t="shared" si="216"/>
        <v>0</v>
      </c>
      <c r="Z3413">
        <f t="shared" si="217"/>
        <v>0</v>
      </c>
      <c r="AA3413">
        <f t="shared" si="218"/>
        <v>0</v>
      </c>
    </row>
    <row r="3414" spans="1:27" x14ac:dyDescent="0.25">
      <c r="A3414">
        <v>52472</v>
      </c>
      <c r="B3414" t="s">
        <v>12</v>
      </c>
      <c r="C3414">
        <v>14</v>
      </c>
      <c r="D3414">
        <v>0</v>
      </c>
      <c r="E3414">
        <v>0</v>
      </c>
      <c r="F3414" t="s">
        <v>23</v>
      </c>
      <c r="G3414" t="s">
        <v>26</v>
      </c>
      <c r="H3414" t="s">
        <v>15</v>
      </c>
      <c r="I3414">
        <v>74.540000000000006</v>
      </c>
      <c r="J3414" s="2">
        <v>25.2</v>
      </c>
      <c r="K3414" t="s">
        <v>24</v>
      </c>
      <c r="L3414">
        <v>0</v>
      </c>
      <c r="N3414">
        <f t="shared" si="215"/>
        <v>25.2</v>
      </c>
      <c r="U3414">
        <f>((C3414-AVERAGE($C$2:$C$5018))/_xlfn.STDEV.P($C$2:$C$5018))</f>
        <v>-1.2824814737795001</v>
      </c>
      <c r="V3414">
        <f>((N3414-AVERAGE($N$2:$N$5018))/_xlfn.STDEV.P($N$2:$N$5018))</f>
        <v>-0.47060100971664337</v>
      </c>
      <c r="W3414">
        <f>((I3414-AVERAGE($I$2:$I$5018))/_xlfn.STDEV.P($I$2:$I$5018))</f>
        <v>-0.69800953944001587</v>
      </c>
      <c r="Y3414">
        <f t="shared" si="216"/>
        <v>0</v>
      </c>
      <c r="Z3414">
        <f t="shared" si="217"/>
        <v>0</v>
      </c>
      <c r="AA3414">
        <f t="shared" si="218"/>
        <v>0</v>
      </c>
    </row>
    <row r="3415" spans="1:27" x14ac:dyDescent="0.25">
      <c r="A3415">
        <v>42859</v>
      </c>
      <c r="B3415" t="s">
        <v>17</v>
      </c>
      <c r="C3415">
        <v>57</v>
      </c>
      <c r="D3415">
        <v>0</v>
      </c>
      <c r="E3415">
        <v>0</v>
      </c>
      <c r="F3415" t="s">
        <v>13</v>
      </c>
      <c r="G3415" t="s">
        <v>14</v>
      </c>
      <c r="H3415" t="s">
        <v>15</v>
      </c>
      <c r="I3415">
        <v>231.31</v>
      </c>
      <c r="J3415" s="2">
        <v>32.299999999999997</v>
      </c>
      <c r="K3415" t="s">
        <v>21</v>
      </c>
      <c r="L3415">
        <v>0</v>
      </c>
      <c r="N3415">
        <f t="shared" si="215"/>
        <v>32.299999999999997</v>
      </c>
      <c r="U3415">
        <f>((C3415-AVERAGE($C$2:$C$5018))/_xlfn.STDEV.P($C$2:$C$5018))</f>
        <v>0.60958367711551409</v>
      </c>
      <c r="V3415">
        <f>((N3415-AVERAGE($N$2:$N$5018))/_xlfn.STDEV.P($N$2:$N$5018))</f>
        <v>0.56631279062895101</v>
      </c>
      <c r="W3415">
        <f>((I3415-AVERAGE($I$2:$I$5018))/_xlfn.STDEV.P($I$2:$I$5018))</f>
        <v>2.8290083087392426</v>
      </c>
      <c r="Y3415">
        <f t="shared" si="216"/>
        <v>0</v>
      </c>
      <c r="Z3415">
        <f t="shared" si="217"/>
        <v>0</v>
      </c>
      <c r="AA3415">
        <f t="shared" si="218"/>
        <v>0</v>
      </c>
    </row>
    <row r="3416" spans="1:27" x14ac:dyDescent="0.25">
      <c r="A3416">
        <v>3167</v>
      </c>
      <c r="B3416" t="s">
        <v>12</v>
      </c>
      <c r="C3416">
        <v>53</v>
      </c>
      <c r="D3416">
        <v>0</v>
      </c>
      <c r="E3416">
        <v>1</v>
      </c>
      <c r="F3416" t="s">
        <v>13</v>
      </c>
      <c r="G3416" t="s">
        <v>14</v>
      </c>
      <c r="H3416" t="s">
        <v>15</v>
      </c>
      <c r="I3416">
        <v>91.57</v>
      </c>
      <c r="J3416" s="2">
        <v>30.1</v>
      </c>
      <c r="K3416" t="s">
        <v>16</v>
      </c>
      <c r="L3416">
        <v>0</v>
      </c>
      <c r="N3416">
        <f t="shared" si="215"/>
        <v>30.1</v>
      </c>
      <c r="U3416">
        <f>((C3416-AVERAGE($C$2:$C$5018))/_xlfn.STDEV.P($C$2:$C$5018))</f>
        <v>0.43357761656714061</v>
      </c>
      <c r="V3416">
        <f>((N3416-AVERAGE($N$2:$N$5018))/_xlfn.STDEV.P($N$2:$N$5018))</f>
        <v>0.24501555671904907</v>
      </c>
      <c r="W3416">
        <f>((I3416-AVERAGE($I$2:$I$5018))/_xlfn.STDEV.P($I$2:$I$5018))</f>
        <v>-0.31486790548905125</v>
      </c>
      <c r="Y3416">
        <f t="shared" si="216"/>
        <v>0</v>
      </c>
      <c r="Z3416">
        <f t="shared" si="217"/>
        <v>0</v>
      </c>
      <c r="AA3416">
        <f t="shared" si="218"/>
        <v>0</v>
      </c>
    </row>
    <row r="3417" spans="1:27" x14ac:dyDescent="0.25">
      <c r="A3417">
        <v>56469</v>
      </c>
      <c r="B3417" t="s">
        <v>12</v>
      </c>
      <c r="C3417">
        <v>67</v>
      </c>
      <c r="D3417">
        <v>0</v>
      </c>
      <c r="E3417">
        <v>0</v>
      </c>
      <c r="F3417" t="s">
        <v>13</v>
      </c>
      <c r="G3417" t="s">
        <v>14</v>
      </c>
      <c r="H3417" t="s">
        <v>15</v>
      </c>
      <c r="I3417">
        <v>238.78</v>
      </c>
      <c r="J3417" s="2">
        <v>35.700000000000003</v>
      </c>
      <c r="K3417" t="s">
        <v>16</v>
      </c>
      <c r="L3417">
        <v>0</v>
      </c>
      <c r="N3417">
        <f t="shared" si="215"/>
        <v>35.700000000000003</v>
      </c>
      <c r="U3417">
        <f>((C3417-AVERAGE($C$2:$C$5018))/_xlfn.STDEV.P($C$2:$C$5018))</f>
        <v>1.0495988284864475</v>
      </c>
      <c r="V3417">
        <f>((N3417-AVERAGE($N$2:$N$5018))/_xlfn.STDEV.P($N$2:$N$5018))</f>
        <v>1.0628630612169832</v>
      </c>
      <c r="W3417">
        <f>((I3417-AVERAGE($I$2:$I$5018))/_xlfn.STDEV.P($I$2:$I$5018))</f>
        <v>2.9970686731322962</v>
      </c>
      <c r="Y3417">
        <f t="shared" si="216"/>
        <v>0</v>
      </c>
      <c r="Z3417">
        <f t="shared" si="217"/>
        <v>0</v>
      </c>
      <c r="AA3417">
        <f t="shared" si="218"/>
        <v>0</v>
      </c>
    </row>
    <row r="3418" spans="1:27" x14ac:dyDescent="0.25">
      <c r="A3418">
        <v>23851</v>
      </c>
      <c r="B3418" t="s">
        <v>17</v>
      </c>
      <c r="C3418">
        <v>57</v>
      </c>
      <c r="D3418">
        <v>0</v>
      </c>
      <c r="E3418">
        <v>0</v>
      </c>
      <c r="F3418" t="s">
        <v>23</v>
      </c>
      <c r="G3418" t="s">
        <v>14</v>
      </c>
      <c r="H3418" t="s">
        <v>19</v>
      </c>
      <c r="I3418">
        <v>87.18</v>
      </c>
      <c r="J3418" s="2">
        <v>20</v>
      </c>
      <c r="K3418" t="s">
        <v>16</v>
      </c>
      <c r="L3418">
        <v>0</v>
      </c>
      <c r="N3418">
        <f t="shared" ref="N3418:N3479" si="219">IF(AND(J3418="N/A",B3418="Male"),$Q$2,IF(AND(J3418="N/A",B3418="Female"),$R$2,J3418))</f>
        <v>20</v>
      </c>
      <c r="U3418">
        <f>((C3418-AVERAGE($C$2:$C$5018))/_xlfn.STDEV.P($C$2:$C$5018))</f>
        <v>0.60958367711551409</v>
      </c>
      <c r="V3418">
        <f>((N3418-AVERAGE($N$2:$N$5018))/_xlfn.STDEV.P($N$2:$N$5018))</f>
        <v>-1.2300308353218676</v>
      </c>
      <c r="W3418">
        <f>((I3418-AVERAGE($I$2:$I$5018))/_xlfn.STDEV.P($I$2:$I$5018))</f>
        <v>-0.41363430437599963</v>
      </c>
      <c r="Y3418">
        <f t="shared" si="216"/>
        <v>0</v>
      </c>
      <c r="Z3418">
        <f t="shared" si="217"/>
        <v>0</v>
      </c>
      <c r="AA3418">
        <f t="shared" si="218"/>
        <v>0</v>
      </c>
    </row>
    <row r="3419" spans="1:27" x14ac:dyDescent="0.25">
      <c r="A3419">
        <v>30571</v>
      </c>
      <c r="B3419" t="s">
        <v>17</v>
      </c>
      <c r="C3419">
        <v>38</v>
      </c>
      <c r="D3419">
        <v>0</v>
      </c>
      <c r="E3419">
        <v>0</v>
      </c>
      <c r="F3419" t="s">
        <v>13</v>
      </c>
      <c r="G3419" t="s">
        <v>25</v>
      </c>
      <c r="H3419" t="s">
        <v>19</v>
      </c>
      <c r="I3419">
        <v>78.94</v>
      </c>
      <c r="J3419" s="2">
        <v>23.5</v>
      </c>
      <c r="K3419" t="s">
        <v>24</v>
      </c>
      <c r="L3419">
        <v>0</v>
      </c>
      <c r="N3419">
        <f t="shared" si="219"/>
        <v>23.5</v>
      </c>
      <c r="U3419">
        <f>((C3419-AVERAGE($C$2:$C$5018))/_xlfn.STDEV.P($C$2:$C$5018))</f>
        <v>-0.22644511048925967</v>
      </c>
      <c r="V3419">
        <f>((N3419-AVERAGE($N$2:$N$5018))/_xlfn.STDEV.P($N$2:$N$5018))</f>
        <v>-0.71887614501065888</v>
      </c>
      <c r="W3419">
        <f>((I3419-AVERAGE($I$2:$I$5018))/_xlfn.STDEV.P($I$2:$I$5018))</f>
        <v>-0.59901816014558007</v>
      </c>
      <c r="Y3419">
        <f t="shared" si="216"/>
        <v>0</v>
      </c>
      <c r="Z3419">
        <f t="shared" si="217"/>
        <v>0</v>
      </c>
      <c r="AA3419">
        <f t="shared" si="218"/>
        <v>0</v>
      </c>
    </row>
    <row r="3420" spans="1:27" x14ac:dyDescent="0.25">
      <c r="A3420">
        <v>67786</v>
      </c>
      <c r="B3420" t="s">
        <v>17</v>
      </c>
      <c r="C3420">
        <v>13</v>
      </c>
      <c r="D3420">
        <v>0</v>
      </c>
      <c r="E3420">
        <v>0</v>
      </c>
      <c r="F3420" t="s">
        <v>23</v>
      </c>
      <c r="G3420" t="s">
        <v>26</v>
      </c>
      <c r="H3420" t="s">
        <v>19</v>
      </c>
      <c r="I3420">
        <v>69.010000000000005</v>
      </c>
      <c r="J3420" s="2">
        <v>23.4</v>
      </c>
      <c r="K3420" t="s">
        <v>24</v>
      </c>
      <c r="L3420">
        <v>0</v>
      </c>
      <c r="N3420">
        <f t="shared" si="219"/>
        <v>23.4</v>
      </c>
      <c r="U3420">
        <f>((C3420-AVERAGE($C$2:$C$5018))/_xlfn.STDEV.P($C$2:$C$5018))</f>
        <v>-1.3264829889165934</v>
      </c>
      <c r="V3420">
        <f>((N3420-AVERAGE($N$2:$N$5018))/_xlfn.STDEV.P($N$2:$N$5018))</f>
        <v>-0.73348056473383649</v>
      </c>
      <c r="W3420">
        <f>((I3420-AVERAGE($I$2:$I$5018))/_xlfn.STDEV.P($I$2:$I$5018))</f>
        <v>-0.82242370478052296</v>
      </c>
      <c r="Y3420">
        <f t="shared" si="216"/>
        <v>0</v>
      </c>
      <c r="Z3420">
        <f t="shared" si="217"/>
        <v>0</v>
      </c>
      <c r="AA3420">
        <f t="shared" si="218"/>
        <v>0</v>
      </c>
    </row>
    <row r="3421" spans="1:27" x14ac:dyDescent="0.25">
      <c r="A3421">
        <v>41404</v>
      </c>
      <c r="B3421" t="s">
        <v>17</v>
      </c>
      <c r="C3421">
        <v>37</v>
      </c>
      <c r="D3421">
        <v>0</v>
      </c>
      <c r="E3421">
        <v>0</v>
      </c>
      <c r="F3421" t="s">
        <v>13</v>
      </c>
      <c r="G3421" t="s">
        <v>14</v>
      </c>
      <c r="H3421" t="s">
        <v>19</v>
      </c>
      <c r="I3421">
        <v>110.28</v>
      </c>
      <c r="J3421" s="2">
        <v>22.3</v>
      </c>
      <c r="K3421" t="s">
        <v>21</v>
      </c>
      <c r="L3421">
        <v>0</v>
      </c>
      <c r="N3421">
        <f t="shared" si="219"/>
        <v>22.3</v>
      </c>
      <c r="U3421">
        <f>((C3421-AVERAGE($C$2:$C$5018))/_xlfn.STDEV.P($C$2:$C$5018))</f>
        <v>-0.27044662562635302</v>
      </c>
      <c r="V3421">
        <f>((N3421-AVERAGE($N$2:$N$5018))/_xlfn.STDEV.P($N$2:$N$5018))</f>
        <v>-0.89412918168878752</v>
      </c>
      <c r="W3421">
        <f>((I3421-AVERAGE($I$2:$I$5018))/_xlfn.STDEV.P($I$2:$I$5018))</f>
        <v>0.10607043691978943</v>
      </c>
      <c r="Y3421">
        <f t="shared" si="216"/>
        <v>0</v>
      </c>
      <c r="Z3421">
        <f t="shared" si="217"/>
        <v>0</v>
      </c>
      <c r="AA3421">
        <f t="shared" si="218"/>
        <v>0</v>
      </c>
    </row>
    <row r="3422" spans="1:27" x14ac:dyDescent="0.25">
      <c r="A3422">
        <v>33960</v>
      </c>
      <c r="B3422" t="s">
        <v>12</v>
      </c>
      <c r="C3422">
        <v>39</v>
      </c>
      <c r="D3422">
        <v>1</v>
      </c>
      <c r="E3422">
        <v>0</v>
      </c>
      <c r="F3422" t="s">
        <v>13</v>
      </c>
      <c r="G3422" t="s">
        <v>18</v>
      </c>
      <c r="H3422" t="s">
        <v>15</v>
      </c>
      <c r="I3422">
        <v>71.66</v>
      </c>
      <c r="J3422" s="2">
        <v>28.7</v>
      </c>
      <c r="K3422" t="s">
        <v>21</v>
      </c>
      <c r="L3422">
        <v>0</v>
      </c>
      <c r="N3422">
        <f t="shared" si="219"/>
        <v>28.7</v>
      </c>
      <c r="U3422">
        <f>((C3422-AVERAGE($C$2:$C$5018))/_xlfn.STDEV.P($C$2:$C$5018))</f>
        <v>-0.18244359535216631</v>
      </c>
      <c r="V3422">
        <f>((N3422-AVERAGE($N$2:$N$5018))/_xlfn.STDEV.P($N$2:$N$5018))</f>
        <v>4.0553680594565301E-2</v>
      </c>
      <c r="W3422">
        <f>((I3422-AVERAGE($I$2:$I$5018))/_xlfn.STDEV.P($I$2:$I$5018))</f>
        <v>-0.76280389679637417</v>
      </c>
      <c r="Y3422">
        <f t="shared" si="216"/>
        <v>0</v>
      </c>
      <c r="Z3422">
        <f t="shared" si="217"/>
        <v>0</v>
      </c>
      <c r="AA3422">
        <f t="shared" si="218"/>
        <v>0</v>
      </c>
    </row>
    <row r="3423" spans="1:27" x14ac:dyDescent="0.25">
      <c r="A3423">
        <v>70833</v>
      </c>
      <c r="B3423" t="s">
        <v>17</v>
      </c>
      <c r="C3423">
        <v>13</v>
      </c>
      <c r="D3423">
        <v>0</v>
      </c>
      <c r="E3423">
        <v>0</v>
      </c>
      <c r="F3423" t="s">
        <v>23</v>
      </c>
      <c r="G3423" t="s">
        <v>14</v>
      </c>
      <c r="H3423" t="s">
        <v>15</v>
      </c>
      <c r="I3423">
        <v>62.57</v>
      </c>
      <c r="J3423" s="2">
        <v>20.9</v>
      </c>
      <c r="K3423" t="s">
        <v>24</v>
      </c>
      <c r="L3423">
        <v>0</v>
      </c>
      <c r="N3423">
        <f t="shared" si="219"/>
        <v>20.9</v>
      </c>
      <c r="U3423">
        <f>((C3423-AVERAGE($C$2:$C$5018))/_xlfn.STDEV.P($C$2:$C$5018))</f>
        <v>-1.3264829889165934</v>
      </c>
      <c r="V3423">
        <f>((N3423-AVERAGE($N$2:$N$5018))/_xlfn.STDEV.P($N$2:$N$5018))</f>
        <v>-1.0985910578132712</v>
      </c>
      <c r="W3423">
        <f>((I3423-AVERAGE($I$2:$I$5018))/_xlfn.STDEV.P($I$2:$I$5018))</f>
        <v>-0.96731108720237946</v>
      </c>
      <c r="Y3423">
        <f t="shared" si="216"/>
        <v>0</v>
      </c>
      <c r="Z3423">
        <f t="shared" si="217"/>
        <v>0</v>
      </c>
      <c r="AA3423">
        <f t="shared" si="218"/>
        <v>0</v>
      </c>
    </row>
    <row r="3424" spans="1:27" x14ac:dyDescent="0.25">
      <c r="A3424">
        <v>65731</v>
      </c>
      <c r="B3424" t="s">
        <v>12</v>
      </c>
      <c r="C3424">
        <v>57</v>
      </c>
      <c r="D3424">
        <v>0</v>
      </c>
      <c r="E3424">
        <v>0</v>
      </c>
      <c r="F3424" t="s">
        <v>13</v>
      </c>
      <c r="G3424" t="s">
        <v>18</v>
      </c>
      <c r="H3424" t="s">
        <v>15</v>
      </c>
      <c r="I3424">
        <v>83.64</v>
      </c>
      <c r="J3424" s="2">
        <v>29.4</v>
      </c>
      <c r="K3424" t="s">
        <v>22</v>
      </c>
      <c r="L3424">
        <v>0</v>
      </c>
      <c r="N3424">
        <f t="shared" si="219"/>
        <v>29.4</v>
      </c>
      <c r="U3424">
        <f>((C3424-AVERAGE($C$2:$C$5018))/_xlfn.STDEV.P($C$2:$C$5018))</f>
        <v>0.60958367711551409</v>
      </c>
      <c r="V3424">
        <f>((N3424-AVERAGE($N$2:$N$5018))/_xlfn.STDEV.P($N$2:$N$5018))</f>
        <v>0.14278461865680692</v>
      </c>
      <c r="W3424">
        <f>((I3424-AVERAGE($I$2:$I$5018))/_xlfn.STDEV.P($I$2:$I$5018))</f>
        <v>-0.49327736862652327</v>
      </c>
      <c r="Y3424">
        <f t="shared" si="216"/>
        <v>0</v>
      </c>
      <c r="Z3424">
        <f t="shared" si="217"/>
        <v>0</v>
      </c>
      <c r="AA3424">
        <f t="shared" si="218"/>
        <v>0</v>
      </c>
    </row>
    <row r="3425" spans="1:27" x14ac:dyDescent="0.25">
      <c r="A3425">
        <v>57968</v>
      </c>
      <c r="B3425" t="s">
        <v>17</v>
      </c>
      <c r="C3425">
        <v>11</v>
      </c>
      <c r="D3425">
        <v>0</v>
      </c>
      <c r="E3425">
        <v>0</v>
      </c>
      <c r="F3425" t="s">
        <v>23</v>
      </c>
      <c r="G3425" t="s">
        <v>26</v>
      </c>
      <c r="H3425" t="s">
        <v>15</v>
      </c>
      <c r="I3425">
        <v>107.18</v>
      </c>
      <c r="J3425" s="2">
        <v>27.6</v>
      </c>
      <c r="K3425" t="s">
        <v>24</v>
      </c>
      <c r="L3425">
        <v>0</v>
      </c>
      <c r="N3425">
        <f t="shared" si="219"/>
        <v>27.6</v>
      </c>
      <c r="U3425">
        <f>((C3425-AVERAGE($C$2:$C$5018))/_xlfn.STDEV.P($C$2:$C$5018))</f>
        <v>-1.4144860191907802</v>
      </c>
      <c r="V3425">
        <f>((N3425-AVERAGE($N$2:$N$5018))/_xlfn.STDEV.P($N$2:$N$5018))</f>
        <v>-0.12009493636038568</v>
      </c>
      <c r="W3425">
        <f>((I3425-AVERAGE($I$2:$I$5018))/_xlfn.STDEV.P($I$2:$I$5018))</f>
        <v>3.632651059870963E-2</v>
      </c>
      <c r="Y3425">
        <f t="shared" si="216"/>
        <v>0</v>
      </c>
      <c r="Z3425">
        <f t="shared" si="217"/>
        <v>0</v>
      </c>
      <c r="AA3425">
        <f t="shared" si="218"/>
        <v>0</v>
      </c>
    </row>
    <row r="3426" spans="1:27" x14ac:dyDescent="0.25">
      <c r="A3426">
        <v>57539</v>
      </c>
      <c r="B3426" t="s">
        <v>17</v>
      </c>
      <c r="C3426">
        <v>68</v>
      </c>
      <c r="D3426">
        <v>0</v>
      </c>
      <c r="E3426">
        <v>0</v>
      </c>
      <c r="F3426" t="s">
        <v>13</v>
      </c>
      <c r="G3426" t="s">
        <v>14</v>
      </c>
      <c r="H3426" t="s">
        <v>19</v>
      </c>
      <c r="I3426">
        <v>233.59</v>
      </c>
      <c r="J3426" s="2">
        <v>43.9</v>
      </c>
      <c r="K3426" t="s">
        <v>21</v>
      </c>
      <c r="L3426">
        <v>0</v>
      </c>
      <c r="N3426">
        <f t="shared" si="219"/>
        <v>43.9</v>
      </c>
      <c r="U3426">
        <f>((C3426-AVERAGE($C$2:$C$5018))/_xlfn.STDEV.P($C$2:$C$5018))</f>
        <v>1.0936003436235409</v>
      </c>
      <c r="V3426">
        <f>((N3426-AVERAGE($N$2:$N$5018))/_xlfn.STDEV.P($N$2:$N$5018))</f>
        <v>2.2604254785175284</v>
      </c>
      <c r="W3426">
        <f>((I3426-AVERAGE($I$2:$I$5018))/_xlfn.STDEV.P($I$2:$I$5018))</f>
        <v>2.8803038416463593</v>
      </c>
      <c r="Y3426">
        <f t="shared" si="216"/>
        <v>0</v>
      </c>
      <c r="Z3426">
        <f t="shared" si="217"/>
        <v>0</v>
      </c>
      <c r="AA3426">
        <f t="shared" si="218"/>
        <v>0</v>
      </c>
    </row>
    <row r="3427" spans="1:27" x14ac:dyDescent="0.25">
      <c r="A3427">
        <v>17745</v>
      </c>
      <c r="B3427" t="s">
        <v>12</v>
      </c>
      <c r="C3427">
        <v>79</v>
      </c>
      <c r="D3427">
        <v>1</v>
      </c>
      <c r="E3427">
        <v>0</v>
      </c>
      <c r="F3427" t="s">
        <v>13</v>
      </c>
      <c r="G3427" t="s">
        <v>18</v>
      </c>
      <c r="H3427" t="s">
        <v>15</v>
      </c>
      <c r="I3427">
        <v>84.88</v>
      </c>
      <c r="J3427" s="2">
        <v>28.7</v>
      </c>
      <c r="K3427" t="s">
        <v>16</v>
      </c>
      <c r="L3427">
        <v>0</v>
      </c>
      <c r="N3427">
        <f t="shared" si="219"/>
        <v>28.7</v>
      </c>
      <c r="U3427">
        <f>((C3427-AVERAGE($C$2:$C$5018))/_xlfn.STDEV.P($C$2:$C$5018))</f>
        <v>1.5776170101315679</v>
      </c>
      <c r="V3427">
        <f>((N3427-AVERAGE($N$2:$N$5018))/_xlfn.STDEV.P($N$2:$N$5018))</f>
        <v>4.0553680594565301E-2</v>
      </c>
      <c r="W3427">
        <f>((I3427-AVERAGE($I$2:$I$5018))/_xlfn.STDEV.P($I$2:$I$5018))</f>
        <v>-0.46537979809809144</v>
      </c>
      <c r="Y3427">
        <f t="shared" si="216"/>
        <v>0</v>
      </c>
      <c r="Z3427">
        <f t="shared" si="217"/>
        <v>0</v>
      </c>
      <c r="AA3427">
        <f t="shared" si="218"/>
        <v>0</v>
      </c>
    </row>
    <row r="3428" spans="1:27" x14ac:dyDescent="0.25">
      <c r="A3428">
        <v>33252</v>
      </c>
      <c r="B3428" t="s">
        <v>17</v>
      </c>
      <c r="C3428">
        <v>24</v>
      </c>
      <c r="D3428">
        <v>0</v>
      </c>
      <c r="E3428">
        <v>0</v>
      </c>
      <c r="F3428" t="s">
        <v>23</v>
      </c>
      <c r="G3428" t="s">
        <v>14</v>
      </c>
      <c r="H3428" t="s">
        <v>19</v>
      </c>
      <c r="I3428">
        <v>97.95</v>
      </c>
      <c r="J3428" s="2">
        <v>34.700000000000003</v>
      </c>
      <c r="K3428" t="s">
        <v>24</v>
      </c>
      <c r="L3428">
        <v>0</v>
      </c>
      <c r="N3428">
        <f t="shared" si="219"/>
        <v>34.700000000000003</v>
      </c>
      <c r="U3428">
        <f>((C3428-AVERAGE($C$2:$C$5018))/_xlfn.STDEV.P($C$2:$C$5018))</f>
        <v>-0.84246632240856656</v>
      </c>
      <c r="V3428">
        <f>((N3428-AVERAGE($N$2:$N$5018))/_xlfn.STDEV.P($N$2:$N$5018))</f>
        <v>0.91681886398520918</v>
      </c>
      <c r="W3428">
        <f>((I3428-AVERAGE($I$2:$I$5018))/_xlfn.STDEV.P($I$2:$I$5018))</f>
        <v>-0.17133040551211878</v>
      </c>
      <c r="Y3428">
        <f t="shared" si="216"/>
        <v>0</v>
      </c>
      <c r="Z3428">
        <f t="shared" si="217"/>
        <v>0</v>
      </c>
      <c r="AA3428">
        <f t="shared" si="218"/>
        <v>0</v>
      </c>
    </row>
    <row r="3429" spans="1:27" x14ac:dyDescent="0.25">
      <c r="A3429">
        <v>69789</v>
      </c>
      <c r="B3429" t="s">
        <v>17</v>
      </c>
      <c r="C3429">
        <v>44</v>
      </c>
      <c r="D3429">
        <v>0</v>
      </c>
      <c r="E3429">
        <v>0</v>
      </c>
      <c r="F3429" t="s">
        <v>13</v>
      </c>
      <c r="G3429" t="s">
        <v>14</v>
      </c>
      <c r="H3429" t="s">
        <v>19</v>
      </c>
      <c r="I3429">
        <v>58.19</v>
      </c>
      <c r="J3429" s="2">
        <v>37.1</v>
      </c>
      <c r="K3429" t="s">
        <v>24</v>
      </c>
      <c r="L3429">
        <v>0</v>
      </c>
      <c r="N3429">
        <f t="shared" si="219"/>
        <v>37.1</v>
      </c>
      <c r="U3429">
        <f>((C3429-AVERAGE($C$2:$C$5018))/_xlfn.STDEV.P($C$2:$C$5018))</f>
        <v>3.7563980333300453E-2</v>
      </c>
      <c r="V3429">
        <f>((N3429-AVERAGE($N$2:$N$5018))/_xlfn.STDEV.P($N$2:$N$5018))</f>
        <v>1.2673249373414663</v>
      </c>
      <c r="W3429">
        <f>((I3429-AVERAGE($I$2:$I$5018))/_xlfn.STDEV.P($I$2:$I$5018))</f>
        <v>-1.0658525056818409</v>
      </c>
      <c r="Y3429">
        <f t="shared" si="216"/>
        <v>0</v>
      </c>
      <c r="Z3429">
        <f t="shared" si="217"/>
        <v>0</v>
      </c>
      <c r="AA3429">
        <f t="shared" si="218"/>
        <v>0</v>
      </c>
    </row>
    <row r="3430" spans="1:27" x14ac:dyDescent="0.25">
      <c r="A3430">
        <v>40076</v>
      </c>
      <c r="B3430" t="s">
        <v>17</v>
      </c>
      <c r="C3430">
        <v>46</v>
      </c>
      <c r="D3430">
        <v>0</v>
      </c>
      <c r="E3430">
        <v>0</v>
      </c>
      <c r="F3430" t="s">
        <v>13</v>
      </c>
      <c r="G3430" t="s">
        <v>14</v>
      </c>
      <c r="H3430" t="s">
        <v>19</v>
      </c>
      <c r="I3430">
        <v>70.11</v>
      </c>
      <c r="J3430" s="2">
        <v>24.2</v>
      </c>
      <c r="K3430" t="s">
        <v>21</v>
      </c>
      <c r="L3430">
        <v>0</v>
      </c>
      <c r="N3430">
        <f t="shared" si="219"/>
        <v>24.2</v>
      </c>
      <c r="U3430">
        <f>((C3430-AVERAGE($C$2:$C$5018))/_xlfn.STDEV.P($C$2:$C$5018))</f>
        <v>0.12556701060748715</v>
      </c>
      <c r="V3430">
        <f>((N3430-AVERAGE($N$2:$N$5018))/_xlfn.STDEV.P($N$2:$N$5018))</f>
        <v>-0.61664520694841729</v>
      </c>
      <c r="W3430">
        <f>((I3430-AVERAGE($I$2:$I$5018))/_xlfn.STDEV.P($I$2:$I$5018))</f>
        <v>-0.79767585995691415</v>
      </c>
      <c r="Y3430">
        <f t="shared" si="216"/>
        <v>0</v>
      </c>
      <c r="Z3430">
        <f t="shared" si="217"/>
        <v>0</v>
      </c>
      <c r="AA3430">
        <f t="shared" si="218"/>
        <v>0</v>
      </c>
    </row>
    <row r="3431" spans="1:27" x14ac:dyDescent="0.25">
      <c r="A3431">
        <v>10323</v>
      </c>
      <c r="B3431" t="s">
        <v>17</v>
      </c>
      <c r="C3431">
        <v>66</v>
      </c>
      <c r="D3431">
        <v>0</v>
      </c>
      <c r="E3431">
        <v>0</v>
      </c>
      <c r="F3431" t="s">
        <v>13</v>
      </c>
      <c r="G3431" t="s">
        <v>14</v>
      </c>
      <c r="H3431" t="s">
        <v>15</v>
      </c>
      <c r="I3431">
        <v>112.77</v>
      </c>
      <c r="J3431" s="2">
        <v>22.7</v>
      </c>
      <c r="K3431" t="s">
        <v>22</v>
      </c>
      <c r="L3431">
        <v>0</v>
      </c>
      <c r="N3431">
        <f t="shared" si="219"/>
        <v>22.7</v>
      </c>
      <c r="U3431">
        <f>((C3431-AVERAGE($C$2:$C$5018))/_xlfn.STDEV.P($C$2:$C$5018))</f>
        <v>1.0055973133493543</v>
      </c>
      <c r="V3431">
        <f>((N3431-AVERAGE($N$2:$N$5018))/_xlfn.STDEV.P($N$2:$N$5018))</f>
        <v>-0.83571150279607809</v>
      </c>
      <c r="W3431">
        <f>((I3431-AVERAGE($I$2:$I$5018))/_xlfn.STDEV.P($I$2:$I$5018))</f>
        <v>0.1620905583841406</v>
      </c>
      <c r="Y3431">
        <f t="shared" si="216"/>
        <v>0</v>
      </c>
      <c r="Z3431">
        <f t="shared" si="217"/>
        <v>0</v>
      </c>
      <c r="AA3431">
        <f t="shared" si="218"/>
        <v>0</v>
      </c>
    </row>
    <row r="3432" spans="1:27" x14ac:dyDescent="0.25">
      <c r="A3432">
        <v>23514</v>
      </c>
      <c r="B3432" t="s">
        <v>17</v>
      </c>
      <c r="C3432">
        <v>61</v>
      </c>
      <c r="D3432">
        <v>0</v>
      </c>
      <c r="E3432">
        <v>0</v>
      </c>
      <c r="F3432" t="s">
        <v>13</v>
      </c>
      <c r="G3432" t="s">
        <v>18</v>
      </c>
      <c r="H3432" t="s">
        <v>15</v>
      </c>
      <c r="I3432">
        <v>75.459999999999994</v>
      </c>
      <c r="J3432" s="2">
        <v>29.3</v>
      </c>
      <c r="K3432" t="s">
        <v>16</v>
      </c>
      <c r="L3432">
        <v>0</v>
      </c>
      <c r="N3432">
        <f t="shared" si="219"/>
        <v>29.3</v>
      </c>
      <c r="U3432">
        <f>((C3432-AVERAGE($C$2:$C$5018))/_xlfn.STDEV.P($C$2:$C$5018))</f>
        <v>0.78558973766388751</v>
      </c>
      <c r="V3432">
        <f>((N3432-AVERAGE($N$2:$N$5018))/_xlfn.STDEV.P($N$2:$N$5018))</f>
        <v>0.12818019893362984</v>
      </c>
      <c r="W3432">
        <f>((I3432-AVERAGE($I$2:$I$5018))/_xlfn.STDEV.P($I$2:$I$5018))</f>
        <v>-0.67731134195117948</v>
      </c>
      <c r="Y3432">
        <f t="shared" si="216"/>
        <v>0</v>
      </c>
      <c r="Z3432">
        <f t="shared" si="217"/>
        <v>0</v>
      </c>
      <c r="AA3432">
        <f t="shared" si="218"/>
        <v>0</v>
      </c>
    </row>
    <row r="3433" spans="1:27" x14ac:dyDescent="0.25">
      <c r="A3433">
        <v>37395</v>
      </c>
      <c r="B3433" t="s">
        <v>17</v>
      </c>
      <c r="C3433">
        <v>16</v>
      </c>
      <c r="D3433">
        <v>0</v>
      </c>
      <c r="E3433">
        <v>0</v>
      </c>
      <c r="F3433" t="s">
        <v>23</v>
      </c>
      <c r="G3433" t="s">
        <v>14</v>
      </c>
      <c r="H3433" t="s">
        <v>15</v>
      </c>
      <c r="I3433">
        <v>63.63</v>
      </c>
      <c r="J3433" s="2">
        <v>20</v>
      </c>
      <c r="K3433" t="s">
        <v>22</v>
      </c>
      <c r="L3433">
        <v>0</v>
      </c>
      <c r="N3433">
        <f t="shared" si="219"/>
        <v>20</v>
      </c>
      <c r="U3433">
        <f>((C3433-AVERAGE($C$2:$C$5018))/_xlfn.STDEV.P($C$2:$C$5018))</f>
        <v>-1.1944784435053135</v>
      </c>
      <c r="V3433">
        <f>((N3433-AVERAGE($N$2:$N$5018))/_xlfn.STDEV.P($N$2:$N$5018))</f>
        <v>-1.2300308353218676</v>
      </c>
      <c r="W3433">
        <f>((I3433-AVERAGE($I$2:$I$5018))/_xlfn.STDEV.P($I$2:$I$5018))</f>
        <v>-0.94346316400871988</v>
      </c>
      <c r="Y3433">
        <f t="shared" si="216"/>
        <v>0</v>
      </c>
      <c r="Z3433">
        <f t="shared" si="217"/>
        <v>0</v>
      </c>
      <c r="AA3433">
        <f t="shared" si="218"/>
        <v>0</v>
      </c>
    </row>
    <row r="3434" spans="1:27" x14ac:dyDescent="0.25">
      <c r="A3434">
        <v>8240</v>
      </c>
      <c r="B3434" t="s">
        <v>17</v>
      </c>
      <c r="C3434">
        <v>37</v>
      </c>
      <c r="D3434">
        <v>0</v>
      </c>
      <c r="E3434">
        <v>0</v>
      </c>
      <c r="F3434" t="s">
        <v>13</v>
      </c>
      <c r="G3434" t="s">
        <v>14</v>
      </c>
      <c r="H3434" t="s">
        <v>15</v>
      </c>
      <c r="I3434">
        <v>100.22</v>
      </c>
      <c r="J3434" s="2">
        <v>22.7</v>
      </c>
      <c r="K3434" t="s">
        <v>22</v>
      </c>
      <c r="L3434">
        <v>0</v>
      </c>
      <c r="N3434">
        <f t="shared" si="219"/>
        <v>22.7</v>
      </c>
      <c r="U3434">
        <f>((C3434-AVERAGE($C$2:$C$5018))/_xlfn.STDEV.P($C$2:$C$5018))</f>
        <v>-0.27044662562635302</v>
      </c>
      <c r="V3434">
        <f>((N3434-AVERAGE($N$2:$N$5018))/_xlfn.STDEV.P($N$2:$N$5018))</f>
        <v>-0.83571150279607809</v>
      </c>
      <c r="W3434">
        <f>((I3434-AVERAGE($I$2:$I$5018))/_xlfn.STDEV.P($I$2:$I$5018))</f>
        <v>-0.12025985301248937</v>
      </c>
      <c r="Y3434">
        <f t="shared" si="216"/>
        <v>0</v>
      </c>
      <c r="Z3434">
        <f t="shared" si="217"/>
        <v>0</v>
      </c>
      <c r="AA3434">
        <f t="shared" si="218"/>
        <v>0</v>
      </c>
    </row>
    <row r="3435" spans="1:27" x14ac:dyDescent="0.25">
      <c r="A3435">
        <v>9620</v>
      </c>
      <c r="B3435" t="s">
        <v>17</v>
      </c>
      <c r="C3435">
        <v>43</v>
      </c>
      <c r="D3435">
        <v>0</v>
      </c>
      <c r="E3435">
        <v>0</v>
      </c>
      <c r="F3435" t="s">
        <v>13</v>
      </c>
      <c r="G3435" t="s">
        <v>25</v>
      </c>
      <c r="H3435" t="s">
        <v>19</v>
      </c>
      <c r="I3435">
        <v>81.77</v>
      </c>
      <c r="J3435" s="2">
        <v>25.4</v>
      </c>
      <c r="K3435" t="s">
        <v>21</v>
      </c>
      <c r="L3435">
        <v>0</v>
      </c>
      <c r="N3435">
        <f t="shared" si="219"/>
        <v>25.4</v>
      </c>
      <c r="U3435">
        <f>((C3435-AVERAGE($C$2:$C$5018))/_xlfn.STDEV.P($C$2:$C$5018))</f>
        <v>-6.4375348037928977E-3</v>
      </c>
      <c r="V3435">
        <f>((N3435-AVERAGE($N$2:$N$5018))/_xlfn.STDEV.P($N$2:$N$5018))</f>
        <v>-0.44139217027028871</v>
      </c>
      <c r="W3435">
        <f>((I3435-AVERAGE($I$2:$I$5018))/_xlfn.STDEV.P($I$2:$I$5018))</f>
        <v>-0.53534870482665875</v>
      </c>
      <c r="Y3435">
        <f t="shared" si="216"/>
        <v>0</v>
      </c>
      <c r="Z3435">
        <f t="shared" si="217"/>
        <v>0</v>
      </c>
      <c r="AA3435">
        <f t="shared" si="218"/>
        <v>0</v>
      </c>
    </row>
    <row r="3436" spans="1:27" x14ac:dyDescent="0.25">
      <c r="A3436">
        <v>7092</v>
      </c>
      <c r="B3436" t="s">
        <v>17</v>
      </c>
      <c r="C3436">
        <v>27</v>
      </c>
      <c r="D3436">
        <v>0</v>
      </c>
      <c r="E3436">
        <v>0</v>
      </c>
      <c r="F3436" t="s">
        <v>13</v>
      </c>
      <c r="G3436" t="s">
        <v>14</v>
      </c>
      <c r="H3436" t="s">
        <v>19</v>
      </c>
      <c r="I3436">
        <v>94.25</v>
      </c>
      <c r="J3436" s="2">
        <v>37.6</v>
      </c>
      <c r="K3436" t="s">
        <v>21</v>
      </c>
      <c r="L3436">
        <v>0</v>
      </c>
      <c r="N3436">
        <f t="shared" si="219"/>
        <v>37.6</v>
      </c>
      <c r="U3436">
        <f>((C3436-AVERAGE($C$2:$C$5018))/_xlfn.STDEV.P($C$2:$C$5018))</f>
        <v>-0.71046177699728652</v>
      </c>
      <c r="V3436">
        <f>((N3436-AVERAGE($N$2:$N$5018))/_xlfn.STDEV.P($N$2:$N$5018))</f>
        <v>1.3403470359573533</v>
      </c>
      <c r="W3436">
        <f>((I3436-AVERAGE($I$2:$I$5018))/_xlfn.STDEV.P($I$2:$I$5018))</f>
        <v>-0.25457315628244004</v>
      </c>
      <c r="Y3436">
        <f t="shared" si="216"/>
        <v>0</v>
      </c>
      <c r="Z3436">
        <f t="shared" si="217"/>
        <v>0</v>
      </c>
      <c r="AA3436">
        <f t="shared" si="218"/>
        <v>0</v>
      </c>
    </row>
    <row r="3437" spans="1:27" x14ac:dyDescent="0.25">
      <c r="A3437">
        <v>50216</v>
      </c>
      <c r="B3437" t="s">
        <v>12</v>
      </c>
      <c r="C3437">
        <v>44</v>
      </c>
      <c r="D3437">
        <v>1</v>
      </c>
      <c r="E3437">
        <v>0</v>
      </c>
      <c r="F3437" t="s">
        <v>13</v>
      </c>
      <c r="G3437" t="s">
        <v>18</v>
      </c>
      <c r="H3437" t="s">
        <v>19</v>
      </c>
      <c r="I3437">
        <v>188.13</v>
      </c>
      <c r="J3437" s="2">
        <v>44.7</v>
      </c>
      <c r="K3437" t="s">
        <v>16</v>
      </c>
      <c r="L3437">
        <v>0</v>
      </c>
      <c r="N3437">
        <f t="shared" si="219"/>
        <v>44.7</v>
      </c>
      <c r="U3437">
        <f>((C3437-AVERAGE($C$2:$C$5018))/_xlfn.STDEV.P($C$2:$C$5018))</f>
        <v>3.7563980333300453E-2</v>
      </c>
      <c r="V3437">
        <f>((N3437-AVERAGE($N$2:$N$5018))/_xlfn.STDEV.P($N$2:$N$5018))</f>
        <v>2.3772608363029484</v>
      </c>
      <c r="W3437">
        <f>((I3437-AVERAGE($I$2:$I$5018))/_xlfn.STDEV.P($I$2:$I$5018))</f>
        <v>1.8575429092088449</v>
      </c>
      <c r="Y3437">
        <f t="shared" si="216"/>
        <v>0</v>
      </c>
      <c r="Z3437">
        <f t="shared" si="217"/>
        <v>0</v>
      </c>
      <c r="AA3437">
        <f t="shared" si="218"/>
        <v>0</v>
      </c>
    </row>
    <row r="3438" spans="1:27" x14ac:dyDescent="0.25">
      <c r="A3438">
        <v>59506</v>
      </c>
      <c r="B3438" t="s">
        <v>12</v>
      </c>
      <c r="C3438">
        <v>14</v>
      </c>
      <c r="D3438">
        <v>0</v>
      </c>
      <c r="E3438">
        <v>0</v>
      </c>
      <c r="F3438" t="s">
        <v>23</v>
      </c>
      <c r="G3438" t="s">
        <v>14</v>
      </c>
      <c r="H3438" t="s">
        <v>19</v>
      </c>
      <c r="I3438">
        <v>164.7</v>
      </c>
      <c r="J3438" s="2">
        <v>26.3</v>
      </c>
      <c r="K3438" t="s">
        <v>24</v>
      </c>
      <c r="L3438">
        <v>0</v>
      </c>
      <c r="N3438">
        <f t="shared" si="219"/>
        <v>26.3</v>
      </c>
      <c r="U3438">
        <f>((C3438-AVERAGE($C$2:$C$5018))/_xlfn.STDEV.P($C$2:$C$5018))</f>
        <v>-1.2824814737795001</v>
      </c>
      <c r="V3438">
        <f>((N3438-AVERAGE($N$2:$N$5018))/_xlfn.STDEV.P($N$2:$N$5018))</f>
        <v>-0.30995239276169184</v>
      </c>
      <c r="W3438">
        <f>((I3438-AVERAGE($I$2:$I$5018))/_xlfn.STDEV.P($I$2:$I$5018))</f>
        <v>1.330413814465973</v>
      </c>
      <c r="Y3438">
        <f t="shared" si="216"/>
        <v>0</v>
      </c>
      <c r="Z3438">
        <f t="shared" si="217"/>
        <v>0</v>
      </c>
      <c r="AA3438">
        <f t="shared" si="218"/>
        <v>0</v>
      </c>
    </row>
    <row r="3439" spans="1:27" x14ac:dyDescent="0.25">
      <c r="A3439">
        <v>43397</v>
      </c>
      <c r="B3439" t="s">
        <v>12</v>
      </c>
      <c r="C3439">
        <v>81</v>
      </c>
      <c r="D3439">
        <v>0</v>
      </c>
      <c r="E3439">
        <v>1</v>
      </c>
      <c r="F3439" t="s">
        <v>13</v>
      </c>
      <c r="G3439" t="s">
        <v>18</v>
      </c>
      <c r="H3439" t="s">
        <v>19</v>
      </c>
      <c r="I3439">
        <v>68.27</v>
      </c>
      <c r="J3439" s="2">
        <v>25</v>
      </c>
      <c r="K3439" t="s">
        <v>24</v>
      </c>
      <c r="L3439">
        <v>0</v>
      </c>
      <c r="N3439">
        <f t="shared" si="219"/>
        <v>25</v>
      </c>
      <c r="U3439">
        <f>((C3439-AVERAGE($C$2:$C$5018))/_xlfn.STDEV.P($C$2:$C$5018))</f>
        <v>1.6656200404057546</v>
      </c>
      <c r="V3439">
        <f>((N3439-AVERAGE($N$2:$N$5018))/_xlfn.STDEV.P($N$2:$N$5018))</f>
        <v>-0.49980984916299803</v>
      </c>
      <c r="W3439">
        <f>((I3439-AVERAGE($I$2:$I$5018))/_xlfn.STDEV.P($I$2:$I$5018))</f>
        <v>-0.83907225493458748</v>
      </c>
      <c r="Y3439">
        <f t="shared" si="216"/>
        <v>0</v>
      </c>
      <c r="Z3439">
        <f t="shared" si="217"/>
        <v>0</v>
      </c>
      <c r="AA3439">
        <f t="shared" si="218"/>
        <v>0</v>
      </c>
    </row>
    <row r="3440" spans="1:27" x14ac:dyDescent="0.25">
      <c r="A3440">
        <v>62384</v>
      </c>
      <c r="B3440" t="s">
        <v>12</v>
      </c>
      <c r="C3440">
        <v>52</v>
      </c>
      <c r="D3440">
        <v>0</v>
      </c>
      <c r="E3440">
        <v>1</v>
      </c>
      <c r="F3440" t="s">
        <v>23</v>
      </c>
      <c r="G3440" t="s">
        <v>18</v>
      </c>
      <c r="H3440" t="s">
        <v>19</v>
      </c>
      <c r="I3440">
        <v>79.81</v>
      </c>
      <c r="J3440" s="2" t="s">
        <v>20</v>
      </c>
      <c r="K3440" t="s">
        <v>16</v>
      </c>
      <c r="L3440">
        <v>0</v>
      </c>
      <c r="N3440">
        <f t="shared" si="219"/>
        <v>28.422259136212656</v>
      </c>
      <c r="U3440">
        <f>((C3440-AVERAGE($C$2:$C$5018))/_xlfn.STDEV.P($C$2:$C$5018))</f>
        <v>0.38957610143004728</v>
      </c>
      <c r="V3440">
        <f>((N3440-AVERAGE($N$2:$N$5018))/_xlfn.STDEV.P($N$2:$N$5018))</f>
        <v>-8.7608957167494772E-6</v>
      </c>
      <c r="W3440">
        <f>((I3440-AVERAGE($I$2:$I$5018))/_xlfn.STDEV.P($I$2:$I$5018))</f>
        <v>-0.57944486469418011</v>
      </c>
      <c r="Y3440">
        <f t="shared" si="216"/>
        <v>0</v>
      </c>
      <c r="Z3440">
        <f t="shared" si="217"/>
        <v>0</v>
      </c>
      <c r="AA3440">
        <f t="shared" si="218"/>
        <v>0</v>
      </c>
    </row>
    <row r="3441" spans="1:27" x14ac:dyDescent="0.25">
      <c r="A3441">
        <v>10651</v>
      </c>
      <c r="B3441" t="s">
        <v>12</v>
      </c>
      <c r="C3441">
        <v>54</v>
      </c>
      <c r="D3441">
        <v>1</v>
      </c>
      <c r="E3441">
        <v>0</v>
      </c>
      <c r="F3441" t="s">
        <v>13</v>
      </c>
      <c r="G3441" t="s">
        <v>25</v>
      </c>
      <c r="H3441" t="s">
        <v>19</v>
      </c>
      <c r="I3441">
        <v>100.12</v>
      </c>
      <c r="J3441" s="2">
        <v>32.299999999999997</v>
      </c>
      <c r="K3441" t="s">
        <v>16</v>
      </c>
      <c r="L3441">
        <v>0</v>
      </c>
      <c r="N3441">
        <f t="shared" si="219"/>
        <v>32.299999999999997</v>
      </c>
      <c r="U3441">
        <f>((C3441-AVERAGE($C$2:$C$5018))/_xlfn.STDEV.P($C$2:$C$5018))</f>
        <v>0.47757913170423399</v>
      </c>
      <c r="V3441">
        <f>((N3441-AVERAGE($N$2:$N$5018))/_xlfn.STDEV.P($N$2:$N$5018))</f>
        <v>0.56631279062895101</v>
      </c>
      <c r="W3441">
        <f>((I3441-AVERAGE($I$2:$I$5018))/_xlfn.STDEV.P($I$2:$I$5018))</f>
        <v>-0.12250965708736278</v>
      </c>
      <c r="Y3441">
        <f t="shared" si="216"/>
        <v>0</v>
      </c>
      <c r="Z3441">
        <f t="shared" si="217"/>
        <v>0</v>
      </c>
      <c r="AA3441">
        <f t="shared" si="218"/>
        <v>0</v>
      </c>
    </row>
    <row r="3442" spans="1:27" x14ac:dyDescent="0.25">
      <c r="A3442">
        <v>69750</v>
      </c>
      <c r="B3442" t="s">
        <v>17</v>
      </c>
      <c r="C3442">
        <v>77</v>
      </c>
      <c r="D3442">
        <v>0</v>
      </c>
      <c r="E3442">
        <v>0</v>
      </c>
      <c r="F3442" t="s">
        <v>13</v>
      </c>
      <c r="G3442" t="s">
        <v>18</v>
      </c>
      <c r="H3442" t="s">
        <v>15</v>
      </c>
      <c r="I3442">
        <v>151.22999999999999</v>
      </c>
      <c r="J3442" s="2">
        <v>24.9</v>
      </c>
      <c r="K3442" t="s">
        <v>21</v>
      </c>
      <c r="L3442">
        <v>0</v>
      </c>
      <c r="N3442">
        <f t="shared" si="219"/>
        <v>24.9</v>
      </c>
      <c r="U3442">
        <f>((C3442-AVERAGE($C$2:$C$5018))/_xlfn.STDEV.P($C$2:$C$5018))</f>
        <v>1.4896139798573811</v>
      </c>
      <c r="V3442">
        <f>((N3442-AVERAGE($N$2:$N$5018))/_xlfn.STDEV.P($N$2:$N$5018))</f>
        <v>-0.51441426888617559</v>
      </c>
      <c r="W3442">
        <f>((I3442-AVERAGE($I$2:$I$5018))/_xlfn.STDEV.P($I$2:$I$5018))</f>
        <v>1.0273652055805063</v>
      </c>
      <c r="Y3442">
        <f t="shared" si="216"/>
        <v>0</v>
      </c>
      <c r="Z3442">
        <f t="shared" si="217"/>
        <v>0</v>
      </c>
      <c r="AA3442">
        <f t="shared" si="218"/>
        <v>0</v>
      </c>
    </row>
    <row r="3443" spans="1:27" x14ac:dyDescent="0.25">
      <c r="A3443">
        <v>55455</v>
      </c>
      <c r="B3443" t="s">
        <v>12</v>
      </c>
      <c r="C3443">
        <v>27</v>
      </c>
      <c r="D3443">
        <v>0</v>
      </c>
      <c r="E3443">
        <v>0</v>
      </c>
      <c r="F3443" t="s">
        <v>23</v>
      </c>
      <c r="G3443" t="s">
        <v>14</v>
      </c>
      <c r="H3443" t="s">
        <v>19</v>
      </c>
      <c r="I3443">
        <v>112.41</v>
      </c>
      <c r="J3443" s="2">
        <v>33.700000000000003</v>
      </c>
      <c r="K3443" t="s">
        <v>21</v>
      </c>
      <c r="L3443">
        <v>0</v>
      </c>
      <c r="N3443">
        <f t="shared" si="219"/>
        <v>33.700000000000003</v>
      </c>
      <c r="U3443">
        <f>((C3443-AVERAGE($C$2:$C$5018))/_xlfn.STDEV.P($C$2:$C$5018))</f>
        <v>-0.71046177699728652</v>
      </c>
      <c r="V3443">
        <f>((N3443-AVERAGE($N$2:$N$5018))/_xlfn.STDEV.P($N$2:$N$5018))</f>
        <v>0.77077466675343531</v>
      </c>
      <c r="W3443">
        <f>((I3443-AVERAGE($I$2:$I$5018))/_xlfn.STDEV.P($I$2:$I$5018))</f>
        <v>0.15399126371459587</v>
      </c>
      <c r="Y3443">
        <f t="shared" si="216"/>
        <v>0</v>
      </c>
      <c r="Z3443">
        <f t="shared" si="217"/>
        <v>0</v>
      </c>
      <c r="AA3443">
        <f t="shared" si="218"/>
        <v>0</v>
      </c>
    </row>
    <row r="3444" spans="1:27" x14ac:dyDescent="0.25">
      <c r="A3444">
        <v>34230</v>
      </c>
      <c r="B3444" t="s">
        <v>17</v>
      </c>
      <c r="C3444">
        <v>35</v>
      </c>
      <c r="D3444">
        <v>0</v>
      </c>
      <c r="E3444">
        <v>0</v>
      </c>
      <c r="F3444" t="s">
        <v>13</v>
      </c>
      <c r="G3444" t="s">
        <v>18</v>
      </c>
      <c r="H3444" t="s">
        <v>15</v>
      </c>
      <c r="I3444">
        <v>205.97</v>
      </c>
      <c r="J3444" s="2">
        <v>26.6</v>
      </c>
      <c r="K3444" t="s">
        <v>16</v>
      </c>
      <c r="L3444">
        <v>0</v>
      </c>
      <c r="N3444">
        <f t="shared" si="219"/>
        <v>26.6</v>
      </c>
      <c r="U3444">
        <f>((C3444-AVERAGE($C$2:$C$5018))/_xlfn.STDEV.P($C$2:$C$5018))</f>
        <v>-0.35844965590053973</v>
      </c>
      <c r="V3444">
        <f>((N3444-AVERAGE($N$2:$N$5018))/_xlfn.STDEV.P($N$2:$N$5018))</f>
        <v>-0.26613913359215957</v>
      </c>
      <c r="W3444">
        <f>((I3444-AVERAGE($I$2:$I$5018))/_xlfn.STDEV.P($I$2:$I$5018))</f>
        <v>2.2589079561662859</v>
      </c>
      <c r="Y3444">
        <f t="shared" si="216"/>
        <v>0</v>
      </c>
      <c r="Z3444">
        <f t="shared" si="217"/>
        <v>0</v>
      </c>
      <c r="AA3444">
        <f t="shared" si="218"/>
        <v>0</v>
      </c>
    </row>
    <row r="3445" spans="1:27" x14ac:dyDescent="0.25">
      <c r="A3445">
        <v>36298</v>
      </c>
      <c r="B3445" t="s">
        <v>17</v>
      </c>
      <c r="C3445">
        <v>48</v>
      </c>
      <c r="D3445">
        <v>0</v>
      </c>
      <c r="E3445">
        <v>0</v>
      </c>
      <c r="F3445" t="s">
        <v>13</v>
      </c>
      <c r="G3445" t="s">
        <v>18</v>
      </c>
      <c r="H3445" t="s">
        <v>19</v>
      </c>
      <c r="I3445">
        <v>71.930000000000007</v>
      </c>
      <c r="J3445" s="2">
        <v>41.7</v>
      </c>
      <c r="K3445" t="s">
        <v>21</v>
      </c>
      <c r="L3445">
        <v>0</v>
      </c>
      <c r="N3445">
        <f t="shared" si="219"/>
        <v>41.7</v>
      </c>
      <c r="U3445">
        <f>((C3445-AVERAGE($C$2:$C$5018))/_xlfn.STDEV.P($C$2:$C$5018))</f>
        <v>0.21357004088167386</v>
      </c>
      <c r="V3445">
        <f>((N3445-AVERAGE($N$2:$N$5018))/_xlfn.STDEV.P($N$2:$N$5018))</f>
        <v>1.9391282446076266</v>
      </c>
      <c r="W3445">
        <f>((I3445-AVERAGE($I$2:$I$5018))/_xlfn.STDEV.P($I$2:$I$5018))</f>
        <v>-0.75672942579421543</v>
      </c>
      <c r="Y3445">
        <f t="shared" si="216"/>
        <v>0</v>
      </c>
      <c r="Z3445">
        <f t="shared" si="217"/>
        <v>0</v>
      </c>
      <c r="AA3445">
        <f t="shared" si="218"/>
        <v>0</v>
      </c>
    </row>
    <row r="3446" spans="1:27" x14ac:dyDescent="0.25">
      <c r="A3446">
        <v>13171</v>
      </c>
      <c r="B3446" t="s">
        <v>17</v>
      </c>
      <c r="C3446">
        <v>15</v>
      </c>
      <c r="D3446">
        <v>0</v>
      </c>
      <c r="E3446">
        <v>0</v>
      </c>
      <c r="F3446" t="s">
        <v>23</v>
      </c>
      <c r="G3446" t="s">
        <v>26</v>
      </c>
      <c r="H3446" t="s">
        <v>15</v>
      </c>
      <c r="I3446">
        <v>190.89</v>
      </c>
      <c r="J3446" s="2">
        <v>22</v>
      </c>
      <c r="K3446" t="s">
        <v>21</v>
      </c>
      <c r="L3446">
        <v>0</v>
      </c>
      <c r="N3446">
        <f t="shared" si="219"/>
        <v>22</v>
      </c>
      <c r="U3446">
        <f>((C3446-AVERAGE($C$2:$C$5018))/_xlfn.STDEV.P($C$2:$C$5018))</f>
        <v>-1.2384799586424069</v>
      </c>
      <c r="V3446">
        <f>((N3446-AVERAGE($N$2:$N$5018))/_xlfn.STDEV.P($N$2:$N$5018))</f>
        <v>-0.93794244085831979</v>
      </c>
      <c r="W3446">
        <f>((I3446-AVERAGE($I$2:$I$5018))/_xlfn.STDEV.P($I$2:$I$5018))</f>
        <v>1.9196375016753546</v>
      </c>
      <c r="Y3446">
        <f t="shared" si="216"/>
        <v>0</v>
      </c>
      <c r="Z3446">
        <f t="shared" si="217"/>
        <v>0</v>
      </c>
      <c r="AA3446">
        <f t="shared" si="218"/>
        <v>0</v>
      </c>
    </row>
    <row r="3447" spans="1:27" x14ac:dyDescent="0.25">
      <c r="A3447">
        <v>62983</v>
      </c>
      <c r="B3447" t="s">
        <v>17</v>
      </c>
      <c r="C3447">
        <v>26</v>
      </c>
      <c r="D3447">
        <v>0</v>
      </c>
      <c r="E3447">
        <v>0</v>
      </c>
      <c r="F3447" t="s">
        <v>13</v>
      </c>
      <c r="G3447" t="s">
        <v>14</v>
      </c>
      <c r="H3447" t="s">
        <v>15</v>
      </c>
      <c r="I3447">
        <v>138.02000000000001</v>
      </c>
      <c r="J3447" s="2">
        <v>20.3</v>
      </c>
      <c r="K3447" t="s">
        <v>22</v>
      </c>
      <c r="L3447">
        <v>0</v>
      </c>
      <c r="N3447">
        <f t="shared" si="219"/>
        <v>20.3</v>
      </c>
      <c r="U3447">
        <f>((C3447-AVERAGE($C$2:$C$5018))/_xlfn.STDEV.P($C$2:$C$5018))</f>
        <v>-0.7544632921343799</v>
      </c>
      <c r="V3447">
        <f>((N3447-AVERAGE($N$2:$N$5018))/_xlfn.STDEV.P($N$2:$N$5018))</f>
        <v>-1.1862175761523353</v>
      </c>
      <c r="W3447">
        <f>((I3447-AVERAGE($I$2:$I$5018))/_xlfn.STDEV.P($I$2:$I$5018))</f>
        <v>0.73016608728971133</v>
      </c>
      <c r="Y3447">
        <f t="shared" si="216"/>
        <v>0</v>
      </c>
      <c r="Z3447">
        <f t="shared" si="217"/>
        <v>0</v>
      </c>
      <c r="AA3447">
        <f t="shared" si="218"/>
        <v>0</v>
      </c>
    </row>
    <row r="3448" spans="1:27" x14ac:dyDescent="0.25">
      <c r="A3448">
        <v>44834</v>
      </c>
      <c r="B3448" t="s">
        <v>17</v>
      </c>
      <c r="C3448">
        <v>38</v>
      </c>
      <c r="D3448">
        <v>0</v>
      </c>
      <c r="E3448">
        <v>0</v>
      </c>
      <c r="F3448" t="s">
        <v>13</v>
      </c>
      <c r="G3448" t="s">
        <v>14</v>
      </c>
      <c r="H3448" t="s">
        <v>19</v>
      </c>
      <c r="I3448">
        <v>66.16</v>
      </c>
      <c r="J3448" s="2">
        <v>42.7</v>
      </c>
      <c r="K3448" t="s">
        <v>24</v>
      </c>
      <c r="L3448">
        <v>0</v>
      </c>
      <c r="N3448">
        <f t="shared" si="219"/>
        <v>42.7</v>
      </c>
      <c r="U3448">
        <f>((C3448-AVERAGE($C$2:$C$5018))/_xlfn.STDEV.P($C$2:$C$5018))</f>
        <v>-0.22644511048925967</v>
      </c>
      <c r="V3448">
        <f>((N3448-AVERAGE($N$2:$N$5018))/_xlfn.STDEV.P($N$2:$N$5018))</f>
        <v>2.0851724418394006</v>
      </c>
      <c r="W3448">
        <f>((I3448-AVERAGE($I$2:$I$5018))/_xlfn.STDEV.P($I$2:$I$5018))</f>
        <v>-0.88654312091441922</v>
      </c>
      <c r="Y3448">
        <f t="shared" si="216"/>
        <v>0</v>
      </c>
      <c r="Z3448">
        <f t="shared" si="217"/>
        <v>0</v>
      </c>
      <c r="AA3448">
        <f t="shared" si="218"/>
        <v>0</v>
      </c>
    </row>
    <row r="3449" spans="1:27" x14ac:dyDescent="0.25">
      <c r="A3449">
        <v>67411</v>
      </c>
      <c r="B3449" t="s">
        <v>12</v>
      </c>
      <c r="C3449">
        <v>29</v>
      </c>
      <c r="D3449">
        <v>0</v>
      </c>
      <c r="E3449">
        <v>0</v>
      </c>
      <c r="F3449" t="s">
        <v>23</v>
      </c>
      <c r="G3449" t="s">
        <v>14</v>
      </c>
      <c r="H3449" t="s">
        <v>19</v>
      </c>
      <c r="I3449">
        <v>105.73</v>
      </c>
      <c r="J3449" s="2">
        <v>28.2</v>
      </c>
      <c r="K3449" t="s">
        <v>22</v>
      </c>
      <c r="L3449">
        <v>0</v>
      </c>
      <c r="N3449">
        <f t="shared" si="219"/>
        <v>28.2</v>
      </c>
      <c r="U3449">
        <f>((C3449-AVERAGE($C$2:$C$5018))/_xlfn.STDEV.P($C$2:$C$5018))</f>
        <v>-0.62245874672309986</v>
      </c>
      <c r="V3449">
        <f>((N3449-AVERAGE($N$2:$N$5018))/_xlfn.STDEV.P($N$2:$N$5018))</f>
        <v>-3.2468418021321652E-2</v>
      </c>
      <c r="W3449">
        <f>((I3449-AVERAGE($I$2:$I$5018))/_xlfn.STDEV.P($I$2:$I$5018))</f>
        <v>3.7043515130431456E-3</v>
      </c>
      <c r="Y3449">
        <f t="shared" si="216"/>
        <v>0</v>
      </c>
      <c r="Z3449">
        <f t="shared" si="217"/>
        <v>0</v>
      </c>
      <c r="AA3449">
        <f t="shared" si="218"/>
        <v>0</v>
      </c>
    </row>
    <row r="3450" spans="1:27" x14ac:dyDescent="0.25">
      <c r="A3450">
        <v>5455</v>
      </c>
      <c r="B3450" t="s">
        <v>12</v>
      </c>
      <c r="C3450">
        <v>49</v>
      </c>
      <c r="D3450">
        <v>0</v>
      </c>
      <c r="E3450">
        <v>0</v>
      </c>
      <c r="F3450" t="s">
        <v>13</v>
      </c>
      <c r="G3450" t="s">
        <v>14</v>
      </c>
      <c r="H3450" t="s">
        <v>19</v>
      </c>
      <c r="I3450">
        <v>78.34</v>
      </c>
      <c r="J3450" s="2">
        <v>32.5</v>
      </c>
      <c r="K3450" t="s">
        <v>24</v>
      </c>
      <c r="L3450">
        <v>0</v>
      </c>
      <c r="N3450">
        <f t="shared" si="219"/>
        <v>32.5</v>
      </c>
      <c r="U3450">
        <f>((C3450-AVERAGE($C$2:$C$5018))/_xlfn.STDEV.P($C$2:$C$5018))</f>
        <v>0.25757155601876724</v>
      </c>
      <c r="V3450">
        <f>((N3450-AVERAGE($N$2:$N$5018))/_xlfn.STDEV.P($N$2:$N$5018))</f>
        <v>0.59552163007530623</v>
      </c>
      <c r="W3450">
        <f>((I3450-AVERAGE($I$2:$I$5018))/_xlfn.STDEV.P($I$2:$I$5018))</f>
        <v>-0.61251698459482118</v>
      </c>
      <c r="Y3450">
        <f t="shared" si="216"/>
        <v>0</v>
      </c>
      <c r="Z3450">
        <f t="shared" si="217"/>
        <v>0</v>
      </c>
      <c r="AA3450">
        <f t="shared" si="218"/>
        <v>0</v>
      </c>
    </row>
    <row r="3451" spans="1:27" x14ac:dyDescent="0.25">
      <c r="A3451">
        <v>49267</v>
      </c>
      <c r="B3451" t="s">
        <v>17</v>
      </c>
      <c r="C3451">
        <v>55</v>
      </c>
      <c r="D3451">
        <v>0</v>
      </c>
      <c r="E3451">
        <v>0</v>
      </c>
      <c r="F3451" t="s">
        <v>13</v>
      </c>
      <c r="G3451" t="s">
        <v>14</v>
      </c>
      <c r="H3451" t="s">
        <v>15</v>
      </c>
      <c r="I3451">
        <v>102.1</v>
      </c>
      <c r="J3451" s="2">
        <v>22.5</v>
      </c>
      <c r="K3451" t="s">
        <v>16</v>
      </c>
      <c r="L3451">
        <v>0</v>
      </c>
      <c r="N3451">
        <f t="shared" si="219"/>
        <v>22.5</v>
      </c>
      <c r="U3451">
        <f>((C3451-AVERAGE($C$2:$C$5018))/_xlfn.STDEV.P($C$2:$C$5018))</f>
        <v>0.52158064684132732</v>
      </c>
      <c r="V3451">
        <f>((N3451-AVERAGE($N$2:$N$5018))/_xlfn.STDEV.P($N$2:$N$5018))</f>
        <v>-0.86492034224243275</v>
      </c>
      <c r="W3451">
        <f>((I3451-AVERAGE($I$2:$I$5018))/_xlfn.STDEV.P($I$2:$I$5018))</f>
        <v>-7.7963536404866793E-2</v>
      </c>
      <c r="Y3451">
        <f t="shared" si="216"/>
        <v>0</v>
      </c>
      <c r="Z3451">
        <f t="shared" si="217"/>
        <v>0</v>
      </c>
      <c r="AA3451">
        <f t="shared" si="218"/>
        <v>0</v>
      </c>
    </row>
    <row r="3452" spans="1:27" x14ac:dyDescent="0.25">
      <c r="A3452">
        <v>60464</v>
      </c>
      <c r="B3452" t="s">
        <v>12</v>
      </c>
      <c r="C3452">
        <v>52</v>
      </c>
      <c r="D3452">
        <v>0</v>
      </c>
      <c r="E3452">
        <v>0</v>
      </c>
      <c r="F3452" t="s">
        <v>13</v>
      </c>
      <c r="G3452" t="s">
        <v>14</v>
      </c>
      <c r="H3452" t="s">
        <v>15</v>
      </c>
      <c r="I3452">
        <v>97.37</v>
      </c>
      <c r="J3452" s="2">
        <v>26.5</v>
      </c>
      <c r="K3452" t="s">
        <v>22</v>
      </c>
      <c r="L3452">
        <v>0</v>
      </c>
      <c r="N3452">
        <f t="shared" si="219"/>
        <v>26.5</v>
      </c>
      <c r="U3452">
        <f>((C3452-AVERAGE($C$2:$C$5018))/_xlfn.STDEV.P($C$2:$C$5018))</f>
        <v>0.38957610143004728</v>
      </c>
      <c r="V3452">
        <f>((N3452-AVERAGE($N$2:$N$5018))/_xlfn.STDEV.P($N$2:$N$5018))</f>
        <v>-0.28074355331533718</v>
      </c>
      <c r="W3452">
        <f>((I3452-AVERAGE($I$2:$I$5018))/_xlfn.STDEV.P($I$2:$I$5018))</f>
        <v>-0.18437926914638531</v>
      </c>
      <c r="Y3452">
        <f t="shared" si="216"/>
        <v>0</v>
      </c>
      <c r="Z3452">
        <f t="shared" si="217"/>
        <v>0</v>
      </c>
      <c r="AA3452">
        <f t="shared" si="218"/>
        <v>0</v>
      </c>
    </row>
    <row r="3453" spans="1:27" x14ac:dyDescent="0.25">
      <c r="A3453">
        <v>56286</v>
      </c>
      <c r="B3453" t="s">
        <v>12</v>
      </c>
      <c r="C3453">
        <v>49</v>
      </c>
      <c r="D3453">
        <v>0</v>
      </c>
      <c r="E3453">
        <v>0</v>
      </c>
      <c r="F3453" t="s">
        <v>13</v>
      </c>
      <c r="G3453" t="s">
        <v>14</v>
      </c>
      <c r="H3453" t="s">
        <v>15</v>
      </c>
      <c r="I3453">
        <v>193.87</v>
      </c>
      <c r="J3453" s="2">
        <v>41</v>
      </c>
      <c r="K3453" t="s">
        <v>24</v>
      </c>
      <c r="L3453">
        <v>0</v>
      </c>
      <c r="N3453">
        <f t="shared" si="219"/>
        <v>41</v>
      </c>
      <c r="U3453">
        <f>((C3453-AVERAGE($C$2:$C$5018))/_xlfn.STDEV.P($C$2:$C$5018))</f>
        <v>0.25757155601876724</v>
      </c>
      <c r="V3453">
        <f>((N3453-AVERAGE($N$2:$N$5018))/_xlfn.STDEV.P($N$2:$N$5018))</f>
        <v>1.8368973065453844</v>
      </c>
      <c r="W3453">
        <f>((I3453-AVERAGE($I$2:$I$5018))/_xlfn.STDEV.P($I$2:$I$5018))</f>
        <v>1.9866816631065867</v>
      </c>
      <c r="Y3453">
        <f t="shared" si="216"/>
        <v>0</v>
      </c>
      <c r="Z3453">
        <f t="shared" si="217"/>
        <v>0</v>
      </c>
      <c r="AA3453">
        <f t="shared" si="218"/>
        <v>0</v>
      </c>
    </row>
    <row r="3454" spans="1:27" x14ac:dyDescent="0.25">
      <c r="A3454">
        <v>5223</v>
      </c>
      <c r="B3454" t="s">
        <v>17</v>
      </c>
      <c r="C3454">
        <v>21</v>
      </c>
      <c r="D3454">
        <v>0</v>
      </c>
      <c r="E3454">
        <v>0</v>
      </c>
      <c r="F3454" t="s">
        <v>23</v>
      </c>
      <c r="G3454" t="s">
        <v>14</v>
      </c>
      <c r="H3454" t="s">
        <v>19</v>
      </c>
      <c r="I3454">
        <v>78.319999999999993</v>
      </c>
      <c r="J3454" s="2">
        <v>27</v>
      </c>
      <c r="K3454" t="s">
        <v>24</v>
      </c>
      <c r="L3454">
        <v>0</v>
      </c>
      <c r="N3454">
        <f t="shared" si="219"/>
        <v>27</v>
      </c>
      <c r="U3454">
        <f>((C3454-AVERAGE($C$2:$C$5018))/_xlfn.STDEV.P($C$2:$C$5018))</f>
        <v>-0.97447086781984671</v>
      </c>
      <c r="V3454">
        <f>((N3454-AVERAGE($N$2:$N$5018))/_xlfn.STDEV.P($N$2:$N$5018))</f>
        <v>-0.20772145469945022</v>
      </c>
      <c r="W3454">
        <f>((I3454-AVERAGE($I$2:$I$5018))/_xlfn.STDEV.P($I$2:$I$5018))</f>
        <v>-0.61296694540979613</v>
      </c>
      <c r="Y3454">
        <f t="shared" si="216"/>
        <v>0</v>
      </c>
      <c r="Z3454">
        <f t="shared" si="217"/>
        <v>0</v>
      </c>
      <c r="AA3454">
        <f t="shared" si="218"/>
        <v>0</v>
      </c>
    </row>
    <row r="3455" spans="1:27" x14ac:dyDescent="0.25">
      <c r="A3455">
        <v>53302</v>
      </c>
      <c r="B3455" t="s">
        <v>17</v>
      </c>
      <c r="C3455">
        <v>24</v>
      </c>
      <c r="D3455">
        <v>0</v>
      </c>
      <c r="E3455">
        <v>0</v>
      </c>
      <c r="F3455" t="s">
        <v>13</v>
      </c>
      <c r="G3455" t="s">
        <v>14</v>
      </c>
      <c r="H3455" t="s">
        <v>19</v>
      </c>
      <c r="I3455">
        <v>130</v>
      </c>
      <c r="J3455" s="2">
        <v>25.9</v>
      </c>
      <c r="K3455" t="s">
        <v>16</v>
      </c>
      <c r="L3455">
        <v>0</v>
      </c>
      <c r="N3455">
        <f t="shared" si="219"/>
        <v>25.9</v>
      </c>
      <c r="U3455">
        <f>((C3455-AVERAGE($C$2:$C$5018))/_xlfn.STDEV.P($C$2:$C$5018))</f>
        <v>-0.84246632240856656</v>
      </c>
      <c r="V3455">
        <f>((N3455-AVERAGE($N$2:$N$5018))/_xlfn.STDEV.P($N$2:$N$5018))</f>
        <v>-0.36837007165440172</v>
      </c>
      <c r="W3455">
        <f>((I3455-AVERAGE($I$2:$I$5018))/_xlfn.STDEV.P($I$2:$I$5018))</f>
        <v>0.54973180048485271</v>
      </c>
      <c r="Y3455">
        <f t="shared" si="216"/>
        <v>0</v>
      </c>
      <c r="Z3455">
        <f t="shared" si="217"/>
        <v>0</v>
      </c>
      <c r="AA3455">
        <f t="shared" si="218"/>
        <v>0</v>
      </c>
    </row>
    <row r="3456" spans="1:27" x14ac:dyDescent="0.25">
      <c r="A3456">
        <v>59309</v>
      </c>
      <c r="B3456" t="s">
        <v>12</v>
      </c>
      <c r="C3456">
        <v>18</v>
      </c>
      <c r="D3456">
        <v>0</v>
      </c>
      <c r="E3456">
        <v>0</v>
      </c>
      <c r="F3456" t="s">
        <v>23</v>
      </c>
      <c r="G3456" t="s">
        <v>18</v>
      </c>
      <c r="H3456" t="s">
        <v>15</v>
      </c>
      <c r="I3456">
        <v>74</v>
      </c>
      <c r="J3456" s="2">
        <v>23.7</v>
      </c>
      <c r="K3456" t="s">
        <v>24</v>
      </c>
      <c r="L3456">
        <v>0</v>
      </c>
      <c r="N3456">
        <f t="shared" si="219"/>
        <v>23.7</v>
      </c>
      <c r="U3456">
        <f>((C3456-AVERAGE($C$2:$C$5018))/_xlfn.STDEV.P($C$2:$C$5018))</f>
        <v>-1.1064754132311267</v>
      </c>
      <c r="V3456">
        <f>((N3456-AVERAGE($N$2:$N$5018))/_xlfn.STDEV.P($N$2:$N$5018))</f>
        <v>-0.68966730556430422</v>
      </c>
      <c r="W3456">
        <f>((I3456-AVERAGE($I$2:$I$5018))/_xlfn.STDEV.P($I$2:$I$5018))</f>
        <v>-0.71015848144433313</v>
      </c>
      <c r="Y3456">
        <f t="shared" si="216"/>
        <v>0</v>
      </c>
      <c r="Z3456">
        <f t="shared" si="217"/>
        <v>0</v>
      </c>
      <c r="AA3456">
        <f t="shared" si="218"/>
        <v>0</v>
      </c>
    </row>
    <row r="3457" spans="1:27" x14ac:dyDescent="0.25">
      <c r="A3457">
        <v>69824</v>
      </c>
      <c r="B3457" t="s">
        <v>12</v>
      </c>
      <c r="C3457">
        <v>52</v>
      </c>
      <c r="D3457">
        <v>0</v>
      </c>
      <c r="E3457">
        <v>0</v>
      </c>
      <c r="F3457" t="s">
        <v>13</v>
      </c>
      <c r="G3457" t="s">
        <v>14</v>
      </c>
      <c r="H3457" t="s">
        <v>19</v>
      </c>
      <c r="I3457">
        <v>111.04</v>
      </c>
      <c r="J3457" s="2">
        <v>30</v>
      </c>
      <c r="K3457" t="s">
        <v>21</v>
      </c>
      <c r="L3457">
        <v>0</v>
      </c>
      <c r="N3457">
        <f t="shared" si="219"/>
        <v>30</v>
      </c>
      <c r="U3457">
        <f>((C3457-AVERAGE($C$2:$C$5018))/_xlfn.STDEV.P($C$2:$C$5018))</f>
        <v>0.38957610143004728</v>
      </c>
      <c r="V3457">
        <f>((N3457-AVERAGE($N$2:$N$5018))/_xlfn.STDEV.P($N$2:$N$5018))</f>
        <v>0.23041113699587149</v>
      </c>
      <c r="W3457">
        <f>((I3457-AVERAGE($I$2:$I$5018))/_xlfn.STDEV.P($I$2:$I$5018))</f>
        <v>0.1231689478888285</v>
      </c>
      <c r="Y3457">
        <f t="shared" ref="Y3457:Y3519" si="220">IF(AND(C3457&lt;3,OR(K3457="smokes",K3457="formerly smoked")),1,0)</f>
        <v>0</v>
      </c>
      <c r="Z3457">
        <f t="shared" ref="Z3457:Z3519" si="221">IF(OR(N3457&lt;0,N3457&gt;100),1,0)</f>
        <v>0</v>
      </c>
      <c r="AA3457">
        <f t="shared" si="218"/>
        <v>0</v>
      </c>
    </row>
    <row r="3458" spans="1:27" x14ac:dyDescent="0.25">
      <c r="A3458">
        <v>13173</v>
      </c>
      <c r="B3458" t="s">
        <v>12</v>
      </c>
      <c r="C3458">
        <v>70</v>
      </c>
      <c r="D3458">
        <v>1</v>
      </c>
      <c r="E3458">
        <v>0</v>
      </c>
      <c r="F3458" t="s">
        <v>13</v>
      </c>
      <c r="G3458" t="s">
        <v>14</v>
      </c>
      <c r="H3458" t="s">
        <v>15</v>
      </c>
      <c r="I3458">
        <v>214.77</v>
      </c>
      <c r="J3458" s="2">
        <v>15</v>
      </c>
      <c r="K3458" t="s">
        <v>16</v>
      </c>
      <c r="L3458">
        <v>0</v>
      </c>
      <c r="N3458">
        <f t="shared" si="219"/>
        <v>15</v>
      </c>
      <c r="U3458">
        <f>((C3458-AVERAGE($C$2:$C$5018))/_xlfn.STDEV.P($C$2:$C$5018))</f>
        <v>1.1816033738977276</v>
      </c>
      <c r="V3458">
        <f>((N3458-AVERAGE($N$2:$N$5018))/_xlfn.STDEV.P($N$2:$N$5018))</f>
        <v>-1.960251821480737</v>
      </c>
      <c r="W3458">
        <f>((I3458-AVERAGE($I$2:$I$5018))/_xlfn.STDEV.P($I$2:$I$5018))</f>
        <v>2.4568907147551582</v>
      </c>
      <c r="Y3458">
        <f t="shared" si="220"/>
        <v>0</v>
      </c>
      <c r="Z3458">
        <f t="shared" si="221"/>
        <v>0</v>
      </c>
      <c r="AA3458">
        <f t="shared" si="218"/>
        <v>0</v>
      </c>
    </row>
    <row r="3459" spans="1:27" x14ac:dyDescent="0.25">
      <c r="A3459">
        <v>52579</v>
      </c>
      <c r="B3459" t="s">
        <v>17</v>
      </c>
      <c r="C3459">
        <v>51</v>
      </c>
      <c r="D3459">
        <v>0</v>
      </c>
      <c r="E3459">
        <v>0</v>
      </c>
      <c r="F3459" t="s">
        <v>13</v>
      </c>
      <c r="G3459" t="s">
        <v>18</v>
      </c>
      <c r="H3459" t="s">
        <v>19</v>
      </c>
      <c r="I3459">
        <v>97.25</v>
      </c>
      <c r="J3459" s="2">
        <v>21.5</v>
      </c>
      <c r="K3459" t="s">
        <v>21</v>
      </c>
      <c r="L3459">
        <v>0</v>
      </c>
      <c r="N3459">
        <f t="shared" si="219"/>
        <v>21.5</v>
      </c>
      <c r="U3459">
        <f>((C3459-AVERAGE($C$2:$C$5018))/_xlfn.STDEV.P($C$2:$C$5018))</f>
        <v>0.34557458629295396</v>
      </c>
      <c r="V3459">
        <f>((N3459-AVERAGE($N$2:$N$5018))/_xlfn.STDEV.P($N$2:$N$5018))</f>
        <v>-1.0109645394742066</v>
      </c>
      <c r="W3459">
        <f>((I3459-AVERAGE($I$2:$I$5018))/_xlfn.STDEV.P($I$2:$I$5018))</f>
        <v>-0.18707903403623366</v>
      </c>
      <c r="Y3459">
        <f t="shared" si="220"/>
        <v>0</v>
      </c>
      <c r="Z3459">
        <f t="shared" si="221"/>
        <v>0</v>
      </c>
      <c r="AA3459">
        <f t="shared" ref="AA3459:AA3522" si="222">IF(AND(C3459&lt;10,G3459&lt;&gt;"Children"),1,0)</f>
        <v>0</v>
      </c>
    </row>
    <row r="3460" spans="1:27" x14ac:dyDescent="0.25">
      <c r="A3460">
        <v>59451</v>
      </c>
      <c r="B3460" t="s">
        <v>12</v>
      </c>
      <c r="C3460">
        <v>58</v>
      </c>
      <c r="D3460">
        <v>0</v>
      </c>
      <c r="E3460">
        <v>0</v>
      </c>
      <c r="F3460" t="s">
        <v>13</v>
      </c>
      <c r="G3460" t="s">
        <v>14</v>
      </c>
      <c r="H3460" t="s">
        <v>15</v>
      </c>
      <c r="I3460">
        <v>79.95</v>
      </c>
      <c r="J3460" s="2">
        <v>25.9</v>
      </c>
      <c r="K3460" t="s">
        <v>21</v>
      </c>
      <c r="L3460">
        <v>0</v>
      </c>
      <c r="N3460">
        <f t="shared" si="219"/>
        <v>25.9</v>
      </c>
      <c r="U3460">
        <f>((C3460-AVERAGE($C$2:$C$5018))/_xlfn.STDEV.P($C$2:$C$5018))</f>
        <v>0.65358519225260736</v>
      </c>
      <c r="V3460">
        <f>((N3460-AVERAGE($N$2:$N$5018))/_xlfn.STDEV.P($N$2:$N$5018))</f>
        <v>-0.36837007165440172</v>
      </c>
      <c r="W3460">
        <f>((I3460-AVERAGE($I$2:$I$5018))/_xlfn.STDEV.P($I$2:$I$5018))</f>
        <v>-0.57629513898935714</v>
      </c>
      <c r="Y3460">
        <f t="shared" si="220"/>
        <v>0</v>
      </c>
      <c r="Z3460">
        <f t="shared" si="221"/>
        <v>0</v>
      </c>
      <c r="AA3460">
        <f t="shared" si="222"/>
        <v>0</v>
      </c>
    </row>
    <row r="3461" spans="1:27" x14ac:dyDescent="0.25">
      <c r="A3461">
        <v>56875</v>
      </c>
      <c r="B3461" t="s">
        <v>17</v>
      </c>
      <c r="C3461">
        <v>46</v>
      </c>
      <c r="D3461">
        <v>0</v>
      </c>
      <c r="E3461">
        <v>0</v>
      </c>
      <c r="F3461" t="s">
        <v>13</v>
      </c>
      <c r="G3461" t="s">
        <v>25</v>
      </c>
      <c r="H3461" t="s">
        <v>15</v>
      </c>
      <c r="I3461">
        <v>162.24</v>
      </c>
      <c r="J3461" s="2">
        <v>24.3</v>
      </c>
      <c r="K3461" t="s">
        <v>22</v>
      </c>
      <c r="L3461">
        <v>0</v>
      </c>
      <c r="N3461">
        <f t="shared" si="219"/>
        <v>24.3</v>
      </c>
      <c r="U3461">
        <f>((C3461-AVERAGE($C$2:$C$5018))/_xlfn.STDEV.P($C$2:$C$5018))</f>
        <v>0.12556701060748715</v>
      </c>
      <c r="V3461">
        <f>((N3461-AVERAGE($N$2:$N$5018))/_xlfn.STDEV.P($N$2:$N$5018))</f>
        <v>-0.60204078722523968</v>
      </c>
      <c r="W3461">
        <f>((I3461-AVERAGE($I$2:$I$5018))/_xlfn.STDEV.P($I$2:$I$5018))</f>
        <v>1.2750686342240842</v>
      </c>
      <c r="Y3461">
        <f t="shared" si="220"/>
        <v>0</v>
      </c>
      <c r="Z3461">
        <f t="shared" si="221"/>
        <v>0</v>
      </c>
      <c r="AA3461">
        <f t="shared" si="222"/>
        <v>0</v>
      </c>
    </row>
    <row r="3462" spans="1:27" x14ac:dyDescent="0.25">
      <c r="A3462">
        <v>16774</v>
      </c>
      <c r="B3462" t="s">
        <v>17</v>
      </c>
      <c r="C3462">
        <v>79</v>
      </c>
      <c r="D3462">
        <v>0</v>
      </c>
      <c r="E3462">
        <v>0</v>
      </c>
      <c r="F3462" t="s">
        <v>23</v>
      </c>
      <c r="G3462" t="s">
        <v>18</v>
      </c>
      <c r="H3462" t="s">
        <v>15</v>
      </c>
      <c r="I3462">
        <v>74.36</v>
      </c>
      <c r="J3462" s="2">
        <v>39.200000000000003</v>
      </c>
      <c r="K3462" t="s">
        <v>24</v>
      </c>
      <c r="L3462">
        <v>0</v>
      </c>
      <c r="N3462">
        <f t="shared" si="219"/>
        <v>39.200000000000003</v>
      </c>
      <c r="U3462">
        <f>((C3462-AVERAGE($C$2:$C$5018))/_xlfn.STDEV.P($C$2:$C$5018))</f>
        <v>1.5776170101315679</v>
      </c>
      <c r="V3462">
        <f>((N3462-AVERAGE($N$2:$N$5018))/_xlfn.STDEV.P($N$2:$N$5018))</f>
        <v>1.5740177515281919</v>
      </c>
      <c r="W3462">
        <f>((I3462-AVERAGE($I$2:$I$5018))/_xlfn.STDEV.P($I$2:$I$5018))</f>
        <v>-0.7020591867747884</v>
      </c>
      <c r="Y3462">
        <f t="shared" si="220"/>
        <v>0</v>
      </c>
      <c r="Z3462">
        <f t="shared" si="221"/>
        <v>0</v>
      </c>
      <c r="AA3462">
        <f t="shared" si="222"/>
        <v>0</v>
      </c>
    </row>
    <row r="3463" spans="1:27" x14ac:dyDescent="0.25">
      <c r="A3463">
        <v>61672</v>
      </c>
      <c r="B3463" t="s">
        <v>17</v>
      </c>
      <c r="C3463">
        <v>11</v>
      </c>
      <c r="D3463">
        <v>0</v>
      </c>
      <c r="E3463">
        <v>0</v>
      </c>
      <c r="F3463" t="s">
        <v>23</v>
      </c>
      <c r="G3463" t="s">
        <v>26</v>
      </c>
      <c r="H3463" t="s">
        <v>15</v>
      </c>
      <c r="I3463">
        <v>69.680000000000007</v>
      </c>
      <c r="J3463" s="2">
        <v>14.4</v>
      </c>
      <c r="K3463" t="s">
        <v>24</v>
      </c>
      <c r="L3463">
        <v>0</v>
      </c>
      <c r="N3463">
        <f t="shared" si="219"/>
        <v>14.4</v>
      </c>
      <c r="U3463">
        <f>((C3463-AVERAGE($C$2:$C$5018))/_xlfn.STDEV.P($C$2:$C$5018))</f>
        <v>-1.4144860191907802</v>
      </c>
      <c r="V3463">
        <f>((N3463-AVERAGE($N$2:$N$5018))/_xlfn.STDEV.P($N$2:$N$5018))</f>
        <v>-2.0478783398198015</v>
      </c>
      <c r="W3463">
        <f>((I3463-AVERAGE($I$2:$I$5018))/_xlfn.STDEV.P($I$2:$I$5018))</f>
        <v>-0.80735001747887014</v>
      </c>
      <c r="Y3463">
        <f t="shared" si="220"/>
        <v>0</v>
      </c>
      <c r="Z3463">
        <f t="shared" si="221"/>
        <v>0</v>
      </c>
      <c r="AA3463">
        <f t="shared" si="222"/>
        <v>0</v>
      </c>
    </row>
    <row r="3464" spans="1:27" x14ac:dyDescent="0.25">
      <c r="A3464">
        <v>25811</v>
      </c>
      <c r="B3464" t="s">
        <v>17</v>
      </c>
      <c r="C3464">
        <v>61</v>
      </c>
      <c r="D3464">
        <v>0</v>
      </c>
      <c r="E3464">
        <v>0</v>
      </c>
      <c r="F3464" t="s">
        <v>13</v>
      </c>
      <c r="G3464" t="s">
        <v>14</v>
      </c>
      <c r="H3464" t="s">
        <v>15</v>
      </c>
      <c r="I3464">
        <v>98.35</v>
      </c>
      <c r="J3464" s="2">
        <v>26.6</v>
      </c>
      <c r="K3464" t="s">
        <v>21</v>
      </c>
      <c r="L3464">
        <v>0</v>
      </c>
      <c r="N3464">
        <f t="shared" si="219"/>
        <v>26.6</v>
      </c>
      <c r="U3464">
        <f>((C3464-AVERAGE($C$2:$C$5018))/_xlfn.STDEV.P($C$2:$C$5018))</f>
        <v>0.78558973766388751</v>
      </c>
      <c r="V3464">
        <f>((N3464-AVERAGE($N$2:$N$5018))/_xlfn.STDEV.P($N$2:$N$5018))</f>
        <v>-0.26613913359215957</v>
      </c>
      <c r="W3464">
        <f>((I3464-AVERAGE($I$2:$I$5018))/_xlfn.STDEV.P($I$2:$I$5018))</f>
        <v>-0.16233118921262479</v>
      </c>
      <c r="Y3464">
        <f t="shared" si="220"/>
        <v>0</v>
      </c>
      <c r="Z3464">
        <f t="shared" si="221"/>
        <v>0</v>
      </c>
      <c r="AA3464">
        <f t="shared" si="222"/>
        <v>0</v>
      </c>
    </row>
    <row r="3465" spans="1:27" x14ac:dyDescent="0.25">
      <c r="A3465">
        <v>7780</v>
      </c>
      <c r="B3465" t="s">
        <v>12</v>
      </c>
      <c r="C3465">
        <v>51</v>
      </c>
      <c r="D3465">
        <v>0</v>
      </c>
      <c r="E3465">
        <v>0</v>
      </c>
      <c r="F3465" t="s">
        <v>13</v>
      </c>
      <c r="G3465" t="s">
        <v>18</v>
      </c>
      <c r="H3465" t="s">
        <v>15</v>
      </c>
      <c r="I3465">
        <v>75.73</v>
      </c>
      <c r="J3465" s="2">
        <v>30.7</v>
      </c>
      <c r="K3465" t="s">
        <v>21</v>
      </c>
      <c r="L3465">
        <v>0</v>
      </c>
      <c r="N3465">
        <f t="shared" si="219"/>
        <v>30.7</v>
      </c>
      <c r="U3465">
        <f>((C3465-AVERAGE($C$2:$C$5018))/_xlfn.STDEV.P($C$2:$C$5018))</f>
        <v>0.34557458629295396</v>
      </c>
      <c r="V3465">
        <f>((N3465-AVERAGE($N$2:$N$5018))/_xlfn.STDEV.P($N$2:$N$5018))</f>
        <v>0.33264207505811311</v>
      </c>
      <c r="W3465">
        <f>((I3465-AVERAGE($I$2:$I$5018))/_xlfn.STDEV.P($I$2:$I$5018))</f>
        <v>-0.67123687094902074</v>
      </c>
      <c r="Y3465">
        <f t="shared" si="220"/>
        <v>0</v>
      </c>
      <c r="Z3465">
        <f t="shared" si="221"/>
        <v>0</v>
      </c>
      <c r="AA3465">
        <f t="shared" si="222"/>
        <v>0</v>
      </c>
    </row>
    <row r="3466" spans="1:27" x14ac:dyDescent="0.25">
      <c r="A3466">
        <v>58149</v>
      </c>
      <c r="B3466" t="s">
        <v>17</v>
      </c>
      <c r="C3466">
        <v>21</v>
      </c>
      <c r="D3466">
        <v>0</v>
      </c>
      <c r="E3466">
        <v>0</v>
      </c>
      <c r="F3466" t="s">
        <v>23</v>
      </c>
      <c r="G3466" t="s">
        <v>14</v>
      </c>
      <c r="H3466" t="s">
        <v>19</v>
      </c>
      <c r="I3466">
        <v>85.86</v>
      </c>
      <c r="J3466" s="2">
        <v>35.4</v>
      </c>
      <c r="K3466" t="s">
        <v>24</v>
      </c>
      <c r="L3466">
        <v>0</v>
      </c>
      <c r="N3466">
        <f t="shared" si="219"/>
        <v>35.4</v>
      </c>
      <c r="U3466">
        <f>((C3466-AVERAGE($C$2:$C$5018))/_xlfn.STDEV.P($C$2:$C$5018))</f>
        <v>-0.97447086781984671</v>
      </c>
      <c r="V3466">
        <f>((N3466-AVERAGE($N$2:$N$5018))/_xlfn.STDEV.P($N$2:$N$5018))</f>
        <v>1.0190498020474503</v>
      </c>
      <c r="W3466">
        <f>((I3466-AVERAGE($I$2:$I$5018))/_xlfn.STDEV.P($I$2:$I$5018))</f>
        <v>-0.44333171816433059</v>
      </c>
      <c r="Y3466">
        <f t="shared" si="220"/>
        <v>0</v>
      </c>
      <c r="Z3466">
        <f t="shared" si="221"/>
        <v>0</v>
      </c>
      <c r="AA3466">
        <f t="shared" si="222"/>
        <v>0</v>
      </c>
    </row>
    <row r="3467" spans="1:27" x14ac:dyDescent="0.25">
      <c r="A3467">
        <v>38742</v>
      </c>
      <c r="B3467" t="s">
        <v>17</v>
      </c>
      <c r="C3467">
        <v>71</v>
      </c>
      <c r="D3467">
        <v>0</v>
      </c>
      <c r="E3467">
        <v>0</v>
      </c>
      <c r="F3467" t="s">
        <v>13</v>
      </c>
      <c r="G3467" t="s">
        <v>14</v>
      </c>
      <c r="H3467" t="s">
        <v>15</v>
      </c>
      <c r="I3467">
        <v>80.34</v>
      </c>
      <c r="J3467" s="2">
        <v>29.2</v>
      </c>
      <c r="K3467" t="s">
        <v>21</v>
      </c>
      <c r="L3467">
        <v>0</v>
      </c>
      <c r="N3467">
        <f t="shared" si="219"/>
        <v>29.2</v>
      </c>
      <c r="U3467">
        <f>((C3467-AVERAGE($C$2:$C$5018))/_xlfn.STDEV.P($C$2:$C$5018))</f>
        <v>1.225604889034821</v>
      </c>
      <c r="V3467">
        <f>((N3467-AVERAGE($N$2:$N$5018))/_xlfn.STDEV.P($N$2:$N$5018))</f>
        <v>0.11357577921045225</v>
      </c>
      <c r="W3467">
        <f>((I3467-AVERAGE($I$2:$I$5018))/_xlfn.STDEV.P($I$2:$I$5018))</f>
        <v>-0.56752090309735026</v>
      </c>
      <c r="Y3467">
        <f t="shared" si="220"/>
        <v>0</v>
      </c>
      <c r="Z3467">
        <f t="shared" si="221"/>
        <v>0</v>
      </c>
      <c r="AA3467">
        <f t="shared" si="222"/>
        <v>0</v>
      </c>
    </row>
    <row r="3468" spans="1:27" x14ac:dyDescent="0.25">
      <c r="A3468">
        <v>29613</v>
      </c>
      <c r="B3468" t="s">
        <v>17</v>
      </c>
      <c r="C3468">
        <v>13</v>
      </c>
      <c r="D3468">
        <v>0</v>
      </c>
      <c r="E3468">
        <v>0</v>
      </c>
      <c r="F3468" t="s">
        <v>23</v>
      </c>
      <c r="G3468" t="s">
        <v>14</v>
      </c>
      <c r="H3468" t="s">
        <v>19</v>
      </c>
      <c r="I3468">
        <v>73.760000000000005</v>
      </c>
      <c r="J3468" s="2">
        <v>26.7</v>
      </c>
      <c r="K3468" t="s">
        <v>24</v>
      </c>
      <c r="L3468">
        <v>0</v>
      </c>
      <c r="N3468">
        <f t="shared" si="219"/>
        <v>26.7</v>
      </c>
      <c r="U3468">
        <f>((C3468-AVERAGE($C$2:$C$5018))/_xlfn.STDEV.P($C$2:$C$5018))</f>
        <v>-1.3264829889165934</v>
      </c>
      <c r="V3468">
        <f>((N3468-AVERAGE($N$2:$N$5018))/_xlfn.STDEV.P($N$2:$N$5018))</f>
        <v>-0.25153471386898252</v>
      </c>
      <c r="W3468">
        <f>((I3468-AVERAGE($I$2:$I$5018))/_xlfn.STDEV.P($I$2:$I$5018))</f>
        <v>-0.71555801122402951</v>
      </c>
      <c r="Y3468">
        <f t="shared" si="220"/>
        <v>0</v>
      </c>
      <c r="Z3468">
        <f t="shared" si="221"/>
        <v>0</v>
      </c>
      <c r="AA3468">
        <f t="shared" si="222"/>
        <v>0</v>
      </c>
    </row>
    <row r="3469" spans="1:27" x14ac:dyDescent="0.25">
      <c r="A3469">
        <v>20655</v>
      </c>
      <c r="B3469" t="s">
        <v>12</v>
      </c>
      <c r="C3469">
        <v>16</v>
      </c>
      <c r="D3469">
        <v>0</v>
      </c>
      <c r="E3469">
        <v>0</v>
      </c>
      <c r="F3469" t="s">
        <v>23</v>
      </c>
      <c r="G3469" t="s">
        <v>14</v>
      </c>
      <c r="H3469" t="s">
        <v>19</v>
      </c>
      <c r="I3469">
        <v>94.96</v>
      </c>
      <c r="J3469" s="2">
        <v>21.5</v>
      </c>
      <c r="K3469" t="s">
        <v>21</v>
      </c>
      <c r="L3469">
        <v>0</v>
      </c>
      <c r="N3469">
        <f t="shared" si="219"/>
        <v>21.5</v>
      </c>
      <c r="U3469">
        <f>((C3469-AVERAGE($C$2:$C$5018))/_xlfn.STDEV.P($C$2:$C$5018))</f>
        <v>-1.1944784435053135</v>
      </c>
      <c r="V3469">
        <f>((N3469-AVERAGE($N$2:$N$5018))/_xlfn.STDEV.P($N$2:$N$5018))</f>
        <v>-1.0109645394742066</v>
      </c>
      <c r="W3469">
        <f>((I3469-AVERAGE($I$2:$I$5018))/_xlfn.STDEV.P($I$2:$I$5018))</f>
        <v>-0.23859954735083802</v>
      </c>
      <c r="Y3469">
        <f t="shared" si="220"/>
        <v>0</v>
      </c>
      <c r="Z3469">
        <f t="shared" si="221"/>
        <v>0</v>
      </c>
      <c r="AA3469">
        <f t="shared" si="222"/>
        <v>0</v>
      </c>
    </row>
    <row r="3470" spans="1:27" x14ac:dyDescent="0.25">
      <c r="A3470">
        <v>53897</v>
      </c>
      <c r="B3470" t="s">
        <v>17</v>
      </c>
      <c r="C3470">
        <v>61</v>
      </c>
      <c r="D3470">
        <v>0</v>
      </c>
      <c r="E3470">
        <v>0</v>
      </c>
      <c r="F3470" t="s">
        <v>13</v>
      </c>
      <c r="G3470" t="s">
        <v>14</v>
      </c>
      <c r="H3470" t="s">
        <v>15</v>
      </c>
      <c r="I3470">
        <v>108.18</v>
      </c>
      <c r="J3470" s="2">
        <v>19.100000000000001</v>
      </c>
      <c r="K3470" t="s">
        <v>21</v>
      </c>
      <c r="L3470">
        <v>0</v>
      </c>
      <c r="N3470">
        <f t="shared" si="219"/>
        <v>19.100000000000001</v>
      </c>
      <c r="U3470">
        <f>((C3470-AVERAGE($C$2:$C$5018))/_xlfn.STDEV.P($C$2:$C$5018))</f>
        <v>0.78558973766388751</v>
      </c>
      <c r="V3470">
        <f>((N3470-AVERAGE($N$2:$N$5018))/_xlfn.STDEV.P($N$2:$N$5018))</f>
        <v>-1.3614706128304639</v>
      </c>
      <c r="W3470">
        <f>((I3470-AVERAGE($I$2:$I$5018))/_xlfn.STDEV.P($I$2:$I$5018))</f>
        <v>5.8824551347445089E-2</v>
      </c>
      <c r="Y3470">
        <f t="shared" si="220"/>
        <v>0</v>
      </c>
      <c r="Z3470">
        <f t="shared" si="221"/>
        <v>0</v>
      </c>
      <c r="AA3470">
        <f t="shared" si="222"/>
        <v>0</v>
      </c>
    </row>
    <row r="3471" spans="1:27" x14ac:dyDescent="0.25">
      <c r="A3471">
        <v>29792</v>
      </c>
      <c r="B3471" t="s">
        <v>17</v>
      </c>
      <c r="C3471">
        <v>49</v>
      </c>
      <c r="D3471">
        <v>0</v>
      </c>
      <c r="E3471">
        <v>0</v>
      </c>
      <c r="F3471" t="s">
        <v>13</v>
      </c>
      <c r="G3471" t="s">
        <v>14</v>
      </c>
      <c r="H3471" t="s">
        <v>19</v>
      </c>
      <c r="I3471">
        <v>85.23</v>
      </c>
      <c r="J3471" s="2">
        <v>25.4</v>
      </c>
      <c r="K3471" t="s">
        <v>24</v>
      </c>
      <c r="L3471">
        <v>0</v>
      </c>
      <c r="N3471">
        <f t="shared" si="219"/>
        <v>25.4</v>
      </c>
      <c r="U3471">
        <f>((C3471-AVERAGE($C$2:$C$5018))/_xlfn.STDEV.P($C$2:$C$5018))</f>
        <v>0.25757155601876724</v>
      </c>
      <c r="V3471">
        <f>((N3471-AVERAGE($N$2:$N$5018))/_xlfn.STDEV.P($N$2:$N$5018))</f>
        <v>-0.44139217027028871</v>
      </c>
      <c r="W3471">
        <f>((I3471-AVERAGE($I$2:$I$5018))/_xlfn.STDEV.P($I$2:$I$5018))</f>
        <v>-0.45750548383603384</v>
      </c>
      <c r="Y3471">
        <f t="shared" si="220"/>
        <v>0</v>
      </c>
      <c r="Z3471">
        <f t="shared" si="221"/>
        <v>0</v>
      </c>
      <c r="AA3471">
        <f t="shared" si="222"/>
        <v>0</v>
      </c>
    </row>
    <row r="3472" spans="1:27" x14ac:dyDescent="0.25">
      <c r="A3472">
        <v>15990</v>
      </c>
      <c r="B3472" t="s">
        <v>12</v>
      </c>
      <c r="C3472">
        <v>65</v>
      </c>
      <c r="D3472">
        <v>1</v>
      </c>
      <c r="E3472">
        <v>0</v>
      </c>
      <c r="F3472" t="s">
        <v>13</v>
      </c>
      <c r="G3472" t="s">
        <v>25</v>
      </c>
      <c r="H3472" t="s">
        <v>19</v>
      </c>
      <c r="I3472">
        <v>189.88</v>
      </c>
      <c r="J3472" s="2">
        <v>34</v>
      </c>
      <c r="K3472" t="s">
        <v>21</v>
      </c>
      <c r="L3472">
        <v>0</v>
      </c>
      <c r="N3472">
        <f t="shared" si="219"/>
        <v>34</v>
      </c>
      <c r="U3472">
        <f>((C3472-AVERAGE($C$2:$C$5018))/_xlfn.STDEV.P($C$2:$C$5018))</f>
        <v>0.96159579821226082</v>
      </c>
      <c r="V3472">
        <f>((N3472-AVERAGE($N$2:$N$5018))/_xlfn.STDEV.P($N$2:$N$5018))</f>
        <v>0.81458792592296714</v>
      </c>
      <c r="W3472">
        <f>((I3472-AVERAGE($I$2:$I$5018))/_xlfn.STDEV.P($I$2:$I$5018))</f>
        <v>1.896914480519132</v>
      </c>
      <c r="Y3472">
        <f t="shared" si="220"/>
        <v>0</v>
      </c>
      <c r="Z3472">
        <f t="shared" si="221"/>
        <v>0</v>
      </c>
      <c r="AA3472">
        <f t="shared" si="222"/>
        <v>0</v>
      </c>
    </row>
    <row r="3473" spans="1:27" x14ac:dyDescent="0.25">
      <c r="A3473">
        <v>45112</v>
      </c>
      <c r="B3473" t="s">
        <v>12</v>
      </c>
      <c r="C3473">
        <v>40</v>
      </c>
      <c r="D3473">
        <v>0</v>
      </c>
      <c r="E3473">
        <v>0</v>
      </c>
      <c r="F3473" t="s">
        <v>23</v>
      </c>
      <c r="G3473" t="s">
        <v>25</v>
      </c>
      <c r="H3473" t="s">
        <v>15</v>
      </c>
      <c r="I3473">
        <v>197.11</v>
      </c>
      <c r="J3473" s="2">
        <v>23.9</v>
      </c>
      <c r="K3473" t="s">
        <v>21</v>
      </c>
      <c r="L3473">
        <v>0</v>
      </c>
      <c r="N3473">
        <f t="shared" si="219"/>
        <v>23.9</v>
      </c>
      <c r="U3473">
        <f>((C3473-AVERAGE($C$2:$C$5018))/_xlfn.STDEV.P($C$2:$C$5018))</f>
        <v>-0.13844208021507295</v>
      </c>
      <c r="V3473">
        <f>((N3473-AVERAGE($N$2:$N$5018))/_xlfn.STDEV.P($N$2:$N$5018))</f>
        <v>-0.66045846611794956</v>
      </c>
      <c r="W3473">
        <f>((I3473-AVERAGE($I$2:$I$5018))/_xlfn.STDEV.P($I$2:$I$5018))</f>
        <v>2.05957531513249</v>
      </c>
      <c r="Y3473">
        <f t="shared" si="220"/>
        <v>0</v>
      </c>
      <c r="Z3473">
        <f t="shared" si="221"/>
        <v>0</v>
      </c>
      <c r="AA3473">
        <f t="shared" si="222"/>
        <v>0</v>
      </c>
    </row>
    <row r="3474" spans="1:27" x14ac:dyDescent="0.25">
      <c r="A3474">
        <v>28385</v>
      </c>
      <c r="B3474" t="s">
        <v>17</v>
      </c>
      <c r="C3474">
        <v>44</v>
      </c>
      <c r="D3474">
        <v>0</v>
      </c>
      <c r="E3474">
        <v>0</v>
      </c>
      <c r="F3474" t="s">
        <v>13</v>
      </c>
      <c r="G3474" t="s">
        <v>14</v>
      </c>
      <c r="H3474" t="s">
        <v>19</v>
      </c>
      <c r="I3474">
        <v>100.08</v>
      </c>
      <c r="J3474" s="2">
        <v>20.9</v>
      </c>
      <c r="K3474" t="s">
        <v>22</v>
      </c>
      <c r="L3474">
        <v>0</v>
      </c>
      <c r="N3474">
        <f t="shared" si="219"/>
        <v>20.9</v>
      </c>
      <c r="U3474">
        <f>((C3474-AVERAGE($C$2:$C$5018))/_xlfn.STDEV.P($C$2:$C$5018))</f>
        <v>3.7563980333300453E-2</v>
      </c>
      <c r="V3474">
        <f>((N3474-AVERAGE($N$2:$N$5018))/_xlfn.STDEV.P($N$2:$N$5018))</f>
        <v>-1.0985910578132712</v>
      </c>
      <c r="W3474">
        <f>((I3474-AVERAGE($I$2:$I$5018))/_xlfn.STDEV.P($I$2:$I$5018))</f>
        <v>-0.12340957871731234</v>
      </c>
      <c r="Y3474">
        <f t="shared" si="220"/>
        <v>0</v>
      </c>
      <c r="Z3474">
        <f t="shared" si="221"/>
        <v>0</v>
      </c>
      <c r="AA3474">
        <f t="shared" si="222"/>
        <v>0</v>
      </c>
    </row>
    <row r="3475" spans="1:27" x14ac:dyDescent="0.25">
      <c r="A3475">
        <v>63423</v>
      </c>
      <c r="B3475" t="s">
        <v>12</v>
      </c>
      <c r="C3475">
        <v>11</v>
      </c>
      <c r="D3475">
        <v>0</v>
      </c>
      <c r="E3475">
        <v>0</v>
      </c>
      <c r="F3475" t="s">
        <v>23</v>
      </c>
      <c r="G3475" t="s">
        <v>26</v>
      </c>
      <c r="H3475" t="s">
        <v>19</v>
      </c>
      <c r="I3475">
        <v>68.62</v>
      </c>
      <c r="J3475" s="2">
        <v>18.2</v>
      </c>
      <c r="K3475" t="s">
        <v>24</v>
      </c>
      <c r="L3475">
        <v>0</v>
      </c>
      <c r="N3475">
        <f t="shared" si="219"/>
        <v>18.2</v>
      </c>
      <c r="U3475">
        <f>((C3475-AVERAGE($C$2:$C$5018))/_xlfn.STDEV.P($C$2:$C$5018))</f>
        <v>-1.4144860191907802</v>
      </c>
      <c r="V3475">
        <f>((N3475-AVERAGE($N$2:$N$5018))/_xlfn.STDEV.P($N$2:$N$5018))</f>
        <v>-1.4929103903390606</v>
      </c>
      <c r="W3475">
        <f>((I3475-AVERAGE($I$2:$I$5018))/_xlfn.STDEV.P($I$2:$I$5018))</f>
        <v>-0.83119794067252983</v>
      </c>
      <c r="Y3475">
        <f t="shared" si="220"/>
        <v>0</v>
      </c>
      <c r="Z3475">
        <f t="shared" si="221"/>
        <v>0</v>
      </c>
      <c r="AA3475">
        <f t="shared" si="222"/>
        <v>0</v>
      </c>
    </row>
    <row r="3476" spans="1:27" x14ac:dyDescent="0.25">
      <c r="A3476">
        <v>187</v>
      </c>
      <c r="B3476" t="s">
        <v>17</v>
      </c>
      <c r="C3476">
        <v>20</v>
      </c>
      <c r="D3476">
        <v>0</v>
      </c>
      <c r="E3476">
        <v>0</v>
      </c>
      <c r="F3476" t="s">
        <v>23</v>
      </c>
      <c r="G3476" t="s">
        <v>14</v>
      </c>
      <c r="H3476" t="s">
        <v>19</v>
      </c>
      <c r="I3476">
        <v>84.07</v>
      </c>
      <c r="J3476" s="2">
        <v>27.6</v>
      </c>
      <c r="K3476" t="s">
        <v>22</v>
      </c>
      <c r="L3476">
        <v>0</v>
      </c>
      <c r="N3476">
        <f t="shared" si="219"/>
        <v>27.6</v>
      </c>
      <c r="U3476">
        <f>((C3476-AVERAGE($C$2:$C$5018))/_xlfn.STDEV.P($C$2:$C$5018))</f>
        <v>-1.01847238295694</v>
      </c>
      <c r="V3476">
        <f>((N3476-AVERAGE($N$2:$N$5018))/_xlfn.STDEV.P($N$2:$N$5018))</f>
        <v>-0.12009493636038568</v>
      </c>
      <c r="W3476">
        <f>((I3476-AVERAGE($I$2:$I$5018))/_xlfn.STDEV.P($I$2:$I$5018))</f>
        <v>-0.48360321110456722</v>
      </c>
      <c r="Y3476">
        <f t="shared" si="220"/>
        <v>0</v>
      </c>
      <c r="Z3476">
        <f t="shared" si="221"/>
        <v>0</v>
      </c>
      <c r="AA3476">
        <f t="shared" si="222"/>
        <v>0</v>
      </c>
    </row>
    <row r="3477" spans="1:27" x14ac:dyDescent="0.25">
      <c r="A3477">
        <v>34657</v>
      </c>
      <c r="B3477" t="s">
        <v>17</v>
      </c>
      <c r="C3477">
        <v>44</v>
      </c>
      <c r="D3477">
        <v>0</v>
      </c>
      <c r="E3477">
        <v>0</v>
      </c>
      <c r="F3477" t="s">
        <v>13</v>
      </c>
      <c r="G3477" t="s">
        <v>18</v>
      </c>
      <c r="H3477" t="s">
        <v>15</v>
      </c>
      <c r="I3477">
        <v>82.33</v>
      </c>
      <c r="J3477" s="2">
        <v>24.5</v>
      </c>
      <c r="K3477" t="s">
        <v>21</v>
      </c>
      <c r="L3477">
        <v>0</v>
      </c>
      <c r="N3477">
        <f t="shared" si="219"/>
        <v>24.5</v>
      </c>
      <c r="U3477">
        <f>((C3477-AVERAGE($C$2:$C$5018))/_xlfn.STDEV.P($C$2:$C$5018))</f>
        <v>3.7563980333300453E-2</v>
      </c>
      <c r="V3477">
        <f>((N3477-AVERAGE($N$2:$N$5018))/_xlfn.STDEV.P($N$2:$N$5018))</f>
        <v>-0.57283194777888502</v>
      </c>
      <c r="W3477">
        <f>((I3477-AVERAGE($I$2:$I$5018))/_xlfn.STDEV.P($I$2:$I$5018))</f>
        <v>-0.52274980200736676</v>
      </c>
      <c r="Y3477">
        <f t="shared" si="220"/>
        <v>0</v>
      </c>
      <c r="Z3477">
        <f t="shared" si="221"/>
        <v>0</v>
      </c>
      <c r="AA3477">
        <f t="shared" si="222"/>
        <v>0</v>
      </c>
    </row>
    <row r="3478" spans="1:27" x14ac:dyDescent="0.25">
      <c r="A3478">
        <v>40546</v>
      </c>
      <c r="B3478" t="s">
        <v>12</v>
      </c>
      <c r="C3478">
        <v>5</v>
      </c>
      <c r="D3478">
        <v>0</v>
      </c>
      <c r="E3478">
        <v>0</v>
      </c>
      <c r="F3478" t="s">
        <v>23</v>
      </c>
      <c r="G3478" t="s">
        <v>26</v>
      </c>
      <c r="H3478" t="s">
        <v>15</v>
      </c>
      <c r="I3478">
        <v>94.49</v>
      </c>
      <c r="J3478" s="2">
        <v>16.600000000000001</v>
      </c>
      <c r="K3478" t="s">
        <v>24</v>
      </c>
      <c r="L3478">
        <v>0</v>
      </c>
      <c r="N3478">
        <f t="shared" si="219"/>
        <v>16.600000000000001</v>
      </c>
      <c r="U3478">
        <f>((C3478-AVERAGE($C$2:$C$5018))/_xlfn.STDEV.P($C$2:$C$5018))</f>
        <v>-1.6784951100133403</v>
      </c>
      <c r="V3478">
        <f>((N3478-AVERAGE($N$2:$N$5018))/_xlfn.STDEV.P($N$2:$N$5018))</f>
        <v>-1.7265811059098986</v>
      </c>
      <c r="W3478">
        <f>((I3478-AVERAGE($I$2:$I$5018))/_xlfn.STDEV.P($I$2:$I$5018))</f>
        <v>-0.24917362650274366</v>
      </c>
      <c r="Y3478">
        <f t="shared" si="220"/>
        <v>0</v>
      </c>
      <c r="Z3478">
        <f t="shared" si="221"/>
        <v>0</v>
      </c>
      <c r="AA3478">
        <f t="shared" si="222"/>
        <v>0</v>
      </c>
    </row>
    <row r="3479" spans="1:27" x14ac:dyDescent="0.25">
      <c r="A3479">
        <v>56755</v>
      </c>
      <c r="B3479" t="s">
        <v>12</v>
      </c>
      <c r="C3479">
        <v>41</v>
      </c>
      <c r="D3479">
        <v>0</v>
      </c>
      <c r="E3479">
        <v>0</v>
      </c>
      <c r="F3479" t="s">
        <v>13</v>
      </c>
      <c r="G3479" t="s">
        <v>14</v>
      </c>
      <c r="H3479" t="s">
        <v>19</v>
      </c>
      <c r="I3479">
        <v>108.71</v>
      </c>
      <c r="J3479" s="2">
        <v>24</v>
      </c>
      <c r="K3479" t="s">
        <v>21</v>
      </c>
      <c r="L3479">
        <v>0</v>
      </c>
      <c r="N3479">
        <f t="shared" si="219"/>
        <v>24</v>
      </c>
      <c r="U3479">
        <f>((C3479-AVERAGE($C$2:$C$5018))/_xlfn.STDEV.P($C$2:$C$5018))</f>
        <v>-9.4440565077979599E-2</v>
      </c>
      <c r="V3479">
        <f>((N3479-AVERAGE($N$2:$N$5018))/_xlfn.STDEV.P($N$2:$N$5018))</f>
        <v>-0.64585404639477195</v>
      </c>
      <c r="W3479">
        <f>((I3479-AVERAGE($I$2:$I$5018))/_xlfn.STDEV.P($I$2:$I$5018))</f>
        <v>7.0748512944274589E-2</v>
      </c>
      <c r="Y3479">
        <f t="shared" si="220"/>
        <v>0</v>
      </c>
      <c r="Z3479">
        <f t="shared" si="221"/>
        <v>0</v>
      </c>
      <c r="AA3479">
        <f t="shared" si="222"/>
        <v>0</v>
      </c>
    </row>
    <row r="3480" spans="1:27" x14ac:dyDescent="0.25">
      <c r="A3480">
        <v>71097</v>
      </c>
      <c r="B3480" t="s">
        <v>17</v>
      </c>
      <c r="C3480">
        <v>23</v>
      </c>
      <c r="D3480">
        <v>0</v>
      </c>
      <c r="E3480">
        <v>0</v>
      </c>
      <c r="F3480" t="s">
        <v>23</v>
      </c>
      <c r="G3480" t="s">
        <v>14</v>
      </c>
      <c r="H3480" t="s">
        <v>15</v>
      </c>
      <c r="I3480">
        <v>64.94</v>
      </c>
      <c r="J3480" s="2">
        <v>18.8</v>
      </c>
      <c r="K3480" t="s">
        <v>21</v>
      </c>
      <c r="L3480">
        <v>0</v>
      </c>
      <c r="N3480">
        <f t="shared" ref="N3480:N3541" si="223">IF(AND(J3480="N/A",B3480="Male"),$Q$2,IF(AND(J3480="N/A",B3480="Female"),$R$2,J3480))</f>
        <v>18.8</v>
      </c>
      <c r="U3480">
        <f>((C3480-AVERAGE($C$2:$C$5018))/_xlfn.STDEV.P($C$2:$C$5018))</f>
        <v>-0.88646783754565994</v>
      </c>
      <c r="V3480">
        <f>((N3480-AVERAGE($N$2:$N$5018))/_xlfn.STDEV.P($N$2:$N$5018))</f>
        <v>-1.405283871999996</v>
      </c>
      <c r="W3480">
        <f>((I3480-AVERAGE($I$2:$I$5018))/_xlfn.STDEV.P($I$2:$I$5018))</f>
        <v>-0.9139907306278765</v>
      </c>
      <c r="Y3480">
        <f t="shared" si="220"/>
        <v>0</v>
      </c>
      <c r="Z3480">
        <f t="shared" si="221"/>
        <v>0</v>
      </c>
      <c r="AA3480">
        <f t="shared" si="222"/>
        <v>0</v>
      </c>
    </row>
    <row r="3481" spans="1:27" x14ac:dyDescent="0.25">
      <c r="A3481">
        <v>21025</v>
      </c>
      <c r="B3481" t="s">
        <v>17</v>
      </c>
      <c r="C3481">
        <v>7</v>
      </c>
      <c r="D3481">
        <v>0</v>
      </c>
      <c r="E3481">
        <v>0</v>
      </c>
      <c r="F3481" t="s">
        <v>23</v>
      </c>
      <c r="G3481" t="s">
        <v>26</v>
      </c>
      <c r="H3481" t="s">
        <v>15</v>
      </c>
      <c r="I3481">
        <v>98.22</v>
      </c>
      <c r="J3481" s="2">
        <v>34</v>
      </c>
      <c r="K3481" t="s">
        <v>24</v>
      </c>
      <c r="L3481">
        <v>0</v>
      </c>
      <c r="N3481">
        <f t="shared" si="223"/>
        <v>34</v>
      </c>
      <c r="U3481">
        <f>((C3481-AVERAGE($C$2:$C$5018))/_xlfn.STDEV.P($C$2:$C$5018))</f>
        <v>-1.5904920797391535</v>
      </c>
      <c r="V3481">
        <f>((N3481-AVERAGE($N$2:$N$5018))/_xlfn.STDEV.P($N$2:$N$5018))</f>
        <v>0.81458792592296714</v>
      </c>
      <c r="W3481">
        <f>((I3481-AVERAGE($I$2:$I$5018))/_xlfn.STDEV.P($I$2:$I$5018))</f>
        <v>-0.16525593450996029</v>
      </c>
      <c r="Y3481">
        <f t="shared" si="220"/>
        <v>0</v>
      </c>
      <c r="Z3481">
        <f t="shared" si="221"/>
        <v>0</v>
      </c>
      <c r="AA3481">
        <f t="shared" si="222"/>
        <v>0</v>
      </c>
    </row>
    <row r="3482" spans="1:27" x14ac:dyDescent="0.25">
      <c r="A3482">
        <v>69020</v>
      </c>
      <c r="B3482" t="s">
        <v>17</v>
      </c>
      <c r="C3482">
        <v>74</v>
      </c>
      <c r="D3482">
        <v>0</v>
      </c>
      <c r="E3482">
        <v>0</v>
      </c>
      <c r="F3482" t="s">
        <v>13</v>
      </c>
      <c r="G3482" t="s">
        <v>14</v>
      </c>
      <c r="H3482" t="s">
        <v>15</v>
      </c>
      <c r="I3482">
        <v>83.5</v>
      </c>
      <c r="J3482" s="2">
        <v>25.8</v>
      </c>
      <c r="K3482" t="s">
        <v>21</v>
      </c>
      <c r="L3482">
        <v>0</v>
      </c>
      <c r="N3482">
        <f t="shared" si="223"/>
        <v>25.8</v>
      </c>
      <c r="U3482">
        <f>((C3482-AVERAGE($C$2:$C$5018))/_xlfn.STDEV.P($C$2:$C$5018))</f>
        <v>1.3576094344461012</v>
      </c>
      <c r="V3482">
        <f>((N3482-AVERAGE($N$2:$N$5018))/_xlfn.STDEV.P($N$2:$N$5018))</f>
        <v>-0.38297449137757883</v>
      </c>
      <c r="W3482">
        <f>((I3482-AVERAGE($I$2:$I$5018))/_xlfn.STDEV.P($I$2:$I$5018))</f>
        <v>-0.49642709433134624</v>
      </c>
      <c r="Y3482">
        <f t="shared" si="220"/>
        <v>0</v>
      </c>
      <c r="Z3482">
        <f t="shared" si="221"/>
        <v>0</v>
      </c>
      <c r="AA3482">
        <f t="shared" si="222"/>
        <v>0</v>
      </c>
    </row>
    <row r="3483" spans="1:27" x14ac:dyDescent="0.25">
      <c r="A3483">
        <v>48883</v>
      </c>
      <c r="B3483" t="s">
        <v>12</v>
      </c>
      <c r="C3483">
        <v>61</v>
      </c>
      <c r="D3483">
        <v>0</v>
      </c>
      <c r="E3483">
        <v>0</v>
      </c>
      <c r="F3483" t="s">
        <v>13</v>
      </c>
      <c r="G3483" t="s">
        <v>25</v>
      </c>
      <c r="H3483" t="s">
        <v>19</v>
      </c>
      <c r="I3483">
        <v>192.47</v>
      </c>
      <c r="J3483" s="2">
        <v>30.3</v>
      </c>
      <c r="K3483" t="s">
        <v>21</v>
      </c>
      <c r="L3483">
        <v>0</v>
      </c>
      <c r="N3483">
        <f t="shared" si="223"/>
        <v>30.3</v>
      </c>
      <c r="U3483">
        <f>((C3483-AVERAGE($C$2:$C$5018))/_xlfn.STDEV.P($C$2:$C$5018))</f>
        <v>0.78558973766388751</v>
      </c>
      <c r="V3483">
        <f>((N3483-AVERAGE($N$2:$N$5018))/_xlfn.STDEV.P($N$2:$N$5018))</f>
        <v>0.27422439616540373</v>
      </c>
      <c r="W3483">
        <f>((I3483-AVERAGE($I$2:$I$5018))/_xlfn.STDEV.P($I$2:$I$5018))</f>
        <v>1.955184406058357</v>
      </c>
      <c r="Y3483">
        <f t="shared" si="220"/>
        <v>0</v>
      </c>
      <c r="Z3483">
        <f t="shared" si="221"/>
        <v>0</v>
      </c>
      <c r="AA3483">
        <f t="shared" si="222"/>
        <v>0</v>
      </c>
    </row>
    <row r="3484" spans="1:27" x14ac:dyDescent="0.25">
      <c r="A3484">
        <v>71297</v>
      </c>
      <c r="B3484" t="s">
        <v>17</v>
      </c>
      <c r="C3484">
        <v>80</v>
      </c>
      <c r="D3484">
        <v>1</v>
      </c>
      <c r="E3484">
        <v>0</v>
      </c>
      <c r="F3484" t="s">
        <v>13</v>
      </c>
      <c r="G3484" t="s">
        <v>14</v>
      </c>
      <c r="H3484" t="s">
        <v>15</v>
      </c>
      <c r="I3484">
        <v>125.89</v>
      </c>
      <c r="J3484" s="2">
        <v>28.9</v>
      </c>
      <c r="K3484" t="s">
        <v>22</v>
      </c>
      <c r="L3484">
        <v>0</v>
      </c>
      <c r="N3484">
        <f t="shared" si="223"/>
        <v>28.9</v>
      </c>
      <c r="U3484">
        <f>((C3484-AVERAGE($C$2:$C$5018))/_xlfn.STDEV.P($C$2:$C$5018))</f>
        <v>1.6216185252686612</v>
      </c>
      <c r="V3484">
        <f>((N3484-AVERAGE($N$2:$N$5018))/_xlfn.STDEV.P($N$2:$N$5018))</f>
        <v>6.976252004091997E-2</v>
      </c>
      <c r="W3484">
        <f>((I3484-AVERAGE($I$2:$I$5018))/_xlfn.STDEV.P($I$2:$I$5018))</f>
        <v>0.45726485300754999</v>
      </c>
      <c r="Y3484">
        <f t="shared" si="220"/>
        <v>0</v>
      </c>
      <c r="Z3484">
        <f t="shared" si="221"/>
        <v>0</v>
      </c>
      <c r="AA3484">
        <f t="shared" si="222"/>
        <v>0</v>
      </c>
    </row>
    <row r="3485" spans="1:27" x14ac:dyDescent="0.25">
      <c r="A3485">
        <v>52216</v>
      </c>
      <c r="B3485" t="s">
        <v>17</v>
      </c>
      <c r="C3485">
        <v>35</v>
      </c>
      <c r="D3485">
        <v>0</v>
      </c>
      <c r="E3485">
        <v>0</v>
      </c>
      <c r="F3485" t="s">
        <v>13</v>
      </c>
      <c r="G3485" t="s">
        <v>14</v>
      </c>
      <c r="H3485" t="s">
        <v>15</v>
      </c>
      <c r="I3485">
        <v>87.72</v>
      </c>
      <c r="J3485" s="2">
        <v>21.3</v>
      </c>
      <c r="K3485" t="s">
        <v>21</v>
      </c>
      <c r="L3485">
        <v>0</v>
      </c>
      <c r="N3485">
        <f t="shared" si="223"/>
        <v>21.3</v>
      </c>
      <c r="U3485">
        <f>((C3485-AVERAGE($C$2:$C$5018))/_xlfn.STDEV.P($C$2:$C$5018))</f>
        <v>-0.35844965590053973</v>
      </c>
      <c r="V3485">
        <f>((N3485-AVERAGE($N$2:$N$5018))/_xlfn.STDEV.P($N$2:$N$5018))</f>
        <v>-1.0401733789205614</v>
      </c>
      <c r="W3485">
        <f>((I3485-AVERAGE($I$2:$I$5018))/_xlfn.STDEV.P($I$2:$I$5018))</f>
        <v>-0.40148536237168264</v>
      </c>
      <c r="Y3485">
        <f t="shared" si="220"/>
        <v>0</v>
      </c>
      <c r="Z3485">
        <f t="shared" si="221"/>
        <v>0</v>
      </c>
      <c r="AA3485">
        <f t="shared" si="222"/>
        <v>0</v>
      </c>
    </row>
    <row r="3486" spans="1:27" x14ac:dyDescent="0.25">
      <c r="A3486">
        <v>20421</v>
      </c>
      <c r="B3486" t="s">
        <v>17</v>
      </c>
      <c r="C3486">
        <v>43</v>
      </c>
      <c r="D3486">
        <v>0</v>
      </c>
      <c r="E3486">
        <v>0</v>
      </c>
      <c r="F3486" t="s">
        <v>13</v>
      </c>
      <c r="G3486" t="s">
        <v>14</v>
      </c>
      <c r="H3486" t="s">
        <v>19</v>
      </c>
      <c r="I3486">
        <v>68.94</v>
      </c>
      <c r="J3486" s="2">
        <v>26.8</v>
      </c>
      <c r="K3486" t="s">
        <v>21</v>
      </c>
      <c r="L3486">
        <v>0</v>
      </c>
      <c r="N3486">
        <f t="shared" si="223"/>
        <v>26.8</v>
      </c>
      <c r="U3486">
        <f>((C3486-AVERAGE($C$2:$C$5018))/_xlfn.STDEV.P($C$2:$C$5018))</f>
        <v>-6.4375348037928977E-3</v>
      </c>
      <c r="V3486">
        <f>((N3486-AVERAGE($N$2:$N$5018))/_xlfn.STDEV.P($N$2:$N$5018))</f>
        <v>-0.23693029414580491</v>
      </c>
      <c r="W3486">
        <f>((I3486-AVERAGE($I$2:$I$5018))/_xlfn.STDEV.P($I$2:$I$5018))</f>
        <v>-0.82399856763293466</v>
      </c>
      <c r="Y3486">
        <f t="shared" si="220"/>
        <v>0</v>
      </c>
      <c r="Z3486">
        <f t="shared" si="221"/>
        <v>0</v>
      </c>
      <c r="AA3486">
        <f t="shared" si="222"/>
        <v>0</v>
      </c>
    </row>
    <row r="3487" spans="1:27" x14ac:dyDescent="0.25">
      <c r="A3487">
        <v>36896</v>
      </c>
      <c r="B3487" t="s">
        <v>12</v>
      </c>
      <c r="C3487">
        <v>25</v>
      </c>
      <c r="D3487">
        <v>0</v>
      </c>
      <c r="E3487">
        <v>0</v>
      </c>
      <c r="F3487" t="s">
        <v>13</v>
      </c>
      <c r="G3487" t="s">
        <v>14</v>
      </c>
      <c r="H3487" t="s">
        <v>19</v>
      </c>
      <c r="I3487">
        <v>66.510000000000005</v>
      </c>
      <c r="J3487" s="2">
        <v>29.2</v>
      </c>
      <c r="K3487" t="s">
        <v>24</v>
      </c>
      <c r="L3487">
        <v>0</v>
      </c>
      <c r="N3487">
        <f t="shared" si="223"/>
        <v>29.2</v>
      </c>
      <c r="U3487">
        <f>((C3487-AVERAGE($C$2:$C$5018))/_xlfn.STDEV.P($C$2:$C$5018))</f>
        <v>-0.79846480727147329</v>
      </c>
      <c r="V3487">
        <f>((N3487-AVERAGE($N$2:$N$5018))/_xlfn.STDEV.P($N$2:$N$5018))</f>
        <v>0.11357577921045225</v>
      </c>
      <c r="W3487">
        <f>((I3487-AVERAGE($I$2:$I$5018))/_xlfn.STDEV.P($I$2:$I$5018))</f>
        <v>-0.87866880665236169</v>
      </c>
      <c r="Y3487">
        <f t="shared" si="220"/>
        <v>0</v>
      </c>
      <c r="Z3487">
        <f t="shared" si="221"/>
        <v>0</v>
      </c>
      <c r="AA3487">
        <f t="shared" si="222"/>
        <v>0</v>
      </c>
    </row>
    <row r="3488" spans="1:27" x14ac:dyDescent="0.25">
      <c r="A3488">
        <v>23535</v>
      </c>
      <c r="B3488" t="s">
        <v>12</v>
      </c>
      <c r="C3488">
        <v>72</v>
      </c>
      <c r="D3488">
        <v>0</v>
      </c>
      <c r="E3488">
        <v>1</v>
      </c>
      <c r="F3488" t="s">
        <v>13</v>
      </c>
      <c r="G3488" t="s">
        <v>18</v>
      </c>
      <c r="H3488" t="s">
        <v>15</v>
      </c>
      <c r="I3488">
        <v>85.82</v>
      </c>
      <c r="J3488" s="2">
        <v>25</v>
      </c>
      <c r="K3488" t="s">
        <v>16</v>
      </c>
      <c r="L3488">
        <v>0</v>
      </c>
      <c r="N3488">
        <f t="shared" si="223"/>
        <v>25</v>
      </c>
      <c r="U3488">
        <f>((C3488-AVERAGE($C$2:$C$5018))/_xlfn.STDEV.P($C$2:$C$5018))</f>
        <v>1.2696064041719144</v>
      </c>
      <c r="V3488">
        <f>((N3488-AVERAGE($N$2:$N$5018))/_xlfn.STDEV.P($N$2:$N$5018))</f>
        <v>-0.49980984916299803</v>
      </c>
      <c r="W3488">
        <f>((I3488-AVERAGE($I$2:$I$5018))/_xlfn.STDEV.P($I$2:$I$5018))</f>
        <v>-0.44423163979428015</v>
      </c>
      <c r="Y3488">
        <f t="shared" si="220"/>
        <v>0</v>
      </c>
      <c r="Z3488">
        <f t="shared" si="221"/>
        <v>0</v>
      </c>
      <c r="AA3488">
        <f t="shared" si="222"/>
        <v>0</v>
      </c>
    </row>
    <row r="3489" spans="1:27" x14ac:dyDescent="0.25">
      <c r="A3489">
        <v>1323</v>
      </c>
      <c r="B3489" t="s">
        <v>17</v>
      </c>
      <c r="C3489">
        <v>45</v>
      </c>
      <c r="D3489">
        <v>0</v>
      </c>
      <c r="E3489">
        <v>0</v>
      </c>
      <c r="F3489" t="s">
        <v>13</v>
      </c>
      <c r="G3489" t="s">
        <v>14</v>
      </c>
      <c r="H3489" t="s">
        <v>19</v>
      </c>
      <c r="I3489">
        <v>87.47</v>
      </c>
      <c r="J3489" s="2">
        <v>21.5</v>
      </c>
      <c r="K3489" t="s">
        <v>21</v>
      </c>
      <c r="L3489">
        <v>0</v>
      </c>
      <c r="N3489">
        <f t="shared" si="223"/>
        <v>21.5</v>
      </c>
      <c r="U3489">
        <f>((C3489-AVERAGE($C$2:$C$5018))/_xlfn.STDEV.P($C$2:$C$5018))</f>
        <v>8.1565495470393809E-2</v>
      </c>
      <c r="V3489">
        <f>((N3489-AVERAGE($N$2:$N$5018))/_xlfn.STDEV.P($N$2:$N$5018))</f>
        <v>-1.0109645394742066</v>
      </c>
      <c r="W3489">
        <f>((I3489-AVERAGE($I$2:$I$5018))/_xlfn.STDEV.P($I$2:$I$5018))</f>
        <v>-0.40710987255886649</v>
      </c>
      <c r="Y3489">
        <f t="shared" si="220"/>
        <v>0</v>
      </c>
      <c r="Z3489">
        <f t="shared" si="221"/>
        <v>0</v>
      </c>
      <c r="AA3489">
        <f t="shared" si="222"/>
        <v>0</v>
      </c>
    </row>
    <row r="3490" spans="1:27" x14ac:dyDescent="0.25">
      <c r="A3490">
        <v>47309</v>
      </c>
      <c r="B3490" t="s">
        <v>12</v>
      </c>
      <c r="C3490">
        <v>9</v>
      </c>
      <c r="D3490">
        <v>0</v>
      </c>
      <c r="E3490">
        <v>0</v>
      </c>
      <c r="F3490" t="s">
        <v>23</v>
      </c>
      <c r="G3490" t="s">
        <v>26</v>
      </c>
      <c r="H3490" t="s">
        <v>15</v>
      </c>
      <c r="I3490">
        <v>87.74</v>
      </c>
      <c r="J3490" s="2">
        <v>17.100000000000001</v>
      </c>
      <c r="K3490" t="s">
        <v>24</v>
      </c>
      <c r="L3490">
        <v>0</v>
      </c>
      <c r="N3490">
        <f t="shared" si="223"/>
        <v>17.100000000000001</v>
      </c>
      <c r="U3490">
        <f>((C3490-AVERAGE($C$2:$C$5018))/_xlfn.STDEV.P($C$2:$C$5018))</f>
        <v>-1.502489049464967</v>
      </c>
      <c r="V3490">
        <f>((N3490-AVERAGE($N$2:$N$5018))/_xlfn.STDEV.P($N$2:$N$5018))</f>
        <v>-1.6535590072940116</v>
      </c>
      <c r="W3490">
        <f>((I3490-AVERAGE($I$2:$I$5018))/_xlfn.STDEV.P($I$2:$I$5018))</f>
        <v>-0.40103540155670803</v>
      </c>
      <c r="Y3490">
        <f t="shared" si="220"/>
        <v>0</v>
      </c>
      <c r="Z3490">
        <f t="shared" si="221"/>
        <v>0</v>
      </c>
      <c r="AA3490">
        <f t="shared" si="222"/>
        <v>0</v>
      </c>
    </row>
    <row r="3491" spans="1:27" x14ac:dyDescent="0.25">
      <c r="A3491">
        <v>34161</v>
      </c>
      <c r="B3491" t="s">
        <v>12</v>
      </c>
      <c r="C3491">
        <v>33</v>
      </c>
      <c r="D3491">
        <v>1</v>
      </c>
      <c r="E3491">
        <v>0</v>
      </c>
      <c r="F3491" t="s">
        <v>13</v>
      </c>
      <c r="G3491" t="s">
        <v>14</v>
      </c>
      <c r="H3491" t="s">
        <v>19</v>
      </c>
      <c r="I3491">
        <v>85.12</v>
      </c>
      <c r="J3491" s="2">
        <v>32.5</v>
      </c>
      <c r="K3491" t="s">
        <v>21</v>
      </c>
      <c r="L3491">
        <v>0</v>
      </c>
      <c r="N3491">
        <f t="shared" si="223"/>
        <v>32.5</v>
      </c>
      <c r="U3491">
        <f>((C3491-AVERAGE($C$2:$C$5018))/_xlfn.STDEV.P($C$2:$C$5018))</f>
        <v>-0.44645268617472644</v>
      </c>
      <c r="V3491">
        <f>((N3491-AVERAGE($N$2:$N$5018))/_xlfn.STDEV.P($N$2:$N$5018))</f>
        <v>0.59552163007530623</v>
      </c>
      <c r="W3491">
        <f>((I3491-AVERAGE($I$2:$I$5018))/_xlfn.STDEV.P($I$2:$I$5018))</f>
        <v>-0.45998026831839472</v>
      </c>
      <c r="Y3491">
        <f t="shared" si="220"/>
        <v>0</v>
      </c>
      <c r="Z3491">
        <f t="shared" si="221"/>
        <v>0</v>
      </c>
      <c r="AA3491">
        <f t="shared" si="222"/>
        <v>0</v>
      </c>
    </row>
    <row r="3492" spans="1:27" x14ac:dyDescent="0.25">
      <c r="A3492">
        <v>57405</v>
      </c>
      <c r="B3492" t="s">
        <v>12</v>
      </c>
      <c r="C3492">
        <v>53</v>
      </c>
      <c r="D3492">
        <v>0</v>
      </c>
      <c r="E3492">
        <v>0</v>
      </c>
      <c r="F3492" t="s">
        <v>13</v>
      </c>
      <c r="G3492" t="s">
        <v>18</v>
      </c>
      <c r="H3492" t="s">
        <v>15</v>
      </c>
      <c r="I3492">
        <v>103.37</v>
      </c>
      <c r="J3492" s="2">
        <v>26.9</v>
      </c>
      <c r="K3492" t="s">
        <v>16</v>
      </c>
      <c r="L3492">
        <v>0</v>
      </c>
      <c r="N3492">
        <f t="shared" si="223"/>
        <v>26.9</v>
      </c>
      <c r="U3492">
        <f>((C3492-AVERAGE($C$2:$C$5018))/_xlfn.STDEV.P($C$2:$C$5018))</f>
        <v>0.43357761656714061</v>
      </c>
      <c r="V3492">
        <f>((N3492-AVERAGE($N$2:$N$5018))/_xlfn.STDEV.P($N$2:$N$5018))</f>
        <v>-0.22232587442262783</v>
      </c>
      <c r="W3492">
        <f>((I3492-AVERAGE($I$2:$I$5018))/_xlfn.STDEV.P($I$2:$I$5018))</f>
        <v>-4.9391024653972534E-2</v>
      </c>
      <c r="Y3492">
        <f t="shared" si="220"/>
        <v>0</v>
      </c>
      <c r="Z3492">
        <f t="shared" si="221"/>
        <v>0</v>
      </c>
      <c r="AA3492">
        <f t="shared" si="222"/>
        <v>0</v>
      </c>
    </row>
    <row r="3493" spans="1:27" x14ac:dyDescent="0.25">
      <c r="A3493">
        <v>15824</v>
      </c>
      <c r="B3493" t="s">
        <v>17</v>
      </c>
      <c r="C3493">
        <v>67</v>
      </c>
      <c r="D3493">
        <v>0</v>
      </c>
      <c r="E3493">
        <v>0</v>
      </c>
      <c r="F3493" t="s">
        <v>13</v>
      </c>
      <c r="G3493" t="s">
        <v>14</v>
      </c>
      <c r="H3493" t="s">
        <v>19</v>
      </c>
      <c r="I3493">
        <v>81.680000000000007</v>
      </c>
      <c r="J3493" s="2">
        <v>30.4</v>
      </c>
      <c r="K3493" t="s">
        <v>21</v>
      </c>
      <c r="L3493">
        <v>0</v>
      </c>
      <c r="N3493">
        <f t="shared" si="223"/>
        <v>30.4</v>
      </c>
      <c r="U3493">
        <f>((C3493-AVERAGE($C$2:$C$5018))/_xlfn.STDEV.P($C$2:$C$5018))</f>
        <v>1.0495988284864475</v>
      </c>
      <c r="V3493">
        <f>((N3493-AVERAGE($N$2:$N$5018))/_xlfn.STDEV.P($N$2:$N$5018))</f>
        <v>0.28882881588858084</v>
      </c>
      <c r="W3493">
        <f>((I3493-AVERAGE($I$2:$I$5018))/_xlfn.STDEV.P($I$2:$I$5018))</f>
        <v>-0.53737352849404463</v>
      </c>
      <c r="Y3493">
        <f t="shared" si="220"/>
        <v>0</v>
      </c>
      <c r="Z3493">
        <f t="shared" si="221"/>
        <v>0</v>
      </c>
      <c r="AA3493">
        <f t="shared" si="222"/>
        <v>0</v>
      </c>
    </row>
    <row r="3494" spans="1:27" x14ac:dyDescent="0.25">
      <c r="A3494">
        <v>32103</v>
      </c>
      <c r="B3494" t="s">
        <v>12</v>
      </c>
      <c r="C3494">
        <v>59</v>
      </c>
      <c r="D3494">
        <v>0</v>
      </c>
      <c r="E3494">
        <v>0</v>
      </c>
      <c r="F3494" t="s">
        <v>13</v>
      </c>
      <c r="G3494" t="s">
        <v>18</v>
      </c>
      <c r="H3494" t="s">
        <v>15</v>
      </c>
      <c r="I3494">
        <v>76.510000000000005</v>
      </c>
      <c r="J3494" s="2">
        <v>29.8</v>
      </c>
      <c r="K3494" t="s">
        <v>21</v>
      </c>
      <c r="L3494">
        <v>0</v>
      </c>
      <c r="N3494">
        <f t="shared" si="223"/>
        <v>29.8</v>
      </c>
      <c r="U3494">
        <f>((C3494-AVERAGE($C$2:$C$5018))/_xlfn.STDEV.P($C$2:$C$5018))</f>
        <v>0.69758670738970074</v>
      </c>
      <c r="V3494">
        <f>((N3494-AVERAGE($N$2:$N$5018))/_xlfn.STDEV.P($N$2:$N$5018))</f>
        <v>0.2012022975495168</v>
      </c>
      <c r="W3494">
        <f>((I3494-AVERAGE($I$2:$I$5018))/_xlfn.STDEV.P($I$2:$I$5018))</f>
        <v>-0.65368839916500698</v>
      </c>
      <c r="Y3494">
        <f t="shared" si="220"/>
        <v>0</v>
      </c>
      <c r="Z3494">
        <f t="shared" si="221"/>
        <v>0</v>
      </c>
      <c r="AA3494">
        <f t="shared" si="222"/>
        <v>0</v>
      </c>
    </row>
    <row r="3495" spans="1:27" x14ac:dyDescent="0.25">
      <c r="A3495">
        <v>18205</v>
      </c>
      <c r="B3495" t="s">
        <v>17</v>
      </c>
      <c r="C3495">
        <v>1.32</v>
      </c>
      <c r="D3495">
        <v>0</v>
      </c>
      <c r="E3495">
        <v>0</v>
      </c>
      <c r="F3495" t="s">
        <v>23</v>
      </c>
      <c r="G3495" t="s">
        <v>26</v>
      </c>
      <c r="H3495" t="s">
        <v>19</v>
      </c>
      <c r="I3495">
        <v>110.17</v>
      </c>
      <c r="J3495" s="2">
        <v>20.3</v>
      </c>
      <c r="K3495" t="s">
        <v>24</v>
      </c>
      <c r="L3495">
        <v>0</v>
      </c>
      <c r="N3495">
        <f t="shared" si="223"/>
        <v>20.3</v>
      </c>
      <c r="U3495">
        <f>((C3495-AVERAGE($C$2:$C$5018))/_xlfn.STDEV.P($C$2:$C$5018))</f>
        <v>-1.8404206857178438</v>
      </c>
      <c r="V3495">
        <f>((N3495-AVERAGE($N$2:$N$5018))/_xlfn.STDEV.P($N$2:$N$5018))</f>
        <v>-1.1862175761523353</v>
      </c>
      <c r="W3495">
        <f>((I3495-AVERAGE($I$2:$I$5018))/_xlfn.STDEV.P($I$2:$I$5018))</f>
        <v>0.10359565243742855</v>
      </c>
      <c r="Y3495">
        <f t="shared" si="220"/>
        <v>0</v>
      </c>
      <c r="Z3495">
        <f t="shared" si="221"/>
        <v>0</v>
      </c>
      <c r="AA3495">
        <f t="shared" si="222"/>
        <v>0</v>
      </c>
    </row>
    <row r="3496" spans="1:27" x14ac:dyDescent="0.25">
      <c r="A3496">
        <v>71420</v>
      </c>
      <c r="B3496" t="s">
        <v>12</v>
      </c>
      <c r="C3496">
        <v>27</v>
      </c>
      <c r="D3496">
        <v>0</v>
      </c>
      <c r="E3496">
        <v>0</v>
      </c>
      <c r="F3496" t="s">
        <v>23</v>
      </c>
      <c r="G3496" t="s">
        <v>25</v>
      </c>
      <c r="H3496" t="s">
        <v>19</v>
      </c>
      <c r="I3496">
        <v>65.12</v>
      </c>
      <c r="J3496" s="2">
        <v>41.1</v>
      </c>
      <c r="K3496" t="s">
        <v>22</v>
      </c>
      <c r="L3496">
        <v>0</v>
      </c>
      <c r="N3496">
        <f t="shared" si="223"/>
        <v>41.1</v>
      </c>
      <c r="U3496">
        <f>((C3496-AVERAGE($C$2:$C$5018))/_xlfn.STDEV.P($C$2:$C$5018))</f>
        <v>-0.71046177699728652</v>
      </c>
      <c r="V3496">
        <f>((N3496-AVERAGE($N$2:$N$5018))/_xlfn.STDEV.P($N$2:$N$5018))</f>
        <v>1.851501726268562</v>
      </c>
      <c r="W3496">
        <f>((I3496-AVERAGE($I$2:$I$5018))/_xlfn.STDEV.P($I$2:$I$5018))</f>
        <v>-0.90994108329310397</v>
      </c>
      <c r="Y3496">
        <f t="shared" si="220"/>
        <v>0</v>
      </c>
      <c r="Z3496">
        <f t="shared" si="221"/>
        <v>0</v>
      </c>
      <c r="AA3496">
        <f t="shared" si="222"/>
        <v>0</v>
      </c>
    </row>
    <row r="3497" spans="1:27" x14ac:dyDescent="0.25">
      <c r="A3497">
        <v>298</v>
      </c>
      <c r="B3497" t="s">
        <v>17</v>
      </c>
      <c r="C3497">
        <v>41</v>
      </c>
      <c r="D3497">
        <v>0</v>
      </c>
      <c r="E3497">
        <v>0</v>
      </c>
      <c r="F3497" t="s">
        <v>13</v>
      </c>
      <c r="G3497" t="s">
        <v>18</v>
      </c>
      <c r="H3497" t="s">
        <v>19</v>
      </c>
      <c r="I3497">
        <v>76.66</v>
      </c>
      <c r="J3497" s="2" t="s">
        <v>20</v>
      </c>
      <c r="K3497" t="s">
        <v>24</v>
      </c>
      <c r="L3497">
        <v>0</v>
      </c>
      <c r="N3497">
        <f t="shared" si="223"/>
        <v>28.487446958981664</v>
      </c>
      <c r="U3497">
        <f>((C3497-AVERAGE($C$2:$C$5018))/_xlfn.STDEV.P($C$2:$C$5018))</f>
        <v>-9.4440565077979599E-2</v>
      </c>
      <c r="V3497">
        <f>((N3497-AVERAGE($N$2:$N$5018))/_xlfn.STDEV.P($N$2:$N$5018))</f>
        <v>9.5115423498702296E-3</v>
      </c>
      <c r="W3497">
        <f>((I3497-AVERAGE($I$2:$I$5018))/_xlfn.STDEV.P($I$2:$I$5018))</f>
        <v>-0.65031369305269693</v>
      </c>
      <c r="Y3497">
        <f t="shared" si="220"/>
        <v>0</v>
      </c>
      <c r="Z3497">
        <f t="shared" si="221"/>
        <v>0</v>
      </c>
      <c r="AA3497">
        <f t="shared" si="222"/>
        <v>0</v>
      </c>
    </row>
    <row r="3498" spans="1:27" x14ac:dyDescent="0.25">
      <c r="A3498">
        <v>15136</v>
      </c>
      <c r="B3498" t="s">
        <v>12</v>
      </c>
      <c r="C3498">
        <v>64</v>
      </c>
      <c r="D3498">
        <v>0</v>
      </c>
      <c r="E3498">
        <v>1</v>
      </c>
      <c r="F3498" t="s">
        <v>13</v>
      </c>
      <c r="G3498" t="s">
        <v>14</v>
      </c>
      <c r="H3498" t="s">
        <v>19</v>
      </c>
      <c r="I3498">
        <v>109.88</v>
      </c>
      <c r="J3498" s="2">
        <v>33.9</v>
      </c>
      <c r="K3498" t="s">
        <v>24</v>
      </c>
      <c r="L3498">
        <v>0</v>
      </c>
      <c r="N3498">
        <f t="shared" si="223"/>
        <v>33.9</v>
      </c>
      <c r="U3498">
        <f>((C3498-AVERAGE($C$2:$C$5018))/_xlfn.STDEV.P($C$2:$C$5018))</f>
        <v>0.91759428307516755</v>
      </c>
      <c r="V3498">
        <f>((N3498-AVERAGE($N$2:$N$5018))/_xlfn.STDEV.P($N$2:$N$5018))</f>
        <v>0.79998350619978953</v>
      </c>
      <c r="W3498">
        <f>((I3498-AVERAGE($I$2:$I$5018))/_xlfn.STDEV.P($I$2:$I$5018))</f>
        <v>9.7071220620295121E-2</v>
      </c>
      <c r="Y3498">
        <f t="shared" si="220"/>
        <v>0</v>
      </c>
      <c r="Z3498">
        <f t="shared" si="221"/>
        <v>0</v>
      </c>
      <c r="AA3498">
        <f t="shared" si="222"/>
        <v>0</v>
      </c>
    </row>
    <row r="3499" spans="1:27" x14ac:dyDescent="0.25">
      <c r="A3499">
        <v>9879</v>
      </c>
      <c r="B3499" t="s">
        <v>17</v>
      </c>
      <c r="C3499">
        <v>55</v>
      </c>
      <c r="D3499">
        <v>0</v>
      </c>
      <c r="E3499">
        <v>1</v>
      </c>
      <c r="F3499" t="s">
        <v>13</v>
      </c>
      <c r="G3499" t="s">
        <v>14</v>
      </c>
      <c r="H3499" t="s">
        <v>15</v>
      </c>
      <c r="I3499">
        <v>199.38</v>
      </c>
      <c r="J3499" s="2">
        <v>39</v>
      </c>
      <c r="K3499" t="s">
        <v>24</v>
      </c>
      <c r="L3499">
        <v>0</v>
      </c>
      <c r="N3499">
        <f t="shared" si="223"/>
        <v>39</v>
      </c>
      <c r="U3499">
        <f>((C3499-AVERAGE($C$2:$C$5018))/_xlfn.STDEV.P($C$2:$C$5018))</f>
        <v>0.52158064684132732</v>
      </c>
      <c r="V3499">
        <f>((N3499-AVERAGE($N$2:$N$5018))/_xlfn.STDEV.P($N$2:$N$5018))</f>
        <v>1.5448089120818367</v>
      </c>
      <c r="W3499">
        <f>((I3499-AVERAGE($I$2:$I$5018))/_xlfn.STDEV.P($I$2:$I$5018))</f>
        <v>2.1106458676321189</v>
      </c>
      <c r="Y3499">
        <f t="shared" si="220"/>
        <v>0</v>
      </c>
      <c r="Z3499">
        <f t="shared" si="221"/>
        <v>0</v>
      </c>
      <c r="AA3499">
        <f t="shared" si="222"/>
        <v>0</v>
      </c>
    </row>
    <row r="3500" spans="1:27" x14ac:dyDescent="0.25">
      <c r="A3500">
        <v>68302</v>
      </c>
      <c r="B3500" t="s">
        <v>17</v>
      </c>
      <c r="C3500">
        <v>40</v>
      </c>
      <c r="D3500">
        <v>0</v>
      </c>
      <c r="E3500">
        <v>0</v>
      </c>
      <c r="F3500" t="s">
        <v>13</v>
      </c>
      <c r="G3500" t="s">
        <v>14</v>
      </c>
      <c r="H3500" t="s">
        <v>15</v>
      </c>
      <c r="I3500">
        <v>65.77</v>
      </c>
      <c r="J3500" s="2">
        <v>31.2</v>
      </c>
      <c r="K3500" t="s">
        <v>21</v>
      </c>
      <c r="L3500">
        <v>0</v>
      </c>
      <c r="N3500">
        <f t="shared" si="223"/>
        <v>31.2</v>
      </c>
      <c r="U3500">
        <f>((C3500-AVERAGE($C$2:$C$5018))/_xlfn.STDEV.P($C$2:$C$5018))</f>
        <v>-0.13844208021507295</v>
      </c>
      <c r="V3500">
        <f>((N3500-AVERAGE($N$2:$N$5018))/_xlfn.STDEV.P($N$2:$N$5018))</f>
        <v>0.40566417367400004</v>
      </c>
      <c r="W3500">
        <f>((I3500-AVERAGE($I$2:$I$5018))/_xlfn.STDEV.P($I$2:$I$5018))</f>
        <v>-0.8953173568064261</v>
      </c>
      <c r="Y3500">
        <f t="shared" si="220"/>
        <v>0</v>
      </c>
      <c r="Z3500">
        <f t="shared" si="221"/>
        <v>0</v>
      </c>
      <c r="AA3500">
        <f t="shared" si="222"/>
        <v>0</v>
      </c>
    </row>
    <row r="3501" spans="1:27" x14ac:dyDescent="0.25">
      <c r="A3501">
        <v>65507</v>
      </c>
      <c r="B3501" t="s">
        <v>12</v>
      </c>
      <c r="C3501">
        <v>33</v>
      </c>
      <c r="D3501">
        <v>0</v>
      </c>
      <c r="E3501">
        <v>0</v>
      </c>
      <c r="F3501" t="s">
        <v>13</v>
      </c>
      <c r="G3501" t="s">
        <v>14</v>
      </c>
      <c r="H3501" t="s">
        <v>19</v>
      </c>
      <c r="I3501">
        <v>55.72</v>
      </c>
      <c r="J3501" s="2">
        <v>38.200000000000003</v>
      </c>
      <c r="K3501" t="s">
        <v>21</v>
      </c>
      <c r="L3501">
        <v>0</v>
      </c>
      <c r="N3501">
        <f t="shared" si="223"/>
        <v>38.200000000000003</v>
      </c>
      <c r="U3501">
        <f>((C3501-AVERAGE($C$2:$C$5018))/_xlfn.STDEV.P($C$2:$C$5018))</f>
        <v>-0.44645268617472644</v>
      </c>
      <c r="V3501">
        <f>((N3501-AVERAGE($N$2:$N$5018))/_xlfn.STDEV.P($N$2:$N$5018))</f>
        <v>1.4279735542964178</v>
      </c>
      <c r="W3501">
        <f>((I3501-AVERAGE($I$2:$I$5018))/_xlfn.STDEV.P($I$2:$I$5018))</f>
        <v>-1.1214226663312175</v>
      </c>
      <c r="Y3501">
        <f t="shared" si="220"/>
        <v>0</v>
      </c>
      <c r="Z3501">
        <f t="shared" si="221"/>
        <v>0</v>
      </c>
      <c r="AA3501">
        <f t="shared" si="222"/>
        <v>0</v>
      </c>
    </row>
    <row r="3502" spans="1:27" x14ac:dyDescent="0.25">
      <c r="A3502">
        <v>63949</v>
      </c>
      <c r="B3502" t="s">
        <v>17</v>
      </c>
      <c r="C3502">
        <v>33</v>
      </c>
      <c r="D3502">
        <v>0</v>
      </c>
      <c r="E3502">
        <v>0</v>
      </c>
      <c r="F3502" t="s">
        <v>13</v>
      </c>
      <c r="G3502" t="s">
        <v>25</v>
      </c>
      <c r="H3502" t="s">
        <v>15</v>
      </c>
      <c r="I3502">
        <v>75.67</v>
      </c>
      <c r="J3502" s="2">
        <v>44.7</v>
      </c>
      <c r="K3502" t="s">
        <v>21</v>
      </c>
      <c r="L3502">
        <v>0</v>
      </c>
      <c r="N3502">
        <f t="shared" si="223"/>
        <v>44.7</v>
      </c>
      <c r="U3502">
        <f>((C3502-AVERAGE($C$2:$C$5018))/_xlfn.STDEV.P($C$2:$C$5018))</f>
        <v>-0.44645268617472644</v>
      </c>
      <c r="V3502">
        <f>((N3502-AVERAGE($N$2:$N$5018))/_xlfn.STDEV.P($N$2:$N$5018))</f>
        <v>2.3772608363029484</v>
      </c>
      <c r="W3502">
        <f>((I3502-AVERAGE($I$2:$I$5018))/_xlfn.STDEV.P($I$2:$I$5018))</f>
        <v>-0.67258675339394491</v>
      </c>
      <c r="Y3502">
        <f t="shared" si="220"/>
        <v>0</v>
      </c>
      <c r="Z3502">
        <f t="shared" si="221"/>
        <v>0</v>
      </c>
      <c r="AA3502">
        <f t="shared" si="222"/>
        <v>0</v>
      </c>
    </row>
    <row r="3503" spans="1:27" x14ac:dyDescent="0.25">
      <c r="A3503">
        <v>62475</v>
      </c>
      <c r="B3503" t="s">
        <v>12</v>
      </c>
      <c r="C3503">
        <v>39</v>
      </c>
      <c r="D3503">
        <v>1</v>
      </c>
      <c r="E3503">
        <v>0</v>
      </c>
      <c r="F3503" t="s">
        <v>13</v>
      </c>
      <c r="G3503" t="s">
        <v>14</v>
      </c>
      <c r="H3503" t="s">
        <v>19</v>
      </c>
      <c r="I3503">
        <v>88.18</v>
      </c>
      <c r="J3503" s="2">
        <v>33.5</v>
      </c>
      <c r="K3503" t="s">
        <v>22</v>
      </c>
      <c r="L3503">
        <v>0</v>
      </c>
      <c r="N3503">
        <f t="shared" si="223"/>
        <v>33.5</v>
      </c>
      <c r="U3503">
        <f>((C3503-AVERAGE($C$2:$C$5018))/_xlfn.STDEV.P($C$2:$C$5018))</f>
        <v>-0.18244359535216631</v>
      </c>
      <c r="V3503">
        <f>((N3503-AVERAGE($N$2:$N$5018))/_xlfn.STDEV.P($N$2:$N$5018))</f>
        <v>0.74156582730708009</v>
      </c>
      <c r="W3503">
        <f>((I3503-AVERAGE($I$2:$I$5018))/_xlfn.STDEV.P($I$2:$I$5018))</f>
        <v>-0.39113626362726417</v>
      </c>
      <c r="Y3503">
        <f t="shared" si="220"/>
        <v>0</v>
      </c>
      <c r="Z3503">
        <f t="shared" si="221"/>
        <v>0</v>
      </c>
      <c r="AA3503">
        <f t="shared" si="222"/>
        <v>0</v>
      </c>
    </row>
    <row r="3504" spans="1:27" x14ac:dyDescent="0.25">
      <c r="A3504">
        <v>35648</v>
      </c>
      <c r="B3504" t="s">
        <v>17</v>
      </c>
      <c r="C3504">
        <v>74</v>
      </c>
      <c r="D3504">
        <v>0</v>
      </c>
      <c r="E3504">
        <v>0</v>
      </c>
      <c r="F3504" t="s">
        <v>13</v>
      </c>
      <c r="G3504" t="s">
        <v>18</v>
      </c>
      <c r="H3504" t="s">
        <v>19</v>
      </c>
      <c r="I3504">
        <v>95.94</v>
      </c>
      <c r="J3504" s="2">
        <v>27</v>
      </c>
      <c r="K3504" t="s">
        <v>21</v>
      </c>
      <c r="L3504">
        <v>0</v>
      </c>
      <c r="N3504">
        <f t="shared" si="223"/>
        <v>27</v>
      </c>
      <c r="U3504">
        <f>((C3504-AVERAGE($C$2:$C$5018))/_xlfn.STDEV.P($C$2:$C$5018))</f>
        <v>1.3576094344461012</v>
      </c>
      <c r="V3504">
        <f>((N3504-AVERAGE($N$2:$N$5018))/_xlfn.STDEV.P($N$2:$N$5018))</f>
        <v>-0.20772145469945022</v>
      </c>
      <c r="W3504">
        <f>((I3504-AVERAGE($I$2:$I$5018))/_xlfn.STDEV.P($I$2:$I$5018))</f>
        <v>-0.21655146741707718</v>
      </c>
      <c r="Y3504">
        <f t="shared" si="220"/>
        <v>0</v>
      </c>
      <c r="Z3504">
        <f t="shared" si="221"/>
        <v>0</v>
      </c>
      <c r="AA3504">
        <f t="shared" si="222"/>
        <v>0</v>
      </c>
    </row>
    <row r="3505" spans="1:27" x14ac:dyDescent="0.25">
      <c r="A3505">
        <v>72276</v>
      </c>
      <c r="B3505" t="s">
        <v>12</v>
      </c>
      <c r="C3505">
        <v>38</v>
      </c>
      <c r="D3505">
        <v>0</v>
      </c>
      <c r="E3505">
        <v>0</v>
      </c>
      <c r="F3505" t="s">
        <v>13</v>
      </c>
      <c r="G3505" t="s">
        <v>14</v>
      </c>
      <c r="H3505" t="s">
        <v>15</v>
      </c>
      <c r="I3505">
        <v>86.93</v>
      </c>
      <c r="J3505" s="2">
        <v>31.1</v>
      </c>
      <c r="K3505" t="s">
        <v>21</v>
      </c>
      <c r="L3505">
        <v>0</v>
      </c>
      <c r="N3505">
        <f t="shared" si="223"/>
        <v>31.1</v>
      </c>
      <c r="U3505">
        <f>((C3505-AVERAGE($C$2:$C$5018))/_xlfn.STDEV.P($C$2:$C$5018))</f>
        <v>-0.22644511048925967</v>
      </c>
      <c r="V3505">
        <f>((N3505-AVERAGE($N$2:$N$5018))/_xlfn.STDEV.P($N$2:$N$5018))</f>
        <v>0.39105975395082299</v>
      </c>
      <c r="W3505">
        <f>((I3505-AVERAGE($I$2:$I$5018))/_xlfn.STDEV.P($I$2:$I$5018))</f>
        <v>-0.41925881456318348</v>
      </c>
      <c r="Y3505">
        <f t="shared" si="220"/>
        <v>0</v>
      </c>
      <c r="Z3505">
        <f t="shared" si="221"/>
        <v>0</v>
      </c>
      <c r="AA3505">
        <f t="shared" si="222"/>
        <v>0</v>
      </c>
    </row>
    <row r="3506" spans="1:27" x14ac:dyDescent="0.25">
      <c r="A3506">
        <v>49661</v>
      </c>
      <c r="B3506" t="s">
        <v>12</v>
      </c>
      <c r="C3506">
        <v>53</v>
      </c>
      <c r="D3506">
        <v>0</v>
      </c>
      <c r="E3506">
        <v>0</v>
      </c>
      <c r="F3506" t="s">
        <v>13</v>
      </c>
      <c r="G3506" t="s">
        <v>25</v>
      </c>
      <c r="H3506" t="s">
        <v>15</v>
      </c>
      <c r="I3506">
        <v>85.17</v>
      </c>
      <c r="J3506" s="2">
        <v>29.2</v>
      </c>
      <c r="K3506" t="s">
        <v>21</v>
      </c>
      <c r="L3506">
        <v>0</v>
      </c>
      <c r="N3506">
        <f t="shared" si="223"/>
        <v>29.2</v>
      </c>
      <c r="U3506">
        <f>((C3506-AVERAGE($C$2:$C$5018))/_xlfn.STDEV.P($C$2:$C$5018))</f>
        <v>0.43357761656714061</v>
      </c>
      <c r="V3506">
        <f>((N3506-AVERAGE($N$2:$N$5018))/_xlfn.STDEV.P($N$2:$N$5018))</f>
        <v>0.11357577921045225</v>
      </c>
      <c r="W3506">
        <f>((I3506-AVERAGE($I$2:$I$5018))/_xlfn.STDEV.P($I$2:$I$5018))</f>
        <v>-0.45885536628095802</v>
      </c>
      <c r="Y3506">
        <f t="shared" si="220"/>
        <v>0</v>
      </c>
      <c r="Z3506">
        <f t="shared" si="221"/>
        <v>0</v>
      </c>
      <c r="AA3506">
        <f t="shared" si="222"/>
        <v>0</v>
      </c>
    </row>
    <row r="3507" spans="1:27" x14ac:dyDescent="0.25">
      <c r="A3507">
        <v>31590</v>
      </c>
      <c r="B3507" t="s">
        <v>12</v>
      </c>
      <c r="C3507">
        <v>22</v>
      </c>
      <c r="D3507">
        <v>0</v>
      </c>
      <c r="E3507">
        <v>0</v>
      </c>
      <c r="F3507" t="s">
        <v>23</v>
      </c>
      <c r="G3507" t="s">
        <v>14</v>
      </c>
      <c r="H3507" t="s">
        <v>15</v>
      </c>
      <c r="I3507">
        <v>111.1</v>
      </c>
      <c r="J3507" s="2">
        <v>26.6</v>
      </c>
      <c r="K3507" t="s">
        <v>21</v>
      </c>
      <c r="L3507">
        <v>0</v>
      </c>
      <c r="N3507">
        <f t="shared" si="223"/>
        <v>26.6</v>
      </c>
      <c r="U3507">
        <f>((C3507-AVERAGE($C$2:$C$5018))/_xlfn.STDEV.P($C$2:$C$5018))</f>
        <v>-0.93046935268275333</v>
      </c>
      <c r="V3507">
        <f>((N3507-AVERAGE($N$2:$N$5018))/_xlfn.STDEV.P($N$2:$N$5018))</f>
        <v>-0.26613913359215957</v>
      </c>
      <c r="W3507">
        <f>((I3507-AVERAGE($I$2:$I$5018))/_xlfn.STDEV.P($I$2:$I$5018))</f>
        <v>0.12451883033375236</v>
      </c>
      <c r="Y3507">
        <f t="shared" si="220"/>
        <v>0</v>
      </c>
      <c r="Z3507">
        <f t="shared" si="221"/>
        <v>0</v>
      </c>
      <c r="AA3507">
        <f t="shared" si="222"/>
        <v>0</v>
      </c>
    </row>
    <row r="3508" spans="1:27" x14ac:dyDescent="0.25">
      <c r="A3508">
        <v>8584</v>
      </c>
      <c r="B3508" t="s">
        <v>17</v>
      </c>
      <c r="C3508">
        <v>5</v>
      </c>
      <c r="D3508">
        <v>0</v>
      </c>
      <c r="E3508">
        <v>0</v>
      </c>
      <c r="F3508" t="s">
        <v>23</v>
      </c>
      <c r="G3508" t="s">
        <v>26</v>
      </c>
      <c r="H3508" t="s">
        <v>19</v>
      </c>
      <c r="I3508">
        <v>92</v>
      </c>
      <c r="J3508" s="2">
        <v>17.899999999999999</v>
      </c>
      <c r="K3508" t="s">
        <v>24</v>
      </c>
      <c r="L3508">
        <v>0</v>
      </c>
      <c r="N3508">
        <f t="shared" si="223"/>
        <v>17.899999999999999</v>
      </c>
      <c r="U3508">
        <f>((C3508-AVERAGE($C$2:$C$5018))/_xlfn.STDEV.P($C$2:$C$5018))</f>
        <v>-1.6784951100133403</v>
      </c>
      <c r="V3508">
        <f>((N3508-AVERAGE($N$2:$N$5018))/_xlfn.STDEV.P($N$2:$N$5018))</f>
        <v>-1.536723649508593</v>
      </c>
      <c r="W3508">
        <f>((I3508-AVERAGE($I$2:$I$5018))/_xlfn.STDEV.P($I$2:$I$5018))</f>
        <v>-0.30519374796709481</v>
      </c>
      <c r="Y3508">
        <f t="shared" si="220"/>
        <v>0</v>
      </c>
      <c r="Z3508">
        <f t="shared" si="221"/>
        <v>0</v>
      </c>
      <c r="AA3508">
        <f t="shared" si="222"/>
        <v>0</v>
      </c>
    </row>
    <row r="3509" spans="1:27" x14ac:dyDescent="0.25">
      <c r="A3509">
        <v>7964</v>
      </c>
      <c r="B3509" t="s">
        <v>12</v>
      </c>
      <c r="C3509">
        <v>24</v>
      </c>
      <c r="D3509">
        <v>0</v>
      </c>
      <c r="E3509">
        <v>0</v>
      </c>
      <c r="F3509" t="s">
        <v>23</v>
      </c>
      <c r="G3509" t="s">
        <v>14</v>
      </c>
      <c r="H3509" t="s">
        <v>15</v>
      </c>
      <c r="I3509">
        <v>97.47</v>
      </c>
      <c r="J3509" s="2">
        <v>24.2</v>
      </c>
      <c r="K3509" t="s">
        <v>16</v>
      </c>
      <c r="L3509">
        <v>0</v>
      </c>
      <c r="N3509">
        <f t="shared" si="223"/>
        <v>24.2</v>
      </c>
      <c r="U3509">
        <f>((C3509-AVERAGE($C$2:$C$5018))/_xlfn.STDEV.P($C$2:$C$5018))</f>
        <v>-0.84246632240856656</v>
      </c>
      <c r="V3509">
        <f>((N3509-AVERAGE($N$2:$N$5018))/_xlfn.STDEV.P($N$2:$N$5018))</f>
        <v>-0.61664520694841729</v>
      </c>
      <c r="W3509">
        <f>((I3509-AVERAGE($I$2:$I$5018))/_xlfn.STDEV.P($I$2:$I$5018))</f>
        <v>-0.18212946507151187</v>
      </c>
      <c r="Y3509">
        <f t="shared" si="220"/>
        <v>0</v>
      </c>
      <c r="Z3509">
        <f t="shared" si="221"/>
        <v>0</v>
      </c>
      <c r="AA3509">
        <f t="shared" si="222"/>
        <v>0</v>
      </c>
    </row>
    <row r="3510" spans="1:27" x14ac:dyDescent="0.25">
      <c r="A3510">
        <v>25130</v>
      </c>
      <c r="B3510" t="s">
        <v>17</v>
      </c>
      <c r="C3510">
        <v>27</v>
      </c>
      <c r="D3510">
        <v>0</v>
      </c>
      <c r="E3510">
        <v>0</v>
      </c>
      <c r="F3510" t="s">
        <v>13</v>
      </c>
      <c r="G3510" t="s">
        <v>14</v>
      </c>
      <c r="H3510" t="s">
        <v>15</v>
      </c>
      <c r="I3510">
        <v>79.209999999999994</v>
      </c>
      <c r="J3510" s="2">
        <v>19.5</v>
      </c>
      <c r="K3510" t="s">
        <v>24</v>
      </c>
      <c r="L3510">
        <v>0</v>
      </c>
      <c r="N3510">
        <f t="shared" si="223"/>
        <v>19.5</v>
      </c>
      <c r="U3510">
        <f>((C3510-AVERAGE($C$2:$C$5018))/_xlfn.STDEV.P($C$2:$C$5018))</f>
        <v>-0.71046177699728652</v>
      </c>
      <c r="V3510">
        <f>((N3510-AVERAGE($N$2:$N$5018))/_xlfn.STDEV.P($N$2:$N$5018))</f>
        <v>-1.3030529339377546</v>
      </c>
      <c r="W3510">
        <f>((I3510-AVERAGE($I$2:$I$5018))/_xlfn.STDEV.P($I$2:$I$5018))</f>
        <v>-0.59294368914342155</v>
      </c>
      <c r="Y3510">
        <f t="shared" si="220"/>
        <v>0</v>
      </c>
      <c r="Z3510">
        <f t="shared" si="221"/>
        <v>0</v>
      </c>
      <c r="AA3510">
        <f t="shared" si="222"/>
        <v>0</v>
      </c>
    </row>
    <row r="3511" spans="1:27" x14ac:dyDescent="0.25">
      <c r="A3511">
        <v>3531</v>
      </c>
      <c r="B3511" t="s">
        <v>12</v>
      </c>
      <c r="C3511">
        <v>41</v>
      </c>
      <c r="D3511">
        <v>0</v>
      </c>
      <c r="E3511">
        <v>0</v>
      </c>
      <c r="F3511" t="s">
        <v>13</v>
      </c>
      <c r="G3511" t="s">
        <v>14</v>
      </c>
      <c r="H3511" t="s">
        <v>19</v>
      </c>
      <c r="I3511">
        <v>83.97</v>
      </c>
      <c r="J3511" s="2">
        <v>28.5</v>
      </c>
      <c r="K3511" t="s">
        <v>16</v>
      </c>
      <c r="L3511">
        <v>0</v>
      </c>
      <c r="N3511">
        <f t="shared" si="223"/>
        <v>28.5</v>
      </c>
      <c r="U3511">
        <f>((C3511-AVERAGE($C$2:$C$5018))/_xlfn.STDEV.P($C$2:$C$5018))</f>
        <v>-9.4440565077979599E-2</v>
      </c>
      <c r="V3511">
        <f>((N3511-AVERAGE($N$2:$N$5018))/_xlfn.STDEV.P($N$2:$N$5018))</f>
        <v>1.1344841148210622E-2</v>
      </c>
      <c r="W3511">
        <f>((I3511-AVERAGE($I$2:$I$5018))/_xlfn.STDEV.P($I$2:$I$5018))</f>
        <v>-0.48585301517944063</v>
      </c>
      <c r="Y3511">
        <f t="shared" si="220"/>
        <v>0</v>
      </c>
      <c r="Z3511">
        <f t="shared" si="221"/>
        <v>0</v>
      </c>
      <c r="AA3511">
        <f t="shared" si="222"/>
        <v>0</v>
      </c>
    </row>
    <row r="3512" spans="1:27" x14ac:dyDescent="0.25">
      <c r="A3512">
        <v>6529</v>
      </c>
      <c r="B3512" t="s">
        <v>17</v>
      </c>
      <c r="C3512">
        <v>20</v>
      </c>
      <c r="D3512">
        <v>0</v>
      </c>
      <c r="E3512">
        <v>0</v>
      </c>
      <c r="F3512" t="s">
        <v>23</v>
      </c>
      <c r="G3512" t="s">
        <v>14</v>
      </c>
      <c r="H3512" t="s">
        <v>15</v>
      </c>
      <c r="I3512">
        <v>98.55</v>
      </c>
      <c r="J3512" s="2">
        <v>21.3</v>
      </c>
      <c r="K3512" t="s">
        <v>21</v>
      </c>
      <c r="L3512">
        <v>0</v>
      </c>
      <c r="N3512">
        <f t="shared" si="223"/>
        <v>21.3</v>
      </c>
      <c r="U3512">
        <f>((C3512-AVERAGE($C$2:$C$5018))/_xlfn.STDEV.P($C$2:$C$5018))</f>
        <v>-1.01847238295694</v>
      </c>
      <c r="V3512">
        <f>((N3512-AVERAGE($N$2:$N$5018))/_xlfn.STDEV.P($N$2:$N$5018))</f>
        <v>-1.0401733789205614</v>
      </c>
      <c r="W3512">
        <f>((I3512-AVERAGE($I$2:$I$5018))/_xlfn.STDEV.P($I$2:$I$5018))</f>
        <v>-0.15783158106287762</v>
      </c>
      <c r="Y3512">
        <f t="shared" si="220"/>
        <v>0</v>
      </c>
      <c r="Z3512">
        <f t="shared" si="221"/>
        <v>0</v>
      </c>
      <c r="AA3512">
        <f t="shared" si="222"/>
        <v>0</v>
      </c>
    </row>
    <row r="3513" spans="1:27" x14ac:dyDescent="0.25">
      <c r="A3513">
        <v>22272</v>
      </c>
      <c r="B3513" t="s">
        <v>17</v>
      </c>
      <c r="C3513">
        <v>71</v>
      </c>
      <c r="D3513">
        <v>1</v>
      </c>
      <c r="E3513">
        <v>0</v>
      </c>
      <c r="F3513" t="s">
        <v>13</v>
      </c>
      <c r="G3513" t="s">
        <v>14</v>
      </c>
      <c r="H3513" t="s">
        <v>19</v>
      </c>
      <c r="I3513">
        <v>202.98</v>
      </c>
      <c r="J3513" s="2">
        <v>41.3</v>
      </c>
      <c r="K3513" t="s">
        <v>21</v>
      </c>
      <c r="L3513">
        <v>0</v>
      </c>
      <c r="N3513">
        <f t="shared" si="223"/>
        <v>41.3</v>
      </c>
      <c r="U3513">
        <f>((C3513-AVERAGE($C$2:$C$5018))/_xlfn.STDEV.P($C$2:$C$5018))</f>
        <v>1.225604889034821</v>
      </c>
      <c r="V3513">
        <f>((N3513-AVERAGE($N$2:$N$5018))/_xlfn.STDEV.P($N$2:$N$5018))</f>
        <v>1.8807105657149161</v>
      </c>
      <c r="W3513">
        <f>((I3513-AVERAGE($I$2:$I$5018))/_xlfn.STDEV.P($I$2:$I$5018))</f>
        <v>2.1916388143275665</v>
      </c>
      <c r="Y3513">
        <f t="shared" si="220"/>
        <v>0</v>
      </c>
      <c r="Z3513">
        <f t="shared" si="221"/>
        <v>0</v>
      </c>
      <c r="AA3513">
        <f t="shared" si="222"/>
        <v>0</v>
      </c>
    </row>
    <row r="3514" spans="1:27" x14ac:dyDescent="0.25">
      <c r="A3514">
        <v>40702</v>
      </c>
      <c r="B3514" t="s">
        <v>17</v>
      </c>
      <c r="C3514">
        <v>65</v>
      </c>
      <c r="D3514">
        <v>0</v>
      </c>
      <c r="E3514">
        <v>0</v>
      </c>
      <c r="F3514" t="s">
        <v>23</v>
      </c>
      <c r="G3514" t="s">
        <v>25</v>
      </c>
      <c r="H3514" t="s">
        <v>15</v>
      </c>
      <c r="I3514">
        <v>60.7</v>
      </c>
      <c r="J3514" s="2">
        <v>31.3</v>
      </c>
      <c r="K3514" t="s">
        <v>21</v>
      </c>
      <c r="L3514">
        <v>0</v>
      </c>
      <c r="N3514">
        <f t="shared" si="223"/>
        <v>31.3</v>
      </c>
      <c r="U3514">
        <f>((C3514-AVERAGE($C$2:$C$5018))/_xlfn.STDEV.P($C$2:$C$5018))</f>
        <v>0.96159579821226082</v>
      </c>
      <c r="V3514">
        <f>((N3514-AVERAGE($N$2:$N$5018))/_xlfn.STDEV.P($N$2:$N$5018))</f>
        <v>0.42026859339717765</v>
      </c>
      <c r="W3514">
        <f>((I3514-AVERAGE($I$2:$I$5018))/_xlfn.STDEV.P($I$2:$I$5018))</f>
        <v>-1.0093824234025148</v>
      </c>
      <c r="Y3514">
        <f t="shared" si="220"/>
        <v>0</v>
      </c>
      <c r="Z3514">
        <f t="shared" si="221"/>
        <v>0</v>
      </c>
      <c r="AA3514">
        <f t="shared" si="222"/>
        <v>0</v>
      </c>
    </row>
    <row r="3515" spans="1:27" x14ac:dyDescent="0.25">
      <c r="A3515">
        <v>1656</v>
      </c>
      <c r="B3515" t="s">
        <v>12</v>
      </c>
      <c r="C3515">
        <v>38</v>
      </c>
      <c r="D3515">
        <v>0</v>
      </c>
      <c r="E3515">
        <v>0</v>
      </c>
      <c r="F3515" t="s">
        <v>13</v>
      </c>
      <c r="G3515" t="s">
        <v>14</v>
      </c>
      <c r="H3515" t="s">
        <v>15</v>
      </c>
      <c r="I3515">
        <v>92.22</v>
      </c>
      <c r="J3515" s="2">
        <v>40.799999999999997</v>
      </c>
      <c r="K3515" t="s">
        <v>21</v>
      </c>
      <c r="L3515">
        <v>0</v>
      </c>
      <c r="N3515">
        <f t="shared" si="223"/>
        <v>40.799999999999997</v>
      </c>
      <c r="U3515">
        <f>((C3515-AVERAGE($C$2:$C$5018))/_xlfn.STDEV.P($C$2:$C$5018))</f>
        <v>-0.22644511048925967</v>
      </c>
      <c r="V3515">
        <f>((N3515-AVERAGE($N$2:$N$5018))/_xlfn.STDEV.P($N$2:$N$5018))</f>
        <v>1.8076884670990292</v>
      </c>
      <c r="W3515">
        <f>((I3515-AVERAGE($I$2:$I$5018))/_xlfn.STDEV.P($I$2:$I$5018))</f>
        <v>-0.30024417900237305</v>
      </c>
      <c r="Y3515">
        <f t="shared" si="220"/>
        <v>0</v>
      </c>
      <c r="Z3515">
        <f t="shared" si="221"/>
        <v>0</v>
      </c>
      <c r="AA3515">
        <f t="shared" si="222"/>
        <v>0</v>
      </c>
    </row>
    <row r="3516" spans="1:27" x14ac:dyDescent="0.25">
      <c r="A3516">
        <v>51988</v>
      </c>
      <c r="B3516" t="s">
        <v>17</v>
      </c>
      <c r="C3516">
        <v>25</v>
      </c>
      <c r="D3516">
        <v>0</v>
      </c>
      <c r="E3516">
        <v>0</v>
      </c>
      <c r="F3516" t="s">
        <v>13</v>
      </c>
      <c r="G3516" t="s">
        <v>14</v>
      </c>
      <c r="H3516" t="s">
        <v>19</v>
      </c>
      <c r="I3516">
        <v>79.94</v>
      </c>
      <c r="J3516" s="2">
        <v>36.6</v>
      </c>
      <c r="K3516" t="s">
        <v>24</v>
      </c>
      <c r="L3516">
        <v>0</v>
      </c>
      <c r="N3516">
        <f t="shared" si="223"/>
        <v>36.6</v>
      </c>
      <c r="U3516">
        <f>((C3516-AVERAGE($C$2:$C$5018))/_xlfn.STDEV.P($C$2:$C$5018))</f>
        <v>-0.79846480727147329</v>
      </c>
      <c r="V3516">
        <f>((N3516-AVERAGE($N$2:$N$5018))/_xlfn.STDEV.P($N$2:$N$5018))</f>
        <v>1.1943028387255794</v>
      </c>
      <c r="W3516">
        <f>((I3516-AVERAGE($I$2:$I$5018))/_xlfn.STDEV.P($I$2:$I$5018))</f>
        <v>-0.57652011939684455</v>
      </c>
      <c r="Y3516">
        <f t="shared" si="220"/>
        <v>0</v>
      </c>
      <c r="Z3516">
        <f t="shared" si="221"/>
        <v>0</v>
      </c>
      <c r="AA3516">
        <f t="shared" si="222"/>
        <v>0</v>
      </c>
    </row>
    <row r="3517" spans="1:27" x14ac:dyDescent="0.25">
      <c r="A3517">
        <v>48323</v>
      </c>
      <c r="B3517" t="s">
        <v>12</v>
      </c>
      <c r="C3517">
        <v>53</v>
      </c>
      <c r="D3517">
        <v>0</v>
      </c>
      <c r="E3517">
        <v>0</v>
      </c>
      <c r="F3517" t="s">
        <v>13</v>
      </c>
      <c r="G3517" t="s">
        <v>25</v>
      </c>
      <c r="H3517" t="s">
        <v>19</v>
      </c>
      <c r="I3517">
        <v>83.68</v>
      </c>
      <c r="J3517" s="2">
        <v>26.7</v>
      </c>
      <c r="K3517" t="s">
        <v>24</v>
      </c>
      <c r="L3517">
        <v>0</v>
      </c>
      <c r="N3517">
        <f t="shared" si="223"/>
        <v>26.7</v>
      </c>
      <c r="U3517">
        <f>((C3517-AVERAGE($C$2:$C$5018))/_xlfn.STDEV.P($C$2:$C$5018))</f>
        <v>0.43357761656714061</v>
      </c>
      <c r="V3517">
        <f>((N3517-AVERAGE($N$2:$N$5018))/_xlfn.STDEV.P($N$2:$N$5018))</f>
        <v>-0.25153471386898252</v>
      </c>
      <c r="W3517">
        <f>((I3517-AVERAGE($I$2:$I$5018))/_xlfn.STDEV.P($I$2:$I$5018))</f>
        <v>-0.49237744699657371</v>
      </c>
      <c r="Y3517">
        <f t="shared" si="220"/>
        <v>0</v>
      </c>
      <c r="Z3517">
        <f t="shared" si="221"/>
        <v>0</v>
      </c>
      <c r="AA3517">
        <f t="shared" si="222"/>
        <v>0</v>
      </c>
    </row>
    <row r="3518" spans="1:27" x14ac:dyDescent="0.25">
      <c r="A3518">
        <v>35155</v>
      </c>
      <c r="B3518" t="s">
        <v>17</v>
      </c>
      <c r="C3518">
        <v>50</v>
      </c>
      <c r="D3518">
        <v>0</v>
      </c>
      <c r="E3518">
        <v>0</v>
      </c>
      <c r="F3518" t="s">
        <v>13</v>
      </c>
      <c r="G3518" t="s">
        <v>18</v>
      </c>
      <c r="H3518" t="s">
        <v>15</v>
      </c>
      <c r="I3518">
        <v>69.92</v>
      </c>
      <c r="J3518" s="2">
        <v>18.7</v>
      </c>
      <c r="K3518" t="s">
        <v>16</v>
      </c>
      <c r="L3518">
        <v>0</v>
      </c>
      <c r="N3518">
        <f t="shared" si="223"/>
        <v>18.7</v>
      </c>
      <c r="U3518">
        <f>((C3518-AVERAGE($C$2:$C$5018))/_xlfn.STDEV.P($C$2:$C$5018))</f>
        <v>0.30157307115586057</v>
      </c>
      <c r="V3518">
        <f>((N3518-AVERAGE($N$2:$N$5018))/_xlfn.STDEV.P($N$2:$N$5018))</f>
        <v>-1.4198882917231737</v>
      </c>
      <c r="W3518">
        <f>((I3518-AVERAGE($I$2:$I$5018))/_xlfn.STDEV.P($I$2:$I$5018))</f>
        <v>-0.80195048769917376</v>
      </c>
      <c r="Y3518">
        <f t="shared" si="220"/>
        <v>0</v>
      </c>
      <c r="Z3518">
        <f t="shared" si="221"/>
        <v>0</v>
      </c>
      <c r="AA3518">
        <f t="shared" si="222"/>
        <v>0</v>
      </c>
    </row>
    <row r="3519" spans="1:27" x14ac:dyDescent="0.25">
      <c r="A3519">
        <v>46314</v>
      </c>
      <c r="B3519" t="s">
        <v>17</v>
      </c>
      <c r="C3519">
        <v>1.24</v>
      </c>
      <c r="D3519">
        <v>0</v>
      </c>
      <c r="E3519">
        <v>0</v>
      </c>
      <c r="F3519" t="s">
        <v>23</v>
      </c>
      <c r="G3519" t="s">
        <v>26</v>
      </c>
      <c r="H3519" t="s">
        <v>19</v>
      </c>
      <c r="I3519">
        <v>136.96</v>
      </c>
      <c r="J3519" s="2">
        <v>15.2</v>
      </c>
      <c r="K3519" t="s">
        <v>24</v>
      </c>
      <c r="L3519">
        <v>0</v>
      </c>
      <c r="N3519">
        <f t="shared" si="223"/>
        <v>15.2</v>
      </c>
      <c r="U3519">
        <f>((C3519-AVERAGE($C$2:$C$5018))/_xlfn.STDEV.P($C$2:$C$5018))</f>
        <v>-1.8439408069288112</v>
      </c>
      <c r="V3519">
        <f>((N3519-AVERAGE($N$2:$N$5018))/_xlfn.STDEV.P($N$2:$N$5018))</f>
        <v>-1.9310429820343824</v>
      </c>
      <c r="W3519">
        <f>((I3519-AVERAGE($I$2:$I$5018))/_xlfn.STDEV.P($I$2:$I$5018))</f>
        <v>0.70631816409605175</v>
      </c>
      <c r="Y3519">
        <f t="shared" si="220"/>
        <v>0</v>
      </c>
      <c r="Z3519">
        <f t="shared" si="221"/>
        <v>0</v>
      </c>
      <c r="AA3519">
        <f t="shared" si="222"/>
        <v>0</v>
      </c>
    </row>
    <row r="3520" spans="1:27" x14ac:dyDescent="0.25">
      <c r="A3520">
        <v>12906</v>
      </c>
      <c r="B3520" t="s">
        <v>17</v>
      </c>
      <c r="C3520">
        <v>55</v>
      </c>
      <c r="D3520">
        <v>0</v>
      </c>
      <c r="E3520">
        <v>0</v>
      </c>
      <c r="F3520" t="s">
        <v>13</v>
      </c>
      <c r="G3520" t="s">
        <v>18</v>
      </c>
      <c r="H3520" t="s">
        <v>19</v>
      </c>
      <c r="I3520">
        <v>95.32</v>
      </c>
      <c r="J3520" s="2">
        <v>26.8</v>
      </c>
      <c r="K3520" t="s">
        <v>21</v>
      </c>
      <c r="L3520">
        <v>0</v>
      </c>
      <c r="N3520">
        <f t="shared" si="223"/>
        <v>26.8</v>
      </c>
      <c r="U3520">
        <f>((C3520-AVERAGE($C$2:$C$5018))/_xlfn.STDEV.P($C$2:$C$5018))</f>
        <v>0.52158064684132732</v>
      </c>
      <c r="V3520">
        <f>((N3520-AVERAGE($N$2:$N$5018))/_xlfn.STDEV.P($N$2:$N$5018))</f>
        <v>-0.23693029414580491</v>
      </c>
      <c r="W3520">
        <f>((I3520-AVERAGE($I$2:$I$5018))/_xlfn.STDEV.P($I$2:$I$5018))</f>
        <v>-0.23050025268129326</v>
      </c>
      <c r="Y3520">
        <f t="shared" ref="Y3520:Y3581" si="224">IF(AND(C3520&lt;3,OR(K3520="smokes",K3520="formerly smoked")),1,0)</f>
        <v>0</v>
      </c>
      <c r="Z3520">
        <f t="shared" ref="Z3520:Z3581" si="225">IF(OR(N3520&lt;0,N3520&gt;100),1,0)</f>
        <v>0</v>
      </c>
      <c r="AA3520">
        <f t="shared" si="222"/>
        <v>0</v>
      </c>
    </row>
    <row r="3521" spans="1:27" x14ac:dyDescent="0.25">
      <c r="A3521">
        <v>24961</v>
      </c>
      <c r="B3521" t="s">
        <v>17</v>
      </c>
      <c r="C3521">
        <v>38</v>
      </c>
      <c r="D3521">
        <v>0</v>
      </c>
      <c r="E3521">
        <v>0</v>
      </c>
      <c r="F3521" t="s">
        <v>13</v>
      </c>
      <c r="G3521" t="s">
        <v>14</v>
      </c>
      <c r="H3521" t="s">
        <v>19</v>
      </c>
      <c r="I3521">
        <v>107.78</v>
      </c>
      <c r="J3521" s="2">
        <v>25.1</v>
      </c>
      <c r="K3521" t="s">
        <v>21</v>
      </c>
      <c r="L3521">
        <v>0</v>
      </c>
      <c r="N3521">
        <f t="shared" si="223"/>
        <v>25.1</v>
      </c>
      <c r="U3521">
        <f>((C3521-AVERAGE($C$2:$C$5018))/_xlfn.STDEV.P($C$2:$C$5018))</f>
        <v>-0.22644511048925967</v>
      </c>
      <c r="V3521">
        <f>((N3521-AVERAGE($N$2:$N$5018))/_xlfn.STDEV.P($N$2:$N$5018))</f>
        <v>-0.48520542943982042</v>
      </c>
      <c r="W3521">
        <f>((I3521-AVERAGE($I$2:$I$5018))/_xlfn.STDEV.P($I$2:$I$5018))</f>
        <v>4.9825335047950781E-2</v>
      </c>
      <c r="Y3521">
        <f t="shared" si="224"/>
        <v>0</v>
      </c>
      <c r="Z3521">
        <f t="shared" si="225"/>
        <v>0</v>
      </c>
      <c r="AA3521">
        <f t="shared" si="222"/>
        <v>0</v>
      </c>
    </row>
    <row r="3522" spans="1:27" x14ac:dyDescent="0.25">
      <c r="A3522">
        <v>14000</v>
      </c>
      <c r="B3522" t="s">
        <v>17</v>
      </c>
      <c r="C3522">
        <v>72</v>
      </c>
      <c r="D3522">
        <v>1</v>
      </c>
      <c r="E3522">
        <v>1</v>
      </c>
      <c r="F3522" t="s">
        <v>13</v>
      </c>
      <c r="G3522" t="s">
        <v>14</v>
      </c>
      <c r="H3522" t="s">
        <v>15</v>
      </c>
      <c r="I3522">
        <v>198.32</v>
      </c>
      <c r="J3522" s="2">
        <v>31.3</v>
      </c>
      <c r="K3522" t="s">
        <v>16</v>
      </c>
      <c r="L3522">
        <v>0</v>
      </c>
      <c r="N3522">
        <f t="shared" si="223"/>
        <v>31.3</v>
      </c>
      <c r="U3522">
        <f>((C3522-AVERAGE($C$2:$C$5018))/_xlfn.STDEV.P($C$2:$C$5018))</f>
        <v>1.2696064041719144</v>
      </c>
      <c r="V3522">
        <f>((N3522-AVERAGE($N$2:$N$5018))/_xlfn.STDEV.P($N$2:$N$5018))</f>
        <v>0.42026859339717765</v>
      </c>
      <c r="W3522">
        <f>((I3522-AVERAGE($I$2:$I$5018))/_xlfn.STDEV.P($I$2:$I$5018))</f>
        <v>2.0867979444384592</v>
      </c>
      <c r="Y3522">
        <f t="shared" si="224"/>
        <v>0</v>
      </c>
      <c r="Z3522">
        <f t="shared" si="225"/>
        <v>0</v>
      </c>
      <c r="AA3522">
        <f t="shared" si="222"/>
        <v>0</v>
      </c>
    </row>
    <row r="3523" spans="1:27" x14ac:dyDescent="0.25">
      <c r="A3523">
        <v>6827</v>
      </c>
      <c r="B3523" t="s">
        <v>12</v>
      </c>
      <c r="C3523">
        <v>30</v>
      </c>
      <c r="D3523">
        <v>0</v>
      </c>
      <c r="E3523">
        <v>0</v>
      </c>
      <c r="F3523" t="s">
        <v>13</v>
      </c>
      <c r="G3523" t="s">
        <v>14</v>
      </c>
      <c r="H3523" t="s">
        <v>15</v>
      </c>
      <c r="I3523">
        <v>96.02</v>
      </c>
      <c r="J3523" s="2">
        <v>29.8</v>
      </c>
      <c r="K3523" t="s">
        <v>21</v>
      </c>
      <c r="L3523">
        <v>0</v>
      </c>
      <c r="N3523">
        <f t="shared" si="223"/>
        <v>29.8</v>
      </c>
      <c r="U3523">
        <f>((C3523-AVERAGE($C$2:$C$5018))/_xlfn.STDEV.P($C$2:$C$5018))</f>
        <v>-0.57845723158600648</v>
      </c>
      <c r="V3523">
        <f>((N3523-AVERAGE($N$2:$N$5018))/_xlfn.STDEV.P($N$2:$N$5018))</f>
        <v>0.2012022975495168</v>
      </c>
      <c r="W3523">
        <f>((I3523-AVERAGE($I$2:$I$5018))/_xlfn.STDEV.P($I$2:$I$5018))</f>
        <v>-0.21475162415717836</v>
      </c>
      <c r="Y3523">
        <f t="shared" si="224"/>
        <v>0</v>
      </c>
      <c r="Z3523">
        <f t="shared" si="225"/>
        <v>0</v>
      </c>
      <c r="AA3523">
        <f t="shared" ref="AA3523:AA3586" si="226">IF(AND(C3523&lt;10,G3523&lt;&gt;"Children"),1,0)</f>
        <v>0</v>
      </c>
    </row>
    <row r="3524" spans="1:27" x14ac:dyDescent="0.25">
      <c r="A3524">
        <v>44656</v>
      </c>
      <c r="B3524" t="s">
        <v>17</v>
      </c>
      <c r="C3524">
        <v>69</v>
      </c>
      <c r="D3524">
        <v>1</v>
      </c>
      <c r="E3524">
        <v>0</v>
      </c>
      <c r="F3524" t="s">
        <v>13</v>
      </c>
      <c r="G3524" t="s">
        <v>14</v>
      </c>
      <c r="H3524" t="s">
        <v>19</v>
      </c>
      <c r="I3524">
        <v>112.69</v>
      </c>
      <c r="J3524" s="2">
        <v>33.5</v>
      </c>
      <c r="K3524" t="s">
        <v>16</v>
      </c>
      <c r="L3524">
        <v>0</v>
      </c>
      <c r="N3524">
        <f t="shared" si="223"/>
        <v>33.5</v>
      </c>
      <c r="U3524">
        <f>((C3524-AVERAGE($C$2:$C$5018))/_xlfn.STDEV.P($C$2:$C$5018))</f>
        <v>1.1376018587606342</v>
      </c>
      <c r="V3524">
        <f>((N3524-AVERAGE($N$2:$N$5018))/_xlfn.STDEV.P($N$2:$N$5018))</f>
        <v>0.74156582730708009</v>
      </c>
      <c r="W3524">
        <f>((I3524-AVERAGE($I$2:$I$5018))/_xlfn.STDEV.P($I$2:$I$5018))</f>
        <v>0.16029071512424181</v>
      </c>
      <c r="Y3524">
        <f t="shared" si="224"/>
        <v>0</v>
      </c>
      <c r="Z3524">
        <f t="shared" si="225"/>
        <v>0</v>
      </c>
      <c r="AA3524">
        <f t="shared" si="226"/>
        <v>0</v>
      </c>
    </row>
    <row r="3525" spans="1:27" x14ac:dyDescent="0.25">
      <c r="A3525">
        <v>59801</v>
      </c>
      <c r="B3525" t="s">
        <v>17</v>
      </c>
      <c r="C3525">
        <v>61</v>
      </c>
      <c r="D3525">
        <v>0</v>
      </c>
      <c r="E3525">
        <v>0</v>
      </c>
      <c r="F3525" t="s">
        <v>13</v>
      </c>
      <c r="G3525" t="s">
        <v>14</v>
      </c>
      <c r="H3525" t="s">
        <v>15</v>
      </c>
      <c r="I3525">
        <v>60.61</v>
      </c>
      <c r="J3525" s="2">
        <v>24.5</v>
      </c>
      <c r="K3525" t="s">
        <v>21</v>
      </c>
      <c r="L3525">
        <v>0</v>
      </c>
      <c r="N3525">
        <f t="shared" si="223"/>
        <v>24.5</v>
      </c>
      <c r="U3525">
        <f>((C3525-AVERAGE($C$2:$C$5018))/_xlfn.STDEV.P($C$2:$C$5018))</f>
        <v>0.78558973766388751</v>
      </c>
      <c r="V3525">
        <f>((N3525-AVERAGE($N$2:$N$5018))/_xlfn.STDEV.P($N$2:$N$5018))</f>
        <v>-0.57283194777888502</v>
      </c>
      <c r="W3525">
        <f>((I3525-AVERAGE($I$2:$I$5018))/_xlfn.STDEV.P($I$2:$I$5018))</f>
        <v>-1.0114072470699009</v>
      </c>
      <c r="Y3525">
        <f t="shared" si="224"/>
        <v>0</v>
      </c>
      <c r="Z3525">
        <f t="shared" si="225"/>
        <v>0</v>
      </c>
      <c r="AA3525">
        <f t="shared" si="226"/>
        <v>0</v>
      </c>
    </row>
    <row r="3526" spans="1:27" x14ac:dyDescent="0.25">
      <c r="A3526">
        <v>51073</v>
      </c>
      <c r="B3526" t="s">
        <v>17</v>
      </c>
      <c r="C3526">
        <v>34</v>
      </c>
      <c r="D3526">
        <v>0</v>
      </c>
      <c r="E3526">
        <v>0</v>
      </c>
      <c r="F3526" t="s">
        <v>13</v>
      </c>
      <c r="G3526" t="s">
        <v>18</v>
      </c>
      <c r="H3526" t="s">
        <v>15</v>
      </c>
      <c r="I3526">
        <v>79.77</v>
      </c>
      <c r="J3526" s="2">
        <v>33.6</v>
      </c>
      <c r="K3526" t="s">
        <v>21</v>
      </c>
      <c r="L3526">
        <v>0</v>
      </c>
      <c r="N3526">
        <f t="shared" si="223"/>
        <v>33.6</v>
      </c>
      <c r="U3526">
        <f>((C3526-AVERAGE($C$2:$C$5018))/_xlfn.STDEV.P($C$2:$C$5018))</f>
        <v>-0.40245117103763306</v>
      </c>
      <c r="V3526">
        <f>((N3526-AVERAGE($N$2:$N$5018))/_xlfn.STDEV.P($N$2:$N$5018))</f>
        <v>0.7561702470302577</v>
      </c>
      <c r="W3526">
        <f>((I3526-AVERAGE($I$2:$I$5018))/_xlfn.STDEV.P($I$2:$I$5018))</f>
        <v>-0.58034478632412967</v>
      </c>
      <c r="Y3526">
        <f t="shared" si="224"/>
        <v>0</v>
      </c>
      <c r="Z3526">
        <f t="shared" si="225"/>
        <v>0</v>
      </c>
      <c r="AA3526">
        <f t="shared" si="226"/>
        <v>0</v>
      </c>
    </row>
    <row r="3527" spans="1:27" x14ac:dyDescent="0.25">
      <c r="A3527">
        <v>34966</v>
      </c>
      <c r="B3527" t="s">
        <v>17</v>
      </c>
      <c r="C3527">
        <v>43</v>
      </c>
      <c r="D3527">
        <v>0</v>
      </c>
      <c r="E3527">
        <v>0</v>
      </c>
      <c r="F3527" t="s">
        <v>13</v>
      </c>
      <c r="G3527" t="s">
        <v>18</v>
      </c>
      <c r="H3527" t="s">
        <v>15</v>
      </c>
      <c r="I3527">
        <v>87.41</v>
      </c>
      <c r="J3527" s="2">
        <v>39.700000000000003</v>
      </c>
      <c r="K3527" t="s">
        <v>16</v>
      </c>
      <c r="L3527">
        <v>0</v>
      </c>
      <c r="N3527">
        <f t="shared" si="223"/>
        <v>39.700000000000003</v>
      </c>
      <c r="U3527">
        <f>((C3527-AVERAGE($C$2:$C$5018))/_xlfn.STDEV.P($C$2:$C$5018))</f>
        <v>-6.4375348037928977E-3</v>
      </c>
      <c r="V3527">
        <f>((N3527-AVERAGE($N$2:$N$5018))/_xlfn.STDEV.P($N$2:$N$5018))</f>
        <v>1.6470398501440788</v>
      </c>
      <c r="W3527">
        <f>((I3527-AVERAGE($I$2:$I$5018))/_xlfn.STDEV.P($I$2:$I$5018))</f>
        <v>-0.40845975500379067</v>
      </c>
      <c r="Y3527">
        <f t="shared" si="224"/>
        <v>0</v>
      </c>
      <c r="Z3527">
        <f t="shared" si="225"/>
        <v>0</v>
      </c>
      <c r="AA3527">
        <f t="shared" si="226"/>
        <v>0</v>
      </c>
    </row>
    <row r="3528" spans="1:27" x14ac:dyDescent="0.25">
      <c r="A3528">
        <v>41122</v>
      </c>
      <c r="B3528" t="s">
        <v>17</v>
      </c>
      <c r="C3528">
        <v>62</v>
      </c>
      <c r="D3528">
        <v>0</v>
      </c>
      <c r="E3528">
        <v>0</v>
      </c>
      <c r="F3528" t="s">
        <v>13</v>
      </c>
      <c r="G3528" t="s">
        <v>14</v>
      </c>
      <c r="H3528" t="s">
        <v>19</v>
      </c>
      <c r="I3528">
        <v>226.38</v>
      </c>
      <c r="J3528" s="2">
        <v>47.4</v>
      </c>
      <c r="K3528" t="s">
        <v>21</v>
      </c>
      <c r="L3528">
        <v>0</v>
      </c>
      <c r="N3528">
        <f t="shared" si="223"/>
        <v>47.4</v>
      </c>
      <c r="U3528">
        <f>((C3528-AVERAGE($C$2:$C$5018))/_xlfn.STDEV.P($C$2:$C$5018))</f>
        <v>0.82959125280098078</v>
      </c>
      <c r="V3528">
        <f>((N3528-AVERAGE($N$2:$N$5018))/_xlfn.STDEV.P($N$2:$N$5018))</f>
        <v>2.7715801688287374</v>
      </c>
      <c r="W3528">
        <f>((I3528-AVERAGE($I$2:$I$5018))/_xlfn.STDEV.P($I$2:$I$5018))</f>
        <v>2.7180929678479764</v>
      </c>
      <c r="Y3528">
        <f t="shared" si="224"/>
        <v>0</v>
      </c>
      <c r="Z3528">
        <f t="shared" si="225"/>
        <v>0</v>
      </c>
      <c r="AA3528">
        <f t="shared" si="226"/>
        <v>0</v>
      </c>
    </row>
    <row r="3529" spans="1:27" x14ac:dyDescent="0.25">
      <c r="A3529">
        <v>4449</v>
      </c>
      <c r="B3529" t="s">
        <v>12</v>
      </c>
      <c r="C3529">
        <v>48</v>
      </c>
      <c r="D3529">
        <v>0</v>
      </c>
      <c r="E3529">
        <v>0</v>
      </c>
      <c r="F3529" t="s">
        <v>13</v>
      </c>
      <c r="G3529" t="s">
        <v>25</v>
      </c>
      <c r="H3529" t="s">
        <v>19</v>
      </c>
      <c r="I3529">
        <v>124.64</v>
      </c>
      <c r="J3529" s="2">
        <v>26.4</v>
      </c>
      <c r="K3529" t="s">
        <v>22</v>
      </c>
      <c r="L3529">
        <v>0</v>
      </c>
      <c r="N3529">
        <f t="shared" si="223"/>
        <v>26.4</v>
      </c>
      <c r="U3529">
        <f>((C3529-AVERAGE($C$2:$C$5018))/_xlfn.STDEV.P($C$2:$C$5018))</f>
        <v>0.21357004088167386</v>
      </c>
      <c r="V3529">
        <f>((N3529-AVERAGE($N$2:$N$5018))/_xlfn.STDEV.P($N$2:$N$5018))</f>
        <v>-0.29534797303851479</v>
      </c>
      <c r="W3529">
        <f>((I3529-AVERAGE($I$2:$I$5018))/_xlfn.STDEV.P($I$2:$I$5018))</f>
        <v>0.42914230207163068</v>
      </c>
      <c r="Y3529">
        <f t="shared" si="224"/>
        <v>0</v>
      </c>
      <c r="Z3529">
        <f t="shared" si="225"/>
        <v>0</v>
      </c>
      <c r="AA3529">
        <f t="shared" si="226"/>
        <v>0</v>
      </c>
    </row>
    <row r="3530" spans="1:27" x14ac:dyDescent="0.25">
      <c r="A3530">
        <v>54726</v>
      </c>
      <c r="B3530" t="s">
        <v>17</v>
      </c>
      <c r="C3530">
        <v>37</v>
      </c>
      <c r="D3530">
        <v>0</v>
      </c>
      <c r="E3530">
        <v>0</v>
      </c>
      <c r="F3530" t="s">
        <v>13</v>
      </c>
      <c r="G3530" t="s">
        <v>14</v>
      </c>
      <c r="H3530" t="s">
        <v>15</v>
      </c>
      <c r="I3530">
        <v>69.42</v>
      </c>
      <c r="J3530" s="2">
        <v>33</v>
      </c>
      <c r="K3530" t="s">
        <v>21</v>
      </c>
      <c r="L3530">
        <v>0</v>
      </c>
      <c r="N3530">
        <f t="shared" si="223"/>
        <v>33</v>
      </c>
      <c r="U3530">
        <f>((C3530-AVERAGE($C$2:$C$5018))/_xlfn.STDEV.P($C$2:$C$5018))</f>
        <v>-0.27044662562635302</v>
      </c>
      <c r="V3530">
        <f>((N3530-AVERAGE($N$2:$N$5018))/_xlfn.STDEV.P($N$2:$N$5018))</f>
        <v>0.66854372869119316</v>
      </c>
      <c r="W3530">
        <f>((I3530-AVERAGE($I$2:$I$5018))/_xlfn.STDEV.P($I$2:$I$5018))</f>
        <v>-0.81319950807354158</v>
      </c>
      <c r="Y3530">
        <f t="shared" si="224"/>
        <v>0</v>
      </c>
      <c r="Z3530">
        <f t="shared" si="225"/>
        <v>0</v>
      </c>
      <c r="AA3530">
        <f t="shared" si="226"/>
        <v>0</v>
      </c>
    </row>
    <row r="3531" spans="1:27" x14ac:dyDescent="0.25">
      <c r="A3531">
        <v>1772</v>
      </c>
      <c r="B3531" t="s">
        <v>17</v>
      </c>
      <c r="C3531">
        <v>64</v>
      </c>
      <c r="D3531">
        <v>0</v>
      </c>
      <c r="E3531">
        <v>0</v>
      </c>
      <c r="F3531" t="s">
        <v>13</v>
      </c>
      <c r="G3531" t="s">
        <v>25</v>
      </c>
      <c r="H3531" t="s">
        <v>15</v>
      </c>
      <c r="I3531">
        <v>77.680000000000007</v>
      </c>
      <c r="J3531" s="2">
        <v>31.4</v>
      </c>
      <c r="K3531" t="s">
        <v>21</v>
      </c>
      <c r="L3531">
        <v>0</v>
      </c>
      <c r="N3531">
        <f t="shared" si="223"/>
        <v>31.4</v>
      </c>
      <c r="U3531">
        <f>((C3531-AVERAGE($C$2:$C$5018))/_xlfn.STDEV.P($C$2:$C$5018))</f>
        <v>0.91759428307516755</v>
      </c>
      <c r="V3531">
        <f>((N3531-AVERAGE($N$2:$N$5018))/_xlfn.STDEV.P($N$2:$N$5018))</f>
        <v>0.43487301312035476</v>
      </c>
      <c r="W3531">
        <f>((I3531-AVERAGE($I$2:$I$5018))/_xlfn.STDEV.P($I$2:$I$5018))</f>
        <v>-0.62736569148898647</v>
      </c>
      <c r="Y3531">
        <f t="shared" si="224"/>
        <v>0</v>
      </c>
      <c r="Z3531">
        <f t="shared" si="225"/>
        <v>0</v>
      </c>
      <c r="AA3531">
        <f t="shared" si="226"/>
        <v>0</v>
      </c>
    </row>
    <row r="3532" spans="1:27" x14ac:dyDescent="0.25">
      <c r="A3532">
        <v>4850</v>
      </c>
      <c r="B3532" t="s">
        <v>12</v>
      </c>
      <c r="C3532">
        <v>51</v>
      </c>
      <c r="D3532">
        <v>0</v>
      </c>
      <c r="E3532">
        <v>0</v>
      </c>
      <c r="F3532" t="s">
        <v>13</v>
      </c>
      <c r="G3532" t="s">
        <v>14</v>
      </c>
      <c r="H3532" t="s">
        <v>19</v>
      </c>
      <c r="I3532">
        <v>112.79</v>
      </c>
      <c r="J3532" s="2">
        <v>27.2</v>
      </c>
      <c r="K3532" t="s">
        <v>21</v>
      </c>
      <c r="L3532">
        <v>0</v>
      </c>
      <c r="N3532">
        <f t="shared" si="223"/>
        <v>27.2</v>
      </c>
      <c r="U3532">
        <f>((C3532-AVERAGE($C$2:$C$5018))/_xlfn.STDEV.P($C$2:$C$5018))</f>
        <v>0.34557458629295396</v>
      </c>
      <c r="V3532">
        <f>((N3532-AVERAGE($N$2:$N$5018))/_xlfn.STDEV.P($N$2:$N$5018))</f>
        <v>-0.17851261525309556</v>
      </c>
      <c r="W3532">
        <f>((I3532-AVERAGE($I$2:$I$5018))/_xlfn.STDEV.P($I$2:$I$5018))</f>
        <v>0.16254051919911555</v>
      </c>
      <c r="Y3532">
        <f t="shared" si="224"/>
        <v>0</v>
      </c>
      <c r="Z3532">
        <f t="shared" si="225"/>
        <v>0</v>
      </c>
      <c r="AA3532">
        <f t="shared" si="226"/>
        <v>0</v>
      </c>
    </row>
    <row r="3533" spans="1:27" x14ac:dyDescent="0.25">
      <c r="A3533">
        <v>44886</v>
      </c>
      <c r="B3533" t="s">
        <v>12</v>
      </c>
      <c r="C3533">
        <v>69</v>
      </c>
      <c r="D3533">
        <v>1</v>
      </c>
      <c r="E3533">
        <v>0</v>
      </c>
      <c r="F3533" t="s">
        <v>13</v>
      </c>
      <c r="G3533" t="s">
        <v>18</v>
      </c>
      <c r="H3533" t="s">
        <v>19</v>
      </c>
      <c r="I3533">
        <v>236.79</v>
      </c>
      <c r="J3533" s="2">
        <v>35.700000000000003</v>
      </c>
      <c r="K3533" t="s">
        <v>16</v>
      </c>
      <c r="L3533">
        <v>0</v>
      </c>
      <c r="N3533">
        <f t="shared" si="223"/>
        <v>35.700000000000003</v>
      </c>
      <c r="U3533">
        <f>((C3533-AVERAGE($C$2:$C$5018))/_xlfn.STDEV.P($C$2:$C$5018))</f>
        <v>1.1376018587606342</v>
      </c>
      <c r="V3533">
        <f>((N3533-AVERAGE($N$2:$N$5018))/_xlfn.STDEV.P($N$2:$N$5018))</f>
        <v>1.0628630612169832</v>
      </c>
      <c r="W3533">
        <f>((I3533-AVERAGE($I$2:$I$5018))/_xlfn.STDEV.P($I$2:$I$5018))</f>
        <v>2.9522975720423124</v>
      </c>
      <c r="Y3533">
        <f t="shared" si="224"/>
        <v>0</v>
      </c>
      <c r="Z3533">
        <f t="shared" si="225"/>
        <v>0</v>
      </c>
      <c r="AA3533">
        <f t="shared" si="226"/>
        <v>0</v>
      </c>
    </row>
    <row r="3534" spans="1:27" x14ac:dyDescent="0.25">
      <c r="A3534">
        <v>26076</v>
      </c>
      <c r="B3534" t="s">
        <v>17</v>
      </c>
      <c r="C3534">
        <v>75</v>
      </c>
      <c r="D3534">
        <v>1</v>
      </c>
      <c r="E3534">
        <v>0</v>
      </c>
      <c r="F3534" t="s">
        <v>13</v>
      </c>
      <c r="G3534" t="s">
        <v>18</v>
      </c>
      <c r="H3534" t="s">
        <v>19</v>
      </c>
      <c r="I3534">
        <v>219.82</v>
      </c>
      <c r="J3534" s="2">
        <v>29.5</v>
      </c>
      <c r="K3534" t="s">
        <v>16</v>
      </c>
      <c r="L3534">
        <v>0</v>
      </c>
      <c r="N3534">
        <f t="shared" si="223"/>
        <v>29.5</v>
      </c>
      <c r="U3534">
        <f>((C3534-AVERAGE($C$2:$C$5018))/_xlfn.STDEV.P($C$2:$C$5018))</f>
        <v>1.4016109495831943</v>
      </c>
      <c r="V3534">
        <f>((N3534-AVERAGE($N$2:$N$5018))/_xlfn.STDEV.P($N$2:$N$5018))</f>
        <v>0.15738903837998452</v>
      </c>
      <c r="W3534">
        <f>((I3534-AVERAGE($I$2:$I$5018))/_xlfn.STDEV.P($I$2:$I$5018))</f>
        <v>2.5705058205362716</v>
      </c>
      <c r="Y3534">
        <f t="shared" si="224"/>
        <v>0</v>
      </c>
      <c r="Z3534">
        <f t="shared" si="225"/>
        <v>0</v>
      </c>
      <c r="AA3534">
        <f t="shared" si="226"/>
        <v>0</v>
      </c>
    </row>
    <row r="3535" spans="1:27" x14ac:dyDescent="0.25">
      <c r="A3535">
        <v>54962</v>
      </c>
      <c r="B3535" t="s">
        <v>17</v>
      </c>
      <c r="C3535">
        <v>27</v>
      </c>
      <c r="D3535">
        <v>0</v>
      </c>
      <c r="E3535">
        <v>0</v>
      </c>
      <c r="F3535" t="s">
        <v>23</v>
      </c>
      <c r="G3535" t="s">
        <v>14</v>
      </c>
      <c r="H3535" t="s">
        <v>15</v>
      </c>
      <c r="I3535">
        <v>82.05</v>
      </c>
      <c r="J3535" s="2">
        <v>21</v>
      </c>
      <c r="K3535" t="s">
        <v>24</v>
      </c>
      <c r="L3535">
        <v>0</v>
      </c>
      <c r="N3535">
        <f t="shared" si="223"/>
        <v>21</v>
      </c>
      <c r="U3535">
        <f>((C3535-AVERAGE($C$2:$C$5018))/_xlfn.STDEV.P($C$2:$C$5018))</f>
        <v>-0.71046177699728652</v>
      </c>
      <c r="V3535">
        <f>((N3535-AVERAGE($N$2:$N$5018))/_xlfn.STDEV.P($N$2:$N$5018))</f>
        <v>-1.0839866380900935</v>
      </c>
      <c r="W3535">
        <f>((I3535-AVERAGE($I$2:$I$5018))/_xlfn.STDEV.P($I$2:$I$5018))</f>
        <v>-0.5290492534170127</v>
      </c>
      <c r="Y3535">
        <f t="shared" si="224"/>
        <v>0</v>
      </c>
      <c r="Z3535">
        <f t="shared" si="225"/>
        <v>0</v>
      </c>
      <c r="AA3535">
        <f t="shared" si="226"/>
        <v>0</v>
      </c>
    </row>
    <row r="3536" spans="1:27" x14ac:dyDescent="0.25">
      <c r="A3536">
        <v>1116</v>
      </c>
      <c r="B3536" t="s">
        <v>17</v>
      </c>
      <c r="C3536">
        <v>49</v>
      </c>
      <c r="D3536">
        <v>0</v>
      </c>
      <c r="E3536">
        <v>0</v>
      </c>
      <c r="F3536" t="s">
        <v>23</v>
      </c>
      <c r="G3536" t="s">
        <v>25</v>
      </c>
      <c r="H3536" t="s">
        <v>19</v>
      </c>
      <c r="I3536">
        <v>104.08</v>
      </c>
      <c r="J3536" s="2">
        <v>26.6</v>
      </c>
      <c r="K3536" t="s">
        <v>21</v>
      </c>
      <c r="L3536">
        <v>0</v>
      </c>
      <c r="N3536">
        <f t="shared" si="223"/>
        <v>26.6</v>
      </c>
      <c r="U3536">
        <f>((C3536-AVERAGE($C$2:$C$5018))/_xlfn.STDEV.P($C$2:$C$5018))</f>
        <v>0.25757155601876724</v>
      </c>
      <c r="V3536">
        <f>((N3536-AVERAGE($N$2:$N$5018))/_xlfn.STDEV.P($N$2:$N$5018))</f>
        <v>-0.26613913359215957</v>
      </c>
      <c r="W3536">
        <f>((I3536-AVERAGE($I$2:$I$5018))/_xlfn.STDEV.P($I$2:$I$5018))</f>
        <v>-3.3417415722370496E-2</v>
      </c>
      <c r="Y3536">
        <f t="shared" si="224"/>
        <v>0</v>
      </c>
      <c r="Z3536">
        <f t="shared" si="225"/>
        <v>0</v>
      </c>
      <c r="AA3536">
        <f t="shared" si="226"/>
        <v>0</v>
      </c>
    </row>
    <row r="3537" spans="1:27" x14ac:dyDescent="0.25">
      <c r="A3537">
        <v>28247</v>
      </c>
      <c r="B3537" t="s">
        <v>12</v>
      </c>
      <c r="C3537">
        <v>82</v>
      </c>
      <c r="D3537">
        <v>0</v>
      </c>
      <c r="E3537">
        <v>0</v>
      </c>
      <c r="F3537" t="s">
        <v>23</v>
      </c>
      <c r="G3537" t="s">
        <v>18</v>
      </c>
      <c r="H3537" t="s">
        <v>15</v>
      </c>
      <c r="I3537">
        <v>101.57</v>
      </c>
      <c r="J3537" s="2">
        <v>24.3</v>
      </c>
      <c r="K3537" t="s">
        <v>22</v>
      </c>
      <c r="L3537">
        <v>0</v>
      </c>
      <c r="N3537">
        <f t="shared" si="223"/>
        <v>24.3</v>
      </c>
      <c r="U3537">
        <f>((C3537-AVERAGE($C$2:$C$5018))/_xlfn.STDEV.P($C$2:$C$5018))</f>
        <v>1.7096215555428478</v>
      </c>
      <c r="V3537">
        <f>((N3537-AVERAGE($N$2:$N$5018))/_xlfn.STDEV.P($N$2:$N$5018))</f>
        <v>-0.60204078722523968</v>
      </c>
      <c r="W3537">
        <f>((I3537-AVERAGE($I$2:$I$5018))/_xlfn.STDEV.P($I$2:$I$5018))</f>
        <v>-8.9887498001696625E-2</v>
      </c>
      <c r="Y3537">
        <f t="shared" si="224"/>
        <v>0</v>
      </c>
      <c r="Z3537">
        <f t="shared" si="225"/>
        <v>0</v>
      </c>
      <c r="AA3537">
        <f t="shared" si="226"/>
        <v>0</v>
      </c>
    </row>
    <row r="3538" spans="1:27" x14ac:dyDescent="0.25">
      <c r="A3538">
        <v>39563</v>
      </c>
      <c r="B3538" t="s">
        <v>17</v>
      </c>
      <c r="C3538">
        <v>36</v>
      </c>
      <c r="D3538">
        <v>0</v>
      </c>
      <c r="E3538">
        <v>0</v>
      </c>
      <c r="F3538" t="s">
        <v>13</v>
      </c>
      <c r="G3538" t="s">
        <v>14</v>
      </c>
      <c r="H3538" t="s">
        <v>19</v>
      </c>
      <c r="I3538">
        <v>71.319999999999993</v>
      </c>
      <c r="J3538" s="2">
        <v>43.9</v>
      </c>
      <c r="K3538" t="s">
        <v>22</v>
      </c>
      <c r="L3538">
        <v>0</v>
      </c>
      <c r="N3538">
        <f t="shared" si="223"/>
        <v>43.9</v>
      </c>
      <c r="U3538">
        <f>((C3538-AVERAGE($C$2:$C$5018))/_xlfn.STDEV.P($C$2:$C$5018))</f>
        <v>-0.31444814076344635</v>
      </c>
      <c r="V3538">
        <f>((N3538-AVERAGE($N$2:$N$5018))/_xlfn.STDEV.P($N$2:$N$5018))</f>
        <v>2.2604254785175284</v>
      </c>
      <c r="W3538">
        <f>((I3538-AVERAGE($I$2:$I$5018))/_xlfn.STDEV.P($I$2:$I$5018))</f>
        <v>-0.77045323065094429</v>
      </c>
      <c r="Y3538">
        <f t="shared" si="224"/>
        <v>0</v>
      </c>
      <c r="Z3538">
        <f t="shared" si="225"/>
        <v>0</v>
      </c>
      <c r="AA3538">
        <f t="shared" si="226"/>
        <v>0</v>
      </c>
    </row>
    <row r="3539" spans="1:27" x14ac:dyDescent="0.25">
      <c r="A3539">
        <v>49553</v>
      </c>
      <c r="B3539" t="s">
        <v>12</v>
      </c>
      <c r="C3539">
        <v>1.88</v>
      </c>
      <c r="D3539">
        <v>0</v>
      </c>
      <c r="E3539">
        <v>0</v>
      </c>
      <c r="F3539" t="s">
        <v>23</v>
      </c>
      <c r="G3539" t="s">
        <v>26</v>
      </c>
      <c r="H3539" t="s">
        <v>19</v>
      </c>
      <c r="I3539">
        <v>143.97</v>
      </c>
      <c r="J3539" s="2" t="s">
        <v>20</v>
      </c>
      <c r="K3539" t="s">
        <v>24</v>
      </c>
      <c r="L3539">
        <v>0</v>
      </c>
      <c r="N3539">
        <f t="shared" si="223"/>
        <v>28.422259136212656</v>
      </c>
      <c r="U3539">
        <f>((C3539-AVERAGE($C$2:$C$5018))/_xlfn.STDEV.P($C$2:$C$5018))</f>
        <v>-1.8157798372410714</v>
      </c>
      <c r="V3539">
        <f>((N3539-AVERAGE($N$2:$N$5018))/_xlfn.STDEV.P($N$2:$N$5018))</f>
        <v>-8.7608957167494772E-6</v>
      </c>
      <c r="W3539">
        <f>((I3539-AVERAGE($I$2:$I$5018))/_xlfn.STDEV.P($I$2:$I$5018))</f>
        <v>0.86402942974468711</v>
      </c>
      <c r="Y3539">
        <f t="shared" si="224"/>
        <v>0</v>
      </c>
      <c r="Z3539">
        <f t="shared" si="225"/>
        <v>0</v>
      </c>
      <c r="AA3539">
        <f t="shared" si="226"/>
        <v>0</v>
      </c>
    </row>
    <row r="3540" spans="1:27" x14ac:dyDescent="0.25">
      <c r="A3540">
        <v>57598</v>
      </c>
      <c r="B3540" t="s">
        <v>17</v>
      </c>
      <c r="C3540">
        <v>64</v>
      </c>
      <c r="D3540">
        <v>0</v>
      </c>
      <c r="E3540">
        <v>0</v>
      </c>
      <c r="F3540" t="s">
        <v>13</v>
      </c>
      <c r="G3540" t="s">
        <v>14</v>
      </c>
      <c r="H3540" t="s">
        <v>19</v>
      </c>
      <c r="I3540">
        <v>78.45</v>
      </c>
      <c r="J3540" s="2">
        <v>27</v>
      </c>
      <c r="K3540" t="s">
        <v>16</v>
      </c>
      <c r="L3540">
        <v>0</v>
      </c>
      <c r="N3540">
        <f t="shared" si="223"/>
        <v>27</v>
      </c>
      <c r="U3540">
        <f>((C3540-AVERAGE($C$2:$C$5018))/_xlfn.STDEV.P($C$2:$C$5018))</f>
        <v>0.91759428307516755</v>
      </c>
      <c r="V3540">
        <f>((N3540-AVERAGE($N$2:$N$5018))/_xlfn.STDEV.P($N$2:$N$5018))</f>
        <v>-0.20772145469945022</v>
      </c>
      <c r="W3540">
        <f>((I3540-AVERAGE($I$2:$I$5018))/_xlfn.STDEV.P($I$2:$I$5018))</f>
        <v>-0.61004220011246024</v>
      </c>
      <c r="Y3540">
        <f t="shared" si="224"/>
        <v>0</v>
      </c>
      <c r="Z3540">
        <f t="shared" si="225"/>
        <v>0</v>
      </c>
      <c r="AA3540">
        <f t="shared" si="226"/>
        <v>0</v>
      </c>
    </row>
    <row r="3541" spans="1:27" x14ac:dyDescent="0.25">
      <c r="A3541">
        <v>70022</v>
      </c>
      <c r="B3541" t="s">
        <v>12</v>
      </c>
      <c r="C3541">
        <v>32</v>
      </c>
      <c r="D3541">
        <v>0</v>
      </c>
      <c r="E3541">
        <v>0</v>
      </c>
      <c r="F3541" t="s">
        <v>23</v>
      </c>
      <c r="G3541" t="s">
        <v>14</v>
      </c>
      <c r="H3541" t="s">
        <v>19</v>
      </c>
      <c r="I3541">
        <v>61.11</v>
      </c>
      <c r="J3541" s="2">
        <v>32.700000000000003</v>
      </c>
      <c r="K3541" t="s">
        <v>21</v>
      </c>
      <c r="L3541">
        <v>0</v>
      </c>
      <c r="N3541">
        <f t="shared" si="223"/>
        <v>32.700000000000003</v>
      </c>
      <c r="U3541">
        <f>((C3541-AVERAGE($C$2:$C$5018))/_xlfn.STDEV.P($C$2:$C$5018))</f>
        <v>-0.49045420131181977</v>
      </c>
      <c r="V3541">
        <f>((N3541-AVERAGE($N$2:$N$5018))/_xlfn.STDEV.P($N$2:$N$5018))</f>
        <v>0.62473046952166145</v>
      </c>
      <c r="W3541">
        <f>((I3541-AVERAGE($I$2:$I$5018))/_xlfn.STDEV.P($I$2:$I$5018))</f>
        <v>-1.0001582266955333</v>
      </c>
      <c r="Y3541">
        <f t="shared" si="224"/>
        <v>0</v>
      </c>
      <c r="Z3541">
        <f t="shared" si="225"/>
        <v>0</v>
      </c>
      <c r="AA3541">
        <f t="shared" si="226"/>
        <v>0</v>
      </c>
    </row>
    <row r="3542" spans="1:27" x14ac:dyDescent="0.25">
      <c r="A3542">
        <v>70365</v>
      </c>
      <c r="B3542" t="s">
        <v>17</v>
      </c>
      <c r="C3542">
        <v>15</v>
      </c>
      <c r="D3542">
        <v>0</v>
      </c>
      <c r="E3542">
        <v>0</v>
      </c>
      <c r="F3542" t="s">
        <v>23</v>
      </c>
      <c r="G3542" t="s">
        <v>14</v>
      </c>
      <c r="H3542" t="s">
        <v>15</v>
      </c>
      <c r="I3542">
        <v>87.29</v>
      </c>
      <c r="J3542" s="2">
        <v>29.4</v>
      </c>
      <c r="K3542" t="s">
        <v>24</v>
      </c>
      <c r="L3542">
        <v>0</v>
      </c>
      <c r="N3542">
        <f t="shared" ref="N3542:N3605" si="227">IF(AND(J3542="N/A",B3542="Male"),$Q$2,IF(AND(J3542="N/A",B3542="Female"),$R$2,J3542))</f>
        <v>29.4</v>
      </c>
      <c r="U3542">
        <f>((C3542-AVERAGE($C$2:$C$5018))/_xlfn.STDEV.P($C$2:$C$5018))</f>
        <v>-1.2384799586424069</v>
      </c>
      <c r="V3542">
        <f>((N3542-AVERAGE($N$2:$N$5018))/_xlfn.STDEV.P($N$2:$N$5018))</f>
        <v>0.14278461865680692</v>
      </c>
      <c r="W3542">
        <f>((I3542-AVERAGE($I$2:$I$5018))/_xlfn.STDEV.P($I$2:$I$5018))</f>
        <v>-0.41115951989363869</v>
      </c>
      <c r="Y3542">
        <f t="shared" si="224"/>
        <v>0</v>
      </c>
      <c r="Z3542">
        <f t="shared" si="225"/>
        <v>0</v>
      </c>
      <c r="AA3542">
        <f t="shared" si="226"/>
        <v>0</v>
      </c>
    </row>
    <row r="3543" spans="1:27" x14ac:dyDescent="0.25">
      <c r="A3543">
        <v>57219</v>
      </c>
      <c r="B3543" t="s">
        <v>17</v>
      </c>
      <c r="C3543">
        <v>1.64</v>
      </c>
      <c r="D3543">
        <v>0</v>
      </c>
      <c r="E3543">
        <v>0</v>
      </c>
      <c r="F3543" t="s">
        <v>23</v>
      </c>
      <c r="G3543" t="s">
        <v>26</v>
      </c>
      <c r="H3543" t="s">
        <v>19</v>
      </c>
      <c r="I3543">
        <v>82.49</v>
      </c>
      <c r="J3543" s="2">
        <v>15.1</v>
      </c>
      <c r="K3543" t="s">
        <v>24</v>
      </c>
      <c r="L3543">
        <v>0</v>
      </c>
      <c r="N3543">
        <f t="shared" si="227"/>
        <v>15.1</v>
      </c>
      <c r="U3543">
        <f>((C3543-AVERAGE($C$2:$C$5018))/_xlfn.STDEV.P($C$2:$C$5018))</f>
        <v>-1.826340200873974</v>
      </c>
      <c r="V3543">
        <f>((N3543-AVERAGE($N$2:$N$5018))/_xlfn.STDEV.P($N$2:$N$5018))</f>
        <v>-1.9456474017575598</v>
      </c>
      <c r="W3543">
        <f>((I3543-AVERAGE($I$2:$I$5018))/_xlfn.STDEV.P($I$2:$I$5018))</f>
        <v>-0.51915011548756917</v>
      </c>
      <c r="Y3543">
        <f t="shared" si="224"/>
        <v>0</v>
      </c>
      <c r="Z3543">
        <f t="shared" si="225"/>
        <v>0</v>
      </c>
      <c r="AA3543">
        <f t="shared" si="226"/>
        <v>0</v>
      </c>
    </row>
    <row r="3544" spans="1:27" x14ac:dyDescent="0.25">
      <c r="A3544">
        <v>28344</v>
      </c>
      <c r="B3544" t="s">
        <v>12</v>
      </c>
      <c r="C3544">
        <v>34</v>
      </c>
      <c r="D3544">
        <v>0</v>
      </c>
      <c r="E3544">
        <v>0</v>
      </c>
      <c r="F3544" t="s">
        <v>13</v>
      </c>
      <c r="G3544" t="s">
        <v>14</v>
      </c>
      <c r="H3544" t="s">
        <v>15</v>
      </c>
      <c r="I3544">
        <v>83.15</v>
      </c>
      <c r="J3544" s="2">
        <v>32.1</v>
      </c>
      <c r="K3544" t="s">
        <v>24</v>
      </c>
      <c r="L3544">
        <v>0</v>
      </c>
      <c r="N3544">
        <f t="shared" si="227"/>
        <v>32.1</v>
      </c>
      <c r="U3544">
        <f>((C3544-AVERAGE($C$2:$C$5018))/_xlfn.STDEV.P($C$2:$C$5018))</f>
        <v>-0.40245117103763306</v>
      </c>
      <c r="V3544">
        <f>((N3544-AVERAGE($N$2:$N$5018))/_xlfn.STDEV.P($N$2:$N$5018))</f>
        <v>0.53710395118259691</v>
      </c>
      <c r="W3544">
        <f>((I3544-AVERAGE($I$2:$I$5018))/_xlfn.STDEV.P($I$2:$I$5018))</f>
        <v>-0.50430140859340356</v>
      </c>
      <c r="Y3544">
        <f t="shared" si="224"/>
        <v>0</v>
      </c>
      <c r="Z3544">
        <f t="shared" si="225"/>
        <v>0</v>
      </c>
      <c r="AA3544">
        <f t="shared" si="226"/>
        <v>0</v>
      </c>
    </row>
    <row r="3545" spans="1:27" x14ac:dyDescent="0.25">
      <c r="A3545">
        <v>50785</v>
      </c>
      <c r="B3545" t="s">
        <v>12</v>
      </c>
      <c r="C3545">
        <v>17</v>
      </c>
      <c r="D3545">
        <v>0</v>
      </c>
      <c r="E3545">
        <v>0</v>
      </c>
      <c r="F3545" t="s">
        <v>23</v>
      </c>
      <c r="G3545" t="s">
        <v>14</v>
      </c>
      <c r="H3545" t="s">
        <v>19</v>
      </c>
      <c r="I3545">
        <v>83.26</v>
      </c>
      <c r="J3545" s="2">
        <v>32.9</v>
      </c>
      <c r="K3545" t="s">
        <v>21</v>
      </c>
      <c r="L3545">
        <v>0</v>
      </c>
      <c r="N3545">
        <f t="shared" si="227"/>
        <v>32.9</v>
      </c>
      <c r="U3545">
        <f>((C3545-AVERAGE($C$2:$C$5018))/_xlfn.STDEV.P($C$2:$C$5018))</f>
        <v>-1.1504769283682201</v>
      </c>
      <c r="V3545">
        <f>((N3545-AVERAGE($N$2:$N$5018))/_xlfn.STDEV.P($N$2:$N$5018))</f>
        <v>0.65393930896801555</v>
      </c>
      <c r="W3545">
        <f>((I3545-AVERAGE($I$2:$I$5018))/_xlfn.STDEV.P($I$2:$I$5018))</f>
        <v>-0.50182662411104262</v>
      </c>
      <c r="Y3545">
        <f t="shared" si="224"/>
        <v>0</v>
      </c>
      <c r="Z3545">
        <f t="shared" si="225"/>
        <v>0</v>
      </c>
      <c r="AA3545">
        <f t="shared" si="226"/>
        <v>0</v>
      </c>
    </row>
    <row r="3546" spans="1:27" x14ac:dyDescent="0.25">
      <c r="A3546">
        <v>17251</v>
      </c>
      <c r="B3546" t="s">
        <v>17</v>
      </c>
      <c r="C3546">
        <v>76</v>
      </c>
      <c r="D3546">
        <v>1</v>
      </c>
      <c r="E3546">
        <v>0</v>
      </c>
      <c r="F3546" t="s">
        <v>13</v>
      </c>
      <c r="G3546" t="s">
        <v>18</v>
      </c>
      <c r="H3546" t="s">
        <v>15</v>
      </c>
      <c r="I3546">
        <v>78.7</v>
      </c>
      <c r="J3546" s="2">
        <v>27.6</v>
      </c>
      <c r="K3546" t="s">
        <v>16</v>
      </c>
      <c r="L3546">
        <v>0</v>
      </c>
      <c r="N3546">
        <f t="shared" si="227"/>
        <v>27.6</v>
      </c>
      <c r="U3546">
        <f>((C3546-AVERAGE($C$2:$C$5018))/_xlfn.STDEV.P($C$2:$C$5018))</f>
        <v>1.4456124647202877</v>
      </c>
      <c r="V3546">
        <f>((N3546-AVERAGE($N$2:$N$5018))/_xlfn.STDEV.P($N$2:$N$5018))</f>
        <v>-0.12009493636038568</v>
      </c>
      <c r="W3546">
        <f>((I3546-AVERAGE($I$2:$I$5018))/_xlfn.STDEV.P($I$2:$I$5018))</f>
        <v>-0.60441768992527645</v>
      </c>
      <c r="Y3546">
        <f t="shared" si="224"/>
        <v>0</v>
      </c>
      <c r="Z3546">
        <f t="shared" si="225"/>
        <v>0</v>
      </c>
      <c r="AA3546">
        <f t="shared" si="226"/>
        <v>0</v>
      </c>
    </row>
    <row r="3547" spans="1:27" x14ac:dyDescent="0.25">
      <c r="A3547">
        <v>48459</v>
      </c>
      <c r="B3547" t="s">
        <v>12</v>
      </c>
      <c r="C3547">
        <v>61</v>
      </c>
      <c r="D3547">
        <v>0</v>
      </c>
      <c r="E3547">
        <v>0</v>
      </c>
      <c r="F3547" t="s">
        <v>13</v>
      </c>
      <c r="G3547" t="s">
        <v>18</v>
      </c>
      <c r="H3547" t="s">
        <v>15</v>
      </c>
      <c r="I3547">
        <v>111.94</v>
      </c>
      <c r="J3547" s="2">
        <v>26.5</v>
      </c>
      <c r="K3547" t="s">
        <v>22</v>
      </c>
      <c r="L3547">
        <v>0</v>
      </c>
      <c r="N3547">
        <f t="shared" si="227"/>
        <v>26.5</v>
      </c>
      <c r="U3547">
        <f>((C3547-AVERAGE($C$2:$C$5018))/_xlfn.STDEV.P($C$2:$C$5018))</f>
        <v>0.78558973766388751</v>
      </c>
      <c r="V3547">
        <f>((N3547-AVERAGE($N$2:$N$5018))/_xlfn.STDEV.P($N$2:$N$5018))</f>
        <v>-0.28074355331533718</v>
      </c>
      <c r="W3547">
        <f>((I3547-AVERAGE($I$2:$I$5018))/_xlfn.STDEV.P($I$2:$I$5018))</f>
        <v>0.14341718456269023</v>
      </c>
      <c r="Y3547">
        <f t="shared" si="224"/>
        <v>0</v>
      </c>
      <c r="Z3547">
        <f t="shared" si="225"/>
        <v>0</v>
      </c>
      <c r="AA3547">
        <f t="shared" si="226"/>
        <v>0</v>
      </c>
    </row>
    <row r="3548" spans="1:27" x14ac:dyDescent="0.25">
      <c r="A3548">
        <v>68843</v>
      </c>
      <c r="B3548" t="s">
        <v>12</v>
      </c>
      <c r="C3548">
        <v>30</v>
      </c>
      <c r="D3548">
        <v>0</v>
      </c>
      <c r="E3548">
        <v>0</v>
      </c>
      <c r="F3548" t="s">
        <v>13</v>
      </c>
      <c r="G3548" t="s">
        <v>14</v>
      </c>
      <c r="H3548" t="s">
        <v>19</v>
      </c>
      <c r="I3548">
        <v>104.77</v>
      </c>
      <c r="J3548" s="2">
        <v>19.2</v>
      </c>
      <c r="K3548" t="s">
        <v>22</v>
      </c>
      <c r="L3548">
        <v>0</v>
      </c>
      <c r="N3548">
        <f t="shared" si="227"/>
        <v>19.2</v>
      </c>
      <c r="U3548">
        <f>((C3548-AVERAGE($C$2:$C$5018))/_xlfn.STDEV.P($C$2:$C$5018))</f>
        <v>-0.57845723158600648</v>
      </c>
      <c r="V3548">
        <f>((N3548-AVERAGE($N$2:$N$5018))/_xlfn.STDEV.P($N$2:$N$5018))</f>
        <v>-1.3468661931072867</v>
      </c>
      <c r="W3548">
        <f>((I3548-AVERAGE($I$2:$I$5018))/_xlfn.STDEV.P($I$2:$I$5018))</f>
        <v>-1.7893767605743075E-2</v>
      </c>
      <c r="Y3548">
        <f t="shared" si="224"/>
        <v>0</v>
      </c>
      <c r="Z3548">
        <f t="shared" si="225"/>
        <v>0</v>
      </c>
      <c r="AA3548">
        <f t="shared" si="226"/>
        <v>0</v>
      </c>
    </row>
    <row r="3549" spans="1:27" x14ac:dyDescent="0.25">
      <c r="A3549">
        <v>27523</v>
      </c>
      <c r="B3549" t="s">
        <v>17</v>
      </c>
      <c r="C3549">
        <v>18</v>
      </c>
      <c r="D3549">
        <v>0</v>
      </c>
      <c r="E3549">
        <v>0</v>
      </c>
      <c r="F3549" t="s">
        <v>23</v>
      </c>
      <c r="G3549" t="s">
        <v>14</v>
      </c>
      <c r="H3549" t="s">
        <v>15</v>
      </c>
      <c r="I3549">
        <v>104.26</v>
      </c>
      <c r="J3549" s="2">
        <v>25.9</v>
      </c>
      <c r="K3549" t="s">
        <v>24</v>
      </c>
      <c r="L3549">
        <v>0</v>
      </c>
      <c r="N3549">
        <f t="shared" si="227"/>
        <v>25.9</v>
      </c>
      <c r="U3549">
        <f>((C3549-AVERAGE($C$2:$C$5018))/_xlfn.STDEV.P($C$2:$C$5018))</f>
        <v>-1.1064754132311267</v>
      </c>
      <c r="V3549">
        <f>((N3549-AVERAGE($N$2:$N$5018))/_xlfn.STDEV.P($N$2:$N$5018))</f>
        <v>-0.36837007165440172</v>
      </c>
      <c r="W3549">
        <f>((I3549-AVERAGE($I$2:$I$5018))/_xlfn.STDEV.P($I$2:$I$5018))</f>
        <v>-2.9367768387597956E-2</v>
      </c>
      <c r="Y3549">
        <f t="shared" si="224"/>
        <v>0</v>
      </c>
      <c r="Z3549">
        <f t="shared" si="225"/>
        <v>0</v>
      </c>
      <c r="AA3549">
        <f t="shared" si="226"/>
        <v>0</v>
      </c>
    </row>
    <row r="3550" spans="1:27" x14ac:dyDescent="0.25">
      <c r="A3550">
        <v>61651</v>
      </c>
      <c r="B3550" t="s">
        <v>12</v>
      </c>
      <c r="C3550">
        <v>48</v>
      </c>
      <c r="D3550">
        <v>0</v>
      </c>
      <c r="E3550">
        <v>0</v>
      </c>
      <c r="F3550" t="s">
        <v>13</v>
      </c>
      <c r="G3550" t="s">
        <v>14</v>
      </c>
      <c r="H3550" t="s">
        <v>19</v>
      </c>
      <c r="I3550">
        <v>113.84</v>
      </c>
      <c r="J3550" s="2">
        <v>21.9</v>
      </c>
      <c r="K3550" t="s">
        <v>21</v>
      </c>
      <c r="L3550">
        <v>0</v>
      </c>
      <c r="N3550">
        <f t="shared" si="227"/>
        <v>21.9</v>
      </c>
      <c r="U3550">
        <f>((C3550-AVERAGE($C$2:$C$5018))/_xlfn.STDEV.P($C$2:$C$5018))</f>
        <v>0.21357004088167386</v>
      </c>
      <c r="V3550">
        <f>((N3550-AVERAGE($N$2:$N$5018))/_xlfn.STDEV.P($N$2:$N$5018))</f>
        <v>-0.95254686058149729</v>
      </c>
      <c r="W3550">
        <f>((I3550-AVERAGE($I$2:$I$5018))/_xlfn.STDEV.P($I$2:$I$5018))</f>
        <v>0.18616346198528771</v>
      </c>
      <c r="Y3550">
        <f t="shared" si="224"/>
        <v>0</v>
      </c>
      <c r="Z3550">
        <f t="shared" si="225"/>
        <v>0</v>
      </c>
      <c r="AA3550">
        <f t="shared" si="226"/>
        <v>0</v>
      </c>
    </row>
    <row r="3551" spans="1:27" x14ac:dyDescent="0.25">
      <c r="A3551">
        <v>22877</v>
      </c>
      <c r="B3551" t="s">
        <v>12</v>
      </c>
      <c r="C3551">
        <v>0.16</v>
      </c>
      <c r="D3551">
        <v>0</v>
      </c>
      <c r="E3551">
        <v>0</v>
      </c>
      <c r="F3551" t="s">
        <v>23</v>
      </c>
      <c r="G3551" t="s">
        <v>26</v>
      </c>
      <c r="H3551" t="s">
        <v>15</v>
      </c>
      <c r="I3551">
        <v>114.71</v>
      </c>
      <c r="J3551" s="2">
        <v>17.399999999999999</v>
      </c>
      <c r="K3551" t="s">
        <v>24</v>
      </c>
      <c r="L3551">
        <v>0</v>
      </c>
      <c r="N3551">
        <f t="shared" si="227"/>
        <v>17.399999999999999</v>
      </c>
      <c r="U3551">
        <f>((C3551-AVERAGE($C$2:$C$5018))/_xlfn.STDEV.P($C$2:$C$5018))</f>
        <v>-1.8914624432768723</v>
      </c>
      <c r="V3551">
        <f>((N3551-AVERAGE($N$2:$N$5018))/_xlfn.STDEV.P($N$2:$N$5018))</f>
        <v>-1.6097457481244799</v>
      </c>
      <c r="W3551">
        <f>((I3551-AVERAGE($I$2:$I$5018))/_xlfn.STDEV.P($I$2:$I$5018))</f>
        <v>0.20573675743668737</v>
      </c>
      <c r="Y3551">
        <f t="shared" si="224"/>
        <v>0</v>
      </c>
      <c r="Z3551">
        <f t="shared" si="225"/>
        <v>0</v>
      </c>
      <c r="AA3551">
        <f t="shared" si="226"/>
        <v>0</v>
      </c>
    </row>
    <row r="3552" spans="1:27" x14ac:dyDescent="0.25">
      <c r="A3552">
        <v>52859</v>
      </c>
      <c r="B3552" t="s">
        <v>17</v>
      </c>
      <c r="C3552">
        <v>4</v>
      </c>
      <c r="D3552">
        <v>0</v>
      </c>
      <c r="E3552">
        <v>0</v>
      </c>
      <c r="F3552" t="s">
        <v>23</v>
      </c>
      <c r="G3552" t="s">
        <v>26</v>
      </c>
      <c r="H3552" t="s">
        <v>15</v>
      </c>
      <c r="I3552">
        <v>61.54</v>
      </c>
      <c r="J3552" s="2">
        <v>13.2</v>
      </c>
      <c r="K3552" t="s">
        <v>24</v>
      </c>
      <c r="L3552">
        <v>0</v>
      </c>
      <c r="N3552">
        <f t="shared" si="227"/>
        <v>13.2</v>
      </c>
      <c r="U3552">
        <f>((C3552-AVERAGE($C$2:$C$5018))/_xlfn.STDEV.P($C$2:$C$5018))</f>
        <v>-1.7224966251504337</v>
      </c>
      <c r="V3552">
        <f>((N3552-AVERAGE($N$2:$N$5018))/_xlfn.STDEV.P($N$2:$N$5018))</f>
        <v>-2.2231313764979301</v>
      </c>
      <c r="W3552">
        <f>((I3552-AVERAGE($I$2:$I$5018))/_xlfn.STDEV.P($I$2:$I$5018))</f>
        <v>-0.99048406917357701</v>
      </c>
      <c r="Y3552">
        <f t="shared" si="224"/>
        <v>0</v>
      </c>
      <c r="Z3552">
        <f t="shared" si="225"/>
        <v>0</v>
      </c>
      <c r="AA3552">
        <f t="shared" si="226"/>
        <v>0</v>
      </c>
    </row>
    <row r="3553" spans="1:27" x14ac:dyDescent="0.25">
      <c r="A3553">
        <v>55631</v>
      </c>
      <c r="B3553" t="s">
        <v>12</v>
      </c>
      <c r="C3553">
        <v>38</v>
      </c>
      <c r="D3553">
        <v>0</v>
      </c>
      <c r="E3553">
        <v>0</v>
      </c>
      <c r="F3553" t="s">
        <v>13</v>
      </c>
      <c r="G3553" t="s">
        <v>14</v>
      </c>
      <c r="H3553" t="s">
        <v>19</v>
      </c>
      <c r="I3553">
        <v>133.62</v>
      </c>
      <c r="J3553" s="2">
        <v>25.2</v>
      </c>
      <c r="K3553" t="s">
        <v>21</v>
      </c>
      <c r="L3553">
        <v>0</v>
      </c>
      <c r="N3553">
        <f t="shared" si="227"/>
        <v>25.2</v>
      </c>
      <c r="U3553">
        <f>((C3553-AVERAGE($C$2:$C$5018))/_xlfn.STDEV.P($C$2:$C$5018))</f>
        <v>-0.22644511048925967</v>
      </c>
      <c r="V3553">
        <f>((N3553-AVERAGE($N$2:$N$5018))/_xlfn.STDEV.P($N$2:$N$5018))</f>
        <v>-0.47060100971664337</v>
      </c>
      <c r="W3553">
        <f>((I3553-AVERAGE($I$2:$I$5018))/_xlfn.STDEV.P($I$2:$I$5018))</f>
        <v>0.6311747079952752</v>
      </c>
      <c r="Y3553">
        <f t="shared" si="224"/>
        <v>0</v>
      </c>
      <c r="Z3553">
        <f t="shared" si="225"/>
        <v>0</v>
      </c>
      <c r="AA3553">
        <f t="shared" si="226"/>
        <v>0</v>
      </c>
    </row>
    <row r="3554" spans="1:27" x14ac:dyDescent="0.25">
      <c r="A3554">
        <v>7003</v>
      </c>
      <c r="B3554" t="s">
        <v>17</v>
      </c>
      <c r="C3554">
        <v>27</v>
      </c>
      <c r="D3554">
        <v>0</v>
      </c>
      <c r="E3554">
        <v>0</v>
      </c>
      <c r="F3554" t="s">
        <v>13</v>
      </c>
      <c r="G3554" t="s">
        <v>14</v>
      </c>
      <c r="H3554" t="s">
        <v>19</v>
      </c>
      <c r="I3554">
        <v>111.96</v>
      </c>
      <c r="J3554" s="2">
        <v>28.2</v>
      </c>
      <c r="K3554" t="s">
        <v>21</v>
      </c>
      <c r="L3554">
        <v>0</v>
      </c>
      <c r="N3554">
        <f t="shared" si="227"/>
        <v>28.2</v>
      </c>
      <c r="U3554">
        <f>((C3554-AVERAGE($C$2:$C$5018))/_xlfn.STDEV.P($C$2:$C$5018))</f>
        <v>-0.71046177699728652</v>
      </c>
      <c r="V3554">
        <f>((N3554-AVERAGE($N$2:$N$5018))/_xlfn.STDEV.P($N$2:$N$5018))</f>
        <v>-3.2468418021321652E-2</v>
      </c>
      <c r="W3554">
        <f>((I3554-AVERAGE($I$2:$I$5018))/_xlfn.STDEV.P($I$2:$I$5018))</f>
        <v>0.14386714537766485</v>
      </c>
      <c r="Y3554">
        <f t="shared" si="224"/>
        <v>0</v>
      </c>
      <c r="Z3554">
        <f t="shared" si="225"/>
        <v>0</v>
      </c>
      <c r="AA3554">
        <f t="shared" si="226"/>
        <v>0</v>
      </c>
    </row>
    <row r="3555" spans="1:27" x14ac:dyDescent="0.25">
      <c r="A3555">
        <v>68447</v>
      </c>
      <c r="B3555" t="s">
        <v>17</v>
      </c>
      <c r="C3555">
        <v>50</v>
      </c>
      <c r="D3555">
        <v>0</v>
      </c>
      <c r="E3555">
        <v>0</v>
      </c>
      <c r="F3555" t="s">
        <v>23</v>
      </c>
      <c r="G3555" t="s">
        <v>14</v>
      </c>
      <c r="H3555" t="s">
        <v>15</v>
      </c>
      <c r="I3555">
        <v>112.44</v>
      </c>
      <c r="J3555" s="2">
        <v>31.5</v>
      </c>
      <c r="K3555" t="s">
        <v>24</v>
      </c>
      <c r="L3555">
        <v>0</v>
      </c>
      <c r="N3555">
        <f t="shared" si="227"/>
        <v>31.5</v>
      </c>
      <c r="U3555">
        <f>((C3555-AVERAGE($C$2:$C$5018))/_xlfn.STDEV.P($C$2:$C$5018))</f>
        <v>0.30157307115586057</v>
      </c>
      <c r="V3555">
        <f>((N3555-AVERAGE($N$2:$N$5018))/_xlfn.STDEV.P($N$2:$N$5018))</f>
        <v>0.44947743284353231</v>
      </c>
      <c r="W3555">
        <f>((I3555-AVERAGE($I$2:$I$5018))/_xlfn.STDEV.P($I$2:$I$5018))</f>
        <v>0.15466620493705796</v>
      </c>
      <c r="Y3555">
        <f t="shared" si="224"/>
        <v>0</v>
      </c>
      <c r="Z3555">
        <f t="shared" si="225"/>
        <v>0</v>
      </c>
      <c r="AA3555">
        <f t="shared" si="226"/>
        <v>0</v>
      </c>
    </row>
    <row r="3556" spans="1:27" x14ac:dyDescent="0.25">
      <c r="A3556">
        <v>13817</v>
      </c>
      <c r="B3556" t="s">
        <v>12</v>
      </c>
      <c r="C3556">
        <v>19</v>
      </c>
      <c r="D3556">
        <v>0</v>
      </c>
      <c r="E3556">
        <v>0</v>
      </c>
      <c r="F3556" t="s">
        <v>23</v>
      </c>
      <c r="G3556" t="s">
        <v>14</v>
      </c>
      <c r="H3556" t="s">
        <v>15</v>
      </c>
      <c r="I3556">
        <v>123.61</v>
      </c>
      <c r="J3556" s="2">
        <v>25.2</v>
      </c>
      <c r="K3556" t="s">
        <v>24</v>
      </c>
      <c r="L3556">
        <v>0</v>
      </c>
      <c r="N3556">
        <f t="shared" si="227"/>
        <v>25.2</v>
      </c>
      <c r="U3556">
        <f>((C3556-AVERAGE($C$2:$C$5018))/_xlfn.STDEV.P($C$2:$C$5018))</f>
        <v>-1.0624738980940334</v>
      </c>
      <c r="V3556">
        <f>((N3556-AVERAGE($N$2:$N$5018))/_xlfn.STDEV.P($N$2:$N$5018))</f>
        <v>-0.47060100971664337</v>
      </c>
      <c r="W3556">
        <f>((I3556-AVERAGE($I$2:$I$5018))/_xlfn.STDEV.P($I$2:$I$5018))</f>
        <v>0.40596932010043307</v>
      </c>
      <c r="Y3556">
        <f t="shared" si="224"/>
        <v>0</v>
      </c>
      <c r="Z3556">
        <f t="shared" si="225"/>
        <v>0</v>
      </c>
      <c r="AA3556">
        <f t="shared" si="226"/>
        <v>0</v>
      </c>
    </row>
    <row r="3557" spans="1:27" x14ac:dyDescent="0.25">
      <c r="A3557">
        <v>12117</v>
      </c>
      <c r="B3557" t="s">
        <v>12</v>
      </c>
      <c r="C3557">
        <v>8</v>
      </c>
      <c r="D3557">
        <v>0</v>
      </c>
      <c r="E3557">
        <v>0</v>
      </c>
      <c r="F3557" t="s">
        <v>23</v>
      </c>
      <c r="G3557" t="s">
        <v>26</v>
      </c>
      <c r="H3557" t="s">
        <v>15</v>
      </c>
      <c r="I3557">
        <v>84.68</v>
      </c>
      <c r="J3557" s="2">
        <v>14.5</v>
      </c>
      <c r="K3557" t="s">
        <v>24</v>
      </c>
      <c r="L3557">
        <v>0</v>
      </c>
      <c r="N3557">
        <f t="shared" si="227"/>
        <v>14.5</v>
      </c>
      <c r="U3557">
        <f>((C3557-AVERAGE($C$2:$C$5018))/_xlfn.STDEV.P($C$2:$C$5018))</f>
        <v>-1.5464905646020604</v>
      </c>
      <c r="V3557">
        <f>((N3557-AVERAGE($N$2:$N$5018))/_xlfn.STDEV.P($N$2:$N$5018))</f>
        <v>-2.0332739200966241</v>
      </c>
      <c r="W3557">
        <f>((I3557-AVERAGE($I$2:$I$5018))/_xlfn.STDEV.P($I$2:$I$5018))</f>
        <v>-0.46987940624783825</v>
      </c>
      <c r="Y3557">
        <f t="shared" si="224"/>
        <v>0</v>
      </c>
      <c r="Z3557">
        <f t="shared" si="225"/>
        <v>0</v>
      </c>
      <c r="AA3557">
        <f t="shared" si="226"/>
        <v>0</v>
      </c>
    </row>
    <row r="3558" spans="1:27" x14ac:dyDescent="0.25">
      <c r="A3558">
        <v>40210</v>
      </c>
      <c r="B3558" t="s">
        <v>12</v>
      </c>
      <c r="C3558">
        <v>78</v>
      </c>
      <c r="D3558">
        <v>0</v>
      </c>
      <c r="E3558">
        <v>1</v>
      </c>
      <c r="F3558" t="s">
        <v>13</v>
      </c>
      <c r="G3558" t="s">
        <v>18</v>
      </c>
      <c r="H3558" t="s">
        <v>19</v>
      </c>
      <c r="I3558">
        <v>206.62</v>
      </c>
      <c r="J3558" s="2">
        <v>28</v>
      </c>
      <c r="K3558" t="s">
        <v>16</v>
      </c>
      <c r="L3558">
        <v>0</v>
      </c>
      <c r="N3558">
        <f t="shared" si="227"/>
        <v>28</v>
      </c>
      <c r="U3558">
        <f>((C3558-AVERAGE($C$2:$C$5018))/_xlfn.STDEV.P($C$2:$C$5018))</f>
        <v>1.5336154949944745</v>
      </c>
      <c r="V3558">
        <f>((N3558-AVERAGE($N$2:$N$5018))/_xlfn.STDEV.P($N$2:$N$5018))</f>
        <v>-6.1677257467676327E-2</v>
      </c>
      <c r="W3558">
        <f>((I3558-AVERAGE($I$2:$I$5018))/_xlfn.STDEV.P($I$2:$I$5018))</f>
        <v>2.2735316826529637</v>
      </c>
      <c r="Y3558">
        <f t="shared" si="224"/>
        <v>0</v>
      </c>
      <c r="Z3558">
        <f t="shared" si="225"/>
        <v>0</v>
      </c>
      <c r="AA3558">
        <f t="shared" si="226"/>
        <v>0</v>
      </c>
    </row>
    <row r="3559" spans="1:27" x14ac:dyDescent="0.25">
      <c r="A3559">
        <v>23360</v>
      </c>
      <c r="B3559" t="s">
        <v>12</v>
      </c>
      <c r="C3559">
        <v>0.8</v>
      </c>
      <c r="D3559">
        <v>0</v>
      </c>
      <c r="E3559">
        <v>0</v>
      </c>
      <c r="F3559" t="s">
        <v>23</v>
      </c>
      <c r="G3559" t="s">
        <v>26</v>
      </c>
      <c r="H3559" t="s">
        <v>19</v>
      </c>
      <c r="I3559">
        <v>114.54</v>
      </c>
      <c r="J3559" s="2">
        <v>15.1</v>
      </c>
      <c r="K3559" t="s">
        <v>24</v>
      </c>
      <c r="L3559">
        <v>0</v>
      </c>
      <c r="N3559">
        <f t="shared" si="227"/>
        <v>15.1</v>
      </c>
      <c r="U3559">
        <f>((C3559-AVERAGE($C$2:$C$5018))/_xlfn.STDEV.P($C$2:$C$5018))</f>
        <v>-1.8633014735891325</v>
      </c>
      <c r="V3559">
        <f>((N3559-AVERAGE($N$2:$N$5018))/_xlfn.STDEV.P($N$2:$N$5018))</f>
        <v>-1.9456474017575598</v>
      </c>
      <c r="W3559">
        <f>((I3559-AVERAGE($I$2:$I$5018))/_xlfn.STDEV.P($I$2:$I$5018))</f>
        <v>0.20191209050940262</v>
      </c>
      <c r="Y3559">
        <f t="shared" si="224"/>
        <v>0</v>
      </c>
      <c r="Z3559">
        <f t="shared" si="225"/>
        <v>0</v>
      </c>
      <c r="AA3559">
        <f t="shared" si="226"/>
        <v>0</v>
      </c>
    </row>
    <row r="3560" spans="1:27" x14ac:dyDescent="0.25">
      <c r="A3560">
        <v>28447</v>
      </c>
      <c r="B3560" t="s">
        <v>17</v>
      </c>
      <c r="C3560">
        <v>53</v>
      </c>
      <c r="D3560">
        <v>1</v>
      </c>
      <c r="E3560">
        <v>0</v>
      </c>
      <c r="F3560" t="s">
        <v>13</v>
      </c>
      <c r="G3560" t="s">
        <v>14</v>
      </c>
      <c r="H3560" t="s">
        <v>19</v>
      </c>
      <c r="I3560">
        <v>216.88</v>
      </c>
      <c r="J3560" s="2">
        <v>31.4</v>
      </c>
      <c r="K3560" t="s">
        <v>22</v>
      </c>
      <c r="L3560">
        <v>0</v>
      </c>
      <c r="N3560">
        <f t="shared" si="227"/>
        <v>31.4</v>
      </c>
      <c r="U3560">
        <f>((C3560-AVERAGE($C$2:$C$5018))/_xlfn.STDEV.P($C$2:$C$5018))</f>
        <v>0.43357761656714061</v>
      </c>
      <c r="V3560">
        <f>((N3560-AVERAGE($N$2:$N$5018))/_xlfn.STDEV.P($N$2:$N$5018))</f>
        <v>0.43487301312035476</v>
      </c>
      <c r="W3560">
        <f>((I3560-AVERAGE($I$2:$I$5018))/_xlfn.STDEV.P($I$2:$I$5018))</f>
        <v>2.5043615807349897</v>
      </c>
      <c r="Y3560">
        <f t="shared" si="224"/>
        <v>0</v>
      </c>
      <c r="Z3560">
        <f t="shared" si="225"/>
        <v>0</v>
      </c>
      <c r="AA3560">
        <f t="shared" si="226"/>
        <v>0</v>
      </c>
    </row>
    <row r="3561" spans="1:27" x14ac:dyDescent="0.25">
      <c r="A3561">
        <v>72398</v>
      </c>
      <c r="B3561" t="s">
        <v>17</v>
      </c>
      <c r="C3561">
        <v>73</v>
      </c>
      <c r="D3561">
        <v>1</v>
      </c>
      <c r="E3561">
        <v>0</v>
      </c>
      <c r="F3561" t="s">
        <v>13</v>
      </c>
      <c r="G3561" t="s">
        <v>14</v>
      </c>
      <c r="H3561" t="s">
        <v>15</v>
      </c>
      <c r="I3561">
        <v>110.38</v>
      </c>
      <c r="J3561" s="2">
        <v>26.3</v>
      </c>
      <c r="K3561" t="s">
        <v>21</v>
      </c>
      <c r="L3561">
        <v>0</v>
      </c>
      <c r="N3561">
        <f t="shared" si="227"/>
        <v>26.3</v>
      </c>
      <c r="U3561">
        <f>((C3561-AVERAGE($C$2:$C$5018))/_xlfn.STDEV.P($C$2:$C$5018))</f>
        <v>1.3136079193090078</v>
      </c>
      <c r="V3561">
        <f>((N3561-AVERAGE($N$2:$N$5018))/_xlfn.STDEV.P($N$2:$N$5018))</f>
        <v>-0.30995239276169184</v>
      </c>
      <c r="W3561">
        <f>((I3561-AVERAGE($I$2:$I$5018))/_xlfn.STDEV.P($I$2:$I$5018))</f>
        <v>0.10832024099466285</v>
      </c>
      <c r="Y3561">
        <f t="shared" si="224"/>
        <v>0</v>
      </c>
      <c r="Z3561">
        <f t="shared" si="225"/>
        <v>0</v>
      </c>
      <c r="AA3561">
        <f t="shared" si="226"/>
        <v>0</v>
      </c>
    </row>
    <row r="3562" spans="1:27" x14ac:dyDescent="0.25">
      <c r="A3562">
        <v>7859</v>
      </c>
      <c r="B3562" t="s">
        <v>12</v>
      </c>
      <c r="C3562">
        <v>34</v>
      </c>
      <c r="D3562">
        <v>0</v>
      </c>
      <c r="E3562">
        <v>0</v>
      </c>
      <c r="F3562" t="s">
        <v>13</v>
      </c>
      <c r="G3562" t="s">
        <v>14</v>
      </c>
      <c r="H3562" t="s">
        <v>15</v>
      </c>
      <c r="I3562">
        <v>99.23</v>
      </c>
      <c r="J3562" s="2" t="s">
        <v>20</v>
      </c>
      <c r="K3562" t="s">
        <v>22</v>
      </c>
      <c r="L3562">
        <v>0</v>
      </c>
      <c r="N3562">
        <f t="shared" si="227"/>
        <v>28.422259136212656</v>
      </c>
      <c r="U3562">
        <f>((C3562-AVERAGE($C$2:$C$5018))/_xlfn.STDEV.P($C$2:$C$5018))</f>
        <v>-0.40245117103763306</v>
      </c>
      <c r="V3562">
        <f>((N3562-AVERAGE($N$2:$N$5018))/_xlfn.STDEV.P($N$2:$N$5018))</f>
        <v>-8.7608957167494772E-6</v>
      </c>
      <c r="W3562">
        <f>((I3562-AVERAGE($I$2:$I$5018))/_xlfn.STDEV.P($I$2:$I$5018))</f>
        <v>-0.14253291335373736</v>
      </c>
      <c r="Y3562">
        <f t="shared" si="224"/>
        <v>0</v>
      </c>
      <c r="Z3562">
        <f t="shared" si="225"/>
        <v>0</v>
      </c>
      <c r="AA3562">
        <f t="shared" si="226"/>
        <v>0</v>
      </c>
    </row>
    <row r="3563" spans="1:27" x14ac:dyDescent="0.25">
      <c r="A3563">
        <v>20140</v>
      </c>
      <c r="B3563" t="s">
        <v>12</v>
      </c>
      <c r="C3563">
        <v>58</v>
      </c>
      <c r="D3563">
        <v>0</v>
      </c>
      <c r="E3563">
        <v>0</v>
      </c>
      <c r="F3563" t="s">
        <v>13</v>
      </c>
      <c r="G3563" t="s">
        <v>25</v>
      </c>
      <c r="H3563" t="s">
        <v>19</v>
      </c>
      <c r="I3563">
        <v>204.92</v>
      </c>
      <c r="J3563" s="2">
        <v>39.6</v>
      </c>
      <c r="K3563" t="s">
        <v>21</v>
      </c>
      <c r="L3563">
        <v>0</v>
      </c>
      <c r="N3563">
        <f t="shared" si="227"/>
        <v>39.6</v>
      </c>
      <c r="U3563">
        <f>((C3563-AVERAGE($C$2:$C$5018))/_xlfn.STDEV.P($C$2:$C$5018))</f>
        <v>0.65358519225260736</v>
      </c>
      <c r="V3563">
        <f>((N3563-AVERAGE($N$2:$N$5018))/_xlfn.STDEV.P($N$2:$N$5018))</f>
        <v>1.6324354304209012</v>
      </c>
      <c r="W3563">
        <f>((I3563-AVERAGE($I$2:$I$5018))/_xlfn.STDEV.P($I$2:$I$5018))</f>
        <v>2.2352850133801132</v>
      </c>
      <c r="Y3563">
        <f t="shared" si="224"/>
        <v>0</v>
      </c>
      <c r="Z3563">
        <f t="shared" si="225"/>
        <v>0</v>
      </c>
      <c r="AA3563">
        <f t="shared" si="226"/>
        <v>0</v>
      </c>
    </row>
    <row r="3564" spans="1:27" x14ac:dyDescent="0.25">
      <c r="A3564">
        <v>46903</v>
      </c>
      <c r="B3564" t="s">
        <v>17</v>
      </c>
      <c r="C3564">
        <v>62</v>
      </c>
      <c r="D3564">
        <v>0</v>
      </c>
      <c r="E3564">
        <v>0</v>
      </c>
      <c r="F3564" t="s">
        <v>13</v>
      </c>
      <c r="G3564" t="s">
        <v>14</v>
      </c>
      <c r="H3564" t="s">
        <v>15</v>
      </c>
      <c r="I3564">
        <v>56.74</v>
      </c>
      <c r="J3564" s="2">
        <v>28.9</v>
      </c>
      <c r="K3564" t="s">
        <v>21</v>
      </c>
      <c r="L3564">
        <v>0</v>
      </c>
      <c r="N3564">
        <f t="shared" si="227"/>
        <v>28.9</v>
      </c>
      <c r="U3564">
        <f>((C3564-AVERAGE($C$2:$C$5018))/_xlfn.STDEV.P($C$2:$C$5018))</f>
        <v>0.82959125280098078</v>
      </c>
      <c r="V3564">
        <f>((N3564-AVERAGE($N$2:$N$5018))/_xlfn.STDEV.P($N$2:$N$5018))</f>
        <v>6.976252004091997E-2</v>
      </c>
      <c r="W3564">
        <f>((I3564-AVERAGE($I$2:$I$5018))/_xlfn.STDEV.P($I$2:$I$5018))</f>
        <v>-1.0984746647675072</v>
      </c>
      <c r="Y3564">
        <f t="shared" si="224"/>
        <v>0</v>
      </c>
      <c r="Z3564">
        <f t="shared" si="225"/>
        <v>0</v>
      </c>
      <c r="AA3564">
        <f t="shared" si="226"/>
        <v>0</v>
      </c>
    </row>
    <row r="3565" spans="1:27" x14ac:dyDescent="0.25">
      <c r="A3565">
        <v>61333</v>
      </c>
      <c r="B3565" t="s">
        <v>17</v>
      </c>
      <c r="C3565">
        <v>78</v>
      </c>
      <c r="D3565">
        <v>0</v>
      </c>
      <c r="E3565">
        <v>0</v>
      </c>
      <c r="F3565" t="s">
        <v>23</v>
      </c>
      <c r="G3565" t="s">
        <v>18</v>
      </c>
      <c r="H3565" t="s">
        <v>19</v>
      </c>
      <c r="I3565">
        <v>68.349999999999994</v>
      </c>
      <c r="J3565" s="2">
        <v>31.4</v>
      </c>
      <c r="K3565" t="s">
        <v>24</v>
      </c>
      <c r="L3565">
        <v>0</v>
      </c>
      <c r="N3565">
        <f t="shared" si="227"/>
        <v>31.4</v>
      </c>
      <c r="U3565">
        <f>((C3565-AVERAGE($C$2:$C$5018))/_xlfn.STDEV.P($C$2:$C$5018))</f>
        <v>1.5336154949944745</v>
      </c>
      <c r="V3565">
        <f>((N3565-AVERAGE($N$2:$N$5018))/_xlfn.STDEV.P($N$2:$N$5018))</f>
        <v>0.43487301312035476</v>
      </c>
      <c r="W3565">
        <f>((I3565-AVERAGE($I$2:$I$5018))/_xlfn.STDEV.P($I$2:$I$5018))</f>
        <v>-0.83727241167468869</v>
      </c>
      <c r="Y3565">
        <f t="shared" si="224"/>
        <v>0</v>
      </c>
      <c r="Z3565">
        <f t="shared" si="225"/>
        <v>0</v>
      </c>
      <c r="AA3565">
        <f t="shared" si="226"/>
        <v>0</v>
      </c>
    </row>
    <row r="3566" spans="1:27" x14ac:dyDescent="0.25">
      <c r="A3566">
        <v>7403</v>
      </c>
      <c r="B3566" t="s">
        <v>17</v>
      </c>
      <c r="C3566">
        <v>51</v>
      </c>
      <c r="D3566">
        <v>0</v>
      </c>
      <c r="E3566">
        <v>0</v>
      </c>
      <c r="F3566" t="s">
        <v>13</v>
      </c>
      <c r="G3566" t="s">
        <v>14</v>
      </c>
      <c r="H3566" t="s">
        <v>15</v>
      </c>
      <c r="I3566">
        <v>83.52</v>
      </c>
      <c r="J3566" s="2">
        <v>34.299999999999997</v>
      </c>
      <c r="K3566" t="s">
        <v>24</v>
      </c>
      <c r="L3566">
        <v>0</v>
      </c>
      <c r="N3566">
        <f t="shared" si="227"/>
        <v>34.299999999999997</v>
      </c>
      <c r="U3566">
        <f>((C3566-AVERAGE($C$2:$C$5018))/_xlfn.STDEV.P($C$2:$C$5018))</f>
        <v>0.34557458629295396</v>
      </c>
      <c r="V3566">
        <f>((N3566-AVERAGE($N$2:$N$5018))/_xlfn.STDEV.P($N$2:$N$5018))</f>
        <v>0.85840118509249885</v>
      </c>
      <c r="W3566">
        <f>((I3566-AVERAGE($I$2:$I$5018))/_xlfn.STDEV.P($I$2:$I$5018))</f>
        <v>-0.49597713351637163</v>
      </c>
      <c r="Y3566">
        <f t="shared" si="224"/>
        <v>0</v>
      </c>
      <c r="Z3566">
        <f t="shared" si="225"/>
        <v>0</v>
      </c>
      <c r="AA3566">
        <f t="shared" si="226"/>
        <v>0</v>
      </c>
    </row>
    <row r="3567" spans="1:27" x14ac:dyDescent="0.25">
      <c r="A3567">
        <v>69370</v>
      </c>
      <c r="B3567" t="s">
        <v>12</v>
      </c>
      <c r="C3567">
        <v>78</v>
      </c>
      <c r="D3567">
        <v>0</v>
      </c>
      <c r="E3567">
        <v>0</v>
      </c>
      <c r="F3567" t="s">
        <v>13</v>
      </c>
      <c r="G3567" t="s">
        <v>25</v>
      </c>
      <c r="H3567" t="s">
        <v>15</v>
      </c>
      <c r="I3567">
        <v>59.74</v>
      </c>
      <c r="J3567" s="2">
        <v>27</v>
      </c>
      <c r="K3567" t="s">
        <v>16</v>
      </c>
      <c r="L3567">
        <v>0</v>
      </c>
      <c r="N3567">
        <f t="shared" si="227"/>
        <v>27</v>
      </c>
      <c r="U3567">
        <f>((C3567-AVERAGE($C$2:$C$5018))/_xlfn.STDEV.P($C$2:$C$5018))</f>
        <v>1.5336154949944745</v>
      </c>
      <c r="V3567">
        <f>((N3567-AVERAGE($N$2:$N$5018))/_xlfn.STDEV.P($N$2:$N$5018))</f>
        <v>-0.20772145469945022</v>
      </c>
      <c r="W3567">
        <f>((I3567-AVERAGE($I$2:$I$5018))/_xlfn.STDEV.P($I$2:$I$5018))</f>
        <v>-1.0309805425213008</v>
      </c>
      <c r="Y3567">
        <f t="shared" si="224"/>
        <v>0</v>
      </c>
      <c r="Z3567">
        <f t="shared" si="225"/>
        <v>0</v>
      </c>
      <c r="AA3567">
        <f t="shared" si="226"/>
        <v>0</v>
      </c>
    </row>
    <row r="3568" spans="1:27" x14ac:dyDescent="0.25">
      <c r="A3568">
        <v>43549</v>
      </c>
      <c r="B3568" t="s">
        <v>17</v>
      </c>
      <c r="C3568">
        <v>40</v>
      </c>
      <c r="D3568">
        <v>1</v>
      </c>
      <c r="E3568">
        <v>0</v>
      </c>
      <c r="F3568" t="s">
        <v>13</v>
      </c>
      <c r="G3568" t="s">
        <v>14</v>
      </c>
      <c r="H3568" t="s">
        <v>19</v>
      </c>
      <c r="I3568">
        <v>81.59</v>
      </c>
      <c r="J3568" s="2">
        <v>27.2</v>
      </c>
      <c r="K3568" t="s">
        <v>21</v>
      </c>
      <c r="L3568">
        <v>0</v>
      </c>
      <c r="N3568">
        <f t="shared" si="227"/>
        <v>27.2</v>
      </c>
      <c r="U3568">
        <f>((C3568-AVERAGE($C$2:$C$5018))/_xlfn.STDEV.P($C$2:$C$5018))</f>
        <v>-0.13844208021507295</v>
      </c>
      <c r="V3568">
        <f>((N3568-AVERAGE($N$2:$N$5018))/_xlfn.STDEV.P($N$2:$N$5018))</f>
        <v>-0.17851261525309556</v>
      </c>
      <c r="W3568">
        <f>((I3568-AVERAGE($I$2:$I$5018))/_xlfn.STDEV.P($I$2:$I$5018))</f>
        <v>-0.53939835216143095</v>
      </c>
      <c r="Y3568">
        <f t="shared" si="224"/>
        <v>0</v>
      </c>
      <c r="Z3568">
        <f t="shared" si="225"/>
        <v>0</v>
      </c>
      <c r="AA3568">
        <f t="shared" si="226"/>
        <v>0</v>
      </c>
    </row>
    <row r="3569" spans="1:27" x14ac:dyDescent="0.25">
      <c r="A3569">
        <v>2903</v>
      </c>
      <c r="B3569" t="s">
        <v>17</v>
      </c>
      <c r="C3569">
        <v>35</v>
      </c>
      <c r="D3569">
        <v>0</v>
      </c>
      <c r="E3569">
        <v>0</v>
      </c>
      <c r="F3569" t="s">
        <v>23</v>
      </c>
      <c r="G3569" t="s">
        <v>14</v>
      </c>
      <c r="H3569" t="s">
        <v>19</v>
      </c>
      <c r="I3569">
        <v>123.83</v>
      </c>
      <c r="J3569" s="2">
        <v>23.8</v>
      </c>
      <c r="K3569" t="s">
        <v>21</v>
      </c>
      <c r="L3569">
        <v>0</v>
      </c>
      <c r="N3569">
        <f t="shared" si="227"/>
        <v>23.8</v>
      </c>
      <c r="U3569">
        <f>((C3569-AVERAGE($C$2:$C$5018))/_xlfn.STDEV.P($C$2:$C$5018))</f>
        <v>-0.35844965590053973</v>
      </c>
      <c r="V3569">
        <f>((N3569-AVERAGE($N$2:$N$5018))/_xlfn.STDEV.P($N$2:$N$5018))</f>
        <v>-0.67506288584112661</v>
      </c>
      <c r="W3569">
        <f>((I3569-AVERAGE($I$2:$I$5018))/_xlfn.STDEV.P($I$2:$I$5018))</f>
        <v>0.41091888906515489</v>
      </c>
      <c r="Y3569">
        <f t="shared" si="224"/>
        <v>0</v>
      </c>
      <c r="Z3569">
        <f t="shared" si="225"/>
        <v>0</v>
      </c>
      <c r="AA3569">
        <f t="shared" si="226"/>
        <v>0</v>
      </c>
    </row>
    <row r="3570" spans="1:27" x14ac:dyDescent="0.25">
      <c r="A3570">
        <v>70268</v>
      </c>
      <c r="B3570" t="s">
        <v>12</v>
      </c>
      <c r="C3570">
        <v>82</v>
      </c>
      <c r="D3570">
        <v>0</v>
      </c>
      <c r="E3570">
        <v>0</v>
      </c>
      <c r="F3570" t="s">
        <v>13</v>
      </c>
      <c r="G3570" t="s">
        <v>14</v>
      </c>
      <c r="H3570" t="s">
        <v>15</v>
      </c>
      <c r="I3570">
        <v>226.84</v>
      </c>
      <c r="J3570" s="2">
        <v>25.3</v>
      </c>
      <c r="K3570" t="s">
        <v>16</v>
      </c>
      <c r="L3570">
        <v>0</v>
      </c>
      <c r="N3570">
        <f t="shared" si="227"/>
        <v>25.3</v>
      </c>
      <c r="U3570">
        <f>((C3570-AVERAGE($C$2:$C$5018))/_xlfn.STDEV.P($C$2:$C$5018))</f>
        <v>1.7096215555428478</v>
      </c>
      <c r="V3570">
        <f>((N3570-AVERAGE($N$2:$N$5018))/_xlfn.STDEV.P($N$2:$N$5018))</f>
        <v>-0.45599658999346576</v>
      </c>
      <c r="W3570">
        <f>((I3570-AVERAGE($I$2:$I$5018))/_xlfn.STDEV.P($I$2:$I$5018))</f>
        <v>2.728442066592395</v>
      </c>
      <c r="Y3570">
        <f t="shared" si="224"/>
        <v>0</v>
      </c>
      <c r="Z3570">
        <f t="shared" si="225"/>
        <v>0</v>
      </c>
      <c r="AA3570">
        <f t="shared" si="226"/>
        <v>0</v>
      </c>
    </row>
    <row r="3571" spans="1:27" x14ac:dyDescent="0.25">
      <c r="A3571">
        <v>11003</v>
      </c>
      <c r="B3571" t="s">
        <v>17</v>
      </c>
      <c r="C3571">
        <v>46</v>
      </c>
      <c r="D3571">
        <v>0</v>
      </c>
      <c r="E3571">
        <v>0</v>
      </c>
      <c r="F3571" t="s">
        <v>13</v>
      </c>
      <c r="G3571" t="s">
        <v>18</v>
      </c>
      <c r="H3571" t="s">
        <v>19</v>
      </c>
      <c r="I3571">
        <v>93.2</v>
      </c>
      <c r="J3571" s="2">
        <v>32.6</v>
      </c>
      <c r="K3571" t="s">
        <v>24</v>
      </c>
      <c r="L3571">
        <v>0</v>
      </c>
      <c r="N3571">
        <f t="shared" si="227"/>
        <v>32.6</v>
      </c>
      <c r="U3571">
        <f>((C3571-AVERAGE($C$2:$C$5018))/_xlfn.STDEV.P($C$2:$C$5018))</f>
        <v>0.12556701060748715</v>
      </c>
      <c r="V3571">
        <f>((N3571-AVERAGE($N$2:$N$5018))/_xlfn.STDEV.P($N$2:$N$5018))</f>
        <v>0.61012604979848384</v>
      </c>
      <c r="W3571">
        <f>((I3571-AVERAGE($I$2:$I$5018))/_xlfn.STDEV.P($I$2:$I$5018))</f>
        <v>-0.2781960990686122</v>
      </c>
      <c r="Y3571">
        <f t="shared" si="224"/>
        <v>0</v>
      </c>
      <c r="Z3571">
        <f t="shared" si="225"/>
        <v>0</v>
      </c>
      <c r="AA3571">
        <f t="shared" si="226"/>
        <v>0</v>
      </c>
    </row>
    <row r="3572" spans="1:27" x14ac:dyDescent="0.25">
      <c r="A3572">
        <v>61475</v>
      </c>
      <c r="B3572" t="s">
        <v>17</v>
      </c>
      <c r="C3572">
        <v>51</v>
      </c>
      <c r="D3572">
        <v>1</v>
      </c>
      <c r="E3572">
        <v>0</v>
      </c>
      <c r="F3572" t="s">
        <v>13</v>
      </c>
      <c r="G3572" t="s">
        <v>14</v>
      </c>
      <c r="H3572" t="s">
        <v>19</v>
      </c>
      <c r="I3572">
        <v>85.84</v>
      </c>
      <c r="J3572" s="2">
        <v>31.8</v>
      </c>
      <c r="K3572" t="s">
        <v>21</v>
      </c>
      <c r="L3572">
        <v>0</v>
      </c>
      <c r="N3572">
        <f t="shared" si="227"/>
        <v>31.8</v>
      </c>
      <c r="U3572">
        <f>((C3572-AVERAGE($C$2:$C$5018))/_xlfn.STDEV.P($C$2:$C$5018))</f>
        <v>0.34557458629295396</v>
      </c>
      <c r="V3572">
        <f>((N3572-AVERAGE($N$2:$N$5018))/_xlfn.STDEV.P($N$2:$N$5018))</f>
        <v>0.49329069201306458</v>
      </c>
      <c r="W3572">
        <f>((I3572-AVERAGE($I$2:$I$5018))/_xlfn.STDEV.P($I$2:$I$5018))</f>
        <v>-0.44378167897930521</v>
      </c>
      <c r="Y3572">
        <f t="shared" si="224"/>
        <v>0</v>
      </c>
      <c r="Z3572">
        <f t="shared" si="225"/>
        <v>0</v>
      </c>
      <c r="AA3572">
        <f t="shared" si="226"/>
        <v>0</v>
      </c>
    </row>
    <row r="3573" spans="1:27" x14ac:dyDescent="0.25">
      <c r="A3573">
        <v>27608</v>
      </c>
      <c r="B3573" t="s">
        <v>17</v>
      </c>
      <c r="C3573">
        <v>53</v>
      </c>
      <c r="D3573">
        <v>0</v>
      </c>
      <c r="E3573">
        <v>0</v>
      </c>
      <c r="F3573" t="s">
        <v>13</v>
      </c>
      <c r="G3573" t="s">
        <v>25</v>
      </c>
      <c r="H3573" t="s">
        <v>15</v>
      </c>
      <c r="I3573">
        <v>74.64</v>
      </c>
      <c r="J3573" s="2">
        <v>22.4</v>
      </c>
      <c r="K3573" t="s">
        <v>24</v>
      </c>
      <c r="L3573">
        <v>0</v>
      </c>
      <c r="N3573">
        <f t="shared" si="227"/>
        <v>22.4</v>
      </c>
      <c r="U3573">
        <f>((C3573-AVERAGE($C$2:$C$5018))/_xlfn.STDEV.P($C$2:$C$5018))</f>
        <v>0.43357761656714061</v>
      </c>
      <c r="V3573">
        <f>((N3573-AVERAGE($N$2:$N$5018))/_xlfn.STDEV.P($N$2:$N$5018))</f>
        <v>-0.87952476196561036</v>
      </c>
      <c r="W3573">
        <f>((I3573-AVERAGE($I$2:$I$5018))/_xlfn.STDEV.P($I$2:$I$5018))</f>
        <v>-0.69575973536514246</v>
      </c>
      <c r="Y3573">
        <f t="shared" si="224"/>
        <v>0</v>
      </c>
      <c r="Z3573">
        <f t="shared" si="225"/>
        <v>0</v>
      </c>
      <c r="AA3573">
        <f t="shared" si="226"/>
        <v>0</v>
      </c>
    </row>
    <row r="3574" spans="1:27" x14ac:dyDescent="0.25">
      <c r="A3574">
        <v>9923</v>
      </c>
      <c r="B3574" t="s">
        <v>12</v>
      </c>
      <c r="C3574">
        <v>55</v>
      </c>
      <c r="D3574">
        <v>0</v>
      </c>
      <c r="E3574">
        <v>1</v>
      </c>
      <c r="F3574" t="s">
        <v>13</v>
      </c>
      <c r="G3574" t="s">
        <v>14</v>
      </c>
      <c r="H3574" t="s">
        <v>15</v>
      </c>
      <c r="I3574">
        <v>80.17</v>
      </c>
      <c r="J3574" s="2">
        <v>28</v>
      </c>
      <c r="K3574" t="s">
        <v>21</v>
      </c>
      <c r="L3574">
        <v>0</v>
      </c>
      <c r="N3574">
        <f t="shared" si="227"/>
        <v>28</v>
      </c>
      <c r="U3574">
        <f>((C3574-AVERAGE($C$2:$C$5018))/_xlfn.STDEV.P($C$2:$C$5018))</f>
        <v>0.52158064684132732</v>
      </c>
      <c r="V3574">
        <f>((N3574-AVERAGE($N$2:$N$5018))/_xlfn.STDEV.P($N$2:$N$5018))</f>
        <v>-6.1677257467676327E-2</v>
      </c>
      <c r="W3574">
        <f>((I3574-AVERAGE($I$2:$I$5018))/_xlfn.STDEV.P($I$2:$I$5018))</f>
        <v>-0.57134557002463526</v>
      </c>
      <c r="Y3574">
        <f t="shared" si="224"/>
        <v>0</v>
      </c>
      <c r="Z3574">
        <f t="shared" si="225"/>
        <v>0</v>
      </c>
      <c r="AA3574">
        <f t="shared" si="226"/>
        <v>0</v>
      </c>
    </row>
    <row r="3575" spans="1:27" x14ac:dyDescent="0.25">
      <c r="A3575">
        <v>28091</v>
      </c>
      <c r="B3575" t="s">
        <v>17</v>
      </c>
      <c r="C3575">
        <v>43</v>
      </c>
      <c r="D3575">
        <v>0</v>
      </c>
      <c r="E3575">
        <v>0</v>
      </c>
      <c r="F3575" t="s">
        <v>13</v>
      </c>
      <c r="G3575" t="s">
        <v>25</v>
      </c>
      <c r="H3575" t="s">
        <v>15</v>
      </c>
      <c r="I3575">
        <v>85.03</v>
      </c>
      <c r="J3575" s="2">
        <v>23.9</v>
      </c>
      <c r="K3575" t="s">
        <v>16</v>
      </c>
      <c r="L3575">
        <v>0</v>
      </c>
      <c r="N3575">
        <f t="shared" si="227"/>
        <v>23.9</v>
      </c>
      <c r="U3575">
        <f>((C3575-AVERAGE($C$2:$C$5018))/_xlfn.STDEV.P($C$2:$C$5018))</f>
        <v>-6.4375348037928977E-3</v>
      </c>
      <c r="V3575">
        <f>((N3575-AVERAGE($N$2:$N$5018))/_xlfn.STDEV.P($N$2:$N$5018))</f>
        <v>-0.66045846611794956</v>
      </c>
      <c r="W3575">
        <f>((I3575-AVERAGE($I$2:$I$5018))/_xlfn.STDEV.P($I$2:$I$5018))</f>
        <v>-0.46200509198578099</v>
      </c>
      <c r="Y3575">
        <f t="shared" si="224"/>
        <v>0</v>
      </c>
      <c r="Z3575">
        <f t="shared" si="225"/>
        <v>0</v>
      </c>
      <c r="AA3575">
        <f t="shared" si="226"/>
        <v>0</v>
      </c>
    </row>
    <row r="3576" spans="1:27" x14ac:dyDescent="0.25">
      <c r="A3576">
        <v>59749</v>
      </c>
      <c r="B3576" t="s">
        <v>12</v>
      </c>
      <c r="C3576">
        <v>81</v>
      </c>
      <c r="D3576">
        <v>0</v>
      </c>
      <c r="E3576">
        <v>0</v>
      </c>
      <c r="F3576" t="s">
        <v>13</v>
      </c>
      <c r="G3576" t="s">
        <v>14</v>
      </c>
      <c r="H3576" t="s">
        <v>15</v>
      </c>
      <c r="I3576">
        <v>234.35</v>
      </c>
      <c r="J3576" s="2">
        <v>25.3</v>
      </c>
      <c r="K3576" t="s">
        <v>16</v>
      </c>
      <c r="L3576">
        <v>0</v>
      </c>
      <c r="N3576">
        <f t="shared" si="227"/>
        <v>25.3</v>
      </c>
      <c r="U3576">
        <f>((C3576-AVERAGE($C$2:$C$5018))/_xlfn.STDEV.P($C$2:$C$5018))</f>
        <v>1.6656200404057546</v>
      </c>
      <c r="V3576">
        <f>((N3576-AVERAGE($N$2:$N$5018))/_xlfn.STDEV.P($N$2:$N$5018))</f>
        <v>-0.45599658999346576</v>
      </c>
      <c r="W3576">
        <f>((I3576-AVERAGE($I$2:$I$5018))/_xlfn.STDEV.P($I$2:$I$5018))</f>
        <v>2.8974023526153978</v>
      </c>
      <c r="Y3576">
        <f t="shared" si="224"/>
        <v>0</v>
      </c>
      <c r="Z3576">
        <f t="shared" si="225"/>
        <v>0</v>
      </c>
      <c r="AA3576">
        <f t="shared" si="226"/>
        <v>0</v>
      </c>
    </row>
    <row r="3577" spans="1:27" x14ac:dyDescent="0.25">
      <c r="A3577">
        <v>8719</v>
      </c>
      <c r="B3577" t="s">
        <v>12</v>
      </c>
      <c r="C3577">
        <v>12</v>
      </c>
      <c r="D3577">
        <v>0</v>
      </c>
      <c r="E3577">
        <v>0</v>
      </c>
      <c r="F3577" t="s">
        <v>23</v>
      </c>
      <c r="G3577" t="s">
        <v>26</v>
      </c>
      <c r="H3577" t="s">
        <v>15</v>
      </c>
      <c r="I3577">
        <v>116.25</v>
      </c>
      <c r="J3577" s="2">
        <v>16.399999999999999</v>
      </c>
      <c r="K3577" t="s">
        <v>16</v>
      </c>
      <c r="L3577">
        <v>0</v>
      </c>
      <c r="N3577">
        <f t="shared" si="227"/>
        <v>16.399999999999999</v>
      </c>
      <c r="U3577">
        <f>((C3577-AVERAGE($C$2:$C$5018))/_xlfn.STDEV.P($C$2:$C$5018))</f>
        <v>-1.3704845040536868</v>
      </c>
      <c r="V3577">
        <f>((N3577-AVERAGE($N$2:$N$5018))/_xlfn.STDEV.P($N$2:$N$5018))</f>
        <v>-1.7557899453562538</v>
      </c>
      <c r="W3577">
        <f>((I3577-AVERAGE($I$2:$I$5018))/_xlfn.STDEV.P($I$2:$I$5018))</f>
        <v>0.24038374018974012</v>
      </c>
      <c r="Y3577">
        <f t="shared" si="224"/>
        <v>0</v>
      </c>
      <c r="Z3577">
        <f t="shared" si="225"/>
        <v>0</v>
      </c>
      <c r="AA3577">
        <f t="shared" si="226"/>
        <v>0</v>
      </c>
    </row>
    <row r="3578" spans="1:27" x14ac:dyDescent="0.25">
      <c r="A3578">
        <v>58154</v>
      </c>
      <c r="B3578" t="s">
        <v>17</v>
      </c>
      <c r="C3578">
        <v>20</v>
      </c>
      <c r="D3578">
        <v>0</v>
      </c>
      <c r="E3578">
        <v>0</v>
      </c>
      <c r="F3578" t="s">
        <v>23</v>
      </c>
      <c r="G3578" t="s">
        <v>14</v>
      </c>
      <c r="H3578" t="s">
        <v>15</v>
      </c>
      <c r="I3578">
        <v>66.55</v>
      </c>
      <c r="J3578" s="2">
        <v>26.9</v>
      </c>
      <c r="K3578" t="s">
        <v>22</v>
      </c>
      <c r="L3578">
        <v>0</v>
      </c>
      <c r="N3578">
        <f t="shared" si="227"/>
        <v>26.9</v>
      </c>
      <c r="U3578">
        <f>((C3578-AVERAGE($C$2:$C$5018))/_xlfn.STDEV.P($C$2:$C$5018))</f>
        <v>-1.01847238295694</v>
      </c>
      <c r="V3578">
        <f>((N3578-AVERAGE($N$2:$N$5018))/_xlfn.STDEV.P($N$2:$N$5018))</f>
        <v>-0.22232587442262783</v>
      </c>
      <c r="W3578">
        <f>((I3578-AVERAGE($I$2:$I$5018))/_xlfn.STDEV.P($I$2:$I$5018))</f>
        <v>-0.87776888502241235</v>
      </c>
      <c r="Y3578">
        <f t="shared" si="224"/>
        <v>0</v>
      </c>
      <c r="Z3578">
        <f t="shared" si="225"/>
        <v>0</v>
      </c>
      <c r="AA3578">
        <f t="shared" si="226"/>
        <v>0</v>
      </c>
    </row>
    <row r="3579" spans="1:27" x14ac:dyDescent="0.25">
      <c r="A3579">
        <v>31712</v>
      </c>
      <c r="B3579" t="s">
        <v>17</v>
      </c>
      <c r="C3579">
        <v>53</v>
      </c>
      <c r="D3579">
        <v>0</v>
      </c>
      <c r="E3579">
        <v>0</v>
      </c>
      <c r="F3579" t="s">
        <v>13</v>
      </c>
      <c r="G3579" t="s">
        <v>14</v>
      </c>
      <c r="H3579" t="s">
        <v>15</v>
      </c>
      <c r="I3579">
        <v>88.38</v>
      </c>
      <c r="J3579" s="2">
        <v>25.4</v>
      </c>
      <c r="K3579" t="s">
        <v>21</v>
      </c>
      <c r="L3579">
        <v>0</v>
      </c>
      <c r="N3579">
        <f t="shared" si="227"/>
        <v>25.4</v>
      </c>
      <c r="U3579">
        <f>((C3579-AVERAGE($C$2:$C$5018))/_xlfn.STDEV.P($C$2:$C$5018))</f>
        <v>0.43357761656714061</v>
      </c>
      <c r="V3579">
        <f>((N3579-AVERAGE($N$2:$N$5018))/_xlfn.STDEV.P($N$2:$N$5018))</f>
        <v>-0.44139217027028871</v>
      </c>
      <c r="W3579">
        <f>((I3579-AVERAGE($I$2:$I$5018))/_xlfn.STDEV.P($I$2:$I$5018))</f>
        <v>-0.3866366554775173</v>
      </c>
      <c r="Y3579">
        <f t="shared" si="224"/>
        <v>0</v>
      </c>
      <c r="Z3579">
        <f t="shared" si="225"/>
        <v>0</v>
      </c>
      <c r="AA3579">
        <f t="shared" si="226"/>
        <v>0</v>
      </c>
    </row>
    <row r="3580" spans="1:27" x14ac:dyDescent="0.25">
      <c r="A3580">
        <v>14249</v>
      </c>
      <c r="B3580" t="s">
        <v>17</v>
      </c>
      <c r="C3580">
        <v>1.32</v>
      </c>
      <c r="D3580">
        <v>0</v>
      </c>
      <c r="E3580">
        <v>0</v>
      </c>
      <c r="F3580" t="s">
        <v>23</v>
      </c>
      <c r="G3580" t="s">
        <v>26</v>
      </c>
      <c r="H3580" t="s">
        <v>15</v>
      </c>
      <c r="I3580">
        <v>81.05</v>
      </c>
      <c r="J3580" s="2">
        <v>18.7</v>
      </c>
      <c r="K3580" t="s">
        <v>24</v>
      </c>
      <c r="L3580">
        <v>0</v>
      </c>
      <c r="N3580">
        <f t="shared" si="227"/>
        <v>18.7</v>
      </c>
      <c r="U3580">
        <f>((C3580-AVERAGE($C$2:$C$5018))/_xlfn.STDEV.P($C$2:$C$5018))</f>
        <v>-1.8404206857178438</v>
      </c>
      <c r="V3580">
        <f>((N3580-AVERAGE($N$2:$N$5018))/_xlfn.STDEV.P($N$2:$N$5018))</f>
        <v>-1.4198882917231737</v>
      </c>
      <c r="W3580">
        <f>((I3580-AVERAGE($I$2:$I$5018))/_xlfn.STDEV.P($I$2:$I$5018))</f>
        <v>-0.55154729416574821</v>
      </c>
      <c r="Y3580">
        <f t="shared" si="224"/>
        <v>0</v>
      </c>
      <c r="Z3580">
        <f t="shared" si="225"/>
        <v>0</v>
      </c>
      <c r="AA3580">
        <f t="shared" si="226"/>
        <v>0</v>
      </c>
    </row>
    <row r="3581" spans="1:27" x14ac:dyDescent="0.25">
      <c r="A3581">
        <v>30693</v>
      </c>
      <c r="B3581" t="s">
        <v>17</v>
      </c>
      <c r="C3581">
        <v>22</v>
      </c>
      <c r="D3581">
        <v>0</v>
      </c>
      <c r="E3581">
        <v>0</v>
      </c>
      <c r="F3581" t="s">
        <v>23</v>
      </c>
      <c r="G3581" t="s">
        <v>14</v>
      </c>
      <c r="H3581" t="s">
        <v>15</v>
      </c>
      <c r="I3581">
        <v>68.400000000000006</v>
      </c>
      <c r="J3581" s="2">
        <v>37.5</v>
      </c>
      <c r="K3581" t="s">
        <v>21</v>
      </c>
      <c r="L3581">
        <v>0</v>
      </c>
      <c r="N3581">
        <f t="shared" si="227"/>
        <v>37.5</v>
      </c>
      <c r="U3581">
        <f>((C3581-AVERAGE($C$2:$C$5018))/_xlfn.STDEV.P($C$2:$C$5018))</f>
        <v>-0.93046935268275333</v>
      </c>
      <c r="V3581">
        <f>((N3581-AVERAGE($N$2:$N$5018))/_xlfn.STDEV.P($N$2:$N$5018))</f>
        <v>1.3257426162341757</v>
      </c>
      <c r="W3581">
        <f>((I3581-AVERAGE($I$2:$I$5018))/_xlfn.STDEV.P($I$2:$I$5018))</f>
        <v>-0.8361475096372516</v>
      </c>
      <c r="Y3581">
        <f t="shared" si="224"/>
        <v>0</v>
      </c>
      <c r="Z3581">
        <f t="shared" si="225"/>
        <v>0</v>
      </c>
      <c r="AA3581">
        <f t="shared" si="226"/>
        <v>0</v>
      </c>
    </row>
    <row r="3582" spans="1:27" x14ac:dyDescent="0.25">
      <c r="A3582">
        <v>18866</v>
      </c>
      <c r="B3582" t="s">
        <v>17</v>
      </c>
      <c r="C3582">
        <v>75</v>
      </c>
      <c r="D3582">
        <v>0</v>
      </c>
      <c r="E3582">
        <v>0</v>
      </c>
      <c r="F3582" t="s">
        <v>13</v>
      </c>
      <c r="G3582" t="s">
        <v>18</v>
      </c>
      <c r="H3582" t="s">
        <v>15</v>
      </c>
      <c r="I3582">
        <v>96.95</v>
      </c>
      <c r="J3582" s="2">
        <v>41.4</v>
      </c>
      <c r="K3582" t="s">
        <v>21</v>
      </c>
      <c r="L3582">
        <v>0</v>
      </c>
      <c r="N3582">
        <f t="shared" si="227"/>
        <v>41.4</v>
      </c>
      <c r="U3582">
        <f>((C3582-AVERAGE($C$2:$C$5018))/_xlfn.STDEV.P($C$2:$C$5018))</f>
        <v>1.4016109495831943</v>
      </c>
      <c r="V3582">
        <f>((N3582-AVERAGE($N$2:$N$5018))/_xlfn.STDEV.P($N$2:$N$5018))</f>
        <v>1.8953149854380937</v>
      </c>
      <c r="W3582">
        <f>((I3582-AVERAGE($I$2:$I$5018))/_xlfn.STDEV.P($I$2:$I$5018))</f>
        <v>-0.19382844626085424</v>
      </c>
      <c r="Y3582">
        <f t="shared" ref="Y3582:Y3643" si="228">IF(AND(C3582&lt;3,OR(K3582="smokes",K3582="formerly smoked")),1,0)</f>
        <v>0</v>
      </c>
      <c r="Z3582">
        <f t="shared" ref="Z3582:Z3643" si="229">IF(OR(N3582&lt;0,N3582&gt;100),1,0)</f>
        <v>0</v>
      </c>
      <c r="AA3582">
        <f t="shared" si="226"/>
        <v>0</v>
      </c>
    </row>
    <row r="3583" spans="1:27" x14ac:dyDescent="0.25">
      <c r="A3583">
        <v>36909</v>
      </c>
      <c r="B3583" t="s">
        <v>17</v>
      </c>
      <c r="C3583">
        <v>66</v>
      </c>
      <c r="D3583">
        <v>0</v>
      </c>
      <c r="E3583">
        <v>0</v>
      </c>
      <c r="F3583" t="s">
        <v>13</v>
      </c>
      <c r="G3583" t="s">
        <v>18</v>
      </c>
      <c r="H3583" t="s">
        <v>19</v>
      </c>
      <c r="I3583">
        <v>66.239999999999995</v>
      </c>
      <c r="J3583" s="2">
        <v>37.5</v>
      </c>
      <c r="K3583" t="s">
        <v>21</v>
      </c>
      <c r="L3583">
        <v>0</v>
      </c>
      <c r="N3583">
        <f t="shared" si="227"/>
        <v>37.5</v>
      </c>
      <c r="U3583">
        <f>((C3583-AVERAGE($C$2:$C$5018))/_xlfn.STDEV.P($C$2:$C$5018))</f>
        <v>1.0055973133493543</v>
      </c>
      <c r="V3583">
        <f>((N3583-AVERAGE($N$2:$N$5018))/_xlfn.STDEV.P($N$2:$N$5018))</f>
        <v>1.3257426162341757</v>
      </c>
      <c r="W3583">
        <f>((I3583-AVERAGE($I$2:$I$5018))/_xlfn.STDEV.P($I$2:$I$5018))</f>
        <v>-0.88474327765452043</v>
      </c>
      <c r="Y3583">
        <f t="shared" si="228"/>
        <v>0</v>
      </c>
      <c r="Z3583">
        <f t="shared" si="229"/>
        <v>0</v>
      </c>
      <c r="AA3583">
        <f t="shared" si="226"/>
        <v>0</v>
      </c>
    </row>
    <row r="3584" spans="1:27" x14ac:dyDescent="0.25">
      <c r="A3584">
        <v>63562</v>
      </c>
      <c r="B3584" t="s">
        <v>12</v>
      </c>
      <c r="C3584">
        <v>7</v>
      </c>
      <c r="D3584">
        <v>0</v>
      </c>
      <c r="E3584">
        <v>0</v>
      </c>
      <c r="F3584" t="s">
        <v>23</v>
      </c>
      <c r="G3584" t="s">
        <v>26</v>
      </c>
      <c r="H3584" t="s">
        <v>19</v>
      </c>
      <c r="I3584">
        <v>91.81</v>
      </c>
      <c r="J3584" s="2">
        <v>15.8</v>
      </c>
      <c r="K3584" t="s">
        <v>24</v>
      </c>
      <c r="L3584">
        <v>0</v>
      </c>
      <c r="N3584">
        <f t="shared" si="227"/>
        <v>15.8</v>
      </c>
      <c r="U3584">
        <f>((C3584-AVERAGE($C$2:$C$5018))/_xlfn.STDEV.P($C$2:$C$5018))</f>
        <v>-1.5904920797391535</v>
      </c>
      <c r="V3584">
        <f>((N3584-AVERAGE($N$2:$N$5018))/_xlfn.STDEV.P($N$2:$N$5018))</f>
        <v>-1.8434164636953179</v>
      </c>
      <c r="W3584">
        <f>((I3584-AVERAGE($I$2:$I$5018))/_xlfn.STDEV.P($I$2:$I$5018))</f>
        <v>-0.30946837570935454</v>
      </c>
      <c r="Y3584">
        <f t="shared" si="228"/>
        <v>0</v>
      </c>
      <c r="Z3584">
        <f t="shared" si="229"/>
        <v>0</v>
      </c>
      <c r="AA3584">
        <f t="shared" si="226"/>
        <v>0</v>
      </c>
    </row>
    <row r="3585" spans="1:27" x14ac:dyDescent="0.25">
      <c r="A3585">
        <v>29352</v>
      </c>
      <c r="B3585" t="s">
        <v>17</v>
      </c>
      <c r="C3585">
        <v>26</v>
      </c>
      <c r="D3585">
        <v>0</v>
      </c>
      <c r="E3585">
        <v>0</v>
      </c>
      <c r="F3585" t="s">
        <v>23</v>
      </c>
      <c r="G3585" t="s">
        <v>14</v>
      </c>
      <c r="H3585" t="s">
        <v>15</v>
      </c>
      <c r="I3585">
        <v>84.86</v>
      </c>
      <c r="J3585" s="2">
        <v>37.6</v>
      </c>
      <c r="K3585" t="s">
        <v>21</v>
      </c>
      <c r="L3585">
        <v>0</v>
      </c>
      <c r="N3585">
        <f t="shared" si="227"/>
        <v>37.6</v>
      </c>
      <c r="U3585">
        <f>((C3585-AVERAGE($C$2:$C$5018))/_xlfn.STDEV.P($C$2:$C$5018))</f>
        <v>-0.7544632921343799</v>
      </c>
      <c r="V3585">
        <f>((N3585-AVERAGE($N$2:$N$5018))/_xlfn.STDEV.P($N$2:$N$5018))</f>
        <v>1.3403470359573533</v>
      </c>
      <c r="W3585">
        <f>((I3585-AVERAGE($I$2:$I$5018))/_xlfn.STDEV.P($I$2:$I$5018))</f>
        <v>-0.46582975891306605</v>
      </c>
      <c r="Y3585">
        <f t="shared" si="228"/>
        <v>0</v>
      </c>
      <c r="Z3585">
        <f t="shared" si="229"/>
        <v>0</v>
      </c>
      <c r="AA3585">
        <f t="shared" si="226"/>
        <v>0</v>
      </c>
    </row>
    <row r="3586" spans="1:27" x14ac:dyDescent="0.25">
      <c r="A3586">
        <v>44024</v>
      </c>
      <c r="B3586" t="s">
        <v>17</v>
      </c>
      <c r="C3586">
        <v>14</v>
      </c>
      <c r="D3586">
        <v>0</v>
      </c>
      <c r="E3586">
        <v>0</v>
      </c>
      <c r="F3586" t="s">
        <v>23</v>
      </c>
      <c r="G3586" t="s">
        <v>14</v>
      </c>
      <c r="H3586" t="s">
        <v>19</v>
      </c>
      <c r="I3586">
        <v>118.88</v>
      </c>
      <c r="J3586" s="2">
        <v>30.5</v>
      </c>
      <c r="K3586" t="s">
        <v>21</v>
      </c>
      <c r="L3586">
        <v>0</v>
      </c>
      <c r="N3586">
        <f t="shared" si="227"/>
        <v>30.5</v>
      </c>
      <c r="U3586">
        <f>((C3586-AVERAGE($C$2:$C$5018))/_xlfn.STDEV.P($C$2:$C$5018))</f>
        <v>-1.2824814737795001</v>
      </c>
      <c r="V3586">
        <f>((N3586-AVERAGE($N$2:$N$5018))/_xlfn.STDEV.P($N$2:$N$5018))</f>
        <v>0.30343323561175845</v>
      </c>
      <c r="W3586">
        <f>((I3586-AVERAGE($I$2:$I$5018))/_xlfn.STDEV.P($I$2:$I$5018))</f>
        <v>0.2995535873589143</v>
      </c>
      <c r="Y3586">
        <f t="shared" si="228"/>
        <v>0</v>
      </c>
      <c r="Z3586">
        <f t="shared" si="229"/>
        <v>0</v>
      </c>
      <c r="AA3586">
        <f t="shared" si="226"/>
        <v>0</v>
      </c>
    </row>
    <row r="3587" spans="1:27" x14ac:dyDescent="0.25">
      <c r="A3587">
        <v>24068</v>
      </c>
      <c r="B3587" t="s">
        <v>17</v>
      </c>
      <c r="C3587">
        <v>32</v>
      </c>
      <c r="D3587">
        <v>0</v>
      </c>
      <c r="E3587">
        <v>0</v>
      </c>
      <c r="F3587" t="s">
        <v>13</v>
      </c>
      <c r="G3587" t="s">
        <v>14</v>
      </c>
      <c r="H3587" t="s">
        <v>15</v>
      </c>
      <c r="I3587">
        <v>85.91</v>
      </c>
      <c r="J3587" s="2">
        <v>22.1</v>
      </c>
      <c r="K3587" t="s">
        <v>24</v>
      </c>
      <c r="L3587">
        <v>0</v>
      </c>
      <c r="N3587">
        <f t="shared" si="227"/>
        <v>22.1</v>
      </c>
      <c r="U3587">
        <f>((C3587-AVERAGE($C$2:$C$5018))/_xlfn.STDEV.P($C$2:$C$5018))</f>
        <v>-0.49045420131181977</v>
      </c>
      <c r="V3587">
        <f>((N3587-AVERAGE($N$2:$N$5018))/_xlfn.STDEV.P($N$2:$N$5018))</f>
        <v>-0.92333802113514218</v>
      </c>
      <c r="W3587">
        <f>((I3587-AVERAGE($I$2:$I$5018))/_xlfn.STDEV.P($I$2:$I$5018))</f>
        <v>-0.44220681612689389</v>
      </c>
      <c r="Y3587">
        <f t="shared" si="228"/>
        <v>0</v>
      </c>
      <c r="Z3587">
        <f t="shared" si="229"/>
        <v>0</v>
      </c>
      <c r="AA3587">
        <f t="shared" ref="AA3587:AA3650" si="230">IF(AND(C3587&lt;10,G3587&lt;&gt;"Children"),1,0)</f>
        <v>0</v>
      </c>
    </row>
    <row r="3588" spans="1:27" x14ac:dyDescent="0.25">
      <c r="A3588">
        <v>57602</v>
      </c>
      <c r="B3588" t="s">
        <v>12</v>
      </c>
      <c r="C3588">
        <v>6</v>
      </c>
      <c r="D3588">
        <v>0</v>
      </c>
      <c r="E3588">
        <v>0</v>
      </c>
      <c r="F3588" t="s">
        <v>23</v>
      </c>
      <c r="G3588" t="s">
        <v>26</v>
      </c>
      <c r="H3588" t="s">
        <v>19</v>
      </c>
      <c r="I3588">
        <v>115.4</v>
      </c>
      <c r="J3588" s="2">
        <v>19.2</v>
      </c>
      <c r="K3588" t="s">
        <v>24</v>
      </c>
      <c r="L3588">
        <v>0</v>
      </c>
      <c r="N3588">
        <f t="shared" si="227"/>
        <v>19.2</v>
      </c>
      <c r="U3588">
        <f>((C3588-AVERAGE($C$2:$C$5018))/_xlfn.STDEV.P($C$2:$C$5018))</f>
        <v>-1.6344935948762469</v>
      </c>
      <c r="V3588">
        <f>((N3588-AVERAGE($N$2:$N$5018))/_xlfn.STDEV.P($N$2:$N$5018))</f>
        <v>-1.3468661931072867</v>
      </c>
      <c r="W3588">
        <f>((I3588-AVERAGE($I$2:$I$5018))/_xlfn.STDEV.P($I$2:$I$5018))</f>
        <v>0.22126040555331511</v>
      </c>
      <c r="Y3588">
        <f t="shared" si="228"/>
        <v>0</v>
      </c>
      <c r="Z3588">
        <f t="shared" si="229"/>
        <v>0</v>
      </c>
      <c r="AA3588">
        <f t="shared" si="230"/>
        <v>0</v>
      </c>
    </row>
    <row r="3589" spans="1:27" x14ac:dyDescent="0.25">
      <c r="A3589">
        <v>16536</v>
      </c>
      <c r="B3589" t="s">
        <v>17</v>
      </c>
      <c r="C3589">
        <v>42</v>
      </c>
      <c r="D3589">
        <v>0</v>
      </c>
      <c r="E3589">
        <v>0</v>
      </c>
      <c r="F3589" t="s">
        <v>13</v>
      </c>
      <c r="G3589" t="s">
        <v>18</v>
      </c>
      <c r="H3589" t="s">
        <v>19</v>
      </c>
      <c r="I3589">
        <v>75.34</v>
      </c>
      <c r="J3589" s="2">
        <v>38</v>
      </c>
      <c r="K3589" t="s">
        <v>21</v>
      </c>
      <c r="L3589">
        <v>0</v>
      </c>
      <c r="N3589">
        <f t="shared" si="227"/>
        <v>38</v>
      </c>
      <c r="U3589">
        <f>((C3589-AVERAGE($C$2:$C$5018))/_xlfn.STDEV.P($C$2:$C$5018))</f>
        <v>-5.0439049940886251E-2</v>
      </c>
      <c r="V3589">
        <f>((N3589-AVERAGE($N$2:$N$5018))/_xlfn.STDEV.P($N$2:$N$5018))</f>
        <v>1.3987647148500626</v>
      </c>
      <c r="W3589">
        <f>((I3589-AVERAGE($I$2:$I$5018))/_xlfn.STDEV.P($I$2:$I$5018))</f>
        <v>-0.6800111068410275</v>
      </c>
      <c r="Y3589">
        <f t="shared" si="228"/>
        <v>0</v>
      </c>
      <c r="Z3589">
        <f t="shared" si="229"/>
        <v>0</v>
      </c>
      <c r="AA3589">
        <f t="shared" si="230"/>
        <v>0</v>
      </c>
    </row>
    <row r="3590" spans="1:27" x14ac:dyDescent="0.25">
      <c r="A3590">
        <v>6639</v>
      </c>
      <c r="B3590" t="s">
        <v>12</v>
      </c>
      <c r="C3590">
        <v>4</v>
      </c>
      <c r="D3590">
        <v>0</v>
      </c>
      <c r="E3590">
        <v>0</v>
      </c>
      <c r="F3590" t="s">
        <v>23</v>
      </c>
      <c r="G3590" t="s">
        <v>26</v>
      </c>
      <c r="H3590" t="s">
        <v>19</v>
      </c>
      <c r="I3590">
        <v>100.19</v>
      </c>
      <c r="J3590" s="2">
        <v>18.7</v>
      </c>
      <c r="K3590" t="s">
        <v>24</v>
      </c>
      <c r="L3590">
        <v>0</v>
      </c>
      <c r="N3590">
        <f t="shared" si="227"/>
        <v>18.7</v>
      </c>
      <c r="U3590">
        <f>((C3590-AVERAGE($C$2:$C$5018))/_xlfn.STDEV.P($C$2:$C$5018))</f>
        <v>-1.7224966251504337</v>
      </c>
      <c r="V3590">
        <f>((N3590-AVERAGE($N$2:$N$5018))/_xlfn.STDEV.P($N$2:$N$5018))</f>
        <v>-1.4198882917231737</v>
      </c>
      <c r="W3590">
        <f>((I3590-AVERAGE($I$2:$I$5018))/_xlfn.STDEV.P($I$2:$I$5018))</f>
        <v>-0.12093479423495146</v>
      </c>
      <c r="Y3590">
        <f t="shared" si="228"/>
        <v>0</v>
      </c>
      <c r="Z3590">
        <f t="shared" si="229"/>
        <v>0</v>
      </c>
      <c r="AA3590">
        <f t="shared" si="230"/>
        <v>0</v>
      </c>
    </row>
    <row r="3591" spans="1:27" x14ac:dyDescent="0.25">
      <c r="A3591">
        <v>6528</v>
      </c>
      <c r="B3591" t="s">
        <v>12</v>
      </c>
      <c r="C3591">
        <v>75</v>
      </c>
      <c r="D3591">
        <v>0</v>
      </c>
      <c r="E3591">
        <v>0</v>
      </c>
      <c r="F3591" t="s">
        <v>13</v>
      </c>
      <c r="G3591" t="s">
        <v>25</v>
      </c>
      <c r="H3591" t="s">
        <v>15</v>
      </c>
      <c r="I3591">
        <v>200.73</v>
      </c>
      <c r="J3591" s="2">
        <v>25.7</v>
      </c>
      <c r="K3591" t="s">
        <v>16</v>
      </c>
      <c r="L3591">
        <v>0</v>
      </c>
      <c r="N3591">
        <f t="shared" si="227"/>
        <v>25.7</v>
      </c>
      <c r="U3591">
        <f>((C3591-AVERAGE($C$2:$C$5018))/_xlfn.STDEV.P($C$2:$C$5018))</f>
        <v>1.4016109495831943</v>
      </c>
      <c r="V3591">
        <f>((N3591-AVERAGE($N$2:$N$5018))/_xlfn.STDEV.P($N$2:$N$5018))</f>
        <v>-0.39757891110075638</v>
      </c>
      <c r="W3591">
        <f>((I3591-AVERAGE($I$2:$I$5018))/_xlfn.STDEV.P($I$2:$I$5018))</f>
        <v>2.1410182226429115</v>
      </c>
      <c r="Y3591">
        <f t="shared" si="228"/>
        <v>0</v>
      </c>
      <c r="Z3591">
        <f t="shared" si="229"/>
        <v>0</v>
      </c>
      <c r="AA3591">
        <f t="shared" si="230"/>
        <v>0</v>
      </c>
    </row>
    <row r="3592" spans="1:27" x14ac:dyDescent="0.25">
      <c r="A3592">
        <v>42594</v>
      </c>
      <c r="B3592" t="s">
        <v>12</v>
      </c>
      <c r="C3592">
        <v>80</v>
      </c>
      <c r="D3592">
        <v>1</v>
      </c>
      <c r="E3592">
        <v>0</v>
      </c>
      <c r="F3592" t="s">
        <v>13</v>
      </c>
      <c r="G3592" t="s">
        <v>25</v>
      </c>
      <c r="H3592" t="s">
        <v>15</v>
      </c>
      <c r="I3592">
        <v>114.09</v>
      </c>
      <c r="J3592" s="2">
        <v>30.1</v>
      </c>
      <c r="K3592" t="s">
        <v>21</v>
      </c>
      <c r="L3592">
        <v>0</v>
      </c>
      <c r="N3592">
        <f t="shared" si="227"/>
        <v>30.1</v>
      </c>
      <c r="U3592">
        <f>((C3592-AVERAGE($C$2:$C$5018))/_xlfn.STDEV.P($C$2:$C$5018))</f>
        <v>1.6216185252686612</v>
      </c>
      <c r="V3592">
        <f>((N3592-AVERAGE($N$2:$N$5018))/_xlfn.STDEV.P($N$2:$N$5018))</f>
        <v>0.24501555671904907</v>
      </c>
      <c r="W3592">
        <f>((I3592-AVERAGE($I$2:$I$5018))/_xlfn.STDEV.P($I$2:$I$5018))</f>
        <v>0.19178797217247159</v>
      </c>
      <c r="Y3592">
        <f t="shared" si="228"/>
        <v>0</v>
      </c>
      <c r="Z3592">
        <f t="shared" si="229"/>
        <v>0</v>
      </c>
      <c r="AA3592">
        <f t="shared" si="230"/>
        <v>0</v>
      </c>
    </row>
    <row r="3593" spans="1:27" x14ac:dyDescent="0.25">
      <c r="A3593">
        <v>59045</v>
      </c>
      <c r="B3593" t="s">
        <v>17</v>
      </c>
      <c r="C3593">
        <v>52</v>
      </c>
      <c r="D3593">
        <v>0</v>
      </c>
      <c r="E3593">
        <v>0</v>
      </c>
      <c r="F3593" t="s">
        <v>13</v>
      </c>
      <c r="G3593" t="s">
        <v>14</v>
      </c>
      <c r="H3593" t="s">
        <v>15</v>
      </c>
      <c r="I3593">
        <v>67.3</v>
      </c>
      <c r="J3593" s="2">
        <v>36.299999999999997</v>
      </c>
      <c r="K3593" t="s">
        <v>21</v>
      </c>
      <c r="L3593">
        <v>0</v>
      </c>
      <c r="N3593">
        <f t="shared" si="227"/>
        <v>36.299999999999997</v>
      </c>
      <c r="U3593">
        <f>((C3593-AVERAGE($C$2:$C$5018))/_xlfn.STDEV.P($C$2:$C$5018))</f>
        <v>0.38957610143004728</v>
      </c>
      <c r="V3593">
        <f>((N3593-AVERAGE($N$2:$N$5018))/_xlfn.STDEV.P($N$2:$N$5018))</f>
        <v>1.1504895795560466</v>
      </c>
      <c r="W3593">
        <f>((I3593-AVERAGE($I$2:$I$5018))/_xlfn.STDEV.P($I$2:$I$5018))</f>
        <v>-0.86089535446086085</v>
      </c>
      <c r="Y3593">
        <f t="shared" si="228"/>
        <v>0</v>
      </c>
      <c r="Z3593">
        <f t="shared" si="229"/>
        <v>0</v>
      </c>
      <c r="AA3593">
        <f t="shared" si="230"/>
        <v>0</v>
      </c>
    </row>
    <row r="3594" spans="1:27" x14ac:dyDescent="0.25">
      <c r="A3594">
        <v>31608</v>
      </c>
      <c r="B3594" t="s">
        <v>12</v>
      </c>
      <c r="C3594">
        <v>11</v>
      </c>
      <c r="D3594">
        <v>0</v>
      </c>
      <c r="E3594">
        <v>0</v>
      </c>
      <c r="F3594" t="s">
        <v>23</v>
      </c>
      <c r="G3594" t="s">
        <v>26</v>
      </c>
      <c r="H3594" t="s">
        <v>19</v>
      </c>
      <c r="I3594">
        <v>96.91</v>
      </c>
      <c r="J3594" s="2">
        <v>20.399999999999999</v>
      </c>
      <c r="K3594" t="s">
        <v>24</v>
      </c>
      <c r="L3594">
        <v>0</v>
      </c>
      <c r="N3594">
        <f t="shared" si="227"/>
        <v>20.399999999999999</v>
      </c>
      <c r="U3594">
        <f>((C3594-AVERAGE($C$2:$C$5018))/_xlfn.STDEV.P($C$2:$C$5018))</f>
        <v>-1.4144860191907802</v>
      </c>
      <c r="V3594">
        <f>((N3594-AVERAGE($N$2:$N$5018))/_xlfn.STDEV.P($N$2:$N$5018))</f>
        <v>-1.1716131564291581</v>
      </c>
      <c r="W3594">
        <f>((I3594-AVERAGE($I$2:$I$5018))/_xlfn.STDEV.P($I$2:$I$5018))</f>
        <v>-0.19472836789080381</v>
      </c>
      <c r="Y3594">
        <f t="shared" si="228"/>
        <v>0</v>
      </c>
      <c r="Z3594">
        <f t="shared" si="229"/>
        <v>0</v>
      </c>
      <c r="AA3594">
        <f t="shared" si="230"/>
        <v>0</v>
      </c>
    </row>
    <row r="3595" spans="1:27" x14ac:dyDescent="0.25">
      <c r="A3595">
        <v>47949</v>
      </c>
      <c r="B3595" t="s">
        <v>12</v>
      </c>
      <c r="C3595">
        <v>14</v>
      </c>
      <c r="D3595">
        <v>0</v>
      </c>
      <c r="E3595">
        <v>0</v>
      </c>
      <c r="F3595" t="s">
        <v>23</v>
      </c>
      <c r="G3595" t="s">
        <v>26</v>
      </c>
      <c r="H3595" t="s">
        <v>19</v>
      </c>
      <c r="I3595">
        <v>116.2</v>
      </c>
      <c r="J3595" s="2">
        <v>20.9</v>
      </c>
      <c r="K3595" t="s">
        <v>24</v>
      </c>
      <c r="L3595">
        <v>0</v>
      </c>
      <c r="N3595">
        <f t="shared" si="227"/>
        <v>20.9</v>
      </c>
      <c r="U3595">
        <f>((C3595-AVERAGE($C$2:$C$5018))/_xlfn.STDEV.P($C$2:$C$5018))</f>
        <v>-1.2824814737795001</v>
      </c>
      <c r="V3595">
        <f>((N3595-AVERAGE($N$2:$N$5018))/_xlfn.STDEV.P($N$2:$N$5018))</f>
        <v>-1.0985910578132712</v>
      </c>
      <c r="W3595">
        <f>((I3595-AVERAGE($I$2:$I$5018))/_xlfn.STDEV.P($I$2:$I$5018))</f>
        <v>0.23925883815230339</v>
      </c>
      <c r="Y3595">
        <f t="shared" si="228"/>
        <v>0</v>
      </c>
      <c r="Z3595">
        <f t="shared" si="229"/>
        <v>0</v>
      </c>
      <c r="AA3595">
        <f t="shared" si="230"/>
        <v>0</v>
      </c>
    </row>
    <row r="3596" spans="1:27" x14ac:dyDescent="0.25">
      <c r="A3596">
        <v>41362</v>
      </c>
      <c r="B3596" t="s">
        <v>17</v>
      </c>
      <c r="C3596">
        <v>74</v>
      </c>
      <c r="D3596">
        <v>0</v>
      </c>
      <c r="E3596">
        <v>0</v>
      </c>
      <c r="F3596" t="s">
        <v>13</v>
      </c>
      <c r="G3596" t="s">
        <v>18</v>
      </c>
      <c r="H3596" t="s">
        <v>19</v>
      </c>
      <c r="I3596">
        <v>72.540000000000006</v>
      </c>
      <c r="J3596" s="2">
        <v>28.4</v>
      </c>
      <c r="K3596" t="s">
        <v>21</v>
      </c>
      <c r="L3596">
        <v>0</v>
      </c>
      <c r="N3596">
        <f t="shared" si="227"/>
        <v>28.4</v>
      </c>
      <c r="U3596">
        <f>((C3596-AVERAGE($C$2:$C$5018))/_xlfn.STDEV.P($C$2:$C$5018))</f>
        <v>1.3576094344461012</v>
      </c>
      <c r="V3596">
        <f>((N3596-AVERAGE($N$2:$N$5018))/_xlfn.STDEV.P($N$2:$N$5018))</f>
        <v>-3.2595785749669759E-3</v>
      </c>
      <c r="W3596">
        <f>((I3596-AVERAGE($I$2:$I$5018))/_xlfn.STDEV.P($I$2:$I$5018))</f>
        <v>-0.74300562093748679</v>
      </c>
      <c r="Y3596">
        <f t="shared" si="228"/>
        <v>0</v>
      </c>
      <c r="Z3596">
        <f t="shared" si="229"/>
        <v>0</v>
      </c>
      <c r="AA3596">
        <f t="shared" si="230"/>
        <v>0</v>
      </c>
    </row>
    <row r="3597" spans="1:27" x14ac:dyDescent="0.25">
      <c r="A3597">
        <v>18187</v>
      </c>
      <c r="B3597" t="s">
        <v>12</v>
      </c>
      <c r="C3597">
        <v>58</v>
      </c>
      <c r="D3597">
        <v>0</v>
      </c>
      <c r="E3597">
        <v>0</v>
      </c>
      <c r="F3597" t="s">
        <v>13</v>
      </c>
      <c r="G3597" t="s">
        <v>14</v>
      </c>
      <c r="H3597" t="s">
        <v>19</v>
      </c>
      <c r="I3597">
        <v>96.01</v>
      </c>
      <c r="J3597" s="2">
        <v>33.799999999999997</v>
      </c>
      <c r="K3597" t="s">
        <v>24</v>
      </c>
      <c r="L3597">
        <v>0</v>
      </c>
      <c r="N3597">
        <f t="shared" si="227"/>
        <v>33.799999999999997</v>
      </c>
      <c r="U3597">
        <f>((C3597-AVERAGE($C$2:$C$5018))/_xlfn.STDEV.P($C$2:$C$5018))</f>
        <v>0.65358519225260736</v>
      </c>
      <c r="V3597">
        <f>((N3597-AVERAGE($N$2:$N$5018))/_xlfn.STDEV.P($N$2:$N$5018))</f>
        <v>0.78537908647661192</v>
      </c>
      <c r="W3597">
        <f>((I3597-AVERAGE($I$2:$I$5018))/_xlfn.STDEV.P($I$2:$I$5018))</f>
        <v>-0.21497660456466552</v>
      </c>
      <c r="Y3597">
        <f t="shared" si="228"/>
        <v>0</v>
      </c>
      <c r="Z3597">
        <f t="shared" si="229"/>
        <v>0</v>
      </c>
      <c r="AA3597">
        <f t="shared" si="230"/>
        <v>0</v>
      </c>
    </row>
    <row r="3598" spans="1:27" x14ac:dyDescent="0.25">
      <c r="A3598">
        <v>8983</v>
      </c>
      <c r="B3598" t="s">
        <v>17</v>
      </c>
      <c r="C3598">
        <v>80</v>
      </c>
      <c r="D3598">
        <v>1</v>
      </c>
      <c r="E3598">
        <v>0</v>
      </c>
      <c r="F3598" t="s">
        <v>13</v>
      </c>
      <c r="G3598" t="s">
        <v>14</v>
      </c>
      <c r="H3598" t="s">
        <v>15</v>
      </c>
      <c r="I3598">
        <v>89.16</v>
      </c>
      <c r="J3598" s="2">
        <v>24</v>
      </c>
      <c r="K3598" t="s">
        <v>21</v>
      </c>
      <c r="L3598">
        <v>0</v>
      </c>
      <c r="N3598">
        <f t="shared" si="227"/>
        <v>24</v>
      </c>
      <c r="U3598">
        <f>((C3598-AVERAGE($C$2:$C$5018))/_xlfn.STDEV.P($C$2:$C$5018))</f>
        <v>1.6216185252686612</v>
      </c>
      <c r="V3598">
        <f>((N3598-AVERAGE($N$2:$N$5018))/_xlfn.STDEV.P($N$2:$N$5018))</f>
        <v>-0.64585404639477195</v>
      </c>
      <c r="W3598">
        <f>((I3598-AVERAGE($I$2:$I$5018))/_xlfn.STDEV.P($I$2:$I$5018))</f>
        <v>-0.3690881836935036</v>
      </c>
      <c r="Y3598">
        <f t="shared" si="228"/>
        <v>0</v>
      </c>
      <c r="Z3598">
        <f t="shared" si="229"/>
        <v>0</v>
      </c>
      <c r="AA3598">
        <f t="shared" si="230"/>
        <v>0</v>
      </c>
    </row>
    <row r="3599" spans="1:27" x14ac:dyDescent="0.25">
      <c r="A3599">
        <v>20098</v>
      </c>
      <c r="B3599" t="s">
        <v>17</v>
      </c>
      <c r="C3599">
        <v>31</v>
      </c>
      <c r="D3599">
        <v>0</v>
      </c>
      <c r="E3599">
        <v>0</v>
      </c>
      <c r="F3599" t="s">
        <v>13</v>
      </c>
      <c r="G3599" t="s">
        <v>18</v>
      </c>
      <c r="H3599" t="s">
        <v>19</v>
      </c>
      <c r="I3599">
        <v>108.64</v>
      </c>
      <c r="J3599" s="2">
        <v>43.3</v>
      </c>
      <c r="K3599" t="s">
        <v>21</v>
      </c>
      <c r="L3599">
        <v>0</v>
      </c>
      <c r="N3599">
        <f t="shared" si="227"/>
        <v>43.3</v>
      </c>
      <c r="U3599">
        <f>((C3599-AVERAGE($C$2:$C$5018))/_xlfn.STDEV.P($C$2:$C$5018))</f>
        <v>-0.5344557164489131</v>
      </c>
      <c r="V3599">
        <f>((N3599-AVERAGE($N$2:$N$5018))/_xlfn.STDEV.P($N$2:$N$5018))</f>
        <v>2.1727989601784641</v>
      </c>
      <c r="W3599">
        <f>((I3599-AVERAGE($I$2:$I$5018))/_xlfn.STDEV.P($I$2:$I$5018))</f>
        <v>6.9173650091863256E-2</v>
      </c>
      <c r="Y3599">
        <f t="shared" si="228"/>
        <v>0</v>
      </c>
      <c r="Z3599">
        <f t="shared" si="229"/>
        <v>0</v>
      </c>
      <c r="AA3599">
        <f t="shared" si="230"/>
        <v>0</v>
      </c>
    </row>
    <row r="3600" spans="1:27" x14ac:dyDescent="0.25">
      <c r="A3600">
        <v>3777</v>
      </c>
      <c r="B3600" t="s">
        <v>17</v>
      </c>
      <c r="C3600">
        <v>28</v>
      </c>
      <c r="D3600">
        <v>1</v>
      </c>
      <c r="E3600">
        <v>0</v>
      </c>
      <c r="F3600" t="s">
        <v>13</v>
      </c>
      <c r="G3600" t="s">
        <v>25</v>
      </c>
      <c r="H3600" t="s">
        <v>19</v>
      </c>
      <c r="I3600">
        <v>83.66</v>
      </c>
      <c r="J3600" s="2">
        <v>36.4</v>
      </c>
      <c r="K3600" t="s">
        <v>21</v>
      </c>
      <c r="L3600">
        <v>0</v>
      </c>
      <c r="N3600">
        <f t="shared" si="227"/>
        <v>36.4</v>
      </c>
      <c r="U3600">
        <f>((C3600-AVERAGE($C$2:$C$5018))/_xlfn.STDEV.P($C$2:$C$5018))</f>
        <v>-0.66646026186019325</v>
      </c>
      <c r="V3600">
        <f>((N3600-AVERAGE($N$2:$N$5018))/_xlfn.STDEV.P($N$2:$N$5018))</f>
        <v>1.1650939992792242</v>
      </c>
      <c r="W3600">
        <f>((I3600-AVERAGE($I$2:$I$5018))/_xlfn.STDEV.P($I$2:$I$5018))</f>
        <v>-0.49282740781154866</v>
      </c>
      <c r="Y3600">
        <f t="shared" si="228"/>
        <v>0</v>
      </c>
      <c r="Z3600">
        <f t="shared" si="229"/>
        <v>0</v>
      </c>
      <c r="AA3600">
        <f t="shared" si="230"/>
        <v>0</v>
      </c>
    </row>
    <row r="3601" spans="1:27" x14ac:dyDescent="0.25">
      <c r="A3601">
        <v>11651</v>
      </c>
      <c r="B3601" t="s">
        <v>17</v>
      </c>
      <c r="C3601">
        <v>25</v>
      </c>
      <c r="D3601">
        <v>0</v>
      </c>
      <c r="E3601">
        <v>0</v>
      </c>
      <c r="F3601" t="s">
        <v>13</v>
      </c>
      <c r="G3601" t="s">
        <v>14</v>
      </c>
      <c r="H3601" t="s">
        <v>19</v>
      </c>
      <c r="I3601">
        <v>81.209999999999994</v>
      </c>
      <c r="J3601" s="2">
        <v>37.9</v>
      </c>
      <c r="K3601" t="s">
        <v>21</v>
      </c>
      <c r="L3601">
        <v>0</v>
      </c>
      <c r="N3601">
        <f t="shared" si="227"/>
        <v>37.9</v>
      </c>
      <c r="U3601">
        <f>((C3601-AVERAGE($C$2:$C$5018))/_xlfn.STDEV.P($C$2:$C$5018))</f>
        <v>-0.79846480727147329</v>
      </c>
      <c r="V3601">
        <f>((N3601-AVERAGE($N$2:$N$5018))/_xlfn.STDEV.P($N$2:$N$5018))</f>
        <v>1.384160295126885</v>
      </c>
      <c r="W3601">
        <f>((I3601-AVERAGE($I$2:$I$5018))/_xlfn.STDEV.P($I$2:$I$5018))</f>
        <v>-0.54794760764595063</v>
      </c>
      <c r="Y3601">
        <f t="shared" si="228"/>
        <v>0</v>
      </c>
      <c r="Z3601">
        <f t="shared" si="229"/>
        <v>0</v>
      </c>
      <c r="AA3601">
        <f t="shared" si="230"/>
        <v>0</v>
      </c>
    </row>
    <row r="3602" spans="1:27" x14ac:dyDescent="0.25">
      <c r="A3602">
        <v>28527</v>
      </c>
      <c r="B3602" t="s">
        <v>12</v>
      </c>
      <c r="C3602">
        <v>71</v>
      </c>
      <c r="D3602">
        <v>0</v>
      </c>
      <c r="E3602">
        <v>0</v>
      </c>
      <c r="F3602" t="s">
        <v>23</v>
      </c>
      <c r="G3602" t="s">
        <v>14</v>
      </c>
      <c r="H3602" t="s">
        <v>15</v>
      </c>
      <c r="I3602">
        <v>86.96</v>
      </c>
      <c r="J3602" s="2">
        <v>32.6</v>
      </c>
      <c r="K3602" t="s">
        <v>21</v>
      </c>
      <c r="L3602">
        <v>0</v>
      </c>
      <c r="N3602">
        <f t="shared" si="227"/>
        <v>32.6</v>
      </c>
      <c r="U3602">
        <f>((C3602-AVERAGE($C$2:$C$5018))/_xlfn.STDEV.P($C$2:$C$5018))</f>
        <v>1.225604889034821</v>
      </c>
      <c r="V3602">
        <f>((N3602-AVERAGE($N$2:$N$5018))/_xlfn.STDEV.P($N$2:$N$5018))</f>
        <v>0.61012604979848384</v>
      </c>
      <c r="W3602">
        <f>((I3602-AVERAGE($I$2:$I$5018))/_xlfn.STDEV.P($I$2:$I$5018))</f>
        <v>-0.41858387334072172</v>
      </c>
      <c r="Y3602">
        <f t="shared" si="228"/>
        <v>0</v>
      </c>
      <c r="Z3602">
        <f t="shared" si="229"/>
        <v>0</v>
      </c>
      <c r="AA3602">
        <f t="shared" si="230"/>
        <v>0</v>
      </c>
    </row>
    <row r="3603" spans="1:27" x14ac:dyDescent="0.25">
      <c r="A3603">
        <v>63282</v>
      </c>
      <c r="B3603" t="s">
        <v>17</v>
      </c>
      <c r="C3603">
        <v>51</v>
      </c>
      <c r="D3603">
        <v>0</v>
      </c>
      <c r="E3603">
        <v>0</v>
      </c>
      <c r="F3603" t="s">
        <v>13</v>
      </c>
      <c r="G3603" t="s">
        <v>25</v>
      </c>
      <c r="H3603" t="s">
        <v>19</v>
      </c>
      <c r="I3603">
        <v>92.95</v>
      </c>
      <c r="J3603" s="2">
        <v>23.9</v>
      </c>
      <c r="K3603" t="s">
        <v>21</v>
      </c>
      <c r="L3603">
        <v>0</v>
      </c>
      <c r="N3603">
        <f t="shared" si="227"/>
        <v>23.9</v>
      </c>
      <c r="U3603">
        <f>((C3603-AVERAGE($C$2:$C$5018))/_xlfn.STDEV.P($C$2:$C$5018))</f>
        <v>0.34557458629295396</v>
      </c>
      <c r="V3603">
        <f>((N3603-AVERAGE($N$2:$N$5018))/_xlfn.STDEV.P($N$2:$N$5018))</f>
        <v>-0.66045846611794956</v>
      </c>
      <c r="W3603">
        <f>((I3603-AVERAGE($I$2:$I$5018))/_xlfn.STDEV.P($I$2:$I$5018))</f>
        <v>-0.28382060925579611</v>
      </c>
      <c r="Y3603">
        <f t="shared" si="228"/>
        <v>0</v>
      </c>
      <c r="Z3603">
        <f t="shared" si="229"/>
        <v>0</v>
      </c>
      <c r="AA3603">
        <f t="shared" si="230"/>
        <v>0</v>
      </c>
    </row>
    <row r="3604" spans="1:27" x14ac:dyDescent="0.25">
      <c r="A3604">
        <v>37038</v>
      </c>
      <c r="B3604" t="s">
        <v>12</v>
      </c>
      <c r="C3604">
        <v>15</v>
      </c>
      <c r="D3604">
        <v>0</v>
      </c>
      <c r="E3604">
        <v>0</v>
      </c>
      <c r="F3604" t="s">
        <v>23</v>
      </c>
      <c r="G3604" t="s">
        <v>26</v>
      </c>
      <c r="H3604" t="s">
        <v>15</v>
      </c>
      <c r="I3604">
        <v>95.86</v>
      </c>
      <c r="J3604" s="2">
        <v>18.100000000000001</v>
      </c>
      <c r="K3604" t="s">
        <v>24</v>
      </c>
      <c r="L3604">
        <v>0</v>
      </c>
      <c r="N3604">
        <f t="shared" si="227"/>
        <v>18.100000000000001</v>
      </c>
      <c r="U3604">
        <f>((C3604-AVERAGE($C$2:$C$5018))/_xlfn.STDEV.P($C$2:$C$5018))</f>
        <v>-1.2384799586424069</v>
      </c>
      <c r="V3604">
        <f>((N3604-AVERAGE($N$2:$N$5018))/_xlfn.STDEV.P($N$2:$N$5018))</f>
        <v>-1.5075148100622378</v>
      </c>
      <c r="W3604">
        <f>((I3604-AVERAGE($I$2:$I$5018))/_xlfn.STDEV.P($I$2:$I$5018))</f>
        <v>-0.21835131067697597</v>
      </c>
      <c r="Y3604">
        <f t="shared" si="228"/>
        <v>0</v>
      </c>
      <c r="Z3604">
        <f t="shared" si="229"/>
        <v>0</v>
      </c>
      <c r="AA3604">
        <f t="shared" si="230"/>
        <v>0</v>
      </c>
    </row>
    <row r="3605" spans="1:27" x14ac:dyDescent="0.25">
      <c r="A3605">
        <v>4528</v>
      </c>
      <c r="B3605" t="s">
        <v>12</v>
      </c>
      <c r="C3605">
        <v>45</v>
      </c>
      <c r="D3605">
        <v>1</v>
      </c>
      <c r="E3605">
        <v>0</v>
      </c>
      <c r="F3605" t="s">
        <v>23</v>
      </c>
      <c r="G3605" t="s">
        <v>14</v>
      </c>
      <c r="H3605" t="s">
        <v>19</v>
      </c>
      <c r="I3605">
        <v>85.52</v>
      </c>
      <c r="J3605" s="2">
        <v>36.4</v>
      </c>
      <c r="K3605" t="s">
        <v>21</v>
      </c>
      <c r="L3605">
        <v>0</v>
      </c>
      <c r="N3605">
        <f t="shared" si="227"/>
        <v>36.4</v>
      </c>
      <c r="U3605">
        <f>((C3605-AVERAGE($C$2:$C$5018))/_xlfn.STDEV.P($C$2:$C$5018))</f>
        <v>8.1565495470393809E-2</v>
      </c>
      <c r="V3605">
        <f>((N3605-AVERAGE($N$2:$N$5018))/_xlfn.STDEV.P($N$2:$N$5018))</f>
        <v>1.1650939992792242</v>
      </c>
      <c r="W3605">
        <f>((I3605-AVERAGE($I$2:$I$5018))/_xlfn.STDEV.P($I$2:$I$5018))</f>
        <v>-0.45098105201890071</v>
      </c>
      <c r="Y3605">
        <f t="shared" si="228"/>
        <v>0</v>
      </c>
      <c r="Z3605">
        <f t="shared" si="229"/>
        <v>0</v>
      </c>
      <c r="AA3605">
        <f t="shared" si="230"/>
        <v>0</v>
      </c>
    </row>
    <row r="3606" spans="1:27" x14ac:dyDescent="0.25">
      <c r="A3606">
        <v>41665</v>
      </c>
      <c r="B3606" t="s">
        <v>12</v>
      </c>
      <c r="C3606">
        <v>53</v>
      </c>
      <c r="D3606">
        <v>0</v>
      </c>
      <c r="E3606">
        <v>0</v>
      </c>
      <c r="F3606" t="s">
        <v>13</v>
      </c>
      <c r="G3606" t="s">
        <v>25</v>
      </c>
      <c r="H3606" t="s">
        <v>19</v>
      </c>
      <c r="I3606">
        <v>159.38999999999999</v>
      </c>
      <c r="J3606" s="2">
        <v>29.2</v>
      </c>
      <c r="K3606" t="s">
        <v>21</v>
      </c>
      <c r="L3606">
        <v>0</v>
      </c>
      <c r="N3606">
        <f t="shared" ref="N3606:N3667" si="231">IF(AND(J3606="N/A",B3606="Male"),$Q$2,IF(AND(J3606="N/A",B3606="Female"),$R$2,J3606))</f>
        <v>29.2</v>
      </c>
      <c r="U3606">
        <f>((C3606-AVERAGE($C$2:$C$5018))/_xlfn.STDEV.P($C$2:$C$5018))</f>
        <v>0.43357761656714061</v>
      </c>
      <c r="V3606">
        <f>((N3606-AVERAGE($N$2:$N$5018))/_xlfn.STDEV.P($N$2:$N$5018))</f>
        <v>0.11357577921045225</v>
      </c>
      <c r="W3606">
        <f>((I3606-AVERAGE($I$2:$I$5018))/_xlfn.STDEV.P($I$2:$I$5018))</f>
        <v>1.2109492180901875</v>
      </c>
      <c r="Y3606">
        <f t="shared" si="228"/>
        <v>0</v>
      </c>
      <c r="Z3606">
        <f t="shared" si="229"/>
        <v>0</v>
      </c>
      <c r="AA3606">
        <f t="shared" si="230"/>
        <v>0</v>
      </c>
    </row>
    <row r="3607" spans="1:27" x14ac:dyDescent="0.25">
      <c r="A3607">
        <v>26539</v>
      </c>
      <c r="B3607" t="s">
        <v>12</v>
      </c>
      <c r="C3607">
        <v>69</v>
      </c>
      <c r="D3607">
        <v>0</v>
      </c>
      <c r="E3607">
        <v>0</v>
      </c>
      <c r="F3607" t="s">
        <v>13</v>
      </c>
      <c r="G3607" t="s">
        <v>18</v>
      </c>
      <c r="H3607" t="s">
        <v>15</v>
      </c>
      <c r="I3607">
        <v>202.51</v>
      </c>
      <c r="J3607" s="2">
        <v>30.8</v>
      </c>
      <c r="K3607" t="s">
        <v>16</v>
      </c>
      <c r="L3607">
        <v>0</v>
      </c>
      <c r="N3607">
        <f t="shared" si="231"/>
        <v>30.8</v>
      </c>
      <c r="U3607">
        <f>((C3607-AVERAGE($C$2:$C$5018))/_xlfn.STDEV.P($C$2:$C$5018))</f>
        <v>1.1376018587606342</v>
      </c>
      <c r="V3607">
        <f>((N3607-AVERAGE($N$2:$N$5018))/_xlfn.STDEV.P($N$2:$N$5018))</f>
        <v>0.34724649478129072</v>
      </c>
      <c r="W3607">
        <f>((I3607-AVERAGE($I$2:$I$5018))/_xlfn.STDEV.P($I$2:$I$5018))</f>
        <v>2.1810647351756609</v>
      </c>
      <c r="Y3607">
        <f t="shared" si="228"/>
        <v>0</v>
      </c>
      <c r="Z3607">
        <f t="shared" si="229"/>
        <v>0</v>
      </c>
      <c r="AA3607">
        <f t="shared" si="230"/>
        <v>0</v>
      </c>
    </row>
    <row r="3608" spans="1:27" x14ac:dyDescent="0.25">
      <c r="A3608">
        <v>25325</v>
      </c>
      <c r="B3608" t="s">
        <v>17</v>
      </c>
      <c r="C3608">
        <v>42</v>
      </c>
      <c r="D3608">
        <v>0</v>
      </c>
      <c r="E3608">
        <v>0</v>
      </c>
      <c r="F3608" t="s">
        <v>13</v>
      </c>
      <c r="G3608" t="s">
        <v>14</v>
      </c>
      <c r="H3608" t="s">
        <v>19</v>
      </c>
      <c r="I3608">
        <v>82.24</v>
      </c>
      <c r="J3608" s="2">
        <v>23.8</v>
      </c>
      <c r="K3608" t="s">
        <v>16</v>
      </c>
      <c r="L3608">
        <v>0</v>
      </c>
      <c r="N3608">
        <f t="shared" si="231"/>
        <v>23.8</v>
      </c>
      <c r="U3608">
        <f>((C3608-AVERAGE($C$2:$C$5018))/_xlfn.STDEV.P($C$2:$C$5018))</f>
        <v>-5.0439049940886251E-2</v>
      </c>
      <c r="V3608">
        <f>((N3608-AVERAGE($N$2:$N$5018))/_xlfn.STDEV.P($N$2:$N$5018))</f>
        <v>-0.67506288584112661</v>
      </c>
      <c r="W3608">
        <f>((I3608-AVERAGE($I$2:$I$5018))/_xlfn.STDEV.P($I$2:$I$5018))</f>
        <v>-0.52477462567475308</v>
      </c>
      <c r="Y3608">
        <f t="shared" si="228"/>
        <v>0</v>
      </c>
      <c r="Z3608">
        <f t="shared" si="229"/>
        <v>0</v>
      </c>
      <c r="AA3608">
        <f t="shared" si="230"/>
        <v>0</v>
      </c>
    </row>
    <row r="3609" spans="1:27" x14ac:dyDescent="0.25">
      <c r="A3609">
        <v>69462</v>
      </c>
      <c r="B3609" t="s">
        <v>17</v>
      </c>
      <c r="C3609">
        <v>4</v>
      </c>
      <c r="D3609">
        <v>0</v>
      </c>
      <c r="E3609">
        <v>0</v>
      </c>
      <c r="F3609" t="s">
        <v>23</v>
      </c>
      <c r="G3609" t="s">
        <v>26</v>
      </c>
      <c r="H3609" t="s">
        <v>19</v>
      </c>
      <c r="I3609">
        <v>109.81</v>
      </c>
      <c r="J3609" s="2">
        <v>17.899999999999999</v>
      </c>
      <c r="K3609" t="s">
        <v>24</v>
      </c>
      <c r="L3609">
        <v>0</v>
      </c>
      <c r="N3609">
        <f t="shared" si="231"/>
        <v>17.899999999999999</v>
      </c>
      <c r="U3609">
        <f>((C3609-AVERAGE($C$2:$C$5018))/_xlfn.STDEV.P($C$2:$C$5018))</f>
        <v>-1.7224966251504337</v>
      </c>
      <c r="V3609">
        <f>((N3609-AVERAGE($N$2:$N$5018))/_xlfn.STDEV.P($N$2:$N$5018))</f>
        <v>-1.536723649508593</v>
      </c>
      <c r="W3609">
        <f>((I3609-AVERAGE($I$2:$I$5018))/_xlfn.STDEV.P($I$2:$I$5018))</f>
        <v>9.5496357767883788E-2</v>
      </c>
      <c r="Y3609">
        <f t="shared" si="228"/>
        <v>0</v>
      </c>
      <c r="Z3609">
        <f t="shared" si="229"/>
        <v>0</v>
      </c>
      <c r="AA3609">
        <f t="shared" si="230"/>
        <v>0</v>
      </c>
    </row>
    <row r="3610" spans="1:27" x14ac:dyDescent="0.25">
      <c r="A3610">
        <v>29816</v>
      </c>
      <c r="B3610" t="s">
        <v>12</v>
      </c>
      <c r="C3610">
        <v>64</v>
      </c>
      <c r="D3610">
        <v>1</v>
      </c>
      <c r="E3610">
        <v>0</v>
      </c>
      <c r="F3610" t="s">
        <v>13</v>
      </c>
      <c r="G3610" t="s">
        <v>14</v>
      </c>
      <c r="H3610" t="s">
        <v>19</v>
      </c>
      <c r="I3610">
        <v>91.85</v>
      </c>
      <c r="J3610" s="2">
        <v>31.8</v>
      </c>
      <c r="K3610" t="s">
        <v>16</v>
      </c>
      <c r="L3610">
        <v>0</v>
      </c>
      <c r="N3610">
        <f t="shared" si="231"/>
        <v>31.8</v>
      </c>
      <c r="U3610">
        <f>((C3610-AVERAGE($C$2:$C$5018))/_xlfn.STDEV.P($C$2:$C$5018))</f>
        <v>0.91759428307516755</v>
      </c>
      <c r="V3610">
        <f>((N3610-AVERAGE($N$2:$N$5018))/_xlfn.STDEV.P($N$2:$N$5018))</f>
        <v>0.49329069201306458</v>
      </c>
      <c r="W3610">
        <f>((I3610-AVERAGE($I$2:$I$5018))/_xlfn.STDEV.P($I$2:$I$5018))</f>
        <v>-0.30856845407940531</v>
      </c>
      <c r="Y3610">
        <f t="shared" si="228"/>
        <v>0</v>
      </c>
      <c r="Z3610">
        <f t="shared" si="229"/>
        <v>0</v>
      </c>
      <c r="AA3610">
        <f t="shared" si="230"/>
        <v>0</v>
      </c>
    </row>
    <row r="3611" spans="1:27" x14ac:dyDescent="0.25">
      <c r="A3611">
        <v>47784</v>
      </c>
      <c r="B3611" t="s">
        <v>17</v>
      </c>
      <c r="C3611">
        <v>5</v>
      </c>
      <c r="D3611">
        <v>0</v>
      </c>
      <c r="E3611">
        <v>0</v>
      </c>
      <c r="F3611" t="s">
        <v>23</v>
      </c>
      <c r="G3611" t="s">
        <v>26</v>
      </c>
      <c r="H3611" t="s">
        <v>19</v>
      </c>
      <c r="I3611">
        <v>123.49</v>
      </c>
      <c r="J3611" s="2">
        <v>19.5</v>
      </c>
      <c r="K3611" t="s">
        <v>24</v>
      </c>
      <c r="L3611">
        <v>0</v>
      </c>
      <c r="N3611">
        <f t="shared" si="231"/>
        <v>19.5</v>
      </c>
      <c r="U3611">
        <f>((C3611-AVERAGE($C$2:$C$5018))/_xlfn.STDEV.P($C$2:$C$5018))</f>
        <v>-1.6784951100133403</v>
      </c>
      <c r="V3611">
        <f>((N3611-AVERAGE($N$2:$N$5018))/_xlfn.STDEV.P($N$2:$N$5018))</f>
        <v>-1.3030529339377546</v>
      </c>
      <c r="W3611">
        <f>((I3611-AVERAGE($I$2:$I$5018))/_xlfn.STDEV.P($I$2:$I$5018))</f>
        <v>0.40326955521058472</v>
      </c>
      <c r="Y3611">
        <f t="shared" si="228"/>
        <v>0</v>
      </c>
      <c r="Z3611">
        <f t="shared" si="229"/>
        <v>0</v>
      </c>
      <c r="AA3611">
        <f t="shared" si="230"/>
        <v>0</v>
      </c>
    </row>
    <row r="3612" spans="1:27" x14ac:dyDescent="0.25">
      <c r="A3612">
        <v>18181</v>
      </c>
      <c r="B3612" t="s">
        <v>12</v>
      </c>
      <c r="C3612">
        <v>44</v>
      </c>
      <c r="D3612">
        <v>0</v>
      </c>
      <c r="E3612">
        <v>0</v>
      </c>
      <c r="F3612" t="s">
        <v>13</v>
      </c>
      <c r="G3612" t="s">
        <v>14</v>
      </c>
      <c r="H3612" t="s">
        <v>19</v>
      </c>
      <c r="I3612">
        <v>105.49</v>
      </c>
      <c r="J3612" s="2">
        <v>31.5</v>
      </c>
      <c r="K3612" t="s">
        <v>22</v>
      </c>
      <c r="L3612">
        <v>0</v>
      </c>
      <c r="N3612">
        <f t="shared" si="231"/>
        <v>31.5</v>
      </c>
      <c r="U3612">
        <f>((C3612-AVERAGE($C$2:$C$5018))/_xlfn.STDEV.P($C$2:$C$5018))</f>
        <v>3.7563980333300453E-2</v>
      </c>
      <c r="V3612">
        <f>((N3612-AVERAGE($N$2:$N$5018))/_xlfn.STDEV.P($N$2:$N$5018))</f>
        <v>0.44947743284353231</v>
      </c>
      <c r="W3612">
        <f>((I3612-AVERAGE($I$2:$I$5018))/_xlfn.STDEV.P($I$2:$I$5018))</f>
        <v>-1.6951782666535698E-3</v>
      </c>
      <c r="Y3612">
        <f t="shared" si="228"/>
        <v>0</v>
      </c>
      <c r="Z3612">
        <f t="shared" si="229"/>
        <v>0</v>
      </c>
      <c r="AA3612">
        <f t="shared" si="230"/>
        <v>0</v>
      </c>
    </row>
    <row r="3613" spans="1:27" x14ac:dyDescent="0.25">
      <c r="A3613">
        <v>8614</v>
      </c>
      <c r="B3613" t="s">
        <v>12</v>
      </c>
      <c r="C3613">
        <v>78</v>
      </c>
      <c r="D3613">
        <v>0</v>
      </c>
      <c r="E3613">
        <v>1</v>
      </c>
      <c r="F3613" t="s">
        <v>13</v>
      </c>
      <c r="G3613" t="s">
        <v>18</v>
      </c>
      <c r="H3613" t="s">
        <v>15</v>
      </c>
      <c r="I3613">
        <v>101.53</v>
      </c>
      <c r="J3613" s="2">
        <v>24.1</v>
      </c>
      <c r="K3613" t="s">
        <v>16</v>
      </c>
      <c r="L3613">
        <v>0</v>
      </c>
      <c r="N3613">
        <f t="shared" si="231"/>
        <v>24.1</v>
      </c>
      <c r="U3613">
        <f>((C3613-AVERAGE($C$2:$C$5018))/_xlfn.STDEV.P($C$2:$C$5018))</f>
        <v>1.5336154949944745</v>
      </c>
      <c r="V3613">
        <f>((N3613-AVERAGE($N$2:$N$5018))/_xlfn.STDEV.P($N$2:$N$5018))</f>
        <v>-0.63124962667159434</v>
      </c>
      <c r="W3613">
        <f>((I3613-AVERAGE($I$2:$I$5018))/_xlfn.STDEV.P($I$2:$I$5018))</f>
        <v>-9.0787419631645855E-2</v>
      </c>
      <c r="Y3613">
        <f t="shared" si="228"/>
        <v>0</v>
      </c>
      <c r="Z3613">
        <f t="shared" si="229"/>
        <v>0</v>
      </c>
      <c r="AA3613">
        <f t="shared" si="230"/>
        <v>0</v>
      </c>
    </row>
    <row r="3614" spans="1:27" x14ac:dyDescent="0.25">
      <c r="A3614">
        <v>347</v>
      </c>
      <c r="B3614" t="s">
        <v>17</v>
      </c>
      <c r="C3614">
        <v>16</v>
      </c>
      <c r="D3614">
        <v>0</v>
      </c>
      <c r="E3614">
        <v>0</v>
      </c>
      <c r="F3614" t="s">
        <v>23</v>
      </c>
      <c r="G3614" t="s">
        <v>14</v>
      </c>
      <c r="H3614" t="s">
        <v>15</v>
      </c>
      <c r="I3614">
        <v>89.45</v>
      </c>
      <c r="J3614" s="2" t="s">
        <v>20</v>
      </c>
      <c r="K3614" t="s">
        <v>24</v>
      </c>
      <c r="L3614">
        <v>0</v>
      </c>
      <c r="N3614">
        <f t="shared" si="231"/>
        <v>28.487446958981664</v>
      </c>
      <c r="U3614">
        <f>((C3614-AVERAGE($C$2:$C$5018))/_xlfn.STDEV.P($C$2:$C$5018))</f>
        <v>-1.1944784435053135</v>
      </c>
      <c r="V3614">
        <f>((N3614-AVERAGE($N$2:$N$5018))/_xlfn.STDEV.P($N$2:$N$5018))</f>
        <v>9.5115423498702296E-3</v>
      </c>
      <c r="W3614">
        <f>((I3614-AVERAGE($I$2:$I$5018))/_xlfn.STDEV.P($I$2:$I$5018))</f>
        <v>-0.36256375187637019</v>
      </c>
      <c r="Y3614">
        <f t="shared" si="228"/>
        <v>0</v>
      </c>
      <c r="Z3614">
        <f t="shared" si="229"/>
        <v>0</v>
      </c>
      <c r="AA3614">
        <f t="shared" si="230"/>
        <v>0</v>
      </c>
    </row>
    <row r="3615" spans="1:27" x14ac:dyDescent="0.25">
      <c r="A3615">
        <v>61336</v>
      </c>
      <c r="B3615" t="s">
        <v>17</v>
      </c>
      <c r="C3615">
        <v>69</v>
      </c>
      <c r="D3615">
        <v>0</v>
      </c>
      <c r="E3615">
        <v>0</v>
      </c>
      <c r="F3615" t="s">
        <v>13</v>
      </c>
      <c r="G3615" t="s">
        <v>18</v>
      </c>
      <c r="H3615" t="s">
        <v>15</v>
      </c>
      <c r="I3615">
        <v>126.04</v>
      </c>
      <c r="J3615" s="2">
        <v>35.9</v>
      </c>
      <c r="K3615" t="s">
        <v>21</v>
      </c>
      <c r="L3615">
        <v>0</v>
      </c>
      <c r="N3615">
        <f t="shared" si="231"/>
        <v>35.9</v>
      </c>
      <c r="U3615">
        <f>((C3615-AVERAGE($C$2:$C$5018))/_xlfn.STDEV.P($C$2:$C$5018))</f>
        <v>1.1376018587606342</v>
      </c>
      <c r="V3615">
        <f>((N3615-AVERAGE($N$2:$N$5018))/_xlfn.STDEV.P($N$2:$N$5018))</f>
        <v>1.0920719006633373</v>
      </c>
      <c r="W3615">
        <f>((I3615-AVERAGE($I$2:$I$5018))/_xlfn.STDEV.P($I$2:$I$5018))</f>
        <v>0.46063955911986043</v>
      </c>
      <c r="Y3615">
        <f t="shared" si="228"/>
        <v>0</v>
      </c>
      <c r="Z3615">
        <f t="shared" si="229"/>
        <v>0</v>
      </c>
      <c r="AA3615">
        <f t="shared" si="230"/>
        <v>0</v>
      </c>
    </row>
    <row r="3616" spans="1:27" x14ac:dyDescent="0.25">
      <c r="A3616">
        <v>27647</v>
      </c>
      <c r="B3616" t="s">
        <v>12</v>
      </c>
      <c r="C3616">
        <v>80</v>
      </c>
      <c r="D3616">
        <v>0</v>
      </c>
      <c r="E3616">
        <v>1</v>
      </c>
      <c r="F3616" t="s">
        <v>13</v>
      </c>
      <c r="G3616" t="s">
        <v>18</v>
      </c>
      <c r="H3616" t="s">
        <v>19</v>
      </c>
      <c r="I3616">
        <v>95.49</v>
      </c>
      <c r="J3616" s="2">
        <v>31.6</v>
      </c>
      <c r="K3616" t="s">
        <v>24</v>
      </c>
      <c r="L3616">
        <v>0</v>
      </c>
      <c r="N3616">
        <f t="shared" si="231"/>
        <v>31.6</v>
      </c>
      <c r="U3616">
        <f>((C3616-AVERAGE($C$2:$C$5018))/_xlfn.STDEV.P($C$2:$C$5018))</f>
        <v>1.6216185252686612</v>
      </c>
      <c r="V3616">
        <f>((N3616-AVERAGE($N$2:$N$5018))/_xlfn.STDEV.P($N$2:$N$5018))</f>
        <v>0.46408185256670992</v>
      </c>
      <c r="W3616">
        <f>((I3616-AVERAGE($I$2:$I$5018))/_xlfn.STDEV.P($I$2:$I$5018))</f>
        <v>-0.22667558575400817</v>
      </c>
      <c r="Y3616">
        <f t="shared" si="228"/>
        <v>0</v>
      </c>
      <c r="Z3616">
        <f t="shared" si="229"/>
        <v>0</v>
      </c>
      <c r="AA3616">
        <f t="shared" si="230"/>
        <v>0</v>
      </c>
    </row>
    <row r="3617" spans="1:27" x14ac:dyDescent="0.25">
      <c r="A3617">
        <v>25676</v>
      </c>
      <c r="B3617" t="s">
        <v>17</v>
      </c>
      <c r="C3617">
        <v>7</v>
      </c>
      <c r="D3617">
        <v>0</v>
      </c>
      <c r="E3617">
        <v>0</v>
      </c>
      <c r="F3617" t="s">
        <v>23</v>
      </c>
      <c r="G3617" t="s">
        <v>26</v>
      </c>
      <c r="H3617" t="s">
        <v>19</v>
      </c>
      <c r="I3617">
        <v>89.38</v>
      </c>
      <c r="J3617" s="2">
        <v>19</v>
      </c>
      <c r="K3617" t="s">
        <v>24</v>
      </c>
      <c r="L3617">
        <v>0</v>
      </c>
      <c r="N3617">
        <f t="shared" si="231"/>
        <v>19</v>
      </c>
      <c r="U3617">
        <f>((C3617-AVERAGE($C$2:$C$5018))/_xlfn.STDEV.P($C$2:$C$5018))</f>
        <v>-1.5904920797391535</v>
      </c>
      <c r="V3617">
        <f>((N3617-AVERAGE($N$2:$N$5018))/_xlfn.STDEV.P($N$2:$N$5018))</f>
        <v>-1.3760750325536415</v>
      </c>
      <c r="W3617">
        <f>((I3617-AVERAGE($I$2:$I$5018))/_xlfn.STDEV.P($I$2:$I$5018))</f>
        <v>-0.36413861472878184</v>
      </c>
      <c r="Y3617">
        <f t="shared" si="228"/>
        <v>0</v>
      </c>
      <c r="Z3617">
        <f t="shared" si="229"/>
        <v>0</v>
      </c>
      <c r="AA3617">
        <f t="shared" si="230"/>
        <v>0</v>
      </c>
    </row>
    <row r="3618" spans="1:27" x14ac:dyDescent="0.25">
      <c r="A3618">
        <v>65894</v>
      </c>
      <c r="B3618" t="s">
        <v>17</v>
      </c>
      <c r="C3618">
        <v>2</v>
      </c>
      <c r="D3618">
        <v>0</v>
      </c>
      <c r="E3618">
        <v>0</v>
      </c>
      <c r="F3618" t="s">
        <v>23</v>
      </c>
      <c r="G3618" t="s">
        <v>26</v>
      </c>
      <c r="H3618" t="s">
        <v>15</v>
      </c>
      <c r="I3618">
        <v>82.3</v>
      </c>
      <c r="J3618" s="2">
        <v>18.8</v>
      </c>
      <c r="K3618" t="s">
        <v>24</v>
      </c>
      <c r="L3618">
        <v>0</v>
      </c>
      <c r="N3618">
        <f t="shared" si="231"/>
        <v>18.8</v>
      </c>
      <c r="U3618">
        <f>((C3618-AVERAGE($C$2:$C$5018))/_xlfn.STDEV.P($C$2:$C$5018))</f>
        <v>-1.8104996554246204</v>
      </c>
      <c r="V3618">
        <f>((N3618-AVERAGE($N$2:$N$5018))/_xlfn.STDEV.P($N$2:$N$5018))</f>
        <v>-1.405283871999996</v>
      </c>
      <c r="W3618">
        <f>((I3618-AVERAGE($I$2:$I$5018))/_xlfn.STDEV.P($I$2:$I$5018))</f>
        <v>-0.5234247432298289</v>
      </c>
      <c r="Y3618">
        <f t="shared" si="228"/>
        <v>0</v>
      </c>
      <c r="Z3618">
        <f t="shared" si="229"/>
        <v>0</v>
      </c>
      <c r="AA3618">
        <f t="shared" si="230"/>
        <v>0</v>
      </c>
    </row>
    <row r="3619" spans="1:27" x14ac:dyDescent="0.25">
      <c r="A3619">
        <v>2291</v>
      </c>
      <c r="B3619" t="s">
        <v>17</v>
      </c>
      <c r="C3619">
        <v>80</v>
      </c>
      <c r="D3619">
        <v>1</v>
      </c>
      <c r="E3619">
        <v>0</v>
      </c>
      <c r="F3619" t="s">
        <v>13</v>
      </c>
      <c r="G3619" t="s">
        <v>18</v>
      </c>
      <c r="H3619" t="s">
        <v>15</v>
      </c>
      <c r="I3619">
        <v>218</v>
      </c>
      <c r="J3619" s="2">
        <v>33.5</v>
      </c>
      <c r="K3619" t="s">
        <v>24</v>
      </c>
      <c r="L3619">
        <v>0</v>
      </c>
      <c r="N3619">
        <f t="shared" si="231"/>
        <v>33.5</v>
      </c>
      <c r="U3619">
        <f>((C3619-AVERAGE($C$2:$C$5018))/_xlfn.STDEV.P($C$2:$C$5018))</f>
        <v>1.6216185252686612</v>
      </c>
      <c r="V3619">
        <f>((N3619-AVERAGE($N$2:$N$5018))/_xlfn.STDEV.P($N$2:$N$5018))</f>
        <v>0.74156582730708009</v>
      </c>
      <c r="W3619">
        <f>((I3619-AVERAGE($I$2:$I$5018))/_xlfn.STDEV.P($I$2:$I$5018))</f>
        <v>2.5295593863735735</v>
      </c>
      <c r="Y3619">
        <f t="shared" si="228"/>
        <v>0</v>
      </c>
      <c r="Z3619">
        <f t="shared" si="229"/>
        <v>0</v>
      </c>
      <c r="AA3619">
        <f t="shared" si="230"/>
        <v>0</v>
      </c>
    </row>
    <row r="3620" spans="1:27" x14ac:dyDescent="0.25">
      <c r="A3620">
        <v>25630</v>
      </c>
      <c r="B3620" t="s">
        <v>17</v>
      </c>
      <c r="C3620">
        <v>69</v>
      </c>
      <c r="D3620">
        <v>0</v>
      </c>
      <c r="E3620">
        <v>0</v>
      </c>
      <c r="F3620" t="s">
        <v>13</v>
      </c>
      <c r="G3620" t="s">
        <v>18</v>
      </c>
      <c r="H3620" t="s">
        <v>15</v>
      </c>
      <c r="I3620">
        <v>79.7</v>
      </c>
      <c r="J3620" s="2">
        <v>25</v>
      </c>
      <c r="K3620" t="s">
        <v>21</v>
      </c>
      <c r="L3620">
        <v>0</v>
      </c>
      <c r="N3620">
        <f t="shared" si="231"/>
        <v>25</v>
      </c>
      <c r="U3620">
        <f>((C3620-AVERAGE($C$2:$C$5018))/_xlfn.STDEV.P($C$2:$C$5018))</f>
        <v>1.1376018587606342</v>
      </c>
      <c r="V3620">
        <f>((N3620-AVERAGE($N$2:$N$5018))/_xlfn.STDEV.P($N$2:$N$5018))</f>
        <v>-0.49980984916299803</v>
      </c>
      <c r="W3620">
        <f>((I3620-AVERAGE($I$2:$I$5018))/_xlfn.STDEV.P($I$2:$I$5018))</f>
        <v>-0.58191964917654093</v>
      </c>
      <c r="Y3620">
        <f t="shared" si="228"/>
        <v>0</v>
      </c>
      <c r="Z3620">
        <f t="shared" si="229"/>
        <v>0</v>
      </c>
      <c r="AA3620">
        <f t="shared" si="230"/>
        <v>0</v>
      </c>
    </row>
    <row r="3621" spans="1:27" x14ac:dyDescent="0.25">
      <c r="A3621">
        <v>29326</v>
      </c>
      <c r="B3621" t="s">
        <v>17</v>
      </c>
      <c r="C3621">
        <v>75</v>
      </c>
      <c r="D3621">
        <v>0</v>
      </c>
      <c r="E3621">
        <v>0</v>
      </c>
      <c r="F3621" t="s">
        <v>13</v>
      </c>
      <c r="G3621" t="s">
        <v>18</v>
      </c>
      <c r="H3621" t="s">
        <v>19</v>
      </c>
      <c r="I3621">
        <v>70.22</v>
      </c>
      <c r="J3621" s="2">
        <v>24.8</v>
      </c>
      <c r="K3621" t="s">
        <v>16</v>
      </c>
      <c r="L3621">
        <v>0</v>
      </c>
      <c r="N3621">
        <f t="shared" si="231"/>
        <v>24.8</v>
      </c>
      <c r="U3621">
        <f>((C3621-AVERAGE($C$2:$C$5018))/_xlfn.STDEV.P($C$2:$C$5018))</f>
        <v>1.4016109495831943</v>
      </c>
      <c r="V3621">
        <f>((N3621-AVERAGE($N$2:$N$5018))/_xlfn.STDEV.P($N$2:$N$5018))</f>
        <v>-0.52901868860935275</v>
      </c>
      <c r="W3621">
        <f>((I3621-AVERAGE($I$2:$I$5018))/_xlfn.STDEV.P($I$2:$I$5018))</f>
        <v>-0.79520107547455321</v>
      </c>
      <c r="Y3621">
        <f t="shared" si="228"/>
        <v>0</v>
      </c>
      <c r="Z3621">
        <f t="shared" si="229"/>
        <v>0</v>
      </c>
      <c r="AA3621">
        <f t="shared" si="230"/>
        <v>0</v>
      </c>
    </row>
    <row r="3622" spans="1:27" x14ac:dyDescent="0.25">
      <c r="A3622">
        <v>59292</v>
      </c>
      <c r="B3622" t="s">
        <v>17</v>
      </c>
      <c r="C3622">
        <v>60</v>
      </c>
      <c r="D3622">
        <v>0</v>
      </c>
      <c r="E3622">
        <v>0</v>
      </c>
      <c r="F3622" t="s">
        <v>13</v>
      </c>
      <c r="G3622" t="s">
        <v>18</v>
      </c>
      <c r="H3622" t="s">
        <v>19</v>
      </c>
      <c r="I3622">
        <v>83.57</v>
      </c>
      <c r="J3622" s="2">
        <v>24.5</v>
      </c>
      <c r="K3622" t="s">
        <v>21</v>
      </c>
      <c r="L3622">
        <v>0</v>
      </c>
      <c r="N3622">
        <f t="shared" si="231"/>
        <v>24.5</v>
      </c>
      <c r="U3622">
        <f>((C3622-AVERAGE($C$2:$C$5018))/_xlfn.STDEV.P($C$2:$C$5018))</f>
        <v>0.74158822252679413</v>
      </c>
      <c r="V3622">
        <f>((N3622-AVERAGE($N$2:$N$5018))/_xlfn.STDEV.P($N$2:$N$5018))</f>
        <v>-0.57283194777888502</v>
      </c>
      <c r="W3622">
        <f>((I3622-AVERAGE($I$2:$I$5018))/_xlfn.STDEV.P($I$2:$I$5018))</f>
        <v>-0.49485223147893492</v>
      </c>
      <c r="Y3622">
        <f t="shared" si="228"/>
        <v>0</v>
      </c>
      <c r="Z3622">
        <f t="shared" si="229"/>
        <v>0</v>
      </c>
      <c r="AA3622">
        <f t="shared" si="230"/>
        <v>0</v>
      </c>
    </row>
    <row r="3623" spans="1:27" x14ac:dyDescent="0.25">
      <c r="A3623">
        <v>52051</v>
      </c>
      <c r="B3623" t="s">
        <v>17</v>
      </c>
      <c r="C3623">
        <v>75</v>
      </c>
      <c r="D3623">
        <v>0</v>
      </c>
      <c r="E3623">
        <v>0</v>
      </c>
      <c r="F3623" t="s">
        <v>13</v>
      </c>
      <c r="G3623" t="s">
        <v>18</v>
      </c>
      <c r="H3623" t="s">
        <v>15</v>
      </c>
      <c r="I3623">
        <v>60.6</v>
      </c>
      <c r="J3623" s="2">
        <v>40.4</v>
      </c>
      <c r="K3623" t="s">
        <v>22</v>
      </c>
      <c r="L3623">
        <v>0</v>
      </c>
      <c r="N3623">
        <f t="shared" si="231"/>
        <v>40.4</v>
      </c>
      <c r="U3623">
        <f>((C3623-AVERAGE($C$2:$C$5018))/_xlfn.STDEV.P($C$2:$C$5018))</f>
        <v>1.4016109495831943</v>
      </c>
      <c r="V3623">
        <f>((N3623-AVERAGE($N$2:$N$5018))/_xlfn.STDEV.P($N$2:$N$5018))</f>
        <v>1.7492707882063199</v>
      </c>
      <c r="W3623">
        <f>((I3623-AVERAGE($I$2:$I$5018))/_xlfn.STDEV.P($I$2:$I$5018))</f>
        <v>-1.0116322274773883</v>
      </c>
      <c r="Y3623">
        <f t="shared" si="228"/>
        <v>0</v>
      </c>
      <c r="Z3623">
        <f t="shared" si="229"/>
        <v>0</v>
      </c>
      <c r="AA3623">
        <f t="shared" si="230"/>
        <v>0</v>
      </c>
    </row>
    <row r="3624" spans="1:27" x14ac:dyDescent="0.25">
      <c r="A3624">
        <v>64508</v>
      </c>
      <c r="B3624" t="s">
        <v>17</v>
      </c>
      <c r="C3624">
        <v>10</v>
      </c>
      <c r="D3624">
        <v>0</v>
      </c>
      <c r="E3624">
        <v>0</v>
      </c>
      <c r="F3624" t="s">
        <v>23</v>
      </c>
      <c r="G3624" t="s">
        <v>26</v>
      </c>
      <c r="H3624" t="s">
        <v>15</v>
      </c>
      <c r="I3624">
        <v>97.24</v>
      </c>
      <c r="J3624" s="2">
        <v>20.2</v>
      </c>
      <c r="K3624" t="s">
        <v>24</v>
      </c>
      <c r="L3624">
        <v>0</v>
      </c>
      <c r="N3624">
        <f t="shared" si="231"/>
        <v>20.2</v>
      </c>
      <c r="U3624">
        <f>((C3624-AVERAGE($C$2:$C$5018))/_xlfn.STDEV.P($C$2:$C$5018))</f>
        <v>-1.4584875343278736</v>
      </c>
      <c r="V3624">
        <f>((N3624-AVERAGE($N$2:$N$5018))/_xlfn.STDEV.P($N$2:$N$5018))</f>
        <v>-1.2008219958755129</v>
      </c>
      <c r="W3624">
        <f>((I3624-AVERAGE($I$2:$I$5018))/_xlfn.STDEV.P($I$2:$I$5018))</f>
        <v>-0.18730401444372113</v>
      </c>
      <c r="Y3624">
        <f t="shared" si="228"/>
        <v>0</v>
      </c>
      <c r="Z3624">
        <f t="shared" si="229"/>
        <v>0</v>
      </c>
      <c r="AA3624">
        <f t="shared" si="230"/>
        <v>0</v>
      </c>
    </row>
    <row r="3625" spans="1:27" x14ac:dyDescent="0.25">
      <c r="A3625">
        <v>36593</v>
      </c>
      <c r="B3625" t="s">
        <v>12</v>
      </c>
      <c r="C3625">
        <v>38</v>
      </c>
      <c r="D3625">
        <v>0</v>
      </c>
      <c r="E3625">
        <v>0</v>
      </c>
      <c r="F3625" t="s">
        <v>23</v>
      </c>
      <c r="G3625" t="s">
        <v>14</v>
      </c>
      <c r="H3625" t="s">
        <v>19</v>
      </c>
      <c r="I3625">
        <v>162.72</v>
      </c>
      <c r="J3625" s="2">
        <v>31.9</v>
      </c>
      <c r="K3625" t="s">
        <v>22</v>
      </c>
      <c r="L3625">
        <v>0</v>
      </c>
      <c r="N3625">
        <f t="shared" si="231"/>
        <v>31.9</v>
      </c>
      <c r="U3625">
        <f>((C3625-AVERAGE($C$2:$C$5018))/_xlfn.STDEV.P($C$2:$C$5018))</f>
        <v>-0.22644511048925967</v>
      </c>
      <c r="V3625">
        <f>((N3625-AVERAGE($N$2:$N$5018))/_xlfn.STDEV.P($N$2:$N$5018))</f>
        <v>0.50789511173624169</v>
      </c>
      <c r="W3625">
        <f>((I3625-AVERAGE($I$2:$I$5018))/_xlfn.STDEV.P($I$2:$I$5018))</f>
        <v>1.285867693783477</v>
      </c>
      <c r="Y3625">
        <f t="shared" si="228"/>
        <v>0</v>
      </c>
      <c r="Z3625">
        <f t="shared" si="229"/>
        <v>0</v>
      </c>
      <c r="AA3625">
        <f t="shared" si="230"/>
        <v>0</v>
      </c>
    </row>
    <row r="3626" spans="1:27" x14ac:dyDescent="0.25">
      <c r="A3626">
        <v>39834</v>
      </c>
      <c r="B3626" t="s">
        <v>12</v>
      </c>
      <c r="C3626">
        <v>28</v>
      </c>
      <c r="D3626">
        <v>0</v>
      </c>
      <c r="E3626">
        <v>0</v>
      </c>
      <c r="F3626" t="s">
        <v>23</v>
      </c>
      <c r="G3626" t="s">
        <v>14</v>
      </c>
      <c r="H3626" t="s">
        <v>15</v>
      </c>
      <c r="I3626">
        <v>73.27</v>
      </c>
      <c r="J3626" s="2">
        <v>25.4</v>
      </c>
      <c r="K3626" t="s">
        <v>22</v>
      </c>
      <c r="L3626">
        <v>0</v>
      </c>
      <c r="N3626">
        <f t="shared" si="231"/>
        <v>25.4</v>
      </c>
      <c r="U3626">
        <f>((C3626-AVERAGE($C$2:$C$5018))/_xlfn.STDEV.P($C$2:$C$5018))</f>
        <v>-0.66646026186019325</v>
      </c>
      <c r="V3626">
        <f>((N3626-AVERAGE($N$2:$N$5018))/_xlfn.STDEV.P($N$2:$N$5018))</f>
        <v>-0.44139217027028871</v>
      </c>
      <c r="W3626">
        <f>((I3626-AVERAGE($I$2:$I$5018))/_xlfn.STDEV.P($I$2:$I$5018))</f>
        <v>-0.72658205119091013</v>
      </c>
      <c r="Y3626">
        <f t="shared" si="228"/>
        <v>0</v>
      </c>
      <c r="Z3626">
        <f t="shared" si="229"/>
        <v>0</v>
      </c>
      <c r="AA3626">
        <f t="shared" si="230"/>
        <v>0</v>
      </c>
    </row>
    <row r="3627" spans="1:27" x14ac:dyDescent="0.25">
      <c r="A3627">
        <v>54111</v>
      </c>
      <c r="B3627" t="s">
        <v>17</v>
      </c>
      <c r="C3627">
        <v>3</v>
      </c>
      <c r="D3627">
        <v>0</v>
      </c>
      <c r="E3627">
        <v>0</v>
      </c>
      <c r="F3627" t="s">
        <v>23</v>
      </c>
      <c r="G3627" t="s">
        <v>26</v>
      </c>
      <c r="H3627" t="s">
        <v>15</v>
      </c>
      <c r="I3627">
        <v>92.62</v>
      </c>
      <c r="J3627" s="2">
        <v>15.4</v>
      </c>
      <c r="K3627" t="s">
        <v>24</v>
      </c>
      <c r="L3627">
        <v>0</v>
      </c>
      <c r="N3627">
        <f t="shared" si="231"/>
        <v>15.4</v>
      </c>
      <c r="U3627">
        <f>((C3627-AVERAGE($C$2:$C$5018))/_xlfn.STDEV.P($C$2:$C$5018))</f>
        <v>-1.7664981402875271</v>
      </c>
      <c r="V3627">
        <f>((N3627-AVERAGE($N$2:$N$5018))/_xlfn.STDEV.P($N$2:$N$5018))</f>
        <v>-1.9018341425880274</v>
      </c>
      <c r="W3627">
        <f>((I3627-AVERAGE($I$2:$I$5018))/_xlfn.STDEV.P($I$2:$I$5018))</f>
        <v>-0.29124496270287875</v>
      </c>
      <c r="Y3627">
        <f t="shared" si="228"/>
        <v>0</v>
      </c>
      <c r="Z3627">
        <f t="shared" si="229"/>
        <v>0</v>
      </c>
      <c r="AA3627">
        <f t="shared" si="230"/>
        <v>0</v>
      </c>
    </row>
    <row r="3628" spans="1:27" x14ac:dyDescent="0.25">
      <c r="A3628">
        <v>53476</v>
      </c>
      <c r="B3628" t="s">
        <v>17</v>
      </c>
      <c r="C3628">
        <v>31</v>
      </c>
      <c r="D3628">
        <v>0</v>
      </c>
      <c r="E3628">
        <v>0</v>
      </c>
      <c r="F3628" t="s">
        <v>13</v>
      </c>
      <c r="G3628" t="s">
        <v>14</v>
      </c>
      <c r="H3628" t="s">
        <v>15</v>
      </c>
      <c r="I3628">
        <v>90</v>
      </c>
      <c r="J3628" s="2">
        <v>38.6</v>
      </c>
      <c r="K3628" t="s">
        <v>21</v>
      </c>
      <c r="L3628">
        <v>0</v>
      </c>
      <c r="N3628">
        <f t="shared" si="231"/>
        <v>38.6</v>
      </c>
      <c r="U3628">
        <f>((C3628-AVERAGE($C$2:$C$5018))/_xlfn.STDEV.P($C$2:$C$5018))</f>
        <v>-0.5344557164489131</v>
      </c>
      <c r="V3628">
        <f>((N3628-AVERAGE($N$2:$N$5018))/_xlfn.STDEV.P($N$2:$N$5018))</f>
        <v>1.4863912331891271</v>
      </c>
      <c r="W3628">
        <f>((I3628-AVERAGE($I$2:$I$5018))/_xlfn.STDEV.P($I$2:$I$5018))</f>
        <v>-0.35018982946456578</v>
      </c>
      <c r="Y3628">
        <f t="shared" si="228"/>
        <v>0</v>
      </c>
      <c r="Z3628">
        <f t="shared" si="229"/>
        <v>0</v>
      </c>
      <c r="AA3628">
        <f t="shared" si="230"/>
        <v>0</v>
      </c>
    </row>
    <row r="3629" spans="1:27" x14ac:dyDescent="0.25">
      <c r="A3629">
        <v>479</v>
      </c>
      <c r="B3629" t="s">
        <v>17</v>
      </c>
      <c r="C3629">
        <v>59</v>
      </c>
      <c r="D3629">
        <v>1</v>
      </c>
      <c r="E3629">
        <v>0</v>
      </c>
      <c r="F3629" t="s">
        <v>13</v>
      </c>
      <c r="G3629" t="s">
        <v>14</v>
      </c>
      <c r="H3629" t="s">
        <v>19</v>
      </c>
      <c r="I3629">
        <v>78.28</v>
      </c>
      <c r="J3629" s="2">
        <v>31</v>
      </c>
      <c r="K3629" t="s">
        <v>16</v>
      </c>
      <c r="L3629">
        <v>0</v>
      </c>
      <c r="N3629">
        <f t="shared" si="231"/>
        <v>31</v>
      </c>
      <c r="U3629">
        <f>((C3629-AVERAGE($C$2:$C$5018))/_xlfn.STDEV.P($C$2:$C$5018))</f>
        <v>0.69758670738970074</v>
      </c>
      <c r="V3629">
        <f>((N3629-AVERAGE($N$2:$N$5018))/_xlfn.STDEV.P($N$2:$N$5018))</f>
        <v>0.37645533422764538</v>
      </c>
      <c r="W3629">
        <f>((I3629-AVERAGE($I$2:$I$5018))/_xlfn.STDEV.P($I$2:$I$5018))</f>
        <v>-0.61386686703974536</v>
      </c>
      <c r="Y3629">
        <f t="shared" si="228"/>
        <v>0</v>
      </c>
      <c r="Z3629">
        <f t="shared" si="229"/>
        <v>0</v>
      </c>
      <c r="AA3629">
        <f t="shared" si="230"/>
        <v>0</v>
      </c>
    </row>
    <row r="3630" spans="1:27" x14ac:dyDescent="0.25">
      <c r="A3630">
        <v>37237</v>
      </c>
      <c r="B3630" t="s">
        <v>17</v>
      </c>
      <c r="C3630">
        <v>31</v>
      </c>
      <c r="D3630">
        <v>0</v>
      </c>
      <c r="E3630">
        <v>0</v>
      </c>
      <c r="F3630" t="s">
        <v>23</v>
      </c>
      <c r="G3630" t="s">
        <v>14</v>
      </c>
      <c r="H3630" t="s">
        <v>19</v>
      </c>
      <c r="I3630">
        <v>87.81</v>
      </c>
      <c r="J3630" s="2">
        <v>26.4</v>
      </c>
      <c r="K3630" t="s">
        <v>22</v>
      </c>
      <c r="L3630">
        <v>0</v>
      </c>
      <c r="N3630">
        <f t="shared" si="231"/>
        <v>26.4</v>
      </c>
      <c r="U3630">
        <f>((C3630-AVERAGE($C$2:$C$5018))/_xlfn.STDEV.P($C$2:$C$5018))</f>
        <v>-0.5344557164489131</v>
      </c>
      <c r="V3630">
        <f>((N3630-AVERAGE($N$2:$N$5018))/_xlfn.STDEV.P($N$2:$N$5018))</f>
        <v>-0.29534797303851479</v>
      </c>
      <c r="W3630">
        <f>((I3630-AVERAGE($I$2:$I$5018))/_xlfn.STDEV.P($I$2:$I$5018))</f>
        <v>-0.39946053870429638</v>
      </c>
      <c r="Y3630">
        <f t="shared" si="228"/>
        <v>0</v>
      </c>
      <c r="Z3630">
        <f t="shared" si="229"/>
        <v>0</v>
      </c>
      <c r="AA3630">
        <f t="shared" si="230"/>
        <v>0</v>
      </c>
    </row>
    <row r="3631" spans="1:27" x14ac:dyDescent="0.25">
      <c r="A3631">
        <v>5496</v>
      </c>
      <c r="B3631" t="s">
        <v>17</v>
      </c>
      <c r="C3631">
        <v>45</v>
      </c>
      <c r="D3631">
        <v>0</v>
      </c>
      <c r="E3631">
        <v>0</v>
      </c>
      <c r="F3631" t="s">
        <v>13</v>
      </c>
      <c r="G3631" t="s">
        <v>14</v>
      </c>
      <c r="H3631" t="s">
        <v>15</v>
      </c>
      <c r="I3631">
        <v>202.66</v>
      </c>
      <c r="J3631" s="2" t="s">
        <v>20</v>
      </c>
      <c r="K3631" t="s">
        <v>21</v>
      </c>
      <c r="L3631">
        <v>0</v>
      </c>
      <c r="N3631">
        <f t="shared" si="231"/>
        <v>28.487446958981664</v>
      </c>
      <c r="U3631">
        <f>((C3631-AVERAGE($C$2:$C$5018))/_xlfn.STDEV.P($C$2:$C$5018))</f>
        <v>8.1565495470393809E-2</v>
      </c>
      <c r="V3631">
        <f>((N3631-AVERAGE($N$2:$N$5018))/_xlfn.STDEV.P($N$2:$N$5018))</f>
        <v>9.5115423498702296E-3</v>
      </c>
      <c r="W3631">
        <f>((I3631-AVERAGE($I$2:$I$5018))/_xlfn.STDEV.P($I$2:$I$5018))</f>
        <v>2.1844394412879713</v>
      </c>
      <c r="Y3631">
        <f t="shared" si="228"/>
        <v>0</v>
      </c>
      <c r="Z3631">
        <f t="shared" si="229"/>
        <v>0</v>
      </c>
      <c r="AA3631">
        <f t="shared" si="230"/>
        <v>0</v>
      </c>
    </row>
    <row r="3632" spans="1:27" x14ac:dyDescent="0.25">
      <c r="A3632">
        <v>56075</v>
      </c>
      <c r="B3632" t="s">
        <v>17</v>
      </c>
      <c r="C3632">
        <v>58</v>
      </c>
      <c r="D3632">
        <v>0</v>
      </c>
      <c r="E3632">
        <v>0</v>
      </c>
      <c r="F3632" t="s">
        <v>13</v>
      </c>
      <c r="G3632" t="s">
        <v>14</v>
      </c>
      <c r="H3632" t="s">
        <v>19</v>
      </c>
      <c r="I3632">
        <v>196.5</v>
      </c>
      <c r="J3632" s="2">
        <v>37.700000000000003</v>
      </c>
      <c r="K3632" t="s">
        <v>21</v>
      </c>
      <c r="L3632">
        <v>0</v>
      </c>
      <c r="N3632">
        <f t="shared" si="231"/>
        <v>37.700000000000003</v>
      </c>
      <c r="U3632">
        <f>((C3632-AVERAGE($C$2:$C$5018))/_xlfn.STDEV.P($C$2:$C$5018))</f>
        <v>0.65358519225260736</v>
      </c>
      <c r="V3632">
        <f>((N3632-AVERAGE($N$2:$N$5018))/_xlfn.STDEV.P($N$2:$N$5018))</f>
        <v>1.3549514556805309</v>
      </c>
      <c r="W3632">
        <f>((I3632-AVERAGE($I$2:$I$5018))/_xlfn.STDEV.P($I$2:$I$5018))</f>
        <v>2.0458515102757611</v>
      </c>
      <c r="Y3632">
        <f t="shared" si="228"/>
        <v>0</v>
      </c>
      <c r="Z3632">
        <f t="shared" si="229"/>
        <v>0</v>
      </c>
      <c r="AA3632">
        <f t="shared" si="230"/>
        <v>0</v>
      </c>
    </row>
    <row r="3633" spans="1:27" x14ac:dyDescent="0.25">
      <c r="A3633">
        <v>46130</v>
      </c>
      <c r="B3633" t="s">
        <v>17</v>
      </c>
      <c r="C3633">
        <v>57</v>
      </c>
      <c r="D3633">
        <v>0</v>
      </c>
      <c r="E3633">
        <v>0</v>
      </c>
      <c r="F3633" t="s">
        <v>13</v>
      </c>
      <c r="G3633" t="s">
        <v>18</v>
      </c>
      <c r="H3633" t="s">
        <v>15</v>
      </c>
      <c r="I3633">
        <v>142.31</v>
      </c>
      <c r="J3633" s="2">
        <v>35.200000000000003</v>
      </c>
      <c r="K3633" t="s">
        <v>22</v>
      </c>
      <c r="L3633">
        <v>0</v>
      </c>
      <c r="N3633">
        <f t="shared" si="231"/>
        <v>35.200000000000003</v>
      </c>
      <c r="U3633">
        <f>((C3633-AVERAGE($C$2:$C$5018))/_xlfn.STDEV.P($C$2:$C$5018))</f>
        <v>0.60958367711551409</v>
      </c>
      <c r="V3633">
        <f>((N3633-AVERAGE($N$2:$N$5018))/_xlfn.STDEV.P($N$2:$N$5018))</f>
        <v>0.98984096260109622</v>
      </c>
      <c r="W3633">
        <f>((I3633-AVERAGE($I$2:$I$5018))/_xlfn.STDEV.P($I$2:$I$5018))</f>
        <v>0.8266826821017863</v>
      </c>
      <c r="Y3633">
        <f t="shared" si="228"/>
        <v>0</v>
      </c>
      <c r="Z3633">
        <f t="shared" si="229"/>
        <v>0</v>
      </c>
      <c r="AA3633">
        <f t="shared" si="230"/>
        <v>0</v>
      </c>
    </row>
    <row r="3634" spans="1:27" x14ac:dyDescent="0.25">
      <c r="A3634">
        <v>12380</v>
      </c>
      <c r="B3634" t="s">
        <v>12</v>
      </c>
      <c r="C3634">
        <v>43</v>
      </c>
      <c r="D3634">
        <v>0</v>
      </c>
      <c r="E3634">
        <v>0</v>
      </c>
      <c r="F3634" t="s">
        <v>13</v>
      </c>
      <c r="G3634" t="s">
        <v>25</v>
      </c>
      <c r="H3634" t="s">
        <v>19</v>
      </c>
      <c r="I3634">
        <v>83.78</v>
      </c>
      <c r="J3634" s="2">
        <v>21.6</v>
      </c>
      <c r="K3634" t="s">
        <v>21</v>
      </c>
      <c r="L3634">
        <v>0</v>
      </c>
      <c r="N3634">
        <f t="shared" si="231"/>
        <v>21.6</v>
      </c>
      <c r="U3634">
        <f>((C3634-AVERAGE($C$2:$C$5018))/_xlfn.STDEV.P($C$2:$C$5018))</f>
        <v>-6.4375348037928977E-3</v>
      </c>
      <c r="V3634">
        <f>((N3634-AVERAGE($N$2:$N$5018))/_xlfn.STDEV.P($N$2:$N$5018))</f>
        <v>-0.99636011975102912</v>
      </c>
      <c r="W3634">
        <f>((I3634-AVERAGE($I$2:$I$5018))/_xlfn.STDEV.P($I$2:$I$5018))</f>
        <v>-0.4901276429217003</v>
      </c>
      <c r="Y3634">
        <f t="shared" si="228"/>
        <v>0</v>
      </c>
      <c r="Z3634">
        <f t="shared" si="229"/>
        <v>0</v>
      </c>
      <c r="AA3634">
        <f t="shared" si="230"/>
        <v>0</v>
      </c>
    </row>
    <row r="3635" spans="1:27" x14ac:dyDescent="0.25">
      <c r="A3635">
        <v>15324</v>
      </c>
      <c r="B3635" t="s">
        <v>17</v>
      </c>
      <c r="C3635">
        <v>40</v>
      </c>
      <c r="D3635">
        <v>0</v>
      </c>
      <c r="E3635">
        <v>0</v>
      </c>
      <c r="F3635" t="s">
        <v>23</v>
      </c>
      <c r="G3635" t="s">
        <v>14</v>
      </c>
      <c r="H3635" t="s">
        <v>15</v>
      </c>
      <c r="I3635">
        <v>86.1</v>
      </c>
      <c r="J3635" s="2">
        <v>23.9</v>
      </c>
      <c r="K3635" t="s">
        <v>24</v>
      </c>
      <c r="L3635">
        <v>0</v>
      </c>
      <c r="N3635">
        <f t="shared" si="231"/>
        <v>23.9</v>
      </c>
      <c r="U3635">
        <f>((C3635-AVERAGE($C$2:$C$5018))/_xlfn.STDEV.P($C$2:$C$5018))</f>
        <v>-0.13844208021507295</v>
      </c>
      <c r="V3635">
        <f>((N3635-AVERAGE($N$2:$N$5018))/_xlfn.STDEV.P($N$2:$N$5018))</f>
        <v>-0.66045846611794956</v>
      </c>
      <c r="W3635">
        <f>((I3635-AVERAGE($I$2:$I$5018))/_xlfn.STDEV.P($I$2:$I$5018))</f>
        <v>-0.43793218838463421</v>
      </c>
      <c r="Y3635">
        <f t="shared" si="228"/>
        <v>0</v>
      </c>
      <c r="Z3635">
        <f t="shared" si="229"/>
        <v>0</v>
      </c>
      <c r="AA3635">
        <f t="shared" si="230"/>
        <v>0</v>
      </c>
    </row>
    <row r="3636" spans="1:27" x14ac:dyDescent="0.25">
      <c r="A3636">
        <v>11658</v>
      </c>
      <c r="B3636" t="s">
        <v>12</v>
      </c>
      <c r="C3636">
        <v>1.08</v>
      </c>
      <c r="D3636">
        <v>0</v>
      </c>
      <c r="E3636">
        <v>0</v>
      </c>
      <c r="F3636" t="s">
        <v>23</v>
      </c>
      <c r="G3636" t="s">
        <v>26</v>
      </c>
      <c r="H3636" t="s">
        <v>19</v>
      </c>
      <c r="I3636">
        <v>74.5</v>
      </c>
      <c r="J3636" s="2" t="s">
        <v>20</v>
      </c>
      <c r="K3636" t="s">
        <v>24</v>
      </c>
      <c r="L3636">
        <v>0</v>
      </c>
      <c r="N3636">
        <f t="shared" si="231"/>
        <v>28.422259136212656</v>
      </c>
      <c r="U3636">
        <f>((C3636-AVERAGE($C$2:$C$5018))/_xlfn.STDEV.P($C$2:$C$5018))</f>
        <v>-1.8509810493507464</v>
      </c>
      <c r="V3636">
        <f>((N3636-AVERAGE($N$2:$N$5018))/_xlfn.STDEV.P($N$2:$N$5018))</f>
        <v>-8.7608957167494772E-6</v>
      </c>
      <c r="W3636">
        <f>((I3636-AVERAGE($I$2:$I$5018))/_xlfn.STDEV.P($I$2:$I$5018))</f>
        <v>-0.69890946106996543</v>
      </c>
      <c r="Y3636">
        <f t="shared" si="228"/>
        <v>0</v>
      </c>
      <c r="Z3636">
        <f t="shared" si="229"/>
        <v>0</v>
      </c>
      <c r="AA3636">
        <f t="shared" si="230"/>
        <v>0</v>
      </c>
    </row>
    <row r="3637" spans="1:27" x14ac:dyDescent="0.25">
      <c r="A3637">
        <v>22778</v>
      </c>
      <c r="B3637" t="s">
        <v>12</v>
      </c>
      <c r="C3637">
        <v>34</v>
      </c>
      <c r="D3637">
        <v>0</v>
      </c>
      <c r="E3637">
        <v>0</v>
      </c>
      <c r="F3637" t="s">
        <v>13</v>
      </c>
      <c r="G3637" t="s">
        <v>14</v>
      </c>
      <c r="H3637" t="s">
        <v>15</v>
      </c>
      <c r="I3637">
        <v>66.959999999999994</v>
      </c>
      <c r="J3637" s="2">
        <v>26.1</v>
      </c>
      <c r="K3637" t="s">
        <v>21</v>
      </c>
      <c r="L3637">
        <v>0</v>
      </c>
      <c r="N3637">
        <f t="shared" si="231"/>
        <v>26.1</v>
      </c>
      <c r="U3637">
        <f>((C3637-AVERAGE($C$2:$C$5018))/_xlfn.STDEV.P($C$2:$C$5018))</f>
        <v>-0.40245117103763306</v>
      </c>
      <c r="V3637">
        <f>((N3637-AVERAGE($N$2:$N$5018))/_xlfn.STDEV.P($N$2:$N$5018))</f>
        <v>-0.33916123220804656</v>
      </c>
      <c r="W3637">
        <f>((I3637-AVERAGE($I$2:$I$5018))/_xlfn.STDEV.P($I$2:$I$5018))</f>
        <v>-0.86854468831543097</v>
      </c>
      <c r="Y3637">
        <f t="shared" si="228"/>
        <v>0</v>
      </c>
      <c r="Z3637">
        <f t="shared" si="229"/>
        <v>0</v>
      </c>
      <c r="AA3637">
        <f t="shared" si="230"/>
        <v>0</v>
      </c>
    </row>
    <row r="3638" spans="1:27" x14ac:dyDescent="0.25">
      <c r="A3638">
        <v>4128</v>
      </c>
      <c r="B3638" t="s">
        <v>17</v>
      </c>
      <c r="C3638">
        <v>55</v>
      </c>
      <c r="D3638">
        <v>0</v>
      </c>
      <c r="E3638">
        <v>0</v>
      </c>
      <c r="F3638" t="s">
        <v>13</v>
      </c>
      <c r="G3638" t="s">
        <v>14</v>
      </c>
      <c r="H3638" t="s">
        <v>19</v>
      </c>
      <c r="I3638">
        <v>76.7</v>
      </c>
      <c r="J3638" s="2">
        <v>39.700000000000003</v>
      </c>
      <c r="K3638" t="s">
        <v>16</v>
      </c>
      <c r="L3638">
        <v>0</v>
      </c>
      <c r="N3638">
        <f t="shared" si="231"/>
        <v>39.700000000000003</v>
      </c>
      <c r="U3638">
        <f>((C3638-AVERAGE($C$2:$C$5018))/_xlfn.STDEV.P($C$2:$C$5018))</f>
        <v>0.52158064684132732</v>
      </c>
      <c r="V3638">
        <f>((N3638-AVERAGE($N$2:$N$5018))/_xlfn.STDEV.P($N$2:$N$5018))</f>
        <v>1.6470398501440788</v>
      </c>
      <c r="W3638">
        <f>((I3638-AVERAGE($I$2:$I$5018))/_xlfn.STDEV.P($I$2:$I$5018))</f>
        <v>-0.64941377142274737</v>
      </c>
      <c r="Y3638">
        <f t="shared" si="228"/>
        <v>0</v>
      </c>
      <c r="Z3638">
        <f t="shared" si="229"/>
        <v>0</v>
      </c>
      <c r="AA3638">
        <f t="shared" si="230"/>
        <v>0</v>
      </c>
    </row>
    <row r="3639" spans="1:27" x14ac:dyDescent="0.25">
      <c r="A3639">
        <v>36825</v>
      </c>
      <c r="B3639" t="s">
        <v>17</v>
      </c>
      <c r="C3639">
        <v>39</v>
      </c>
      <c r="D3639">
        <v>0</v>
      </c>
      <c r="E3639">
        <v>0</v>
      </c>
      <c r="F3639" t="s">
        <v>13</v>
      </c>
      <c r="G3639" t="s">
        <v>14</v>
      </c>
      <c r="H3639" t="s">
        <v>19</v>
      </c>
      <c r="I3639">
        <v>103.12</v>
      </c>
      <c r="J3639" s="2">
        <v>29.9</v>
      </c>
      <c r="K3639" t="s">
        <v>16</v>
      </c>
      <c r="L3639">
        <v>0</v>
      </c>
      <c r="N3639">
        <f t="shared" si="231"/>
        <v>29.9</v>
      </c>
      <c r="U3639">
        <f>((C3639-AVERAGE($C$2:$C$5018))/_xlfn.STDEV.P($C$2:$C$5018))</f>
        <v>-0.18244359535216631</v>
      </c>
      <c r="V3639">
        <f>((N3639-AVERAGE($N$2:$N$5018))/_xlfn.STDEV.P($N$2:$N$5018))</f>
        <v>0.21580671727269388</v>
      </c>
      <c r="W3639">
        <f>((I3639-AVERAGE($I$2:$I$5018))/_xlfn.STDEV.P($I$2:$I$5018))</f>
        <v>-5.5015534841156399E-2</v>
      </c>
      <c r="Y3639">
        <f t="shared" si="228"/>
        <v>0</v>
      </c>
      <c r="Z3639">
        <f t="shared" si="229"/>
        <v>0</v>
      </c>
      <c r="AA3639">
        <f t="shared" si="230"/>
        <v>0</v>
      </c>
    </row>
    <row r="3640" spans="1:27" x14ac:dyDescent="0.25">
      <c r="A3640">
        <v>1454</v>
      </c>
      <c r="B3640" t="s">
        <v>17</v>
      </c>
      <c r="C3640">
        <v>42</v>
      </c>
      <c r="D3640">
        <v>0</v>
      </c>
      <c r="E3640">
        <v>0</v>
      </c>
      <c r="F3640" t="s">
        <v>23</v>
      </c>
      <c r="G3640" t="s">
        <v>14</v>
      </c>
      <c r="H3640" t="s">
        <v>15</v>
      </c>
      <c r="I3640">
        <v>84.03</v>
      </c>
      <c r="J3640" s="2">
        <v>31.4</v>
      </c>
      <c r="K3640" t="s">
        <v>21</v>
      </c>
      <c r="L3640">
        <v>0</v>
      </c>
      <c r="N3640">
        <f t="shared" si="231"/>
        <v>31.4</v>
      </c>
      <c r="U3640">
        <f>((C3640-AVERAGE($C$2:$C$5018))/_xlfn.STDEV.P($C$2:$C$5018))</f>
        <v>-5.0439049940886251E-2</v>
      </c>
      <c r="V3640">
        <f>((N3640-AVERAGE($N$2:$N$5018))/_xlfn.STDEV.P($N$2:$N$5018))</f>
        <v>0.43487301312035476</v>
      </c>
      <c r="W3640">
        <f>((I3640-AVERAGE($I$2:$I$5018))/_xlfn.STDEV.P($I$2:$I$5018))</f>
        <v>-0.48450313273451645</v>
      </c>
      <c r="Y3640">
        <f t="shared" si="228"/>
        <v>0</v>
      </c>
      <c r="Z3640">
        <f t="shared" si="229"/>
        <v>0</v>
      </c>
      <c r="AA3640">
        <f t="shared" si="230"/>
        <v>0</v>
      </c>
    </row>
    <row r="3641" spans="1:27" x14ac:dyDescent="0.25">
      <c r="A3641">
        <v>12674</v>
      </c>
      <c r="B3641" t="s">
        <v>12</v>
      </c>
      <c r="C3641">
        <v>44</v>
      </c>
      <c r="D3641">
        <v>0</v>
      </c>
      <c r="E3641">
        <v>0</v>
      </c>
      <c r="F3641" t="s">
        <v>13</v>
      </c>
      <c r="G3641" t="s">
        <v>14</v>
      </c>
      <c r="H3641" t="s">
        <v>19</v>
      </c>
      <c r="I3641">
        <v>74.150000000000006</v>
      </c>
      <c r="J3641" s="2">
        <v>34.5</v>
      </c>
      <c r="K3641" t="s">
        <v>16</v>
      </c>
      <c r="L3641">
        <v>0</v>
      </c>
      <c r="N3641">
        <f t="shared" si="231"/>
        <v>34.5</v>
      </c>
      <c r="U3641">
        <f>((C3641-AVERAGE($C$2:$C$5018))/_xlfn.STDEV.P($C$2:$C$5018))</f>
        <v>3.7563980333300453E-2</v>
      </c>
      <c r="V3641">
        <f>((N3641-AVERAGE($N$2:$N$5018))/_xlfn.STDEV.P($N$2:$N$5018))</f>
        <v>0.88761002453885407</v>
      </c>
      <c r="W3641">
        <f>((I3641-AVERAGE($I$2:$I$5018))/_xlfn.STDEV.P($I$2:$I$5018))</f>
        <v>-0.70678377533202275</v>
      </c>
      <c r="Y3641">
        <f t="shared" si="228"/>
        <v>0</v>
      </c>
      <c r="Z3641">
        <f t="shared" si="229"/>
        <v>0</v>
      </c>
      <c r="AA3641">
        <f t="shared" si="230"/>
        <v>0</v>
      </c>
    </row>
    <row r="3642" spans="1:27" x14ac:dyDescent="0.25">
      <c r="A3642">
        <v>55375</v>
      </c>
      <c r="B3642" t="s">
        <v>12</v>
      </c>
      <c r="C3642">
        <v>69</v>
      </c>
      <c r="D3642">
        <v>1</v>
      </c>
      <c r="E3642">
        <v>0</v>
      </c>
      <c r="F3642" t="s">
        <v>13</v>
      </c>
      <c r="G3642" t="s">
        <v>14</v>
      </c>
      <c r="H3642" t="s">
        <v>19</v>
      </c>
      <c r="I3642">
        <v>73.290000000000006</v>
      </c>
      <c r="J3642" s="2">
        <v>29.4</v>
      </c>
      <c r="K3642" t="s">
        <v>21</v>
      </c>
      <c r="L3642">
        <v>0</v>
      </c>
      <c r="N3642">
        <f t="shared" si="231"/>
        <v>29.4</v>
      </c>
      <c r="U3642">
        <f>((C3642-AVERAGE($C$2:$C$5018))/_xlfn.STDEV.P($C$2:$C$5018))</f>
        <v>1.1376018587606342</v>
      </c>
      <c r="V3642">
        <f>((N3642-AVERAGE($N$2:$N$5018))/_xlfn.STDEV.P($N$2:$N$5018))</f>
        <v>0.14278461865680692</v>
      </c>
      <c r="W3642">
        <f>((I3642-AVERAGE($I$2:$I$5018))/_xlfn.STDEV.P($I$2:$I$5018))</f>
        <v>-0.72613209037593518</v>
      </c>
      <c r="Y3642">
        <f t="shared" si="228"/>
        <v>0</v>
      </c>
      <c r="Z3642">
        <f t="shared" si="229"/>
        <v>0</v>
      </c>
      <c r="AA3642">
        <f t="shared" si="230"/>
        <v>0</v>
      </c>
    </row>
    <row r="3643" spans="1:27" x14ac:dyDescent="0.25">
      <c r="A3643">
        <v>3726</v>
      </c>
      <c r="B3643" t="s">
        <v>12</v>
      </c>
      <c r="C3643">
        <v>16</v>
      </c>
      <c r="D3643">
        <v>0</v>
      </c>
      <c r="E3643">
        <v>0</v>
      </c>
      <c r="F3643" t="s">
        <v>23</v>
      </c>
      <c r="G3643" t="s">
        <v>14</v>
      </c>
      <c r="H3643" t="s">
        <v>15</v>
      </c>
      <c r="I3643">
        <v>115.16</v>
      </c>
      <c r="J3643" s="2">
        <v>26.9</v>
      </c>
      <c r="K3643" t="s">
        <v>24</v>
      </c>
      <c r="L3643">
        <v>0</v>
      </c>
      <c r="N3643">
        <f t="shared" si="231"/>
        <v>26.9</v>
      </c>
      <c r="U3643">
        <f>((C3643-AVERAGE($C$2:$C$5018))/_xlfn.STDEV.P($C$2:$C$5018))</f>
        <v>-1.1944784435053135</v>
      </c>
      <c r="V3643">
        <f>((N3643-AVERAGE($N$2:$N$5018))/_xlfn.STDEV.P($N$2:$N$5018))</f>
        <v>-0.22232587442262783</v>
      </c>
      <c r="W3643">
        <f>((I3643-AVERAGE($I$2:$I$5018))/_xlfn.STDEV.P($I$2:$I$5018))</f>
        <v>0.21586087577361837</v>
      </c>
      <c r="Y3643">
        <f t="shared" si="228"/>
        <v>0</v>
      </c>
      <c r="Z3643">
        <f t="shared" si="229"/>
        <v>0</v>
      </c>
      <c r="AA3643">
        <f t="shared" si="230"/>
        <v>0</v>
      </c>
    </row>
    <row r="3644" spans="1:27" x14ac:dyDescent="0.25">
      <c r="A3644">
        <v>48652</v>
      </c>
      <c r="B3644" t="s">
        <v>17</v>
      </c>
      <c r="C3644">
        <v>8</v>
      </c>
      <c r="D3644">
        <v>0</v>
      </c>
      <c r="E3644">
        <v>0</v>
      </c>
      <c r="F3644" t="s">
        <v>23</v>
      </c>
      <c r="G3644" t="s">
        <v>26</v>
      </c>
      <c r="H3644" t="s">
        <v>15</v>
      </c>
      <c r="I3644">
        <v>83.55</v>
      </c>
      <c r="J3644" s="2">
        <v>22.4</v>
      </c>
      <c r="K3644" t="s">
        <v>24</v>
      </c>
      <c r="L3644">
        <v>0</v>
      </c>
      <c r="N3644">
        <f t="shared" si="231"/>
        <v>22.4</v>
      </c>
      <c r="U3644">
        <f>((C3644-AVERAGE($C$2:$C$5018))/_xlfn.STDEV.P($C$2:$C$5018))</f>
        <v>-1.5464905646020604</v>
      </c>
      <c r="V3644">
        <f>((N3644-AVERAGE($N$2:$N$5018))/_xlfn.STDEV.P($N$2:$N$5018))</f>
        <v>-0.87952476196561036</v>
      </c>
      <c r="W3644">
        <f>((I3644-AVERAGE($I$2:$I$5018))/_xlfn.STDEV.P($I$2:$I$5018))</f>
        <v>-0.49530219229390954</v>
      </c>
      <c r="Y3644">
        <f t="shared" ref="Y3644:Y3707" si="232">IF(AND(C3644&lt;3,OR(K3644="smokes",K3644="formerly smoked")),1,0)</f>
        <v>0</v>
      </c>
      <c r="Z3644">
        <f t="shared" ref="Z3644:Z3707" si="233">IF(OR(N3644&lt;0,N3644&gt;100),1,0)</f>
        <v>0</v>
      </c>
      <c r="AA3644">
        <f t="shared" si="230"/>
        <v>0</v>
      </c>
    </row>
    <row r="3645" spans="1:27" x14ac:dyDescent="0.25">
      <c r="A3645">
        <v>68657</v>
      </c>
      <c r="B3645" t="s">
        <v>17</v>
      </c>
      <c r="C3645">
        <v>1.48</v>
      </c>
      <c r="D3645">
        <v>0</v>
      </c>
      <c r="E3645">
        <v>0</v>
      </c>
      <c r="F3645" t="s">
        <v>23</v>
      </c>
      <c r="G3645" t="s">
        <v>26</v>
      </c>
      <c r="H3645" t="s">
        <v>15</v>
      </c>
      <c r="I3645">
        <v>61.53</v>
      </c>
      <c r="J3645" s="2">
        <v>20.5</v>
      </c>
      <c r="K3645" t="s">
        <v>24</v>
      </c>
      <c r="L3645">
        <v>0</v>
      </c>
      <c r="N3645">
        <f t="shared" si="231"/>
        <v>20.5</v>
      </c>
      <c r="U3645">
        <f>((C3645-AVERAGE($C$2:$C$5018))/_xlfn.STDEV.P($C$2:$C$5018))</f>
        <v>-1.8333804432959091</v>
      </c>
      <c r="V3645">
        <f>((N3645-AVERAGE($N$2:$N$5018))/_xlfn.STDEV.P($N$2:$N$5018))</f>
        <v>-1.1570087367059807</v>
      </c>
      <c r="W3645">
        <f>((I3645-AVERAGE($I$2:$I$5018))/_xlfn.STDEV.P($I$2:$I$5018))</f>
        <v>-0.99070904958106432</v>
      </c>
      <c r="Y3645">
        <f t="shared" si="232"/>
        <v>0</v>
      </c>
      <c r="Z3645">
        <f t="shared" si="233"/>
        <v>0</v>
      </c>
      <c r="AA3645">
        <f t="shared" si="230"/>
        <v>0</v>
      </c>
    </row>
    <row r="3646" spans="1:27" x14ac:dyDescent="0.25">
      <c r="A3646">
        <v>17337</v>
      </c>
      <c r="B3646" t="s">
        <v>17</v>
      </c>
      <c r="C3646">
        <v>1.88</v>
      </c>
      <c r="D3646">
        <v>0</v>
      </c>
      <c r="E3646">
        <v>0</v>
      </c>
      <c r="F3646" t="s">
        <v>23</v>
      </c>
      <c r="G3646" t="s">
        <v>26</v>
      </c>
      <c r="H3646" t="s">
        <v>19</v>
      </c>
      <c r="I3646">
        <v>100.74</v>
      </c>
      <c r="J3646" s="2">
        <v>18.600000000000001</v>
      </c>
      <c r="K3646" t="s">
        <v>24</v>
      </c>
      <c r="L3646">
        <v>0</v>
      </c>
      <c r="N3646">
        <f t="shared" si="231"/>
        <v>18.600000000000001</v>
      </c>
      <c r="U3646">
        <f>((C3646-AVERAGE($C$2:$C$5018))/_xlfn.STDEV.P($C$2:$C$5018))</f>
        <v>-1.8157798372410714</v>
      </c>
      <c r="V3646">
        <f>((N3646-AVERAGE($N$2:$N$5018))/_xlfn.STDEV.P($N$2:$N$5018))</f>
        <v>-1.4344927114463508</v>
      </c>
      <c r="W3646">
        <f>((I3646-AVERAGE($I$2:$I$5018))/_xlfn.STDEV.P($I$2:$I$5018))</f>
        <v>-0.10856087182314701</v>
      </c>
      <c r="Y3646">
        <f t="shared" si="232"/>
        <v>0</v>
      </c>
      <c r="Z3646">
        <f t="shared" si="233"/>
        <v>0</v>
      </c>
      <c r="AA3646">
        <f t="shared" si="230"/>
        <v>0</v>
      </c>
    </row>
    <row r="3647" spans="1:27" x14ac:dyDescent="0.25">
      <c r="A3647">
        <v>44831</v>
      </c>
      <c r="B3647" t="s">
        <v>17</v>
      </c>
      <c r="C3647">
        <v>69</v>
      </c>
      <c r="D3647">
        <v>0</v>
      </c>
      <c r="E3647">
        <v>0</v>
      </c>
      <c r="F3647" t="s">
        <v>23</v>
      </c>
      <c r="G3647" t="s">
        <v>14</v>
      </c>
      <c r="H3647" t="s">
        <v>15</v>
      </c>
      <c r="I3647">
        <v>59.31</v>
      </c>
      <c r="J3647" s="2">
        <v>31.4</v>
      </c>
      <c r="K3647" t="s">
        <v>22</v>
      </c>
      <c r="L3647">
        <v>0</v>
      </c>
      <c r="N3647">
        <f t="shared" si="231"/>
        <v>31.4</v>
      </c>
      <c r="U3647">
        <f>((C3647-AVERAGE($C$2:$C$5018))/_xlfn.STDEV.P($C$2:$C$5018))</f>
        <v>1.1376018587606342</v>
      </c>
      <c r="V3647">
        <f>((N3647-AVERAGE($N$2:$N$5018))/_xlfn.STDEV.P($N$2:$N$5018))</f>
        <v>0.43487301312035476</v>
      </c>
      <c r="W3647">
        <f>((I3647-AVERAGE($I$2:$I$5018))/_xlfn.STDEV.P($I$2:$I$5018))</f>
        <v>-1.0406547000432571</v>
      </c>
      <c r="Y3647">
        <f t="shared" si="232"/>
        <v>0</v>
      </c>
      <c r="Z3647">
        <f t="shared" si="233"/>
        <v>0</v>
      </c>
      <c r="AA3647">
        <f t="shared" si="230"/>
        <v>0</v>
      </c>
    </row>
    <row r="3648" spans="1:27" x14ac:dyDescent="0.25">
      <c r="A3648">
        <v>68420</v>
      </c>
      <c r="B3648" t="s">
        <v>17</v>
      </c>
      <c r="C3648">
        <v>13</v>
      </c>
      <c r="D3648">
        <v>0</v>
      </c>
      <c r="E3648">
        <v>0</v>
      </c>
      <c r="F3648" t="s">
        <v>23</v>
      </c>
      <c r="G3648" t="s">
        <v>26</v>
      </c>
      <c r="H3648" t="s">
        <v>15</v>
      </c>
      <c r="I3648">
        <v>63.22</v>
      </c>
      <c r="J3648" s="2">
        <v>18.5</v>
      </c>
      <c r="K3648" t="s">
        <v>16</v>
      </c>
      <c r="L3648">
        <v>0</v>
      </c>
      <c r="N3648">
        <f t="shared" si="231"/>
        <v>18.5</v>
      </c>
      <c r="U3648">
        <f>((C3648-AVERAGE($C$2:$C$5018))/_xlfn.STDEV.P($C$2:$C$5018))</f>
        <v>-1.3264829889165934</v>
      </c>
      <c r="V3648">
        <f>((N3648-AVERAGE($N$2:$N$5018))/_xlfn.STDEV.P($N$2:$N$5018))</f>
        <v>-1.4490971311695284</v>
      </c>
      <c r="W3648">
        <f>((I3648-AVERAGE($I$2:$I$5018))/_xlfn.STDEV.P($I$2:$I$5018))</f>
        <v>-0.95268736071570148</v>
      </c>
      <c r="Y3648">
        <f t="shared" si="232"/>
        <v>0</v>
      </c>
      <c r="Z3648">
        <f t="shared" si="233"/>
        <v>0</v>
      </c>
      <c r="AA3648">
        <f t="shared" si="230"/>
        <v>0</v>
      </c>
    </row>
    <row r="3649" spans="1:27" x14ac:dyDescent="0.25">
      <c r="A3649">
        <v>39632</v>
      </c>
      <c r="B3649" t="s">
        <v>17</v>
      </c>
      <c r="C3649">
        <v>53</v>
      </c>
      <c r="D3649">
        <v>0</v>
      </c>
      <c r="E3649">
        <v>0</v>
      </c>
      <c r="F3649" t="s">
        <v>13</v>
      </c>
      <c r="G3649" t="s">
        <v>14</v>
      </c>
      <c r="H3649" t="s">
        <v>15</v>
      </c>
      <c r="I3649">
        <v>209.5</v>
      </c>
      <c r="J3649" s="2">
        <v>41.8</v>
      </c>
      <c r="K3649" t="s">
        <v>21</v>
      </c>
      <c r="L3649">
        <v>0</v>
      </c>
      <c r="N3649">
        <f t="shared" si="231"/>
        <v>41.8</v>
      </c>
      <c r="U3649">
        <f>((C3649-AVERAGE($C$2:$C$5018))/_xlfn.STDEV.P($C$2:$C$5018))</f>
        <v>0.43357761656714061</v>
      </c>
      <c r="V3649">
        <f>((N3649-AVERAGE($N$2:$N$5018))/_xlfn.STDEV.P($N$2:$N$5018))</f>
        <v>1.9537326643308031</v>
      </c>
      <c r="W3649">
        <f>((I3649-AVERAGE($I$2:$I$5018))/_xlfn.STDEV.P($I$2:$I$5018))</f>
        <v>2.338326040009322</v>
      </c>
      <c r="Y3649">
        <f t="shared" si="232"/>
        <v>0</v>
      </c>
      <c r="Z3649">
        <f t="shared" si="233"/>
        <v>0</v>
      </c>
      <c r="AA3649">
        <f t="shared" si="230"/>
        <v>0</v>
      </c>
    </row>
    <row r="3650" spans="1:27" x14ac:dyDescent="0.25">
      <c r="A3650">
        <v>49095</v>
      </c>
      <c r="B3650" t="s">
        <v>17</v>
      </c>
      <c r="C3650">
        <v>16</v>
      </c>
      <c r="D3650">
        <v>0</v>
      </c>
      <c r="E3650">
        <v>0</v>
      </c>
      <c r="F3650" t="s">
        <v>23</v>
      </c>
      <c r="G3650" t="s">
        <v>26</v>
      </c>
      <c r="H3650" t="s">
        <v>15</v>
      </c>
      <c r="I3650">
        <v>64.510000000000005</v>
      </c>
      <c r="J3650" s="2">
        <v>21.2</v>
      </c>
      <c r="K3650" t="s">
        <v>24</v>
      </c>
      <c r="L3650">
        <v>0</v>
      </c>
      <c r="N3650">
        <f t="shared" si="231"/>
        <v>21.2</v>
      </c>
      <c r="U3650">
        <f>((C3650-AVERAGE($C$2:$C$5018))/_xlfn.STDEV.P($C$2:$C$5018))</f>
        <v>-1.1944784435053135</v>
      </c>
      <c r="V3650">
        <f>((N3650-AVERAGE($N$2:$N$5018))/_xlfn.STDEV.P($N$2:$N$5018))</f>
        <v>-1.054777798643739</v>
      </c>
      <c r="W3650">
        <f>((I3650-AVERAGE($I$2:$I$5018))/_xlfn.STDEV.P($I$2:$I$5018))</f>
        <v>-0.92366488814983261</v>
      </c>
      <c r="Y3650">
        <f t="shared" si="232"/>
        <v>0</v>
      </c>
      <c r="Z3650">
        <f t="shared" si="233"/>
        <v>0</v>
      </c>
      <c r="AA3650">
        <f t="shared" si="230"/>
        <v>0</v>
      </c>
    </row>
    <row r="3651" spans="1:27" x14ac:dyDescent="0.25">
      <c r="A3651">
        <v>46292</v>
      </c>
      <c r="B3651" t="s">
        <v>12</v>
      </c>
      <c r="C3651">
        <v>64</v>
      </c>
      <c r="D3651">
        <v>0</v>
      </c>
      <c r="E3651">
        <v>0</v>
      </c>
      <c r="F3651" t="s">
        <v>13</v>
      </c>
      <c r="G3651" t="s">
        <v>14</v>
      </c>
      <c r="H3651" t="s">
        <v>19</v>
      </c>
      <c r="I3651">
        <v>90.07</v>
      </c>
      <c r="J3651" s="2">
        <v>28.6</v>
      </c>
      <c r="K3651" t="s">
        <v>21</v>
      </c>
      <c r="L3651">
        <v>0</v>
      </c>
      <c r="N3651">
        <f t="shared" si="231"/>
        <v>28.6</v>
      </c>
      <c r="U3651">
        <f>((C3651-AVERAGE($C$2:$C$5018))/_xlfn.STDEV.P($C$2:$C$5018))</f>
        <v>0.91759428307516755</v>
      </c>
      <c r="V3651">
        <f>((N3651-AVERAGE($N$2:$N$5018))/_xlfn.STDEV.P($N$2:$N$5018))</f>
        <v>2.594926087138822E-2</v>
      </c>
      <c r="W3651">
        <f>((I3651-AVERAGE($I$2:$I$5018))/_xlfn.STDEV.P($I$2:$I$5018))</f>
        <v>-0.34861496661215441</v>
      </c>
      <c r="Y3651">
        <f t="shared" si="232"/>
        <v>0</v>
      </c>
      <c r="Z3651">
        <f t="shared" si="233"/>
        <v>0</v>
      </c>
      <c r="AA3651">
        <f t="shared" ref="AA3651:AA3714" si="234">IF(AND(C3651&lt;10,G3651&lt;&gt;"Children"),1,0)</f>
        <v>0</v>
      </c>
    </row>
    <row r="3652" spans="1:27" x14ac:dyDescent="0.25">
      <c r="A3652">
        <v>43492</v>
      </c>
      <c r="B3652" t="s">
        <v>17</v>
      </c>
      <c r="C3652">
        <v>7</v>
      </c>
      <c r="D3652">
        <v>0</v>
      </c>
      <c r="E3652">
        <v>0</v>
      </c>
      <c r="F3652" t="s">
        <v>23</v>
      </c>
      <c r="G3652" t="s">
        <v>26</v>
      </c>
      <c r="H3652" t="s">
        <v>15</v>
      </c>
      <c r="I3652">
        <v>113.95</v>
      </c>
      <c r="J3652" s="2">
        <v>16</v>
      </c>
      <c r="K3652" t="s">
        <v>24</v>
      </c>
      <c r="L3652">
        <v>0</v>
      </c>
      <c r="N3652">
        <f t="shared" si="231"/>
        <v>16</v>
      </c>
      <c r="U3652">
        <f>((C3652-AVERAGE($C$2:$C$5018))/_xlfn.STDEV.P($C$2:$C$5018))</f>
        <v>-1.5904920797391535</v>
      </c>
      <c r="V3652">
        <f>((N3652-AVERAGE($N$2:$N$5018))/_xlfn.STDEV.P($N$2:$N$5018))</f>
        <v>-1.8142076242489631</v>
      </c>
      <c r="W3652">
        <f>((I3652-AVERAGE($I$2:$I$5018))/_xlfn.STDEV.P($I$2:$I$5018))</f>
        <v>0.18863824646764862</v>
      </c>
      <c r="Y3652">
        <f t="shared" si="232"/>
        <v>0</v>
      </c>
      <c r="Z3652">
        <f t="shared" si="233"/>
        <v>0</v>
      </c>
      <c r="AA3652">
        <f t="shared" si="234"/>
        <v>0</v>
      </c>
    </row>
    <row r="3653" spans="1:27" x14ac:dyDescent="0.25">
      <c r="A3653">
        <v>55766</v>
      </c>
      <c r="B3653" t="s">
        <v>12</v>
      </c>
      <c r="C3653">
        <v>41</v>
      </c>
      <c r="D3653">
        <v>0</v>
      </c>
      <c r="E3653">
        <v>0</v>
      </c>
      <c r="F3653" t="s">
        <v>13</v>
      </c>
      <c r="G3653" t="s">
        <v>14</v>
      </c>
      <c r="H3653" t="s">
        <v>19</v>
      </c>
      <c r="I3653">
        <v>119.32</v>
      </c>
      <c r="J3653" s="2">
        <v>30.6</v>
      </c>
      <c r="K3653" t="s">
        <v>24</v>
      </c>
      <c r="L3653">
        <v>0</v>
      </c>
      <c r="N3653">
        <f t="shared" si="231"/>
        <v>30.6</v>
      </c>
      <c r="U3653">
        <f>((C3653-AVERAGE($C$2:$C$5018))/_xlfn.STDEV.P($C$2:$C$5018))</f>
        <v>-9.4440565077979599E-2</v>
      </c>
      <c r="V3653">
        <f>((N3653-AVERAGE($N$2:$N$5018))/_xlfn.STDEV.P($N$2:$N$5018))</f>
        <v>0.318037655334936</v>
      </c>
      <c r="W3653">
        <f>((I3653-AVERAGE($I$2:$I$5018))/_xlfn.STDEV.P($I$2:$I$5018))</f>
        <v>0.30945272528835782</v>
      </c>
      <c r="Y3653">
        <f t="shared" si="232"/>
        <v>0</v>
      </c>
      <c r="Z3653">
        <f t="shared" si="233"/>
        <v>0</v>
      </c>
      <c r="AA3653">
        <f t="shared" si="234"/>
        <v>0</v>
      </c>
    </row>
    <row r="3654" spans="1:27" x14ac:dyDescent="0.25">
      <c r="A3654">
        <v>17740</v>
      </c>
      <c r="B3654" t="s">
        <v>12</v>
      </c>
      <c r="C3654">
        <v>65</v>
      </c>
      <c r="D3654">
        <v>0</v>
      </c>
      <c r="E3654">
        <v>0</v>
      </c>
      <c r="F3654" t="s">
        <v>13</v>
      </c>
      <c r="G3654" t="s">
        <v>14</v>
      </c>
      <c r="H3654" t="s">
        <v>19</v>
      </c>
      <c r="I3654">
        <v>99.12</v>
      </c>
      <c r="J3654" s="2">
        <v>29</v>
      </c>
      <c r="K3654" t="s">
        <v>16</v>
      </c>
      <c r="L3654">
        <v>0</v>
      </c>
      <c r="N3654">
        <f t="shared" si="231"/>
        <v>29</v>
      </c>
      <c r="U3654">
        <f>((C3654-AVERAGE($C$2:$C$5018))/_xlfn.STDEV.P($C$2:$C$5018))</f>
        <v>0.96159579821226082</v>
      </c>
      <c r="V3654">
        <f>((N3654-AVERAGE($N$2:$N$5018))/_xlfn.STDEV.P($N$2:$N$5018))</f>
        <v>8.4366939764097579E-2</v>
      </c>
      <c r="W3654">
        <f>((I3654-AVERAGE($I$2:$I$5018))/_xlfn.STDEV.P($I$2:$I$5018))</f>
        <v>-0.14500769783609824</v>
      </c>
      <c r="Y3654">
        <f t="shared" si="232"/>
        <v>0</v>
      </c>
      <c r="Z3654">
        <f t="shared" si="233"/>
        <v>0</v>
      </c>
      <c r="AA3654">
        <f t="shared" si="234"/>
        <v>0</v>
      </c>
    </row>
    <row r="3655" spans="1:27" x14ac:dyDescent="0.25">
      <c r="A3655">
        <v>64189</v>
      </c>
      <c r="B3655" t="s">
        <v>12</v>
      </c>
      <c r="C3655">
        <v>61</v>
      </c>
      <c r="D3655">
        <v>0</v>
      </c>
      <c r="E3655">
        <v>0</v>
      </c>
      <c r="F3655" t="s">
        <v>13</v>
      </c>
      <c r="G3655" t="s">
        <v>18</v>
      </c>
      <c r="H3655" t="s">
        <v>19</v>
      </c>
      <c r="I3655">
        <v>152.84</v>
      </c>
      <c r="J3655" s="2">
        <v>28.6</v>
      </c>
      <c r="K3655" t="s">
        <v>24</v>
      </c>
      <c r="L3655">
        <v>0</v>
      </c>
      <c r="N3655">
        <f t="shared" si="231"/>
        <v>28.6</v>
      </c>
      <c r="U3655">
        <f>((C3655-AVERAGE($C$2:$C$5018))/_xlfn.STDEV.P($C$2:$C$5018))</f>
        <v>0.78558973766388751</v>
      </c>
      <c r="V3655">
        <f>((N3655-AVERAGE($N$2:$N$5018))/_xlfn.STDEV.P($N$2:$N$5018))</f>
        <v>2.594926087138822E-2</v>
      </c>
      <c r="W3655">
        <f>((I3655-AVERAGE($I$2:$I$5018))/_xlfn.STDEV.P($I$2:$I$5018))</f>
        <v>1.0635870511859706</v>
      </c>
      <c r="Y3655">
        <f t="shared" si="232"/>
        <v>0</v>
      </c>
      <c r="Z3655">
        <f t="shared" si="233"/>
        <v>0</v>
      </c>
      <c r="AA3655">
        <f t="shared" si="234"/>
        <v>0</v>
      </c>
    </row>
    <row r="3656" spans="1:27" x14ac:dyDescent="0.25">
      <c r="A3656">
        <v>24202</v>
      </c>
      <c r="B3656" t="s">
        <v>12</v>
      </c>
      <c r="C3656">
        <v>63</v>
      </c>
      <c r="D3656">
        <v>0</v>
      </c>
      <c r="E3656">
        <v>0</v>
      </c>
      <c r="F3656" t="s">
        <v>13</v>
      </c>
      <c r="G3656" t="s">
        <v>14</v>
      </c>
      <c r="H3656" t="s">
        <v>19</v>
      </c>
      <c r="I3656">
        <v>78.23</v>
      </c>
      <c r="J3656" s="2">
        <v>34.799999999999997</v>
      </c>
      <c r="K3656" t="s">
        <v>21</v>
      </c>
      <c r="L3656">
        <v>0</v>
      </c>
      <c r="N3656">
        <f t="shared" si="231"/>
        <v>34.799999999999997</v>
      </c>
      <c r="U3656">
        <f>((C3656-AVERAGE($C$2:$C$5018))/_xlfn.STDEV.P($C$2:$C$5018))</f>
        <v>0.87359276793807417</v>
      </c>
      <c r="V3656">
        <f>((N3656-AVERAGE($N$2:$N$5018))/_xlfn.STDEV.P($N$2:$N$5018))</f>
        <v>0.93142328370838579</v>
      </c>
      <c r="W3656">
        <f>((I3656-AVERAGE($I$2:$I$5018))/_xlfn.STDEV.P($I$2:$I$5018))</f>
        <v>-0.614991769077182</v>
      </c>
      <c r="Y3656">
        <f t="shared" si="232"/>
        <v>0</v>
      </c>
      <c r="Z3656">
        <f t="shared" si="233"/>
        <v>0</v>
      </c>
      <c r="AA3656">
        <f t="shared" si="234"/>
        <v>0</v>
      </c>
    </row>
    <row r="3657" spans="1:27" x14ac:dyDescent="0.25">
      <c r="A3657">
        <v>32514</v>
      </c>
      <c r="B3657" t="s">
        <v>12</v>
      </c>
      <c r="C3657">
        <v>1.8</v>
      </c>
      <c r="D3657">
        <v>0</v>
      </c>
      <c r="E3657">
        <v>0</v>
      </c>
      <c r="F3657" t="s">
        <v>23</v>
      </c>
      <c r="G3657" t="s">
        <v>26</v>
      </c>
      <c r="H3657" t="s">
        <v>15</v>
      </c>
      <c r="I3657">
        <v>68.8</v>
      </c>
      <c r="J3657" s="2" t="s">
        <v>20</v>
      </c>
      <c r="K3657" t="s">
        <v>24</v>
      </c>
      <c r="L3657">
        <v>0</v>
      </c>
      <c r="N3657">
        <f t="shared" si="231"/>
        <v>28.422259136212656</v>
      </c>
      <c r="U3657">
        <f>((C3657-AVERAGE($C$2:$C$5018))/_xlfn.STDEV.P($C$2:$C$5018))</f>
        <v>-1.8192999584520393</v>
      </c>
      <c r="V3657">
        <f>((N3657-AVERAGE($N$2:$N$5018))/_xlfn.STDEV.P($N$2:$N$5018))</f>
        <v>-8.7608957167494772E-6</v>
      </c>
      <c r="W3657">
        <f>((I3657-AVERAGE($I$2:$I$5018))/_xlfn.STDEV.P($I$2:$I$5018))</f>
        <v>-0.82714829333775763</v>
      </c>
      <c r="Y3657">
        <f t="shared" si="232"/>
        <v>0</v>
      </c>
      <c r="Z3657">
        <f t="shared" si="233"/>
        <v>0</v>
      </c>
      <c r="AA3657">
        <f t="shared" si="234"/>
        <v>0</v>
      </c>
    </row>
    <row r="3658" spans="1:27" x14ac:dyDescent="0.25">
      <c r="A3658">
        <v>9866</v>
      </c>
      <c r="B3658" t="s">
        <v>17</v>
      </c>
      <c r="C3658">
        <v>54</v>
      </c>
      <c r="D3658">
        <v>0</v>
      </c>
      <c r="E3658">
        <v>0</v>
      </c>
      <c r="F3658" t="s">
        <v>13</v>
      </c>
      <c r="G3658" t="s">
        <v>14</v>
      </c>
      <c r="H3658" t="s">
        <v>15</v>
      </c>
      <c r="I3658">
        <v>76.05</v>
      </c>
      <c r="J3658" s="2">
        <v>42</v>
      </c>
      <c r="K3658" t="s">
        <v>24</v>
      </c>
      <c r="L3658">
        <v>0</v>
      </c>
      <c r="N3658">
        <f t="shared" si="231"/>
        <v>42</v>
      </c>
      <c r="U3658">
        <f>((C3658-AVERAGE($C$2:$C$5018))/_xlfn.STDEV.P($C$2:$C$5018))</f>
        <v>0.47757913170423399</v>
      </c>
      <c r="V3658">
        <f>((N3658-AVERAGE($N$2:$N$5018))/_xlfn.STDEV.P($N$2:$N$5018))</f>
        <v>1.9829415037771583</v>
      </c>
      <c r="W3658">
        <f>((I3658-AVERAGE($I$2:$I$5018))/_xlfn.STDEV.P($I$2:$I$5018))</f>
        <v>-0.66403749790942557</v>
      </c>
      <c r="Y3658">
        <f t="shared" si="232"/>
        <v>0</v>
      </c>
      <c r="Z3658">
        <f t="shared" si="233"/>
        <v>0</v>
      </c>
      <c r="AA3658">
        <f t="shared" si="234"/>
        <v>0</v>
      </c>
    </row>
    <row r="3659" spans="1:27" x14ac:dyDescent="0.25">
      <c r="A3659">
        <v>54816</v>
      </c>
      <c r="B3659" t="s">
        <v>17</v>
      </c>
      <c r="C3659">
        <v>14</v>
      </c>
      <c r="D3659">
        <v>0</v>
      </c>
      <c r="E3659">
        <v>0</v>
      </c>
      <c r="F3659" t="s">
        <v>23</v>
      </c>
      <c r="G3659" t="s">
        <v>26</v>
      </c>
      <c r="H3659" t="s">
        <v>19</v>
      </c>
      <c r="I3659">
        <v>116.49</v>
      </c>
      <c r="J3659" s="2">
        <v>30.3</v>
      </c>
      <c r="K3659" t="s">
        <v>21</v>
      </c>
      <c r="L3659">
        <v>0</v>
      </c>
      <c r="N3659">
        <f t="shared" si="231"/>
        <v>30.3</v>
      </c>
      <c r="U3659">
        <f>((C3659-AVERAGE($C$2:$C$5018))/_xlfn.STDEV.P($C$2:$C$5018))</f>
        <v>-1.2824814737795001</v>
      </c>
      <c r="V3659">
        <f>((N3659-AVERAGE($N$2:$N$5018))/_xlfn.STDEV.P($N$2:$N$5018))</f>
        <v>0.27422439616540373</v>
      </c>
      <c r="W3659">
        <f>((I3659-AVERAGE($I$2:$I$5018))/_xlfn.STDEV.P($I$2:$I$5018))</f>
        <v>0.2457832699694365</v>
      </c>
      <c r="Y3659">
        <f t="shared" si="232"/>
        <v>0</v>
      </c>
      <c r="Z3659">
        <f t="shared" si="233"/>
        <v>0</v>
      </c>
      <c r="AA3659">
        <f t="shared" si="234"/>
        <v>0</v>
      </c>
    </row>
    <row r="3660" spans="1:27" x14ac:dyDescent="0.25">
      <c r="A3660">
        <v>59880</v>
      </c>
      <c r="B3660" t="s">
        <v>12</v>
      </c>
      <c r="C3660">
        <v>45</v>
      </c>
      <c r="D3660">
        <v>0</v>
      </c>
      <c r="E3660">
        <v>0</v>
      </c>
      <c r="F3660" t="s">
        <v>13</v>
      </c>
      <c r="G3660" t="s">
        <v>14</v>
      </c>
      <c r="H3660" t="s">
        <v>19</v>
      </c>
      <c r="I3660">
        <v>99.91</v>
      </c>
      <c r="J3660" s="2">
        <v>30.9</v>
      </c>
      <c r="K3660" t="s">
        <v>24</v>
      </c>
      <c r="L3660">
        <v>0</v>
      </c>
      <c r="N3660">
        <f t="shared" si="231"/>
        <v>30.9</v>
      </c>
      <c r="U3660">
        <f>((C3660-AVERAGE($C$2:$C$5018))/_xlfn.STDEV.P($C$2:$C$5018))</f>
        <v>8.1565495470393809E-2</v>
      </c>
      <c r="V3660">
        <f>((N3660-AVERAGE($N$2:$N$5018))/_xlfn.STDEV.P($N$2:$N$5018))</f>
        <v>0.36185091450446777</v>
      </c>
      <c r="W3660">
        <f>((I3660-AVERAGE($I$2:$I$5018))/_xlfn.STDEV.P($I$2:$I$5018))</f>
        <v>-0.1272342456445974</v>
      </c>
      <c r="Y3660">
        <f t="shared" si="232"/>
        <v>0</v>
      </c>
      <c r="Z3660">
        <f t="shared" si="233"/>
        <v>0</v>
      </c>
      <c r="AA3660">
        <f t="shared" si="234"/>
        <v>0</v>
      </c>
    </row>
    <row r="3661" spans="1:27" x14ac:dyDescent="0.25">
      <c r="A3661">
        <v>20625</v>
      </c>
      <c r="B3661" t="s">
        <v>12</v>
      </c>
      <c r="C3661">
        <v>51</v>
      </c>
      <c r="D3661">
        <v>1</v>
      </c>
      <c r="E3661">
        <v>0</v>
      </c>
      <c r="F3661" t="s">
        <v>13</v>
      </c>
      <c r="G3661" t="s">
        <v>14</v>
      </c>
      <c r="H3661" t="s">
        <v>15</v>
      </c>
      <c r="I3661">
        <v>76.099999999999994</v>
      </c>
      <c r="J3661" s="2">
        <v>32.1</v>
      </c>
      <c r="K3661" t="s">
        <v>22</v>
      </c>
      <c r="L3661">
        <v>0</v>
      </c>
      <c r="N3661">
        <f t="shared" si="231"/>
        <v>32.1</v>
      </c>
      <c r="U3661">
        <f>((C3661-AVERAGE($C$2:$C$5018))/_xlfn.STDEV.P($C$2:$C$5018))</f>
        <v>0.34557458629295396</v>
      </c>
      <c r="V3661">
        <f>((N3661-AVERAGE($N$2:$N$5018))/_xlfn.STDEV.P($N$2:$N$5018))</f>
        <v>0.53710395118259691</v>
      </c>
      <c r="W3661">
        <f>((I3661-AVERAGE($I$2:$I$5018))/_xlfn.STDEV.P($I$2:$I$5018))</f>
        <v>-0.66291259587198881</v>
      </c>
      <c r="Y3661">
        <f t="shared" si="232"/>
        <v>0</v>
      </c>
      <c r="Z3661">
        <f t="shared" si="233"/>
        <v>0</v>
      </c>
      <c r="AA3661">
        <f t="shared" si="234"/>
        <v>0</v>
      </c>
    </row>
    <row r="3662" spans="1:27" x14ac:dyDescent="0.25">
      <c r="A3662">
        <v>65969</v>
      </c>
      <c r="B3662" t="s">
        <v>12</v>
      </c>
      <c r="C3662">
        <v>8</v>
      </c>
      <c r="D3662">
        <v>0</v>
      </c>
      <c r="E3662">
        <v>0</v>
      </c>
      <c r="F3662" t="s">
        <v>23</v>
      </c>
      <c r="G3662" t="s">
        <v>26</v>
      </c>
      <c r="H3662" t="s">
        <v>19</v>
      </c>
      <c r="I3662">
        <v>121.99</v>
      </c>
      <c r="J3662" s="2">
        <v>19.600000000000001</v>
      </c>
      <c r="K3662" t="s">
        <v>24</v>
      </c>
      <c r="L3662">
        <v>0</v>
      </c>
      <c r="N3662">
        <f t="shared" si="231"/>
        <v>19.600000000000001</v>
      </c>
      <c r="U3662">
        <f>((C3662-AVERAGE($C$2:$C$5018))/_xlfn.STDEV.P($C$2:$C$5018))</f>
        <v>-1.5464905646020604</v>
      </c>
      <c r="V3662">
        <f>((N3662-AVERAGE($N$2:$N$5018))/_xlfn.STDEV.P($N$2:$N$5018))</f>
        <v>-1.288448514214577</v>
      </c>
      <c r="W3662">
        <f>((I3662-AVERAGE($I$2:$I$5018))/_xlfn.STDEV.P($I$2:$I$5018))</f>
        <v>0.36952249408748156</v>
      </c>
      <c r="Y3662">
        <f t="shared" si="232"/>
        <v>0</v>
      </c>
      <c r="Z3662">
        <f t="shared" si="233"/>
        <v>0</v>
      </c>
      <c r="AA3662">
        <f t="shared" si="234"/>
        <v>0</v>
      </c>
    </row>
    <row r="3663" spans="1:27" x14ac:dyDescent="0.25">
      <c r="A3663">
        <v>56923</v>
      </c>
      <c r="B3663" t="s">
        <v>12</v>
      </c>
      <c r="C3663">
        <v>52</v>
      </c>
      <c r="D3663">
        <v>1</v>
      </c>
      <c r="E3663">
        <v>0</v>
      </c>
      <c r="F3663" t="s">
        <v>13</v>
      </c>
      <c r="G3663" t="s">
        <v>14</v>
      </c>
      <c r="H3663" t="s">
        <v>19</v>
      </c>
      <c r="I3663">
        <v>116.21</v>
      </c>
      <c r="J3663" s="2">
        <v>32.799999999999997</v>
      </c>
      <c r="K3663" t="s">
        <v>22</v>
      </c>
      <c r="L3663">
        <v>0</v>
      </c>
      <c r="N3663">
        <f t="shared" si="231"/>
        <v>32.799999999999997</v>
      </c>
      <c r="U3663">
        <f>((C3663-AVERAGE($C$2:$C$5018))/_xlfn.STDEV.P($C$2:$C$5018))</f>
        <v>0.38957610143004728</v>
      </c>
      <c r="V3663">
        <f>((N3663-AVERAGE($N$2:$N$5018))/_xlfn.STDEV.P($N$2:$N$5018))</f>
        <v>0.63933488924483795</v>
      </c>
      <c r="W3663">
        <f>((I3663-AVERAGE($I$2:$I$5018))/_xlfn.STDEV.P($I$2:$I$5018))</f>
        <v>0.23948381855979056</v>
      </c>
      <c r="Y3663">
        <f t="shared" si="232"/>
        <v>0</v>
      </c>
      <c r="Z3663">
        <f t="shared" si="233"/>
        <v>0</v>
      </c>
      <c r="AA3663">
        <f t="shared" si="234"/>
        <v>0</v>
      </c>
    </row>
    <row r="3664" spans="1:27" x14ac:dyDescent="0.25">
      <c r="A3664">
        <v>44001</v>
      </c>
      <c r="B3664" t="s">
        <v>17</v>
      </c>
      <c r="C3664">
        <v>39</v>
      </c>
      <c r="D3664">
        <v>0</v>
      </c>
      <c r="E3664">
        <v>0</v>
      </c>
      <c r="F3664" t="s">
        <v>13</v>
      </c>
      <c r="G3664" t="s">
        <v>14</v>
      </c>
      <c r="H3664" t="s">
        <v>15</v>
      </c>
      <c r="I3664">
        <v>55.28</v>
      </c>
      <c r="J3664" s="2">
        <v>31.5</v>
      </c>
      <c r="K3664" t="s">
        <v>24</v>
      </c>
      <c r="L3664">
        <v>0</v>
      </c>
      <c r="N3664">
        <f t="shared" si="231"/>
        <v>31.5</v>
      </c>
      <c r="U3664">
        <f>((C3664-AVERAGE($C$2:$C$5018))/_xlfn.STDEV.P($C$2:$C$5018))</f>
        <v>-0.18244359535216631</v>
      </c>
      <c r="V3664">
        <f>((N3664-AVERAGE($N$2:$N$5018))/_xlfn.STDEV.P($N$2:$N$5018))</f>
        <v>0.44947743284353231</v>
      </c>
      <c r="W3664">
        <f>((I3664-AVERAGE($I$2:$I$5018))/_xlfn.STDEV.P($I$2:$I$5018))</f>
        <v>-1.131321804260661</v>
      </c>
      <c r="Y3664">
        <f t="shared" si="232"/>
        <v>0</v>
      </c>
      <c r="Z3664">
        <f t="shared" si="233"/>
        <v>0</v>
      </c>
      <c r="AA3664">
        <f t="shared" si="234"/>
        <v>0</v>
      </c>
    </row>
    <row r="3665" spans="1:27" x14ac:dyDescent="0.25">
      <c r="A3665">
        <v>51852</v>
      </c>
      <c r="B3665" t="s">
        <v>17</v>
      </c>
      <c r="C3665">
        <v>13</v>
      </c>
      <c r="D3665">
        <v>0</v>
      </c>
      <c r="E3665">
        <v>0</v>
      </c>
      <c r="F3665" t="s">
        <v>23</v>
      </c>
      <c r="G3665" t="s">
        <v>26</v>
      </c>
      <c r="H3665" t="s">
        <v>19</v>
      </c>
      <c r="I3665">
        <v>219.81</v>
      </c>
      <c r="J3665" s="2" t="s">
        <v>20</v>
      </c>
      <c r="K3665" t="s">
        <v>24</v>
      </c>
      <c r="L3665">
        <v>0</v>
      </c>
      <c r="N3665">
        <f t="shared" si="231"/>
        <v>28.487446958981664</v>
      </c>
      <c r="U3665">
        <f>((C3665-AVERAGE($C$2:$C$5018))/_xlfn.STDEV.P($C$2:$C$5018))</f>
        <v>-1.3264829889165934</v>
      </c>
      <c r="V3665">
        <f>((N3665-AVERAGE($N$2:$N$5018))/_xlfn.STDEV.P($N$2:$N$5018))</f>
        <v>9.5115423498702296E-3</v>
      </c>
      <c r="W3665">
        <f>((I3665-AVERAGE($I$2:$I$5018))/_xlfn.STDEV.P($I$2:$I$5018))</f>
        <v>2.5702808401287847</v>
      </c>
      <c r="Y3665">
        <f t="shared" si="232"/>
        <v>0</v>
      </c>
      <c r="Z3665">
        <f t="shared" si="233"/>
        <v>0</v>
      </c>
      <c r="AA3665">
        <f t="shared" si="234"/>
        <v>0</v>
      </c>
    </row>
    <row r="3666" spans="1:27" x14ac:dyDescent="0.25">
      <c r="A3666">
        <v>27176</v>
      </c>
      <c r="B3666" t="s">
        <v>17</v>
      </c>
      <c r="C3666">
        <v>69</v>
      </c>
      <c r="D3666">
        <v>0</v>
      </c>
      <c r="E3666">
        <v>0</v>
      </c>
      <c r="F3666" t="s">
        <v>13</v>
      </c>
      <c r="G3666" t="s">
        <v>14</v>
      </c>
      <c r="H3666" t="s">
        <v>19</v>
      </c>
      <c r="I3666">
        <v>103.73</v>
      </c>
      <c r="J3666" s="2">
        <v>34.700000000000003</v>
      </c>
      <c r="K3666" t="s">
        <v>21</v>
      </c>
      <c r="L3666">
        <v>0</v>
      </c>
      <c r="N3666">
        <f t="shared" si="231"/>
        <v>34.700000000000003</v>
      </c>
      <c r="U3666">
        <f>((C3666-AVERAGE($C$2:$C$5018))/_xlfn.STDEV.P($C$2:$C$5018))</f>
        <v>1.1376018587606342</v>
      </c>
      <c r="V3666">
        <f>((N3666-AVERAGE($N$2:$N$5018))/_xlfn.STDEV.P($N$2:$N$5018))</f>
        <v>0.91681886398520918</v>
      </c>
      <c r="W3666">
        <f>((I3666-AVERAGE($I$2:$I$5018))/_xlfn.STDEV.P($I$2:$I$5018))</f>
        <v>-4.1291729984427775E-2</v>
      </c>
      <c r="Y3666">
        <f t="shared" si="232"/>
        <v>0</v>
      </c>
      <c r="Z3666">
        <f t="shared" si="233"/>
        <v>0</v>
      </c>
      <c r="AA3666">
        <f t="shared" si="234"/>
        <v>0</v>
      </c>
    </row>
    <row r="3667" spans="1:27" x14ac:dyDescent="0.25">
      <c r="A3667">
        <v>70874</v>
      </c>
      <c r="B3667" t="s">
        <v>12</v>
      </c>
      <c r="C3667">
        <v>71</v>
      </c>
      <c r="D3667">
        <v>1</v>
      </c>
      <c r="E3667">
        <v>0</v>
      </c>
      <c r="F3667" t="s">
        <v>13</v>
      </c>
      <c r="G3667" t="s">
        <v>25</v>
      </c>
      <c r="H3667" t="s">
        <v>15</v>
      </c>
      <c r="I3667">
        <v>153.08000000000001</v>
      </c>
      <c r="J3667" s="2">
        <v>21.5</v>
      </c>
      <c r="K3667" t="s">
        <v>24</v>
      </c>
      <c r="L3667">
        <v>0</v>
      </c>
      <c r="N3667">
        <f t="shared" si="231"/>
        <v>21.5</v>
      </c>
      <c r="U3667">
        <f>((C3667-AVERAGE($C$2:$C$5018))/_xlfn.STDEV.P($C$2:$C$5018))</f>
        <v>1.225604889034821</v>
      </c>
      <c r="V3667">
        <f>((N3667-AVERAGE($N$2:$N$5018))/_xlfn.STDEV.P($N$2:$N$5018))</f>
        <v>-1.0109645394742066</v>
      </c>
      <c r="W3667">
        <f>((I3667-AVERAGE($I$2:$I$5018))/_xlfn.STDEV.P($I$2:$I$5018))</f>
        <v>1.0689865809656673</v>
      </c>
      <c r="Y3667">
        <f t="shared" si="232"/>
        <v>0</v>
      </c>
      <c r="Z3667">
        <f t="shared" si="233"/>
        <v>0</v>
      </c>
      <c r="AA3667">
        <f t="shared" si="234"/>
        <v>0</v>
      </c>
    </row>
    <row r="3668" spans="1:27" x14ac:dyDescent="0.25">
      <c r="A3668">
        <v>34287</v>
      </c>
      <c r="B3668" t="s">
        <v>17</v>
      </c>
      <c r="C3668">
        <v>73</v>
      </c>
      <c r="D3668">
        <v>0</v>
      </c>
      <c r="E3668">
        <v>0</v>
      </c>
      <c r="F3668" t="s">
        <v>13</v>
      </c>
      <c r="G3668" t="s">
        <v>18</v>
      </c>
      <c r="H3668" t="s">
        <v>19</v>
      </c>
      <c r="I3668">
        <v>98.69</v>
      </c>
      <c r="J3668" s="2">
        <v>27.6</v>
      </c>
      <c r="K3668" t="s">
        <v>24</v>
      </c>
      <c r="L3668">
        <v>0</v>
      </c>
      <c r="N3668">
        <f t="shared" ref="N3668:N3731" si="235">IF(AND(J3668="N/A",B3668="Male"),$Q$2,IF(AND(J3668="N/A",B3668="Female"),$R$2,J3668))</f>
        <v>27.6</v>
      </c>
      <c r="U3668">
        <f>((C3668-AVERAGE($C$2:$C$5018))/_xlfn.STDEV.P($C$2:$C$5018))</f>
        <v>1.3136079193090078</v>
      </c>
      <c r="V3668">
        <f>((N3668-AVERAGE($N$2:$N$5018))/_xlfn.STDEV.P($N$2:$N$5018))</f>
        <v>-0.12009493636038568</v>
      </c>
      <c r="W3668">
        <f>((I3668-AVERAGE($I$2:$I$5018))/_xlfn.STDEV.P($I$2:$I$5018))</f>
        <v>-0.15468185535805465</v>
      </c>
      <c r="Y3668">
        <f t="shared" si="232"/>
        <v>0</v>
      </c>
      <c r="Z3668">
        <f t="shared" si="233"/>
        <v>0</v>
      </c>
      <c r="AA3668">
        <f t="shared" si="234"/>
        <v>0</v>
      </c>
    </row>
    <row r="3669" spans="1:27" x14ac:dyDescent="0.25">
      <c r="A3669">
        <v>23052</v>
      </c>
      <c r="B3669" t="s">
        <v>17</v>
      </c>
      <c r="C3669">
        <v>54</v>
      </c>
      <c r="D3669">
        <v>0</v>
      </c>
      <c r="E3669">
        <v>0</v>
      </c>
      <c r="F3669" t="s">
        <v>13</v>
      </c>
      <c r="G3669" t="s">
        <v>14</v>
      </c>
      <c r="H3669" t="s">
        <v>19</v>
      </c>
      <c r="I3669">
        <v>94.11</v>
      </c>
      <c r="J3669" s="2">
        <v>28.6</v>
      </c>
      <c r="K3669" t="s">
        <v>16</v>
      </c>
      <c r="L3669">
        <v>0</v>
      </c>
      <c r="N3669">
        <f t="shared" si="235"/>
        <v>28.6</v>
      </c>
      <c r="U3669">
        <f>((C3669-AVERAGE($C$2:$C$5018))/_xlfn.STDEV.P($C$2:$C$5018))</f>
        <v>0.47757913170423399</v>
      </c>
      <c r="V3669">
        <f>((N3669-AVERAGE($N$2:$N$5018))/_xlfn.STDEV.P($N$2:$N$5018))</f>
        <v>2.594926087138822E-2</v>
      </c>
      <c r="W3669">
        <f>((I3669-AVERAGE($I$2:$I$5018))/_xlfn.STDEV.P($I$2:$I$5018))</f>
        <v>-0.25772288198726301</v>
      </c>
      <c r="Y3669">
        <f t="shared" si="232"/>
        <v>0</v>
      </c>
      <c r="Z3669">
        <f t="shared" si="233"/>
        <v>0</v>
      </c>
      <c r="AA3669">
        <f t="shared" si="234"/>
        <v>0</v>
      </c>
    </row>
    <row r="3670" spans="1:27" x14ac:dyDescent="0.25">
      <c r="A3670">
        <v>67499</v>
      </c>
      <c r="B3670" t="s">
        <v>12</v>
      </c>
      <c r="C3670">
        <v>10</v>
      </c>
      <c r="D3670">
        <v>0</v>
      </c>
      <c r="E3670">
        <v>0</v>
      </c>
      <c r="F3670" t="s">
        <v>23</v>
      </c>
      <c r="G3670" t="s">
        <v>26</v>
      </c>
      <c r="H3670" t="s">
        <v>19</v>
      </c>
      <c r="I3670">
        <v>117.03</v>
      </c>
      <c r="J3670" s="2">
        <v>21.1</v>
      </c>
      <c r="K3670" t="s">
        <v>21</v>
      </c>
      <c r="L3670">
        <v>0</v>
      </c>
      <c r="N3670">
        <f t="shared" si="235"/>
        <v>21.1</v>
      </c>
      <c r="U3670">
        <f>((C3670-AVERAGE($C$2:$C$5018))/_xlfn.STDEV.P($C$2:$C$5018))</f>
        <v>-1.4584875343278736</v>
      </c>
      <c r="V3670">
        <f>((N3670-AVERAGE($N$2:$N$5018))/_xlfn.STDEV.P($N$2:$N$5018))</f>
        <v>-1.0693822183669159</v>
      </c>
      <c r="W3670">
        <f>((I3670-AVERAGE($I$2:$I$5018))/_xlfn.STDEV.P($I$2:$I$5018))</f>
        <v>0.25793221197375382</v>
      </c>
      <c r="Y3670">
        <f t="shared" si="232"/>
        <v>0</v>
      </c>
      <c r="Z3670">
        <f t="shared" si="233"/>
        <v>0</v>
      </c>
      <c r="AA3670">
        <f t="shared" si="234"/>
        <v>0</v>
      </c>
    </row>
    <row r="3671" spans="1:27" x14ac:dyDescent="0.25">
      <c r="A3671">
        <v>5380</v>
      </c>
      <c r="B3671" t="s">
        <v>17</v>
      </c>
      <c r="C3671">
        <v>26</v>
      </c>
      <c r="D3671">
        <v>0</v>
      </c>
      <c r="E3671">
        <v>0</v>
      </c>
      <c r="F3671" t="s">
        <v>13</v>
      </c>
      <c r="G3671" t="s">
        <v>14</v>
      </c>
      <c r="H3671" t="s">
        <v>15</v>
      </c>
      <c r="I3671">
        <v>91.35</v>
      </c>
      <c r="J3671" s="2">
        <v>23.8</v>
      </c>
      <c r="K3671" t="s">
        <v>21</v>
      </c>
      <c r="L3671">
        <v>0</v>
      </c>
      <c r="N3671">
        <f t="shared" si="235"/>
        <v>23.8</v>
      </c>
      <c r="U3671">
        <f>((C3671-AVERAGE($C$2:$C$5018))/_xlfn.STDEV.P($C$2:$C$5018))</f>
        <v>-0.7544632921343799</v>
      </c>
      <c r="V3671">
        <f>((N3671-AVERAGE($N$2:$N$5018))/_xlfn.STDEV.P($N$2:$N$5018))</f>
        <v>-0.67506288584112661</v>
      </c>
      <c r="W3671">
        <f>((I3671-AVERAGE($I$2:$I$5018))/_xlfn.STDEV.P($I$2:$I$5018))</f>
        <v>-0.31981747445377301</v>
      </c>
      <c r="Y3671">
        <f t="shared" si="232"/>
        <v>0</v>
      </c>
      <c r="Z3671">
        <f t="shared" si="233"/>
        <v>0</v>
      </c>
      <c r="AA3671">
        <f t="shared" si="234"/>
        <v>0</v>
      </c>
    </row>
    <row r="3672" spans="1:27" x14ac:dyDescent="0.25">
      <c r="A3672">
        <v>20154</v>
      </c>
      <c r="B3672" t="s">
        <v>17</v>
      </c>
      <c r="C3672">
        <v>41</v>
      </c>
      <c r="D3672">
        <v>0</v>
      </c>
      <c r="E3672">
        <v>0</v>
      </c>
      <c r="F3672" t="s">
        <v>13</v>
      </c>
      <c r="G3672" t="s">
        <v>14</v>
      </c>
      <c r="H3672" t="s">
        <v>19</v>
      </c>
      <c r="I3672">
        <v>82.48</v>
      </c>
      <c r="J3672" s="2">
        <v>33.5</v>
      </c>
      <c r="K3672" t="s">
        <v>24</v>
      </c>
      <c r="L3672">
        <v>0</v>
      </c>
      <c r="N3672">
        <f t="shared" si="235"/>
        <v>33.5</v>
      </c>
      <c r="U3672">
        <f>((C3672-AVERAGE($C$2:$C$5018))/_xlfn.STDEV.P($C$2:$C$5018))</f>
        <v>-9.4440565077979599E-2</v>
      </c>
      <c r="V3672">
        <f>((N3672-AVERAGE($N$2:$N$5018))/_xlfn.STDEV.P($N$2:$N$5018))</f>
        <v>0.74156582730708009</v>
      </c>
      <c r="W3672">
        <f>((I3672-AVERAGE($I$2:$I$5018))/_xlfn.STDEV.P($I$2:$I$5018))</f>
        <v>-0.51937509589505637</v>
      </c>
      <c r="Y3672">
        <f t="shared" si="232"/>
        <v>0</v>
      </c>
      <c r="Z3672">
        <f t="shared" si="233"/>
        <v>0</v>
      </c>
      <c r="AA3672">
        <f t="shared" si="234"/>
        <v>0</v>
      </c>
    </row>
    <row r="3673" spans="1:27" x14ac:dyDescent="0.25">
      <c r="A3673">
        <v>29546</v>
      </c>
      <c r="B3673" t="s">
        <v>12</v>
      </c>
      <c r="C3673">
        <v>71</v>
      </c>
      <c r="D3673">
        <v>0</v>
      </c>
      <c r="E3673">
        <v>0</v>
      </c>
      <c r="F3673" t="s">
        <v>13</v>
      </c>
      <c r="G3673" t="s">
        <v>25</v>
      </c>
      <c r="H3673" t="s">
        <v>19</v>
      </c>
      <c r="I3673">
        <v>99.76</v>
      </c>
      <c r="J3673" s="2">
        <v>33.4</v>
      </c>
      <c r="K3673" t="s">
        <v>16</v>
      </c>
      <c r="L3673">
        <v>0</v>
      </c>
      <c r="N3673">
        <f t="shared" si="235"/>
        <v>33.4</v>
      </c>
      <c r="U3673">
        <f>((C3673-AVERAGE($C$2:$C$5018))/_xlfn.STDEV.P($C$2:$C$5018))</f>
        <v>1.225604889034821</v>
      </c>
      <c r="V3673">
        <f>((N3673-AVERAGE($N$2:$N$5018))/_xlfn.STDEV.P($N$2:$N$5018))</f>
        <v>0.72696140758390249</v>
      </c>
      <c r="W3673">
        <f>((I3673-AVERAGE($I$2:$I$5018))/_xlfn.STDEV.P($I$2:$I$5018))</f>
        <v>-0.13060895175690754</v>
      </c>
      <c r="Y3673">
        <f t="shared" si="232"/>
        <v>0</v>
      </c>
      <c r="Z3673">
        <f t="shared" si="233"/>
        <v>0</v>
      </c>
      <c r="AA3673">
        <f t="shared" si="234"/>
        <v>0</v>
      </c>
    </row>
    <row r="3674" spans="1:27" x14ac:dyDescent="0.25">
      <c r="A3674">
        <v>3718</v>
      </c>
      <c r="B3674" t="s">
        <v>17</v>
      </c>
      <c r="C3674">
        <v>46</v>
      </c>
      <c r="D3674">
        <v>0</v>
      </c>
      <c r="E3674">
        <v>0</v>
      </c>
      <c r="F3674" t="s">
        <v>13</v>
      </c>
      <c r="G3674" t="s">
        <v>25</v>
      </c>
      <c r="H3674" t="s">
        <v>15</v>
      </c>
      <c r="I3674">
        <v>111.1</v>
      </c>
      <c r="J3674" s="2">
        <v>23.3</v>
      </c>
      <c r="K3674" t="s">
        <v>22</v>
      </c>
      <c r="L3674">
        <v>0</v>
      </c>
      <c r="N3674">
        <f t="shared" si="235"/>
        <v>23.3</v>
      </c>
      <c r="U3674">
        <f>((C3674-AVERAGE($C$2:$C$5018))/_xlfn.STDEV.P($C$2:$C$5018))</f>
        <v>0.12556701060748715</v>
      </c>
      <c r="V3674">
        <f>((N3674-AVERAGE($N$2:$N$5018))/_xlfn.STDEV.P($N$2:$N$5018))</f>
        <v>-0.74808498445701355</v>
      </c>
      <c r="W3674">
        <f>((I3674-AVERAGE($I$2:$I$5018))/_xlfn.STDEV.P($I$2:$I$5018))</f>
        <v>0.12451883033375236</v>
      </c>
      <c r="Y3674">
        <f t="shared" si="232"/>
        <v>0</v>
      </c>
      <c r="Z3674">
        <f t="shared" si="233"/>
        <v>0</v>
      </c>
      <c r="AA3674">
        <f t="shared" si="234"/>
        <v>0</v>
      </c>
    </row>
    <row r="3675" spans="1:27" x14ac:dyDescent="0.25">
      <c r="A3675">
        <v>43734</v>
      </c>
      <c r="B3675" t="s">
        <v>12</v>
      </c>
      <c r="C3675">
        <v>15</v>
      </c>
      <c r="D3675">
        <v>0</v>
      </c>
      <c r="E3675">
        <v>0</v>
      </c>
      <c r="F3675" t="s">
        <v>23</v>
      </c>
      <c r="G3675" t="s">
        <v>14</v>
      </c>
      <c r="H3675" t="s">
        <v>19</v>
      </c>
      <c r="I3675">
        <v>122.25</v>
      </c>
      <c r="J3675" s="2">
        <v>21</v>
      </c>
      <c r="K3675" t="s">
        <v>21</v>
      </c>
      <c r="L3675">
        <v>0</v>
      </c>
      <c r="N3675">
        <f t="shared" si="235"/>
        <v>21</v>
      </c>
      <c r="U3675">
        <f>((C3675-AVERAGE($C$2:$C$5018))/_xlfn.STDEV.P($C$2:$C$5018))</f>
        <v>-1.2384799586424069</v>
      </c>
      <c r="V3675">
        <f>((N3675-AVERAGE($N$2:$N$5018))/_xlfn.STDEV.P($N$2:$N$5018))</f>
        <v>-1.0839866380900935</v>
      </c>
      <c r="W3675">
        <f>((I3675-AVERAGE($I$2:$I$5018))/_xlfn.STDEV.P($I$2:$I$5018))</f>
        <v>0.37537198468215288</v>
      </c>
      <c r="Y3675">
        <f t="shared" si="232"/>
        <v>0</v>
      </c>
      <c r="Z3675">
        <f t="shared" si="233"/>
        <v>0</v>
      </c>
      <c r="AA3675">
        <f t="shared" si="234"/>
        <v>0</v>
      </c>
    </row>
    <row r="3676" spans="1:27" x14ac:dyDescent="0.25">
      <c r="A3676">
        <v>41917</v>
      </c>
      <c r="B3676" t="s">
        <v>17</v>
      </c>
      <c r="C3676">
        <v>29</v>
      </c>
      <c r="D3676">
        <v>0</v>
      </c>
      <c r="E3676">
        <v>0</v>
      </c>
      <c r="F3676" t="s">
        <v>23</v>
      </c>
      <c r="G3676" t="s">
        <v>14</v>
      </c>
      <c r="H3676" t="s">
        <v>15</v>
      </c>
      <c r="I3676">
        <v>84.19</v>
      </c>
      <c r="J3676" s="2">
        <v>21.2</v>
      </c>
      <c r="K3676" t="s">
        <v>21</v>
      </c>
      <c r="L3676">
        <v>0</v>
      </c>
      <c r="N3676">
        <f t="shared" si="235"/>
        <v>21.2</v>
      </c>
      <c r="U3676">
        <f>((C3676-AVERAGE($C$2:$C$5018))/_xlfn.STDEV.P($C$2:$C$5018))</f>
        <v>-0.62245874672309986</v>
      </c>
      <c r="V3676">
        <f>((N3676-AVERAGE($N$2:$N$5018))/_xlfn.STDEV.P($N$2:$N$5018))</f>
        <v>-1.054777798643739</v>
      </c>
      <c r="W3676">
        <f>((I3676-AVERAGE($I$2:$I$5018))/_xlfn.STDEV.P($I$2:$I$5018))</f>
        <v>-0.48090344621471887</v>
      </c>
      <c r="Y3676">
        <f t="shared" si="232"/>
        <v>0</v>
      </c>
      <c r="Z3676">
        <f t="shared" si="233"/>
        <v>0</v>
      </c>
      <c r="AA3676">
        <f t="shared" si="234"/>
        <v>0</v>
      </c>
    </row>
    <row r="3677" spans="1:27" x14ac:dyDescent="0.25">
      <c r="A3677">
        <v>8050</v>
      </c>
      <c r="B3677" t="s">
        <v>12</v>
      </c>
      <c r="C3677">
        <v>8</v>
      </c>
      <c r="D3677">
        <v>0</v>
      </c>
      <c r="E3677">
        <v>0</v>
      </c>
      <c r="F3677" t="s">
        <v>23</v>
      </c>
      <c r="G3677" t="s">
        <v>26</v>
      </c>
      <c r="H3677" t="s">
        <v>15</v>
      </c>
      <c r="I3677">
        <v>84.6</v>
      </c>
      <c r="J3677" s="2">
        <v>18.399999999999999</v>
      </c>
      <c r="K3677" t="s">
        <v>24</v>
      </c>
      <c r="L3677">
        <v>0</v>
      </c>
      <c r="N3677">
        <f t="shared" si="235"/>
        <v>18.399999999999999</v>
      </c>
      <c r="U3677">
        <f>((C3677-AVERAGE($C$2:$C$5018))/_xlfn.STDEV.P($C$2:$C$5018))</f>
        <v>-1.5464905646020604</v>
      </c>
      <c r="V3677">
        <f>((N3677-AVERAGE($N$2:$N$5018))/_xlfn.STDEV.P($N$2:$N$5018))</f>
        <v>-1.463701550892706</v>
      </c>
      <c r="W3677">
        <f>((I3677-AVERAGE($I$2:$I$5018))/_xlfn.STDEV.P($I$2:$I$5018))</f>
        <v>-0.47167924950773737</v>
      </c>
      <c r="Y3677">
        <f t="shared" si="232"/>
        <v>0</v>
      </c>
      <c r="Z3677">
        <f t="shared" si="233"/>
        <v>0</v>
      </c>
      <c r="AA3677">
        <f t="shared" si="234"/>
        <v>0</v>
      </c>
    </row>
    <row r="3678" spans="1:27" x14ac:dyDescent="0.25">
      <c r="A3678">
        <v>44426</v>
      </c>
      <c r="B3678" t="s">
        <v>17</v>
      </c>
      <c r="C3678">
        <v>21</v>
      </c>
      <c r="D3678">
        <v>0</v>
      </c>
      <c r="E3678">
        <v>0</v>
      </c>
      <c r="F3678" t="s">
        <v>13</v>
      </c>
      <c r="G3678" t="s">
        <v>14</v>
      </c>
      <c r="H3678" t="s">
        <v>15</v>
      </c>
      <c r="I3678">
        <v>126.35</v>
      </c>
      <c r="J3678" s="2">
        <v>26.9</v>
      </c>
      <c r="K3678" t="s">
        <v>21</v>
      </c>
      <c r="L3678">
        <v>0</v>
      </c>
      <c r="N3678">
        <f t="shared" si="235"/>
        <v>26.9</v>
      </c>
      <c r="U3678">
        <f>((C3678-AVERAGE($C$2:$C$5018))/_xlfn.STDEV.P($C$2:$C$5018))</f>
        <v>-0.97447086781984671</v>
      </c>
      <c r="V3678">
        <f>((N3678-AVERAGE($N$2:$N$5018))/_xlfn.STDEV.P($N$2:$N$5018))</f>
        <v>-0.22232587442262783</v>
      </c>
      <c r="W3678">
        <f>((I3678-AVERAGE($I$2:$I$5018))/_xlfn.STDEV.P($I$2:$I$5018))</f>
        <v>0.46761395175196813</v>
      </c>
      <c r="Y3678">
        <f t="shared" si="232"/>
        <v>0</v>
      </c>
      <c r="Z3678">
        <f t="shared" si="233"/>
        <v>0</v>
      </c>
      <c r="AA3678">
        <f t="shared" si="234"/>
        <v>0</v>
      </c>
    </row>
    <row r="3679" spans="1:27" x14ac:dyDescent="0.25">
      <c r="A3679">
        <v>34700</v>
      </c>
      <c r="B3679" t="s">
        <v>17</v>
      </c>
      <c r="C3679">
        <v>56</v>
      </c>
      <c r="D3679">
        <v>1</v>
      </c>
      <c r="E3679">
        <v>0</v>
      </c>
      <c r="F3679" t="s">
        <v>23</v>
      </c>
      <c r="G3679" t="s">
        <v>18</v>
      </c>
      <c r="H3679" t="s">
        <v>15</v>
      </c>
      <c r="I3679">
        <v>87.5</v>
      </c>
      <c r="J3679" s="2">
        <v>20.2</v>
      </c>
      <c r="K3679" t="s">
        <v>16</v>
      </c>
      <c r="L3679">
        <v>0</v>
      </c>
      <c r="N3679">
        <f t="shared" si="235"/>
        <v>20.2</v>
      </c>
      <c r="U3679">
        <f>((C3679-AVERAGE($C$2:$C$5018))/_xlfn.STDEV.P($C$2:$C$5018))</f>
        <v>0.56558216197842071</v>
      </c>
      <c r="V3679">
        <f>((N3679-AVERAGE($N$2:$N$5018))/_xlfn.STDEV.P($N$2:$N$5018))</f>
        <v>-1.2008219958755129</v>
      </c>
      <c r="W3679">
        <f>((I3679-AVERAGE($I$2:$I$5018))/_xlfn.STDEV.P($I$2:$I$5018))</f>
        <v>-0.4064349313364044</v>
      </c>
      <c r="Y3679">
        <f t="shared" si="232"/>
        <v>0</v>
      </c>
      <c r="Z3679">
        <f t="shared" si="233"/>
        <v>0</v>
      </c>
      <c r="AA3679">
        <f t="shared" si="234"/>
        <v>0</v>
      </c>
    </row>
    <row r="3680" spans="1:27" x14ac:dyDescent="0.25">
      <c r="A3680">
        <v>70230</v>
      </c>
      <c r="B3680" t="s">
        <v>17</v>
      </c>
      <c r="C3680">
        <v>14</v>
      </c>
      <c r="D3680">
        <v>0</v>
      </c>
      <c r="E3680">
        <v>0</v>
      </c>
      <c r="F3680" t="s">
        <v>23</v>
      </c>
      <c r="G3680" t="s">
        <v>18</v>
      </c>
      <c r="H3680" t="s">
        <v>19</v>
      </c>
      <c r="I3680">
        <v>77.52</v>
      </c>
      <c r="J3680" s="2">
        <v>21.9</v>
      </c>
      <c r="K3680" t="s">
        <v>21</v>
      </c>
      <c r="L3680">
        <v>0</v>
      </c>
      <c r="N3680">
        <f t="shared" si="235"/>
        <v>21.9</v>
      </c>
      <c r="U3680">
        <f>((C3680-AVERAGE($C$2:$C$5018))/_xlfn.STDEV.P($C$2:$C$5018))</f>
        <v>-1.2824814737795001</v>
      </c>
      <c r="V3680">
        <f>((N3680-AVERAGE($N$2:$N$5018))/_xlfn.STDEV.P($N$2:$N$5018))</f>
        <v>-0.95254686058149729</v>
      </c>
      <c r="W3680">
        <f>((I3680-AVERAGE($I$2:$I$5018))/_xlfn.STDEV.P($I$2:$I$5018))</f>
        <v>-0.63096537800878438</v>
      </c>
      <c r="Y3680">
        <f t="shared" si="232"/>
        <v>0</v>
      </c>
      <c r="Z3680">
        <f t="shared" si="233"/>
        <v>0</v>
      </c>
      <c r="AA3680">
        <f t="shared" si="234"/>
        <v>0</v>
      </c>
    </row>
    <row r="3681" spans="1:27" x14ac:dyDescent="0.25">
      <c r="A3681">
        <v>68721</v>
      </c>
      <c r="B3681" t="s">
        <v>17</v>
      </c>
      <c r="C3681">
        <v>78</v>
      </c>
      <c r="D3681">
        <v>0</v>
      </c>
      <c r="E3681">
        <v>0</v>
      </c>
      <c r="F3681" t="s">
        <v>13</v>
      </c>
      <c r="G3681" t="s">
        <v>14</v>
      </c>
      <c r="H3681" t="s">
        <v>19</v>
      </c>
      <c r="I3681">
        <v>133.13</v>
      </c>
      <c r="J3681" s="2">
        <v>24.2</v>
      </c>
      <c r="K3681" t="s">
        <v>24</v>
      </c>
      <c r="L3681">
        <v>0</v>
      </c>
      <c r="N3681">
        <f t="shared" si="235"/>
        <v>24.2</v>
      </c>
      <c r="U3681">
        <f>((C3681-AVERAGE($C$2:$C$5018))/_xlfn.STDEV.P($C$2:$C$5018))</f>
        <v>1.5336154949944745</v>
      </c>
      <c r="V3681">
        <f>((N3681-AVERAGE($N$2:$N$5018))/_xlfn.STDEV.P($N$2:$N$5018))</f>
        <v>-0.61664520694841729</v>
      </c>
      <c r="W3681">
        <f>((I3681-AVERAGE($I$2:$I$5018))/_xlfn.STDEV.P($I$2:$I$5018))</f>
        <v>0.62015066802839458</v>
      </c>
      <c r="Y3681">
        <f t="shared" si="232"/>
        <v>0</v>
      </c>
      <c r="Z3681">
        <f t="shared" si="233"/>
        <v>0</v>
      </c>
      <c r="AA3681">
        <f t="shared" si="234"/>
        <v>0</v>
      </c>
    </row>
    <row r="3682" spans="1:27" x14ac:dyDescent="0.25">
      <c r="A3682">
        <v>23170</v>
      </c>
      <c r="B3682" t="s">
        <v>17</v>
      </c>
      <c r="C3682">
        <v>36</v>
      </c>
      <c r="D3682">
        <v>0</v>
      </c>
      <c r="E3682">
        <v>0</v>
      </c>
      <c r="F3682" t="s">
        <v>23</v>
      </c>
      <c r="G3682" t="s">
        <v>14</v>
      </c>
      <c r="H3682" t="s">
        <v>15</v>
      </c>
      <c r="I3682">
        <v>96.1</v>
      </c>
      <c r="J3682" s="2">
        <v>29.6</v>
      </c>
      <c r="K3682" t="s">
        <v>21</v>
      </c>
      <c r="L3682">
        <v>0</v>
      </c>
      <c r="N3682">
        <f t="shared" si="235"/>
        <v>29.6</v>
      </c>
      <c r="U3682">
        <f>((C3682-AVERAGE($C$2:$C$5018))/_xlfn.STDEV.P($C$2:$C$5018))</f>
        <v>-0.31444814076344635</v>
      </c>
      <c r="V3682">
        <f>((N3682-AVERAGE($N$2:$N$5018))/_xlfn.STDEV.P($N$2:$N$5018))</f>
        <v>0.17199345810316213</v>
      </c>
      <c r="W3682">
        <f>((I3682-AVERAGE($I$2:$I$5018))/_xlfn.STDEV.P($I$2:$I$5018))</f>
        <v>-0.21295178089727956</v>
      </c>
      <c r="Y3682">
        <f t="shared" si="232"/>
        <v>0</v>
      </c>
      <c r="Z3682">
        <f t="shared" si="233"/>
        <v>0</v>
      </c>
      <c r="AA3682">
        <f t="shared" si="234"/>
        <v>0</v>
      </c>
    </row>
    <row r="3683" spans="1:27" x14ac:dyDescent="0.25">
      <c r="A3683">
        <v>5731</v>
      </c>
      <c r="B3683" t="s">
        <v>17</v>
      </c>
      <c r="C3683">
        <v>57</v>
      </c>
      <c r="D3683">
        <v>1</v>
      </c>
      <c r="E3683">
        <v>0</v>
      </c>
      <c r="F3683" t="s">
        <v>13</v>
      </c>
      <c r="G3683" t="s">
        <v>14</v>
      </c>
      <c r="H3683" t="s">
        <v>15</v>
      </c>
      <c r="I3683">
        <v>108.61</v>
      </c>
      <c r="J3683" s="2">
        <v>38.1</v>
      </c>
      <c r="K3683" t="s">
        <v>22</v>
      </c>
      <c r="L3683">
        <v>0</v>
      </c>
      <c r="N3683">
        <f t="shared" si="235"/>
        <v>38.1</v>
      </c>
      <c r="U3683">
        <f>((C3683-AVERAGE($C$2:$C$5018))/_xlfn.STDEV.P($C$2:$C$5018))</f>
        <v>0.60958367711551409</v>
      </c>
      <c r="V3683">
        <f>((N3683-AVERAGE($N$2:$N$5018))/_xlfn.STDEV.P($N$2:$N$5018))</f>
        <v>1.4133691345732402</v>
      </c>
      <c r="W3683">
        <f>((I3683-AVERAGE($I$2:$I$5018))/_xlfn.STDEV.P($I$2:$I$5018))</f>
        <v>6.8498708869401168E-2</v>
      </c>
      <c r="Y3683">
        <f t="shared" si="232"/>
        <v>0</v>
      </c>
      <c r="Z3683">
        <f t="shared" si="233"/>
        <v>0</v>
      </c>
      <c r="AA3683">
        <f t="shared" si="234"/>
        <v>0</v>
      </c>
    </row>
    <row r="3684" spans="1:27" x14ac:dyDescent="0.25">
      <c r="A3684">
        <v>62791</v>
      </c>
      <c r="B3684" t="s">
        <v>12</v>
      </c>
      <c r="C3684">
        <v>79</v>
      </c>
      <c r="D3684">
        <v>1</v>
      </c>
      <c r="E3684">
        <v>1</v>
      </c>
      <c r="F3684" t="s">
        <v>13</v>
      </c>
      <c r="G3684" t="s">
        <v>18</v>
      </c>
      <c r="H3684" t="s">
        <v>19</v>
      </c>
      <c r="I3684">
        <v>205.23</v>
      </c>
      <c r="J3684" s="2">
        <v>22</v>
      </c>
      <c r="K3684" t="s">
        <v>21</v>
      </c>
      <c r="L3684">
        <v>0</v>
      </c>
      <c r="N3684">
        <f t="shared" si="235"/>
        <v>22</v>
      </c>
      <c r="U3684">
        <f>((C3684-AVERAGE($C$2:$C$5018))/_xlfn.STDEV.P($C$2:$C$5018))</f>
        <v>1.5776170101315679</v>
      </c>
      <c r="V3684">
        <f>((N3684-AVERAGE($N$2:$N$5018))/_xlfn.STDEV.P($N$2:$N$5018))</f>
        <v>-0.93794244085831979</v>
      </c>
      <c r="W3684">
        <f>((I3684-AVERAGE($I$2:$I$5018))/_xlfn.STDEV.P($I$2:$I$5018))</f>
        <v>2.2422594060122214</v>
      </c>
      <c r="Y3684">
        <f t="shared" si="232"/>
        <v>0</v>
      </c>
      <c r="Z3684">
        <f t="shared" si="233"/>
        <v>0</v>
      </c>
      <c r="AA3684">
        <f t="shared" si="234"/>
        <v>0</v>
      </c>
    </row>
    <row r="3685" spans="1:27" x14ac:dyDescent="0.25">
      <c r="A3685">
        <v>18943</v>
      </c>
      <c r="B3685" t="s">
        <v>12</v>
      </c>
      <c r="C3685">
        <v>26</v>
      </c>
      <c r="D3685">
        <v>0</v>
      </c>
      <c r="E3685">
        <v>0</v>
      </c>
      <c r="F3685" t="s">
        <v>23</v>
      </c>
      <c r="G3685" t="s">
        <v>25</v>
      </c>
      <c r="H3685" t="s">
        <v>19</v>
      </c>
      <c r="I3685">
        <v>76.739999999999995</v>
      </c>
      <c r="J3685" s="2">
        <v>29.8</v>
      </c>
      <c r="K3685" t="s">
        <v>24</v>
      </c>
      <c r="L3685">
        <v>0</v>
      </c>
      <c r="N3685">
        <f t="shared" si="235"/>
        <v>29.8</v>
      </c>
      <c r="U3685">
        <f>((C3685-AVERAGE($C$2:$C$5018))/_xlfn.STDEV.P($C$2:$C$5018))</f>
        <v>-0.7544632921343799</v>
      </c>
      <c r="V3685">
        <f>((N3685-AVERAGE($N$2:$N$5018))/_xlfn.STDEV.P($N$2:$N$5018))</f>
        <v>0.2012022975495168</v>
      </c>
      <c r="W3685">
        <f>((I3685-AVERAGE($I$2:$I$5018))/_xlfn.STDEV.P($I$2:$I$5018))</f>
        <v>-0.64851384979279814</v>
      </c>
      <c r="Y3685">
        <f t="shared" si="232"/>
        <v>0</v>
      </c>
      <c r="Z3685">
        <f t="shared" si="233"/>
        <v>0</v>
      </c>
      <c r="AA3685">
        <f t="shared" si="234"/>
        <v>0</v>
      </c>
    </row>
    <row r="3686" spans="1:27" x14ac:dyDescent="0.25">
      <c r="A3686">
        <v>45472</v>
      </c>
      <c r="B3686" t="s">
        <v>12</v>
      </c>
      <c r="C3686">
        <v>22</v>
      </c>
      <c r="D3686">
        <v>0</v>
      </c>
      <c r="E3686">
        <v>0</v>
      </c>
      <c r="F3686" t="s">
        <v>13</v>
      </c>
      <c r="G3686" t="s">
        <v>14</v>
      </c>
      <c r="H3686" t="s">
        <v>15</v>
      </c>
      <c r="I3686">
        <v>138.55000000000001</v>
      </c>
      <c r="J3686" s="2">
        <v>24</v>
      </c>
      <c r="K3686" t="s">
        <v>21</v>
      </c>
      <c r="L3686">
        <v>0</v>
      </c>
      <c r="N3686">
        <f t="shared" si="235"/>
        <v>24</v>
      </c>
      <c r="U3686">
        <f>((C3686-AVERAGE($C$2:$C$5018))/_xlfn.STDEV.P($C$2:$C$5018))</f>
        <v>-0.93046935268275333</v>
      </c>
      <c r="V3686">
        <f>((N3686-AVERAGE($N$2:$N$5018))/_xlfn.STDEV.P($N$2:$N$5018))</f>
        <v>-0.64585404639477195</v>
      </c>
      <c r="W3686">
        <f>((I3686-AVERAGE($I$2:$I$5018))/_xlfn.STDEV.P($I$2:$I$5018))</f>
        <v>0.74209004888654118</v>
      </c>
      <c r="Y3686">
        <f t="shared" si="232"/>
        <v>0</v>
      </c>
      <c r="Z3686">
        <f t="shared" si="233"/>
        <v>0</v>
      </c>
      <c r="AA3686">
        <f t="shared" si="234"/>
        <v>0</v>
      </c>
    </row>
    <row r="3687" spans="1:27" x14ac:dyDescent="0.25">
      <c r="A3687">
        <v>3942</v>
      </c>
      <c r="B3687" t="s">
        <v>12</v>
      </c>
      <c r="C3687">
        <v>72</v>
      </c>
      <c r="D3687">
        <v>0</v>
      </c>
      <c r="E3687">
        <v>1</v>
      </c>
      <c r="F3687" t="s">
        <v>13</v>
      </c>
      <c r="G3687" t="s">
        <v>14</v>
      </c>
      <c r="H3687" t="s">
        <v>15</v>
      </c>
      <c r="I3687">
        <v>234.27</v>
      </c>
      <c r="J3687" s="2">
        <v>26.9</v>
      </c>
      <c r="K3687" t="s">
        <v>21</v>
      </c>
      <c r="L3687">
        <v>0</v>
      </c>
      <c r="N3687">
        <f t="shared" si="235"/>
        <v>26.9</v>
      </c>
      <c r="U3687">
        <f>((C3687-AVERAGE($C$2:$C$5018))/_xlfn.STDEV.P($C$2:$C$5018))</f>
        <v>1.2696064041719144</v>
      </c>
      <c r="V3687">
        <f>((N3687-AVERAGE($N$2:$N$5018))/_xlfn.STDEV.P($N$2:$N$5018))</f>
        <v>-0.22232587442262783</v>
      </c>
      <c r="W3687">
        <f>((I3687-AVERAGE($I$2:$I$5018))/_xlfn.STDEV.P($I$2:$I$5018))</f>
        <v>2.8956025093554993</v>
      </c>
      <c r="Y3687">
        <f t="shared" si="232"/>
        <v>0</v>
      </c>
      <c r="Z3687">
        <f t="shared" si="233"/>
        <v>0</v>
      </c>
      <c r="AA3687">
        <f t="shared" si="234"/>
        <v>0</v>
      </c>
    </row>
    <row r="3688" spans="1:27" x14ac:dyDescent="0.25">
      <c r="A3688">
        <v>30201</v>
      </c>
      <c r="B3688" t="s">
        <v>17</v>
      </c>
      <c r="C3688">
        <v>54</v>
      </c>
      <c r="D3688">
        <v>0</v>
      </c>
      <c r="E3688">
        <v>0</v>
      </c>
      <c r="F3688" t="s">
        <v>13</v>
      </c>
      <c r="G3688" t="s">
        <v>14</v>
      </c>
      <c r="H3688" t="s">
        <v>15</v>
      </c>
      <c r="I3688">
        <v>75.16</v>
      </c>
      <c r="J3688" s="2">
        <v>38</v>
      </c>
      <c r="K3688" t="s">
        <v>21</v>
      </c>
      <c r="L3688">
        <v>0</v>
      </c>
      <c r="N3688">
        <f t="shared" si="235"/>
        <v>38</v>
      </c>
      <c r="U3688">
        <f>((C3688-AVERAGE($C$2:$C$5018))/_xlfn.STDEV.P($C$2:$C$5018))</f>
        <v>0.47757913170423399</v>
      </c>
      <c r="V3688">
        <f>((N3688-AVERAGE($N$2:$N$5018))/_xlfn.STDEV.P($N$2:$N$5018))</f>
        <v>1.3987647148500626</v>
      </c>
      <c r="W3688">
        <f>((I3688-AVERAGE($I$2:$I$5018))/_xlfn.STDEV.P($I$2:$I$5018))</f>
        <v>-0.68406075417580003</v>
      </c>
      <c r="Y3688">
        <f t="shared" si="232"/>
        <v>0</v>
      </c>
      <c r="Z3688">
        <f t="shared" si="233"/>
        <v>0</v>
      </c>
      <c r="AA3688">
        <f t="shared" si="234"/>
        <v>0</v>
      </c>
    </row>
    <row r="3689" spans="1:27" x14ac:dyDescent="0.25">
      <c r="A3689">
        <v>38284</v>
      </c>
      <c r="B3689" t="s">
        <v>12</v>
      </c>
      <c r="C3689">
        <v>8</v>
      </c>
      <c r="D3689">
        <v>0</v>
      </c>
      <c r="E3689">
        <v>0</v>
      </c>
      <c r="F3689" t="s">
        <v>23</v>
      </c>
      <c r="G3689" t="s">
        <v>26</v>
      </c>
      <c r="H3689" t="s">
        <v>19</v>
      </c>
      <c r="I3689">
        <v>77.08</v>
      </c>
      <c r="J3689" s="2">
        <v>16.899999999999999</v>
      </c>
      <c r="K3689" t="s">
        <v>24</v>
      </c>
      <c r="L3689">
        <v>0</v>
      </c>
      <c r="N3689">
        <f t="shared" si="235"/>
        <v>16.899999999999999</v>
      </c>
      <c r="U3689">
        <f>((C3689-AVERAGE($C$2:$C$5018))/_xlfn.STDEV.P($C$2:$C$5018))</f>
        <v>-1.5464905646020604</v>
      </c>
      <c r="V3689">
        <f>((N3689-AVERAGE($N$2:$N$5018))/_xlfn.STDEV.P($N$2:$N$5018))</f>
        <v>-1.6827678467403668</v>
      </c>
      <c r="W3689">
        <f>((I3689-AVERAGE($I$2:$I$5018))/_xlfn.STDEV.P($I$2:$I$5018))</f>
        <v>-0.64086451593822791</v>
      </c>
      <c r="Y3689">
        <f t="shared" si="232"/>
        <v>0</v>
      </c>
      <c r="Z3689">
        <f t="shared" si="233"/>
        <v>0</v>
      </c>
      <c r="AA3689">
        <f t="shared" si="234"/>
        <v>0</v>
      </c>
    </row>
    <row r="3690" spans="1:27" x14ac:dyDescent="0.25">
      <c r="A3690">
        <v>53552</v>
      </c>
      <c r="B3690" t="s">
        <v>17</v>
      </c>
      <c r="C3690">
        <v>62</v>
      </c>
      <c r="D3690">
        <v>0</v>
      </c>
      <c r="E3690">
        <v>0</v>
      </c>
      <c r="F3690" t="s">
        <v>13</v>
      </c>
      <c r="G3690" t="s">
        <v>14</v>
      </c>
      <c r="H3690" t="s">
        <v>15</v>
      </c>
      <c r="I3690">
        <v>101.19</v>
      </c>
      <c r="J3690" s="2">
        <v>23.4</v>
      </c>
      <c r="K3690" t="s">
        <v>21</v>
      </c>
      <c r="L3690">
        <v>0</v>
      </c>
      <c r="N3690">
        <f t="shared" si="235"/>
        <v>23.4</v>
      </c>
      <c r="U3690">
        <f>((C3690-AVERAGE($C$2:$C$5018))/_xlfn.STDEV.P($C$2:$C$5018))</f>
        <v>0.82959125280098078</v>
      </c>
      <c r="V3690">
        <f>((N3690-AVERAGE($N$2:$N$5018))/_xlfn.STDEV.P($N$2:$N$5018))</f>
        <v>-0.73348056473383649</v>
      </c>
      <c r="W3690">
        <f>((I3690-AVERAGE($I$2:$I$5018))/_xlfn.STDEV.P($I$2:$I$5018))</f>
        <v>-9.8436753486215986E-2</v>
      </c>
      <c r="Y3690">
        <f t="shared" si="232"/>
        <v>0</v>
      </c>
      <c r="Z3690">
        <f t="shared" si="233"/>
        <v>0</v>
      </c>
      <c r="AA3690">
        <f t="shared" si="234"/>
        <v>0</v>
      </c>
    </row>
    <row r="3691" spans="1:27" x14ac:dyDescent="0.25">
      <c r="A3691">
        <v>59663</v>
      </c>
      <c r="B3691" t="s">
        <v>17</v>
      </c>
      <c r="C3691">
        <v>28</v>
      </c>
      <c r="D3691">
        <v>0</v>
      </c>
      <c r="E3691">
        <v>0</v>
      </c>
      <c r="F3691" t="s">
        <v>23</v>
      </c>
      <c r="G3691" t="s">
        <v>14</v>
      </c>
      <c r="H3691" t="s">
        <v>15</v>
      </c>
      <c r="I3691">
        <v>107.74</v>
      </c>
      <c r="J3691" s="2">
        <v>38.5</v>
      </c>
      <c r="K3691" t="s">
        <v>21</v>
      </c>
      <c r="L3691">
        <v>0</v>
      </c>
      <c r="N3691">
        <f t="shared" si="235"/>
        <v>38.5</v>
      </c>
      <c r="U3691">
        <f>((C3691-AVERAGE($C$2:$C$5018))/_xlfn.STDEV.P($C$2:$C$5018))</f>
        <v>-0.66646026186019325</v>
      </c>
      <c r="V3691">
        <f>((N3691-AVERAGE($N$2:$N$5018))/_xlfn.STDEV.P($N$2:$N$5018))</f>
        <v>1.4717868134659498</v>
      </c>
      <c r="W3691">
        <f>((I3691-AVERAGE($I$2:$I$5018))/_xlfn.STDEV.P($I$2:$I$5018))</f>
        <v>4.8925413418001218E-2</v>
      </c>
      <c r="Y3691">
        <f t="shared" si="232"/>
        <v>0</v>
      </c>
      <c r="Z3691">
        <f t="shared" si="233"/>
        <v>0</v>
      </c>
      <c r="AA3691">
        <f t="shared" si="234"/>
        <v>0</v>
      </c>
    </row>
    <row r="3692" spans="1:27" x14ac:dyDescent="0.25">
      <c r="A3692">
        <v>68631</v>
      </c>
      <c r="B3692" t="s">
        <v>17</v>
      </c>
      <c r="C3692">
        <v>50</v>
      </c>
      <c r="D3692">
        <v>0</v>
      </c>
      <c r="E3692">
        <v>0</v>
      </c>
      <c r="F3692" t="s">
        <v>13</v>
      </c>
      <c r="G3692" t="s">
        <v>14</v>
      </c>
      <c r="H3692" t="s">
        <v>19</v>
      </c>
      <c r="I3692">
        <v>62.32</v>
      </c>
      <c r="J3692" s="2">
        <v>21.6</v>
      </c>
      <c r="K3692" t="s">
        <v>24</v>
      </c>
      <c r="L3692">
        <v>0</v>
      </c>
      <c r="N3692">
        <f t="shared" si="235"/>
        <v>21.6</v>
      </c>
      <c r="U3692">
        <f>((C3692-AVERAGE($C$2:$C$5018))/_xlfn.STDEV.P($C$2:$C$5018))</f>
        <v>0.30157307115586057</v>
      </c>
      <c r="V3692">
        <f>((N3692-AVERAGE($N$2:$N$5018))/_xlfn.STDEV.P($N$2:$N$5018))</f>
        <v>-0.99636011975102912</v>
      </c>
      <c r="W3692">
        <f>((I3692-AVERAGE($I$2:$I$5018))/_xlfn.STDEV.P($I$2:$I$5018))</f>
        <v>-0.97293559738956337</v>
      </c>
      <c r="Y3692">
        <f t="shared" si="232"/>
        <v>0</v>
      </c>
      <c r="Z3692">
        <f t="shared" si="233"/>
        <v>0</v>
      </c>
      <c r="AA3692">
        <f t="shared" si="234"/>
        <v>0</v>
      </c>
    </row>
    <row r="3693" spans="1:27" x14ac:dyDescent="0.25">
      <c r="A3693">
        <v>49900</v>
      </c>
      <c r="B3693" t="s">
        <v>12</v>
      </c>
      <c r="C3693">
        <v>7</v>
      </c>
      <c r="D3693">
        <v>0</v>
      </c>
      <c r="E3693">
        <v>0</v>
      </c>
      <c r="F3693" t="s">
        <v>23</v>
      </c>
      <c r="G3693" t="s">
        <v>26</v>
      </c>
      <c r="H3693" t="s">
        <v>15</v>
      </c>
      <c r="I3693">
        <v>56.32</v>
      </c>
      <c r="J3693" s="2">
        <v>15.9</v>
      </c>
      <c r="K3693" t="s">
        <v>24</v>
      </c>
      <c r="L3693">
        <v>0</v>
      </c>
      <c r="N3693">
        <f t="shared" si="235"/>
        <v>15.9</v>
      </c>
      <c r="U3693">
        <f>((C3693-AVERAGE($C$2:$C$5018))/_xlfn.STDEV.P($C$2:$C$5018))</f>
        <v>-1.5904920797391535</v>
      </c>
      <c r="V3693">
        <f>((N3693-AVERAGE($N$2:$N$5018))/_xlfn.STDEV.P($N$2:$N$5018))</f>
        <v>-1.8288120439721405</v>
      </c>
      <c r="W3693">
        <f>((I3693-AVERAGE($I$2:$I$5018))/_xlfn.STDEV.P($I$2:$I$5018))</f>
        <v>-1.1079238418819761</v>
      </c>
      <c r="Y3693">
        <f t="shared" si="232"/>
        <v>0</v>
      </c>
      <c r="Z3693">
        <f t="shared" si="233"/>
        <v>0</v>
      </c>
      <c r="AA3693">
        <f t="shared" si="234"/>
        <v>0</v>
      </c>
    </row>
    <row r="3694" spans="1:27" x14ac:dyDescent="0.25">
      <c r="A3694">
        <v>18140</v>
      </c>
      <c r="B3694" t="s">
        <v>17</v>
      </c>
      <c r="C3694">
        <v>33</v>
      </c>
      <c r="D3694">
        <v>0</v>
      </c>
      <c r="E3694">
        <v>0</v>
      </c>
      <c r="F3694" t="s">
        <v>13</v>
      </c>
      <c r="G3694" t="s">
        <v>14</v>
      </c>
      <c r="H3694" t="s">
        <v>19</v>
      </c>
      <c r="I3694">
        <v>131.28</v>
      </c>
      <c r="J3694" s="2">
        <v>25.1</v>
      </c>
      <c r="K3694" t="s">
        <v>21</v>
      </c>
      <c r="L3694">
        <v>0</v>
      </c>
      <c r="N3694">
        <f t="shared" si="235"/>
        <v>25.1</v>
      </c>
      <c r="U3694">
        <f>((C3694-AVERAGE($C$2:$C$5018))/_xlfn.STDEV.P($C$2:$C$5018))</f>
        <v>-0.44645268617472644</v>
      </c>
      <c r="V3694">
        <f>((N3694-AVERAGE($N$2:$N$5018))/_xlfn.STDEV.P($N$2:$N$5018))</f>
        <v>-0.48520542943982042</v>
      </c>
      <c r="W3694">
        <f>((I3694-AVERAGE($I$2:$I$5018))/_xlfn.STDEV.P($I$2:$I$5018))</f>
        <v>0.57852929264323416</v>
      </c>
      <c r="Y3694">
        <f t="shared" si="232"/>
        <v>0</v>
      </c>
      <c r="Z3694">
        <f t="shared" si="233"/>
        <v>0</v>
      </c>
      <c r="AA3694">
        <f t="shared" si="234"/>
        <v>0</v>
      </c>
    </row>
    <row r="3695" spans="1:27" x14ac:dyDescent="0.25">
      <c r="A3695">
        <v>52340</v>
      </c>
      <c r="B3695" t="s">
        <v>12</v>
      </c>
      <c r="C3695">
        <v>55</v>
      </c>
      <c r="D3695">
        <v>0</v>
      </c>
      <c r="E3695">
        <v>0</v>
      </c>
      <c r="F3695" t="s">
        <v>13</v>
      </c>
      <c r="G3695" t="s">
        <v>14</v>
      </c>
      <c r="H3695" t="s">
        <v>15</v>
      </c>
      <c r="I3695">
        <v>67.02</v>
      </c>
      <c r="J3695" s="2">
        <v>41.1</v>
      </c>
      <c r="K3695" t="s">
        <v>22</v>
      </c>
      <c r="L3695">
        <v>0</v>
      </c>
      <c r="N3695">
        <f t="shared" si="235"/>
        <v>41.1</v>
      </c>
      <c r="U3695">
        <f>((C3695-AVERAGE($C$2:$C$5018))/_xlfn.STDEV.P($C$2:$C$5018))</f>
        <v>0.52158064684132732</v>
      </c>
      <c r="V3695">
        <f>((N3695-AVERAGE($N$2:$N$5018))/_xlfn.STDEV.P($N$2:$N$5018))</f>
        <v>1.851501726268562</v>
      </c>
      <c r="W3695">
        <f>((I3695-AVERAGE($I$2:$I$5018))/_xlfn.STDEV.P($I$2:$I$5018))</f>
        <v>-0.86719480587050679</v>
      </c>
      <c r="Y3695">
        <f t="shared" si="232"/>
        <v>0</v>
      </c>
      <c r="Z3695">
        <f t="shared" si="233"/>
        <v>0</v>
      </c>
      <c r="AA3695">
        <f t="shared" si="234"/>
        <v>0</v>
      </c>
    </row>
    <row r="3696" spans="1:27" x14ac:dyDescent="0.25">
      <c r="A3696">
        <v>2327</v>
      </c>
      <c r="B3696" t="s">
        <v>17</v>
      </c>
      <c r="C3696">
        <v>25</v>
      </c>
      <c r="D3696">
        <v>0</v>
      </c>
      <c r="E3696">
        <v>0</v>
      </c>
      <c r="F3696" t="s">
        <v>23</v>
      </c>
      <c r="G3696" t="s">
        <v>14</v>
      </c>
      <c r="H3696" t="s">
        <v>19</v>
      </c>
      <c r="I3696">
        <v>76.72</v>
      </c>
      <c r="J3696" s="2">
        <v>21.5</v>
      </c>
      <c r="K3696" t="s">
        <v>24</v>
      </c>
      <c r="L3696">
        <v>0</v>
      </c>
      <c r="N3696">
        <f t="shared" si="235"/>
        <v>21.5</v>
      </c>
      <c r="U3696">
        <f>((C3696-AVERAGE($C$2:$C$5018))/_xlfn.STDEV.P($C$2:$C$5018))</f>
        <v>-0.79846480727147329</v>
      </c>
      <c r="V3696">
        <f>((N3696-AVERAGE($N$2:$N$5018))/_xlfn.STDEV.P($N$2:$N$5018))</f>
        <v>-1.0109645394742066</v>
      </c>
      <c r="W3696">
        <f>((I3696-AVERAGE($I$2:$I$5018))/_xlfn.STDEV.P($I$2:$I$5018))</f>
        <v>-0.64896381060777275</v>
      </c>
      <c r="Y3696">
        <f t="shared" si="232"/>
        <v>0</v>
      </c>
      <c r="Z3696">
        <f t="shared" si="233"/>
        <v>0</v>
      </c>
      <c r="AA3696">
        <f t="shared" si="234"/>
        <v>0</v>
      </c>
    </row>
    <row r="3697" spans="1:27" x14ac:dyDescent="0.25">
      <c r="A3697">
        <v>55137</v>
      </c>
      <c r="B3697" t="s">
        <v>17</v>
      </c>
      <c r="C3697">
        <v>25</v>
      </c>
      <c r="D3697">
        <v>0</v>
      </c>
      <c r="E3697">
        <v>0</v>
      </c>
      <c r="F3697" t="s">
        <v>23</v>
      </c>
      <c r="G3697" t="s">
        <v>14</v>
      </c>
      <c r="H3697" t="s">
        <v>15</v>
      </c>
      <c r="I3697">
        <v>125.98</v>
      </c>
      <c r="J3697" s="2">
        <v>21</v>
      </c>
      <c r="K3697" t="s">
        <v>22</v>
      </c>
      <c r="L3697">
        <v>0</v>
      </c>
      <c r="N3697">
        <f t="shared" si="235"/>
        <v>21</v>
      </c>
      <c r="U3697">
        <f>((C3697-AVERAGE($C$2:$C$5018))/_xlfn.STDEV.P($C$2:$C$5018))</f>
        <v>-0.79846480727147329</v>
      </c>
      <c r="V3697">
        <f>((N3697-AVERAGE($N$2:$N$5018))/_xlfn.STDEV.P($N$2:$N$5018))</f>
        <v>-1.0839866380900935</v>
      </c>
      <c r="W3697">
        <f>((I3697-AVERAGE($I$2:$I$5018))/_xlfn.STDEV.P($I$2:$I$5018))</f>
        <v>0.45928967667493625</v>
      </c>
      <c r="Y3697">
        <f t="shared" si="232"/>
        <v>0</v>
      </c>
      <c r="Z3697">
        <f t="shared" si="233"/>
        <v>0</v>
      </c>
      <c r="AA3697">
        <f t="shared" si="234"/>
        <v>0</v>
      </c>
    </row>
    <row r="3698" spans="1:27" x14ac:dyDescent="0.25">
      <c r="A3698">
        <v>458</v>
      </c>
      <c r="B3698" t="s">
        <v>17</v>
      </c>
      <c r="C3698">
        <v>37</v>
      </c>
      <c r="D3698">
        <v>0</v>
      </c>
      <c r="E3698">
        <v>0</v>
      </c>
      <c r="F3698" t="s">
        <v>13</v>
      </c>
      <c r="G3698" t="s">
        <v>25</v>
      </c>
      <c r="H3698" t="s">
        <v>15</v>
      </c>
      <c r="I3698">
        <v>72.09</v>
      </c>
      <c r="J3698" s="2">
        <v>24.1</v>
      </c>
      <c r="K3698" t="s">
        <v>22</v>
      </c>
      <c r="L3698">
        <v>0</v>
      </c>
      <c r="N3698">
        <f t="shared" si="235"/>
        <v>24.1</v>
      </c>
      <c r="U3698">
        <f>((C3698-AVERAGE($C$2:$C$5018))/_xlfn.STDEV.P($C$2:$C$5018))</f>
        <v>-0.27044662562635302</v>
      </c>
      <c r="V3698">
        <f>((N3698-AVERAGE($N$2:$N$5018))/_xlfn.STDEV.P($N$2:$N$5018))</f>
        <v>-0.63124962667159434</v>
      </c>
      <c r="W3698">
        <f>((I3698-AVERAGE($I$2:$I$5018))/_xlfn.STDEV.P($I$2:$I$5018))</f>
        <v>-0.75312973927441784</v>
      </c>
      <c r="Y3698">
        <f t="shared" si="232"/>
        <v>0</v>
      </c>
      <c r="Z3698">
        <f t="shared" si="233"/>
        <v>0</v>
      </c>
      <c r="AA3698">
        <f t="shared" si="234"/>
        <v>0</v>
      </c>
    </row>
    <row r="3699" spans="1:27" x14ac:dyDescent="0.25">
      <c r="A3699">
        <v>57044</v>
      </c>
      <c r="B3699" t="s">
        <v>12</v>
      </c>
      <c r="C3699">
        <v>58</v>
      </c>
      <c r="D3699">
        <v>0</v>
      </c>
      <c r="E3699">
        <v>0</v>
      </c>
      <c r="F3699" t="s">
        <v>13</v>
      </c>
      <c r="G3699" t="s">
        <v>14</v>
      </c>
      <c r="H3699" t="s">
        <v>15</v>
      </c>
      <c r="I3699">
        <v>88.05</v>
      </c>
      <c r="J3699" s="2">
        <v>30.6</v>
      </c>
      <c r="K3699" t="s">
        <v>24</v>
      </c>
      <c r="L3699">
        <v>0</v>
      </c>
      <c r="N3699">
        <f t="shared" si="235"/>
        <v>30.6</v>
      </c>
      <c r="U3699">
        <f>((C3699-AVERAGE($C$2:$C$5018))/_xlfn.STDEV.P($C$2:$C$5018))</f>
        <v>0.65358519225260736</v>
      </c>
      <c r="V3699">
        <f>((N3699-AVERAGE($N$2:$N$5018))/_xlfn.STDEV.P($N$2:$N$5018))</f>
        <v>0.318037655334936</v>
      </c>
      <c r="W3699">
        <f>((I3699-AVERAGE($I$2:$I$5018))/_xlfn.STDEV.P($I$2:$I$5018))</f>
        <v>-0.3940610089246</v>
      </c>
      <c r="Y3699">
        <f t="shared" si="232"/>
        <v>0</v>
      </c>
      <c r="Z3699">
        <f t="shared" si="233"/>
        <v>0</v>
      </c>
      <c r="AA3699">
        <f t="shared" si="234"/>
        <v>0</v>
      </c>
    </row>
    <row r="3700" spans="1:27" x14ac:dyDescent="0.25">
      <c r="A3700">
        <v>71548</v>
      </c>
      <c r="B3700" t="s">
        <v>12</v>
      </c>
      <c r="C3700">
        <v>45</v>
      </c>
      <c r="D3700">
        <v>0</v>
      </c>
      <c r="E3700">
        <v>0</v>
      </c>
      <c r="F3700" t="s">
        <v>13</v>
      </c>
      <c r="G3700" t="s">
        <v>25</v>
      </c>
      <c r="H3700" t="s">
        <v>15</v>
      </c>
      <c r="I3700">
        <v>55.47</v>
      </c>
      <c r="J3700" s="2">
        <v>19.8</v>
      </c>
      <c r="K3700" t="s">
        <v>22</v>
      </c>
      <c r="L3700">
        <v>0</v>
      </c>
      <c r="N3700">
        <f t="shared" si="235"/>
        <v>19.8</v>
      </c>
      <c r="U3700">
        <f>((C3700-AVERAGE($C$2:$C$5018))/_xlfn.STDEV.P($C$2:$C$5018))</f>
        <v>8.1565495470393809E-2</v>
      </c>
      <c r="V3700">
        <f>((N3700-AVERAGE($N$2:$N$5018))/_xlfn.STDEV.P($N$2:$N$5018))</f>
        <v>-1.2592396747682222</v>
      </c>
      <c r="W3700">
        <f>((I3700-AVERAGE($I$2:$I$5018))/_xlfn.STDEV.P($I$2:$I$5018))</f>
        <v>-1.1270471765184014</v>
      </c>
      <c r="Y3700">
        <f t="shared" si="232"/>
        <v>0</v>
      </c>
      <c r="Z3700">
        <f t="shared" si="233"/>
        <v>0</v>
      </c>
      <c r="AA3700">
        <f t="shared" si="234"/>
        <v>0</v>
      </c>
    </row>
    <row r="3701" spans="1:27" x14ac:dyDescent="0.25">
      <c r="A3701">
        <v>67438</v>
      </c>
      <c r="B3701" t="s">
        <v>17</v>
      </c>
      <c r="C3701">
        <v>60</v>
      </c>
      <c r="D3701">
        <v>0</v>
      </c>
      <c r="E3701">
        <v>0</v>
      </c>
      <c r="F3701" t="s">
        <v>13</v>
      </c>
      <c r="G3701" t="s">
        <v>25</v>
      </c>
      <c r="H3701" t="s">
        <v>19</v>
      </c>
      <c r="I3701">
        <v>145.94</v>
      </c>
      <c r="J3701" s="2">
        <v>29.2</v>
      </c>
      <c r="K3701" t="s">
        <v>24</v>
      </c>
      <c r="L3701">
        <v>0</v>
      </c>
      <c r="N3701">
        <f t="shared" si="235"/>
        <v>29.2</v>
      </c>
      <c r="U3701">
        <f>((C3701-AVERAGE($C$2:$C$5018))/_xlfn.STDEV.P($C$2:$C$5018))</f>
        <v>0.74158822252679413</v>
      </c>
      <c r="V3701">
        <f>((N3701-AVERAGE($N$2:$N$5018))/_xlfn.STDEV.P($N$2:$N$5018))</f>
        <v>0.11357577921045225</v>
      </c>
      <c r="W3701">
        <f>((I3701-AVERAGE($I$2:$I$5018))/_xlfn.STDEV.P($I$2:$I$5018))</f>
        <v>0.90835057001969588</v>
      </c>
      <c r="Y3701">
        <f t="shared" si="232"/>
        <v>0</v>
      </c>
      <c r="Z3701">
        <f t="shared" si="233"/>
        <v>0</v>
      </c>
      <c r="AA3701">
        <f t="shared" si="234"/>
        <v>0</v>
      </c>
    </row>
    <row r="3702" spans="1:27" x14ac:dyDescent="0.25">
      <c r="A3702">
        <v>36524</v>
      </c>
      <c r="B3702" t="s">
        <v>12</v>
      </c>
      <c r="C3702">
        <v>66</v>
      </c>
      <c r="D3702">
        <v>0</v>
      </c>
      <c r="E3702">
        <v>1</v>
      </c>
      <c r="F3702" t="s">
        <v>13</v>
      </c>
      <c r="G3702" t="s">
        <v>14</v>
      </c>
      <c r="H3702" t="s">
        <v>19</v>
      </c>
      <c r="I3702">
        <v>239.21</v>
      </c>
      <c r="J3702" s="2">
        <v>33.700000000000003</v>
      </c>
      <c r="K3702" t="s">
        <v>16</v>
      </c>
      <c r="L3702">
        <v>0</v>
      </c>
      <c r="N3702">
        <f t="shared" si="235"/>
        <v>33.700000000000003</v>
      </c>
      <c r="U3702">
        <f>((C3702-AVERAGE($C$2:$C$5018))/_xlfn.STDEV.P($C$2:$C$5018))</f>
        <v>1.0055973133493543</v>
      </c>
      <c r="V3702">
        <f>((N3702-AVERAGE($N$2:$N$5018))/_xlfn.STDEV.P($N$2:$N$5018))</f>
        <v>0.77077466675343531</v>
      </c>
      <c r="W3702">
        <f>((I3702-AVERAGE($I$2:$I$5018))/_xlfn.STDEV.P($I$2:$I$5018))</f>
        <v>3.0067428306542525</v>
      </c>
      <c r="Y3702">
        <f t="shared" si="232"/>
        <v>0</v>
      </c>
      <c r="Z3702">
        <f t="shared" si="233"/>
        <v>0</v>
      </c>
      <c r="AA3702">
        <f t="shared" si="234"/>
        <v>0</v>
      </c>
    </row>
    <row r="3703" spans="1:27" x14ac:dyDescent="0.25">
      <c r="A3703">
        <v>61827</v>
      </c>
      <c r="B3703" t="s">
        <v>12</v>
      </c>
      <c r="C3703">
        <v>80</v>
      </c>
      <c r="D3703">
        <v>0</v>
      </c>
      <c r="E3703">
        <v>0</v>
      </c>
      <c r="F3703" t="s">
        <v>13</v>
      </c>
      <c r="G3703" t="s">
        <v>18</v>
      </c>
      <c r="H3703" t="s">
        <v>19</v>
      </c>
      <c r="I3703">
        <v>196.08</v>
      </c>
      <c r="J3703" s="2">
        <v>31</v>
      </c>
      <c r="K3703" t="s">
        <v>16</v>
      </c>
      <c r="L3703">
        <v>0</v>
      </c>
      <c r="N3703">
        <f t="shared" si="235"/>
        <v>31</v>
      </c>
      <c r="U3703">
        <f>((C3703-AVERAGE($C$2:$C$5018))/_xlfn.STDEV.P($C$2:$C$5018))</f>
        <v>1.6216185252686612</v>
      </c>
      <c r="V3703">
        <f>((N3703-AVERAGE($N$2:$N$5018))/_xlfn.STDEV.P($N$2:$N$5018))</f>
        <v>0.37645533422764538</v>
      </c>
      <c r="W3703">
        <f>((I3703-AVERAGE($I$2:$I$5018))/_xlfn.STDEV.P($I$2:$I$5018))</f>
        <v>2.0364023331612922</v>
      </c>
      <c r="Y3703">
        <f t="shared" si="232"/>
        <v>0</v>
      </c>
      <c r="Z3703">
        <f t="shared" si="233"/>
        <v>0</v>
      </c>
      <c r="AA3703">
        <f t="shared" si="234"/>
        <v>0</v>
      </c>
    </row>
    <row r="3704" spans="1:27" x14ac:dyDescent="0.25">
      <c r="A3704">
        <v>31454</v>
      </c>
      <c r="B3704" t="s">
        <v>17</v>
      </c>
      <c r="C3704">
        <v>38</v>
      </c>
      <c r="D3704">
        <v>0</v>
      </c>
      <c r="E3704">
        <v>0</v>
      </c>
      <c r="F3704" t="s">
        <v>13</v>
      </c>
      <c r="G3704" t="s">
        <v>25</v>
      </c>
      <c r="H3704" t="s">
        <v>19</v>
      </c>
      <c r="I3704">
        <v>93.93</v>
      </c>
      <c r="J3704" s="2">
        <v>21.5</v>
      </c>
      <c r="K3704" t="s">
        <v>21</v>
      </c>
      <c r="L3704">
        <v>0</v>
      </c>
      <c r="N3704">
        <f t="shared" si="235"/>
        <v>21.5</v>
      </c>
      <c r="U3704">
        <f>((C3704-AVERAGE($C$2:$C$5018))/_xlfn.STDEV.P($C$2:$C$5018))</f>
        <v>-0.22644511048925967</v>
      </c>
      <c r="V3704">
        <f>((N3704-AVERAGE($N$2:$N$5018))/_xlfn.STDEV.P($N$2:$N$5018))</f>
        <v>-1.0109645394742066</v>
      </c>
      <c r="W3704">
        <f>((I3704-AVERAGE($I$2:$I$5018))/_xlfn.STDEV.P($I$2:$I$5018))</f>
        <v>-0.26177252932203526</v>
      </c>
      <c r="Y3704">
        <f t="shared" si="232"/>
        <v>0</v>
      </c>
      <c r="Z3704">
        <f t="shared" si="233"/>
        <v>0</v>
      </c>
      <c r="AA3704">
        <f t="shared" si="234"/>
        <v>0</v>
      </c>
    </row>
    <row r="3705" spans="1:27" x14ac:dyDescent="0.25">
      <c r="A3705">
        <v>15663</v>
      </c>
      <c r="B3705" t="s">
        <v>17</v>
      </c>
      <c r="C3705">
        <v>11</v>
      </c>
      <c r="D3705">
        <v>0</v>
      </c>
      <c r="E3705">
        <v>0</v>
      </c>
      <c r="F3705" t="s">
        <v>23</v>
      </c>
      <c r="G3705" t="s">
        <v>26</v>
      </c>
      <c r="H3705" t="s">
        <v>15</v>
      </c>
      <c r="I3705">
        <v>76.739999999999995</v>
      </c>
      <c r="J3705" s="2">
        <v>19.100000000000001</v>
      </c>
      <c r="K3705" t="s">
        <v>24</v>
      </c>
      <c r="L3705">
        <v>0</v>
      </c>
      <c r="N3705">
        <f t="shared" si="235"/>
        <v>19.100000000000001</v>
      </c>
      <c r="U3705">
        <f>((C3705-AVERAGE($C$2:$C$5018))/_xlfn.STDEV.P($C$2:$C$5018))</f>
        <v>-1.4144860191907802</v>
      </c>
      <c r="V3705">
        <f>((N3705-AVERAGE($N$2:$N$5018))/_xlfn.STDEV.P($N$2:$N$5018))</f>
        <v>-1.3614706128304639</v>
      </c>
      <c r="W3705">
        <f>((I3705-AVERAGE($I$2:$I$5018))/_xlfn.STDEV.P($I$2:$I$5018))</f>
        <v>-0.64851384979279814</v>
      </c>
      <c r="Y3705">
        <f t="shared" si="232"/>
        <v>0</v>
      </c>
      <c r="Z3705">
        <f t="shared" si="233"/>
        <v>0</v>
      </c>
      <c r="AA3705">
        <f t="shared" si="234"/>
        <v>0</v>
      </c>
    </row>
    <row r="3706" spans="1:27" x14ac:dyDescent="0.25">
      <c r="A3706">
        <v>4707</v>
      </c>
      <c r="B3706" t="s">
        <v>17</v>
      </c>
      <c r="C3706">
        <v>63</v>
      </c>
      <c r="D3706">
        <v>0</v>
      </c>
      <c r="E3706">
        <v>0</v>
      </c>
      <c r="F3706" t="s">
        <v>13</v>
      </c>
      <c r="G3706" t="s">
        <v>14</v>
      </c>
      <c r="H3706" t="s">
        <v>15</v>
      </c>
      <c r="I3706">
        <v>83.74</v>
      </c>
      <c r="J3706" s="2">
        <v>21.4</v>
      </c>
      <c r="K3706" t="s">
        <v>24</v>
      </c>
      <c r="L3706">
        <v>0</v>
      </c>
      <c r="N3706">
        <f t="shared" si="235"/>
        <v>21.4</v>
      </c>
      <c r="U3706">
        <f>((C3706-AVERAGE($C$2:$C$5018))/_xlfn.STDEV.P($C$2:$C$5018))</f>
        <v>0.87359276793807417</v>
      </c>
      <c r="V3706">
        <f>((N3706-AVERAGE($N$2:$N$5018))/_xlfn.STDEV.P($N$2:$N$5018))</f>
        <v>-1.0255689591973842</v>
      </c>
      <c r="W3706">
        <f>((I3706-AVERAGE($I$2:$I$5018))/_xlfn.STDEV.P($I$2:$I$5018))</f>
        <v>-0.49102756455164986</v>
      </c>
      <c r="Y3706">
        <f t="shared" si="232"/>
        <v>0</v>
      </c>
      <c r="Z3706">
        <f t="shared" si="233"/>
        <v>0</v>
      </c>
      <c r="AA3706">
        <f t="shared" si="234"/>
        <v>0</v>
      </c>
    </row>
    <row r="3707" spans="1:27" x14ac:dyDescent="0.25">
      <c r="A3707">
        <v>55885</v>
      </c>
      <c r="B3707" t="s">
        <v>12</v>
      </c>
      <c r="C3707">
        <v>19</v>
      </c>
      <c r="D3707">
        <v>0</v>
      </c>
      <c r="E3707">
        <v>0</v>
      </c>
      <c r="F3707" t="s">
        <v>23</v>
      </c>
      <c r="G3707" t="s">
        <v>14</v>
      </c>
      <c r="H3707" t="s">
        <v>15</v>
      </c>
      <c r="I3707">
        <v>119.58</v>
      </c>
      <c r="J3707" s="2">
        <v>24.8</v>
      </c>
      <c r="K3707" t="s">
        <v>24</v>
      </c>
      <c r="L3707">
        <v>0</v>
      </c>
      <c r="N3707">
        <f t="shared" si="235"/>
        <v>24.8</v>
      </c>
      <c r="U3707">
        <f>((C3707-AVERAGE($C$2:$C$5018))/_xlfn.STDEV.P($C$2:$C$5018))</f>
        <v>-1.0624738980940334</v>
      </c>
      <c r="V3707">
        <f>((N3707-AVERAGE($N$2:$N$5018))/_xlfn.STDEV.P($N$2:$N$5018))</f>
        <v>-0.52901868860935275</v>
      </c>
      <c r="W3707">
        <f>((I3707-AVERAGE($I$2:$I$5018))/_xlfn.STDEV.P($I$2:$I$5018))</f>
        <v>0.31530221588302915</v>
      </c>
      <c r="Y3707">
        <f t="shared" si="232"/>
        <v>0</v>
      </c>
      <c r="Z3707">
        <f t="shared" si="233"/>
        <v>0</v>
      </c>
      <c r="AA3707">
        <f t="shared" si="234"/>
        <v>0</v>
      </c>
    </row>
    <row r="3708" spans="1:27" x14ac:dyDescent="0.25">
      <c r="A3708">
        <v>47563</v>
      </c>
      <c r="B3708" t="s">
        <v>17</v>
      </c>
      <c r="C3708">
        <v>17</v>
      </c>
      <c r="D3708">
        <v>0</v>
      </c>
      <c r="E3708">
        <v>0</v>
      </c>
      <c r="F3708" t="s">
        <v>23</v>
      </c>
      <c r="G3708" t="s">
        <v>14</v>
      </c>
      <c r="H3708" t="s">
        <v>19</v>
      </c>
      <c r="I3708">
        <v>68.66</v>
      </c>
      <c r="J3708" s="2">
        <v>35.1</v>
      </c>
      <c r="K3708" t="s">
        <v>21</v>
      </c>
      <c r="L3708">
        <v>0</v>
      </c>
      <c r="N3708">
        <f t="shared" si="235"/>
        <v>35.1</v>
      </c>
      <c r="U3708">
        <f>((C3708-AVERAGE($C$2:$C$5018))/_xlfn.STDEV.P($C$2:$C$5018))</f>
        <v>-1.1504769283682201</v>
      </c>
      <c r="V3708">
        <f>((N3708-AVERAGE($N$2:$N$5018))/_xlfn.STDEV.P($N$2:$N$5018))</f>
        <v>0.97523654287791861</v>
      </c>
      <c r="W3708">
        <f>((I3708-AVERAGE($I$2:$I$5018))/_xlfn.STDEV.P($I$2:$I$5018))</f>
        <v>-0.8302980190425806</v>
      </c>
      <c r="Y3708">
        <f t="shared" ref="Y3708:Y3770" si="236">IF(AND(C3708&lt;3,OR(K3708="smokes",K3708="formerly smoked")),1,0)</f>
        <v>0</v>
      </c>
      <c r="Z3708">
        <f t="shared" ref="Z3708:Z3770" si="237">IF(OR(N3708&lt;0,N3708&gt;100),1,0)</f>
        <v>0</v>
      </c>
      <c r="AA3708">
        <f t="shared" si="234"/>
        <v>0</v>
      </c>
    </row>
    <row r="3709" spans="1:27" x14ac:dyDescent="0.25">
      <c r="A3709">
        <v>63729</v>
      </c>
      <c r="B3709" t="s">
        <v>17</v>
      </c>
      <c r="C3709">
        <v>19</v>
      </c>
      <c r="D3709">
        <v>0</v>
      </c>
      <c r="E3709">
        <v>0</v>
      </c>
      <c r="F3709" t="s">
        <v>23</v>
      </c>
      <c r="G3709" t="s">
        <v>14</v>
      </c>
      <c r="H3709" t="s">
        <v>15</v>
      </c>
      <c r="I3709">
        <v>65.790000000000006</v>
      </c>
      <c r="J3709" s="2">
        <v>28.6</v>
      </c>
      <c r="K3709" t="s">
        <v>22</v>
      </c>
      <c r="L3709">
        <v>0</v>
      </c>
      <c r="N3709">
        <f t="shared" si="235"/>
        <v>28.6</v>
      </c>
      <c r="U3709">
        <f>((C3709-AVERAGE($C$2:$C$5018))/_xlfn.STDEV.P($C$2:$C$5018))</f>
        <v>-1.0624738980940334</v>
      </c>
      <c r="V3709">
        <f>((N3709-AVERAGE($N$2:$N$5018))/_xlfn.STDEV.P($N$2:$N$5018))</f>
        <v>2.594926087138822E-2</v>
      </c>
      <c r="W3709">
        <f>((I3709-AVERAGE($I$2:$I$5018))/_xlfn.STDEV.P($I$2:$I$5018))</f>
        <v>-0.89486739599145115</v>
      </c>
      <c r="Y3709">
        <f t="shared" si="236"/>
        <v>0</v>
      </c>
      <c r="Z3709">
        <f t="shared" si="237"/>
        <v>0</v>
      </c>
      <c r="AA3709">
        <f t="shared" si="234"/>
        <v>0</v>
      </c>
    </row>
    <row r="3710" spans="1:27" x14ac:dyDescent="0.25">
      <c r="A3710">
        <v>5286</v>
      </c>
      <c r="B3710" t="s">
        <v>17</v>
      </c>
      <c r="C3710">
        <v>40</v>
      </c>
      <c r="D3710">
        <v>0</v>
      </c>
      <c r="E3710">
        <v>0</v>
      </c>
      <c r="F3710" t="s">
        <v>13</v>
      </c>
      <c r="G3710" t="s">
        <v>25</v>
      </c>
      <c r="H3710" t="s">
        <v>15</v>
      </c>
      <c r="I3710">
        <v>176.38</v>
      </c>
      <c r="J3710" s="2">
        <v>35.700000000000003</v>
      </c>
      <c r="K3710" t="s">
        <v>21</v>
      </c>
      <c r="L3710">
        <v>0</v>
      </c>
      <c r="N3710">
        <f t="shared" si="235"/>
        <v>35.700000000000003</v>
      </c>
      <c r="U3710">
        <f>((C3710-AVERAGE($C$2:$C$5018))/_xlfn.STDEV.P($C$2:$C$5018))</f>
        <v>-0.13844208021507295</v>
      </c>
      <c r="V3710">
        <f>((N3710-AVERAGE($N$2:$N$5018))/_xlfn.STDEV.P($N$2:$N$5018))</f>
        <v>1.0628630612169832</v>
      </c>
      <c r="W3710">
        <f>((I3710-AVERAGE($I$2:$I$5018))/_xlfn.STDEV.P($I$2:$I$5018))</f>
        <v>1.5931909304112033</v>
      </c>
      <c r="Y3710">
        <f t="shared" si="236"/>
        <v>0</v>
      </c>
      <c r="Z3710">
        <f t="shared" si="237"/>
        <v>0</v>
      </c>
      <c r="AA3710">
        <f t="shared" si="234"/>
        <v>0</v>
      </c>
    </row>
    <row r="3711" spans="1:27" x14ac:dyDescent="0.25">
      <c r="A3711">
        <v>29878</v>
      </c>
      <c r="B3711" t="s">
        <v>12</v>
      </c>
      <c r="C3711">
        <v>49</v>
      </c>
      <c r="D3711">
        <v>0</v>
      </c>
      <c r="E3711">
        <v>0</v>
      </c>
      <c r="F3711" t="s">
        <v>13</v>
      </c>
      <c r="G3711" t="s">
        <v>14</v>
      </c>
      <c r="H3711" t="s">
        <v>15</v>
      </c>
      <c r="I3711">
        <v>175.74</v>
      </c>
      <c r="J3711" s="2">
        <v>45.4</v>
      </c>
      <c r="K3711" t="s">
        <v>24</v>
      </c>
      <c r="L3711">
        <v>0</v>
      </c>
      <c r="N3711">
        <f t="shared" si="235"/>
        <v>45.4</v>
      </c>
      <c r="U3711">
        <f>((C3711-AVERAGE($C$2:$C$5018))/_xlfn.STDEV.P($C$2:$C$5018))</f>
        <v>0.25757155601876724</v>
      </c>
      <c r="V3711">
        <f>((N3711-AVERAGE($N$2:$N$5018))/_xlfn.STDEV.P($N$2:$N$5018))</f>
        <v>2.4794917743651892</v>
      </c>
      <c r="W3711">
        <f>((I3711-AVERAGE($I$2:$I$5018))/_xlfn.STDEV.P($I$2:$I$5018))</f>
        <v>1.578792184332013</v>
      </c>
      <c r="Y3711">
        <f t="shared" si="236"/>
        <v>0</v>
      </c>
      <c r="Z3711">
        <f t="shared" si="237"/>
        <v>0</v>
      </c>
      <c r="AA3711">
        <f t="shared" si="234"/>
        <v>0</v>
      </c>
    </row>
    <row r="3712" spans="1:27" x14ac:dyDescent="0.25">
      <c r="A3712">
        <v>42628</v>
      </c>
      <c r="B3712" t="s">
        <v>17</v>
      </c>
      <c r="C3712">
        <v>69</v>
      </c>
      <c r="D3712">
        <v>0</v>
      </c>
      <c r="E3712">
        <v>1</v>
      </c>
      <c r="F3712" t="s">
        <v>23</v>
      </c>
      <c r="G3712" t="s">
        <v>14</v>
      </c>
      <c r="H3712" t="s">
        <v>15</v>
      </c>
      <c r="I3712">
        <v>193.45</v>
      </c>
      <c r="J3712" s="2">
        <v>34.5</v>
      </c>
      <c r="K3712" t="s">
        <v>21</v>
      </c>
      <c r="L3712">
        <v>0</v>
      </c>
      <c r="N3712">
        <f t="shared" si="235"/>
        <v>34.5</v>
      </c>
      <c r="U3712">
        <f>((C3712-AVERAGE($C$2:$C$5018))/_xlfn.STDEV.P($C$2:$C$5018))</f>
        <v>1.1376018587606342</v>
      </c>
      <c r="V3712">
        <f>((N3712-AVERAGE($N$2:$N$5018))/_xlfn.STDEV.P($N$2:$N$5018))</f>
        <v>0.88761002453885407</v>
      </c>
      <c r="W3712">
        <f>((I3712-AVERAGE($I$2:$I$5018))/_xlfn.STDEV.P($I$2:$I$5018))</f>
        <v>1.9772324859921175</v>
      </c>
      <c r="Y3712">
        <f t="shared" si="236"/>
        <v>0</v>
      </c>
      <c r="Z3712">
        <f t="shared" si="237"/>
        <v>0</v>
      </c>
      <c r="AA3712">
        <f t="shared" si="234"/>
        <v>0</v>
      </c>
    </row>
    <row r="3713" spans="1:27" x14ac:dyDescent="0.25">
      <c r="A3713">
        <v>5006</v>
      </c>
      <c r="B3713" t="s">
        <v>17</v>
      </c>
      <c r="C3713">
        <v>46</v>
      </c>
      <c r="D3713">
        <v>0</v>
      </c>
      <c r="E3713">
        <v>0</v>
      </c>
      <c r="F3713" t="s">
        <v>13</v>
      </c>
      <c r="G3713" t="s">
        <v>18</v>
      </c>
      <c r="H3713" t="s">
        <v>19</v>
      </c>
      <c r="I3713">
        <v>85.84</v>
      </c>
      <c r="J3713" s="2">
        <v>21.2</v>
      </c>
      <c r="K3713" t="s">
        <v>21</v>
      </c>
      <c r="L3713">
        <v>0</v>
      </c>
      <c r="N3713">
        <f t="shared" si="235"/>
        <v>21.2</v>
      </c>
      <c r="U3713">
        <f>((C3713-AVERAGE($C$2:$C$5018))/_xlfn.STDEV.P($C$2:$C$5018))</f>
        <v>0.12556701060748715</v>
      </c>
      <c r="V3713">
        <f>((N3713-AVERAGE($N$2:$N$5018))/_xlfn.STDEV.P($N$2:$N$5018))</f>
        <v>-1.054777798643739</v>
      </c>
      <c r="W3713">
        <f>((I3713-AVERAGE($I$2:$I$5018))/_xlfn.STDEV.P($I$2:$I$5018))</f>
        <v>-0.44378167897930521</v>
      </c>
      <c r="Y3713">
        <f t="shared" si="236"/>
        <v>0</v>
      </c>
      <c r="Z3713">
        <f t="shared" si="237"/>
        <v>0</v>
      </c>
      <c r="AA3713">
        <f t="shared" si="234"/>
        <v>0</v>
      </c>
    </row>
    <row r="3714" spans="1:27" x14ac:dyDescent="0.25">
      <c r="A3714">
        <v>11250</v>
      </c>
      <c r="B3714" t="s">
        <v>12</v>
      </c>
      <c r="C3714">
        <v>78</v>
      </c>
      <c r="D3714">
        <v>0</v>
      </c>
      <c r="E3714">
        <v>0</v>
      </c>
      <c r="F3714" t="s">
        <v>13</v>
      </c>
      <c r="G3714" t="s">
        <v>18</v>
      </c>
      <c r="H3714" t="s">
        <v>19</v>
      </c>
      <c r="I3714">
        <v>93.85</v>
      </c>
      <c r="J3714" s="2">
        <v>22.7</v>
      </c>
      <c r="K3714" t="s">
        <v>16</v>
      </c>
      <c r="L3714">
        <v>0</v>
      </c>
      <c r="N3714">
        <f t="shared" si="235"/>
        <v>22.7</v>
      </c>
      <c r="U3714">
        <f>((C3714-AVERAGE($C$2:$C$5018))/_xlfn.STDEV.P($C$2:$C$5018))</f>
        <v>1.5336154949944745</v>
      </c>
      <c r="V3714">
        <f>((N3714-AVERAGE($N$2:$N$5018))/_xlfn.STDEV.P($N$2:$N$5018))</f>
        <v>-0.83571150279607809</v>
      </c>
      <c r="W3714">
        <f>((I3714-AVERAGE($I$2:$I$5018))/_xlfn.STDEV.P($I$2:$I$5018))</f>
        <v>-0.26357237258193433</v>
      </c>
      <c r="Y3714">
        <f t="shared" si="236"/>
        <v>0</v>
      </c>
      <c r="Z3714">
        <f t="shared" si="237"/>
        <v>0</v>
      </c>
      <c r="AA3714">
        <f t="shared" si="234"/>
        <v>0</v>
      </c>
    </row>
    <row r="3715" spans="1:27" x14ac:dyDescent="0.25">
      <c r="A3715">
        <v>41858</v>
      </c>
      <c r="B3715" t="s">
        <v>17</v>
      </c>
      <c r="C3715">
        <v>63</v>
      </c>
      <c r="D3715">
        <v>0</v>
      </c>
      <c r="E3715">
        <v>1</v>
      </c>
      <c r="F3715" t="s">
        <v>13</v>
      </c>
      <c r="G3715" t="s">
        <v>14</v>
      </c>
      <c r="H3715" t="s">
        <v>19</v>
      </c>
      <c r="I3715">
        <v>86.21</v>
      </c>
      <c r="J3715" s="2">
        <v>39.1</v>
      </c>
      <c r="K3715" t="s">
        <v>21</v>
      </c>
      <c r="L3715">
        <v>0</v>
      </c>
      <c r="N3715">
        <f t="shared" si="235"/>
        <v>39.1</v>
      </c>
      <c r="U3715">
        <f>((C3715-AVERAGE($C$2:$C$5018))/_xlfn.STDEV.P($C$2:$C$5018))</f>
        <v>0.87359276793807417</v>
      </c>
      <c r="V3715">
        <f>((N3715-AVERAGE($N$2:$N$5018))/_xlfn.STDEV.P($N$2:$N$5018))</f>
        <v>1.5594133318050143</v>
      </c>
      <c r="W3715">
        <f>((I3715-AVERAGE($I$2:$I$5018))/_xlfn.STDEV.P($I$2:$I$5018))</f>
        <v>-0.43545740390227328</v>
      </c>
      <c r="Y3715">
        <f t="shared" si="236"/>
        <v>0</v>
      </c>
      <c r="Z3715">
        <f t="shared" si="237"/>
        <v>0</v>
      </c>
      <c r="AA3715">
        <f t="shared" ref="AA3715:AA3778" si="238">IF(AND(C3715&lt;10,G3715&lt;&gt;"Children"),1,0)</f>
        <v>0</v>
      </c>
    </row>
    <row r="3716" spans="1:27" x14ac:dyDescent="0.25">
      <c r="A3716">
        <v>15742</v>
      </c>
      <c r="B3716" t="s">
        <v>17</v>
      </c>
      <c r="C3716">
        <v>3</v>
      </c>
      <c r="D3716">
        <v>0</v>
      </c>
      <c r="E3716">
        <v>0</v>
      </c>
      <c r="F3716" t="s">
        <v>23</v>
      </c>
      <c r="G3716" t="s">
        <v>26</v>
      </c>
      <c r="H3716" t="s">
        <v>19</v>
      </c>
      <c r="I3716">
        <v>75.41</v>
      </c>
      <c r="J3716" s="2">
        <v>21.9</v>
      </c>
      <c r="K3716" t="s">
        <v>24</v>
      </c>
      <c r="L3716">
        <v>0</v>
      </c>
      <c r="N3716">
        <f t="shared" si="235"/>
        <v>21.9</v>
      </c>
      <c r="U3716">
        <f>((C3716-AVERAGE($C$2:$C$5018))/_xlfn.STDEV.P($C$2:$C$5018))</f>
        <v>-1.7664981402875271</v>
      </c>
      <c r="V3716">
        <f>((N3716-AVERAGE($N$2:$N$5018))/_xlfn.STDEV.P($N$2:$N$5018))</f>
        <v>-0.95254686058149729</v>
      </c>
      <c r="W3716">
        <f>((I3716-AVERAGE($I$2:$I$5018))/_xlfn.STDEV.P($I$2:$I$5018))</f>
        <v>-0.67843624398861624</v>
      </c>
      <c r="Y3716">
        <f t="shared" si="236"/>
        <v>0</v>
      </c>
      <c r="Z3716">
        <f t="shared" si="237"/>
        <v>0</v>
      </c>
      <c r="AA3716">
        <f t="shared" si="238"/>
        <v>0</v>
      </c>
    </row>
    <row r="3717" spans="1:27" x14ac:dyDescent="0.25">
      <c r="A3717">
        <v>27300</v>
      </c>
      <c r="B3717" t="s">
        <v>17</v>
      </c>
      <c r="C3717">
        <v>1.8</v>
      </c>
      <c r="D3717">
        <v>0</v>
      </c>
      <c r="E3717">
        <v>0</v>
      </c>
      <c r="F3717" t="s">
        <v>23</v>
      </c>
      <c r="G3717" t="s">
        <v>26</v>
      </c>
      <c r="H3717" t="s">
        <v>19</v>
      </c>
      <c r="I3717">
        <v>95.28</v>
      </c>
      <c r="J3717" s="2">
        <v>16.5</v>
      </c>
      <c r="K3717" t="s">
        <v>24</v>
      </c>
      <c r="L3717">
        <v>0</v>
      </c>
      <c r="N3717">
        <f t="shared" si="235"/>
        <v>16.5</v>
      </c>
      <c r="U3717">
        <f>((C3717-AVERAGE($C$2:$C$5018))/_xlfn.STDEV.P($C$2:$C$5018))</f>
        <v>-1.8192999584520393</v>
      </c>
      <c r="V3717">
        <f>((N3717-AVERAGE($N$2:$N$5018))/_xlfn.STDEV.P($N$2:$N$5018))</f>
        <v>-1.7411855256330762</v>
      </c>
      <c r="W3717">
        <f>((I3717-AVERAGE($I$2:$I$5018))/_xlfn.STDEV.P($I$2:$I$5018))</f>
        <v>-0.23140017431124249</v>
      </c>
      <c r="Y3717">
        <f t="shared" si="236"/>
        <v>0</v>
      </c>
      <c r="Z3717">
        <f t="shared" si="237"/>
        <v>0</v>
      </c>
      <c r="AA3717">
        <f t="shared" si="238"/>
        <v>0</v>
      </c>
    </row>
    <row r="3718" spans="1:27" x14ac:dyDescent="0.25">
      <c r="A3718">
        <v>34965</v>
      </c>
      <c r="B3718" t="s">
        <v>17</v>
      </c>
      <c r="C3718">
        <v>18</v>
      </c>
      <c r="D3718">
        <v>0</v>
      </c>
      <c r="E3718">
        <v>0</v>
      </c>
      <c r="F3718" t="s">
        <v>23</v>
      </c>
      <c r="G3718" t="s">
        <v>14</v>
      </c>
      <c r="H3718" t="s">
        <v>15</v>
      </c>
      <c r="I3718">
        <v>95.87</v>
      </c>
      <c r="J3718" s="2">
        <v>23</v>
      </c>
      <c r="K3718" t="s">
        <v>21</v>
      </c>
      <c r="L3718">
        <v>0</v>
      </c>
      <c r="N3718">
        <f t="shared" si="235"/>
        <v>23</v>
      </c>
      <c r="U3718">
        <f>((C3718-AVERAGE($C$2:$C$5018))/_xlfn.STDEV.P($C$2:$C$5018))</f>
        <v>-1.1064754132311267</v>
      </c>
      <c r="V3718">
        <f>((N3718-AVERAGE($N$2:$N$5018))/_xlfn.STDEV.P($N$2:$N$5018))</f>
        <v>-0.79189824362654582</v>
      </c>
      <c r="W3718">
        <f>((I3718-AVERAGE($I$2:$I$5018))/_xlfn.STDEV.P($I$2:$I$5018))</f>
        <v>-0.21812633026948849</v>
      </c>
      <c r="Y3718">
        <f t="shared" si="236"/>
        <v>0</v>
      </c>
      <c r="Z3718">
        <f t="shared" si="237"/>
        <v>0</v>
      </c>
      <c r="AA3718">
        <f t="shared" si="238"/>
        <v>0</v>
      </c>
    </row>
    <row r="3719" spans="1:27" x14ac:dyDescent="0.25">
      <c r="A3719">
        <v>65748</v>
      </c>
      <c r="B3719" t="s">
        <v>17</v>
      </c>
      <c r="C3719">
        <v>46</v>
      </c>
      <c r="D3719">
        <v>0</v>
      </c>
      <c r="E3719">
        <v>0</v>
      </c>
      <c r="F3719" t="s">
        <v>13</v>
      </c>
      <c r="G3719" t="s">
        <v>14</v>
      </c>
      <c r="H3719" t="s">
        <v>15</v>
      </c>
      <c r="I3719">
        <v>180.45</v>
      </c>
      <c r="J3719" s="2">
        <v>22.5</v>
      </c>
      <c r="K3719" t="s">
        <v>21</v>
      </c>
      <c r="L3719">
        <v>0</v>
      </c>
      <c r="N3719">
        <f t="shared" si="235"/>
        <v>22.5</v>
      </c>
      <c r="U3719">
        <f>((C3719-AVERAGE($C$2:$C$5018))/_xlfn.STDEV.P($C$2:$C$5018))</f>
        <v>0.12556701060748715</v>
      </c>
      <c r="V3719">
        <f>((N3719-AVERAGE($N$2:$N$5018))/_xlfn.STDEV.P($N$2:$N$5018))</f>
        <v>-0.86492034224243275</v>
      </c>
      <c r="W3719">
        <f>((I3719-AVERAGE($I$2:$I$5018))/_xlfn.STDEV.P($I$2:$I$5018))</f>
        <v>1.6847579562585564</v>
      </c>
      <c r="Y3719">
        <f t="shared" si="236"/>
        <v>0</v>
      </c>
      <c r="Z3719">
        <f t="shared" si="237"/>
        <v>0</v>
      </c>
      <c r="AA3719">
        <f t="shared" si="238"/>
        <v>0</v>
      </c>
    </row>
    <row r="3720" spans="1:27" x14ac:dyDescent="0.25">
      <c r="A3720">
        <v>44635</v>
      </c>
      <c r="B3720" t="s">
        <v>17</v>
      </c>
      <c r="C3720">
        <v>8</v>
      </c>
      <c r="D3720">
        <v>0</v>
      </c>
      <c r="E3720">
        <v>0</v>
      </c>
      <c r="F3720" t="s">
        <v>23</v>
      </c>
      <c r="G3720" t="s">
        <v>26</v>
      </c>
      <c r="H3720" t="s">
        <v>15</v>
      </c>
      <c r="I3720">
        <v>95.39</v>
      </c>
      <c r="J3720" s="2">
        <v>20.399999999999999</v>
      </c>
      <c r="K3720" t="s">
        <v>24</v>
      </c>
      <c r="L3720">
        <v>0</v>
      </c>
      <c r="N3720">
        <f t="shared" si="235"/>
        <v>20.399999999999999</v>
      </c>
      <c r="U3720">
        <f>((C3720-AVERAGE($C$2:$C$5018))/_xlfn.STDEV.P($C$2:$C$5018))</f>
        <v>-1.5464905646020604</v>
      </c>
      <c r="V3720">
        <f>((N3720-AVERAGE($N$2:$N$5018))/_xlfn.STDEV.P($N$2:$N$5018))</f>
        <v>-1.1716131564291581</v>
      </c>
      <c r="W3720">
        <f>((I3720-AVERAGE($I$2:$I$5018))/_xlfn.STDEV.P($I$2:$I$5018))</f>
        <v>-0.22892538982888161</v>
      </c>
      <c r="Y3720">
        <f t="shared" si="236"/>
        <v>0</v>
      </c>
      <c r="Z3720">
        <f t="shared" si="237"/>
        <v>0</v>
      </c>
      <c r="AA3720">
        <f t="shared" si="238"/>
        <v>0</v>
      </c>
    </row>
    <row r="3721" spans="1:27" x14ac:dyDescent="0.25">
      <c r="A3721">
        <v>72284</v>
      </c>
      <c r="B3721" t="s">
        <v>17</v>
      </c>
      <c r="C3721">
        <v>53</v>
      </c>
      <c r="D3721">
        <v>0</v>
      </c>
      <c r="E3721">
        <v>0</v>
      </c>
      <c r="F3721" t="s">
        <v>13</v>
      </c>
      <c r="G3721" t="s">
        <v>14</v>
      </c>
      <c r="H3721" t="s">
        <v>19</v>
      </c>
      <c r="I3721">
        <v>60.77</v>
      </c>
      <c r="J3721" s="2">
        <v>28.7</v>
      </c>
      <c r="K3721" t="s">
        <v>22</v>
      </c>
      <c r="L3721">
        <v>0</v>
      </c>
      <c r="N3721">
        <f t="shared" si="235"/>
        <v>28.7</v>
      </c>
      <c r="U3721">
        <f>((C3721-AVERAGE($C$2:$C$5018))/_xlfn.STDEV.P($C$2:$C$5018))</f>
        <v>0.43357761656714061</v>
      </c>
      <c r="V3721">
        <f>((N3721-AVERAGE($N$2:$N$5018))/_xlfn.STDEV.P($N$2:$N$5018))</f>
        <v>4.0553680594565301E-2</v>
      </c>
      <c r="W3721">
        <f>((I3721-AVERAGE($I$2:$I$5018))/_xlfn.STDEV.P($I$2:$I$5018))</f>
        <v>-1.0078075605501033</v>
      </c>
      <c r="Y3721">
        <f t="shared" si="236"/>
        <v>0</v>
      </c>
      <c r="Z3721">
        <f t="shared" si="237"/>
        <v>0</v>
      </c>
      <c r="AA3721">
        <f t="shared" si="238"/>
        <v>0</v>
      </c>
    </row>
    <row r="3722" spans="1:27" x14ac:dyDescent="0.25">
      <c r="A3722">
        <v>20217</v>
      </c>
      <c r="B3722" t="s">
        <v>17</v>
      </c>
      <c r="C3722">
        <v>38</v>
      </c>
      <c r="D3722">
        <v>0</v>
      </c>
      <c r="E3722">
        <v>0</v>
      </c>
      <c r="F3722" t="s">
        <v>13</v>
      </c>
      <c r="G3722" t="s">
        <v>25</v>
      </c>
      <c r="H3722" t="s">
        <v>15</v>
      </c>
      <c r="I3722">
        <v>102.84</v>
      </c>
      <c r="J3722" s="2">
        <v>22.4</v>
      </c>
      <c r="K3722" t="s">
        <v>21</v>
      </c>
      <c r="L3722">
        <v>0</v>
      </c>
      <c r="N3722">
        <f t="shared" si="235"/>
        <v>22.4</v>
      </c>
      <c r="U3722">
        <f>((C3722-AVERAGE($C$2:$C$5018))/_xlfn.STDEV.P($C$2:$C$5018))</f>
        <v>-0.22644511048925967</v>
      </c>
      <c r="V3722">
        <f>((N3722-AVERAGE($N$2:$N$5018))/_xlfn.STDEV.P($N$2:$N$5018))</f>
        <v>-0.87952476196561036</v>
      </c>
      <c r="W3722">
        <f>((I3722-AVERAGE($I$2:$I$5018))/_xlfn.STDEV.P($I$2:$I$5018))</f>
        <v>-6.1314986250802353E-2</v>
      </c>
      <c r="Y3722">
        <f t="shared" si="236"/>
        <v>0</v>
      </c>
      <c r="Z3722">
        <f t="shared" si="237"/>
        <v>0</v>
      </c>
      <c r="AA3722">
        <f t="shared" si="238"/>
        <v>0</v>
      </c>
    </row>
    <row r="3723" spans="1:27" x14ac:dyDescent="0.25">
      <c r="A3723">
        <v>44259</v>
      </c>
      <c r="B3723" t="s">
        <v>17</v>
      </c>
      <c r="C3723">
        <v>74</v>
      </c>
      <c r="D3723">
        <v>0</v>
      </c>
      <c r="E3723">
        <v>0</v>
      </c>
      <c r="F3723" t="s">
        <v>13</v>
      </c>
      <c r="G3723" t="s">
        <v>14</v>
      </c>
      <c r="H3723" t="s">
        <v>15</v>
      </c>
      <c r="I3723">
        <v>130.37</v>
      </c>
      <c r="J3723" s="2">
        <v>26.3</v>
      </c>
      <c r="K3723" t="s">
        <v>24</v>
      </c>
      <c r="L3723">
        <v>0</v>
      </c>
      <c r="N3723">
        <f t="shared" si="235"/>
        <v>26.3</v>
      </c>
      <c r="U3723">
        <f>((C3723-AVERAGE($C$2:$C$5018))/_xlfn.STDEV.P($C$2:$C$5018))</f>
        <v>1.3576094344461012</v>
      </c>
      <c r="V3723">
        <f>((N3723-AVERAGE($N$2:$N$5018))/_xlfn.STDEV.P($N$2:$N$5018))</f>
        <v>-0.30995239276169184</v>
      </c>
      <c r="W3723">
        <f>((I3723-AVERAGE($I$2:$I$5018))/_xlfn.STDEV.P($I$2:$I$5018))</f>
        <v>0.55805607556188497</v>
      </c>
      <c r="Y3723">
        <f t="shared" si="236"/>
        <v>0</v>
      </c>
      <c r="Z3723">
        <f t="shared" si="237"/>
        <v>0</v>
      </c>
      <c r="AA3723">
        <f t="shared" si="238"/>
        <v>0</v>
      </c>
    </row>
    <row r="3724" spans="1:27" x14ac:dyDescent="0.25">
      <c r="A3724">
        <v>52668</v>
      </c>
      <c r="B3724" t="s">
        <v>17</v>
      </c>
      <c r="C3724">
        <v>24</v>
      </c>
      <c r="D3724">
        <v>0</v>
      </c>
      <c r="E3724">
        <v>0</v>
      </c>
      <c r="F3724" t="s">
        <v>23</v>
      </c>
      <c r="G3724" t="s">
        <v>14</v>
      </c>
      <c r="H3724" t="s">
        <v>15</v>
      </c>
      <c r="I3724">
        <v>65.44</v>
      </c>
      <c r="J3724" s="2">
        <v>23.6</v>
      </c>
      <c r="K3724" t="s">
        <v>21</v>
      </c>
      <c r="L3724">
        <v>0</v>
      </c>
      <c r="N3724">
        <f t="shared" si="235"/>
        <v>23.6</v>
      </c>
      <c r="U3724">
        <f>((C3724-AVERAGE($C$2:$C$5018))/_xlfn.STDEV.P($C$2:$C$5018))</f>
        <v>-0.84246632240856656</v>
      </c>
      <c r="V3724">
        <f>((N3724-AVERAGE($N$2:$N$5018))/_xlfn.STDEV.P($N$2:$N$5018))</f>
        <v>-0.70427172528748128</v>
      </c>
      <c r="W3724">
        <f>((I3724-AVERAGE($I$2:$I$5018))/_xlfn.STDEV.P($I$2:$I$5018))</f>
        <v>-0.9027417102535088</v>
      </c>
      <c r="Y3724">
        <f t="shared" si="236"/>
        <v>0</v>
      </c>
      <c r="Z3724">
        <f t="shared" si="237"/>
        <v>0</v>
      </c>
      <c r="AA3724">
        <f t="shared" si="238"/>
        <v>0</v>
      </c>
    </row>
    <row r="3725" spans="1:27" x14ac:dyDescent="0.25">
      <c r="A3725">
        <v>37446</v>
      </c>
      <c r="B3725" t="s">
        <v>12</v>
      </c>
      <c r="C3725">
        <v>78</v>
      </c>
      <c r="D3725">
        <v>0</v>
      </c>
      <c r="E3725">
        <v>0</v>
      </c>
      <c r="F3725" t="s">
        <v>13</v>
      </c>
      <c r="G3725" t="s">
        <v>14</v>
      </c>
      <c r="H3725" t="s">
        <v>19</v>
      </c>
      <c r="I3725">
        <v>79.84</v>
      </c>
      <c r="J3725" s="2">
        <v>25.9</v>
      </c>
      <c r="K3725" t="s">
        <v>21</v>
      </c>
      <c r="L3725">
        <v>0</v>
      </c>
      <c r="N3725">
        <f t="shared" si="235"/>
        <v>25.9</v>
      </c>
      <c r="U3725">
        <f>((C3725-AVERAGE($C$2:$C$5018))/_xlfn.STDEV.P($C$2:$C$5018))</f>
        <v>1.5336154949944745</v>
      </c>
      <c r="V3725">
        <f>((N3725-AVERAGE($N$2:$N$5018))/_xlfn.STDEV.P($N$2:$N$5018))</f>
        <v>-0.36837007165440172</v>
      </c>
      <c r="W3725">
        <f>((I3725-AVERAGE($I$2:$I$5018))/_xlfn.STDEV.P($I$2:$I$5018))</f>
        <v>-0.57876992347171796</v>
      </c>
      <c r="Y3725">
        <f t="shared" si="236"/>
        <v>0</v>
      </c>
      <c r="Z3725">
        <f t="shared" si="237"/>
        <v>0</v>
      </c>
      <c r="AA3725">
        <f t="shared" si="238"/>
        <v>0</v>
      </c>
    </row>
    <row r="3726" spans="1:27" x14ac:dyDescent="0.25">
      <c r="A3726">
        <v>46895</v>
      </c>
      <c r="B3726" t="s">
        <v>12</v>
      </c>
      <c r="C3726">
        <v>60</v>
      </c>
      <c r="D3726">
        <v>0</v>
      </c>
      <c r="E3726">
        <v>0</v>
      </c>
      <c r="F3726" t="s">
        <v>13</v>
      </c>
      <c r="G3726" t="s">
        <v>14</v>
      </c>
      <c r="H3726" t="s">
        <v>19</v>
      </c>
      <c r="I3726">
        <v>62.61</v>
      </c>
      <c r="J3726" s="2">
        <v>30.7</v>
      </c>
      <c r="K3726" t="s">
        <v>21</v>
      </c>
      <c r="L3726">
        <v>0</v>
      </c>
      <c r="N3726">
        <f t="shared" si="235"/>
        <v>30.7</v>
      </c>
      <c r="U3726">
        <f>((C3726-AVERAGE($C$2:$C$5018))/_xlfn.STDEV.P($C$2:$C$5018))</f>
        <v>0.74158822252679413</v>
      </c>
      <c r="V3726">
        <f>((N3726-AVERAGE($N$2:$N$5018))/_xlfn.STDEV.P($N$2:$N$5018))</f>
        <v>0.33264207505811311</v>
      </c>
      <c r="W3726">
        <f>((I3726-AVERAGE($I$2:$I$5018))/_xlfn.STDEV.P($I$2:$I$5018))</f>
        <v>-0.96641116557243012</v>
      </c>
      <c r="Y3726">
        <f t="shared" si="236"/>
        <v>0</v>
      </c>
      <c r="Z3726">
        <f t="shared" si="237"/>
        <v>0</v>
      </c>
      <c r="AA3726">
        <f t="shared" si="238"/>
        <v>0</v>
      </c>
    </row>
    <row r="3727" spans="1:27" x14ac:dyDescent="0.25">
      <c r="A3727">
        <v>57667</v>
      </c>
      <c r="B3727" t="s">
        <v>12</v>
      </c>
      <c r="C3727">
        <v>12</v>
      </c>
      <c r="D3727">
        <v>0</v>
      </c>
      <c r="E3727">
        <v>0</v>
      </c>
      <c r="F3727" t="s">
        <v>23</v>
      </c>
      <c r="G3727" t="s">
        <v>26</v>
      </c>
      <c r="H3727" t="s">
        <v>15</v>
      </c>
      <c r="I3727">
        <v>70.069999999999993</v>
      </c>
      <c r="J3727" s="2">
        <v>24.5</v>
      </c>
      <c r="K3727" t="s">
        <v>16</v>
      </c>
      <c r="L3727">
        <v>0</v>
      </c>
      <c r="N3727">
        <f t="shared" si="235"/>
        <v>24.5</v>
      </c>
      <c r="U3727">
        <f>((C3727-AVERAGE($C$2:$C$5018))/_xlfn.STDEV.P($C$2:$C$5018))</f>
        <v>-1.3704845040536868</v>
      </c>
      <c r="V3727">
        <f>((N3727-AVERAGE($N$2:$N$5018))/_xlfn.STDEV.P($N$2:$N$5018))</f>
        <v>-0.57283194777888502</v>
      </c>
      <c r="W3727">
        <f>((I3727-AVERAGE($I$2:$I$5018))/_xlfn.STDEV.P($I$2:$I$5018))</f>
        <v>-0.79857578158686371</v>
      </c>
      <c r="Y3727">
        <f t="shared" si="236"/>
        <v>0</v>
      </c>
      <c r="Z3727">
        <f t="shared" si="237"/>
        <v>0</v>
      </c>
      <c r="AA3727">
        <f t="shared" si="238"/>
        <v>0</v>
      </c>
    </row>
    <row r="3728" spans="1:27" x14ac:dyDescent="0.25">
      <c r="A3728">
        <v>41962</v>
      </c>
      <c r="B3728" t="s">
        <v>17</v>
      </c>
      <c r="C3728">
        <v>32</v>
      </c>
      <c r="D3728">
        <v>0</v>
      </c>
      <c r="E3728">
        <v>0</v>
      </c>
      <c r="F3728" t="s">
        <v>13</v>
      </c>
      <c r="G3728" t="s">
        <v>14</v>
      </c>
      <c r="H3728" t="s">
        <v>19</v>
      </c>
      <c r="I3728">
        <v>108.8</v>
      </c>
      <c r="J3728" s="2">
        <v>24</v>
      </c>
      <c r="K3728" t="s">
        <v>24</v>
      </c>
      <c r="L3728">
        <v>0</v>
      </c>
      <c r="N3728">
        <f t="shared" si="235"/>
        <v>24</v>
      </c>
      <c r="U3728">
        <f>((C3728-AVERAGE($C$2:$C$5018))/_xlfn.STDEV.P($C$2:$C$5018))</f>
        <v>-0.49045420131181977</v>
      </c>
      <c r="V3728">
        <f>((N3728-AVERAGE($N$2:$N$5018))/_xlfn.STDEV.P($N$2:$N$5018))</f>
        <v>-0.64585404639477195</v>
      </c>
      <c r="W3728">
        <f>((I3728-AVERAGE($I$2:$I$5018))/_xlfn.STDEV.P($I$2:$I$5018))</f>
        <v>7.2773336611660855E-2</v>
      </c>
      <c r="Y3728">
        <f t="shared" si="236"/>
        <v>0</v>
      </c>
      <c r="Z3728">
        <f t="shared" si="237"/>
        <v>0</v>
      </c>
      <c r="AA3728">
        <f t="shared" si="238"/>
        <v>0</v>
      </c>
    </row>
    <row r="3729" spans="1:27" x14ac:dyDescent="0.25">
      <c r="A3729">
        <v>25495</v>
      </c>
      <c r="B3729" t="s">
        <v>12</v>
      </c>
      <c r="C3729">
        <v>5</v>
      </c>
      <c r="D3729">
        <v>0</v>
      </c>
      <c r="E3729">
        <v>0</v>
      </c>
      <c r="F3729" t="s">
        <v>23</v>
      </c>
      <c r="G3729" t="s">
        <v>26</v>
      </c>
      <c r="H3729" t="s">
        <v>15</v>
      </c>
      <c r="I3729">
        <v>112.11</v>
      </c>
      <c r="J3729" s="2">
        <v>20.100000000000001</v>
      </c>
      <c r="K3729" t="s">
        <v>24</v>
      </c>
      <c r="L3729">
        <v>0</v>
      </c>
      <c r="N3729">
        <f t="shared" si="235"/>
        <v>20.100000000000001</v>
      </c>
      <c r="U3729">
        <f>((C3729-AVERAGE($C$2:$C$5018))/_xlfn.STDEV.P($C$2:$C$5018))</f>
        <v>-1.6784951100133403</v>
      </c>
      <c r="V3729">
        <f>((N3729-AVERAGE($N$2:$N$5018))/_xlfn.STDEV.P($N$2:$N$5018))</f>
        <v>-1.21542641559869</v>
      </c>
      <c r="W3729">
        <f>((I3729-AVERAGE($I$2:$I$5018))/_xlfn.STDEV.P($I$2:$I$5018))</f>
        <v>0.14724185148997529</v>
      </c>
      <c r="Y3729">
        <f t="shared" si="236"/>
        <v>0</v>
      </c>
      <c r="Z3729">
        <f t="shared" si="237"/>
        <v>0</v>
      </c>
      <c r="AA3729">
        <f t="shared" si="238"/>
        <v>0</v>
      </c>
    </row>
    <row r="3730" spans="1:27" x14ac:dyDescent="0.25">
      <c r="A3730">
        <v>2029</v>
      </c>
      <c r="B3730" t="s">
        <v>17</v>
      </c>
      <c r="C3730">
        <v>40</v>
      </c>
      <c r="D3730">
        <v>0</v>
      </c>
      <c r="E3730">
        <v>0</v>
      </c>
      <c r="F3730" t="s">
        <v>13</v>
      </c>
      <c r="G3730" t="s">
        <v>14</v>
      </c>
      <c r="H3730" t="s">
        <v>19</v>
      </c>
      <c r="I3730">
        <v>92.35</v>
      </c>
      <c r="J3730" s="2">
        <v>38</v>
      </c>
      <c r="K3730" t="s">
        <v>21</v>
      </c>
      <c r="L3730">
        <v>0</v>
      </c>
      <c r="N3730">
        <f t="shared" si="235"/>
        <v>38</v>
      </c>
      <c r="U3730">
        <f>((C3730-AVERAGE($C$2:$C$5018))/_xlfn.STDEV.P($C$2:$C$5018))</f>
        <v>-0.13844208021507295</v>
      </c>
      <c r="V3730">
        <f>((N3730-AVERAGE($N$2:$N$5018))/_xlfn.STDEV.P($N$2:$N$5018))</f>
        <v>1.3987647148500626</v>
      </c>
      <c r="W3730">
        <f>((I3730-AVERAGE($I$2:$I$5018))/_xlfn.STDEV.P($I$2:$I$5018))</f>
        <v>-0.29731943370503755</v>
      </c>
      <c r="Y3730">
        <f t="shared" si="236"/>
        <v>0</v>
      </c>
      <c r="Z3730">
        <f t="shared" si="237"/>
        <v>0</v>
      </c>
      <c r="AA3730">
        <f t="shared" si="238"/>
        <v>0</v>
      </c>
    </row>
    <row r="3731" spans="1:27" x14ac:dyDescent="0.25">
      <c r="A3731">
        <v>13993</v>
      </c>
      <c r="B3731" t="s">
        <v>17</v>
      </c>
      <c r="C3731">
        <v>19</v>
      </c>
      <c r="D3731">
        <v>0</v>
      </c>
      <c r="E3731">
        <v>0</v>
      </c>
      <c r="F3731" t="s">
        <v>23</v>
      </c>
      <c r="G3731" t="s">
        <v>14</v>
      </c>
      <c r="H3731" t="s">
        <v>15</v>
      </c>
      <c r="I3731">
        <v>76.569999999999993</v>
      </c>
      <c r="J3731" s="2">
        <v>26.6</v>
      </c>
      <c r="K3731" t="s">
        <v>24</v>
      </c>
      <c r="L3731">
        <v>0</v>
      </c>
      <c r="N3731">
        <f t="shared" si="235"/>
        <v>26.6</v>
      </c>
      <c r="U3731">
        <f>((C3731-AVERAGE($C$2:$C$5018))/_xlfn.STDEV.P($C$2:$C$5018))</f>
        <v>-1.0624738980940334</v>
      </c>
      <c r="V3731">
        <f>((N3731-AVERAGE($N$2:$N$5018))/_xlfn.STDEV.P($N$2:$N$5018))</f>
        <v>-0.26613913359215957</v>
      </c>
      <c r="W3731">
        <f>((I3731-AVERAGE($I$2:$I$5018))/_xlfn.STDEV.P($I$2:$I$5018))</f>
        <v>-0.65233851672008314</v>
      </c>
      <c r="Y3731">
        <f t="shared" si="236"/>
        <v>0</v>
      </c>
      <c r="Z3731">
        <f t="shared" si="237"/>
        <v>0</v>
      </c>
      <c r="AA3731">
        <f t="shared" si="238"/>
        <v>0</v>
      </c>
    </row>
    <row r="3732" spans="1:27" x14ac:dyDescent="0.25">
      <c r="A3732">
        <v>18876</v>
      </c>
      <c r="B3732" t="s">
        <v>17</v>
      </c>
      <c r="C3732">
        <v>28</v>
      </c>
      <c r="D3732">
        <v>0</v>
      </c>
      <c r="E3732">
        <v>0</v>
      </c>
      <c r="F3732" t="s">
        <v>13</v>
      </c>
      <c r="G3732" t="s">
        <v>14</v>
      </c>
      <c r="H3732" t="s">
        <v>15</v>
      </c>
      <c r="I3732">
        <v>69.5</v>
      </c>
      <c r="J3732" s="2">
        <v>24.5</v>
      </c>
      <c r="K3732" t="s">
        <v>21</v>
      </c>
      <c r="L3732">
        <v>0</v>
      </c>
      <c r="N3732">
        <f t="shared" ref="N3732:N3794" si="239">IF(AND(J3732="N/A",B3732="Male"),$Q$2,IF(AND(J3732="N/A",B3732="Female"),$R$2,J3732))</f>
        <v>24.5</v>
      </c>
      <c r="U3732">
        <f>((C3732-AVERAGE($C$2:$C$5018))/_xlfn.STDEV.P($C$2:$C$5018))</f>
        <v>-0.66646026186019325</v>
      </c>
      <c r="V3732">
        <f>((N3732-AVERAGE($N$2:$N$5018))/_xlfn.STDEV.P($N$2:$N$5018))</f>
        <v>-0.57283194777888502</v>
      </c>
      <c r="W3732">
        <f>((I3732-AVERAGE($I$2:$I$5018))/_xlfn.STDEV.P($I$2:$I$5018))</f>
        <v>-0.81139966481364267</v>
      </c>
      <c r="Y3732">
        <f t="shared" si="236"/>
        <v>0</v>
      </c>
      <c r="Z3732">
        <f t="shared" si="237"/>
        <v>0</v>
      </c>
      <c r="AA3732">
        <f t="shared" si="238"/>
        <v>0</v>
      </c>
    </row>
    <row r="3733" spans="1:27" x14ac:dyDescent="0.25">
      <c r="A3733">
        <v>22865</v>
      </c>
      <c r="B3733" t="s">
        <v>17</v>
      </c>
      <c r="C3733">
        <v>61</v>
      </c>
      <c r="D3733">
        <v>0</v>
      </c>
      <c r="E3733">
        <v>0</v>
      </c>
      <c r="F3733" t="s">
        <v>13</v>
      </c>
      <c r="G3733" t="s">
        <v>14</v>
      </c>
      <c r="H3733" t="s">
        <v>19</v>
      </c>
      <c r="I3733">
        <v>219.38</v>
      </c>
      <c r="J3733" s="2" t="s">
        <v>20</v>
      </c>
      <c r="K3733" t="s">
        <v>21</v>
      </c>
      <c r="L3733">
        <v>0</v>
      </c>
      <c r="N3733">
        <f t="shared" si="239"/>
        <v>28.487446958981664</v>
      </c>
      <c r="U3733">
        <f>((C3733-AVERAGE($C$2:$C$5018))/_xlfn.STDEV.P($C$2:$C$5018))</f>
        <v>0.78558973766388751</v>
      </c>
      <c r="V3733">
        <f>((N3733-AVERAGE($N$2:$N$5018))/_xlfn.STDEV.P($N$2:$N$5018))</f>
        <v>9.5115423498702296E-3</v>
      </c>
      <c r="W3733">
        <f>((I3733-AVERAGE($I$2:$I$5018))/_xlfn.STDEV.P($I$2:$I$5018))</f>
        <v>2.5606066826068283</v>
      </c>
      <c r="Y3733">
        <f t="shared" si="236"/>
        <v>0</v>
      </c>
      <c r="Z3733">
        <f t="shared" si="237"/>
        <v>0</v>
      </c>
      <c r="AA3733">
        <f t="shared" si="238"/>
        <v>0</v>
      </c>
    </row>
    <row r="3734" spans="1:27" x14ac:dyDescent="0.25">
      <c r="A3734">
        <v>365</v>
      </c>
      <c r="B3734" t="s">
        <v>17</v>
      </c>
      <c r="C3734">
        <v>44</v>
      </c>
      <c r="D3734">
        <v>1</v>
      </c>
      <c r="E3734">
        <v>0</v>
      </c>
      <c r="F3734" t="s">
        <v>13</v>
      </c>
      <c r="G3734" t="s">
        <v>14</v>
      </c>
      <c r="H3734" t="s">
        <v>19</v>
      </c>
      <c r="I3734">
        <v>69.48</v>
      </c>
      <c r="J3734" s="2">
        <v>41.3</v>
      </c>
      <c r="K3734" t="s">
        <v>21</v>
      </c>
      <c r="L3734">
        <v>0</v>
      </c>
      <c r="N3734">
        <f t="shared" si="239"/>
        <v>41.3</v>
      </c>
      <c r="U3734">
        <f>((C3734-AVERAGE($C$2:$C$5018))/_xlfn.STDEV.P($C$2:$C$5018))</f>
        <v>3.7563980333300453E-2</v>
      </c>
      <c r="V3734">
        <f>((N3734-AVERAGE($N$2:$N$5018))/_xlfn.STDEV.P($N$2:$N$5018))</f>
        <v>1.8807105657149161</v>
      </c>
      <c r="W3734">
        <f>((I3734-AVERAGE($I$2:$I$5018))/_xlfn.STDEV.P($I$2:$I$5018))</f>
        <v>-0.81184962562861729</v>
      </c>
      <c r="Y3734">
        <f t="shared" si="236"/>
        <v>0</v>
      </c>
      <c r="Z3734">
        <f t="shared" si="237"/>
        <v>0</v>
      </c>
      <c r="AA3734">
        <f t="shared" si="238"/>
        <v>0</v>
      </c>
    </row>
    <row r="3735" spans="1:27" x14ac:dyDescent="0.25">
      <c r="A3735">
        <v>37631</v>
      </c>
      <c r="B3735" t="s">
        <v>12</v>
      </c>
      <c r="C3735">
        <v>50</v>
      </c>
      <c r="D3735">
        <v>0</v>
      </c>
      <c r="E3735">
        <v>0</v>
      </c>
      <c r="F3735" t="s">
        <v>13</v>
      </c>
      <c r="G3735" t="s">
        <v>25</v>
      </c>
      <c r="H3735" t="s">
        <v>15</v>
      </c>
      <c r="I3735">
        <v>89.18</v>
      </c>
      <c r="J3735" s="2">
        <v>34.799999999999997</v>
      </c>
      <c r="K3735" t="s">
        <v>22</v>
      </c>
      <c r="L3735">
        <v>0</v>
      </c>
      <c r="N3735">
        <f t="shared" si="239"/>
        <v>34.799999999999997</v>
      </c>
      <c r="U3735">
        <f>((C3735-AVERAGE($C$2:$C$5018))/_xlfn.STDEV.P($C$2:$C$5018))</f>
        <v>0.30157307115586057</v>
      </c>
      <c r="V3735">
        <f>((N3735-AVERAGE($N$2:$N$5018))/_xlfn.STDEV.P($N$2:$N$5018))</f>
        <v>0.93142328370838579</v>
      </c>
      <c r="W3735">
        <f>((I3735-AVERAGE($I$2:$I$5018))/_xlfn.STDEV.P($I$2:$I$5018))</f>
        <v>-0.36863822287852871</v>
      </c>
      <c r="Y3735">
        <f t="shared" si="236"/>
        <v>0</v>
      </c>
      <c r="Z3735">
        <f t="shared" si="237"/>
        <v>0</v>
      </c>
      <c r="AA3735">
        <f t="shared" si="238"/>
        <v>0</v>
      </c>
    </row>
    <row r="3736" spans="1:27" x14ac:dyDescent="0.25">
      <c r="A3736">
        <v>5500</v>
      </c>
      <c r="B3736" t="s">
        <v>17</v>
      </c>
      <c r="C3736">
        <v>50</v>
      </c>
      <c r="D3736">
        <v>0</v>
      </c>
      <c r="E3736">
        <v>1</v>
      </c>
      <c r="F3736" t="s">
        <v>13</v>
      </c>
      <c r="G3736" t="s">
        <v>25</v>
      </c>
      <c r="H3736" t="s">
        <v>15</v>
      </c>
      <c r="I3736">
        <v>68.09</v>
      </c>
      <c r="J3736" s="2">
        <v>35.5</v>
      </c>
      <c r="K3736" t="s">
        <v>22</v>
      </c>
      <c r="L3736">
        <v>0</v>
      </c>
      <c r="N3736">
        <f t="shared" si="239"/>
        <v>35.5</v>
      </c>
      <c r="U3736">
        <f>((C3736-AVERAGE($C$2:$C$5018))/_xlfn.STDEV.P($C$2:$C$5018))</f>
        <v>0.30157307115586057</v>
      </c>
      <c r="V3736">
        <f>((N3736-AVERAGE($N$2:$N$5018))/_xlfn.STDEV.P($N$2:$N$5018))</f>
        <v>1.0336542217706279</v>
      </c>
      <c r="W3736">
        <f>((I3736-AVERAGE($I$2:$I$5018))/_xlfn.STDEV.P($I$2:$I$5018))</f>
        <v>-0.84312190226935968</v>
      </c>
      <c r="Y3736">
        <f t="shared" si="236"/>
        <v>0</v>
      </c>
      <c r="Z3736">
        <f t="shared" si="237"/>
        <v>0</v>
      </c>
      <c r="AA3736">
        <f t="shared" si="238"/>
        <v>0</v>
      </c>
    </row>
    <row r="3737" spans="1:27" x14ac:dyDescent="0.25">
      <c r="A3737">
        <v>53217</v>
      </c>
      <c r="B3737" t="s">
        <v>17</v>
      </c>
      <c r="C3737">
        <v>18</v>
      </c>
      <c r="D3737">
        <v>0</v>
      </c>
      <c r="E3737">
        <v>0</v>
      </c>
      <c r="F3737" t="s">
        <v>23</v>
      </c>
      <c r="G3737" t="s">
        <v>14</v>
      </c>
      <c r="H3737" t="s">
        <v>19</v>
      </c>
      <c r="I3737">
        <v>92.71</v>
      </c>
      <c r="J3737" s="2">
        <v>24.1</v>
      </c>
      <c r="K3737" t="s">
        <v>24</v>
      </c>
      <c r="L3737">
        <v>0</v>
      </c>
      <c r="N3737">
        <f t="shared" si="239"/>
        <v>24.1</v>
      </c>
      <c r="U3737">
        <f>((C3737-AVERAGE($C$2:$C$5018))/_xlfn.STDEV.P($C$2:$C$5018))</f>
        <v>-1.1064754132311267</v>
      </c>
      <c r="V3737">
        <f>((N3737-AVERAGE($N$2:$N$5018))/_xlfn.STDEV.P($N$2:$N$5018))</f>
        <v>-0.63124962667159434</v>
      </c>
      <c r="W3737">
        <f>((I3737-AVERAGE($I$2:$I$5018))/_xlfn.STDEV.P($I$2:$I$5018))</f>
        <v>-0.28922013903549282</v>
      </c>
      <c r="Y3737">
        <f t="shared" si="236"/>
        <v>0</v>
      </c>
      <c r="Z3737">
        <f t="shared" si="237"/>
        <v>0</v>
      </c>
      <c r="AA3737">
        <f t="shared" si="238"/>
        <v>0</v>
      </c>
    </row>
    <row r="3738" spans="1:27" x14ac:dyDescent="0.25">
      <c r="A3738">
        <v>56712</v>
      </c>
      <c r="B3738" t="s">
        <v>12</v>
      </c>
      <c r="C3738">
        <v>1.64</v>
      </c>
      <c r="D3738">
        <v>0</v>
      </c>
      <c r="E3738">
        <v>0</v>
      </c>
      <c r="F3738" t="s">
        <v>23</v>
      </c>
      <c r="G3738" t="s">
        <v>26</v>
      </c>
      <c r="H3738" t="s">
        <v>19</v>
      </c>
      <c r="I3738">
        <v>56.21</v>
      </c>
      <c r="J3738" s="2">
        <v>19</v>
      </c>
      <c r="K3738" t="s">
        <v>24</v>
      </c>
      <c r="L3738">
        <v>0</v>
      </c>
      <c r="N3738">
        <f t="shared" si="239"/>
        <v>19</v>
      </c>
      <c r="U3738">
        <f>((C3738-AVERAGE($C$2:$C$5018))/_xlfn.STDEV.P($C$2:$C$5018))</f>
        <v>-1.826340200873974</v>
      </c>
      <c r="V3738">
        <f>((N3738-AVERAGE($N$2:$N$5018))/_xlfn.STDEV.P($N$2:$N$5018))</f>
        <v>-1.3760750325536415</v>
      </c>
      <c r="W3738">
        <f>((I3738-AVERAGE($I$2:$I$5018))/_xlfn.STDEV.P($I$2:$I$5018))</f>
        <v>-1.1103986263643371</v>
      </c>
      <c r="Y3738">
        <f t="shared" si="236"/>
        <v>0</v>
      </c>
      <c r="Z3738">
        <f t="shared" si="237"/>
        <v>0</v>
      </c>
      <c r="AA3738">
        <f t="shared" si="238"/>
        <v>0</v>
      </c>
    </row>
    <row r="3739" spans="1:27" x14ac:dyDescent="0.25">
      <c r="A3739">
        <v>10055</v>
      </c>
      <c r="B3739" t="s">
        <v>17</v>
      </c>
      <c r="C3739">
        <v>37</v>
      </c>
      <c r="D3739">
        <v>0</v>
      </c>
      <c r="E3739">
        <v>0</v>
      </c>
      <c r="F3739" t="s">
        <v>23</v>
      </c>
      <c r="G3739" t="s">
        <v>25</v>
      </c>
      <c r="H3739" t="s">
        <v>19</v>
      </c>
      <c r="I3739">
        <v>72.08</v>
      </c>
      <c r="J3739" s="2" t="s">
        <v>20</v>
      </c>
      <c r="K3739" t="s">
        <v>16</v>
      </c>
      <c r="L3739">
        <v>0</v>
      </c>
      <c r="N3739">
        <f t="shared" si="239"/>
        <v>28.487446958981664</v>
      </c>
      <c r="U3739">
        <f>((C3739-AVERAGE($C$2:$C$5018))/_xlfn.STDEV.P($C$2:$C$5018))</f>
        <v>-0.27044662562635302</v>
      </c>
      <c r="V3739">
        <f>((N3739-AVERAGE($N$2:$N$5018))/_xlfn.STDEV.P($N$2:$N$5018))</f>
        <v>9.5115423498702296E-3</v>
      </c>
      <c r="W3739">
        <f>((I3739-AVERAGE($I$2:$I$5018))/_xlfn.STDEV.P($I$2:$I$5018))</f>
        <v>-0.75335471968190526</v>
      </c>
      <c r="Y3739">
        <f t="shared" si="236"/>
        <v>0</v>
      </c>
      <c r="Z3739">
        <f t="shared" si="237"/>
        <v>0</v>
      </c>
      <c r="AA3739">
        <f t="shared" si="238"/>
        <v>0</v>
      </c>
    </row>
    <row r="3740" spans="1:27" x14ac:dyDescent="0.25">
      <c r="A3740">
        <v>4959</v>
      </c>
      <c r="B3740" t="s">
        <v>17</v>
      </c>
      <c r="C3740">
        <v>5</v>
      </c>
      <c r="D3740">
        <v>0</v>
      </c>
      <c r="E3740">
        <v>0</v>
      </c>
      <c r="F3740" t="s">
        <v>23</v>
      </c>
      <c r="G3740" t="s">
        <v>26</v>
      </c>
      <c r="H3740" t="s">
        <v>15</v>
      </c>
      <c r="I3740">
        <v>82.56</v>
      </c>
      <c r="J3740" s="2">
        <v>16.600000000000001</v>
      </c>
      <c r="K3740" t="s">
        <v>24</v>
      </c>
      <c r="L3740">
        <v>0</v>
      </c>
      <c r="N3740">
        <f t="shared" si="239"/>
        <v>16.600000000000001</v>
      </c>
      <c r="U3740">
        <f>((C3740-AVERAGE($C$2:$C$5018))/_xlfn.STDEV.P($C$2:$C$5018))</f>
        <v>-1.6784951100133403</v>
      </c>
      <c r="V3740">
        <f>((N3740-AVERAGE($N$2:$N$5018))/_xlfn.STDEV.P($N$2:$N$5018))</f>
        <v>-1.7265811059098986</v>
      </c>
      <c r="W3740">
        <f>((I3740-AVERAGE($I$2:$I$5018))/_xlfn.STDEV.P($I$2:$I$5018))</f>
        <v>-0.51757525263515758</v>
      </c>
      <c r="Y3740">
        <f t="shared" si="236"/>
        <v>0</v>
      </c>
      <c r="Z3740">
        <f t="shared" si="237"/>
        <v>0</v>
      </c>
      <c r="AA3740">
        <f t="shared" si="238"/>
        <v>0</v>
      </c>
    </row>
    <row r="3741" spans="1:27" x14ac:dyDescent="0.25">
      <c r="A3741">
        <v>22155</v>
      </c>
      <c r="B3741" t="s">
        <v>17</v>
      </c>
      <c r="C3741">
        <v>39</v>
      </c>
      <c r="D3741">
        <v>0</v>
      </c>
      <c r="E3741">
        <v>0</v>
      </c>
      <c r="F3741" t="s">
        <v>13</v>
      </c>
      <c r="G3741" t="s">
        <v>14</v>
      </c>
      <c r="H3741" t="s">
        <v>15</v>
      </c>
      <c r="I3741">
        <v>78.239999999999995</v>
      </c>
      <c r="J3741" s="2">
        <v>28.6</v>
      </c>
      <c r="K3741" t="s">
        <v>24</v>
      </c>
      <c r="L3741">
        <v>0</v>
      </c>
      <c r="N3741">
        <f t="shared" si="239"/>
        <v>28.6</v>
      </c>
      <c r="U3741">
        <f>((C3741-AVERAGE($C$2:$C$5018))/_xlfn.STDEV.P($C$2:$C$5018))</f>
        <v>-0.18244359535216631</v>
      </c>
      <c r="V3741">
        <f>((N3741-AVERAGE($N$2:$N$5018))/_xlfn.STDEV.P($N$2:$N$5018))</f>
        <v>2.594926087138822E-2</v>
      </c>
      <c r="W3741">
        <f>((I3741-AVERAGE($I$2:$I$5018))/_xlfn.STDEV.P($I$2:$I$5018))</f>
        <v>-0.61476678866969492</v>
      </c>
      <c r="Y3741">
        <f t="shared" si="236"/>
        <v>0</v>
      </c>
      <c r="Z3741">
        <f t="shared" si="237"/>
        <v>0</v>
      </c>
      <c r="AA3741">
        <f t="shared" si="238"/>
        <v>0</v>
      </c>
    </row>
    <row r="3742" spans="1:27" x14ac:dyDescent="0.25">
      <c r="A3742">
        <v>22860</v>
      </c>
      <c r="B3742" t="s">
        <v>17</v>
      </c>
      <c r="C3742">
        <v>65</v>
      </c>
      <c r="D3742">
        <v>0</v>
      </c>
      <c r="E3742">
        <v>0</v>
      </c>
      <c r="F3742" t="s">
        <v>13</v>
      </c>
      <c r="G3742" t="s">
        <v>25</v>
      </c>
      <c r="H3742" t="s">
        <v>19</v>
      </c>
      <c r="I3742">
        <v>84.66</v>
      </c>
      <c r="J3742" s="2">
        <v>22.4</v>
      </c>
      <c r="K3742" t="s">
        <v>21</v>
      </c>
      <c r="L3742">
        <v>0</v>
      </c>
      <c r="N3742">
        <f t="shared" si="239"/>
        <v>22.4</v>
      </c>
      <c r="U3742">
        <f>((C3742-AVERAGE($C$2:$C$5018))/_xlfn.STDEV.P($C$2:$C$5018))</f>
        <v>0.96159579821226082</v>
      </c>
      <c r="V3742">
        <f>((N3742-AVERAGE($N$2:$N$5018))/_xlfn.STDEV.P($N$2:$N$5018))</f>
        <v>-0.87952476196561036</v>
      </c>
      <c r="W3742">
        <f>((I3742-AVERAGE($I$2:$I$5018))/_xlfn.STDEV.P($I$2:$I$5018))</f>
        <v>-0.4703293670628132</v>
      </c>
      <c r="Y3742">
        <f t="shared" si="236"/>
        <v>0</v>
      </c>
      <c r="Z3742">
        <f t="shared" si="237"/>
        <v>0</v>
      </c>
      <c r="AA3742">
        <f t="shared" si="238"/>
        <v>0</v>
      </c>
    </row>
    <row r="3743" spans="1:27" x14ac:dyDescent="0.25">
      <c r="A3743">
        <v>6960</v>
      </c>
      <c r="B3743" t="s">
        <v>17</v>
      </c>
      <c r="C3743">
        <v>26</v>
      </c>
      <c r="D3743">
        <v>0</v>
      </c>
      <c r="E3743">
        <v>0</v>
      </c>
      <c r="F3743" t="s">
        <v>23</v>
      </c>
      <c r="G3743" t="s">
        <v>25</v>
      </c>
      <c r="H3743" t="s">
        <v>15</v>
      </c>
      <c r="I3743">
        <v>90.35</v>
      </c>
      <c r="J3743" s="2">
        <v>38.6</v>
      </c>
      <c r="K3743" t="s">
        <v>24</v>
      </c>
      <c r="L3743">
        <v>0</v>
      </c>
      <c r="N3743">
        <f t="shared" si="239"/>
        <v>38.6</v>
      </c>
      <c r="U3743">
        <f>((C3743-AVERAGE($C$2:$C$5018))/_xlfn.STDEV.P($C$2:$C$5018))</f>
        <v>-0.7544632921343799</v>
      </c>
      <c r="V3743">
        <f>((N3743-AVERAGE($N$2:$N$5018))/_xlfn.STDEV.P($N$2:$N$5018))</f>
        <v>1.4863912331891271</v>
      </c>
      <c r="W3743">
        <f>((I3743-AVERAGE($I$2:$I$5018))/_xlfn.STDEV.P($I$2:$I$5018))</f>
        <v>-0.34231551520250847</v>
      </c>
      <c r="Y3743">
        <f t="shared" si="236"/>
        <v>0</v>
      </c>
      <c r="Z3743">
        <f t="shared" si="237"/>
        <v>0</v>
      </c>
      <c r="AA3743">
        <f t="shared" si="238"/>
        <v>0</v>
      </c>
    </row>
    <row r="3744" spans="1:27" x14ac:dyDescent="0.25">
      <c r="A3744">
        <v>57209</v>
      </c>
      <c r="B3744" t="s">
        <v>12</v>
      </c>
      <c r="C3744">
        <v>42</v>
      </c>
      <c r="D3744">
        <v>0</v>
      </c>
      <c r="E3744">
        <v>0</v>
      </c>
      <c r="F3744" t="s">
        <v>13</v>
      </c>
      <c r="G3744" t="s">
        <v>25</v>
      </c>
      <c r="H3744" t="s">
        <v>19</v>
      </c>
      <c r="I3744">
        <v>68.12</v>
      </c>
      <c r="J3744" s="2">
        <v>32</v>
      </c>
      <c r="K3744" t="s">
        <v>24</v>
      </c>
      <c r="L3744">
        <v>0</v>
      </c>
      <c r="N3744">
        <f t="shared" si="239"/>
        <v>32</v>
      </c>
      <c r="U3744">
        <f>((C3744-AVERAGE($C$2:$C$5018))/_xlfn.STDEV.P($C$2:$C$5018))</f>
        <v>-5.0439049940886251E-2</v>
      </c>
      <c r="V3744">
        <f>((N3744-AVERAGE($N$2:$N$5018))/_xlfn.STDEV.P($N$2:$N$5018))</f>
        <v>0.5224995314594193</v>
      </c>
      <c r="W3744">
        <f>((I3744-AVERAGE($I$2:$I$5018))/_xlfn.STDEV.P($I$2:$I$5018))</f>
        <v>-0.84244696104689754</v>
      </c>
      <c r="Y3744">
        <f t="shared" si="236"/>
        <v>0</v>
      </c>
      <c r="Z3744">
        <f t="shared" si="237"/>
        <v>0</v>
      </c>
      <c r="AA3744">
        <f t="shared" si="238"/>
        <v>0</v>
      </c>
    </row>
    <row r="3745" spans="1:27" x14ac:dyDescent="0.25">
      <c r="A3745">
        <v>66581</v>
      </c>
      <c r="B3745" t="s">
        <v>17</v>
      </c>
      <c r="C3745">
        <v>34</v>
      </c>
      <c r="D3745">
        <v>0</v>
      </c>
      <c r="E3745">
        <v>0</v>
      </c>
      <c r="F3745" t="s">
        <v>13</v>
      </c>
      <c r="G3745" t="s">
        <v>14</v>
      </c>
      <c r="H3745" t="s">
        <v>19</v>
      </c>
      <c r="I3745">
        <v>59.14</v>
      </c>
      <c r="J3745" s="2">
        <v>40.1</v>
      </c>
      <c r="K3745" t="s">
        <v>21</v>
      </c>
      <c r="L3745">
        <v>0</v>
      </c>
      <c r="N3745">
        <f t="shared" si="239"/>
        <v>40.1</v>
      </c>
      <c r="U3745">
        <f>((C3745-AVERAGE($C$2:$C$5018))/_xlfn.STDEV.P($C$2:$C$5018))</f>
        <v>-0.40245117103763306</v>
      </c>
      <c r="V3745">
        <f>((N3745-AVERAGE($N$2:$N$5018))/_xlfn.STDEV.P($N$2:$N$5018))</f>
        <v>1.7054575290367882</v>
      </c>
      <c r="W3745">
        <f>((I3745-AVERAGE($I$2:$I$5018))/_xlfn.STDEV.P($I$2:$I$5018))</f>
        <v>-1.0444793669705421</v>
      </c>
      <c r="Y3745">
        <f t="shared" si="236"/>
        <v>0</v>
      </c>
      <c r="Z3745">
        <f t="shared" si="237"/>
        <v>0</v>
      </c>
      <c r="AA3745">
        <f t="shared" si="238"/>
        <v>0</v>
      </c>
    </row>
    <row r="3746" spans="1:27" x14ac:dyDescent="0.25">
      <c r="A3746">
        <v>17347</v>
      </c>
      <c r="B3746" t="s">
        <v>17</v>
      </c>
      <c r="C3746">
        <v>45</v>
      </c>
      <c r="D3746">
        <v>0</v>
      </c>
      <c r="E3746">
        <v>0</v>
      </c>
      <c r="F3746" t="s">
        <v>13</v>
      </c>
      <c r="G3746" t="s">
        <v>25</v>
      </c>
      <c r="H3746" t="s">
        <v>15</v>
      </c>
      <c r="I3746">
        <v>85.64</v>
      </c>
      <c r="J3746" s="2">
        <v>32</v>
      </c>
      <c r="K3746" t="s">
        <v>16</v>
      </c>
      <c r="L3746">
        <v>0</v>
      </c>
      <c r="N3746">
        <f t="shared" si="239"/>
        <v>32</v>
      </c>
      <c r="U3746">
        <f>((C3746-AVERAGE($C$2:$C$5018))/_xlfn.STDEV.P($C$2:$C$5018))</f>
        <v>8.1565495470393809E-2</v>
      </c>
      <c r="V3746">
        <f>((N3746-AVERAGE($N$2:$N$5018))/_xlfn.STDEV.P($N$2:$N$5018))</f>
        <v>0.5224995314594193</v>
      </c>
      <c r="W3746">
        <f>((I3746-AVERAGE($I$2:$I$5018))/_xlfn.STDEV.P($I$2:$I$5018))</f>
        <v>-0.44828128712905235</v>
      </c>
      <c r="Y3746">
        <f t="shared" si="236"/>
        <v>0</v>
      </c>
      <c r="Z3746">
        <f t="shared" si="237"/>
        <v>0</v>
      </c>
      <c r="AA3746">
        <f t="shared" si="238"/>
        <v>0</v>
      </c>
    </row>
    <row r="3747" spans="1:27" x14ac:dyDescent="0.25">
      <c r="A3747">
        <v>58422</v>
      </c>
      <c r="B3747" t="s">
        <v>12</v>
      </c>
      <c r="C3747">
        <v>43</v>
      </c>
      <c r="D3747">
        <v>0</v>
      </c>
      <c r="E3747">
        <v>0</v>
      </c>
      <c r="F3747" t="s">
        <v>13</v>
      </c>
      <c r="G3747" t="s">
        <v>25</v>
      </c>
      <c r="H3747" t="s">
        <v>19</v>
      </c>
      <c r="I3747">
        <v>56.08</v>
      </c>
      <c r="J3747" s="2">
        <v>23.9</v>
      </c>
      <c r="K3747" t="s">
        <v>24</v>
      </c>
      <c r="L3747">
        <v>0</v>
      </c>
      <c r="N3747">
        <f t="shared" si="239"/>
        <v>23.9</v>
      </c>
      <c r="U3747">
        <f>((C3747-AVERAGE($C$2:$C$5018))/_xlfn.STDEV.P($C$2:$C$5018))</f>
        <v>-6.4375348037928977E-3</v>
      </c>
      <c r="V3747">
        <f>((N3747-AVERAGE($N$2:$N$5018))/_xlfn.STDEV.P($N$2:$N$5018))</f>
        <v>-0.66045846611794956</v>
      </c>
      <c r="W3747">
        <f>((I3747-AVERAGE($I$2:$I$5018))/_xlfn.STDEV.P($I$2:$I$5018))</f>
        <v>-1.1133233716616726</v>
      </c>
      <c r="Y3747">
        <f t="shared" si="236"/>
        <v>0</v>
      </c>
      <c r="Z3747">
        <f t="shared" si="237"/>
        <v>0</v>
      </c>
      <c r="AA3747">
        <f t="shared" si="238"/>
        <v>0</v>
      </c>
    </row>
    <row r="3748" spans="1:27" x14ac:dyDescent="0.25">
      <c r="A3748">
        <v>19043</v>
      </c>
      <c r="B3748" t="s">
        <v>17</v>
      </c>
      <c r="C3748">
        <v>40</v>
      </c>
      <c r="D3748">
        <v>0</v>
      </c>
      <c r="E3748">
        <v>0</v>
      </c>
      <c r="F3748" t="s">
        <v>23</v>
      </c>
      <c r="G3748" t="s">
        <v>14</v>
      </c>
      <c r="H3748" t="s">
        <v>19</v>
      </c>
      <c r="I3748">
        <v>99</v>
      </c>
      <c r="J3748" s="2">
        <v>25</v>
      </c>
      <c r="K3748" t="s">
        <v>21</v>
      </c>
      <c r="L3748">
        <v>0</v>
      </c>
      <c r="N3748">
        <f t="shared" si="239"/>
        <v>25</v>
      </c>
      <c r="U3748">
        <f>((C3748-AVERAGE($C$2:$C$5018))/_xlfn.STDEV.P($C$2:$C$5018))</f>
        <v>-0.13844208021507295</v>
      </c>
      <c r="V3748">
        <f>((N3748-AVERAGE($N$2:$N$5018))/_xlfn.STDEV.P($N$2:$N$5018))</f>
        <v>-0.49980984916299803</v>
      </c>
      <c r="W3748">
        <f>((I3748-AVERAGE($I$2:$I$5018))/_xlfn.STDEV.P($I$2:$I$5018))</f>
        <v>-0.14770746272594659</v>
      </c>
      <c r="Y3748">
        <f t="shared" si="236"/>
        <v>0</v>
      </c>
      <c r="Z3748">
        <f t="shared" si="237"/>
        <v>0</v>
      </c>
      <c r="AA3748">
        <f t="shared" si="238"/>
        <v>0</v>
      </c>
    </row>
    <row r="3749" spans="1:27" x14ac:dyDescent="0.25">
      <c r="A3749">
        <v>52897</v>
      </c>
      <c r="B3749" t="s">
        <v>12</v>
      </c>
      <c r="C3749">
        <v>35</v>
      </c>
      <c r="D3749">
        <v>0</v>
      </c>
      <c r="E3749">
        <v>0</v>
      </c>
      <c r="F3749" t="s">
        <v>23</v>
      </c>
      <c r="G3749" t="s">
        <v>14</v>
      </c>
      <c r="H3749" t="s">
        <v>15</v>
      </c>
      <c r="I3749">
        <v>93.6</v>
      </c>
      <c r="J3749" s="2">
        <v>28.5</v>
      </c>
      <c r="K3749" t="s">
        <v>22</v>
      </c>
      <c r="L3749">
        <v>0</v>
      </c>
      <c r="N3749">
        <f t="shared" si="239"/>
        <v>28.5</v>
      </c>
      <c r="U3749">
        <f>((C3749-AVERAGE($C$2:$C$5018))/_xlfn.STDEV.P($C$2:$C$5018))</f>
        <v>-0.35844965590053973</v>
      </c>
      <c r="V3749">
        <f>((N3749-AVERAGE($N$2:$N$5018))/_xlfn.STDEV.P($N$2:$N$5018))</f>
        <v>1.1344841148210622E-2</v>
      </c>
      <c r="W3749">
        <f>((I3749-AVERAGE($I$2:$I$5018))/_xlfn.STDEV.P($I$2:$I$5018))</f>
        <v>-0.26919688276911824</v>
      </c>
      <c r="Y3749">
        <f t="shared" si="236"/>
        <v>0</v>
      </c>
      <c r="Z3749">
        <f t="shared" si="237"/>
        <v>0</v>
      </c>
      <c r="AA3749">
        <f t="shared" si="238"/>
        <v>0</v>
      </c>
    </row>
    <row r="3750" spans="1:27" x14ac:dyDescent="0.25">
      <c r="A3750">
        <v>16329</v>
      </c>
      <c r="B3750" t="s">
        <v>17</v>
      </c>
      <c r="C3750">
        <v>2</v>
      </c>
      <c r="D3750">
        <v>0</v>
      </c>
      <c r="E3750">
        <v>0</v>
      </c>
      <c r="F3750" t="s">
        <v>23</v>
      </c>
      <c r="G3750" t="s">
        <v>26</v>
      </c>
      <c r="H3750" t="s">
        <v>15</v>
      </c>
      <c r="I3750">
        <v>105.75</v>
      </c>
      <c r="J3750" s="2">
        <v>19.8</v>
      </c>
      <c r="K3750" t="s">
        <v>24</v>
      </c>
      <c r="L3750">
        <v>0</v>
      </c>
      <c r="N3750">
        <f t="shared" si="239"/>
        <v>19.8</v>
      </c>
      <c r="U3750">
        <f>((C3750-AVERAGE($C$2:$C$5018))/_xlfn.STDEV.P($C$2:$C$5018))</f>
        <v>-1.8104996554246204</v>
      </c>
      <c r="V3750">
        <f>((N3750-AVERAGE($N$2:$N$5018))/_xlfn.STDEV.P($N$2:$N$5018))</f>
        <v>-1.2592396747682222</v>
      </c>
      <c r="W3750">
        <f>((I3750-AVERAGE($I$2:$I$5018))/_xlfn.STDEV.P($I$2:$I$5018))</f>
        <v>4.1543123280177651E-3</v>
      </c>
      <c r="Y3750">
        <f t="shared" si="236"/>
        <v>0</v>
      </c>
      <c r="Z3750">
        <f t="shared" si="237"/>
        <v>0</v>
      </c>
      <c r="AA3750">
        <f t="shared" si="238"/>
        <v>0</v>
      </c>
    </row>
    <row r="3751" spans="1:27" x14ac:dyDescent="0.25">
      <c r="A3751">
        <v>40353</v>
      </c>
      <c r="B3751" t="s">
        <v>17</v>
      </c>
      <c r="C3751">
        <v>61</v>
      </c>
      <c r="D3751">
        <v>0</v>
      </c>
      <c r="E3751">
        <v>0</v>
      </c>
      <c r="F3751" t="s">
        <v>13</v>
      </c>
      <c r="G3751" t="s">
        <v>14</v>
      </c>
      <c r="H3751" t="s">
        <v>15</v>
      </c>
      <c r="I3751">
        <v>114.09</v>
      </c>
      <c r="J3751" s="2">
        <v>25.7</v>
      </c>
      <c r="K3751" t="s">
        <v>21</v>
      </c>
      <c r="L3751">
        <v>0</v>
      </c>
      <c r="N3751">
        <f t="shared" si="239"/>
        <v>25.7</v>
      </c>
      <c r="U3751">
        <f>((C3751-AVERAGE($C$2:$C$5018))/_xlfn.STDEV.P($C$2:$C$5018))</f>
        <v>0.78558973766388751</v>
      </c>
      <c r="V3751">
        <f>((N3751-AVERAGE($N$2:$N$5018))/_xlfn.STDEV.P($N$2:$N$5018))</f>
        <v>-0.39757891110075638</v>
      </c>
      <c r="W3751">
        <f>((I3751-AVERAGE($I$2:$I$5018))/_xlfn.STDEV.P($I$2:$I$5018))</f>
        <v>0.19178797217247159</v>
      </c>
      <c r="Y3751">
        <f t="shared" si="236"/>
        <v>0</v>
      </c>
      <c r="Z3751">
        <f t="shared" si="237"/>
        <v>0</v>
      </c>
      <c r="AA3751">
        <f t="shared" si="238"/>
        <v>0</v>
      </c>
    </row>
    <row r="3752" spans="1:27" x14ac:dyDescent="0.25">
      <c r="A3752">
        <v>56778</v>
      </c>
      <c r="B3752" t="s">
        <v>12</v>
      </c>
      <c r="C3752">
        <v>64</v>
      </c>
      <c r="D3752">
        <v>1</v>
      </c>
      <c r="E3752">
        <v>0</v>
      </c>
      <c r="F3752" t="s">
        <v>13</v>
      </c>
      <c r="G3752" t="s">
        <v>14</v>
      </c>
      <c r="H3752" t="s">
        <v>15</v>
      </c>
      <c r="I3752">
        <v>57.42</v>
      </c>
      <c r="J3752" s="2">
        <v>28</v>
      </c>
      <c r="K3752" t="s">
        <v>22</v>
      </c>
      <c r="L3752">
        <v>0</v>
      </c>
      <c r="N3752">
        <f t="shared" si="239"/>
        <v>28</v>
      </c>
      <c r="U3752">
        <f>((C3752-AVERAGE($C$2:$C$5018))/_xlfn.STDEV.P($C$2:$C$5018))</f>
        <v>0.91759428307516755</v>
      </c>
      <c r="V3752">
        <f>((N3752-AVERAGE($N$2:$N$5018))/_xlfn.STDEV.P($N$2:$N$5018))</f>
        <v>-6.1677257467676327E-2</v>
      </c>
      <c r="W3752">
        <f>((I3752-AVERAGE($I$2:$I$5018))/_xlfn.STDEV.P($I$2:$I$5018))</f>
        <v>-1.083175997058367</v>
      </c>
      <c r="Y3752">
        <f t="shared" si="236"/>
        <v>0</v>
      </c>
      <c r="Z3752">
        <f t="shared" si="237"/>
        <v>0</v>
      </c>
      <c r="AA3752">
        <f t="shared" si="238"/>
        <v>0</v>
      </c>
    </row>
    <row r="3753" spans="1:27" x14ac:dyDescent="0.25">
      <c r="A3753">
        <v>41153</v>
      </c>
      <c r="B3753" t="s">
        <v>17</v>
      </c>
      <c r="C3753">
        <v>32</v>
      </c>
      <c r="D3753">
        <v>0</v>
      </c>
      <c r="E3753">
        <v>0</v>
      </c>
      <c r="F3753" t="s">
        <v>13</v>
      </c>
      <c r="G3753" t="s">
        <v>14</v>
      </c>
      <c r="H3753" t="s">
        <v>15</v>
      </c>
      <c r="I3753">
        <v>100.01</v>
      </c>
      <c r="J3753" s="2">
        <v>37.200000000000003</v>
      </c>
      <c r="K3753" t="s">
        <v>21</v>
      </c>
      <c r="L3753">
        <v>0</v>
      </c>
      <c r="N3753">
        <f t="shared" si="239"/>
        <v>37.200000000000003</v>
      </c>
      <c r="U3753">
        <f>((C3753-AVERAGE($C$2:$C$5018))/_xlfn.STDEV.P($C$2:$C$5018))</f>
        <v>-0.49045420131181977</v>
      </c>
      <c r="V3753">
        <f>((N3753-AVERAGE($N$2:$N$5018))/_xlfn.STDEV.P($N$2:$N$5018))</f>
        <v>1.2819293570646439</v>
      </c>
      <c r="W3753">
        <f>((I3753-AVERAGE($I$2:$I$5018))/_xlfn.STDEV.P($I$2:$I$5018))</f>
        <v>-0.12498444156972367</v>
      </c>
      <c r="Y3753">
        <f t="shared" si="236"/>
        <v>0</v>
      </c>
      <c r="Z3753">
        <f t="shared" si="237"/>
        <v>0</v>
      </c>
      <c r="AA3753">
        <f t="shared" si="238"/>
        <v>0</v>
      </c>
    </row>
    <row r="3754" spans="1:27" x14ac:dyDescent="0.25">
      <c r="A3754">
        <v>63725</v>
      </c>
      <c r="B3754" t="s">
        <v>12</v>
      </c>
      <c r="C3754">
        <v>23</v>
      </c>
      <c r="D3754">
        <v>0</v>
      </c>
      <c r="E3754">
        <v>0</v>
      </c>
      <c r="F3754" t="s">
        <v>23</v>
      </c>
      <c r="G3754" t="s">
        <v>14</v>
      </c>
      <c r="H3754" t="s">
        <v>15</v>
      </c>
      <c r="I3754">
        <v>62</v>
      </c>
      <c r="J3754" s="2">
        <v>24.8</v>
      </c>
      <c r="K3754" t="s">
        <v>16</v>
      </c>
      <c r="L3754">
        <v>0</v>
      </c>
      <c r="N3754">
        <f t="shared" si="239"/>
        <v>24.8</v>
      </c>
      <c r="U3754">
        <f>((C3754-AVERAGE($C$2:$C$5018))/_xlfn.STDEV.P($C$2:$C$5018))</f>
        <v>-0.88646783754565994</v>
      </c>
      <c r="V3754">
        <f>((N3754-AVERAGE($N$2:$N$5018))/_xlfn.STDEV.P($N$2:$N$5018))</f>
        <v>-0.52901868860935275</v>
      </c>
      <c r="W3754">
        <f>((I3754-AVERAGE($I$2:$I$5018))/_xlfn.STDEV.P($I$2:$I$5018))</f>
        <v>-0.98013497042915865</v>
      </c>
      <c r="Y3754">
        <f t="shared" si="236"/>
        <v>0</v>
      </c>
      <c r="Z3754">
        <f t="shared" si="237"/>
        <v>0</v>
      </c>
      <c r="AA3754">
        <f t="shared" si="238"/>
        <v>0</v>
      </c>
    </row>
    <row r="3755" spans="1:27" x14ac:dyDescent="0.25">
      <c r="A3755">
        <v>19675</v>
      </c>
      <c r="B3755" t="s">
        <v>17</v>
      </c>
      <c r="C3755">
        <v>51</v>
      </c>
      <c r="D3755">
        <v>0</v>
      </c>
      <c r="E3755">
        <v>0</v>
      </c>
      <c r="F3755" t="s">
        <v>13</v>
      </c>
      <c r="G3755" t="s">
        <v>18</v>
      </c>
      <c r="H3755" t="s">
        <v>19</v>
      </c>
      <c r="I3755">
        <v>103.61</v>
      </c>
      <c r="J3755" s="2">
        <v>39.200000000000003</v>
      </c>
      <c r="K3755" t="s">
        <v>21</v>
      </c>
      <c r="L3755">
        <v>0</v>
      </c>
      <c r="N3755">
        <f t="shared" si="239"/>
        <v>39.200000000000003</v>
      </c>
      <c r="U3755">
        <f>((C3755-AVERAGE($C$2:$C$5018))/_xlfn.STDEV.P($C$2:$C$5018))</f>
        <v>0.34557458629295396</v>
      </c>
      <c r="V3755">
        <f>((N3755-AVERAGE($N$2:$N$5018))/_xlfn.STDEV.P($N$2:$N$5018))</f>
        <v>1.5740177515281919</v>
      </c>
      <c r="W3755">
        <f>((I3755-AVERAGE($I$2:$I$5018))/_xlfn.STDEV.P($I$2:$I$5018))</f>
        <v>-4.3991494874276137E-2</v>
      </c>
      <c r="Y3755">
        <f t="shared" si="236"/>
        <v>0</v>
      </c>
      <c r="Z3755">
        <f t="shared" si="237"/>
        <v>0</v>
      </c>
      <c r="AA3755">
        <f t="shared" si="238"/>
        <v>0</v>
      </c>
    </row>
    <row r="3756" spans="1:27" x14ac:dyDescent="0.25">
      <c r="A3756">
        <v>8541</v>
      </c>
      <c r="B3756" t="s">
        <v>17</v>
      </c>
      <c r="C3756">
        <v>75</v>
      </c>
      <c r="D3756">
        <v>0</v>
      </c>
      <c r="E3756">
        <v>0</v>
      </c>
      <c r="F3756" t="s">
        <v>13</v>
      </c>
      <c r="G3756" t="s">
        <v>25</v>
      </c>
      <c r="H3756" t="s">
        <v>19</v>
      </c>
      <c r="I3756">
        <v>94.77</v>
      </c>
      <c r="J3756" s="2">
        <v>27.2</v>
      </c>
      <c r="K3756" t="s">
        <v>21</v>
      </c>
      <c r="L3756">
        <v>0</v>
      </c>
      <c r="N3756">
        <f t="shared" si="239"/>
        <v>27.2</v>
      </c>
      <c r="U3756">
        <f>((C3756-AVERAGE($C$2:$C$5018))/_xlfn.STDEV.P($C$2:$C$5018))</f>
        <v>1.4016109495831943</v>
      </c>
      <c r="V3756">
        <f>((N3756-AVERAGE($N$2:$N$5018))/_xlfn.STDEV.P($N$2:$N$5018))</f>
        <v>-0.17851261525309556</v>
      </c>
      <c r="W3756">
        <f>((I3756-AVERAGE($I$2:$I$5018))/_xlfn.STDEV.P($I$2:$I$5018))</f>
        <v>-0.24287417509309769</v>
      </c>
      <c r="Y3756">
        <f t="shared" si="236"/>
        <v>0</v>
      </c>
      <c r="Z3756">
        <f t="shared" si="237"/>
        <v>0</v>
      </c>
      <c r="AA3756">
        <f t="shared" si="238"/>
        <v>0</v>
      </c>
    </row>
    <row r="3757" spans="1:27" x14ac:dyDescent="0.25">
      <c r="A3757">
        <v>45565</v>
      </c>
      <c r="B3757" t="s">
        <v>17</v>
      </c>
      <c r="C3757">
        <v>40</v>
      </c>
      <c r="D3757">
        <v>0</v>
      </c>
      <c r="E3757">
        <v>0</v>
      </c>
      <c r="F3757" t="s">
        <v>13</v>
      </c>
      <c r="G3757" t="s">
        <v>14</v>
      </c>
      <c r="H3757" t="s">
        <v>15</v>
      </c>
      <c r="I3757">
        <v>72.12</v>
      </c>
      <c r="J3757" s="2">
        <v>38</v>
      </c>
      <c r="K3757" t="s">
        <v>21</v>
      </c>
      <c r="L3757">
        <v>0</v>
      </c>
      <c r="N3757">
        <f t="shared" si="239"/>
        <v>38</v>
      </c>
      <c r="U3757">
        <f>((C3757-AVERAGE($C$2:$C$5018))/_xlfn.STDEV.P($C$2:$C$5018))</f>
        <v>-0.13844208021507295</v>
      </c>
      <c r="V3757">
        <f>((N3757-AVERAGE($N$2:$N$5018))/_xlfn.STDEV.P($N$2:$N$5018))</f>
        <v>1.3987647148500626</v>
      </c>
      <c r="W3757">
        <f>((I3757-AVERAGE($I$2:$I$5018))/_xlfn.STDEV.P($I$2:$I$5018))</f>
        <v>-0.7524547980519557</v>
      </c>
      <c r="Y3757">
        <f t="shared" si="236"/>
        <v>0</v>
      </c>
      <c r="Z3757">
        <f t="shared" si="237"/>
        <v>0</v>
      </c>
      <c r="AA3757">
        <f t="shared" si="238"/>
        <v>0</v>
      </c>
    </row>
    <row r="3758" spans="1:27" x14ac:dyDescent="0.25">
      <c r="A3758">
        <v>36431</v>
      </c>
      <c r="B3758" t="s">
        <v>12</v>
      </c>
      <c r="C3758">
        <v>39</v>
      </c>
      <c r="D3758">
        <v>0</v>
      </c>
      <c r="E3758">
        <v>0</v>
      </c>
      <c r="F3758" t="s">
        <v>13</v>
      </c>
      <c r="G3758" t="s">
        <v>25</v>
      </c>
      <c r="H3758" t="s">
        <v>19</v>
      </c>
      <c r="I3758">
        <v>155.22999999999999</v>
      </c>
      <c r="J3758" s="2">
        <v>36.200000000000003</v>
      </c>
      <c r="K3758" t="s">
        <v>21</v>
      </c>
      <c r="L3758">
        <v>0</v>
      </c>
      <c r="N3758">
        <f t="shared" si="239"/>
        <v>36.200000000000003</v>
      </c>
      <c r="U3758">
        <f>((C3758-AVERAGE($C$2:$C$5018))/_xlfn.STDEV.P($C$2:$C$5018))</f>
        <v>-0.18244359535216631</v>
      </c>
      <c r="V3758">
        <f>((N3758-AVERAGE($N$2:$N$5018))/_xlfn.STDEV.P($N$2:$N$5018))</f>
        <v>1.1358851598328701</v>
      </c>
      <c r="W3758">
        <f>((I3758-AVERAGE($I$2:$I$5018))/_xlfn.STDEV.P($I$2:$I$5018))</f>
        <v>1.1173573685754481</v>
      </c>
      <c r="Y3758">
        <f t="shared" si="236"/>
        <v>0</v>
      </c>
      <c r="Z3758">
        <f t="shared" si="237"/>
        <v>0</v>
      </c>
      <c r="AA3758">
        <f t="shared" si="238"/>
        <v>0</v>
      </c>
    </row>
    <row r="3759" spans="1:27" x14ac:dyDescent="0.25">
      <c r="A3759">
        <v>6171</v>
      </c>
      <c r="B3759" t="s">
        <v>12</v>
      </c>
      <c r="C3759">
        <v>6</v>
      </c>
      <c r="D3759">
        <v>0</v>
      </c>
      <c r="E3759">
        <v>0</v>
      </c>
      <c r="F3759" t="s">
        <v>23</v>
      </c>
      <c r="G3759" t="s">
        <v>26</v>
      </c>
      <c r="H3759" t="s">
        <v>15</v>
      </c>
      <c r="I3759">
        <v>90.6</v>
      </c>
      <c r="J3759" s="2">
        <v>16.600000000000001</v>
      </c>
      <c r="K3759" t="s">
        <v>24</v>
      </c>
      <c r="L3759">
        <v>0</v>
      </c>
      <c r="N3759">
        <f t="shared" si="239"/>
        <v>16.600000000000001</v>
      </c>
      <c r="U3759">
        <f>((C3759-AVERAGE($C$2:$C$5018))/_xlfn.STDEV.P($C$2:$C$5018))</f>
        <v>-1.6344935948762469</v>
      </c>
      <c r="V3759">
        <f>((N3759-AVERAGE($N$2:$N$5018))/_xlfn.STDEV.P($N$2:$N$5018))</f>
        <v>-1.7265811059098986</v>
      </c>
      <c r="W3759">
        <f>((I3759-AVERAGE($I$2:$I$5018))/_xlfn.STDEV.P($I$2:$I$5018))</f>
        <v>-0.33669100501532462</v>
      </c>
      <c r="Y3759">
        <f t="shared" si="236"/>
        <v>0</v>
      </c>
      <c r="Z3759">
        <f t="shared" si="237"/>
        <v>0</v>
      </c>
      <c r="AA3759">
        <f t="shared" si="238"/>
        <v>0</v>
      </c>
    </row>
    <row r="3760" spans="1:27" x14ac:dyDescent="0.25">
      <c r="A3760">
        <v>29419</v>
      </c>
      <c r="B3760" t="s">
        <v>17</v>
      </c>
      <c r="C3760">
        <v>32</v>
      </c>
      <c r="D3760">
        <v>0</v>
      </c>
      <c r="E3760">
        <v>0</v>
      </c>
      <c r="F3760" t="s">
        <v>13</v>
      </c>
      <c r="G3760" t="s">
        <v>14</v>
      </c>
      <c r="H3760" t="s">
        <v>15</v>
      </c>
      <c r="I3760">
        <v>81.92</v>
      </c>
      <c r="J3760" s="2">
        <v>38</v>
      </c>
      <c r="K3760" t="s">
        <v>21</v>
      </c>
      <c r="L3760">
        <v>0</v>
      </c>
      <c r="N3760">
        <f t="shared" si="239"/>
        <v>38</v>
      </c>
      <c r="U3760">
        <f>((C3760-AVERAGE($C$2:$C$5018))/_xlfn.STDEV.P($C$2:$C$5018))</f>
        <v>-0.49045420131181977</v>
      </c>
      <c r="V3760">
        <f>((N3760-AVERAGE($N$2:$N$5018))/_xlfn.STDEV.P($N$2:$N$5018))</f>
        <v>1.3987647148500626</v>
      </c>
      <c r="W3760">
        <f>((I3760-AVERAGE($I$2:$I$5018))/_xlfn.STDEV.P($I$2:$I$5018))</f>
        <v>-0.53197399871434825</v>
      </c>
      <c r="Y3760">
        <f t="shared" si="236"/>
        <v>0</v>
      </c>
      <c r="Z3760">
        <f t="shared" si="237"/>
        <v>0</v>
      </c>
      <c r="AA3760">
        <f t="shared" si="238"/>
        <v>0</v>
      </c>
    </row>
    <row r="3761" spans="1:27" x14ac:dyDescent="0.25">
      <c r="A3761">
        <v>65673</v>
      </c>
      <c r="B3761" t="s">
        <v>17</v>
      </c>
      <c r="C3761">
        <v>55</v>
      </c>
      <c r="D3761">
        <v>0</v>
      </c>
      <c r="E3761">
        <v>0</v>
      </c>
      <c r="F3761" t="s">
        <v>23</v>
      </c>
      <c r="G3761" t="s">
        <v>18</v>
      </c>
      <c r="H3761" t="s">
        <v>19</v>
      </c>
      <c r="I3761">
        <v>67.099999999999994</v>
      </c>
      <c r="J3761" s="2">
        <v>31.4</v>
      </c>
      <c r="K3761" t="s">
        <v>21</v>
      </c>
      <c r="L3761">
        <v>0</v>
      </c>
      <c r="N3761">
        <f t="shared" si="239"/>
        <v>31.4</v>
      </c>
      <c r="U3761">
        <f>((C3761-AVERAGE($C$2:$C$5018))/_xlfn.STDEV.P($C$2:$C$5018))</f>
        <v>0.52158064684132732</v>
      </c>
      <c r="V3761">
        <f>((N3761-AVERAGE($N$2:$N$5018))/_xlfn.STDEV.P($N$2:$N$5018))</f>
        <v>0.43487301312035476</v>
      </c>
      <c r="W3761">
        <f>((I3761-AVERAGE($I$2:$I$5018))/_xlfn.STDEV.P($I$2:$I$5018))</f>
        <v>-0.865394962610608</v>
      </c>
      <c r="Y3761">
        <f t="shared" si="236"/>
        <v>0</v>
      </c>
      <c r="Z3761">
        <f t="shared" si="237"/>
        <v>0</v>
      </c>
      <c r="AA3761">
        <f t="shared" si="238"/>
        <v>0</v>
      </c>
    </row>
    <row r="3762" spans="1:27" x14ac:dyDescent="0.25">
      <c r="A3762">
        <v>64662</v>
      </c>
      <c r="B3762" t="s">
        <v>17</v>
      </c>
      <c r="C3762">
        <v>23</v>
      </c>
      <c r="D3762">
        <v>0</v>
      </c>
      <c r="E3762">
        <v>0</v>
      </c>
      <c r="F3762" t="s">
        <v>23</v>
      </c>
      <c r="G3762" t="s">
        <v>14</v>
      </c>
      <c r="H3762" t="s">
        <v>19</v>
      </c>
      <c r="I3762">
        <v>58.01</v>
      </c>
      <c r="J3762" s="2">
        <v>35.299999999999997</v>
      </c>
      <c r="K3762" t="s">
        <v>21</v>
      </c>
      <c r="L3762">
        <v>0</v>
      </c>
      <c r="N3762">
        <f t="shared" si="239"/>
        <v>35.299999999999997</v>
      </c>
      <c r="U3762">
        <f>((C3762-AVERAGE($C$2:$C$5018))/_xlfn.STDEV.P($C$2:$C$5018))</f>
        <v>-0.88646783754565994</v>
      </c>
      <c r="V3762">
        <f>((N3762-AVERAGE($N$2:$N$5018))/_xlfn.STDEV.P($N$2:$N$5018))</f>
        <v>1.0044453823242727</v>
      </c>
      <c r="W3762">
        <f>((I3762-AVERAGE($I$2:$I$5018))/_xlfn.STDEV.P($I$2:$I$5018))</f>
        <v>-1.0699021530166133</v>
      </c>
      <c r="Y3762">
        <f t="shared" si="236"/>
        <v>0</v>
      </c>
      <c r="Z3762">
        <f t="shared" si="237"/>
        <v>0</v>
      </c>
      <c r="AA3762">
        <f t="shared" si="238"/>
        <v>0</v>
      </c>
    </row>
    <row r="3763" spans="1:27" x14ac:dyDescent="0.25">
      <c r="A3763">
        <v>51693</v>
      </c>
      <c r="B3763" t="s">
        <v>17</v>
      </c>
      <c r="C3763">
        <v>52</v>
      </c>
      <c r="D3763">
        <v>0</v>
      </c>
      <c r="E3763">
        <v>0</v>
      </c>
      <c r="F3763" t="s">
        <v>13</v>
      </c>
      <c r="G3763" t="s">
        <v>14</v>
      </c>
      <c r="H3763" t="s">
        <v>19</v>
      </c>
      <c r="I3763">
        <v>173.9</v>
      </c>
      <c r="J3763" s="2">
        <v>35.799999999999997</v>
      </c>
      <c r="K3763" t="s">
        <v>21</v>
      </c>
      <c r="L3763">
        <v>0</v>
      </c>
      <c r="N3763">
        <f t="shared" si="239"/>
        <v>35.799999999999997</v>
      </c>
      <c r="U3763">
        <f>((C3763-AVERAGE($C$2:$C$5018))/_xlfn.STDEV.P($C$2:$C$5018))</f>
        <v>0.38957610143004728</v>
      </c>
      <c r="V3763">
        <f>((N3763-AVERAGE($N$2:$N$5018))/_xlfn.STDEV.P($N$2:$N$5018))</f>
        <v>1.0774674809401596</v>
      </c>
      <c r="W3763">
        <f>((I3763-AVERAGE($I$2:$I$5018))/_xlfn.STDEV.P($I$2:$I$5018))</f>
        <v>1.5373957893543395</v>
      </c>
      <c r="Y3763">
        <f t="shared" si="236"/>
        <v>0</v>
      </c>
      <c r="Z3763">
        <f t="shared" si="237"/>
        <v>0</v>
      </c>
      <c r="AA3763">
        <f t="shared" si="238"/>
        <v>0</v>
      </c>
    </row>
    <row r="3764" spans="1:27" x14ac:dyDescent="0.25">
      <c r="A3764">
        <v>50495</v>
      </c>
      <c r="B3764" t="s">
        <v>12</v>
      </c>
      <c r="C3764">
        <v>58</v>
      </c>
      <c r="D3764">
        <v>1</v>
      </c>
      <c r="E3764">
        <v>0</v>
      </c>
      <c r="F3764" t="s">
        <v>13</v>
      </c>
      <c r="G3764" t="s">
        <v>14</v>
      </c>
      <c r="H3764" t="s">
        <v>19</v>
      </c>
      <c r="I3764">
        <v>106.27</v>
      </c>
      <c r="J3764" s="2">
        <v>28.6</v>
      </c>
      <c r="K3764" t="s">
        <v>21</v>
      </c>
      <c r="L3764">
        <v>0</v>
      </c>
      <c r="N3764">
        <f t="shared" si="239"/>
        <v>28.6</v>
      </c>
      <c r="U3764">
        <f>((C3764-AVERAGE($C$2:$C$5018))/_xlfn.STDEV.P($C$2:$C$5018))</f>
        <v>0.65358519225260736</v>
      </c>
      <c r="V3764">
        <f>((N3764-AVERAGE($N$2:$N$5018))/_xlfn.STDEV.P($N$2:$N$5018))</f>
        <v>2.594926087138822E-2</v>
      </c>
      <c r="W3764">
        <f>((I3764-AVERAGE($I$2:$I$5018))/_xlfn.STDEV.P($I$2:$I$5018))</f>
        <v>1.5853293517360117E-2</v>
      </c>
      <c r="Y3764">
        <f t="shared" si="236"/>
        <v>0</v>
      </c>
      <c r="Z3764">
        <f t="shared" si="237"/>
        <v>0</v>
      </c>
      <c r="AA3764">
        <f t="shared" si="238"/>
        <v>0</v>
      </c>
    </row>
    <row r="3765" spans="1:27" x14ac:dyDescent="0.25">
      <c r="A3765">
        <v>37086</v>
      </c>
      <c r="B3765" t="s">
        <v>12</v>
      </c>
      <c r="C3765">
        <v>17</v>
      </c>
      <c r="D3765">
        <v>0</v>
      </c>
      <c r="E3765">
        <v>0</v>
      </c>
      <c r="F3765" t="s">
        <v>23</v>
      </c>
      <c r="G3765" t="s">
        <v>14</v>
      </c>
      <c r="H3765" t="s">
        <v>19</v>
      </c>
      <c r="I3765">
        <v>60.57</v>
      </c>
      <c r="J3765" s="2">
        <v>34</v>
      </c>
      <c r="K3765" t="s">
        <v>24</v>
      </c>
      <c r="L3765">
        <v>0</v>
      </c>
      <c r="N3765">
        <f t="shared" si="239"/>
        <v>34</v>
      </c>
      <c r="U3765">
        <f>((C3765-AVERAGE($C$2:$C$5018))/_xlfn.STDEV.P($C$2:$C$5018))</f>
        <v>-1.1504769283682201</v>
      </c>
      <c r="V3765">
        <f>((N3765-AVERAGE($N$2:$N$5018))/_xlfn.STDEV.P($N$2:$N$5018))</f>
        <v>0.81458792592296714</v>
      </c>
      <c r="W3765">
        <f>((I3765-AVERAGE($I$2:$I$5018))/_xlfn.STDEV.P($I$2:$I$5018))</f>
        <v>-1.0123071686998504</v>
      </c>
      <c r="Y3765">
        <f t="shared" si="236"/>
        <v>0</v>
      </c>
      <c r="Z3765">
        <f t="shared" si="237"/>
        <v>0</v>
      </c>
      <c r="AA3765">
        <f t="shared" si="238"/>
        <v>0</v>
      </c>
    </row>
    <row r="3766" spans="1:27" x14ac:dyDescent="0.25">
      <c r="A3766">
        <v>71396</v>
      </c>
      <c r="B3766" t="s">
        <v>12</v>
      </c>
      <c r="C3766">
        <v>3</v>
      </c>
      <c r="D3766">
        <v>0</v>
      </c>
      <c r="E3766">
        <v>0</v>
      </c>
      <c r="F3766" t="s">
        <v>23</v>
      </c>
      <c r="G3766" t="s">
        <v>26</v>
      </c>
      <c r="H3766" t="s">
        <v>15</v>
      </c>
      <c r="I3766">
        <v>105.34</v>
      </c>
      <c r="J3766" s="2">
        <v>15.5</v>
      </c>
      <c r="K3766" t="s">
        <v>24</v>
      </c>
      <c r="L3766">
        <v>0</v>
      </c>
      <c r="N3766">
        <f t="shared" si="239"/>
        <v>15.5</v>
      </c>
      <c r="U3766">
        <f>((C3766-AVERAGE($C$2:$C$5018))/_xlfn.STDEV.P($C$2:$C$5018))</f>
        <v>-1.7664981402875271</v>
      </c>
      <c r="V3766">
        <f>((N3766-AVERAGE($N$2:$N$5018))/_xlfn.STDEV.P($N$2:$N$5018))</f>
        <v>-1.88722972286485</v>
      </c>
      <c r="W3766">
        <f>((I3766-AVERAGE($I$2:$I$5018))/_xlfn.STDEV.P($I$2:$I$5018))</f>
        <v>-5.0698843789636974E-3</v>
      </c>
      <c r="Y3766">
        <f t="shared" si="236"/>
        <v>0</v>
      </c>
      <c r="Z3766">
        <f t="shared" si="237"/>
        <v>0</v>
      </c>
      <c r="AA3766">
        <f t="shared" si="238"/>
        <v>0</v>
      </c>
    </row>
    <row r="3767" spans="1:27" x14ac:dyDescent="0.25">
      <c r="A3767">
        <v>27854</v>
      </c>
      <c r="B3767" t="s">
        <v>17</v>
      </c>
      <c r="C3767">
        <v>23</v>
      </c>
      <c r="D3767">
        <v>0</v>
      </c>
      <c r="E3767">
        <v>0</v>
      </c>
      <c r="F3767" t="s">
        <v>23</v>
      </c>
      <c r="G3767" t="s">
        <v>14</v>
      </c>
      <c r="H3767" t="s">
        <v>19</v>
      </c>
      <c r="I3767">
        <v>96.28</v>
      </c>
      <c r="J3767" s="2">
        <v>31.1</v>
      </c>
      <c r="K3767" t="s">
        <v>21</v>
      </c>
      <c r="L3767">
        <v>0</v>
      </c>
      <c r="N3767">
        <f t="shared" si="239"/>
        <v>31.1</v>
      </c>
      <c r="U3767">
        <f>((C3767-AVERAGE($C$2:$C$5018))/_xlfn.STDEV.P($C$2:$C$5018))</f>
        <v>-0.88646783754565994</v>
      </c>
      <c r="V3767">
        <f>((N3767-AVERAGE($N$2:$N$5018))/_xlfn.STDEV.P($N$2:$N$5018))</f>
        <v>0.39105975395082299</v>
      </c>
      <c r="W3767">
        <f>((I3767-AVERAGE($I$2:$I$5018))/_xlfn.STDEV.P($I$2:$I$5018))</f>
        <v>-0.20890213356250703</v>
      </c>
      <c r="Y3767">
        <f t="shared" si="236"/>
        <v>0</v>
      </c>
      <c r="Z3767">
        <f t="shared" si="237"/>
        <v>0</v>
      </c>
      <c r="AA3767">
        <f t="shared" si="238"/>
        <v>0</v>
      </c>
    </row>
    <row r="3768" spans="1:27" x14ac:dyDescent="0.25">
      <c r="A3768">
        <v>53759</v>
      </c>
      <c r="B3768" t="s">
        <v>12</v>
      </c>
      <c r="C3768">
        <v>56</v>
      </c>
      <c r="D3768">
        <v>0</v>
      </c>
      <c r="E3768">
        <v>0</v>
      </c>
      <c r="F3768" t="s">
        <v>13</v>
      </c>
      <c r="G3768" t="s">
        <v>18</v>
      </c>
      <c r="H3768" t="s">
        <v>15</v>
      </c>
      <c r="I3768">
        <v>122.73</v>
      </c>
      <c r="J3768" s="2">
        <v>37.5</v>
      </c>
      <c r="K3768" t="s">
        <v>16</v>
      </c>
      <c r="L3768">
        <v>0</v>
      </c>
      <c r="N3768">
        <f t="shared" si="239"/>
        <v>37.5</v>
      </c>
      <c r="U3768">
        <f>((C3768-AVERAGE($C$2:$C$5018))/_xlfn.STDEV.P($C$2:$C$5018))</f>
        <v>0.56558216197842071</v>
      </c>
      <c r="V3768">
        <f>((N3768-AVERAGE($N$2:$N$5018))/_xlfn.STDEV.P($N$2:$N$5018))</f>
        <v>1.3257426162341757</v>
      </c>
      <c r="W3768">
        <f>((I3768-AVERAGE($I$2:$I$5018))/_xlfn.STDEV.P($I$2:$I$5018))</f>
        <v>0.38617104424154597</v>
      </c>
      <c r="Y3768">
        <f t="shared" si="236"/>
        <v>0</v>
      </c>
      <c r="Z3768">
        <f t="shared" si="237"/>
        <v>0</v>
      </c>
      <c r="AA3768">
        <f t="shared" si="238"/>
        <v>0</v>
      </c>
    </row>
    <row r="3769" spans="1:27" x14ac:dyDescent="0.25">
      <c r="A3769">
        <v>14407</v>
      </c>
      <c r="B3769" t="s">
        <v>12</v>
      </c>
      <c r="C3769">
        <v>45</v>
      </c>
      <c r="D3769">
        <v>0</v>
      </c>
      <c r="E3769">
        <v>0</v>
      </c>
      <c r="F3769" t="s">
        <v>23</v>
      </c>
      <c r="G3769" t="s">
        <v>18</v>
      </c>
      <c r="H3769" t="s">
        <v>15</v>
      </c>
      <c r="I3769">
        <v>104.12</v>
      </c>
      <c r="J3769" s="2">
        <v>37.700000000000003</v>
      </c>
      <c r="K3769" t="s">
        <v>24</v>
      </c>
      <c r="L3769">
        <v>0</v>
      </c>
      <c r="N3769">
        <f t="shared" si="239"/>
        <v>37.700000000000003</v>
      </c>
      <c r="U3769">
        <f>((C3769-AVERAGE($C$2:$C$5018))/_xlfn.STDEV.P($C$2:$C$5018))</f>
        <v>8.1565495470393809E-2</v>
      </c>
      <c r="V3769">
        <f>((N3769-AVERAGE($N$2:$N$5018))/_xlfn.STDEV.P($N$2:$N$5018))</f>
        <v>1.3549514556805309</v>
      </c>
      <c r="W3769">
        <f>((I3769-AVERAGE($I$2:$I$5018))/_xlfn.STDEV.P($I$2:$I$5018))</f>
        <v>-3.2517494092420933E-2</v>
      </c>
      <c r="Y3769">
        <f t="shared" si="236"/>
        <v>0</v>
      </c>
      <c r="Z3769">
        <f t="shared" si="237"/>
        <v>0</v>
      </c>
      <c r="AA3769">
        <f t="shared" si="238"/>
        <v>0</v>
      </c>
    </row>
    <row r="3770" spans="1:27" x14ac:dyDescent="0.25">
      <c r="A3770">
        <v>887</v>
      </c>
      <c r="B3770" t="s">
        <v>17</v>
      </c>
      <c r="C3770">
        <v>14</v>
      </c>
      <c r="D3770">
        <v>0</v>
      </c>
      <c r="E3770">
        <v>0</v>
      </c>
      <c r="F3770" t="s">
        <v>23</v>
      </c>
      <c r="G3770" t="s">
        <v>14</v>
      </c>
      <c r="H3770" t="s">
        <v>15</v>
      </c>
      <c r="I3770">
        <v>69.739999999999995</v>
      </c>
      <c r="J3770" s="2">
        <v>24.2</v>
      </c>
      <c r="K3770" t="s">
        <v>16</v>
      </c>
      <c r="L3770">
        <v>0</v>
      </c>
      <c r="N3770">
        <f t="shared" si="239"/>
        <v>24.2</v>
      </c>
      <c r="U3770">
        <f>((C3770-AVERAGE($C$2:$C$5018))/_xlfn.STDEV.P($C$2:$C$5018))</f>
        <v>-1.2824814737795001</v>
      </c>
      <c r="V3770">
        <f>((N3770-AVERAGE($N$2:$N$5018))/_xlfn.STDEV.P($N$2:$N$5018))</f>
        <v>-0.61664520694841729</v>
      </c>
      <c r="W3770">
        <f>((I3770-AVERAGE($I$2:$I$5018))/_xlfn.STDEV.P($I$2:$I$5018))</f>
        <v>-0.8060001350339463</v>
      </c>
      <c r="Y3770">
        <f t="shared" si="236"/>
        <v>0</v>
      </c>
      <c r="Z3770">
        <f t="shared" si="237"/>
        <v>0</v>
      </c>
      <c r="AA3770">
        <f t="shared" si="238"/>
        <v>0</v>
      </c>
    </row>
    <row r="3771" spans="1:27" x14ac:dyDescent="0.25">
      <c r="A3771">
        <v>13328</v>
      </c>
      <c r="B3771" t="s">
        <v>17</v>
      </c>
      <c r="C3771">
        <v>45</v>
      </c>
      <c r="D3771">
        <v>0</v>
      </c>
      <c r="E3771">
        <v>0</v>
      </c>
      <c r="F3771" t="s">
        <v>13</v>
      </c>
      <c r="G3771" t="s">
        <v>14</v>
      </c>
      <c r="H3771" t="s">
        <v>19</v>
      </c>
      <c r="I3771">
        <v>106.95</v>
      </c>
      <c r="J3771" s="2">
        <v>33.4</v>
      </c>
      <c r="K3771" t="s">
        <v>24</v>
      </c>
      <c r="L3771">
        <v>0</v>
      </c>
      <c r="N3771">
        <f t="shared" si="239"/>
        <v>33.4</v>
      </c>
      <c r="U3771">
        <f>((C3771-AVERAGE($C$2:$C$5018))/_xlfn.STDEV.P($C$2:$C$5018))</f>
        <v>8.1565495470393809E-2</v>
      </c>
      <c r="V3771">
        <f>((N3771-AVERAGE($N$2:$N$5018))/_xlfn.STDEV.P($N$2:$N$5018))</f>
        <v>0.72696140758390249</v>
      </c>
      <c r="W3771">
        <f>((I3771-AVERAGE($I$2:$I$5018))/_xlfn.STDEV.P($I$2:$I$5018))</f>
        <v>3.1151961226500383E-2</v>
      </c>
      <c r="Y3771">
        <f t="shared" ref="Y3771:Y3833" si="240">IF(AND(C3771&lt;3,OR(K3771="smokes",K3771="formerly smoked")),1,0)</f>
        <v>0</v>
      </c>
      <c r="Z3771">
        <f t="shared" ref="Z3771:Z3833" si="241">IF(OR(N3771&lt;0,N3771&gt;100),1,0)</f>
        <v>0</v>
      </c>
      <c r="AA3771">
        <f t="shared" si="238"/>
        <v>0</v>
      </c>
    </row>
    <row r="3772" spans="1:27" x14ac:dyDescent="0.25">
      <c r="A3772">
        <v>62507</v>
      </c>
      <c r="B3772" t="s">
        <v>17</v>
      </c>
      <c r="C3772">
        <v>57</v>
      </c>
      <c r="D3772">
        <v>0</v>
      </c>
      <c r="E3772">
        <v>0</v>
      </c>
      <c r="F3772" t="s">
        <v>13</v>
      </c>
      <c r="G3772" t="s">
        <v>14</v>
      </c>
      <c r="H3772" t="s">
        <v>15</v>
      </c>
      <c r="I3772">
        <v>94.63</v>
      </c>
      <c r="J3772" s="2">
        <v>33</v>
      </c>
      <c r="K3772" t="s">
        <v>21</v>
      </c>
      <c r="L3772">
        <v>0</v>
      </c>
      <c r="N3772">
        <f t="shared" si="239"/>
        <v>33</v>
      </c>
      <c r="U3772">
        <f>((C3772-AVERAGE($C$2:$C$5018))/_xlfn.STDEV.P($C$2:$C$5018))</f>
        <v>0.60958367711551409</v>
      </c>
      <c r="V3772">
        <f>((N3772-AVERAGE($N$2:$N$5018))/_xlfn.STDEV.P($N$2:$N$5018))</f>
        <v>0.66854372869119316</v>
      </c>
      <c r="W3772">
        <f>((I3772-AVERAGE($I$2:$I$5018))/_xlfn.STDEV.P($I$2:$I$5018))</f>
        <v>-0.24602390079792066</v>
      </c>
      <c r="Y3772">
        <f t="shared" si="240"/>
        <v>0</v>
      </c>
      <c r="Z3772">
        <f t="shared" si="241"/>
        <v>0</v>
      </c>
      <c r="AA3772">
        <f t="shared" si="238"/>
        <v>0</v>
      </c>
    </row>
    <row r="3773" spans="1:27" x14ac:dyDescent="0.25">
      <c r="A3773">
        <v>51797</v>
      </c>
      <c r="B3773" t="s">
        <v>17</v>
      </c>
      <c r="C3773">
        <v>35</v>
      </c>
      <c r="D3773">
        <v>0</v>
      </c>
      <c r="E3773">
        <v>0</v>
      </c>
      <c r="F3773" t="s">
        <v>13</v>
      </c>
      <c r="G3773" t="s">
        <v>14</v>
      </c>
      <c r="H3773" t="s">
        <v>15</v>
      </c>
      <c r="I3773">
        <v>86.97</v>
      </c>
      <c r="J3773" s="2">
        <v>25.7</v>
      </c>
      <c r="K3773" t="s">
        <v>24</v>
      </c>
      <c r="L3773">
        <v>0</v>
      </c>
      <c r="N3773">
        <f t="shared" si="239"/>
        <v>25.7</v>
      </c>
      <c r="U3773">
        <f>((C3773-AVERAGE($C$2:$C$5018))/_xlfn.STDEV.P($C$2:$C$5018))</f>
        <v>-0.35844965590053973</v>
      </c>
      <c r="V3773">
        <f>((N3773-AVERAGE($N$2:$N$5018))/_xlfn.STDEV.P($N$2:$N$5018))</f>
        <v>-0.39757891110075638</v>
      </c>
      <c r="W3773">
        <f>((I3773-AVERAGE($I$2:$I$5018))/_xlfn.STDEV.P($I$2:$I$5018))</f>
        <v>-0.41835889293323425</v>
      </c>
      <c r="Y3773">
        <f t="shared" si="240"/>
        <v>0</v>
      </c>
      <c r="Z3773">
        <f t="shared" si="241"/>
        <v>0</v>
      </c>
      <c r="AA3773">
        <f t="shared" si="238"/>
        <v>0</v>
      </c>
    </row>
    <row r="3774" spans="1:27" x14ac:dyDescent="0.25">
      <c r="A3774">
        <v>61536</v>
      </c>
      <c r="B3774" t="s">
        <v>17</v>
      </c>
      <c r="C3774">
        <v>8</v>
      </c>
      <c r="D3774">
        <v>0</v>
      </c>
      <c r="E3774">
        <v>0</v>
      </c>
      <c r="F3774" t="s">
        <v>23</v>
      </c>
      <c r="G3774" t="s">
        <v>26</v>
      </c>
      <c r="H3774" t="s">
        <v>19</v>
      </c>
      <c r="I3774">
        <v>76.12</v>
      </c>
      <c r="J3774" s="2">
        <v>19.399999999999999</v>
      </c>
      <c r="K3774" t="s">
        <v>24</v>
      </c>
      <c r="L3774">
        <v>0</v>
      </c>
      <c r="N3774">
        <f t="shared" si="239"/>
        <v>19.399999999999999</v>
      </c>
      <c r="U3774">
        <f>((C3774-AVERAGE($C$2:$C$5018))/_xlfn.STDEV.P($C$2:$C$5018))</f>
        <v>-1.5464905646020604</v>
      </c>
      <c r="V3774">
        <f>((N3774-AVERAGE($N$2:$N$5018))/_xlfn.STDEV.P($N$2:$N$5018))</f>
        <v>-1.3176573536609322</v>
      </c>
      <c r="W3774">
        <f>((I3774-AVERAGE($I$2:$I$5018))/_xlfn.STDEV.P($I$2:$I$5018))</f>
        <v>-0.66246263505701386</v>
      </c>
      <c r="Y3774">
        <f t="shared" si="240"/>
        <v>0</v>
      </c>
      <c r="Z3774">
        <f t="shared" si="241"/>
        <v>0</v>
      </c>
      <c r="AA3774">
        <f t="shared" si="238"/>
        <v>0</v>
      </c>
    </row>
    <row r="3775" spans="1:27" x14ac:dyDescent="0.25">
      <c r="A3775">
        <v>71221</v>
      </c>
      <c r="B3775" t="s">
        <v>17</v>
      </c>
      <c r="C3775">
        <v>42</v>
      </c>
      <c r="D3775">
        <v>0</v>
      </c>
      <c r="E3775">
        <v>0</v>
      </c>
      <c r="F3775" t="s">
        <v>13</v>
      </c>
      <c r="G3775" t="s">
        <v>25</v>
      </c>
      <c r="H3775" t="s">
        <v>15</v>
      </c>
      <c r="I3775">
        <v>99.94</v>
      </c>
      <c r="J3775" s="2">
        <v>33.4</v>
      </c>
      <c r="K3775" t="s">
        <v>21</v>
      </c>
      <c r="L3775">
        <v>0</v>
      </c>
      <c r="N3775">
        <f t="shared" si="239"/>
        <v>33.4</v>
      </c>
      <c r="U3775">
        <f>((C3775-AVERAGE($C$2:$C$5018))/_xlfn.STDEV.P($C$2:$C$5018))</f>
        <v>-5.0439049940886251E-2</v>
      </c>
      <c r="V3775">
        <f>((N3775-AVERAGE($N$2:$N$5018))/_xlfn.STDEV.P($N$2:$N$5018))</f>
        <v>0.72696140758390249</v>
      </c>
      <c r="W3775">
        <f>((I3775-AVERAGE($I$2:$I$5018))/_xlfn.STDEV.P($I$2:$I$5018))</f>
        <v>-0.12655930442213531</v>
      </c>
      <c r="Y3775">
        <f t="shared" si="240"/>
        <v>0</v>
      </c>
      <c r="Z3775">
        <f t="shared" si="241"/>
        <v>0</v>
      </c>
      <c r="AA3775">
        <f t="shared" si="238"/>
        <v>0</v>
      </c>
    </row>
    <row r="3776" spans="1:27" x14ac:dyDescent="0.25">
      <c r="A3776">
        <v>6948</v>
      </c>
      <c r="B3776" t="s">
        <v>12</v>
      </c>
      <c r="C3776">
        <v>8</v>
      </c>
      <c r="D3776">
        <v>0</v>
      </c>
      <c r="E3776">
        <v>0</v>
      </c>
      <c r="F3776" t="s">
        <v>23</v>
      </c>
      <c r="G3776" t="s">
        <v>26</v>
      </c>
      <c r="H3776" t="s">
        <v>15</v>
      </c>
      <c r="I3776">
        <v>91.53</v>
      </c>
      <c r="J3776" s="2">
        <v>18</v>
      </c>
      <c r="K3776" t="s">
        <v>24</v>
      </c>
      <c r="L3776">
        <v>0</v>
      </c>
      <c r="N3776">
        <f t="shared" si="239"/>
        <v>18</v>
      </c>
      <c r="U3776">
        <f>((C3776-AVERAGE($C$2:$C$5018))/_xlfn.STDEV.P($C$2:$C$5018))</f>
        <v>-1.5464905646020604</v>
      </c>
      <c r="V3776">
        <f>((N3776-AVERAGE($N$2:$N$5018))/_xlfn.STDEV.P($N$2:$N$5018))</f>
        <v>-1.5221192297854154</v>
      </c>
      <c r="W3776">
        <f>((I3776-AVERAGE($I$2:$I$5018))/_xlfn.STDEV.P($I$2:$I$5018))</f>
        <v>-0.31576782711900048</v>
      </c>
      <c r="Y3776">
        <f t="shared" si="240"/>
        <v>0</v>
      </c>
      <c r="Z3776">
        <f t="shared" si="241"/>
        <v>0</v>
      </c>
      <c r="AA3776">
        <f t="shared" si="238"/>
        <v>0</v>
      </c>
    </row>
    <row r="3777" spans="1:27" x14ac:dyDescent="0.25">
      <c r="A3777">
        <v>66083</v>
      </c>
      <c r="B3777" t="s">
        <v>12</v>
      </c>
      <c r="C3777">
        <v>62</v>
      </c>
      <c r="D3777">
        <v>0</v>
      </c>
      <c r="E3777">
        <v>0</v>
      </c>
      <c r="F3777" t="s">
        <v>13</v>
      </c>
      <c r="G3777" t="s">
        <v>14</v>
      </c>
      <c r="H3777" t="s">
        <v>19</v>
      </c>
      <c r="I3777">
        <v>145.46</v>
      </c>
      <c r="J3777" s="2">
        <v>40.1</v>
      </c>
      <c r="K3777" t="s">
        <v>21</v>
      </c>
      <c r="L3777">
        <v>0</v>
      </c>
      <c r="N3777">
        <f t="shared" si="239"/>
        <v>40.1</v>
      </c>
      <c r="U3777">
        <f>((C3777-AVERAGE($C$2:$C$5018))/_xlfn.STDEV.P($C$2:$C$5018))</f>
        <v>0.82959125280098078</v>
      </c>
      <c r="V3777">
        <f>((N3777-AVERAGE($N$2:$N$5018))/_xlfn.STDEV.P($N$2:$N$5018))</f>
        <v>1.7054575290367882</v>
      </c>
      <c r="W3777">
        <f>((I3777-AVERAGE($I$2:$I$5018))/_xlfn.STDEV.P($I$2:$I$5018))</f>
        <v>0.89755151046030313</v>
      </c>
      <c r="Y3777">
        <f t="shared" si="240"/>
        <v>0</v>
      </c>
      <c r="Z3777">
        <f t="shared" si="241"/>
        <v>0</v>
      </c>
      <c r="AA3777">
        <f t="shared" si="238"/>
        <v>0</v>
      </c>
    </row>
    <row r="3778" spans="1:27" x14ac:dyDescent="0.25">
      <c r="A3778">
        <v>21238</v>
      </c>
      <c r="B3778" t="s">
        <v>17</v>
      </c>
      <c r="C3778">
        <v>43</v>
      </c>
      <c r="D3778">
        <v>0</v>
      </c>
      <c r="E3778">
        <v>0</v>
      </c>
      <c r="F3778" t="s">
        <v>13</v>
      </c>
      <c r="G3778" t="s">
        <v>14</v>
      </c>
      <c r="H3778" t="s">
        <v>15</v>
      </c>
      <c r="I3778">
        <v>74.86</v>
      </c>
      <c r="J3778" s="2">
        <v>26.9</v>
      </c>
      <c r="K3778" t="s">
        <v>21</v>
      </c>
      <c r="L3778">
        <v>0</v>
      </c>
      <c r="N3778">
        <f t="shared" si="239"/>
        <v>26.9</v>
      </c>
      <c r="U3778">
        <f>((C3778-AVERAGE($C$2:$C$5018))/_xlfn.STDEV.P($C$2:$C$5018))</f>
        <v>-6.4375348037928977E-3</v>
      </c>
      <c r="V3778">
        <f>((N3778-AVERAGE($N$2:$N$5018))/_xlfn.STDEV.P($N$2:$N$5018))</f>
        <v>-0.22232587442262783</v>
      </c>
      <c r="W3778">
        <f>((I3778-AVERAGE($I$2:$I$5018))/_xlfn.STDEV.P($I$2:$I$5018))</f>
        <v>-0.6908101664004207</v>
      </c>
      <c r="Y3778">
        <f t="shared" si="240"/>
        <v>0</v>
      </c>
      <c r="Z3778">
        <f t="shared" si="241"/>
        <v>0</v>
      </c>
      <c r="AA3778">
        <f t="shared" si="238"/>
        <v>0</v>
      </c>
    </row>
    <row r="3779" spans="1:27" x14ac:dyDescent="0.25">
      <c r="A3779">
        <v>70992</v>
      </c>
      <c r="B3779" t="s">
        <v>17</v>
      </c>
      <c r="C3779">
        <v>8</v>
      </c>
      <c r="D3779">
        <v>0</v>
      </c>
      <c r="E3779">
        <v>0</v>
      </c>
      <c r="F3779" t="s">
        <v>23</v>
      </c>
      <c r="G3779" t="s">
        <v>26</v>
      </c>
      <c r="H3779" t="s">
        <v>15</v>
      </c>
      <c r="I3779">
        <v>74.42</v>
      </c>
      <c r="J3779" s="2">
        <v>22.5</v>
      </c>
      <c r="K3779" t="s">
        <v>24</v>
      </c>
      <c r="L3779">
        <v>0</v>
      </c>
      <c r="N3779">
        <f t="shared" si="239"/>
        <v>22.5</v>
      </c>
      <c r="U3779">
        <f>((C3779-AVERAGE($C$2:$C$5018))/_xlfn.STDEV.P($C$2:$C$5018))</f>
        <v>-1.5464905646020604</v>
      </c>
      <c r="V3779">
        <f>((N3779-AVERAGE($N$2:$N$5018))/_xlfn.STDEV.P($N$2:$N$5018))</f>
        <v>-0.86492034224243275</v>
      </c>
      <c r="W3779">
        <f>((I3779-AVERAGE($I$2:$I$5018))/_xlfn.STDEV.P($I$2:$I$5018))</f>
        <v>-0.70070930432986422</v>
      </c>
      <c r="Y3779">
        <f t="shared" si="240"/>
        <v>0</v>
      </c>
      <c r="Z3779">
        <f t="shared" si="241"/>
        <v>0</v>
      </c>
      <c r="AA3779">
        <f t="shared" ref="AA3779:AA3842" si="242">IF(AND(C3779&lt;10,G3779&lt;&gt;"Children"),1,0)</f>
        <v>0</v>
      </c>
    </row>
    <row r="3780" spans="1:27" x14ac:dyDescent="0.25">
      <c r="A3780">
        <v>20376</v>
      </c>
      <c r="B3780" t="s">
        <v>12</v>
      </c>
      <c r="C3780">
        <v>40</v>
      </c>
      <c r="D3780">
        <v>0</v>
      </c>
      <c r="E3780">
        <v>0</v>
      </c>
      <c r="F3780" t="s">
        <v>13</v>
      </c>
      <c r="G3780" t="s">
        <v>18</v>
      </c>
      <c r="H3780" t="s">
        <v>15</v>
      </c>
      <c r="I3780">
        <v>70.069999999999993</v>
      </c>
      <c r="J3780" s="2">
        <v>27.6</v>
      </c>
      <c r="K3780" t="s">
        <v>22</v>
      </c>
      <c r="L3780">
        <v>0</v>
      </c>
      <c r="N3780">
        <f t="shared" si="239"/>
        <v>27.6</v>
      </c>
      <c r="U3780">
        <f>((C3780-AVERAGE($C$2:$C$5018))/_xlfn.STDEV.P($C$2:$C$5018))</f>
        <v>-0.13844208021507295</v>
      </c>
      <c r="V3780">
        <f>((N3780-AVERAGE($N$2:$N$5018))/_xlfn.STDEV.P($N$2:$N$5018))</f>
        <v>-0.12009493636038568</v>
      </c>
      <c r="W3780">
        <f>((I3780-AVERAGE($I$2:$I$5018))/_xlfn.STDEV.P($I$2:$I$5018))</f>
        <v>-0.79857578158686371</v>
      </c>
      <c r="Y3780">
        <f t="shared" si="240"/>
        <v>0</v>
      </c>
      <c r="Z3780">
        <f t="shared" si="241"/>
        <v>0</v>
      </c>
      <c r="AA3780">
        <f t="shared" si="242"/>
        <v>0</v>
      </c>
    </row>
    <row r="3781" spans="1:27" x14ac:dyDescent="0.25">
      <c r="A3781">
        <v>6613</v>
      </c>
      <c r="B3781" t="s">
        <v>12</v>
      </c>
      <c r="C3781">
        <v>2</v>
      </c>
      <c r="D3781">
        <v>0</v>
      </c>
      <c r="E3781">
        <v>0</v>
      </c>
      <c r="F3781" t="s">
        <v>23</v>
      </c>
      <c r="G3781" t="s">
        <v>26</v>
      </c>
      <c r="H3781" t="s">
        <v>15</v>
      </c>
      <c r="I3781">
        <v>89.85</v>
      </c>
      <c r="J3781" s="2">
        <v>23.3</v>
      </c>
      <c r="K3781" t="s">
        <v>24</v>
      </c>
      <c r="L3781">
        <v>0</v>
      </c>
      <c r="N3781">
        <f t="shared" si="239"/>
        <v>23.3</v>
      </c>
      <c r="U3781">
        <f>((C3781-AVERAGE($C$2:$C$5018))/_xlfn.STDEV.P($C$2:$C$5018))</f>
        <v>-1.8104996554246204</v>
      </c>
      <c r="V3781">
        <f>((N3781-AVERAGE($N$2:$N$5018))/_xlfn.STDEV.P($N$2:$N$5018))</f>
        <v>-0.74808498445701355</v>
      </c>
      <c r="W3781">
        <f>((I3781-AVERAGE($I$2:$I$5018))/_xlfn.STDEV.P($I$2:$I$5018))</f>
        <v>-0.35356453557687623</v>
      </c>
      <c r="Y3781">
        <f t="shared" si="240"/>
        <v>0</v>
      </c>
      <c r="Z3781">
        <f t="shared" si="241"/>
        <v>0</v>
      </c>
      <c r="AA3781">
        <f t="shared" si="242"/>
        <v>0</v>
      </c>
    </row>
    <row r="3782" spans="1:27" x14ac:dyDescent="0.25">
      <c r="A3782">
        <v>27818</v>
      </c>
      <c r="B3782" t="s">
        <v>17</v>
      </c>
      <c r="C3782">
        <v>27</v>
      </c>
      <c r="D3782">
        <v>0</v>
      </c>
      <c r="E3782">
        <v>0</v>
      </c>
      <c r="F3782" t="s">
        <v>23</v>
      </c>
      <c r="G3782" t="s">
        <v>14</v>
      </c>
      <c r="H3782" t="s">
        <v>19</v>
      </c>
      <c r="I3782">
        <v>104.21</v>
      </c>
      <c r="J3782" s="2">
        <v>35.700000000000003</v>
      </c>
      <c r="K3782" t="s">
        <v>21</v>
      </c>
      <c r="L3782">
        <v>0</v>
      </c>
      <c r="N3782">
        <f t="shared" si="239"/>
        <v>35.700000000000003</v>
      </c>
      <c r="U3782">
        <f>((C3782-AVERAGE($C$2:$C$5018))/_xlfn.STDEV.P($C$2:$C$5018))</f>
        <v>-0.71046177699728652</v>
      </c>
      <c r="V3782">
        <f>((N3782-AVERAGE($N$2:$N$5018))/_xlfn.STDEV.P($N$2:$N$5018))</f>
        <v>1.0628630612169832</v>
      </c>
      <c r="W3782">
        <f>((I3782-AVERAGE($I$2:$I$5018))/_xlfn.STDEV.P($I$2:$I$5018))</f>
        <v>-3.0492670425034986E-2</v>
      </c>
      <c r="Y3782">
        <f t="shared" si="240"/>
        <v>0</v>
      </c>
      <c r="Z3782">
        <f t="shared" si="241"/>
        <v>0</v>
      </c>
      <c r="AA3782">
        <f t="shared" si="242"/>
        <v>0</v>
      </c>
    </row>
    <row r="3783" spans="1:27" x14ac:dyDescent="0.25">
      <c r="A3783">
        <v>3062</v>
      </c>
      <c r="B3783" t="s">
        <v>17</v>
      </c>
      <c r="C3783">
        <v>47</v>
      </c>
      <c r="D3783">
        <v>0</v>
      </c>
      <c r="E3783">
        <v>0</v>
      </c>
      <c r="F3783" t="s">
        <v>13</v>
      </c>
      <c r="G3783" t="s">
        <v>18</v>
      </c>
      <c r="H3783" t="s">
        <v>19</v>
      </c>
      <c r="I3783">
        <v>157.77000000000001</v>
      </c>
      <c r="J3783" s="2">
        <v>28.4</v>
      </c>
      <c r="K3783" t="s">
        <v>21</v>
      </c>
      <c r="L3783">
        <v>0</v>
      </c>
      <c r="N3783">
        <f t="shared" si="239"/>
        <v>28.4</v>
      </c>
      <c r="U3783">
        <f>((C3783-AVERAGE($C$2:$C$5018))/_xlfn.STDEV.P($C$2:$C$5018))</f>
        <v>0.16956852574458051</v>
      </c>
      <c r="V3783">
        <f>((N3783-AVERAGE($N$2:$N$5018))/_xlfn.STDEV.P($N$2:$N$5018))</f>
        <v>-3.2595785749669759E-3</v>
      </c>
      <c r="W3783">
        <f>((I3783-AVERAGE($I$2:$I$5018))/_xlfn.STDEV.P($I$2:$I$5018))</f>
        <v>1.1745023920772366</v>
      </c>
      <c r="Y3783">
        <f t="shared" si="240"/>
        <v>0</v>
      </c>
      <c r="Z3783">
        <f t="shared" si="241"/>
        <v>0</v>
      </c>
      <c r="AA3783">
        <f t="shared" si="242"/>
        <v>0</v>
      </c>
    </row>
    <row r="3784" spans="1:27" x14ac:dyDescent="0.25">
      <c r="A3784">
        <v>11692</v>
      </c>
      <c r="B3784" t="s">
        <v>17</v>
      </c>
      <c r="C3784">
        <v>53</v>
      </c>
      <c r="D3784">
        <v>0</v>
      </c>
      <c r="E3784">
        <v>0</v>
      </c>
      <c r="F3784" t="s">
        <v>23</v>
      </c>
      <c r="G3784" t="s">
        <v>25</v>
      </c>
      <c r="H3784" t="s">
        <v>15</v>
      </c>
      <c r="I3784">
        <v>101.81</v>
      </c>
      <c r="J3784" s="2">
        <v>29.4</v>
      </c>
      <c r="K3784" t="s">
        <v>22</v>
      </c>
      <c r="L3784">
        <v>0</v>
      </c>
      <c r="N3784">
        <f t="shared" si="239"/>
        <v>29.4</v>
      </c>
      <c r="U3784">
        <f>((C3784-AVERAGE($C$2:$C$5018))/_xlfn.STDEV.P($C$2:$C$5018))</f>
        <v>0.43357761656714061</v>
      </c>
      <c r="V3784">
        <f>((N3784-AVERAGE($N$2:$N$5018))/_xlfn.STDEV.P($N$2:$N$5018))</f>
        <v>0.14278461865680692</v>
      </c>
      <c r="W3784">
        <f>((I3784-AVERAGE($I$2:$I$5018))/_xlfn.STDEV.P($I$2:$I$5018))</f>
        <v>-8.4487968221999901E-2</v>
      </c>
      <c r="Y3784">
        <f t="shared" si="240"/>
        <v>0</v>
      </c>
      <c r="Z3784">
        <f t="shared" si="241"/>
        <v>0</v>
      </c>
      <c r="AA3784">
        <f t="shared" si="242"/>
        <v>0</v>
      </c>
    </row>
    <row r="3785" spans="1:27" x14ac:dyDescent="0.25">
      <c r="A3785">
        <v>25070</v>
      </c>
      <c r="B3785" t="s">
        <v>12</v>
      </c>
      <c r="C3785">
        <v>62</v>
      </c>
      <c r="D3785">
        <v>0</v>
      </c>
      <c r="E3785">
        <v>0</v>
      </c>
      <c r="F3785" t="s">
        <v>13</v>
      </c>
      <c r="G3785" t="s">
        <v>25</v>
      </c>
      <c r="H3785" t="s">
        <v>19</v>
      </c>
      <c r="I3785">
        <v>103</v>
      </c>
      <c r="J3785" s="2">
        <v>31.9</v>
      </c>
      <c r="K3785" t="s">
        <v>24</v>
      </c>
      <c r="L3785">
        <v>0</v>
      </c>
      <c r="N3785">
        <f t="shared" si="239"/>
        <v>31.9</v>
      </c>
      <c r="U3785">
        <f>((C3785-AVERAGE($C$2:$C$5018))/_xlfn.STDEV.P($C$2:$C$5018))</f>
        <v>0.82959125280098078</v>
      </c>
      <c r="V3785">
        <f>((N3785-AVERAGE($N$2:$N$5018))/_xlfn.STDEV.P($N$2:$N$5018))</f>
        <v>0.50789511173624169</v>
      </c>
      <c r="W3785">
        <f>((I3785-AVERAGE($I$2:$I$5018))/_xlfn.STDEV.P($I$2:$I$5018))</f>
        <v>-5.7715299731004754E-2</v>
      </c>
      <c r="Y3785">
        <f t="shared" si="240"/>
        <v>0</v>
      </c>
      <c r="Z3785">
        <f t="shared" si="241"/>
        <v>0</v>
      </c>
      <c r="AA3785">
        <f t="shared" si="242"/>
        <v>0</v>
      </c>
    </row>
    <row r="3786" spans="1:27" x14ac:dyDescent="0.25">
      <c r="A3786">
        <v>39556</v>
      </c>
      <c r="B3786" t="s">
        <v>12</v>
      </c>
      <c r="C3786">
        <v>50</v>
      </c>
      <c r="D3786">
        <v>0</v>
      </c>
      <c r="E3786">
        <v>0</v>
      </c>
      <c r="F3786" t="s">
        <v>13</v>
      </c>
      <c r="G3786" t="s">
        <v>18</v>
      </c>
      <c r="H3786" t="s">
        <v>15</v>
      </c>
      <c r="I3786">
        <v>101.85</v>
      </c>
      <c r="J3786" s="2">
        <v>25.1</v>
      </c>
      <c r="K3786" t="s">
        <v>22</v>
      </c>
      <c r="L3786">
        <v>0</v>
      </c>
      <c r="N3786">
        <f t="shared" si="239"/>
        <v>25.1</v>
      </c>
      <c r="U3786">
        <f>((C3786-AVERAGE($C$2:$C$5018))/_xlfn.STDEV.P($C$2:$C$5018))</f>
        <v>0.30157307115586057</v>
      </c>
      <c r="V3786">
        <f>((N3786-AVERAGE($N$2:$N$5018))/_xlfn.STDEV.P($N$2:$N$5018))</f>
        <v>-0.48520542943982042</v>
      </c>
      <c r="W3786">
        <f>((I3786-AVERAGE($I$2:$I$5018))/_xlfn.STDEV.P($I$2:$I$5018))</f>
        <v>-8.3588046592050658E-2</v>
      </c>
      <c r="Y3786">
        <f t="shared" si="240"/>
        <v>0</v>
      </c>
      <c r="Z3786">
        <f t="shared" si="241"/>
        <v>0</v>
      </c>
      <c r="AA3786">
        <f t="shared" si="242"/>
        <v>0</v>
      </c>
    </row>
    <row r="3787" spans="1:27" x14ac:dyDescent="0.25">
      <c r="A3787">
        <v>18437</v>
      </c>
      <c r="B3787" t="s">
        <v>12</v>
      </c>
      <c r="C3787">
        <v>26</v>
      </c>
      <c r="D3787">
        <v>0</v>
      </c>
      <c r="E3787">
        <v>0</v>
      </c>
      <c r="F3787" t="s">
        <v>23</v>
      </c>
      <c r="G3787" t="s">
        <v>14</v>
      </c>
      <c r="H3787" t="s">
        <v>15</v>
      </c>
      <c r="I3787">
        <v>85.92</v>
      </c>
      <c r="J3787" s="2">
        <v>35.6</v>
      </c>
      <c r="K3787" t="s">
        <v>22</v>
      </c>
      <c r="L3787">
        <v>0</v>
      </c>
      <c r="N3787">
        <f t="shared" si="239"/>
        <v>35.6</v>
      </c>
      <c r="U3787">
        <f>((C3787-AVERAGE($C$2:$C$5018))/_xlfn.STDEV.P($C$2:$C$5018))</f>
        <v>-0.7544632921343799</v>
      </c>
      <c r="V3787">
        <f>((N3787-AVERAGE($N$2:$N$5018))/_xlfn.STDEV.P($N$2:$N$5018))</f>
        <v>1.0482586414938055</v>
      </c>
      <c r="W3787">
        <f>((I3787-AVERAGE($I$2:$I$5018))/_xlfn.STDEV.P($I$2:$I$5018))</f>
        <v>-0.44198183571940641</v>
      </c>
      <c r="Y3787">
        <f t="shared" si="240"/>
        <v>0</v>
      </c>
      <c r="Z3787">
        <f t="shared" si="241"/>
        <v>0</v>
      </c>
      <c r="AA3787">
        <f t="shared" si="242"/>
        <v>0</v>
      </c>
    </row>
    <row r="3788" spans="1:27" x14ac:dyDescent="0.25">
      <c r="A3788">
        <v>59540</v>
      </c>
      <c r="B3788" t="s">
        <v>17</v>
      </c>
      <c r="C3788">
        <v>19</v>
      </c>
      <c r="D3788">
        <v>0</v>
      </c>
      <c r="E3788">
        <v>0</v>
      </c>
      <c r="F3788" t="s">
        <v>23</v>
      </c>
      <c r="G3788" t="s">
        <v>14</v>
      </c>
      <c r="H3788" t="s">
        <v>19</v>
      </c>
      <c r="I3788">
        <v>56.85</v>
      </c>
      <c r="J3788" s="2">
        <v>21.1</v>
      </c>
      <c r="K3788" t="s">
        <v>21</v>
      </c>
      <c r="L3788">
        <v>0</v>
      </c>
      <c r="N3788">
        <f t="shared" si="239"/>
        <v>21.1</v>
      </c>
      <c r="U3788">
        <f>((C3788-AVERAGE($C$2:$C$5018))/_xlfn.STDEV.P($C$2:$C$5018))</f>
        <v>-1.0624738980940334</v>
      </c>
      <c r="V3788">
        <f>((N3788-AVERAGE($N$2:$N$5018))/_xlfn.STDEV.P($N$2:$N$5018))</f>
        <v>-1.0693822183669159</v>
      </c>
      <c r="W3788">
        <f>((I3788-AVERAGE($I$2:$I$5018))/_xlfn.STDEV.P($I$2:$I$5018))</f>
        <v>-1.0959998802851463</v>
      </c>
      <c r="Y3788">
        <f t="shared" si="240"/>
        <v>0</v>
      </c>
      <c r="Z3788">
        <f t="shared" si="241"/>
        <v>0</v>
      </c>
      <c r="AA3788">
        <f t="shared" si="242"/>
        <v>0</v>
      </c>
    </row>
    <row r="3789" spans="1:27" x14ac:dyDescent="0.25">
      <c r="A3789">
        <v>13857</v>
      </c>
      <c r="B3789" t="s">
        <v>12</v>
      </c>
      <c r="C3789">
        <v>0.32</v>
      </c>
      <c r="D3789">
        <v>0</v>
      </c>
      <c r="E3789">
        <v>0</v>
      </c>
      <c r="F3789" t="s">
        <v>23</v>
      </c>
      <c r="G3789" t="s">
        <v>26</v>
      </c>
      <c r="H3789" t="s">
        <v>15</v>
      </c>
      <c r="I3789">
        <v>89.04</v>
      </c>
      <c r="J3789" s="2">
        <v>17.8</v>
      </c>
      <c r="K3789" t="s">
        <v>24</v>
      </c>
      <c r="L3789">
        <v>0</v>
      </c>
      <c r="N3789">
        <f t="shared" si="239"/>
        <v>17.8</v>
      </c>
      <c r="U3789">
        <f>((C3789-AVERAGE($C$2:$C$5018))/_xlfn.STDEV.P($C$2:$C$5018))</f>
        <v>-1.8844222008549372</v>
      </c>
      <c r="V3789">
        <f>((N3789-AVERAGE($N$2:$N$5018))/_xlfn.STDEV.P($N$2:$N$5018))</f>
        <v>-1.5513280692317701</v>
      </c>
      <c r="W3789">
        <f>((I3789-AVERAGE($I$2:$I$5018))/_xlfn.STDEV.P($I$2:$I$5018))</f>
        <v>-0.37178794858335168</v>
      </c>
      <c r="Y3789">
        <f t="shared" si="240"/>
        <v>0</v>
      </c>
      <c r="Z3789">
        <f t="shared" si="241"/>
        <v>0</v>
      </c>
      <c r="AA3789">
        <f t="shared" si="242"/>
        <v>0</v>
      </c>
    </row>
    <row r="3790" spans="1:27" x14ac:dyDescent="0.25">
      <c r="A3790">
        <v>57924</v>
      </c>
      <c r="B3790" t="s">
        <v>17</v>
      </c>
      <c r="C3790">
        <v>45</v>
      </c>
      <c r="D3790">
        <v>0</v>
      </c>
      <c r="E3790">
        <v>0</v>
      </c>
      <c r="F3790" t="s">
        <v>13</v>
      </c>
      <c r="G3790" t="s">
        <v>25</v>
      </c>
      <c r="H3790" t="s">
        <v>19</v>
      </c>
      <c r="I3790">
        <v>63.01</v>
      </c>
      <c r="J3790" s="2">
        <v>31.5</v>
      </c>
      <c r="K3790" t="s">
        <v>21</v>
      </c>
      <c r="L3790">
        <v>0</v>
      </c>
      <c r="N3790">
        <f t="shared" si="239"/>
        <v>31.5</v>
      </c>
      <c r="U3790">
        <f>((C3790-AVERAGE($C$2:$C$5018))/_xlfn.STDEV.P($C$2:$C$5018))</f>
        <v>8.1565495470393809E-2</v>
      </c>
      <c r="V3790">
        <f>((N3790-AVERAGE($N$2:$N$5018))/_xlfn.STDEV.P($N$2:$N$5018))</f>
        <v>0.44947743284353231</v>
      </c>
      <c r="W3790">
        <f>((I3790-AVERAGE($I$2:$I$5018))/_xlfn.STDEV.P($I$2:$I$5018))</f>
        <v>-0.95741194927293594</v>
      </c>
      <c r="Y3790">
        <f t="shared" si="240"/>
        <v>0</v>
      </c>
      <c r="Z3790">
        <f t="shared" si="241"/>
        <v>0</v>
      </c>
      <c r="AA3790">
        <f t="shared" si="242"/>
        <v>0</v>
      </c>
    </row>
    <row r="3791" spans="1:27" x14ac:dyDescent="0.25">
      <c r="A3791">
        <v>38069</v>
      </c>
      <c r="B3791" t="s">
        <v>12</v>
      </c>
      <c r="C3791">
        <v>45</v>
      </c>
      <c r="D3791">
        <v>0</v>
      </c>
      <c r="E3791">
        <v>0</v>
      </c>
      <c r="F3791" t="s">
        <v>13</v>
      </c>
      <c r="G3791" t="s">
        <v>14</v>
      </c>
      <c r="H3791" t="s">
        <v>19</v>
      </c>
      <c r="I3791">
        <v>65.48</v>
      </c>
      <c r="J3791" s="2">
        <v>26.6</v>
      </c>
      <c r="K3791" t="s">
        <v>24</v>
      </c>
      <c r="L3791">
        <v>0</v>
      </c>
      <c r="N3791">
        <f t="shared" si="239"/>
        <v>26.6</v>
      </c>
      <c r="U3791">
        <f>((C3791-AVERAGE($C$2:$C$5018))/_xlfn.STDEV.P($C$2:$C$5018))</f>
        <v>8.1565495470393809E-2</v>
      </c>
      <c r="V3791">
        <f>((N3791-AVERAGE($N$2:$N$5018))/_xlfn.STDEV.P($N$2:$N$5018))</f>
        <v>-0.26613913359215957</v>
      </c>
      <c r="W3791">
        <f>((I3791-AVERAGE($I$2:$I$5018))/_xlfn.STDEV.P($I$2:$I$5018))</f>
        <v>-0.90184178862355924</v>
      </c>
      <c r="Y3791">
        <f t="shared" si="240"/>
        <v>0</v>
      </c>
      <c r="Z3791">
        <f t="shared" si="241"/>
        <v>0</v>
      </c>
      <c r="AA3791">
        <f t="shared" si="242"/>
        <v>0</v>
      </c>
    </row>
    <row r="3792" spans="1:27" x14ac:dyDescent="0.25">
      <c r="A3792">
        <v>48871</v>
      </c>
      <c r="B3792" t="s">
        <v>17</v>
      </c>
      <c r="C3792">
        <v>54</v>
      </c>
      <c r="D3792">
        <v>0</v>
      </c>
      <c r="E3792">
        <v>0</v>
      </c>
      <c r="F3792" t="s">
        <v>13</v>
      </c>
      <c r="G3792" t="s">
        <v>14</v>
      </c>
      <c r="H3792" t="s">
        <v>19</v>
      </c>
      <c r="I3792">
        <v>68.599999999999994</v>
      </c>
      <c r="J3792" s="2">
        <v>44.8</v>
      </c>
      <c r="K3792" t="s">
        <v>22</v>
      </c>
      <c r="L3792">
        <v>0</v>
      </c>
      <c r="N3792">
        <f t="shared" si="239"/>
        <v>44.8</v>
      </c>
      <c r="U3792">
        <f>((C3792-AVERAGE($C$2:$C$5018))/_xlfn.STDEV.P($C$2:$C$5018))</f>
        <v>0.47757913170423399</v>
      </c>
      <c r="V3792">
        <f>((N3792-AVERAGE($N$2:$N$5018))/_xlfn.STDEV.P($N$2:$N$5018))</f>
        <v>2.3918652560261249</v>
      </c>
      <c r="W3792">
        <f>((I3792-AVERAGE($I$2:$I$5018))/_xlfn.STDEV.P($I$2:$I$5018))</f>
        <v>-0.83164790148750478</v>
      </c>
      <c r="Y3792">
        <f t="shared" si="240"/>
        <v>0</v>
      </c>
      <c r="Z3792">
        <f t="shared" si="241"/>
        <v>0</v>
      </c>
      <c r="AA3792">
        <f t="shared" si="242"/>
        <v>0</v>
      </c>
    </row>
    <row r="3793" spans="1:27" x14ac:dyDescent="0.25">
      <c r="A3793">
        <v>63420</v>
      </c>
      <c r="B3793" t="s">
        <v>12</v>
      </c>
      <c r="C3793">
        <v>64</v>
      </c>
      <c r="D3793">
        <v>1</v>
      </c>
      <c r="E3793">
        <v>0</v>
      </c>
      <c r="F3793" t="s">
        <v>13</v>
      </c>
      <c r="G3793" t="s">
        <v>14</v>
      </c>
      <c r="H3793" t="s">
        <v>15</v>
      </c>
      <c r="I3793">
        <v>81.680000000000007</v>
      </c>
      <c r="J3793" s="2">
        <v>31.3</v>
      </c>
      <c r="K3793" t="s">
        <v>16</v>
      </c>
      <c r="L3793">
        <v>0</v>
      </c>
      <c r="N3793">
        <f t="shared" si="239"/>
        <v>31.3</v>
      </c>
      <c r="U3793">
        <f>((C3793-AVERAGE($C$2:$C$5018))/_xlfn.STDEV.P($C$2:$C$5018))</f>
        <v>0.91759428307516755</v>
      </c>
      <c r="V3793">
        <f>((N3793-AVERAGE($N$2:$N$5018))/_xlfn.STDEV.P($N$2:$N$5018))</f>
        <v>0.42026859339717765</v>
      </c>
      <c r="W3793">
        <f>((I3793-AVERAGE($I$2:$I$5018))/_xlfn.STDEV.P($I$2:$I$5018))</f>
        <v>-0.53737352849404463</v>
      </c>
      <c r="Y3793">
        <f t="shared" si="240"/>
        <v>0</v>
      </c>
      <c r="Z3793">
        <f t="shared" si="241"/>
        <v>0</v>
      </c>
      <c r="AA3793">
        <f t="shared" si="242"/>
        <v>0</v>
      </c>
    </row>
    <row r="3794" spans="1:27" x14ac:dyDescent="0.25">
      <c r="A3794">
        <v>67665</v>
      </c>
      <c r="B3794" t="s">
        <v>12</v>
      </c>
      <c r="C3794">
        <v>2</v>
      </c>
      <c r="D3794">
        <v>0</v>
      </c>
      <c r="E3794">
        <v>0</v>
      </c>
      <c r="F3794" t="s">
        <v>23</v>
      </c>
      <c r="G3794" t="s">
        <v>26</v>
      </c>
      <c r="H3794" t="s">
        <v>15</v>
      </c>
      <c r="I3794">
        <v>65.209999999999994</v>
      </c>
      <c r="J3794" s="2">
        <v>17.2</v>
      </c>
      <c r="K3794" t="s">
        <v>24</v>
      </c>
      <c r="L3794">
        <v>0</v>
      </c>
      <c r="N3794">
        <f t="shared" si="239"/>
        <v>17.2</v>
      </c>
      <c r="U3794">
        <f>((C3794-AVERAGE($C$2:$C$5018))/_xlfn.STDEV.P($C$2:$C$5018))</f>
        <v>-1.8104996554246204</v>
      </c>
      <c r="V3794">
        <f>((N3794-AVERAGE($N$2:$N$5018))/_xlfn.STDEV.P($N$2:$N$5018))</f>
        <v>-1.6389545875708347</v>
      </c>
      <c r="W3794">
        <f>((I3794-AVERAGE($I$2:$I$5018))/_xlfn.STDEV.P($I$2:$I$5018))</f>
        <v>-0.90791625962571798</v>
      </c>
      <c r="Y3794">
        <f t="shared" si="240"/>
        <v>0</v>
      </c>
      <c r="Z3794">
        <f t="shared" si="241"/>
        <v>0</v>
      </c>
      <c r="AA3794">
        <f t="shared" si="242"/>
        <v>0</v>
      </c>
    </row>
    <row r="3795" spans="1:27" x14ac:dyDescent="0.25">
      <c r="A3795">
        <v>50638</v>
      </c>
      <c r="B3795" t="s">
        <v>17</v>
      </c>
      <c r="C3795">
        <v>66</v>
      </c>
      <c r="D3795">
        <v>0</v>
      </c>
      <c r="E3795">
        <v>0</v>
      </c>
      <c r="F3795" t="s">
        <v>13</v>
      </c>
      <c r="G3795" t="s">
        <v>25</v>
      </c>
      <c r="H3795" t="s">
        <v>15</v>
      </c>
      <c r="I3795">
        <v>72.53</v>
      </c>
      <c r="J3795" s="2">
        <v>25.3</v>
      </c>
      <c r="K3795" t="s">
        <v>22</v>
      </c>
      <c r="L3795">
        <v>0</v>
      </c>
      <c r="N3795">
        <f t="shared" ref="N3795:N3856" si="243">IF(AND(J3795="N/A",B3795="Male"),$Q$2,IF(AND(J3795="N/A",B3795="Female"),$R$2,J3795))</f>
        <v>25.3</v>
      </c>
      <c r="U3795">
        <f>((C3795-AVERAGE($C$2:$C$5018))/_xlfn.STDEV.P($C$2:$C$5018))</f>
        <v>1.0055973133493543</v>
      </c>
      <c r="V3795">
        <f>((N3795-AVERAGE($N$2:$N$5018))/_xlfn.STDEV.P($N$2:$N$5018))</f>
        <v>-0.45599658999346576</v>
      </c>
      <c r="W3795">
        <f>((I3795-AVERAGE($I$2:$I$5018))/_xlfn.STDEV.P($I$2:$I$5018))</f>
        <v>-0.74323060134497421</v>
      </c>
      <c r="Y3795">
        <f t="shared" si="240"/>
        <v>0</v>
      </c>
      <c r="Z3795">
        <f t="shared" si="241"/>
        <v>0</v>
      </c>
      <c r="AA3795">
        <f t="shared" si="242"/>
        <v>0</v>
      </c>
    </row>
    <row r="3796" spans="1:27" x14ac:dyDescent="0.25">
      <c r="A3796">
        <v>43892</v>
      </c>
      <c r="B3796" t="s">
        <v>17</v>
      </c>
      <c r="C3796">
        <v>73</v>
      </c>
      <c r="D3796">
        <v>0</v>
      </c>
      <c r="E3796">
        <v>0</v>
      </c>
      <c r="F3796" t="s">
        <v>13</v>
      </c>
      <c r="G3796" t="s">
        <v>14</v>
      </c>
      <c r="H3796" t="s">
        <v>19</v>
      </c>
      <c r="I3796">
        <v>81.78</v>
      </c>
      <c r="J3796" s="2">
        <v>28.8</v>
      </c>
      <c r="K3796" t="s">
        <v>21</v>
      </c>
      <c r="L3796">
        <v>0</v>
      </c>
      <c r="N3796">
        <f t="shared" si="243"/>
        <v>28.8</v>
      </c>
      <c r="U3796">
        <f>((C3796-AVERAGE($C$2:$C$5018))/_xlfn.STDEV.P($C$2:$C$5018))</f>
        <v>1.3136079193090078</v>
      </c>
      <c r="V3796">
        <f>((N3796-AVERAGE($N$2:$N$5018))/_xlfn.STDEV.P($N$2:$N$5018))</f>
        <v>5.5158100317742896E-2</v>
      </c>
      <c r="W3796">
        <f>((I3796-AVERAGE($I$2:$I$5018))/_xlfn.STDEV.P($I$2:$I$5018))</f>
        <v>-0.53512372441917122</v>
      </c>
      <c r="Y3796">
        <f t="shared" si="240"/>
        <v>0</v>
      </c>
      <c r="Z3796">
        <f t="shared" si="241"/>
        <v>0</v>
      </c>
      <c r="AA3796">
        <f t="shared" si="242"/>
        <v>0</v>
      </c>
    </row>
    <row r="3797" spans="1:27" x14ac:dyDescent="0.25">
      <c r="A3797">
        <v>38830</v>
      </c>
      <c r="B3797" t="s">
        <v>17</v>
      </c>
      <c r="C3797">
        <v>1.88</v>
      </c>
      <c r="D3797">
        <v>0</v>
      </c>
      <c r="E3797">
        <v>0</v>
      </c>
      <c r="F3797" t="s">
        <v>23</v>
      </c>
      <c r="G3797" t="s">
        <v>26</v>
      </c>
      <c r="H3797" t="s">
        <v>19</v>
      </c>
      <c r="I3797">
        <v>80.83</v>
      </c>
      <c r="J3797" s="2">
        <v>18</v>
      </c>
      <c r="K3797" t="s">
        <v>24</v>
      </c>
      <c r="L3797">
        <v>0</v>
      </c>
      <c r="N3797">
        <f t="shared" si="243"/>
        <v>18</v>
      </c>
      <c r="U3797">
        <f>((C3797-AVERAGE($C$2:$C$5018))/_xlfn.STDEV.P($C$2:$C$5018))</f>
        <v>-1.8157798372410714</v>
      </c>
      <c r="V3797">
        <f>((N3797-AVERAGE($N$2:$N$5018))/_xlfn.STDEV.P($N$2:$N$5018))</f>
        <v>-1.5221192297854154</v>
      </c>
      <c r="W3797">
        <f>((I3797-AVERAGE($I$2:$I$5018))/_xlfn.STDEV.P($I$2:$I$5018))</f>
        <v>-0.55649686313046998</v>
      </c>
      <c r="Y3797">
        <f t="shared" si="240"/>
        <v>0</v>
      </c>
      <c r="Z3797">
        <f t="shared" si="241"/>
        <v>0</v>
      </c>
      <c r="AA3797">
        <f t="shared" si="242"/>
        <v>0</v>
      </c>
    </row>
    <row r="3798" spans="1:27" x14ac:dyDescent="0.25">
      <c r="A3798">
        <v>14019</v>
      </c>
      <c r="B3798" t="s">
        <v>17</v>
      </c>
      <c r="C3798">
        <v>58</v>
      </c>
      <c r="D3798">
        <v>0</v>
      </c>
      <c r="E3798">
        <v>0</v>
      </c>
      <c r="F3798" t="s">
        <v>13</v>
      </c>
      <c r="G3798" t="s">
        <v>14</v>
      </c>
      <c r="H3798" t="s">
        <v>15</v>
      </c>
      <c r="I3798">
        <v>96.21</v>
      </c>
      <c r="J3798" s="2">
        <v>23.5</v>
      </c>
      <c r="K3798" t="s">
        <v>21</v>
      </c>
      <c r="L3798">
        <v>0</v>
      </c>
      <c r="N3798">
        <f t="shared" si="243"/>
        <v>23.5</v>
      </c>
      <c r="U3798">
        <f>((C3798-AVERAGE($C$2:$C$5018))/_xlfn.STDEV.P($C$2:$C$5018))</f>
        <v>0.65358519225260736</v>
      </c>
      <c r="V3798">
        <f>((N3798-AVERAGE($N$2:$N$5018))/_xlfn.STDEV.P($N$2:$N$5018))</f>
        <v>-0.71887614501065888</v>
      </c>
      <c r="W3798">
        <f>((I3798-AVERAGE($I$2:$I$5018))/_xlfn.STDEV.P($I$2:$I$5018))</f>
        <v>-0.21047699641491868</v>
      </c>
      <c r="Y3798">
        <f t="shared" si="240"/>
        <v>0</v>
      </c>
      <c r="Z3798">
        <f t="shared" si="241"/>
        <v>0</v>
      </c>
      <c r="AA3798">
        <f t="shared" si="242"/>
        <v>0</v>
      </c>
    </row>
    <row r="3799" spans="1:27" x14ac:dyDescent="0.25">
      <c r="A3799">
        <v>65888</v>
      </c>
      <c r="B3799" t="s">
        <v>12</v>
      </c>
      <c r="C3799">
        <v>12</v>
      </c>
      <c r="D3799">
        <v>0</v>
      </c>
      <c r="E3799">
        <v>0</v>
      </c>
      <c r="F3799" t="s">
        <v>23</v>
      </c>
      <c r="G3799" t="s">
        <v>26</v>
      </c>
      <c r="H3799" t="s">
        <v>19</v>
      </c>
      <c r="I3799">
        <v>117.04</v>
      </c>
      <c r="J3799" s="2">
        <v>18.100000000000001</v>
      </c>
      <c r="K3799" t="s">
        <v>24</v>
      </c>
      <c r="L3799">
        <v>0</v>
      </c>
      <c r="N3799">
        <f t="shared" si="243"/>
        <v>18.100000000000001</v>
      </c>
      <c r="U3799">
        <f>((C3799-AVERAGE($C$2:$C$5018))/_xlfn.STDEV.P($C$2:$C$5018))</f>
        <v>-1.3704845040536868</v>
      </c>
      <c r="V3799">
        <f>((N3799-AVERAGE($N$2:$N$5018))/_xlfn.STDEV.P($N$2:$N$5018))</f>
        <v>-1.5075148100622378</v>
      </c>
      <c r="W3799">
        <f>((I3799-AVERAGE($I$2:$I$5018))/_xlfn.STDEV.P($I$2:$I$5018))</f>
        <v>0.2581571923812413</v>
      </c>
      <c r="Y3799">
        <f t="shared" si="240"/>
        <v>0</v>
      </c>
      <c r="Z3799">
        <f t="shared" si="241"/>
        <v>0</v>
      </c>
      <c r="AA3799">
        <f t="shared" si="242"/>
        <v>0</v>
      </c>
    </row>
    <row r="3800" spans="1:27" x14ac:dyDescent="0.25">
      <c r="A3800">
        <v>62986</v>
      </c>
      <c r="B3800" t="s">
        <v>17</v>
      </c>
      <c r="C3800">
        <v>60</v>
      </c>
      <c r="D3800">
        <v>1</v>
      </c>
      <c r="E3800">
        <v>0</v>
      </c>
      <c r="F3800" t="s">
        <v>13</v>
      </c>
      <c r="G3800" t="s">
        <v>14</v>
      </c>
      <c r="H3800" t="s">
        <v>19</v>
      </c>
      <c r="I3800">
        <v>78.260000000000005</v>
      </c>
      <c r="J3800" s="2">
        <v>41.7</v>
      </c>
      <c r="K3800" t="s">
        <v>16</v>
      </c>
      <c r="L3800">
        <v>0</v>
      </c>
      <c r="N3800">
        <f t="shared" si="243"/>
        <v>41.7</v>
      </c>
      <c r="U3800">
        <f>((C3800-AVERAGE($C$2:$C$5018))/_xlfn.STDEV.P($C$2:$C$5018))</f>
        <v>0.74158822252679413</v>
      </c>
      <c r="V3800">
        <f>((N3800-AVERAGE($N$2:$N$5018))/_xlfn.STDEV.P($N$2:$N$5018))</f>
        <v>1.9391282446076266</v>
      </c>
      <c r="W3800">
        <f>((I3800-AVERAGE($I$2:$I$5018))/_xlfn.STDEV.P($I$2:$I$5018))</f>
        <v>-0.61431682785471997</v>
      </c>
      <c r="Y3800">
        <f t="shared" si="240"/>
        <v>0</v>
      </c>
      <c r="Z3800">
        <f t="shared" si="241"/>
        <v>0</v>
      </c>
      <c r="AA3800">
        <f t="shared" si="242"/>
        <v>0</v>
      </c>
    </row>
    <row r="3801" spans="1:27" x14ac:dyDescent="0.25">
      <c r="A3801">
        <v>61409</v>
      </c>
      <c r="B3801" t="s">
        <v>12</v>
      </c>
      <c r="C3801">
        <v>32</v>
      </c>
      <c r="D3801">
        <v>1</v>
      </c>
      <c r="E3801">
        <v>0</v>
      </c>
      <c r="F3801" t="s">
        <v>23</v>
      </c>
      <c r="G3801" t="s">
        <v>25</v>
      </c>
      <c r="H3801" t="s">
        <v>15</v>
      </c>
      <c r="I3801">
        <v>58.24</v>
      </c>
      <c r="J3801" s="2" t="s">
        <v>20</v>
      </c>
      <c r="K3801" t="s">
        <v>16</v>
      </c>
      <c r="L3801">
        <v>0</v>
      </c>
      <c r="N3801">
        <f t="shared" si="243"/>
        <v>28.422259136212656</v>
      </c>
      <c r="U3801">
        <f>((C3801-AVERAGE($C$2:$C$5018))/_xlfn.STDEV.P($C$2:$C$5018))</f>
        <v>-0.49045420131181977</v>
      </c>
      <c r="V3801">
        <f>((N3801-AVERAGE($N$2:$N$5018))/_xlfn.STDEV.P($N$2:$N$5018))</f>
        <v>-8.7608957167494772E-6</v>
      </c>
      <c r="W3801">
        <f>((I3801-AVERAGE($I$2:$I$5018))/_xlfn.STDEV.P($I$2:$I$5018))</f>
        <v>-1.064727603644404</v>
      </c>
      <c r="Y3801">
        <f t="shared" si="240"/>
        <v>0</v>
      </c>
      <c r="Z3801">
        <f t="shared" si="241"/>
        <v>0</v>
      </c>
      <c r="AA3801">
        <f t="shared" si="242"/>
        <v>0</v>
      </c>
    </row>
    <row r="3802" spans="1:27" x14ac:dyDescent="0.25">
      <c r="A3802">
        <v>72041</v>
      </c>
      <c r="B3802" t="s">
        <v>12</v>
      </c>
      <c r="C3802">
        <v>23</v>
      </c>
      <c r="D3802">
        <v>0</v>
      </c>
      <c r="E3802">
        <v>0</v>
      </c>
      <c r="F3802" t="s">
        <v>23</v>
      </c>
      <c r="G3802" t="s">
        <v>14</v>
      </c>
      <c r="H3802" t="s">
        <v>15</v>
      </c>
      <c r="I3802">
        <v>82.53</v>
      </c>
      <c r="J3802" s="2">
        <v>20.7</v>
      </c>
      <c r="K3802" t="s">
        <v>22</v>
      </c>
      <c r="L3802">
        <v>0</v>
      </c>
      <c r="N3802">
        <f t="shared" si="243"/>
        <v>20.7</v>
      </c>
      <c r="U3802">
        <f>((C3802-AVERAGE($C$2:$C$5018))/_xlfn.STDEV.P($C$2:$C$5018))</f>
        <v>-0.88646783754565994</v>
      </c>
      <c r="V3802">
        <f>((N3802-AVERAGE($N$2:$N$5018))/_xlfn.STDEV.P($N$2:$N$5018))</f>
        <v>-1.1277998972596259</v>
      </c>
      <c r="W3802">
        <f>((I3802-AVERAGE($I$2:$I$5018))/_xlfn.STDEV.P($I$2:$I$5018))</f>
        <v>-0.51825019385761961</v>
      </c>
      <c r="Y3802">
        <f t="shared" si="240"/>
        <v>0</v>
      </c>
      <c r="Z3802">
        <f t="shared" si="241"/>
        <v>0</v>
      </c>
      <c r="AA3802">
        <f t="shared" si="242"/>
        <v>0</v>
      </c>
    </row>
    <row r="3803" spans="1:27" x14ac:dyDescent="0.25">
      <c r="A3803">
        <v>51584</v>
      </c>
      <c r="B3803" t="s">
        <v>12</v>
      </c>
      <c r="C3803">
        <v>26</v>
      </c>
      <c r="D3803">
        <v>0</v>
      </c>
      <c r="E3803">
        <v>0</v>
      </c>
      <c r="F3803" t="s">
        <v>23</v>
      </c>
      <c r="G3803" t="s">
        <v>14</v>
      </c>
      <c r="H3803" t="s">
        <v>15</v>
      </c>
      <c r="I3803">
        <v>71.25</v>
      </c>
      <c r="J3803" s="2">
        <v>30.3</v>
      </c>
      <c r="K3803" t="s">
        <v>22</v>
      </c>
      <c r="L3803">
        <v>0</v>
      </c>
      <c r="N3803">
        <f t="shared" si="243"/>
        <v>30.3</v>
      </c>
      <c r="U3803">
        <f>((C3803-AVERAGE($C$2:$C$5018))/_xlfn.STDEV.P($C$2:$C$5018))</f>
        <v>-0.7544632921343799</v>
      </c>
      <c r="V3803">
        <f>((N3803-AVERAGE($N$2:$N$5018))/_xlfn.STDEV.P($N$2:$N$5018))</f>
        <v>0.27422439616540373</v>
      </c>
      <c r="W3803">
        <f>((I3803-AVERAGE($I$2:$I$5018))/_xlfn.STDEV.P($I$2:$I$5018))</f>
        <v>-0.77202809350335566</v>
      </c>
      <c r="Y3803">
        <f t="shared" si="240"/>
        <v>0</v>
      </c>
      <c r="Z3803">
        <f t="shared" si="241"/>
        <v>0</v>
      </c>
      <c r="AA3803">
        <f t="shared" si="242"/>
        <v>0</v>
      </c>
    </row>
    <row r="3804" spans="1:27" x14ac:dyDescent="0.25">
      <c r="A3804">
        <v>56476</v>
      </c>
      <c r="B3804" t="s">
        <v>12</v>
      </c>
      <c r="C3804">
        <v>36</v>
      </c>
      <c r="D3804">
        <v>0</v>
      </c>
      <c r="E3804">
        <v>0</v>
      </c>
      <c r="F3804" t="s">
        <v>13</v>
      </c>
      <c r="G3804" t="s">
        <v>14</v>
      </c>
      <c r="H3804" t="s">
        <v>19</v>
      </c>
      <c r="I3804">
        <v>129.72999999999999</v>
      </c>
      <c r="J3804" s="2">
        <v>27.8</v>
      </c>
      <c r="K3804" t="s">
        <v>21</v>
      </c>
      <c r="L3804">
        <v>0</v>
      </c>
      <c r="N3804">
        <f t="shared" si="243"/>
        <v>27.8</v>
      </c>
      <c r="U3804">
        <f>((C3804-AVERAGE($C$2:$C$5018))/_xlfn.STDEV.P($C$2:$C$5018))</f>
        <v>-0.31444814076344635</v>
      </c>
      <c r="V3804">
        <f>((N3804-AVERAGE($N$2:$N$5018))/_xlfn.STDEV.P($N$2:$N$5018))</f>
        <v>-9.0886096914031003E-2</v>
      </c>
      <c r="W3804">
        <f>((I3804-AVERAGE($I$2:$I$5018))/_xlfn.STDEV.P($I$2:$I$5018))</f>
        <v>0.54365732948269396</v>
      </c>
      <c r="Y3804">
        <f t="shared" si="240"/>
        <v>0</v>
      </c>
      <c r="Z3804">
        <f t="shared" si="241"/>
        <v>0</v>
      </c>
      <c r="AA3804">
        <f t="shared" si="242"/>
        <v>0</v>
      </c>
    </row>
    <row r="3805" spans="1:27" x14ac:dyDescent="0.25">
      <c r="A3805">
        <v>51740</v>
      </c>
      <c r="B3805" t="s">
        <v>17</v>
      </c>
      <c r="C3805">
        <v>3</v>
      </c>
      <c r="D3805">
        <v>0</v>
      </c>
      <c r="E3805">
        <v>0</v>
      </c>
      <c r="F3805" t="s">
        <v>23</v>
      </c>
      <c r="G3805" t="s">
        <v>26</v>
      </c>
      <c r="H3805" t="s">
        <v>15</v>
      </c>
      <c r="I3805">
        <v>115.47</v>
      </c>
      <c r="J3805" s="2">
        <v>18.899999999999999</v>
      </c>
      <c r="K3805" t="s">
        <v>24</v>
      </c>
      <c r="L3805">
        <v>0</v>
      </c>
      <c r="N3805">
        <f t="shared" si="243"/>
        <v>18.899999999999999</v>
      </c>
      <c r="U3805">
        <f>((C3805-AVERAGE($C$2:$C$5018))/_xlfn.STDEV.P($C$2:$C$5018))</f>
        <v>-1.7664981402875271</v>
      </c>
      <c r="V3805">
        <f>((N3805-AVERAGE($N$2:$N$5018))/_xlfn.STDEV.P($N$2:$N$5018))</f>
        <v>-1.3906794522768191</v>
      </c>
      <c r="W3805">
        <f>((I3805-AVERAGE($I$2:$I$5018))/_xlfn.STDEV.P($I$2:$I$5018))</f>
        <v>0.22283526840572643</v>
      </c>
      <c r="Y3805">
        <f t="shared" si="240"/>
        <v>0</v>
      </c>
      <c r="Z3805">
        <f t="shared" si="241"/>
        <v>0</v>
      </c>
      <c r="AA3805">
        <f t="shared" si="242"/>
        <v>0</v>
      </c>
    </row>
    <row r="3806" spans="1:27" x14ac:dyDescent="0.25">
      <c r="A3806">
        <v>45983</v>
      </c>
      <c r="B3806" t="s">
        <v>12</v>
      </c>
      <c r="C3806">
        <v>21</v>
      </c>
      <c r="D3806">
        <v>0</v>
      </c>
      <c r="E3806">
        <v>0</v>
      </c>
      <c r="F3806" t="s">
        <v>23</v>
      </c>
      <c r="G3806" t="s">
        <v>14</v>
      </c>
      <c r="H3806" t="s">
        <v>15</v>
      </c>
      <c r="I3806">
        <v>56.79</v>
      </c>
      <c r="J3806" s="2">
        <v>20.399999999999999</v>
      </c>
      <c r="K3806" t="s">
        <v>24</v>
      </c>
      <c r="L3806">
        <v>0</v>
      </c>
      <c r="N3806">
        <f t="shared" si="243"/>
        <v>20.399999999999999</v>
      </c>
      <c r="U3806">
        <f>((C3806-AVERAGE($C$2:$C$5018))/_xlfn.STDEV.P($C$2:$C$5018))</f>
        <v>-0.97447086781984671</v>
      </c>
      <c r="V3806">
        <f>((N3806-AVERAGE($N$2:$N$5018))/_xlfn.STDEV.P($N$2:$N$5018))</f>
        <v>-1.1716131564291581</v>
      </c>
      <c r="W3806">
        <f>((I3806-AVERAGE($I$2:$I$5018))/_xlfn.STDEV.P($I$2:$I$5018))</f>
        <v>-1.0973497627300706</v>
      </c>
      <c r="Y3806">
        <f t="shared" si="240"/>
        <v>0</v>
      </c>
      <c r="Z3806">
        <f t="shared" si="241"/>
        <v>0</v>
      </c>
      <c r="AA3806">
        <f t="shared" si="242"/>
        <v>0</v>
      </c>
    </row>
    <row r="3807" spans="1:27" x14ac:dyDescent="0.25">
      <c r="A3807">
        <v>16079</v>
      </c>
      <c r="B3807" t="s">
        <v>17</v>
      </c>
      <c r="C3807">
        <v>67</v>
      </c>
      <c r="D3807">
        <v>0</v>
      </c>
      <c r="E3807">
        <v>0</v>
      </c>
      <c r="F3807" t="s">
        <v>13</v>
      </c>
      <c r="G3807" t="s">
        <v>14</v>
      </c>
      <c r="H3807" t="s">
        <v>15</v>
      </c>
      <c r="I3807">
        <v>100.16</v>
      </c>
      <c r="J3807" s="2">
        <v>31.8</v>
      </c>
      <c r="K3807" t="s">
        <v>24</v>
      </c>
      <c r="L3807">
        <v>0</v>
      </c>
      <c r="N3807">
        <f t="shared" si="243"/>
        <v>31.8</v>
      </c>
      <c r="U3807">
        <f>((C3807-AVERAGE($C$2:$C$5018))/_xlfn.STDEV.P($C$2:$C$5018))</f>
        <v>1.0495988284864475</v>
      </c>
      <c r="V3807">
        <f>((N3807-AVERAGE($N$2:$N$5018))/_xlfn.STDEV.P($N$2:$N$5018))</f>
        <v>0.49329069201306458</v>
      </c>
      <c r="W3807">
        <f>((I3807-AVERAGE($I$2:$I$5018))/_xlfn.STDEV.P($I$2:$I$5018))</f>
        <v>-0.12160973545741355</v>
      </c>
      <c r="Y3807">
        <f t="shared" si="240"/>
        <v>0</v>
      </c>
      <c r="Z3807">
        <f t="shared" si="241"/>
        <v>0</v>
      </c>
      <c r="AA3807">
        <f t="shared" si="242"/>
        <v>0</v>
      </c>
    </row>
    <row r="3808" spans="1:27" x14ac:dyDescent="0.25">
      <c r="A3808">
        <v>24920</v>
      </c>
      <c r="B3808" t="s">
        <v>17</v>
      </c>
      <c r="C3808">
        <v>35</v>
      </c>
      <c r="D3808">
        <v>0</v>
      </c>
      <c r="E3808">
        <v>0</v>
      </c>
      <c r="F3808" t="s">
        <v>13</v>
      </c>
      <c r="G3808" t="s">
        <v>25</v>
      </c>
      <c r="H3808" t="s">
        <v>19</v>
      </c>
      <c r="I3808">
        <v>97.6</v>
      </c>
      <c r="J3808" s="2">
        <v>44.8</v>
      </c>
      <c r="K3808" t="s">
        <v>22</v>
      </c>
      <c r="L3808">
        <v>0</v>
      </c>
      <c r="N3808">
        <f t="shared" si="243"/>
        <v>44.8</v>
      </c>
      <c r="U3808">
        <f>((C3808-AVERAGE($C$2:$C$5018))/_xlfn.STDEV.P($C$2:$C$5018))</f>
        <v>-0.35844965590053973</v>
      </c>
      <c r="V3808">
        <f>((N3808-AVERAGE($N$2:$N$5018))/_xlfn.STDEV.P($N$2:$N$5018))</f>
        <v>2.3918652560261249</v>
      </c>
      <c r="W3808">
        <f>((I3808-AVERAGE($I$2:$I$5018))/_xlfn.STDEV.P($I$2:$I$5018))</f>
        <v>-0.17920471977417637</v>
      </c>
      <c r="Y3808">
        <f t="shared" si="240"/>
        <v>0</v>
      </c>
      <c r="Z3808">
        <f t="shared" si="241"/>
        <v>0</v>
      </c>
      <c r="AA3808">
        <f t="shared" si="242"/>
        <v>0</v>
      </c>
    </row>
    <row r="3809" spans="1:27" x14ac:dyDescent="0.25">
      <c r="A3809">
        <v>72818</v>
      </c>
      <c r="B3809" t="s">
        <v>17</v>
      </c>
      <c r="C3809">
        <v>26</v>
      </c>
      <c r="D3809">
        <v>0</v>
      </c>
      <c r="E3809">
        <v>0</v>
      </c>
      <c r="F3809" t="s">
        <v>23</v>
      </c>
      <c r="G3809" t="s">
        <v>14</v>
      </c>
      <c r="H3809" t="s">
        <v>19</v>
      </c>
      <c r="I3809">
        <v>90.54</v>
      </c>
      <c r="J3809" s="2">
        <v>37.1</v>
      </c>
      <c r="K3809" t="s">
        <v>24</v>
      </c>
      <c r="L3809">
        <v>0</v>
      </c>
      <c r="N3809">
        <f t="shared" si="243"/>
        <v>37.1</v>
      </c>
      <c r="U3809">
        <f>((C3809-AVERAGE($C$2:$C$5018))/_xlfn.STDEV.P($C$2:$C$5018))</f>
        <v>-0.7544632921343799</v>
      </c>
      <c r="V3809">
        <f>((N3809-AVERAGE($N$2:$N$5018))/_xlfn.STDEV.P($N$2:$N$5018))</f>
        <v>1.2673249373414663</v>
      </c>
      <c r="W3809">
        <f>((I3809-AVERAGE($I$2:$I$5018))/_xlfn.STDEV.P($I$2:$I$5018))</f>
        <v>-0.33804088746024846</v>
      </c>
      <c r="Y3809">
        <f t="shared" si="240"/>
        <v>0</v>
      </c>
      <c r="Z3809">
        <f t="shared" si="241"/>
        <v>0</v>
      </c>
      <c r="AA3809">
        <f t="shared" si="242"/>
        <v>0</v>
      </c>
    </row>
    <row r="3810" spans="1:27" x14ac:dyDescent="0.25">
      <c r="A3810">
        <v>65944</v>
      </c>
      <c r="B3810" t="s">
        <v>17</v>
      </c>
      <c r="C3810">
        <v>47</v>
      </c>
      <c r="D3810">
        <v>0</v>
      </c>
      <c r="E3810">
        <v>0</v>
      </c>
      <c r="F3810" t="s">
        <v>13</v>
      </c>
      <c r="G3810" t="s">
        <v>18</v>
      </c>
      <c r="H3810" t="s">
        <v>15</v>
      </c>
      <c r="I3810">
        <v>105.88</v>
      </c>
      <c r="J3810" s="2">
        <v>39.9</v>
      </c>
      <c r="K3810" t="s">
        <v>22</v>
      </c>
      <c r="L3810">
        <v>0</v>
      </c>
      <c r="N3810">
        <f t="shared" si="243"/>
        <v>39.9</v>
      </c>
      <c r="U3810">
        <f>((C3810-AVERAGE($C$2:$C$5018))/_xlfn.STDEV.P($C$2:$C$5018))</f>
        <v>0.16956852574458051</v>
      </c>
      <c r="V3810">
        <f>((N3810-AVERAGE($N$2:$N$5018))/_xlfn.STDEV.P($N$2:$N$5018))</f>
        <v>1.6762486895904329</v>
      </c>
      <c r="W3810">
        <f>((I3810-AVERAGE($I$2:$I$5018))/_xlfn.STDEV.P($I$2:$I$5018))</f>
        <v>7.0790576253532732E-3</v>
      </c>
      <c r="Y3810">
        <f t="shared" si="240"/>
        <v>0</v>
      </c>
      <c r="Z3810">
        <f t="shared" si="241"/>
        <v>0</v>
      </c>
      <c r="AA3810">
        <f t="shared" si="242"/>
        <v>0</v>
      </c>
    </row>
    <row r="3811" spans="1:27" x14ac:dyDescent="0.25">
      <c r="A3811">
        <v>63836</v>
      </c>
      <c r="B3811" t="s">
        <v>12</v>
      </c>
      <c r="C3811">
        <v>81</v>
      </c>
      <c r="D3811">
        <v>1</v>
      </c>
      <c r="E3811">
        <v>1</v>
      </c>
      <c r="F3811" t="s">
        <v>13</v>
      </c>
      <c r="G3811" t="s">
        <v>25</v>
      </c>
      <c r="H3811" t="s">
        <v>19</v>
      </c>
      <c r="I3811">
        <v>217.94</v>
      </c>
      <c r="J3811" s="2">
        <v>24.1</v>
      </c>
      <c r="K3811" t="s">
        <v>16</v>
      </c>
      <c r="L3811">
        <v>0</v>
      </c>
      <c r="N3811">
        <f t="shared" si="243"/>
        <v>24.1</v>
      </c>
      <c r="U3811">
        <f>((C3811-AVERAGE($C$2:$C$5018))/_xlfn.STDEV.P($C$2:$C$5018))</f>
        <v>1.6656200404057546</v>
      </c>
      <c r="V3811">
        <f>((N3811-AVERAGE($N$2:$N$5018))/_xlfn.STDEV.P($N$2:$N$5018))</f>
        <v>-0.63124962667159434</v>
      </c>
      <c r="W3811">
        <f>((I3811-AVERAGE($I$2:$I$5018))/_xlfn.STDEV.P($I$2:$I$5018))</f>
        <v>2.528209503928649</v>
      </c>
      <c r="Y3811">
        <f t="shared" si="240"/>
        <v>0</v>
      </c>
      <c r="Z3811">
        <f t="shared" si="241"/>
        <v>0</v>
      </c>
      <c r="AA3811">
        <f t="shared" si="242"/>
        <v>0</v>
      </c>
    </row>
    <row r="3812" spans="1:27" x14ac:dyDescent="0.25">
      <c r="A3812">
        <v>46729</v>
      </c>
      <c r="B3812" t="s">
        <v>17</v>
      </c>
      <c r="C3812">
        <v>1.64</v>
      </c>
      <c r="D3812">
        <v>0</v>
      </c>
      <c r="E3812">
        <v>0</v>
      </c>
      <c r="F3812" t="s">
        <v>23</v>
      </c>
      <c r="G3812" t="s">
        <v>26</v>
      </c>
      <c r="H3812" t="s">
        <v>15</v>
      </c>
      <c r="I3812">
        <v>69.89</v>
      </c>
      <c r="J3812" s="2">
        <v>18.100000000000001</v>
      </c>
      <c r="K3812" t="s">
        <v>24</v>
      </c>
      <c r="L3812">
        <v>0</v>
      </c>
      <c r="N3812">
        <f t="shared" si="243"/>
        <v>18.100000000000001</v>
      </c>
      <c r="U3812">
        <f>((C3812-AVERAGE($C$2:$C$5018))/_xlfn.STDEV.P($C$2:$C$5018))</f>
        <v>-1.826340200873974</v>
      </c>
      <c r="V3812">
        <f>((N3812-AVERAGE($N$2:$N$5018))/_xlfn.STDEV.P($N$2:$N$5018))</f>
        <v>-1.5075148100622378</v>
      </c>
      <c r="W3812">
        <f>((I3812-AVERAGE($I$2:$I$5018))/_xlfn.STDEV.P($I$2:$I$5018))</f>
        <v>-0.80262542892163591</v>
      </c>
      <c r="Y3812">
        <f t="shared" si="240"/>
        <v>0</v>
      </c>
      <c r="Z3812">
        <f t="shared" si="241"/>
        <v>0</v>
      </c>
      <c r="AA3812">
        <f t="shared" si="242"/>
        <v>0</v>
      </c>
    </row>
    <row r="3813" spans="1:27" x14ac:dyDescent="0.25">
      <c r="A3813">
        <v>44642</v>
      </c>
      <c r="B3813" t="s">
        <v>12</v>
      </c>
      <c r="C3813">
        <v>52</v>
      </c>
      <c r="D3813">
        <v>0</v>
      </c>
      <c r="E3813">
        <v>0</v>
      </c>
      <c r="F3813" t="s">
        <v>13</v>
      </c>
      <c r="G3813" t="s">
        <v>25</v>
      </c>
      <c r="H3813" t="s">
        <v>15</v>
      </c>
      <c r="I3813">
        <v>93.28</v>
      </c>
      <c r="J3813" s="2">
        <v>36.299999999999997</v>
      </c>
      <c r="K3813" t="s">
        <v>21</v>
      </c>
      <c r="L3813">
        <v>0</v>
      </c>
      <c r="N3813">
        <f t="shared" si="243"/>
        <v>36.299999999999997</v>
      </c>
      <c r="U3813">
        <f>((C3813-AVERAGE($C$2:$C$5018))/_xlfn.STDEV.P($C$2:$C$5018))</f>
        <v>0.38957610143004728</v>
      </c>
      <c r="V3813">
        <f>((N3813-AVERAGE($N$2:$N$5018))/_xlfn.STDEV.P($N$2:$N$5018))</f>
        <v>1.1504895795560466</v>
      </c>
      <c r="W3813">
        <f>((I3813-AVERAGE($I$2:$I$5018))/_xlfn.STDEV.P($I$2:$I$5018))</f>
        <v>-0.27639625580871341</v>
      </c>
      <c r="Y3813">
        <f t="shared" si="240"/>
        <v>0</v>
      </c>
      <c r="Z3813">
        <f t="shared" si="241"/>
        <v>0</v>
      </c>
      <c r="AA3813">
        <f t="shared" si="242"/>
        <v>0</v>
      </c>
    </row>
    <row r="3814" spans="1:27" x14ac:dyDescent="0.25">
      <c r="A3814">
        <v>70693</v>
      </c>
      <c r="B3814" t="s">
        <v>17</v>
      </c>
      <c r="C3814">
        <v>28</v>
      </c>
      <c r="D3814">
        <v>0</v>
      </c>
      <c r="E3814">
        <v>1</v>
      </c>
      <c r="F3814" t="s">
        <v>13</v>
      </c>
      <c r="G3814" t="s">
        <v>14</v>
      </c>
      <c r="H3814" t="s">
        <v>19</v>
      </c>
      <c r="I3814">
        <v>111.27</v>
      </c>
      <c r="J3814" s="2">
        <v>19.100000000000001</v>
      </c>
      <c r="K3814" t="s">
        <v>22</v>
      </c>
      <c r="L3814">
        <v>0</v>
      </c>
      <c r="N3814">
        <f t="shared" si="243"/>
        <v>19.100000000000001</v>
      </c>
      <c r="U3814">
        <f>((C3814-AVERAGE($C$2:$C$5018))/_xlfn.STDEV.P($C$2:$C$5018))</f>
        <v>-0.66646026186019325</v>
      </c>
      <c r="V3814">
        <f>((N3814-AVERAGE($N$2:$N$5018))/_xlfn.STDEV.P($N$2:$N$5018))</f>
        <v>-1.3614706128304639</v>
      </c>
      <c r="W3814">
        <f>((I3814-AVERAGE($I$2:$I$5018))/_xlfn.STDEV.P($I$2:$I$5018))</f>
        <v>0.12834349726103741</v>
      </c>
      <c r="Y3814">
        <f t="shared" si="240"/>
        <v>0</v>
      </c>
      <c r="Z3814">
        <f t="shared" si="241"/>
        <v>0</v>
      </c>
      <c r="AA3814">
        <f t="shared" si="242"/>
        <v>0</v>
      </c>
    </row>
    <row r="3815" spans="1:27" x14ac:dyDescent="0.25">
      <c r="A3815">
        <v>54065</v>
      </c>
      <c r="B3815" t="s">
        <v>17</v>
      </c>
      <c r="C3815">
        <v>45</v>
      </c>
      <c r="D3815">
        <v>0</v>
      </c>
      <c r="E3815">
        <v>0</v>
      </c>
      <c r="F3815" t="s">
        <v>13</v>
      </c>
      <c r="G3815" t="s">
        <v>14</v>
      </c>
      <c r="H3815" t="s">
        <v>15</v>
      </c>
      <c r="I3815">
        <v>91.04</v>
      </c>
      <c r="J3815" s="2">
        <v>21.1</v>
      </c>
      <c r="K3815" t="s">
        <v>21</v>
      </c>
      <c r="L3815">
        <v>0</v>
      </c>
      <c r="N3815">
        <f t="shared" si="243"/>
        <v>21.1</v>
      </c>
      <c r="U3815">
        <f>((C3815-AVERAGE($C$2:$C$5018))/_xlfn.STDEV.P($C$2:$C$5018))</f>
        <v>8.1565495470393809E-2</v>
      </c>
      <c r="V3815">
        <f>((N3815-AVERAGE($N$2:$N$5018))/_xlfn.STDEV.P($N$2:$N$5018))</f>
        <v>-1.0693822183669159</v>
      </c>
      <c r="W3815">
        <f>((I3815-AVERAGE($I$2:$I$5018))/_xlfn.STDEV.P($I$2:$I$5018))</f>
        <v>-0.32679186708588076</v>
      </c>
      <c r="Y3815">
        <f t="shared" si="240"/>
        <v>0</v>
      </c>
      <c r="Z3815">
        <f t="shared" si="241"/>
        <v>0</v>
      </c>
      <c r="AA3815">
        <f t="shared" si="242"/>
        <v>0</v>
      </c>
    </row>
    <row r="3816" spans="1:27" x14ac:dyDescent="0.25">
      <c r="A3816">
        <v>9926</v>
      </c>
      <c r="B3816" t="s">
        <v>12</v>
      </c>
      <c r="C3816">
        <v>20</v>
      </c>
      <c r="D3816">
        <v>0</v>
      </c>
      <c r="E3816">
        <v>0</v>
      </c>
      <c r="F3816" t="s">
        <v>23</v>
      </c>
      <c r="G3816" t="s">
        <v>14</v>
      </c>
      <c r="H3816" t="s">
        <v>15</v>
      </c>
      <c r="I3816">
        <v>87.2</v>
      </c>
      <c r="J3816" s="2">
        <v>28.9</v>
      </c>
      <c r="K3816" t="s">
        <v>22</v>
      </c>
      <c r="L3816">
        <v>0</v>
      </c>
      <c r="N3816">
        <f t="shared" si="243"/>
        <v>28.9</v>
      </c>
      <c r="U3816">
        <f>((C3816-AVERAGE($C$2:$C$5018))/_xlfn.STDEV.P($C$2:$C$5018))</f>
        <v>-1.01847238295694</v>
      </c>
      <c r="V3816">
        <f>((N3816-AVERAGE($N$2:$N$5018))/_xlfn.STDEV.P($N$2:$N$5018))</f>
        <v>6.976252004091997E-2</v>
      </c>
      <c r="W3816">
        <f>((I3816-AVERAGE($I$2:$I$5018))/_xlfn.STDEV.P($I$2:$I$5018))</f>
        <v>-0.41318434356102501</v>
      </c>
      <c r="Y3816">
        <f t="shared" si="240"/>
        <v>0</v>
      </c>
      <c r="Z3816">
        <f t="shared" si="241"/>
        <v>0</v>
      </c>
      <c r="AA3816">
        <f t="shared" si="242"/>
        <v>0</v>
      </c>
    </row>
    <row r="3817" spans="1:27" x14ac:dyDescent="0.25">
      <c r="A3817">
        <v>29201</v>
      </c>
      <c r="B3817" t="s">
        <v>12</v>
      </c>
      <c r="C3817">
        <v>1.56</v>
      </c>
      <c r="D3817">
        <v>0</v>
      </c>
      <c r="E3817">
        <v>0</v>
      </c>
      <c r="F3817" t="s">
        <v>23</v>
      </c>
      <c r="G3817" t="s">
        <v>26</v>
      </c>
      <c r="H3817" t="s">
        <v>19</v>
      </c>
      <c r="I3817">
        <v>109.12</v>
      </c>
      <c r="J3817" s="2">
        <v>18.899999999999999</v>
      </c>
      <c r="K3817" t="s">
        <v>24</v>
      </c>
      <c r="L3817">
        <v>0</v>
      </c>
      <c r="N3817">
        <f t="shared" si="243"/>
        <v>18.899999999999999</v>
      </c>
      <c r="U3817">
        <f>((C3817-AVERAGE($C$2:$C$5018))/_xlfn.STDEV.P($C$2:$C$5018))</f>
        <v>-1.8298603220849414</v>
      </c>
      <c r="V3817">
        <f>((N3817-AVERAGE($N$2:$N$5018))/_xlfn.STDEV.P($N$2:$N$5018))</f>
        <v>-1.3906794522768191</v>
      </c>
      <c r="W3817">
        <f>((I3817-AVERAGE($I$2:$I$5018))/_xlfn.STDEV.P($I$2:$I$5018))</f>
        <v>7.9972709651256371E-2</v>
      </c>
      <c r="Y3817">
        <f t="shared" si="240"/>
        <v>0</v>
      </c>
      <c r="Z3817">
        <f t="shared" si="241"/>
        <v>0</v>
      </c>
      <c r="AA3817">
        <f t="shared" si="242"/>
        <v>0</v>
      </c>
    </row>
    <row r="3818" spans="1:27" x14ac:dyDescent="0.25">
      <c r="A3818">
        <v>33308</v>
      </c>
      <c r="B3818" t="s">
        <v>17</v>
      </c>
      <c r="C3818">
        <v>65</v>
      </c>
      <c r="D3818">
        <v>0</v>
      </c>
      <c r="E3818">
        <v>0</v>
      </c>
      <c r="F3818" t="s">
        <v>23</v>
      </c>
      <c r="G3818" t="s">
        <v>14</v>
      </c>
      <c r="H3818" t="s">
        <v>15</v>
      </c>
      <c r="I3818">
        <v>216.64</v>
      </c>
      <c r="J3818" s="2">
        <v>43.3</v>
      </c>
      <c r="K3818" t="s">
        <v>16</v>
      </c>
      <c r="L3818">
        <v>0</v>
      </c>
      <c r="N3818">
        <f t="shared" si="243"/>
        <v>43.3</v>
      </c>
      <c r="U3818">
        <f>((C3818-AVERAGE($C$2:$C$5018))/_xlfn.STDEV.P($C$2:$C$5018))</f>
        <v>0.96159579821226082</v>
      </c>
      <c r="V3818">
        <f>((N3818-AVERAGE($N$2:$N$5018))/_xlfn.STDEV.P($N$2:$N$5018))</f>
        <v>2.1727989601784641</v>
      </c>
      <c r="W3818">
        <f>((I3818-AVERAGE($I$2:$I$5018))/_xlfn.STDEV.P($I$2:$I$5018))</f>
        <v>2.498962050955293</v>
      </c>
      <c r="Y3818">
        <f t="shared" si="240"/>
        <v>0</v>
      </c>
      <c r="Z3818">
        <f t="shared" si="241"/>
        <v>0</v>
      </c>
      <c r="AA3818">
        <f t="shared" si="242"/>
        <v>0</v>
      </c>
    </row>
    <row r="3819" spans="1:27" x14ac:dyDescent="0.25">
      <c r="A3819">
        <v>15937</v>
      </c>
      <c r="B3819" t="s">
        <v>12</v>
      </c>
      <c r="C3819">
        <v>45</v>
      </c>
      <c r="D3819">
        <v>1</v>
      </c>
      <c r="E3819">
        <v>0</v>
      </c>
      <c r="F3819" t="s">
        <v>13</v>
      </c>
      <c r="G3819" t="s">
        <v>18</v>
      </c>
      <c r="H3819" t="s">
        <v>19</v>
      </c>
      <c r="I3819">
        <v>74.28</v>
      </c>
      <c r="J3819" s="2">
        <v>37.200000000000003</v>
      </c>
      <c r="K3819" t="s">
        <v>16</v>
      </c>
      <c r="L3819">
        <v>0</v>
      </c>
      <c r="N3819">
        <f t="shared" si="243"/>
        <v>37.200000000000003</v>
      </c>
      <c r="U3819">
        <f>((C3819-AVERAGE($C$2:$C$5018))/_xlfn.STDEV.P($C$2:$C$5018))</f>
        <v>8.1565495470393809E-2</v>
      </c>
      <c r="V3819">
        <f>((N3819-AVERAGE($N$2:$N$5018))/_xlfn.STDEV.P($N$2:$N$5018))</f>
        <v>1.2819293570646439</v>
      </c>
      <c r="W3819">
        <f>((I3819-AVERAGE($I$2:$I$5018))/_xlfn.STDEV.P($I$2:$I$5018))</f>
        <v>-0.70385903003468719</v>
      </c>
      <c r="Y3819">
        <f t="shared" si="240"/>
        <v>0</v>
      </c>
      <c r="Z3819">
        <f t="shared" si="241"/>
        <v>0</v>
      </c>
      <c r="AA3819">
        <f t="shared" si="242"/>
        <v>0</v>
      </c>
    </row>
    <row r="3820" spans="1:27" x14ac:dyDescent="0.25">
      <c r="A3820">
        <v>53748</v>
      </c>
      <c r="B3820" t="s">
        <v>12</v>
      </c>
      <c r="C3820">
        <v>77</v>
      </c>
      <c r="D3820">
        <v>0</v>
      </c>
      <c r="E3820">
        <v>0</v>
      </c>
      <c r="F3820" t="s">
        <v>13</v>
      </c>
      <c r="G3820" t="s">
        <v>18</v>
      </c>
      <c r="H3820" t="s">
        <v>15</v>
      </c>
      <c r="I3820">
        <v>57.6</v>
      </c>
      <c r="J3820" s="2">
        <v>32.200000000000003</v>
      </c>
      <c r="K3820" t="s">
        <v>24</v>
      </c>
      <c r="L3820">
        <v>0</v>
      </c>
      <c r="N3820">
        <f t="shared" si="243"/>
        <v>32.200000000000003</v>
      </c>
      <c r="U3820">
        <f>((C3820-AVERAGE($C$2:$C$5018))/_xlfn.STDEV.P($C$2:$C$5018))</f>
        <v>1.4896139798573811</v>
      </c>
      <c r="V3820">
        <f>((N3820-AVERAGE($N$2:$N$5018))/_xlfn.STDEV.P($N$2:$N$5018))</f>
        <v>0.55170837090577451</v>
      </c>
      <c r="W3820">
        <f>((I3820-AVERAGE($I$2:$I$5018))/_xlfn.STDEV.P($I$2:$I$5018))</f>
        <v>-1.0791263497235948</v>
      </c>
      <c r="Y3820">
        <f t="shared" si="240"/>
        <v>0</v>
      </c>
      <c r="Z3820">
        <f t="shared" si="241"/>
        <v>0</v>
      </c>
      <c r="AA3820">
        <f t="shared" si="242"/>
        <v>0</v>
      </c>
    </row>
    <row r="3821" spans="1:27" x14ac:dyDescent="0.25">
      <c r="A3821">
        <v>47803</v>
      </c>
      <c r="B3821" t="s">
        <v>12</v>
      </c>
      <c r="C3821">
        <v>37</v>
      </c>
      <c r="D3821">
        <v>0</v>
      </c>
      <c r="E3821">
        <v>0</v>
      </c>
      <c r="F3821" t="s">
        <v>13</v>
      </c>
      <c r="G3821" t="s">
        <v>25</v>
      </c>
      <c r="H3821" t="s">
        <v>15</v>
      </c>
      <c r="I3821">
        <v>173.97</v>
      </c>
      <c r="J3821" s="2">
        <v>26.3</v>
      </c>
      <c r="K3821" t="s">
        <v>24</v>
      </c>
      <c r="L3821">
        <v>0</v>
      </c>
      <c r="N3821">
        <f t="shared" si="243"/>
        <v>26.3</v>
      </c>
      <c r="U3821">
        <f>((C3821-AVERAGE($C$2:$C$5018))/_xlfn.STDEV.P($C$2:$C$5018))</f>
        <v>-0.27044662562635302</v>
      </c>
      <c r="V3821">
        <f>((N3821-AVERAGE($N$2:$N$5018))/_xlfn.STDEV.P($N$2:$N$5018))</f>
        <v>-0.30995239276169184</v>
      </c>
      <c r="W3821">
        <f>((I3821-AVERAGE($I$2:$I$5018))/_xlfn.STDEV.P($I$2:$I$5018))</f>
        <v>1.538970652206751</v>
      </c>
      <c r="Y3821">
        <f t="shared" si="240"/>
        <v>0</v>
      </c>
      <c r="Z3821">
        <f t="shared" si="241"/>
        <v>0</v>
      </c>
      <c r="AA3821">
        <f t="shared" si="242"/>
        <v>0</v>
      </c>
    </row>
    <row r="3822" spans="1:27" x14ac:dyDescent="0.25">
      <c r="A3822">
        <v>41554</v>
      </c>
      <c r="B3822" t="s">
        <v>17</v>
      </c>
      <c r="C3822">
        <v>50</v>
      </c>
      <c r="D3822">
        <v>0</v>
      </c>
      <c r="E3822">
        <v>0</v>
      </c>
      <c r="F3822" t="s">
        <v>13</v>
      </c>
      <c r="G3822" t="s">
        <v>14</v>
      </c>
      <c r="H3822" t="s">
        <v>19</v>
      </c>
      <c r="I3822">
        <v>65.25</v>
      </c>
      <c r="J3822" s="2">
        <v>25.4</v>
      </c>
      <c r="K3822" t="s">
        <v>22</v>
      </c>
      <c r="L3822">
        <v>0</v>
      </c>
      <c r="N3822">
        <f t="shared" si="243"/>
        <v>25.4</v>
      </c>
      <c r="U3822">
        <f>((C3822-AVERAGE($C$2:$C$5018))/_xlfn.STDEV.P($C$2:$C$5018))</f>
        <v>0.30157307115586057</v>
      </c>
      <c r="V3822">
        <f>((N3822-AVERAGE($N$2:$N$5018))/_xlfn.STDEV.P($N$2:$N$5018))</f>
        <v>-0.44139217027028871</v>
      </c>
      <c r="W3822">
        <f>((I3822-AVERAGE($I$2:$I$5018))/_xlfn.STDEV.P($I$2:$I$5018))</f>
        <v>-0.90701633799576842</v>
      </c>
      <c r="Y3822">
        <f t="shared" si="240"/>
        <v>0</v>
      </c>
      <c r="Z3822">
        <f t="shared" si="241"/>
        <v>0</v>
      </c>
      <c r="AA3822">
        <f t="shared" si="242"/>
        <v>0</v>
      </c>
    </row>
    <row r="3823" spans="1:27" x14ac:dyDescent="0.25">
      <c r="A3823">
        <v>69435</v>
      </c>
      <c r="B3823" t="s">
        <v>17</v>
      </c>
      <c r="C3823">
        <v>0.56000000000000005</v>
      </c>
      <c r="D3823">
        <v>0</v>
      </c>
      <c r="E3823">
        <v>0</v>
      </c>
      <c r="F3823" t="s">
        <v>23</v>
      </c>
      <c r="G3823" t="s">
        <v>26</v>
      </c>
      <c r="H3823" t="s">
        <v>15</v>
      </c>
      <c r="I3823">
        <v>80.92</v>
      </c>
      <c r="J3823" s="2">
        <v>18.3</v>
      </c>
      <c r="K3823" t="s">
        <v>24</v>
      </c>
      <c r="L3823">
        <v>0</v>
      </c>
      <c r="N3823">
        <f t="shared" si="243"/>
        <v>18.3</v>
      </c>
      <c r="U3823">
        <f>((C3823-AVERAGE($C$2:$C$5018))/_xlfn.STDEV.P($C$2:$C$5018))</f>
        <v>-1.8738618372220348</v>
      </c>
      <c r="V3823">
        <f>((N3823-AVERAGE($N$2:$N$5018))/_xlfn.STDEV.P($N$2:$N$5018))</f>
        <v>-1.478305970615883</v>
      </c>
      <c r="W3823">
        <f>((I3823-AVERAGE($I$2:$I$5018))/_xlfn.STDEV.P($I$2:$I$5018))</f>
        <v>-0.55447203946308377</v>
      </c>
      <c r="Y3823">
        <f t="shared" si="240"/>
        <v>0</v>
      </c>
      <c r="Z3823">
        <f t="shared" si="241"/>
        <v>0</v>
      </c>
      <c r="AA3823">
        <f t="shared" si="242"/>
        <v>0</v>
      </c>
    </row>
    <row r="3824" spans="1:27" x14ac:dyDescent="0.25">
      <c r="A3824">
        <v>41049</v>
      </c>
      <c r="B3824" t="s">
        <v>17</v>
      </c>
      <c r="C3824">
        <v>30</v>
      </c>
      <c r="D3824">
        <v>0</v>
      </c>
      <c r="E3824">
        <v>0</v>
      </c>
      <c r="F3824" t="s">
        <v>13</v>
      </c>
      <c r="G3824" t="s">
        <v>14</v>
      </c>
      <c r="H3824" t="s">
        <v>19</v>
      </c>
      <c r="I3824">
        <v>124.37</v>
      </c>
      <c r="J3824" s="2">
        <v>21.4</v>
      </c>
      <c r="K3824" t="s">
        <v>21</v>
      </c>
      <c r="L3824">
        <v>0</v>
      </c>
      <c r="N3824">
        <f t="shared" si="243"/>
        <v>21.4</v>
      </c>
      <c r="U3824">
        <f>((C3824-AVERAGE($C$2:$C$5018))/_xlfn.STDEV.P($C$2:$C$5018))</f>
        <v>-0.57845723158600648</v>
      </c>
      <c r="V3824">
        <f>((N3824-AVERAGE($N$2:$N$5018))/_xlfn.STDEV.P($N$2:$N$5018))</f>
        <v>-1.0255689591973842</v>
      </c>
      <c r="W3824">
        <f>((I3824-AVERAGE($I$2:$I$5018))/_xlfn.STDEV.P($I$2:$I$5018))</f>
        <v>0.42306783106947216</v>
      </c>
      <c r="Y3824">
        <f t="shared" si="240"/>
        <v>0</v>
      </c>
      <c r="Z3824">
        <f t="shared" si="241"/>
        <v>0</v>
      </c>
      <c r="AA3824">
        <f t="shared" si="242"/>
        <v>0</v>
      </c>
    </row>
    <row r="3825" spans="1:27" x14ac:dyDescent="0.25">
      <c r="A3825">
        <v>13859</v>
      </c>
      <c r="B3825" t="s">
        <v>17</v>
      </c>
      <c r="C3825">
        <v>31</v>
      </c>
      <c r="D3825">
        <v>0</v>
      </c>
      <c r="E3825">
        <v>0</v>
      </c>
      <c r="F3825" t="s">
        <v>23</v>
      </c>
      <c r="G3825" t="s">
        <v>14</v>
      </c>
      <c r="H3825" t="s">
        <v>15</v>
      </c>
      <c r="I3825">
        <v>102.39</v>
      </c>
      <c r="J3825" s="2">
        <v>22.9</v>
      </c>
      <c r="K3825" t="s">
        <v>22</v>
      </c>
      <c r="L3825">
        <v>0</v>
      </c>
      <c r="N3825">
        <f t="shared" si="243"/>
        <v>22.9</v>
      </c>
      <c r="U3825">
        <f>((C3825-AVERAGE($C$2:$C$5018))/_xlfn.STDEV.P($C$2:$C$5018))</f>
        <v>-0.5344557164489131</v>
      </c>
      <c r="V3825">
        <f>((N3825-AVERAGE($N$2:$N$5018))/_xlfn.STDEV.P($N$2:$N$5018))</f>
        <v>-0.80650266334972343</v>
      </c>
      <c r="W3825">
        <f>((I3825-AVERAGE($I$2:$I$5018))/_xlfn.STDEV.P($I$2:$I$5018))</f>
        <v>-7.1439104587733379E-2</v>
      </c>
      <c r="Y3825">
        <f t="shared" si="240"/>
        <v>0</v>
      </c>
      <c r="Z3825">
        <f t="shared" si="241"/>
        <v>0</v>
      </c>
      <c r="AA3825">
        <f t="shared" si="242"/>
        <v>0</v>
      </c>
    </row>
    <row r="3826" spans="1:27" x14ac:dyDescent="0.25">
      <c r="A3826">
        <v>24257</v>
      </c>
      <c r="B3826" t="s">
        <v>12</v>
      </c>
      <c r="C3826">
        <v>4</v>
      </c>
      <c r="D3826">
        <v>0</v>
      </c>
      <c r="E3826">
        <v>0</v>
      </c>
      <c r="F3826" t="s">
        <v>23</v>
      </c>
      <c r="G3826" t="s">
        <v>26</v>
      </c>
      <c r="H3826" t="s">
        <v>19</v>
      </c>
      <c r="I3826">
        <v>90.42</v>
      </c>
      <c r="J3826" s="2">
        <v>16.2</v>
      </c>
      <c r="K3826" t="s">
        <v>24</v>
      </c>
      <c r="L3826">
        <v>0</v>
      </c>
      <c r="N3826">
        <f t="shared" si="243"/>
        <v>16.2</v>
      </c>
      <c r="U3826">
        <f>((C3826-AVERAGE($C$2:$C$5018))/_xlfn.STDEV.P($C$2:$C$5018))</f>
        <v>-1.7224966251504337</v>
      </c>
      <c r="V3826">
        <f>((N3826-AVERAGE($N$2:$N$5018))/_xlfn.STDEV.P($N$2:$N$5018))</f>
        <v>-1.7849987848026085</v>
      </c>
      <c r="W3826">
        <f>((I3826-AVERAGE($I$2:$I$5018))/_xlfn.STDEV.P($I$2:$I$5018))</f>
        <v>-0.34074065235009682</v>
      </c>
      <c r="Y3826">
        <f t="shared" si="240"/>
        <v>0</v>
      </c>
      <c r="Z3826">
        <f t="shared" si="241"/>
        <v>0</v>
      </c>
      <c r="AA3826">
        <f t="shared" si="242"/>
        <v>0</v>
      </c>
    </row>
    <row r="3827" spans="1:27" x14ac:dyDescent="0.25">
      <c r="A3827">
        <v>14417</v>
      </c>
      <c r="B3827" t="s">
        <v>12</v>
      </c>
      <c r="C3827">
        <v>65</v>
      </c>
      <c r="D3827">
        <v>1</v>
      </c>
      <c r="E3827">
        <v>0</v>
      </c>
      <c r="F3827" t="s">
        <v>13</v>
      </c>
      <c r="G3827" t="s">
        <v>14</v>
      </c>
      <c r="H3827" t="s">
        <v>19</v>
      </c>
      <c r="I3827">
        <v>79.17</v>
      </c>
      <c r="J3827" s="2">
        <v>29.6</v>
      </c>
      <c r="K3827" t="s">
        <v>24</v>
      </c>
      <c r="L3827">
        <v>0</v>
      </c>
      <c r="N3827">
        <f t="shared" si="243"/>
        <v>29.6</v>
      </c>
      <c r="U3827">
        <f>((C3827-AVERAGE($C$2:$C$5018))/_xlfn.STDEV.P($C$2:$C$5018))</f>
        <v>0.96159579821226082</v>
      </c>
      <c r="V3827">
        <f>((N3827-AVERAGE($N$2:$N$5018))/_xlfn.STDEV.P($N$2:$N$5018))</f>
        <v>0.17199345810316213</v>
      </c>
      <c r="W3827">
        <f>((I3827-AVERAGE($I$2:$I$5018))/_xlfn.STDEV.P($I$2:$I$5018))</f>
        <v>-0.59384361077337078</v>
      </c>
      <c r="Y3827">
        <f t="shared" si="240"/>
        <v>0</v>
      </c>
      <c r="Z3827">
        <f t="shared" si="241"/>
        <v>0</v>
      </c>
      <c r="AA3827">
        <f t="shared" si="242"/>
        <v>0</v>
      </c>
    </row>
    <row r="3828" spans="1:27" x14ac:dyDescent="0.25">
      <c r="A3828">
        <v>45260</v>
      </c>
      <c r="B3828" t="s">
        <v>17</v>
      </c>
      <c r="C3828">
        <v>68</v>
      </c>
      <c r="D3828">
        <v>0</v>
      </c>
      <c r="E3828">
        <v>0</v>
      </c>
      <c r="F3828" t="s">
        <v>13</v>
      </c>
      <c r="G3828" t="s">
        <v>18</v>
      </c>
      <c r="H3828" t="s">
        <v>15</v>
      </c>
      <c r="I3828">
        <v>71.08</v>
      </c>
      <c r="J3828" s="2">
        <v>21.5</v>
      </c>
      <c r="K3828" t="s">
        <v>21</v>
      </c>
      <c r="L3828">
        <v>0</v>
      </c>
      <c r="N3828">
        <f t="shared" si="243"/>
        <v>21.5</v>
      </c>
      <c r="U3828">
        <f>((C3828-AVERAGE($C$2:$C$5018))/_xlfn.STDEV.P($C$2:$C$5018))</f>
        <v>1.0936003436235409</v>
      </c>
      <c r="V3828">
        <f>((N3828-AVERAGE($N$2:$N$5018))/_xlfn.STDEV.P($N$2:$N$5018))</f>
        <v>-1.0109645394742066</v>
      </c>
      <c r="W3828">
        <f>((I3828-AVERAGE($I$2:$I$5018))/_xlfn.STDEV.P($I$2:$I$5018))</f>
        <v>-0.77585276043064078</v>
      </c>
      <c r="Y3828">
        <f t="shared" si="240"/>
        <v>0</v>
      </c>
      <c r="Z3828">
        <f t="shared" si="241"/>
        <v>0</v>
      </c>
      <c r="AA3828">
        <f t="shared" si="242"/>
        <v>0</v>
      </c>
    </row>
    <row r="3829" spans="1:27" x14ac:dyDescent="0.25">
      <c r="A3829">
        <v>12807</v>
      </c>
      <c r="B3829" t="s">
        <v>17</v>
      </c>
      <c r="C3829">
        <v>63</v>
      </c>
      <c r="D3829">
        <v>1</v>
      </c>
      <c r="E3829">
        <v>0</v>
      </c>
      <c r="F3829" t="s">
        <v>13</v>
      </c>
      <c r="G3829" t="s">
        <v>14</v>
      </c>
      <c r="H3829" t="s">
        <v>15</v>
      </c>
      <c r="I3829">
        <v>81.540000000000006</v>
      </c>
      <c r="J3829" s="2">
        <v>24.2</v>
      </c>
      <c r="K3829" t="s">
        <v>21</v>
      </c>
      <c r="L3829">
        <v>0</v>
      </c>
      <c r="N3829">
        <f t="shared" si="243"/>
        <v>24.2</v>
      </c>
      <c r="U3829">
        <f>((C3829-AVERAGE($C$2:$C$5018))/_xlfn.STDEV.P($C$2:$C$5018))</f>
        <v>0.87359276793807417</v>
      </c>
      <c r="V3829">
        <f>((N3829-AVERAGE($N$2:$N$5018))/_xlfn.STDEV.P($N$2:$N$5018))</f>
        <v>-0.61664520694841729</v>
      </c>
      <c r="W3829">
        <f>((I3829-AVERAGE($I$2:$I$5018))/_xlfn.STDEV.P($I$2:$I$5018))</f>
        <v>-0.5405232541988676</v>
      </c>
      <c r="Y3829">
        <f t="shared" si="240"/>
        <v>0</v>
      </c>
      <c r="Z3829">
        <f t="shared" si="241"/>
        <v>0</v>
      </c>
      <c r="AA3829">
        <f t="shared" si="242"/>
        <v>0</v>
      </c>
    </row>
    <row r="3830" spans="1:27" x14ac:dyDescent="0.25">
      <c r="A3830">
        <v>71417</v>
      </c>
      <c r="B3830" t="s">
        <v>12</v>
      </c>
      <c r="C3830">
        <v>46</v>
      </c>
      <c r="D3830">
        <v>0</v>
      </c>
      <c r="E3830">
        <v>0</v>
      </c>
      <c r="F3830" t="s">
        <v>23</v>
      </c>
      <c r="G3830" t="s">
        <v>14</v>
      </c>
      <c r="H3830" t="s">
        <v>15</v>
      </c>
      <c r="I3830">
        <v>159.66999999999999</v>
      </c>
      <c r="J3830" s="2">
        <v>37.299999999999997</v>
      </c>
      <c r="K3830" t="s">
        <v>21</v>
      </c>
      <c r="L3830">
        <v>0</v>
      </c>
      <c r="N3830">
        <f t="shared" si="243"/>
        <v>37.299999999999997</v>
      </c>
      <c r="U3830">
        <f>((C3830-AVERAGE($C$2:$C$5018))/_xlfn.STDEV.P($C$2:$C$5018))</f>
        <v>0.12556701060748715</v>
      </c>
      <c r="V3830">
        <f>((N3830-AVERAGE($N$2:$N$5018))/_xlfn.STDEV.P($N$2:$N$5018))</f>
        <v>1.2965337767878204</v>
      </c>
      <c r="W3830">
        <f>((I3830-AVERAGE($I$2:$I$5018))/_xlfn.STDEV.P($I$2:$I$5018))</f>
        <v>1.2172486694998337</v>
      </c>
      <c r="Y3830">
        <f t="shared" si="240"/>
        <v>0</v>
      </c>
      <c r="Z3830">
        <f t="shared" si="241"/>
        <v>0</v>
      </c>
      <c r="AA3830">
        <f t="shared" si="242"/>
        <v>0</v>
      </c>
    </row>
    <row r="3831" spans="1:27" x14ac:dyDescent="0.25">
      <c r="A3831">
        <v>37479</v>
      </c>
      <c r="B3831" t="s">
        <v>17</v>
      </c>
      <c r="C3831">
        <v>54</v>
      </c>
      <c r="D3831">
        <v>0</v>
      </c>
      <c r="E3831">
        <v>0</v>
      </c>
      <c r="F3831" t="s">
        <v>13</v>
      </c>
      <c r="G3831" t="s">
        <v>14</v>
      </c>
      <c r="H3831" t="s">
        <v>15</v>
      </c>
      <c r="I3831">
        <v>93.96</v>
      </c>
      <c r="J3831" s="2">
        <v>33.299999999999997</v>
      </c>
      <c r="K3831" t="s">
        <v>22</v>
      </c>
      <c r="L3831">
        <v>0</v>
      </c>
      <c r="N3831">
        <f t="shared" si="243"/>
        <v>33.299999999999997</v>
      </c>
      <c r="U3831">
        <f>((C3831-AVERAGE($C$2:$C$5018))/_xlfn.STDEV.P($C$2:$C$5018))</f>
        <v>0.47757913170423399</v>
      </c>
      <c r="V3831">
        <f>((N3831-AVERAGE($N$2:$N$5018))/_xlfn.STDEV.P($N$2:$N$5018))</f>
        <v>0.71235698786072499</v>
      </c>
      <c r="W3831">
        <f>((I3831-AVERAGE($I$2:$I$5018))/_xlfn.STDEV.P($I$2:$I$5018))</f>
        <v>-0.26109758809957345</v>
      </c>
      <c r="Y3831">
        <f t="shared" si="240"/>
        <v>0</v>
      </c>
      <c r="Z3831">
        <f t="shared" si="241"/>
        <v>0</v>
      </c>
      <c r="AA3831">
        <f t="shared" si="242"/>
        <v>0</v>
      </c>
    </row>
    <row r="3832" spans="1:27" x14ac:dyDescent="0.25">
      <c r="A3832">
        <v>23850</v>
      </c>
      <c r="B3832" t="s">
        <v>12</v>
      </c>
      <c r="C3832">
        <v>66</v>
      </c>
      <c r="D3832">
        <v>0</v>
      </c>
      <c r="E3832">
        <v>0</v>
      </c>
      <c r="F3832" t="s">
        <v>13</v>
      </c>
      <c r="G3832" t="s">
        <v>14</v>
      </c>
      <c r="H3832" t="s">
        <v>15</v>
      </c>
      <c r="I3832">
        <v>103.01</v>
      </c>
      <c r="J3832" s="2">
        <v>33.1</v>
      </c>
      <c r="K3832" t="s">
        <v>21</v>
      </c>
      <c r="L3832">
        <v>0</v>
      </c>
      <c r="N3832">
        <f t="shared" si="243"/>
        <v>33.1</v>
      </c>
      <c r="U3832">
        <f>((C3832-AVERAGE($C$2:$C$5018))/_xlfn.STDEV.P($C$2:$C$5018))</f>
        <v>1.0055973133493543</v>
      </c>
      <c r="V3832">
        <f>((N3832-AVERAGE($N$2:$N$5018))/_xlfn.STDEV.P($N$2:$N$5018))</f>
        <v>0.68314814841437077</v>
      </c>
      <c r="W3832">
        <f>((I3832-AVERAGE($I$2:$I$5018))/_xlfn.STDEV.P($I$2:$I$5018))</f>
        <v>-5.7490319323517287E-2</v>
      </c>
      <c r="Y3832">
        <f t="shared" si="240"/>
        <v>0</v>
      </c>
      <c r="Z3832">
        <f t="shared" si="241"/>
        <v>0</v>
      </c>
      <c r="AA3832">
        <f t="shared" si="242"/>
        <v>0</v>
      </c>
    </row>
    <row r="3833" spans="1:27" x14ac:dyDescent="0.25">
      <c r="A3833">
        <v>17791</v>
      </c>
      <c r="B3833" t="s">
        <v>17</v>
      </c>
      <c r="C3833">
        <v>29</v>
      </c>
      <c r="D3833">
        <v>0</v>
      </c>
      <c r="E3833">
        <v>0</v>
      </c>
      <c r="F3833" t="s">
        <v>13</v>
      </c>
      <c r="G3833" t="s">
        <v>25</v>
      </c>
      <c r="H3833" t="s">
        <v>19</v>
      </c>
      <c r="I3833">
        <v>92.49</v>
      </c>
      <c r="J3833" s="2">
        <v>22.2</v>
      </c>
      <c r="K3833" t="s">
        <v>21</v>
      </c>
      <c r="L3833">
        <v>0</v>
      </c>
      <c r="N3833">
        <f t="shared" si="243"/>
        <v>22.2</v>
      </c>
      <c r="U3833">
        <f>((C3833-AVERAGE($C$2:$C$5018))/_xlfn.STDEV.P($C$2:$C$5018))</f>
        <v>-0.62245874672309986</v>
      </c>
      <c r="V3833">
        <f>((N3833-AVERAGE($N$2:$N$5018))/_xlfn.STDEV.P($N$2:$N$5018))</f>
        <v>-0.90873360141196502</v>
      </c>
      <c r="W3833">
        <f>((I3833-AVERAGE($I$2:$I$5018))/_xlfn.STDEV.P($I$2:$I$5018))</f>
        <v>-0.29416970800021458</v>
      </c>
      <c r="Y3833">
        <f t="shared" si="240"/>
        <v>0</v>
      </c>
      <c r="Z3833">
        <f t="shared" si="241"/>
        <v>0</v>
      </c>
      <c r="AA3833">
        <f t="shared" si="242"/>
        <v>0</v>
      </c>
    </row>
    <row r="3834" spans="1:27" x14ac:dyDescent="0.25">
      <c r="A3834">
        <v>2544</v>
      </c>
      <c r="B3834" t="s">
        <v>12</v>
      </c>
      <c r="C3834">
        <v>78</v>
      </c>
      <c r="D3834">
        <v>0</v>
      </c>
      <c r="E3834">
        <v>0</v>
      </c>
      <c r="F3834" t="s">
        <v>13</v>
      </c>
      <c r="G3834" t="s">
        <v>14</v>
      </c>
      <c r="H3834" t="s">
        <v>15</v>
      </c>
      <c r="I3834">
        <v>208.85</v>
      </c>
      <c r="J3834" s="2">
        <v>24.4</v>
      </c>
      <c r="K3834" t="s">
        <v>16</v>
      </c>
      <c r="L3834">
        <v>0</v>
      </c>
      <c r="N3834">
        <f t="shared" si="243"/>
        <v>24.4</v>
      </c>
      <c r="U3834">
        <f>((C3834-AVERAGE($C$2:$C$5018))/_xlfn.STDEV.P($C$2:$C$5018))</f>
        <v>1.5336154949944745</v>
      </c>
      <c r="V3834">
        <f>((N3834-AVERAGE($N$2:$N$5018))/_xlfn.STDEV.P($N$2:$N$5018))</f>
        <v>-0.58743636750206263</v>
      </c>
      <c r="W3834">
        <f>((I3834-AVERAGE($I$2:$I$5018))/_xlfn.STDEV.P($I$2:$I$5018))</f>
        <v>2.3237023135226438</v>
      </c>
      <c r="Y3834">
        <f t="shared" ref="Y3834:Y3895" si="244">IF(AND(C3834&lt;3,OR(K3834="smokes",K3834="formerly smoked")),1,0)</f>
        <v>0</v>
      </c>
      <c r="Z3834">
        <f t="shared" ref="Z3834:Z3895" si="245">IF(OR(N3834&lt;0,N3834&gt;100),1,0)</f>
        <v>0</v>
      </c>
      <c r="AA3834">
        <f t="shared" si="242"/>
        <v>0</v>
      </c>
    </row>
    <row r="3835" spans="1:27" x14ac:dyDescent="0.25">
      <c r="A3835">
        <v>4961</v>
      </c>
      <c r="B3835" t="s">
        <v>12</v>
      </c>
      <c r="C3835">
        <v>56</v>
      </c>
      <c r="D3835">
        <v>0</v>
      </c>
      <c r="E3835">
        <v>0</v>
      </c>
      <c r="F3835" t="s">
        <v>13</v>
      </c>
      <c r="G3835" t="s">
        <v>25</v>
      </c>
      <c r="H3835" t="s">
        <v>15</v>
      </c>
      <c r="I3835">
        <v>122.39</v>
      </c>
      <c r="J3835" s="2">
        <v>30.3</v>
      </c>
      <c r="K3835" t="s">
        <v>24</v>
      </c>
      <c r="L3835">
        <v>0</v>
      </c>
      <c r="N3835">
        <f t="shared" si="243"/>
        <v>30.3</v>
      </c>
      <c r="U3835">
        <f>((C3835-AVERAGE($C$2:$C$5018))/_xlfn.STDEV.P($C$2:$C$5018))</f>
        <v>0.56558216197842071</v>
      </c>
      <c r="V3835">
        <f>((N3835-AVERAGE($N$2:$N$5018))/_xlfn.STDEV.P($N$2:$N$5018))</f>
        <v>0.27422439616540373</v>
      </c>
      <c r="W3835">
        <f>((I3835-AVERAGE($I$2:$I$5018))/_xlfn.STDEV.P($I$2:$I$5018))</f>
        <v>0.37852171038697585</v>
      </c>
      <c r="Y3835">
        <f t="shared" si="244"/>
        <v>0</v>
      </c>
      <c r="Z3835">
        <f t="shared" si="245"/>
        <v>0</v>
      </c>
      <c r="AA3835">
        <f t="shared" si="242"/>
        <v>0</v>
      </c>
    </row>
    <row r="3836" spans="1:27" x14ac:dyDescent="0.25">
      <c r="A3836">
        <v>2702</v>
      </c>
      <c r="B3836" t="s">
        <v>17</v>
      </c>
      <c r="C3836">
        <v>57</v>
      </c>
      <c r="D3836">
        <v>0</v>
      </c>
      <c r="E3836">
        <v>0</v>
      </c>
      <c r="F3836" t="s">
        <v>13</v>
      </c>
      <c r="G3836" t="s">
        <v>14</v>
      </c>
      <c r="H3836" t="s">
        <v>19</v>
      </c>
      <c r="I3836">
        <v>65.91</v>
      </c>
      <c r="J3836" s="2">
        <v>28.2</v>
      </c>
      <c r="K3836" t="s">
        <v>24</v>
      </c>
      <c r="L3836">
        <v>0</v>
      </c>
      <c r="N3836">
        <f t="shared" si="243"/>
        <v>28.2</v>
      </c>
      <c r="U3836">
        <f>((C3836-AVERAGE($C$2:$C$5018))/_xlfn.STDEV.P($C$2:$C$5018))</f>
        <v>0.60958367711551409</v>
      </c>
      <c r="V3836">
        <f>((N3836-AVERAGE($N$2:$N$5018))/_xlfn.STDEV.P($N$2:$N$5018))</f>
        <v>-3.2468418021321652E-2</v>
      </c>
      <c r="W3836">
        <f>((I3836-AVERAGE($I$2:$I$5018))/_xlfn.STDEV.P($I$2:$I$5018))</f>
        <v>-0.89216763110160313</v>
      </c>
      <c r="Y3836">
        <f t="shared" si="244"/>
        <v>0</v>
      </c>
      <c r="Z3836">
        <f t="shared" si="245"/>
        <v>0</v>
      </c>
      <c r="AA3836">
        <f t="shared" si="242"/>
        <v>0</v>
      </c>
    </row>
    <row r="3837" spans="1:27" x14ac:dyDescent="0.25">
      <c r="A3837">
        <v>11208</v>
      </c>
      <c r="B3837" t="s">
        <v>17</v>
      </c>
      <c r="C3837">
        <v>2</v>
      </c>
      <c r="D3837">
        <v>0</v>
      </c>
      <c r="E3837">
        <v>0</v>
      </c>
      <c r="F3837" t="s">
        <v>23</v>
      </c>
      <c r="G3837" t="s">
        <v>26</v>
      </c>
      <c r="H3837" t="s">
        <v>19</v>
      </c>
      <c r="I3837">
        <v>70.25</v>
      </c>
      <c r="J3837" s="2">
        <v>17</v>
      </c>
      <c r="K3837" t="s">
        <v>24</v>
      </c>
      <c r="L3837">
        <v>0</v>
      </c>
      <c r="N3837">
        <f t="shared" si="243"/>
        <v>17</v>
      </c>
      <c r="U3837">
        <f>((C3837-AVERAGE($C$2:$C$5018))/_xlfn.STDEV.P($C$2:$C$5018))</f>
        <v>-1.8104996554246204</v>
      </c>
      <c r="V3837">
        <f>((N3837-AVERAGE($N$2:$N$5018))/_xlfn.STDEV.P($N$2:$N$5018))</f>
        <v>-1.6681634270171892</v>
      </c>
      <c r="W3837">
        <f>((I3837-AVERAGE($I$2:$I$5018))/_xlfn.STDEV.P($I$2:$I$5018))</f>
        <v>-0.79452613425209118</v>
      </c>
      <c r="Y3837">
        <f t="shared" si="244"/>
        <v>0</v>
      </c>
      <c r="Z3837">
        <f t="shared" si="245"/>
        <v>0</v>
      </c>
      <c r="AA3837">
        <f t="shared" si="242"/>
        <v>0</v>
      </c>
    </row>
    <row r="3838" spans="1:27" x14ac:dyDescent="0.25">
      <c r="A3838">
        <v>36548</v>
      </c>
      <c r="B3838" t="s">
        <v>12</v>
      </c>
      <c r="C3838">
        <v>31</v>
      </c>
      <c r="D3838">
        <v>0</v>
      </c>
      <c r="E3838">
        <v>0</v>
      </c>
      <c r="F3838" t="s">
        <v>13</v>
      </c>
      <c r="G3838" t="s">
        <v>25</v>
      </c>
      <c r="H3838" t="s">
        <v>15</v>
      </c>
      <c r="I3838">
        <v>65.7</v>
      </c>
      <c r="J3838" s="2">
        <v>30.4</v>
      </c>
      <c r="K3838" t="s">
        <v>16</v>
      </c>
      <c r="L3838">
        <v>0</v>
      </c>
      <c r="N3838">
        <f t="shared" si="243"/>
        <v>30.4</v>
      </c>
      <c r="U3838">
        <f>((C3838-AVERAGE($C$2:$C$5018))/_xlfn.STDEV.P($C$2:$C$5018))</f>
        <v>-0.5344557164489131</v>
      </c>
      <c r="V3838">
        <f>((N3838-AVERAGE($N$2:$N$5018))/_xlfn.STDEV.P($N$2:$N$5018))</f>
        <v>0.28882881588858084</v>
      </c>
      <c r="W3838">
        <f>((I3838-AVERAGE($I$2:$I$5018))/_xlfn.STDEV.P($I$2:$I$5018))</f>
        <v>-0.89689221965883736</v>
      </c>
      <c r="Y3838">
        <f t="shared" si="244"/>
        <v>0</v>
      </c>
      <c r="Z3838">
        <f t="shared" si="245"/>
        <v>0</v>
      </c>
      <c r="AA3838">
        <f t="shared" si="242"/>
        <v>0</v>
      </c>
    </row>
    <row r="3839" spans="1:27" x14ac:dyDescent="0.25">
      <c r="A3839">
        <v>71596</v>
      </c>
      <c r="B3839" t="s">
        <v>17</v>
      </c>
      <c r="C3839">
        <v>47</v>
      </c>
      <c r="D3839">
        <v>0</v>
      </c>
      <c r="E3839">
        <v>0</v>
      </c>
      <c r="F3839" t="s">
        <v>13</v>
      </c>
      <c r="G3839" t="s">
        <v>14</v>
      </c>
      <c r="H3839" t="s">
        <v>15</v>
      </c>
      <c r="I3839">
        <v>67.08</v>
      </c>
      <c r="J3839" s="2">
        <v>22.3</v>
      </c>
      <c r="K3839" t="s">
        <v>24</v>
      </c>
      <c r="L3839">
        <v>0</v>
      </c>
      <c r="N3839">
        <f t="shared" si="243"/>
        <v>22.3</v>
      </c>
      <c r="U3839">
        <f>((C3839-AVERAGE($C$2:$C$5018))/_xlfn.STDEV.P($C$2:$C$5018))</f>
        <v>0.16956852574458051</v>
      </c>
      <c r="V3839">
        <f>((N3839-AVERAGE($N$2:$N$5018))/_xlfn.STDEV.P($N$2:$N$5018))</f>
        <v>-0.89412918168878752</v>
      </c>
      <c r="W3839">
        <f>((I3839-AVERAGE($I$2:$I$5018))/_xlfn.STDEV.P($I$2:$I$5018))</f>
        <v>-0.86584492342558261</v>
      </c>
      <c r="Y3839">
        <f t="shared" si="244"/>
        <v>0</v>
      </c>
      <c r="Z3839">
        <f t="shared" si="245"/>
        <v>0</v>
      </c>
      <c r="AA3839">
        <f t="shared" si="242"/>
        <v>0</v>
      </c>
    </row>
    <row r="3840" spans="1:27" x14ac:dyDescent="0.25">
      <c r="A3840">
        <v>61050</v>
      </c>
      <c r="B3840" t="s">
        <v>12</v>
      </c>
      <c r="C3840">
        <v>37</v>
      </c>
      <c r="D3840">
        <v>0</v>
      </c>
      <c r="E3840">
        <v>0</v>
      </c>
      <c r="F3840" t="s">
        <v>13</v>
      </c>
      <c r="G3840" t="s">
        <v>25</v>
      </c>
      <c r="H3840" t="s">
        <v>19</v>
      </c>
      <c r="I3840">
        <v>107.58</v>
      </c>
      <c r="J3840" s="2">
        <v>25.3</v>
      </c>
      <c r="K3840" t="s">
        <v>21</v>
      </c>
      <c r="L3840">
        <v>0</v>
      </c>
      <c r="N3840">
        <f t="shared" si="243"/>
        <v>25.3</v>
      </c>
      <c r="U3840">
        <f>((C3840-AVERAGE($C$2:$C$5018))/_xlfn.STDEV.P($C$2:$C$5018))</f>
        <v>-0.27044662562635302</v>
      </c>
      <c r="V3840">
        <f>((N3840-AVERAGE($N$2:$N$5018))/_xlfn.STDEV.P($N$2:$N$5018))</f>
        <v>-0.45599658999346576</v>
      </c>
      <c r="W3840">
        <f>((I3840-AVERAGE($I$2:$I$5018))/_xlfn.STDEV.P($I$2:$I$5018))</f>
        <v>4.5325726898203619E-2</v>
      </c>
      <c r="Y3840">
        <f t="shared" si="244"/>
        <v>0</v>
      </c>
      <c r="Z3840">
        <f t="shared" si="245"/>
        <v>0</v>
      </c>
      <c r="AA3840">
        <f t="shared" si="242"/>
        <v>0</v>
      </c>
    </row>
    <row r="3841" spans="1:27" x14ac:dyDescent="0.25">
      <c r="A3841">
        <v>6172</v>
      </c>
      <c r="B3841" t="s">
        <v>17</v>
      </c>
      <c r="C3841">
        <v>79</v>
      </c>
      <c r="D3841">
        <v>0</v>
      </c>
      <c r="E3841">
        <v>0</v>
      </c>
      <c r="F3841" t="s">
        <v>13</v>
      </c>
      <c r="G3841" t="s">
        <v>14</v>
      </c>
      <c r="H3841" t="s">
        <v>19</v>
      </c>
      <c r="I3841">
        <v>208.05</v>
      </c>
      <c r="J3841" s="2" t="s">
        <v>20</v>
      </c>
      <c r="K3841" t="s">
        <v>22</v>
      </c>
      <c r="L3841">
        <v>0</v>
      </c>
      <c r="N3841">
        <f t="shared" si="243"/>
        <v>28.487446958981664</v>
      </c>
      <c r="U3841">
        <f>((C3841-AVERAGE($C$2:$C$5018))/_xlfn.STDEV.P($C$2:$C$5018))</f>
        <v>1.5776170101315679</v>
      </c>
      <c r="V3841">
        <f>((N3841-AVERAGE($N$2:$N$5018))/_xlfn.STDEV.P($N$2:$N$5018))</f>
        <v>9.5115423498702296E-3</v>
      </c>
      <c r="W3841">
        <f>((I3841-AVERAGE($I$2:$I$5018))/_xlfn.STDEV.P($I$2:$I$5018))</f>
        <v>2.3057038809236556</v>
      </c>
      <c r="Y3841">
        <f t="shared" si="244"/>
        <v>0</v>
      </c>
      <c r="Z3841">
        <f t="shared" si="245"/>
        <v>0</v>
      </c>
      <c r="AA3841">
        <f t="shared" si="242"/>
        <v>0</v>
      </c>
    </row>
    <row r="3842" spans="1:27" x14ac:dyDescent="0.25">
      <c r="A3842">
        <v>15098</v>
      </c>
      <c r="B3842" t="s">
        <v>17</v>
      </c>
      <c r="C3842">
        <v>65</v>
      </c>
      <c r="D3842">
        <v>0</v>
      </c>
      <c r="E3842">
        <v>0</v>
      </c>
      <c r="F3842" t="s">
        <v>13</v>
      </c>
      <c r="G3842" t="s">
        <v>14</v>
      </c>
      <c r="H3842" t="s">
        <v>19</v>
      </c>
      <c r="I3842">
        <v>95.87</v>
      </c>
      <c r="J3842" s="2">
        <v>29.8</v>
      </c>
      <c r="K3842" t="s">
        <v>21</v>
      </c>
      <c r="L3842">
        <v>0</v>
      </c>
      <c r="N3842">
        <f t="shared" si="243"/>
        <v>29.8</v>
      </c>
      <c r="U3842">
        <f>((C3842-AVERAGE($C$2:$C$5018))/_xlfn.STDEV.P($C$2:$C$5018))</f>
        <v>0.96159579821226082</v>
      </c>
      <c r="V3842">
        <f>((N3842-AVERAGE($N$2:$N$5018))/_xlfn.STDEV.P($N$2:$N$5018))</f>
        <v>0.2012022975495168</v>
      </c>
      <c r="W3842">
        <f>((I3842-AVERAGE($I$2:$I$5018))/_xlfn.STDEV.P($I$2:$I$5018))</f>
        <v>-0.21812633026948849</v>
      </c>
      <c r="Y3842">
        <f t="shared" si="244"/>
        <v>0</v>
      </c>
      <c r="Z3842">
        <f t="shared" si="245"/>
        <v>0</v>
      </c>
      <c r="AA3842">
        <f t="shared" si="242"/>
        <v>0</v>
      </c>
    </row>
    <row r="3843" spans="1:27" x14ac:dyDescent="0.25">
      <c r="A3843">
        <v>34895</v>
      </c>
      <c r="B3843" t="s">
        <v>12</v>
      </c>
      <c r="C3843">
        <v>61</v>
      </c>
      <c r="D3843">
        <v>0</v>
      </c>
      <c r="E3843">
        <v>0</v>
      </c>
      <c r="F3843" t="s">
        <v>13</v>
      </c>
      <c r="G3843" t="s">
        <v>14</v>
      </c>
      <c r="H3843" t="s">
        <v>15</v>
      </c>
      <c r="I3843">
        <v>68.17</v>
      </c>
      <c r="J3843" s="2">
        <v>43.8</v>
      </c>
      <c r="K3843" t="s">
        <v>16</v>
      </c>
      <c r="L3843">
        <v>0</v>
      </c>
      <c r="N3843">
        <f t="shared" si="243"/>
        <v>43.8</v>
      </c>
      <c r="U3843">
        <f>((C3843-AVERAGE($C$2:$C$5018))/_xlfn.STDEV.P($C$2:$C$5018))</f>
        <v>0.78558973766388751</v>
      </c>
      <c r="V3843">
        <f>((N3843-AVERAGE($N$2:$N$5018))/_xlfn.STDEV.P($N$2:$N$5018))</f>
        <v>2.245821058794351</v>
      </c>
      <c r="W3843">
        <f>((I3843-AVERAGE($I$2:$I$5018))/_xlfn.STDEV.P($I$2:$I$5018))</f>
        <v>-0.84132205900946089</v>
      </c>
      <c r="Y3843">
        <f t="shared" si="244"/>
        <v>0</v>
      </c>
      <c r="Z3843">
        <f t="shared" si="245"/>
        <v>0</v>
      </c>
      <c r="AA3843">
        <f t="shared" ref="AA3843:AA3906" si="246">IF(AND(C3843&lt;10,G3843&lt;&gt;"Children"),1,0)</f>
        <v>0</v>
      </c>
    </row>
    <row r="3844" spans="1:27" x14ac:dyDescent="0.25">
      <c r="A3844">
        <v>6443</v>
      </c>
      <c r="B3844" t="s">
        <v>17</v>
      </c>
      <c r="C3844">
        <v>66</v>
      </c>
      <c r="D3844">
        <v>0</v>
      </c>
      <c r="E3844">
        <v>0</v>
      </c>
      <c r="F3844" t="s">
        <v>13</v>
      </c>
      <c r="G3844" t="s">
        <v>14</v>
      </c>
      <c r="H3844" t="s">
        <v>15</v>
      </c>
      <c r="I3844">
        <v>95.37</v>
      </c>
      <c r="J3844" s="2">
        <v>34.5</v>
      </c>
      <c r="K3844" t="s">
        <v>22</v>
      </c>
      <c r="L3844">
        <v>0</v>
      </c>
      <c r="N3844">
        <f t="shared" si="243"/>
        <v>34.5</v>
      </c>
      <c r="U3844">
        <f>((C3844-AVERAGE($C$2:$C$5018))/_xlfn.STDEV.P($C$2:$C$5018))</f>
        <v>1.0055973133493543</v>
      </c>
      <c r="V3844">
        <f>((N3844-AVERAGE($N$2:$N$5018))/_xlfn.STDEV.P($N$2:$N$5018))</f>
        <v>0.88761002453885407</v>
      </c>
      <c r="W3844">
        <f>((I3844-AVERAGE($I$2:$I$5018))/_xlfn.STDEV.P($I$2:$I$5018))</f>
        <v>-0.22937535064385622</v>
      </c>
      <c r="Y3844">
        <f t="shared" si="244"/>
        <v>0</v>
      </c>
      <c r="Z3844">
        <f t="shared" si="245"/>
        <v>0</v>
      </c>
      <c r="AA3844">
        <f t="shared" si="246"/>
        <v>0</v>
      </c>
    </row>
    <row r="3845" spans="1:27" x14ac:dyDescent="0.25">
      <c r="A3845">
        <v>67635</v>
      </c>
      <c r="B3845" t="s">
        <v>12</v>
      </c>
      <c r="C3845">
        <v>24</v>
      </c>
      <c r="D3845">
        <v>0</v>
      </c>
      <c r="E3845">
        <v>0</v>
      </c>
      <c r="F3845" t="s">
        <v>23</v>
      </c>
      <c r="G3845" t="s">
        <v>14</v>
      </c>
      <c r="H3845" t="s">
        <v>15</v>
      </c>
      <c r="I3845">
        <v>90</v>
      </c>
      <c r="J3845" s="2">
        <v>25.5</v>
      </c>
      <c r="K3845" t="s">
        <v>21</v>
      </c>
      <c r="L3845">
        <v>0</v>
      </c>
      <c r="N3845">
        <f t="shared" si="243"/>
        <v>25.5</v>
      </c>
      <c r="U3845">
        <f>((C3845-AVERAGE($C$2:$C$5018))/_xlfn.STDEV.P($C$2:$C$5018))</f>
        <v>-0.84246632240856656</v>
      </c>
      <c r="V3845">
        <f>((N3845-AVERAGE($N$2:$N$5018))/_xlfn.STDEV.P($N$2:$N$5018))</f>
        <v>-0.4267877505471111</v>
      </c>
      <c r="W3845">
        <f>((I3845-AVERAGE($I$2:$I$5018))/_xlfn.STDEV.P($I$2:$I$5018))</f>
        <v>-0.35018982946456578</v>
      </c>
      <c r="Y3845">
        <f t="shared" si="244"/>
        <v>0</v>
      </c>
      <c r="Z3845">
        <f t="shared" si="245"/>
        <v>0</v>
      </c>
      <c r="AA3845">
        <f t="shared" si="246"/>
        <v>0</v>
      </c>
    </row>
    <row r="3846" spans="1:27" x14ac:dyDescent="0.25">
      <c r="A3846">
        <v>19931</v>
      </c>
      <c r="B3846" t="s">
        <v>12</v>
      </c>
      <c r="C3846">
        <v>66</v>
      </c>
      <c r="D3846">
        <v>0</v>
      </c>
      <c r="E3846">
        <v>0</v>
      </c>
      <c r="F3846" t="s">
        <v>13</v>
      </c>
      <c r="G3846" t="s">
        <v>18</v>
      </c>
      <c r="H3846" t="s">
        <v>19</v>
      </c>
      <c r="I3846">
        <v>106.1</v>
      </c>
      <c r="J3846" s="2">
        <v>31.5</v>
      </c>
      <c r="K3846" t="s">
        <v>22</v>
      </c>
      <c r="L3846">
        <v>0</v>
      </c>
      <c r="N3846">
        <f t="shared" si="243"/>
        <v>31.5</v>
      </c>
      <c r="U3846">
        <f>((C3846-AVERAGE($C$2:$C$5018))/_xlfn.STDEV.P($C$2:$C$5018))</f>
        <v>1.0055973133493543</v>
      </c>
      <c r="V3846">
        <f>((N3846-AVERAGE($N$2:$N$5018))/_xlfn.STDEV.P($N$2:$N$5018))</f>
        <v>0.44947743284353231</v>
      </c>
      <c r="W3846">
        <f>((I3846-AVERAGE($I$2:$I$5018))/_xlfn.STDEV.P($I$2:$I$5018))</f>
        <v>1.2028626590075048E-2</v>
      </c>
      <c r="Y3846">
        <f t="shared" si="244"/>
        <v>0</v>
      </c>
      <c r="Z3846">
        <f t="shared" si="245"/>
        <v>0</v>
      </c>
      <c r="AA3846">
        <f t="shared" si="246"/>
        <v>0</v>
      </c>
    </row>
    <row r="3847" spans="1:27" x14ac:dyDescent="0.25">
      <c r="A3847">
        <v>57302</v>
      </c>
      <c r="B3847" t="s">
        <v>17</v>
      </c>
      <c r="C3847">
        <v>64</v>
      </c>
      <c r="D3847">
        <v>1</v>
      </c>
      <c r="E3847">
        <v>0</v>
      </c>
      <c r="F3847" t="s">
        <v>13</v>
      </c>
      <c r="G3847" t="s">
        <v>14</v>
      </c>
      <c r="H3847" t="s">
        <v>19</v>
      </c>
      <c r="I3847">
        <v>56.13</v>
      </c>
      <c r="J3847" s="2">
        <v>39.200000000000003</v>
      </c>
      <c r="K3847" t="s">
        <v>24</v>
      </c>
      <c r="L3847">
        <v>0</v>
      </c>
      <c r="N3847">
        <f t="shared" si="243"/>
        <v>39.200000000000003</v>
      </c>
      <c r="U3847">
        <f>((C3847-AVERAGE($C$2:$C$5018))/_xlfn.STDEV.P($C$2:$C$5018))</f>
        <v>0.91759428307516755</v>
      </c>
      <c r="V3847">
        <f>((N3847-AVERAGE($N$2:$N$5018))/_xlfn.STDEV.P($N$2:$N$5018))</f>
        <v>1.5740177515281919</v>
      </c>
      <c r="W3847">
        <f>((I3847-AVERAGE($I$2:$I$5018))/_xlfn.STDEV.P($I$2:$I$5018))</f>
        <v>-1.1121984696242357</v>
      </c>
      <c r="Y3847">
        <f t="shared" si="244"/>
        <v>0</v>
      </c>
      <c r="Z3847">
        <f t="shared" si="245"/>
        <v>0</v>
      </c>
      <c r="AA3847">
        <f t="shared" si="246"/>
        <v>0</v>
      </c>
    </row>
    <row r="3848" spans="1:27" x14ac:dyDescent="0.25">
      <c r="A3848">
        <v>26197</v>
      </c>
      <c r="B3848" t="s">
        <v>17</v>
      </c>
      <c r="C3848">
        <v>38</v>
      </c>
      <c r="D3848">
        <v>0</v>
      </c>
      <c r="E3848">
        <v>0</v>
      </c>
      <c r="F3848" t="s">
        <v>13</v>
      </c>
      <c r="G3848" t="s">
        <v>14</v>
      </c>
      <c r="H3848" t="s">
        <v>19</v>
      </c>
      <c r="I3848">
        <v>104.03</v>
      </c>
      <c r="J3848" s="2">
        <v>47.3</v>
      </c>
      <c r="K3848" t="s">
        <v>22</v>
      </c>
      <c r="L3848">
        <v>0</v>
      </c>
      <c r="N3848">
        <f t="shared" si="243"/>
        <v>47.3</v>
      </c>
      <c r="U3848">
        <f>((C3848-AVERAGE($C$2:$C$5018))/_xlfn.STDEV.P($C$2:$C$5018))</f>
        <v>-0.22644511048925967</v>
      </c>
      <c r="V3848">
        <f>((N3848-AVERAGE($N$2:$N$5018))/_xlfn.STDEV.P($N$2:$N$5018))</f>
        <v>2.7569757491055595</v>
      </c>
      <c r="W3848">
        <f>((I3848-AVERAGE($I$2:$I$5018))/_xlfn.STDEV.P($I$2:$I$5018))</f>
        <v>-3.4542317759807206E-2</v>
      </c>
      <c r="Y3848">
        <f t="shared" si="244"/>
        <v>0</v>
      </c>
      <c r="Z3848">
        <f t="shared" si="245"/>
        <v>0</v>
      </c>
      <c r="AA3848">
        <f t="shared" si="246"/>
        <v>0</v>
      </c>
    </row>
    <row r="3849" spans="1:27" x14ac:dyDescent="0.25">
      <c r="A3849">
        <v>54982</v>
      </c>
      <c r="B3849" t="s">
        <v>17</v>
      </c>
      <c r="C3849">
        <v>7</v>
      </c>
      <c r="D3849">
        <v>0</v>
      </c>
      <c r="E3849">
        <v>0</v>
      </c>
      <c r="F3849" t="s">
        <v>23</v>
      </c>
      <c r="G3849" t="s">
        <v>26</v>
      </c>
      <c r="H3849" t="s">
        <v>19</v>
      </c>
      <c r="I3849">
        <v>157.01</v>
      </c>
      <c r="J3849" s="2">
        <v>17</v>
      </c>
      <c r="K3849" t="s">
        <v>24</v>
      </c>
      <c r="L3849">
        <v>0</v>
      </c>
      <c r="N3849">
        <f t="shared" si="243"/>
        <v>17</v>
      </c>
      <c r="U3849">
        <f>((C3849-AVERAGE($C$2:$C$5018))/_xlfn.STDEV.P($C$2:$C$5018))</f>
        <v>-1.5904920797391535</v>
      </c>
      <c r="V3849">
        <f>((N3849-AVERAGE($N$2:$N$5018))/_xlfn.STDEV.P($N$2:$N$5018))</f>
        <v>-1.6681634270171892</v>
      </c>
      <c r="W3849">
        <f>((I3849-AVERAGE($I$2:$I$5018))/_xlfn.STDEV.P($I$2:$I$5018))</f>
        <v>1.1574038811081973</v>
      </c>
      <c r="Y3849">
        <f t="shared" si="244"/>
        <v>0</v>
      </c>
      <c r="Z3849">
        <f t="shared" si="245"/>
        <v>0</v>
      </c>
      <c r="AA3849">
        <f t="shared" si="246"/>
        <v>0</v>
      </c>
    </row>
    <row r="3850" spans="1:27" x14ac:dyDescent="0.25">
      <c r="A3850">
        <v>13398</v>
      </c>
      <c r="B3850" t="s">
        <v>17</v>
      </c>
      <c r="C3850">
        <v>63</v>
      </c>
      <c r="D3850">
        <v>0</v>
      </c>
      <c r="E3850">
        <v>0</v>
      </c>
      <c r="F3850" t="s">
        <v>13</v>
      </c>
      <c r="G3850" t="s">
        <v>14</v>
      </c>
      <c r="H3850" t="s">
        <v>15</v>
      </c>
      <c r="I3850">
        <v>84.35</v>
      </c>
      <c r="J3850" s="2">
        <v>38.200000000000003</v>
      </c>
      <c r="K3850" t="s">
        <v>21</v>
      </c>
      <c r="L3850">
        <v>0</v>
      </c>
      <c r="N3850">
        <f t="shared" si="243"/>
        <v>38.200000000000003</v>
      </c>
      <c r="U3850">
        <f>((C3850-AVERAGE($C$2:$C$5018))/_xlfn.STDEV.P($C$2:$C$5018))</f>
        <v>0.87359276793807417</v>
      </c>
      <c r="V3850">
        <f>((N3850-AVERAGE($N$2:$N$5018))/_xlfn.STDEV.P($N$2:$N$5018))</f>
        <v>1.4279735542964178</v>
      </c>
      <c r="W3850">
        <f>((I3850-AVERAGE($I$2:$I$5018))/_xlfn.STDEV.P($I$2:$I$5018))</f>
        <v>-0.47730375969492123</v>
      </c>
      <c r="Y3850">
        <f t="shared" si="244"/>
        <v>0</v>
      </c>
      <c r="Z3850">
        <f t="shared" si="245"/>
        <v>0</v>
      </c>
      <c r="AA3850">
        <f t="shared" si="246"/>
        <v>0</v>
      </c>
    </row>
    <row r="3851" spans="1:27" x14ac:dyDescent="0.25">
      <c r="A3851">
        <v>21101</v>
      </c>
      <c r="B3851" t="s">
        <v>12</v>
      </c>
      <c r="C3851">
        <v>71</v>
      </c>
      <c r="D3851">
        <v>0</v>
      </c>
      <c r="E3851">
        <v>0</v>
      </c>
      <c r="F3851" t="s">
        <v>13</v>
      </c>
      <c r="G3851" t="s">
        <v>14</v>
      </c>
      <c r="H3851" t="s">
        <v>19</v>
      </c>
      <c r="I3851">
        <v>67.989999999999995</v>
      </c>
      <c r="J3851" s="2">
        <v>31.1</v>
      </c>
      <c r="K3851" t="s">
        <v>21</v>
      </c>
      <c r="L3851">
        <v>0</v>
      </c>
      <c r="N3851">
        <f t="shared" si="243"/>
        <v>31.1</v>
      </c>
      <c r="U3851">
        <f>((C3851-AVERAGE($C$2:$C$5018))/_xlfn.STDEV.P($C$2:$C$5018))</f>
        <v>1.225604889034821</v>
      </c>
      <c r="V3851">
        <f>((N3851-AVERAGE($N$2:$N$5018))/_xlfn.STDEV.P($N$2:$N$5018))</f>
        <v>0.39105975395082299</v>
      </c>
      <c r="W3851">
        <f>((I3851-AVERAGE($I$2:$I$5018))/_xlfn.STDEV.P($I$2:$I$5018))</f>
        <v>-0.84537170634423342</v>
      </c>
      <c r="Y3851">
        <f t="shared" si="244"/>
        <v>0</v>
      </c>
      <c r="Z3851">
        <f t="shared" si="245"/>
        <v>0</v>
      </c>
      <c r="AA3851">
        <f t="shared" si="246"/>
        <v>0</v>
      </c>
    </row>
    <row r="3852" spans="1:27" x14ac:dyDescent="0.25">
      <c r="A3852">
        <v>39958</v>
      </c>
      <c r="B3852" t="s">
        <v>12</v>
      </c>
      <c r="C3852">
        <v>18</v>
      </c>
      <c r="D3852">
        <v>0</v>
      </c>
      <c r="E3852">
        <v>0</v>
      </c>
      <c r="F3852" t="s">
        <v>23</v>
      </c>
      <c r="G3852" t="s">
        <v>14</v>
      </c>
      <c r="H3852" t="s">
        <v>19</v>
      </c>
      <c r="I3852">
        <v>118.93</v>
      </c>
      <c r="J3852" s="2">
        <v>22.4</v>
      </c>
      <c r="K3852" t="s">
        <v>21</v>
      </c>
      <c r="L3852">
        <v>0</v>
      </c>
      <c r="N3852">
        <f t="shared" si="243"/>
        <v>22.4</v>
      </c>
      <c r="U3852">
        <f>((C3852-AVERAGE($C$2:$C$5018))/_xlfn.STDEV.P($C$2:$C$5018))</f>
        <v>-1.1064754132311267</v>
      </c>
      <c r="V3852">
        <f>((N3852-AVERAGE($N$2:$N$5018))/_xlfn.STDEV.P($N$2:$N$5018))</f>
        <v>-0.87952476196561036</v>
      </c>
      <c r="W3852">
        <f>((I3852-AVERAGE($I$2:$I$5018))/_xlfn.STDEV.P($I$2:$I$5018))</f>
        <v>0.30067848939635128</v>
      </c>
      <c r="Y3852">
        <f t="shared" si="244"/>
        <v>0</v>
      </c>
      <c r="Z3852">
        <f t="shared" si="245"/>
        <v>0</v>
      </c>
      <c r="AA3852">
        <f t="shared" si="246"/>
        <v>0</v>
      </c>
    </row>
    <row r="3853" spans="1:27" x14ac:dyDescent="0.25">
      <c r="A3853">
        <v>51894</v>
      </c>
      <c r="B3853" t="s">
        <v>17</v>
      </c>
      <c r="C3853">
        <v>65</v>
      </c>
      <c r="D3853">
        <v>0</v>
      </c>
      <c r="E3853">
        <v>0</v>
      </c>
      <c r="F3853" t="s">
        <v>13</v>
      </c>
      <c r="G3853" t="s">
        <v>14</v>
      </c>
      <c r="H3853" t="s">
        <v>19</v>
      </c>
      <c r="I3853">
        <v>185.28</v>
      </c>
      <c r="J3853" s="2">
        <v>32</v>
      </c>
      <c r="K3853" t="s">
        <v>22</v>
      </c>
      <c r="L3853">
        <v>0</v>
      </c>
      <c r="N3853">
        <f t="shared" si="243"/>
        <v>32</v>
      </c>
      <c r="U3853">
        <f>((C3853-AVERAGE($C$2:$C$5018))/_xlfn.STDEV.P($C$2:$C$5018))</f>
        <v>0.96159579821226082</v>
      </c>
      <c r="V3853">
        <f>((N3853-AVERAGE($N$2:$N$5018))/_xlfn.STDEV.P($N$2:$N$5018))</f>
        <v>0.5224995314594193</v>
      </c>
      <c r="W3853">
        <f>((I3853-AVERAGE($I$2:$I$5018))/_xlfn.STDEV.P($I$2:$I$5018))</f>
        <v>1.7934234930749491</v>
      </c>
      <c r="Y3853">
        <f t="shared" si="244"/>
        <v>0</v>
      </c>
      <c r="Z3853">
        <f t="shared" si="245"/>
        <v>0</v>
      </c>
      <c r="AA3853">
        <f t="shared" si="246"/>
        <v>0</v>
      </c>
    </row>
    <row r="3854" spans="1:27" x14ac:dyDescent="0.25">
      <c r="A3854">
        <v>56001</v>
      </c>
      <c r="B3854" t="s">
        <v>12</v>
      </c>
      <c r="C3854">
        <v>57</v>
      </c>
      <c r="D3854">
        <v>0</v>
      </c>
      <c r="E3854">
        <v>0</v>
      </c>
      <c r="F3854" t="s">
        <v>13</v>
      </c>
      <c r="G3854" t="s">
        <v>14</v>
      </c>
      <c r="H3854" t="s">
        <v>19</v>
      </c>
      <c r="I3854">
        <v>82.08</v>
      </c>
      <c r="J3854" s="2">
        <v>24.7</v>
      </c>
      <c r="K3854" t="s">
        <v>24</v>
      </c>
      <c r="L3854">
        <v>0</v>
      </c>
      <c r="N3854">
        <f t="shared" si="243"/>
        <v>24.7</v>
      </c>
      <c r="U3854">
        <f>((C3854-AVERAGE($C$2:$C$5018))/_xlfn.STDEV.P($C$2:$C$5018))</f>
        <v>0.60958367711551409</v>
      </c>
      <c r="V3854">
        <f>((N3854-AVERAGE($N$2:$N$5018))/_xlfn.STDEV.P($N$2:$N$5018))</f>
        <v>-0.54362310833253036</v>
      </c>
      <c r="W3854">
        <f>((I3854-AVERAGE($I$2:$I$5018))/_xlfn.STDEV.P($I$2:$I$5018))</f>
        <v>-0.52837431219455067</v>
      </c>
      <c r="Y3854">
        <f t="shared" si="244"/>
        <v>0</v>
      </c>
      <c r="Z3854">
        <f t="shared" si="245"/>
        <v>0</v>
      </c>
      <c r="AA3854">
        <f t="shared" si="246"/>
        <v>0</v>
      </c>
    </row>
    <row r="3855" spans="1:27" x14ac:dyDescent="0.25">
      <c r="A3855">
        <v>56137</v>
      </c>
      <c r="B3855" t="s">
        <v>17</v>
      </c>
      <c r="C3855">
        <v>62</v>
      </c>
      <c r="D3855">
        <v>0</v>
      </c>
      <c r="E3855">
        <v>0</v>
      </c>
      <c r="F3855" t="s">
        <v>13</v>
      </c>
      <c r="G3855" t="s">
        <v>14</v>
      </c>
      <c r="H3855" t="s">
        <v>15</v>
      </c>
      <c r="I3855">
        <v>88.32</v>
      </c>
      <c r="J3855" s="2">
        <v>36.299999999999997</v>
      </c>
      <c r="K3855" t="s">
        <v>24</v>
      </c>
      <c r="L3855">
        <v>0</v>
      </c>
      <c r="N3855">
        <f t="shared" si="243"/>
        <v>36.299999999999997</v>
      </c>
      <c r="U3855">
        <f>((C3855-AVERAGE($C$2:$C$5018))/_xlfn.STDEV.P($C$2:$C$5018))</f>
        <v>0.82959125280098078</v>
      </c>
      <c r="V3855">
        <f>((N3855-AVERAGE($N$2:$N$5018))/_xlfn.STDEV.P($N$2:$N$5018))</f>
        <v>1.1504895795560466</v>
      </c>
      <c r="W3855">
        <f>((I3855-AVERAGE($I$2:$I$5018))/_xlfn.STDEV.P($I$2:$I$5018))</f>
        <v>-0.38798653792244148</v>
      </c>
      <c r="Y3855">
        <f t="shared" si="244"/>
        <v>0</v>
      </c>
      <c r="Z3855">
        <f t="shared" si="245"/>
        <v>0</v>
      </c>
      <c r="AA3855">
        <f t="shared" si="246"/>
        <v>0</v>
      </c>
    </row>
    <row r="3856" spans="1:27" x14ac:dyDescent="0.25">
      <c r="A3856">
        <v>25900</v>
      </c>
      <c r="B3856" t="s">
        <v>12</v>
      </c>
      <c r="C3856">
        <v>1.8</v>
      </c>
      <c r="D3856">
        <v>0</v>
      </c>
      <c r="E3856">
        <v>0</v>
      </c>
      <c r="F3856" t="s">
        <v>23</v>
      </c>
      <c r="G3856" t="s">
        <v>26</v>
      </c>
      <c r="H3856" t="s">
        <v>19</v>
      </c>
      <c r="I3856">
        <v>85.16</v>
      </c>
      <c r="J3856" s="2">
        <v>20.2</v>
      </c>
      <c r="K3856" t="s">
        <v>24</v>
      </c>
      <c r="L3856">
        <v>0</v>
      </c>
      <c r="N3856">
        <f t="shared" si="243"/>
        <v>20.2</v>
      </c>
      <c r="U3856">
        <f>((C3856-AVERAGE($C$2:$C$5018))/_xlfn.STDEV.P($C$2:$C$5018))</f>
        <v>-1.8192999584520393</v>
      </c>
      <c r="V3856">
        <f>((N3856-AVERAGE($N$2:$N$5018))/_xlfn.STDEV.P($N$2:$N$5018))</f>
        <v>-1.2008219958755129</v>
      </c>
      <c r="W3856">
        <f>((I3856-AVERAGE($I$2:$I$5018))/_xlfn.STDEV.P($I$2:$I$5018))</f>
        <v>-0.4590803466884455</v>
      </c>
      <c r="Y3856">
        <f t="shared" si="244"/>
        <v>0</v>
      </c>
      <c r="Z3856">
        <f t="shared" si="245"/>
        <v>0</v>
      </c>
      <c r="AA3856">
        <f t="shared" si="246"/>
        <v>0</v>
      </c>
    </row>
    <row r="3857" spans="1:27" x14ac:dyDescent="0.25">
      <c r="A3857">
        <v>69213</v>
      </c>
      <c r="B3857" t="s">
        <v>12</v>
      </c>
      <c r="C3857">
        <v>35</v>
      </c>
      <c r="D3857">
        <v>0</v>
      </c>
      <c r="E3857">
        <v>0</v>
      </c>
      <c r="F3857" t="s">
        <v>23</v>
      </c>
      <c r="G3857" t="s">
        <v>14</v>
      </c>
      <c r="H3857" t="s">
        <v>19</v>
      </c>
      <c r="I3857">
        <v>69.540000000000006</v>
      </c>
      <c r="J3857" s="2">
        <v>27.4</v>
      </c>
      <c r="K3857" t="s">
        <v>21</v>
      </c>
      <c r="L3857">
        <v>0</v>
      </c>
      <c r="N3857">
        <f t="shared" ref="N3857:N3918" si="247">IF(AND(J3857="N/A",B3857="Male"),$Q$2,IF(AND(J3857="N/A",B3857="Female"),$R$2,J3857))</f>
        <v>27.4</v>
      </c>
      <c r="U3857">
        <f>((C3857-AVERAGE($C$2:$C$5018))/_xlfn.STDEV.P($C$2:$C$5018))</f>
        <v>-0.35844965590053973</v>
      </c>
      <c r="V3857">
        <f>((N3857-AVERAGE($N$2:$N$5018))/_xlfn.STDEV.P($N$2:$N$5018))</f>
        <v>-0.14930377580674087</v>
      </c>
      <c r="W3857">
        <f>((I3857-AVERAGE($I$2:$I$5018))/_xlfn.STDEV.P($I$2:$I$5018))</f>
        <v>-0.81049974318369311</v>
      </c>
      <c r="Y3857">
        <f t="shared" si="244"/>
        <v>0</v>
      </c>
      <c r="Z3857">
        <f t="shared" si="245"/>
        <v>0</v>
      </c>
      <c r="AA3857">
        <f t="shared" si="246"/>
        <v>0</v>
      </c>
    </row>
    <row r="3858" spans="1:27" x14ac:dyDescent="0.25">
      <c r="A3858">
        <v>38613</v>
      </c>
      <c r="B3858" t="s">
        <v>17</v>
      </c>
      <c r="C3858">
        <v>50</v>
      </c>
      <c r="D3858">
        <v>0</v>
      </c>
      <c r="E3858">
        <v>0</v>
      </c>
      <c r="F3858" t="s">
        <v>13</v>
      </c>
      <c r="G3858" t="s">
        <v>25</v>
      </c>
      <c r="H3858" t="s">
        <v>19</v>
      </c>
      <c r="I3858">
        <v>62.12</v>
      </c>
      <c r="J3858" s="2">
        <v>29.6</v>
      </c>
      <c r="K3858" t="s">
        <v>21</v>
      </c>
      <c r="L3858">
        <v>0</v>
      </c>
      <c r="N3858">
        <f t="shared" si="247"/>
        <v>29.6</v>
      </c>
      <c r="U3858">
        <f>((C3858-AVERAGE($C$2:$C$5018))/_xlfn.STDEV.P($C$2:$C$5018))</f>
        <v>0.30157307115586057</v>
      </c>
      <c r="V3858">
        <f>((N3858-AVERAGE($N$2:$N$5018))/_xlfn.STDEV.P($N$2:$N$5018))</f>
        <v>0.17199345810316213</v>
      </c>
      <c r="W3858">
        <f>((I3858-AVERAGE($I$2:$I$5018))/_xlfn.STDEV.P($I$2:$I$5018))</f>
        <v>-0.97743520553931051</v>
      </c>
      <c r="Y3858">
        <f t="shared" si="244"/>
        <v>0</v>
      </c>
      <c r="Z3858">
        <f t="shared" si="245"/>
        <v>0</v>
      </c>
      <c r="AA3858">
        <f t="shared" si="246"/>
        <v>0</v>
      </c>
    </row>
    <row r="3859" spans="1:27" x14ac:dyDescent="0.25">
      <c r="A3859">
        <v>33790</v>
      </c>
      <c r="B3859" t="s">
        <v>17</v>
      </c>
      <c r="C3859">
        <v>23</v>
      </c>
      <c r="D3859">
        <v>0</v>
      </c>
      <c r="E3859">
        <v>0</v>
      </c>
      <c r="F3859" t="s">
        <v>23</v>
      </c>
      <c r="G3859" t="s">
        <v>14</v>
      </c>
      <c r="H3859" t="s">
        <v>19</v>
      </c>
      <c r="I3859">
        <v>100.06</v>
      </c>
      <c r="J3859" s="2">
        <v>28.6</v>
      </c>
      <c r="K3859" t="s">
        <v>21</v>
      </c>
      <c r="L3859">
        <v>0</v>
      </c>
      <c r="N3859">
        <f t="shared" si="247"/>
        <v>28.6</v>
      </c>
      <c r="U3859">
        <f>((C3859-AVERAGE($C$2:$C$5018))/_xlfn.STDEV.P($C$2:$C$5018))</f>
        <v>-0.88646783754565994</v>
      </c>
      <c r="V3859">
        <f>((N3859-AVERAGE($N$2:$N$5018))/_xlfn.STDEV.P($N$2:$N$5018))</f>
        <v>2.594926087138822E-2</v>
      </c>
      <c r="W3859">
        <f>((I3859-AVERAGE($I$2:$I$5018))/_xlfn.STDEV.P($I$2:$I$5018))</f>
        <v>-0.12385953953228696</v>
      </c>
      <c r="Y3859">
        <f t="shared" si="244"/>
        <v>0</v>
      </c>
      <c r="Z3859">
        <f t="shared" si="245"/>
        <v>0</v>
      </c>
      <c r="AA3859">
        <f t="shared" si="246"/>
        <v>0</v>
      </c>
    </row>
    <row r="3860" spans="1:27" x14ac:dyDescent="0.25">
      <c r="A3860">
        <v>50845</v>
      </c>
      <c r="B3860" t="s">
        <v>17</v>
      </c>
      <c r="C3860">
        <v>32</v>
      </c>
      <c r="D3860">
        <v>0</v>
      </c>
      <c r="E3860">
        <v>0</v>
      </c>
      <c r="F3860" t="s">
        <v>13</v>
      </c>
      <c r="G3860" t="s">
        <v>25</v>
      </c>
      <c r="H3860" t="s">
        <v>15</v>
      </c>
      <c r="I3860">
        <v>101.13</v>
      </c>
      <c r="J3860" s="2">
        <v>43.9</v>
      </c>
      <c r="K3860" t="s">
        <v>16</v>
      </c>
      <c r="L3860">
        <v>0</v>
      </c>
      <c r="N3860">
        <f t="shared" si="247"/>
        <v>43.9</v>
      </c>
      <c r="U3860">
        <f>((C3860-AVERAGE($C$2:$C$5018))/_xlfn.STDEV.P($C$2:$C$5018))</f>
        <v>-0.49045420131181977</v>
      </c>
      <c r="V3860">
        <f>((N3860-AVERAGE($N$2:$N$5018))/_xlfn.STDEV.P($N$2:$N$5018))</f>
        <v>2.2604254785175284</v>
      </c>
      <c r="W3860">
        <f>((I3860-AVERAGE($I$2:$I$5018))/_xlfn.STDEV.P($I$2:$I$5018))</f>
        <v>-9.9786635931140164E-2</v>
      </c>
      <c r="Y3860">
        <f t="shared" si="244"/>
        <v>0</v>
      </c>
      <c r="Z3860">
        <f t="shared" si="245"/>
        <v>0</v>
      </c>
      <c r="AA3860">
        <f t="shared" si="246"/>
        <v>0</v>
      </c>
    </row>
    <row r="3861" spans="1:27" x14ac:dyDescent="0.25">
      <c r="A3861">
        <v>44628</v>
      </c>
      <c r="B3861" t="s">
        <v>17</v>
      </c>
      <c r="C3861">
        <v>38</v>
      </c>
      <c r="D3861">
        <v>0</v>
      </c>
      <c r="E3861">
        <v>0</v>
      </c>
      <c r="F3861" t="s">
        <v>13</v>
      </c>
      <c r="G3861" t="s">
        <v>14</v>
      </c>
      <c r="H3861" t="s">
        <v>19</v>
      </c>
      <c r="I3861">
        <v>91.09</v>
      </c>
      <c r="J3861" s="2">
        <v>22.2</v>
      </c>
      <c r="K3861" t="s">
        <v>21</v>
      </c>
      <c r="L3861">
        <v>0</v>
      </c>
      <c r="N3861">
        <f t="shared" si="247"/>
        <v>22.2</v>
      </c>
      <c r="U3861">
        <f>((C3861-AVERAGE($C$2:$C$5018))/_xlfn.STDEV.P($C$2:$C$5018))</f>
        <v>-0.22644511048925967</v>
      </c>
      <c r="V3861">
        <f>((N3861-AVERAGE($N$2:$N$5018))/_xlfn.STDEV.P($N$2:$N$5018))</f>
        <v>-0.90873360141196502</v>
      </c>
      <c r="W3861">
        <f>((I3861-AVERAGE($I$2:$I$5018))/_xlfn.STDEV.P($I$2:$I$5018))</f>
        <v>-0.325666965048444</v>
      </c>
      <c r="Y3861">
        <f t="shared" si="244"/>
        <v>0</v>
      </c>
      <c r="Z3861">
        <f t="shared" si="245"/>
        <v>0</v>
      </c>
      <c r="AA3861">
        <f t="shared" si="246"/>
        <v>0</v>
      </c>
    </row>
    <row r="3862" spans="1:27" x14ac:dyDescent="0.25">
      <c r="A3862">
        <v>38951</v>
      </c>
      <c r="B3862" t="s">
        <v>17</v>
      </c>
      <c r="C3862">
        <v>50</v>
      </c>
      <c r="D3862">
        <v>0</v>
      </c>
      <c r="E3862">
        <v>0</v>
      </c>
      <c r="F3862" t="s">
        <v>13</v>
      </c>
      <c r="G3862" t="s">
        <v>18</v>
      </c>
      <c r="H3862" t="s">
        <v>19</v>
      </c>
      <c r="I3862">
        <v>61.54</v>
      </c>
      <c r="J3862" s="2">
        <v>28.4</v>
      </c>
      <c r="K3862" t="s">
        <v>24</v>
      </c>
      <c r="L3862">
        <v>0</v>
      </c>
      <c r="N3862">
        <f t="shared" si="247"/>
        <v>28.4</v>
      </c>
      <c r="U3862">
        <f>((C3862-AVERAGE($C$2:$C$5018))/_xlfn.STDEV.P($C$2:$C$5018))</f>
        <v>0.30157307115586057</v>
      </c>
      <c r="V3862">
        <f>((N3862-AVERAGE($N$2:$N$5018))/_xlfn.STDEV.P($N$2:$N$5018))</f>
        <v>-3.2595785749669759E-3</v>
      </c>
      <c r="W3862">
        <f>((I3862-AVERAGE($I$2:$I$5018))/_xlfn.STDEV.P($I$2:$I$5018))</f>
        <v>-0.99048406917357701</v>
      </c>
      <c r="Y3862">
        <f t="shared" si="244"/>
        <v>0</v>
      </c>
      <c r="Z3862">
        <f t="shared" si="245"/>
        <v>0</v>
      </c>
      <c r="AA3862">
        <f t="shared" si="246"/>
        <v>0</v>
      </c>
    </row>
    <row r="3863" spans="1:27" x14ac:dyDescent="0.25">
      <c r="A3863">
        <v>52792</v>
      </c>
      <c r="B3863" t="s">
        <v>17</v>
      </c>
      <c r="C3863">
        <v>39</v>
      </c>
      <c r="D3863">
        <v>0</v>
      </c>
      <c r="E3863">
        <v>0</v>
      </c>
      <c r="F3863" t="s">
        <v>13</v>
      </c>
      <c r="G3863" t="s">
        <v>14</v>
      </c>
      <c r="H3863" t="s">
        <v>15</v>
      </c>
      <c r="I3863">
        <v>62.02</v>
      </c>
      <c r="J3863" s="2">
        <v>23.7</v>
      </c>
      <c r="K3863" t="s">
        <v>22</v>
      </c>
      <c r="L3863">
        <v>0</v>
      </c>
      <c r="N3863">
        <f t="shared" si="247"/>
        <v>23.7</v>
      </c>
      <c r="U3863">
        <f>((C3863-AVERAGE($C$2:$C$5018))/_xlfn.STDEV.P($C$2:$C$5018))</f>
        <v>-0.18244359535216631</v>
      </c>
      <c r="V3863">
        <f>((N3863-AVERAGE($N$2:$N$5018))/_xlfn.STDEV.P($N$2:$N$5018))</f>
        <v>-0.68966730556430422</v>
      </c>
      <c r="W3863">
        <f>((I3863-AVERAGE($I$2:$I$5018))/_xlfn.STDEV.P($I$2:$I$5018))</f>
        <v>-0.97968500961418392</v>
      </c>
      <c r="Y3863">
        <f t="shared" si="244"/>
        <v>0</v>
      </c>
      <c r="Z3863">
        <f t="shared" si="245"/>
        <v>0</v>
      </c>
      <c r="AA3863">
        <f t="shared" si="246"/>
        <v>0</v>
      </c>
    </row>
    <row r="3864" spans="1:27" x14ac:dyDescent="0.25">
      <c r="A3864">
        <v>27675</v>
      </c>
      <c r="B3864" t="s">
        <v>17</v>
      </c>
      <c r="C3864">
        <v>7</v>
      </c>
      <c r="D3864">
        <v>0</v>
      </c>
      <c r="E3864">
        <v>0</v>
      </c>
      <c r="F3864" t="s">
        <v>23</v>
      </c>
      <c r="G3864" t="s">
        <v>26</v>
      </c>
      <c r="H3864" t="s">
        <v>15</v>
      </c>
      <c r="I3864">
        <v>103.11</v>
      </c>
      <c r="J3864" s="2">
        <v>18.3</v>
      </c>
      <c r="K3864" t="s">
        <v>24</v>
      </c>
      <c r="L3864">
        <v>0</v>
      </c>
      <c r="N3864">
        <f t="shared" si="247"/>
        <v>18.3</v>
      </c>
      <c r="U3864">
        <f>((C3864-AVERAGE($C$2:$C$5018))/_xlfn.STDEV.P($C$2:$C$5018))</f>
        <v>-1.5904920797391535</v>
      </c>
      <c r="V3864">
        <f>((N3864-AVERAGE($N$2:$N$5018))/_xlfn.STDEV.P($N$2:$N$5018))</f>
        <v>-1.478305970615883</v>
      </c>
      <c r="W3864">
        <f>((I3864-AVERAGE($I$2:$I$5018))/_xlfn.STDEV.P($I$2:$I$5018))</f>
        <v>-5.5240515248643866E-2</v>
      </c>
      <c r="Y3864">
        <f t="shared" si="244"/>
        <v>0</v>
      </c>
      <c r="Z3864">
        <f t="shared" si="245"/>
        <v>0</v>
      </c>
      <c r="AA3864">
        <f t="shared" si="246"/>
        <v>0</v>
      </c>
    </row>
    <row r="3865" spans="1:27" x14ac:dyDescent="0.25">
      <c r="A3865">
        <v>6903</v>
      </c>
      <c r="B3865" t="s">
        <v>17</v>
      </c>
      <c r="C3865">
        <v>15</v>
      </c>
      <c r="D3865">
        <v>0</v>
      </c>
      <c r="E3865">
        <v>0</v>
      </c>
      <c r="F3865" t="s">
        <v>23</v>
      </c>
      <c r="G3865" t="s">
        <v>26</v>
      </c>
      <c r="H3865" t="s">
        <v>19</v>
      </c>
      <c r="I3865">
        <v>77.569999999999993</v>
      </c>
      <c r="J3865" s="2">
        <v>18.3</v>
      </c>
      <c r="K3865" t="s">
        <v>24</v>
      </c>
      <c r="L3865">
        <v>0</v>
      </c>
      <c r="N3865">
        <f t="shared" si="247"/>
        <v>18.3</v>
      </c>
      <c r="U3865">
        <f>((C3865-AVERAGE($C$2:$C$5018))/_xlfn.STDEV.P($C$2:$C$5018))</f>
        <v>-1.2384799586424069</v>
      </c>
      <c r="V3865">
        <f>((N3865-AVERAGE($N$2:$N$5018))/_xlfn.STDEV.P($N$2:$N$5018))</f>
        <v>-1.478305970615883</v>
      </c>
      <c r="W3865">
        <f>((I3865-AVERAGE($I$2:$I$5018))/_xlfn.STDEV.P($I$2:$I$5018))</f>
        <v>-0.62984047597134774</v>
      </c>
      <c r="Y3865">
        <f t="shared" si="244"/>
        <v>0</v>
      </c>
      <c r="Z3865">
        <f t="shared" si="245"/>
        <v>0</v>
      </c>
      <c r="AA3865">
        <f t="shared" si="246"/>
        <v>0</v>
      </c>
    </row>
    <row r="3866" spans="1:27" x14ac:dyDescent="0.25">
      <c r="A3866">
        <v>35463</v>
      </c>
      <c r="B3866" t="s">
        <v>12</v>
      </c>
      <c r="C3866">
        <v>67</v>
      </c>
      <c r="D3866">
        <v>0</v>
      </c>
      <c r="E3866">
        <v>0</v>
      </c>
      <c r="F3866" t="s">
        <v>13</v>
      </c>
      <c r="G3866" t="s">
        <v>14</v>
      </c>
      <c r="H3866" t="s">
        <v>15</v>
      </c>
      <c r="I3866">
        <v>97.34</v>
      </c>
      <c r="J3866" s="2">
        <v>28.9</v>
      </c>
      <c r="K3866" t="s">
        <v>21</v>
      </c>
      <c r="L3866">
        <v>0</v>
      </c>
      <c r="N3866">
        <f t="shared" si="247"/>
        <v>28.9</v>
      </c>
      <c r="U3866">
        <f>((C3866-AVERAGE($C$2:$C$5018))/_xlfn.STDEV.P($C$2:$C$5018))</f>
        <v>1.0495988284864475</v>
      </c>
      <c r="V3866">
        <f>((N3866-AVERAGE($N$2:$N$5018))/_xlfn.STDEV.P($N$2:$N$5018))</f>
        <v>6.976252004091997E-2</v>
      </c>
      <c r="W3866">
        <f>((I3866-AVERAGE($I$2:$I$5018))/_xlfn.STDEV.P($I$2:$I$5018))</f>
        <v>-0.18505421036884739</v>
      </c>
      <c r="Y3866">
        <f t="shared" si="244"/>
        <v>0</v>
      </c>
      <c r="Z3866">
        <f t="shared" si="245"/>
        <v>0</v>
      </c>
      <c r="AA3866">
        <f t="shared" si="246"/>
        <v>0</v>
      </c>
    </row>
    <row r="3867" spans="1:27" x14ac:dyDescent="0.25">
      <c r="A3867">
        <v>172</v>
      </c>
      <c r="B3867" t="s">
        <v>12</v>
      </c>
      <c r="C3867">
        <v>8</v>
      </c>
      <c r="D3867">
        <v>0</v>
      </c>
      <c r="E3867">
        <v>0</v>
      </c>
      <c r="F3867" t="s">
        <v>23</v>
      </c>
      <c r="G3867" t="s">
        <v>26</v>
      </c>
      <c r="H3867" t="s">
        <v>15</v>
      </c>
      <c r="I3867">
        <v>78.760000000000005</v>
      </c>
      <c r="J3867" s="2" t="s">
        <v>20</v>
      </c>
      <c r="K3867" t="s">
        <v>24</v>
      </c>
      <c r="L3867">
        <v>0</v>
      </c>
      <c r="N3867">
        <f t="shared" si="247"/>
        <v>28.422259136212656</v>
      </c>
      <c r="U3867">
        <f>((C3867-AVERAGE($C$2:$C$5018))/_xlfn.STDEV.P($C$2:$C$5018))</f>
        <v>-1.5464905646020604</v>
      </c>
      <c r="V3867">
        <f>((N3867-AVERAGE($N$2:$N$5018))/_xlfn.STDEV.P($N$2:$N$5018))</f>
        <v>-8.7608957167494772E-6</v>
      </c>
      <c r="W3867">
        <f>((I3867-AVERAGE($I$2:$I$5018))/_xlfn.STDEV.P($I$2:$I$5018))</f>
        <v>-0.60306780748035227</v>
      </c>
      <c r="Y3867">
        <f t="shared" si="244"/>
        <v>0</v>
      </c>
      <c r="Z3867">
        <f t="shared" si="245"/>
        <v>0</v>
      </c>
      <c r="AA3867">
        <f t="shared" si="246"/>
        <v>0</v>
      </c>
    </row>
    <row r="3868" spans="1:27" x14ac:dyDescent="0.25">
      <c r="A3868">
        <v>16876</v>
      </c>
      <c r="B3868" t="s">
        <v>17</v>
      </c>
      <c r="C3868">
        <v>32</v>
      </c>
      <c r="D3868">
        <v>0</v>
      </c>
      <c r="E3868">
        <v>0</v>
      </c>
      <c r="F3868" t="s">
        <v>13</v>
      </c>
      <c r="G3868" t="s">
        <v>14</v>
      </c>
      <c r="H3868" t="s">
        <v>19</v>
      </c>
      <c r="I3868">
        <v>67.099999999999994</v>
      </c>
      <c r="J3868" s="2">
        <v>27.1</v>
      </c>
      <c r="K3868" t="s">
        <v>24</v>
      </c>
      <c r="L3868">
        <v>0</v>
      </c>
      <c r="N3868">
        <f t="shared" si="247"/>
        <v>27.1</v>
      </c>
      <c r="U3868">
        <f>((C3868-AVERAGE($C$2:$C$5018))/_xlfn.STDEV.P($C$2:$C$5018))</f>
        <v>-0.49045420131181977</v>
      </c>
      <c r="V3868">
        <f>((N3868-AVERAGE($N$2:$N$5018))/_xlfn.STDEV.P($N$2:$N$5018))</f>
        <v>-0.19311703497627264</v>
      </c>
      <c r="W3868">
        <f>((I3868-AVERAGE($I$2:$I$5018))/_xlfn.STDEV.P($I$2:$I$5018))</f>
        <v>-0.865394962610608</v>
      </c>
      <c r="Y3868">
        <f t="shared" si="244"/>
        <v>0</v>
      </c>
      <c r="Z3868">
        <f t="shared" si="245"/>
        <v>0</v>
      </c>
      <c r="AA3868">
        <f t="shared" si="246"/>
        <v>0</v>
      </c>
    </row>
    <row r="3869" spans="1:27" x14ac:dyDescent="0.25">
      <c r="A3869">
        <v>60926</v>
      </c>
      <c r="B3869" t="s">
        <v>12</v>
      </c>
      <c r="C3869">
        <v>5</v>
      </c>
      <c r="D3869">
        <v>0</v>
      </c>
      <c r="E3869">
        <v>0</v>
      </c>
      <c r="F3869" t="s">
        <v>23</v>
      </c>
      <c r="G3869" t="s">
        <v>26</v>
      </c>
      <c r="H3869" t="s">
        <v>15</v>
      </c>
      <c r="I3869">
        <v>79.89</v>
      </c>
      <c r="J3869" s="2">
        <v>13.8</v>
      </c>
      <c r="K3869" t="s">
        <v>24</v>
      </c>
      <c r="L3869">
        <v>0</v>
      </c>
      <c r="N3869">
        <f t="shared" si="247"/>
        <v>13.8</v>
      </c>
      <c r="U3869">
        <f>((C3869-AVERAGE($C$2:$C$5018))/_xlfn.STDEV.P($C$2:$C$5018))</f>
        <v>-1.6784951100133403</v>
      </c>
      <c r="V3869">
        <f>((N3869-AVERAGE($N$2:$N$5018))/_xlfn.STDEV.P($N$2:$N$5018))</f>
        <v>-2.1355048581588658</v>
      </c>
      <c r="W3869">
        <f>((I3869-AVERAGE($I$2:$I$5018))/_xlfn.STDEV.P($I$2:$I$5018))</f>
        <v>-0.57764502143428131</v>
      </c>
      <c r="Y3869">
        <f t="shared" si="244"/>
        <v>0</v>
      </c>
      <c r="Z3869">
        <f t="shared" si="245"/>
        <v>0</v>
      </c>
      <c r="AA3869">
        <f t="shared" si="246"/>
        <v>0</v>
      </c>
    </row>
    <row r="3870" spans="1:27" x14ac:dyDescent="0.25">
      <c r="A3870">
        <v>21333</v>
      </c>
      <c r="B3870" t="s">
        <v>12</v>
      </c>
      <c r="C3870">
        <v>56</v>
      </c>
      <c r="D3870">
        <v>1</v>
      </c>
      <c r="E3870">
        <v>0</v>
      </c>
      <c r="F3870" t="s">
        <v>13</v>
      </c>
      <c r="G3870" t="s">
        <v>14</v>
      </c>
      <c r="H3870" t="s">
        <v>19</v>
      </c>
      <c r="I3870">
        <v>206.66</v>
      </c>
      <c r="J3870" s="2">
        <v>21.9</v>
      </c>
      <c r="K3870" t="s">
        <v>22</v>
      </c>
      <c r="L3870">
        <v>0</v>
      </c>
      <c r="N3870">
        <f t="shared" si="247"/>
        <v>21.9</v>
      </c>
      <c r="U3870">
        <f>((C3870-AVERAGE($C$2:$C$5018))/_xlfn.STDEV.P($C$2:$C$5018))</f>
        <v>0.56558216197842071</v>
      </c>
      <c r="V3870">
        <f>((N3870-AVERAGE($N$2:$N$5018))/_xlfn.STDEV.P($N$2:$N$5018))</f>
        <v>-0.95254686058149729</v>
      </c>
      <c r="W3870">
        <f>((I3870-AVERAGE($I$2:$I$5018))/_xlfn.STDEV.P($I$2:$I$5018))</f>
        <v>2.2744316042829134</v>
      </c>
      <c r="Y3870">
        <f t="shared" si="244"/>
        <v>0</v>
      </c>
      <c r="Z3870">
        <f t="shared" si="245"/>
        <v>0</v>
      </c>
      <c r="AA3870">
        <f t="shared" si="246"/>
        <v>0</v>
      </c>
    </row>
    <row r="3871" spans="1:27" x14ac:dyDescent="0.25">
      <c r="A3871">
        <v>69183</v>
      </c>
      <c r="B3871" t="s">
        <v>12</v>
      </c>
      <c r="C3871">
        <v>49</v>
      </c>
      <c r="D3871">
        <v>0</v>
      </c>
      <c r="E3871">
        <v>0</v>
      </c>
      <c r="F3871" t="s">
        <v>23</v>
      </c>
      <c r="G3871" t="s">
        <v>14</v>
      </c>
      <c r="H3871" t="s">
        <v>15</v>
      </c>
      <c r="I3871">
        <v>95.79</v>
      </c>
      <c r="J3871" s="2">
        <v>24</v>
      </c>
      <c r="K3871" t="s">
        <v>24</v>
      </c>
      <c r="L3871">
        <v>0</v>
      </c>
      <c r="N3871">
        <f t="shared" si="247"/>
        <v>24</v>
      </c>
      <c r="U3871">
        <f>((C3871-AVERAGE($C$2:$C$5018))/_xlfn.STDEV.P($C$2:$C$5018))</f>
        <v>0.25757155601876724</v>
      </c>
      <c r="V3871">
        <f>((N3871-AVERAGE($N$2:$N$5018))/_xlfn.STDEV.P($N$2:$N$5018))</f>
        <v>-0.64585404639477195</v>
      </c>
      <c r="W3871">
        <f>((I3871-AVERAGE($I$2:$I$5018))/_xlfn.STDEV.P($I$2:$I$5018))</f>
        <v>-0.21992617352938729</v>
      </c>
      <c r="Y3871">
        <f t="shared" si="244"/>
        <v>0</v>
      </c>
      <c r="Z3871">
        <f t="shared" si="245"/>
        <v>0</v>
      </c>
      <c r="AA3871">
        <f t="shared" si="246"/>
        <v>0</v>
      </c>
    </row>
    <row r="3872" spans="1:27" x14ac:dyDescent="0.25">
      <c r="A3872">
        <v>2313</v>
      </c>
      <c r="B3872" t="s">
        <v>17</v>
      </c>
      <c r="C3872">
        <v>75</v>
      </c>
      <c r="D3872">
        <v>0</v>
      </c>
      <c r="E3872">
        <v>1</v>
      </c>
      <c r="F3872" t="s">
        <v>13</v>
      </c>
      <c r="G3872" t="s">
        <v>18</v>
      </c>
      <c r="H3872" t="s">
        <v>15</v>
      </c>
      <c r="I3872">
        <v>83.88</v>
      </c>
      <c r="J3872" s="2" t="s">
        <v>20</v>
      </c>
      <c r="K3872" t="s">
        <v>22</v>
      </c>
      <c r="L3872">
        <v>0</v>
      </c>
      <c r="N3872">
        <f t="shared" si="247"/>
        <v>28.487446958981664</v>
      </c>
      <c r="U3872">
        <f>((C3872-AVERAGE($C$2:$C$5018))/_xlfn.STDEV.P($C$2:$C$5018))</f>
        <v>1.4016109495831943</v>
      </c>
      <c r="V3872">
        <f>((N3872-AVERAGE($N$2:$N$5018))/_xlfn.STDEV.P($N$2:$N$5018))</f>
        <v>9.5115423498702296E-3</v>
      </c>
      <c r="W3872">
        <f>((I3872-AVERAGE($I$2:$I$5018))/_xlfn.STDEV.P($I$2:$I$5018))</f>
        <v>-0.48787783884682689</v>
      </c>
      <c r="Y3872">
        <f t="shared" si="244"/>
        <v>0</v>
      </c>
      <c r="Z3872">
        <f t="shared" si="245"/>
        <v>0</v>
      </c>
      <c r="AA3872">
        <f t="shared" si="246"/>
        <v>0</v>
      </c>
    </row>
    <row r="3873" spans="1:27" x14ac:dyDescent="0.25">
      <c r="A3873">
        <v>8041</v>
      </c>
      <c r="B3873" t="s">
        <v>17</v>
      </c>
      <c r="C3873">
        <v>11</v>
      </c>
      <c r="D3873">
        <v>0</v>
      </c>
      <c r="E3873">
        <v>0</v>
      </c>
      <c r="F3873" t="s">
        <v>23</v>
      </c>
      <c r="G3873" t="s">
        <v>26</v>
      </c>
      <c r="H3873" t="s">
        <v>19</v>
      </c>
      <c r="I3873">
        <v>93.51</v>
      </c>
      <c r="J3873" s="2">
        <v>20.8</v>
      </c>
      <c r="K3873" t="s">
        <v>24</v>
      </c>
      <c r="L3873">
        <v>0</v>
      </c>
      <c r="N3873">
        <f t="shared" si="247"/>
        <v>20.8</v>
      </c>
      <c r="U3873">
        <f>((C3873-AVERAGE($C$2:$C$5018))/_xlfn.STDEV.P($C$2:$C$5018))</f>
        <v>-1.4144860191907802</v>
      </c>
      <c r="V3873">
        <f>((N3873-AVERAGE($N$2:$N$5018))/_xlfn.STDEV.P($N$2:$N$5018))</f>
        <v>-1.1131954775364483</v>
      </c>
      <c r="W3873">
        <f>((I3873-AVERAGE($I$2:$I$5018))/_xlfn.STDEV.P($I$2:$I$5018))</f>
        <v>-0.27122170643650417</v>
      </c>
      <c r="Y3873">
        <f t="shared" si="244"/>
        <v>0</v>
      </c>
      <c r="Z3873">
        <f t="shared" si="245"/>
        <v>0</v>
      </c>
      <c r="AA3873">
        <f t="shared" si="246"/>
        <v>0</v>
      </c>
    </row>
    <row r="3874" spans="1:27" x14ac:dyDescent="0.25">
      <c r="A3874">
        <v>68171</v>
      </c>
      <c r="B3874" t="s">
        <v>12</v>
      </c>
      <c r="C3874">
        <v>61</v>
      </c>
      <c r="D3874">
        <v>0</v>
      </c>
      <c r="E3874">
        <v>0</v>
      </c>
      <c r="F3874" t="s">
        <v>13</v>
      </c>
      <c r="G3874" t="s">
        <v>18</v>
      </c>
      <c r="H3874" t="s">
        <v>15</v>
      </c>
      <c r="I3874">
        <v>116.78</v>
      </c>
      <c r="J3874" s="2">
        <v>39.799999999999997</v>
      </c>
      <c r="K3874" t="s">
        <v>16</v>
      </c>
      <c r="L3874">
        <v>0</v>
      </c>
      <c r="N3874">
        <f t="shared" si="247"/>
        <v>39.799999999999997</v>
      </c>
      <c r="U3874">
        <f>((C3874-AVERAGE($C$2:$C$5018))/_xlfn.STDEV.P($C$2:$C$5018))</f>
        <v>0.78558973766388751</v>
      </c>
      <c r="V3874">
        <f>((N3874-AVERAGE($N$2:$N$5018))/_xlfn.STDEV.P($N$2:$N$5018))</f>
        <v>1.6616442698672553</v>
      </c>
      <c r="W3874">
        <f>((I3874-AVERAGE($I$2:$I$5018))/_xlfn.STDEV.P($I$2:$I$5018))</f>
        <v>0.25230770178656992</v>
      </c>
      <c r="Y3874">
        <f t="shared" si="244"/>
        <v>0</v>
      </c>
      <c r="Z3874">
        <f t="shared" si="245"/>
        <v>0</v>
      </c>
      <c r="AA3874">
        <f t="shared" si="246"/>
        <v>0</v>
      </c>
    </row>
    <row r="3875" spans="1:27" x14ac:dyDescent="0.25">
      <c r="A3875">
        <v>27948</v>
      </c>
      <c r="B3875" t="s">
        <v>12</v>
      </c>
      <c r="C3875">
        <v>76</v>
      </c>
      <c r="D3875">
        <v>0</v>
      </c>
      <c r="E3875">
        <v>0</v>
      </c>
      <c r="F3875" t="s">
        <v>13</v>
      </c>
      <c r="G3875" t="s">
        <v>18</v>
      </c>
      <c r="H3875" t="s">
        <v>19</v>
      </c>
      <c r="I3875">
        <v>117.63</v>
      </c>
      <c r="J3875" s="2">
        <v>26.2</v>
      </c>
      <c r="K3875" t="s">
        <v>21</v>
      </c>
      <c r="L3875">
        <v>0</v>
      </c>
      <c r="N3875">
        <f t="shared" si="247"/>
        <v>26.2</v>
      </c>
      <c r="U3875">
        <f>((C3875-AVERAGE($C$2:$C$5018))/_xlfn.STDEV.P($C$2:$C$5018))</f>
        <v>1.4456124647202877</v>
      </c>
      <c r="V3875">
        <f>((N3875-AVERAGE($N$2:$N$5018))/_xlfn.STDEV.P($N$2:$N$5018))</f>
        <v>-0.32455681248486945</v>
      </c>
      <c r="W3875">
        <f>((I3875-AVERAGE($I$2:$I$5018))/_xlfn.STDEV.P($I$2:$I$5018))</f>
        <v>0.27143103642299493</v>
      </c>
      <c r="Y3875">
        <f t="shared" si="244"/>
        <v>0</v>
      </c>
      <c r="Z3875">
        <f t="shared" si="245"/>
        <v>0</v>
      </c>
      <c r="AA3875">
        <f t="shared" si="246"/>
        <v>0</v>
      </c>
    </row>
    <row r="3876" spans="1:27" x14ac:dyDescent="0.25">
      <c r="A3876">
        <v>45673</v>
      </c>
      <c r="B3876" t="s">
        <v>17</v>
      </c>
      <c r="C3876">
        <v>34</v>
      </c>
      <c r="D3876">
        <v>0</v>
      </c>
      <c r="E3876">
        <v>0</v>
      </c>
      <c r="F3876" t="s">
        <v>13</v>
      </c>
      <c r="G3876" t="s">
        <v>14</v>
      </c>
      <c r="H3876" t="s">
        <v>19</v>
      </c>
      <c r="I3876">
        <v>60.01</v>
      </c>
      <c r="J3876" s="2">
        <v>43.9</v>
      </c>
      <c r="K3876" t="s">
        <v>24</v>
      </c>
      <c r="L3876">
        <v>0</v>
      </c>
      <c r="N3876">
        <f t="shared" si="247"/>
        <v>43.9</v>
      </c>
      <c r="U3876">
        <f>((C3876-AVERAGE($C$2:$C$5018))/_xlfn.STDEV.P($C$2:$C$5018))</f>
        <v>-0.40245117103763306</v>
      </c>
      <c r="V3876">
        <f>((N3876-AVERAGE($N$2:$N$5018))/_xlfn.STDEV.P($N$2:$N$5018))</f>
        <v>2.2604254785175284</v>
      </c>
      <c r="W3876">
        <f>((I3876-AVERAGE($I$2:$I$5018))/_xlfn.STDEV.P($I$2:$I$5018))</f>
        <v>-1.0249060715191423</v>
      </c>
      <c r="Y3876">
        <f t="shared" si="244"/>
        <v>0</v>
      </c>
      <c r="Z3876">
        <f t="shared" si="245"/>
        <v>0</v>
      </c>
      <c r="AA3876">
        <f t="shared" si="246"/>
        <v>0</v>
      </c>
    </row>
    <row r="3877" spans="1:27" x14ac:dyDescent="0.25">
      <c r="A3877">
        <v>50810</v>
      </c>
      <c r="B3877" t="s">
        <v>12</v>
      </c>
      <c r="C3877">
        <v>20</v>
      </c>
      <c r="D3877">
        <v>0</v>
      </c>
      <c r="E3877">
        <v>0</v>
      </c>
      <c r="F3877" t="s">
        <v>23</v>
      </c>
      <c r="G3877" t="s">
        <v>14</v>
      </c>
      <c r="H3877" t="s">
        <v>19</v>
      </c>
      <c r="I3877">
        <v>64.599999999999994</v>
      </c>
      <c r="J3877" s="2">
        <v>27.3</v>
      </c>
      <c r="K3877" t="s">
        <v>24</v>
      </c>
      <c r="L3877">
        <v>0</v>
      </c>
      <c r="N3877">
        <f t="shared" si="247"/>
        <v>27.3</v>
      </c>
      <c r="U3877">
        <f>((C3877-AVERAGE($C$2:$C$5018))/_xlfn.STDEV.P($C$2:$C$5018))</f>
        <v>-1.01847238295694</v>
      </c>
      <c r="V3877">
        <f>((N3877-AVERAGE($N$2:$N$5018))/_xlfn.STDEV.P($N$2:$N$5018))</f>
        <v>-0.16390819552991795</v>
      </c>
      <c r="W3877">
        <f>((I3877-AVERAGE($I$2:$I$5018))/_xlfn.STDEV.P($I$2:$I$5018))</f>
        <v>-0.92164006448244662</v>
      </c>
      <c r="Y3877">
        <f t="shared" si="244"/>
        <v>0</v>
      </c>
      <c r="Z3877">
        <f t="shared" si="245"/>
        <v>0</v>
      </c>
      <c r="AA3877">
        <f t="shared" si="246"/>
        <v>0</v>
      </c>
    </row>
    <row r="3878" spans="1:27" x14ac:dyDescent="0.25">
      <c r="A3878">
        <v>2467</v>
      </c>
      <c r="B3878" t="s">
        <v>17</v>
      </c>
      <c r="C3878">
        <v>79</v>
      </c>
      <c r="D3878">
        <v>1</v>
      </c>
      <c r="E3878">
        <v>0</v>
      </c>
      <c r="F3878" t="s">
        <v>13</v>
      </c>
      <c r="G3878" t="s">
        <v>18</v>
      </c>
      <c r="H3878" t="s">
        <v>19</v>
      </c>
      <c r="I3878">
        <v>92.43</v>
      </c>
      <c r="J3878" s="2" t="s">
        <v>20</v>
      </c>
      <c r="K3878" t="s">
        <v>21</v>
      </c>
      <c r="L3878">
        <v>0</v>
      </c>
      <c r="N3878">
        <f t="shared" si="247"/>
        <v>28.487446958981664</v>
      </c>
      <c r="U3878">
        <f>((C3878-AVERAGE($C$2:$C$5018))/_xlfn.STDEV.P($C$2:$C$5018))</f>
        <v>1.5776170101315679</v>
      </c>
      <c r="V3878">
        <f>((N3878-AVERAGE($N$2:$N$5018))/_xlfn.STDEV.P($N$2:$N$5018))</f>
        <v>9.5115423498702296E-3</v>
      </c>
      <c r="W3878">
        <f>((I3878-AVERAGE($I$2:$I$5018))/_xlfn.STDEV.P($I$2:$I$5018))</f>
        <v>-0.29551959044513842</v>
      </c>
      <c r="Y3878">
        <f t="shared" si="244"/>
        <v>0</v>
      </c>
      <c r="Z3878">
        <f t="shared" si="245"/>
        <v>0</v>
      </c>
      <c r="AA3878">
        <f t="shared" si="246"/>
        <v>0</v>
      </c>
    </row>
    <row r="3879" spans="1:27" x14ac:dyDescent="0.25">
      <c r="A3879">
        <v>64165</v>
      </c>
      <c r="B3879" t="s">
        <v>17</v>
      </c>
      <c r="C3879">
        <v>24</v>
      </c>
      <c r="D3879">
        <v>0</v>
      </c>
      <c r="E3879">
        <v>0</v>
      </c>
      <c r="F3879" t="s">
        <v>23</v>
      </c>
      <c r="G3879" t="s">
        <v>14</v>
      </c>
      <c r="H3879" t="s">
        <v>15</v>
      </c>
      <c r="I3879">
        <v>71.63</v>
      </c>
      <c r="J3879" s="2">
        <v>22</v>
      </c>
      <c r="K3879" t="s">
        <v>16</v>
      </c>
      <c r="L3879">
        <v>0</v>
      </c>
      <c r="N3879">
        <f t="shared" si="247"/>
        <v>22</v>
      </c>
      <c r="U3879">
        <f>((C3879-AVERAGE($C$2:$C$5018))/_xlfn.STDEV.P($C$2:$C$5018))</f>
        <v>-0.84246632240856656</v>
      </c>
      <c r="V3879">
        <f>((N3879-AVERAGE($N$2:$N$5018))/_xlfn.STDEV.P($N$2:$N$5018))</f>
        <v>-0.93794244085831979</v>
      </c>
      <c r="W3879">
        <f>((I3879-AVERAGE($I$2:$I$5018))/_xlfn.STDEV.P($I$2:$I$5018))</f>
        <v>-0.76347883801883631</v>
      </c>
      <c r="Y3879">
        <f t="shared" si="244"/>
        <v>0</v>
      </c>
      <c r="Z3879">
        <f t="shared" si="245"/>
        <v>0</v>
      </c>
      <c r="AA3879">
        <f t="shared" si="246"/>
        <v>0</v>
      </c>
    </row>
    <row r="3880" spans="1:27" x14ac:dyDescent="0.25">
      <c r="A3880">
        <v>22352</v>
      </c>
      <c r="B3880" t="s">
        <v>17</v>
      </c>
      <c r="C3880">
        <v>39</v>
      </c>
      <c r="D3880">
        <v>0</v>
      </c>
      <c r="E3880">
        <v>0</v>
      </c>
      <c r="F3880" t="s">
        <v>13</v>
      </c>
      <c r="G3880" t="s">
        <v>18</v>
      </c>
      <c r="H3880" t="s">
        <v>15</v>
      </c>
      <c r="I3880">
        <v>87.79</v>
      </c>
      <c r="J3880" s="2">
        <v>40</v>
      </c>
      <c r="K3880" t="s">
        <v>16</v>
      </c>
      <c r="L3880">
        <v>0</v>
      </c>
      <c r="N3880">
        <f t="shared" si="247"/>
        <v>40</v>
      </c>
      <c r="U3880">
        <f>((C3880-AVERAGE($C$2:$C$5018))/_xlfn.STDEV.P($C$2:$C$5018))</f>
        <v>-0.18244359535216631</v>
      </c>
      <c r="V3880">
        <f>((N3880-AVERAGE($N$2:$N$5018))/_xlfn.STDEV.P($N$2:$N$5018))</f>
        <v>1.6908531093136105</v>
      </c>
      <c r="W3880">
        <f>((I3880-AVERAGE($I$2:$I$5018))/_xlfn.STDEV.P($I$2:$I$5018))</f>
        <v>-0.39991049951927099</v>
      </c>
      <c r="Y3880">
        <f t="shared" si="244"/>
        <v>0</v>
      </c>
      <c r="Z3880">
        <f t="shared" si="245"/>
        <v>0</v>
      </c>
      <c r="AA3880">
        <f t="shared" si="246"/>
        <v>0</v>
      </c>
    </row>
    <row r="3881" spans="1:27" x14ac:dyDescent="0.25">
      <c r="A3881">
        <v>62990</v>
      </c>
      <c r="B3881" t="s">
        <v>17</v>
      </c>
      <c r="C3881">
        <v>55</v>
      </c>
      <c r="D3881">
        <v>0</v>
      </c>
      <c r="E3881">
        <v>0</v>
      </c>
      <c r="F3881" t="s">
        <v>13</v>
      </c>
      <c r="G3881" t="s">
        <v>25</v>
      </c>
      <c r="H3881" t="s">
        <v>19</v>
      </c>
      <c r="I3881">
        <v>99.64</v>
      </c>
      <c r="J3881" s="2">
        <v>20.100000000000001</v>
      </c>
      <c r="K3881" t="s">
        <v>16</v>
      </c>
      <c r="L3881">
        <v>0</v>
      </c>
      <c r="N3881">
        <f t="shared" si="247"/>
        <v>20.100000000000001</v>
      </c>
      <c r="U3881">
        <f>((C3881-AVERAGE($C$2:$C$5018))/_xlfn.STDEV.P($C$2:$C$5018))</f>
        <v>0.52158064684132732</v>
      </c>
      <c r="V3881">
        <f>((N3881-AVERAGE($N$2:$N$5018))/_xlfn.STDEV.P($N$2:$N$5018))</f>
        <v>-1.21542641559869</v>
      </c>
      <c r="W3881">
        <f>((I3881-AVERAGE($I$2:$I$5018))/_xlfn.STDEV.P($I$2:$I$5018))</f>
        <v>-0.13330871664675589</v>
      </c>
      <c r="Y3881">
        <f t="shared" si="244"/>
        <v>0</v>
      </c>
      <c r="Z3881">
        <f t="shared" si="245"/>
        <v>0</v>
      </c>
      <c r="AA3881">
        <f t="shared" si="246"/>
        <v>0</v>
      </c>
    </row>
    <row r="3882" spans="1:27" x14ac:dyDescent="0.25">
      <c r="A3882">
        <v>1737</v>
      </c>
      <c r="B3882" t="s">
        <v>17</v>
      </c>
      <c r="C3882">
        <v>16</v>
      </c>
      <c r="D3882">
        <v>0</v>
      </c>
      <c r="E3882">
        <v>0</v>
      </c>
      <c r="F3882" t="s">
        <v>23</v>
      </c>
      <c r="G3882" t="s">
        <v>14</v>
      </c>
      <c r="H3882" t="s">
        <v>19</v>
      </c>
      <c r="I3882">
        <v>86.53</v>
      </c>
      <c r="J3882" s="2">
        <v>42.2</v>
      </c>
      <c r="K3882" t="s">
        <v>21</v>
      </c>
      <c r="L3882">
        <v>0</v>
      </c>
      <c r="N3882">
        <f t="shared" si="247"/>
        <v>42.2</v>
      </c>
      <c r="U3882">
        <f>((C3882-AVERAGE($C$2:$C$5018))/_xlfn.STDEV.P($C$2:$C$5018))</f>
        <v>-1.1944784435053135</v>
      </c>
      <c r="V3882">
        <f>((N3882-AVERAGE($N$2:$N$5018))/_xlfn.STDEV.P($N$2:$N$5018))</f>
        <v>2.0121503432235137</v>
      </c>
      <c r="W3882">
        <f>((I3882-AVERAGE($I$2:$I$5018))/_xlfn.STDEV.P($I$2:$I$5018))</f>
        <v>-0.42825803086267777</v>
      </c>
      <c r="Y3882">
        <f t="shared" si="244"/>
        <v>0</v>
      </c>
      <c r="Z3882">
        <f t="shared" si="245"/>
        <v>0</v>
      </c>
      <c r="AA3882">
        <f t="shared" si="246"/>
        <v>0</v>
      </c>
    </row>
    <row r="3883" spans="1:27" x14ac:dyDescent="0.25">
      <c r="A3883">
        <v>26357</v>
      </c>
      <c r="B3883" t="s">
        <v>12</v>
      </c>
      <c r="C3883">
        <v>36</v>
      </c>
      <c r="D3883">
        <v>0</v>
      </c>
      <c r="E3883">
        <v>0</v>
      </c>
      <c r="F3883" t="s">
        <v>23</v>
      </c>
      <c r="G3883" t="s">
        <v>14</v>
      </c>
      <c r="H3883" t="s">
        <v>15</v>
      </c>
      <c r="I3883">
        <v>200.68</v>
      </c>
      <c r="J3883" s="2">
        <v>25.8</v>
      </c>
      <c r="K3883" t="s">
        <v>24</v>
      </c>
      <c r="L3883">
        <v>0</v>
      </c>
      <c r="N3883">
        <f t="shared" si="247"/>
        <v>25.8</v>
      </c>
      <c r="U3883">
        <f>((C3883-AVERAGE($C$2:$C$5018))/_xlfn.STDEV.P($C$2:$C$5018))</f>
        <v>-0.31444814076344635</v>
      </c>
      <c r="V3883">
        <f>((N3883-AVERAGE($N$2:$N$5018))/_xlfn.STDEV.P($N$2:$N$5018))</f>
        <v>-0.38297449137757883</v>
      </c>
      <c r="W3883">
        <f>((I3883-AVERAGE($I$2:$I$5018))/_xlfn.STDEV.P($I$2:$I$5018))</f>
        <v>2.1398933206054753</v>
      </c>
      <c r="Y3883">
        <f t="shared" si="244"/>
        <v>0</v>
      </c>
      <c r="Z3883">
        <f t="shared" si="245"/>
        <v>0</v>
      </c>
      <c r="AA3883">
        <f t="shared" si="246"/>
        <v>0</v>
      </c>
    </row>
    <row r="3884" spans="1:27" x14ac:dyDescent="0.25">
      <c r="A3884">
        <v>28013</v>
      </c>
      <c r="B3884" t="s">
        <v>17</v>
      </c>
      <c r="C3884">
        <v>38</v>
      </c>
      <c r="D3884">
        <v>0</v>
      </c>
      <c r="E3884">
        <v>0</v>
      </c>
      <c r="F3884" t="s">
        <v>13</v>
      </c>
      <c r="G3884" t="s">
        <v>18</v>
      </c>
      <c r="H3884" t="s">
        <v>15</v>
      </c>
      <c r="I3884">
        <v>98.37</v>
      </c>
      <c r="J3884" s="2">
        <v>27.2</v>
      </c>
      <c r="K3884" t="s">
        <v>21</v>
      </c>
      <c r="L3884">
        <v>0</v>
      </c>
      <c r="N3884">
        <f t="shared" si="247"/>
        <v>27.2</v>
      </c>
      <c r="U3884">
        <f>((C3884-AVERAGE($C$2:$C$5018))/_xlfn.STDEV.P($C$2:$C$5018))</f>
        <v>-0.22644511048925967</v>
      </c>
      <c r="V3884">
        <f>((N3884-AVERAGE($N$2:$N$5018))/_xlfn.STDEV.P($N$2:$N$5018))</f>
        <v>-0.17851261525309556</v>
      </c>
      <c r="W3884">
        <f>((I3884-AVERAGE($I$2:$I$5018))/_xlfn.STDEV.P($I$2:$I$5018))</f>
        <v>-0.16188122839764985</v>
      </c>
      <c r="Y3884">
        <f t="shared" si="244"/>
        <v>0</v>
      </c>
      <c r="Z3884">
        <f t="shared" si="245"/>
        <v>0</v>
      </c>
      <c r="AA3884">
        <f t="shared" si="246"/>
        <v>0</v>
      </c>
    </row>
    <row r="3885" spans="1:27" x14ac:dyDescent="0.25">
      <c r="A3885">
        <v>24727</v>
      </c>
      <c r="B3885" t="s">
        <v>12</v>
      </c>
      <c r="C3885">
        <v>20</v>
      </c>
      <c r="D3885">
        <v>0</v>
      </c>
      <c r="E3885">
        <v>0</v>
      </c>
      <c r="F3885" t="s">
        <v>23</v>
      </c>
      <c r="G3885" t="s">
        <v>14</v>
      </c>
      <c r="H3885" t="s">
        <v>19</v>
      </c>
      <c r="I3885">
        <v>117.98</v>
      </c>
      <c r="J3885" s="2">
        <v>30.9</v>
      </c>
      <c r="K3885" t="s">
        <v>22</v>
      </c>
      <c r="L3885">
        <v>0</v>
      </c>
      <c r="N3885">
        <f t="shared" si="247"/>
        <v>30.9</v>
      </c>
      <c r="U3885">
        <f>((C3885-AVERAGE($C$2:$C$5018))/_xlfn.STDEV.P($C$2:$C$5018))</f>
        <v>-1.01847238295694</v>
      </c>
      <c r="V3885">
        <f>((N3885-AVERAGE($N$2:$N$5018))/_xlfn.STDEV.P($N$2:$N$5018))</f>
        <v>0.36185091450446777</v>
      </c>
      <c r="W3885">
        <f>((I3885-AVERAGE($I$2:$I$5018))/_xlfn.STDEV.P($I$2:$I$5018))</f>
        <v>0.27930535068505258</v>
      </c>
      <c r="Y3885">
        <f t="shared" si="244"/>
        <v>0</v>
      </c>
      <c r="Z3885">
        <f t="shared" si="245"/>
        <v>0</v>
      </c>
      <c r="AA3885">
        <f t="shared" si="246"/>
        <v>0</v>
      </c>
    </row>
    <row r="3886" spans="1:27" x14ac:dyDescent="0.25">
      <c r="A3886">
        <v>37608</v>
      </c>
      <c r="B3886" t="s">
        <v>17</v>
      </c>
      <c r="C3886">
        <v>38</v>
      </c>
      <c r="D3886">
        <v>0</v>
      </c>
      <c r="E3886">
        <v>0</v>
      </c>
      <c r="F3886" t="s">
        <v>23</v>
      </c>
      <c r="G3886" t="s">
        <v>14</v>
      </c>
      <c r="H3886" t="s">
        <v>15</v>
      </c>
      <c r="I3886">
        <v>218.6</v>
      </c>
      <c r="J3886" s="2">
        <v>47.9</v>
      </c>
      <c r="K3886" t="s">
        <v>16</v>
      </c>
      <c r="L3886">
        <v>0</v>
      </c>
      <c r="N3886">
        <f t="shared" si="247"/>
        <v>47.9</v>
      </c>
      <c r="U3886">
        <f>((C3886-AVERAGE($C$2:$C$5018))/_xlfn.STDEV.P($C$2:$C$5018))</f>
        <v>-0.22644511048925967</v>
      </c>
      <c r="V3886">
        <f>((N3886-AVERAGE($N$2:$N$5018))/_xlfn.STDEV.P($N$2:$N$5018))</f>
        <v>2.8446022674446243</v>
      </c>
      <c r="W3886">
        <f>((I3886-AVERAGE($I$2:$I$5018))/_xlfn.STDEV.P($I$2:$I$5018))</f>
        <v>2.5430582108228146</v>
      </c>
      <c r="Y3886">
        <f t="shared" si="244"/>
        <v>0</v>
      </c>
      <c r="Z3886">
        <f t="shared" si="245"/>
        <v>0</v>
      </c>
      <c r="AA3886">
        <f t="shared" si="246"/>
        <v>0</v>
      </c>
    </row>
    <row r="3887" spans="1:27" x14ac:dyDescent="0.25">
      <c r="A3887">
        <v>13870</v>
      </c>
      <c r="B3887" t="s">
        <v>17</v>
      </c>
      <c r="C3887">
        <v>52</v>
      </c>
      <c r="D3887">
        <v>0</v>
      </c>
      <c r="E3887">
        <v>0</v>
      </c>
      <c r="F3887" t="s">
        <v>13</v>
      </c>
      <c r="G3887" t="s">
        <v>14</v>
      </c>
      <c r="H3887" t="s">
        <v>15</v>
      </c>
      <c r="I3887">
        <v>101.3</v>
      </c>
      <c r="J3887" s="2">
        <v>33.1</v>
      </c>
      <c r="K3887" t="s">
        <v>22</v>
      </c>
      <c r="L3887">
        <v>0</v>
      </c>
      <c r="N3887">
        <f t="shared" si="247"/>
        <v>33.1</v>
      </c>
      <c r="U3887">
        <f>((C3887-AVERAGE($C$2:$C$5018))/_xlfn.STDEV.P($C$2:$C$5018))</f>
        <v>0.38957610143004728</v>
      </c>
      <c r="V3887">
        <f>((N3887-AVERAGE($N$2:$N$5018))/_xlfn.STDEV.P($N$2:$N$5018))</f>
        <v>0.68314814841437077</v>
      </c>
      <c r="W3887">
        <f>((I3887-AVERAGE($I$2:$I$5018))/_xlfn.STDEV.P($I$2:$I$5018))</f>
        <v>-9.5961969003855105E-2</v>
      </c>
      <c r="Y3887">
        <f t="shared" si="244"/>
        <v>0</v>
      </c>
      <c r="Z3887">
        <f t="shared" si="245"/>
        <v>0</v>
      </c>
      <c r="AA3887">
        <f t="shared" si="246"/>
        <v>0</v>
      </c>
    </row>
    <row r="3888" spans="1:27" x14ac:dyDescent="0.25">
      <c r="A3888">
        <v>4655</v>
      </c>
      <c r="B3888" t="s">
        <v>12</v>
      </c>
      <c r="C3888">
        <v>49</v>
      </c>
      <c r="D3888">
        <v>0</v>
      </c>
      <c r="E3888">
        <v>0</v>
      </c>
      <c r="F3888" t="s">
        <v>13</v>
      </c>
      <c r="G3888" t="s">
        <v>14</v>
      </c>
      <c r="H3888" t="s">
        <v>15</v>
      </c>
      <c r="I3888">
        <v>79.510000000000005</v>
      </c>
      <c r="J3888" s="2">
        <v>37.799999999999997</v>
      </c>
      <c r="K3888" t="s">
        <v>21</v>
      </c>
      <c r="L3888">
        <v>0</v>
      </c>
      <c r="N3888">
        <f t="shared" si="247"/>
        <v>37.799999999999997</v>
      </c>
      <c r="U3888">
        <f>((C3888-AVERAGE($C$2:$C$5018))/_xlfn.STDEV.P($C$2:$C$5018))</f>
        <v>0.25757155601876724</v>
      </c>
      <c r="V3888">
        <f>((N3888-AVERAGE($N$2:$N$5018))/_xlfn.STDEV.P($N$2:$N$5018))</f>
        <v>1.3695558754037076</v>
      </c>
      <c r="W3888">
        <f>((I3888-AVERAGE($I$2:$I$5018))/_xlfn.STDEV.P($I$2:$I$5018))</f>
        <v>-0.58619427691880066</v>
      </c>
      <c r="Y3888">
        <f t="shared" si="244"/>
        <v>0</v>
      </c>
      <c r="Z3888">
        <f t="shared" si="245"/>
        <v>0</v>
      </c>
      <c r="AA3888">
        <f t="shared" si="246"/>
        <v>0</v>
      </c>
    </row>
    <row r="3889" spans="1:27" x14ac:dyDescent="0.25">
      <c r="A3889">
        <v>55356</v>
      </c>
      <c r="B3889" t="s">
        <v>17</v>
      </c>
      <c r="C3889">
        <v>80</v>
      </c>
      <c r="D3889">
        <v>0</v>
      </c>
      <c r="E3889">
        <v>0</v>
      </c>
      <c r="F3889" t="s">
        <v>13</v>
      </c>
      <c r="G3889" t="s">
        <v>18</v>
      </c>
      <c r="H3889" t="s">
        <v>15</v>
      </c>
      <c r="I3889">
        <v>223.26</v>
      </c>
      <c r="J3889" s="2">
        <v>25.4</v>
      </c>
      <c r="K3889" t="s">
        <v>21</v>
      </c>
      <c r="L3889">
        <v>0</v>
      </c>
      <c r="N3889">
        <f t="shared" si="247"/>
        <v>25.4</v>
      </c>
      <c r="U3889">
        <f>((C3889-AVERAGE($C$2:$C$5018))/_xlfn.STDEV.P($C$2:$C$5018))</f>
        <v>1.6216185252686612</v>
      </c>
      <c r="V3889">
        <f>((N3889-AVERAGE($N$2:$N$5018))/_xlfn.STDEV.P($N$2:$N$5018))</f>
        <v>-0.44139217027028871</v>
      </c>
      <c r="W3889">
        <f>((I3889-AVERAGE($I$2:$I$5018))/_xlfn.STDEV.P($I$2:$I$5018))</f>
        <v>2.6478990807119218</v>
      </c>
      <c r="Y3889">
        <f t="shared" si="244"/>
        <v>0</v>
      </c>
      <c r="Z3889">
        <f t="shared" si="245"/>
        <v>0</v>
      </c>
      <c r="AA3889">
        <f t="shared" si="246"/>
        <v>0</v>
      </c>
    </row>
    <row r="3890" spans="1:27" x14ac:dyDescent="0.25">
      <c r="A3890">
        <v>49400</v>
      </c>
      <c r="B3890" t="s">
        <v>12</v>
      </c>
      <c r="C3890">
        <v>75</v>
      </c>
      <c r="D3890">
        <v>0</v>
      </c>
      <c r="E3890">
        <v>0</v>
      </c>
      <c r="F3890" t="s">
        <v>13</v>
      </c>
      <c r="G3890" t="s">
        <v>14</v>
      </c>
      <c r="H3890" t="s">
        <v>19</v>
      </c>
      <c r="I3890">
        <v>97.22</v>
      </c>
      <c r="J3890" s="2">
        <v>28.4</v>
      </c>
      <c r="K3890" t="s">
        <v>21</v>
      </c>
      <c r="L3890">
        <v>0</v>
      </c>
      <c r="N3890">
        <f t="shared" si="247"/>
        <v>28.4</v>
      </c>
      <c r="U3890">
        <f>((C3890-AVERAGE($C$2:$C$5018))/_xlfn.STDEV.P($C$2:$C$5018))</f>
        <v>1.4016109495831943</v>
      </c>
      <c r="V3890">
        <f>((N3890-AVERAGE($N$2:$N$5018))/_xlfn.STDEV.P($N$2:$N$5018))</f>
        <v>-3.2595785749669759E-3</v>
      </c>
      <c r="W3890">
        <f>((I3890-AVERAGE($I$2:$I$5018))/_xlfn.STDEV.P($I$2:$I$5018))</f>
        <v>-0.18775397525869575</v>
      </c>
      <c r="Y3890">
        <f t="shared" si="244"/>
        <v>0</v>
      </c>
      <c r="Z3890">
        <f t="shared" si="245"/>
        <v>0</v>
      </c>
      <c r="AA3890">
        <f t="shared" si="246"/>
        <v>0</v>
      </c>
    </row>
    <row r="3891" spans="1:27" x14ac:dyDescent="0.25">
      <c r="A3891">
        <v>38132</v>
      </c>
      <c r="B3891" t="s">
        <v>17</v>
      </c>
      <c r="C3891">
        <v>13</v>
      </c>
      <c r="D3891">
        <v>0</v>
      </c>
      <c r="E3891">
        <v>0</v>
      </c>
      <c r="F3891" t="s">
        <v>23</v>
      </c>
      <c r="G3891" t="s">
        <v>14</v>
      </c>
      <c r="H3891" t="s">
        <v>19</v>
      </c>
      <c r="I3891">
        <v>172.27</v>
      </c>
      <c r="J3891" s="2">
        <v>16.600000000000001</v>
      </c>
      <c r="K3891" t="s">
        <v>21</v>
      </c>
      <c r="L3891">
        <v>0</v>
      </c>
      <c r="N3891">
        <f t="shared" si="247"/>
        <v>16.600000000000001</v>
      </c>
      <c r="U3891">
        <f>((C3891-AVERAGE($C$2:$C$5018))/_xlfn.STDEV.P($C$2:$C$5018))</f>
        <v>-1.3264829889165934</v>
      </c>
      <c r="V3891">
        <f>((N3891-AVERAGE($N$2:$N$5018))/_xlfn.STDEV.P($N$2:$N$5018))</f>
        <v>-1.7265811059098986</v>
      </c>
      <c r="W3891">
        <f>((I3891-AVERAGE($I$2:$I$5018))/_xlfn.STDEV.P($I$2:$I$5018))</f>
        <v>1.500723982933901</v>
      </c>
      <c r="Y3891">
        <f t="shared" si="244"/>
        <v>0</v>
      </c>
      <c r="Z3891">
        <f t="shared" si="245"/>
        <v>0</v>
      </c>
      <c r="AA3891">
        <f t="shared" si="246"/>
        <v>0</v>
      </c>
    </row>
    <row r="3892" spans="1:27" x14ac:dyDescent="0.25">
      <c r="A3892">
        <v>50136</v>
      </c>
      <c r="B3892" t="s">
        <v>17</v>
      </c>
      <c r="C3892">
        <v>54</v>
      </c>
      <c r="D3892">
        <v>1</v>
      </c>
      <c r="E3892">
        <v>0</v>
      </c>
      <c r="F3892" t="s">
        <v>13</v>
      </c>
      <c r="G3892" t="s">
        <v>14</v>
      </c>
      <c r="H3892" t="s">
        <v>15</v>
      </c>
      <c r="I3892">
        <v>221.83</v>
      </c>
      <c r="J3892" s="2">
        <v>35.1</v>
      </c>
      <c r="K3892" t="s">
        <v>22</v>
      </c>
      <c r="L3892">
        <v>0</v>
      </c>
      <c r="N3892">
        <f t="shared" si="247"/>
        <v>35.1</v>
      </c>
      <c r="U3892">
        <f>((C3892-AVERAGE($C$2:$C$5018))/_xlfn.STDEV.P($C$2:$C$5018))</f>
        <v>0.47757913170423399</v>
      </c>
      <c r="V3892">
        <f>((N3892-AVERAGE($N$2:$N$5018))/_xlfn.STDEV.P($N$2:$N$5018))</f>
        <v>0.97523654287791861</v>
      </c>
      <c r="W3892">
        <f>((I3892-AVERAGE($I$2:$I$5018))/_xlfn.STDEV.P($I$2:$I$5018))</f>
        <v>2.6157268824412303</v>
      </c>
      <c r="Y3892">
        <f t="shared" si="244"/>
        <v>0</v>
      </c>
      <c r="Z3892">
        <f t="shared" si="245"/>
        <v>0</v>
      </c>
      <c r="AA3892">
        <f t="shared" si="246"/>
        <v>0</v>
      </c>
    </row>
    <row r="3893" spans="1:27" x14ac:dyDescent="0.25">
      <c r="A3893">
        <v>3094</v>
      </c>
      <c r="B3893" t="s">
        <v>12</v>
      </c>
      <c r="C3893">
        <v>28</v>
      </c>
      <c r="D3893">
        <v>0</v>
      </c>
      <c r="E3893">
        <v>0</v>
      </c>
      <c r="F3893" t="s">
        <v>23</v>
      </c>
      <c r="G3893" t="s">
        <v>14</v>
      </c>
      <c r="H3893" t="s">
        <v>15</v>
      </c>
      <c r="I3893">
        <v>74.61</v>
      </c>
      <c r="J3893" s="2">
        <v>32.700000000000003</v>
      </c>
      <c r="K3893" t="s">
        <v>24</v>
      </c>
      <c r="L3893">
        <v>0</v>
      </c>
      <c r="N3893">
        <f t="shared" si="247"/>
        <v>32.700000000000003</v>
      </c>
      <c r="U3893">
        <f>((C3893-AVERAGE($C$2:$C$5018))/_xlfn.STDEV.P($C$2:$C$5018))</f>
        <v>-0.66646026186019325</v>
      </c>
      <c r="V3893">
        <f>((N3893-AVERAGE($N$2:$N$5018))/_xlfn.STDEV.P($N$2:$N$5018))</f>
        <v>0.62473046952166145</v>
      </c>
      <c r="W3893">
        <f>((I3893-AVERAGE($I$2:$I$5018))/_xlfn.STDEV.P($I$2:$I$5018))</f>
        <v>-0.6964346765876045</v>
      </c>
      <c r="Y3893">
        <f t="shared" si="244"/>
        <v>0</v>
      </c>
      <c r="Z3893">
        <f t="shared" si="245"/>
        <v>0</v>
      </c>
      <c r="AA3893">
        <f t="shared" si="246"/>
        <v>0</v>
      </c>
    </row>
    <row r="3894" spans="1:27" x14ac:dyDescent="0.25">
      <c r="A3894">
        <v>42727</v>
      </c>
      <c r="B3894" t="s">
        <v>17</v>
      </c>
      <c r="C3894">
        <v>61</v>
      </c>
      <c r="D3894">
        <v>0</v>
      </c>
      <c r="E3894">
        <v>0</v>
      </c>
      <c r="F3894" t="s">
        <v>13</v>
      </c>
      <c r="G3894" t="s">
        <v>14</v>
      </c>
      <c r="H3894" t="s">
        <v>19</v>
      </c>
      <c r="I3894">
        <v>60.91</v>
      </c>
      <c r="J3894" s="2">
        <v>29.8</v>
      </c>
      <c r="K3894" t="s">
        <v>24</v>
      </c>
      <c r="L3894">
        <v>0</v>
      </c>
      <c r="N3894">
        <f t="shared" si="247"/>
        <v>29.8</v>
      </c>
      <c r="U3894">
        <f>((C3894-AVERAGE($C$2:$C$5018))/_xlfn.STDEV.P($C$2:$C$5018))</f>
        <v>0.78558973766388751</v>
      </c>
      <c r="V3894">
        <f>((N3894-AVERAGE($N$2:$N$5018))/_xlfn.STDEV.P($N$2:$N$5018))</f>
        <v>0.2012022975495168</v>
      </c>
      <c r="W3894">
        <f>((I3894-AVERAGE($I$2:$I$5018))/_xlfn.STDEV.P($I$2:$I$5018))</f>
        <v>-1.0046578348452804</v>
      </c>
      <c r="Y3894">
        <f t="shared" si="244"/>
        <v>0</v>
      </c>
      <c r="Z3894">
        <f t="shared" si="245"/>
        <v>0</v>
      </c>
      <c r="AA3894">
        <f t="shared" si="246"/>
        <v>0</v>
      </c>
    </row>
    <row r="3895" spans="1:27" x14ac:dyDescent="0.25">
      <c r="A3895">
        <v>41500</v>
      </c>
      <c r="B3895" t="s">
        <v>12</v>
      </c>
      <c r="C3895">
        <v>0.16</v>
      </c>
      <c r="D3895">
        <v>0</v>
      </c>
      <c r="E3895">
        <v>0</v>
      </c>
      <c r="F3895" t="s">
        <v>23</v>
      </c>
      <c r="G3895" t="s">
        <v>26</v>
      </c>
      <c r="H3895" t="s">
        <v>19</v>
      </c>
      <c r="I3895">
        <v>69.790000000000006</v>
      </c>
      <c r="J3895" s="2">
        <v>13</v>
      </c>
      <c r="K3895" t="s">
        <v>24</v>
      </c>
      <c r="L3895">
        <v>0</v>
      </c>
      <c r="N3895">
        <f t="shared" si="247"/>
        <v>13</v>
      </c>
      <c r="U3895">
        <f>((C3895-AVERAGE($C$2:$C$5018))/_xlfn.STDEV.P($C$2:$C$5018))</f>
        <v>-1.8914624432768723</v>
      </c>
      <c r="V3895">
        <f>((N3895-AVERAGE($N$2:$N$5018))/_xlfn.STDEV.P($N$2:$N$5018))</f>
        <v>-2.2523402159442849</v>
      </c>
      <c r="W3895">
        <f>((I3895-AVERAGE($I$2:$I$5018))/_xlfn.STDEV.P($I$2:$I$5018))</f>
        <v>-0.80487523299650932</v>
      </c>
      <c r="Y3895">
        <f t="shared" si="244"/>
        <v>0</v>
      </c>
      <c r="Z3895">
        <f t="shared" si="245"/>
        <v>0</v>
      </c>
      <c r="AA3895">
        <f t="shared" si="246"/>
        <v>0</v>
      </c>
    </row>
    <row r="3896" spans="1:27" x14ac:dyDescent="0.25">
      <c r="A3896">
        <v>33185</v>
      </c>
      <c r="B3896" t="s">
        <v>12</v>
      </c>
      <c r="C3896">
        <v>59</v>
      </c>
      <c r="D3896">
        <v>0</v>
      </c>
      <c r="E3896">
        <v>0</v>
      </c>
      <c r="F3896" t="s">
        <v>23</v>
      </c>
      <c r="G3896" t="s">
        <v>25</v>
      </c>
      <c r="H3896" t="s">
        <v>15</v>
      </c>
      <c r="I3896">
        <v>83.6</v>
      </c>
      <c r="J3896" s="2">
        <v>27.5</v>
      </c>
      <c r="K3896" t="s">
        <v>16</v>
      </c>
      <c r="L3896">
        <v>0</v>
      </c>
      <c r="N3896">
        <f t="shared" si="247"/>
        <v>27.5</v>
      </c>
      <c r="U3896">
        <f>((C3896-AVERAGE($C$2:$C$5018))/_xlfn.STDEV.P($C$2:$C$5018))</f>
        <v>0.69758670738970074</v>
      </c>
      <c r="V3896">
        <f>((N3896-AVERAGE($N$2:$N$5018))/_xlfn.STDEV.P($N$2:$N$5018))</f>
        <v>-0.13469935608356329</v>
      </c>
      <c r="W3896">
        <f>((I3896-AVERAGE($I$2:$I$5018))/_xlfn.STDEV.P($I$2:$I$5018))</f>
        <v>-0.49417729025647283</v>
      </c>
      <c r="Y3896">
        <f t="shared" ref="Y3896:Y3958" si="248">IF(AND(C3896&lt;3,OR(K3896="smokes",K3896="formerly smoked")),1,0)</f>
        <v>0</v>
      </c>
      <c r="Z3896">
        <f t="shared" ref="Z3896:Z3958" si="249">IF(OR(N3896&lt;0,N3896&gt;100),1,0)</f>
        <v>0</v>
      </c>
      <c r="AA3896">
        <f t="shared" si="246"/>
        <v>0</v>
      </c>
    </row>
    <row r="3897" spans="1:27" x14ac:dyDescent="0.25">
      <c r="A3897">
        <v>7057</v>
      </c>
      <c r="B3897" t="s">
        <v>12</v>
      </c>
      <c r="C3897">
        <v>12</v>
      </c>
      <c r="D3897">
        <v>0</v>
      </c>
      <c r="E3897">
        <v>0</v>
      </c>
      <c r="F3897" t="s">
        <v>23</v>
      </c>
      <c r="G3897" t="s">
        <v>26</v>
      </c>
      <c r="H3897" t="s">
        <v>15</v>
      </c>
      <c r="I3897">
        <v>83.95</v>
      </c>
      <c r="J3897" s="2">
        <v>23.6</v>
      </c>
      <c r="K3897" t="s">
        <v>24</v>
      </c>
      <c r="L3897">
        <v>0</v>
      </c>
      <c r="N3897">
        <f t="shared" si="247"/>
        <v>23.6</v>
      </c>
      <c r="U3897">
        <f>((C3897-AVERAGE($C$2:$C$5018))/_xlfn.STDEV.P($C$2:$C$5018))</f>
        <v>-1.3704845040536868</v>
      </c>
      <c r="V3897">
        <f>((N3897-AVERAGE($N$2:$N$5018))/_xlfn.STDEV.P($N$2:$N$5018))</f>
        <v>-0.70427172528748128</v>
      </c>
      <c r="W3897">
        <f>((I3897-AVERAGE($I$2:$I$5018))/_xlfn.STDEV.P($I$2:$I$5018))</f>
        <v>-0.48630297599441524</v>
      </c>
      <c r="Y3897">
        <f t="shared" si="248"/>
        <v>0</v>
      </c>
      <c r="Z3897">
        <f t="shared" si="249"/>
        <v>0</v>
      </c>
      <c r="AA3897">
        <f t="shared" si="246"/>
        <v>0</v>
      </c>
    </row>
    <row r="3898" spans="1:27" x14ac:dyDescent="0.25">
      <c r="A3898">
        <v>48244</v>
      </c>
      <c r="B3898" t="s">
        <v>17</v>
      </c>
      <c r="C3898">
        <v>38</v>
      </c>
      <c r="D3898">
        <v>0</v>
      </c>
      <c r="E3898">
        <v>0</v>
      </c>
      <c r="F3898" t="s">
        <v>23</v>
      </c>
      <c r="G3898" t="s">
        <v>14</v>
      </c>
      <c r="H3898" t="s">
        <v>19</v>
      </c>
      <c r="I3898">
        <v>77.5</v>
      </c>
      <c r="J3898" s="2">
        <v>36.9</v>
      </c>
      <c r="K3898" t="s">
        <v>22</v>
      </c>
      <c r="L3898">
        <v>0</v>
      </c>
      <c r="N3898">
        <f t="shared" si="247"/>
        <v>36.9</v>
      </c>
      <c r="U3898">
        <f>((C3898-AVERAGE($C$2:$C$5018))/_xlfn.STDEV.P($C$2:$C$5018))</f>
        <v>-0.22644511048925967</v>
      </c>
      <c r="V3898">
        <f>((N3898-AVERAGE($N$2:$N$5018))/_xlfn.STDEV.P($N$2:$N$5018))</f>
        <v>1.2381160978951111</v>
      </c>
      <c r="W3898">
        <f>((I3898-AVERAGE($I$2:$I$5018))/_xlfn.STDEV.P($I$2:$I$5018))</f>
        <v>-0.631415338823759</v>
      </c>
      <c r="Y3898">
        <f t="shared" si="248"/>
        <v>0</v>
      </c>
      <c r="Z3898">
        <f t="shared" si="249"/>
        <v>0</v>
      </c>
      <c r="AA3898">
        <f t="shared" si="246"/>
        <v>0</v>
      </c>
    </row>
    <row r="3899" spans="1:27" x14ac:dyDescent="0.25">
      <c r="A3899">
        <v>69559</v>
      </c>
      <c r="B3899" t="s">
        <v>12</v>
      </c>
      <c r="C3899">
        <v>15</v>
      </c>
      <c r="D3899">
        <v>0</v>
      </c>
      <c r="E3899">
        <v>0</v>
      </c>
      <c r="F3899" t="s">
        <v>23</v>
      </c>
      <c r="G3899" t="s">
        <v>27</v>
      </c>
      <c r="H3899" t="s">
        <v>15</v>
      </c>
      <c r="I3899">
        <v>64.290000000000006</v>
      </c>
      <c r="J3899" s="2">
        <v>16.7</v>
      </c>
      <c r="K3899" t="s">
        <v>24</v>
      </c>
      <c r="L3899">
        <v>0</v>
      </c>
      <c r="N3899">
        <f t="shared" si="247"/>
        <v>16.7</v>
      </c>
      <c r="U3899">
        <f>((C3899-AVERAGE($C$2:$C$5018))/_xlfn.STDEV.P($C$2:$C$5018))</f>
        <v>-1.2384799586424069</v>
      </c>
      <c r="V3899">
        <f>((N3899-AVERAGE($N$2:$N$5018))/_xlfn.STDEV.P($N$2:$N$5018))</f>
        <v>-1.7119766861867216</v>
      </c>
      <c r="W3899">
        <f>((I3899-AVERAGE($I$2:$I$5018))/_xlfn.STDEV.P($I$2:$I$5018))</f>
        <v>-0.92861445711455437</v>
      </c>
      <c r="Y3899">
        <f t="shared" si="248"/>
        <v>0</v>
      </c>
      <c r="Z3899">
        <f t="shared" si="249"/>
        <v>0</v>
      </c>
      <c r="AA3899">
        <f t="shared" si="246"/>
        <v>0</v>
      </c>
    </row>
    <row r="3900" spans="1:27" x14ac:dyDescent="0.25">
      <c r="A3900">
        <v>61757</v>
      </c>
      <c r="B3900" t="s">
        <v>12</v>
      </c>
      <c r="C3900">
        <v>31</v>
      </c>
      <c r="D3900">
        <v>0</v>
      </c>
      <c r="E3900">
        <v>0</v>
      </c>
      <c r="F3900" t="s">
        <v>13</v>
      </c>
      <c r="G3900" t="s">
        <v>18</v>
      </c>
      <c r="H3900" t="s">
        <v>19</v>
      </c>
      <c r="I3900">
        <v>61.1</v>
      </c>
      <c r="J3900" s="2">
        <v>26.5</v>
      </c>
      <c r="K3900" t="s">
        <v>21</v>
      </c>
      <c r="L3900">
        <v>0</v>
      </c>
      <c r="N3900">
        <f t="shared" si="247"/>
        <v>26.5</v>
      </c>
      <c r="U3900">
        <f>((C3900-AVERAGE($C$2:$C$5018))/_xlfn.STDEV.P($C$2:$C$5018))</f>
        <v>-0.5344557164489131</v>
      </c>
      <c r="V3900">
        <f>((N3900-AVERAGE($N$2:$N$5018))/_xlfn.STDEV.P($N$2:$N$5018))</f>
        <v>-0.28074355331533718</v>
      </c>
      <c r="W3900">
        <f>((I3900-AVERAGE($I$2:$I$5018))/_xlfn.STDEV.P($I$2:$I$5018))</f>
        <v>-1.0003832071030205</v>
      </c>
      <c r="Y3900">
        <f t="shared" si="248"/>
        <v>0</v>
      </c>
      <c r="Z3900">
        <f t="shared" si="249"/>
        <v>0</v>
      </c>
      <c r="AA3900">
        <f t="shared" si="246"/>
        <v>0</v>
      </c>
    </row>
    <row r="3901" spans="1:27" x14ac:dyDescent="0.25">
      <c r="A3901">
        <v>10541</v>
      </c>
      <c r="B3901" t="s">
        <v>12</v>
      </c>
      <c r="C3901">
        <v>52</v>
      </c>
      <c r="D3901">
        <v>1</v>
      </c>
      <c r="E3901">
        <v>0</v>
      </c>
      <c r="F3901" t="s">
        <v>13</v>
      </c>
      <c r="G3901" t="s">
        <v>14</v>
      </c>
      <c r="H3901" t="s">
        <v>19</v>
      </c>
      <c r="I3901">
        <v>100.71</v>
      </c>
      <c r="J3901" s="2">
        <v>37</v>
      </c>
      <c r="K3901" t="s">
        <v>21</v>
      </c>
      <c r="L3901">
        <v>0</v>
      </c>
      <c r="N3901">
        <f t="shared" si="247"/>
        <v>37</v>
      </c>
      <c r="U3901">
        <f>((C3901-AVERAGE($C$2:$C$5018))/_xlfn.STDEV.P($C$2:$C$5018))</f>
        <v>0.38957610143004728</v>
      </c>
      <c r="V3901">
        <f>((N3901-AVERAGE($N$2:$N$5018))/_xlfn.STDEV.P($N$2:$N$5018))</f>
        <v>1.2527205176182887</v>
      </c>
      <c r="W3901">
        <f>((I3901-AVERAGE($I$2:$I$5018))/_xlfn.STDEV.P($I$2:$I$5018))</f>
        <v>-0.1092358130456091</v>
      </c>
      <c r="Y3901">
        <f t="shared" si="248"/>
        <v>0</v>
      </c>
      <c r="Z3901">
        <f t="shared" si="249"/>
        <v>0</v>
      </c>
      <c r="AA3901">
        <f t="shared" si="246"/>
        <v>0</v>
      </c>
    </row>
    <row r="3902" spans="1:27" x14ac:dyDescent="0.25">
      <c r="A3902">
        <v>48169</v>
      </c>
      <c r="B3902" t="s">
        <v>17</v>
      </c>
      <c r="C3902">
        <v>61</v>
      </c>
      <c r="D3902">
        <v>0</v>
      </c>
      <c r="E3902">
        <v>0</v>
      </c>
      <c r="F3902" t="s">
        <v>13</v>
      </c>
      <c r="G3902" t="s">
        <v>18</v>
      </c>
      <c r="H3902" t="s">
        <v>15</v>
      </c>
      <c r="I3902">
        <v>65.209999999999994</v>
      </c>
      <c r="J3902" s="2">
        <v>27.7</v>
      </c>
      <c r="K3902" t="s">
        <v>24</v>
      </c>
      <c r="L3902">
        <v>0</v>
      </c>
      <c r="N3902">
        <f t="shared" si="247"/>
        <v>27.7</v>
      </c>
      <c r="U3902">
        <f>((C3902-AVERAGE($C$2:$C$5018))/_xlfn.STDEV.P($C$2:$C$5018))</f>
        <v>0.78558973766388751</v>
      </c>
      <c r="V3902">
        <f>((N3902-AVERAGE($N$2:$N$5018))/_xlfn.STDEV.P($N$2:$N$5018))</f>
        <v>-0.1054905166372086</v>
      </c>
      <c r="W3902">
        <f>((I3902-AVERAGE($I$2:$I$5018))/_xlfn.STDEV.P($I$2:$I$5018))</f>
        <v>-0.90791625962571798</v>
      </c>
      <c r="Y3902">
        <f t="shared" si="248"/>
        <v>0</v>
      </c>
      <c r="Z3902">
        <f t="shared" si="249"/>
        <v>0</v>
      </c>
      <c r="AA3902">
        <f t="shared" si="246"/>
        <v>0</v>
      </c>
    </row>
    <row r="3903" spans="1:27" x14ac:dyDescent="0.25">
      <c r="A3903">
        <v>64202</v>
      </c>
      <c r="B3903" t="s">
        <v>12</v>
      </c>
      <c r="C3903">
        <v>50</v>
      </c>
      <c r="D3903">
        <v>0</v>
      </c>
      <c r="E3903">
        <v>0</v>
      </c>
      <c r="F3903" t="s">
        <v>13</v>
      </c>
      <c r="G3903" t="s">
        <v>14</v>
      </c>
      <c r="H3903" t="s">
        <v>19</v>
      </c>
      <c r="I3903">
        <v>119.77</v>
      </c>
      <c r="J3903" s="2">
        <v>23.5</v>
      </c>
      <c r="K3903" t="s">
        <v>24</v>
      </c>
      <c r="L3903">
        <v>0</v>
      </c>
      <c r="N3903">
        <f t="shared" si="247"/>
        <v>23.5</v>
      </c>
      <c r="U3903">
        <f>((C3903-AVERAGE($C$2:$C$5018))/_xlfn.STDEV.P($C$2:$C$5018))</f>
        <v>0.30157307115586057</v>
      </c>
      <c r="V3903">
        <f>((N3903-AVERAGE($N$2:$N$5018))/_xlfn.STDEV.P($N$2:$N$5018))</f>
        <v>-0.71887614501065888</v>
      </c>
      <c r="W3903">
        <f>((I3903-AVERAGE($I$2:$I$5018))/_xlfn.STDEV.P($I$2:$I$5018))</f>
        <v>0.31957684362528888</v>
      </c>
      <c r="Y3903">
        <f t="shared" si="248"/>
        <v>0</v>
      </c>
      <c r="Z3903">
        <f t="shared" si="249"/>
        <v>0</v>
      </c>
      <c r="AA3903">
        <f t="shared" si="246"/>
        <v>0</v>
      </c>
    </row>
    <row r="3904" spans="1:27" x14ac:dyDescent="0.25">
      <c r="A3904">
        <v>7069</v>
      </c>
      <c r="B3904" t="s">
        <v>17</v>
      </c>
      <c r="C3904">
        <v>41</v>
      </c>
      <c r="D3904">
        <v>0</v>
      </c>
      <c r="E3904">
        <v>0</v>
      </c>
      <c r="F3904" t="s">
        <v>13</v>
      </c>
      <c r="G3904" t="s">
        <v>14</v>
      </c>
      <c r="H3904" t="s">
        <v>19</v>
      </c>
      <c r="I3904">
        <v>102.39</v>
      </c>
      <c r="J3904" s="2">
        <v>40.4</v>
      </c>
      <c r="K3904" t="s">
        <v>16</v>
      </c>
      <c r="L3904">
        <v>0</v>
      </c>
      <c r="N3904">
        <f t="shared" si="247"/>
        <v>40.4</v>
      </c>
      <c r="U3904">
        <f>((C3904-AVERAGE($C$2:$C$5018))/_xlfn.STDEV.P($C$2:$C$5018))</f>
        <v>-9.4440565077979599E-2</v>
      </c>
      <c r="V3904">
        <f>((N3904-AVERAGE($N$2:$N$5018))/_xlfn.STDEV.P($N$2:$N$5018))</f>
        <v>1.7492707882063199</v>
      </c>
      <c r="W3904">
        <f>((I3904-AVERAGE($I$2:$I$5018))/_xlfn.STDEV.P($I$2:$I$5018))</f>
        <v>-7.1439104587733379E-2</v>
      </c>
      <c r="Y3904">
        <f t="shared" si="248"/>
        <v>0</v>
      </c>
      <c r="Z3904">
        <f t="shared" si="249"/>
        <v>0</v>
      </c>
      <c r="AA3904">
        <f t="shared" si="246"/>
        <v>0</v>
      </c>
    </row>
    <row r="3905" spans="1:27" x14ac:dyDescent="0.25">
      <c r="A3905">
        <v>52050</v>
      </c>
      <c r="B3905" t="s">
        <v>12</v>
      </c>
      <c r="C3905">
        <v>20</v>
      </c>
      <c r="D3905">
        <v>0</v>
      </c>
      <c r="E3905">
        <v>0</v>
      </c>
      <c r="F3905" t="s">
        <v>23</v>
      </c>
      <c r="G3905" t="s">
        <v>14</v>
      </c>
      <c r="H3905" t="s">
        <v>15</v>
      </c>
      <c r="I3905">
        <v>59.67</v>
      </c>
      <c r="J3905" s="2">
        <v>27.7</v>
      </c>
      <c r="K3905" t="s">
        <v>21</v>
      </c>
      <c r="L3905">
        <v>0</v>
      </c>
      <c r="N3905">
        <f t="shared" si="247"/>
        <v>27.7</v>
      </c>
      <c r="U3905">
        <f>((C3905-AVERAGE($C$2:$C$5018))/_xlfn.STDEV.P($C$2:$C$5018))</f>
        <v>-1.01847238295694</v>
      </c>
      <c r="V3905">
        <f>((N3905-AVERAGE($N$2:$N$5018))/_xlfn.STDEV.P($N$2:$N$5018))</f>
        <v>-0.1054905166372086</v>
      </c>
      <c r="W3905">
        <f>((I3905-AVERAGE($I$2:$I$5018))/_xlfn.STDEV.P($I$2:$I$5018))</f>
        <v>-1.0325554053737123</v>
      </c>
      <c r="Y3905">
        <f t="shared" si="248"/>
        <v>0</v>
      </c>
      <c r="Z3905">
        <f t="shared" si="249"/>
        <v>0</v>
      </c>
      <c r="AA3905">
        <f t="shared" si="246"/>
        <v>0</v>
      </c>
    </row>
    <row r="3906" spans="1:27" x14ac:dyDescent="0.25">
      <c r="A3906">
        <v>31692</v>
      </c>
      <c r="B3906" t="s">
        <v>12</v>
      </c>
      <c r="C3906">
        <v>67</v>
      </c>
      <c r="D3906">
        <v>0</v>
      </c>
      <c r="E3906">
        <v>0</v>
      </c>
      <c r="F3906" t="s">
        <v>13</v>
      </c>
      <c r="G3906" t="s">
        <v>14</v>
      </c>
      <c r="H3906" t="s">
        <v>19</v>
      </c>
      <c r="I3906">
        <v>83.16</v>
      </c>
      <c r="J3906" s="2">
        <v>28.3</v>
      </c>
      <c r="K3906" t="s">
        <v>21</v>
      </c>
      <c r="L3906">
        <v>0</v>
      </c>
      <c r="N3906">
        <f t="shared" si="247"/>
        <v>28.3</v>
      </c>
      <c r="U3906">
        <f>((C3906-AVERAGE($C$2:$C$5018))/_xlfn.STDEV.P($C$2:$C$5018))</f>
        <v>1.0495988284864475</v>
      </c>
      <c r="V3906">
        <f>((N3906-AVERAGE($N$2:$N$5018))/_xlfn.STDEV.P($N$2:$N$5018))</f>
        <v>-1.7863998298144054E-2</v>
      </c>
      <c r="W3906">
        <f>((I3906-AVERAGE($I$2:$I$5018))/_xlfn.STDEV.P($I$2:$I$5018))</f>
        <v>-0.50407642818591636</v>
      </c>
      <c r="Y3906">
        <f t="shared" si="248"/>
        <v>0</v>
      </c>
      <c r="Z3906">
        <f t="shared" si="249"/>
        <v>0</v>
      </c>
      <c r="AA3906">
        <f t="shared" si="246"/>
        <v>0</v>
      </c>
    </row>
    <row r="3907" spans="1:27" x14ac:dyDescent="0.25">
      <c r="A3907">
        <v>69404</v>
      </c>
      <c r="B3907" t="s">
        <v>12</v>
      </c>
      <c r="C3907">
        <v>73</v>
      </c>
      <c r="D3907">
        <v>0</v>
      </c>
      <c r="E3907">
        <v>0</v>
      </c>
      <c r="F3907" t="s">
        <v>13</v>
      </c>
      <c r="G3907" t="s">
        <v>25</v>
      </c>
      <c r="H3907" t="s">
        <v>19</v>
      </c>
      <c r="I3907">
        <v>76.45</v>
      </c>
      <c r="J3907" s="2">
        <v>28.7</v>
      </c>
      <c r="K3907" t="s">
        <v>24</v>
      </c>
      <c r="L3907">
        <v>0</v>
      </c>
      <c r="N3907">
        <f t="shared" si="247"/>
        <v>28.7</v>
      </c>
      <c r="U3907">
        <f>((C3907-AVERAGE($C$2:$C$5018))/_xlfn.STDEV.P($C$2:$C$5018))</f>
        <v>1.3136079193090078</v>
      </c>
      <c r="V3907">
        <f>((N3907-AVERAGE($N$2:$N$5018))/_xlfn.STDEV.P($N$2:$N$5018))</f>
        <v>4.0553680594565301E-2</v>
      </c>
      <c r="W3907">
        <f>((I3907-AVERAGE($I$2:$I$5018))/_xlfn.STDEV.P($I$2:$I$5018))</f>
        <v>-0.65503828160993116</v>
      </c>
      <c r="Y3907">
        <f t="shared" si="248"/>
        <v>0</v>
      </c>
      <c r="Z3907">
        <f t="shared" si="249"/>
        <v>0</v>
      </c>
      <c r="AA3907">
        <f t="shared" ref="AA3907:AA3970" si="250">IF(AND(C3907&lt;10,G3907&lt;&gt;"Children"),1,0)</f>
        <v>0</v>
      </c>
    </row>
    <row r="3908" spans="1:27" x14ac:dyDescent="0.25">
      <c r="A3908">
        <v>42700</v>
      </c>
      <c r="B3908" t="s">
        <v>17</v>
      </c>
      <c r="C3908">
        <v>52</v>
      </c>
      <c r="D3908">
        <v>0</v>
      </c>
      <c r="E3908">
        <v>0</v>
      </c>
      <c r="F3908" t="s">
        <v>13</v>
      </c>
      <c r="G3908" t="s">
        <v>14</v>
      </c>
      <c r="H3908" t="s">
        <v>19</v>
      </c>
      <c r="I3908">
        <v>200.46</v>
      </c>
      <c r="J3908" s="2">
        <v>25</v>
      </c>
      <c r="K3908" t="s">
        <v>24</v>
      </c>
      <c r="L3908">
        <v>0</v>
      </c>
      <c r="N3908">
        <f t="shared" si="247"/>
        <v>25</v>
      </c>
      <c r="U3908">
        <f>((C3908-AVERAGE($C$2:$C$5018))/_xlfn.STDEV.P($C$2:$C$5018))</f>
        <v>0.38957610143004728</v>
      </c>
      <c r="V3908">
        <f>((N3908-AVERAGE($N$2:$N$5018))/_xlfn.STDEV.P($N$2:$N$5018))</f>
        <v>-0.49980984916299803</v>
      </c>
      <c r="W3908">
        <f>((I3908-AVERAGE($I$2:$I$5018))/_xlfn.STDEV.P($I$2:$I$5018))</f>
        <v>2.1349437516407535</v>
      </c>
      <c r="Y3908">
        <f t="shared" si="248"/>
        <v>0</v>
      </c>
      <c r="Z3908">
        <f t="shared" si="249"/>
        <v>0</v>
      </c>
      <c r="AA3908">
        <f t="shared" si="250"/>
        <v>0</v>
      </c>
    </row>
    <row r="3909" spans="1:27" x14ac:dyDescent="0.25">
      <c r="A3909">
        <v>7638</v>
      </c>
      <c r="B3909" t="s">
        <v>17</v>
      </c>
      <c r="C3909">
        <v>51</v>
      </c>
      <c r="D3909">
        <v>0</v>
      </c>
      <c r="E3909">
        <v>0</v>
      </c>
      <c r="F3909" t="s">
        <v>13</v>
      </c>
      <c r="G3909" t="s">
        <v>14</v>
      </c>
      <c r="H3909" t="s">
        <v>15</v>
      </c>
      <c r="I3909">
        <v>95.7</v>
      </c>
      <c r="J3909" s="2">
        <v>24.8</v>
      </c>
      <c r="K3909" t="s">
        <v>16</v>
      </c>
      <c r="L3909">
        <v>0</v>
      </c>
      <c r="N3909">
        <f t="shared" si="247"/>
        <v>24.8</v>
      </c>
      <c r="U3909">
        <f>((C3909-AVERAGE($C$2:$C$5018))/_xlfn.STDEV.P($C$2:$C$5018))</f>
        <v>0.34557458629295396</v>
      </c>
      <c r="V3909">
        <f>((N3909-AVERAGE($N$2:$N$5018))/_xlfn.STDEV.P($N$2:$N$5018))</f>
        <v>-0.52901868860935275</v>
      </c>
      <c r="W3909">
        <f>((I3909-AVERAGE($I$2:$I$5018))/_xlfn.STDEV.P($I$2:$I$5018))</f>
        <v>-0.22195099719677355</v>
      </c>
      <c r="Y3909">
        <f t="shared" si="248"/>
        <v>0</v>
      </c>
      <c r="Z3909">
        <f t="shared" si="249"/>
        <v>0</v>
      </c>
      <c r="AA3909">
        <f t="shared" si="250"/>
        <v>0</v>
      </c>
    </row>
    <row r="3910" spans="1:27" x14ac:dyDescent="0.25">
      <c r="A3910">
        <v>7298</v>
      </c>
      <c r="B3910" t="s">
        <v>17</v>
      </c>
      <c r="C3910">
        <v>56</v>
      </c>
      <c r="D3910">
        <v>0</v>
      </c>
      <c r="E3910">
        <v>0</v>
      </c>
      <c r="F3910" t="s">
        <v>13</v>
      </c>
      <c r="G3910" t="s">
        <v>18</v>
      </c>
      <c r="H3910" t="s">
        <v>19</v>
      </c>
      <c r="I3910">
        <v>70.23</v>
      </c>
      <c r="J3910" s="2">
        <v>35.5</v>
      </c>
      <c r="K3910" t="s">
        <v>21</v>
      </c>
      <c r="L3910">
        <v>0</v>
      </c>
      <c r="N3910">
        <f t="shared" si="247"/>
        <v>35.5</v>
      </c>
      <c r="U3910">
        <f>((C3910-AVERAGE($C$2:$C$5018))/_xlfn.STDEV.P($C$2:$C$5018))</f>
        <v>0.56558216197842071</v>
      </c>
      <c r="V3910">
        <f>((N3910-AVERAGE($N$2:$N$5018))/_xlfn.STDEV.P($N$2:$N$5018))</f>
        <v>1.0336542217706279</v>
      </c>
      <c r="W3910">
        <f>((I3910-AVERAGE($I$2:$I$5018))/_xlfn.STDEV.P($I$2:$I$5018))</f>
        <v>-0.79497609506706579</v>
      </c>
      <c r="Y3910">
        <f t="shared" si="248"/>
        <v>0</v>
      </c>
      <c r="Z3910">
        <f t="shared" si="249"/>
        <v>0</v>
      </c>
      <c r="AA3910">
        <f t="shared" si="250"/>
        <v>0</v>
      </c>
    </row>
    <row r="3911" spans="1:27" x14ac:dyDescent="0.25">
      <c r="A3911">
        <v>43615</v>
      </c>
      <c r="B3911" t="s">
        <v>17</v>
      </c>
      <c r="C3911">
        <v>49</v>
      </c>
      <c r="D3911">
        <v>0</v>
      </c>
      <c r="E3911">
        <v>0</v>
      </c>
      <c r="F3911" t="s">
        <v>13</v>
      </c>
      <c r="G3911" t="s">
        <v>18</v>
      </c>
      <c r="H3911" t="s">
        <v>15</v>
      </c>
      <c r="I3911">
        <v>75.150000000000006</v>
      </c>
      <c r="J3911" s="2">
        <v>25</v>
      </c>
      <c r="K3911" t="s">
        <v>24</v>
      </c>
      <c r="L3911">
        <v>0</v>
      </c>
      <c r="N3911">
        <f t="shared" si="247"/>
        <v>25</v>
      </c>
      <c r="U3911">
        <f>((C3911-AVERAGE($C$2:$C$5018))/_xlfn.STDEV.P($C$2:$C$5018))</f>
        <v>0.25757155601876724</v>
      </c>
      <c r="V3911">
        <f>((N3911-AVERAGE($N$2:$N$5018))/_xlfn.STDEV.P($N$2:$N$5018))</f>
        <v>-0.49980984916299803</v>
      </c>
      <c r="W3911">
        <f>((I3911-AVERAGE($I$2:$I$5018))/_xlfn.STDEV.P($I$2:$I$5018))</f>
        <v>-0.68428573458328723</v>
      </c>
      <c r="Y3911">
        <f t="shared" si="248"/>
        <v>0</v>
      </c>
      <c r="Z3911">
        <f t="shared" si="249"/>
        <v>0</v>
      </c>
      <c r="AA3911">
        <f t="shared" si="250"/>
        <v>0</v>
      </c>
    </row>
    <row r="3912" spans="1:27" x14ac:dyDescent="0.25">
      <c r="A3912">
        <v>18134</v>
      </c>
      <c r="B3912" t="s">
        <v>12</v>
      </c>
      <c r="C3912">
        <v>10</v>
      </c>
      <c r="D3912">
        <v>0</v>
      </c>
      <c r="E3912">
        <v>0</v>
      </c>
      <c r="F3912" t="s">
        <v>23</v>
      </c>
      <c r="G3912" t="s">
        <v>26</v>
      </c>
      <c r="H3912" t="s">
        <v>19</v>
      </c>
      <c r="I3912">
        <v>95.8</v>
      </c>
      <c r="J3912" s="2">
        <v>17.3</v>
      </c>
      <c r="K3912" t="s">
        <v>24</v>
      </c>
      <c r="L3912">
        <v>0</v>
      </c>
      <c r="N3912">
        <f t="shared" si="247"/>
        <v>17.3</v>
      </c>
      <c r="U3912">
        <f>((C3912-AVERAGE($C$2:$C$5018))/_xlfn.STDEV.P($C$2:$C$5018))</f>
        <v>-1.4584875343278736</v>
      </c>
      <c r="V3912">
        <f>((N3912-AVERAGE($N$2:$N$5018))/_xlfn.STDEV.P($N$2:$N$5018))</f>
        <v>-1.6243501678476571</v>
      </c>
      <c r="W3912">
        <f>((I3912-AVERAGE($I$2:$I$5018))/_xlfn.STDEV.P($I$2:$I$5018))</f>
        <v>-0.21970119312190015</v>
      </c>
      <c r="Y3912">
        <f t="shared" si="248"/>
        <v>0</v>
      </c>
      <c r="Z3912">
        <f t="shared" si="249"/>
        <v>0</v>
      </c>
      <c r="AA3912">
        <f t="shared" si="250"/>
        <v>0</v>
      </c>
    </row>
    <row r="3913" spans="1:27" x14ac:dyDescent="0.25">
      <c r="A3913">
        <v>19324</v>
      </c>
      <c r="B3913" t="s">
        <v>17</v>
      </c>
      <c r="C3913">
        <v>51</v>
      </c>
      <c r="D3913">
        <v>0</v>
      </c>
      <c r="E3913">
        <v>0</v>
      </c>
      <c r="F3913" t="s">
        <v>13</v>
      </c>
      <c r="G3913" t="s">
        <v>25</v>
      </c>
      <c r="H3913" t="s">
        <v>15</v>
      </c>
      <c r="I3913">
        <v>90.67</v>
      </c>
      <c r="J3913" s="2">
        <v>37.799999999999997</v>
      </c>
      <c r="K3913" t="s">
        <v>24</v>
      </c>
      <c r="L3913">
        <v>0</v>
      </c>
      <c r="N3913">
        <f t="shared" si="247"/>
        <v>37.799999999999997</v>
      </c>
      <c r="U3913">
        <f>((C3913-AVERAGE($C$2:$C$5018))/_xlfn.STDEV.P($C$2:$C$5018))</f>
        <v>0.34557458629295396</v>
      </c>
      <c r="V3913">
        <f>((N3913-AVERAGE($N$2:$N$5018))/_xlfn.STDEV.P($N$2:$N$5018))</f>
        <v>1.3695558754037076</v>
      </c>
      <c r="W3913">
        <f>((I3913-AVERAGE($I$2:$I$5018))/_xlfn.STDEV.P($I$2:$I$5018))</f>
        <v>-0.33511614216291297</v>
      </c>
      <c r="Y3913">
        <f t="shared" si="248"/>
        <v>0</v>
      </c>
      <c r="Z3913">
        <f t="shared" si="249"/>
        <v>0</v>
      </c>
      <c r="AA3913">
        <f t="shared" si="250"/>
        <v>0</v>
      </c>
    </row>
    <row r="3914" spans="1:27" x14ac:dyDescent="0.25">
      <c r="A3914">
        <v>18827</v>
      </c>
      <c r="B3914" t="s">
        <v>12</v>
      </c>
      <c r="C3914">
        <v>57</v>
      </c>
      <c r="D3914">
        <v>0</v>
      </c>
      <c r="E3914">
        <v>0</v>
      </c>
      <c r="F3914" t="s">
        <v>13</v>
      </c>
      <c r="G3914" t="s">
        <v>18</v>
      </c>
      <c r="H3914" t="s">
        <v>19</v>
      </c>
      <c r="I3914">
        <v>84.79</v>
      </c>
      <c r="J3914" s="2">
        <v>32.799999999999997</v>
      </c>
      <c r="K3914" t="s">
        <v>16</v>
      </c>
      <c r="L3914">
        <v>0</v>
      </c>
      <c r="N3914">
        <f t="shared" si="247"/>
        <v>32.799999999999997</v>
      </c>
      <c r="U3914">
        <f>((C3914-AVERAGE($C$2:$C$5018))/_xlfn.STDEV.P($C$2:$C$5018))</f>
        <v>0.60958367711551409</v>
      </c>
      <c r="V3914">
        <f>((N3914-AVERAGE($N$2:$N$5018))/_xlfn.STDEV.P($N$2:$N$5018))</f>
        <v>0.63933488924483795</v>
      </c>
      <c r="W3914">
        <f>((I3914-AVERAGE($I$2:$I$5018))/_xlfn.STDEV.P($I$2:$I$5018))</f>
        <v>-0.46740462176547737</v>
      </c>
      <c r="Y3914">
        <f t="shared" si="248"/>
        <v>0</v>
      </c>
      <c r="Z3914">
        <f t="shared" si="249"/>
        <v>0</v>
      </c>
      <c r="AA3914">
        <f t="shared" si="250"/>
        <v>0</v>
      </c>
    </row>
    <row r="3915" spans="1:27" x14ac:dyDescent="0.25">
      <c r="A3915">
        <v>68291</v>
      </c>
      <c r="B3915" t="s">
        <v>12</v>
      </c>
      <c r="C3915">
        <v>76</v>
      </c>
      <c r="D3915">
        <v>0</v>
      </c>
      <c r="E3915">
        <v>0</v>
      </c>
      <c r="F3915" t="s">
        <v>13</v>
      </c>
      <c r="G3915" t="s">
        <v>14</v>
      </c>
      <c r="H3915" t="s">
        <v>15</v>
      </c>
      <c r="I3915">
        <v>147.5</v>
      </c>
      <c r="J3915" s="2">
        <v>28.7</v>
      </c>
      <c r="K3915" t="s">
        <v>24</v>
      </c>
      <c r="L3915">
        <v>0</v>
      </c>
      <c r="N3915">
        <f t="shared" si="247"/>
        <v>28.7</v>
      </c>
      <c r="U3915">
        <f>((C3915-AVERAGE($C$2:$C$5018))/_xlfn.STDEV.P($C$2:$C$5018))</f>
        <v>1.4456124647202877</v>
      </c>
      <c r="V3915">
        <f>((N3915-AVERAGE($N$2:$N$5018))/_xlfn.STDEV.P($N$2:$N$5018))</f>
        <v>4.0553680594565301E-2</v>
      </c>
      <c r="W3915">
        <f>((I3915-AVERAGE($I$2:$I$5018))/_xlfn.STDEV.P($I$2:$I$5018))</f>
        <v>0.94344751358772327</v>
      </c>
      <c r="Y3915">
        <f t="shared" si="248"/>
        <v>0</v>
      </c>
      <c r="Z3915">
        <f t="shared" si="249"/>
        <v>0</v>
      </c>
      <c r="AA3915">
        <f t="shared" si="250"/>
        <v>0</v>
      </c>
    </row>
    <row r="3916" spans="1:27" x14ac:dyDescent="0.25">
      <c r="A3916">
        <v>70661</v>
      </c>
      <c r="B3916" t="s">
        <v>17</v>
      </c>
      <c r="C3916">
        <v>28</v>
      </c>
      <c r="D3916">
        <v>0</v>
      </c>
      <c r="E3916">
        <v>0</v>
      </c>
      <c r="F3916" t="s">
        <v>23</v>
      </c>
      <c r="G3916" t="s">
        <v>14</v>
      </c>
      <c r="H3916" t="s">
        <v>19</v>
      </c>
      <c r="I3916">
        <v>134.12</v>
      </c>
      <c r="J3916" s="2">
        <v>28.8</v>
      </c>
      <c r="K3916" t="s">
        <v>16</v>
      </c>
      <c r="L3916">
        <v>0</v>
      </c>
      <c r="N3916">
        <f t="shared" si="247"/>
        <v>28.8</v>
      </c>
      <c r="U3916">
        <f>((C3916-AVERAGE($C$2:$C$5018))/_xlfn.STDEV.P($C$2:$C$5018))</f>
        <v>-0.66646026186019325</v>
      </c>
      <c r="V3916">
        <f>((N3916-AVERAGE($N$2:$N$5018))/_xlfn.STDEV.P($N$2:$N$5018))</f>
        <v>5.5158100317742896E-2</v>
      </c>
      <c r="W3916">
        <f>((I3916-AVERAGE($I$2:$I$5018))/_xlfn.STDEV.P($I$2:$I$5018))</f>
        <v>0.6424237283696429</v>
      </c>
      <c r="Y3916">
        <f t="shared" si="248"/>
        <v>0</v>
      </c>
      <c r="Z3916">
        <f t="shared" si="249"/>
        <v>0</v>
      </c>
      <c r="AA3916">
        <f t="shared" si="250"/>
        <v>0</v>
      </c>
    </row>
    <row r="3917" spans="1:27" x14ac:dyDescent="0.25">
      <c r="A3917">
        <v>6019</v>
      </c>
      <c r="B3917" t="s">
        <v>17</v>
      </c>
      <c r="C3917">
        <v>57</v>
      </c>
      <c r="D3917">
        <v>0</v>
      </c>
      <c r="E3917">
        <v>0</v>
      </c>
      <c r="F3917" t="s">
        <v>13</v>
      </c>
      <c r="G3917" t="s">
        <v>14</v>
      </c>
      <c r="H3917" t="s">
        <v>15</v>
      </c>
      <c r="I3917">
        <v>82.62</v>
      </c>
      <c r="J3917" s="2">
        <v>28.4</v>
      </c>
      <c r="K3917" t="s">
        <v>21</v>
      </c>
      <c r="L3917">
        <v>0</v>
      </c>
      <c r="N3917">
        <f t="shared" si="247"/>
        <v>28.4</v>
      </c>
      <c r="U3917">
        <f>((C3917-AVERAGE($C$2:$C$5018))/_xlfn.STDEV.P($C$2:$C$5018))</f>
        <v>0.60958367711551409</v>
      </c>
      <c r="V3917">
        <f>((N3917-AVERAGE($N$2:$N$5018))/_xlfn.STDEV.P($N$2:$N$5018))</f>
        <v>-3.2595785749669759E-3</v>
      </c>
      <c r="W3917">
        <f>((I3917-AVERAGE($I$2:$I$5018))/_xlfn.STDEV.P($I$2:$I$5018))</f>
        <v>-0.5162253701902334</v>
      </c>
      <c r="Y3917">
        <f t="shared" si="248"/>
        <v>0</v>
      </c>
      <c r="Z3917">
        <f t="shared" si="249"/>
        <v>0</v>
      </c>
      <c r="AA3917">
        <f t="shared" si="250"/>
        <v>0</v>
      </c>
    </row>
    <row r="3918" spans="1:27" x14ac:dyDescent="0.25">
      <c r="A3918">
        <v>56616</v>
      </c>
      <c r="B3918" t="s">
        <v>12</v>
      </c>
      <c r="C3918">
        <v>39</v>
      </c>
      <c r="D3918">
        <v>0</v>
      </c>
      <c r="E3918">
        <v>0</v>
      </c>
      <c r="F3918" t="s">
        <v>13</v>
      </c>
      <c r="G3918" t="s">
        <v>14</v>
      </c>
      <c r="H3918" t="s">
        <v>19</v>
      </c>
      <c r="I3918">
        <v>125.11</v>
      </c>
      <c r="J3918" s="2">
        <v>24.9</v>
      </c>
      <c r="K3918" t="s">
        <v>16</v>
      </c>
      <c r="L3918">
        <v>0</v>
      </c>
      <c r="N3918">
        <f t="shared" si="247"/>
        <v>24.9</v>
      </c>
      <c r="U3918">
        <f>((C3918-AVERAGE($C$2:$C$5018))/_xlfn.STDEV.P($C$2:$C$5018))</f>
        <v>-0.18244359535216631</v>
      </c>
      <c r="V3918">
        <f>((N3918-AVERAGE($N$2:$N$5018))/_xlfn.STDEV.P($N$2:$N$5018))</f>
        <v>-0.51441426888617559</v>
      </c>
      <c r="W3918">
        <f>((I3918-AVERAGE($I$2:$I$5018))/_xlfn.STDEV.P($I$2:$I$5018))</f>
        <v>0.43971638122353629</v>
      </c>
      <c r="Y3918">
        <f t="shared" si="248"/>
        <v>0</v>
      </c>
      <c r="Z3918">
        <f t="shared" si="249"/>
        <v>0</v>
      </c>
      <c r="AA3918">
        <f t="shared" si="250"/>
        <v>0</v>
      </c>
    </row>
    <row r="3919" spans="1:27" x14ac:dyDescent="0.25">
      <c r="A3919">
        <v>14399</v>
      </c>
      <c r="B3919" t="s">
        <v>17</v>
      </c>
      <c r="C3919">
        <v>41</v>
      </c>
      <c r="D3919">
        <v>0</v>
      </c>
      <c r="E3919">
        <v>0</v>
      </c>
      <c r="F3919" t="s">
        <v>13</v>
      </c>
      <c r="G3919" t="s">
        <v>14</v>
      </c>
      <c r="H3919" t="s">
        <v>15</v>
      </c>
      <c r="I3919">
        <v>92.14</v>
      </c>
      <c r="J3919" s="2">
        <v>29.6</v>
      </c>
      <c r="K3919" t="s">
        <v>16</v>
      </c>
      <c r="L3919">
        <v>0</v>
      </c>
      <c r="N3919">
        <f t="shared" ref="N3919:N3982" si="251">IF(AND(J3919="N/A",B3919="Male"),$Q$2,IF(AND(J3919="N/A",B3919="Female"),$R$2,J3919))</f>
        <v>29.6</v>
      </c>
      <c r="U3919">
        <f>((C3919-AVERAGE($C$2:$C$5018))/_xlfn.STDEV.P($C$2:$C$5018))</f>
        <v>-9.4440565077979599E-2</v>
      </c>
      <c r="V3919">
        <f>((N3919-AVERAGE($N$2:$N$5018))/_xlfn.STDEV.P($N$2:$N$5018))</f>
        <v>0.17199345810316213</v>
      </c>
      <c r="W3919">
        <f>((I3919-AVERAGE($I$2:$I$5018))/_xlfn.STDEV.P($I$2:$I$5018))</f>
        <v>-0.30204402226227184</v>
      </c>
      <c r="Y3919">
        <f t="shared" si="248"/>
        <v>0</v>
      </c>
      <c r="Z3919">
        <f t="shared" si="249"/>
        <v>0</v>
      </c>
      <c r="AA3919">
        <f t="shared" si="250"/>
        <v>0</v>
      </c>
    </row>
    <row r="3920" spans="1:27" x14ac:dyDescent="0.25">
      <c r="A3920">
        <v>8009</v>
      </c>
      <c r="B3920" t="s">
        <v>17</v>
      </c>
      <c r="C3920">
        <v>72</v>
      </c>
      <c r="D3920">
        <v>1</v>
      </c>
      <c r="E3920">
        <v>1</v>
      </c>
      <c r="F3920" t="s">
        <v>13</v>
      </c>
      <c r="G3920" t="s">
        <v>14</v>
      </c>
      <c r="H3920" t="s">
        <v>15</v>
      </c>
      <c r="I3920">
        <v>217.79</v>
      </c>
      <c r="J3920" s="2">
        <v>26.1</v>
      </c>
      <c r="K3920" t="s">
        <v>16</v>
      </c>
      <c r="L3920">
        <v>0</v>
      </c>
      <c r="N3920">
        <f t="shared" si="251"/>
        <v>26.1</v>
      </c>
      <c r="U3920">
        <f>((C3920-AVERAGE($C$2:$C$5018))/_xlfn.STDEV.P($C$2:$C$5018))</f>
        <v>1.2696064041719144</v>
      </c>
      <c r="V3920">
        <f>((N3920-AVERAGE($N$2:$N$5018))/_xlfn.STDEV.P($N$2:$N$5018))</f>
        <v>-0.33916123220804656</v>
      </c>
      <c r="W3920">
        <f>((I3920-AVERAGE($I$2:$I$5018))/_xlfn.STDEV.P($I$2:$I$5018))</f>
        <v>2.5248347978163386</v>
      </c>
      <c r="Y3920">
        <f t="shared" si="248"/>
        <v>0</v>
      </c>
      <c r="Z3920">
        <f t="shared" si="249"/>
        <v>0</v>
      </c>
      <c r="AA3920">
        <f t="shared" si="250"/>
        <v>0</v>
      </c>
    </row>
    <row r="3921" spans="1:27" x14ac:dyDescent="0.25">
      <c r="A3921">
        <v>30961</v>
      </c>
      <c r="B3921" t="s">
        <v>12</v>
      </c>
      <c r="C3921">
        <v>45</v>
      </c>
      <c r="D3921">
        <v>0</v>
      </c>
      <c r="E3921">
        <v>0</v>
      </c>
      <c r="F3921" t="s">
        <v>13</v>
      </c>
      <c r="G3921" t="s">
        <v>14</v>
      </c>
      <c r="H3921" t="s">
        <v>19</v>
      </c>
      <c r="I3921">
        <v>95.62</v>
      </c>
      <c r="J3921" s="2">
        <v>29.5</v>
      </c>
      <c r="K3921" t="s">
        <v>22</v>
      </c>
      <c r="L3921">
        <v>0</v>
      </c>
      <c r="N3921">
        <f t="shared" si="251"/>
        <v>29.5</v>
      </c>
      <c r="U3921">
        <f>((C3921-AVERAGE($C$2:$C$5018))/_xlfn.STDEV.P($C$2:$C$5018))</f>
        <v>8.1565495470393809E-2</v>
      </c>
      <c r="V3921">
        <f>((N3921-AVERAGE($N$2:$N$5018))/_xlfn.STDEV.P($N$2:$N$5018))</f>
        <v>0.15738903837998452</v>
      </c>
      <c r="W3921">
        <f>((I3921-AVERAGE($I$2:$I$5018))/_xlfn.STDEV.P($I$2:$I$5018))</f>
        <v>-0.22375084045667237</v>
      </c>
      <c r="Y3921">
        <f t="shared" si="248"/>
        <v>0</v>
      </c>
      <c r="Z3921">
        <f t="shared" si="249"/>
        <v>0</v>
      </c>
      <c r="AA3921">
        <f t="shared" si="250"/>
        <v>0</v>
      </c>
    </row>
    <row r="3922" spans="1:27" x14ac:dyDescent="0.25">
      <c r="A3922">
        <v>24201</v>
      </c>
      <c r="B3922" t="s">
        <v>12</v>
      </c>
      <c r="C3922">
        <v>33</v>
      </c>
      <c r="D3922">
        <v>0</v>
      </c>
      <c r="E3922">
        <v>0</v>
      </c>
      <c r="F3922" t="s">
        <v>13</v>
      </c>
      <c r="G3922" t="s">
        <v>14</v>
      </c>
      <c r="H3922" t="s">
        <v>19</v>
      </c>
      <c r="I3922">
        <v>93.8</v>
      </c>
      <c r="J3922" s="2">
        <v>23.9</v>
      </c>
      <c r="K3922" t="s">
        <v>21</v>
      </c>
      <c r="L3922">
        <v>0</v>
      </c>
      <c r="N3922">
        <f t="shared" si="251"/>
        <v>23.9</v>
      </c>
      <c r="U3922">
        <f>((C3922-AVERAGE($C$2:$C$5018))/_xlfn.STDEV.P($C$2:$C$5018))</f>
        <v>-0.44645268617472644</v>
      </c>
      <c r="V3922">
        <f>((N3922-AVERAGE($N$2:$N$5018))/_xlfn.STDEV.P($N$2:$N$5018))</f>
        <v>-0.66045846611794956</v>
      </c>
      <c r="W3922">
        <f>((I3922-AVERAGE($I$2:$I$5018))/_xlfn.STDEV.P($I$2:$I$5018))</f>
        <v>-0.26469727461937109</v>
      </c>
      <c r="Y3922">
        <f t="shared" si="248"/>
        <v>0</v>
      </c>
      <c r="Z3922">
        <f t="shared" si="249"/>
        <v>0</v>
      </c>
      <c r="AA3922">
        <f t="shared" si="250"/>
        <v>0</v>
      </c>
    </row>
    <row r="3923" spans="1:27" x14ac:dyDescent="0.25">
      <c r="A3923">
        <v>18032</v>
      </c>
      <c r="B3923" t="s">
        <v>12</v>
      </c>
      <c r="C3923">
        <v>62</v>
      </c>
      <c r="D3923">
        <v>0</v>
      </c>
      <c r="E3923">
        <v>1</v>
      </c>
      <c r="F3923" t="s">
        <v>13</v>
      </c>
      <c r="G3923" t="s">
        <v>14</v>
      </c>
      <c r="H3923" t="s">
        <v>19</v>
      </c>
      <c r="I3923">
        <v>90.61</v>
      </c>
      <c r="J3923" s="2">
        <v>25.8</v>
      </c>
      <c r="K3923" t="s">
        <v>22</v>
      </c>
      <c r="L3923">
        <v>0</v>
      </c>
      <c r="N3923">
        <f t="shared" si="251"/>
        <v>25.8</v>
      </c>
      <c r="U3923">
        <f>((C3923-AVERAGE($C$2:$C$5018))/_xlfn.STDEV.P($C$2:$C$5018))</f>
        <v>0.82959125280098078</v>
      </c>
      <c r="V3923">
        <f>((N3923-AVERAGE($N$2:$N$5018))/_xlfn.STDEV.P($N$2:$N$5018))</f>
        <v>-0.38297449137757883</v>
      </c>
      <c r="W3923">
        <f>((I3923-AVERAGE($I$2:$I$5018))/_xlfn.STDEV.P($I$2:$I$5018))</f>
        <v>-0.33646602460783714</v>
      </c>
      <c r="Y3923">
        <f t="shared" si="248"/>
        <v>0</v>
      </c>
      <c r="Z3923">
        <f t="shared" si="249"/>
        <v>0</v>
      </c>
      <c r="AA3923">
        <f t="shared" si="250"/>
        <v>0</v>
      </c>
    </row>
    <row r="3924" spans="1:27" x14ac:dyDescent="0.25">
      <c r="A3924">
        <v>62396</v>
      </c>
      <c r="B3924" t="s">
        <v>17</v>
      </c>
      <c r="C3924">
        <v>27</v>
      </c>
      <c r="D3924">
        <v>0</v>
      </c>
      <c r="E3924">
        <v>0</v>
      </c>
      <c r="F3924" t="s">
        <v>13</v>
      </c>
      <c r="G3924" t="s">
        <v>14</v>
      </c>
      <c r="H3924" t="s">
        <v>15</v>
      </c>
      <c r="I3924">
        <v>139.19999999999999</v>
      </c>
      <c r="J3924" s="2">
        <v>36.200000000000003</v>
      </c>
      <c r="K3924" t="s">
        <v>21</v>
      </c>
      <c r="L3924">
        <v>0</v>
      </c>
      <c r="N3924">
        <f t="shared" si="251"/>
        <v>36.200000000000003</v>
      </c>
      <c r="U3924">
        <f>((C3924-AVERAGE($C$2:$C$5018))/_xlfn.STDEV.P($C$2:$C$5018))</f>
        <v>-0.71046177699728652</v>
      </c>
      <c r="V3924">
        <f>((N3924-AVERAGE($N$2:$N$5018))/_xlfn.STDEV.P($N$2:$N$5018))</f>
        <v>1.1358851598328701</v>
      </c>
      <c r="W3924">
        <f>((I3924-AVERAGE($I$2:$I$5018))/_xlfn.STDEV.P($I$2:$I$5018))</f>
        <v>0.75671377537321871</v>
      </c>
      <c r="Y3924">
        <f t="shared" si="248"/>
        <v>0</v>
      </c>
      <c r="Z3924">
        <f t="shared" si="249"/>
        <v>0</v>
      </c>
      <c r="AA3924">
        <f t="shared" si="250"/>
        <v>0</v>
      </c>
    </row>
    <row r="3925" spans="1:27" x14ac:dyDescent="0.25">
      <c r="A3925">
        <v>67055</v>
      </c>
      <c r="B3925" t="s">
        <v>17</v>
      </c>
      <c r="C3925">
        <v>31</v>
      </c>
      <c r="D3925">
        <v>0</v>
      </c>
      <c r="E3925">
        <v>0</v>
      </c>
      <c r="F3925" t="s">
        <v>13</v>
      </c>
      <c r="G3925" t="s">
        <v>14</v>
      </c>
      <c r="H3925" t="s">
        <v>19</v>
      </c>
      <c r="I3925">
        <v>77.010000000000005</v>
      </c>
      <c r="J3925" s="2">
        <v>31.3</v>
      </c>
      <c r="K3925" t="s">
        <v>16</v>
      </c>
      <c r="L3925">
        <v>0</v>
      </c>
      <c r="N3925">
        <f t="shared" si="251"/>
        <v>31.3</v>
      </c>
      <c r="U3925">
        <f>((C3925-AVERAGE($C$2:$C$5018))/_xlfn.STDEV.P($C$2:$C$5018))</f>
        <v>-0.5344557164489131</v>
      </c>
      <c r="V3925">
        <f>((N3925-AVERAGE($N$2:$N$5018))/_xlfn.STDEV.P($N$2:$N$5018))</f>
        <v>0.42026859339717765</v>
      </c>
      <c r="W3925">
        <f>((I3925-AVERAGE($I$2:$I$5018))/_xlfn.STDEV.P($I$2:$I$5018))</f>
        <v>-0.64243937879063928</v>
      </c>
      <c r="Y3925">
        <f t="shared" si="248"/>
        <v>0</v>
      </c>
      <c r="Z3925">
        <f t="shared" si="249"/>
        <v>0</v>
      </c>
      <c r="AA3925">
        <f t="shared" si="250"/>
        <v>0</v>
      </c>
    </row>
    <row r="3926" spans="1:27" x14ac:dyDescent="0.25">
      <c r="A3926">
        <v>51024</v>
      </c>
      <c r="B3926" t="s">
        <v>17</v>
      </c>
      <c r="C3926">
        <v>24</v>
      </c>
      <c r="D3926">
        <v>0</v>
      </c>
      <c r="E3926">
        <v>0</v>
      </c>
      <c r="F3926" t="s">
        <v>13</v>
      </c>
      <c r="G3926" t="s">
        <v>14</v>
      </c>
      <c r="H3926" t="s">
        <v>15</v>
      </c>
      <c r="I3926">
        <v>105.26</v>
      </c>
      <c r="J3926" s="2">
        <v>26.1</v>
      </c>
      <c r="K3926" t="s">
        <v>21</v>
      </c>
      <c r="L3926">
        <v>0</v>
      </c>
      <c r="N3926">
        <f t="shared" si="251"/>
        <v>26.1</v>
      </c>
      <c r="U3926">
        <f>((C3926-AVERAGE($C$2:$C$5018))/_xlfn.STDEV.P($C$2:$C$5018))</f>
        <v>-0.84246632240856656</v>
      </c>
      <c r="V3926">
        <f>((N3926-AVERAGE($N$2:$N$5018))/_xlfn.STDEV.P($N$2:$N$5018))</f>
        <v>-0.33916123220804656</v>
      </c>
      <c r="W3926">
        <f>((I3926-AVERAGE($I$2:$I$5018))/_xlfn.STDEV.P($I$2:$I$5018))</f>
        <v>-6.8697276388624958E-3</v>
      </c>
      <c r="Y3926">
        <f t="shared" si="248"/>
        <v>0</v>
      </c>
      <c r="Z3926">
        <f t="shared" si="249"/>
        <v>0</v>
      </c>
      <c r="AA3926">
        <f t="shared" si="250"/>
        <v>0</v>
      </c>
    </row>
    <row r="3927" spans="1:27" x14ac:dyDescent="0.25">
      <c r="A3927">
        <v>60774</v>
      </c>
      <c r="B3927" t="s">
        <v>12</v>
      </c>
      <c r="C3927">
        <v>1.88</v>
      </c>
      <c r="D3927">
        <v>0</v>
      </c>
      <c r="E3927">
        <v>0</v>
      </c>
      <c r="F3927" t="s">
        <v>23</v>
      </c>
      <c r="G3927" t="s">
        <v>26</v>
      </c>
      <c r="H3927" t="s">
        <v>19</v>
      </c>
      <c r="I3927">
        <v>68.349999999999994</v>
      </c>
      <c r="J3927" s="2">
        <v>19.100000000000001</v>
      </c>
      <c r="K3927" t="s">
        <v>24</v>
      </c>
      <c r="L3927">
        <v>0</v>
      </c>
      <c r="N3927">
        <f t="shared" si="251"/>
        <v>19.100000000000001</v>
      </c>
      <c r="U3927">
        <f>((C3927-AVERAGE($C$2:$C$5018))/_xlfn.STDEV.P($C$2:$C$5018))</f>
        <v>-1.8157798372410714</v>
      </c>
      <c r="V3927">
        <f>((N3927-AVERAGE($N$2:$N$5018))/_xlfn.STDEV.P($N$2:$N$5018))</f>
        <v>-1.3614706128304639</v>
      </c>
      <c r="W3927">
        <f>((I3927-AVERAGE($I$2:$I$5018))/_xlfn.STDEV.P($I$2:$I$5018))</f>
        <v>-0.83727241167468869</v>
      </c>
      <c r="Y3927">
        <f t="shared" si="248"/>
        <v>0</v>
      </c>
      <c r="Z3927">
        <f t="shared" si="249"/>
        <v>0</v>
      </c>
      <c r="AA3927">
        <f t="shared" si="250"/>
        <v>0</v>
      </c>
    </row>
    <row r="3928" spans="1:27" x14ac:dyDescent="0.25">
      <c r="A3928">
        <v>35039</v>
      </c>
      <c r="B3928" t="s">
        <v>17</v>
      </c>
      <c r="C3928">
        <v>28</v>
      </c>
      <c r="D3928">
        <v>0</v>
      </c>
      <c r="E3928">
        <v>0</v>
      </c>
      <c r="F3928" t="s">
        <v>23</v>
      </c>
      <c r="G3928" t="s">
        <v>14</v>
      </c>
      <c r="H3928" t="s">
        <v>19</v>
      </c>
      <c r="I3928">
        <v>99.07</v>
      </c>
      <c r="J3928" s="2">
        <v>17.600000000000001</v>
      </c>
      <c r="K3928" t="s">
        <v>21</v>
      </c>
      <c r="L3928">
        <v>0</v>
      </c>
      <c r="N3928">
        <f t="shared" si="251"/>
        <v>17.600000000000001</v>
      </c>
      <c r="U3928">
        <f>((C3928-AVERAGE($C$2:$C$5018))/_xlfn.STDEV.P($C$2:$C$5018))</f>
        <v>-0.66646026186019325</v>
      </c>
      <c r="V3928">
        <f>((N3928-AVERAGE($N$2:$N$5018))/_xlfn.STDEV.P($N$2:$N$5018))</f>
        <v>-1.5805369086781247</v>
      </c>
      <c r="W3928">
        <f>((I3928-AVERAGE($I$2:$I$5018))/_xlfn.STDEV.P($I$2:$I$5018))</f>
        <v>-0.14613259987353527</v>
      </c>
      <c r="Y3928">
        <f t="shared" si="248"/>
        <v>0</v>
      </c>
      <c r="Z3928">
        <f t="shared" si="249"/>
        <v>0</v>
      </c>
      <c r="AA3928">
        <f t="shared" si="250"/>
        <v>0</v>
      </c>
    </row>
    <row r="3929" spans="1:27" x14ac:dyDescent="0.25">
      <c r="A3929">
        <v>46141</v>
      </c>
      <c r="B3929" t="s">
        <v>17</v>
      </c>
      <c r="C3929">
        <v>24</v>
      </c>
      <c r="D3929">
        <v>0</v>
      </c>
      <c r="E3929">
        <v>0</v>
      </c>
      <c r="F3929" t="s">
        <v>23</v>
      </c>
      <c r="G3929" t="s">
        <v>14</v>
      </c>
      <c r="H3929" t="s">
        <v>19</v>
      </c>
      <c r="I3929">
        <v>147.74</v>
      </c>
      <c r="J3929" s="2">
        <v>21.4</v>
      </c>
      <c r="K3929" t="s">
        <v>24</v>
      </c>
      <c r="L3929">
        <v>0</v>
      </c>
      <c r="N3929">
        <f t="shared" si="251"/>
        <v>21.4</v>
      </c>
      <c r="U3929">
        <f>((C3929-AVERAGE($C$2:$C$5018))/_xlfn.STDEV.P($C$2:$C$5018))</f>
        <v>-0.84246632240856656</v>
      </c>
      <c r="V3929">
        <f>((N3929-AVERAGE($N$2:$N$5018))/_xlfn.STDEV.P($N$2:$N$5018))</f>
        <v>-1.0255689591973842</v>
      </c>
      <c r="W3929">
        <f>((I3929-AVERAGE($I$2:$I$5018))/_xlfn.STDEV.P($I$2:$I$5018))</f>
        <v>0.94884704336741998</v>
      </c>
      <c r="Y3929">
        <f t="shared" si="248"/>
        <v>0</v>
      </c>
      <c r="Z3929">
        <f t="shared" si="249"/>
        <v>0</v>
      </c>
      <c r="AA3929">
        <f t="shared" si="250"/>
        <v>0</v>
      </c>
    </row>
    <row r="3930" spans="1:27" x14ac:dyDescent="0.25">
      <c r="A3930">
        <v>54240</v>
      </c>
      <c r="B3930" t="s">
        <v>17</v>
      </c>
      <c r="C3930">
        <v>30</v>
      </c>
      <c r="D3930">
        <v>0</v>
      </c>
      <c r="E3930">
        <v>0</v>
      </c>
      <c r="F3930" t="s">
        <v>13</v>
      </c>
      <c r="G3930" t="s">
        <v>25</v>
      </c>
      <c r="H3930" t="s">
        <v>15</v>
      </c>
      <c r="I3930">
        <v>61.29</v>
      </c>
      <c r="J3930" s="2">
        <v>24</v>
      </c>
      <c r="K3930" t="s">
        <v>24</v>
      </c>
      <c r="L3930">
        <v>0</v>
      </c>
      <c r="N3930">
        <f t="shared" si="251"/>
        <v>24</v>
      </c>
      <c r="U3930">
        <f>((C3930-AVERAGE($C$2:$C$5018))/_xlfn.STDEV.P($C$2:$C$5018))</f>
        <v>-0.57845723158600648</v>
      </c>
      <c r="V3930">
        <f>((N3930-AVERAGE($N$2:$N$5018))/_xlfn.STDEV.P($N$2:$N$5018))</f>
        <v>-0.64585404639477195</v>
      </c>
      <c r="W3930">
        <f>((I3930-AVERAGE($I$2:$I$5018))/_xlfn.STDEV.P($I$2:$I$5018))</f>
        <v>-0.99610857936076092</v>
      </c>
      <c r="Y3930">
        <f t="shared" si="248"/>
        <v>0</v>
      </c>
      <c r="Z3930">
        <f t="shared" si="249"/>
        <v>0</v>
      </c>
      <c r="AA3930">
        <f t="shared" si="250"/>
        <v>0</v>
      </c>
    </row>
    <row r="3931" spans="1:27" x14ac:dyDescent="0.25">
      <c r="A3931">
        <v>15929</v>
      </c>
      <c r="B3931" t="s">
        <v>12</v>
      </c>
      <c r="C3931">
        <v>38</v>
      </c>
      <c r="D3931">
        <v>0</v>
      </c>
      <c r="E3931">
        <v>0</v>
      </c>
      <c r="F3931" t="s">
        <v>13</v>
      </c>
      <c r="G3931" t="s">
        <v>25</v>
      </c>
      <c r="H3931" t="s">
        <v>19</v>
      </c>
      <c r="I3931">
        <v>98.92</v>
      </c>
      <c r="J3931" s="2">
        <v>25.5</v>
      </c>
      <c r="K3931" t="s">
        <v>21</v>
      </c>
      <c r="L3931">
        <v>0</v>
      </c>
      <c r="N3931">
        <f t="shared" si="251"/>
        <v>25.5</v>
      </c>
      <c r="U3931">
        <f>((C3931-AVERAGE($C$2:$C$5018))/_xlfn.STDEV.P($C$2:$C$5018))</f>
        <v>-0.22644511048925967</v>
      </c>
      <c r="V3931">
        <f>((N3931-AVERAGE($N$2:$N$5018))/_xlfn.STDEV.P($N$2:$N$5018))</f>
        <v>-0.4267877505471111</v>
      </c>
      <c r="W3931">
        <f>((I3931-AVERAGE($I$2:$I$5018))/_xlfn.STDEV.P($I$2:$I$5018))</f>
        <v>-0.14950730598584541</v>
      </c>
      <c r="Y3931">
        <f t="shared" si="248"/>
        <v>0</v>
      </c>
      <c r="Z3931">
        <f t="shared" si="249"/>
        <v>0</v>
      </c>
      <c r="AA3931">
        <f t="shared" si="250"/>
        <v>0</v>
      </c>
    </row>
    <row r="3932" spans="1:27" x14ac:dyDescent="0.25">
      <c r="A3932">
        <v>19849</v>
      </c>
      <c r="B3932" t="s">
        <v>17</v>
      </c>
      <c r="C3932">
        <v>1.64</v>
      </c>
      <c r="D3932">
        <v>0</v>
      </c>
      <c r="E3932">
        <v>0</v>
      </c>
      <c r="F3932" t="s">
        <v>23</v>
      </c>
      <c r="G3932" t="s">
        <v>26</v>
      </c>
      <c r="H3932" t="s">
        <v>15</v>
      </c>
      <c r="I3932">
        <v>90.74</v>
      </c>
      <c r="J3932" s="2">
        <v>19.899999999999999</v>
      </c>
      <c r="K3932" t="s">
        <v>24</v>
      </c>
      <c r="L3932">
        <v>0</v>
      </c>
      <c r="N3932">
        <f t="shared" si="251"/>
        <v>19.899999999999999</v>
      </c>
      <c r="U3932">
        <f>((C3932-AVERAGE($C$2:$C$5018))/_xlfn.STDEV.P($C$2:$C$5018))</f>
        <v>-1.826340200873974</v>
      </c>
      <c r="V3932">
        <f>((N3932-AVERAGE($N$2:$N$5018))/_xlfn.STDEV.P($N$2:$N$5018))</f>
        <v>-1.2446352550450452</v>
      </c>
      <c r="W3932">
        <f>((I3932-AVERAGE($I$2:$I$5018))/_xlfn.STDEV.P($I$2:$I$5018))</f>
        <v>-0.33354127931050165</v>
      </c>
      <c r="Y3932">
        <f t="shared" si="248"/>
        <v>0</v>
      </c>
      <c r="Z3932">
        <f t="shared" si="249"/>
        <v>0</v>
      </c>
      <c r="AA3932">
        <f t="shared" si="250"/>
        <v>0</v>
      </c>
    </row>
    <row r="3933" spans="1:27" x14ac:dyDescent="0.25">
      <c r="A3933">
        <v>43282</v>
      </c>
      <c r="B3933" t="s">
        <v>12</v>
      </c>
      <c r="C3933">
        <v>0.72</v>
      </c>
      <c r="D3933">
        <v>0</v>
      </c>
      <c r="E3933">
        <v>0</v>
      </c>
      <c r="F3933" t="s">
        <v>23</v>
      </c>
      <c r="G3933" t="s">
        <v>26</v>
      </c>
      <c r="H3933" t="s">
        <v>19</v>
      </c>
      <c r="I3933">
        <v>159.79</v>
      </c>
      <c r="J3933" s="2">
        <v>19.899999999999999</v>
      </c>
      <c r="K3933" t="s">
        <v>24</v>
      </c>
      <c r="L3933">
        <v>0</v>
      </c>
      <c r="N3933">
        <f t="shared" si="251"/>
        <v>19.899999999999999</v>
      </c>
      <c r="U3933">
        <f>((C3933-AVERAGE($C$2:$C$5018))/_xlfn.STDEV.P($C$2:$C$5018))</f>
        <v>-1.8668215948000999</v>
      </c>
      <c r="V3933">
        <f>((N3933-AVERAGE($N$2:$N$5018))/_xlfn.STDEV.P($N$2:$N$5018))</f>
        <v>-1.2446352550450452</v>
      </c>
      <c r="W3933">
        <f>((I3933-AVERAGE($I$2:$I$5018))/_xlfn.STDEV.P($I$2:$I$5018))</f>
        <v>1.219948434389682</v>
      </c>
      <c r="Y3933">
        <f t="shared" si="248"/>
        <v>0</v>
      </c>
      <c r="Z3933">
        <f t="shared" si="249"/>
        <v>0</v>
      </c>
      <c r="AA3933">
        <f t="shared" si="250"/>
        <v>0</v>
      </c>
    </row>
    <row r="3934" spans="1:27" x14ac:dyDescent="0.25">
      <c r="A3934">
        <v>50372</v>
      </c>
      <c r="B3934" t="s">
        <v>12</v>
      </c>
      <c r="C3934">
        <v>57</v>
      </c>
      <c r="D3934">
        <v>0</v>
      </c>
      <c r="E3934">
        <v>0</v>
      </c>
      <c r="F3934" t="s">
        <v>13</v>
      </c>
      <c r="G3934" t="s">
        <v>14</v>
      </c>
      <c r="H3934" t="s">
        <v>19</v>
      </c>
      <c r="I3934">
        <v>233.47</v>
      </c>
      <c r="J3934" s="2">
        <v>35.5</v>
      </c>
      <c r="K3934" t="s">
        <v>21</v>
      </c>
      <c r="L3934">
        <v>0</v>
      </c>
      <c r="N3934">
        <f t="shared" si="251"/>
        <v>35.5</v>
      </c>
      <c r="U3934">
        <f>((C3934-AVERAGE($C$2:$C$5018))/_xlfn.STDEV.P($C$2:$C$5018))</f>
        <v>0.60958367711551409</v>
      </c>
      <c r="V3934">
        <f>((N3934-AVERAGE($N$2:$N$5018))/_xlfn.STDEV.P($N$2:$N$5018))</f>
        <v>1.0336542217706279</v>
      </c>
      <c r="W3934">
        <f>((I3934-AVERAGE($I$2:$I$5018))/_xlfn.STDEV.P($I$2:$I$5018))</f>
        <v>2.8776040767565108</v>
      </c>
      <c r="Y3934">
        <f t="shared" si="248"/>
        <v>0</v>
      </c>
      <c r="Z3934">
        <f t="shared" si="249"/>
        <v>0</v>
      </c>
      <c r="AA3934">
        <f t="shared" si="250"/>
        <v>0</v>
      </c>
    </row>
    <row r="3935" spans="1:27" x14ac:dyDescent="0.25">
      <c r="A3935">
        <v>5834</v>
      </c>
      <c r="B3935" t="s">
        <v>17</v>
      </c>
      <c r="C3935">
        <v>27</v>
      </c>
      <c r="D3935">
        <v>0</v>
      </c>
      <c r="E3935">
        <v>0</v>
      </c>
      <c r="F3935" t="s">
        <v>23</v>
      </c>
      <c r="G3935" t="s">
        <v>25</v>
      </c>
      <c r="H3935" t="s">
        <v>15</v>
      </c>
      <c r="I3935">
        <v>85.53</v>
      </c>
      <c r="J3935" s="2">
        <v>26.9</v>
      </c>
      <c r="K3935" t="s">
        <v>22</v>
      </c>
      <c r="L3935">
        <v>0</v>
      </c>
      <c r="N3935">
        <f t="shared" si="251"/>
        <v>26.9</v>
      </c>
      <c r="U3935">
        <f>((C3935-AVERAGE($C$2:$C$5018))/_xlfn.STDEV.P($C$2:$C$5018))</f>
        <v>-0.71046177699728652</v>
      </c>
      <c r="V3935">
        <f>((N3935-AVERAGE($N$2:$N$5018))/_xlfn.STDEV.P($N$2:$N$5018))</f>
        <v>-0.22232587442262783</v>
      </c>
      <c r="W3935">
        <f>((I3935-AVERAGE($I$2:$I$5018))/_xlfn.STDEV.P($I$2:$I$5018))</f>
        <v>-0.45075607161141323</v>
      </c>
      <c r="Y3935">
        <f t="shared" si="248"/>
        <v>0</v>
      </c>
      <c r="Z3935">
        <f t="shared" si="249"/>
        <v>0</v>
      </c>
      <c r="AA3935">
        <f t="shared" si="250"/>
        <v>0</v>
      </c>
    </row>
    <row r="3936" spans="1:27" x14ac:dyDescent="0.25">
      <c r="A3936">
        <v>69847</v>
      </c>
      <c r="B3936" t="s">
        <v>17</v>
      </c>
      <c r="C3936">
        <v>30</v>
      </c>
      <c r="D3936">
        <v>0</v>
      </c>
      <c r="E3936">
        <v>0</v>
      </c>
      <c r="F3936" t="s">
        <v>13</v>
      </c>
      <c r="G3936" t="s">
        <v>18</v>
      </c>
      <c r="H3936" t="s">
        <v>15</v>
      </c>
      <c r="I3936">
        <v>76.7</v>
      </c>
      <c r="J3936" s="2">
        <v>24.2</v>
      </c>
      <c r="K3936" t="s">
        <v>21</v>
      </c>
      <c r="L3936">
        <v>0</v>
      </c>
      <c r="N3936">
        <f t="shared" si="251"/>
        <v>24.2</v>
      </c>
      <c r="U3936">
        <f>((C3936-AVERAGE($C$2:$C$5018))/_xlfn.STDEV.P($C$2:$C$5018))</f>
        <v>-0.57845723158600648</v>
      </c>
      <c r="V3936">
        <f>((N3936-AVERAGE($N$2:$N$5018))/_xlfn.STDEV.P($N$2:$N$5018))</f>
        <v>-0.61664520694841729</v>
      </c>
      <c r="W3936">
        <f>((I3936-AVERAGE($I$2:$I$5018))/_xlfn.STDEV.P($I$2:$I$5018))</f>
        <v>-0.64941377142274737</v>
      </c>
      <c r="Y3936">
        <f t="shared" si="248"/>
        <v>0</v>
      </c>
      <c r="Z3936">
        <f t="shared" si="249"/>
        <v>0</v>
      </c>
      <c r="AA3936">
        <f t="shared" si="250"/>
        <v>0</v>
      </c>
    </row>
    <row r="3937" spans="1:27" x14ac:dyDescent="0.25">
      <c r="A3937">
        <v>67277</v>
      </c>
      <c r="B3937" t="s">
        <v>12</v>
      </c>
      <c r="C3937">
        <v>42</v>
      </c>
      <c r="D3937">
        <v>0</v>
      </c>
      <c r="E3937">
        <v>0</v>
      </c>
      <c r="F3937" t="s">
        <v>13</v>
      </c>
      <c r="G3937" t="s">
        <v>14</v>
      </c>
      <c r="H3937" t="s">
        <v>19</v>
      </c>
      <c r="I3937">
        <v>67.87</v>
      </c>
      <c r="J3937" s="2">
        <v>30</v>
      </c>
      <c r="K3937" t="s">
        <v>21</v>
      </c>
      <c r="L3937">
        <v>0</v>
      </c>
      <c r="N3937">
        <f t="shared" si="251"/>
        <v>30</v>
      </c>
      <c r="U3937">
        <f>((C3937-AVERAGE($C$2:$C$5018))/_xlfn.STDEV.P($C$2:$C$5018))</f>
        <v>-5.0439049940886251E-2</v>
      </c>
      <c r="V3937">
        <f>((N3937-AVERAGE($N$2:$N$5018))/_xlfn.STDEV.P($N$2:$N$5018))</f>
        <v>0.23041113699587149</v>
      </c>
      <c r="W3937">
        <f>((I3937-AVERAGE($I$2:$I$5018))/_xlfn.STDEV.P($I$2:$I$5018))</f>
        <v>-0.84807147123408144</v>
      </c>
      <c r="Y3937">
        <f t="shared" si="248"/>
        <v>0</v>
      </c>
      <c r="Z3937">
        <f t="shared" si="249"/>
        <v>0</v>
      </c>
      <c r="AA3937">
        <f t="shared" si="250"/>
        <v>0</v>
      </c>
    </row>
    <row r="3938" spans="1:27" x14ac:dyDescent="0.25">
      <c r="A3938">
        <v>41181</v>
      </c>
      <c r="B3938" t="s">
        <v>12</v>
      </c>
      <c r="C3938">
        <v>36</v>
      </c>
      <c r="D3938">
        <v>0</v>
      </c>
      <c r="E3938">
        <v>0</v>
      </c>
      <c r="F3938" t="s">
        <v>13</v>
      </c>
      <c r="G3938" t="s">
        <v>14</v>
      </c>
      <c r="H3938" t="s">
        <v>15</v>
      </c>
      <c r="I3938">
        <v>77.260000000000005</v>
      </c>
      <c r="J3938" s="2">
        <v>30.9</v>
      </c>
      <c r="K3938" t="s">
        <v>21</v>
      </c>
      <c r="L3938">
        <v>0</v>
      </c>
      <c r="N3938">
        <f t="shared" si="251"/>
        <v>30.9</v>
      </c>
      <c r="U3938">
        <f>((C3938-AVERAGE($C$2:$C$5018))/_xlfn.STDEV.P($C$2:$C$5018))</f>
        <v>-0.31444814076344635</v>
      </c>
      <c r="V3938">
        <f>((N3938-AVERAGE($N$2:$N$5018))/_xlfn.STDEV.P($N$2:$N$5018))</f>
        <v>0.36185091450446777</v>
      </c>
      <c r="W3938">
        <f>((I3938-AVERAGE($I$2:$I$5018))/_xlfn.STDEV.P($I$2:$I$5018))</f>
        <v>-0.63681486860345538</v>
      </c>
      <c r="Y3938">
        <f t="shared" si="248"/>
        <v>0</v>
      </c>
      <c r="Z3938">
        <f t="shared" si="249"/>
        <v>0</v>
      </c>
      <c r="AA3938">
        <f t="shared" si="250"/>
        <v>0</v>
      </c>
    </row>
    <row r="3939" spans="1:27" x14ac:dyDescent="0.25">
      <c r="A3939">
        <v>36388</v>
      </c>
      <c r="B3939" t="s">
        <v>12</v>
      </c>
      <c r="C3939">
        <v>44</v>
      </c>
      <c r="D3939">
        <v>1</v>
      </c>
      <c r="E3939">
        <v>0</v>
      </c>
      <c r="F3939" t="s">
        <v>13</v>
      </c>
      <c r="G3939" t="s">
        <v>14</v>
      </c>
      <c r="H3939" t="s">
        <v>19</v>
      </c>
      <c r="I3939">
        <v>91.28</v>
      </c>
      <c r="J3939" s="2">
        <v>26.5</v>
      </c>
      <c r="K3939" t="s">
        <v>21</v>
      </c>
      <c r="L3939">
        <v>0</v>
      </c>
      <c r="N3939">
        <f t="shared" si="251"/>
        <v>26.5</v>
      </c>
      <c r="U3939">
        <f>((C3939-AVERAGE($C$2:$C$5018))/_xlfn.STDEV.P($C$2:$C$5018))</f>
        <v>3.7563980333300453E-2</v>
      </c>
      <c r="V3939">
        <f>((N3939-AVERAGE($N$2:$N$5018))/_xlfn.STDEV.P($N$2:$N$5018))</f>
        <v>-0.28074355331533718</v>
      </c>
      <c r="W3939">
        <f>((I3939-AVERAGE($I$2:$I$5018))/_xlfn.STDEV.P($I$2:$I$5018))</f>
        <v>-0.32139233730618433</v>
      </c>
      <c r="Y3939">
        <f t="shared" si="248"/>
        <v>0</v>
      </c>
      <c r="Z3939">
        <f t="shared" si="249"/>
        <v>0</v>
      </c>
      <c r="AA3939">
        <f t="shared" si="250"/>
        <v>0</v>
      </c>
    </row>
    <row r="3940" spans="1:27" x14ac:dyDescent="0.25">
      <c r="A3940">
        <v>49272</v>
      </c>
      <c r="B3940" t="s">
        <v>12</v>
      </c>
      <c r="C3940">
        <v>59</v>
      </c>
      <c r="D3940">
        <v>0</v>
      </c>
      <c r="E3940">
        <v>0</v>
      </c>
      <c r="F3940" t="s">
        <v>13</v>
      </c>
      <c r="G3940" t="s">
        <v>25</v>
      </c>
      <c r="H3940" t="s">
        <v>15</v>
      </c>
      <c r="I3940">
        <v>129.19</v>
      </c>
      <c r="J3940" s="2">
        <v>30.6</v>
      </c>
      <c r="K3940" t="s">
        <v>21</v>
      </c>
      <c r="L3940">
        <v>0</v>
      </c>
      <c r="N3940">
        <f t="shared" si="251"/>
        <v>30.6</v>
      </c>
      <c r="U3940">
        <f>((C3940-AVERAGE($C$2:$C$5018))/_xlfn.STDEV.P($C$2:$C$5018))</f>
        <v>0.69758670738970074</v>
      </c>
      <c r="V3940">
        <f>((N3940-AVERAGE($N$2:$N$5018))/_xlfn.STDEV.P($N$2:$N$5018))</f>
        <v>0.318037655334936</v>
      </c>
      <c r="W3940">
        <f>((I3940-AVERAGE($I$2:$I$5018))/_xlfn.STDEV.P($I$2:$I$5018))</f>
        <v>0.53150838747837692</v>
      </c>
      <c r="Y3940">
        <f t="shared" si="248"/>
        <v>0</v>
      </c>
      <c r="Z3940">
        <f t="shared" si="249"/>
        <v>0</v>
      </c>
      <c r="AA3940">
        <f t="shared" si="250"/>
        <v>0</v>
      </c>
    </row>
    <row r="3941" spans="1:27" x14ac:dyDescent="0.25">
      <c r="A3941">
        <v>52024</v>
      </c>
      <c r="B3941" t="s">
        <v>17</v>
      </c>
      <c r="C3941">
        <v>61</v>
      </c>
      <c r="D3941">
        <v>0</v>
      </c>
      <c r="E3941">
        <v>0</v>
      </c>
      <c r="F3941" t="s">
        <v>13</v>
      </c>
      <c r="G3941" t="s">
        <v>25</v>
      </c>
      <c r="H3941" t="s">
        <v>15</v>
      </c>
      <c r="I3941">
        <v>97.86</v>
      </c>
      <c r="J3941" s="2">
        <v>19.100000000000001</v>
      </c>
      <c r="K3941" t="s">
        <v>16</v>
      </c>
      <c r="L3941">
        <v>0</v>
      </c>
      <c r="N3941">
        <f t="shared" si="251"/>
        <v>19.100000000000001</v>
      </c>
      <c r="U3941">
        <f>((C3941-AVERAGE($C$2:$C$5018))/_xlfn.STDEV.P($C$2:$C$5018))</f>
        <v>0.78558973766388751</v>
      </c>
      <c r="V3941">
        <f>((N3941-AVERAGE($N$2:$N$5018))/_xlfn.STDEV.P($N$2:$N$5018))</f>
        <v>-1.3614706128304639</v>
      </c>
      <c r="W3941">
        <f>((I3941-AVERAGE($I$2:$I$5018))/_xlfn.STDEV.P($I$2:$I$5018))</f>
        <v>-0.17335522917950505</v>
      </c>
      <c r="Y3941">
        <f t="shared" si="248"/>
        <v>0</v>
      </c>
      <c r="Z3941">
        <f t="shared" si="249"/>
        <v>0</v>
      </c>
      <c r="AA3941">
        <f t="shared" si="250"/>
        <v>0</v>
      </c>
    </row>
    <row r="3942" spans="1:27" x14ac:dyDescent="0.25">
      <c r="A3942">
        <v>58508</v>
      </c>
      <c r="B3942" t="s">
        <v>17</v>
      </c>
      <c r="C3942">
        <v>18</v>
      </c>
      <c r="D3942">
        <v>0</v>
      </c>
      <c r="E3942">
        <v>0</v>
      </c>
      <c r="F3942" t="s">
        <v>23</v>
      </c>
      <c r="G3942" t="s">
        <v>25</v>
      </c>
      <c r="H3942" t="s">
        <v>19</v>
      </c>
      <c r="I3942">
        <v>112.33</v>
      </c>
      <c r="J3942" s="2">
        <v>23.2</v>
      </c>
      <c r="K3942" t="s">
        <v>16</v>
      </c>
      <c r="L3942">
        <v>0</v>
      </c>
      <c r="N3942">
        <f t="shared" si="251"/>
        <v>23.2</v>
      </c>
      <c r="U3942">
        <f>((C3942-AVERAGE($C$2:$C$5018))/_xlfn.STDEV.P($C$2:$C$5018))</f>
        <v>-1.1064754132311267</v>
      </c>
      <c r="V3942">
        <f>((N3942-AVERAGE($N$2:$N$5018))/_xlfn.STDEV.P($N$2:$N$5018))</f>
        <v>-0.76268940418019116</v>
      </c>
      <c r="W3942">
        <f>((I3942-AVERAGE($I$2:$I$5018))/_xlfn.STDEV.P($I$2:$I$5018))</f>
        <v>0.15219142045469705</v>
      </c>
      <c r="Y3942">
        <f t="shared" si="248"/>
        <v>0</v>
      </c>
      <c r="Z3942">
        <f t="shared" si="249"/>
        <v>0</v>
      </c>
      <c r="AA3942">
        <f t="shared" si="250"/>
        <v>0</v>
      </c>
    </row>
    <row r="3943" spans="1:27" x14ac:dyDescent="0.25">
      <c r="A3943">
        <v>64159</v>
      </c>
      <c r="B3943" t="s">
        <v>17</v>
      </c>
      <c r="C3943">
        <v>44</v>
      </c>
      <c r="D3943">
        <v>0</v>
      </c>
      <c r="E3943">
        <v>0</v>
      </c>
      <c r="F3943" t="s">
        <v>13</v>
      </c>
      <c r="G3943" t="s">
        <v>14</v>
      </c>
      <c r="H3943" t="s">
        <v>19</v>
      </c>
      <c r="I3943">
        <v>110.41</v>
      </c>
      <c r="J3943" s="2">
        <v>30.5</v>
      </c>
      <c r="K3943" t="s">
        <v>22</v>
      </c>
      <c r="L3943">
        <v>0</v>
      </c>
      <c r="N3943">
        <f t="shared" si="251"/>
        <v>30.5</v>
      </c>
      <c r="U3943">
        <f>((C3943-AVERAGE($C$2:$C$5018))/_xlfn.STDEV.P($C$2:$C$5018))</f>
        <v>3.7563980333300453E-2</v>
      </c>
      <c r="V3943">
        <f>((N3943-AVERAGE($N$2:$N$5018))/_xlfn.STDEV.P($N$2:$N$5018))</f>
        <v>0.30343323561175845</v>
      </c>
      <c r="W3943">
        <f>((I3943-AVERAGE($I$2:$I$5018))/_xlfn.STDEV.P($I$2:$I$5018))</f>
        <v>0.10899518221712494</v>
      </c>
      <c r="Y3943">
        <f t="shared" si="248"/>
        <v>0</v>
      </c>
      <c r="Z3943">
        <f t="shared" si="249"/>
        <v>0</v>
      </c>
      <c r="AA3943">
        <f t="shared" si="250"/>
        <v>0</v>
      </c>
    </row>
    <row r="3944" spans="1:27" x14ac:dyDescent="0.25">
      <c r="A3944">
        <v>29453</v>
      </c>
      <c r="B3944" t="s">
        <v>12</v>
      </c>
      <c r="C3944">
        <v>16</v>
      </c>
      <c r="D3944">
        <v>0</v>
      </c>
      <c r="E3944">
        <v>0</v>
      </c>
      <c r="F3944" t="s">
        <v>23</v>
      </c>
      <c r="G3944" t="s">
        <v>26</v>
      </c>
      <c r="H3944" t="s">
        <v>19</v>
      </c>
      <c r="I3944">
        <v>91.58</v>
      </c>
      <c r="J3944" s="2">
        <v>15.8</v>
      </c>
      <c r="K3944" t="s">
        <v>24</v>
      </c>
      <c r="L3944">
        <v>0</v>
      </c>
      <c r="N3944">
        <f t="shared" si="251"/>
        <v>15.8</v>
      </c>
      <c r="U3944">
        <f>((C3944-AVERAGE($C$2:$C$5018))/_xlfn.STDEV.P($C$2:$C$5018))</f>
        <v>-1.1944784435053135</v>
      </c>
      <c r="V3944">
        <f>((N3944-AVERAGE($N$2:$N$5018))/_xlfn.STDEV.P($N$2:$N$5018))</f>
        <v>-1.8434164636953179</v>
      </c>
      <c r="W3944">
        <f>((I3944-AVERAGE($I$2:$I$5018))/_xlfn.STDEV.P($I$2:$I$5018))</f>
        <v>-0.31464292508156377</v>
      </c>
      <c r="Y3944">
        <f t="shared" si="248"/>
        <v>0</v>
      </c>
      <c r="Z3944">
        <f t="shared" si="249"/>
        <v>0</v>
      </c>
      <c r="AA3944">
        <f t="shared" si="250"/>
        <v>0</v>
      </c>
    </row>
    <row r="3945" spans="1:27" x14ac:dyDescent="0.25">
      <c r="A3945">
        <v>52838</v>
      </c>
      <c r="B3945" t="s">
        <v>12</v>
      </c>
      <c r="C3945">
        <v>13</v>
      </c>
      <c r="D3945">
        <v>0</v>
      </c>
      <c r="E3945">
        <v>0</v>
      </c>
      <c r="F3945" t="s">
        <v>23</v>
      </c>
      <c r="G3945" t="s">
        <v>26</v>
      </c>
      <c r="H3945" t="s">
        <v>15</v>
      </c>
      <c r="I3945">
        <v>58.86</v>
      </c>
      <c r="J3945" s="2">
        <v>16.899999999999999</v>
      </c>
      <c r="K3945" t="s">
        <v>21</v>
      </c>
      <c r="L3945">
        <v>0</v>
      </c>
      <c r="N3945">
        <f t="shared" si="251"/>
        <v>16.899999999999999</v>
      </c>
      <c r="U3945">
        <f>((C3945-AVERAGE($C$2:$C$5018))/_xlfn.STDEV.P($C$2:$C$5018))</f>
        <v>-1.3264829889165934</v>
      </c>
      <c r="V3945">
        <f>((N3945-AVERAGE($N$2:$N$5018))/_xlfn.STDEV.P($N$2:$N$5018))</f>
        <v>-1.6827678467403668</v>
      </c>
      <c r="W3945">
        <f>((I3945-AVERAGE($I$2:$I$5018))/_xlfn.STDEV.P($I$2:$I$5018))</f>
        <v>-1.0507788183801881</v>
      </c>
      <c r="Y3945">
        <f t="shared" si="248"/>
        <v>0</v>
      </c>
      <c r="Z3945">
        <f t="shared" si="249"/>
        <v>0</v>
      </c>
      <c r="AA3945">
        <f t="shared" si="250"/>
        <v>0</v>
      </c>
    </row>
    <row r="3946" spans="1:27" x14ac:dyDescent="0.25">
      <c r="A3946">
        <v>43024</v>
      </c>
      <c r="B3946" t="s">
        <v>12</v>
      </c>
      <c r="C3946">
        <v>9</v>
      </c>
      <c r="D3946">
        <v>0</v>
      </c>
      <c r="E3946">
        <v>0</v>
      </c>
      <c r="F3946" t="s">
        <v>23</v>
      </c>
      <c r="G3946" t="s">
        <v>26</v>
      </c>
      <c r="H3946" t="s">
        <v>19</v>
      </c>
      <c r="I3946">
        <v>76.88</v>
      </c>
      <c r="J3946" s="2">
        <v>18</v>
      </c>
      <c r="K3946" t="s">
        <v>24</v>
      </c>
      <c r="L3946">
        <v>0</v>
      </c>
      <c r="N3946">
        <f t="shared" si="251"/>
        <v>18</v>
      </c>
      <c r="U3946">
        <f>((C3946-AVERAGE($C$2:$C$5018))/_xlfn.STDEV.P($C$2:$C$5018))</f>
        <v>-1.502489049464967</v>
      </c>
      <c r="V3946">
        <f>((N3946-AVERAGE($N$2:$N$5018))/_xlfn.STDEV.P($N$2:$N$5018))</f>
        <v>-1.5221192297854154</v>
      </c>
      <c r="W3946">
        <f>((I3946-AVERAGE($I$2:$I$5018))/_xlfn.STDEV.P($I$2:$I$5018))</f>
        <v>-0.64536412408797517</v>
      </c>
      <c r="Y3946">
        <f t="shared" si="248"/>
        <v>0</v>
      </c>
      <c r="Z3946">
        <f t="shared" si="249"/>
        <v>0</v>
      </c>
      <c r="AA3946">
        <f t="shared" si="250"/>
        <v>0</v>
      </c>
    </row>
    <row r="3947" spans="1:27" x14ac:dyDescent="0.25">
      <c r="A3947">
        <v>8247</v>
      </c>
      <c r="B3947" t="s">
        <v>12</v>
      </c>
      <c r="C3947">
        <v>0.16</v>
      </c>
      <c r="D3947">
        <v>0</v>
      </c>
      <c r="E3947">
        <v>0</v>
      </c>
      <c r="F3947" t="s">
        <v>23</v>
      </c>
      <c r="G3947" t="s">
        <v>26</v>
      </c>
      <c r="H3947" t="s">
        <v>15</v>
      </c>
      <c r="I3947">
        <v>109.52</v>
      </c>
      <c r="J3947" s="2">
        <v>13.9</v>
      </c>
      <c r="K3947" t="s">
        <v>24</v>
      </c>
      <c r="L3947">
        <v>0</v>
      </c>
      <c r="N3947">
        <f t="shared" si="251"/>
        <v>13.9</v>
      </c>
      <c r="U3947">
        <f>((C3947-AVERAGE($C$2:$C$5018))/_xlfn.STDEV.P($C$2:$C$5018))</f>
        <v>-1.8914624432768723</v>
      </c>
      <c r="V3947">
        <f>((N3947-AVERAGE($N$2:$N$5018))/_xlfn.STDEV.P($N$2:$N$5018))</f>
        <v>-2.1209004384356884</v>
      </c>
      <c r="W3947">
        <f>((I3947-AVERAGE($I$2:$I$5018))/_xlfn.STDEV.P($I$2:$I$5018))</f>
        <v>8.8971925950750361E-2</v>
      </c>
      <c r="Y3947">
        <f t="shared" si="248"/>
        <v>0</v>
      </c>
      <c r="Z3947">
        <f t="shared" si="249"/>
        <v>0</v>
      </c>
      <c r="AA3947">
        <f t="shared" si="250"/>
        <v>0</v>
      </c>
    </row>
    <row r="3948" spans="1:27" x14ac:dyDescent="0.25">
      <c r="A3948">
        <v>42159</v>
      </c>
      <c r="B3948" t="s">
        <v>17</v>
      </c>
      <c r="C3948">
        <v>81</v>
      </c>
      <c r="D3948">
        <v>1</v>
      </c>
      <c r="E3948">
        <v>0</v>
      </c>
      <c r="F3948" t="s">
        <v>13</v>
      </c>
      <c r="G3948" t="s">
        <v>18</v>
      </c>
      <c r="H3948" t="s">
        <v>15</v>
      </c>
      <c r="I3948">
        <v>181.23</v>
      </c>
      <c r="J3948" s="2">
        <v>36.700000000000003</v>
      </c>
      <c r="K3948" t="s">
        <v>21</v>
      </c>
      <c r="L3948">
        <v>0</v>
      </c>
      <c r="N3948">
        <f t="shared" si="251"/>
        <v>36.700000000000003</v>
      </c>
      <c r="U3948">
        <f>((C3948-AVERAGE($C$2:$C$5018))/_xlfn.STDEV.P($C$2:$C$5018))</f>
        <v>1.6656200404057546</v>
      </c>
      <c r="V3948">
        <f>((N3948-AVERAGE($N$2:$N$5018))/_xlfn.STDEV.P($N$2:$N$5018))</f>
        <v>1.208907258448757</v>
      </c>
      <c r="W3948">
        <f>((I3948-AVERAGE($I$2:$I$5018))/_xlfn.STDEV.P($I$2:$I$5018))</f>
        <v>1.7023064280425702</v>
      </c>
      <c r="Y3948">
        <f t="shared" si="248"/>
        <v>0</v>
      </c>
      <c r="Z3948">
        <f t="shared" si="249"/>
        <v>0</v>
      </c>
      <c r="AA3948">
        <f t="shared" si="250"/>
        <v>0</v>
      </c>
    </row>
    <row r="3949" spans="1:27" x14ac:dyDescent="0.25">
      <c r="A3949">
        <v>37761</v>
      </c>
      <c r="B3949" t="s">
        <v>17</v>
      </c>
      <c r="C3949">
        <v>38</v>
      </c>
      <c r="D3949">
        <v>0</v>
      </c>
      <c r="E3949">
        <v>0</v>
      </c>
      <c r="F3949" t="s">
        <v>13</v>
      </c>
      <c r="G3949" t="s">
        <v>14</v>
      </c>
      <c r="H3949" t="s">
        <v>15</v>
      </c>
      <c r="I3949">
        <v>103.58</v>
      </c>
      <c r="J3949" s="2">
        <v>30.8</v>
      </c>
      <c r="K3949" t="s">
        <v>16</v>
      </c>
      <c r="L3949">
        <v>0</v>
      </c>
      <c r="N3949">
        <f t="shared" si="251"/>
        <v>30.8</v>
      </c>
      <c r="U3949">
        <f>((C3949-AVERAGE($C$2:$C$5018))/_xlfn.STDEV.P($C$2:$C$5018))</f>
        <v>-0.22644511048925967</v>
      </c>
      <c r="V3949">
        <f>((N3949-AVERAGE($N$2:$N$5018))/_xlfn.STDEV.P($N$2:$N$5018))</f>
        <v>0.34724649478129072</v>
      </c>
      <c r="W3949">
        <f>((I3949-AVERAGE($I$2:$I$5018))/_xlfn.STDEV.P($I$2:$I$5018))</f>
        <v>-4.4666436096738225E-2</v>
      </c>
      <c r="Y3949">
        <f t="shared" si="248"/>
        <v>0</v>
      </c>
      <c r="Z3949">
        <f t="shared" si="249"/>
        <v>0</v>
      </c>
      <c r="AA3949">
        <f t="shared" si="250"/>
        <v>0</v>
      </c>
    </row>
    <row r="3950" spans="1:27" x14ac:dyDescent="0.25">
      <c r="A3950">
        <v>27624</v>
      </c>
      <c r="B3950" t="s">
        <v>17</v>
      </c>
      <c r="C3950">
        <v>58</v>
      </c>
      <c r="D3950">
        <v>0</v>
      </c>
      <c r="E3950">
        <v>0</v>
      </c>
      <c r="F3950" t="s">
        <v>13</v>
      </c>
      <c r="G3950" t="s">
        <v>18</v>
      </c>
      <c r="H3950" t="s">
        <v>19</v>
      </c>
      <c r="I3950">
        <v>81.96</v>
      </c>
      <c r="J3950" s="2">
        <v>34.6</v>
      </c>
      <c r="K3950" t="s">
        <v>21</v>
      </c>
      <c r="L3950">
        <v>0</v>
      </c>
      <c r="N3950">
        <f t="shared" si="251"/>
        <v>34.6</v>
      </c>
      <c r="U3950">
        <f>((C3950-AVERAGE($C$2:$C$5018))/_xlfn.STDEV.P($C$2:$C$5018))</f>
        <v>0.65358519225260736</v>
      </c>
      <c r="V3950">
        <f>((N3950-AVERAGE($N$2:$N$5018))/_xlfn.STDEV.P($N$2:$N$5018))</f>
        <v>0.90221444426203168</v>
      </c>
      <c r="W3950">
        <f>((I3950-AVERAGE($I$2:$I$5018))/_xlfn.STDEV.P($I$2:$I$5018))</f>
        <v>-0.53107407708439902</v>
      </c>
      <c r="Y3950">
        <f t="shared" si="248"/>
        <v>0</v>
      </c>
      <c r="Z3950">
        <f t="shared" si="249"/>
        <v>0</v>
      </c>
      <c r="AA3950">
        <f t="shared" si="250"/>
        <v>0</v>
      </c>
    </row>
    <row r="3951" spans="1:27" x14ac:dyDescent="0.25">
      <c r="A3951">
        <v>40242</v>
      </c>
      <c r="B3951" t="s">
        <v>12</v>
      </c>
      <c r="C3951">
        <v>5</v>
      </c>
      <c r="D3951">
        <v>0</v>
      </c>
      <c r="E3951">
        <v>0</v>
      </c>
      <c r="F3951" t="s">
        <v>23</v>
      </c>
      <c r="G3951" t="s">
        <v>26</v>
      </c>
      <c r="H3951" t="s">
        <v>19</v>
      </c>
      <c r="I3951">
        <v>104.55</v>
      </c>
      <c r="J3951" s="2">
        <v>16.3</v>
      </c>
      <c r="K3951" t="s">
        <v>24</v>
      </c>
      <c r="L3951">
        <v>0</v>
      </c>
      <c r="N3951">
        <f t="shared" si="251"/>
        <v>16.3</v>
      </c>
      <c r="U3951">
        <f>((C3951-AVERAGE($C$2:$C$5018))/_xlfn.STDEV.P($C$2:$C$5018))</f>
        <v>-1.6784951100133403</v>
      </c>
      <c r="V3951">
        <f>((N3951-AVERAGE($N$2:$N$5018))/_xlfn.STDEV.P($N$2:$N$5018))</f>
        <v>-1.7703943650794309</v>
      </c>
      <c r="W3951">
        <f>((I3951-AVERAGE($I$2:$I$5018))/_xlfn.STDEV.P($I$2:$I$5018))</f>
        <v>-2.2843336570464851E-2</v>
      </c>
      <c r="Y3951">
        <f t="shared" si="248"/>
        <v>0</v>
      </c>
      <c r="Z3951">
        <f t="shared" si="249"/>
        <v>0</v>
      </c>
      <c r="AA3951">
        <f t="shared" si="250"/>
        <v>0</v>
      </c>
    </row>
    <row r="3952" spans="1:27" x14ac:dyDescent="0.25">
      <c r="A3952">
        <v>4383</v>
      </c>
      <c r="B3952" t="s">
        <v>17</v>
      </c>
      <c r="C3952">
        <v>64</v>
      </c>
      <c r="D3952">
        <v>0</v>
      </c>
      <c r="E3952">
        <v>0</v>
      </c>
      <c r="F3952" t="s">
        <v>13</v>
      </c>
      <c r="G3952" t="s">
        <v>25</v>
      </c>
      <c r="H3952" t="s">
        <v>15</v>
      </c>
      <c r="I3952">
        <v>76.12</v>
      </c>
      <c r="J3952" s="2">
        <v>38.200000000000003</v>
      </c>
      <c r="K3952" t="s">
        <v>16</v>
      </c>
      <c r="L3952">
        <v>0</v>
      </c>
      <c r="N3952">
        <f t="shared" si="251"/>
        <v>38.200000000000003</v>
      </c>
      <c r="U3952">
        <f>((C3952-AVERAGE($C$2:$C$5018))/_xlfn.STDEV.P($C$2:$C$5018))</f>
        <v>0.91759428307516755</v>
      </c>
      <c r="V3952">
        <f>((N3952-AVERAGE($N$2:$N$5018))/_xlfn.STDEV.P($N$2:$N$5018))</f>
        <v>1.4279735542964178</v>
      </c>
      <c r="W3952">
        <f>((I3952-AVERAGE($I$2:$I$5018))/_xlfn.STDEV.P($I$2:$I$5018))</f>
        <v>-0.66246263505701386</v>
      </c>
      <c r="Y3952">
        <f t="shared" si="248"/>
        <v>0</v>
      </c>
      <c r="Z3952">
        <f t="shared" si="249"/>
        <v>0</v>
      </c>
      <c r="AA3952">
        <f t="shared" si="250"/>
        <v>0</v>
      </c>
    </row>
    <row r="3953" spans="1:27" x14ac:dyDescent="0.25">
      <c r="A3953">
        <v>58577</v>
      </c>
      <c r="B3953" t="s">
        <v>17</v>
      </c>
      <c r="C3953">
        <v>38</v>
      </c>
      <c r="D3953">
        <v>0</v>
      </c>
      <c r="E3953">
        <v>0</v>
      </c>
      <c r="F3953" t="s">
        <v>13</v>
      </c>
      <c r="G3953" t="s">
        <v>25</v>
      </c>
      <c r="H3953" t="s">
        <v>19</v>
      </c>
      <c r="I3953">
        <v>64.27</v>
      </c>
      <c r="J3953" s="2">
        <v>27.3</v>
      </c>
      <c r="K3953" t="s">
        <v>21</v>
      </c>
      <c r="L3953">
        <v>0</v>
      </c>
      <c r="N3953">
        <f t="shared" si="251"/>
        <v>27.3</v>
      </c>
      <c r="U3953">
        <f>((C3953-AVERAGE($C$2:$C$5018))/_xlfn.STDEV.P($C$2:$C$5018))</f>
        <v>-0.22644511048925967</v>
      </c>
      <c r="V3953">
        <f>((N3953-AVERAGE($N$2:$N$5018))/_xlfn.STDEV.P($N$2:$N$5018))</f>
        <v>-0.16390819552991795</v>
      </c>
      <c r="W3953">
        <f>((I3953-AVERAGE($I$2:$I$5018))/_xlfn.STDEV.P($I$2:$I$5018))</f>
        <v>-0.92906441792952932</v>
      </c>
      <c r="Y3953">
        <f t="shared" si="248"/>
        <v>0</v>
      </c>
      <c r="Z3953">
        <f t="shared" si="249"/>
        <v>0</v>
      </c>
      <c r="AA3953">
        <f t="shared" si="250"/>
        <v>0</v>
      </c>
    </row>
    <row r="3954" spans="1:27" x14ac:dyDescent="0.25">
      <c r="A3954">
        <v>59916</v>
      </c>
      <c r="B3954" t="s">
        <v>17</v>
      </c>
      <c r="C3954">
        <v>56</v>
      </c>
      <c r="D3954">
        <v>0</v>
      </c>
      <c r="E3954">
        <v>0</v>
      </c>
      <c r="F3954" t="s">
        <v>13</v>
      </c>
      <c r="G3954" t="s">
        <v>14</v>
      </c>
      <c r="H3954" t="s">
        <v>19</v>
      </c>
      <c r="I3954">
        <v>200.98</v>
      </c>
      <c r="J3954" s="2">
        <v>30.4</v>
      </c>
      <c r="K3954" t="s">
        <v>22</v>
      </c>
      <c r="L3954">
        <v>0</v>
      </c>
      <c r="N3954">
        <f t="shared" si="251"/>
        <v>30.4</v>
      </c>
      <c r="U3954">
        <f>((C3954-AVERAGE($C$2:$C$5018))/_xlfn.STDEV.P($C$2:$C$5018))</f>
        <v>0.56558216197842071</v>
      </c>
      <c r="V3954">
        <f>((N3954-AVERAGE($N$2:$N$5018))/_xlfn.STDEV.P($N$2:$N$5018))</f>
        <v>0.28882881588858084</v>
      </c>
      <c r="W3954">
        <f>((I3954-AVERAGE($I$2:$I$5018))/_xlfn.STDEV.P($I$2:$I$5018))</f>
        <v>2.1466427328300957</v>
      </c>
      <c r="Y3954">
        <f t="shared" si="248"/>
        <v>0</v>
      </c>
      <c r="Z3954">
        <f t="shared" si="249"/>
        <v>0</v>
      </c>
      <c r="AA3954">
        <f t="shared" si="250"/>
        <v>0</v>
      </c>
    </row>
    <row r="3955" spans="1:27" x14ac:dyDescent="0.25">
      <c r="A3955">
        <v>44526</v>
      </c>
      <c r="B3955" t="s">
        <v>12</v>
      </c>
      <c r="C3955">
        <v>58</v>
      </c>
      <c r="D3955">
        <v>0</v>
      </c>
      <c r="E3955">
        <v>0</v>
      </c>
      <c r="F3955" t="s">
        <v>13</v>
      </c>
      <c r="G3955" t="s">
        <v>25</v>
      </c>
      <c r="H3955" t="s">
        <v>15</v>
      </c>
      <c r="I3955">
        <v>101.96</v>
      </c>
      <c r="J3955" s="2">
        <v>34.5</v>
      </c>
      <c r="K3955" t="s">
        <v>21</v>
      </c>
      <c r="L3955">
        <v>0</v>
      </c>
      <c r="N3955">
        <f t="shared" si="251"/>
        <v>34.5</v>
      </c>
      <c r="U3955">
        <f>((C3955-AVERAGE($C$2:$C$5018))/_xlfn.STDEV.P($C$2:$C$5018))</f>
        <v>0.65358519225260736</v>
      </c>
      <c r="V3955">
        <f>((N3955-AVERAGE($N$2:$N$5018))/_xlfn.STDEV.P($N$2:$N$5018))</f>
        <v>0.88761002453885407</v>
      </c>
      <c r="W3955">
        <f>((I3955-AVERAGE($I$2:$I$5018))/_xlfn.STDEV.P($I$2:$I$5018))</f>
        <v>-8.1113262109689777E-2</v>
      </c>
      <c r="Y3955">
        <f t="shared" si="248"/>
        <v>0</v>
      </c>
      <c r="Z3955">
        <f t="shared" si="249"/>
        <v>0</v>
      </c>
      <c r="AA3955">
        <f t="shared" si="250"/>
        <v>0</v>
      </c>
    </row>
    <row r="3956" spans="1:27" x14ac:dyDescent="0.25">
      <c r="A3956">
        <v>12990</v>
      </c>
      <c r="B3956" t="s">
        <v>12</v>
      </c>
      <c r="C3956">
        <v>9</v>
      </c>
      <c r="D3956">
        <v>0</v>
      </c>
      <c r="E3956">
        <v>0</v>
      </c>
      <c r="F3956" t="s">
        <v>23</v>
      </c>
      <c r="G3956" t="s">
        <v>26</v>
      </c>
      <c r="H3956" t="s">
        <v>19</v>
      </c>
      <c r="I3956">
        <v>84.17</v>
      </c>
      <c r="J3956" s="2">
        <v>17.399999999999999</v>
      </c>
      <c r="K3956" t="s">
        <v>24</v>
      </c>
      <c r="L3956">
        <v>0</v>
      </c>
      <c r="N3956">
        <f t="shared" si="251"/>
        <v>17.399999999999999</v>
      </c>
      <c r="U3956">
        <f>((C3956-AVERAGE($C$2:$C$5018))/_xlfn.STDEV.P($C$2:$C$5018))</f>
        <v>-1.502489049464967</v>
      </c>
      <c r="V3956">
        <f>((N3956-AVERAGE($N$2:$N$5018))/_xlfn.STDEV.P($N$2:$N$5018))</f>
        <v>-1.6097457481244799</v>
      </c>
      <c r="W3956">
        <f>((I3956-AVERAGE($I$2:$I$5018))/_xlfn.STDEV.P($I$2:$I$5018))</f>
        <v>-0.48135340702969348</v>
      </c>
      <c r="Y3956">
        <f t="shared" si="248"/>
        <v>0</v>
      </c>
      <c r="Z3956">
        <f t="shared" si="249"/>
        <v>0</v>
      </c>
      <c r="AA3956">
        <f t="shared" si="250"/>
        <v>0</v>
      </c>
    </row>
    <row r="3957" spans="1:27" x14ac:dyDescent="0.25">
      <c r="A3957">
        <v>14414</v>
      </c>
      <c r="B3957" t="s">
        <v>17</v>
      </c>
      <c r="C3957">
        <v>34</v>
      </c>
      <c r="D3957">
        <v>0</v>
      </c>
      <c r="E3957">
        <v>0</v>
      </c>
      <c r="F3957" t="s">
        <v>13</v>
      </c>
      <c r="G3957" t="s">
        <v>14</v>
      </c>
      <c r="H3957" t="s">
        <v>19</v>
      </c>
      <c r="I3957">
        <v>85.79</v>
      </c>
      <c r="J3957" s="2">
        <v>32</v>
      </c>
      <c r="K3957" t="s">
        <v>21</v>
      </c>
      <c r="L3957">
        <v>0</v>
      </c>
      <c r="N3957">
        <f t="shared" si="251"/>
        <v>32</v>
      </c>
      <c r="U3957">
        <f>((C3957-AVERAGE($C$2:$C$5018))/_xlfn.STDEV.P($C$2:$C$5018))</f>
        <v>-0.40245117103763306</v>
      </c>
      <c r="V3957">
        <f>((N3957-AVERAGE($N$2:$N$5018))/_xlfn.STDEV.P($N$2:$N$5018))</f>
        <v>0.5224995314594193</v>
      </c>
      <c r="W3957">
        <f>((I3957-AVERAGE($I$2:$I$5018))/_xlfn.STDEV.P($I$2:$I$5018))</f>
        <v>-0.44490658101674191</v>
      </c>
      <c r="Y3957">
        <f t="shared" si="248"/>
        <v>0</v>
      </c>
      <c r="Z3957">
        <f t="shared" si="249"/>
        <v>0</v>
      </c>
      <c r="AA3957">
        <f t="shared" si="250"/>
        <v>0</v>
      </c>
    </row>
    <row r="3958" spans="1:27" x14ac:dyDescent="0.25">
      <c r="A3958">
        <v>46343</v>
      </c>
      <c r="B3958" t="s">
        <v>17</v>
      </c>
      <c r="C3958">
        <v>79</v>
      </c>
      <c r="D3958">
        <v>0</v>
      </c>
      <c r="E3958">
        <v>0</v>
      </c>
      <c r="F3958" t="s">
        <v>13</v>
      </c>
      <c r="G3958" t="s">
        <v>14</v>
      </c>
      <c r="H3958" t="s">
        <v>15</v>
      </c>
      <c r="I3958">
        <v>71.459999999999994</v>
      </c>
      <c r="J3958" s="2">
        <v>33.4</v>
      </c>
      <c r="K3958" t="s">
        <v>24</v>
      </c>
      <c r="L3958">
        <v>0</v>
      </c>
      <c r="N3958">
        <f t="shared" si="251"/>
        <v>33.4</v>
      </c>
      <c r="U3958">
        <f>((C3958-AVERAGE($C$2:$C$5018))/_xlfn.STDEV.P($C$2:$C$5018))</f>
        <v>1.5776170101315679</v>
      </c>
      <c r="V3958">
        <f>((N3958-AVERAGE($N$2:$N$5018))/_xlfn.STDEV.P($N$2:$N$5018))</f>
        <v>0.72696140758390249</v>
      </c>
      <c r="W3958">
        <f>((I3958-AVERAGE($I$2:$I$5018))/_xlfn.STDEV.P($I$2:$I$5018))</f>
        <v>-0.76730350494612132</v>
      </c>
      <c r="Y3958">
        <f t="shared" si="248"/>
        <v>0</v>
      </c>
      <c r="Z3958">
        <f t="shared" si="249"/>
        <v>0</v>
      </c>
      <c r="AA3958">
        <f t="shared" si="250"/>
        <v>0</v>
      </c>
    </row>
    <row r="3959" spans="1:27" x14ac:dyDescent="0.25">
      <c r="A3959">
        <v>29539</v>
      </c>
      <c r="B3959" t="s">
        <v>12</v>
      </c>
      <c r="C3959">
        <v>62</v>
      </c>
      <c r="D3959">
        <v>1</v>
      </c>
      <c r="E3959">
        <v>0</v>
      </c>
      <c r="F3959" t="s">
        <v>13</v>
      </c>
      <c r="G3959" t="s">
        <v>18</v>
      </c>
      <c r="H3959" t="s">
        <v>19</v>
      </c>
      <c r="I3959">
        <v>95.49</v>
      </c>
      <c r="J3959" s="2">
        <v>40.200000000000003</v>
      </c>
      <c r="K3959" t="s">
        <v>22</v>
      </c>
      <c r="L3959">
        <v>0</v>
      </c>
      <c r="N3959">
        <f t="shared" si="251"/>
        <v>40.200000000000003</v>
      </c>
      <c r="U3959">
        <f>((C3959-AVERAGE($C$2:$C$5018))/_xlfn.STDEV.P($C$2:$C$5018))</f>
        <v>0.82959125280098078</v>
      </c>
      <c r="V3959">
        <f>((N3959-AVERAGE($N$2:$N$5018))/_xlfn.STDEV.P($N$2:$N$5018))</f>
        <v>1.7200619487599658</v>
      </c>
      <c r="W3959">
        <f>((I3959-AVERAGE($I$2:$I$5018))/_xlfn.STDEV.P($I$2:$I$5018))</f>
        <v>-0.22667558575400817</v>
      </c>
      <c r="Y3959">
        <f t="shared" ref="Y3959:Y4021" si="252">IF(AND(C3959&lt;3,OR(K3959="smokes",K3959="formerly smoked")),1,0)</f>
        <v>0</v>
      </c>
      <c r="Z3959">
        <f t="shared" ref="Z3959:Z4021" si="253">IF(OR(N3959&lt;0,N3959&gt;100),1,0)</f>
        <v>0</v>
      </c>
      <c r="AA3959">
        <f t="shared" si="250"/>
        <v>0</v>
      </c>
    </row>
    <row r="3960" spans="1:27" x14ac:dyDescent="0.25">
      <c r="A3960">
        <v>10924</v>
      </c>
      <c r="B3960" t="s">
        <v>17</v>
      </c>
      <c r="C3960">
        <v>60</v>
      </c>
      <c r="D3960">
        <v>0</v>
      </c>
      <c r="E3960">
        <v>0</v>
      </c>
      <c r="F3960" t="s">
        <v>13</v>
      </c>
      <c r="G3960" t="s">
        <v>14</v>
      </c>
      <c r="H3960" t="s">
        <v>19</v>
      </c>
      <c r="I3960">
        <v>87.62</v>
      </c>
      <c r="J3960" s="2">
        <v>30.1</v>
      </c>
      <c r="K3960" t="s">
        <v>22</v>
      </c>
      <c r="L3960">
        <v>0</v>
      </c>
      <c r="N3960">
        <f t="shared" si="251"/>
        <v>30.1</v>
      </c>
      <c r="U3960">
        <f>((C3960-AVERAGE($C$2:$C$5018))/_xlfn.STDEV.P($C$2:$C$5018))</f>
        <v>0.74158822252679413</v>
      </c>
      <c r="V3960">
        <f>((N3960-AVERAGE($N$2:$N$5018))/_xlfn.STDEV.P($N$2:$N$5018))</f>
        <v>0.24501555671904907</v>
      </c>
      <c r="W3960">
        <f>((I3960-AVERAGE($I$2:$I$5018))/_xlfn.STDEV.P($I$2:$I$5018))</f>
        <v>-0.40373516644655605</v>
      </c>
      <c r="Y3960">
        <f t="shared" si="252"/>
        <v>0</v>
      </c>
      <c r="Z3960">
        <f t="shared" si="253"/>
        <v>0</v>
      </c>
      <c r="AA3960">
        <f t="shared" si="250"/>
        <v>0</v>
      </c>
    </row>
    <row r="3961" spans="1:27" x14ac:dyDescent="0.25">
      <c r="A3961">
        <v>30248</v>
      </c>
      <c r="B3961" t="s">
        <v>17</v>
      </c>
      <c r="C3961">
        <v>42</v>
      </c>
      <c r="D3961">
        <v>0</v>
      </c>
      <c r="E3961">
        <v>0</v>
      </c>
      <c r="F3961" t="s">
        <v>23</v>
      </c>
      <c r="G3961" t="s">
        <v>14</v>
      </c>
      <c r="H3961" t="s">
        <v>19</v>
      </c>
      <c r="I3961">
        <v>118.55</v>
      </c>
      <c r="J3961" s="2">
        <v>46.2</v>
      </c>
      <c r="K3961" t="s">
        <v>22</v>
      </c>
      <c r="L3961">
        <v>0</v>
      </c>
      <c r="N3961">
        <f t="shared" si="251"/>
        <v>46.2</v>
      </c>
      <c r="U3961">
        <f>((C3961-AVERAGE($C$2:$C$5018))/_xlfn.STDEV.P($C$2:$C$5018))</f>
        <v>-5.0439049940886251E-2</v>
      </c>
      <c r="V3961">
        <f>((N3961-AVERAGE($N$2:$N$5018))/_xlfn.STDEV.P($N$2:$N$5018))</f>
        <v>2.5963271321506092</v>
      </c>
      <c r="W3961">
        <f>((I3961-AVERAGE($I$2:$I$5018))/_xlfn.STDEV.P($I$2:$I$5018))</f>
        <v>0.2921292339118316</v>
      </c>
      <c r="Y3961">
        <f t="shared" si="252"/>
        <v>0</v>
      </c>
      <c r="Z3961">
        <f t="shared" si="253"/>
        <v>0</v>
      </c>
      <c r="AA3961">
        <f t="shared" si="250"/>
        <v>0</v>
      </c>
    </row>
    <row r="3962" spans="1:27" x14ac:dyDescent="0.25">
      <c r="A3962">
        <v>39769</v>
      </c>
      <c r="B3962" t="s">
        <v>17</v>
      </c>
      <c r="C3962">
        <v>59</v>
      </c>
      <c r="D3962">
        <v>0</v>
      </c>
      <c r="E3962">
        <v>0</v>
      </c>
      <c r="F3962" t="s">
        <v>13</v>
      </c>
      <c r="G3962" t="s">
        <v>18</v>
      </c>
      <c r="H3962" t="s">
        <v>15</v>
      </c>
      <c r="I3962">
        <v>82.14</v>
      </c>
      <c r="J3962" s="2">
        <v>35.6</v>
      </c>
      <c r="K3962" t="s">
        <v>22</v>
      </c>
      <c r="L3962">
        <v>0</v>
      </c>
      <c r="N3962">
        <f t="shared" si="251"/>
        <v>35.6</v>
      </c>
      <c r="U3962">
        <f>((C3962-AVERAGE($C$2:$C$5018))/_xlfn.STDEV.P($C$2:$C$5018))</f>
        <v>0.69758670738970074</v>
      </c>
      <c r="V3962">
        <f>((N3962-AVERAGE($N$2:$N$5018))/_xlfn.STDEV.P($N$2:$N$5018))</f>
        <v>1.0482586414938055</v>
      </c>
      <c r="W3962">
        <f>((I3962-AVERAGE($I$2:$I$5018))/_xlfn.STDEV.P($I$2:$I$5018))</f>
        <v>-0.52702442974962649</v>
      </c>
      <c r="Y3962">
        <f t="shared" si="252"/>
        <v>0</v>
      </c>
      <c r="Z3962">
        <f t="shared" si="253"/>
        <v>0</v>
      </c>
      <c r="AA3962">
        <f t="shared" si="250"/>
        <v>0</v>
      </c>
    </row>
    <row r="3963" spans="1:27" x14ac:dyDescent="0.25">
      <c r="A3963">
        <v>28778</v>
      </c>
      <c r="B3963" t="s">
        <v>17</v>
      </c>
      <c r="C3963">
        <v>54</v>
      </c>
      <c r="D3963">
        <v>0</v>
      </c>
      <c r="E3963">
        <v>0</v>
      </c>
      <c r="F3963" t="s">
        <v>13</v>
      </c>
      <c r="G3963" t="s">
        <v>14</v>
      </c>
      <c r="H3963" t="s">
        <v>15</v>
      </c>
      <c r="I3963">
        <v>219.67</v>
      </c>
      <c r="J3963" s="2">
        <v>29.4</v>
      </c>
      <c r="K3963" t="s">
        <v>22</v>
      </c>
      <c r="L3963">
        <v>0</v>
      </c>
      <c r="N3963">
        <f t="shared" si="251"/>
        <v>29.4</v>
      </c>
      <c r="U3963">
        <f>((C3963-AVERAGE($C$2:$C$5018))/_xlfn.STDEV.P($C$2:$C$5018))</f>
        <v>0.47757913170423399</v>
      </c>
      <c r="V3963">
        <f>((N3963-AVERAGE($N$2:$N$5018))/_xlfn.STDEV.P($N$2:$N$5018))</f>
        <v>0.14278461865680692</v>
      </c>
      <c r="W3963">
        <f>((I3963-AVERAGE($I$2:$I$5018))/_xlfn.STDEV.P($I$2:$I$5018))</f>
        <v>2.5671311144239612</v>
      </c>
      <c r="Y3963">
        <f t="shared" si="252"/>
        <v>0</v>
      </c>
      <c r="Z3963">
        <f t="shared" si="253"/>
        <v>0</v>
      </c>
      <c r="AA3963">
        <f t="shared" si="250"/>
        <v>0</v>
      </c>
    </row>
    <row r="3964" spans="1:27" x14ac:dyDescent="0.25">
      <c r="A3964">
        <v>65257</v>
      </c>
      <c r="B3964" t="s">
        <v>12</v>
      </c>
      <c r="C3964">
        <v>59</v>
      </c>
      <c r="D3964">
        <v>0</v>
      </c>
      <c r="E3964">
        <v>0</v>
      </c>
      <c r="F3964" t="s">
        <v>13</v>
      </c>
      <c r="G3964" t="s">
        <v>14</v>
      </c>
      <c r="H3964" t="s">
        <v>15</v>
      </c>
      <c r="I3964">
        <v>135.84</v>
      </c>
      <c r="J3964" s="2">
        <v>27.3</v>
      </c>
      <c r="K3964" t="s">
        <v>21</v>
      </c>
      <c r="L3964">
        <v>0</v>
      </c>
      <c r="N3964">
        <f t="shared" si="251"/>
        <v>27.3</v>
      </c>
      <c r="U3964">
        <f>((C3964-AVERAGE($C$2:$C$5018))/_xlfn.STDEV.P($C$2:$C$5018))</f>
        <v>0.69758670738970074</v>
      </c>
      <c r="V3964">
        <f>((N3964-AVERAGE($N$2:$N$5018))/_xlfn.STDEV.P($N$2:$N$5018))</f>
        <v>-0.16390819552991795</v>
      </c>
      <c r="W3964">
        <f>((I3964-AVERAGE($I$2:$I$5018))/_xlfn.STDEV.P($I$2:$I$5018))</f>
        <v>0.68112035845746788</v>
      </c>
      <c r="Y3964">
        <f t="shared" si="252"/>
        <v>0</v>
      </c>
      <c r="Z3964">
        <f t="shared" si="253"/>
        <v>0</v>
      </c>
      <c r="AA3964">
        <f t="shared" si="250"/>
        <v>0</v>
      </c>
    </row>
    <row r="3965" spans="1:27" x14ac:dyDescent="0.25">
      <c r="A3965">
        <v>7233</v>
      </c>
      <c r="B3965" t="s">
        <v>12</v>
      </c>
      <c r="C3965">
        <v>15</v>
      </c>
      <c r="D3965">
        <v>0</v>
      </c>
      <c r="E3965">
        <v>0</v>
      </c>
      <c r="F3965" t="s">
        <v>23</v>
      </c>
      <c r="G3965" t="s">
        <v>26</v>
      </c>
      <c r="H3965" t="s">
        <v>19</v>
      </c>
      <c r="I3965">
        <v>74.83</v>
      </c>
      <c r="J3965" s="2">
        <v>17.399999999999999</v>
      </c>
      <c r="K3965" t="s">
        <v>24</v>
      </c>
      <c r="L3965">
        <v>0</v>
      </c>
      <c r="N3965">
        <f t="shared" si="251"/>
        <v>17.399999999999999</v>
      </c>
      <c r="U3965">
        <f>((C3965-AVERAGE($C$2:$C$5018))/_xlfn.STDEV.P($C$2:$C$5018))</f>
        <v>-1.2384799586424069</v>
      </c>
      <c r="V3965">
        <f>((N3965-AVERAGE($N$2:$N$5018))/_xlfn.STDEV.P($N$2:$N$5018))</f>
        <v>-1.6097457481244799</v>
      </c>
      <c r="W3965">
        <f>((I3965-AVERAGE($I$2:$I$5018))/_xlfn.STDEV.P($I$2:$I$5018))</f>
        <v>-0.69148510762288273</v>
      </c>
      <c r="Y3965">
        <f t="shared" si="252"/>
        <v>0</v>
      </c>
      <c r="Z3965">
        <f t="shared" si="253"/>
        <v>0</v>
      </c>
      <c r="AA3965">
        <f t="shared" si="250"/>
        <v>0</v>
      </c>
    </row>
    <row r="3966" spans="1:27" x14ac:dyDescent="0.25">
      <c r="A3966">
        <v>67773</v>
      </c>
      <c r="B3966" t="s">
        <v>17</v>
      </c>
      <c r="C3966">
        <v>14</v>
      </c>
      <c r="D3966">
        <v>0</v>
      </c>
      <c r="E3966">
        <v>0</v>
      </c>
      <c r="F3966" t="s">
        <v>23</v>
      </c>
      <c r="G3966" t="s">
        <v>26</v>
      </c>
      <c r="H3966" t="s">
        <v>15</v>
      </c>
      <c r="I3966">
        <v>60.37</v>
      </c>
      <c r="J3966" s="2">
        <v>26.9</v>
      </c>
      <c r="K3966" t="s">
        <v>24</v>
      </c>
      <c r="L3966">
        <v>0</v>
      </c>
      <c r="N3966">
        <f t="shared" si="251"/>
        <v>26.9</v>
      </c>
      <c r="U3966">
        <f>((C3966-AVERAGE($C$2:$C$5018))/_xlfn.STDEV.P($C$2:$C$5018))</f>
        <v>-1.2824814737795001</v>
      </c>
      <c r="V3966">
        <f>((N3966-AVERAGE($N$2:$N$5018))/_xlfn.STDEV.P($N$2:$N$5018))</f>
        <v>-0.22232587442262783</v>
      </c>
      <c r="W3966">
        <f>((I3966-AVERAGE($I$2:$I$5018))/_xlfn.STDEV.P($I$2:$I$5018))</f>
        <v>-1.0168067768495976</v>
      </c>
      <c r="Y3966">
        <f t="shared" si="252"/>
        <v>0</v>
      </c>
      <c r="Z3966">
        <f t="shared" si="253"/>
        <v>0</v>
      </c>
      <c r="AA3966">
        <f t="shared" si="250"/>
        <v>0</v>
      </c>
    </row>
    <row r="3967" spans="1:27" x14ac:dyDescent="0.25">
      <c r="A3967">
        <v>14993</v>
      </c>
      <c r="B3967" t="s">
        <v>12</v>
      </c>
      <c r="C3967">
        <v>5</v>
      </c>
      <c r="D3967">
        <v>0</v>
      </c>
      <c r="E3967">
        <v>0</v>
      </c>
      <c r="F3967" t="s">
        <v>23</v>
      </c>
      <c r="G3967" t="s">
        <v>26</v>
      </c>
      <c r="H3967" t="s">
        <v>19</v>
      </c>
      <c r="I3967">
        <v>67.28</v>
      </c>
      <c r="J3967" s="2">
        <v>17.7</v>
      </c>
      <c r="K3967" t="s">
        <v>24</v>
      </c>
      <c r="L3967">
        <v>0</v>
      </c>
      <c r="N3967">
        <f t="shared" si="251"/>
        <v>17.7</v>
      </c>
      <c r="U3967">
        <f>((C3967-AVERAGE($C$2:$C$5018))/_xlfn.STDEV.P($C$2:$C$5018))</f>
        <v>-1.6784951100133403</v>
      </c>
      <c r="V3967">
        <f>((N3967-AVERAGE($N$2:$N$5018))/_xlfn.STDEV.P($N$2:$N$5018))</f>
        <v>-1.5659324889549475</v>
      </c>
      <c r="W3967">
        <f>((I3967-AVERAGE($I$2:$I$5018))/_xlfn.STDEV.P($I$2:$I$5018))</f>
        <v>-0.86134531527583547</v>
      </c>
      <c r="Y3967">
        <f t="shared" si="252"/>
        <v>0</v>
      </c>
      <c r="Z3967">
        <f t="shared" si="253"/>
        <v>0</v>
      </c>
      <c r="AA3967">
        <f t="shared" si="250"/>
        <v>0</v>
      </c>
    </row>
    <row r="3968" spans="1:27" x14ac:dyDescent="0.25">
      <c r="A3968">
        <v>59054</v>
      </c>
      <c r="B3968" t="s">
        <v>12</v>
      </c>
      <c r="C3968">
        <v>17</v>
      </c>
      <c r="D3968">
        <v>0</v>
      </c>
      <c r="E3968">
        <v>0</v>
      </c>
      <c r="F3968" t="s">
        <v>23</v>
      </c>
      <c r="G3968" t="s">
        <v>14</v>
      </c>
      <c r="H3968" t="s">
        <v>19</v>
      </c>
      <c r="I3968">
        <v>77.790000000000006</v>
      </c>
      <c r="J3968" s="2">
        <v>23.6</v>
      </c>
      <c r="K3968" t="s">
        <v>24</v>
      </c>
      <c r="L3968">
        <v>0</v>
      </c>
      <c r="N3968">
        <f t="shared" si="251"/>
        <v>23.6</v>
      </c>
      <c r="U3968">
        <f>((C3968-AVERAGE($C$2:$C$5018))/_xlfn.STDEV.P($C$2:$C$5018))</f>
        <v>-1.1504769283682201</v>
      </c>
      <c r="V3968">
        <f>((N3968-AVERAGE($N$2:$N$5018))/_xlfn.STDEV.P($N$2:$N$5018))</f>
        <v>-0.70427172528748128</v>
      </c>
      <c r="W3968">
        <f>((I3968-AVERAGE($I$2:$I$5018))/_xlfn.STDEV.P($I$2:$I$5018))</f>
        <v>-0.62489090700662564</v>
      </c>
      <c r="Y3968">
        <f t="shared" si="252"/>
        <v>0</v>
      </c>
      <c r="Z3968">
        <f t="shared" si="253"/>
        <v>0</v>
      </c>
      <c r="AA3968">
        <f t="shared" si="250"/>
        <v>0</v>
      </c>
    </row>
    <row r="3969" spans="1:27" x14ac:dyDescent="0.25">
      <c r="A3969">
        <v>22554</v>
      </c>
      <c r="B3969" t="s">
        <v>17</v>
      </c>
      <c r="C3969">
        <v>13</v>
      </c>
      <c r="D3969">
        <v>0</v>
      </c>
      <c r="E3969">
        <v>0</v>
      </c>
      <c r="F3969" t="s">
        <v>23</v>
      </c>
      <c r="G3969" t="s">
        <v>26</v>
      </c>
      <c r="H3969" t="s">
        <v>19</v>
      </c>
      <c r="I3969">
        <v>88.51</v>
      </c>
      <c r="J3969" s="2">
        <v>27.7</v>
      </c>
      <c r="K3969" t="s">
        <v>24</v>
      </c>
      <c r="L3969">
        <v>0</v>
      </c>
      <c r="N3969">
        <f t="shared" si="251"/>
        <v>27.7</v>
      </c>
      <c r="U3969">
        <f>((C3969-AVERAGE($C$2:$C$5018))/_xlfn.STDEV.P($C$2:$C$5018))</f>
        <v>-1.3264829889165934</v>
      </c>
      <c r="V3969">
        <f>((N3969-AVERAGE($N$2:$N$5018))/_xlfn.STDEV.P($N$2:$N$5018))</f>
        <v>-0.1054905166372086</v>
      </c>
      <c r="W3969">
        <f>((I3969-AVERAGE($I$2:$I$5018))/_xlfn.STDEV.P($I$2:$I$5018))</f>
        <v>-0.38371191018018147</v>
      </c>
      <c r="Y3969">
        <f t="shared" si="252"/>
        <v>0</v>
      </c>
      <c r="Z3969">
        <f t="shared" si="253"/>
        <v>0</v>
      </c>
      <c r="AA3969">
        <f t="shared" si="250"/>
        <v>0</v>
      </c>
    </row>
    <row r="3970" spans="1:27" x14ac:dyDescent="0.25">
      <c r="A3970">
        <v>72512</v>
      </c>
      <c r="B3970" t="s">
        <v>17</v>
      </c>
      <c r="C3970">
        <v>48</v>
      </c>
      <c r="D3970">
        <v>0</v>
      </c>
      <c r="E3970">
        <v>0</v>
      </c>
      <c r="F3970" t="s">
        <v>13</v>
      </c>
      <c r="G3970" t="s">
        <v>18</v>
      </c>
      <c r="H3970" t="s">
        <v>15</v>
      </c>
      <c r="I3970">
        <v>90.38</v>
      </c>
      <c r="J3970" s="2">
        <v>38</v>
      </c>
      <c r="K3970" t="s">
        <v>22</v>
      </c>
      <c r="L3970">
        <v>0</v>
      </c>
      <c r="N3970">
        <f t="shared" si="251"/>
        <v>38</v>
      </c>
      <c r="U3970">
        <f>((C3970-AVERAGE($C$2:$C$5018))/_xlfn.STDEV.P($C$2:$C$5018))</f>
        <v>0.21357004088167386</v>
      </c>
      <c r="V3970">
        <f>((N3970-AVERAGE($N$2:$N$5018))/_xlfn.STDEV.P($N$2:$N$5018))</f>
        <v>1.3987647148500626</v>
      </c>
      <c r="W3970">
        <f>((I3970-AVERAGE($I$2:$I$5018))/_xlfn.STDEV.P($I$2:$I$5018))</f>
        <v>-0.34164057398004638</v>
      </c>
      <c r="Y3970">
        <f t="shared" si="252"/>
        <v>0</v>
      </c>
      <c r="Z3970">
        <f t="shared" si="253"/>
        <v>0</v>
      </c>
      <c r="AA3970">
        <f t="shared" si="250"/>
        <v>0</v>
      </c>
    </row>
    <row r="3971" spans="1:27" x14ac:dyDescent="0.25">
      <c r="A3971">
        <v>56195</v>
      </c>
      <c r="B3971" t="s">
        <v>12</v>
      </c>
      <c r="C3971">
        <v>37</v>
      </c>
      <c r="D3971">
        <v>0</v>
      </c>
      <c r="E3971">
        <v>0</v>
      </c>
      <c r="F3971" t="s">
        <v>13</v>
      </c>
      <c r="G3971" t="s">
        <v>25</v>
      </c>
      <c r="H3971" t="s">
        <v>15</v>
      </c>
      <c r="I3971">
        <v>156.69</v>
      </c>
      <c r="J3971" s="2">
        <v>35.200000000000003</v>
      </c>
      <c r="K3971" t="s">
        <v>21</v>
      </c>
      <c r="L3971">
        <v>0</v>
      </c>
      <c r="N3971">
        <f t="shared" si="251"/>
        <v>35.200000000000003</v>
      </c>
      <c r="U3971">
        <f>((C3971-AVERAGE($C$2:$C$5018))/_xlfn.STDEV.P($C$2:$C$5018))</f>
        <v>-0.27044662562635302</v>
      </c>
      <c r="V3971">
        <f>((N3971-AVERAGE($N$2:$N$5018))/_xlfn.STDEV.P($N$2:$N$5018))</f>
        <v>0.98984096260109622</v>
      </c>
      <c r="W3971">
        <f>((I3971-AVERAGE($I$2:$I$5018))/_xlfn.STDEV.P($I$2:$I$5018))</f>
        <v>1.1502045080686021</v>
      </c>
      <c r="Y3971">
        <f t="shared" si="252"/>
        <v>0</v>
      </c>
      <c r="Z3971">
        <f t="shared" si="253"/>
        <v>0</v>
      </c>
      <c r="AA3971">
        <f t="shared" ref="AA3971:AA4034" si="254">IF(AND(C3971&lt;10,G3971&lt;&gt;"Children"),1,0)</f>
        <v>0</v>
      </c>
    </row>
    <row r="3972" spans="1:27" x14ac:dyDescent="0.25">
      <c r="A3972">
        <v>7524</v>
      </c>
      <c r="B3972" t="s">
        <v>17</v>
      </c>
      <c r="C3972">
        <v>69</v>
      </c>
      <c r="D3972">
        <v>0</v>
      </c>
      <c r="E3972">
        <v>1</v>
      </c>
      <c r="F3972" t="s">
        <v>13</v>
      </c>
      <c r="G3972" t="s">
        <v>14</v>
      </c>
      <c r="H3972" t="s">
        <v>15</v>
      </c>
      <c r="I3972">
        <v>207.6</v>
      </c>
      <c r="J3972" s="2" t="s">
        <v>20</v>
      </c>
      <c r="K3972" t="s">
        <v>21</v>
      </c>
      <c r="L3972">
        <v>0</v>
      </c>
      <c r="N3972">
        <f t="shared" si="251"/>
        <v>28.487446958981664</v>
      </c>
      <c r="U3972">
        <f>((C3972-AVERAGE($C$2:$C$5018))/_xlfn.STDEV.P($C$2:$C$5018))</f>
        <v>1.1376018587606342</v>
      </c>
      <c r="V3972">
        <f>((N3972-AVERAGE($N$2:$N$5018))/_xlfn.STDEV.P($N$2:$N$5018))</f>
        <v>9.5115423498702296E-3</v>
      </c>
      <c r="W3972">
        <f>((I3972-AVERAGE($I$2:$I$5018))/_xlfn.STDEV.P($I$2:$I$5018))</f>
        <v>2.2955797625867245</v>
      </c>
      <c r="Y3972">
        <f t="shared" si="252"/>
        <v>0</v>
      </c>
      <c r="Z3972">
        <f t="shared" si="253"/>
        <v>0</v>
      </c>
      <c r="AA3972">
        <f t="shared" si="254"/>
        <v>0</v>
      </c>
    </row>
    <row r="3973" spans="1:27" x14ac:dyDescent="0.25">
      <c r="A3973">
        <v>45795</v>
      </c>
      <c r="B3973" t="s">
        <v>17</v>
      </c>
      <c r="C3973">
        <v>74</v>
      </c>
      <c r="D3973">
        <v>0</v>
      </c>
      <c r="E3973">
        <v>0</v>
      </c>
      <c r="F3973" t="s">
        <v>13</v>
      </c>
      <c r="G3973" t="s">
        <v>14</v>
      </c>
      <c r="H3973" t="s">
        <v>15</v>
      </c>
      <c r="I3973">
        <v>158.9</v>
      </c>
      <c r="J3973" s="2">
        <v>32.4</v>
      </c>
      <c r="K3973" t="s">
        <v>16</v>
      </c>
      <c r="L3973">
        <v>0</v>
      </c>
      <c r="N3973">
        <f t="shared" si="251"/>
        <v>32.4</v>
      </c>
      <c r="U3973">
        <f>((C3973-AVERAGE($C$2:$C$5018))/_xlfn.STDEV.P($C$2:$C$5018))</f>
        <v>1.3576094344461012</v>
      </c>
      <c r="V3973">
        <f>((N3973-AVERAGE($N$2:$N$5018))/_xlfn.STDEV.P($N$2:$N$5018))</f>
        <v>0.58091721035212862</v>
      </c>
      <c r="W3973">
        <f>((I3973-AVERAGE($I$2:$I$5018))/_xlfn.STDEV.P($I$2:$I$5018))</f>
        <v>1.1999251781233078</v>
      </c>
      <c r="Y3973">
        <f t="shared" si="252"/>
        <v>0</v>
      </c>
      <c r="Z3973">
        <f t="shared" si="253"/>
        <v>0</v>
      </c>
      <c r="AA3973">
        <f t="shared" si="254"/>
        <v>0</v>
      </c>
    </row>
    <row r="3974" spans="1:27" x14ac:dyDescent="0.25">
      <c r="A3974">
        <v>64433</v>
      </c>
      <c r="B3974" t="s">
        <v>12</v>
      </c>
      <c r="C3974">
        <v>54</v>
      </c>
      <c r="D3974">
        <v>0</v>
      </c>
      <c r="E3974">
        <v>0</v>
      </c>
      <c r="F3974" t="s">
        <v>13</v>
      </c>
      <c r="G3974" t="s">
        <v>14</v>
      </c>
      <c r="H3974" t="s">
        <v>15</v>
      </c>
      <c r="I3974">
        <v>247.97</v>
      </c>
      <c r="J3974" s="2">
        <v>36.1</v>
      </c>
      <c r="K3974" t="s">
        <v>16</v>
      </c>
      <c r="L3974">
        <v>0</v>
      </c>
      <c r="N3974">
        <f t="shared" si="251"/>
        <v>36.1</v>
      </c>
      <c r="U3974">
        <f>((C3974-AVERAGE($C$2:$C$5018))/_xlfn.STDEV.P($C$2:$C$5018))</f>
        <v>0.47757913170423399</v>
      </c>
      <c r="V3974">
        <f>((N3974-AVERAGE($N$2:$N$5018))/_xlfn.STDEV.P($N$2:$N$5018))</f>
        <v>1.1212807401096925</v>
      </c>
      <c r="W3974">
        <f>((I3974-AVERAGE($I$2:$I$5018))/_xlfn.STDEV.P($I$2:$I$5018))</f>
        <v>3.2038256676131751</v>
      </c>
      <c r="Y3974">
        <f t="shared" si="252"/>
        <v>0</v>
      </c>
      <c r="Z3974">
        <f t="shared" si="253"/>
        <v>0</v>
      </c>
      <c r="AA3974">
        <f t="shared" si="254"/>
        <v>0</v>
      </c>
    </row>
    <row r="3975" spans="1:27" x14ac:dyDescent="0.25">
      <c r="A3975">
        <v>70106</v>
      </c>
      <c r="B3975" t="s">
        <v>17</v>
      </c>
      <c r="C3975">
        <v>64</v>
      </c>
      <c r="D3975">
        <v>0</v>
      </c>
      <c r="E3975">
        <v>1</v>
      </c>
      <c r="F3975" t="s">
        <v>13</v>
      </c>
      <c r="G3975" t="s">
        <v>14</v>
      </c>
      <c r="H3975" t="s">
        <v>19</v>
      </c>
      <c r="I3975">
        <v>114.71</v>
      </c>
      <c r="J3975" s="2">
        <v>30.6</v>
      </c>
      <c r="K3975" t="s">
        <v>21</v>
      </c>
      <c r="L3975">
        <v>0</v>
      </c>
      <c r="N3975">
        <f t="shared" si="251"/>
        <v>30.6</v>
      </c>
      <c r="U3975">
        <f>((C3975-AVERAGE($C$2:$C$5018))/_xlfn.STDEV.P($C$2:$C$5018))</f>
        <v>0.91759428307516755</v>
      </c>
      <c r="V3975">
        <f>((N3975-AVERAGE($N$2:$N$5018))/_xlfn.STDEV.P($N$2:$N$5018))</f>
        <v>0.318037655334936</v>
      </c>
      <c r="W3975">
        <f>((I3975-AVERAGE($I$2:$I$5018))/_xlfn.STDEV.P($I$2:$I$5018))</f>
        <v>0.20573675743668737</v>
      </c>
      <c r="Y3975">
        <f t="shared" si="252"/>
        <v>0</v>
      </c>
      <c r="Z3975">
        <f t="shared" si="253"/>
        <v>0</v>
      </c>
      <c r="AA3975">
        <f t="shared" si="254"/>
        <v>0</v>
      </c>
    </row>
    <row r="3976" spans="1:27" x14ac:dyDescent="0.25">
      <c r="A3976">
        <v>50072</v>
      </c>
      <c r="B3976" t="s">
        <v>17</v>
      </c>
      <c r="C3976">
        <v>26</v>
      </c>
      <c r="D3976">
        <v>0</v>
      </c>
      <c r="E3976">
        <v>0</v>
      </c>
      <c r="F3976" t="s">
        <v>23</v>
      </c>
      <c r="G3976" t="s">
        <v>14</v>
      </c>
      <c r="H3976" t="s">
        <v>19</v>
      </c>
      <c r="I3976">
        <v>58.55</v>
      </c>
      <c r="J3976" s="2">
        <v>29</v>
      </c>
      <c r="K3976" t="s">
        <v>21</v>
      </c>
      <c r="L3976">
        <v>0</v>
      </c>
      <c r="N3976">
        <f t="shared" si="251"/>
        <v>29</v>
      </c>
      <c r="U3976">
        <f>((C3976-AVERAGE($C$2:$C$5018))/_xlfn.STDEV.P($C$2:$C$5018))</f>
        <v>-0.7544632921343799</v>
      </c>
      <c r="V3976">
        <f>((N3976-AVERAGE($N$2:$N$5018))/_xlfn.STDEV.P($N$2:$N$5018))</f>
        <v>8.4366939764097579E-2</v>
      </c>
      <c r="W3976">
        <f>((I3976-AVERAGE($I$2:$I$5018))/_xlfn.STDEV.P($I$2:$I$5018))</f>
        <v>-1.057753211012296</v>
      </c>
      <c r="Y3976">
        <f t="shared" si="252"/>
        <v>0</v>
      </c>
      <c r="Z3976">
        <f t="shared" si="253"/>
        <v>0</v>
      </c>
      <c r="AA3976">
        <f t="shared" si="254"/>
        <v>0</v>
      </c>
    </row>
    <row r="3977" spans="1:27" x14ac:dyDescent="0.25">
      <c r="A3977">
        <v>52530</v>
      </c>
      <c r="B3977" t="s">
        <v>12</v>
      </c>
      <c r="C3977">
        <v>55</v>
      </c>
      <c r="D3977">
        <v>0</v>
      </c>
      <c r="E3977">
        <v>0</v>
      </c>
      <c r="F3977" t="s">
        <v>13</v>
      </c>
      <c r="G3977" t="s">
        <v>25</v>
      </c>
      <c r="H3977" t="s">
        <v>15</v>
      </c>
      <c r="I3977">
        <v>231.15</v>
      </c>
      <c r="J3977" s="2">
        <v>22.3</v>
      </c>
      <c r="K3977" t="s">
        <v>21</v>
      </c>
      <c r="L3977">
        <v>0</v>
      </c>
      <c r="N3977">
        <f t="shared" si="251"/>
        <v>22.3</v>
      </c>
      <c r="U3977">
        <f>((C3977-AVERAGE($C$2:$C$5018))/_xlfn.STDEV.P($C$2:$C$5018))</f>
        <v>0.52158064684132732</v>
      </c>
      <c r="V3977">
        <f>((N3977-AVERAGE($N$2:$N$5018))/_xlfn.STDEV.P($N$2:$N$5018))</f>
        <v>-0.89412918168878752</v>
      </c>
      <c r="W3977">
        <f>((I3977-AVERAGE($I$2:$I$5018))/_xlfn.STDEV.P($I$2:$I$5018))</f>
        <v>2.8254086222194448</v>
      </c>
      <c r="Y3977">
        <f t="shared" si="252"/>
        <v>0</v>
      </c>
      <c r="Z3977">
        <f t="shared" si="253"/>
        <v>0</v>
      </c>
      <c r="AA3977">
        <f t="shared" si="254"/>
        <v>0</v>
      </c>
    </row>
    <row r="3978" spans="1:27" x14ac:dyDescent="0.25">
      <c r="A3978">
        <v>768</v>
      </c>
      <c r="B3978" t="s">
        <v>17</v>
      </c>
      <c r="C3978">
        <v>74</v>
      </c>
      <c r="D3978">
        <v>0</v>
      </c>
      <c r="E3978">
        <v>0</v>
      </c>
      <c r="F3978" t="s">
        <v>13</v>
      </c>
      <c r="G3978" t="s">
        <v>18</v>
      </c>
      <c r="H3978" t="s">
        <v>15</v>
      </c>
      <c r="I3978">
        <v>68.180000000000007</v>
      </c>
      <c r="J3978" s="2">
        <v>27.3</v>
      </c>
      <c r="K3978" t="s">
        <v>16</v>
      </c>
      <c r="L3978">
        <v>0</v>
      </c>
      <c r="N3978">
        <f t="shared" si="251"/>
        <v>27.3</v>
      </c>
      <c r="U3978">
        <f>((C3978-AVERAGE($C$2:$C$5018))/_xlfn.STDEV.P($C$2:$C$5018))</f>
        <v>1.3576094344461012</v>
      </c>
      <c r="V3978">
        <f>((N3978-AVERAGE($N$2:$N$5018))/_xlfn.STDEV.P($N$2:$N$5018))</f>
        <v>-0.16390819552991795</v>
      </c>
      <c r="W3978">
        <f>((I3978-AVERAGE($I$2:$I$5018))/_xlfn.STDEV.P($I$2:$I$5018))</f>
        <v>-0.84109707860197336</v>
      </c>
      <c r="Y3978">
        <f t="shared" si="252"/>
        <v>0</v>
      </c>
      <c r="Z3978">
        <f t="shared" si="253"/>
        <v>0</v>
      </c>
      <c r="AA3978">
        <f t="shared" si="254"/>
        <v>0</v>
      </c>
    </row>
    <row r="3979" spans="1:27" x14ac:dyDescent="0.25">
      <c r="A3979">
        <v>40255</v>
      </c>
      <c r="B3979" t="s">
        <v>17</v>
      </c>
      <c r="C3979">
        <v>0.48</v>
      </c>
      <c r="D3979">
        <v>0</v>
      </c>
      <c r="E3979">
        <v>0</v>
      </c>
      <c r="F3979" t="s">
        <v>23</v>
      </c>
      <c r="G3979" t="s">
        <v>26</v>
      </c>
      <c r="H3979" t="s">
        <v>19</v>
      </c>
      <c r="I3979">
        <v>118.75</v>
      </c>
      <c r="J3979" s="2">
        <v>17.399999999999999</v>
      </c>
      <c r="K3979" t="s">
        <v>24</v>
      </c>
      <c r="L3979">
        <v>0</v>
      </c>
      <c r="N3979">
        <f t="shared" si="251"/>
        <v>17.399999999999999</v>
      </c>
      <c r="U3979">
        <f>((C3979-AVERAGE($C$2:$C$5018))/_xlfn.STDEV.P($C$2:$C$5018))</f>
        <v>-1.8773819584330025</v>
      </c>
      <c r="V3979">
        <f>((N3979-AVERAGE($N$2:$N$5018))/_xlfn.STDEV.P($N$2:$N$5018))</f>
        <v>-1.6097457481244799</v>
      </c>
      <c r="W3979">
        <f>((I3979-AVERAGE($I$2:$I$5018))/_xlfn.STDEV.P($I$2:$I$5018))</f>
        <v>0.29662884206157875</v>
      </c>
      <c r="Y3979">
        <f t="shared" si="252"/>
        <v>0</v>
      </c>
      <c r="Z3979">
        <f t="shared" si="253"/>
        <v>0</v>
      </c>
      <c r="AA3979">
        <f t="shared" si="254"/>
        <v>0</v>
      </c>
    </row>
    <row r="3980" spans="1:27" x14ac:dyDescent="0.25">
      <c r="A3980">
        <v>50073</v>
      </c>
      <c r="B3980" t="s">
        <v>17</v>
      </c>
      <c r="C3980">
        <v>41</v>
      </c>
      <c r="D3980">
        <v>0</v>
      </c>
      <c r="E3980">
        <v>1</v>
      </c>
      <c r="F3980" t="s">
        <v>23</v>
      </c>
      <c r="G3980" t="s">
        <v>14</v>
      </c>
      <c r="H3980" t="s">
        <v>19</v>
      </c>
      <c r="I3980">
        <v>186.54</v>
      </c>
      <c r="J3980" s="2">
        <v>39</v>
      </c>
      <c r="K3980" t="s">
        <v>16</v>
      </c>
      <c r="L3980">
        <v>0</v>
      </c>
      <c r="N3980">
        <f t="shared" si="251"/>
        <v>39</v>
      </c>
      <c r="U3980">
        <f>((C3980-AVERAGE($C$2:$C$5018))/_xlfn.STDEV.P($C$2:$C$5018))</f>
        <v>-9.4440565077979599E-2</v>
      </c>
      <c r="V3980">
        <f>((N3980-AVERAGE($N$2:$N$5018))/_xlfn.STDEV.P($N$2:$N$5018))</f>
        <v>1.5448089120818367</v>
      </c>
      <c r="W3980">
        <f>((I3980-AVERAGE($I$2:$I$5018))/_xlfn.STDEV.P($I$2:$I$5018))</f>
        <v>1.8217710244183556</v>
      </c>
      <c r="Y3980">
        <f t="shared" si="252"/>
        <v>0</v>
      </c>
      <c r="Z3980">
        <f t="shared" si="253"/>
        <v>0</v>
      </c>
      <c r="AA3980">
        <f t="shared" si="254"/>
        <v>0</v>
      </c>
    </row>
    <row r="3981" spans="1:27" x14ac:dyDescent="0.25">
      <c r="A3981">
        <v>52439</v>
      </c>
      <c r="B3981" t="s">
        <v>12</v>
      </c>
      <c r="C3981">
        <v>68</v>
      </c>
      <c r="D3981">
        <v>0</v>
      </c>
      <c r="E3981">
        <v>1</v>
      </c>
      <c r="F3981" t="s">
        <v>13</v>
      </c>
      <c r="G3981" t="s">
        <v>14</v>
      </c>
      <c r="H3981" t="s">
        <v>19</v>
      </c>
      <c r="I3981">
        <v>96.14</v>
      </c>
      <c r="J3981" s="2">
        <v>26.7</v>
      </c>
      <c r="K3981" t="s">
        <v>21</v>
      </c>
      <c r="L3981">
        <v>0</v>
      </c>
      <c r="N3981">
        <f t="shared" si="251"/>
        <v>26.7</v>
      </c>
      <c r="U3981">
        <f>((C3981-AVERAGE($C$2:$C$5018))/_xlfn.STDEV.P($C$2:$C$5018))</f>
        <v>1.0936003436235409</v>
      </c>
      <c r="V3981">
        <f>((N3981-AVERAGE($N$2:$N$5018))/_xlfn.STDEV.P($N$2:$N$5018))</f>
        <v>-0.25153471386898252</v>
      </c>
      <c r="W3981">
        <f>((I3981-AVERAGE($I$2:$I$5018))/_xlfn.STDEV.P($I$2:$I$5018))</f>
        <v>-0.21205185926733</v>
      </c>
      <c r="Y3981">
        <f t="shared" si="252"/>
        <v>0</v>
      </c>
      <c r="Z3981">
        <f t="shared" si="253"/>
        <v>0</v>
      </c>
      <c r="AA3981">
        <f t="shared" si="254"/>
        <v>0</v>
      </c>
    </row>
    <row r="3982" spans="1:27" x14ac:dyDescent="0.25">
      <c r="A3982">
        <v>65379</v>
      </c>
      <c r="B3982" t="s">
        <v>12</v>
      </c>
      <c r="C3982">
        <v>9</v>
      </c>
      <c r="D3982">
        <v>0</v>
      </c>
      <c r="E3982">
        <v>0</v>
      </c>
      <c r="F3982" t="s">
        <v>23</v>
      </c>
      <c r="G3982" t="s">
        <v>26</v>
      </c>
      <c r="H3982" t="s">
        <v>15</v>
      </c>
      <c r="I3982">
        <v>69.52</v>
      </c>
      <c r="J3982" s="2">
        <v>24.2</v>
      </c>
      <c r="K3982" t="s">
        <v>24</v>
      </c>
      <c r="L3982">
        <v>0</v>
      </c>
      <c r="N3982">
        <f t="shared" si="251"/>
        <v>24.2</v>
      </c>
      <c r="U3982">
        <f>((C3982-AVERAGE($C$2:$C$5018))/_xlfn.STDEV.P($C$2:$C$5018))</f>
        <v>-1.502489049464967</v>
      </c>
      <c r="V3982">
        <f>((N3982-AVERAGE($N$2:$N$5018))/_xlfn.STDEV.P($N$2:$N$5018))</f>
        <v>-0.61664520694841729</v>
      </c>
      <c r="W3982">
        <f>((I3982-AVERAGE($I$2:$I$5018))/_xlfn.STDEV.P($I$2:$I$5018))</f>
        <v>-0.81094970399866806</v>
      </c>
      <c r="Y3982">
        <f t="shared" si="252"/>
        <v>0</v>
      </c>
      <c r="Z3982">
        <f t="shared" si="253"/>
        <v>0</v>
      </c>
      <c r="AA3982">
        <f t="shared" si="254"/>
        <v>0</v>
      </c>
    </row>
    <row r="3983" spans="1:27" x14ac:dyDescent="0.25">
      <c r="A3983">
        <v>38605</v>
      </c>
      <c r="B3983" t="s">
        <v>17</v>
      </c>
      <c r="C3983">
        <v>36</v>
      </c>
      <c r="D3983">
        <v>0</v>
      </c>
      <c r="E3983">
        <v>0</v>
      </c>
      <c r="F3983" t="s">
        <v>13</v>
      </c>
      <c r="G3983" t="s">
        <v>14</v>
      </c>
      <c r="H3983" t="s">
        <v>19</v>
      </c>
      <c r="I3983">
        <v>101.93</v>
      </c>
      <c r="J3983" s="2">
        <v>22.8</v>
      </c>
      <c r="K3983" t="s">
        <v>22</v>
      </c>
      <c r="L3983">
        <v>0</v>
      </c>
      <c r="N3983">
        <f t="shared" ref="N3983:N4045" si="255">IF(AND(J3983="N/A",B3983="Male"),$Q$2,IF(AND(J3983="N/A",B3983="Female"),$R$2,J3983))</f>
        <v>22.8</v>
      </c>
      <c r="U3983">
        <f>((C3983-AVERAGE($C$2:$C$5018))/_xlfn.STDEV.P($C$2:$C$5018))</f>
        <v>-0.31444814076344635</v>
      </c>
      <c r="V3983">
        <f>((N3983-AVERAGE($N$2:$N$5018))/_xlfn.STDEV.P($N$2:$N$5018))</f>
        <v>-0.82110708307290048</v>
      </c>
      <c r="W3983">
        <f>((I3983-AVERAGE($I$2:$I$5018))/_xlfn.STDEV.P($I$2:$I$5018))</f>
        <v>-8.1788203332151546E-2</v>
      </c>
      <c r="Y3983">
        <f t="shared" si="252"/>
        <v>0</v>
      </c>
      <c r="Z3983">
        <f t="shared" si="253"/>
        <v>0</v>
      </c>
      <c r="AA3983">
        <f t="shared" si="254"/>
        <v>0</v>
      </c>
    </row>
    <row r="3984" spans="1:27" x14ac:dyDescent="0.25">
      <c r="A3984">
        <v>35772</v>
      </c>
      <c r="B3984" t="s">
        <v>12</v>
      </c>
      <c r="C3984">
        <v>17</v>
      </c>
      <c r="D3984">
        <v>0</v>
      </c>
      <c r="E3984">
        <v>0</v>
      </c>
      <c r="F3984" t="s">
        <v>23</v>
      </c>
      <c r="G3984" t="s">
        <v>14</v>
      </c>
      <c r="H3984" t="s">
        <v>15</v>
      </c>
      <c r="I3984">
        <v>71.58</v>
      </c>
      <c r="J3984" s="2">
        <v>25.6</v>
      </c>
      <c r="K3984" t="s">
        <v>24</v>
      </c>
      <c r="L3984">
        <v>0</v>
      </c>
      <c r="N3984">
        <f t="shared" si="255"/>
        <v>25.6</v>
      </c>
      <c r="U3984">
        <f>((C3984-AVERAGE($C$2:$C$5018))/_xlfn.STDEV.P($C$2:$C$5018))</f>
        <v>-1.1504769283682201</v>
      </c>
      <c r="V3984">
        <f>((N3984-AVERAGE($N$2:$N$5018))/_xlfn.STDEV.P($N$2:$N$5018))</f>
        <v>-0.41218333082393349</v>
      </c>
      <c r="W3984">
        <f>((I3984-AVERAGE($I$2:$I$5018))/_xlfn.STDEV.P($I$2:$I$5018))</f>
        <v>-0.76460374005627296</v>
      </c>
      <c r="Y3984">
        <f t="shared" si="252"/>
        <v>0</v>
      </c>
      <c r="Z3984">
        <f t="shared" si="253"/>
        <v>0</v>
      </c>
      <c r="AA3984">
        <f t="shared" si="254"/>
        <v>0</v>
      </c>
    </row>
    <row r="3985" spans="1:27" x14ac:dyDescent="0.25">
      <c r="A3985">
        <v>38014</v>
      </c>
      <c r="B3985" t="s">
        <v>12</v>
      </c>
      <c r="C3985">
        <v>24</v>
      </c>
      <c r="D3985">
        <v>0</v>
      </c>
      <c r="E3985">
        <v>0</v>
      </c>
      <c r="F3985" t="s">
        <v>13</v>
      </c>
      <c r="G3985" t="s">
        <v>14</v>
      </c>
      <c r="H3985" t="s">
        <v>15</v>
      </c>
      <c r="I3985">
        <v>83.1</v>
      </c>
      <c r="J3985" s="2">
        <v>21.9</v>
      </c>
      <c r="K3985" t="s">
        <v>22</v>
      </c>
      <c r="L3985">
        <v>0</v>
      </c>
      <c r="N3985">
        <f t="shared" si="255"/>
        <v>21.9</v>
      </c>
      <c r="U3985">
        <f>((C3985-AVERAGE($C$2:$C$5018))/_xlfn.STDEV.P($C$2:$C$5018))</f>
        <v>-0.84246632240856656</v>
      </c>
      <c r="V3985">
        <f>((N3985-AVERAGE($N$2:$N$5018))/_xlfn.STDEV.P($N$2:$N$5018))</f>
        <v>-0.95254686058149729</v>
      </c>
      <c r="W3985">
        <f>((I3985-AVERAGE($I$2:$I$5018))/_xlfn.STDEV.P($I$2:$I$5018))</f>
        <v>-0.50542631063084054</v>
      </c>
      <c r="Y3985">
        <f t="shared" si="252"/>
        <v>0</v>
      </c>
      <c r="Z3985">
        <f t="shared" si="253"/>
        <v>0</v>
      </c>
      <c r="AA3985">
        <f t="shared" si="254"/>
        <v>0</v>
      </c>
    </row>
    <row r="3986" spans="1:27" x14ac:dyDescent="0.25">
      <c r="A3986">
        <v>68330</v>
      </c>
      <c r="B3986" t="s">
        <v>17</v>
      </c>
      <c r="C3986">
        <v>69</v>
      </c>
      <c r="D3986">
        <v>0</v>
      </c>
      <c r="E3986">
        <v>0</v>
      </c>
      <c r="F3986" t="s">
        <v>13</v>
      </c>
      <c r="G3986" t="s">
        <v>18</v>
      </c>
      <c r="H3986" t="s">
        <v>19</v>
      </c>
      <c r="I3986">
        <v>110.96</v>
      </c>
      <c r="J3986" s="2">
        <v>25.9</v>
      </c>
      <c r="K3986" t="s">
        <v>21</v>
      </c>
      <c r="L3986">
        <v>0</v>
      </c>
      <c r="N3986">
        <f t="shared" si="255"/>
        <v>25.9</v>
      </c>
      <c r="U3986">
        <f>((C3986-AVERAGE($C$2:$C$5018))/_xlfn.STDEV.P($C$2:$C$5018))</f>
        <v>1.1376018587606342</v>
      </c>
      <c r="V3986">
        <f>((N3986-AVERAGE($N$2:$N$5018))/_xlfn.STDEV.P($N$2:$N$5018))</f>
        <v>-0.36837007165440172</v>
      </c>
      <c r="W3986">
        <f>((I3986-AVERAGE($I$2:$I$5018))/_xlfn.STDEV.P($I$2:$I$5018))</f>
        <v>0.12136910462892939</v>
      </c>
      <c r="Y3986">
        <f t="shared" si="252"/>
        <v>0</v>
      </c>
      <c r="Z3986">
        <f t="shared" si="253"/>
        <v>0</v>
      </c>
      <c r="AA3986">
        <f t="shared" si="254"/>
        <v>0</v>
      </c>
    </row>
    <row r="3987" spans="1:27" x14ac:dyDescent="0.25">
      <c r="A3987">
        <v>47271</v>
      </c>
      <c r="B3987" t="s">
        <v>12</v>
      </c>
      <c r="C3987">
        <v>38</v>
      </c>
      <c r="D3987">
        <v>0</v>
      </c>
      <c r="E3987">
        <v>0</v>
      </c>
      <c r="F3987" t="s">
        <v>13</v>
      </c>
      <c r="G3987" t="s">
        <v>25</v>
      </c>
      <c r="H3987" t="s">
        <v>15</v>
      </c>
      <c r="I3987">
        <v>122.83</v>
      </c>
      <c r="J3987" s="2">
        <v>30.6</v>
      </c>
      <c r="K3987" t="s">
        <v>24</v>
      </c>
      <c r="L3987">
        <v>0</v>
      </c>
      <c r="N3987">
        <f t="shared" si="255"/>
        <v>30.6</v>
      </c>
      <c r="U3987">
        <f>((C3987-AVERAGE($C$2:$C$5018))/_xlfn.STDEV.P($C$2:$C$5018))</f>
        <v>-0.22644511048925967</v>
      </c>
      <c r="V3987">
        <f>((N3987-AVERAGE($N$2:$N$5018))/_xlfn.STDEV.P($N$2:$N$5018))</f>
        <v>0.318037655334936</v>
      </c>
      <c r="W3987">
        <f>((I3987-AVERAGE($I$2:$I$5018))/_xlfn.STDEV.P($I$2:$I$5018))</f>
        <v>0.38842084831641943</v>
      </c>
      <c r="Y3987">
        <f t="shared" si="252"/>
        <v>0</v>
      </c>
      <c r="Z3987">
        <f t="shared" si="253"/>
        <v>0</v>
      </c>
      <c r="AA3987">
        <f t="shared" si="254"/>
        <v>0</v>
      </c>
    </row>
    <row r="3988" spans="1:27" x14ac:dyDescent="0.25">
      <c r="A3988">
        <v>26330</v>
      </c>
      <c r="B3988" t="s">
        <v>17</v>
      </c>
      <c r="C3988">
        <v>69</v>
      </c>
      <c r="D3988">
        <v>0</v>
      </c>
      <c r="E3988">
        <v>0</v>
      </c>
      <c r="F3988" t="s">
        <v>13</v>
      </c>
      <c r="G3988" t="s">
        <v>14</v>
      </c>
      <c r="H3988" t="s">
        <v>15</v>
      </c>
      <c r="I3988">
        <v>91.65</v>
      </c>
      <c r="J3988" s="2">
        <v>25.7</v>
      </c>
      <c r="K3988" t="s">
        <v>16</v>
      </c>
      <c r="L3988">
        <v>0</v>
      </c>
      <c r="N3988">
        <f t="shared" si="255"/>
        <v>25.7</v>
      </c>
      <c r="U3988">
        <f>((C3988-AVERAGE($C$2:$C$5018))/_xlfn.STDEV.P($C$2:$C$5018))</f>
        <v>1.1376018587606342</v>
      </c>
      <c r="V3988">
        <f>((N3988-AVERAGE($N$2:$N$5018))/_xlfn.STDEV.P($N$2:$N$5018))</f>
        <v>-0.39757891110075638</v>
      </c>
      <c r="W3988">
        <f>((I3988-AVERAGE($I$2:$I$5018))/_xlfn.STDEV.P($I$2:$I$5018))</f>
        <v>-0.31306806222915212</v>
      </c>
      <c r="Y3988">
        <f t="shared" si="252"/>
        <v>0</v>
      </c>
      <c r="Z3988">
        <f t="shared" si="253"/>
        <v>0</v>
      </c>
      <c r="AA3988">
        <f t="shared" si="254"/>
        <v>0</v>
      </c>
    </row>
    <row r="3989" spans="1:27" x14ac:dyDescent="0.25">
      <c r="A3989">
        <v>24022</v>
      </c>
      <c r="B3989" t="s">
        <v>17</v>
      </c>
      <c r="C3989">
        <v>32</v>
      </c>
      <c r="D3989">
        <v>0</v>
      </c>
      <c r="E3989">
        <v>0</v>
      </c>
      <c r="F3989" t="s">
        <v>23</v>
      </c>
      <c r="G3989" t="s">
        <v>14</v>
      </c>
      <c r="H3989" t="s">
        <v>15</v>
      </c>
      <c r="I3989">
        <v>84.1</v>
      </c>
      <c r="J3989" s="2">
        <v>33.299999999999997</v>
      </c>
      <c r="K3989" t="s">
        <v>24</v>
      </c>
      <c r="L3989">
        <v>0</v>
      </c>
      <c r="N3989">
        <f t="shared" si="255"/>
        <v>33.299999999999997</v>
      </c>
      <c r="U3989">
        <f>((C3989-AVERAGE($C$2:$C$5018))/_xlfn.STDEV.P($C$2:$C$5018))</f>
        <v>-0.49045420131181977</v>
      </c>
      <c r="V3989">
        <f>((N3989-AVERAGE($N$2:$N$5018))/_xlfn.STDEV.P($N$2:$N$5018))</f>
        <v>0.71235698786072499</v>
      </c>
      <c r="W3989">
        <f>((I3989-AVERAGE($I$2:$I$5018))/_xlfn.STDEV.P($I$2:$I$5018))</f>
        <v>-0.48292826988210513</v>
      </c>
      <c r="Y3989">
        <f t="shared" si="252"/>
        <v>0</v>
      </c>
      <c r="Z3989">
        <f t="shared" si="253"/>
        <v>0</v>
      </c>
      <c r="AA3989">
        <f t="shared" si="254"/>
        <v>0</v>
      </c>
    </row>
    <row r="3990" spans="1:27" x14ac:dyDescent="0.25">
      <c r="A3990">
        <v>45622</v>
      </c>
      <c r="B3990" t="s">
        <v>17</v>
      </c>
      <c r="C3990">
        <v>25</v>
      </c>
      <c r="D3990">
        <v>0</v>
      </c>
      <c r="E3990">
        <v>0</v>
      </c>
      <c r="F3990" t="s">
        <v>23</v>
      </c>
      <c r="G3990" t="s">
        <v>14</v>
      </c>
      <c r="H3990" t="s">
        <v>19</v>
      </c>
      <c r="I3990">
        <v>118.85</v>
      </c>
      <c r="J3990" s="2">
        <v>23.8</v>
      </c>
      <c r="K3990" t="s">
        <v>22</v>
      </c>
      <c r="L3990">
        <v>0</v>
      </c>
      <c r="N3990">
        <f t="shared" si="255"/>
        <v>23.8</v>
      </c>
      <c r="U3990">
        <f>((C3990-AVERAGE($C$2:$C$5018))/_xlfn.STDEV.P($C$2:$C$5018))</f>
        <v>-0.79846480727147329</v>
      </c>
      <c r="V3990">
        <f>((N3990-AVERAGE($N$2:$N$5018))/_xlfn.STDEV.P($N$2:$N$5018))</f>
        <v>-0.67506288584112661</v>
      </c>
      <c r="W3990">
        <f>((I3990-AVERAGE($I$2:$I$5018))/_xlfn.STDEV.P($I$2:$I$5018))</f>
        <v>0.29887864613645221</v>
      </c>
      <c r="Y3990">
        <f t="shared" si="252"/>
        <v>0</v>
      </c>
      <c r="Z3990">
        <f t="shared" si="253"/>
        <v>0</v>
      </c>
      <c r="AA3990">
        <f t="shared" si="254"/>
        <v>0</v>
      </c>
    </row>
    <row r="3991" spans="1:27" x14ac:dyDescent="0.25">
      <c r="A3991">
        <v>60732</v>
      </c>
      <c r="B3991" t="s">
        <v>12</v>
      </c>
      <c r="C3991">
        <v>2</v>
      </c>
      <c r="D3991">
        <v>0</v>
      </c>
      <c r="E3991">
        <v>0</v>
      </c>
      <c r="F3991" t="s">
        <v>23</v>
      </c>
      <c r="G3991" t="s">
        <v>26</v>
      </c>
      <c r="H3991" t="s">
        <v>15</v>
      </c>
      <c r="I3991">
        <v>89.32</v>
      </c>
      <c r="J3991" s="2">
        <v>17.2</v>
      </c>
      <c r="K3991" t="s">
        <v>24</v>
      </c>
      <c r="L3991">
        <v>0</v>
      </c>
      <c r="N3991">
        <f t="shared" si="255"/>
        <v>17.2</v>
      </c>
      <c r="U3991">
        <f>((C3991-AVERAGE($C$2:$C$5018))/_xlfn.STDEV.P($C$2:$C$5018))</f>
        <v>-1.8104996554246204</v>
      </c>
      <c r="V3991">
        <f>((N3991-AVERAGE($N$2:$N$5018))/_xlfn.STDEV.P($N$2:$N$5018))</f>
        <v>-1.6389545875708347</v>
      </c>
      <c r="W3991">
        <f>((I3991-AVERAGE($I$2:$I$5018))/_xlfn.STDEV.P($I$2:$I$5018))</f>
        <v>-0.36548849717370602</v>
      </c>
      <c r="Y3991">
        <f t="shared" si="252"/>
        <v>0</v>
      </c>
      <c r="Z3991">
        <f t="shared" si="253"/>
        <v>0</v>
      </c>
      <c r="AA3991">
        <f t="shared" si="254"/>
        <v>0</v>
      </c>
    </row>
    <row r="3992" spans="1:27" x14ac:dyDescent="0.25">
      <c r="A3992">
        <v>53694</v>
      </c>
      <c r="B3992" t="s">
        <v>12</v>
      </c>
      <c r="C3992">
        <v>79</v>
      </c>
      <c r="D3992">
        <v>0</v>
      </c>
      <c r="E3992">
        <v>0</v>
      </c>
      <c r="F3992" t="s">
        <v>23</v>
      </c>
      <c r="G3992" t="s">
        <v>18</v>
      </c>
      <c r="H3992" t="s">
        <v>15</v>
      </c>
      <c r="I3992">
        <v>128.72</v>
      </c>
      <c r="J3992" s="2">
        <v>31</v>
      </c>
      <c r="K3992" t="s">
        <v>24</v>
      </c>
      <c r="L3992">
        <v>0</v>
      </c>
      <c r="N3992">
        <f t="shared" si="255"/>
        <v>31</v>
      </c>
      <c r="U3992">
        <f>((C3992-AVERAGE($C$2:$C$5018))/_xlfn.STDEV.P($C$2:$C$5018))</f>
        <v>1.5776170101315679</v>
      </c>
      <c r="V3992">
        <f>((N3992-AVERAGE($N$2:$N$5018))/_xlfn.STDEV.P($N$2:$N$5018))</f>
        <v>0.37645533422764538</v>
      </c>
      <c r="W3992">
        <f>((I3992-AVERAGE($I$2:$I$5018))/_xlfn.STDEV.P($I$2:$I$5018))</f>
        <v>0.52093430832647125</v>
      </c>
      <c r="Y3992">
        <f t="shared" si="252"/>
        <v>0</v>
      </c>
      <c r="Z3992">
        <f t="shared" si="253"/>
        <v>0</v>
      </c>
      <c r="AA3992">
        <f t="shared" si="254"/>
        <v>0</v>
      </c>
    </row>
    <row r="3993" spans="1:27" x14ac:dyDescent="0.25">
      <c r="A3993">
        <v>11280</v>
      </c>
      <c r="B3993" t="s">
        <v>17</v>
      </c>
      <c r="C3993">
        <v>28</v>
      </c>
      <c r="D3993">
        <v>0</v>
      </c>
      <c r="E3993">
        <v>0</v>
      </c>
      <c r="F3993" t="s">
        <v>13</v>
      </c>
      <c r="G3993" t="s">
        <v>14</v>
      </c>
      <c r="H3993" t="s">
        <v>15</v>
      </c>
      <c r="I3993">
        <v>98.05</v>
      </c>
      <c r="J3993" s="2">
        <v>24.7</v>
      </c>
      <c r="K3993" t="s">
        <v>21</v>
      </c>
      <c r="L3993">
        <v>0</v>
      </c>
      <c r="N3993">
        <f t="shared" si="255"/>
        <v>24.7</v>
      </c>
      <c r="U3993">
        <f>((C3993-AVERAGE($C$2:$C$5018))/_xlfn.STDEV.P($C$2:$C$5018))</f>
        <v>-0.66646026186019325</v>
      </c>
      <c r="V3993">
        <f>((N3993-AVERAGE($N$2:$N$5018))/_xlfn.STDEV.P($N$2:$N$5018))</f>
        <v>-0.54362310833253036</v>
      </c>
      <c r="W3993">
        <f>((I3993-AVERAGE($I$2:$I$5018))/_xlfn.STDEV.P($I$2:$I$5018))</f>
        <v>-0.16908060143724535</v>
      </c>
      <c r="Y3993">
        <f t="shared" si="252"/>
        <v>0</v>
      </c>
      <c r="Z3993">
        <f t="shared" si="253"/>
        <v>0</v>
      </c>
      <c r="AA3993">
        <f t="shared" si="254"/>
        <v>0</v>
      </c>
    </row>
    <row r="3994" spans="1:27" x14ac:dyDescent="0.25">
      <c r="A3994">
        <v>28734</v>
      </c>
      <c r="B3994" t="s">
        <v>17</v>
      </c>
      <c r="C3994">
        <v>16</v>
      </c>
      <c r="D3994">
        <v>0</v>
      </c>
      <c r="E3994">
        <v>0</v>
      </c>
      <c r="F3994" t="s">
        <v>23</v>
      </c>
      <c r="G3994" t="s">
        <v>27</v>
      </c>
      <c r="H3994" t="s">
        <v>15</v>
      </c>
      <c r="I3994">
        <v>102.1</v>
      </c>
      <c r="J3994" s="2">
        <v>27.1</v>
      </c>
      <c r="K3994" t="s">
        <v>21</v>
      </c>
      <c r="L3994">
        <v>0</v>
      </c>
      <c r="N3994">
        <f t="shared" si="255"/>
        <v>27.1</v>
      </c>
      <c r="U3994">
        <f>((C3994-AVERAGE($C$2:$C$5018))/_xlfn.STDEV.P($C$2:$C$5018))</f>
        <v>-1.1944784435053135</v>
      </c>
      <c r="V3994">
        <f>((N3994-AVERAGE($N$2:$N$5018))/_xlfn.STDEV.P($N$2:$N$5018))</f>
        <v>-0.19311703497627264</v>
      </c>
      <c r="W3994">
        <f>((I3994-AVERAGE($I$2:$I$5018))/_xlfn.STDEV.P($I$2:$I$5018))</f>
        <v>-7.7963536404866793E-2</v>
      </c>
      <c r="Y3994">
        <f t="shared" si="252"/>
        <v>0</v>
      </c>
      <c r="Z3994">
        <f t="shared" si="253"/>
        <v>0</v>
      </c>
      <c r="AA3994">
        <f t="shared" si="254"/>
        <v>0</v>
      </c>
    </row>
    <row r="3995" spans="1:27" x14ac:dyDescent="0.25">
      <c r="A3995">
        <v>12693</v>
      </c>
      <c r="B3995" t="s">
        <v>12</v>
      </c>
      <c r="C3995">
        <v>31</v>
      </c>
      <c r="D3995">
        <v>0</v>
      </c>
      <c r="E3995">
        <v>0</v>
      </c>
      <c r="F3995" t="s">
        <v>13</v>
      </c>
      <c r="G3995" t="s">
        <v>14</v>
      </c>
      <c r="H3995" t="s">
        <v>15</v>
      </c>
      <c r="I3995">
        <v>108.62</v>
      </c>
      <c r="J3995" s="2" t="s">
        <v>20</v>
      </c>
      <c r="K3995" t="s">
        <v>22</v>
      </c>
      <c r="L3995">
        <v>0</v>
      </c>
      <c r="N3995">
        <f t="shared" si="255"/>
        <v>28.422259136212656</v>
      </c>
      <c r="U3995">
        <f>((C3995-AVERAGE($C$2:$C$5018))/_xlfn.STDEV.P($C$2:$C$5018))</f>
        <v>-0.5344557164489131</v>
      </c>
      <c r="V3995">
        <f>((N3995-AVERAGE($N$2:$N$5018))/_xlfn.STDEV.P($N$2:$N$5018))</f>
        <v>-8.7608957167494772E-6</v>
      </c>
      <c r="W3995">
        <f>((I3995-AVERAGE($I$2:$I$5018))/_xlfn.STDEV.P($I$2:$I$5018))</f>
        <v>6.8723689276888641E-2</v>
      </c>
      <c r="Y3995">
        <f t="shared" si="252"/>
        <v>0</v>
      </c>
      <c r="Z3995">
        <f t="shared" si="253"/>
        <v>0</v>
      </c>
      <c r="AA3995">
        <f t="shared" si="254"/>
        <v>0</v>
      </c>
    </row>
    <row r="3996" spans="1:27" x14ac:dyDescent="0.25">
      <c r="A3996">
        <v>17683</v>
      </c>
      <c r="B3996" t="s">
        <v>12</v>
      </c>
      <c r="C3996">
        <v>66</v>
      </c>
      <c r="D3996">
        <v>0</v>
      </c>
      <c r="E3996">
        <v>0</v>
      </c>
      <c r="F3996" t="s">
        <v>13</v>
      </c>
      <c r="G3996" t="s">
        <v>18</v>
      </c>
      <c r="H3996" t="s">
        <v>15</v>
      </c>
      <c r="I3996">
        <v>96.19</v>
      </c>
      <c r="J3996" s="2">
        <v>38.299999999999997</v>
      </c>
      <c r="K3996" t="s">
        <v>22</v>
      </c>
      <c r="L3996">
        <v>0</v>
      </c>
      <c r="N3996">
        <f t="shared" si="255"/>
        <v>38.299999999999997</v>
      </c>
      <c r="U3996">
        <f>((C3996-AVERAGE($C$2:$C$5018))/_xlfn.STDEV.P($C$2:$C$5018))</f>
        <v>1.0055973133493543</v>
      </c>
      <c r="V3996">
        <f>((N3996-AVERAGE($N$2:$N$5018))/_xlfn.STDEV.P($N$2:$N$5018))</f>
        <v>1.4425779740195945</v>
      </c>
      <c r="W3996">
        <f>((I3996-AVERAGE($I$2:$I$5018))/_xlfn.STDEV.P($I$2:$I$5018))</f>
        <v>-0.2109269572298933</v>
      </c>
      <c r="Y3996">
        <f t="shared" si="252"/>
        <v>0</v>
      </c>
      <c r="Z3996">
        <f t="shared" si="253"/>
        <v>0</v>
      </c>
      <c r="AA3996">
        <f t="shared" si="254"/>
        <v>0</v>
      </c>
    </row>
    <row r="3997" spans="1:27" x14ac:dyDescent="0.25">
      <c r="A3997">
        <v>31390</v>
      </c>
      <c r="B3997" t="s">
        <v>17</v>
      </c>
      <c r="C3997">
        <v>61</v>
      </c>
      <c r="D3997">
        <v>0</v>
      </c>
      <c r="E3997">
        <v>0</v>
      </c>
      <c r="F3997" t="s">
        <v>13</v>
      </c>
      <c r="G3997" t="s">
        <v>14</v>
      </c>
      <c r="H3997" t="s">
        <v>19</v>
      </c>
      <c r="I3997">
        <v>71.400000000000006</v>
      </c>
      <c r="J3997" s="2">
        <v>29.2</v>
      </c>
      <c r="K3997" t="s">
        <v>16</v>
      </c>
      <c r="L3997">
        <v>0</v>
      </c>
      <c r="N3997">
        <f t="shared" si="255"/>
        <v>29.2</v>
      </c>
      <c r="U3997">
        <f>((C3997-AVERAGE($C$2:$C$5018))/_xlfn.STDEV.P($C$2:$C$5018))</f>
        <v>0.78558973766388751</v>
      </c>
      <c r="V3997">
        <f>((N3997-AVERAGE($N$2:$N$5018))/_xlfn.STDEV.P($N$2:$N$5018))</f>
        <v>0.11357577921045225</v>
      </c>
      <c r="W3997">
        <f>((I3997-AVERAGE($I$2:$I$5018))/_xlfn.STDEV.P($I$2:$I$5018))</f>
        <v>-0.76865338739104527</v>
      </c>
      <c r="Y3997">
        <f t="shared" si="252"/>
        <v>0</v>
      </c>
      <c r="Z3997">
        <f t="shared" si="253"/>
        <v>0</v>
      </c>
      <c r="AA3997">
        <f t="shared" si="254"/>
        <v>0</v>
      </c>
    </row>
    <row r="3998" spans="1:27" x14ac:dyDescent="0.25">
      <c r="A3998">
        <v>10636</v>
      </c>
      <c r="B3998" t="s">
        <v>17</v>
      </c>
      <c r="C3998">
        <v>74</v>
      </c>
      <c r="D3998">
        <v>0</v>
      </c>
      <c r="E3998">
        <v>0</v>
      </c>
      <c r="F3998" t="s">
        <v>13</v>
      </c>
      <c r="G3998" t="s">
        <v>18</v>
      </c>
      <c r="H3998" t="s">
        <v>19</v>
      </c>
      <c r="I3998">
        <v>82.27</v>
      </c>
      <c r="J3998" s="2">
        <v>23.6</v>
      </c>
      <c r="K3998" t="s">
        <v>16</v>
      </c>
      <c r="L3998">
        <v>0</v>
      </c>
      <c r="N3998">
        <f t="shared" si="255"/>
        <v>23.6</v>
      </c>
      <c r="U3998">
        <f>((C3998-AVERAGE($C$2:$C$5018))/_xlfn.STDEV.P($C$2:$C$5018))</f>
        <v>1.3576094344461012</v>
      </c>
      <c r="V3998">
        <f>((N3998-AVERAGE($N$2:$N$5018))/_xlfn.STDEV.P($N$2:$N$5018))</f>
        <v>-0.70427172528748128</v>
      </c>
      <c r="W3998">
        <f>((I3998-AVERAGE($I$2:$I$5018))/_xlfn.STDEV.P($I$2:$I$5018))</f>
        <v>-0.52409968445229094</v>
      </c>
      <c r="Y3998">
        <f t="shared" si="252"/>
        <v>0</v>
      </c>
      <c r="Z3998">
        <f t="shared" si="253"/>
        <v>0</v>
      </c>
      <c r="AA3998">
        <f t="shared" si="254"/>
        <v>0</v>
      </c>
    </row>
    <row r="3999" spans="1:27" x14ac:dyDescent="0.25">
      <c r="A3999">
        <v>71659</v>
      </c>
      <c r="B3999" t="s">
        <v>17</v>
      </c>
      <c r="C3999">
        <v>70</v>
      </c>
      <c r="D3999">
        <v>0</v>
      </c>
      <c r="E3999">
        <v>0</v>
      </c>
      <c r="F3999" t="s">
        <v>13</v>
      </c>
      <c r="G3999" t="s">
        <v>25</v>
      </c>
      <c r="H3999" t="s">
        <v>19</v>
      </c>
      <c r="I3999">
        <v>158.33000000000001</v>
      </c>
      <c r="J3999" s="2">
        <v>33.5</v>
      </c>
      <c r="K3999" t="s">
        <v>21</v>
      </c>
      <c r="L3999">
        <v>0</v>
      </c>
      <c r="N3999">
        <f t="shared" si="255"/>
        <v>33.5</v>
      </c>
      <c r="U3999">
        <f>((C3999-AVERAGE($C$2:$C$5018))/_xlfn.STDEV.P($C$2:$C$5018))</f>
        <v>1.1816033738977276</v>
      </c>
      <c r="V3999">
        <f>((N3999-AVERAGE($N$2:$N$5018))/_xlfn.STDEV.P($N$2:$N$5018))</f>
        <v>0.74156582730708009</v>
      </c>
      <c r="W3999">
        <f>((I3999-AVERAGE($I$2:$I$5018))/_xlfn.STDEV.P($I$2:$I$5018))</f>
        <v>1.1871012948965287</v>
      </c>
      <c r="Y3999">
        <f t="shared" si="252"/>
        <v>0</v>
      </c>
      <c r="Z3999">
        <f t="shared" si="253"/>
        <v>0</v>
      </c>
      <c r="AA3999">
        <f t="shared" si="254"/>
        <v>0</v>
      </c>
    </row>
    <row r="4000" spans="1:27" x14ac:dyDescent="0.25">
      <c r="A4000">
        <v>52305</v>
      </c>
      <c r="B4000" t="s">
        <v>17</v>
      </c>
      <c r="C4000">
        <v>8</v>
      </c>
      <c r="D4000">
        <v>0</v>
      </c>
      <c r="E4000">
        <v>0</v>
      </c>
      <c r="F4000" t="s">
        <v>23</v>
      </c>
      <c r="G4000" t="s">
        <v>26</v>
      </c>
      <c r="H4000" t="s">
        <v>19</v>
      </c>
      <c r="I4000">
        <v>102.5</v>
      </c>
      <c r="J4000" s="2">
        <v>16.3</v>
      </c>
      <c r="K4000" t="s">
        <v>24</v>
      </c>
      <c r="L4000">
        <v>0</v>
      </c>
      <c r="N4000">
        <f t="shared" si="255"/>
        <v>16.3</v>
      </c>
      <c r="U4000">
        <f>((C4000-AVERAGE($C$2:$C$5018))/_xlfn.STDEV.P($C$2:$C$5018))</f>
        <v>-1.5464905646020604</v>
      </c>
      <c r="V4000">
        <f>((N4000-AVERAGE($N$2:$N$5018))/_xlfn.STDEV.P($N$2:$N$5018))</f>
        <v>-1.7703943650794309</v>
      </c>
      <c r="W4000">
        <f>((I4000-AVERAGE($I$2:$I$5018))/_xlfn.STDEV.P($I$2:$I$5018))</f>
        <v>-6.8964320105372484E-2</v>
      </c>
      <c r="Y4000">
        <f t="shared" si="252"/>
        <v>0</v>
      </c>
      <c r="Z4000">
        <f t="shared" si="253"/>
        <v>0</v>
      </c>
      <c r="AA4000">
        <f t="shared" si="254"/>
        <v>0</v>
      </c>
    </row>
    <row r="4001" spans="1:27" x14ac:dyDescent="0.25">
      <c r="A4001">
        <v>9602</v>
      </c>
      <c r="B4001" t="s">
        <v>17</v>
      </c>
      <c r="C4001">
        <v>49</v>
      </c>
      <c r="D4001">
        <v>0</v>
      </c>
      <c r="E4001">
        <v>0</v>
      </c>
      <c r="F4001" t="s">
        <v>13</v>
      </c>
      <c r="G4001" t="s">
        <v>14</v>
      </c>
      <c r="H4001" t="s">
        <v>15</v>
      </c>
      <c r="I4001">
        <v>72.180000000000007</v>
      </c>
      <c r="J4001" s="2">
        <v>30.8</v>
      </c>
      <c r="K4001" t="s">
        <v>24</v>
      </c>
      <c r="L4001">
        <v>0</v>
      </c>
      <c r="N4001">
        <f t="shared" si="255"/>
        <v>30.8</v>
      </c>
      <c r="U4001">
        <f>((C4001-AVERAGE($C$2:$C$5018))/_xlfn.STDEV.P($C$2:$C$5018))</f>
        <v>0.25757155601876724</v>
      </c>
      <c r="V4001">
        <f>((N4001-AVERAGE($N$2:$N$5018))/_xlfn.STDEV.P($N$2:$N$5018))</f>
        <v>0.34724649478129072</v>
      </c>
      <c r="W4001">
        <f>((I4001-AVERAGE($I$2:$I$5018))/_xlfn.STDEV.P($I$2:$I$5018))</f>
        <v>-0.75110491560703152</v>
      </c>
      <c r="Y4001">
        <f t="shared" si="252"/>
        <v>0</v>
      </c>
      <c r="Z4001">
        <f t="shared" si="253"/>
        <v>0</v>
      </c>
      <c r="AA4001">
        <f t="shared" si="254"/>
        <v>0</v>
      </c>
    </row>
    <row r="4002" spans="1:27" x14ac:dyDescent="0.25">
      <c r="A4002">
        <v>68407</v>
      </c>
      <c r="B4002" t="s">
        <v>12</v>
      </c>
      <c r="C4002">
        <v>30</v>
      </c>
      <c r="D4002">
        <v>0</v>
      </c>
      <c r="E4002">
        <v>0</v>
      </c>
      <c r="F4002" t="s">
        <v>13</v>
      </c>
      <c r="G4002" t="s">
        <v>25</v>
      </c>
      <c r="H4002" t="s">
        <v>15</v>
      </c>
      <c r="I4002">
        <v>95.94</v>
      </c>
      <c r="J4002" s="2">
        <v>31.1</v>
      </c>
      <c r="K4002" t="s">
        <v>21</v>
      </c>
      <c r="L4002">
        <v>0</v>
      </c>
      <c r="N4002">
        <f t="shared" si="255"/>
        <v>31.1</v>
      </c>
      <c r="U4002">
        <f>((C4002-AVERAGE($C$2:$C$5018))/_xlfn.STDEV.P($C$2:$C$5018))</f>
        <v>-0.57845723158600648</v>
      </c>
      <c r="V4002">
        <f>((N4002-AVERAGE($N$2:$N$5018))/_xlfn.STDEV.P($N$2:$N$5018))</f>
        <v>0.39105975395082299</v>
      </c>
      <c r="W4002">
        <f>((I4002-AVERAGE($I$2:$I$5018))/_xlfn.STDEV.P($I$2:$I$5018))</f>
        <v>-0.21655146741707718</v>
      </c>
      <c r="Y4002">
        <f t="shared" si="252"/>
        <v>0</v>
      </c>
      <c r="Z4002">
        <f t="shared" si="253"/>
        <v>0</v>
      </c>
      <c r="AA4002">
        <f t="shared" si="254"/>
        <v>0</v>
      </c>
    </row>
    <row r="4003" spans="1:27" x14ac:dyDescent="0.25">
      <c r="A4003">
        <v>72011</v>
      </c>
      <c r="B4003" t="s">
        <v>12</v>
      </c>
      <c r="C4003">
        <v>51</v>
      </c>
      <c r="D4003">
        <v>0</v>
      </c>
      <c r="E4003">
        <v>0</v>
      </c>
      <c r="F4003" t="s">
        <v>23</v>
      </c>
      <c r="G4003" t="s">
        <v>18</v>
      </c>
      <c r="H4003" t="s">
        <v>19</v>
      </c>
      <c r="I4003">
        <v>87.15</v>
      </c>
      <c r="J4003" s="2">
        <v>26.4</v>
      </c>
      <c r="K4003" t="s">
        <v>16</v>
      </c>
      <c r="L4003">
        <v>0</v>
      </c>
      <c r="N4003">
        <f t="shared" si="255"/>
        <v>26.4</v>
      </c>
      <c r="U4003">
        <f>((C4003-AVERAGE($C$2:$C$5018))/_xlfn.STDEV.P($C$2:$C$5018))</f>
        <v>0.34557458629295396</v>
      </c>
      <c r="V4003">
        <f>((N4003-AVERAGE($N$2:$N$5018))/_xlfn.STDEV.P($N$2:$N$5018))</f>
        <v>-0.29534797303851479</v>
      </c>
      <c r="W4003">
        <f>((I4003-AVERAGE($I$2:$I$5018))/_xlfn.STDEV.P($I$2:$I$5018))</f>
        <v>-0.41430924559846172</v>
      </c>
      <c r="Y4003">
        <f t="shared" si="252"/>
        <v>0</v>
      </c>
      <c r="Z4003">
        <f t="shared" si="253"/>
        <v>0</v>
      </c>
      <c r="AA4003">
        <f t="shared" si="254"/>
        <v>0</v>
      </c>
    </row>
    <row r="4004" spans="1:27" x14ac:dyDescent="0.25">
      <c r="A4004">
        <v>40568</v>
      </c>
      <c r="B4004" t="s">
        <v>17</v>
      </c>
      <c r="C4004">
        <v>10</v>
      </c>
      <c r="D4004">
        <v>0</v>
      </c>
      <c r="E4004">
        <v>0</v>
      </c>
      <c r="F4004" t="s">
        <v>23</v>
      </c>
      <c r="G4004" t="s">
        <v>26</v>
      </c>
      <c r="H4004" t="s">
        <v>15</v>
      </c>
      <c r="I4004">
        <v>82.59</v>
      </c>
      <c r="J4004" s="2">
        <v>18.600000000000001</v>
      </c>
      <c r="K4004" t="s">
        <v>16</v>
      </c>
      <c r="L4004">
        <v>0</v>
      </c>
      <c r="N4004">
        <f t="shared" si="255"/>
        <v>18.600000000000001</v>
      </c>
      <c r="U4004">
        <f>((C4004-AVERAGE($C$2:$C$5018))/_xlfn.STDEV.P($C$2:$C$5018))</f>
        <v>-1.4584875343278736</v>
      </c>
      <c r="V4004">
        <f>((N4004-AVERAGE($N$2:$N$5018))/_xlfn.STDEV.P($N$2:$N$5018))</f>
        <v>-1.4344927114463508</v>
      </c>
      <c r="W4004">
        <f>((I4004-AVERAGE($I$2:$I$5018))/_xlfn.STDEV.P($I$2:$I$5018))</f>
        <v>-0.51690031141269543</v>
      </c>
      <c r="Y4004">
        <f t="shared" si="252"/>
        <v>0</v>
      </c>
      <c r="Z4004">
        <f t="shared" si="253"/>
        <v>0</v>
      </c>
      <c r="AA4004">
        <f t="shared" si="254"/>
        <v>0</v>
      </c>
    </row>
    <row r="4005" spans="1:27" x14ac:dyDescent="0.25">
      <c r="A4005">
        <v>50206</v>
      </c>
      <c r="B4005" t="s">
        <v>17</v>
      </c>
      <c r="C4005">
        <v>34</v>
      </c>
      <c r="D4005">
        <v>0</v>
      </c>
      <c r="E4005">
        <v>0</v>
      </c>
      <c r="F4005" t="s">
        <v>13</v>
      </c>
      <c r="G4005" t="s">
        <v>14</v>
      </c>
      <c r="H4005" t="s">
        <v>19</v>
      </c>
      <c r="I4005">
        <v>89.31</v>
      </c>
      <c r="J4005" s="2">
        <v>37.299999999999997</v>
      </c>
      <c r="K4005" t="s">
        <v>16</v>
      </c>
      <c r="L4005">
        <v>0</v>
      </c>
      <c r="N4005">
        <f t="shared" si="255"/>
        <v>37.299999999999997</v>
      </c>
      <c r="U4005">
        <f>((C4005-AVERAGE($C$2:$C$5018))/_xlfn.STDEV.P($C$2:$C$5018))</f>
        <v>-0.40245117103763306</v>
      </c>
      <c r="V4005">
        <f>((N4005-AVERAGE($N$2:$N$5018))/_xlfn.STDEV.P($N$2:$N$5018))</f>
        <v>1.2965337767878204</v>
      </c>
      <c r="W4005">
        <f>((I4005-AVERAGE($I$2:$I$5018))/_xlfn.STDEV.P($I$2:$I$5018))</f>
        <v>-0.36571347758119316</v>
      </c>
      <c r="Y4005">
        <f t="shared" si="252"/>
        <v>0</v>
      </c>
      <c r="Z4005">
        <f t="shared" si="253"/>
        <v>0</v>
      </c>
      <c r="AA4005">
        <f t="shared" si="254"/>
        <v>0</v>
      </c>
    </row>
    <row r="4006" spans="1:27" x14ac:dyDescent="0.25">
      <c r="A4006">
        <v>41191</v>
      </c>
      <c r="B4006" t="s">
        <v>12</v>
      </c>
      <c r="C4006">
        <v>40</v>
      </c>
      <c r="D4006">
        <v>0</v>
      </c>
      <c r="E4006">
        <v>0</v>
      </c>
      <c r="F4006" t="s">
        <v>13</v>
      </c>
      <c r="G4006" t="s">
        <v>14</v>
      </c>
      <c r="H4006" t="s">
        <v>19</v>
      </c>
      <c r="I4006">
        <v>64.84</v>
      </c>
      <c r="J4006" s="2">
        <v>26.6</v>
      </c>
      <c r="K4006" t="s">
        <v>21</v>
      </c>
      <c r="L4006">
        <v>0</v>
      </c>
      <c r="N4006">
        <f t="shared" si="255"/>
        <v>26.6</v>
      </c>
      <c r="U4006">
        <f>((C4006-AVERAGE($C$2:$C$5018))/_xlfn.STDEV.P($C$2:$C$5018))</f>
        <v>-0.13844208021507295</v>
      </c>
      <c r="V4006">
        <f>((N4006-AVERAGE($N$2:$N$5018))/_xlfn.STDEV.P($N$2:$N$5018))</f>
        <v>-0.26613913359215957</v>
      </c>
      <c r="W4006">
        <f>((I4006-AVERAGE($I$2:$I$5018))/_xlfn.STDEV.P($I$2:$I$5018))</f>
        <v>-0.91624053470274991</v>
      </c>
      <c r="Y4006">
        <f t="shared" si="252"/>
        <v>0</v>
      </c>
      <c r="Z4006">
        <f t="shared" si="253"/>
        <v>0</v>
      </c>
      <c r="AA4006">
        <f t="shared" si="254"/>
        <v>0</v>
      </c>
    </row>
    <row r="4007" spans="1:27" x14ac:dyDescent="0.25">
      <c r="A4007">
        <v>7129</v>
      </c>
      <c r="B4007" t="s">
        <v>12</v>
      </c>
      <c r="C4007">
        <v>3</v>
      </c>
      <c r="D4007">
        <v>0</v>
      </c>
      <c r="E4007">
        <v>0</v>
      </c>
      <c r="F4007" t="s">
        <v>23</v>
      </c>
      <c r="G4007" t="s">
        <v>26</v>
      </c>
      <c r="H4007" t="s">
        <v>15</v>
      </c>
      <c r="I4007">
        <v>107.52</v>
      </c>
      <c r="J4007" s="2">
        <v>17.600000000000001</v>
      </c>
      <c r="K4007" t="s">
        <v>24</v>
      </c>
      <c r="L4007">
        <v>0</v>
      </c>
      <c r="N4007">
        <f t="shared" si="255"/>
        <v>17.600000000000001</v>
      </c>
      <c r="U4007">
        <f>((C4007-AVERAGE($C$2:$C$5018))/_xlfn.STDEV.P($C$2:$C$5018))</f>
        <v>-1.7664981402875271</v>
      </c>
      <c r="V4007">
        <f>((N4007-AVERAGE($N$2:$N$5018))/_xlfn.STDEV.P($N$2:$N$5018))</f>
        <v>-1.5805369086781247</v>
      </c>
      <c r="W4007">
        <f>((I4007-AVERAGE($I$2:$I$5018))/_xlfn.STDEV.P($I$2:$I$5018))</f>
        <v>4.3975844453279442E-2</v>
      </c>
      <c r="Y4007">
        <f t="shared" si="252"/>
        <v>0</v>
      </c>
      <c r="Z4007">
        <f t="shared" si="253"/>
        <v>0</v>
      </c>
      <c r="AA4007">
        <f t="shared" si="254"/>
        <v>0</v>
      </c>
    </row>
    <row r="4008" spans="1:27" x14ac:dyDescent="0.25">
      <c r="A4008">
        <v>45485</v>
      </c>
      <c r="B4008" t="s">
        <v>17</v>
      </c>
      <c r="C4008">
        <v>45</v>
      </c>
      <c r="D4008">
        <v>0</v>
      </c>
      <c r="E4008">
        <v>0</v>
      </c>
      <c r="F4008" t="s">
        <v>13</v>
      </c>
      <c r="G4008" t="s">
        <v>18</v>
      </c>
      <c r="H4008" t="s">
        <v>15</v>
      </c>
      <c r="I4008">
        <v>92.76</v>
      </c>
      <c r="J4008" s="2">
        <v>22.3</v>
      </c>
      <c r="K4008" t="s">
        <v>24</v>
      </c>
      <c r="L4008">
        <v>0</v>
      </c>
      <c r="N4008">
        <f t="shared" si="255"/>
        <v>22.3</v>
      </c>
      <c r="U4008">
        <f>((C4008-AVERAGE($C$2:$C$5018))/_xlfn.STDEV.P($C$2:$C$5018))</f>
        <v>8.1565495470393809E-2</v>
      </c>
      <c r="V4008">
        <f>((N4008-AVERAGE($N$2:$N$5018))/_xlfn.STDEV.P($N$2:$N$5018))</f>
        <v>-0.89412918168878752</v>
      </c>
      <c r="W4008">
        <f>((I4008-AVERAGE($I$2:$I$5018))/_xlfn.STDEV.P($I$2:$I$5018))</f>
        <v>-0.28809523699805578</v>
      </c>
      <c r="Y4008">
        <f t="shared" si="252"/>
        <v>0</v>
      </c>
      <c r="Z4008">
        <f t="shared" si="253"/>
        <v>0</v>
      </c>
      <c r="AA4008">
        <f t="shared" si="254"/>
        <v>0</v>
      </c>
    </row>
    <row r="4009" spans="1:27" x14ac:dyDescent="0.25">
      <c r="A4009">
        <v>32023</v>
      </c>
      <c r="B4009" t="s">
        <v>12</v>
      </c>
      <c r="C4009">
        <v>4</v>
      </c>
      <c r="D4009">
        <v>0</v>
      </c>
      <c r="E4009">
        <v>0</v>
      </c>
      <c r="F4009" t="s">
        <v>23</v>
      </c>
      <c r="G4009" t="s">
        <v>26</v>
      </c>
      <c r="H4009" t="s">
        <v>15</v>
      </c>
      <c r="I4009">
        <v>79.16</v>
      </c>
      <c r="J4009" s="2">
        <v>20.2</v>
      </c>
      <c r="K4009" t="s">
        <v>24</v>
      </c>
      <c r="L4009">
        <v>0</v>
      </c>
      <c r="N4009">
        <f t="shared" si="255"/>
        <v>20.2</v>
      </c>
      <c r="U4009">
        <f>((C4009-AVERAGE($C$2:$C$5018))/_xlfn.STDEV.P($C$2:$C$5018))</f>
        <v>-1.7224966251504337</v>
      </c>
      <c r="V4009">
        <f>((N4009-AVERAGE($N$2:$N$5018))/_xlfn.STDEV.P($N$2:$N$5018))</f>
        <v>-1.2008219958755129</v>
      </c>
      <c r="W4009">
        <f>((I4009-AVERAGE($I$2:$I$5018))/_xlfn.STDEV.P($I$2:$I$5018))</f>
        <v>-0.5940685911808582</v>
      </c>
      <c r="Y4009">
        <f t="shared" si="252"/>
        <v>0</v>
      </c>
      <c r="Z4009">
        <f t="shared" si="253"/>
        <v>0</v>
      </c>
      <c r="AA4009">
        <f t="shared" si="254"/>
        <v>0</v>
      </c>
    </row>
    <row r="4010" spans="1:27" x14ac:dyDescent="0.25">
      <c r="A4010">
        <v>33064</v>
      </c>
      <c r="B4010" t="s">
        <v>12</v>
      </c>
      <c r="C4010">
        <v>52</v>
      </c>
      <c r="D4010">
        <v>0</v>
      </c>
      <c r="E4010">
        <v>1</v>
      </c>
      <c r="F4010" t="s">
        <v>13</v>
      </c>
      <c r="G4010" t="s">
        <v>14</v>
      </c>
      <c r="H4010" t="s">
        <v>15</v>
      </c>
      <c r="I4010">
        <v>87</v>
      </c>
      <c r="J4010" s="2">
        <v>30.9</v>
      </c>
      <c r="K4010" t="s">
        <v>21</v>
      </c>
      <c r="L4010">
        <v>0</v>
      </c>
      <c r="N4010">
        <f t="shared" si="255"/>
        <v>30.9</v>
      </c>
      <c r="U4010">
        <f>((C4010-AVERAGE($C$2:$C$5018))/_xlfn.STDEV.P($C$2:$C$5018))</f>
        <v>0.38957610143004728</v>
      </c>
      <c r="V4010">
        <f>((N4010-AVERAGE($N$2:$N$5018))/_xlfn.STDEV.P($N$2:$N$5018))</f>
        <v>0.36185091450446777</v>
      </c>
      <c r="W4010">
        <f>((I4010-AVERAGE($I$2:$I$5018))/_xlfn.STDEV.P($I$2:$I$5018))</f>
        <v>-0.41768395171077216</v>
      </c>
      <c r="Y4010">
        <f t="shared" si="252"/>
        <v>0</v>
      </c>
      <c r="Z4010">
        <f t="shared" si="253"/>
        <v>0</v>
      </c>
      <c r="AA4010">
        <f t="shared" si="254"/>
        <v>0</v>
      </c>
    </row>
    <row r="4011" spans="1:27" x14ac:dyDescent="0.25">
      <c r="A4011">
        <v>60896</v>
      </c>
      <c r="B4011" t="s">
        <v>12</v>
      </c>
      <c r="C4011">
        <v>68</v>
      </c>
      <c r="D4011">
        <v>0</v>
      </c>
      <c r="E4011">
        <v>1</v>
      </c>
      <c r="F4011" t="s">
        <v>13</v>
      </c>
      <c r="G4011" t="s">
        <v>14</v>
      </c>
      <c r="H4011" t="s">
        <v>19</v>
      </c>
      <c r="I4011">
        <v>145.25</v>
      </c>
      <c r="J4011" s="2">
        <v>31.5</v>
      </c>
      <c r="K4011" t="s">
        <v>21</v>
      </c>
      <c r="L4011">
        <v>0</v>
      </c>
      <c r="N4011">
        <f t="shared" si="255"/>
        <v>31.5</v>
      </c>
      <c r="U4011">
        <f>((C4011-AVERAGE($C$2:$C$5018))/_xlfn.STDEV.P($C$2:$C$5018))</f>
        <v>1.0936003436235409</v>
      </c>
      <c r="V4011">
        <f>((N4011-AVERAGE($N$2:$N$5018))/_xlfn.STDEV.P($N$2:$N$5018))</f>
        <v>0.44947743284353231</v>
      </c>
      <c r="W4011">
        <f>((I4011-AVERAGE($I$2:$I$5018))/_xlfn.STDEV.P($I$2:$I$5018))</f>
        <v>0.89282692190306856</v>
      </c>
      <c r="Y4011">
        <f t="shared" si="252"/>
        <v>0</v>
      </c>
      <c r="Z4011">
        <f t="shared" si="253"/>
        <v>0</v>
      </c>
      <c r="AA4011">
        <f t="shared" si="254"/>
        <v>0</v>
      </c>
    </row>
    <row r="4012" spans="1:27" x14ac:dyDescent="0.25">
      <c r="A4012">
        <v>2109</v>
      </c>
      <c r="B4012" t="s">
        <v>17</v>
      </c>
      <c r="C4012">
        <v>8</v>
      </c>
      <c r="D4012">
        <v>0</v>
      </c>
      <c r="E4012">
        <v>0</v>
      </c>
      <c r="F4012" t="s">
        <v>23</v>
      </c>
      <c r="G4012" t="s">
        <v>26</v>
      </c>
      <c r="H4012" t="s">
        <v>15</v>
      </c>
      <c r="I4012">
        <v>125.14</v>
      </c>
      <c r="J4012" s="2">
        <v>29.7</v>
      </c>
      <c r="K4012" t="s">
        <v>24</v>
      </c>
      <c r="L4012">
        <v>0</v>
      </c>
      <c r="N4012">
        <f t="shared" si="255"/>
        <v>29.7</v>
      </c>
      <c r="U4012">
        <f>((C4012-AVERAGE($C$2:$C$5018))/_xlfn.STDEV.P($C$2:$C$5018))</f>
        <v>-1.5464905646020604</v>
      </c>
      <c r="V4012">
        <f>((N4012-AVERAGE($N$2:$N$5018))/_xlfn.STDEV.P($N$2:$N$5018))</f>
        <v>0.18659787782633921</v>
      </c>
      <c r="W4012">
        <f>((I4012-AVERAGE($I$2:$I$5018))/_xlfn.STDEV.P($I$2:$I$5018))</f>
        <v>0.44039132244599838</v>
      </c>
      <c r="Y4012">
        <f t="shared" si="252"/>
        <v>0</v>
      </c>
      <c r="Z4012">
        <f t="shared" si="253"/>
        <v>0</v>
      </c>
      <c r="AA4012">
        <f t="shared" si="254"/>
        <v>0</v>
      </c>
    </row>
    <row r="4013" spans="1:27" x14ac:dyDescent="0.25">
      <c r="A4013">
        <v>27705</v>
      </c>
      <c r="B4013" t="s">
        <v>17</v>
      </c>
      <c r="C4013">
        <v>82</v>
      </c>
      <c r="D4013">
        <v>0</v>
      </c>
      <c r="E4013">
        <v>1</v>
      </c>
      <c r="F4013" t="s">
        <v>13</v>
      </c>
      <c r="G4013" t="s">
        <v>18</v>
      </c>
      <c r="H4013" t="s">
        <v>19</v>
      </c>
      <c r="I4013">
        <v>88.6</v>
      </c>
      <c r="J4013" s="2">
        <v>32.5</v>
      </c>
      <c r="K4013" t="s">
        <v>24</v>
      </c>
      <c r="L4013">
        <v>0</v>
      </c>
      <c r="N4013">
        <f t="shared" si="255"/>
        <v>32.5</v>
      </c>
      <c r="U4013">
        <f>((C4013-AVERAGE($C$2:$C$5018))/_xlfn.STDEV.P($C$2:$C$5018))</f>
        <v>1.7096215555428478</v>
      </c>
      <c r="V4013">
        <f>((N4013-AVERAGE($N$2:$N$5018))/_xlfn.STDEV.P($N$2:$N$5018))</f>
        <v>0.59552163007530623</v>
      </c>
      <c r="W4013">
        <f>((I4013-AVERAGE($I$2:$I$5018))/_xlfn.STDEV.P($I$2:$I$5018))</f>
        <v>-0.38168708651279554</v>
      </c>
      <c r="Y4013">
        <f t="shared" si="252"/>
        <v>0</v>
      </c>
      <c r="Z4013">
        <f t="shared" si="253"/>
        <v>0</v>
      </c>
      <c r="AA4013">
        <f t="shared" si="254"/>
        <v>0</v>
      </c>
    </row>
    <row r="4014" spans="1:27" x14ac:dyDescent="0.25">
      <c r="A4014">
        <v>36850</v>
      </c>
      <c r="B4014" t="s">
        <v>12</v>
      </c>
      <c r="C4014">
        <v>36</v>
      </c>
      <c r="D4014">
        <v>0</v>
      </c>
      <c r="E4014">
        <v>0</v>
      </c>
      <c r="F4014" t="s">
        <v>13</v>
      </c>
      <c r="G4014" t="s">
        <v>25</v>
      </c>
      <c r="H4014" t="s">
        <v>15</v>
      </c>
      <c r="I4014">
        <v>57.59</v>
      </c>
      <c r="J4014" s="2">
        <v>32.799999999999997</v>
      </c>
      <c r="K4014" t="s">
        <v>24</v>
      </c>
      <c r="L4014">
        <v>0</v>
      </c>
      <c r="N4014">
        <f t="shared" si="255"/>
        <v>32.799999999999997</v>
      </c>
      <c r="U4014">
        <f>((C4014-AVERAGE($C$2:$C$5018))/_xlfn.STDEV.P($C$2:$C$5018))</f>
        <v>-0.31444814076344635</v>
      </c>
      <c r="V4014">
        <f>((N4014-AVERAGE($N$2:$N$5018))/_xlfn.STDEV.P($N$2:$N$5018))</f>
        <v>0.63933488924483795</v>
      </c>
      <c r="W4014">
        <f>((I4014-AVERAGE($I$2:$I$5018))/_xlfn.STDEV.P($I$2:$I$5018))</f>
        <v>-1.079351330131082</v>
      </c>
      <c r="Y4014">
        <f t="shared" si="252"/>
        <v>0</v>
      </c>
      <c r="Z4014">
        <f t="shared" si="253"/>
        <v>0</v>
      </c>
      <c r="AA4014">
        <f t="shared" si="254"/>
        <v>0</v>
      </c>
    </row>
    <row r="4015" spans="1:27" x14ac:dyDescent="0.25">
      <c r="A4015">
        <v>52500</v>
      </c>
      <c r="B4015" t="s">
        <v>17</v>
      </c>
      <c r="C4015">
        <v>42</v>
      </c>
      <c r="D4015">
        <v>0</v>
      </c>
      <c r="E4015">
        <v>0</v>
      </c>
      <c r="F4015" t="s">
        <v>13</v>
      </c>
      <c r="G4015" t="s">
        <v>25</v>
      </c>
      <c r="H4015" t="s">
        <v>15</v>
      </c>
      <c r="I4015">
        <v>59.43</v>
      </c>
      <c r="J4015" s="2">
        <v>25.4</v>
      </c>
      <c r="K4015" t="s">
        <v>21</v>
      </c>
      <c r="L4015">
        <v>0</v>
      </c>
      <c r="N4015">
        <f t="shared" si="255"/>
        <v>25.4</v>
      </c>
      <c r="U4015">
        <f>((C4015-AVERAGE($C$2:$C$5018))/_xlfn.STDEV.P($C$2:$C$5018))</f>
        <v>-5.0439049940886251E-2</v>
      </c>
      <c r="V4015">
        <f>((N4015-AVERAGE($N$2:$N$5018))/_xlfn.STDEV.P($N$2:$N$5018))</f>
        <v>-0.44139217027028871</v>
      </c>
      <c r="W4015">
        <f>((I4015-AVERAGE($I$2:$I$5018))/_xlfn.STDEV.P($I$2:$I$5018))</f>
        <v>-1.0379549351534088</v>
      </c>
      <c r="Y4015">
        <f t="shared" si="252"/>
        <v>0</v>
      </c>
      <c r="Z4015">
        <f t="shared" si="253"/>
        <v>0</v>
      </c>
      <c r="AA4015">
        <f t="shared" si="254"/>
        <v>0</v>
      </c>
    </row>
    <row r="4016" spans="1:27" x14ac:dyDescent="0.25">
      <c r="A4016">
        <v>43698</v>
      </c>
      <c r="B4016" t="s">
        <v>17</v>
      </c>
      <c r="C4016">
        <v>27</v>
      </c>
      <c r="D4016">
        <v>0</v>
      </c>
      <c r="E4016">
        <v>0</v>
      </c>
      <c r="F4016" t="s">
        <v>23</v>
      </c>
      <c r="G4016" t="s">
        <v>25</v>
      </c>
      <c r="H4016" t="s">
        <v>19</v>
      </c>
      <c r="I4016">
        <v>65.430000000000007</v>
      </c>
      <c r="J4016" s="2">
        <v>27.2</v>
      </c>
      <c r="K4016" t="s">
        <v>24</v>
      </c>
      <c r="L4016">
        <v>0</v>
      </c>
      <c r="N4016">
        <f t="shared" si="255"/>
        <v>27.2</v>
      </c>
      <c r="U4016">
        <f>((C4016-AVERAGE($C$2:$C$5018))/_xlfn.STDEV.P($C$2:$C$5018))</f>
        <v>-0.71046177699728652</v>
      </c>
      <c r="V4016">
        <f>((N4016-AVERAGE($N$2:$N$5018))/_xlfn.STDEV.P($N$2:$N$5018))</f>
        <v>-0.17851261525309556</v>
      </c>
      <c r="W4016">
        <f>((I4016-AVERAGE($I$2:$I$5018))/_xlfn.STDEV.P($I$2:$I$5018))</f>
        <v>-0.90296669066099589</v>
      </c>
      <c r="Y4016">
        <f t="shared" si="252"/>
        <v>0</v>
      </c>
      <c r="Z4016">
        <f t="shared" si="253"/>
        <v>0</v>
      </c>
      <c r="AA4016">
        <f t="shared" si="254"/>
        <v>0</v>
      </c>
    </row>
    <row r="4017" spans="1:27" x14ac:dyDescent="0.25">
      <c r="A4017">
        <v>49901</v>
      </c>
      <c r="B4017" t="s">
        <v>12</v>
      </c>
      <c r="C4017">
        <v>55</v>
      </c>
      <c r="D4017">
        <v>0</v>
      </c>
      <c r="E4017">
        <v>0</v>
      </c>
      <c r="F4017" t="s">
        <v>13</v>
      </c>
      <c r="G4017" t="s">
        <v>25</v>
      </c>
      <c r="H4017" t="s">
        <v>15</v>
      </c>
      <c r="I4017">
        <v>154.03</v>
      </c>
      <c r="J4017" s="2">
        <v>31.6</v>
      </c>
      <c r="K4017" t="s">
        <v>22</v>
      </c>
      <c r="L4017">
        <v>0</v>
      </c>
      <c r="N4017">
        <f t="shared" si="255"/>
        <v>31.6</v>
      </c>
      <c r="U4017">
        <f>((C4017-AVERAGE($C$2:$C$5018))/_xlfn.STDEV.P($C$2:$C$5018))</f>
        <v>0.52158064684132732</v>
      </c>
      <c r="V4017">
        <f>((N4017-AVERAGE($N$2:$N$5018))/_xlfn.STDEV.P($N$2:$N$5018))</f>
        <v>0.46408185256670992</v>
      </c>
      <c r="W4017">
        <f>((I4017-AVERAGE($I$2:$I$5018))/_xlfn.STDEV.P($I$2:$I$5018))</f>
        <v>1.0903597196769659</v>
      </c>
      <c r="Y4017">
        <f t="shared" si="252"/>
        <v>0</v>
      </c>
      <c r="Z4017">
        <f t="shared" si="253"/>
        <v>0</v>
      </c>
      <c r="AA4017">
        <f t="shared" si="254"/>
        <v>0</v>
      </c>
    </row>
    <row r="4018" spans="1:27" x14ac:dyDescent="0.25">
      <c r="A4018">
        <v>69120</v>
      </c>
      <c r="B4018" t="s">
        <v>17</v>
      </c>
      <c r="C4018">
        <v>31</v>
      </c>
      <c r="D4018">
        <v>0</v>
      </c>
      <c r="E4018">
        <v>0</v>
      </c>
      <c r="F4018" t="s">
        <v>13</v>
      </c>
      <c r="G4018" t="s">
        <v>18</v>
      </c>
      <c r="H4018" t="s">
        <v>19</v>
      </c>
      <c r="I4018">
        <v>139.81</v>
      </c>
      <c r="J4018" s="2">
        <v>39.6</v>
      </c>
      <c r="K4018" t="s">
        <v>21</v>
      </c>
      <c r="L4018">
        <v>0</v>
      </c>
      <c r="N4018">
        <f t="shared" si="255"/>
        <v>39.6</v>
      </c>
      <c r="U4018">
        <f>((C4018-AVERAGE($C$2:$C$5018))/_xlfn.STDEV.P($C$2:$C$5018))</f>
        <v>-0.5344557164489131</v>
      </c>
      <c r="V4018">
        <f>((N4018-AVERAGE($N$2:$N$5018))/_xlfn.STDEV.P($N$2:$N$5018))</f>
        <v>1.6324354304209012</v>
      </c>
      <c r="W4018">
        <f>((I4018-AVERAGE($I$2:$I$5018))/_xlfn.STDEV.P($I$2:$I$5018))</f>
        <v>0.77043758022994768</v>
      </c>
      <c r="Y4018">
        <f t="shared" si="252"/>
        <v>0</v>
      </c>
      <c r="Z4018">
        <f t="shared" si="253"/>
        <v>0</v>
      </c>
      <c r="AA4018">
        <f t="shared" si="254"/>
        <v>0</v>
      </c>
    </row>
    <row r="4019" spans="1:27" x14ac:dyDescent="0.25">
      <c r="A4019">
        <v>25510</v>
      </c>
      <c r="B4019" t="s">
        <v>12</v>
      </c>
      <c r="C4019">
        <v>82</v>
      </c>
      <c r="D4019">
        <v>0</v>
      </c>
      <c r="E4019">
        <v>0</v>
      </c>
      <c r="F4019" t="s">
        <v>13</v>
      </c>
      <c r="G4019" t="s">
        <v>18</v>
      </c>
      <c r="H4019" t="s">
        <v>15</v>
      </c>
      <c r="I4019">
        <v>111.81</v>
      </c>
      <c r="J4019" s="2">
        <v>19.8</v>
      </c>
      <c r="K4019" t="s">
        <v>16</v>
      </c>
      <c r="L4019">
        <v>0</v>
      </c>
      <c r="N4019">
        <f t="shared" si="255"/>
        <v>19.8</v>
      </c>
      <c r="U4019">
        <f>((C4019-AVERAGE($C$2:$C$5018))/_xlfn.STDEV.P($C$2:$C$5018))</f>
        <v>1.7096215555428478</v>
      </c>
      <c r="V4019">
        <f>((N4019-AVERAGE($N$2:$N$5018))/_xlfn.STDEV.P($N$2:$N$5018))</f>
        <v>-1.2592396747682222</v>
      </c>
      <c r="W4019">
        <f>((I4019-AVERAGE($I$2:$I$5018))/_xlfn.STDEV.P($I$2:$I$5018))</f>
        <v>0.14049243926535471</v>
      </c>
      <c r="Y4019">
        <f t="shared" si="252"/>
        <v>0</v>
      </c>
      <c r="Z4019">
        <f t="shared" si="253"/>
        <v>0</v>
      </c>
      <c r="AA4019">
        <f t="shared" si="254"/>
        <v>0</v>
      </c>
    </row>
    <row r="4020" spans="1:27" x14ac:dyDescent="0.25">
      <c r="A4020">
        <v>60416</v>
      </c>
      <c r="B4020" t="s">
        <v>17</v>
      </c>
      <c r="C4020">
        <v>57</v>
      </c>
      <c r="D4020">
        <v>0</v>
      </c>
      <c r="E4020">
        <v>0</v>
      </c>
      <c r="F4020" t="s">
        <v>13</v>
      </c>
      <c r="G4020" t="s">
        <v>18</v>
      </c>
      <c r="H4020" t="s">
        <v>15</v>
      </c>
      <c r="I4020">
        <v>106.84</v>
      </c>
      <c r="J4020" s="2">
        <v>29.6</v>
      </c>
      <c r="K4020" t="s">
        <v>21</v>
      </c>
      <c r="L4020">
        <v>0</v>
      </c>
      <c r="N4020">
        <f t="shared" si="255"/>
        <v>29.6</v>
      </c>
      <c r="U4020">
        <f>((C4020-AVERAGE($C$2:$C$5018))/_xlfn.STDEV.P($C$2:$C$5018))</f>
        <v>0.60958367711551409</v>
      </c>
      <c r="V4020">
        <f>((N4020-AVERAGE($N$2:$N$5018))/_xlfn.STDEV.P($N$2:$N$5018))</f>
        <v>0.17199345810316213</v>
      </c>
      <c r="W4020">
        <f>((I4020-AVERAGE($I$2:$I$5018))/_xlfn.STDEV.P($I$2:$I$5018))</f>
        <v>2.8677176744139495E-2</v>
      </c>
      <c r="Y4020">
        <f t="shared" si="252"/>
        <v>0</v>
      </c>
      <c r="Z4020">
        <f t="shared" si="253"/>
        <v>0</v>
      </c>
      <c r="AA4020">
        <f t="shared" si="254"/>
        <v>0</v>
      </c>
    </row>
    <row r="4021" spans="1:27" x14ac:dyDescent="0.25">
      <c r="A4021">
        <v>15135</v>
      </c>
      <c r="B4021" t="s">
        <v>17</v>
      </c>
      <c r="C4021">
        <v>78</v>
      </c>
      <c r="D4021">
        <v>0</v>
      </c>
      <c r="E4021">
        <v>1</v>
      </c>
      <c r="F4021" t="s">
        <v>13</v>
      </c>
      <c r="G4021" t="s">
        <v>14</v>
      </c>
      <c r="H4021" t="s">
        <v>19</v>
      </c>
      <c r="I4021">
        <v>221.06</v>
      </c>
      <c r="J4021" s="2">
        <v>25.5</v>
      </c>
      <c r="K4021" t="s">
        <v>16</v>
      </c>
      <c r="L4021">
        <v>0</v>
      </c>
      <c r="N4021">
        <f t="shared" si="255"/>
        <v>25.5</v>
      </c>
      <c r="U4021">
        <f>((C4021-AVERAGE($C$2:$C$5018))/_xlfn.STDEV.P($C$2:$C$5018))</f>
        <v>1.5336154949944745</v>
      </c>
      <c r="V4021">
        <f>((N4021-AVERAGE($N$2:$N$5018))/_xlfn.STDEV.P($N$2:$N$5018))</f>
        <v>-0.4267877505471111</v>
      </c>
      <c r="W4021">
        <f>((I4021-AVERAGE($I$2:$I$5018))/_xlfn.STDEV.P($I$2:$I$5018))</f>
        <v>2.598403391064704</v>
      </c>
      <c r="Y4021">
        <f t="shared" si="252"/>
        <v>0</v>
      </c>
      <c r="Z4021">
        <f t="shared" si="253"/>
        <v>0</v>
      </c>
      <c r="AA4021">
        <f t="shared" si="254"/>
        <v>0</v>
      </c>
    </row>
    <row r="4022" spans="1:27" x14ac:dyDescent="0.25">
      <c r="A4022">
        <v>34660</v>
      </c>
      <c r="B4022" t="s">
        <v>12</v>
      </c>
      <c r="C4022">
        <v>55</v>
      </c>
      <c r="D4022">
        <v>0</v>
      </c>
      <c r="E4022">
        <v>0</v>
      </c>
      <c r="F4022" t="s">
        <v>13</v>
      </c>
      <c r="G4022" t="s">
        <v>18</v>
      </c>
      <c r="H4022" t="s">
        <v>15</v>
      </c>
      <c r="I4022">
        <v>69.97</v>
      </c>
      <c r="J4022" s="2">
        <v>25.8</v>
      </c>
      <c r="K4022" t="s">
        <v>16</v>
      </c>
      <c r="L4022">
        <v>0</v>
      </c>
      <c r="N4022">
        <f t="shared" si="255"/>
        <v>25.8</v>
      </c>
      <c r="U4022">
        <f>((C4022-AVERAGE($C$2:$C$5018))/_xlfn.STDEV.P($C$2:$C$5018))</f>
        <v>0.52158064684132732</v>
      </c>
      <c r="V4022">
        <f>((N4022-AVERAGE($N$2:$N$5018))/_xlfn.STDEV.P($N$2:$N$5018))</f>
        <v>-0.38297449137757883</v>
      </c>
      <c r="W4022">
        <f>((I4022-AVERAGE($I$2:$I$5018))/_xlfn.STDEV.P($I$2:$I$5018))</f>
        <v>-0.80082558566173712</v>
      </c>
      <c r="Y4022">
        <f t="shared" ref="Y4022:Y4083" si="256">IF(AND(C4022&lt;3,OR(K4022="smokes",K4022="formerly smoked")),1,0)</f>
        <v>0</v>
      </c>
      <c r="Z4022">
        <f t="shared" ref="Z4022:Z4083" si="257">IF(OR(N4022&lt;0,N4022&gt;100),1,0)</f>
        <v>0</v>
      </c>
      <c r="AA4022">
        <f t="shared" si="254"/>
        <v>0</v>
      </c>
    </row>
    <row r="4023" spans="1:27" x14ac:dyDescent="0.25">
      <c r="A4023">
        <v>11713</v>
      </c>
      <c r="B4023" t="s">
        <v>12</v>
      </c>
      <c r="C4023">
        <v>51</v>
      </c>
      <c r="D4023">
        <v>0</v>
      </c>
      <c r="E4023">
        <v>0</v>
      </c>
      <c r="F4023" t="s">
        <v>13</v>
      </c>
      <c r="G4023" t="s">
        <v>14</v>
      </c>
      <c r="H4023" t="s">
        <v>19</v>
      </c>
      <c r="I4023">
        <v>77.069999999999993</v>
      </c>
      <c r="J4023" s="2">
        <v>32.1</v>
      </c>
      <c r="K4023" t="s">
        <v>16</v>
      </c>
      <c r="L4023">
        <v>0</v>
      </c>
      <c r="N4023">
        <f t="shared" si="255"/>
        <v>32.1</v>
      </c>
      <c r="U4023">
        <f>((C4023-AVERAGE($C$2:$C$5018))/_xlfn.STDEV.P($C$2:$C$5018))</f>
        <v>0.34557458629295396</v>
      </c>
      <c r="V4023">
        <f>((N4023-AVERAGE($N$2:$N$5018))/_xlfn.STDEV.P($N$2:$N$5018))</f>
        <v>0.53710395118259691</v>
      </c>
      <c r="W4023">
        <f>((I4023-AVERAGE($I$2:$I$5018))/_xlfn.STDEV.P($I$2:$I$5018))</f>
        <v>-0.64108949634571544</v>
      </c>
      <c r="Y4023">
        <f t="shared" si="256"/>
        <v>0</v>
      </c>
      <c r="Z4023">
        <f t="shared" si="257"/>
        <v>0</v>
      </c>
      <c r="AA4023">
        <f t="shared" si="254"/>
        <v>0</v>
      </c>
    </row>
    <row r="4024" spans="1:27" x14ac:dyDescent="0.25">
      <c r="A4024">
        <v>40704</v>
      </c>
      <c r="B4024" t="s">
        <v>12</v>
      </c>
      <c r="C4024">
        <v>80</v>
      </c>
      <c r="D4024">
        <v>0</v>
      </c>
      <c r="E4024">
        <v>0</v>
      </c>
      <c r="F4024" t="s">
        <v>23</v>
      </c>
      <c r="G4024" t="s">
        <v>14</v>
      </c>
      <c r="H4024" t="s">
        <v>15</v>
      </c>
      <c r="I4024">
        <v>59.49</v>
      </c>
      <c r="J4024" s="2">
        <v>25.6</v>
      </c>
      <c r="K4024" t="s">
        <v>24</v>
      </c>
      <c r="L4024">
        <v>0</v>
      </c>
      <c r="N4024">
        <f t="shared" si="255"/>
        <v>25.6</v>
      </c>
      <c r="U4024">
        <f>((C4024-AVERAGE($C$2:$C$5018))/_xlfn.STDEV.P($C$2:$C$5018))</f>
        <v>1.6216185252686612</v>
      </c>
      <c r="V4024">
        <f>((N4024-AVERAGE($N$2:$N$5018))/_xlfn.STDEV.P($N$2:$N$5018))</f>
        <v>-0.41218333082393349</v>
      </c>
      <c r="W4024">
        <f>((I4024-AVERAGE($I$2:$I$5018))/_xlfn.STDEV.P($I$2:$I$5018))</f>
        <v>-1.0366050527084847</v>
      </c>
      <c r="Y4024">
        <f t="shared" si="256"/>
        <v>0</v>
      </c>
      <c r="Z4024">
        <f t="shared" si="257"/>
        <v>0</v>
      </c>
      <c r="AA4024">
        <f t="shared" si="254"/>
        <v>0</v>
      </c>
    </row>
    <row r="4025" spans="1:27" x14ac:dyDescent="0.25">
      <c r="A4025">
        <v>71298</v>
      </c>
      <c r="B4025" t="s">
        <v>17</v>
      </c>
      <c r="C4025">
        <v>17</v>
      </c>
      <c r="D4025">
        <v>0</v>
      </c>
      <c r="E4025">
        <v>0</v>
      </c>
      <c r="F4025" t="s">
        <v>23</v>
      </c>
      <c r="G4025" t="s">
        <v>14</v>
      </c>
      <c r="H4025" t="s">
        <v>19</v>
      </c>
      <c r="I4025">
        <v>109.39</v>
      </c>
      <c r="J4025" s="2">
        <v>26.3</v>
      </c>
      <c r="K4025" t="s">
        <v>21</v>
      </c>
      <c r="L4025">
        <v>0</v>
      </c>
      <c r="N4025">
        <f t="shared" si="255"/>
        <v>26.3</v>
      </c>
      <c r="U4025">
        <f>((C4025-AVERAGE($C$2:$C$5018))/_xlfn.STDEV.P($C$2:$C$5018))</f>
        <v>-1.1504769283682201</v>
      </c>
      <c r="V4025">
        <f>((N4025-AVERAGE($N$2:$N$5018))/_xlfn.STDEV.P($N$2:$N$5018))</f>
        <v>-0.30995239276169184</v>
      </c>
      <c r="W4025">
        <f>((I4025-AVERAGE($I$2:$I$5018))/_xlfn.STDEV.P($I$2:$I$5018))</f>
        <v>8.6047180653414865E-2</v>
      </c>
      <c r="Y4025">
        <f t="shared" si="256"/>
        <v>0</v>
      </c>
      <c r="Z4025">
        <f t="shared" si="257"/>
        <v>0</v>
      </c>
      <c r="AA4025">
        <f t="shared" si="254"/>
        <v>0</v>
      </c>
    </row>
    <row r="4026" spans="1:27" x14ac:dyDescent="0.25">
      <c r="A4026">
        <v>54497</v>
      </c>
      <c r="B4026" t="s">
        <v>17</v>
      </c>
      <c r="C4026">
        <v>61</v>
      </c>
      <c r="D4026">
        <v>0</v>
      </c>
      <c r="E4026">
        <v>0</v>
      </c>
      <c r="F4026" t="s">
        <v>13</v>
      </c>
      <c r="G4026" t="s">
        <v>14</v>
      </c>
      <c r="H4026" t="s">
        <v>19</v>
      </c>
      <c r="I4026">
        <v>93.97</v>
      </c>
      <c r="J4026" s="2">
        <v>39.4</v>
      </c>
      <c r="K4026" t="s">
        <v>24</v>
      </c>
      <c r="L4026">
        <v>0</v>
      </c>
      <c r="N4026">
        <f t="shared" si="255"/>
        <v>39.4</v>
      </c>
      <c r="U4026">
        <f>((C4026-AVERAGE($C$2:$C$5018))/_xlfn.STDEV.P($C$2:$C$5018))</f>
        <v>0.78558973766388751</v>
      </c>
      <c r="V4026">
        <f>((N4026-AVERAGE($N$2:$N$5018))/_xlfn.STDEV.P($N$2:$N$5018))</f>
        <v>1.603226590974546</v>
      </c>
      <c r="W4026">
        <f>((I4026-AVERAGE($I$2:$I$5018))/_xlfn.STDEV.P($I$2:$I$5018))</f>
        <v>-0.26087260769208598</v>
      </c>
      <c r="Y4026">
        <f t="shared" si="256"/>
        <v>0</v>
      </c>
      <c r="Z4026">
        <f t="shared" si="257"/>
        <v>0</v>
      </c>
      <c r="AA4026">
        <f t="shared" si="254"/>
        <v>0</v>
      </c>
    </row>
    <row r="4027" spans="1:27" x14ac:dyDescent="0.25">
      <c r="A4027">
        <v>30129</v>
      </c>
      <c r="B4027" t="s">
        <v>17</v>
      </c>
      <c r="C4027">
        <v>62</v>
      </c>
      <c r="D4027">
        <v>0</v>
      </c>
      <c r="E4027">
        <v>0</v>
      </c>
      <c r="F4027" t="s">
        <v>13</v>
      </c>
      <c r="G4027" t="s">
        <v>25</v>
      </c>
      <c r="H4027" t="s">
        <v>15</v>
      </c>
      <c r="I4027">
        <v>163.16999999999999</v>
      </c>
      <c r="J4027" s="2">
        <v>25.6</v>
      </c>
      <c r="K4027" t="s">
        <v>21</v>
      </c>
      <c r="L4027">
        <v>0</v>
      </c>
      <c r="N4027">
        <f t="shared" si="255"/>
        <v>25.6</v>
      </c>
      <c r="U4027">
        <f>((C4027-AVERAGE($C$2:$C$5018))/_xlfn.STDEV.P($C$2:$C$5018))</f>
        <v>0.82959125280098078</v>
      </c>
      <c r="V4027">
        <f>((N4027-AVERAGE($N$2:$N$5018))/_xlfn.STDEV.P($N$2:$N$5018))</f>
        <v>-0.41218333082393349</v>
      </c>
      <c r="W4027">
        <f>((I4027-AVERAGE($I$2:$I$5018))/_xlfn.STDEV.P($I$2:$I$5018))</f>
        <v>1.2959918121204077</v>
      </c>
      <c r="Y4027">
        <f t="shared" si="256"/>
        <v>0</v>
      </c>
      <c r="Z4027">
        <f t="shared" si="257"/>
        <v>0</v>
      </c>
      <c r="AA4027">
        <f t="shared" si="254"/>
        <v>0</v>
      </c>
    </row>
    <row r="4028" spans="1:27" x14ac:dyDescent="0.25">
      <c r="A4028">
        <v>44965</v>
      </c>
      <c r="B4028" t="s">
        <v>17</v>
      </c>
      <c r="C4028">
        <v>14</v>
      </c>
      <c r="D4028">
        <v>0</v>
      </c>
      <c r="E4028">
        <v>0</v>
      </c>
      <c r="F4028" t="s">
        <v>23</v>
      </c>
      <c r="G4028" t="s">
        <v>18</v>
      </c>
      <c r="H4028" t="s">
        <v>15</v>
      </c>
      <c r="I4028">
        <v>124.39</v>
      </c>
      <c r="J4028" s="2">
        <v>34</v>
      </c>
      <c r="K4028" t="s">
        <v>24</v>
      </c>
      <c r="L4028">
        <v>0</v>
      </c>
      <c r="N4028">
        <f t="shared" si="255"/>
        <v>34</v>
      </c>
      <c r="U4028">
        <f>((C4028-AVERAGE($C$2:$C$5018))/_xlfn.STDEV.P($C$2:$C$5018))</f>
        <v>-1.2824814737795001</v>
      </c>
      <c r="V4028">
        <f>((N4028-AVERAGE($N$2:$N$5018))/_xlfn.STDEV.P($N$2:$N$5018))</f>
        <v>0.81458792592296714</v>
      </c>
      <c r="W4028">
        <f>((I4028-AVERAGE($I$2:$I$5018))/_xlfn.STDEV.P($I$2:$I$5018))</f>
        <v>0.42351779188444677</v>
      </c>
      <c r="Y4028">
        <f t="shared" si="256"/>
        <v>0</v>
      </c>
      <c r="Z4028">
        <f t="shared" si="257"/>
        <v>0</v>
      </c>
      <c r="AA4028">
        <f t="shared" si="254"/>
        <v>0</v>
      </c>
    </row>
    <row r="4029" spans="1:27" x14ac:dyDescent="0.25">
      <c r="A4029">
        <v>38549</v>
      </c>
      <c r="B4029" t="s">
        <v>17</v>
      </c>
      <c r="C4029">
        <v>62</v>
      </c>
      <c r="D4029">
        <v>0</v>
      </c>
      <c r="E4029">
        <v>0</v>
      </c>
      <c r="F4029" t="s">
        <v>13</v>
      </c>
      <c r="G4029" t="s">
        <v>14</v>
      </c>
      <c r="H4029" t="s">
        <v>15</v>
      </c>
      <c r="I4029">
        <v>212.62</v>
      </c>
      <c r="J4029" s="2">
        <v>35.799999999999997</v>
      </c>
      <c r="K4029" t="s">
        <v>21</v>
      </c>
      <c r="L4029">
        <v>0</v>
      </c>
      <c r="N4029">
        <f t="shared" si="255"/>
        <v>35.799999999999997</v>
      </c>
      <c r="U4029">
        <f>((C4029-AVERAGE($C$2:$C$5018))/_xlfn.STDEV.P($C$2:$C$5018))</f>
        <v>0.82959125280098078</v>
      </c>
      <c r="V4029">
        <f>((N4029-AVERAGE($N$2:$N$5018))/_xlfn.STDEV.P($N$2:$N$5018))</f>
        <v>1.0774674809401596</v>
      </c>
      <c r="W4029">
        <f>((I4029-AVERAGE($I$2:$I$5018))/_xlfn.STDEV.P($I$2:$I$5018))</f>
        <v>2.4085199271453765</v>
      </c>
      <c r="Y4029">
        <f t="shared" si="256"/>
        <v>0</v>
      </c>
      <c r="Z4029">
        <f t="shared" si="257"/>
        <v>0</v>
      </c>
      <c r="AA4029">
        <f t="shared" si="254"/>
        <v>0</v>
      </c>
    </row>
    <row r="4030" spans="1:27" x14ac:dyDescent="0.25">
      <c r="A4030">
        <v>39236</v>
      </c>
      <c r="B4030" t="s">
        <v>17</v>
      </c>
      <c r="C4030">
        <v>56</v>
      </c>
      <c r="D4030">
        <v>0</v>
      </c>
      <c r="E4030">
        <v>0</v>
      </c>
      <c r="F4030" t="s">
        <v>23</v>
      </c>
      <c r="G4030" t="s">
        <v>18</v>
      </c>
      <c r="H4030" t="s">
        <v>15</v>
      </c>
      <c r="I4030">
        <v>128.63</v>
      </c>
      <c r="J4030" s="2">
        <v>24.9</v>
      </c>
      <c r="K4030" t="s">
        <v>22</v>
      </c>
      <c r="L4030">
        <v>0</v>
      </c>
      <c r="N4030">
        <f t="shared" si="255"/>
        <v>24.9</v>
      </c>
      <c r="U4030">
        <f>((C4030-AVERAGE($C$2:$C$5018))/_xlfn.STDEV.P($C$2:$C$5018))</f>
        <v>0.56558216197842071</v>
      </c>
      <c r="V4030">
        <f>((N4030-AVERAGE($N$2:$N$5018))/_xlfn.STDEV.P($N$2:$N$5018))</f>
        <v>-0.51441426888617559</v>
      </c>
      <c r="W4030">
        <f>((I4030-AVERAGE($I$2:$I$5018))/_xlfn.STDEV.P($I$2:$I$5018))</f>
        <v>0.51890948465908504</v>
      </c>
      <c r="Y4030">
        <f t="shared" si="256"/>
        <v>0</v>
      </c>
      <c r="Z4030">
        <f t="shared" si="257"/>
        <v>0</v>
      </c>
      <c r="AA4030">
        <f t="shared" si="254"/>
        <v>0</v>
      </c>
    </row>
    <row r="4031" spans="1:27" x14ac:dyDescent="0.25">
      <c r="A4031">
        <v>50545</v>
      </c>
      <c r="B4031" t="s">
        <v>12</v>
      </c>
      <c r="C4031">
        <v>41</v>
      </c>
      <c r="D4031">
        <v>0</v>
      </c>
      <c r="E4031">
        <v>0</v>
      </c>
      <c r="F4031" t="s">
        <v>13</v>
      </c>
      <c r="G4031" t="s">
        <v>25</v>
      </c>
      <c r="H4031" t="s">
        <v>15</v>
      </c>
      <c r="I4031">
        <v>84.1</v>
      </c>
      <c r="J4031" s="2">
        <v>29.3</v>
      </c>
      <c r="K4031" t="s">
        <v>21</v>
      </c>
      <c r="L4031">
        <v>0</v>
      </c>
      <c r="N4031">
        <f t="shared" si="255"/>
        <v>29.3</v>
      </c>
      <c r="U4031">
        <f>((C4031-AVERAGE($C$2:$C$5018))/_xlfn.STDEV.P($C$2:$C$5018))</f>
        <v>-9.4440565077979599E-2</v>
      </c>
      <c r="V4031">
        <f>((N4031-AVERAGE($N$2:$N$5018))/_xlfn.STDEV.P($N$2:$N$5018))</f>
        <v>0.12818019893362984</v>
      </c>
      <c r="W4031">
        <f>((I4031-AVERAGE($I$2:$I$5018))/_xlfn.STDEV.P($I$2:$I$5018))</f>
        <v>-0.48292826988210513</v>
      </c>
      <c r="Y4031">
        <f t="shared" si="256"/>
        <v>0</v>
      </c>
      <c r="Z4031">
        <f t="shared" si="257"/>
        <v>0</v>
      </c>
      <c r="AA4031">
        <f t="shared" si="254"/>
        <v>0</v>
      </c>
    </row>
    <row r="4032" spans="1:27" x14ac:dyDescent="0.25">
      <c r="A4032">
        <v>28435</v>
      </c>
      <c r="B4032" t="s">
        <v>17</v>
      </c>
      <c r="C4032">
        <v>59</v>
      </c>
      <c r="D4032">
        <v>0</v>
      </c>
      <c r="E4032">
        <v>0</v>
      </c>
      <c r="F4032" t="s">
        <v>13</v>
      </c>
      <c r="G4032" t="s">
        <v>18</v>
      </c>
      <c r="H4032" t="s">
        <v>15</v>
      </c>
      <c r="I4032">
        <v>77.599999999999994</v>
      </c>
      <c r="J4032" s="2">
        <v>23.4</v>
      </c>
      <c r="K4032" t="s">
        <v>24</v>
      </c>
      <c r="L4032">
        <v>0</v>
      </c>
      <c r="N4032">
        <f t="shared" si="255"/>
        <v>23.4</v>
      </c>
      <c r="U4032">
        <f>((C4032-AVERAGE($C$2:$C$5018))/_xlfn.STDEV.P($C$2:$C$5018))</f>
        <v>0.69758670738970074</v>
      </c>
      <c r="V4032">
        <f>((N4032-AVERAGE($N$2:$N$5018))/_xlfn.STDEV.P($N$2:$N$5018))</f>
        <v>-0.73348056473383649</v>
      </c>
      <c r="W4032">
        <f>((I4032-AVERAGE($I$2:$I$5018))/_xlfn.STDEV.P($I$2:$I$5018))</f>
        <v>-0.62916553474888559</v>
      </c>
      <c r="Y4032">
        <f t="shared" si="256"/>
        <v>0</v>
      </c>
      <c r="Z4032">
        <f t="shared" si="257"/>
        <v>0</v>
      </c>
      <c r="AA4032">
        <f t="shared" si="254"/>
        <v>0</v>
      </c>
    </row>
    <row r="4033" spans="1:27" x14ac:dyDescent="0.25">
      <c r="A4033">
        <v>4631</v>
      </c>
      <c r="B4033" t="s">
        <v>12</v>
      </c>
      <c r="C4033">
        <v>29</v>
      </c>
      <c r="D4033">
        <v>0</v>
      </c>
      <c r="E4033">
        <v>0</v>
      </c>
      <c r="F4033" t="s">
        <v>13</v>
      </c>
      <c r="G4033" t="s">
        <v>14</v>
      </c>
      <c r="H4033" t="s">
        <v>15</v>
      </c>
      <c r="I4033">
        <v>70.510000000000005</v>
      </c>
      <c r="J4033" s="2">
        <v>24.5</v>
      </c>
      <c r="K4033" t="s">
        <v>24</v>
      </c>
      <c r="L4033">
        <v>0</v>
      </c>
      <c r="N4033">
        <f t="shared" si="255"/>
        <v>24.5</v>
      </c>
      <c r="U4033">
        <f>((C4033-AVERAGE($C$2:$C$5018))/_xlfn.STDEV.P($C$2:$C$5018))</f>
        <v>-0.62245874672309986</v>
      </c>
      <c r="V4033">
        <f>((N4033-AVERAGE($N$2:$N$5018))/_xlfn.STDEV.P($N$2:$N$5018))</f>
        <v>-0.57283194777888502</v>
      </c>
      <c r="W4033">
        <f>((I4033-AVERAGE($I$2:$I$5018))/_xlfn.STDEV.P($I$2:$I$5018))</f>
        <v>-0.78867664365741974</v>
      </c>
      <c r="Y4033">
        <f t="shared" si="256"/>
        <v>0</v>
      </c>
      <c r="Z4033">
        <f t="shared" si="257"/>
        <v>0</v>
      </c>
      <c r="AA4033">
        <f t="shared" si="254"/>
        <v>0</v>
      </c>
    </row>
    <row r="4034" spans="1:27" x14ac:dyDescent="0.25">
      <c r="A4034">
        <v>9912</v>
      </c>
      <c r="B4034" t="s">
        <v>12</v>
      </c>
      <c r="C4034">
        <v>39</v>
      </c>
      <c r="D4034">
        <v>0</v>
      </c>
      <c r="E4034">
        <v>0</v>
      </c>
      <c r="F4034" t="s">
        <v>13</v>
      </c>
      <c r="G4034" t="s">
        <v>14</v>
      </c>
      <c r="H4034" t="s">
        <v>19</v>
      </c>
      <c r="I4034">
        <v>109.19</v>
      </c>
      <c r="J4034" s="2">
        <v>29.8</v>
      </c>
      <c r="K4034" t="s">
        <v>24</v>
      </c>
      <c r="L4034">
        <v>0</v>
      </c>
      <c r="N4034">
        <f t="shared" si="255"/>
        <v>29.8</v>
      </c>
      <c r="U4034">
        <f>((C4034-AVERAGE($C$2:$C$5018))/_xlfn.STDEV.P($C$2:$C$5018))</f>
        <v>-0.18244359535216631</v>
      </c>
      <c r="V4034">
        <f>((N4034-AVERAGE($N$2:$N$5018))/_xlfn.STDEV.P($N$2:$N$5018))</f>
        <v>0.2012022975495168</v>
      </c>
      <c r="W4034">
        <f>((I4034-AVERAGE($I$2:$I$5018))/_xlfn.STDEV.P($I$2:$I$5018))</f>
        <v>8.1547572503667703E-2</v>
      </c>
      <c r="Y4034">
        <f t="shared" si="256"/>
        <v>0</v>
      </c>
      <c r="Z4034">
        <f t="shared" si="257"/>
        <v>0</v>
      </c>
      <c r="AA4034">
        <f t="shared" si="254"/>
        <v>0</v>
      </c>
    </row>
    <row r="4035" spans="1:27" x14ac:dyDescent="0.25">
      <c r="A4035">
        <v>43028</v>
      </c>
      <c r="B4035" t="s">
        <v>12</v>
      </c>
      <c r="C4035">
        <v>66</v>
      </c>
      <c r="D4035">
        <v>0</v>
      </c>
      <c r="E4035">
        <v>0</v>
      </c>
      <c r="F4035" t="s">
        <v>13</v>
      </c>
      <c r="G4035" t="s">
        <v>18</v>
      </c>
      <c r="H4035" t="s">
        <v>19</v>
      </c>
      <c r="I4035">
        <v>55.23</v>
      </c>
      <c r="J4035" s="2">
        <v>28.9</v>
      </c>
      <c r="K4035" t="s">
        <v>24</v>
      </c>
      <c r="L4035">
        <v>0</v>
      </c>
      <c r="N4035">
        <f t="shared" si="255"/>
        <v>28.9</v>
      </c>
      <c r="U4035">
        <f>((C4035-AVERAGE($C$2:$C$5018))/_xlfn.STDEV.P($C$2:$C$5018))</f>
        <v>1.0055973133493543</v>
      </c>
      <c r="V4035">
        <f>((N4035-AVERAGE($N$2:$N$5018))/_xlfn.STDEV.P($N$2:$N$5018))</f>
        <v>6.976252004091997E-2</v>
      </c>
      <c r="W4035">
        <f>((I4035-AVERAGE($I$2:$I$5018))/_xlfn.STDEV.P($I$2:$I$5018))</f>
        <v>-1.1324467062980978</v>
      </c>
      <c r="Y4035">
        <f t="shared" si="256"/>
        <v>0</v>
      </c>
      <c r="Z4035">
        <f t="shared" si="257"/>
        <v>0</v>
      </c>
      <c r="AA4035">
        <f t="shared" ref="AA4035:AA4098" si="258">IF(AND(C4035&lt;10,G4035&lt;&gt;"Children"),1,0)</f>
        <v>0</v>
      </c>
    </row>
    <row r="4036" spans="1:27" x14ac:dyDescent="0.25">
      <c r="A4036">
        <v>38894</v>
      </c>
      <c r="B4036" t="s">
        <v>17</v>
      </c>
      <c r="C4036">
        <v>35</v>
      </c>
      <c r="D4036">
        <v>0</v>
      </c>
      <c r="E4036">
        <v>0</v>
      </c>
      <c r="F4036" t="s">
        <v>13</v>
      </c>
      <c r="G4036" t="s">
        <v>14</v>
      </c>
      <c r="H4036" t="s">
        <v>15</v>
      </c>
      <c r="I4036">
        <v>120.15</v>
      </c>
      <c r="J4036" s="2">
        <v>27.3</v>
      </c>
      <c r="K4036" t="s">
        <v>21</v>
      </c>
      <c r="L4036">
        <v>0</v>
      </c>
      <c r="N4036">
        <f t="shared" si="255"/>
        <v>27.3</v>
      </c>
      <c r="U4036">
        <f>((C4036-AVERAGE($C$2:$C$5018))/_xlfn.STDEV.P($C$2:$C$5018))</f>
        <v>-0.35844965590053973</v>
      </c>
      <c r="V4036">
        <f>((N4036-AVERAGE($N$2:$N$5018))/_xlfn.STDEV.P($N$2:$N$5018))</f>
        <v>-0.16390819552991795</v>
      </c>
      <c r="W4036">
        <f>((I4036-AVERAGE($I$2:$I$5018))/_xlfn.STDEV.P($I$2:$I$5018))</f>
        <v>0.32812609910980856</v>
      </c>
      <c r="Y4036">
        <f t="shared" si="256"/>
        <v>0</v>
      </c>
      <c r="Z4036">
        <f t="shared" si="257"/>
        <v>0</v>
      </c>
      <c r="AA4036">
        <f t="shared" si="258"/>
        <v>0</v>
      </c>
    </row>
    <row r="4037" spans="1:27" x14ac:dyDescent="0.25">
      <c r="A4037">
        <v>41238</v>
      </c>
      <c r="B4037" t="s">
        <v>17</v>
      </c>
      <c r="C4037">
        <v>36</v>
      </c>
      <c r="D4037">
        <v>0</v>
      </c>
      <c r="E4037">
        <v>0</v>
      </c>
      <c r="F4037" t="s">
        <v>13</v>
      </c>
      <c r="G4037" t="s">
        <v>14</v>
      </c>
      <c r="H4037" t="s">
        <v>15</v>
      </c>
      <c r="I4037">
        <v>72.16</v>
      </c>
      <c r="J4037" s="2">
        <v>23.2</v>
      </c>
      <c r="K4037" t="s">
        <v>21</v>
      </c>
      <c r="L4037">
        <v>0</v>
      </c>
      <c r="N4037">
        <f t="shared" si="255"/>
        <v>23.2</v>
      </c>
      <c r="U4037">
        <f>((C4037-AVERAGE($C$2:$C$5018))/_xlfn.STDEV.P($C$2:$C$5018))</f>
        <v>-0.31444814076344635</v>
      </c>
      <c r="V4037">
        <f>((N4037-AVERAGE($N$2:$N$5018))/_xlfn.STDEV.P($N$2:$N$5018))</f>
        <v>-0.76268940418019116</v>
      </c>
      <c r="W4037">
        <f>((I4037-AVERAGE($I$2:$I$5018))/_xlfn.STDEV.P($I$2:$I$5018))</f>
        <v>-0.75155487642200647</v>
      </c>
      <c r="Y4037">
        <f t="shared" si="256"/>
        <v>0</v>
      </c>
      <c r="Z4037">
        <f t="shared" si="257"/>
        <v>0</v>
      </c>
      <c r="AA4037">
        <f t="shared" si="258"/>
        <v>0</v>
      </c>
    </row>
    <row r="4038" spans="1:27" x14ac:dyDescent="0.25">
      <c r="A4038">
        <v>51828</v>
      </c>
      <c r="B4038" t="s">
        <v>12</v>
      </c>
      <c r="C4038">
        <v>35</v>
      </c>
      <c r="D4038">
        <v>0</v>
      </c>
      <c r="E4038">
        <v>0</v>
      </c>
      <c r="F4038" t="s">
        <v>13</v>
      </c>
      <c r="G4038" t="s">
        <v>14</v>
      </c>
      <c r="H4038" t="s">
        <v>19</v>
      </c>
      <c r="I4038">
        <v>95.89</v>
      </c>
      <c r="J4038" s="2">
        <v>34.200000000000003</v>
      </c>
      <c r="K4038" t="s">
        <v>24</v>
      </c>
      <c r="L4038">
        <v>0</v>
      </c>
      <c r="N4038">
        <f t="shared" si="255"/>
        <v>34.200000000000003</v>
      </c>
      <c r="U4038">
        <f>((C4038-AVERAGE($C$2:$C$5018))/_xlfn.STDEV.P($C$2:$C$5018))</f>
        <v>-0.35844965590053973</v>
      </c>
      <c r="V4038">
        <f>((N4038-AVERAGE($N$2:$N$5018))/_xlfn.STDEV.P($N$2:$N$5018))</f>
        <v>0.84379676536932224</v>
      </c>
      <c r="W4038">
        <f>((I4038-AVERAGE($I$2:$I$5018))/_xlfn.STDEV.P($I$2:$I$5018))</f>
        <v>-0.21767636945451388</v>
      </c>
      <c r="Y4038">
        <f t="shared" si="256"/>
        <v>0</v>
      </c>
      <c r="Z4038">
        <f t="shared" si="257"/>
        <v>0</v>
      </c>
      <c r="AA4038">
        <f t="shared" si="258"/>
        <v>0</v>
      </c>
    </row>
    <row r="4039" spans="1:27" x14ac:dyDescent="0.25">
      <c r="A4039">
        <v>64196</v>
      </c>
      <c r="B4039" t="s">
        <v>12</v>
      </c>
      <c r="C4039">
        <v>26</v>
      </c>
      <c r="D4039">
        <v>0</v>
      </c>
      <c r="E4039">
        <v>0</v>
      </c>
      <c r="F4039" t="s">
        <v>23</v>
      </c>
      <c r="G4039" t="s">
        <v>14</v>
      </c>
      <c r="H4039" t="s">
        <v>15</v>
      </c>
      <c r="I4039">
        <v>64.680000000000007</v>
      </c>
      <c r="J4039" s="2">
        <v>23.3</v>
      </c>
      <c r="K4039" t="s">
        <v>22</v>
      </c>
      <c r="L4039">
        <v>0</v>
      </c>
      <c r="N4039">
        <f t="shared" si="255"/>
        <v>23.3</v>
      </c>
      <c r="U4039">
        <f>((C4039-AVERAGE($C$2:$C$5018))/_xlfn.STDEV.P($C$2:$C$5018))</f>
        <v>-0.7544632921343799</v>
      </c>
      <c r="V4039">
        <f>((N4039-AVERAGE($N$2:$N$5018))/_xlfn.STDEV.P($N$2:$N$5018))</f>
        <v>-0.74808498445701355</v>
      </c>
      <c r="W4039">
        <f>((I4039-AVERAGE($I$2:$I$5018))/_xlfn.STDEV.P($I$2:$I$5018))</f>
        <v>-0.91984022122254749</v>
      </c>
      <c r="Y4039">
        <f t="shared" si="256"/>
        <v>0</v>
      </c>
      <c r="Z4039">
        <f t="shared" si="257"/>
        <v>0</v>
      </c>
      <c r="AA4039">
        <f t="shared" si="258"/>
        <v>0</v>
      </c>
    </row>
    <row r="4040" spans="1:27" x14ac:dyDescent="0.25">
      <c r="A4040">
        <v>10626</v>
      </c>
      <c r="B4040" t="s">
        <v>17</v>
      </c>
      <c r="C4040">
        <v>31</v>
      </c>
      <c r="D4040">
        <v>0</v>
      </c>
      <c r="E4040">
        <v>0</v>
      </c>
      <c r="F4040" t="s">
        <v>23</v>
      </c>
      <c r="G4040" t="s">
        <v>14</v>
      </c>
      <c r="H4040" t="s">
        <v>19</v>
      </c>
      <c r="I4040">
        <v>70.510000000000005</v>
      </c>
      <c r="J4040" s="2">
        <v>26.9</v>
      </c>
      <c r="K4040" t="s">
        <v>16</v>
      </c>
      <c r="L4040">
        <v>0</v>
      </c>
      <c r="N4040">
        <f t="shared" si="255"/>
        <v>26.9</v>
      </c>
      <c r="U4040">
        <f>((C4040-AVERAGE($C$2:$C$5018))/_xlfn.STDEV.P($C$2:$C$5018))</f>
        <v>-0.5344557164489131</v>
      </c>
      <c r="V4040">
        <f>((N4040-AVERAGE($N$2:$N$5018))/_xlfn.STDEV.P($N$2:$N$5018))</f>
        <v>-0.22232587442262783</v>
      </c>
      <c r="W4040">
        <f>((I4040-AVERAGE($I$2:$I$5018))/_xlfn.STDEV.P($I$2:$I$5018))</f>
        <v>-0.78867664365741974</v>
      </c>
      <c r="Y4040">
        <f t="shared" si="256"/>
        <v>0</v>
      </c>
      <c r="Z4040">
        <f t="shared" si="257"/>
        <v>0</v>
      </c>
      <c r="AA4040">
        <f t="shared" si="258"/>
        <v>0</v>
      </c>
    </row>
    <row r="4041" spans="1:27" x14ac:dyDescent="0.25">
      <c r="A4041">
        <v>4117</v>
      </c>
      <c r="B4041" t="s">
        <v>17</v>
      </c>
      <c r="C4041">
        <v>56</v>
      </c>
      <c r="D4041">
        <v>0</v>
      </c>
      <c r="E4041">
        <v>0</v>
      </c>
      <c r="F4041" t="s">
        <v>13</v>
      </c>
      <c r="G4041" t="s">
        <v>18</v>
      </c>
      <c r="H4041" t="s">
        <v>19</v>
      </c>
      <c r="I4041">
        <v>81.77</v>
      </c>
      <c r="J4041" s="2">
        <v>21.8</v>
      </c>
      <c r="K4041" t="s">
        <v>21</v>
      </c>
      <c r="L4041">
        <v>0</v>
      </c>
      <c r="N4041">
        <f t="shared" si="255"/>
        <v>21.8</v>
      </c>
      <c r="U4041">
        <f>((C4041-AVERAGE($C$2:$C$5018))/_xlfn.STDEV.P($C$2:$C$5018))</f>
        <v>0.56558216197842071</v>
      </c>
      <c r="V4041">
        <f>((N4041-AVERAGE($N$2:$N$5018))/_xlfn.STDEV.P($N$2:$N$5018))</f>
        <v>-0.96715128030467445</v>
      </c>
      <c r="W4041">
        <f>((I4041-AVERAGE($I$2:$I$5018))/_xlfn.STDEV.P($I$2:$I$5018))</f>
        <v>-0.53534870482665875</v>
      </c>
      <c r="Y4041">
        <f t="shared" si="256"/>
        <v>0</v>
      </c>
      <c r="Z4041">
        <f t="shared" si="257"/>
        <v>0</v>
      </c>
      <c r="AA4041">
        <f t="shared" si="258"/>
        <v>0</v>
      </c>
    </row>
    <row r="4042" spans="1:27" x14ac:dyDescent="0.25">
      <c r="A4042">
        <v>37993</v>
      </c>
      <c r="B4042" t="s">
        <v>17</v>
      </c>
      <c r="C4042">
        <v>36</v>
      </c>
      <c r="D4042">
        <v>0</v>
      </c>
      <c r="E4042">
        <v>0</v>
      </c>
      <c r="F4042" t="s">
        <v>13</v>
      </c>
      <c r="G4042" t="s">
        <v>25</v>
      </c>
      <c r="H4042" t="s">
        <v>15</v>
      </c>
      <c r="I4042">
        <v>66.47</v>
      </c>
      <c r="J4042" s="2">
        <v>26.9</v>
      </c>
      <c r="K4042" t="s">
        <v>21</v>
      </c>
      <c r="L4042">
        <v>0</v>
      </c>
      <c r="N4042">
        <f t="shared" si="255"/>
        <v>26.9</v>
      </c>
      <c r="U4042">
        <f>((C4042-AVERAGE($C$2:$C$5018))/_xlfn.STDEV.P($C$2:$C$5018))</f>
        <v>-0.31444814076344635</v>
      </c>
      <c r="V4042">
        <f>((N4042-AVERAGE($N$2:$N$5018))/_xlfn.STDEV.P($N$2:$N$5018))</f>
        <v>-0.22232587442262783</v>
      </c>
      <c r="W4042">
        <f>((I4042-AVERAGE($I$2:$I$5018))/_xlfn.STDEV.P($I$2:$I$5018))</f>
        <v>-0.87956872828231125</v>
      </c>
      <c r="Y4042">
        <f t="shared" si="256"/>
        <v>0</v>
      </c>
      <c r="Z4042">
        <f t="shared" si="257"/>
        <v>0</v>
      </c>
      <c r="AA4042">
        <f t="shared" si="258"/>
        <v>0</v>
      </c>
    </row>
    <row r="4043" spans="1:27" x14ac:dyDescent="0.25">
      <c r="A4043">
        <v>57765</v>
      </c>
      <c r="B4043" t="s">
        <v>17</v>
      </c>
      <c r="C4043">
        <v>41</v>
      </c>
      <c r="D4043">
        <v>0</v>
      </c>
      <c r="E4043">
        <v>0</v>
      </c>
      <c r="F4043" t="s">
        <v>13</v>
      </c>
      <c r="G4043" t="s">
        <v>25</v>
      </c>
      <c r="H4043" t="s">
        <v>19</v>
      </c>
      <c r="I4043">
        <v>146.08000000000001</v>
      </c>
      <c r="J4043" s="2">
        <v>29.9</v>
      </c>
      <c r="K4043" t="s">
        <v>21</v>
      </c>
      <c r="L4043">
        <v>0</v>
      </c>
      <c r="N4043">
        <f t="shared" si="255"/>
        <v>29.9</v>
      </c>
      <c r="U4043">
        <f>((C4043-AVERAGE($C$2:$C$5018))/_xlfn.STDEV.P($C$2:$C$5018))</f>
        <v>-9.4440565077979599E-2</v>
      </c>
      <c r="V4043">
        <f>((N4043-AVERAGE($N$2:$N$5018))/_xlfn.STDEV.P($N$2:$N$5018))</f>
        <v>0.21580671727269388</v>
      </c>
      <c r="W4043">
        <f>((I4043-AVERAGE($I$2:$I$5018))/_xlfn.STDEV.P($I$2:$I$5018))</f>
        <v>0.91150029572451918</v>
      </c>
      <c r="Y4043">
        <f t="shared" si="256"/>
        <v>0</v>
      </c>
      <c r="Z4043">
        <f t="shared" si="257"/>
        <v>0</v>
      </c>
      <c r="AA4043">
        <f t="shared" si="258"/>
        <v>0</v>
      </c>
    </row>
    <row r="4044" spans="1:27" x14ac:dyDescent="0.25">
      <c r="A4044">
        <v>7841</v>
      </c>
      <c r="B4044" t="s">
        <v>17</v>
      </c>
      <c r="C4044">
        <v>50</v>
      </c>
      <c r="D4044">
        <v>0</v>
      </c>
      <c r="E4044">
        <v>0</v>
      </c>
      <c r="F4044" t="s">
        <v>13</v>
      </c>
      <c r="G4044" t="s">
        <v>14</v>
      </c>
      <c r="H4044" t="s">
        <v>15</v>
      </c>
      <c r="I4044">
        <v>91.68</v>
      </c>
      <c r="J4044" s="2">
        <v>22.4</v>
      </c>
      <c r="K4044" t="s">
        <v>21</v>
      </c>
      <c r="L4044">
        <v>0</v>
      </c>
      <c r="N4044">
        <f t="shared" si="255"/>
        <v>22.4</v>
      </c>
      <c r="U4044">
        <f>((C4044-AVERAGE($C$2:$C$5018))/_xlfn.STDEV.P($C$2:$C$5018))</f>
        <v>0.30157307115586057</v>
      </c>
      <c r="V4044">
        <f>((N4044-AVERAGE($N$2:$N$5018))/_xlfn.STDEV.P($N$2:$N$5018))</f>
        <v>-0.87952476196561036</v>
      </c>
      <c r="W4044">
        <f>((I4044-AVERAGE($I$2:$I$5018))/_xlfn.STDEV.P($I$2:$I$5018))</f>
        <v>-0.31239312100669003</v>
      </c>
      <c r="Y4044">
        <f t="shared" si="256"/>
        <v>0</v>
      </c>
      <c r="Z4044">
        <f t="shared" si="257"/>
        <v>0</v>
      </c>
      <c r="AA4044">
        <f t="shared" si="258"/>
        <v>0</v>
      </c>
    </row>
    <row r="4045" spans="1:27" x14ac:dyDescent="0.25">
      <c r="A4045">
        <v>18398</v>
      </c>
      <c r="B4045" t="s">
        <v>17</v>
      </c>
      <c r="C4045">
        <v>42</v>
      </c>
      <c r="D4045">
        <v>0</v>
      </c>
      <c r="E4045">
        <v>0</v>
      </c>
      <c r="F4045" t="s">
        <v>13</v>
      </c>
      <c r="G4045" t="s">
        <v>14</v>
      </c>
      <c r="H4045" t="s">
        <v>19</v>
      </c>
      <c r="I4045">
        <v>108.96</v>
      </c>
      <c r="J4045" s="2">
        <v>27.5</v>
      </c>
      <c r="K4045" t="s">
        <v>21</v>
      </c>
      <c r="L4045">
        <v>0</v>
      </c>
      <c r="N4045">
        <f t="shared" si="255"/>
        <v>27.5</v>
      </c>
      <c r="U4045">
        <f>((C4045-AVERAGE($C$2:$C$5018))/_xlfn.STDEV.P($C$2:$C$5018))</f>
        <v>-5.0439049940886251E-2</v>
      </c>
      <c r="V4045">
        <f>((N4045-AVERAGE($N$2:$N$5018))/_xlfn.STDEV.P($N$2:$N$5018))</f>
        <v>-0.13469935608356329</v>
      </c>
      <c r="W4045">
        <f>((I4045-AVERAGE($I$2:$I$5018))/_xlfn.STDEV.P($I$2:$I$5018))</f>
        <v>7.6373023131458453E-2</v>
      </c>
      <c r="Y4045">
        <f t="shared" si="256"/>
        <v>0</v>
      </c>
      <c r="Z4045">
        <f t="shared" si="257"/>
        <v>0</v>
      </c>
      <c r="AA4045">
        <f t="shared" si="258"/>
        <v>0</v>
      </c>
    </row>
    <row r="4046" spans="1:27" x14ac:dyDescent="0.25">
      <c r="A4046">
        <v>50210</v>
      </c>
      <c r="B4046" t="s">
        <v>12</v>
      </c>
      <c r="C4046">
        <v>79</v>
      </c>
      <c r="D4046">
        <v>0</v>
      </c>
      <c r="E4046">
        <v>0</v>
      </c>
      <c r="F4046" t="s">
        <v>13</v>
      </c>
      <c r="G4046" t="s">
        <v>18</v>
      </c>
      <c r="H4046" t="s">
        <v>15</v>
      </c>
      <c r="I4046">
        <v>113.41</v>
      </c>
      <c r="J4046" s="2">
        <v>35</v>
      </c>
      <c r="K4046" t="s">
        <v>21</v>
      </c>
      <c r="L4046">
        <v>0</v>
      </c>
      <c r="N4046">
        <f t="shared" ref="N4046:N4107" si="259">IF(AND(J4046="N/A",B4046="Male"),$Q$2,IF(AND(J4046="N/A",B4046="Female"),$R$2,J4046))</f>
        <v>35</v>
      </c>
      <c r="U4046">
        <f>((C4046-AVERAGE($C$2:$C$5018))/_xlfn.STDEV.P($C$2:$C$5018))</f>
        <v>1.5776170101315679</v>
      </c>
      <c r="V4046">
        <f>((N4046-AVERAGE($N$2:$N$5018))/_xlfn.STDEV.P($N$2:$N$5018))</f>
        <v>0.960632123154741</v>
      </c>
      <c r="W4046">
        <f>((I4046-AVERAGE($I$2:$I$5018))/_xlfn.STDEV.P($I$2:$I$5018))</f>
        <v>0.17648930446333133</v>
      </c>
      <c r="Y4046">
        <f t="shared" si="256"/>
        <v>0</v>
      </c>
      <c r="Z4046">
        <f t="shared" si="257"/>
        <v>0</v>
      </c>
      <c r="AA4046">
        <f t="shared" si="258"/>
        <v>0</v>
      </c>
    </row>
    <row r="4047" spans="1:27" x14ac:dyDescent="0.25">
      <c r="A4047">
        <v>52461</v>
      </c>
      <c r="B4047" t="s">
        <v>12</v>
      </c>
      <c r="C4047">
        <v>57</v>
      </c>
      <c r="D4047">
        <v>0</v>
      </c>
      <c r="E4047">
        <v>0</v>
      </c>
      <c r="F4047" t="s">
        <v>13</v>
      </c>
      <c r="G4047" t="s">
        <v>14</v>
      </c>
      <c r="H4047" t="s">
        <v>15</v>
      </c>
      <c r="I4047">
        <v>111.08</v>
      </c>
      <c r="J4047" s="2">
        <v>27.9</v>
      </c>
      <c r="K4047" t="s">
        <v>21</v>
      </c>
      <c r="L4047">
        <v>0</v>
      </c>
      <c r="N4047">
        <f t="shared" si="259"/>
        <v>27.9</v>
      </c>
      <c r="U4047">
        <f>((C4047-AVERAGE($C$2:$C$5018))/_xlfn.STDEV.P($C$2:$C$5018))</f>
        <v>0.60958367711551409</v>
      </c>
      <c r="V4047">
        <f>((N4047-AVERAGE($N$2:$N$5018))/_xlfn.STDEV.P($N$2:$N$5018))</f>
        <v>-7.6281677190853922E-2</v>
      </c>
      <c r="W4047">
        <f>((I4047-AVERAGE($I$2:$I$5018))/_xlfn.STDEV.P($I$2:$I$5018))</f>
        <v>0.12406886951877774</v>
      </c>
      <c r="Y4047">
        <f t="shared" si="256"/>
        <v>0</v>
      </c>
      <c r="Z4047">
        <f t="shared" si="257"/>
        <v>0</v>
      </c>
      <c r="AA4047">
        <f t="shared" si="258"/>
        <v>0</v>
      </c>
    </row>
    <row r="4048" spans="1:27" x14ac:dyDescent="0.25">
      <c r="A4048">
        <v>32523</v>
      </c>
      <c r="B4048" t="s">
        <v>12</v>
      </c>
      <c r="C4048">
        <v>68</v>
      </c>
      <c r="D4048">
        <v>0</v>
      </c>
      <c r="E4048">
        <v>1</v>
      </c>
      <c r="F4048" t="s">
        <v>13</v>
      </c>
      <c r="G4048" t="s">
        <v>14</v>
      </c>
      <c r="H4048" t="s">
        <v>15</v>
      </c>
      <c r="I4048">
        <v>217.74</v>
      </c>
      <c r="J4048" s="2">
        <v>25.5</v>
      </c>
      <c r="K4048" t="s">
        <v>24</v>
      </c>
      <c r="L4048">
        <v>0</v>
      </c>
      <c r="N4048">
        <f t="shared" si="259"/>
        <v>25.5</v>
      </c>
      <c r="U4048">
        <f>((C4048-AVERAGE($C$2:$C$5018))/_xlfn.STDEV.P($C$2:$C$5018))</f>
        <v>1.0936003436235409</v>
      </c>
      <c r="V4048">
        <f>((N4048-AVERAGE($N$2:$N$5018))/_xlfn.STDEV.P($N$2:$N$5018))</f>
        <v>-0.4267877505471111</v>
      </c>
      <c r="W4048">
        <f>((I4048-AVERAGE($I$2:$I$5018))/_xlfn.STDEV.P($I$2:$I$5018))</f>
        <v>2.5237098957789024</v>
      </c>
      <c r="Y4048">
        <f t="shared" si="256"/>
        <v>0</v>
      </c>
      <c r="Z4048">
        <f t="shared" si="257"/>
        <v>0</v>
      </c>
      <c r="AA4048">
        <f t="shared" si="258"/>
        <v>0</v>
      </c>
    </row>
    <row r="4049" spans="1:27" x14ac:dyDescent="0.25">
      <c r="A4049">
        <v>49509</v>
      </c>
      <c r="B4049" t="s">
        <v>17</v>
      </c>
      <c r="C4049">
        <v>25</v>
      </c>
      <c r="D4049">
        <v>0</v>
      </c>
      <c r="E4049">
        <v>0</v>
      </c>
      <c r="F4049" t="s">
        <v>13</v>
      </c>
      <c r="G4049" t="s">
        <v>14</v>
      </c>
      <c r="H4049" t="s">
        <v>19</v>
      </c>
      <c r="I4049">
        <v>78.5</v>
      </c>
      <c r="J4049" s="2">
        <v>28.6</v>
      </c>
      <c r="K4049" t="s">
        <v>21</v>
      </c>
      <c r="L4049">
        <v>0</v>
      </c>
      <c r="N4049">
        <f t="shared" si="259"/>
        <v>28.6</v>
      </c>
      <c r="U4049">
        <f>((C4049-AVERAGE($C$2:$C$5018))/_xlfn.STDEV.P($C$2:$C$5018))</f>
        <v>-0.79846480727147329</v>
      </c>
      <c r="V4049">
        <f>((N4049-AVERAGE($N$2:$N$5018))/_xlfn.STDEV.P($N$2:$N$5018))</f>
        <v>2.594926087138822E-2</v>
      </c>
      <c r="W4049">
        <f>((I4049-AVERAGE($I$2:$I$5018))/_xlfn.STDEV.P($I$2:$I$5018))</f>
        <v>-0.60891729807502359</v>
      </c>
      <c r="Y4049">
        <f t="shared" si="256"/>
        <v>0</v>
      </c>
      <c r="Z4049">
        <f t="shared" si="257"/>
        <v>0</v>
      </c>
      <c r="AA4049">
        <f t="shared" si="258"/>
        <v>0</v>
      </c>
    </row>
    <row r="4050" spans="1:27" x14ac:dyDescent="0.25">
      <c r="A4050">
        <v>16377</v>
      </c>
      <c r="B4050" t="s">
        <v>12</v>
      </c>
      <c r="C4050">
        <v>69</v>
      </c>
      <c r="D4050">
        <v>0</v>
      </c>
      <c r="E4050">
        <v>0</v>
      </c>
      <c r="F4050" t="s">
        <v>13</v>
      </c>
      <c r="G4050" t="s">
        <v>14</v>
      </c>
      <c r="H4050" t="s">
        <v>15</v>
      </c>
      <c r="I4050">
        <v>89.06</v>
      </c>
      <c r="J4050" s="2">
        <v>34.799999999999997</v>
      </c>
      <c r="K4050" t="s">
        <v>16</v>
      </c>
      <c r="L4050">
        <v>0</v>
      </c>
      <c r="N4050">
        <f t="shared" si="259"/>
        <v>34.799999999999997</v>
      </c>
      <c r="U4050">
        <f>((C4050-AVERAGE($C$2:$C$5018))/_xlfn.STDEV.P($C$2:$C$5018))</f>
        <v>1.1376018587606342</v>
      </c>
      <c r="V4050">
        <f>((N4050-AVERAGE($N$2:$N$5018))/_xlfn.STDEV.P($N$2:$N$5018))</f>
        <v>0.93142328370838579</v>
      </c>
      <c r="W4050">
        <f>((I4050-AVERAGE($I$2:$I$5018))/_xlfn.STDEV.P($I$2:$I$5018))</f>
        <v>-0.37133798776837706</v>
      </c>
      <c r="Y4050">
        <f t="shared" si="256"/>
        <v>0</v>
      </c>
      <c r="Z4050">
        <f t="shared" si="257"/>
        <v>0</v>
      </c>
      <c r="AA4050">
        <f t="shared" si="258"/>
        <v>0</v>
      </c>
    </row>
    <row r="4051" spans="1:27" x14ac:dyDescent="0.25">
      <c r="A4051">
        <v>44047</v>
      </c>
      <c r="B4051" t="s">
        <v>12</v>
      </c>
      <c r="C4051">
        <v>37</v>
      </c>
      <c r="D4051">
        <v>0</v>
      </c>
      <c r="E4051">
        <v>0</v>
      </c>
      <c r="F4051" t="s">
        <v>13</v>
      </c>
      <c r="G4051" t="s">
        <v>25</v>
      </c>
      <c r="H4051" t="s">
        <v>19</v>
      </c>
      <c r="I4051">
        <v>80.2</v>
      </c>
      <c r="J4051" s="2">
        <v>30.9</v>
      </c>
      <c r="K4051" t="s">
        <v>21</v>
      </c>
      <c r="L4051">
        <v>0</v>
      </c>
      <c r="N4051">
        <f t="shared" si="259"/>
        <v>30.9</v>
      </c>
      <c r="U4051">
        <f>((C4051-AVERAGE($C$2:$C$5018))/_xlfn.STDEV.P($C$2:$C$5018))</f>
        <v>-0.27044662562635302</v>
      </c>
      <c r="V4051">
        <f>((N4051-AVERAGE($N$2:$N$5018))/_xlfn.STDEV.P($N$2:$N$5018))</f>
        <v>0.36185091450446777</v>
      </c>
      <c r="W4051">
        <f>((I4051-AVERAGE($I$2:$I$5018))/_xlfn.STDEV.P($I$2:$I$5018))</f>
        <v>-0.57067062880217323</v>
      </c>
      <c r="Y4051">
        <f t="shared" si="256"/>
        <v>0</v>
      </c>
      <c r="Z4051">
        <f t="shared" si="257"/>
        <v>0</v>
      </c>
      <c r="AA4051">
        <f t="shared" si="258"/>
        <v>0</v>
      </c>
    </row>
    <row r="4052" spans="1:27" x14ac:dyDescent="0.25">
      <c r="A4052">
        <v>34184</v>
      </c>
      <c r="B4052" t="s">
        <v>17</v>
      </c>
      <c r="C4052">
        <v>2</v>
      </c>
      <c r="D4052">
        <v>0</v>
      </c>
      <c r="E4052">
        <v>0</v>
      </c>
      <c r="F4052" t="s">
        <v>23</v>
      </c>
      <c r="G4052" t="s">
        <v>26</v>
      </c>
      <c r="H4052" t="s">
        <v>19</v>
      </c>
      <c r="I4052">
        <v>76.52</v>
      </c>
      <c r="J4052" s="2">
        <v>14.8</v>
      </c>
      <c r="K4052" t="s">
        <v>24</v>
      </c>
      <c r="L4052">
        <v>0</v>
      </c>
      <c r="N4052">
        <f t="shared" si="259"/>
        <v>14.8</v>
      </c>
      <c r="U4052">
        <f>((C4052-AVERAGE($C$2:$C$5018))/_xlfn.STDEV.P($C$2:$C$5018))</f>
        <v>-1.8104996554246204</v>
      </c>
      <c r="V4052">
        <f>((N4052-AVERAGE($N$2:$N$5018))/_xlfn.STDEV.P($N$2:$N$5018))</f>
        <v>-1.9894606609270917</v>
      </c>
      <c r="W4052">
        <f>((I4052-AVERAGE($I$2:$I$5018))/_xlfn.STDEV.P($I$2:$I$5018))</f>
        <v>-0.6534634187575199</v>
      </c>
      <c r="Y4052">
        <f t="shared" si="256"/>
        <v>0</v>
      </c>
      <c r="Z4052">
        <f t="shared" si="257"/>
        <v>0</v>
      </c>
      <c r="AA4052">
        <f t="shared" si="258"/>
        <v>0</v>
      </c>
    </row>
    <row r="4053" spans="1:27" x14ac:dyDescent="0.25">
      <c r="A4053">
        <v>11312</v>
      </c>
      <c r="B4053" t="s">
        <v>17</v>
      </c>
      <c r="C4053">
        <v>78</v>
      </c>
      <c r="D4053">
        <v>0</v>
      </c>
      <c r="E4053">
        <v>0</v>
      </c>
      <c r="F4053" t="s">
        <v>13</v>
      </c>
      <c r="G4053" t="s">
        <v>18</v>
      </c>
      <c r="H4053" t="s">
        <v>19</v>
      </c>
      <c r="I4053">
        <v>208.99</v>
      </c>
      <c r="J4053" s="2">
        <v>31.4</v>
      </c>
      <c r="K4053" t="s">
        <v>16</v>
      </c>
      <c r="L4053">
        <v>0</v>
      </c>
      <c r="N4053">
        <f t="shared" si="259"/>
        <v>31.4</v>
      </c>
      <c r="U4053">
        <f>((C4053-AVERAGE($C$2:$C$5018))/_xlfn.STDEV.P($C$2:$C$5018))</f>
        <v>1.5336154949944745</v>
      </c>
      <c r="V4053">
        <f>((N4053-AVERAGE($N$2:$N$5018))/_xlfn.STDEV.P($N$2:$N$5018))</f>
        <v>0.43487301312035476</v>
      </c>
      <c r="W4053">
        <f>((I4053-AVERAGE($I$2:$I$5018))/_xlfn.STDEV.P($I$2:$I$5018))</f>
        <v>2.3268520392274672</v>
      </c>
      <c r="Y4053">
        <f t="shared" si="256"/>
        <v>0</v>
      </c>
      <c r="Z4053">
        <f t="shared" si="257"/>
        <v>0</v>
      </c>
      <c r="AA4053">
        <f t="shared" si="258"/>
        <v>0</v>
      </c>
    </row>
    <row r="4054" spans="1:27" x14ac:dyDescent="0.25">
      <c r="A4054">
        <v>39616</v>
      </c>
      <c r="B4054" t="s">
        <v>17</v>
      </c>
      <c r="C4054">
        <v>36</v>
      </c>
      <c r="D4054">
        <v>0</v>
      </c>
      <c r="E4054">
        <v>0</v>
      </c>
      <c r="F4054" t="s">
        <v>13</v>
      </c>
      <c r="G4054" t="s">
        <v>14</v>
      </c>
      <c r="H4054" t="s">
        <v>15</v>
      </c>
      <c r="I4054">
        <v>99.72</v>
      </c>
      <c r="J4054" s="2">
        <v>22.3</v>
      </c>
      <c r="K4054" t="s">
        <v>22</v>
      </c>
      <c r="L4054">
        <v>0</v>
      </c>
      <c r="N4054">
        <f t="shared" si="259"/>
        <v>22.3</v>
      </c>
      <c r="U4054">
        <f>((C4054-AVERAGE($C$2:$C$5018))/_xlfn.STDEV.P($C$2:$C$5018))</f>
        <v>-0.31444814076344635</v>
      </c>
      <c r="V4054">
        <f>((N4054-AVERAGE($N$2:$N$5018))/_xlfn.STDEV.P($N$2:$N$5018))</f>
        <v>-0.89412918168878752</v>
      </c>
      <c r="W4054">
        <f>((I4054-AVERAGE($I$2:$I$5018))/_xlfn.STDEV.P($I$2:$I$5018))</f>
        <v>-0.1315088733868571</v>
      </c>
      <c r="Y4054">
        <f t="shared" si="256"/>
        <v>0</v>
      </c>
      <c r="Z4054">
        <f t="shared" si="257"/>
        <v>0</v>
      </c>
      <c r="AA4054">
        <f t="shared" si="258"/>
        <v>0</v>
      </c>
    </row>
    <row r="4055" spans="1:27" x14ac:dyDescent="0.25">
      <c r="A4055">
        <v>57322</v>
      </c>
      <c r="B4055" t="s">
        <v>12</v>
      </c>
      <c r="C4055">
        <v>10</v>
      </c>
      <c r="D4055">
        <v>0</v>
      </c>
      <c r="E4055">
        <v>0</v>
      </c>
      <c r="F4055" t="s">
        <v>23</v>
      </c>
      <c r="G4055" t="s">
        <v>26</v>
      </c>
      <c r="H4055" t="s">
        <v>15</v>
      </c>
      <c r="I4055">
        <v>102.97</v>
      </c>
      <c r="J4055" s="2">
        <v>19.100000000000001</v>
      </c>
      <c r="K4055" t="s">
        <v>24</v>
      </c>
      <c r="L4055">
        <v>0</v>
      </c>
      <c r="N4055">
        <f t="shared" si="259"/>
        <v>19.100000000000001</v>
      </c>
      <c r="U4055">
        <f>((C4055-AVERAGE($C$2:$C$5018))/_xlfn.STDEV.P($C$2:$C$5018))</f>
        <v>-1.4584875343278736</v>
      </c>
      <c r="V4055">
        <f>((N4055-AVERAGE($N$2:$N$5018))/_xlfn.STDEV.P($N$2:$N$5018))</f>
        <v>-1.3614706128304639</v>
      </c>
      <c r="W4055">
        <f>((I4055-AVERAGE($I$2:$I$5018))/_xlfn.STDEV.P($I$2:$I$5018))</f>
        <v>-5.8390240953466843E-2</v>
      </c>
      <c r="Y4055">
        <f t="shared" si="256"/>
        <v>0</v>
      </c>
      <c r="Z4055">
        <f t="shared" si="257"/>
        <v>0</v>
      </c>
      <c r="AA4055">
        <f t="shared" si="258"/>
        <v>0</v>
      </c>
    </row>
    <row r="4056" spans="1:27" x14ac:dyDescent="0.25">
      <c r="A4056">
        <v>28011</v>
      </c>
      <c r="B4056" t="s">
        <v>12</v>
      </c>
      <c r="C4056">
        <v>39</v>
      </c>
      <c r="D4056">
        <v>1</v>
      </c>
      <c r="E4056">
        <v>0</v>
      </c>
      <c r="F4056" t="s">
        <v>13</v>
      </c>
      <c r="G4056" t="s">
        <v>14</v>
      </c>
      <c r="H4056" t="s">
        <v>19</v>
      </c>
      <c r="I4056">
        <v>197.36</v>
      </c>
      <c r="J4056" s="2">
        <v>27.4</v>
      </c>
      <c r="K4056" t="s">
        <v>24</v>
      </c>
      <c r="L4056">
        <v>0</v>
      </c>
      <c r="N4056">
        <f t="shared" si="259"/>
        <v>27.4</v>
      </c>
      <c r="U4056">
        <f>((C4056-AVERAGE($C$2:$C$5018))/_xlfn.STDEV.P($C$2:$C$5018))</f>
        <v>-0.18244359535216631</v>
      </c>
      <c r="V4056">
        <f>((N4056-AVERAGE($N$2:$N$5018))/_xlfn.STDEV.P($N$2:$N$5018))</f>
        <v>-0.14930377580674087</v>
      </c>
      <c r="W4056">
        <f>((I4056-AVERAGE($I$2:$I$5018))/_xlfn.STDEV.P($I$2:$I$5018))</f>
        <v>2.0651998253196737</v>
      </c>
      <c r="Y4056">
        <f t="shared" si="256"/>
        <v>0</v>
      </c>
      <c r="Z4056">
        <f t="shared" si="257"/>
        <v>0</v>
      </c>
      <c r="AA4056">
        <f t="shared" si="258"/>
        <v>0</v>
      </c>
    </row>
    <row r="4057" spans="1:27" x14ac:dyDescent="0.25">
      <c r="A4057">
        <v>242</v>
      </c>
      <c r="B4057" t="s">
        <v>12</v>
      </c>
      <c r="C4057">
        <v>4</v>
      </c>
      <c r="D4057">
        <v>0</v>
      </c>
      <c r="E4057">
        <v>0</v>
      </c>
      <c r="F4057" t="s">
        <v>23</v>
      </c>
      <c r="G4057" t="s">
        <v>26</v>
      </c>
      <c r="H4057" t="s">
        <v>15</v>
      </c>
      <c r="I4057">
        <v>98.56</v>
      </c>
      <c r="J4057" s="2">
        <v>17.5</v>
      </c>
      <c r="K4057" t="s">
        <v>24</v>
      </c>
      <c r="L4057">
        <v>0</v>
      </c>
      <c r="N4057">
        <f t="shared" si="259"/>
        <v>17.5</v>
      </c>
      <c r="U4057">
        <f>((C4057-AVERAGE($C$2:$C$5018))/_xlfn.STDEV.P($C$2:$C$5018))</f>
        <v>-1.7224966251504337</v>
      </c>
      <c r="V4057">
        <f>((N4057-AVERAGE($N$2:$N$5018))/_xlfn.STDEV.P($N$2:$N$5018))</f>
        <v>-1.5951413284013023</v>
      </c>
      <c r="W4057">
        <f>((I4057-AVERAGE($I$2:$I$5018))/_xlfn.STDEV.P($I$2:$I$5018))</f>
        <v>-0.15760660065539014</v>
      </c>
      <c r="Y4057">
        <f t="shared" si="256"/>
        <v>0</v>
      </c>
      <c r="Z4057">
        <f t="shared" si="257"/>
        <v>0</v>
      </c>
      <c r="AA4057">
        <f t="shared" si="258"/>
        <v>0</v>
      </c>
    </row>
    <row r="4058" spans="1:27" x14ac:dyDescent="0.25">
      <c r="A4058">
        <v>18178</v>
      </c>
      <c r="B4058" t="s">
        <v>17</v>
      </c>
      <c r="C4058">
        <v>48</v>
      </c>
      <c r="D4058">
        <v>0</v>
      </c>
      <c r="E4058">
        <v>0</v>
      </c>
      <c r="F4058" t="s">
        <v>13</v>
      </c>
      <c r="G4058" t="s">
        <v>14</v>
      </c>
      <c r="H4058" t="s">
        <v>15</v>
      </c>
      <c r="I4058">
        <v>86.06</v>
      </c>
      <c r="J4058" s="2">
        <v>36.200000000000003</v>
      </c>
      <c r="K4058" t="s">
        <v>21</v>
      </c>
      <c r="L4058">
        <v>0</v>
      </c>
      <c r="N4058">
        <f t="shared" si="259"/>
        <v>36.200000000000003</v>
      </c>
      <c r="U4058">
        <f>((C4058-AVERAGE($C$2:$C$5018))/_xlfn.STDEV.P($C$2:$C$5018))</f>
        <v>0.21357004088167386</v>
      </c>
      <c r="V4058">
        <f>((N4058-AVERAGE($N$2:$N$5018))/_xlfn.STDEV.P($N$2:$N$5018))</f>
        <v>1.1358851598328701</v>
      </c>
      <c r="W4058">
        <f>((I4058-AVERAGE($I$2:$I$5018))/_xlfn.STDEV.P($I$2:$I$5018))</f>
        <v>-0.43883211001458344</v>
      </c>
      <c r="Y4058">
        <f t="shared" si="256"/>
        <v>0</v>
      </c>
      <c r="Z4058">
        <f t="shared" si="257"/>
        <v>0</v>
      </c>
      <c r="AA4058">
        <f t="shared" si="258"/>
        <v>0</v>
      </c>
    </row>
    <row r="4059" spans="1:27" x14ac:dyDescent="0.25">
      <c r="A4059">
        <v>51823</v>
      </c>
      <c r="B4059" t="s">
        <v>12</v>
      </c>
      <c r="C4059">
        <v>72</v>
      </c>
      <c r="D4059">
        <v>0</v>
      </c>
      <c r="E4059">
        <v>0</v>
      </c>
      <c r="F4059" t="s">
        <v>13</v>
      </c>
      <c r="G4059" t="s">
        <v>18</v>
      </c>
      <c r="H4059" t="s">
        <v>15</v>
      </c>
      <c r="I4059">
        <v>123.08</v>
      </c>
      <c r="J4059" s="2">
        <v>25.4</v>
      </c>
      <c r="K4059" t="s">
        <v>22</v>
      </c>
      <c r="L4059">
        <v>0</v>
      </c>
      <c r="N4059">
        <f t="shared" si="259"/>
        <v>25.4</v>
      </c>
      <c r="U4059">
        <f>((C4059-AVERAGE($C$2:$C$5018))/_xlfn.STDEV.P($C$2:$C$5018))</f>
        <v>1.2696064041719144</v>
      </c>
      <c r="V4059">
        <f>((N4059-AVERAGE($N$2:$N$5018))/_xlfn.STDEV.P($N$2:$N$5018))</f>
        <v>-0.44139217027028871</v>
      </c>
      <c r="W4059">
        <f>((I4059-AVERAGE($I$2:$I$5018))/_xlfn.STDEV.P($I$2:$I$5018))</f>
        <v>0.39404535850360328</v>
      </c>
      <c r="Y4059">
        <f t="shared" si="256"/>
        <v>0</v>
      </c>
      <c r="Z4059">
        <f t="shared" si="257"/>
        <v>0</v>
      </c>
      <c r="AA4059">
        <f t="shared" si="258"/>
        <v>0</v>
      </c>
    </row>
    <row r="4060" spans="1:27" x14ac:dyDescent="0.25">
      <c r="A4060">
        <v>23439</v>
      </c>
      <c r="B4060" t="s">
        <v>12</v>
      </c>
      <c r="C4060">
        <v>63</v>
      </c>
      <c r="D4060">
        <v>0</v>
      </c>
      <c r="E4060">
        <v>1</v>
      </c>
      <c r="F4060" t="s">
        <v>23</v>
      </c>
      <c r="G4060" t="s">
        <v>14</v>
      </c>
      <c r="H4060" t="s">
        <v>15</v>
      </c>
      <c r="I4060">
        <v>75</v>
      </c>
      <c r="J4060" s="2">
        <v>25.7</v>
      </c>
      <c r="K4060" t="s">
        <v>22</v>
      </c>
      <c r="L4060">
        <v>0</v>
      </c>
      <c r="N4060">
        <f t="shared" si="259"/>
        <v>25.7</v>
      </c>
      <c r="U4060">
        <f>((C4060-AVERAGE($C$2:$C$5018))/_xlfn.STDEV.P($C$2:$C$5018))</f>
        <v>0.87359276793807417</v>
      </c>
      <c r="V4060">
        <f>((N4060-AVERAGE($N$2:$N$5018))/_xlfn.STDEV.P($N$2:$N$5018))</f>
        <v>-0.39757891110075638</v>
      </c>
      <c r="W4060">
        <f>((I4060-AVERAGE($I$2:$I$5018))/_xlfn.STDEV.P($I$2:$I$5018))</f>
        <v>-0.68766044069559773</v>
      </c>
      <c r="Y4060">
        <f t="shared" si="256"/>
        <v>0</v>
      </c>
      <c r="Z4060">
        <f t="shared" si="257"/>
        <v>0</v>
      </c>
      <c r="AA4060">
        <f t="shared" si="258"/>
        <v>0</v>
      </c>
    </row>
    <row r="4061" spans="1:27" x14ac:dyDescent="0.25">
      <c r="A4061">
        <v>12594</v>
      </c>
      <c r="B4061" t="s">
        <v>17</v>
      </c>
      <c r="C4061">
        <v>28</v>
      </c>
      <c r="D4061">
        <v>0</v>
      </c>
      <c r="E4061">
        <v>0</v>
      </c>
      <c r="F4061" t="s">
        <v>13</v>
      </c>
      <c r="G4061" t="s">
        <v>14</v>
      </c>
      <c r="H4061" t="s">
        <v>19</v>
      </c>
      <c r="I4061">
        <v>105.9</v>
      </c>
      <c r="J4061" s="2">
        <v>28.6</v>
      </c>
      <c r="K4061" t="s">
        <v>22</v>
      </c>
      <c r="L4061">
        <v>0</v>
      </c>
      <c r="N4061">
        <f t="shared" si="259"/>
        <v>28.6</v>
      </c>
      <c r="U4061">
        <f>((C4061-AVERAGE($C$2:$C$5018))/_xlfn.STDEV.P($C$2:$C$5018))</f>
        <v>-0.66646026186019325</v>
      </c>
      <c r="V4061">
        <f>((N4061-AVERAGE($N$2:$N$5018))/_xlfn.STDEV.P($N$2:$N$5018))</f>
        <v>2.594926087138822E-2</v>
      </c>
      <c r="W4061">
        <f>((I4061-AVERAGE($I$2:$I$5018))/_xlfn.STDEV.P($I$2:$I$5018))</f>
        <v>7.5290184403282124E-3</v>
      </c>
      <c r="Y4061">
        <f t="shared" si="256"/>
        <v>0</v>
      </c>
      <c r="Z4061">
        <f t="shared" si="257"/>
        <v>0</v>
      </c>
      <c r="AA4061">
        <f t="shared" si="258"/>
        <v>0</v>
      </c>
    </row>
    <row r="4062" spans="1:27" x14ac:dyDescent="0.25">
      <c r="A4062">
        <v>2692</v>
      </c>
      <c r="B4062" t="s">
        <v>17</v>
      </c>
      <c r="C4062">
        <v>80</v>
      </c>
      <c r="D4062">
        <v>0</v>
      </c>
      <c r="E4062">
        <v>0</v>
      </c>
      <c r="F4062" t="s">
        <v>13</v>
      </c>
      <c r="G4062" t="s">
        <v>18</v>
      </c>
      <c r="H4062" t="s">
        <v>15</v>
      </c>
      <c r="I4062">
        <v>73.87</v>
      </c>
      <c r="J4062" s="2">
        <v>33.700000000000003</v>
      </c>
      <c r="K4062" t="s">
        <v>21</v>
      </c>
      <c r="L4062">
        <v>0</v>
      </c>
      <c r="N4062">
        <f t="shared" si="259"/>
        <v>33.700000000000003</v>
      </c>
      <c r="U4062">
        <f>((C4062-AVERAGE($C$2:$C$5018))/_xlfn.STDEV.P($C$2:$C$5018))</f>
        <v>1.6216185252686612</v>
      </c>
      <c r="V4062">
        <f>((N4062-AVERAGE($N$2:$N$5018))/_xlfn.STDEV.P($N$2:$N$5018))</f>
        <v>0.77077466675343531</v>
      </c>
      <c r="W4062">
        <f>((I4062-AVERAGE($I$2:$I$5018))/_xlfn.STDEV.P($I$2:$I$5018))</f>
        <v>-0.71308322674166869</v>
      </c>
      <c r="Y4062">
        <f t="shared" si="256"/>
        <v>0</v>
      </c>
      <c r="Z4062">
        <f t="shared" si="257"/>
        <v>0</v>
      </c>
      <c r="AA4062">
        <f t="shared" si="258"/>
        <v>0</v>
      </c>
    </row>
    <row r="4063" spans="1:27" x14ac:dyDescent="0.25">
      <c r="A4063">
        <v>26062</v>
      </c>
      <c r="B4063" t="s">
        <v>12</v>
      </c>
      <c r="C4063">
        <v>49</v>
      </c>
      <c r="D4063">
        <v>0</v>
      </c>
      <c r="E4063">
        <v>0</v>
      </c>
      <c r="F4063" t="s">
        <v>13</v>
      </c>
      <c r="G4063" t="s">
        <v>14</v>
      </c>
      <c r="H4063" t="s">
        <v>19</v>
      </c>
      <c r="I4063">
        <v>78.040000000000006</v>
      </c>
      <c r="J4063" s="2">
        <v>37.9</v>
      </c>
      <c r="K4063" t="s">
        <v>21</v>
      </c>
      <c r="L4063">
        <v>0</v>
      </c>
      <c r="N4063">
        <f t="shared" si="259"/>
        <v>37.9</v>
      </c>
      <c r="U4063">
        <f>((C4063-AVERAGE($C$2:$C$5018))/_xlfn.STDEV.P($C$2:$C$5018))</f>
        <v>0.25757155601876724</v>
      </c>
      <c r="V4063">
        <f>((N4063-AVERAGE($N$2:$N$5018))/_xlfn.STDEV.P($N$2:$N$5018))</f>
        <v>1.384160295126885</v>
      </c>
      <c r="W4063">
        <f>((I4063-AVERAGE($I$2:$I$5018))/_xlfn.STDEV.P($I$2:$I$5018))</f>
        <v>-0.61926639681944173</v>
      </c>
      <c r="Y4063">
        <f t="shared" si="256"/>
        <v>0</v>
      </c>
      <c r="Z4063">
        <f t="shared" si="257"/>
        <v>0</v>
      </c>
      <c r="AA4063">
        <f t="shared" si="258"/>
        <v>0</v>
      </c>
    </row>
    <row r="4064" spans="1:27" x14ac:dyDescent="0.25">
      <c r="A4064">
        <v>6805</v>
      </c>
      <c r="B4064" t="s">
        <v>12</v>
      </c>
      <c r="C4064">
        <v>57</v>
      </c>
      <c r="D4064">
        <v>0</v>
      </c>
      <c r="E4064">
        <v>0</v>
      </c>
      <c r="F4064" t="s">
        <v>23</v>
      </c>
      <c r="G4064" t="s">
        <v>14</v>
      </c>
      <c r="H4064" t="s">
        <v>15</v>
      </c>
      <c r="I4064">
        <v>107.74</v>
      </c>
      <c r="J4064" s="2">
        <v>28.4</v>
      </c>
      <c r="K4064" t="s">
        <v>24</v>
      </c>
      <c r="L4064">
        <v>0</v>
      </c>
      <c r="N4064">
        <f t="shared" si="259"/>
        <v>28.4</v>
      </c>
      <c r="U4064">
        <f>((C4064-AVERAGE($C$2:$C$5018))/_xlfn.STDEV.P($C$2:$C$5018))</f>
        <v>0.60958367711551409</v>
      </c>
      <c r="V4064">
        <f>((N4064-AVERAGE($N$2:$N$5018))/_xlfn.STDEV.P($N$2:$N$5018))</f>
        <v>-3.2595785749669759E-3</v>
      </c>
      <c r="W4064">
        <f>((I4064-AVERAGE($I$2:$I$5018))/_xlfn.STDEV.P($I$2:$I$5018))</f>
        <v>4.8925413418001218E-2</v>
      </c>
      <c r="Y4064">
        <f t="shared" si="256"/>
        <v>0</v>
      </c>
      <c r="Z4064">
        <f t="shared" si="257"/>
        <v>0</v>
      </c>
      <c r="AA4064">
        <f t="shared" si="258"/>
        <v>0</v>
      </c>
    </row>
    <row r="4065" spans="1:27" x14ac:dyDescent="0.25">
      <c r="A4065">
        <v>45817</v>
      </c>
      <c r="B4065" t="s">
        <v>17</v>
      </c>
      <c r="C4065">
        <v>59</v>
      </c>
      <c r="D4065">
        <v>0</v>
      </c>
      <c r="E4065">
        <v>0</v>
      </c>
      <c r="F4065" t="s">
        <v>13</v>
      </c>
      <c r="G4065" t="s">
        <v>14</v>
      </c>
      <c r="H4065" t="s">
        <v>19</v>
      </c>
      <c r="I4065">
        <v>60.64</v>
      </c>
      <c r="J4065" s="2">
        <v>20</v>
      </c>
      <c r="K4065" t="s">
        <v>21</v>
      </c>
      <c r="L4065">
        <v>0</v>
      </c>
      <c r="N4065">
        <f t="shared" si="259"/>
        <v>20</v>
      </c>
      <c r="U4065">
        <f>((C4065-AVERAGE($C$2:$C$5018))/_xlfn.STDEV.P($C$2:$C$5018))</f>
        <v>0.69758670738970074</v>
      </c>
      <c r="V4065">
        <f>((N4065-AVERAGE($N$2:$N$5018))/_xlfn.STDEV.P($N$2:$N$5018))</f>
        <v>-1.2300308353218676</v>
      </c>
      <c r="W4065">
        <f>((I4065-AVERAGE($I$2:$I$5018))/_xlfn.STDEV.P($I$2:$I$5018))</f>
        <v>-1.0107323058474389</v>
      </c>
      <c r="Y4065">
        <f t="shared" si="256"/>
        <v>0</v>
      </c>
      <c r="Z4065">
        <f t="shared" si="257"/>
        <v>0</v>
      </c>
      <c r="AA4065">
        <f t="shared" si="258"/>
        <v>0</v>
      </c>
    </row>
    <row r="4066" spans="1:27" x14ac:dyDescent="0.25">
      <c r="A4066">
        <v>66306</v>
      </c>
      <c r="B4066" t="s">
        <v>17</v>
      </c>
      <c r="C4066">
        <v>43</v>
      </c>
      <c r="D4066">
        <v>0</v>
      </c>
      <c r="E4066">
        <v>0</v>
      </c>
      <c r="F4066" t="s">
        <v>13</v>
      </c>
      <c r="G4066" t="s">
        <v>14</v>
      </c>
      <c r="H4066" t="s">
        <v>19</v>
      </c>
      <c r="I4066">
        <v>82.57</v>
      </c>
      <c r="J4066" s="2">
        <v>29.1</v>
      </c>
      <c r="K4066" t="s">
        <v>21</v>
      </c>
      <c r="L4066">
        <v>0</v>
      </c>
      <c r="N4066">
        <f t="shared" si="259"/>
        <v>29.1</v>
      </c>
      <c r="U4066">
        <f>((C4066-AVERAGE($C$2:$C$5018))/_xlfn.STDEV.P($C$2:$C$5018))</f>
        <v>-6.4375348037928977E-3</v>
      </c>
      <c r="V4066">
        <f>((N4066-AVERAGE($N$2:$N$5018))/_xlfn.STDEV.P($N$2:$N$5018))</f>
        <v>9.8971359487275173E-2</v>
      </c>
      <c r="W4066">
        <f>((I4066-AVERAGE($I$2:$I$5018))/_xlfn.STDEV.P($I$2:$I$5018))</f>
        <v>-0.51735027222767038</v>
      </c>
      <c r="Y4066">
        <f t="shared" si="256"/>
        <v>0</v>
      </c>
      <c r="Z4066">
        <f t="shared" si="257"/>
        <v>0</v>
      </c>
      <c r="AA4066">
        <f t="shared" si="258"/>
        <v>0</v>
      </c>
    </row>
    <row r="4067" spans="1:27" x14ac:dyDescent="0.25">
      <c r="A4067">
        <v>62167</v>
      </c>
      <c r="B4067" t="s">
        <v>17</v>
      </c>
      <c r="C4067">
        <v>47</v>
      </c>
      <c r="D4067">
        <v>0</v>
      </c>
      <c r="E4067">
        <v>0</v>
      </c>
      <c r="F4067" t="s">
        <v>13</v>
      </c>
      <c r="G4067" t="s">
        <v>14</v>
      </c>
      <c r="H4067" t="s">
        <v>19</v>
      </c>
      <c r="I4067">
        <v>115.98</v>
      </c>
      <c r="J4067" s="2">
        <v>27.6</v>
      </c>
      <c r="K4067" t="s">
        <v>24</v>
      </c>
      <c r="L4067">
        <v>0</v>
      </c>
      <c r="N4067">
        <f t="shared" si="259"/>
        <v>27.6</v>
      </c>
      <c r="U4067">
        <f>((C4067-AVERAGE($C$2:$C$5018))/_xlfn.STDEV.P($C$2:$C$5018))</f>
        <v>0.16956852574458051</v>
      </c>
      <c r="V4067">
        <f>((N4067-AVERAGE($N$2:$N$5018))/_xlfn.STDEV.P($N$2:$N$5018))</f>
        <v>-0.12009493636038568</v>
      </c>
      <c r="W4067">
        <f>((I4067-AVERAGE($I$2:$I$5018))/_xlfn.STDEV.P($I$2:$I$5018))</f>
        <v>0.23430926918758163</v>
      </c>
      <c r="Y4067">
        <f t="shared" si="256"/>
        <v>0</v>
      </c>
      <c r="Z4067">
        <f t="shared" si="257"/>
        <v>0</v>
      </c>
      <c r="AA4067">
        <f t="shared" si="258"/>
        <v>0</v>
      </c>
    </row>
    <row r="4068" spans="1:27" x14ac:dyDescent="0.25">
      <c r="A4068">
        <v>16627</v>
      </c>
      <c r="B4068" t="s">
        <v>12</v>
      </c>
      <c r="C4068">
        <v>54</v>
      </c>
      <c r="D4068">
        <v>0</v>
      </c>
      <c r="E4068">
        <v>0</v>
      </c>
      <c r="F4068" t="s">
        <v>13</v>
      </c>
      <c r="G4068" t="s">
        <v>18</v>
      </c>
      <c r="H4068" t="s">
        <v>19</v>
      </c>
      <c r="I4068">
        <v>110.38</v>
      </c>
      <c r="J4068" s="2">
        <v>27.6</v>
      </c>
      <c r="K4068" t="s">
        <v>16</v>
      </c>
      <c r="L4068">
        <v>0</v>
      </c>
      <c r="N4068">
        <f t="shared" si="259"/>
        <v>27.6</v>
      </c>
      <c r="U4068">
        <f>((C4068-AVERAGE($C$2:$C$5018))/_xlfn.STDEV.P($C$2:$C$5018))</f>
        <v>0.47757913170423399</v>
      </c>
      <c r="V4068">
        <f>((N4068-AVERAGE($N$2:$N$5018))/_xlfn.STDEV.P($N$2:$N$5018))</f>
        <v>-0.12009493636038568</v>
      </c>
      <c r="W4068">
        <f>((I4068-AVERAGE($I$2:$I$5018))/_xlfn.STDEV.P($I$2:$I$5018))</f>
        <v>0.10832024099466285</v>
      </c>
      <c r="Y4068">
        <f t="shared" si="256"/>
        <v>0</v>
      </c>
      <c r="Z4068">
        <f t="shared" si="257"/>
        <v>0</v>
      </c>
      <c r="AA4068">
        <f t="shared" si="258"/>
        <v>0</v>
      </c>
    </row>
    <row r="4069" spans="1:27" x14ac:dyDescent="0.25">
      <c r="A4069">
        <v>34285</v>
      </c>
      <c r="B4069" t="s">
        <v>12</v>
      </c>
      <c r="C4069">
        <v>57</v>
      </c>
      <c r="D4069">
        <v>0</v>
      </c>
      <c r="E4069">
        <v>0</v>
      </c>
      <c r="F4069" t="s">
        <v>13</v>
      </c>
      <c r="G4069" t="s">
        <v>14</v>
      </c>
      <c r="H4069" t="s">
        <v>19</v>
      </c>
      <c r="I4069">
        <v>92.59</v>
      </c>
      <c r="J4069" s="2">
        <v>24.2</v>
      </c>
      <c r="K4069" t="s">
        <v>24</v>
      </c>
      <c r="L4069">
        <v>0</v>
      </c>
      <c r="N4069">
        <f t="shared" si="259"/>
        <v>24.2</v>
      </c>
      <c r="U4069">
        <f>((C4069-AVERAGE($C$2:$C$5018))/_xlfn.STDEV.P($C$2:$C$5018))</f>
        <v>0.60958367711551409</v>
      </c>
      <c r="V4069">
        <f>((N4069-AVERAGE($N$2:$N$5018))/_xlfn.STDEV.P($N$2:$N$5018))</f>
        <v>-0.61664520694841729</v>
      </c>
      <c r="W4069">
        <f>((I4069-AVERAGE($I$2:$I$5018))/_xlfn.STDEV.P($I$2:$I$5018))</f>
        <v>-0.29191990392534084</v>
      </c>
      <c r="Y4069">
        <f t="shared" si="256"/>
        <v>0</v>
      </c>
      <c r="Z4069">
        <f t="shared" si="257"/>
        <v>0</v>
      </c>
      <c r="AA4069">
        <f t="shared" si="258"/>
        <v>0</v>
      </c>
    </row>
    <row r="4070" spans="1:27" x14ac:dyDescent="0.25">
      <c r="A4070">
        <v>71151</v>
      </c>
      <c r="B4070" t="s">
        <v>12</v>
      </c>
      <c r="C4070">
        <v>56</v>
      </c>
      <c r="D4070">
        <v>0</v>
      </c>
      <c r="E4070">
        <v>0</v>
      </c>
      <c r="F4070" t="s">
        <v>13</v>
      </c>
      <c r="G4070" t="s">
        <v>14</v>
      </c>
      <c r="H4070" t="s">
        <v>15</v>
      </c>
      <c r="I4070">
        <v>82.64</v>
      </c>
      <c r="J4070" s="2">
        <v>31</v>
      </c>
      <c r="K4070" t="s">
        <v>21</v>
      </c>
      <c r="L4070">
        <v>0</v>
      </c>
      <c r="N4070">
        <f t="shared" si="259"/>
        <v>31</v>
      </c>
      <c r="U4070">
        <f>((C4070-AVERAGE($C$2:$C$5018))/_xlfn.STDEV.P($C$2:$C$5018))</f>
        <v>0.56558216197842071</v>
      </c>
      <c r="V4070">
        <f>((N4070-AVERAGE($N$2:$N$5018))/_xlfn.STDEV.P($N$2:$N$5018))</f>
        <v>0.37645533422764538</v>
      </c>
      <c r="W4070">
        <f>((I4070-AVERAGE($I$2:$I$5018))/_xlfn.STDEV.P($I$2:$I$5018))</f>
        <v>-0.51577540937525879</v>
      </c>
      <c r="Y4070">
        <f t="shared" si="256"/>
        <v>0</v>
      </c>
      <c r="Z4070">
        <f t="shared" si="257"/>
        <v>0</v>
      </c>
      <c r="AA4070">
        <f t="shared" si="258"/>
        <v>0</v>
      </c>
    </row>
    <row r="4071" spans="1:27" x14ac:dyDescent="0.25">
      <c r="A4071">
        <v>2580</v>
      </c>
      <c r="B4071" t="s">
        <v>12</v>
      </c>
      <c r="C4071">
        <v>66</v>
      </c>
      <c r="D4071">
        <v>0</v>
      </c>
      <c r="E4071">
        <v>1</v>
      </c>
      <c r="F4071" t="s">
        <v>23</v>
      </c>
      <c r="G4071" t="s">
        <v>25</v>
      </c>
      <c r="H4071" t="s">
        <v>15</v>
      </c>
      <c r="I4071">
        <v>70.28</v>
      </c>
      <c r="J4071" s="2">
        <v>34.5</v>
      </c>
      <c r="K4071" t="s">
        <v>21</v>
      </c>
      <c r="L4071">
        <v>0</v>
      </c>
      <c r="N4071">
        <f t="shared" si="259"/>
        <v>34.5</v>
      </c>
      <c r="U4071">
        <f>((C4071-AVERAGE($C$2:$C$5018))/_xlfn.STDEV.P($C$2:$C$5018))</f>
        <v>1.0055973133493543</v>
      </c>
      <c r="V4071">
        <f>((N4071-AVERAGE($N$2:$N$5018))/_xlfn.STDEV.P($N$2:$N$5018))</f>
        <v>0.88761002453885407</v>
      </c>
      <c r="W4071">
        <f>((I4071-AVERAGE($I$2:$I$5018))/_xlfn.STDEV.P($I$2:$I$5018))</f>
        <v>-0.79385119302962903</v>
      </c>
      <c r="Y4071">
        <f t="shared" si="256"/>
        <v>0</v>
      </c>
      <c r="Z4071">
        <f t="shared" si="257"/>
        <v>0</v>
      </c>
      <c r="AA4071">
        <f t="shared" si="258"/>
        <v>0</v>
      </c>
    </row>
    <row r="4072" spans="1:27" x14ac:dyDescent="0.25">
      <c r="A4072">
        <v>11891</v>
      </c>
      <c r="B4072" t="s">
        <v>12</v>
      </c>
      <c r="C4072">
        <v>18</v>
      </c>
      <c r="D4072">
        <v>0</v>
      </c>
      <c r="E4072">
        <v>0</v>
      </c>
      <c r="F4072" t="s">
        <v>23</v>
      </c>
      <c r="G4072" t="s">
        <v>25</v>
      </c>
      <c r="H4072" t="s">
        <v>15</v>
      </c>
      <c r="I4072">
        <v>106.54</v>
      </c>
      <c r="J4072" s="2">
        <v>27</v>
      </c>
      <c r="K4072" t="s">
        <v>21</v>
      </c>
      <c r="L4072">
        <v>0</v>
      </c>
      <c r="N4072">
        <f t="shared" si="259"/>
        <v>27</v>
      </c>
      <c r="U4072">
        <f>((C4072-AVERAGE($C$2:$C$5018))/_xlfn.STDEV.P($C$2:$C$5018))</f>
        <v>-1.1064754132311267</v>
      </c>
      <c r="V4072">
        <f>((N4072-AVERAGE($N$2:$N$5018))/_xlfn.STDEV.P($N$2:$N$5018))</f>
        <v>-0.20772145469945022</v>
      </c>
      <c r="W4072">
        <f>((I4072-AVERAGE($I$2:$I$5018))/_xlfn.STDEV.P($I$2:$I$5018))</f>
        <v>2.192776451951892E-2</v>
      </c>
      <c r="Y4072">
        <f t="shared" si="256"/>
        <v>0</v>
      </c>
      <c r="Z4072">
        <f t="shared" si="257"/>
        <v>0</v>
      </c>
      <c r="AA4072">
        <f t="shared" si="258"/>
        <v>0</v>
      </c>
    </row>
    <row r="4073" spans="1:27" x14ac:dyDescent="0.25">
      <c r="A4073">
        <v>57080</v>
      </c>
      <c r="B4073" t="s">
        <v>17</v>
      </c>
      <c r="C4073">
        <v>81</v>
      </c>
      <c r="D4073">
        <v>1</v>
      </c>
      <c r="E4073">
        <v>1</v>
      </c>
      <c r="F4073" t="s">
        <v>13</v>
      </c>
      <c r="G4073" t="s">
        <v>18</v>
      </c>
      <c r="H4073" t="s">
        <v>15</v>
      </c>
      <c r="I4073">
        <v>59.11</v>
      </c>
      <c r="J4073" s="2">
        <v>20.7</v>
      </c>
      <c r="K4073" t="s">
        <v>16</v>
      </c>
      <c r="L4073">
        <v>0</v>
      </c>
      <c r="N4073">
        <f t="shared" si="259"/>
        <v>20.7</v>
      </c>
      <c r="U4073">
        <f>((C4073-AVERAGE($C$2:$C$5018))/_xlfn.STDEV.P($C$2:$C$5018))</f>
        <v>1.6656200404057546</v>
      </c>
      <c r="V4073">
        <f>((N4073-AVERAGE($N$2:$N$5018))/_xlfn.STDEV.P($N$2:$N$5018))</f>
        <v>-1.1277998972596259</v>
      </c>
      <c r="W4073">
        <f>((I4073-AVERAGE($I$2:$I$5018))/_xlfn.STDEV.P($I$2:$I$5018))</f>
        <v>-1.0451543081930041</v>
      </c>
      <c r="Y4073">
        <f t="shared" si="256"/>
        <v>0</v>
      </c>
      <c r="Z4073">
        <f t="shared" si="257"/>
        <v>0</v>
      </c>
      <c r="AA4073">
        <f t="shared" si="258"/>
        <v>0</v>
      </c>
    </row>
    <row r="4074" spans="1:27" x14ac:dyDescent="0.25">
      <c r="A4074">
        <v>47456</v>
      </c>
      <c r="B4074" t="s">
        <v>12</v>
      </c>
      <c r="C4074">
        <v>30</v>
      </c>
      <c r="D4074">
        <v>0</v>
      </c>
      <c r="E4074">
        <v>0</v>
      </c>
      <c r="F4074" t="s">
        <v>13</v>
      </c>
      <c r="G4074" t="s">
        <v>14</v>
      </c>
      <c r="H4074" t="s">
        <v>19</v>
      </c>
      <c r="I4074">
        <v>58.89</v>
      </c>
      <c r="J4074" s="2">
        <v>26.1</v>
      </c>
      <c r="K4074" t="s">
        <v>16</v>
      </c>
      <c r="L4074">
        <v>0</v>
      </c>
      <c r="N4074">
        <f t="shared" si="259"/>
        <v>26.1</v>
      </c>
      <c r="U4074">
        <f>((C4074-AVERAGE($C$2:$C$5018))/_xlfn.STDEV.P($C$2:$C$5018))</f>
        <v>-0.57845723158600648</v>
      </c>
      <c r="V4074">
        <f>((N4074-AVERAGE($N$2:$N$5018))/_xlfn.STDEV.P($N$2:$N$5018))</f>
        <v>-0.33916123220804656</v>
      </c>
      <c r="W4074">
        <f>((I4074-AVERAGE($I$2:$I$5018))/_xlfn.STDEV.P($I$2:$I$5018))</f>
        <v>-1.050103877157726</v>
      </c>
      <c r="Y4074">
        <f t="shared" si="256"/>
        <v>0</v>
      </c>
      <c r="Z4074">
        <f t="shared" si="257"/>
        <v>0</v>
      </c>
      <c r="AA4074">
        <f t="shared" si="258"/>
        <v>0</v>
      </c>
    </row>
    <row r="4075" spans="1:27" x14ac:dyDescent="0.25">
      <c r="A4075">
        <v>56139</v>
      </c>
      <c r="B4075" t="s">
        <v>12</v>
      </c>
      <c r="C4075">
        <v>8</v>
      </c>
      <c r="D4075">
        <v>0</v>
      </c>
      <c r="E4075">
        <v>0</v>
      </c>
      <c r="F4075" t="s">
        <v>23</v>
      </c>
      <c r="G4075" t="s">
        <v>26</v>
      </c>
      <c r="H4075" t="s">
        <v>15</v>
      </c>
      <c r="I4075">
        <v>129.66</v>
      </c>
      <c r="J4075" s="2">
        <v>19.2</v>
      </c>
      <c r="K4075" t="s">
        <v>24</v>
      </c>
      <c r="L4075">
        <v>0</v>
      </c>
      <c r="N4075">
        <f t="shared" si="259"/>
        <v>19.2</v>
      </c>
      <c r="U4075">
        <f>((C4075-AVERAGE($C$2:$C$5018))/_xlfn.STDEV.P($C$2:$C$5018))</f>
        <v>-1.5464905646020604</v>
      </c>
      <c r="V4075">
        <f>((N4075-AVERAGE($N$2:$N$5018))/_xlfn.STDEV.P($N$2:$N$5018))</f>
        <v>-1.3468661931072867</v>
      </c>
      <c r="W4075">
        <f>((I4075-AVERAGE($I$2:$I$5018))/_xlfn.STDEV.P($I$2:$I$5018))</f>
        <v>0.54208246663028259</v>
      </c>
      <c r="Y4075">
        <f t="shared" si="256"/>
        <v>0</v>
      </c>
      <c r="Z4075">
        <f t="shared" si="257"/>
        <v>0</v>
      </c>
      <c r="AA4075">
        <f t="shared" si="258"/>
        <v>0</v>
      </c>
    </row>
    <row r="4076" spans="1:27" x14ac:dyDescent="0.25">
      <c r="A4076">
        <v>12857</v>
      </c>
      <c r="B4076" t="s">
        <v>12</v>
      </c>
      <c r="C4076">
        <v>55</v>
      </c>
      <c r="D4076">
        <v>0</v>
      </c>
      <c r="E4076">
        <v>0</v>
      </c>
      <c r="F4076" t="s">
        <v>13</v>
      </c>
      <c r="G4076" t="s">
        <v>18</v>
      </c>
      <c r="H4076" t="s">
        <v>19</v>
      </c>
      <c r="I4076">
        <v>73.569999999999993</v>
      </c>
      <c r="J4076" s="2">
        <v>28</v>
      </c>
      <c r="K4076" t="s">
        <v>22</v>
      </c>
      <c r="L4076">
        <v>0</v>
      </c>
      <c r="N4076">
        <f t="shared" si="259"/>
        <v>28</v>
      </c>
      <c r="U4076">
        <f>((C4076-AVERAGE($C$2:$C$5018))/_xlfn.STDEV.P($C$2:$C$5018))</f>
        <v>0.52158064684132732</v>
      </c>
      <c r="V4076">
        <f>((N4076-AVERAGE($N$2:$N$5018))/_xlfn.STDEV.P($N$2:$N$5018))</f>
        <v>-6.1677257467676327E-2</v>
      </c>
      <c r="W4076">
        <f>((I4076-AVERAGE($I$2:$I$5018))/_xlfn.STDEV.P($I$2:$I$5018))</f>
        <v>-0.71983263896628957</v>
      </c>
      <c r="Y4076">
        <f t="shared" si="256"/>
        <v>0</v>
      </c>
      <c r="Z4076">
        <f t="shared" si="257"/>
        <v>0</v>
      </c>
      <c r="AA4076">
        <f t="shared" si="258"/>
        <v>0</v>
      </c>
    </row>
    <row r="4077" spans="1:27" x14ac:dyDescent="0.25">
      <c r="A4077">
        <v>40980</v>
      </c>
      <c r="B4077" t="s">
        <v>12</v>
      </c>
      <c r="C4077">
        <v>79</v>
      </c>
      <c r="D4077">
        <v>1</v>
      </c>
      <c r="E4077">
        <v>0</v>
      </c>
      <c r="F4077" t="s">
        <v>13</v>
      </c>
      <c r="G4077" t="s">
        <v>18</v>
      </c>
      <c r="H4077" t="s">
        <v>15</v>
      </c>
      <c r="I4077">
        <v>72.040000000000006</v>
      </c>
      <c r="J4077" s="2">
        <v>23.6</v>
      </c>
      <c r="K4077" t="s">
        <v>16</v>
      </c>
      <c r="L4077">
        <v>0</v>
      </c>
      <c r="N4077">
        <f t="shared" si="259"/>
        <v>23.6</v>
      </c>
      <c r="U4077">
        <f>((C4077-AVERAGE($C$2:$C$5018))/_xlfn.STDEV.P($C$2:$C$5018))</f>
        <v>1.5776170101315679</v>
      </c>
      <c r="V4077">
        <f>((N4077-AVERAGE($N$2:$N$5018))/_xlfn.STDEV.P($N$2:$N$5018))</f>
        <v>-0.70427172528748128</v>
      </c>
      <c r="W4077">
        <f>((I4077-AVERAGE($I$2:$I$5018))/_xlfn.STDEV.P($I$2:$I$5018))</f>
        <v>-0.75425464131185449</v>
      </c>
      <c r="Y4077">
        <f t="shared" si="256"/>
        <v>0</v>
      </c>
      <c r="Z4077">
        <f t="shared" si="257"/>
        <v>0</v>
      </c>
      <c r="AA4077">
        <f t="shared" si="258"/>
        <v>0</v>
      </c>
    </row>
    <row r="4078" spans="1:27" x14ac:dyDescent="0.25">
      <c r="A4078">
        <v>72792</v>
      </c>
      <c r="B4078" t="s">
        <v>17</v>
      </c>
      <c r="C4078">
        <v>53</v>
      </c>
      <c r="D4078">
        <v>1</v>
      </c>
      <c r="E4078">
        <v>0</v>
      </c>
      <c r="F4078" t="s">
        <v>13</v>
      </c>
      <c r="G4078" t="s">
        <v>14</v>
      </c>
      <c r="H4078" t="s">
        <v>19</v>
      </c>
      <c r="I4078">
        <v>77.94</v>
      </c>
      <c r="J4078" s="2">
        <v>33</v>
      </c>
      <c r="K4078" t="s">
        <v>21</v>
      </c>
      <c r="L4078">
        <v>0</v>
      </c>
      <c r="N4078">
        <f t="shared" si="259"/>
        <v>33</v>
      </c>
      <c r="U4078">
        <f>((C4078-AVERAGE($C$2:$C$5018))/_xlfn.STDEV.P($C$2:$C$5018))</f>
        <v>0.43357761656714061</v>
      </c>
      <c r="V4078">
        <f>((N4078-AVERAGE($N$2:$N$5018))/_xlfn.STDEV.P($N$2:$N$5018))</f>
        <v>0.66854372869119316</v>
      </c>
      <c r="W4078">
        <f>((I4078-AVERAGE($I$2:$I$5018))/_xlfn.STDEV.P($I$2:$I$5018))</f>
        <v>-0.62151620089431547</v>
      </c>
      <c r="Y4078">
        <f t="shared" si="256"/>
        <v>0</v>
      </c>
      <c r="Z4078">
        <f t="shared" si="257"/>
        <v>0</v>
      </c>
      <c r="AA4078">
        <f t="shared" si="258"/>
        <v>0</v>
      </c>
    </row>
    <row r="4079" spans="1:27" x14ac:dyDescent="0.25">
      <c r="A4079">
        <v>37728</v>
      </c>
      <c r="B4079" t="s">
        <v>17</v>
      </c>
      <c r="C4079">
        <v>26</v>
      </c>
      <c r="D4079">
        <v>0</v>
      </c>
      <c r="E4079">
        <v>0</v>
      </c>
      <c r="F4079" t="s">
        <v>13</v>
      </c>
      <c r="G4079" t="s">
        <v>14</v>
      </c>
      <c r="H4079" t="s">
        <v>15</v>
      </c>
      <c r="I4079">
        <v>68.989999999999995</v>
      </c>
      <c r="J4079" s="2">
        <v>22.2</v>
      </c>
      <c r="K4079" t="s">
        <v>21</v>
      </c>
      <c r="L4079">
        <v>0</v>
      </c>
      <c r="N4079">
        <f t="shared" si="259"/>
        <v>22.2</v>
      </c>
      <c r="U4079">
        <f>((C4079-AVERAGE($C$2:$C$5018))/_xlfn.STDEV.P($C$2:$C$5018))</f>
        <v>-0.7544632921343799</v>
      </c>
      <c r="V4079">
        <f>((N4079-AVERAGE($N$2:$N$5018))/_xlfn.STDEV.P($N$2:$N$5018))</f>
        <v>-0.90873360141196502</v>
      </c>
      <c r="W4079">
        <f>((I4079-AVERAGE($I$2:$I$5018))/_xlfn.STDEV.P($I$2:$I$5018))</f>
        <v>-0.82287366559549791</v>
      </c>
      <c r="Y4079">
        <f t="shared" si="256"/>
        <v>0</v>
      </c>
      <c r="Z4079">
        <f t="shared" si="257"/>
        <v>0</v>
      </c>
      <c r="AA4079">
        <f t="shared" si="258"/>
        <v>0</v>
      </c>
    </row>
    <row r="4080" spans="1:27" x14ac:dyDescent="0.25">
      <c r="A4080">
        <v>47410</v>
      </c>
      <c r="B4080" t="s">
        <v>17</v>
      </c>
      <c r="C4080">
        <v>14</v>
      </c>
      <c r="D4080">
        <v>0</v>
      </c>
      <c r="E4080">
        <v>0</v>
      </c>
      <c r="F4080" t="s">
        <v>23</v>
      </c>
      <c r="G4080" t="s">
        <v>26</v>
      </c>
      <c r="H4080" t="s">
        <v>19</v>
      </c>
      <c r="I4080">
        <v>111.76</v>
      </c>
      <c r="J4080" s="2">
        <v>24.8</v>
      </c>
      <c r="K4080" t="s">
        <v>24</v>
      </c>
      <c r="L4080">
        <v>0</v>
      </c>
      <c r="N4080">
        <f t="shared" si="259"/>
        <v>24.8</v>
      </c>
      <c r="U4080">
        <f>((C4080-AVERAGE($C$2:$C$5018))/_xlfn.STDEV.P($C$2:$C$5018))</f>
        <v>-1.2824814737795001</v>
      </c>
      <c r="V4080">
        <f>((N4080-AVERAGE($N$2:$N$5018))/_xlfn.STDEV.P($N$2:$N$5018))</f>
        <v>-0.52901868860935275</v>
      </c>
      <c r="W4080">
        <f>((I4080-AVERAGE($I$2:$I$5018))/_xlfn.STDEV.P($I$2:$I$5018))</f>
        <v>0.139367537227918</v>
      </c>
      <c r="Y4080">
        <f t="shared" si="256"/>
        <v>0</v>
      </c>
      <c r="Z4080">
        <f t="shared" si="257"/>
        <v>0</v>
      </c>
      <c r="AA4080">
        <f t="shared" si="258"/>
        <v>0</v>
      </c>
    </row>
    <row r="4081" spans="1:27" x14ac:dyDescent="0.25">
      <c r="A4081">
        <v>56450</v>
      </c>
      <c r="B4081" t="s">
        <v>12</v>
      </c>
      <c r="C4081">
        <v>25</v>
      </c>
      <c r="D4081">
        <v>0</v>
      </c>
      <c r="E4081">
        <v>0</v>
      </c>
      <c r="F4081" t="s">
        <v>23</v>
      </c>
      <c r="G4081" t="s">
        <v>14</v>
      </c>
      <c r="H4081" t="s">
        <v>19</v>
      </c>
      <c r="I4081">
        <v>65.36</v>
      </c>
      <c r="J4081" s="2">
        <v>24.7</v>
      </c>
      <c r="K4081" t="s">
        <v>21</v>
      </c>
      <c r="L4081">
        <v>0</v>
      </c>
      <c r="N4081">
        <f t="shared" si="259"/>
        <v>24.7</v>
      </c>
      <c r="U4081">
        <f>((C4081-AVERAGE($C$2:$C$5018))/_xlfn.STDEV.P($C$2:$C$5018))</f>
        <v>-0.79846480727147329</v>
      </c>
      <c r="V4081">
        <f>((N4081-AVERAGE($N$2:$N$5018))/_xlfn.STDEV.P($N$2:$N$5018))</f>
        <v>-0.54362310833253036</v>
      </c>
      <c r="W4081">
        <f>((I4081-AVERAGE($I$2:$I$5018))/_xlfn.STDEV.P($I$2:$I$5018))</f>
        <v>-0.90454155351340759</v>
      </c>
      <c r="Y4081">
        <f t="shared" si="256"/>
        <v>0</v>
      </c>
      <c r="Z4081">
        <f t="shared" si="257"/>
        <v>0</v>
      </c>
      <c r="AA4081">
        <f t="shared" si="258"/>
        <v>0</v>
      </c>
    </row>
    <row r="4082" spans="1:27" x14ac:dyDescent="0.25">
      <c r="A4082">
        <v>9189</v>
      </c>
      <c r="B4082" t="s">
        <v>17</v>
      </c>
      <c r="C4082">
        <v>20</v>
      </c>
      <c r="D4082">
        <v>0</v>
      </c>
      <c r="E4082">
        <v>0</v>
      </c>
      <c r="F4082" t="s">
        <v>23</v>
      </c>
      <c r="G4082" t="s">
        <v>14</v>
      </c>
      <c r="H4082" t="s">
        <v>15</v>
      </c>
      <c r="I4082">
        <v>80.27</v>
      </c>
      <c r="J4082" s="2">
        <v>27.9</v>
      </c>
      <c r="K4082" t="s">
        <v>21</v>
      </c>
      <c r="L4082">
        <v>0</v>
      </c>
      <c r="N4082">
        <f t="shared" si="259"/>
        <v>27.9</v>
      </c>
      <c r="U4082">
        <f>((C4082-AVERAGE($C$2:$C$5018))/_xlfn.STDEV.P($C$2:$C$5018))</f>
        <v>-1.01847238295694</v>
      </c>
      <c r="V4082">
        <f>((N4082-AVERAGE($N$2:$N$5018))/_xlfn.STDEV.P($N$2:$N$5018))</f>
        <v>-7.6281677190853922E-2</v>
      </c>
      <c r="W4082">
        <f>((I4082-AVERAGE($I$2:$I$5018))/_xlfn.STDEV.P($I$2:$I$5018))</f>
        <v>-0.56909576594976186</v>
      </c>
      <c r="Y4082">
        <f t="shared" si="256"/>
        <v>0</v>
      </c>
      <c r="Z4082">
        <f t="shared" si="257"/>
        <v>0</v>
      </c>
      <c r="AA4082">
        <f t="shared" si="258"/>
        <v>0</v>
      </c>
    </row>
    <row r="4083" spans="1:27" x14ac:dyDescent="0.25">
      <c r="A4083">
        <v>71966</v>
      </c>
      <c r="B4083" t="s">
        <v>17</v>
      </c>
      <c r="C4083">
        <v>18</v>
      </c>
      <c r="D4083">
        <v>0</v>
      </c>
      <c r="E4083">
        <v>0</v>
      </c>
      <c r="F4083" t="s">
        <v>23</v>
      </c>
      <c r="G4083" t="s">
        <v>27</v>
      </c>
      <c r="H4083" t="s">
        <v>15</v>
      </c>
      <c r="I4083">
        <v>81.73</v>
      </c>
      <c r="J4083" s="2">
        <v>21.6</v>
      </c>
      <c r="K4083" t="s">
        <v>21</v>
      </c>
      <c r="L4083">
        <v>0</v>
      </c>
      <c r="N4083">
        <f t="shared" si="259"/>
        <v>21.6</v>
      </c>
      <c r="U4083">
        <f>((C4083-AVERAGE($C$2:$C$5018))/_xlfn.STDEV.P($C$2:$C$5018))</f>
        <v>-1.1064754132311267</v>
      </c>
      <c r="V4083">
        <f>((N4083-AVERAGE($N$2:$N$5018))/_xlfn.STDEV.P($N$2:$N$5018))</f>
        <v>-0.99636011975102912</v>
      </c>
      <c r="W4083">
        <f>((I4083-AVERAGE($I$2:$I$5018))/_xlfn.STDEV.P($I$2:$I$5018))</f>
        <v>-0.53624862645660798</v>
      </c>
      <c r="Y4083">
        <f t="shared" si="256"/>
        <v>0</v>
      </c>
      <c r="Z4083">
        <f t="shared" si="257"/>
        <v>0</v>
      </c>
      <c r="AA4083">
        <f t="shared" si="258"/>
        <v>0</v>
      </c>
    </row>
    <row r="4084" spans="1:27" x14ac:dyDescent="0.25">
      <c r="A4084">
        <v>59272</v>
      </c>
      <c r="B4084" t="s">
        <v>12</v>
      </c>
      <c r="C4084">
        <v>38</v>
      </c>
      <c r="D4084">
        <v>0</v>
      </c>
      <c r="E4084">
        <v>0</v>
      </c>
      <c r="F4084" t="s">
        <v>13</v>
      </c>
      <c r="G4084" t="s">
        <v>14</v>
      </c>
      <c r="H4084" t="s">
        <v>19</v>
      </c>
      <c r="I4084">
        <v>79.22</v>
      </c>
      <c r="J4084" s="2">
        <v>34.799999999999997</v>
      </c>
      <c r="K4084" t="s">
        <v>22</v>
      </c>
      <c r="L4084">
        <v>0</v>
      </c>
      <c r="N4084">
        <f t="shared" si="259"/>
        <v>34.799999999999997</v>
      </c>
      <c r="U4084">
        <f>((C4084-AVERAGE($C$2:$C$5018))/_xlfn.STDEV.P($C$2:$C$5018))</f>
        <v>-0.22644511048925967</v>
      </c>
      <c r="V4084">
        <f>((N4084-AVERAGE($N$2:$N$5018))/_xlfn.STDEV.P($N$2:$N$5018))</f>
        <v>0.93142328370838579</v>
      </c>
      <c r="W4084">
        <f>((I4084-AVERAGE($I$2:$I$5018))/_xlfn.STDEV.P($I$2:$I$5018))</f>
        <v>-0.59271870873593402</v>
      </c>
      <c r="Y4084">
        <f t="shared" ref="Y4084:Y4144" si="260">IF(AND(C4084&lt;3,OR(K4084="smokes",K4084="formerly smoked")),1,0)</f>
        <v>0</v>
      </c>
      <c r="Z4084">
        <f t="shared" ref="Z4084:Z4144" si="261">IF(OR(N4084&lt;0,N4084&gt;100),1,0)</f>
        <v>0</v>
      </c>
      <c r="AA4084">
        <f t="shared" si="258"/>
        <v>0</v>
      </c>
    </row>
    <row r="4085" spans="1:27" x14ac:dyDescent="0.25">
      <c r="A4085">
        <v>45563</v>
      </c>
      <c r="B4085" t="s">
        <v>17</v>
      </c>
      <c r="C4085">
        <v>72</v>
      </c>
      <c r="D4085">
        <v>0</v>
      </c>
      <c r="E4085">
        <v>1</v>
      </c>
      <c r="F4085" t="s">
        <v>13</v>
      </c>
      <c r="G4085" t="s">
        <v>18</v>
      </c>
      <c r="H4085" t="s">
        <v>15</v>
      </c>
      <c r="I4085">
        <v>142.63</v>
      </c>
      <c r="J4085" s="2">
        <v>32.9</v>
      </c>
      <c r="K4085" t="s">
        <v>22</v>
      </c>
      <c r="L4085">
        <v>0</v>
      </c>
      <c r="N4085">
        <f t="shared" si="259"/>
        <v>32.9</v>
      </c>
      <c r="U4085">
        <f>((C4085-AVERAGE($C$2:$C$5018))/_xlfn.STDEV.P($C$2:$C$5018))</f>
        <v>1.2696064041719144</v>
      </c>
      <c r="V4085">
        <f>((N4085-AVERAGE($N$2:$N$5018))/_xlfn.STDEV.P($N$2:$N$5018))</f>
        <v>0.65393930896801555</v>
      </c>
      <c r="W4085">
        <f>((I4085-AVERAGE($I$2:$I$5018))/_xlfn.STDEV.P($I$2:$I$5018))</f>
        <v>0.83388205514138147</v>
      </c>
      <c r="Y4085">
        <f t="shared" si="260"/>
        <v>0</v>
      </c>
      <c r="Z4085">
        <f t="shared" si="261"/>
        <v>0</v>
      </c>
      <c r="AA4085">
        <f t="shared" si="258"/>
        <v>0</v>
      </c>
    </row>
    <row r="4086" spans="1:27" x14ac:dyDescent="0.25">
      <c r="A4086">
        <v>19907</v>
      </c>
      <c r="B4086" t="s">
        <v>17</v>
      </c>
      <c r="C4086">
        <v>52</v>
      </c>
      <c r="D4086">
        <v>0</v>
      </c>
      <c r="E4086">
        <v>0</v>
      </c>
      <c r="F4086" t="s">
        <v>13</v>
      </c>
      <c r="G4086" t="s">
        <v>14</v>
      </c>
      <c r="H4086" t="s">
        <v>19</v>
      </c>
      <c r="I4086">
        <v>97.05</v>
      </c>
      <c r="J4086" s="2">
        <v>28</v>
      </c>
      <c r="K4086" t="s">
        <v>24</v>
      </c>
      <c r="L4086">
        <v>0</v>
      </c>
      <c r="N4086">
        <f t="shared" si="259"/>
        <v>28</v>
      </c>
      <c r="U4086">
        <f>((C4086-AVERAGE($C$2:$C$5018))/_xlfn.STDEV.P($C$2:$C$5018))</f>
        <v>0.38957610143004728</v>
      </c>
      <c r="V4086">
        <f>((N4086-AVERAGE($N$2:$N$5018))/_xlfn.STDEV.P($N$2:$N$5018))</f>
        <v>-6.1677257467676327E-2</v>
      </c>
      <c r="W4086">
        <f>((I4086-AVERAGE($I$2:$I$5018))/_xlfn.STDEV.P($I$2:$I$5018))</f>
        <v>-0.19157864218598081</v>
      </c>
      <c r="Y4086">
        <f t="shared" si="260"/>
        <v>0</v>
      </c>
      <c r="Z4086">
        <f t="shared" si="261"/>
        <v>0</v>
      </c>
      <c r="AA4086">
        <f t="shared" si="258"/>
        <v>0</v>
      </c>
    </row>
    <row r="4087" spans="1:27" x14ac:dyDescent="0.25">
      <c r="A4087">
        <v>40163</v>
      </c>
      <c r="B4087" t="s">
        <v>17</v>
      </c>
      <c r="C4087">
        <v>82</v>
      </c>
      <c r="D4087">
        <v>1</v>
      </c>
      <c r="E4087">
        <v>0</v>
      </c>
      <c r="F4087" t="s">
        <v>13</v>
      </c>
      <c r="G4087" t="s">
        <v>14</v>
      </c>
      <c r="H4087" t="s">
        <v>15</v>
      </c>
      <c r="I4087">
        <v>222.52</v>
      </c>
      <c r="J4087" s="2" t="s">
        <v>20</v>
      </c>
      <c r="K4087" t="s">
        <v>16</v>
      </c>
      <c r="L4087">
        <v>0</v>
      </c>
      <c r="N4087">
        <f t="shared" si="259"/>
        <v>28.487446958981664</v>
      </c>
      <c r="U4087">
        <f>((C4087-AVERAGE($C$2:$C$5018))/_xlfn.STDEV.P($C$2:$C$5018))</f>
        <v>1.7096215555428478</v>
      </c>
      <c r="V4087">
        <f>((N4087-AVERAGE($N$2:$N$5018))/_xlfn.STDEV.P($N$2:$N$5018))</f>
        <v>9.5115423498702296E-3</v>
      </c>
      <c r="W4087">
        <f>((I4087-AVERAGE($I$2:$I$5018))/_xlfn.STDEV.P($I$2:$I$5018))</f>
        <v>2.6312505305578577</v>
      </c>
      <c r="Y4087">
        <f t="shared" si="260"/>
        <v>0</v>
      </c>
      <c r="Z4087">
        <f t="shared" si="261"/>
        <v>0</v>
      </c>
      <c r="AA4087">
        <f t="shared" si="258"/>
        <v>0</v>
      </c>
    </row>
    <row r="4088" spans="1:27" x14ac:dyDescent="0.25">
      <c r="A4088">
        <v>62738</v>
      </c>
      <c r="B4088" t="s">
        <v>12</v>
      </c>
      <c r="C4088">
        <v>71</v>
      </c>
      <c r="D4088">
        <v>0</v>
      </c>
      <c r="E4088">
        <v>1</v>
      </c>
      <c r="F4088" t="s">
        <v>13</v>
      </c>
      <c r="G4088" t="s">
        <v>14</v>
      </c>
      <c r="H4088" t="s">
        <v>19</v>
      </c>
      <c r="I4088">
        <v>70.38</v>
      </c>
      <c r="J4088" s="2">
        <v>25</v>
      </c>
      <c r="K4088" t="s">
        <v>22</v>
      </c>
      <c r="L4088">
        <v>0</v>
      </c>
      <c r="N4088">
        <f t="shared" si="259"/>
        <v>25</v>
      </c>
      <c r="U4088">
        <f>((C4088-AVERAGE($C$2:$C$5018))/_xlfn.STDEV.P($C$2:$C$5018))</f>
        <v>1.225604889034821</v>
      </c>
      <c r="V4088">
        <f>((N4088-AVERAGE($N$2:$N$5018))/_xlfn.STDEV.P($N$2:$N$5018))</f>
        <v>-0.49980984916299803</v>
      </c>
      <c r="W4088">
        <f>((I4088-AVERAGE($I$2:$I$5018))/_xlfn.STDEV.P($I$2:$I$5018))</f>
        <v>-0.79160138895475562</v>
      </c>
      <c r="Y4088">
        <f t="shared" si="260"/>
        <v>0</v>
      </c>
      <c r="Z4088">
        <f t="shared" si="261"/>
        <v>0</v>
      </c>
      <c r="AA4088">
        <f t="shared" si="258"/>
        <v>0</v>
      </c>
    </row>
    <row r="4089" spans="1:27" x14ac:dyDescent="0.25">
      <c r="A4089">
        <v>51651</v>
      </c>
      <c r="B4089" t="s">
        <v>12</v>
      </c>
      <c r="C4089">
        <v>46</v>
      </c>
      <c r="D4089">
        <v>0</v>
      </c>
      <c r="E4089">
        <v>0</v>
      </c>
      <c r="F4089" t="s">
        <v>13</v>
      </c>
      <c r="G4089" t="s">
        <v>14</v>
      </c>
      <c r="H4089" t="s">
        <v>19</v>
      </c>
      <c r="I4089">
        <v>114.46</v>
      </c>
      <c r="J4089" s="2">
        <v>24.7</v>
      </c>
      <c r="K4089" t="s">
        <v>16</v>
      </c>
      <c r="L4089">
        <v>0</v>
      </c>
      <c r="N4089">
        <f t="shared" si="259"/>
        <v>24.7</v>
      </c>
      <c r="U4089">
        <f>((C4089-AVERAGE($C$2:$C$5018))/_xlfn.STDEV.P($C$2:$C$5018))</f>
        <v>0.12556701060748715</v>
      </c>
      <c r="V4089">
        <f>((N4089-AVERAGE($N$2:$N$5018))/_xlfn.STDEV.P($N$2:$N$5018))</f>
        <v>-0.54362310833253036</v>
      </c>
      <c r="W4089">
        <f>((I4089-AVERAGE($I$2:$I$5018))/_xlfn.STDEV.P($I$2:$I$5018))</f>
        <v>0.20011224724950349</v>
      </c>
      <c r="Y4089">
        <f t="shared" si="260"/>
        <v>0</v>
      </c>
      <c r="Z4089">
        <f t="shared" si="261"/>
        <v>0</v>
      </c>
      <c r="AA4089">
        <f t="shared" si="258"/>
        <v>0</v>
      </c>
    </row>
    <row r="4090" spans="1:27" x14ac:dyDescent="0.25">
      <c r="A4090">
        <v>39940</v>
      </c>
      <c r="B4090" t="s">
        <v>17</v>
      </c>
      <c r="C4090">
        <v>33</v>
      </c>
      <c r="D4090">
        <v>0</v>
      </c>
      <c r="E4090">
        <v>0</v>
      </c>
      <c r="F4090" t="s">
        <v>13</v>
      </c>
      <c r="G4090" t="s">
        <v>14</v>
      </c>
      <c r="H4090" t="s">
        <v>15</v>
      </c>
      <c r="I4090">
        <v>64.62</v>
      </c>
      <c r="J4090" s="2">
        <v>27.3</v>
      </c>
      <c r="K4090" t="s">
        <v>21</v>
      </c>
      <c r="L4090">
        <v>0</v>
      </c>
      <c r="N4090">
        <f t="shared" si="259"/>
        <v>27.3</v>
      </c>
      <c r="U4090">
        <f>((C4090-AVERAGE($C$2:$C$5018))/_xlfn.STDEV.P($C$2:$C$5018))</f>
        <v>-0.44645268617472644</v>
      </c>
      <c r="V4090">
        <f>((N4090-AVERAGE($N$2:$N$5018))/_xlfn.STDEV.P($N$2:$N$5018))</f>
        <v>-0.16390819552991795</v>
      </c>
      <c r="W4090">
        <f>((I4090-AVERAGE($I$2:$I$5018))/_xlfn.STDEV.P($I$2:$I$5018))</f>
        <v>-0.92119010366747167</v>
      </c>
      <c r="Y4090">
        <f t="shared" si="260"/>
        <v>0</v>
      </c>
      <c r="Z4090">
        <f t="shared" si="261"/>
        <v>0</v>
      </c>
      <c r="AA4090">
        <f t="shared" si="258"/>
        <v>0</v>
      </c>
    </row>
    <row r="4091" spans="1:27" x14ac:dyDescent="0.25">
      <c r="A4091">
        <v>8122</v>
      </c>
      <c r="B4091" t="s">
        <v>17</v>
      </c>
      <c r="C4091">
        <v>37</v>
      </c>
      <c r="D4091">
        <v>0</v>
      </c>
      <c r="E4091">
        <v>0</v>
      </c>
      <c r="F4091" t="s">
        <v>13</v>
      </c>
      <c r="G4091" t="s">
        <v>14</v>
      </c>
      <c r="H4091" t="s">
        <v>15</v>
      </c>
      <c r="I4091">
        <v>94.12</v>
      </c>
      <c r="J4091" s="2">
        <v>34.200000000000003</v>
      </c>
      <c r="K4091" t="s">
        <v>24</v>
      </c>
      <c r="L4091">
        <v>0</v>
      </c>
      <c r="N4091">
        <f t="shared" si="259"/>
        <v>34.200000000000003</v>
      </c>
      <c r="U4091">
        <f>((C4091-AVERAGE($C$2:$C$5018))/_xlfn.STDEV.P($C$2:$C$5018))</f>
        <v>-0.27044662562635302</v>
      </c>
      <c r="V4091">
        <f>((N4091-AVERAGE($N$2:$N$5018))/_xlfn.STDEV.P($N$2:$N$5018))</f>
        <v>0.84379676536932224</v>
      </c>
      <c r="W4091">
        <f>((I4091-AVERAGE($I$2:$I$5018))/_xlfn.STDEV.P($I$2:$I$5018))</f>
        <v>-0.25749790157977553</v>
      </c>
      <c r="Y4091">
        <f t="shared" si="260"/>
        <v>0</v>
      </c>
      <c r="Z4091">
        <f t="shared" si="261"/>
        <v>0</v>
      </c>
      <c r="AA4091">
        <f t="shared" si="258"/>
        <v>0</v>
      </c>
    </row>
    <row r="4092" spans="1:27" x14ac:dyDescent="0.25">
      <c r="A4092">
        <v>71057</v>
      </c>
      <c r="B4092" t="s">
        <v>17</v>
      </c>
      <c r="C4092">
        <v>54</v>
      </c>
      <c r="D4092">
        <v>0</v>
      </c>
      <c r="E4092">
        <v>0</v>
      </c>
      <c r="F4092" t="s">
        <v>13</v>
      </c>
      <c r="G4092" t="s">
        <v>14</v>
      </c>
      <c r="H4092" t="s">
        <v>19</v>
      </c>
      <c r="I4092">
        <v>70.19</v>
      </c>
      <c r="J4092" s="2">
        <v>39.1</v>
      </c>
      <c r="K4092" t="s">
        <v>22</v>
      </c>
      <c r="L4092">
        <v>0</v>
      </c>
      <c r="N4092">
        <f t="shared" si="259"/>
        <v>39.1</v>
      </c>
      <c r="U4092">
        <f>((C4092-AVERAGE($C$2:$C$5018))/_xlfn.STDEV.P($C$2:$C$5018))</f>
        <v>0.47757913170423399</v>
      </c>
      <c r="V4092">
        <f>((N4092-AVERAGE($N$2:$N$5018))/_xlfn.STDEV.P($N$2:$N$5018))</f>
        <v>1.5594133318050143</v>
      </c>
      <c r="W4092">
        <f>((I4092-AVERAGE($I$2:$I$5018))/_xlfn.STDEV.P($I$2:$I$5018))</f>
        <v>-0.79587601669701535</v>
      </c>
      <c r="Y4092">
        <f t="shared" si="260"/>
        <v>0</v>
      </c>
      <c r="Z4092">
        <f t="shared" si="261"/>
        <v>0</v>
      </c>
      <c r="AA4092">
        <f t="shared" si="258"/>
        <v>0</v>
      </c>
    </row>
    <row r="4093" spans="1:27" x14ac:dyDescent="0.25">
      <c r="A4093">
        <v>67921</v>
      </c>
      <c r="B4093" t="s">
        <v>17</v>
      </c>
      <c r="C4093">
        <v>5</v>
      </c>
      <c r="D4093">
        <v>0</v>
      </c>
      <c r="E4093">
        <v>0</v>
      </c>
      <c r="F4093" t="s">
        <v>23</v>
      </c>
      <c r="G4093" t="s">
        <v>26</v>
      </c>
      <c r="H4093" t="s">
        <v>15</v>
      </c>
      <c r="I4093">
        <v>55.35</v>
      </c>
      <c r="J4093" s="2">
        <v>22.7</v>
      </c>
      <c r="K4093" t="s">
        <v>24</v>
      </c>
      <c r="L4093">
        <v>0</v>
      </c>
      <c r="N4093">
        <f t="shared" si="259"/>
        <v>22.7</v>
      </c>
      <c r="U4093">
        <f>((C4093-AVERAGE($C$2:$C$5018))/_xlfn.STDEV.P($C$2:$C$5018))</f>
        <v>-1.6784951100133403</v>
      </c>
      <c r="V4093">
        <f>((N4093-AVERAGE($N$2:$N$5018))/_xlfn.STDEV.P($N$2:$N$5018))</f>
        <v>-0.83571150279607809</v>
      </c>
      <c r="W4093">
        <f>((I4093-AVERAGE($I$2:$I$5018))/_xlfn.STDEV.P($I$2:$I$5018))</f>
        <v>-1.1297469414082495</v>
      </c>
      <c r="Y4093">
        <f t="shared" si="260"/>
        <v>0</v>
      </c>
      <c r="Z4093">
        <f t="shared" si="261"/>
        <v>0</v>
      </c>
      <c r="AA4093">
        <f t="shared" si="258"/>
        <v>0</v>
      </c>
    </row>
    <row r="4094" spans="1:27" x14ac:dyDescent="0.25">
      <c r="A4094">
        <v>12834</v>
      </c>
      <c r="B4094" t="s">
        <v>12</v>
      </c>
      <c r="C4094">
        <v>45</v>
      </c>
      <c r="D4094">
        <v>0</v>
      </c>
      <c r="E4094">
        <v>0</v>
      </c>
      <c r="F4094" t="s">
        <v>13</v>
      </c>
      <c r="G4094" t="s">
        <v>14</v>
      </c>
      <c r="H4094" t="s">
        <v>15</v>
      </c>
      <c r="I4094">
        <v>115.52</v>
      </c>
      <c r="J4094" s="2">
        <v>33.9</v>
      </c>
      <c r="K4094" t="s">
        <v>16</v>
      </c>
      <c r="L4094">
        <v>0</v>
      </c>
      <c r="N4094">
        <f t="shared" si="259"/>
        <v>33.9</v>
      </c>
      <c r="U4094">
        <f>((C4094-AVERAGE($C$2:$C$5018))/_xlfn.STDEV.P($C$2:$C$5018))</f>
        <v>8.1565495470393809E-2</v>
      </c>
      <c r="V4094">
        <f>((N4094-AVERAGE($N$2:$N$5018))/_xlfn.STDEV.P($N$2:$N$5018))</f>
        <v>0.79998350619978953</v>
      </c>
      <c r="W4094">
        <f>((I4094-AVERAGE($I$2:$I$5018))/_xlfn.STDEV.P($I$2:$I$5018))</f>
        <v>0.22396017044316313</v>
      </c>
      <c r="Y4094">
        <f t="shared" si="260"/>
        <v>0</v>
      </c>
      <c r="Z4094">
        <f t="shared" si="261"/>
        <v>0</v>
      </c>
      <c r="AA4094">
        <f t="shared" si="258"/>
        <v>0</v>
      </c>
    </row>
    <row r="4095" spans="1:27" x14ac:dyDescent="0.25">
      <c r="A4095">
        <v>56567</v>
      </c>
      <c r="B4095" t="s">
        <v>12</v>
      </c>
      <c r="C4095">
        <v>14</v>
      </c>
      <c r="D4095">
        <v>0</v>
      </c>
      <c r="E4095">
        <v>0</v>
      </c>
      <c r="F4095" t="s">
        <v>23</v>
      </c>
      <c r="G4095" t="s">
        <v>26</v>
      </c>
      <c r="H4095" t="s">
        <v>15</v>
      </c>
      <c r="I4095">
        <v>60.7</v>
      </c>
      <c r="J4095" s="2">
        <v>18.600000000000001</v>
      </c>
      <c r="K4095" t="s">
        <v>24</v>
      </c>
      <c r="L4095">
        <v>0</v>
      </c>
      <c r="N4095">
        <f t="shared" si="259"/>
        <v>18.600000000000001</v>
      </c>
      <c r="U4095">
        <f>((C4095-AVERAGE($C$2:$C$5018))/_xlfn.STDEV.P($C$2:$C$5018))</f>
        <v>-1.2824814737795001</v>
      </c>
      <c r="V4095">
        <f>((N4095-AVERAGE($N$2:$N$5018))/_xlfn.STDEV.P($N$2:$N$5018))</f>
        <v>-1.4344927114463508</v>
      </c>
      <c r="W4095">
        <f>((I4095-AVERAGE($I$2:$I$5018))/_xlfn.STDEV.P($I$2:$I$5018))</f>
        <v>-1.0093824234025148</v>
      </c>
      <c r="Y4095">
        <f t="shared" si="260"/>
        <v>0</v>
      </c>
      <c r="Z4095">
        <f t="shared" si="261"/>
        <v>0</v>
      </c>
      <c r="AA4095">
        <f t="shared" si="258"/>
        <v>0</v>
      </c>
    </row>
    <row r="4096" spans="1:27" x14ac:dyDescent="0.25">
      <c r="A4096">
        <v>11872</v>
      </c>
      <c r="B4096" t="s">
        <v>12</v>
      </c>
      <c r="C4096">
        <v>5</v>
      </c>
      <c r="D4096">
        <v>0</v>
      </c>
      <c r="E4096">
        <v>0</v>
      </c>
      <c r="F4096" t="s">
        <v>23</v>
      </c>
      <c r="G4096" t="s">
        <v>26</v>
      </c>
      <c r="H4096" t="s">
        <v>15</v>
      </c>
      <c r="I4096">
        <v>69.239999999999995</v>
      </c>
      <c r="J4096" s="2">
        <v>16.7</v>
      </c>
      <c r="K4096" t="s">
        <v>24</v>
      </c>
      <c r="L4096">
        <v>0</v>
      </c>
      <c r="N4096">
        <f t="shared" si="259"/>
        <v>16.7</v>
      </c>
      <c r="U4096">
        <f>((C4096-AVERAGE($C$2:$C$5018))/_xlfn.STDEV.P($C$2:$C$5018))</f>
        <v>-1.6784951100133403</v>
      </c>
      <c r="V4096">
        <f>((N4096-AVERAGE($N$2:$N$5018))/_xlfn.STDEV.P($N$2:$N$5018))</f>
        <v>-1.7119766861867216</v>
      </c>
      <c r="W4096">
        <f>((I4096-AVERAGE($I$2:$I$5018))/_xlfn.STDEV.P($I$2:$I$5018))</f>
        <v>-0.81724915540831411</v>
      </c>
      <c r="Y4096">
        <f t="shared" si="260"/>
        <v>0</v>
      </c>
      <c r="Z4096">
        <f t="shared" si="261"/>
        <v>0</v>
      </c>
      <c r="AA4096">
        <f t="shared" si="258"/>
        <v>0</v>
      </c>
    </row>
    <row r="4097" spans="1:27" x14ac:dyDescent="0.25">
      <c r="A4097">
        <v>6574</v>
      </c>
      <c r="B4097" t="s">
        <v>17</v>
      </c>
      <c r="C4097">
        <v>35</v>
      </c>
      <c r="D4097">
        <v>0</v>
      </c>
      <c r="E4097">
        <v>0</v>
      </c>
      <c r="F4097" t="s">
        <v>13</v>
      </c>
      <c r="G4097" t="s">
        <v>18</v>
      </c>
      <c r="H4097" t="s">
        <v>15</v>
      </c>
      <c r="I4097">
        <v>103.29</v>
      </c>
      <c r="J4097" s="2">
        <v>20.6</v>
      </c>
      <c r="K4097" t="s">
        <v>21</v>
      </c>
      <c r="L4097">
        <v>0</v>
      </c>
      <c r="N4097">
        <f t="shared" si="259"/>
        <v>20.6</v>
      </c>
      <c r="U4097">
        <f>((C4097-AVERAGE($C$2:$C$5018))/_xlfn.STDEV.P($C$2:$C$5018))</f>
        <v>-0.35844965590053973</v>
      </c>
      <c r="V4097">
        <f>((N4097-AVERAGE($N$2:$N$5018))/_xlfn.STDEV.P($N$2:$N$5018))</f>
        <v>-1.1424043169828031</v>
      </c>
      <c r="W4097">
        <f>((I4097-AVERAGE($I$2:$I$5018))/_xlfn.STDEV.P($I$2:$I$5018))</f>
        <v>-5.1190867913871327E-2</v>
      </c>
      <c r="Y4097">
        <f t="shared" si="260"/>
        <v>0</v>
      </c>
      <c r="Z4097">
        <f t="shared" si="261"/>
        <v>0</v>
      </c>
      <c r="AA4097">
        <f t="shared" si="258"/>
        <v>0</v>
      </c>
    </row>
    <row r="4098" spans="1:27" x14ac:dyDescent="0.25">
      <c r="A4098">
        <v>5294</v>
      </c>
      <c r="B4098" t="s">
        <v>17</v>
      </c>
      <c r="C4098">
        <v>20</v>
      </c>
      <c r="D4098">
        <v>0</v>
      </c>
      <c r="E4098">
        <v>0</v>
      </c>
      <c r="F4098" t="s">
        <v>13</v>
      </c>
      <c r="G4098" t="s">
        <v>14</v>
      </c>
      <c r="H4098" t="s">
        <v>19</v>
      </c>
      <c r="I4098">
        <v>92.74</v>
      </c>
      <c r="J4098" s="2">
        <v>20.100000000000001</v>
      </c>
      <c r="K4098" t="s">
        <v>24</v>
      </c>
      <c r="L4098">
        <v>0</v>
      </c>
      <c r="N4098">
        <f t="shared" si="259"/>
        <v>20.100000000000001</v>
      </c>
      <c r="U4098">
        <f>((C4098-AVERAGE($C$2:$C$5018))/_xlfn.STDEV.P($C$2:$C$5018))</f>
        <v>-1.01847238295694</v>
      </c>
      <c r="V4098">
        <f>((N4098-AVERAGE($N$2:$N$5018))/_xlfn.STDEV.P($N$2:$N$5018))</f>
        <v>-1.21542641559869</v>
      </c>
      <c r="W4098">
        <f>((I4098-AVERAGE($I$2:$I$5018))/_xlfn.STDEV.P($I$2:$I$5018))</f>
        <v>-0.28854519781303073</v>
      </c>
      <c r="Y4098">
        <f t="shared" si="260"/>
        <v>0</v>
      </c>
      <c r="Z4098">
        <f t="shared" si="261"/>
        <v>0</v>
      </c>
      <c r="AA4098">
        <f t="shared" si="258"/>
        <v>0</v>
      </c>
    </row>
    <row r="4099" spans="1:27" x14ac:dyDescent="0.25">
      <c r="A4099">
        <v>10870</v>
      </c>
      <c r="B4099" t="s">
        <v>12</v>
      </c>
      <c r="C4099">
        <v>51</v>
      </c>
      <c r="D4099">
        <v>0</v>
      </c>
      <c r="E4099">
        <v>0</v>
      </c>
      <c r="F4099" t="s">
        <v>13</v>
      </c>
      <c r="G4099" t="s">
        <v>14</v>
      </c>
      <c r="H4099" t="s">
        <v>19</v>
      </c>
      <c r="I4099">
        <v>232.64</v>
      </c>
      <c r="J4099" s="2">
        <v>45.2</v>
      </c>
      <c r="K4099" t="s">
        <v>21</v>
      </c>
      <c r="L4099">
        <v>0</v>
      </c>
      <c r="N4099">
        <f t="shared" si="259"/>
        <v>45.2</v>
      </c>
      <c r="U4099">
        <f>((C4099-AVERAGE($C$2:$C$5018))/_xlfn.STDEV.P($C$2:$C$5018))</f>
        <v>0.34557458629295396</v>
      </c>
      <c r="V4099">
        <f>((N4099-AVERAGE($N$2:$N$5018))/_xlfn.STDEV.P($N$2:$N$5018))</f>
        <v>2.4502829349188353</v>
      </c>
      <c r="W4099">
        <f>((I4099-AVERAGE($I$2:$I$5018))/_xlfn.STDEV.P($I$2:$I$5018))</f>
        <v>2.8589307029350604</v>
      </c>
      <c r="Y4099">
        <f t="shared" si="260"/>
        <v>0</v>
      </c>
      <c r="Z4099">
        <f t="shared" si="261"/>
        <v>0</v>
      </c>
      <c r="AA4099">
        <f t="shared" ref="AA4099:AA4162" si="262">IF(AND(C4099&lt;10,G4099&lt;&gt;"Children"),1,0)</f>
        <v>0</v>
      </c>
    </row>
    <row r="4100" spans="1:27" x14ac:dyDescent="0.25">
      <c r="A4100">
        <v>15062</v>
      </c>
      <c r="B4100" t="s">
        <v>12</v>
      </c>
      <c r="C4100">
        <v>40</v>
      </c>
      <c r="D4100">
        <v>0</v>
      </c>
      <c r="E4100">
        <v>0</v>
      </c>
      <c r="F4100" t="s">
        <v>13</v>
      </c>
      <c r="G4100" t="s">
        <v>25</v>
      </c>
      <c r="H4100" t="s">
        <v>15</v>
      </c>
      <c r="I4100">
        <v>82.46</v>
      </c>
      <c r="J4100" s="2">
        <v>25.3</v>
      </c>
      <c r="K4100" t="s">
        <v>22</v>
      </c>
      <c r="L4100">
        <v>0</v>
      </c>
      <c r="N4100">
        <f t="shared" si="259"/>
        <v>25.3</v>
      </c>
      <c r="U4100">
        <f>((C4100-AVERAGE($C$2:$C$5018))/_xlfn.STDEV.P($C$2:$C$5018))</f>
        <v>-0.13844208021507295</v>
      </c>
      <c r="V4100">
        <f>((N4100-AVERAGE($N$2:$N$5018))/_xlfn.STDEV.P($N$2:$N$5018))</f>
        <v>-0.45599658999346576</v>
      </c>
      <c r="W4100">
        <f>((I4100-AVERAGE($I$2:$I$5018))/_xlfn.STDEV.P($I$2:$I$5018))</f>
        <v>-0.51982505671003132</v>
      </c>
      <c r="Y4100">
        <f t="shared" si="260"/>
        <v>0</v>
      </c>
      <c r="Z4100">
        <f t="shared" si="261"/>
        <v>0</v>
      </c>
      <c r="AA4100">
        <f t="shared" si="262"/>
        <v>0</v>
      </c>
    </row>
    <row r="4101" spans="1:27" x14ac:dyDescent="0.25">
      <c r="A4101">
        <v>46454</v>
      </c>
      <c r="B4101" t="s">
        <v>17</v>
      </c>
      <c r="C4101">
        <v>79</v>
      </c>
      <c r="D4101">
        <v>0</v>
      </c>
      <c r="E4101">
        <v>0</v>
      </c>
      <c r="F4101" t="s">
        <v>13</v>
      </c>
      <c r="G4101" t="s">
        <v>25</v>
      </c>
      <c r="H4101" t="s">
        <v>15</v>
      </c>
      <c r="I4101">
        <v>63.57</v>
      </c>
      <c r="J4101" s="2">
        <v>32.4</v>
      </c>
      <c r="K4101" t="s">
        <v>21</v>
      </c>
      <c r="L4101">
        <v>0</v>
      </c>
      <c r="N4101">
        <f t="shared" si="259"/>
        <v>32.4</v>
      </c>
      <c r="U4101">
        <f>((C4101-AVERAGE($C$2:$C$5018))/_xlfn.STDEV.P($C$2:$C$5018))</f>
        <v>1.5776170101315679</v>
      </c>
      <c r="V4101">
        <f>((N4101-AVERAGE($N$2:$N$5018))/_xlfn.STDEV.P($N$2:$N$5018))</f>
        <v>0.58091721035212862</v>
      </c>
      <c r="W4101">
        <f>((I4101-AVERAGE($I$2:$I$5018))/_xlfn.STDEV.P($I$2:$I$5018))</f>
        <v>-0.94481304645364406</v>
      </c>
      <c r="Y4101">
        <f t="shared" si="260"/>
        <v>0</v>
      </c>
      <c r="Z4101">
        <f t="shared" si="261"/>
        <v>0</v>
      </c>
      <c r="AA4101">
        <f t="shared" si="262"/>
        <v>0</v>
      </c>
    </row>
    <row r="4102" spans="1:27" x14ac:dyDescent="0.25">
      <c r="A4102">
        <v>31795</v>
      </c>
      <c r="B4102" t="s">
        <v>12</v>
      </c>
      <c r="C4102">
        <v>61</v>
      </c>
      <c r="D4102">
        <v>0</v>
      </c>
      <c r="E4102">
        <v>0</v>
      </c>
      <c r="F4102" t="s">
        <v>13</v>
      </c>
      <c r="G4102" t="s">
        <v>18</v>
      </c>
      <c r="H4102" t="s">
        <v>15</v>
      </c>
      <c r="I4102">
        <v>73.239999999999995</v>
      </c>
      <c r="J4102" s="2">
        <v>34.9</v>
      </c>
      <c r="K4102" t="s">
        <v>21</v>
      </c>
      <c r="L4102">
        <v>0</v>
      </c>
      <c r="N4102">
        <f t="shared" si="259"/>
        <v>34.9</v>
      </c>
      <c r="U4102">
        <f>((C4102-AVERAGE($C$2:$C$5018))/_xlfn.STDEV.P($C$2:$C$5018))</f>
        <v>0.78558973766388751</v>
      </c>
      <c r="V4102">
        <f>((N4102-AVERAGE($N$2:$N$5018))/_xlfn.STDEV.P($N$2:$N$5018))</f>
        <v>0.94602770343156339</v>
      </c>
      <c r="W4102">
        <f>((I4102-AVERAGE($I$2:$I$5018))/_xlfn.STDEV.P($I$2:$I$5018))</f>
        <v>-0.72725699241337216</v>
      </c>
      <c r="Y4102">
        <f t="shared" si="260"/>
        <v>0</v>
      </c>
      <c r="Z4102">
        <f t="shared" si="261"/>
        <v>0</v>
      </c>
      <c r="AA4102">
        <f t="shared" si="262"/>
        <v>0</v>
      </c>
    </row>
    <row r="4103" spans="1:27" x14ac:dyDescent="0.25">
      <c r="A4103">
        <v>62395</v>
      </c>
      <c r="B4103" t="s">
        <v>12</v>
      </c>
      <c r="C4103">
        <v>33</v>
      </c>
      <c r="D4103">
        <v>0</v>
      </c>
      <c r="E4103">
        <v>0</v>
      </c>
      <c r="F4103" t="s">
        <v>13</v>
      </c>
      <c r="G4103" t="s">
        <v>14</v>
      </c>
      <c r="H4103" t="s">
        <v>15</v>
      </c>
      <c r="I4103">
        <v>78.430000000000007</v>
      </c>
      <c r="J4103" s="2">
        <v>43.7</v>
      </c>
      <c r="K4103" t="s">
        <v>22</v>
      </c>
      <c r="L4103">
        <v>0</v>
      </c>
      <c r="N4103">
        <f t="shared" si="259"/>
        <v>43.7</v>
      </c>
      <c r="U4103">
        <f>((C4103-AVERAGE($C$2:$C$5018))/_xlfn.STDEV.P($C$2:$C$5018))</f>
        <v>-0.44645268617472644</v>
      </c>
      <c r="V4103">
        <f>((N4103-AVERAGE($N$2:$N$5018))/_xlfn.STDEV.P($N$2:$N$5018))</f>
        <v>2.2312166390711745</v>
      </c>
      <c r="W4103">
        <f>((I4103-AVERAGE($I$2:$I$5018))/_xlfn.STDEV.P($I$2:$I$5018))</f>
        <v>-0.61049216092743486</v>
      </c>
      <c r="Y4103">
        <f t="shared" si="260"/>
        <v>0</v>
      </c>
      <c r="Z4103">
        <f t="shared" si="261"/>
        <v>0</v>
      </c>
      <c r="AA4103">
        <f t="shared" si="262"/>
        <v>0</v>
      </c>
    </row>
    <row r="4104" spans="1:27" x14ac:dyDescent="0.25">
      <c r="A4104">
        <v>42760</v>
      </c>
      <c r="B4104" t="s">
        <v>17</v>
      </c>
      <c r="C4104">
        <v>27</v>
      </c>
      <c r="D4104">
        <v>0</v>
      </c>
      <c r="E4104">
        <v>0</v>
      </c>
      <c r="F4104" t="s">
        <v>13</v>
      </c>
      <c r="G4104" t="s">
        <v>14</v>
      </c>
      <c r="H4104" t="s">
        <v>15</v>
      </c>
      <c r="I4104">
        <v>57.46</v>
      </c>
      <c r="J4104" s="2">
        <v>23</v>
      </c>
      <c r="K4104" t="s">
        <v>22</v>
      </c>
      <c r="L4104">
        <v>0</v>
      </c>
      <c r="N4104">
        <f t="shared" si="259"/>
        <v>23</v>
      </c>
      <c r="U4104">
        <f>((C4104-AVERAGE($C$2:$C$5018))/_xlfn.STDEV.P($C$2:$C$5018))</f>
        <v>-0.71046177699728652</v>
      </c>
      <c r="V4104">
        <f>((N4104-AVERAGE($N$2:$N$5018))/_xlfn.STDEV.P($N$2:$N$5018))</f>
        <v>-0.79189824362654582</v>
      </c>
      <c r="W4104">
        <f>((I4104-AVERAGE($I$2:$I$5018))/_xlfn.STDEV.P($I$2:$I$5018))</f>
        <v>-1.0822760754284177</v>
      </c>
      <c r="Y4104">
        <f t="shared" si="260"/>
        <v>0</v>
      </c>
      <c r="Z4104">
        <f t="shared" si="261"/>
        <v>0</v>
      </c>
      <c r="AA4104">
        <f t="shared" si="262"/>
        <v>0</v>
      </c>
    </row>
    <row r="4105" spans="1:27" x14ac:dyDescent="0.25">
      <c r="A4105">
        <v>27119</v>
      </c>
      <c r="B4105" t="s">
        <v>17</v>
      </c>
      <c r="C4105">
        <v>28</v>
      </c>
      <c r="D4105">
        <v>0</v>
      </c>
      <c r="E4105">
        <v>0</v>
      </c>
      <c r="F4105" t="s">
        <v>23</v>
      </c>
      <c r="G4105" t="s">
        <v>14</v>
      </c>
      <c r="H4105" t="s">
        <v>19</v>
      </c>
      <c r="I4105">
        <v>104.16</v>
      </c>
      <c r="J4105" s="2">
        <v>21.5</v>
      </c>
      <c r="K4105" t="s">
        <v>21</v>
      </c>
      <c r="L4105">
        <v>0</v>
      </c>
      <c r="N4105">
        <f t="shared" si="259"/>
        <v>21.5</v>
      </c>
      <c r="U4105">
        <f>((C4105-AVERAGE($C$2:$C$5018))/_xlfn.STDEV.P($C$2:$C$5018))</f>
        <v>-0.66646026186019325</v>
      </c>
      <c r="V4105">
        <f>((N4105-AVERAGE($N$2:$N$5018))/_xlfn.STDEV.P($N$2:$N$5018))</f>
        <v>-1.0109645394742066</v>
      </c>
      <c r="W4105">
        <f>((I4105-AVERAGE($I$2:$I$5018))/_xlfn.STDEV.P($I$2:$I$5018))</f>
        <v>-3.1617572462471696E-2</v>
      </c>
      <c r="Y4105">
        <f t="shared" si="260"/>
        <v>0</v>
      </c>
      <c r="Z4105">
        <f t="shared" si="261"/>
        <v>0</v>
      </c>
      <c r="AA4105">
        <f t="shared" si="262"/>
        <v>0</v>
      </c>
    </row>
    <row r="4106" spans="1:27" x14ac:dyDescent="0.25">
      <c r="A4106">
        <v>47113</v>
      </c>
      <c r="B4106" t="s">
        <v>17</v>
      </c>
      <c r="C4106">
        <v>67</v>
      </c>
      <c r="D4106">
        <v>0</v>
      </c>
      <c r="E4106">
        <v>0</v>
      </c>
      <c r="F4106" t="s">
        <v>13</v>
      </c>
      <c r="G4106" t="s">
        <v>18</v>
      </c>
      <c r="H4106" t="s">
        <v>19</v>
      </c>
      <c r="I4106">
        <v>110.42</v>
      </c>
      <c r="J4106" s="2">
        <v>24.9</v>
      </c>
      <c r="K4106" t="s">
        <v>21</v>
      </c>
      <c r="L4106">
        <v>0</v>
      </c>
      <c r="N4106">
        <f t="shared" si="259"/>
        <v>24.9</v>
      </c>
      <c r="U4106">
        <f>((C4106-AVERAGE($C$2:$C$5018))/_xlfn.STDEV.P($C$2:$C$5018))</f>
        <v>1.0495988284864475</v>
      </c>
      <c r="V4106">
        <f>((N4106-AVERAGE($N$2:$N$5018))/_xlfn.STDEV.P($N$2:$N$5018))</f>
        <v>-0.51441426888617559</v>
      </c>
      <c r="W4106">
        <f>((I4106-AVERAGE($I$2:$I$5018))/_xlfn.STDEV.P($I$2:$I$5018))</f>
        <v>0.10922016262461241</v>
      </c>
      <c r="Y4106">
        <f t="shared" si="260"/>
        <v>0</v>
      </c>
      <c r="Z4106">
        <f t="shared" si="261"/>
        <v>0</v>
      </c>
      <c r="AA4106">
        <f t="shared" si="262"/>
        <v>0</v>
      </c>
    </row>
    <row r="4107" spans="1:27" x14ac:dyDescent="0.25">
      <c r="A4107">
        <v>36045</v>
      </c>
      <c r="B4107" t="s">
        <v>17</v>
      </c>
      <c r="C4107">
        <v>35</v>
      </c>
      <c r="D4107">
        <v>0</v>
      </c>
      <c r="E4107">
        <v>0</v>
      </c>
      <c r="F4107" t="s">
        <v>13</v>
      </c>
      <c r="G4107" t="s">
        <v>14</v>
      </c>
      <c r="H4107" t="s">
        <v>19</v>
      </c>
      <c r="I4107">
        <v>119.4</v>
      </c>
      <c r="J4107" s="2">
        <v>22.9</v>
      </c>
      <c r="K4107" t="s">
        <v>21</v>
      </c>
      <c r="L4107">
        <v>0</v>
      </c>
      <c r="N4107">
        <f t="shared" si="259"/>
        <v>22.9</v>
      </c>
      <c r="U4107">
        <f>((C4107-AVERAGE($C$2:$C$5018))/_xlfn.STDEV.P($C$2:$C$5018))</f>
        <v>-0.35844965590053973</v>
      </c>
      <c r="V4107">
        <f>((N4107-AVERAGE($N$2:$N$5018))/_xlfn.STDEV.P($N$2:$N$5018))</f>
        <v>-0.80650266334972343</v>
      </c>
      <c r="W4107">
        <f>((I4107-AVERAGE($I$2:$I$5018))/_xlfn.STDEV.P($I$2:$I$5018))</f>
        <v>0.31125256854825695</v>
      </c>
      <c r="Y4107">
        <f t="shared" si="260"/>
        <v>0</v>
      </c>
      <c r="Z4107">
        <f t="shared" si="261"/>
        <v>0</v>
      </c>
      <c r="AA4107">
        <f t="shared" si="262"/>
        <v>0</v>
      </c>
    </row>
    <row r="4108" spans="1:27" x14ac:dyDescent="0.25">
      <c r="A4108">
        <v>54871</v>
      </c>
      <c r="B4108" t="s">
        <v>17</v>
      </c>
      <c r="C4108">
        <v>78</v>
      </c>
      <c r="D4108">
        <v>0</v>
      </c>
      <c r="E4108">
        <v>0</v>
      </c>
      <c r="F4108" t="s">
        <v>13</v>
      </c>
      <c r="G4108" t="s">
        <v>14</v>
      </c>
      <c r="H4108" t="s">
        <v>15</v>
      </c>
      <c r="I4108">
        <v>119.13</v>
      </c>
      <c r="J4108" s="2">
        <v>25</v>
      </c>
      <c r="K4108" t="s">
        <v>21</v>
      </c>
      <c r="L4108">
        <v>0</v>
      </c>
      <c r="N4108">
        <f t="shared" ref="N4108:N4167" si="263">IF(AND(J4108="N/A",B4108="Male"),$Q$2,IF(AND(J4108="N/A",B4108="Female"),$R$2,J4108))</f>
        <v>25</v>
      </c>
      <c r="U4108">
        <f>((C4108-AVERAGE($C$2:$C$5018))/_xlfn.STDEV.P($C$2:$C$5018))</f>
        <v>1.5336154949944745</v>
      </c>
      <c r="V4108">
        <f>((N4108-AVERAGE($N$2:$N$5018))/_xlfn.STDEV.P($N$2:$N$5018))</f>
        <v>-0.49980984916299803</v>
      </c>
      <c r="W4108">
        <f>((I4108-AVERAGE($I$2:$I$5018))/_xlfn.STDEV.P($I$2:$I$5018))</f>
        <v>0.30517809754609815</v>
      </c>
      <c r="Y4108">
        <f t="shared" si="260"/>
        <v>0</v>
      </c>
      <c r="Z4108">
        <f t="shared" si="261"/>
        <v>0</v>
      </c>
      <c r="AA4108">
        <f t="shared" si="262"/>
        <v>0</v>
      </c>
    </row>
    <row r="4109" spans="1:27" x14ac:dyDescent="0.25">
      <c r="A4109">
        <v>48824</v>
      </c>
      <c r="B4109" t="s">
        <v>17</v>
      </c>
      <c r="C4109">
        <v>20</v>
      </c>
      <c r="D4109">
        <v>0</v>
      </c>
      <c r="E4109">
        <v>0</v>
      </c>
      <c r="F4109" t="s">
        <v>23</v>
      </c>
      <c r="G4109" t="s">
        <v>14</v>
      </c>
      <c r="H4109" t="s">
        <v>19</v>
      </c>
      <c r="I4109">
        <v>120.22</v>
      </c>
      <c r="J4109" s="2">
        <v>21.3</v>
      </c>
      <c r="K4109" t="s">
        <v>21</v>
      </c>
      <c r="L4109">
        <v>0</v>
      </c>
      <c r="N4109">
        <f t="shared" si="263"/>
        <v>21.3</v>
      </c>
      <c r="U4109">
        <f>((C4109-AVERAGE($C$2:$C$5018))/_xlfn.STDEV.P($C$2:$C$5018))</f>
        <v>-1.01847238295694</v>
      </c>
      <c r="V4109">
        <f>((N4109-AVERAGE($N$2:$N$5018))/_xlfn.STDEV.P($N$2:$N$5018))</f>
        <v>-1.0401733789205614</v>
      </c>
      <c r="W4109">
        <f>((I4109-AVERAGE($I$2:$I$5018))/_xlfn.STDEV.P($I$2:$I$5018))</f>
        <v>0.32970096196221987</v>
      </c>
      <c r="Y4109">
        <f t="shared" si="260"/>
        <v>0</v>
      </c>
      <c r="Z4109">
        <f t="shared" si="261"/>
        <v>0</v>
      </c>
      <c r="AA4109">
        <f t="shared" si="262"/>
        <v>0</v>
      </c>
    </row>
    <row r="4110" spans="1:27" x14ac:dyDescent="0.25">
      <c r="A4110">
        <v>67356</v>
      </c>
      <c r="B4110" t="s">
        <v>17</v>
      </c>
      <c r="C4110">
        <v>43</v>
      </c>
      <c r="D4110">
        <v>0</v>
      </c>
      <c r="E4110">
        <v>0</v>
      </c>
      <c r="F4110" t="s">
        <v>13</v>
      </c>
      <c r="G4110" t="s">
        <v>14</v>
      </c>
      <c r="H4110" t="s">
        <v>15</v>
      </c>
      <c r="I4110">
        <v>80.8</v>
      </c>
      <c r="J4110" s="2">
        <v>46.1</v>
      </c>
      <c r="K4110" t="s">
        <v>21</v>
      </c>
      <c r="L4110">
        <v>0</v>
      </c>
      <c r="N4110">
        <f t="shared" si="263"/>
        <v>46.1</v>
      </c>
      <c r="U4110">
        <f>((C4110-AVERAGE($C$2:$C$5018))/_xlfn.STDEV.P($C$2:$C$5018))</f>
        <v>-6.4375348037928977E-3</v>
      </c>
      <c r="V4110">
        <f>((N4110-AVERAGE($N$2:$N$5018))/_xlfn.STDEV.P($N$2:$N$5018))</f>
        <v>2.5817227124274313</v>
      </c>
      <c r="W4110">
        <f>((I4110-AVERAGE($I$2:$I$5018))/_xlfn.STDEV.P($I$2:$I$5018))</f>
        <v>-0.55717180435293212</v>
      </c>
      <c r="Y4110">
        <f t="shared" si="260"/>
        <v>0</v>
      </c>
      <c r="Z4110">
        <f t="shared" si="261"/>
        <v>0</v>
      </c>
      <c r="AA4110">
        <f t="shared" si="262"/>
        <v>0</v>
      </c>
    </row>
    <row r="4111" spans="1:27" x14ac:dyDescent="0.25">
      <c r="A4111">
        <v>58477</v>
      </c>
      <c r="B4111" t="s">
        <v>17</v>
      </c>
      <c r="C4111">
        <v>45</v>
      </c>
      <c r="D4111">
        <v>0</v>
      </c>
      <c r="E4111">
        <v>0</v>
      </c>
      <c r="F4111" t="s">
        <v>13</v>
      </c>
      <c r="G4111" t="s">
        <v>14</v>
      </c>
      <c r="H4111" t="s">
        <v>15</v>
      </c>
      <c r="I4111">
        <v>81.239999999999995</v>
      </c>
      <c r="J4111" s="2">
        <v>37</v>
      </c>
      <c r="K4111" t="s">
        <v>21</v>
      </c>
      <c r="L4111">
        <v>0</v>
      </c>
      <c r="N4111">
        <f t="shared" si="263"/>
        <v>37</v>
      </c>
      <c r="U4111">
        <f>((C4111-AVERAGE($C$2:$C$5018))/_xlfn.STDEV.P($C$2:$C$5018))</f>
        <v>8.1565495470393809E-2</v>
      </c>
      <c r="V4111">
        <f>((N4111-AVERAGE($N$2:$N$5018))/_xlfn.STDEV.P($N$2:$N$5018))</f>
        <v>1.2527205176182887</v>
      </c>
      <c r="W4111">
        <f>((I4111-AVERAGE($I$2:$I$5018))/_xlfn.STDEV.P($I$2:$I$5018))</f>
        <v>-0.54727266642348849</v>
      </c>
      <c r="Y4111">
        <f t="shared" si="260"/>
        <v>0</v>
      </c>
      <c r="Z4111">
        <f t="shared" si="261"/>
        <v>0</v>
      </c>
      <c r="AA4111">
        <f t="shared" si="262"/>
        <v>0</v>
      </c>
    </row>
    <row r="4112" spans="1:27" x14ac:dyDescent="0.25">
      <c r="A4112">
        <v>53636</v>
      </c>
      <c r="B4112" t="s">
        <v>17</v>
      </c>
      <c r="C4112">
        <v>11</v>
      </c>
      <c r="D4112">
        <v>0</v>
      </c>
      <c r="E4112">
        <v>0</v>
      </c>
      <c r="F4112" t="s">
        <v>23</v>
      </c>
      <c r="G4112" t="s">
        <v>26</v>
      </c>
      <c r="H4112" t="s">
        <v>15</v>
      </c>
      <c r="I4112">
        <v>88.79</v>
      </c>
      <c r="J4112" s="2">
        <v>21.3</v>
      </c>
      <c r="K4112" t="s">
        <v>21</v>
      </c>
      <c r="L4112">
        <v>0</v>
      </c>
      <c r="N4112">
        <f t="shared" si="263"/>
        <v>21.3</v>
      </c>
      <c r="U4112">
        <f>((C4112-AVERAGE($C$2:$C$5018))/_xlfn.STDEV.P($C$2:$C$5018))</f>
        <v>-1.4144860191907802</v>
      </c>
      <c r="V4112">
        <f>((N4112-AVERAGE($N$2:$N$5018))/_xlfn.STDEV.P($N$2:$N$5018))</f>
        <v>-1.0401733789205614</v>
      </c>
      <c r="W4112">
        <f>((I4112-AVERAGE($I$2:$I$5018))/_xlfn.STDEV.P($I$2:$I$5018))</f>
        <v>-0.37741245877053553</v>
      </c>
      <c r="Y4112">
        <f t="shared" si="260"/>
        <v>0</v>
      </c>
      <c r="Z4112">
        <f t="shared" si="261"/>
        <v>0</v>
      </c>
      <c r="AA4112">
        <f t="shared" si="262"/>
        <v>0</v>
      </c>
    </row>
    <row r="4113" spans="1:27" x14ac:dyDescent="0.25">
      <c r="A4113">
        <v>24262</v>
      </c>
      <c r="B4113" t="s">
        <v>17</v>
      </c>
      <c r="C4113">
        <v>31</v>
      </c>
      <c r="D4113">
        <v>0</v>
      </c>
      <c r="E4113">
        <v>0</v>
      </c>
      <c r="F4113" t="s">
        <v>13</v>
      </c>
      <c r="G4113" t="s">
        <v>14</v>
      </c>
      <c r="H4113" t="s">
        <v>19</v>
      </c>
      <c r="I4113">
        <v>70.91</v>
      </c>
      <c r="J4113" s="2">
        <v>28.3</v>
      </c>
      <c r="K4113" t="s">
        <v>21</v>
      </c>
      <c r="L4113">
        <v>0</v>
      </c>
      <c r="N4113">
        <f t="shared" si="263"/>
        <v>28.3</v>
      </c>
      <c r="U4113">
        <f>((C4113-AVERAGE($C$2:$C$5018))/_xlfn.STDEV.P($C$2:$C$5018))</f>
        <v>-0.5344557164489131</v>
      </c>
      <c r="V4113">
        <f>((N4113-AVERAGE($N$2:$N$5018))/_xlfn.STDEV.P($N$2:$N$5018))</f>
        <v>-1.7863998298144054E-2</v>
      </c>
      <c r="W4113">
        <f>((I4113-AVERAGE($I$2:$I$5018))/_xlfn.STDEV.P($I$2:$I$5018))</f>
        <v>-0.77967742735792578</v>
      </c>
      <c r="Y4113">
        <f t="shared" si="260"/>
        <v>0</v>
      </c>
      <c r="Z4113">
        <f t="shared" si="261"/>
        <v>0</v>
      </c>
      <c r="AA4113">
        <f t="shared" si="262"/>
        <v>0</v>
      </c>
    </row>
    <row r="4114" spans="1:27" x14ac:dyDescent="0.25">
      <c r="A4114">
        <v>33886</v>
      </c>
      <c r="B4114" t="s">
        <v>17</v>
      </c>
      <c r="C4114">
        <v>30</v>
      </c>
      <c r="D4114">
        <v>0</v>
      </c>
      <c r="E4114">
        <v>0</v>
      </c>
      <c r="F4114" t="s">
        <v>23</v>
      </c>
      <c r="G4114" t="s">
        <v>14</v>
      </c>
      <c r="H4114" t="s">
        <v>19</v>
      </c>
      <c r="I4114">
        <v>87.12</v>
      </c>
      <c r="J4114" s="2">
        <v>31.1</v>
      </c>
      <c r="K4114" t="s">
        <v>22</v>
      </c>
      <c r="L4114">
        <v>0</v>
      </c>
      <c r="N4114">
        <f t="shared" si="263"/>
        <v>31.1</v>
      </c>
      <c r="U4114">
        <f>((C4114-AVERAGE($C$2:$C$5018))/_xlfn.STDEV.P($C$2:$C$5018))</f>
        <v>-0.57845723158600648</v>
      </c>
      <c r="V4114">
        <f>((N4114-AVERAGE($N$2:$N$5018))/_xlfn.STDEV.P($N$2:$N$5018))</f>
        <v>0.39105975395082299</v>
      </c>
      <c r="W4114">
        <f>((I4114-AVERAGE($I$2:$I$5018))/_xlfn.STDEV.P($I$2:$I$5018))</f>
        <v>-0.41498418682092381</v>
      </c>
      <c r="Y4114">
        <f t="shared" si="260"/>
        <v>0</v>
      </c>
      <c r="Z4114">
        <f t="shared" si="261"/>
        <v>0</v>
      </c>
      <c r="AA4114">
        <f t="shared" si="262"/>
        <v>0</v>
      </c>
    </row>
    <row r="4115" spans="1:27" x14ac:dyDescent="0.25">
      <c r="A4115">
        <v>59126</v>
      </c>
      <c r="B4115" t="s">
        <v>17</v>
      </c>
      <c r="C4115">
        <v>27</v>
      </c>
      <c r="D4115">
        <v>0</v>
      </c>
      <c r="E4115">
        <v>0</v>
      </c>
      <c r="F4115" t="s">
        <v>23</v>
      </c>
      <c r="G4115" t="s">
        <v>14</v>
      </c>
      <c r="H4115" t="s">
        <v>15</v>
      </c>
      <c r="I4115">
        <v>126.09</v>
      </c>
      <c r="J4115" s="2">
        <v>25.1</v>
      </c>
      <c r="K4115" t="s">
        <v>24</v>
      </c>
      <c r="L4115">
        <v>0</v>
      </c>
      <c r="N4115">
        <f t="shared" si="263"/>
        <v>25.1</v>
      </c>
      <c r="U4115">
        <f>((C4115-AVERAGE($C$2:$C$5018))/_xlfn.STDEV.P($C$2:$C$5018))</f>
        <v>-0.71046177699728652</v>
      </c>
      <c r="V4115">
        <f>((N4115-AVERAGE($N$2:$N$5018))/_xlfn.STDEV.P($N$2:$N$5018))</f>
        <v>-0.48520542943982042</v>
      </c>
      <c r="W4115">
        <f>((I4115-AVERAGE($I$2:$I$5018))/_xlfn.STDEV.P($I$2:$I$5018))</f>
        <v>0.46176446115729713</v>
      </c>
      <c r="Y4115">
        <f t="shared" si="260"/>
        <v>0</v>
      </c>
      <c r="Z4115">
        <f t="shared" si="261"/>
        <v>0</v>
      </c>
      <c r="AA4115">
        <f t="shared" si="262"/>
        <v>0</v>
      </c>
    </row>
    <row r="4116" spans="1:27" x14ac:dyDescent="0.25">
      <c r="A4116">
        <v>31697</v>
      </c>
      <c r="B4116" t="s">
        <v>17</v>
      </c>
      <c r="C4116">
        <v>34</v>
      </c>
      <c r="D4116">
        <v>0</v>
      </c>
      <c r="E4116">
        <v>0</v>
      </c>
      <c r="F4116" t="s">
        <v>13</v>
      </c>
      <c r="G4116" t="s">
        <v>14</v>
      </c>
      <c r="H4116" t="s">
        <v>15</v>
      </c>
      <c r="I4116">
        <v>76.42</v>
      </c>
      <c r="J4116" s="2">
        <v>27.6</v>
      </c>
      <c r="K4116" t="s">
        <v>22</v>
      </c>
      <c r="L4116">
        <v>0</v>
      </c>
      <c r="N4116">
        <f t="shared" si="263"/>
        <v>27.6</v>
      </c>
      <c r="U4116">
        <f>((C4116-AVERAGE($C$2:$C$5018))/_xlfn.STDEV.P($C$2:$C$5018))</f>
        <v>-0.40245117103763306</v>
      </c>
      <c r="V4116">
        <f>((N4116-AVERAGE($N$2:$N$5018))/_xlfn.STDEV.P($N$2:$N$5018))</f>
        <v>-0.12009493636038568</v>
      </c>
      <c r="W4116">
        <f>((I4116-AVERAGE($I$2:$I$5018))/_xlfn.STDEV.P($I$2:$I$5018))</f>
        <v>-0.65571322283239331</v>
      </c>
      <c r="Y4116">
        <f t="shared" si="260"/>
        <v>0</v>
      </c>
      <c r="Z4116">
        <f t="shared" si="261"/>
        <v>0</v>
      </c>
      <c r="AA4116">
        <f t="shared" si="262"/>
        <v>0</v>
      </c>
    </row>
    <row r="4117" spans="1:27" x14ac:dyDescent="0.25">
      <c r="A4117">
        <v>10018</v>
      </c>
      <c r="B4117" t="s">
        <v>12</v>
      </c>
      <c r="C4117">
        <v>19</v>
      </c>
      <c r="D4117">
        <v>0</v>
      </c>
      <c r="E4117">
        <v>0</v>
      </c>
      <c r="F4117" t="s">
        <v>23</v>
      </c>
      <c r="G4117" t="s">
        <v>14</v>
      </c>
      <c r="H4117" t="s">
        <v>19</v>
      </c>
      <c r="I4117">
        <v>56.33</v>
      </c>
      <c r="J4117" s="2">
        <v>29.4</v>
      </c>
      <c r="K4117" t="s">
        <v>24</v>
      </c>
      <c r="L4117">
        <v>0</v>
      </c>
      <c r="N4117">
        <f t="shared" si="263"/>
        <v>29.4</v>
      </c>
      <c r="U4117">
        <f>((C4117-AVERAGE($C$2:$C$5018))/_xlfn.STDEV.P($C$2:$C$5018))</f>
        <v>-1.0624738980940334</v>
      </c>
      <c r="V4117">
        <f>((N4117-AVERAGE($N$2:$N$5018))/_xlfn.STDEV.P($N$2:$N$5018))</f>
        <v>0.14278461865680692</v>
      </c>
      <c r="W4117">
        <f>((I4117-AVERAGE($I$2:$I$5018))/_xlfn.STDEV.P($I$2:$I$5018))</f>
        <v>-1.1076988614744887</v>
      </c>
      <c r="Y4117">
        <f t="shared" si="260"/>
        <v>0</v>
      </c>
      <c r="Z4117">
        <f t="shared" si="261"/>
        <v>0</v>
      </c>
      <c r="AA4117">
        <f t="shared" si="262"/>
        <v>0</v>
      </c>
    </row>
    <row r="4118" spans="1:27" x14ac:dyDescent="0.25">
      <c r="A4118">
        <v>52447</v>
      </c>
      <c r="B4118" t="s">
        <v>17</v>
      </c>
      <c r="C4118">
        <v>3</v>
      </c>
      <c r="D4118">
        <v>0</v>
      </c>
      <c r="E4118">
        <v>0</v>
      </c>
      <c r="F4118" t="s">
        <v>23</v>
      </c>
      <c r="G4118" t="s">
        <v>26</v>
      </c>
      <c r="H4118" t="s">
        <v>19</v>
      </c>
      <c r="I4118">
        <v>131.81</v>
      </c>
      <c r="J4118" s="2">
        <v>14.1</v>
      </c>
      <c r="K4118" t="s">
        <v>24</v>
      </c>
      <c r="L4118">
        <v>0</v>
      </c>
      <c r="N4118">
        <f t="shared" si="263"/>
        <v>14.1</v>
      </c>
      <c r="U4118">
        <f>((C4118-AVERAGE($C$2:$C$5018))/_xlfn.STDEV.P($C$2:$C$5018))</f>
        <v>-1.7664981402875271</v>
      </c>
      <c r="V4118">
        <f>((N4118-AVERAGE($N$2:$N$5018))/_xlfn.STDEV.P($N$2:$N$5018))</f>
        <v>-2.0916915989893337</v>
      </c>
      <c r="W4118">
        <f>((I4118-AVERAGE($I$2:$I$5018))/_xlfn.STDEV.P($I$2:$I$5018))</f>
        <v>0.5904532542400639</v>
      </c>
      <c r="Y4118">
        <f t="shared" si="260"/>
        <v>0</v>
      </c>
      <c r="Z4118">
        <f t="shared" si="261"/>
        <v>0</v>
      </c>
      <c r="AA4118">
        <f t="shared" si="262"/>
        <v>0</v>
      </c>
    </row>
    <row r="4119" spans="1:27" x14ac:dyDescent="0.25">
      <c r="A4119">
        <v>23238</v>
      </c>
      <c r="B4119" t="s">
        <v>12</v>
      </c>
      <c r="C4119">
        <v>53</v>
      </c>
      <c r="D4119">
        <v>0</v>
      </c>
      <c r="E4119">
        <v>1</v>
      </c>
      <c r="F4119" t="s">
        <v>13</v>
      </c>
      <c r="G4119" t="s">
        <v>14</v>
      </c>
      <c r="H4119" t="s">
        <v>19</v>
      </c>
      <c r="I4119">
        <v>95.23</v>
      </c>
      <c r="J4119" s="2">
        <v>35.200000000000003</v>
      </c>
      <c r="K4119" t="s">
        <v>22</v>
      </c>
      <c r="L4119">
        <v>0</v>
      </c>
      <c r="N4119">
        <f t="shared" si="263"/>
        <v>35.200000000000003</v>
      </c>
      <c r="U4119">
        <f>((C4119-AVERAGE($C$2:$C$5018))/_xlfn.STDEV.P($C$2:$C$5018))</f>
        <v>0.43357761656714061</v>
      </c>
      <c r="V4119">
        <f>((N4119-AVERAGE($N$2:$N$5018))/_xlfn.STDEV.P($N$2:$N$5018))</f>
        <v>0.98984096260109622</v>
      </c>
      <c r="W4119">
        <f>((I4119-AVERAGE($I$2:$I$5018))/_xlfn.STDEV.P($I$2:$I$5018))</f>
        <v>-0.23252507634867919</v>
      </c>
      <c r="Y4119">
        <f t="shared" si="260"/>
        <v>0</v>
      </c>
      <c r="Z4119">
        <f t="shared" si="261"/>
        <v>0</v>
      </c>
      <c r="AA4119">
        <f t="shared" si="262"/>
        <v>0</v>
      </c>
    </row>
    <row r="4120" spans="1:27" x14ac:dyDescent="0.25">
      <c r="A4120">
        <v>4148</v>
      </c>
      <c r="B4120" t="s">
        <v>12</v>
      </c>
      <c r="C4120">
        <v>81</v>
      </c>
      <c r="D4120">
        <v>0</v>
      </c>
      <c r="E4120">
        <v>0</v>
      </c>
      <c r="F4120" t="s">
        <v>13</v>
      </c>
      <c r="G4120" t="s">
        <v>18</v>
      </c>
      <c r="H4120" t="s">
        <v>15</v>
      </c>
      <c r="I4120">
        <v>71.180000000000007</v>
      </c>
      <c r="J4120" s="2">
        <v>23.9</v>
      </c>
      <c r="K4120" t="s">
        <v>16</v>
      </c>
      <c r="L4120">
        <v>0</v>
      </c>
      <c r="N4120">
        <f t="shared" si="263"/>
        <v>23.9</v>
      </c>
      <c r="U4120">
        <f>((C4120-AVERAGE($C$2:$C$5018))/_xlfn.STDEV.P($C$2:$C$5018))</f>
        <v>1.6656200404057546</v>
      </c>
      <c r="V4120">
        <f>((N4120-AVERAGE($N$2:$N$5018))/_xlfn.STDEV.P($N$2:$N$5018))</f>
        <v>-0.66045846611794956</v>
      </c>
      <c r="W4120">
        <f>((I4120-AVERAGE($I$2:$I$5018))/_xlfn.STDEV.P($I$2:$I$5018))</f>
        <v>-0.77360295635576704</v>
      </c>
      <c r="Y4120">
        <f t="shared" si="260"/>
        <v>0</v>
      </c>
      <c r="Z4120">
        <f t="shared" si="261"/>
        <v>0</v>
      </c>
      <c r="AA4120">
        <f t="shared" si="262"/>
        <v>0</v>
      </c>
    </row>
    <row r="4121" spans="1:27" x14ac:dyDescent="0.25">
      <c r="A4121">
        <v>63404</v>
      </c>
      <c r="B4121" t="s">
        <v>17</v>
      </c>
      <c r="C4121">
        <v>44</v>
      </c>
      <c r="D4121">
        <v>0</v>
      </c>
      <c r="E4121">
        <v>0</v>
      </c>
      <c r="F4121" t="s">
        <v>13</v>
      </c>
      <c r="G4121" t="s">
        <v>14</v>
      </c>
      <c r="H4121" t="s">
        <v>19</v>
      </c>
      <c r="I4121">
        <v>87.71</v>
      </c>
      <c r="J4121" s="2">
        <v>34</v>
      </c>
      <c r="K4121" t="s">
        <v>16</v>
      </c>
      <c r="L4121">
        <v>0</v>
      </c>
      <c r="N4121">
        <f t="shared" si="263"/>
        <v>34</v>
      </c>
      <c r="U4121">
        <f>((C4121-AVERAGE($C$2:$C$5018))/_xlfn.STDEV.P($C$2:$C$5018))</f>
        <v>3.7563980333300453E-2</v>
      </c>
      <c r="V4121">
        <f>((N4121-AVERAGE($N$2:$N$5018))/_xlfn.STDEV.P($N$2:$N$5018))</f>
        <v>0.81458792592296714</v>
      </c>
      <c r="W4121">
        <f>((I4121-AVERAGE($I$2:$I$5018))/_xlfn.STDEV.P($I$2:$I$5018))</f>
        <v>-0.40171034277917012</v>
      </c>
      <c r="Y4121">
        <f t="shared" si="260"/>
        <v>0</v>
      </c>
      <c r="Z4121">
        <f t="shared" si="261"/>
        <v>0</v>
      </c>
      <c r="AA4121">
        <f t="shared" si="262"/>
        <v>0</v>
      </c>
    </row>
    <row r="4122" spans="1:27" x14ac:dyDescent="0.25">
      <c r="A4122">
        <v>13540</v>
      </c>
      <c r="B4122" t="s">
        <v>17</v>
      </c>
      <c r="C4122">
        <v>59</v>
      </c>
      <c r="D4122">
        <v>0</v>
      </c>
      <c r="E4122">
        <v>0</v>
      </c>
      <c r="F4122" t="s">
        <v>13</v>
      </c>
      <c r="G4122" t="s">
        <v>18</v>
      </c>
      <c r="H4122" t="s">
        <v>19</v>
      </c>
      <c r="I4122">
        <v>115.68</v>
      </c>
      <c r="J4122" s="2">
        <v>27.1</v>
      </c>
      <c r="K4122" t="s">
        <v>24</v>
      </c>
      <c r="L4122">
        <v>0</v>
      </c>
      <c r="N4122">
        <f t="shared" si="263"/>
        <v>27.1</v>
      </c>
      <c r="U4122">
        <f>((C4122-AVERAGE($C$2:$C$5018))/_xlfn.STDEV.P($C$2:$C$5018))</f>
        <v>0.69758670738970074</v>
      </c>
      <c r="V4122">
        <f>((N4122-AVERAGE($N$2:$N$5018))/_xlfn.STDEV.P($N$2:$N$5018))</f>
        <v>-0.19311703497627264</v>
      </c>
      <c r="W4122">
        <f>((I4122-AVERAGE($I$2:$I$5018))/_xlfn.STDEV.P($I$2:$I$5018))</f>
        <v>0.22755985696296105</v>
      </c>
      <c r="Y4122">
        <f t="shared" si="260"/>
        <v>0</v>
      </c>
      <c r="Z4122">
        <f t="shared" si="261"/>
        <v>0</v>
      </c>
      <c r="AA4122">
        <f t="shared" si="262"/>
        <v>0</v>
      </c>
    </row>
    <row r="4123" spans="1:27" x14ac:dyDescent="0.25">
      <c r="A4123">
        <v>44288</v>
      </c>
      <c r="B4123" t="s">
        <v>12</v>
      </c>
      <c r="C4123">
        <v>43</v>
      </c>
      <c r="D4123">
        <v>0</v>
      </c>
      <c r="E4123">
        <v>0</v>
      </c>
      <c r="F4123" t="s">
        <v>13</v>
      </c>
      <c r="G4123" t="s">
        <v>14</v>
      </c>
      <c r="H4123" t="s">
        <v>19</v>
      </c>
      <c r="I4123">
        <v>207.37</v>
      </c>
      <c r="J4123" s="2">
        <v>29.5</v>
      </c>
      <c r="K4123" t="s">
        <v>16</v>
      </c>
      <c r="L4123">
        <v>0</v>
      </c>
      <c r="N4123">
        <f t="shared" si="263"/>
        <v>29.5</v>
      </c>
      <c r="U4123">
        <f>((C4123-AVERAGE($C$2:$C$5018))/_xlfn.STDEV.P($C$2:$C$5018))</f>
        <v>-6.4375348037928977E-3</v>
      </c>
      <c r="V4123">
        <f>((N4123-AVERAGE($N$2:$N$5018))/_xlfn.STDEV.P($N$2:$N$5018))</f>
        <v>0.15738903837998452</v>
      </c>
      <c r="W4123">
        <f>((I4123-AVERAGE($I$2:$I$5018))/_xlfn.STDEV.P($I$2:$I$5018))</f>
        <v>2.2904052132145156</v>
      </c>
      <c r="Y4123">
        <f t="shared" si="260"/>
        <v>0</v>
      </c>
      <c r="Z4123">
        <f t="shared" si="261"/>
        <v>0</v>
      </c>
      <c r="AA4123">
        <f t="shared" si="262"/>
        <v>0</v>
      </c>
    </row>
    <row r="4124" spans="1:27" x14ac:dyDescent="0.25">
      <c r="A4124">
        <v>23194</v>
      </c>
      <c r="B4124" t="s">
        <v>12</v>
      </c>
      <c r="C4124">
        <v>32</v>
      </c>
      <c r="D4124">
        <v>1</v>
      </c>
      <c r="E4124">
        <v>0</v>
      </c>
      <c r="F4124" t="s">
        <v>23</v>
      </c>
      <c r="G4124" t="s">
        <v>14</v>
      </c>
      <c r="H4124" t="s">
        <v>19</v>
      </c>
      <c r="I4124">
        <v>74.430000000000007</v>
      </c>
      <c r="J4124" s="2" t="s">
        <v>20</v>
      </c>
      <c r="K4124" t="s">
        <v>24</v>
      </c>
      <c r="L4124">
        <v>0</v>
      </c>
      <c r="N4124">
        <f t="shared" si="263"/>
        <v>28.422259136212656</v>
      </c>
      <c r="U4124">
        <f>((C4124-AVERAGE($C$2:$C$5018))/_xlfn.STDEV.P($C$2:$C$5018))</f>
        <v>-0.49045420131181977</v>
      </c>
      <c r="V4124">
        <f>((N4124-AVERAGE($N$2:$N$5018))/_xlfn.STDEV.P($N$2:$N$5018))</f>
        <v>-8.7608957167494772E-6</v>
      </c>
      <c r="W4124">
        <f>((I4124-AVERAGE($I$2:$I$5018))/_xlfn.STDEV.P($I$2:$I$5018))</f>
        <v>-0.70048432392237669</v>
      </c>
      <c r="Y4124">
        <f t="shared" si="260"/>
        <v>0</v>
      </c>
      <c r="Z4124">
        <f t="shared" si="261"/>
        <v>0</v>
      </c>
      <c r="AA4124">
        <f t="shared" si="262"/>
        <v>0</v>
      </c>
    </row>
    <row r="4125" spans="1:27" x14ac:dyDescent="0.25">
      <c r="A4125">
        <v>751</v>
      </c>
      <c r="B4125" t="s">
        <v>17</v>
      </c>
      <c r="C4125">
        <v>5</v>
      </c>
      <c r="D4125">
        <v>0</v>
      </c>
      <c r="E4125">
        <v>0</v>
      </c>
      <c r="F4125" t="s">
        <v>23</v>
      </c>
      <c r="G4125" t="s">
        <v>26</v>
      </c>
      <c r="H4125" t="s">
        <v>19</v>
      </c>
      <c r="I4125">
        <v>75.099999999999994</v>
      </c>
      <c r="J4125" s="2">
        <v>20.7</v>
      </c>
      <c r="K4125" t="s">
        <v>24</v>
      </c>
      <c r="L4125">
        <v>0</v>
      </c>
      <c r="N4125">
        <f t="shared" si="263"/>
        <v>20.7</v>
      </c>
      <c r="U4125">
        <f>((C4125-AVERAGE($C$2:$C$5018))/_xlfn.STDEV.P($C$2:$C$5018))</f>
        <v>-1.6784951100133403</v>
      </c>
      <c r="V4125">
        <f>((N4125-AVERAGE($N$2:$N$5018))/_xlfn.STDEV.P($N$2:$N$5018))</f>
        <v>-1.1277998972596259</v>
      </c>
      <c r="W4125">
        <f>((I4125-AVERAGE($I$2:$I$5018))/_xlfn.STDEV.P($I$2:$I$5018))</f>
        <v>-0.68541063662072421</v>
      </c>
      <c r="Y4125">
        <f t="shared" si="260"/>
        <v>0</v>
      </c>
      <c r="Z4125">
        <f t="shared" si="261"/>
        <v>0</v>
      </c>
      <c r="AA4125">
        <f t="shared" si="262"/>
        <v>0</v>
      </c>
    </row>
    <row r="4126" spans="1:27" x14ac:dyDescent="0.25">
      <c r="A4126">
        <v>7047</v>
      </c>
      <c r="B4126" t="s">
        <v>17</v>
      </c>
      <c r="C4126">
        <v>31</v>
      </c>
      <c r="D4126">
        <v>0</v>
      </c>
      <c r="E4126">
        <v>0</v>
      </c>
      <c r="F4126" t="s">
        <v>13</v>
      </c>
      <c r="G4126" t="s">
        <v>14</v>
      </c>
      <c r="H4126" t="s">
        <v>19</v>
      </c>
      <c r="I4126">
        <v>69.72</v>
      </c>
      <c r="J4126" s="2">
        <v>39.5</v>
      </c>
      <c r="K4126" t="s">
        <v>22</v>
      </c>
      <c r="L4126">
        <v>0</v>
      </c>
      <c r="N4126">
        <f t="shared" si="263"/>
        <v>39.5</v>
      </c>
      <c r="U4126">
        <f>((C4126-AVERAGE($C$2:$C$5018))/_xlfn.STDEV.P($C$2:$C$5018))</f>
        <v>-0.5344557164489131</v>
      </c>
      <c r="V4126">
        <f>((N4126-AVERAGE($N$2:$N$5018))/_xlfn.STDEV.P($N$2:$N$5018))</f>
        <v>1.6178310106977236</v>
      </c>
      <c r="W4126">
        <f>((I4126-AVERAGE($I$2:$I$5018))/_xlfn.STDEV.P($I$2:$I$5018))</f>
        <v>-0.80645009584892091</v>
      </c>
      <c r="Y4126">
        <f t="shared" si="260"/>
        <v>0</v>
      </c>
      <c r="Z4126">
        <f t="shared" si="261"/>
        <v>0</v>
      </c>
      <c r="AA4126">
        <f t="shared" si="262"/>
        <v>0</v>
      </c>
    </row>
    <row r="4127" spans="1:27" x14ac:dyDescent="0.25">
      <c r="A4127">
        <v>68020</v>
      </c>
      <c r="B4127" t="s">
        <v>12</v>
      </c>
      <c r="C4127">
        <v>47</v>
      </c>
      <c r="D4127">
        <v>0</v>
      </c>
      <c r="E4127">
        <v>0</v>
      </c>
      <c r="F4127" t="s">
        <v>13</v>
      </c>
      <c r="G4127" t="s">
        <v>14</v>
      </c>
      <c r="H4127" t="s">
        <v>15</v>
      </c>
      <c r="I4127">
        <v>111.84</v>
      </c>
      <c r="J4127" s="2">
        <v>33.700000000000003</v>
      </c>
      <c r="K4127" t="s">
        <v>24</v>
      </c>
      <c r="L4127">
        <v>0</v>
      </c>
      <c r="N4127">
        <f t="shared" si="263"/>
        <v>33.700000000000003</v>
      </c>
      <c r="U4127">
        <f>((C4127-AVERAGE($C$2:$C$5018))/_xlfn.STDEV.P($C$2:$C$5018))</f>
        <v>0.16956852574458051</v>
      </c>
      <c r="V4127">
        <f>((N4127-AVERAGE($N$2:$N$5018))/_xlfn.STDEV.P($N$2:$N$5018))</f>
        <v>0.77077466675343531</v>
      </c>
      <c r="W4127">
        <f>((I4127-AVERAGE($I$2:$I$5018))/_xlfn.STDEV.P($I$2:$I$5018))</f>
        <v>0.1411673804878168</v>
      </c>
      <c r="Y4127">
        <f t="shared" si="260"/>
        <v>0</v>
      </c>
      <c r="Z4127">
        <f t="shared" si="261"/>
        <v>0</v>
      </c>
      <c r="AA4127">
        <f t="shared" si="262"/>
        <v>0</v>
      </c>
    </row>
    <row r="4128" spans="1:27" x14ac:dyDescent="0.25">
      <c r="A4128">
        <v>11325</v>
      </c>
      <c r="B4128" t="s">
        <v>17</v>
      </c>
      <c r="C4128">
        <v>12</v>
      </c>
      <c r="D4128">
        <v>0</v>
      </c>
      <c r="E4128">
        <v>0</v>
      </c>
      <c r="F4128" t="s">
        <v>23</v>
      </c>
      <c r="G4128" t="s">
        <v>26</v>
      </c>
      <c r="H4128" t="s">
        <v>19</v>
      </c>
      <c r="I4128">
        <v>111.08</v>
      </c>
      <c r="J4128" s="2">
        <v>23.2</v>
      </c>
      <c r="K4128" t="s">
        <v>21</v>
      </c>
      <c r="L4128">
        <v>0</v>
      </c>
      <c r="N4128">
        <f t="shared" si="263"/>
        <v>23.2</v>
      </c>
      <c r="U4128">
        <f>((C4128-AVERAGE($C$2:$C$5018))/_xlfn.STDEV.P($C$2:$C$5018))</f>
        <v>-1.3704845040536868</v>
      </c>
      <c r="V4128">
        <f>((N4128-AVERAGE($N$2:$N$5018))/_xlfn.STDEV.P($N$2:$N$5018))</f>
        <v>-0.76268940418019116</v>
      </c>
      <c r="W4128">
        <f>((I4128-AVERAGE($I$2:$I$5018))/_xlfn.STDEV.P($I$2:$I$5018))</f>
        <v>0.12406886951877774</v>
      </c>
      <c r="Y4128">
        <f t="shared" si="260"/>
        <v>0</v>
      </c>
      <c r="Z4128">
        <f t="shared" si="261"/>
        <v>0</v>
      </c>
      <c r="AA4128">
        <f t="shared" si="262"/>
        <v>0</v>
      </c>
    </row>
    <row r="4129" spans="1:27" x14ac:dyDescent="0.25">
      <c r="A4129">
        <v>25636</v>
      </c>
      <c r="B4129" t="s">
        <v>12</v>
      </c>
      <c r="C4129">
        <v>40</v>
      </c>
      <c r="D4129">
        <v>0</v>
      </c>
      <c r="E4129">
        <v>0</v>
      </c>
      <c r="F4129" t="s">
        <v>13</v>
      </c>
      <c r="G4129" t="s">
        <v>14</v>
      </c>
      <c r="H4129" t="s">
        <v>19</v>
      </c>
      <c r="I4129">
        <v>201.96</v>
      </c>
      <c r="J4129" s="2">
        <v>30.1</v>
      </c>
      <c r="K4129" t="s">
        <v>24</v>
      </c>
      <c r="L4129">
        <v>0</v>
      </c>
      <c r="N4129">
        <f t="shared" si="263"/>
        <v>30.1</v>
      </c>
      <c r="U4129">
        <f>((C4129-AVERAGE($C$2:$C$5018))/_xlfn.STDEV.P($C$2:$C$5018))</f>
        <v>-0.13844208021507295</v>
      </c>
      <c r="V4129">
        <f>((N4129-AVERAGE($N$2:$N$5018))/_xlfn.STDEV.P($N$2:$N$5018))</f>
        <v>0.24501555671904907</v>
      </c>
      <c r="W4129">
        <f>((I4129-AVERAGE($I$2:$I$5018))/_xlfn.STDEV.P($I$2:$I$5018))</f>
        <v>2.1686908127638569</v>
      </c>
      <c r="Y4129">
        <f t="shared" si="260"/>
        <v>0</v>
      </c>
      <c r="Z4129">
        <f t="shared" si="261"/>
        <v>0</v>
      </c>
      <c r="AA4129">
        <f t="shared" si="262"/>
        <v>0</v>
      </c>
    </row>
    <row r="4130" spans="1:27" x14ac:dyDescent="0.25">
      <c r="A4130">
        <v>60602</v>
      </c>
      <c r="B4130" t="s">
        <v>17</v>
      </c>
      <c r="C4130">
        <v>49</v>
      </c>
      <c r="D4130">
        <v>0</v>
      </c>
      <c r="E4130">
        <v>0</v>
      </c>
      <c r="F4130" t="s">
        <v>13</v>
      </c>
      <c r="G4130" t="s">
        <v>25</v>
      </c>
      <c r="H4130" t="s">
        <v>15</v>
      </c>
      <c r="I4130">
        <v>68.680000000000007</v>
      </c>
      <c r="J4130" s="2">
        <v>28.8</v>
      </c>
      <c r="K4130" t="s">
        <v>21</v>
      </c>
      <c r="L4130">
        <v>0</v>
      </c>
      <c r="N4130">
        <f t="shared" si="263"/>
        <v>28.8</v>
      </c>
      <c r="U4130">
        <f>((C4130-AVERAGE($C$2:$C$5018))/_xlfn.STDEV.P($C$2:$C$5018))</f>
        <v>0.25757155601876724</v>
      </c>
      <c r="V4130">
        <f>((N4130-AVERAGE($N$2:$N$5018))/_xlfn.STDEV.P($N$2:$N$5018))</f>
        <v>5.5158100317742896E-2</v>
      </c>
      <c r="W4130">
        <f>((I4130-AVERAGE($I$2:$I$5018))/_xlfn.STDEV.P($I$2:$I$5018))</f>
        <v>-0.82984805822760566</v>
      </c>
      <c r="Y4130">
        <f t="shared" si="260"/>
        <v>0</v>
      </c>
      <c r="Z4130">
        <f t="shared" si="261"/>
        <v>0</v>
      </c>
      <c r="AA4130">
        <f t="shared" si="262"/>
        <v>0</v>
      </c>
    </row>
    <row r="4131" spans="1:27" x14ac:dyDescent="0.25">
      <c r="A4131">
        <v>13031</v>
      </c>
      <c r="B4131" t="s">
        <v>17</v>
      </c>
      <c r="C4131">
        <v>15</v>
      </c>
      <c r="D4131">
        <v>0</v>
      </c>
      <c r="E4131">
        <v>0</v>
      </c>
      <c r="F4131" t="s">
        <v>23</v>
      </c>
      <c r="G4131" t="s">
        <v>26</v>
      </c>
      <c r="H4131" t="s">
        <v>15</v>
      </c>
      <c r="I4131">
        <v>91.16</v>
      </c>
      <c r="J4131" s="2">
        <v>38</v>
      </c>
      <c r="K4131" t="s">
        <v>21</v>
      </c>
      <c r="L4131">
        <v>0</v>
      </c>
      <c r="N4131">
        <f t="shared" si="263"/>
        <v>38</v>
      </c>
      <c r="U4131">
        <f>((C4131-AVERAGE($C$2:$C$5018))/_xlfn.STDEV.P($C$2:$C$5018))</f>
        <v>-1.2384799586424069</v>
      </c>
      <c r="V4131">
        <f>((N4131-AVERAGE($N$2:$N$5018))/_xlfn.STDEV.P($N$2:$N$5018))</f>
        <v>1.3987647148500626</v>
      </c>
      <c r="W4131">
        <f>((I4131-AVERAGE($I$2:$I$5018))/_xlfn.STDEV.P($I$2:$I$5018))</f>
        <v>-0.32409210219603268</v>
      </c>
      <c r="Y4131">
        <f t="shared" si="260"/>
        <v>0</v>
      </c>
      <c r="Z4131">
        <f t="shared" si="261"/>
        <v>0</v>
      </c>
      <c r="AA4131">
        <f t="shared" si="262"/>
        <v>0</v>
      </c>
    </row>
    <row r="4132" spans="1:27" x14ac:dyDescent="0.25">
      <c r="A4132">
        <v>19498</v>
      </c>
      <c r="B4132" t="s">
        <v>17</v>
      </c>
      <c r="C4132">
        <v>81</v>
      </c>
      <c r="D4132">
        <v>0</v>
      </c>
      <c r="E4132">
        <v>1</v>
      </c>
      <c r="F4132" t="s">
        <v>23</v>
      </c>
      <c r="G4132" t="s">
        <v>18</v>
      </c>
      <c r="H4132" t="s">
        <v>15</v>
      </c>
      <c r="I4132">
        <v>99.44</v>
      </c>
      <c r="J4132" s="2">
        <v>27.7</v>
      </c>
      <c r="K4132" t="s">
        <v>24</v>
      </c>
      <c r="L4132">
        <v>0</v>
      </c>
      <c r="N4132">
        <f t="shared" si="263"/>
        <v>27.7</v>
      </c>
      <c r="U4132">
        <f>((C4132-AVERAGE($C$2:$C$5018))/_xlfn.STDEV.P($C$2:$C$5018))</f>
        <v>1.6656200404057546</v>
      </c>
      <c r="V4132">
        <f>((N4132-AVERAGE($N$2:$N$5018))/_xlfn.STDEV.P($N$2:$N$5018))</f>
        <v>-0.1054905166372086</v>
      </c>
      <c r="W4132">
        <f>((I4132-AVERAGE($I$2:$I$5018))/_xlfn.STDEV.P($I$2:$I$5018))</f>
        <v>-0.13780832479650304</v>
      </c>
      <c r="Y4132">
        <f t="shared" si="260"/>
        <v>0</v>
      </c>
      <c r="Z4132">
        <f t="shared" si="261"/>
        <v>0</v>
      </c>
      <c r="AA4132">
        <f t="shared" si="262"/>
        <v>0</v>
      </c>
    </row>
    <row r="4133" spans="1:27" x14ac:dyDescent="0.25">
      <c r="A4133">
        <v>51476</v>
      </c>
      <c r="B4133" t="s">
        <v>12</v>
      </c>
      <c r="C4133">
        <v>48</v>
      </c>
      <c r="D4133">
        <v>0</v>
      </c>
      <c r="E4133">
        <v>0</v>
      </c>
      <c r="F4133" t="s">
        <v>13</v>
      </c>
      <c r="G4133" t="s">
        <v>14</v>
      </c>
      <c r="H4133" t="s">
        <v>15</v>
      </c>
      <c r="I4133">
        <v>78.849999999999994</v>
      </c>
      <c r="J4133" s="2">
        <v>43.2</v>
      </c>
      <c r="K4133" t="s">
        <v>21</v>
      </c>
      <c r="L4133">
        <v>0</v>
      </c>
      <c r="N4133">
        <f t="shared" si="263"/>
        <v>43.2</v>
      </c>
      <c r="U4133">
        <f>((C4133-AVERAGE($C$2:$C$5018))/_xlfn.STDEV.P($C$2:$C$5018))</f>
        <v>0.21357004088167386</v>
      </c>
      <c r="V4133">
        <f>((N4133-AVERAGE($N$2:$N$5018))/_xlfn.STDEV.P($N$2:$N$5018))</f>
        <v>2.1581945404552876</v>
      </c>
      <c r="W4133">
        <f>((I4133-AVERAGE($I$2:$I$5018))/_xlfn.STDEV.P($I$2:$I$5018))</f>
        <v>-0.60104298381296628</v>
      </c>
      <c r="Y4133">
        <f t="shared" si="260"/>
        <v>0</v>
      </c>
      <c r="Z4133">
        <f t="shared" si="261"/>
        <v>0</v>
      </c>
      <c r="AA4133">
        <f t="shared" si="262"/>
        <v>0</v>
      </c>
    </row>
    <row r="4134" spans="1:27" x14ac:dyDescent="0.25">
      <c r="A4134">
        <v>49762</v>
      </c>
      <c r="B4134" t="s">
        <v>17</v>
      </c>
      <c r="C4134">
        <v>24</v>
      </c>
      <c r="D4134">
        <v>0</v>
      </c>
      <c r="E4134">
        <v>0</v>
      </c>
      <c r="F4134" t="s">
        <v>23</v>
      </c>
      <c r="G4134" t="s">
        <v>14</v>
      </c>
      <c r="H4134" t="s">
        <v>19</v>
      </c>
      <c r="I4134">
        <v>123.89</v>
      </c>
      <c r="J4134" s="2">
        <v>24.1</v>
      </c>
      <c r="K4134" t="s">
        <v>22</v>
      </c>
      <c r="L4134">
        <v>0</v>
      </c>
      <c r="N4134">
        <f t="shared" si="263"/>
        <v>24.1</v>
      </c>
      <c r="U4134">
        <f>((C4134-AVERAGE($C$2:$C$5018))/_xlfn.STDEV.P($C$2:$C$5018))</f>
        <v>-0.84246632240856656</v>
      </c>
      <c r="V4134">
        <f>((N4134-AVERAGE($N$2:$N$5018))/_xlfn.STDEV.P($N$2:$N$5018))</f>
        <v>-0.63124962667159434</v>
      </c>
      <c r="W4134">
        <f>((I4134-AVERAGE($I$2:$I$5018))/_xlfn.STDEV.P($I$2:$I$5018))</f>
        <v>0.41226877151007907</v>
      </c>
      <c r="Y4134">
        <f t="shared" si="260"/>
        <v>0</v>
      </c>
      <c r="Z4134">
        <f t="shared" si="261"/>
        <v>0</v>
      </c>
      <c r="AA4134">
        <f t="shared" si="262"/>
        <v>0</v>
      </c>
    </row>
    <row r="4135" spans="1:27" x14ac:dyDescent="0.25">
      <c r="A4135">
        <v>23449</v>
      </c>
      <c r="B4135" t="s">
        <v>12</v>
      </c>
      <c r="C4135">
        <v>47</v>
      </c>
      <c r="D4135">
        <v>0</v>
      </c>
      <c r="E4135">
        <v>0</v>
      </c>
      <c r="F4135" t="s">
        <v>13</v>
      </c>
      <c r="G4135" t="s">
        <v>18</v>
      </c>
      <c r="H4135" t="s">
        <v>19</v>
      </c>
      <c r="I4135">
        <v>90.44</v>
      </c>
      <c r="J4135" s="2">
        <v>28.7</v>
      </c>
      <c r="K4135" t="s">
        <v>21</v>
      </c>
      <c r="L4135">
        <v>0</v>
      </c>
      <c r="N4135">
        <f t="shared" si="263"/>
        <v>28.7</v>
      </c>
      <c r="U4135">
        <f>((C4135-AVERAGE($C$2:$C$5018))/_xlfn.STDEV.P($C$2:$C$5018))</f>
        <v>0.16956852574458051</v>
      </c>
      <c r="V4135">
        <f>((N4135-AVERAGE($N$2:$N$5018))/_xlfn.STDEV.P($N$2:$N$5018))</f>
        <v>4.0553680594565301E-2</v>
      </c>
      <c r="W4135">
        <f>((I4135-AVERAGE($I$2:$I$5018))/_xlfn.STDEV.P($I$2:$I$5018))</f>
        <v>-0.3402906915351222</v>
      </c>
      <c r="Y4135">
        <f t="shared" si="260"/>
        <v>0</v>
      </c>
      <c r="Z4135">
        <f t="shared" si="261"/>
        <v>0</v>
      </c>
      <c r="AA4135">
        <f t="shared" si="262"/>
        <v>0</v>
      </c>
    </row>
    <row r="4136" spans="1:27" x14ac:dyDescent="0.25">
      <c r="A4136">
        <v>51374</v>
      </c>
      <c r="B4136" t="s">
        <v>17</v>
      </c>
      <c r="C4136">
        <v>13</v>
      </c>
      <c r="D4136">
        <v>0</v>
      </c>
      <c r="E4136">
        <v>0</v>
      </c>
      <c r="F4136" t="s">
        <v>23</v>
      </c>
      <c r="G4136" t="s">
        <v>26</v>
      </c>
      <c r="H4136" t="s">
        <v>19</v>
      </c>
      <c r="I4136">
        <v>138.44</v>
      </c>
      <c r="J4136" s="2">
        <v>34.799999999999997</v>
      </c>
      <c r="K4136" t="s">
        <v>24</v>
      </c>
      <c r="L4136">
        <v>0</v>
      </c>
      <c r="N4136">
        <f t="shared" si="263"/>
        <v>34.799999999999997</v>
      </c>
      <c r="U4136">
        <f>((C4136-AVERAGE($C$2:$C$5018))/_xlfn.STDEV.P($C$2:$C$5018))</f>
        <v>-1.3264829889165934</v>
      </c>
      <c r="V4136">
        <f>((N4136-AVERAGE($N$2:$N$5018))/_xlfn.STDEV.P($N$2:$N$5018))</f>
        <v>0.93142328370838579</v>
      </c>
      <c r="W4136">
        <f>((I4136-AVERAGE($I$2:$I$5018))/_xlfn.STDEV.P($I$2:$I$5018))</f>
        <v>0.73961526440417991</v>
      </c>
      <c r="Y4136">
        <f t="shared" si="260"/>
        <v>0</v>
      </c>
      <c r="Z4136">
        <f t="shared" si="261"/>
        <v>0</v>
      </c>
      <c r="AA4136">
        <f t="shared" si="262"/>
        <v>0</v>
      </c>
    </row>
    <row r="4137" spans="1:27" x14ac:dyDescent="0.25">
      <c r="A4137">
        <v>41263</v>
      </c>
      <c r="B4137" t="s">
        <v>17</v>
      </c>
      <c r="C4137">
        <v>16</v>
      </c>
      <c r="D4137">
        <v>0</v>
      </c>
      <c r="E4137">
        <v>0</v>
      </c>
      <c r="F4137" t="s">
        <v>23</v>
      </c>
      <c r="G4137" t="s">
        <v>14</v>
      </c>
      <c r="H4137" t="s">
        <v>15</v>
      </c>
      <c r="I4137">
        <v>75.06</v>
      </c>
      <c r="J4137" s="2">
        <v>23.5</v>
      </c>
      <c r="K4137" t="s">
        <v>21</v>
      </c>
      <c r="L4137">
        <v>0</v>
      </c>
      <c r="N4137">
        <f t="shared" si="263"/>
        <v>23.5</v>
      </c>
      <c r="U4137">
        <f>((C4137-AVERAGE($C$2:$C$5018))/_xlfn.STDEV.P($C$2:$C$5018))</f>
        <v>-1.1944784435053135</v>
      </c>
      <c r="V4137">
        <f>((N4137-AVERAGE($N$2:$N$5018))/_xlfn.STDEV.P($N$2:$N$5018))</f>
        <v>-0.71887614501065888</v>
      </c>
      <c r="W4137">
        <f>((I4137-AVERAGE($I$2:$I$5018))/_xlfn.STDEV.P($I$2:$I$5018))</f>
        <v>-0.68631055825067355</v>
      </c>
      <c r="Y4137">
        <f t="shared" si="260"/>
        <v>0</v>
      </c>
      <c r="Z4137">
        <f t="shared" si="261"/>
        <v>0</v>
      </c>
      <c r="AA4137">
        <f t="shared" si="262"/>
        <v>0</v>
      </c>
    </row>
    <row r="4138" spans="1:27" x14ac:dyDescent="0.25">
      <c r="A4138">
        <v>6599</v>
      </c>
      <c r="B4138" t="s">
        <v>12</v>
      </c>
      <c r="C4138">
        <v>64</v>
      </c>
      <c r="D4138">
        <v>1</v>
      </c>
      <c r="E4138">
        <v>0</v>
      </c>
      <c r="F4138" t="s">
        <v>13</v>
      </c>
      <c r="G4138" t="s">
        <v>18</v>
      </c>
      <c r="H4138" t="s">
        <v>19</v>
      </c>
      <c r="I4138">
        <v>85.66</v>
      </c>
      <c r="J4138" s="2">
        <v>28.5</v>
      </c>
      <c r="K4138" t="s">
        <v>21</v>
      </c>
      <c r="L4138">
        <v>0</v>
      </c>
      <c r="N4138">
        <f t="shared" si="263"/>
        <v>28.5</v>
      </c>
      <c r="U4138">
        <f>((C4138-AVERAGE($C$2:$C$5018))/_xlfn.STDEV.P($C$2:$C$5018))</f>
        <v>0.91759428307516755</v>
      </c>
      <c r="V4138">
        <f>((N4138-AVERAGE($N$2:$N$5018))/_xlfn.STDEV.P($N$2:$N$5018))</f>
        <v>1.1344841148210622E-2</v>
      </c>
      <c r="W4138">
        <f>((I4138-AVERAGE($I$2:$I$5018))/_xlfn.STDEV.P($I$2:$I$5018))</f>
        <v>-0.44783132631407774</v>
      </c>
      <c r="Y4138">
        <f t="shared" si="260"/>
        <v>0</v>
      </c>
      <c r="Z4138">
        <f t="shared" si="261"/>
        <v>0</v>
      </c>
      <c r="AA4138">
        <f t="shared" si="262"/>
        <v>0</v>
      </c>
    </row>
    <row r="4139" spans="1:27" x14ac:dyDescent="0.25">
      <c r="A4139">
        <v>16320</v>
      </c>
      <c r="B4139" t="s">
        <v>17</v>
      </c>
      <c r="C4139">
        <v>11</v>
      </c>
      <c r="D4139">
        <v>0</v>
      </c>
      <c r="E4139">
        <v>0</v>
      </c>
      <c r="F4139" t="s">
        <v>23</v>
      </c>
      <c r="G4139" t="s">
        <v>26</v>
      </c>
      <c r="H4139" t="s">
        <v>15</v>
      </c>
      <c r="I4139">
        <v>102.76</v>
      </c>
      <c r="J4139" s="2">
        <v>20.3</v>
      </c>
      <c r="K4139" t="s">
        <v>24</v>
      </c>
      <c r="L4139">
        <v>0</v>
      </c>
      <c r="N4139">
        <f t="shared" si="263"/>
        <v>20.3</v>
      </c>
      <c r="U4139">
        <f>((C4139-AVERAGE($C$2:$C$5018))/_xlfn.STDEV.P($C$2:$C$5018))</f>
        <v>-1.4144860191907802</v>
      </c>
      <c r="V4139">
        <f>((N4139-AVERAGE($N$2:$N$5018))/_xlfn.STDEV.P($N$2:$N$5018))</f>
        <v>-1.1862175761523353</v>
      </c>
      <c r="W4139">
        <f>((I4139-AVERAGE($I$2:$I$5018))/_xlfn.STDEV.P($I$2:$I$5018))</f>
        <v>-6.3114829510701145E-2</v>
      </c>
      <c r="Y4139">
        <f t="shared" si="260"/>
        <v>0</v>
      </c>
      <c r="Z4139">
        <f t="shared" si="261"/>
        <v>0</v>
      </c>
      <c r="AA4139">
        <f t="shared" si="262"/>
        <v>0</v>
      </c>
    </row>
    <row r="4140" spans="1:27" x14ac:dyDescent="0.25">
      <c r="A4140">
        <v>64670</v>
      </c>
      <c r="B4140" t="s">
        <v>17</v>
      </c>
      <c r="C4140">
        <v>55</v>
      </c>
      <c r="D4140">
        <v>0</v>
      </c>
      <c r="E4140">
        <v>0</v>
      </c>
      <c r="F4140" t="s">
        <v>13</v>
      </c>
      <c r="G4140" t="s">
        <v>25</v>
      </c>
      <c r="H4140" t="s">
        <v>15</v>
      </c>
      <c r="I4140">
        <v>71.790000000000006</v>
      </c>
      <c r="J4140" s="2">
        <v>43</v>
      </c>
      <c r="K4140" t="s">
        <v>16</v>
      </c>
      <c r="L4140">
        <v>0</v>
      </c>
      <c r="N4140">
        <f t="shared" si="263"/>
        <v>43</v>
      </c>
      <c r="U4140">
        <f>((C4140-AVERAGE($C$2:$C$5018))/_xlfn.STDEV.P($C$2:$C$5018))</f>
        <v>0.52158064684132732</v>
      </c>
      <c r="V4140">
        <f>((N4140-AVERAGE($N$2:$N$5018))/_xlfn.STDEV.P($N$2:$N$5018))</f>
        <v>2.1289857010089324</v>
      </c>
      <c r="W4140">
        <f>((I4140-AVERAGE($I$2:$I$5018))/_xlfn.STDEV.P($I$2:$I$5018))</f>
        <v>-0.7598791514990384</v>
      </c>
      <c r="Y4140">
        <f t="shared" si="260"/>
        <v>0</v>
      </c>
      <c r="Z4140">
        <f t="shared" si="261"/>
        <v>0</v>
      </c>
      <c r="AA4140">
        <f t="shared" si="262"/>
        <v>0</v>
      </c>
    </row>
    <row r="4141" spans="1:27" x14ac:dyDescent="0.25">
      <c r="A4141">
        <v>35941</v>
      </c>
      <c r="B4141" t="s">
        <v>12</v>
      </c>
      <c r="C4141">
        <v>38</v>
      </c>
      <c r="D4141">
        <v>0</v>
      </c>
      <c r="E4141">
        <v>0</v>
      </c>
      <c r="F4141" t="s">
        <v>13</v>
      </c>
      <c r="G4141" t="s">
        <v>14</v>
      </c>
      <c r="H4141" t="s">
        <v>15</v>
      </c>
      <c r="I4141">
        <v>167.16</v>
      </c>
      <c r="J4141" s="2">
        <v>18.3</v>
      </c>
      <c r="K4141" t="s">
        <v>21</v>
      </c>
      <c r="L4141">
        <v>0</v>
      </c>
      <c r="N4141">
        <f t="shared" si="263"/>
        <v>18.3</v>
      </c>
      <c r="U4141">
        <f>((C4141-AVERAGE($C$2:$C$5018))/_xlfn.STDEV.P($C$2:$C$5018))</f>
        <v>-0.22644511048925967</v>
      </c>
      <c r="V4141">
        <f>((N4141-AVERAGE($N$2:$N$5018))/_xlfn.STDEV.P($N$2:$N$5018))</f>
        <v>-1.478305970615883</v>
      </c>
      <c r="W4141">
        <f>((I4141-AVERAGE($I$2:$I$5018))/_xlfn.STDEV.P($I$2:$I$5018))</f>
        <v>1.3857589947078623</v>
      </c>
      <c r="Y4141">
        <f t="shared" si="260"/>
        <v>0</v>
      </c>
      <c r="Z4141">
        <f t="shared" si="261"/>
        <v>0</v>
      </c>
      <c r="AA4141">
        <f t="shared" si="262"/>
        <v>0</v>
      </c>
    </row>
    <row r="4142" spans="1:27" x14ac:dyDescent="0.25">
      <c r="A4142">
        <v>64931</v>
      </c>
      <c r="B4142" t="s">
        <v>12</v>
      </c>
      <c r="C4142">
        <v>37</v>
      </c>
      <c r="D4142">
        <v>0</v>
      </c>
      <c r="E4142">
        <v>0</v>
      </c>
      <c r="F4142" t="s">
        <v>13</v>
      </c>
      <c r="G4142" t="s">
        <v>14</v>
      </c>
      <c r="H4142" t="s">
        <v>19</v>
      </c>
      <c r="I4142">
        <v>131.05000000000001</v>
      </c>
      <c r="J4142" s="2">
        <v>27.2</v>
      </c>
      <c r="K4142" t="s">
        <v>21</v>
      </c>
      <c r="L4142">
        <v>0</v>
      </c>
      <c r="N4142">
        <f t="shared" si="263"/>
        <v>27.2</v>
      </c>
      <c r="U4142">
        <f>((C4142-AVERAGE($C$2:$C$5018))/_xlfn.STDEV.P($C$2:$C$5018))</f>
        <v>-0.27044662562635302</v>
      </c>
      <c r="V4142">
        <f>((N4142-AVERAGE($N$2:$N$5018))/_xlfn.STDEV.P($N$2:$N$5018))</f>
        <v>-0.17851261525309556</v>
      </c>
      <c r="W4142">
        <f>((I4142-AVERAGE($I$2:$I$5018))/_xlfn.STDEV.P($I$2:$I$5018))</f>
        <v>0.5733547432710252</v>
      </c>
      <c r="Y4142">
        <f t="shared" si="260"/>
        <v>0</v>
      </c>
      <c r="Z4142">
        <f t="shared" si="261"/>
        <v>0</v>
      </c>
      <c r="AA4142">
        <f t="shared" si="262"/>
        <v>0</v>
      </c>
    </row>
    <row r="4143" spans="1:27" x14ac:dyDescent="0.25">
      <c r="A4143">
        <v>27416</v>
      </c>
      <c r="B4143" t="s">
        <v>17</v>
      </c>
      <c r="C4143">
        <v>34</v>
      </c>
      <c r="D4143">
        <v>0</v>
      </c>
      <c r="E4143">
        <v>0</v>
      </c>
      <c r="F4143" t="s">
        <v>13</v>
      </c>
      <c r="G4143" t="s">
        <v>14</v>
      </c>
      <c r="H4143" t="s">
        <v>19</v>
      </c>
      <c r="I4143">
        <v>86.92</v>
      </c>
      <c r="J4143" s="2">
        <v>22</v>
      </c>
      <c r="K4143" t="s">
        <v>24</v>
      </c>
      <c r="L4143">
        <v>0</v>
      </c>
      <c r="N4143">
        <f t="shared" si="263"/>
        <v>22</v>
      </c>
      <c r="U4143">
        <f>((C4143-AVERAGE($C$2:$C$5018))/_xlfn.STDEV.P($C$2:$C$5018))</f>
        <v>-0.40245117103763306</v>
      </c>
      <c r="V4143">
        <f>((N4143-AVERAGE($N$2:$N$5018))/_xlfn.STDEV.P($N$2:$N$5018))</f>
        <v>-0.93794244085831979</v>
      </c>
      <c r="W4143">
        <f>((I4143-AVERAGE($I$2:$I$5018))/_xlfn.STDEV.P($I$2:$I$5018))</f>
        <v>-0.41948379497067095</v>
      </c>
      <c r="Y4143">
        <f t="shared" si="260"/>
        <v>0</v>
      </c>
      <c r="Z4143">
        <f t="shared" si="261"/>
        <v>0</v>
      </c>
      <c r="AA4143">
        <f t="shared" si="262"/>
        <v>0</v>
      </c>
    </row>
    <row r="4144" spans="1:27" x14ac:dyDescent="0.25">
      <c r="A4144">
        <v>21366</v>
      </c>
      <c r="B4144" t="s">
        <v>17</v>
      </c>
      <c r="C4144">
        <v>50</v>
      </c>
      <c r="D4144">
        <v>0</v>
      </c>
      <c r="E4144">
        <v>0</v>
      </c>
      <c r="F4144" t="s">
        <v>13</v>
      </c>
      <c r="G4144" t="s">
        <v>14</v>
      </c>
      <c r="H4144" t="s">
        <v>15</v>
      </c>
      <c r="I4144">
        <v>103.72</v>
      </c>
      <c r="J4144" s="2">
        <v>35.4</v>
      </c>
      <c r="K4144" t="s">
        <v>16</v>
      </c>
      <c r="L4144">
        <v>0</v>
      </c>
      <c r="N4144">
        <f t="shared" si="263"/>
        <v>35.4</v>
      </c>
      <c r="U4144">
        <f>((C4144-AVERAGE($C$2:$C$5018))/_xlfn.STDEV.P($C$2:$C$5018))</f>
        <v>0.30157307115586057</v>
      </c>
      <c r="V4144">
        <f>((N4144-AVERAGE($N$2:$N$5018))/_xlfn.STDEV.P($N$2:$N$5018))</f>
        <v>1.0190498020474503</v>
      </c>
      <c r="W4144">
        <f>((I4144-AVERAGE($I$2:$I$5018))/_xlfn.STDEV.P($I$2:$I$5018))</f>
        <v>-4.1516710391915249E-2</v>
      </c>
      <c r="Y4144">
        <f t="shared" si="260"/>
        <v>0</v>
      </c>
      <c r="Z4144">
        <f t="shared" si="261"/>
        <v>0</v>
      </c>
      <c r="AA4144">
        <f t="shared" si="262"/>
        <v>0</v>
      </c>
    </row>
    <row r="4145" spans="1:27" x14ac:dyDescent="0.25">
      <c r="A4145">
        <v>7538</v>
      </c>
      <c r="B4145" t="s">
        <v>17</v>
      </c>
      <c r="C4145">
        <v>55</v>
      </c>
      <c r="D4145">
        <v>0</v>
      </c>
      <c r="E4145">
        <v>0</v>
      </c>
      <c r="F4145" t="s">
        <v>13</v>
      </c>
      <c r="G4145" t="s">
        <v>18</v>
      </c>
      <c r="H4145" t="s">
        <v>19</v>
      </c>
      <c r="I4145">
        <v>94.75</v>
      </c>
      <c r="J4145" s="2">
        <v>27.9</v>
      </c>
      <c r="K4145" t="s">
        <v>22</v>
      </c>
      <c r="L4145">
        <v>0</v>
      </c>
      <c r="N4145">
        <f t="shared" si="263"/>
        <v>27.9</v>
      </c>
      <c r="U4145">
        <f>((C4145-AVERAGE($C$2:$C$5018))/_xlfn.STDEV.P($C$2:$C$5018))</f>
        <v>0.52158064684132732</v>
      </c>
      <c r="V4145">
        <f>((N4145-AVERAGE($N$2:$N$5018))/_xlfn.STDEV.P($N$2:$N$5018))</f>
        <v>-7.6281677190853922E-2</v>
      </c>
      <c r="W4145">
        <f>((I4145-AVERAGE($I$2:$I$5018))/_xlfn.STDEV.P($I$2:$I$5018))</f>
        <v>-0.24332413590807231</v>
      </c>
      <c r="Y4145">
        <f t="shared" ref="Y4145:Y4207" si="264">IF(AND(C4145&lt;3,OR(K4145="smokes",K4145="formerly smoked")),1,0)</f>
        <v>0</v>
      </c>
      <c r="Z4145">
        <f t="shared" ref="Z4145:Z4207" si="265">IF(OR(N4145&lt;0,N4145&gt;100),1,0)</f>
        <v>0</v>
      </c>
      <c r="AA4145">
        <f t="shared" si="262"/>
        <v>0</v>
      </c>
    </row>
    <row r="4146" spans="1:27" x14ac:dyDescent="0.25">
      <c r="A4146">
        <v>52092</v>
      </c>
      <c r="B4146" t="s">
        <v>17</v>
      </c>
      <c r="C4146">
        <v>2</v>
      </c>
      <c r="D4146">
        <v>0</v>
      </c>
      <c r="E4146">
        <v>0</v>
      </c>
      <c r="F4146" t="s">
        <v>23</v>
      </c>
      <c r="G4146" t="s">
        <v>26</v>
      </c>
      <c r="H4146" t="s">
        <v>19</v>
      </c>
      <c r="I4146">
        <v>77.72</v>
      </c>
      <c r="J4146" s="2">
        <v>19.8</v>
      </c>
      <c r="K4146" t="s">
        <v>24</v>
      </c>
      <c r="L4146">
        <v>0</v>
      </c>
      <c r="N4146">
        <f t="shared" si="263"/>
        <v>19.8</v>
      </c>
      <c r="U4146">
        <f>((C4146-AVERAGE($C$2:$C$5018))/_xlfn.STDEV.P($C$2:$C$5018))</f>
        <v>-1.8104996554246204</v>
      </c>
      <c r="V4146">
        <f>((N4146-AVERAGE($N$2:$N$5018))/_xlfn.STDEV.P($N$2:$N$5018))</f>
        <v>-1.2592396747682222</v>
      </c>
      <c r="W4146">
        <f>((I4146-AVERAGE($I$2:$I$5018))/_xlfn.STDEV.P($I$2:$I$5018))</f>
        <v>-0.62646576985903724</v>
      </c>
      <c r="Y4146">
        <f t="shared" si="264"/>
        <v>0</v>
      </c>
      <c r="Z4146">
        <f t="shared" si="265"/>
        <v>0</v>
      </c>
      <c r="AA4146">
        <f t="shared" si="262"/>
        <v>0</v>
      </c>
    </row>
    <row r="4147" spans="1:27" x14ac:dyDescent="0.25">
      <c r="A4147">
        <v>45372</v>
      </c>
      <c r="B4147" t="s">
        <v>12</v>
      </c>
      <c r="C4147">
        <v>68</v>
      </c>
      <c r="D4147">
        <v>0</v>
      </c>
      <c r="E4147">
        <v>0</v>
      </c>
      <c r="F4147" t="s">
        <v>13</v>
      </c>
      <c r="G4147" t="s">
        <v>18</v>
      </c>
      <c r="H4147" t="s">
        <v>19</v>
      </c>
      <c r="I4147">
        <v>76.09</v>
      </c>
      <c r="J4147" s="2">
        <v>26</v>
      </c>
      <c r="K4147" t="s">
        <v>22</v>
      </c>
      <c r="L4147">
        <v>0</v>
      </c>
      <c r="N4147">
        <f t="shared" si="263"/>
        <v>26</v>
      </c>
      <c r="U4147">
        <f>((C4147-AVERAGE($C$2:$C$5018))/_xlfn.STDEV.P($C$2:$C$5018))</f>
        <v>1.0936003436235409</v>
      </c>
      <c r="V4147">
        <f>((N4147-AVERAGE($N$2:$N$5018))/_xlfn.STDEV.P($N$2:$N$5018))</f>
        <v>-0.35376565193122411</v>
      </c>
      <c r="W4147">
        <f>((I4147-AVERAGE($I$2:$I$5018))/_xlfn.STDEV.P($I$2:$I$5018))</f>
        <v>-0.663137576279476</v>
      </c>
      <c r="Y4147">
        <f t="shared" si="264"/>
        <v>0</v>
      </c>
      <c r="Z4147">
        <f t="shared" si="265"/>
        <v>0</v>
      </c>
      <c r="AA4147">
        <f t="shared" si="262"/>
        <v>0</v>
      </c>
    </row>
    <row r="4148" spans="1:27" x14ac:dyDescent="0.25">
      <c r="A4148">
        <v>63043</v>
      </c>
      <c r="B4148" t="s">
        <v>17</v>
      </c>
      <c r="C4148">
        <v>27</v>
      </c>
      <c r="D4148">
        <v>0</v>
      </c>
      <c r="E4148">
        <v>0</v>
      </c>
      <c r="F4148" t="s">
        <v>23</v>
      </c>
      <c r="G4148" t="s">
        <v>14</v>
      </c>
      <c r="H4148" t="s">
        <v>15</v>
      </c>
      <c r="I4148">
        <v>61.8</v>
      </c>
      <c r="J4148" s="2">
        <v>26.8</v>
      </c>
      <c r="K4148" t="s">
        <v>16</v>
      </c>
      <c r="L4148">
        <v>0</v>
      </c>
      <c r="N4148">
        <f t="shared" si="263"/>
        <v>26.8</v>
      </c>
      <c r="U4148">
        <f>((C4148-AVERAGE($C$2:$C$5018))/_xlfn.STDEV.P($C$2:$C$5018))</f>
        <v>-0.71046177699728652</v>
      </c>
      <c r="V4148">
        <f>((N4148-AVERAGE($N$2:$N$5018))/_xlfn.STDEV.P($N$2:$N$5018))</f>
        <v>-0.23693029414580491</v>
      </c>
      <c r="W4148">
        <f>((I4148-AVERAGE($I$2:$I$5018))/_xlfn.STDEV.P($I$2:$I$5018))</f>
        <v>-0.98463457857890579</v>
      </c>
      <c r="Y4148">
        <f t="shared" si="264"/>
        <v>0</v>
      </c>
      <c r="Z4148">
        <f t="shared" si="265"/>
        <v>0</v>
      </c>
      <c r="AA4148">
        <f t="shared" si="262"/>
        <v>0</v>
      </c>
    </row>
    <row r="4149" spans="1:27" x14ac:dyDescent="0.25">
      <c r="A4149">
        <v>67</v>
      </c>
      <c r="B4149" t="s">
        <v>17</v>
      </c>
      <c r="C4149">
        <v>17</v>
      </c>
      <c r="D4149">
        <v>0</v>
      </c>
      <c r="E4149">
        <v>0</v>
      </c>
      <c r="F4149" t="s">
        <v>23</v>
      </c>
      <c r="G4149" t="s">
        <v>14</v>
      </c>
      <c r="H4149" t="s">
        <v>15</v>
      </c>
      <c r="I4149">
        <v>92.97</v>
      </c>
      <c r="J4149" s="2" t="s">
        <v>20</v>
      </c>
      <c r="K4149" t="s">
        <v>16</v>
      </c>
      <c r="L4149">
        <v>0</v>
      </c>
      <c r="N4149">
        <f t="shared" si="263"/>
        <v>28.487446958981664</v>
      </c>
      <c r="U4149">
        <f>((C4149-AVERAGE($C$2:$C$5018))/_xlfn.STDEV.P($C$2:$C$5018))</f>
        <v>-1.1504769283682201</v>
      </c>
      <c r="V4149">
        <f>((N4149-AVERAGE($N$2:$N$5018))/_xlfn.STDEV.P($N$2:$N$5018))</f>
        <v>9.5115423498702296E-3</v>
      </c>
      <c r="W4149">
        <f>((I4149-AVERAGE($I$2:$I$5018))/_xlfn.STDEV.P($I$2:$I$5018))</f>
        <v>-0.28337064844082144</v>
      </c>
      <c r="Y4149">
        <f t="shared" si="264"/>
        <v>0</v>
      </c>
      <c r="Z4149">
        <f t="shared" si="265"/>
        <v>0</v>
      </c>
      <c r="AA4149">
        <f t="shared" si="262"/>
        <v>0</v>
      </c>
    </row>
    <row r="4150" spans="1:27" x14ac:dyDescent="0.25">
      <c r="A4150">
        <v>68034</v>
      </c>
      <c r="B4150" t="s">
        <v>17</v>
      </c>
      <c r="C4150">
        <v>53</v>
      </c>
      <c r="D4150">
        <v>1</v>
      </c>
      <c r="E4150">
        <v>0</v>
      </c>
      <c r="F4150" t="s">
        <v>13</v>
      </c>
      <c r="G4150" t="s">
        <v>25</v>
      </c>
      <c r="H4150" t="s">
        <v>15</v>
      </c>
      <c r="I4150">
        <v>83.73</v>
      </c>
      <c r="J4150" s="2">
        <v>32.5</v>
      </c>
      <c r="K4150" t="s">
        <v>21</v>
      </c>
      <c r="L4150">
        <v>0</v>
      </c>
      <c r="N4150">
        <f t="shared" si="263"/>
        <v>32.5</v>
      </c>
      <c r="U4150">
        <f>((C4150-AVERAGE($C$2:$C$5018))/_xlfn.STDEV.P($C$2:$C$5018))</f>
        <v>0.43357761656714061</v>
      </c>
      <c r="V4150">
        <f>((N4150-AVERAGE($N$2:$N$5018))/_xlfn.STDEV.P($N$2:$N$5018))</f>
        <v>0.59552163007530623</v>
      </c>
      <c r="W4150">
        <f>((I4150-AVERAGE($I$2:$I$5018))/_xlfn.STDEV.P($I$2:$I$5018))</f>
        <v>-0.49125254495913701</v>
      </c>
      <c r="Y4150">
        <f t="shared" si="264"/>
        <v>0</v>
      </c>
      <c r="Z4150">
        <f t="shared" si="265"/>
        <v>0</v>
      </c>
      <c r="AA4150">
        <f t="shared" si="262"/>
        <v>0</v>
      </c>
    </row>
    <row r="4151" spans="1:27" x14ac:dyDescent="0.25">
      <c r="A4151">
        <v>63026</v>
      </c>
      <c r="B4151" t="s">
        <v>12</v>
      </c>
      <c r="C4151">
        <v>5</v>
      </c>
      <c r="D4151">
        <v>0</v>
      </c>
      <c r="E4151">
        <v>0</v>
      </c>
      <c r="F4151" t="s">
        <v>23</v>
      </c>
      <c r="G4151" t="s">
        <v>26</v>
      </c>
      <c r="H4151" t="s">
        <v>19</v>
      </c>
      <c r="I4151">
        <v>79.33</v>
      </c>
      <c r="J4151" s="2">
        <v>15</v>
      </c>
      <c r="K4151" t="s">
        <v>24</v>
      </c>
      <c r="L4151">
        <v>0</v>
      </c>
      <c r="N4151">
        <f t="shared" si="263"/>
        <v>15</v>
      </c>
      <c r="U4151">
        <f>((C4151-AVERAGE($C$2:$C$5018))/_xlfn.STDEV.P($C$2:$C$5018))</f>
        <v>-1.6784951100133403</v>
      </c>
      <c r="V4151">
        <f>((N4151-AVERAGE($N$2:$N$5018))/_xlfn.STDEV.P($N$2:$N$5018))</f>
        <v>-1.960251821480737</v>
      </c>
      <c r="W4151">
        <f>((I4151-AVERAGE($I$2:$I$5018))/_xlfn.STDEV.P($I$2:$I$5018))</f>
        <v>-0.59024392425357319</v>
      </c>
      <c r="Y4151">
        <f t="shared" si="264"/>
        <v>0</v>
      </c>
      <c r="Z4151">
        <f t="shared" si="265"/>
        <v>0</v>
      </c>
      <c r="AA4151">
        <f t="shared" si="262"/>
        <v>0</v>
      </c>
    </row>
    <row r="4152" spans="1:27" x14ac:dyDescent="0.25">
      <c r="A4152">
        <v>18352</v>
      </c>
      <c r="B4152" t="s">
        <v>17</v>
      </c>
      <c r="C4152">
        <v>3</v>
      </c>
      <c r="D4152">
        <v>0</v>
      </c>
      <c r="E4152">
        <v>0</v>
      </c>
      <c r="F4152" t="s">
        <v>23</v>
      </c>
      <c r="G4152" t="s">
        <v>26</v>
      </c>
      <c r="H4152" t="s">
        <v>19</v>
      </c>
      <c r="I4152">
        <v>108.32</v>
      </c>
      <c r="J4152" s="2">
        <v>14.2</v>
      </c>
      <c r="K4152" t="s">
        <v>24</v>
      </c>
      <c r="L4152">
        <v>0</v>
      </c>
      <c r="N4152">
        <f t="shared" si="263"/>
        <v>14.2</v>
      </c>
      <c r="U4152">
        <f>((C4152-AVERAGE($C$2:$C$5018))/_xlfn.STDEV.P($C$2:$C$5018))</f>
        <v>-1.7664981402875271</v>
      </c>
      <c r="V4152">
        <f>((N4152-AVERAGE($N$2:$N$5018))/_xlfn.STDEV.P($N$2:$N$5018))</f>
        <v>-2.0770871792661563</v>
      </c>
      <c r="W4152">
        <f>((I4152-AVERAGE($I$2:$I$5018))/_xlfn.STDEV.P($I$2:$I$5018))</f>
        <v>6.1974277052267747E-2</v>
      </c>
      <c r="Y4152">
        <f t="shared" si="264"/>
        <v>0</v>
      </c>
      <c r="Z4152">
        <f t="shared" si="265"/>
        <v>0</v>
      </c>
      <c r="AA4152">
        <f t="shared" si="262"/>
        <v>0</v>
      </c>
    </row>
    <row r="4153" spans="1:27" x14ac:dyDescent="0.25">
      <c r="A4153">
        <v>36087</v>
      </c>
      <c r="B4153" t="s">
        <v>17</v>
      </c>
      <c r="C4153">
        <v>20</v>
      </c>
      <c r="D4153">
        <v>0</v>
      </c>
      <c r="E4153">
        <v>0</v>
      </c>
      <c r="F4153" t="s">
        <v>23</v>
      </c>
      <c r="G4153" t="s">
        <v>14</v>
      </c>
      <c r="H4153" t="s">
        <v>19</v>
      </c>
      <c r="I4153">
        <v>103.65</v>
      </c>
      <c r="J4153" s="2">
        <v>17</v>
      </c>
      <c r="K4153" t="s">
        <v>16</v>
      </c>
      <c r="L4153">
        <v>0</v>
      </c>
      <c r="N4153">
        <f t="shared" si="263"/>
        <v>17</v>
      </c>
      <c r="U4153">
        <f>((C4153-AVERAGE($C$2:$C$5018))/_xlfn.STDEV.P($C$2:$C$5018))</f>
        <v>-1.01847238295694</v>
      </c>
      <c r="V4153">
        <f>((N4153-AVERAGE($N$2:$N$5018))/_xlfn.STDEV.P($N$2:$N$5018))</f>
        <v>-1.6681634270171892</v>
      </c>
      <c r="W4153">
        <f>((I4153-AVERAGE($I$2:$I$5018))/_xlfn.STDEV.P($I$2:$I$5018))</f>
        <v>-4.3091573244326574E-2</v>
      </c>
      <c r="Y4153">
        <f t="shared" si="264"/>
        <v>0</v>
      </c>
      <c r="Z4153">
        <f t="shared" si="265"/>
        <v>0</v>
      </c>
      <c r="AA4153">
        <f t="shared" si="262"/>
        <v>0</v>
      </c>
    </row>
    <row r="4154" spans="1:27" x14ac:dyDescent="0.25">
      <c r="A4154">
        <v>27480</v>
      </c>
      <c r="B4154" t="s">
        <v>12</v>
      </c>
      <c r="C4154">
        <v>19</v>
      </c>
      <c r="D4154">
        <v>0</v>
      </c>
      <c r="E4154">
        <v>0</v>
      </c>
      <c r="F4154" t="s">
        <v>23</v>
      </c>
      <c r="G4154" t="s">
        <v>14</v>
      </c>
      <c r="H4154" t="s">
        <v>19</v>
      </c>
      <c r="I4154">
        <v>86.19</v>
      </c>
      <c r="J4154" s="2">
        <v>26.2</v>
      </c>
      <c r="K4154" t="s">
        <v>21</v>
      </c>
      <c r="L4154">
        <v>0</v>
      </c>
      <c r="N4154">
        <f t="shared" si="263"/>
        <v>26.2</v>
      </c>
      <c r="U4154">
        <f>((C4154-AVERAGE($C$2:$C$5018))/_xlfn.STDEV.P($C$2:$C$5018))</f>
        <v>-1.0624738980940334</v>
      </c>
      <c r="V4154">
        <f>((N4154-AVERAGE($N$2:$N$5018))/_xlfn.STDEV.P($N$2:$N$5018))</f>
        <v>-0.32455681248486945</v>
      </c>
      <c r="W4154">
        <f>((I4154-AVERAGE($I$2:$I$5018))/_xlfn.STDEV.P($I$2:$I$5018))</f>
        <v>-0.43590736471724789</v>
      </c>
      <c r="Y4154">
        <f t="shared" si="264"/>
        <v>0</v>
      </c>
      <c r="Z4154">
        <f t="shared" si="265"/>
        <v>0</v>
      </c>
      <c r="AA4154">
        <f t="shared" si="262"/>
        <v>0</v>
      </c>
    </row>
    <row r="4155" spans="1:27" x14ac:dyDescent="0.25">
      <c r="A4155">
        <v>38074</v>
      </c>
      <c r="B4155" t="s">
        <v>17</v>
      </c>
      <c r="C4155">
        <v>31</v>
      </c>
      <c r="D4155">
        <v>0</v>
      </c>
      <c r="E4155">
        <v>0</v>
      </c>
      <c r="F4155" t="s">
        <v>13</v>
      </c>
      <c r="G4155" t="s">
        <v>14</v>
      </c>
      <c r="H4155" t="s">
        <v>15</v>
      </c>
      <c r="I4155">
        <v>131.41999999999999</v>
      </c>
      <c r="J4155" s="2">
        <v>24.9</v>
      </c>
      <c r="K4155" t="s">
        <v>22</v>
      </c>
      <c r="L4155">
        <v>0</v>
      </c>
      <c r="N4155">
        <f t="shared" si="263"/>
        <v>24.9</v>
      </c>
      <c r="U4155">
        <f>((C4155-AVERAGE($C$2:$C$5018))/_xlfn.STDEV.P($C$2:$C$5018))</f>
        <v>-0.5344557164489131</v>
      </c>
      <c r="V4155">
        <f>((N4155-AVERAGE($N$2:$N$5018))/_xlfn.STDEV.P($N$2:$N$5018))</f>
        <v>-0.51441426888617559</v>
      </c>
      <c r="W4155">
        <f>((I4155-AVERAGE($I$2:$I$5018))/_xlfn.STDEV.P($I$2:$I$5018))</f>
        <v>0.5816790183480568</v>
      </c>
      <c r="Y4155">
        <f t="shared" si="264"/>
        <v>0</v>
      </c>
      <c r="Z4155">
        <f t="shared" si="265"/>
        <v>0</v>
      </c>
      <c r="AA4155">
        <f t="shared" si="262"/>
        <v>0</v>
      </c>
    </row>
    <row r="4156" spans="1:27" x14ac:dyDescent="0.25">
      <c r="A4156">
        <v>66690</v>
      </c>
      <c r="B4156" t="s">
        <v>17</v>
      </c>
      <c r="C4156">
        <v>63</v>
      </c>
      <c r="D4156">
        <v>0</v>
      </c>
      <c r="E4156">
        <v>0</v>
      </c>
      <c r="F4156" t="s">
        <v>13</v>
      </c>
      <c r="G4156" t="s">
        <v>18</v>
      </c>
      <c r="H4156" t="s">
        <v>15</v>
      </c>
      <c r="I4156">
        <v>69.459999999999994</v>
      </c>
      <c r="J4156" s="2">
        <v>26.6</v>
      </c>
      <c r="K4156" t="s">
        <v>21</v>
      </c>
      <c r="L4156">
        <v>0</v>
      </c>
      <c r="N4156">
        <f t="shared" si="263"/>
        <v>26.6</v>
      </c>
      <c r="U4156">
        <f>((C4156-AVERAGE($C$2:$C$5018))/_xlfn.STDEV.P($C$2:$C$5018))</f>
        <v>0.87359276793807417</v>
      </c>
      <c r="V4156">
        <f>((N4156-AVERAGE($N$2:$N$5018))/_xlfn.STDEV.P($N$2:$N$5018))</f>
        <v>-0.26613913359215957</v>
      </c>
      <c r="W4156">
        <f>((I4156-AVERAGE($I$2:$I$5018))/_xlfn.STDEV.P($I$2:$I$5018))</f>
        <v>-0.81229958644359224</v>
      </c>
      <c r="Y4156">
        <f t="shared" si="264"/>
        <v>0</v>
      </c>
      <c r="Z4156">
        <f t="shared" si="265"/>
        <v>0</v>
      </c>
      <c r="AA4156">
        <f t="shared" si="262"/>
        <v>0</v>
      </c>
    </row>
    <row r="4157" spans="1:27" x14ac:dyDescent="0.25">
      <c r="A4157">
        <v>31131</v>
      </c>
      <c r="B4157" t="s">
        <v>17</v>
      </c>
      <c r="C4157">
        <v>49</v>
      </c>
      <c r="D4157">
        <v>0</v>
      </c>
      <c r="E4157">
        <v>1</v>
      </c>
      <c r="F4157" t="s">
        <v>13</v>
      </c>
      <c r="G4157" t="s">
        <v>14</v>
      </c>
      <c r="H4157" t="s">
        <v>19</v>
      </c>
      <c r="I4157">
        <v>76.78</v>
      </c>
      <c r="J4157" s="2">
        <v>22.7</v>
      </c>
      <c r="K4157" t="s">
        <v>22</v>
      </c>
      <c r="L4157">
        <v>0</v>
      </c>
      <c r="N4157">
        <f t="shared" si="263"/>
        <v>22.7</v>
      </c>
      <c r="U4157">
        <f>((C4157-AVERAGE($C$2:$C$5018))/_xlfn.STDEV.P($C$2:$C$5018))</f>
        <v>0.25757155601876724</v>
      </c>
      <c r="V4157">
        <f>((N4157-AVERAGE($N$2:$N$5018))/_xlfn.STDEV.P($N$2:$N$5018))</f>
        <v>-0.83571150279607809</v>
      </c>
      <c r="W4157">
        <f>((I4157-AVERAGE($I$2:$I$5018))/_xlfn.STDEV.P($I$2:$I$5018))</f>
        <v>-0.64761392816284857</v>
      </c>
      <c r="Y4157">
        <f t="shared" si="264"/>
        <v>0</v>
      </c>
      <c r="Z4157">
        <f t="shared" si="265"/>
        <v>0</v>
      </c>
      <c r="AA4157">
        <f t="shared" si="262"/>
        <v>0</v>
      </c>
    </row>
    <row r="4158" spans="1:27" x14ac:dyDescent="0.25">
      <c r="A4158">
        <v>26884</v>
      </c>
      <c r="B4158" t="s">
        <v>17</v>
      </c>
      <c r="C4158">
        <v>72</v>
      </c>
      <c r="D4158">
        <v>0</v>
      </c>
      <c r="E4158">
        <v>0</v>
      </c>
      <c r="F4158" t="s">
        <v>13</v>
      </c>
      <c r="G4158" t="s">
        <v>18</v>
      </c>
      <c r="H4158" t="s">
        <v>15</v>
      </c>
      <c r="I4158">
        <v>103.78</v>
      </c>
      <c r="J4158" s="2">
        <v>32.700000000000003</v>
      </c>
      <c r="K4158" t="s">
        <v>16</v>
      </c>
      <c r="L4158">
        <v>0</v>
      </c>
      <c r="N4158">
        <f t="shared" si="263"/>
        <v>32.700000000000003</v>
      </c>
      <c r="U4158">
        <f>((C4158-AVERAGE($C$2:$C$5018))/_xlfn.STDEV.P($C$2:$C$5018))</f>
        <v>1.2696064041719144</v>
      </c>
      <c r="V4158">
        <f>((N4158-AVERAGE($N$2:$N$5018))/_xlfn.STDEV.P($N$2:$N$5018))</f>
        <v>0.62473046952166145</v>
      </c>
      <c r="W4158">
        <f>((I4158-AVERAGE($I$2:$I$5018))/_xlfn.STDEV.P($I$2:$I$5018))</f>
        <v>-4.0166827946991071E-2</v>
      </c>
      <c r="Y4158">
        <f t="shared" si="264"/>
        <v>0</v>
      </c>
      <c r="Z4158">
        <f t="shared" si="265"/>
        <v>0</v>
      </c>
      <c r="AA4158">
        <f t="shared" si="262"/>
        <v>0</v>
      </c>
    </row>
    <row r="4159" spans="1:27" x14ac:dyDescent="0.25">
      <c r="A4159">
        <v>26935</v>
      </c>
      <c r="B4159" t="s">
        <v>17</v>
      </c>
      <c r="C4159">
        <v>50</v>
      </c>
      <c r="D4159">
        <v>1</v>
      </c>
      <c r="E4159">
        <v>0</v>
      </c>
      <c r="F4159" t="s">
        <v>13</v>
      </c>
      <c r="G4159" t="s">
        <v>14</v>
      </c>
      <c r="H4159" t="s">
        <v>15</v>
      </c>
      <c r="I4159">
        <v>213.43</v>
      </c>
      <c r="J4159" s="2">
        <v>36.700000000000003</v>
      </c>
      <c r="K4159" t="s">
        <v>22</v>
      </c>
      <c r="L4159">
        <v>0</v>
      </c>
      <c r="N4159">
        <f t="shared" si="263"/>
        <v>36.700000000000003</v>
      </c>
      <c r="U4159">
        <f>((C4159-AVERAGE($C$2:$C$5018))/_xlfn.STDEV.P($C$2:$C$5018))</f>
        <v>0.30157307115586057</v>
      </c>
      <c r="V4159">
        <f>((N4159-AVERAGE($N$2:$N$5018))/_xlfn.STDEV.P($N$2:$N$5018))</f>
        <v>1.208907258448757</v>
      </c>
      <c r="W4159">
        <f>((I4159-AVERAGE($I$2:$I$5018))/_xlfn.STDEV.P($I$2:$I$5018))</f>
        <v>2.4267433401518526</v>
      </c>
      <c r="Y4159">
        <f t="shared" si="264"/>
        <v>0</v>
      </c>
      <c r="Z4159">
        <f t="shared" si="265"/>
        <v>0</v>
      </c>
      <c r="AA4159">
        <f t="shared" si="262"/>
        <v>0</v>
      </c>
    </row>
    <row r="4160" spans="1:27" x14ac:dyDescent="0.25">
      <c r="A4160">
        <v>17569</v>
      </c>
      <c r="B4160" t="s">
        <v>12</v>
      </c>
      <c r="C4160">
        <v>41</v>
      </c>
      <c r="D4160">
        <v>0</v>
      </c>
      <c r="E4160">
        <v>0</v>
      </c>
      <c r="F4160" t="s">
        <v>13</v>
      </c>
      <c r="G4160" t="s">
        <v>18</v>
      </c>
      <c r="H4160" t="s">
        <v>19</v>
      </c>
      <c r="I4160">
        <v>93.52</v>
      </c>
      <c r="J4160" s="2">
        <v>31.5</v>
      </c>
      <c r="K4160" t="s">
        <v>24</v>
      </c>
      <c r="L4160">
        <v>0</v>
      </c>
      <c r="N4160">
        <f t="shared" si="263"/>
        <v>31.5</v>
      </c>
      <c r="U4160">
        <f>((C4160-AVERAGE($C$2:$C$5018))/_xlfn.STDEV.P($C$2:$C$5018))</f>
        <v>-9.4440565077979599E-2</v>
      </c>
      <c r="V4160">
        <f>((N4160-AVERAGE($N$2:$N$5018))/_xlfn.STDEV.P($N$2:$N$5018))</f>
        <v>0.44947743284353231</v>
      </c>
      <c r="W4160">
        <f>((I4160-AVERAGE($I$2:$I$5018))/_xlfn.STDEV.P($I$2:$I$5018))</f>
        <v>-0.27099672602901703</v>
      </c>
      <c r="Y4160">
        <f t="shared" si="264"/>
        <v>0</v>
      </c>
      <c r="Z4160">
        <f t="shared" si="265"/>
        <v>0</v>
      </c>
      <c r="AA4160">
        <f t="shared" si="262"/>
        <v>0</v>
      </c>
    </row>
    <row r="4161" spans="1:27" x14ac:dyDescent="0.25">
      <c r="A4161">
        <v>24585</v>
      </c>
      <c r="B4161" t="s">
        <v>12</v>
      </c>
      <c r="C4161">
        <v>40</v>
      </c>
      <c r="D4161">
        <v>0</v>
      </c>
      <c r="E4161">
        <v>0</v>
      </c>
      <c r="F4161" t="s">
        <v>13</v>
      </c>
      <c r="G4161" t="s">
        <v>25</v>
      </c>
      <c r="H4161" t="s">
        <v>15</v>
      </c>
      <c r="I4161">
        <v>115.07</v>
      </c>
      <c r="J4161" s="2">
        <v>36.9</v>
      </c>
      <c r="K4161" t="s">
        <v>21</v>
      </c>
      <c r="L4161">
        <v>0</v>
      </c>
      <c r="N4161">
        <f t="shared" si="263"/>
        <v>36.9</v>
      </c>
      <c r="U4161">
        <f>((C4161-AVERAGE($C$2:$C$5018))/_xlfn.STDEV.P($C$2:$C$5018))</f>
        <v>-0.13844208021507295</v>
      </c>
      <c r="V4161">
        <f>((N4161-AVERAGE($N$2:$N$5018))/_xlfn.STDEV.P($N$2:$N$5018))</f>
        <v>1.2381160978951111</v>
      </c>
      <c r="W4161">
        <f>((I4161-AVERAGE($I$2:$I$5018))/_xlfn.STDEV.P($I$2:$I$5018))</f>
        <v>0.21383605210623211</v>
      </c>
      <c r="Y4161">
        <f t="shared" si="264"/>
        <v>0</v>
      </c>
      <c r="Z4161">
        <f t="shared" si="265"/>
        <v>0</v>
      </c>
      <c r="AA4161">
        <f t="shared" si="262"/>
        <v>0</v>
      </c>
    </row>
    <row r="4162" spans="1:27" x14ac:dyDescent="0.25">
      <c r="A4162">
        <v>53954</v>
      </c>
      <c r="B4162" t="s">
        <v>12</v>
      </c>
      <c r="C4162">
        <v>17</v>
      </c>
      <c r="D4162">
        <v>0</v>
      </c>
      <c r="E4162">
        <v>0</v>
      </c>
      <c r="F4162" t="s">
        <v>23</v>
      </c>
      <c r="G4162" t="s">
        <v>14</v>
      </c>
      <c r="H4162" t="s">
        <v>19</v>
      </c>
      <c r="I4162">
        <v>69.45</v>
      </c>
      <c r="J4162" s="2">
        <v>27.6</v>
      </c>
      <c r="K4162" t="s">
        <v>24</v>
      </c>
      <c r="L4162">
        <v>0</v>
      </c>
      <c r="N4162">
        <f t="shared" si="263"/>
        <v>27.6</v>
      </c>
      <c r="U4162">
        <f>((C4162-AVERAGE($C$2:$C$5018))/_xlfn.STDEV.P($C$2:$C$5018))</f>
        <v>-1.1504769283682201</v>
      </c>
      <c r="V4162">
        <f>((N4162-AVERAGE($N$2:$N$5018))/_xlfn.STDEV.P($N$2:$N$5018))</f>
        <v>-0.12009493636038568</v>
      </c>
      <c r="W4162">
        <f>((I4162-AVERAGE($I$2:$I$5018))/_xlfn.STDEV.P($I$2:$I$5018))</f>
        <v>-0.81252456685107943</v>
      </c>
      <c r="Y4162">
        <f t="shared" si="264"/>
        <v>0</v>
      </c>
      <c r="Z4162">
        <f t="shared" si="265"/>
        <v>0</v>
      </c>
      <c r="AA4162">
        <f t="shared" si="262"/>
        <v>0</v>
      </c>
    </row>
    <row r="4163" spans="1:27" x14ac:dyDescent="0.25">
      <c r="A4163">
        <v>13286</v>
      </c>
      <c r="B4163" t="s">
        <v>12</v>
      </c>
      <c r="C4163">
        <v>3</v>
      </c>
      <c r="D4163">
        <v>0</v>
      </c>
      <c r="E4163">
        <v>0</v>
      </c>
      <c r="F4163" t="s">
        <v>23</v>
      </c>
      <c r="G4163" t="s">
        <v>26</v>
      </c>
      <c r="H4163" t="s">
        <v>19</v>
      </c>
      <c r="I4163">
        <v>81</v>
      </c>
      <c r="J4163" s="2">
        <v>20.7</v>
      </c>
      <c r="K4163" t="s">
        <v>24</v>
      </c>
      <c r="L4163">
        <v>0</v>
      </c>
      <c r="N4163">
        <f t="shared" si="263"/>
        <v>20.7</v>
      </c>
      <c r="U4163">
        <f>((C4163-AVERAGE($C$2:$C$5018))/_xlfn.STDEV.P($C$2:$C$5018))</f>
        <v>-1.7664981402875271</v>
      </c>
      <c r="V4163">
        <f>((N4163-AVERAGE($N$2:$N$5018))/_xlfn.STDEV.P($N$2:$N$5018))</f>
        <v>-1.1277998972596259</v>
      </c>
      <c r="W4163">
        <f>((I4163-AVERAGE($I$2:$I$5018))/_xlfn.STDEV.P($I$2:$I$5018))</f>
        <v>-0.55267219620318486</v>
      </c>
      <c r="Y4163">
        <f t="shared" si="264"/>
        <v>0</v>
      </c>
      <c r="Z4163">
        <f t="shared" si="265"/>
        <v>0</v>
      </c>
      <c r="AA4163">
        <f t="shared" ref="AA4163:AA4226" si="266">IF(AND(C4163&lt;10,G4163&lt;&gt;"Children"),1,0)</f>
        <v>0</v>
      </c>
    </row>
    <row r="4164" spans="1:27" x14ac:dyDescent="0.25">
      <c r="A4164">
        <v>7653</v>
      </c>
      <c r="B4164" t="s">
        <v>17</v>
      </c>
      <c r="C4164">
        <v>33</v>
      </c>
      <c r="D4164">
        <v>0</v>
      </c>
      <c r="E4164">
        <v>0</v>
      </c>
      <c r="F4164" t="s">
        <v>23</v>
      </c>
      <c r="G4164" t="s">
        <v>14</v>
      </c>
      <c r="H4164" t="s">
        <v>15</v>
      </c>
      <c r="I4164">
        <v>83.16</v>
      </c>
      <c r="J4164" s="2">
        <v>20.2</v>
      </c>
      <c r="K4164" t="s">
        <v>24</v>
      </c>
      <c r="L4164">
        <v>0</v>
      </c>
      <c r="N4164">
        <f t="shared" si="263"/>
        <v>20.2</v>
      </c>
      <c r="U4164">
        <f>((C4164-AVERAGE($C$2:$C$5018))/_xlfn.STDEV.P($C$2:$C$5018))</f>
        <v>-0.44645268617472644</v>
      </c>
      <c r="V4164">
        <f>((N4164-AVERAGE($N$2:$N$5018))/_xlfn.STDEV.P($N$2:$N$5018))</f>
        <v>-1.2008219958755129</v>
      </c>
      <c r="W4164">
        <f>((I4164-AVERAGE($I$2:$I$5018))/_xlfn.STDEV.P($I$2:$I$5018))</f>
        <v>-0.50407642818591636</v>
      </c>
      <c r="Y4164">
        <f t="shared" si="264"/>
        <v>0</v>
      </c>
      <c r="Z4164">
        <f t="shared" si="265"/>
        <v>0</v>
      </c>
      <c r="AA4164">
        <f t="shared" si="266"/>
        <v>0</v>
      </c>
    </row>
    <row r="4165" spans="1:27" x14ac:dyDescent="0.25">
      <c r="A4165">
        <v>59027</v>
      </c>
      <c r="B4165" t="s">
        <v>17</v>
      </c>
      <c r="C4165">
        <v>12</v>
      </c>
      <c r="D4165">
        <v>0</v>
      </c>
      <c r="E4165">
        <v>0</v>
      </c>
      <c r="F4165" t="s">
        <v>23</v>
      </c>
      <c r="G4165" t="s">
        <v>26</v>
      </c>
      <c r="H4165" t="s">
        <v>19</v>
      </c>
      <c r="I4165">
        <v>108.63</v>
      </c>
      <c r="J4165" s="2">
        <v>23.4</v>
      </c>
      <c r="K4165" t="s">
        <v>21</v>
      </c>
      <c r="L4165">
        <v>0</v>
      </c>
      <c r="N4165">
        <f t="shared" si="263"/>
        <v>23.4</v>
      </c>
      <c r="U4165">
        <f>((C4165-AVERAGE($C$2:$C$5018))/_xlfn.STDEV.P($C$2:$C$5018))</f>
        <v>-1.3704845040536868</v>
      </c>
      <c r="V4165">
        <f>((N4165-AVERAGE($N$2:$N$5018))/_xlfn.STDEV.P($N$2:$N$5018))</f>
        <v>-0.73348056473383649</v>
      </c>
      <c r="W4165">
        <f>((I4165-AVERAGE($I$2:$I$5018))/_xlfn.STDEV.P($I$2:$I$5018))</f>
        <v>6.8948669684375796E-2</v>
      </c>
      <c r="Y4165">
        <f t="shared" si="264"/>
        <v>0</v>
      </c>
      <c r="Z4165">
        <f t="shared" si="265"/>
        <v>0</v>
      </c>
      <c r="AA4165">
        <f t="shared" si="266"/>
        <v>0</v>
      </c>
    </row>
    <row r="4166" spans="1:27" x14ac:dyDescent="0.25">
      <c r="A4166">
        <v>70318</v>
      </c>
      <c r="B4166" t="s">
        <v>12</v>
      </c>
      <c r="C4166">
        <v>23</v>
      </c>
      <c r="D4166">
        <v>0</v>
      </c>
      <c r="E4166">
        <v>0</v>
      </c>
      <c r="F4166" t="s">
        <v>23</v>
      </c>
      <c r="G4166" t="s">
        <v>14</v>
      </c>
      <c r="H4166" t="s">
        <v>19</v>
      </c>
      <c r="I4166">
        <v>88.06</v>
      </c>
      <c r="J4166" s="2">
        <v>25.3</v>
      </c>
      <c r="K4166" t="s">
        <v>24</v>
      </c>
      <c r="L4166">
        <v>0</v>
      </c>
      <c r="N4166">
        <f t="shared" si="263"/>
        <v>25.3</v>
      </c>
      <c r="U4166">
        <f>((C4166-AVERAGE($C$2:$C$5018))/_xlfn.STDEV.P($C$2:$C$5018))</f>
        <v>-0.88646783754565994</v>
      </c>
      <c r="V4166">
        <f>((N4166-AVERAGE($N$2:$N$5018))/_xlfn.STDEV.P($N$2:$N$5018))</f>
        <v>-0.45599658999346576</v>
      </c>
      <c r="W4166">
        <f>((I4166-AVERAGE($I$2:$I$5018))/_xlfn.STDEV.P($I$2:$I$5018))</f>
        <v>-0.39383602851711252</v>
      </c>
      <c r="Y4166">
        <f t="shared" si="264"/>
        <v>0</v>
      </c>
      <c r="Z4166">
        <f t="shared" si="265"/>
        <v>0</v>
      </c>
      <c r="AA4166">
        <f t="shared" si="266"/>
        <v>0</v>
      </c>
    </row>
    <row r="4167" spans="1:27" x14ac:dyDescent="0.25">
      <c r="A4167">
        <v>15422</v>
      </c>
      <c r="B4167" t="s">
        <v>12</v>
      </c>
      <c r="C4167">
        <v>31</v>
      </c>
      <c r="D4167">
        <v>0</v>
      </c>
      <c r="E4167">
        <v>0</v>
      </c>
      <c r="F4167" t="s">
        <v>23</v>
      </c>
      <c r="G4167" t="s">
        <v>25</v>
      </c>
      <c r="H4167" t="s">
        <v>19</v>
      </c>
      <c r="I4167">
        <v>80.569999999999993</v>
      </c>
      <c r="J4167" s="2">
        <v>28.2</v>
      </c>
      <c r="K4167" t="s">
        <v>16</v>
      </c>
      <c r="L4167">
        <v>0</v>
      </c>
      <c r="N4167">
        <f t="shared" si="263"/>
        <v>28.2</v>
      </c>
      <c r="U4167">
        <f>((C4167-AVERAGE($C$2:$C$5018))/_xlfn.STDEV.P($C$2:$C$5018))</f>
        <v>-0.5344557164489131</v>
      </c>
      <c r="V4167">
        <f>((N4167-AVERAGE($N$2:$N$5018))/_xlfn.STDEV.P($N$2:$N$5018))</f>
        <v>-3.2468418021321652E-2</v>
      </c>
      <c r="W4167">
        <f>((I4167-AVERAGE($I$2:$I$5018))/_xlfn.STDEV.P($I$2:$I$5018))</f>
        <v>-0.5623463537251413</v>
      </c>
      <c r="Y4167">
        <f t="shared" si="264"/>
        <v>0</v>
      </c>
      <c r="Z4167">
        <f t="shared" si="265"/>
        <v>0</v>
      </c>
      <c r="AA4167">
        <f t="shared" si="266"/>
        <v>0</v>
      </c>
    </row>
    <row r="4168" spans="1:27" x14ac:dyDescent="0.25">
      <c r="A4168">
        <v>56692</v>
      </c>
      <c r="B4168" t="s">
        <v>17</v>
      </c>
      <c r="C4168">
        <v>65</v>
      </c>
      <c r="D4168">
        <v>0</v>
      </c>
      <c r="E4168">
        <v>0</v>
      </c>
      <c r="F4168" t="s">
        <v>13</v>
      </c>
      <c r="G4168" t="s">
        <v>18</v>
      </c>
      <c r="H4168" t="s">
        <v>15</v>
      </c>
      <c r="I4168">
        <v>248.24</v>
      </c>
      <c r="J4168" s="2">
        <v>27</v>
      </c>
      <c r="K4168" t="s">
        <v>22</v>
      </c>
      <c r="L4168">
        <v>0</v>
      </c>
      <c r="N4168">
        <f t="shared" ref="N4168:N4231" si="267">IF(AND(J4168="N/A",B4168="Male"),$Q$2,IF(AND(J4168="N/A",B4168="Female"),$R$2,J4168))</f>
        <v>27</v>
      </c>
      <c r="U4168">
        <f>((C4168-AVERAGE($C$2:$C$5018))/_xlfn.STDEV.P($C$2:$C$5018))</f>
        <v>0.96159579821226082</v>
      </c>
      <c r="V4168">
        <f>((N4168-AVERAGE($N$2:$N$5018))/_xlfn.STDEV.P($N$2:$N$5018))</f>
        <v>-0.20772145469945022</v>
      </c>
      <c r="W4168">
        <f>((I4168-AVERAGE($I$2:$I$5018))/_xlfn.STDEV.P($I$2:$I$5018))</f>
        <v>3.2099001386153341</v>
      </c>
      <c r="Y4168">
        <f t="shared" si="264"/>
        <v>0</v>
      </c>
      <c r="Z4168">
        <f t="shared" si="265"/>
        <v>0</v>
      </c>
      <c r="AA4168">
        <f t="shared" si="266"/>
        <v>0</v>
      </c>
    </row>
    <row r="4169" spans="1:27" x14ac:dyDescent="0.25">
      <c r="A4169">
        <v>45395</v>
      </c>
      <c r="B4169" t="s">
        <v>17</v>
      </c>
      <c r="C4169">
        <v>43</v>
      </c>
      <c r="D4169">
        <v>0</v>
      </c>
      <c r="E4169">
        <v>0</v>
      </c>
      <c r="F4169" t="s">
        <v>13</v>
      </c>
      <c r="G4169" t="s">
        <v>14</v>
      </c>
      <c r="H4169" t="s">
        <v>15</v>
      </c>
      <c r="I4169">
        <v>57.79</v>
      </c>
      <c r="J4169" s="2">
        <v>24.8</v>
      </c>
      <c r="K4169" t="s">
        <v>22</v>
      </c>
      <c r="L4169">
        <v>0</v>
      </c>
      <c r="N4169">
        <f t="shared" si="267"/>
        <v>24.8</v>
      </c>
      <c r="U4169">
        <f>((C4169-AVERAGE($C$2:$C$5018))/_xlfn.STDEV.P($C$2:$C$5018))</f>
        <v>-6.4375348037928977E-3</v>
      </c>
      <c r="V4169">
        <f>((N4169-AVERAGE($N$2:$N$5018))/_xlfn.STDEV.P($N$2:$N$5018))</f>
        <v>-0.52901868860935275</v>
      </c>
      <c r="W4169">
        <f>((I4169-AVERAGE($I$2:$I$5018))/_xlfn.STDEV.P($I$2:$I$5018))</f>
        <v>-1.0748517219813349</v>
      </c>
      <c r="Y4169">
        <f t="shared" si="264"/>
        <v>0</v>
      </c>
      <c r="Z4169">
        <f t="shared" si="265"/>
        <v>0</v>
      </c>
      <c r="AA4169">
        <f t="shared" si="266"/>
        <v>0</v>
      </c>
    </row>
    <row r="4170" spans="1:27" x14ac:dyDescent="0.25">
      <c r="A4170">
        <v>39977</v>
      </c>
      <c r="B4170" t="s">
        <v>17</v>
      </c>
      <c r="C4170">
        <v>22</v>
      </c>
      <c r="D4170">
        <v>0</v>
      </c>
      <c r="E4170">
        <v>0</v>
      </c>
      <c r="F4170" t="s">
        <v>23</v>
      </c>
      <c r="G4170" t="s">
        <v>14</v>
      </c>
      <c r="H4170" t="s">
        <v>15</v>
      </c>
      <c r="I4170">
        <v>87.4</v>
      </c>
      <c r="J4170" s="2">
        <v>34.799999999999997</v>
      </c>
      <c r="K4170" t="s">
        <v>21</v>
      </c>
      <c r="L4170">
        <v>0</v>
      </c>
      <c r="N4170">
        <f t="shared" si="267"/>
        <v>34.799999999999997</v>
      </c>
      <c r="U4170">
        <f>((C4170-AVERAGE($C$2:$C$5018))/_xlfn.STDEV.P($C$2:$C$5018))</f>
        <v>-0.93046935268275333</v>
      </c>
      <c r="V4170">
        <f>((N4170-AVERAGE($N$2:$N$5018))/_xlfn.STDEV.P($N$2:$N$5018))</f>
        <v>0.93142328370838579</v>
      </c>
      <c r="W4170">
        <f>((I4170-AVERAGE($I$2:$I$5018))/_xlfn.STDEV.P($I$2:$I$5018))</f>
        <v>-0.40868473541127781</v>
      </c>
      <c r="Y4170">
        <f t="shared" si="264"/>
        <v>0</v>
      </c>
      <c r="Z4170">
        <f t="shared" si="265"/>
        <v>0</v>
      </c>
      <c r="AA4170">
        <f t="shared" si="266"/>
        <v>0</v>
      </c>
    </row>
    <row r="4171" spans="1:27" x14ac:dyDescent="0.25">
      <c r="A4171">
        <v>14553</v>
      </c>
      <c r="B4171" t="s">
        <v>12</v>
      </c>
      <c r="C4171">
        <v>7</v>
      </c>
      <c r="D4171">
        <v>0</v>
      </c>
      <c r="E4171">
        <v>0</v>
      </c>
      <c r="F4171" t="s">
        <v>23</v>
      </c>
      <c r="G4171" t="s">
        <v>26</v>
      </c>
      <c r="H4171" t="s">
        <v>15</v>
      </c>
      <c r="I4171">
        <v>76.63</v>
      </c>
      <c r="J4171" s="2">
        <v>17.3</v>
      </c>
      <c r="K4171" t="s">
        <v>24</v>
      </c>
      <c r="L4171">
        <v>0</v>
      </c>
      <c r="N4171">
        <f t="shared" si="267"/>
        <v>17.3</v>
      </c>
      <c r="U4171">
        <f>((C4171-AVERAGE($C$2:$C$5018))/_xlfn.STDEV.P($C$2:$C$5018))</f>
        <v>-1.5904920797391535</v>
      </c>
      <c r="V4171">
        <f>((N4171-AVERAGE($N$2:$N$5018))/_xlfn.STDEV.P($N$2:$N$5018))</f>
        <v>-1.6243501678476571</v>
      </c>
      <c r="W4171">
        <f>((I4171-AVERAGE($I$2:$I$5018))/_xlfn.STDEV.P($I$2:$I$5018))</f>
        <v>-0.65098863427515896</v>
      </c>
      <c r="Y4171">
        <f t="shared" si="264"/>
        <v>0</v>
      </c>
      <c r="Z4171">
        <f t="shared" si="265"/>
        <v>0</v>
      </c>
      <c r="AA4171">
        <f t="shared" si="266"/>
        <v>0</v>
      </c>
    </row>
    <row r="4172" spans="1:27" x14ac:dyDescent="0.25">
      <c r="A4172">
        <v>40998</v>
      </c>
      <c r="B4172" t="s">
        <v>17</v>
      </c>
      <c r="C4172">
        <v>81</v>
      </c>
      <c r="D4172">
        <v>0</v>
      </c>
      <c r="E4172">
        <v>0</v>
      </c>
      <c r="F4172" t="s">
        <v>13</v>
      </c>
      <c r="G4172" t="s">
        <v>18</v>
      </c>
      <c r="H4172" t="s">
        <v>19</v>
      </c>
      <c r="I4172">
        <v>58.01</v>
      </c>
      <c r="J4172" s="2">
        <v>27.8</v>
      </c>
      <c r="K4172" t="s">
        <v>21</v>
      </c>
      <c r="L4172">
        <v>0</v>
      </c>
      <c r="N4172">
        <f t="shared" si="267"/>
        <v>27.8</v>
      </c>
      <c r="U4172">
        <f>((C4172-AVERAGE($C$2:$C$5018))/_xlfn.STDEV.P($C$2:$C$5018))</f>
        <v>1.6656200404057546</v>
      </c>
      <c r="V4172">
        <f>((N4172-AVERAGE($N$2:$N$5018))/_xlfn.STDEV.P($N$2:$N$5018))</f>
        <v>-9.0886096914031003E-2</v>
      </c>
      <c r="W4172">
        <f>((I4172-AVERAGE($I$2:$I$5018))/_xlfn.STDEV.P($I$2:$I$5018))</f>
        <v>-1.0699021530166133</v>
      </c>
      <c r="Y4172">
        <f t="shared" si="264"/>
        <v>0</v>
      </c>
      <c r="Z4172">
        <f t="shared" si="265"/>
        <v>0</v>
      </c>
      <c r="AA4172">
        <f t="shared" si="266"/>
        <v>0</v>
      </c>
    </row>
    <row r="4173" spans="1:27" x14ac:dyDescent="0.25">
      <c r="A4173">
        <v>71900</v>
      </c>
      <c r="B4173" t="s">
        <v>17</v>
      </c>
      <c r="C4173">
        <v>10</v>
      </c>
      <c r="D4173">
        <v>0</v>
      </c>
      <c r="E4173">
        <v>0</v>
      </c>
      <c r="F4173" t="s">
        <v>23</v>
      </c>
      <c r="G4173" t="s">
        <v>26</v>
      </c>
      <c r="H4173" t="s">
        <v>15</v>
      </c>
      <c r="I4173">
        <v>77.430000000000007</v>
      </c>
      <c r="J4173" s="2">
        <v>16.2</v>
      </c>
      <c r="K4173" t="s">
        <v>24</v>
      </c>
      <c r="L4173">
        <v>0</v>
      </c>
      <c r="N4173">
        <f t="shared" si="267"/>
        <v>16.2</v>
      </c>
      <c r="U4173">
        <f>((C4173-AVERAGE($C$2:$C$5018))/_xlfn.STDEV.P($C$2:$C$5018))</f>
        <v>-1.4584875343278736</v>
      </c>
      <c r="V4173">
        <f>((N4173-AVERAGE($N$2:$N$5018))/_xlfn.STDEV.P($N$2:$N$5018))</f>
        <v>-1.7849987848026085</v>
      </c>
      <c r="W4173">
        <f>((I4173-AVERAGE($I$2:$I$5018))/_xlfn.STDEV.P($I$2:$I$5018))</f>
        <v>-0.63299020167617037</v>
      </c>
      <c r="Y4173">
        <f t="shared" si="264"/>
        <v>0</v>
      </c>
      <c r="Z4173">
        <f t="shared" si="265"/>
        <v>0</v>
      </c>
      <c r="AA4173">
        <f t="shared" si="266"/>
        <v>0</v>
      </c>
    </row>
    <row r="4174" spans="1:27" x14ac:dyDescent="0.25">
      <c r="A4174">
        <v>3318</v>
      </c>
      <c r="B4174" t="s">
        <v>17</v>
      </c>
      <c r="C4174">
        <v>18</v>
      </c>
      <c r="D4174">
        <v>0</v>
      </c>
      <c r="E4174">
        <v>0</v>
      </c>
      <c r="F4174" t="s">
        <v>23</v>
      </c>
      <c r="G4174" t="s">
        <v>14</v>
      </c>
      <c r="H4174" t="s">
        <v>19</v>
      </c>
      <c r="I4174">
        <v>101.12</v>
      </c>
      <c r="J4174" s="2" t="s">
        <v>20</v>
      </c>
      <c r="K4174" t="s">
        <v>22</v>
      </c>
      <c r="L4174">
        <v>0</v>
      </c>
      <c r="N4174">
        <f t="shared" si="267"/>
        <v>28.487446958981664</v>
      </c>
      <c r="U4174">
        <f>((C4174-AVERAGE($C$2:$C$5018))/_xlfn.STDEV.P($C$2:$C$5018))</f>
        <v>-1.1064754132311267</v>
      </c>
      <c r="V4174">
        <f>((N4174-AVERAGE($N$2:$N$5018))/_xlfn.STDEV.P($N$2:$N$5018))</f>
        <v>9.5115423498702296E-3</v>
      </c>
      <c r="W4174">
        <f>((I4174-AVERAGE($I$2:$I$5018))/_xlfn.STDEV.P($I$2:$I$5018))</f>
        <v>-0.10001161633862732</v>
      </c>
      <c r="Y4174">
        <f t="shared" si="264"/>
        <v>0</v>
      </c>
      <c r="Z4174">
        <f t="shared" si="265"/>
        <v>0</v>
      </c>
      <c r="AA4174">
        <f t="shared" si="266"/>
        <v>0</v>
      </c>
    </row>
    <row r="4175" spans="1:27" x14ac:dyDescent="0.25">
      <c r="A4175">
        <v>41481</v>
      </c>
      <c r="B4175" t="s">
        <v>17</v>
      </c>
      <c r="C4175">
        <v>5</v>
      </c>
      <c r="D4175">
        <v>0</v>
      </c>
      <c r="E4175">
        <v>0</v>
      </c>
      <c r="F4175" t="s">
        <v>23</v>
      </c>
      <c r="G4175" t="s">
        <v>26</v>
      </c>
      <c r="H4175" t="s">
        <v>19</v>
      </c>
      <c r="I4175">
        <v>64.45</v>
      </c>
      <c r="J4175" s="2">
        <v>21.7</v>
      </c>
      <c r="K4175" t="s">
        <v>24</v>
      </c>
      <c r="L4175">
        <v>0</v>
      </c>
      <c r="N4175">
        <f t="shared" si="267"/>
        <v>21.7</v>
      </c>
      <c r="U4175">
        <f>((C4175-AVERAGE($C$2:$C$5018))/_xlfn.STDEV.P($C$2:$C$5018))</f>
        <v>-1.6784951100133403</v>
      </c>
      <c r="V4175">
        <f>((N4175-AVERAGE($N$2:$N$5018))/_xlfn.STDEV.P($N$2:$N$5018))</f>
        <v>-0.98175570002785206</v>
      </c>
      <c r="W4175">
        <f>((I4175-AVERAGE($I$2:$I$5018))/_xlfn.STDEV.P($I$2:$I$5018))</f>
        <v>-0.92501477059475679</v>
      </c>
      <c r="Y4175">
        <f t="shared" si="264"/>
        <v>0</v>
      </c>
      <c r="Z4175">
        <f t="shared" si="265"/>
        <v>0</v>
      </c>
      <c r="AA4175">
        <f t="shared" si="266"/>
        <v>0</v>
      </c>
    </row>
    <row r="4176" spans="1:27" x14ac:dyDescent="0.25">
      <c r="A4176">
        <v>24854</v>
      </c>
      <c r="B4176" t="s">
        <v>17</v>
      </c>
      <c r="C4176">
        <v>24</v>
      </c>
      <c r="D4176">
        <v>0</v>
      </c>
      <c r="E4176">
        <v>0</v>
      </c>
      <c r="F4176" t="s">
        <v>23</v>
      </c>
      <c r="G4176" t="s">
        <v>18</v>
      </c>
      <c r="H4176" t="s">
        <v>15</v>
      </c>
      <c r="I4176">
        <v>79.42</v>
      </c>
      <c r="J4176" s="2">
        <v>21.4</v>
      </c>
      <c r="K4176" t="s">
        <v>21</v>
      </c>
      <c r="L4176">
        <v>0</v>
      </c>
      <c r="N4176">
        <f t="shared" si="267"/>
        <v>21.4</v>
      </c>
      <c r="U4176">
        <f>((C4176-AVERAGE($C$2:$C$5018))/_xlfn.STDEV.P($C$2:$C$5018))</f>
        <v>-0.84246632240856656</v>
      </c>
      <c r="V4176">
        <f>((N4176-AVERAGE($N$2:$N$5018))/_xlfn.STDEV.P($N$2:$N$5018))</f>
        <v>-1.0255689591973842</v>
      </c>
      <c r="W4176">
        <f>((I4176-AVERAGE($I$2:$I$5018))/_xlfn.STDEV.P($I$2:$I$5018))</f>
        <v>-0.58821910058618687</v>
      </c>
      <c r="Y4176">
        <f t="shared" si="264"/>
        <v>0</v>
      </c>
      <c r="Z4176">
        <f t="shared" si="265"/>
        <v>0</v>
      </c>
      <c r="AA4176">
        <f t="shared" si="266"/>
        <v>0</v>
      </c>
    </row>
    <row r="4177" spans="1:27" x14ac:dyDescent="0.25">
      <c r="A4177">
        <v>22330</v>
      </c>
      <c r="B4177" t="s">
        <v>17</v>
      </c>
      <c r="C4177">
        <v>45</v>
      </c>
      <c r="D4177">
        <v>0</v>
      </c>
      <c r="E4177">
        <v>0</v>
      </c>
      <c r="F4177" t="s">
        <v>13</v>
      </c>
      <c r="G4177" t="s">
        <v>18</v>
      </c>
      <c r="H4177" t="s">
        <v>15</v>
      </c>
      <c r="I4177">
        <v>82.94</v>
      </c>
      <c r="J4177" s="2">
        <v>29.3</v>
      </c>
      <c r="K4177" t="s">
        <v>24</v>
      </c>
      <c r="L4177">
        <v>0</v>
      </c>
      <c r="N4177">
        <f t="shared" si="267"/>
        <v>29.3</v>
      </c>
      <c r="U4177">
        <f>((C4177-AVERAGE($C$2:$C$5018))/_xlfn.STDEV.P($C$2:$C$5018))</f>
        <v>8.1565495470393809E-2</v>
      </c>
      <c r="V4177">
        <f>((N4177-AVERAGE($N$2:$N$5018))/_xlfn.STDEV.P($N$2:$N$5018))</f>
        <v>0.12818019893362984</v>
      </c>
      <c r="W4177">
        <f>((I4177-AVERAGE($I$2:$I$5018))/_xlfn.STDEV.P($I$2:$I$5018))</f>
        <v>-0.50902599715063812</v>
      </c>
      <c r="Y4177">
        <f t="shared" si="264"/>
        <v>0</v>
      </c>
      <c r="Z4177">
        <f t="shared" si="265"/>
        <v>0</v>
      </c>
      <c r="AA4177">
        <f t="shared" si="266"/>
        <v>0</v>
      </c>
    </row>
    <row r="4178" spans="1:27" x14ac:dyDescent="0.25">
      <c r="A4178">
        <v>14892</v>
      </c>
      <c r="B4178" t="s">
        <v>17</v>
      </c>
      <c r="C4178">
        <v>46</v>
      </c>
      <c r="D4178">
        <v>1</v>
      </c>
      <c r="E4178">
        <v>0</v>
      </c>
      <c r="F4178" t="s">
        <v>13</v>
      </c>
      <c r="G4178" t="s">
        <v>14</v>
      </c>
      <c r="H4178" t="s">
        <v>19</v>
      </c>
      <c r="I4178">
        <v>81.58</v>
      </c>
      <c r="J4178" s="2">
        <v>36.200000000000003</v>
      </c>
      <c r="K4178" t="s">
        <v>21</v>
      </c>
      <c r="L4178">
        <v>0</v>
      </c>
      <c r="N4178">
        <f t="shared" si="267"/>
        <v>36.200000000000003</v>
      </c>
      <c r="U4178">
        <f>((C4178-AVERAGE($C$2:$C$5018))/_xlfn.STDEV.P($C$2:$C$5018))</f>
        <v>0.12556701060748715</v>
      </c>
      <c r="V4178">
        <f>((N4178-AVERAGE($N$2:$N$5018))/_xlfn.STDEV.P($N$2:$N$5018))</f>
        <v>1.1358851598328701</v>
      </c>
      <c r="W4178">
        <f>((I4178-AVERAGE($I$2:$I$5018))/_xlfn.STDEV.P($I$2:$I$5018))</f>
        <v>-0.53962333256891837</v>
      </c>
      <c r="Y4178">
        <f t="shared" si="264"/>
        <v>0</v>
      </c>
      <c r="Z4178">
        <f t="shared" si="265"/>
        <v>0</v>
      </c>
      <c r="AA4178">
        <f t="shared" si="266"/>
        <v>0</v>
      </c>
    </row>
    <row r="4179" spans="1:27" x14ac:dyDescent="0.25">
      <c r="A4179">
        <v>36710</v>
      </c>
      <c r="B4179" t="s">
        <v>12</v>
      </c>
      <c r="C4179">
        <v>64</v>
      </c>
      <c r="D4179">
        <v>0</v>
      </c>
      <c r="E4179">
        <v>0</v>
      </c>
      <c r="F4179" t="s">
        <v>13</v>
      </c>
      <c r="G4179" t="s">
        <v>14</v>
      </c>
      <c r="H4179" t="s">
        <v>15</v>
      </c>
      <c r="I4179">
        <v>62.21</v>
      </c>
      <c r="J4179" s="2">
        <v>28.3</v>
      </c>
      <c r="K4179" t="s">
        <v>24</v>
      </c>
      <c r="L4179">
        <v>0</v>
      </c>
      <c r="N4179">
        <f t="shared" si="267"/>
        <v>28.3</v>
      </c>
      <c r="U4179">
        <f>((C4179-AVERAGE($C$2:$C$5018))/_xlfn.STDEV.P($C$2:$C$5018))</f>
        <v>0.91759428307516755</v>
      </c>
      <c r="V4179">
        <f>((N4179-AVERAGE($N$2:$N$5018))/_xlfn.STDEV.P($N$2:$N$5018))</f>
        <v>-1.7863998298144054E-2</v>
      </c>
      <c r="W4179">
        <f>((I4179-AVERAGE($I$2:$I$5018))/_xlfn.STDEV.P($I$2:$I$5018))</f>
        <v>-0.97541038187192419</v>
      </c>
      <c r="Y4179">
        <f t="shared" si="264"/>
        <v>0</v>
      </c>
      <c r="Z4179">
        <f t="shared" si="265"/>
        <v>0</v>
      </c>
      <c r="AA4179">
        <f t="shared" si="266"/>
        <v>0</v>
      </c>
    </row>
    <row r="4180" spans="1:27" x14ac:dyDescent="0.25">
      <c r="A4180">
        <v>29267</v>
      </c>
      <c r="B4180" t="s">
        <v>12</v>
      </c>
      <c r="C4180">
        <v>25</v>
      </c>
      <c r="D4180">
        <v>0</v>
      </c>
      <c r="E4180">
        <v>0</v>
      </c>
      <c r="F4180" t="s">
        <v>23</v>
      </c>
      <c r="G4180" t="s">
        <v>14</v>
      </c>
      <c r="H4180" t="s">
        <v>19</v>
      </c>
      <c r="I4180">
        <v>229.94</v>
      </c>
      <c r="J4180" s="2">
        <v>23.5</v>
      </c>
      <c r="K4180" t="s">
        <v>21</v>
      </c>
      <c r="L4180">
        <v>0</v>
      </c>
      <c r="N4180">
        <f t="shared" si="267"/>
        <v>23.5</v>
      </c>
      <c r="U4180">
        <f>((C4180-AVERAGE($C$2:$C$5018))/_xlfn.STDEV.P($C$2:$C$5018))</f>
        <v>-0.79846480727147329</v>
      </c>
      <c r="V4180">
        <f>((N4180-AVERAGE($N$2:$N$5018))/_xlfn.STDEV.P($N$2:$N$5018))</f>
        <v>-0.71887614501065888</v>
      </c>
      <c r="W4180">
        <f>((I4180-AVERAGE($I$2:$I$5018))/_xlfn.STDEV.P($I$2:$I$5018))</f>
        <v>2.7981859929134747</v>
      </c>
      <c r="Y4180">
        <f t="shared" si="264"/>
        <v>0</v>
      </c>
      <c r="Z4180">
        <f t="shared" si="265"/>
        <v>0</v>
      </c>
      <c r="AA4180">
        <f t="shared" si="266"/>
        <v>0</v>
      </c>
    </row>
    <row r="4181" spans="1:27" x14ac:dyDescent="0.25">
      <c r="A4181">
        <v>17098</v>
      </c>
      <c r="B4181" t="s">
        <v>17</v>
      </c>
      <c r="C4181">
        <v>12</v>
      </c>
      <c r="D4181">
        <v>0</v>
      </c>
      <c r="E4181">
        <v>0</v>
      </c>
      <c r="F4181" t="s">
        <v>23</v>
      </c>
      <c r="G4181" t="s">
        <v>26</v>
      </c>
      <c r="H4181" t="s">
        <v>15</v>
      </c>
      <c r="I4181">
        <v>116.06</v>
      </c>
      <c r="J4181" s="2">
        <v>25.9</v>
      </c>
      <c r="K4181" t="s">
        <v>24</v>
      </c>
      <c r="L4181">
        <v>0</v>
      </c>
      <c r="N4181">
        <f t="shared" si="267"/>
        <v>25.9</v>
      </c>
      <c r="U4181">
        <f>((C4181-AVERAGE($C$2:$C$5018))/_xlfn.STDEV.P($C$2:$C$5018))</f>
        <v>-1.3704845040536868</v>
      </c>
      <c r="V4181">
        <f>((N4181-AVERAGE($N$2:$N$5018))/_xlfn.STDEV.P($N$2:$N$5018))</f>
        <v>-0.36837007165440172</v>
      </c>
      <c r="W4181">
        <f>((I4181-AVERAGE($I$2:$I$5018))/_xlfn.STDEV.P($I$2:$I$5018))</f>
        <v>0.23610911244748042</v>
      </c>
      <c r="Y4181">
        <f t="shared" si="264"/>
        <v>0</v>
      </c>
      <c r="Z4181">
        <f t="shared" si="265"/>
        <v>0</v>
      </c>
      <c r="AA4181">
        <f t="shared" si="266"/>
        <v>0</v>
      </c>
    </row>
    <row r="4182" spans="1:27" x14ac:dyDescent="0.25">
      <c r="A4182">
        <v>61384</v>
      </c>
      <c r="B4182" t="s">
        <v>12</v>
      </c>
      <c r="C4182">
        <v>81</v>
      </c>
      <c r="D4182">
        <v>1</v>
      </c>
      <c r="E4182">
        <v>0</v>
      </c>
      <c r="F4182" t="s">
        <v>13</v>
      </c>
      <c r="G4182" t="s">
        <v>14</v>
      </c>
      <c r="H4182" t="s">
        <v>15</v>
      </c>
      <c r="I4182">
        <v>117.77</v>
      </c>
      <c r="J4182" s="2">
        <v>27.1</v>
      </c>
      <c r="K4182" t="s">
        <v>21</v>
      </c>
      <c r="L4182">
        <v>0</v>
      </c>
      <c r="N4182">
        <f t="shared" si="267"/>
        <v>27.1</v>
      </c>
      <c r="U4182">
        <f>((C4182-AVERAGE($C$2:$C$5018))/_xlfn.STDEV.P($C$2:$C$5018))</f>
        <v>1.6656200404057546</v>
      </c>
      <c r="V4182">
        <f>((N4182-AVERAGE($N$2:$N$5018))/_xlfn.STDEV.P($N$2:$N$5018))</f>
        <v>-0.19311703497627264</v>
      </c>
      <c r="W4182">
        <f>((I4182-AVERAGE($I$2:$I$5018))/_xlfn.STDEV.P($I$2:$I$5018))</f>
        <v>0.2745807621278179</v>
      </c>
      <c r="Y4182">
        <f t="shared" si="264"/>
        <v>0</v>
      </c>
      <c r="Z4182">
        <f t="shared" si="265"/>
        <v>0</v>
      </c>
      <c r="AA4182">
        <f t="shared" si="266"/>
        <v>0</v>
      </c>
    </row>
    <row r="4183" spans="1:27" x14ac:dyDescent="0.25">
      <c r="A4183">
        <v>69732</v>
      </c>
      <c r="B4183" t="s">
        <v>12</v>
      </c>
      <c r="C4183">
        <v>65</v>
      </c>
      <c r="D4183">
        <v>0</v>
      </c>
      <c r="E4183">
        <v>0</v>
      </c>
      <c r="F4183" t="s">
        <v>13</v>
      </c>
      <c r="G4183" t="s">
        <v>18</v>
      </c>
      <c r="H4183" t="s">
        <v>15</v>
      </c>
      <c r="I4183">
        <v>66.69</v>
      </c>
      <c r="J4183" s="2">
        <v>21.5</v>
      </c>
      <c r="K4183" t="s">
        <v>21</v>
      </c>
      <c r="L4183">
        <v>0</v>
      </c>
      <c r="N4183">
        <f t="shared" si="267"/>
        <v>21.5</v>
      </c>
      <c r="U4183">
        <f>((C4183-AVERAGE($C$2:$C$5018))/_xlfn.STDEV.P($C$2:$C$5018))</f>
        <v>0.96159579821226082</v>
      </c>
      <c r="V4183">
        <f>((N4183-AVERAGE($N$2:$N$5018))/_xlfn.STDEV.P($N$2:$N$5018))</f>
        <v>-1.0109645394742066</v>
      </c>
      <c r="W4183">
        <f>((I4183-AVERAGE($I$2:$I$5018))/_xlfn.STDEV.P($I$2:$I$5018))</f>
        <v>-0.87461915931758938</v>
      </c>
      <c r="Y4183">
        <f t="shared" si="264"/>
        <v>0</v>
      </c>
      <c r="Z4183">
        <f t="shared" si="265"/>
        <v>0</v>
      </c>
      <c r="AA4183">
        <f t="shared" si="266"/>
        <v>0</v>
      </c>
    </row>
    <row r="4184" spans="1:27" x14ac:dyDescent="0.25">
      <c r="A4184">
        <v>61238</v>
      </c>
      <c r="B4184" t="s">
        <v>17</v>
      </c>
      <c r="C4184">
        <v>40</v>
      </c>
      <c r="D4184">
        <v>0</v>
      </c>
      <c r="E4184">
        <v>0</v>
      </c>
      <c r="F4184" t="s">
        <v>13</v>
      </c>
      <c r="G4184" t="s">
        <v>14</v>
      </c>
      <c r="H4184" t="s">
        <v>19</v>
      </c>
      <c r="I4184">
        <v>122.23</v>
      </c>
      <c r="J4184" s="2">
        <v>30.5</v>
      </c>
      <c r="K4184" t="s">
        <v>24</v>
      </c>
      <c r="L4184">
        <v>0</v>
      </c>
      <c r="N4184">
        <f t="shared" si="267"/>
        <v>30.5</v>
      </c>
      <c r="U4184">
        <f>((C4184-AVERAGE($C$2:$C$5018))/_xlfn.STDEV.P($C$2:$C$5018))</f>
        <v>-0.13844208021507295</v>
      </c>
      <c r="V4184">
        <f>((N4184-AVERAGE($N$2:$N$5018))/_xlfn.STDEV.P($N$2:$N$5018))</f>
        <v>0.30343323561175845</v>
      </c>
      <c r="W4184">
        <f>((I4184-AVERAGE($I$2:$I$5018))/_xlfn.STDEV.P($I$2:$I$5018))</f>
        <v>0.37492202386717827</v>
      </c>
      <c r="Y4184">
        <f t="shared" si="264"/>
        <v>0</v>
      </c>
      <c r="Z4184">
        <f t="shared" si="265"/>
        <v>0</v>
      </c>
      <c r="AA4184">
        <f t="shared" si="266"/>
        <v>0</v>
      </c>
    </row>
    <row r="4185" spans="1:27" x14ac:dyDescent="0.25">
      <c r="A4185">
        <v>18696</v>
      </c>
      <c r="B4185" t="s">
        <v>12</v>
      </c>
      <c r="C4185">
        <v>81</v>
      </c>
      <c r="D4185">
        <v>0</v>
      </c>
      <c r="E4185">
        <v>0</v>
      </c>
      <c r="F4185" t="s">
        <v>23</v>
      </c>
      <c r="G4185" t="s">
        <v>14</v>
      </c>
      <c r="H4185" t="s">
        <v>15</v>
      </c>
      <c r="I4185">
        <v>168.68</v>
      </c>
      <c r="J4185" s="2">
        <v>23.4</v>
      </c>
      <c r="K4185" t="s">
        <v>16</v>
      </c>
      <c r="L4185">
        <v>0</v>
      </c>
      <c r="N4185">
        <f t="shared" si="267"/>
        <v>23.4</v>
      </c>
      <c r="U4185">
        <f>((C4185-AVERAGE($C$2:$C$5018))/_xlfn.STDEV.P($C$2:$C$5018))</f>
        <v>1.6656200404057546</v>
      </c>
      <c r="V4185">
        <f>((N4185-AVERAGE($N$2:$N$5018))/_xlfn.STDEV.P($N$2:$N$5018))</f>
        <v>-0.73348056473383649</v>
      </c>
      <c r="W4185">
        <f>((I4185-AVERAGE($I$2:$I$5018))/_xlfn.STDEV.P($I$2:$I$5018))</f>
        <v>1.4199560166459406</v>
      </c>
      <c r="Y4185">
        <f t="shared" si="264"/>
        <v>0</v>
      </c>
      <c r="Z4185">
        <f t="shared" si="265"/>
        <v>0</v>
      </c>
      <c r="AA4185">
        <f t="shared" si="266"/>
        <v>0</v>
      </c>
    </row>
    <row r="4186" spans="1:27" x14ac:dyDescent="0.25">
      <c r="A4186">
        <v>25643</v>
      </c>
      <c r="B4186" t="s">
        <v>12</v>
      </c>
      <c r="C4186">
        <v>36</v>
      </c>
      <c r="D4186">
        <v>0</v>
      </c>
      <c r="E4186">
        <v>0</v>
      </c>
      <c r="F4186" t="s">
        <v>13</v>
      </c>
      <c r="G4186" t="s">
        <v>14</v>
      </c>
      <c r="H4186" t="s">
        <v>19</v>
      </c>
      <c r="I4186">
        <v>119.9</v>
      </c>
      <c r="J4186" s="2">
        <v>37.6</v>
      </c>
      <c r="K4186" t="s">
        <v>21</v>
      </c>
      <c r="L4186">
        <v>0</v>
      </c>
      <c r="N4186">
        <f t="shared" si="267"/>
        <v>37.6</v>
      </c>
      <c r="U4186">
        <f>((C4186-AVERAGE($C$2:$C$5018))/_xlfn.STDEV.P($C$2:$C$5018))</f>
        <v>-0.31444814076344635</v>
      </c>
      <c r="V4186">
        <f>((N4186-AVERAGE($N$2:$N$5018))/_xlfn.STDEV.P($N$2:$N$5018))</f>
        <v>1.3403470359573533</v>
      </c>
      <c r="W4186">
        <f>((I4186-AVERAGE($I$2:$I$5018))/_xlfn.STDEV.P($I$2:$I$5018))</f>
        <v>0.3225015889226247</v>
      </c>
      <c r="Y4186">
        <f t="shared" si="264"/>
        <v>0</v>
      </c>
      <c r="Z4186">
        <f t="shared" si="265"/>
        <v>0</v>
      </c>
      <c r="AA4186">
        <f t="shared" si="266"/>
        <v>0</v>
      </c>
    </row>
    <row r="4187" spans="1:27" x14ac:dyDescent="0.25">
      <c r="A4187">
        <v>63333</v>
      </c>
      <c r="B4187" t="s">
        <v>17</v>
      </c>
      <c r="C4187">
        <v>32</v>
      </c>
      <c r="D4187">
        <v>0</v>
      </c>
      <c r="E4187">
        <v>0</v>
      </c>
      <c r="F4187" t="s">
        <v>13</v>
      </c>
      <c r="G4187" t="s">
        <v>18</v>
      </c>
      <c r="H4187" t="s">
        <v>15</v>
      </c>
      <c r="I4187">
        <v>110.33</v>
      </c>
      <c r="J4187" s="2">
        <v>24</v>
      </c>
      <c r="K4187" t="s">
        <v>22</v>
      </c>
      <c r="L4187">
        <v>0</v>
      </c>
      <c r="N4187">
        <f t="shared" si="267"/>
        <v>24</v>
      </c>
      <c r="U4187">
        <f>((C4187-AVERAGE($C$2:$C$5018))/_xlfn.STDEV.P($C$2:$C$5018))</f>
        <v>-0.49045420131181977</v>
      </c>
      <c r="V4187">
        <f>((N4187-AVERAGE($N$2:$N$5018))/_xlfn.STDEV.P($N$2:$N$5018))</f>
        <v>-0.64585404639477195</v>
      </c>
      <c r="W4187">
        <f>((I4187-AVERAGE($I$2:$I$5018))/_xlfn.STDEV.P($I$2:$I$5018))</f>
        <v>0.10719533895722615</v>
      </c>
      <c r="Y4187">
        <f t="shared" si="264"/>
        <v>0</v>
      </c>
      <c r="Z4187">
        <f t="shared" si="265"/>
        <v>0</v>
      </c>
      <c r="AA4187">
        <f t="shared" si="266"/>
        <v>0</v>
      </c>
    </row>
    <row r="4188" spans="1:27" x14ac:dyDescent="0.25">
      <c r="A4188">
        <v>23210</v>
      </c>
      <c r="B4188" t="s">
        <v>12</v>
      </c>
      <c r="C4188">
        <v>31</v>
      </c>
      <c r="D4188">
        <v>0</v>
      </c>
      <c r="E4188">
        <v>0</v>
      </c>
      <c r="F4188" t="s">
        <v>23</v>
      </c>
      <c r="G4188" t="s">
        <v>14</v>
      </c>
      <c r="H4188" t="s">
        <v>19</v>
      </c>
      <c r="I4188">
        <v>77.95</v>
      </c>
      <c r="J4188" s="2">
        <v>25.1</v>
      </c>
      <c r="K4188" t="s">
        <v>21</v>
      </c>
      <c r="L4188">
        <v>0</v>
      </c>
      <c r="N4188">
        <f t="shared" si="267"/>
        <v>25.1</v>
      </c>
      <c r="U4188">
        <f>((C4188-AVERAGE($C$2:$C$5018))/_xlfn.STDEV.P($C$2:$C$5018))</f>
        <v>-0.5344557164489131</v>
      </c>
      <c r="V4188">
        <f>((N4188-AVERAGE($N$2:$N$5018))/_xlfn.STDEV.P($N$2:$N$5018))</f>
        <v>-0.48520542943982042</v>
      </c>
      <c r="W4188">
        <f>((I4188-AVERAGE($I$2:$I$5018))/_xlfn.STDEV.P($I$2:$I$5018))</f>
        <v>-0.62129122048682806</v>
      </c>
      <c r="Y4188">
        <f t="shared" si="264"/>
        <v>0</v>
      </c>
      <c r="Z4188">
        <f t="shared" si="265"/>
        <v>0</v>
      </c>
      <c r="AA4188">
        <f t="shared" si="266"/>
        <v>0</v>
      </c>
    </row>
    <row r="4189" spans="1:27" x14ac:dyDescent="0.25">
      <c r="A4189">
        <v>2647</v>
      </c>
      <c r="B4189" t="s">
        <v>12</v>
      </c>
      <c r="C4189">
        <v>55</v>
      </c>
      <c r="D4189">
        <v>0</v>
      </c>
      <c r="E4189">
        <v>0</v>
      </c>
      <c r="F4189" t="s">
        <v>13</v>
      </c>
      <c r="G4189" t="s">
        <v>14</v>
      </c>
      <c r="H4189" t="s">
        <v>19</v>
      </c>
      <c r="I4189">
        <v>80.349999999999994</v>
      </c>
      <c r="J4189" s="2">
        <v>28.7</v>
      </c>
      <c r="K4189" t="s">
        <v>22</v>
      </c>
      <c r="L4189">
        <v>0</v>
      </c>
      <c r="N4189">
        <f t="shared" si="267"/>
        <v>28.7</v>
      </c>
      <c r="U4189">
        <f>((C4189-AVERAGE($C$2:$C$5018))/_xlfn.STDEV.P($C$2:$C$5018))</f>
        <v>0.52158064684132732</v>
      </c>
      <c r="V4189">
        <f>((N4189-AVERAGE($N$2:$N$5018))/_xlfn.STDEV.P($N$2:$N$5018))</f>
        <v>4.0553680594565301E-2</v>
      </c>
      <c r="W4189">
        <f>((I4189-AVERAGE($I$2:$I$5018))/_xlfn.STDEV.P($I$2:$I$5018))</f>
        <v>-0.56729592268986306</v>
      </c>
      <c r="Y4189">
        <f t="shared" si="264"/>
        <v>0</v>
      </c>
      <c r="Z4189">
        <f t="shared" si="265"/>
        <v>0</v>
      </c>
      <c r="AA4189">
        <f t="shared" si="266"/>
        <v>0</v>
      </c>
    </row>
    <row r="4190" spans="1:27" x14ac:dyDescent="0.25">
      <c r="A4190">
        <v>60934</v>
      </c>
      <c r="B4190" t="s">
        <v>12</v>
      </c>
      <c r="C4190">
        <v>39</v>
      </c>
      <c r="D4190">
        <v>0</v>
      </c>
      <c r="E4190">
        <v>0</v>
      </c>
      <c r="F4190" t="s">
        <v>13</v>
      </c>
      <c r="G4190" t="s">
        <v>14</v>
      </c>
      <c r="H4190" t="s">
        <v>15</v>
      </c>
      <c r="I4190">
        <v>57.38</v>
      </c>
      <c r="J4190" s="2">
        <v>41.8</v>
      </c>
      <c r="K4190" t="s">
        <v>16</v>
      </c>
      <c r="L4190">
        <v>0</v>
      </c>
      <c r="N4190">
        <f t="shared" si="267"/>
        <v>41.8</v>
      </c>
      <c r="U4190">
        <f>((C4190-AVERAGE($C$2:$C$5018))/_xlfn.STDEV.P($C$2:$C$5018))</f>
        <v>-0.18244359535216631</v>
      </c>
      <c r="V4190">
        <f>((N4190-AVERAGE($N$2:$N$5018))/_xlfn.STDEV.P($N$2:$N$5018))</f>
        <v>1.9537326643308031</v>
      </c>
      <c r="W4190">
        <f>((I4190-AVERAGE($I$2:$I$5018))/_xlfn.STDEV.P($I$2:$I$5018))</f>
        <v>-1.0840759186883164</v>
      </c>
      <c r="Y4190">
        <f t="shared" si="264"/>
        <v>0</v>
      </c>
      <c r="Z4190">
        <f t="shared" si="265"/>
        <v>0</v>
      </c>
      <c r="AA4190">
        <f t="shared" si="266"/>
        <v>0</v>
      </c>
    </row>
    <row r="4191" spans="1:27" x14ac:dyDescent="0.25">
      <c r="A4191">
        <v>50412</v>
      </c>
      <c r="B4191" t="s">
        <v>17</v>
      </c>
      <c r="C4191">
        <v>17</v>
      </c>
      <c r="D4191">
        <v>0</v>
      </c>
      <c r="E4191">
        <v>0</v>
      </c>
      <c r="F4191" t="s">
        <v>23</v>
      </c>
      <c r="G4191" t="s">
        <v>14</v>
      </c>
      <c r="H4191" t="s">
        <v>15</v>
      </c>
      <c r="I4191">
        <v>96.47</v>
      </c>
      <c r="J4191" s="2">
        <v>25.6</v>
      </c>
      <c r="K4191" t="s">
        <v>24</v>
      </c>
      <c r="L4191">
        <v>0</v>
      </c>
      <c r="N4191">
        <f t="shared" si="267"/>
        <v>25.6</v>
      </c>
      <c r="U4191">
        <f>((C4191-AVERAGE($C$2:$C$5018))/_xlfn.STDEV.P($C$2:$C$5018))</f>
        <v>-1.1504769283682201</v>
      </c>
      <c r="V4191">
        <f>((N4191-AVERAGE($N$2:$N$5018))/_xlfn.STDEV.P($N$2:$N$5018))</f>
        <v>-0.41218333082393349</v>
      </c>
      <c r="W4191">
        <f>((I4191-AVERAGE($I$2:$I$5018))/_xlfn.STDEV.P($I$2:$I$5018))</f>
        <v>-0.20462750582024736</v>
      </c>
      <c r="Y4191">
        <f t="shared" si="264"/>
        <v>0</v>
      </c>
      <c r="Z4191">
        <f t="shared" si="265"/>
        <v>0</v>
      </c>
      <c r="AA4191">
        <f t="shared" si="266"/>
        <v>0</v>
      </c>
    </row>
    <row r="4192" spans="1:27" x14ac:dyDescent="0.25">
      <c r="A4192">
        <v>1192</v>
      </c>
      <c r="B4192" t="s">
        <v>17</v>
      </c>
      <c r="C4192">
        <v>31</v>
      </c>
      <c r="D4192">
        <v>0</v>
      </c>
      <c r="E4192">
        <v>0</v>
      </c>
      <c r="F4192" t="s">
        <v>23</v>
      </c>
      <c r="G4192" t="s">
        <v>25</v>
      </c>
      <c r="H4192" t="s">
        <v>19</v>
      </c>
      <c r="I4192">
        <v>70.66</v>
      </c>
      <c r="J4192" s="2">
        <v>27.2</v>
      </c>
      <c r="K4192" t="s">
        <v>21</v>
      </c>
      <c r="L4192">
        <v>0</v>
      </c>
      <c r="N4192">
        <f t="shared" si="267"/>
        <v>27.2</v>
      </c>
      <c r="U4192">
        <f>((C4192-AVERAGE($C$2:$C$5018))/_xlfn.STDEV.P($C$2:$C$5018))</f>
        <v>-0.5344557164489131</v>
      </c>
      <c r="V4192">
        <f>((N4192-AVERAGE($N$2:$N$5018))/_xlfn.STDEV.P($N$2:$N$5018))</f>
        <v>-0.17851261525309556</v>
      </c>
      <c r="W4192">
        <f>((I4192-AVERAGE($I$2:$I$5018))/_xlfn.STDEV.P($I$2:$I$5018))</f>
        <v>-0.78530193754510969</v>
      </c>
      <c r="Y4192">
        <f t="shared" si="264"/>
        <v>0</v>
      </c>
      <c r="Z4192">
        <f t="shared" si="265"/>
        <v>0</v>
      </c>
      <c r="AA4192">
        <f t="shared" si="266"/>
        <v>0</v>
      </c>
    </row>
    <row r="4193" spans="1:27" x14ac:dyDescent="0.25">
      <c r="A4193">
        <v>55361</v>
      </c>
      <c r="B4193" t="s">
        <v>17</v>
      </c>
      <c r="C4193">
        <v>36</v>
      </c>
      <c r="D4193">
        <v>0</v>
      </c>
      <c r="E4193">
        <v>0</v>
      </c>
      <c r="F4193" t="s">
        <v>13</v>
      </c>
      <c r="G4193" t="s">
        <v>18</v>
      </c>
      <c r="H4193" t="s">
        <v>15</v>
      </c>
      <c r="I4193">
        <v>202.06</v>
      </c>
      <c r="J4193" s="2">
        <v>24.4</v>
      </c>
      <c r="K4193" t="s">
        <v>21</v>
      </c>
      <c r="L4193">
        <v>0</v>
      </c>
      <c r="N4193">
        <f t="shared" si="267"/>
        <v>24.4</v>
      </c>
      <c r="U4193">
        <f>((C4193-AVERAGE($C$2:$C$5018))/_xlfn.STDEV.P($C$2:$C$5018))</f>
        <v>-0.31444814076344635</v>
      </c>
      <c r="V4193">
        <f>((N4193-AVERAGE($N$2:$N$5018))/_xlfn.STDEV.P($N$2:$N$5018))</f>
        <v>-0.58743636750206263</v>
      </c>
      <c r="W4193">
        <f>((I4193-AVERAGE($I$2:$I$5018))/_xlfn.STDEV.P($I$2:$I$5018))</f>
        <v>2.1709406168387302</v>
      </c>
      <c r="Y4193">
        <f t="shared" si="264"/>
        <v>0</v>
      </c>
      <c r="Z4193">
        <f t="shared" si="265"/>
        <v>0</v>
      </c>
      <c r="AA4193">
        <f t="shared" si="266"/>
        <v>0</v>
      </c>
    </row>
    <row r="4194" spans="1:27" x14ac:dyDescent="0.25">
      <c r="A4194">
        <v>50141</v>
      </c>
      <c r="B4194" t="s">
        <v>17</v>
      </c>
      <c r="C4194">
        <v>5</v>
      </c>
      <c r="D4194">
        <v>0</v>
      </c>
      <c r="E4194">
        <v>0</v>
      </c>
      <c r="F4194" t="s">
        <v>23</v>
      </c>
      <c r="G4194" t="s">
        <v>26</v>
      </c>
      <c r="H4194" t="s">
        <v>15</v>
      </c>
      <c r="I4194">
        <v>91.3</v>
      </c>
      <c r="J4194" s="2">
        <v>20.7</v>
      </c>
      <c r="K4194" t="s">
        <v>24</v>
      </c>
      <c r="L4194">
        <v>0</v>
      </c>
      <c r="N4194">
        <f t="shared" si="267"/>
        <v>20.7</v>
      </c>
      <c r="U4194">
        <f>((C4194-AVERAGE($C$2:$C$5018))/_xlfn.STDEV.P($C$2:$C$5018))</f>
        <v>-1.6784951100133403</v>
      </c>
      <c r="V4194">
        <f>((N4194-AVERAGE($N$2:$N$5018))/_xlfn.STDEV.P($N$2:$N$5018))</f>
        <v>-1.1277998972596259</v>
      </c>
      <c r="W4194">
        <f>((I4194-AVERAGE($I$2:$I$5018))/_xlfn.STDEV.P($I$2:$I$5018))</f>
        <v>-0.32094237649120971</v>
      </c>
      <c r="Y4194">
        <f t="shared" si="264"/>
        <v>0</v>
      </c>
      <c r="Z4194">
        <f t="shared" si="265"/>
        <v>0</v>
      </c>
      <c r="AA4194">
        <f t="shared" si="266"/>
        <v>0</v>
      </c>
    </row>
    <row r="4195" spans="1:27" x14ac:dyDescent="0.25">
      <c r="A4195">
        <v>12963</v>
      </c>
      <c r="B4195" t="s">
        <v>17</v>
      </c>
      <c r="C4195">
        <v>29</v>
      </c>
      <c r="D4195">
        <v>0</v>
      </c>
      <c r="E4195">
        <v>0</v>
      </c>
      <c r="F4195" t="s">
        <v>23</v>
      </c>
      <c r="G4195" t="s">
        <v>18</v>
      </c>
      <c r="H4195" t="s">
        <v>19</v>
      </c>
      <c r="I4195">
        <v>67.56</v>
      </c>
      <c r="J4195" s="2">
        <v>19.600000000000001</v>
      </c>
      <c r="K4195" t="s">
        <v>24</v>
      </c>
      <c r="L4195">
        <v>0</v>
      </c>
      <c r="N4195">
        <f t="shared" si="267"/>
        <v>19.600000000000001</v>
      </c>
      <c r="U4195">
        <f>((C4195-AVERAGE($C$2:$C$5018))/_xlfn.STDEV.P($C$2:$C$5018))</f>
        <v>-0.62245874672309986</v>
      </c>
      <c r="V4195">
        <f>((N4195-AVERAGE($N$2:$N$5018))/_xlfn.STDEV.P($N$2:$N$5018))</f>
        <v>-1.288448514214577</v>
      </c>
      <c r="W4195">
        <f>((I4195-AVERAGE($I$2:$I$5018))/_xlfn.STDEV.P($I$2:$I$5018))</f>
        <v>-0.85504586386618942</v>
      </c>
      <c r="Y4195">
        <f t="shared" si="264"/>
        <v>0</v>
      </c>
      <c r="Z4195">
        <f t="shared" si="265"/>
        <v>0</v>
      </c>
      <c r="AA4195">
        <f t="shared" si="266"/>
        <v>0</v>
      </c>
    </row>
    <row r="4196" spans="1:27" x14ac:dyDescent="0.25">
      <c r="A4196">
        <v>55337</v>
      </c>
      <c r="B4196" t="s">
        <v>17</v>
      </c>
      <c r="C4196">
        <v>2</v>
      </c>
      <c r="D4196">
        <v>0</v>
      </c>
      <c r="E4196">
        <v>0</v>
      </c>
      <c r="F4196" t="s">
        <v>23</v>
      </c>
      <c r="G4196" t="s">
        <v>26</v>
      </c>
      <c r="H4196" t="s">
        <v>19</v>
      </c>
      <c r="I4196">
        <v>126.12</v>
      </c>
      <c r="J4196" s="2">
        <v>24.8</v>
      </c>
      <c r="K4196" t="s">
        <v>24</v>
      </c>
      <c r="L4196">
        <v>0</v>
      </c>
      <c r="N4196">
        <f t="shared" si="267"/>
        <v>24.8</v>
      </c>
      <c r="U4196">
        <f>((C4196-AVERAGE($C$2:$C$5018))/_xlfn.STDEV.P($C$2:$C$5018))</f>
        <v>-1.8104996554246204</v>
      </c>
      <c r="V4196">
        <f>((N4196-AVERAGE($N$2:$N$5018))/_xlfn.STDEV.P($N$2:$N$5018))</f>
        <v>-0.52901868860935275</v>
      </c>
      <c r="W4196">
        <f>((I4196-AVERAGE($I$2:$I$5018))/_xlfn.STDEV.P($I$2:$I$5018))</f>
        <v>0.46243940237975922</v>
      </c>
      <c r="Y4196">
        <f t="shared" si="264"/>
        <v>0</v>
      </c>
      <c r="Z4196">
        <f t="shared" si="265"/>
        <v>0</v>
      </c>
      <c r="AA4196">
        <f t="shared" si="266"/>
        <v>0</v>
      </c>
    </row>
    <row r="4197" spans="1:27" x14ac:dyDescent="0.25">
      <c r="A4197">
        <v>23989</v>
      </c>
      <c r="B4197" t="s">
        <v>17</v>
      </c>
      <c r="C4197">
        <v>62</v>
      </c>
      <c r="D4197">
        <v>0</v>
      </c>
      <c r="E4197">
        <v>0</v>
      </c>
      <c r="F4197" t="s">
        <v>13</v>
      </c>
      <c r="G4197" t="s">
        <v>18</v>
      </c>
      <c r="H4197" t="s">
        <v>15</v>
      </c>
      <c r="I4197">
        <v>86.4</v>
      </c>
      <c r="J4197" s="2">
        <v>32.6</v>
      </c>
      <c r="K4197" t="s">
        <v>22</v>
      </c>
      <c r="L4197">
        <v>0</v>
      </c>
      <c r="N4197">
        <f t="shared" si="267"/>
        <v>32.6</v>
      </c>
      <c r="U4197">
        <f>((C4197-AVERAGE($C$2:$C$5018))/_xlfn.STDEV.P($C$2:$C$5018))</f>
        <v>0.82959125280098078</v>
      </c>
      <c r="V4197">
        <f>((N4197-AVERAGE($N$2:$N$5018))/_xlfn.STDEV.P($N$2:$N$5018))</f>
        <v>0.61012604979848384</v>
      </c>
      <c r="W4197">
        <f>((I4197-AVERAGE($I$2:$I$5018))/_xlfn.STDEV.P($I$2:$I$5018))</f>
        <v>-0.43118277616001327</v>
      </c>
      <c r="Y4197">
        <f t="shared" si="264"/>
        <v>0</v>
      </c>
      <c r="Z4197">
        <f t="shared" si="265"/>
        <v>0</v>
      </c>
      <c r="AA4197">
        <f t="shared" si="266"/>
        <v>0</v>
      </c>
    </row>
    <row r="4198" spans="1:27" x14ac:dyDescent="0.25">
      <c r="A4198">
        <v>26025</v>
      </c>
      <c r="B4198" t="s">
        <v>17</v>
      </c>
      <c r="C4198">
        <v>45</v>
      </c>
      <c r="D4198">
        <v>0</v>
      </c>
      <c r="E4198">
        <v>0</v>
      </c>
      <c r="F4198" t="s">
        <v>13</v>
      </c>
      <c r="G4198" t="s">
        <v>25</v>
      </c>
      <c r="H4198" t="s">
        <v>15</v>
      </c>
      <c r="I4198">
        <v>103.22</v>
      </c>
      <c r="J4198" s="2">
        <v>20.5</v>
      </c>
      <c r="K4198" t="s">
        <v>21</v>
      </c>
      <c r="L4198">
        <v>0</v>
      </c>
      <c r="N4198">
        <f t="shared" si="267"/>
        <v>20.5</v>
      </c>
      <c r="U4198">
        <f>((C4198-AVERAGE($C$2:$C$5018))/_xlfn.STDEV.P($C$2:$C$5018))</f>
        <v>8.1565495470393809E-2</v>
      </c>
      <c r="V4198">
        <f>((N4198-AVERAGE($N$2:$N$5018))/_xlfn.STDEV.P($N$2:$N$5018))</f>
        <v>-1.1570087367059807</v>
      </c>
      <c r="W4198">
        <f>((I4198-AVERAGE($I$2:$I$5018))/_xlfn.STDEV.P($I$2:$I$5018))</f>
        <v>-5.2765730766282978E-2</v>
      </c>
      <c r="Y4198">
        <f t="shared" si="264"/>
        <v>0</v>
      </c>
      <c r="Z4198">
        <f t="shared" si="265"/>
        <v>0</v>
      </c>
      <c r="AA4198">
        <f t="shared" si="266"/>
        <v>0</v>
      </c>
    </row>
    <row r="4199" spans="1:27" x14ac:dyDescent="0.25">
      <c r="A4199">
        <v>67711</v>
      </c>
      <c r="B4199" t="s">
        <v>17</v>
      </c>
      <c r="C4199">
        <v>18</v>
      </c>
      <c r="D4199">
        <v>0</v>
      </c>
      <c r="E4199">
        <v>0</v>
      </c>
      <c r="F4199" t="s">
        <v>23</v>
      </c>
      <c r="G4199" t="s">
        <v>14</v>
      </c>
      <c r="H4199" t="s">
        <v>19</v>
      </c>
      <c r="I4199">
        <v>88.85</v>
      </c>
      <c r="J4199" s="2">
        <v>36.200000000000003</v>
      </c>
      <c r="K4199" t="s">
        <v>24</v>
      </c>
      <c r="L4199">
        <v>0</v>
      </c>
      <c r="N4199">
        <f t="shared" si="267"/>
        <v>36.200000000000003</v>
      </c>
      <c r="U4199">
        <f>((C4199-AVERAGE($C$2:$C$5018))/_xlfn.STDEV.P($C$2:$C$5018))</f>
        <v>-1.1064754132311267</v>
      </c>
      <c r="V4199">
        <f>((N4199-AVERAGE($N$2:$N$5018))/_xlfn.STDEV.P($N$2:$N$5018))</f>
        <v>1.1358851598328701</v>
      </c>
      <c r="W4199">
        <f>((I4199-AVERAGE($I$2:$I$5018))/_xlfn.STDEV.P($I$2:$I$5018))</f>
        <v>-0.37606257632561169</v>
      </c>
      <c r="Y4199">
        <f t="shared" si="264"/>
        <v>0</v>
      </c>
      <c r="Z4199">
        <f t="shared" si="265"/>
        <v>0</v>
      </c>
      <c r="AA4199">
        <f t="shared" si="266"/>
        <v>0</v>
      </c>
    </row>
    <row r="4200" spans="1:27" x14ac:dyDescent="0.25">
      <c r="A4200">
        <v>53105</v>
      </c>
      <c r="B4200" t="s">
        <v>17</v>
      </c>
      <c r="C4200">
        <v>29</v>
      </c>
      <c r="D4200">
        <v>0</v>
      </c>
      <c r="E4200">
        <v>0</v>
      </c>
      <c r="F4200" t="s">
        <v>13</v>
      </c>
      <c r="G4200" t="s">
        <v>14</v>
      </c>
      <c r="H4200" t="s">
        <v>15</v>
      </c>
      <c r="I4200">
        <v>63.9</v>
      </c>
      <c r="J4200" s="2">
        <v>45.4</v>
      </c>
      <c r="K4200" t="s">
        <v>22</v>
      </c>
      <c r="L4200">
        <v>0</v>
      </c>
      <c r="N4200">
        <f t="shared" si="267"/>
        <v>45.4</v>
      </c>
      <c r="U4200">
        <f>((C4200-AVERAGE($C$2:$C$5018))/_xlfn.STDEV.P($C$2:$C$5018))</f>
        <v>-0.62245874672309986</v>
      </c>
      <c r="V4200">
        <f>((N4200-AVERAGE($N$2:$N$5018))/_xlfn.STDEV.P($N$2:$N$5018))</f>
        <v>2.4794917743651892</v>
      </c>
      <c r="W4200">
        <f>((I4200-AVERAGE($I$2:$I$5018))/_xlfn.STDEV.P($I$2:$I$5018))</f>
        <v>-0.93738869300656136</v>
      </c>
      <c r="Y4200">
        <f t="shared" si="264"/>
        <v>0</v>
      </c>
      <c r="Z4200">
        <f t="shared" si="265"/>
        <v>0</v>
      </c>
      <c r="AA4200">
        <f t="shared" si="266"/>
        <v>0</v>
      </c>
    </row>
    <row r="4201" spans="1:27" x14ac:dyDescent="0.25">
      <c r="A4201">
        <v>10696</v>
      </c>
      <c r="B4201" t="s">
        <v>17</v>
      </c>
      <c r="C4201">
        <v>52</v>
      </c>
      <c r="D4201">
        <v>0</v>
      </c>
      <c r="E4201">
        <v>0</v>
      </c>
      <c r="F4201" t="s">
        <v>13</v>
      </c>
      <c r="G4201" t="s">
        <v>14</v>
      </c>
      <c r="H4201" t="s">
        <v>15</v>
      </c>
      <c r="I4201">
        <v>81.319999999999993</v>
      </c>
      <c r="J4201" s="2">
        <v>27.6</v>
      </c>
      <c r="K4201" t="s">
        <v>16</v>
      </c>
      <c r="L4201">
        <v>0</v>
      </c>
      <c r="N4201">
        <f t="shared" si="267"/>
        <v>27.6</v>
      </c>
      <c r="U4201">
        <f>((C4201-AVERAGE($C$2:$C$5018))/_xlfn.STDEV.P($C$2:$C$5018))</f>
        <v>0.38957610143004728</v>
      </c>
      <c r="V4201">
        <f>((N4201-AVERAGE($N$2:$N$5018))/_xlfn.STDEV.P($N$2:$N$5018))</f>
        <v>-0.12009493636038568</v>
      </c>
      <c r="W4201">
        <f>((I4201-AVERAGE($I$2:$I$5018))/_xlfn.STDEV.P($I$2:$I$5018))</f>
        <v>-0.54547282316358969</v>
      </c>
      <c r="Y4201">
        <f t="shared" si="264"/>
        <v>0</v>
      </c>
      <c r="Z4201">
        <f t="shared" si="265"/>
        <v>0</v>
      </c>
      <c r="AA4201">
        <f t="shared" si="266"/>
        <v>0</v>
      </c>
    </row>
    <row r="4202" spans="1:27" x14ac:dyDescent="0.25">
      <c r="A4202">
        <v>43656</v>
      </c>
      <c r="B4202" t="s">
        <v>12</v>
      </c>
      <c r="C4202">
        <v>59</v>
      </c>
      <c r="D4202">
        <v>1</v>
      </c>
      <c r="E4202">
        <v>0</v>
      </c>
      <c r="F4202" t="s">
        <v>13</v>
      </c>
      <c r="G4202" t="s">
        <v>25</v>
      </c>
      <c r="H4202" t="s">
        <v>19</v>
      </c>
      <c r="I4202">
        <v>253.93</v>
      </c>
      <c r="J4202" s="2" t="s">
        <v>20</v>
      </c>
      <c r="K4202" t="s">
        <v>16</v>
      </c>
      <c r="L4202">
        <v>0</v>
      </c>
      <c r="N4202">
        <f t="shared" si="267"/>
        <v>28.422259136212656</v>
      </c>
      <c r="U4202">
        <f>((C4202-AVERAGE($C$2:$C$5018))/_xlfn.STDEV.P($C$2:$C$5018))</f>
        <v>0.69758670738970074</v>
      </c>
      <c r="V4202">
        <f>((N4202-AVERAGE($N$2:$N$5018))/_xlfn.STDEV.P($N$2:$N$5018))</f>
        <v>-8.7608957167494772E-6</v>
      </c>
      <c r="W4202">
        <f>((I4202-AVERAGE($I$2:$I$5018))/_xlfn.STDEV.P($I$2:$I$5018))</f>
        <v>3.3379139904756387</v>
      </c>
      <c r="Y4202">
        <f t="shared" si="264"/>
        <v>0</v>
      </c>
      <c r="Z4202">
        <f t="shared" si="265"/>
        <v>0</v>
      </c>
      <c r="AA4202">
        <f t="shared" si="266"/>
        <v>0</v>
      </c>
    </row>
    <row r="4203" spans="1:27" x14ac:dyDescent="0.25">
      <c r="A4203">
        <v>52361</v>
      </c>
      <c r="B4203" t="s">
        <v>12</v>
      </c>
      <c r="C4203">
        <v>69</v>
      </c>
      <c r="D4203">
        <v>1</v>
      </c>
      <c r="E4203">
        <v>1</v>
      </c>
      <c r="F4203" t="s">
        <v>13</v>
      </c>
      <c r="G4203" t="s">
        <v>14</v>
      </c>
      <c r="H4203" t="s">
        <v>15</v>
      </c>
      <c r="I4203">
        <v>78.11</v>
      </c>
      <c r="J4203" s="2">
        <v>34.700000000000003</v>
      </c>
      <c r="K4203" t="s">
        <v>16</v>
      </c>
      <c r="L4203">
        <v>0</v>
      </c>
      <c r="N4203">
        <f t="shared" si="267"/>
        <v>34.700000000000003</v>
      </c>
      <c r="U4203">
        <f>((C4203-AVERAGE($C$2:$C$5018))/_xlfn.STDEV.P($C$2:$C$5018))</f>
        <v>1.1376018587606342</v>
      </c>
      <c r="V4203">
        <f>((N4203-AVERAGE($N$2:$N$5018))/_xlfn.STDEV.P($N$2:$N$5018))</f>
        <v>0.91681886398520918</v>
      </c>
      <c r="W4203">
        <f>((I4203-AVERAGE($I$2:$I$5018))/_xlfn.STDEV.P($I$2:$I$5018))</f>
        <v>-0.61769153396703036</v>
      </c>
      <c r="Y4203">
        <f t="shared" si="264"/>
        <v>0</v>
      </c>
      <c r="Z4203">
        <f t="shared" si="265"/>
        <v>0</v>
      </c>
      <c r="AA4203">
        <f t="shared" si="266"/>
        <v>0</v>
      </c>
    </row>
    <row r="4204" spans="1:27" x14ac:dyDescent="0.25">
      <c r="A4204">
        <v>57343</v>
      </c>
      <c r="B4204" t="s">
        <v>17</v>
      </c>
      <c r="C4204">
        <v>71</v>
      </c>
      <c r="D4204">
        <v>0</v>
      </c>
      <c r="E4204">
        <v>0</v>
      </c>
      <c r="F4204" t="s">
        <v>13</v>
      </c>
      <c r="G4204" t="s">
        <v>14</v>
      </c>
      <c r="H4204" t="s">
        <v>15</v>
      </c>
      <c r="I4204">
        <v>134.65</v>
      </c>
      <c r="J4204" s="2">
        <v>32.4</v>
      </c>
      <c r="K4204" t="s">
        <v>24</v>
      </c>
      <c r="L4204">
        <v>0</v>
      </c>
      <c r="N4204">
        <f t="shared" si="267"/>
        <v>32.4</v>
      </c>
      <c r="U4204">
        <f>((C4204-AVERAGE($C$2:$C$5018))/_xlfn.STDEV.P($C$2:$C$5018))</f>
        <v>1.225604889034821</v>
      </c>
      <c r="V4204">
        <f>((N4204-AVERAGE($N$2:$N$5018))/_xlfn.STDEV.P($N$2:$N$5018))</f>
        <v>0.58091721035212862</v>
      </c>
      <c r="W4204">
        <f>((I4204-AVERAGE($I$2:$I$5018))/_xlfn.STDEV.P($I$2:$I$5018))</f>
        <v>0.65434768996647275</v>
      </c>
      <c r="Y4204">
        <f t="shared" si="264"/>
        <v>0</v>
      </c>
      <c r="Z4204">
        <f t="shared" si="265"/>
        <v>0</v>
      </c>
      <c r="AA4204">
        <f t="shared" si="266"/>
        <v>0</v>
      </c>
    </row>
    <row r="4205" spans="1:27" x14ac:dyDescent="0.25">
      <c r="A4205">
        <v>23339</v>
      </c>
      <c r="B4205" t="s">
        <v>12</v>
      </c>
      <c r="C4205">
        <v>3</v>
      </c>
      <c r="D4205">
        <v>0</v>
      </c>
      <c r="E4205">
        <v>0</v>
      </c>
      <c r="F4205" t="s">
        <v>23</v>
      </c>
      <c r="G4205" t="s">
        <v>26</v>
      </c>
      <c r="H4205" t="s">
        <v>19</v>
      </c>
      <c r="I4205">
        <v>194.75</v>
      </c>
      <c r="J4205" s="2" t="s">
        <v>20</v>
      </c>
      <c r="K4205" t="s">
        <v>24</v>
      </c>
      <c r="L4205">
        <v>0</v>
      </c>
      <c r="N4205">
        <f t="shared" si="267"/>
        <v>28.422259136212656</v>
      </c>
      <c r="U4205">
        <f>((C4205-AVERAGE($C$2:$C$5018))/_xlfn.STDEV.P($C$2:$C$5018))</f>
        <v>-1.7664981402875271</v>
      </c>
      <c r="V4205">
        <f>((N4205-AVERAGE($N$2:$N$5018))/_xlfn.STDEV.P($N$2:$N$5018))</f>
        <v>-8.7608957167494772E-6</v>
      </c>
      <c r="W4205">
        <f>((I4205-AVERAGE($I$2:$I$5018))/_xlfn.STDEV.P($I$2:$I$5018))</f>
        <v>2.0064799389654739</v>
      </c>
      <c r="Y4205">
        <f t="shared" si="264"/>
        <v>0</v>
      </c>
      <c r="Z4205">
        <f t="shared" si="265"/>
        <v>0</v>
      </c>
      <c r="AA4205">
        <f t="shared" si="266"/>
        <v>0</v>
      </c>
    </row>
    <row r="4206" spans="1:27" x14ac:dyDescent="0.25">
      <c r="A4206">
        <v>51408</v>
      </c>
      <c r="B4206" t="s">
        <v>12</v>
      </c>
      <c r="C4206">
        <v>33</v>
      </c>
      <c r="D4206">
        <v>0</v>
      </c>
      <c r="E4206">
        <v>0</v>
      </c>
      <c r="F4206" t="s">
        <v>13</v>
      </c>
      <c r="G4206" t="s">
        <v>25</v>
      </c>
      <c r="H4206" t="s">
        <v>19</v>
      </c>
      <c r="I4206">
        <v>77.94</v>
      </c>
      <c r="J4206" s="2">
        <v>28.7</v>
      </c>
      <c r="K4206" t="s">
        <v>21</v>
      </c>
      <c r="L4206">
        <v>0</v>
      </c>
      <c r="N4206">
        <f t="shared" si="267"/>
        <v>28.7</v>
      </c>
      <c r="U4206">
        <f>((C4206-AVERAGE($C$2:$C$5018))/_xlfn.STDEV.P($C$2:$C$5018))</f>
        <v>-0.44645268617472644</v>
      </c>
      <c r="V4206">
        <f>((N4206-AVERAGE($N$2:$N$5018))/_xlfn.STDEV.P($N$2:$N$5018))</f>
        <v>4.0553680594565301E-2</v>
      </c>
      <c r="W4206">
        <f>((I4206-AVERAGE($I$2:$I$5018))/_xlfn.STDEV.P($I$2:$I$5018))</f>
        <v>-0.62151620089431547</v>
      </c>
      <c r="Y4206">
        <f t="shared" si="264"/>
        <v>0</v>
      </c>
      <c r="Z4206">
        <f t="shared" si="265"/>
        <v>0</v>
      </c>
      <c r="AA4206">
        <f t="shared" si="266"/>
        <v>0</v>
      </c>
    </row>
    <row r="4207" spans="1:27" x14ac:dyDescent="0.25">
      <c r="A4207">
        <v>47886</v>
      </c>
      <c r="B4207" t="s">
        <v>17</v>
      </c>
      <c r="C4207">
        <v>43</v>
      </c>
      <c r="D4207">
        <v>1</v>
      </c>
      <c r="E4207">
        <v>0</v>
      </c>
      <c r="F4207" t="s">
        <v>13</v>
      </c>
      <c r="G4207" t="s">
        <v>25</v>
      </c>
      <c r="H4207" t="s">
        <v>19</v>
      </c>
      <c r="I4207">
        <v>56.94</v>
      </c>
      <c r="J4207" s="2">
        <v>45.3</v>
      </c>
      <c r="K4207" t="s">
        <v>24</v>
      </c>
      <c r="L4207">
        <v>0</v>
      </c>
      <c r="N4207">
        <f t="shared" si="267"/>
        <v>45.3</v>
      </c>
      <c r="U4207">
        <f>((C4207-AVERAGE($C$2:$C$5018))/_xlfn.STDEV.P($C$2:$C$5018))</f>
        <v>-6.4375348037928977E-3</v>
      </c>
      <c r="V4207">
        <f>((N4207-AVERAGE($N$2:$N$5018))/_xlfn.STDEV.P($N$2:$N$5018))</f>
        <v>2.4648873546420118</v>
      </c>
      <c r="W4207">
        <f>((I4207-AVERAGE($I$2:$I$5018))/_xlfn.STDEV.P($I$2:$I$5018))</f>
        <v>-1.0939750566177602</v>
      </c>
      <c r="Y4207">
        <f t="shared" si="264"/>
        <v>0</v>
      </c>
      <c r="Z4207">
        <f t="shared" si="265"/>
        <v>0</v>
      </c>
      <c r="AA4207">
        <f t="shared" si="266"/>
        <v>0</v>
      </c>
    </row>
    <row r="4208" spans="1:27" x14ac:dyDescent="0.25">
      <c r="A4208">
        <v>21407</v>
      </c>
      <c r="B4208" t="s">
        <v>12</v>
      </c>
      <c r="C4208">
        <v>39</v>
      </c>
      <c r="D4208">
        <v>0</v>
      </c>
      <c r="E4208">
        <v>0</v>
      </c>
      <c r="F4208" t="s">
        <v>13</v>
      </c>
      <c r="G4208" t="s">
        <v>14</v>
      </c>
      <c r="H4208" t="s">
        <v>19</v>
      </c>
      <c r="I4208">
        <v>117.03</v>
      </c>
      <c r="J4208" s="2">
        <v>40.299999999999997</v>
      </c>
      <c r="K4208" t="s">
        <v>16</v>
      </c>
      <c r="L4208">
        <v>0</v>
      </c>
      <c r="N4208">
        <f t="shared" si="267"/>
        <v>40.299999999999997</v>
      </c>
      <c r="U4208">
        <f>((C4208-AVERAGE($C$2:$C$5018))/_xlfn.STDEV.P($C$2:$C$5018))</f>
        <v>-0.18244359535216631</v>
      </c>
      <c r="V4208">
        <f>((N4208-AVERAGE($N$2:$N$5018))/_xlfn.STDEV.P($N$2:$N$5018))</f>
        <v>1.7346663684831423</v>
      </c>
      <c r="W4208">
        <f>((I4208-AVERAGE($I$2:$I$5018))/_xlfn.STDEV.P($I$2:$I$5018))</f>
        <v>0.25793221197375382</v>
      </c>
      <c r="Y4208">
        <f t="shared" ref="Y4208:Y4270" si="268">IF(AND(C4208&lt;3,OR(K4208="smokes",K4208="formerly smoked")),1,0)</f>
        <v>0</v>
      </c>
      <c r="Z4208">
        <f t="shared" ref="Z4208:Z4270" si="269">IF(OR(N4208&lt;0,N4208&gt;100),1,0)</f>
        <v>0</v>
      </c>
      <c r="AA4208">
        <f t="shared" si="266"/>
        <v>0</v>
      </c>
    </row>
    <row r="4209" spans="1:27" x14ac:dyDescent="0.25">
      <c r="A4209">
        <v>34026</v>
      </c>
      <c r="B4209" t="s">
        <v>17</v>
      </c>
      <c r="C4209">
        <v>60</v>
      </c>
      <c r="D4209">
        <v>0</v>
      </c>
      <c r="E4209">
        <v>0</v>
      </c>
      <c r="F4209" t="s">
        <v>13</v>
      </c>
      <c r="G4209" t="s">
        <v>14</v>
      </c>
      <c r="H4209" t="s">
        <v>19</v>
      </c>
      <c r="I4209">
        <v>207.84</v>
      </c>
      <c r="J4209" s="2">
        <v>38.9</v>
      </c>
      <c r="K4209" t="s">
        <v>21</v>
      </c>
      <c r="L4209">
        <v>0</v>
      </c>
      <c r="N4209">
        <f t="shared" si="267"/>
        <v>38.9</v>
      </c>
      <c r="U4209">
        <f>((C4209-AVERAGE($C$2:$C$5018))/_xlfn.STDEV.P($C$2:$C$5018))</f>
        <v>0.74158822252679413</v>
      </c>
      <c r="V4209">
        <f>((N4209-AVERAGE($N$2:$N$5018))/_xlfn.STDEV.P($N$2:$N$5018))</f>
        <v>1.5302044923586591</v>
      </c>
      <c r="W4209">
        <f>((I4209-AVERAGE($I$2:$I$5018))/_xlfn.STDEV.P($I$2:$I$5018))</f>
        <v>2.3009792923664212</v>
      </c>
      <c r="Y4209">
        <f t="shared" si="268"/>
        <v>0</v>
      </c>
      <c r="Z4209">
        <f t="shared" si="269"/>
        <v>0</v>
      </c>
      <c r="AA4209">
        <f t="shared" si="266"/>
        <v>0</v>
      </c>
    </row>
    <row r="4210" spans="1:27" x14ac:dyDescent="0.25">
      <c r="A4210">
        <v>53004</v>
      </c>
      <c r="B4210" t="s">
        <v>17</v>
      </c>
      <c r="C4210">
        <v>54</v>
      </c>
      <c r="D4210">
        <v>0</v>
      </c>
      <c r="E4210">
        <v>0</v>
      </c>
      <c r="F4210" t="s">
        <v>13</v>
      </c>
      <c r="G4210" t="s">
        <v>25</v>
      </c>
      <c r="H4210" t="s">
        <v>19</v>
      </c>
      <c r="I4210">
        <v>228.26</v>
      </c>
      <c r="J4210" s="2">
        <v>46</v>
      </c>
      <c r="K4210" t="s">
        <v>21</v>
      </c>
      <c r="L4210">
        <v>0</v>
      </c>
      <c r="N4210">
        <f t="shared" si="267"/>
        <v>46</v>
      </c>
      <c r="U4210">
        <f>((C4210-AVERAGE($C$2:$C$5018))/_xlfn.STDEV.P($C$2:$C$5018))</f>
        <v>0.47757913170423399</v>
      </c>
      <c r="V4210">
        <f>((N4210-AVERAGE($N$2:$N$5018))/_xlfn.STDEV.P($N$2:$N$5018))</f>
        <v>2.567118292704254</v>
      </c>
      <c r="W4210">
        <f>((I4210-AVERAGE($I$2:$I$5018))/_xlfn.STDEV.P($I$2:$I$5018))</f>
        <v>2.7603892844555991</v>
      </c>
      <c r="Y4210">
        <f t="shared" si="268"/>
        <v>0</v>
      </c>
      <c r="Z4210">
        <f t="shared" si="269"/>
        <v>0</v>
      </c>
      <c r="AA4210">
        <f t="shared" si="266"/>
        <v>0</v>
      </c>
    </row>
    <row r="4211" spans="1:27" x14ac:dyDescent="0.25">
      <c r="A4211">
        <v>18833</v>
      </c>
      <c r="B4211" t="s">
        <v>12</v>
      </c>
      <c r="C4211">
        <v>61</v>
      </c>
      <c r="D4211">
        <v>0</v>
      </c>
      <c r="E4211">
        <v>0</v>
      </c>
      <c r="F4211" t="s">
        <v>13</v>
      </c>
      <c r="G4211" t="s">
        <v>18</v>
      </c>
      <c r="H4211" t="s">
        <v>19</v>
      </c>
      <c r="I4211">
        <v>84.43</v>
      </c>
      <c r="J4211" s="2">
        <v>32.4</v>
      </c>
      <c r="K4211" t="s">
        <v>22</v>
      </c>
      <c r="L4211">
        <v>0</v>
      </c>
      <c r="N4211">
        <f t="shared" si="267"/>
        <v>32.4</v>
      </c>
      <c r="U4211">
        <f>((C4211-AVERAGE($C$2:$C$5018))/_xlfn.STDEV.P($C$2:$C$5018))</f>
        <v>0.78558973766388751</v>
      </c>
      <c r="V4211">
        <f>((N4211-AVERAGE($N$2:$N$5018))/_xlfn.STDEV.P($N$2:$N$5018))</f>
        <v>0.58091721035212862</v>
      </c>
      <c r="W4211">
        <f>((I4211-AVERAGE($I$2:$I$5018))/_xlfn.STDEV.P($I$2:$I$5018))</f>
        <v>-0.4755039164350221</v>
      </c>
      <c r="Y4211">
        <f t="shared" si="268"/>
        <v>0</v>
      </c>
      <c r="Z4211">
        <f t="shared" si="269"/>
        <v>0</v>
      </c>
      <c r="AA4211">
        <f t="shared" si="266"/>
        <v>0</v>
      </c>
    </row>
    <row r="4212" spans="1:27" x14ac:dyDescent="0.25">
      <c r="A4212">
        <v>69222</v>
      </c>
      <c r="B4212" t="s">
        <v>12</v>
      </c>
      <c r="C4212">
        <v>0.24</v>
      </c>
      <c r="D4212">
        <v>0</v>
      </c>
      <c r="E4212">
        <v>0</v>
      </c>
      <c r="F4212" t="s">
        <v>23</v>
      </c>
      <c r="G4212" t="s">
        <v>26</v>
      </c>
      <c r="H4212" t="s">
        <v>15</v>
      </c>
      <c r="I4212">
        <v>57.09</v>
      </c>
      <c r="J4212" s="2">
        <v>19.399999999999999</v>
      </c>
      <c r="K4212" t="s">
        <v>24</v>
      </c>
      <c r="L4212">
        <v>0</v>
      </c>
      <c r="N4212">
        <f t="shared" si="267"/>
        <v>19.399999999999999</v>
      </c>
      <c r="U4212">
        <f>((C4212-AVERAGE($C$2:$C$5018))/_xlfn.STDEV.P($C$2:$C$5018))</f>
        <v>-1.8879423220659046</v>
      </c>
      <c r="V4212">
        <f>((N4212-AVERAGE($N$2:$N$5018))/_xlfn.STDEV.P($N$2:$N$5018))</f>
        <v>-1.3176573536609322</v>
      </c>
      <c r="W4212">
        <f>((I4212-AVERAGE($I$2:$I$5018))/_xlfn.STDEV.P($I$2:$I$5018))</f>
        <v>-1.0906003505054498</v>
      </c>
      <c r="Y4212">
        <f t="shared" si="268"/>
        <v>0</v>
      </c>
      <c r="Z4212">
        <f t="shared" si="269"/>
        <v>0</v>
      </c>
      <c r="AA4212">
        <f t="shared" si="266"/>
        <v>0</v>
      </c>
    </row>
    <row r="4213" spans="1:27" x14ac:dyDescent="0.25">
      <c r="A4213">
        <v>32610</v>
      </c>
      <c r="B4213" t="s">
        <v>17</v>
      </c>
      <c r="C4213">
        <v>11</v>
      </c>
      <c r="D4213">
        <v>0</v>
      </c>
      <c r="E4213">
        <v>0</v>
      </c>
      <c r="F4213" t="s">
        <v>23</v>
      </c>
      <c r="G4213" t="s">
        <v>26</v>
      </c>
      <c r="H4213" t="s">
        <v>15</v>
      </c>
      <c r="I4213">
        <v>94.89</v>
      </c>
      <c r="J4213" s="2">
        <v>27.5</v>
      </c>
      <c r="K4213" t="s">
        <v>21</v>
      </c>
      <c r="L4213">
        <v>0</v>
      </c>
      <c r="N4213">
        <f t="shared" si="267"/>
        <v>27.5</v>
      </c>
      <c r="U4213">
        <f>((C4213-AVERAGE($C$2:$C$5018))/_xlfn.STDEV.P($C$2:$C$5018))</f>
        <v>-1.4144860191907802</v>
      </c>
      <c r="V4213">
        <f>((N4213-AVERAGE($N$2:$N$5018))/_xlfn.STDEV.P($N$2:$N$5018))</f>
        <v>-0.13469935608356329</v>
      </c>
      <c r="W4213">
        <f>((I4213-AVERAGE($I$2:$I$5018))/_xlfn.STDEV.P($I$2:$I$5018))</f>
        <v>-0.24017441020324934</v>
      </c>
      <c r="Y4213">
        <f t="shared" si="268"/>
        <v>0</v>
      </c>
      <c r="Z4213">
        <f t="shared" si="269"/>
        <v>0</v>
      </c>
      <c r="AA4213">
        <f t="shared" si="266"/>
        <v>0</v>
      </c>
    </row>
    <row r="4214" spans="1:27" x14ac:dyDescent="0.25">
      <c r="A4214">
        <v>57645</v>
      </c>
      <c r="B4214" t="s">
        <v>17</v>
      </c>
      <c r="C4214">
        <v>75</v>
      </c>
      <c r="D4214">
        <v>0</v>
      </c>
      <c r="E4214">
        <v>0</v>
      </c>
      <c r="F4214" t="s">
        <v>13</v>
      </c>
      <c r="G4214" t="s">
        <v>25</v>
      </c>
      <c r="H4214" t="s">
        <v>19</v>
      </c>
      <c r="I4214">
        <v>132.46</v>
      </c>
      <c r="J4214" s="2">
        <v>26.2</v>
      </c>
      <c r="K4214" t="s">
        <v>24</v>
      </c>
      <c r="L4214">
        <v>0</v>
      </c>
      <c r="N4214">
        <f t="shared" si="267"/>
        <v>26.2</v>
      </c>
      <c r="U4214">
        <f>((C4214-AVERAGE($C$2:$C$5018))/_xlfn.STDEV.P($C$2:$C$5018))</f>
        <v>1.4016109495831943</v>
      </c>
      <c r="V4214">
        <f>((N4214-AVERAGE($N$2:$N$5018))/_xlfn.STDEV.P($N$2:$N$5018))</f>
        <v>-0.32455681248486945</v>
      </c>
      <c r="W4214">
        <f>((I4214-AVERAGE($I$2:$I$5018))/_xlfn.STDEV.P($I$2:$I$5018))</f>
        <v>0.6050769807267421</v>
      </c>
      <c r="Y4214">
        <f t="shared" si="268"/>
        <v>0</v>
      </c>
      <c r="Z4214">
        <f t="shared" si="269"/>
        <v>0</v>
      </c>
      <c r="AA4214">
        <f t="shared" si="266"/>
        <v>0</v>
      </c>
    </row>
    <row r="4215" spans="1:27" x14ac:dyDescent="0.25">
      <c r="A4215">
        <v>21677</v>
      </c>
      <c r="B4215" t="s">
        <v>17</v>
      </c>
      <c r="C4215">
        <v>64</v>
      </c>
      <c r="D4215">
        <v>0</v>
      </c>
      <c r="E4215">
        <v>0</v>
      </c>
      <c r="F4215" t="s">
        <v>13</v>
      </c>
      <c r="G4215" t="s">
        <v>14</v>
      </c>
      <c r="H4215" t="s">
        <v>19</v>
      </c>
      <c r="I4215">
        <v>75.13</v>
      </c>
      <c r="J4215" s="2">
        <v>31.1</v>
      </c>
      <c r="K4215" t="s">
        <v>16</v>
      </c>
      <c r="L4215">
        <v>0</v>
      </c>
      <c r="N4215">
        <f t="shared" si="267"/>
        <v>31.1</v>
      </c>
      <c r="U4215">
        <f>((C4215-AVERAGE($C$2:$C$5018))/_xlfn.STDEV.P($C$2:$C$5018))</f>
        <v>0.91759428307516755</v>
      </c>
      <c r="V4215">
        <f>((N4215-AVERAGE($N$2:$N$5018))/_xlfn.STDEV.P($N$2:$N$5018))</f>
        <v>0.39105975395082299</v>
      </c>
      <c r="W4215">
        <f>((I4215-AVERAGE($I$2:$I$5018))/_xlfn.STDEV.P($I$2:$I$5018))</f>
        <v>-0.68473569539826218</v>
      </c>
      <c r="Y4215">
        <f t="shared" si="268"/>
        <v>0</v>
      </c>
      <c r="Z4215">
        <f t="shared" si="269"/>
        <v>0</v>
      </c>
      <c r="AA4215">
        <f t="shared" si="266"/>
        <v>0</v>
      </c>
    </row>
    <row r="4216" spans="1:27" x14ac:dyDescent="0.25">
      <c r="A4216">
        <v>50410</v>
      </c>
      <c r="B4216" t="s">
        <v>17</v>
      </c>
      <c r="C4216">
        <v>78</v>
      </c>
      <c r="D4216">
        <v>0</v>
      </c>
      <c r="E4216">
        <v>0</v>
      </c>
      <c r="F4216" t="s">
        <v>23</v>
      </c>
      <c r="G4216" t="s">
        <v>25</v>
      </c>
      <c r="H4216" t="s">
        <v>19</v>
      </c>
      <c r="I4216">
        <v>76.64</v>
      </c>
      <c r="J4216" s="2">
        <v>34.6</v>
      </c>
      <c r="K4216" t="s">
        <v>21</v>
      </c>
      <c r="L4216">
        <v>0</v>
      </c>
      <c r="N4216">
        <f t="shared" si="267"/>
        <v>34.6</v>
      </c>
      <c r="U4216">
        <f>((C4216-AVERAGE($C$2:$C$5018))/_xlfn.STDEV.P($C$2:$C$5018))</f>
        <v>1.5336154949944745</v>
      </c>
      <c r="V4216">
        <f>((N4216-AVERAGE($N$2:$N$5018))/_xlfn.STDEV.P($N$2:$N$5018))</f>
        <v>0.90221444426203168</v>
      </c>
      <c r="W4216">
        <f>((I4216-AVERAGE($I$2:$I$5018))/_xlfn.STDEV.P($I$2:$I$5018))</f>
        <v>-0.65076365386767154</v>
      </c>
      <c r="Y4216">
        <f t="shared" si="268"/>
        <v>0</v>
      </c>
      <c r="Z4216">
        <f t="shared" si="269"/>
        <v>0</v>
      </c>
      <c r="AA4216">
        <f t="shared" si="266"/>
        <v>0</v>
      </c>
    </row>
    <row r="4217" spans="1:27" x14ac:dyDescent="0.25">
      <c r="A4217">
        <v>25051</v>
      </c>
      <c r="B4217" t="s">
        <v>17</v>
      </c>
      <c r="C4217">
        <v>14</v>
      </c>
      <c r="D4217">
        <v>0</v>
      </c>
      <c r="E4217">
        <v>0</v>
      </c>
      <c r="F4217" t="s">
        <v>23</v>
      </c>
      <c r="G4217" t="s">
        <v>14</v>
      </c>
      <c r="H4217" t="s">
        <v>19</v>
      </c>
      <c r="I4217">
        <v>91.32</v>
      </c>
      <c r="J4217" s="2">
        <v>24.3</v>
      </c>
      <c r="K4217" t="s">
        <v>21</v>
      </c>
      <c r="L4217">
        <v>0</v>
      </c>
      <c r="N4217">
        <f t="shared" si="267"/>
        <v>24.3</v>
      </c>
      <c r="U4217">
        <f>((C4217-AVERAGE($C$2:$C$5018))/_xlfn.STDEV.P($C$2:$C$5018))</f>
        <v>-1.2824814737795001</v>
      </c>
      <c r="V4217">
        <f>((N4217-AVERAGE($N$2:$N$5018))/_xlfn.STDEV.P($N$2:$N$5018))</f>
        <v>-0.60204078722523968</v>
      </c>
      <c r="W4217">
        <f>((I4217-AVERAGE($I$2:$I$5018))/_xlfn.STDEV.P($I$2:$I$5018))</f>
        <v>-0.3204924156762351</v>
      </c>
      <c r="Y4217">
        <f t="shared" si="268"/>
        <v>0</v>
      </c>
      <c r="Z4217">
        <f t="shared" si="269"/>
        <v>0</v>
      </c>
      <c r="AA4217">
        <f t="shared" si="266"/>
        <v>0</v>
      </c>
    </row>
    <row r="4218" spans="1:27" x14ac:dyDescent="0.25">
      <c r="A4218">
        <v>31642</v>
      </c>
      <c r="B4218" t="s">
        <v>17</v>
      </c>
      <c r="C4218">
        <v>66</v>
      </c>
      <c r="D4218">
        <v>0</v>
      </c>
      <c r="E4218">
        <v>0</v>
      </c>
      <c r="F4218" t="s">
        <v>13</v>
      </c>
      <c r="G4218" t="s">
        <v>18</v>
      </c>
      <c r="H4218" t="s">
        <v>19</v>
      </c>
      <c r="I4218">
        <v>85.9</v>
      </c>
      <c r="J4218" s="2">
        <v>34.6</v>
      </c>
      <c r="K4218" t="s">
        <v>21</v>
      </c>
      <c r="L4218">
        <v>0</v>
      </c>
      <c r="N4218">
        <f t="shared" si="267"/>
        <v>34.6</v>
      </c>
      <c r="U4218">
        <f>((C4218-AVERAGE($C$2:$C$5018))/_xlfn.STDEV.P($C$2:$C$5018))</f>
        <v>1.0055973133493543</v>
      </c>
      <c r="V4218">
        <f>((N4218-AVERAGE($N$2:$N$5018))/_xlfn.STDEV.P($N$2:$N$5018))</f>
        <v>0.90221444426203168</v>
      </c>
      <c r="W4218">
        <f>((I4218-AVERAGE($I$2:$I$5018))/_xlfn.STDEV.P($I$2:$I$5018))</f>
        <v>-0.44243179653438103</v>
      </c>
      <c r="Y4218">
        <f t="shared" si="268"/>
        <v>0</v>
      </c>
      <c r="Z4218">
        <f t="shared" si="269"/>
        <v>0</v>
      </c>
      <c r="AA4218">
        <f t="shared" si="266"/>
        <v>0</v>
      </c>
    </row>
    <row r="4219" spans="1:27" x14ac:dyDescent="0.25">
      <c r="A4219">
        <v>60455</v>
      </c>
      <c r="B4219" t="s">
        <v>12</v>
      </c>
      <c r="C4219">
        <v>48</v>
      </c>
      <c r="D4219">
        <v>0</v>
      </c>
      <c r="E4219">
        <v>0</v>
      </c>
      <c r="F4219" t="s">
        <v>13</v>
      </c>
      <c r="G4219" t="s">
        <v>14</v>
      </c>
      <c r="H4219" t="s">
        <v>15</v>
      </c>
      <c r="I4219">
        <v>76.19</v>
      </c>
      <c r="J4219" s="2">
        <v>28.5</v>
      </c>
      <c r="K4219" t="s">
        <v>21</v>
      </c>
      <c r="L4219">
        <v>0</v>
      </c>
      <c r="N4219">
        <f t="shared" si="267"/>
        <v>28.5</v>
      </c>
      <c r="U4219">
        <f>((C4219-AVERAGE($C$2:$C$5018))/_xlfn.STDEV.P($C$2:$C$5018))</f>
        <v>0.21357004088167386</v>
      </c>
      <c r="V4219">
        <f>((N4219-AVERAGE($N$2:$N$5018))/_xlfn.STDEV.P($N$2:$N$5018))</f>
        <v>1.1344841148210622E-2</v>
      </c>
      <c r="W4219">
        <f>((I4219-AVERAGE($I$2:$I$5018))/_xlfn.STDEV.P($I$2:$I$5018))</f>
        <v>-0.66088777220460249</v>
      </c>
      <c r="Y4219">
        <f t="shared" si="268"/>
        <v>0</v>
      </c>
      <c r="Z4219">
        <f t="shared" si="269"/>
        <v>0</v>
      </c>
      <c r="AA4219">
        <f t="shared" si="266"/>
        <v>0</v>
      </c>
    </row>
    <row r="4220" spans="1:27" x14ac:dyDescent="0.25">
      <c r="A4220">
        <v>52172</v>
      </c>
      <c r="B4220" t="s">
        <v>17</v>
      </c>
      <c r="C4220">
        <v>44</v>
      </c>
      <c r="D4220">
        <v>0</v>
      </c>
      <c r="E4220">
        <v>0</v>
      </c>
      <c r="F4220" t="s">
        <v>13</v>
      </c>
      <c r="G4220" t="s">
        <v>14</v>
      </c>
      <c r="H4220" t="s">
        <v>19</v>
      </c>
      <c r="I4220">
        <v>85.77</v>
      </c>
      <c r="J4220" s="2">
        <v>32.1</v>
      </c>
      <c r="K4220" t="s">
        <v>24</v>
      </c>
      <c r="L4220">
        <v>0</v>
      </c>
      <c r="N4220">
        <f t="shared" si="267"/>
        <v>32.1</v>
      </c>
      <c r="U4220">
        <f>((C4220-AVERAGE($C$2:$C$5018))/_xlfn.STDEV.P($C$2:$C$5018))</f>
        <v>3.7563980333300453E-2</v>
      </c>
      <c r="V4220">
        <f>((N4220-AVERAGE($N$2:$N$5018))/_xlfn.STDEV.P($N$2:$N$5018))</f>
        <v>0.53710395118259691</v>
      </c>
      <c r="W4220">
        <f>((I4220-AVERAGE($I$2:$I$5018))/_xlfn.STDEV.P($I$2:$I$5018))</f>
        <v>-0.44535654183171686</v>
      </c>
      <c r="Y4220">
        <f t="shared" si="268"/>
        <v>0</v>
      </c>
      <c r="Z4220">
        <f t="shared" si="269"/>
        <v>0</v>
      </c>
      <c r="AA4220">
        <f t="shared" si="266"/>
        <v>0</v>
      </c>
    </row>
    <row r="4221" spans="1:27" x14ac:dyDescent="0.25">
      <c r="A4221">
        <v>69647</v>
      </c>
      <c r="B4221" t="s">
        <v>12</v>
      </c>
      <c r="C4221">
        <v>30</v>
      </c>
      <c r="D4221">
        <v>0</v>
      </c>
      <c r="E4221">
        <v>0</v>
      </c>
      <c r="F4221" t="s">
        <v>23</v>
      </c>
      <c r="G4221" t="s">
        <v>14</v>
      </c>
      <c r="H4221" t="s">
        <v>15</v>
      </c>
      <c r="I4221">
        <v>63.42</v>
      </c>
      <c r="J4221" s="2">
        <v>28</v>
      </c>
      <c r="K4221" t="s">
        <v>21</v>
      </c>
      <c r="L4221">
        <v>0</v>
      </c>
      <c r="N4221">
        <f t="shared" si="267"/>
        <v>28</v>
      </c>
      <c r="U4221">
        <f>((C4221-AVERAGE($C$2:$C$5018))/_xlfn.STDEV.P($C$2:$C$5018))</f>
        <v>-0.57845723158600648</v>
      </c>
      <c r="V4221">
        <f>((N4221-AVERAGE($N$2:$N$5018))/_xlfn.STDEV.P($N$2:$N$5018))</f>
        <v>-6.1677257467676327E-2</v>
      </c>
      <c r="W4221">
        <f>((I4221-AVERAGE($I$2:$I$5018))/_xlfn.STDEV.P($I$2:$I$5018))</f>
        <v>-0.94818775256595433</v>
      </c>
      <c r="Y4221">
        <f t="shared" si="268"/>
        <v>0</v>
      </c>
      <c r="Z4221">
        <f t="shared" si="269"/>
        <v>0</v>
      </c>
      <c r="AA4221">
        <f t="shared" si="266"/>
        <v>0</v>
      </c>
    </row>
    <row r="4222" spans="1:27" x14ac:dyDescent="0.25">
      <c r="A4222">
        <v>24972</v>
      </c>
      <c r="B4222" t="s">
        <v>12</v>
      </c>
      <c r="C4222">
        <v>1.48</v>
      </c>
      <c r="D4222">
        <v>0</v>
      </c>
      <c r="E4222">
        <v>0</v>
      </c>
      <c r="F4222" t="s">
        <v>23</v>
      </c>
      <c r="G4222" t="s">
        <v>26</v>
      </c>
      <c r="H4222" t="s">
        <v>19</v>
      </c>
      <c r="I4222">
        <v>112.02</v>
      </c>
      <c r="J4222" s="2">
        <v>20.9</v>
      </c>
      <c r="K4222" t="s">
        <v>24</v>
      </c>
      <c r="L4222">
        <v>0</v>
      </c>
      <c r="N4222">
        <f t="shared" si="267"/>
        <v>20.9</v>
      </c>
      <c r="U4222">
        <f>((C4222-AVERAGE($C$2:$C$5018))/_xlfn.STDEV.P($C$2:$C$5018))</f>
        <v>-1.8333804432959091</v>
      </c>
      <c r="V4222">
        <f>((N4222-AVERAGE($N$2:$N$5018))/_xlfn.STDEV.P($N$2:$N$5018))</f>
        <v>-1.0985910578132712</v>
      </c>
      <c r="W4222">
        <f>((I4222-AVERAGE($I$2:$I$5018))/_xlfn.STDEV.P($I$2:$I$5018))</f>
        <v>0.14521702782258902</v>
      </c>
      <c r="Y4222">
        <f t="shared" si="268"/>
        <v>0</v>
      </c>
      <c r="Z4222">
        <f t="shared" si="269"/>
        <v>0</v>
      </c>
      <c r="AA4222">
        <f t="shared" si="266"/>
        <v>0</v>
      </c>
    </row>
    <row r="4223" spans="1:27" x14ac:dyDescent="0.25">
      <c r="A4223">
        <v>13172</v>
      </c>
      <c r="B4223" t="s">
        <v>17</v>
      </c>
      <c r="C4223">
        <v>61</v>
      </c>
      <c r="D4223">
        <v>0</v>
      </c>
      <c r="E4223">
        <v>0</v>
      </c>
      <c r="F4223" t="s">
        <v>13</v>
      </c>
      <c r="G4223" t="s">
        <v>18</v>
      </c>
      <c r="H4223" t="s">
        <v>15</v>
      </c>
      <c r="I4223">
        <v>203.76</v>
      </c>
      <c r="J4223" s="2">
        <v>33.799999999999997</v>
      </c>
      <c r="K4223" t="s">
        <v>21</v>
      </c>
      <c r="L4223">
        <v>0</v>
      </c>
      <c r="N4223">
        <f t="shared" si="267"/>
        <v>33.799999999999997</v>
      </c>
      <c r="U4223">
        <f>((C4223-AVERAGE($C$2:$C$5018))/_xlfn.STDEV.P($C$2:$C$5018))</f>
        <v>0.78558973766388751</v>
      </c>
      <c r="V4223">
        <f>((N4223-AVERAGE($N$2:$N$5018))/_xlfn.STDEV.P($N$2:$N$5018))</f>
        <v>0.78537908647661192</v>
      </c>
      <c r="W4223">
        <f>((I4223-AVERAGE($I$2:$I$5018))/_xlfn.STDEV.P($I$2:$I$5018))</f>
        <v>2.2091872861115802</v>
      </c>
      <c r="Y4223">
        <f t="shared" si="268"/>
        <v>0</v>
      </c>
      <c r="Z4223">
        <f t="shared" si="269"/>
        <v>0</v>
      </c>
      <c r="AA4223">
        <f t="shared" si="266"/>
        <v>0</v>
      </c>
    </row>
    <row r="4224" spans="1:27" x14ac:dyDescent="0.25">
      <c r="A4224">
        <v>31911</v>
      </c>
      <c r="B4224" t="s">
        <v>17</v>
      </c>
      <c r="C4224">
        <v>54</v>
      </c>
      <c r="D4224">
        <v>0</v>
      </c>
      <c r="E4224">
        <v>0</v>
      </c>
      <c r="F4224" t="s">
        <v>13</v>
      </c>
      <c r="G4224" t="s">
        <v>25</v>
      </c>
      <c r="H4224" t="s">
        <v>15</v>
      </c>
      <c r="I4224">
        <v>98.44</v>
      </c>
      <c r="J4224" s="2">
        <v>25.8</v>
      </c>
      <c r="K4224" t="s">
        <v>16</v>
      </c>
      <c r="L4224">
        <v>0</v>
      </c>
      <c r="N4224">
        <f t="shared" si="267"/>
        <v>25.8</v>
      </c>
      <c r="U4224">
        <f>((C4224-AVERAGE($C$2:$C$5018))/_xlfn.STDEV.P($C$2:$C$5018))</f>
        <v>0.47757913170423399</v>
      </c>
      <c r="V4224">
        <f>((N4224-AVERAGE($N$2:$N$5018))/_xlfn.STDEV.P($N$2:$N$5018))</f>
        <v>-0.38297449137757883</v>
      </c>
      <c r="W4224">
        <f>((I4224-AVERAGE($I$2:$I$5018))/_xlfn.STDEV.P($I$2:$I$5018))</f>
        <v>-0.1603063655452385</v>
      </c>
      <c r="Y4224">
        <f t="shared" si="268"/>
        <v>0</v>
      </c>
      <c r="Z4224">
        <f t="shared" si="269"/>
        <v>0</v>
      </c>
      <c r="AA4224">
        <f t="shared" si="266"/>
        <v>0</v>
      </c>
    </row>
    <row r="4225" spans="1:27" x14ac:dyDescent="0.25">
      <c r="A4225">
        <v>34415</v>
      </c>
      <c r="B4225" t="s">
        <v>17</v>
      </c>
      <c r="C4225">
        <v>22</v>
      </c>
      <c r="D4225">
        <v>0</v>
      </c>
      <c r="E4225">
        <v>0</v>
      </c>
      <c r="F4225" t="s">
        <v>23</v>
      </c>
      <c r="G4225" t="s">
        <v>25</v>
      </c>
      <c r="H4225" t="s">
        <v>15</v>
      </c>
      <c r="I4225">
        <v>79.569999999999993</v>
      </c>
      <c r="J4225" s="2">
        <v>31.8</v>
      </c>
      <c r="K4225" t="s">
        <v>24</v>
      </c>
      <c r="L4225">
        <v>0</v>
      </c>
      <c r="N4225">
        <f t="shared" si="267"/>
        <v>31.8</v>
      </c>
      <c r="U4225">
        <f>((C4225-AVERAGE($C$2:$C$5018))/_xlfn.STDEV.P($C$2:$C$5018))</f>
        <v>-0.93046935268275333</v>
      </c>
      <c r="V4225">
        <f>((N4225-AVERAGE($N$2:$N$5018))/_xlfn.STDEV.P($N$2:$N$5018))</f>
        <v>0.49329069201306458</v>
      </c>
      <c r="W4225">
        <f>((I4225-AVERAGE($I$2:$I$5018))/_xlfn.STDEV.P($I$2:$I$5018))</f>
        <v>-0.58484439447387682</v>
      </c>
      <c r="Y4225">
        <f t="shared" si="268"/>
        <v>0</v>
      </c>
      <c r="Z4225">
        <f t="shared" si="269"/>
        <v>0</v>
      </c>
      <c r="AA4225">
        <f t="shared" si="266"/>
        <v>0</v>
      </c>
    </row>
    <row r="4226" spans="1:27" x14ac:dyDescent="0.25">
      <c r="A4226">
        <v>53219</v>
      </c>
      <c r="B4226" t="s">
        <v>12</v>
      </c>
      <c r="C4226">
        <v>47</v>
      </c>
      <c r="D4226">
        <v>0</v>
      </c>
      <c r="E4226">
        <v>0</v>
      </c>
      <c r="F4226" t="s">
        <v>13</v>
      </c>
      <c r="G4226" t="s">
        <v>14</v>
      </c>
      <c r="H4226" t="s">
        <v>15</v>
      </c>
      <c r="I4226">
        <v>63.98</v>
      </c>
      <c r="J4226" s="2">
        <v>26.8</v>
      </c>
      <c r="K4226" t="s">
        <v>22</v>
      </c>
      <c r="L4226">
        <v>0</v>
      </c>
      <c r="N4226">
        <f t="shared" si="267"/>
        <v>26.8</v>
      </c>
      <c r="U4226">
        <f>((C4226-AVERAGE($C$2:$C$5018))/_xlfn.STDEV.P($C$2:$C$5018))</f>
        <v>0.16956852574458051</v>
      </c>
      <c r="V4226">
        <f>((N4226-AVERAGE($N$2:$N$5018))/_xlfn.STDEV.P($N$2:$N$5018))</f>
        <v>-0.23693029414580491</v>
      </c>
      <c r="W4226">
        <f>((I4226-AVERAGE($I$2:$I$5018))/_xlfn.STDEV.P($I$2:$I$5018))</f>
        <v>-0.93558884974666257</v>
      </c>
      <c r="Y4226">
        <f t="shared" si="268"/>
        <v>0</v>
      </c>
      <c r="Z4226">
        <f t="shared" si="269"/>
        <v>0</v>
      </c>
      <c r="AA4226">
        <f t="shared" si="266"/>
        <v>0</v>
      </c>
    </row>
    <row r="4227" spans="1:27" x14ac:dyDescent="0.25">
      <c r="A4227">
        <v>7924</v>
      </c>
      <c r="B4227" t="s">
        <v>17</v>
      </c>
      <c r="C4227">
        <v>67</v>
      </c>
      <c r="D4227">
        <v>0</v>
      </c>
      <c r="E4227">
        <v>0</v>
      </c>
      <c r="F4227" t="s">
        <v>13</v>
      </c>
      <c r="G4227" t="s">
        <v>14</v>
      </c>
      <c r="H4227" t="s">
        <v>15</v>
      </c>
      <c r="I4227">
        <v>101.46</v>
      </c>
      <c r="J4227" s="2">
        <v>25.9</v>
      </c>
      <c r="K4227" t="s">
        <v>16</v>
      </c>
      <c r="L4227">
        <v>0</v>
      </c>
      <c r="N4227">
        <f t="shared" si="267"/>
        <v>25.9</v>
      </c>
      <c r="U4227">
        <f>((C4227-AVERAGE($C$2:$C$5018))/_xlfn.STDEV.P($C$2:$C$5018))</f>
        <v>1.0495988284864475</v>
      </c>
      <c r="V4227">
        <f>((N4227-AVERAGE($N$2:$N$5018))/_xlfn.STDEV.P($N$2:$N$5018))</f>
        <v>-0.36837007165440172</v>
      </c>
      <c r="W4227">
        <f>((I4227-AVERAGE($I$2:$I$5018))/_xlfn.STDEV.P($I$2:$I$5018))</f>
        <v>-9.2362282484057506E-2</v>
      </c>
      <c r="Y4227">
        <f t="shared" si="268"/>
        <v>0</v>
      </c>
      <c r="Z4227">
        <f t="shared" si="269"/>
        <v>0</v>
      </c>
      <c r="AA4227">
        <f t="shared" ref="AA4227:AA4290" si="270">IF(AND(C4227&lt;10,G4227&lt;&gt;"Children"),1,0)</f>
        <v>0</v>
      </c>
    </row>
    <row r="4228" spans="1:27" x14ac:dyDescent="0.25">
      <c r="A4228">
        <v>72491</v>
      </c>
      <c r="B4228" t="s">
        <v>12</v>
      </c>
      <c r="C4228">
        <v>53</v>
      </c>
      <c r="D4228">
        <v>0</v>
      </c>
      <c r="E4228">
        <v>0</v>
      </c>
      <c r="F4228" t="s">
        <v>13</v>
      </c>
      <c r="G4228" t="s">
        <v>14</v>
      </c>
      <c r="H4228" t="s">
        <v>15</v>
      </c>
      <c r="I4228">
        <v>74.66</v>
      </c>
      <c r="J4228" s="2">
        <v>29.2</v>
      </c>
      <c r="K4228" t="s">
        <v>22</v>
      </c>
      <c r="L4228">
        <v>0</v>
      </c>
      <c r="N4228">
        <f t="shared" si="267"/>
        <v>29.2</v>
      </c>
      <c r="U4228">
        <f>((C4228-AVERAGE($C$2:$C$5018))/_xlfn.STDEV.P($C$2:$C$5018))</f>
        <v>0.43357761656714061</v>
      </c>
      <c r="V4228">
        <f>((N4228-AVERAGE($N$2:$N$5018))/_xlfn.STDEV.P($N$2:$N$5018))</f>
        <v>0.11357577921045225</v>
      </c>
      <c r="W4228">
        <f>((I4228-AVERAGE($I$2:$I$5018))/_xlfn.STDEV.P($I$2:$I$5018))</f>
        <v>-0.69530977455016785</v>
      </c>
      <c r="Y4228">
        <f t="shared" si="268"/>
        <v>0</v>
      </c>
      <c r="Z4228">
        <f t="shared" si="269"/>
        <v>0</v>
      </c>
      <c r="AA4228">
        <f t="shared" si="270"/>
        <v>0</v>
      </c>
    </row>
    <row r="4229" spans="1:27" x14ac:dyDescent="0.25">
      <c r="A4229">
        <v>59058</v>
      </c>
      <c r="B4229" t="s">
        <v>17</v>
      </c>
      <c r="C4229">
        <v>45</v>
      </c>
      <c r="D4229">
        <v>0</v>
      </c>
      <c r="E4229">
        <v>0</v>
      </c>
      <c r="F4229" t="s">
        <v>13</v>
      </c>
      <c r="G4229" t="s">
        <v>25</v>
      </c>
      <c r="H4229" t="s">
        <v>19</v>
      </c>
      <c r="I4229">
        <v>68.66</v>
      </c>
      <c r="J4229" s="2">
        <v>25.3</v>
      </c>
      <c r="K4229" t="s">
        <v>21</v>
      </c>
      <c r="L4229">
        <v>0</v>
      </c>
      <c r="N4229">
        <f t="shared" si="267"/>
        <v>25.3</v>
      </c>
      <c r="U4229">
        <f>((C4229-AVERAGE($C$2:$C$5018))/_xlfn.STDEV.P($C$2:$C$5018))</f>
        <v>8.1565495470393809E-2</v>
      </c>
      <c r="V4229">
        <f>((N4229-AVERAGE($N$2:$N$5018))/_xlfn.STDEV.P($N$2:$N$5018))</f>
        <v>-0.45599658999346576</v>
      </c>
      <c r="W4229">
        <f>((I4229-AVERAGE($I$2:$I$5018))/_xlfn.STDEV.P($I$2:$I$5018))</f>
        <v>-0.8302980190425806</v>
      </c>
      <c r="Y4229">
        <f t="shared" si="268"/>
        <v>0</v>
      </c>
      <c r="Z4229">
        <f t="shared" si="269"/>
        <v>0</v>
      </c>
      <c r="AA4229">
        <f t="shared" si="270"/>
        <v>0</v>
      </c>
    </row>
    <row r="4230" spans="1:27" x14ac:dyDescent="0.25">
      <c r="A4230">
        <v>52619</v>
      </c>
      <c r="B4230" t="s">
        <v>17</v>
      </c>
      <c r="C4230">
        <v>65</v>
      </c>
      <c r="D4230">
        <v>0</v>
      </c>
      <c r="E4230">
        <v>0</v>
      </c>
      <c r="F4230" t="s">
        <v>13</v>
      </c>
      <c r="G4230" t="s">
        <v>14</v>
      </c>
      <c r="H4230" t="s">
        <v>19</v>
      </c>
      <c r="I4230">
        <v>205.78</v>
      </c>
      <c r="J4230" s="2">
        <v>41.7</v>
      </c>
      <c r="K4230" t="s">
        <v>21</v>
      </c>
      <c r="L4230">
        <v>0</v>
      </c>
      <c r="N4230">
        <f t="shared" si="267"/>
        <v>41.7</v>
      </c>
      <c r="U4230">
        <f>((C4230-AVERAGE($C$2:$C$5018))/_xlfn.STDEV.P($C$2:$C$5018))</f>
        <v>0.96159579821226082</v>
      </c>
      <c r="V4230">
        <f>((N4230-AVERAGE($N$2:$N$5018))/_xlfn.STDEV.P($N$2:$N$5018))</f>
        <v>1.9391282446076266</v>
      </c>
      <c r="W4230">
        <f>((I4230-AVERAGE($I$2:$I$5018))/_xlfn.STDEV.P($I$2:$I$5018))</f>
        <v>2.2546333284240259</v>
      </c>
      <c r="Y4230">
        <f t="shared" si="268"/>
        <v>0</v>
      </c>
      <c r="Z4230">
        <f t="shared" si="269"/>
        <v>0</v>
      </c>
      <c r="AA4230">
        <f t="shared" si="270"/>
        <v>0</v>
      </c>
    </row>
    <row r="4231" spans="1:27" x14ac:dyDescent="0.25">
      <c r="A4231">
        <v>36162</v>
      </c>
      <c r="B4231" t="s">
        <v>12</v>
      </c>
      <c r="C4231">
        <v>39</v>
      </c>
      <c r="D4231">
        <v>1</v>
      </c>
      <c r="E4231">
        <v>0</v>
      </c>
      <c r="F4231" t="s">
        <v>13</v>
      </c>
      <c r="G4231" t="s">
        <v>14</v>
      </c>
      <c r="H4231" t="s">
        <v>19</v>
      </c>
      <c r="I4231">
        <v>111.24</v>
      </c>
      <c r="J4231" s="2">
        <v>38.799999999999997</v>
      </c>
      <c r="K4231" t="s">
        <v>21</v>
      </c>
      <c r="L4231">
        <v>0</v>
      </c>
      <c r="N4231">
        <f t="shared" si="267"/>
        <v>38.799999999999997</v>
      </c>
      <c r="U4231">
        <f>((C4231-AVERAGE($C$2:$C$5018))/_xlfn.STDEV.P($C$2:$C$5018))</f>
        <v>-0.18244359535216631</v>
      </c>
      <c r="V4231">
        <f>((N4231-AVERAGE($N$2:$N$5018))/_xlfn.STDEV.P($N$2:$N$5018))</f>
        <v>1.5156000726354815</v>
      </c>
      <c r="W4231">
        <f>((I4231-AVERAGE($I$2:$I$5018))/_xlfn.STDEV.P($I$2:$I$5018))</f>
        <v>0.12766855603857533</v>
      </c>
      <c r="Y4231">
        <f t="shared" si="268"/>
        <v>0</v>
      </c>
      <c r="Z4231">
        <f t="shared" si="269"/>
        <v>0</v>
      </c>
      <c r="AA4231">
        <f t="shared" si="270"/>
        <v>0</v>
      </c>
    </row>
    <row r="4232" spans="1:27" x14ac:dyDescent="0.25">
      <c r="A4232">
        <v>68371</v>
      </c>
      <c r="B4232" t="s">
        <v>12</v>
      </c>
      <c r="C4232">
        <v>57</v>
      </c>
      <c r="D4232">
        <v>0</v>
      </c>
      <c r="E4232">
        <v>0</v>
      </c>
      <c r="F4232" t="s">
        <v>13</v>
      </c>
      <c r="G4232" t="s">
        <v>14</v>
      </c>
      <c r="H4232" t="s">
        <v>15</v>
      </c>
      <c r="I4232">
        <v>134.76</v>
      </c>
      <c r="J4232" s="2">
        <v>29.1</v>
      </c>
      <c r="K4232" t="s">
        <v>24</v>
      </c>
      <c r="L4232">
        <v>0</v>
      </c>
      <c r="N4232">
        <f t="shared" ref="N4232:N4294" si="271">IF(AND(J4232="N/A",B4232="Male"),$Q$2,IF(AND(J4232="N/A",B4232="Female"),$R$2,J4232))</f>
        <v>29.1</v>
      </c>
      <c r="U4232">
        <f>((C4232-AVERAGE($C$2:$C$5018))/_xlfn.STDEV.P($C$2:$C$5018))</f>
        <v>0.60958367711551409</v>
      </c>
      <c r="V4232">
        <f>((N4232-AVERAGE($N$2:$N$5018))/_xlfn.STDEV.P($N$2:$N$5018))</f>
        <v>9.8971359487275173E-2</v>
      </c>
      <c r="W4232">
        <f>((I4232-AVERAGE($I$2:$I$5018))/_xlfn.STDEV.P($I$2:$I$5018))</f>
        <v>0.65682247444883335</v>
      </c>
      <c r="Y4232">
        <f t="shared" si="268"/>
        <v>0</v>
      </c>
      <c r="Z4232">
        <f t="shared" si="269"/>
        <v>0</v>
      </c>
      <c r="AA4232">
        <f t="shared" si="270"/>
        <v>0</v>
      </c>
    </row>
    <row r="4233" spans="1:27" x14ac:dyDescent="0.25">
      <c r="A4233">
        <v>21067</v>
      </c>
      <c r="B4233" t="s">
        <v>17</v>
      </c>
      <c r="C4233">
        <v>45</v>
      </c>
      <c r="D4233">
        <v>0</v>
      </c>
      <c r="E4233">
        <v>0</v>
      </c>
      <c r="F4233" t="s">
        <v>13</v>
      </c>
      <c r="G4233" t="s">
        <v>18</v>
      </c>
      <c r="H4233" t="s">
        <v>15</v>
      </c>
      <c r="I4233">
        <v>110.1</v>
      </c>
      <c r="J4233" s="2">
        <v>30.9</v>
      </c>
      <c r="K4233" t="s">
        <v>21</v>
      </c>
      <c r="L4233">
        <v>0</v>
      </c>
      <c r="N4233">
        <f t="shared" si="271"/>
        <v>30.9</v>
      </c>
      <c r="U4233">
        <f>((C4233-AVERAGE($C$2:$C$5018))/_xlfn.STDEV.P($C$2:$C$5018))</f>
        <v>8.1565495470393809E-2</v>
      </c>
      <c r="V4233">
        <f>((N4233-AVERAGE($N$2:$N$5018))/_xlfn.STDEV.P($N$2:$N$5018))</f>
        <v>0.36185091450446777</v>
      </c>
      <c r="W4233">
        <f>((I4233-AVERAGE($I$2:$I$5018))/_xlfn.STDEV.P($I$2:$I$5018))</f>
        <v>0.1020207895850169</v>
      </c>
      <c r="Y4233">
        <f t="shared" si="268"/>
        <v>0</v>
      </c>
      <c r="Z4233">
        <f t="shared" si="269"/>
        <v>0</v>
      </c>
      <c r="AA4233">
        <f t="shared" si="270"/>
        <v>0</v>
      </c>
    </row>
    <row r="4234" spans="1:27" x14ac:dyDescent="0.25">
      <c r="A4234">
        <v>25718</v>
      </c>
      <c r="B4234" t="s">
        <v>17</v>
      </c>
      <c r="C4234">
        <v>28</v>
      </c>
      <c r="D4234">
        <v>0</v>
      </c>
      <c r="E4234">
        <v>0</v>
      </c>
      <c r="F4234" t="s">
        <v>13</v>
      </c>
      <c r="G4234" t="s">
        <v>14</v>
      </c>
      <c r="H4234" t="s">
        <v>15</v>
      </c>
      <c r="I4234">
        <v>100.8</v>
      </c>
      <c r="J4234" s="2">
        <v>39.299999999999997</v>
      </c>
      <c r="K4234" t="s">
        <v>16</v>
      </c>
      <c r="L4234">
        <v>0</v>
      </c>
      <c r="N4234">
        <f t="shared" si="271"/>
        <v>39.299999999999997</v>
      </c>
      <c r="U4234">
        <f>((C4234-AVERAGE($C$2:$C$5018))/_xlfn.STDEV.P($C$2:$C$5018))</f>
        <v>-0.66646026186019325</v>
      </c>
      <c r="V4234">
        <f>((N4234-AVERAGE($N$2:$N$5018))/_xlfn.STDEV.P($N$2:$N$5018))</f>
        <v>1.5886221712513684</v>
      </c>
      <c r="W4234">
        <f>((I4234-AVERAGE($I$2:$I$5018))/_xlfn.STDEV.P($I$2:$I$5018))</f>
        <v>-0.10721098937822283</v>
      </c>
      <c r="Y4234">
        <f t="shared" si="268"/>
        <v>0</v>
      </c>
      <c r="Z4234">
        <f t="shared" si="269"/>
        <v>0</v>
      </c>
      <c r="AA4234">
        <f t="shared" si="270"/>
        <v>0</v>
      </c>
    </row>
    <row r="4235" spans="1:27" x14ac:dyDescent="0.25">
      <c r="A4235">
        <v>24421</v>
      </c>
      <c r="B4235" t="s">
        <v>12</v>
      </c>
      <c r="C4235">
        <v>30</v>
      </c>
      <c r="D4235">
        <v>0</v>
      </c>
      <c r="E4235">
        <v>0</v>
      </c>
      <c r="F4235" t="s">
        <v>23</v>
      </c>
      <c r="G4235" t="s">
        <v>14</v>
      </c>
      <c r="H4235" t="s">
        <v>15</v>
      </c>
      <c r="I4235">
        <v>113.08</v>
      </c>
      <c r="J4235" s="2">
        <v>41.8</v>
      </c>
      <c r="K4235" t="s">
        <v>24</v>
      </c>
      <c r="L4235">
        <v>0</v>
      </c>
      <c r="N4235">
        <f t="shared" si="271"/>
        <v>41.8</v>
      </c>
      <c r="U4235">
        <f>((C4235-AVERAGE($C$2:$C$5018))/_xlfn.STDEV.P($C$2:$C$5018))</f>
        <v>-0.57845723158600648</v>
      </c>
      <c r="V4235">
        <f>((N4235-AVERAGE($N$2:$N$5018))/_xlfn.STDEV.P($N$2:$N$5018))</f>
        <v>1.9537326643308031</v>
      </c>
      <c r="W4235">
        <f>((I4235-AVERAGE($I$2:$I$5018))/_xlfn.STDEV.P($I$2:$I$5018))</f>
        <v>0.16906495101624866</v>
      </c>
      <c r="Y4235">
        <f t="shared" si="268"/>
        <v>0</v>
      </c>
      <c r="Z4235">
        <f t="shared" si="269"/>
        <v>0</v>
      </c>
      <c r="AA4235">
        <f t="shared" si="270"/>
        <v>0</v>
      </c>
    </row>
    <row r="4236" spans="1:27" x14ac:dyDescent="0.25">
      <c r="A4236">
        <v>69528</v>
      </c>
      <c r="B4236" t="s">
        <v>17</v>
      </c>
      <c r="C4236">
        <v>31</v>
      </c>
      <c r="D4236">
        <v>0</v>
      </c>
      <c r="E4236">
        <v>0</v>
      </c>
      <c r="F4236" t="s">
        <v>13</v>
      </c>
      <c r="G4236" t="s">
        <v>14</v>
      </c>
      <c r="H4236" t="s">
        <v>15</v>
      </c>
      <c r="I4236">
        <v>56.48</v>
      </c>
      <c r="J4236" s="2">
        <v>26.2</v>
      </c>
      <c r="K4236" t="s">
        <v>16</v>
      </c>
      <c r="L4236">
        <v>0</v>
      </c>
      <c r="N4236">
        <f t="shared" si="271"/>
        <v>26.2</v>
      </c>
      <c r="U4236">
        <f>((C4236-AVERAGE($C$2:$C$5018))/_xlfn.STDEV.P($C$2:$C$5018))</f>
        <v>-0.5344557164489131</v>
      </c>
      <c r="V4236">
        <f>((N4236-AVERAGE($N$2:$N$5018))/_xlfn.STDEV.P($N$2:$N$5018))</f>
        <v>-0.32455681248486945</v>
      </c>
      <c r="W4236">
        <f>((I4236-AVERAGE($I$2:$I$5018))/_xlfn.STDEV.P($I$2:$I$5018))</f>
        <v>-1.1043241553621785</v>
      </c>
      <c r="Y4236">
        <f t="shared" si="268"/>
        <v>0</v>
      </c>
      <c r="Z4236">
        <f t="shared" si="269"/>
        <v>0</v>
      </c>
      <c r="AA4236">
        <f t="shared" si="270"/>
        <v>0</v>
      </c>
    </row>
    <row r="4237" spans="1:27" x14ac:dyDescent="0.25">
      <c r="A4237">
        <v>56594</v>
      </c>
      <c r="B4237" t="s">
        <v>17</v>
      </c>
      <c r="C4237">
        <v>70</v>
      </c>
      <c r="D4237">
        <v>0</v>
      </c>
      <c r="E4237">
        <v>0</v>
      </c>
      <c r="F4237" t="s">
        <v>13</v>
      </c>
      <c r="G4237" t="s">
        <v>14</v>
      </c>
      <c r="H4237" t="s">
        <v>15</v>
      </c>
      <c r="I4237">
        <v>77.77</v>
      </c>
      <c r="J4237" s="2">
        <v>33.799999999999997</v>
      </c>
      <c r="K4237" t="s">
        <v>22</v>
      </c>
      <c r="L4237">
        <v>0</v>
      </c>
      <c r="N4237">
        <f t="shared" si="271"/>
        <v>33.799999999999997</v>
      </c>
      <c r="U4237">
        <f>((C4237-AVERAGE($C$2:$C$5018))/_xlfn.STDEV.P($C$2:$C$5018))</f>
        <v>1.1816033738977276</v>
      </c>
      <c r="V4237">
        <f>((N4237-AVERAGE($N$2:$N$5018))/_xlfn.STDEV.P($N$2:$N$5018))</f>
        <v>0.78537908647661192</v>
      </c>
      <c r="W4237">
        <f>((I4237-AVERAGE($I$2:$I$5018))/_xlfn.STDEV.P($I$2:$I$5018))</f>
        <v>-0.62534086782160059</v>
      </c>
      <c r="Y4237">
        <f t="shared" si="268"/>
        <v>0</v>
      </c>
      <c r="Z4237">
        <f t="shared" si="269"/>
        <v>0</v>
      </c>
      <c r="AA4237">
        <f t="shared" si="270"/>
        <v>0</v>
      </c>
    </row>
    <row r="4238" spans="1:27" x14ac:dyDescent="0.25">
      <c r="A4238">
        <v>35095</v>
      </c>
      <c r="B4238" t="s">
        <v>17</v>
      </c>
      <c r="C4238">
        <v>17</v>
      </c>
      <c r="D4238">
        <v>0</v>
      </c>
      <c r="E4238">
        <v>0</v>
      </c>
      <c r="F4238" t="s">
        <v>23</v>
      </c>
      <c r="G4238" t="s">
        <v>14</v>
      </c>
      <c r="H4238" t="s">
        <v>15</v>
      </c>
      <c r="I4238">
        <v>104.02</v>
      </c>
      <c r="J4238" s="2">
        <v>26.1</v>
      </c>
      <c r="K4238" t="s">
        <v>24</v>
      </c>
      <c r="L4238">
        <v>0</v>
      </c>
      <c r="N4238">
        <f t="shared" si="271"/>
        <v>26.1</v>
      </c>
      <c r="U4238">
        <f>((C4238-AVERAGE($C$2:$C$5018))/_xlfn.STDEV.P($C$2:$C$5018))</f>
        <v>-1.1504769283682201</v>
      </c>
      <c r="V4238">
        <f>((N4238-AVERAGE($N$2:$N$5018))/_xlfn.STDEV.P($N$2:$N$5018))</f>
        <v>-0.33916123220804656</v>
      </c>
      <c r="W4238">
        <f>((I4238-AVERAGE($I$2:$I$5018))/_xlfn.STDEV.P($I$2:$I$5018))</f>
        <v>-3.4767298167294673E-2</v>
      </c>
      <c r="Y4238">
        <f t="shared" si="268"/>
        <v>0</v>
      </c>
      <c r="Z4238">
        <f t="shared" si="269"/>
        <v>0</v>
      </c>
      <c r="AA4238">
        <f t="shared" si="270"/>
        <v>0</v>
      </c>
    </row>
    <row r="4239" spans="1:27" x14ac:dyDescent="0.25">
      <c r="A4239">
        <v>30002</v>
      </c>
      <c r="B4239" t="s">
        <v>12</v>
      </c>
      <c r="C4239">
        <v>44</v>
      </c>
      <c r="D4239">
        <v>1</v>
      </c>
      <c r="E4239">
        <v>0</v>
      </c>
      <c r="F4239" t="s">
        <v>13</v>
      </c>
      <c r="G4239" t="s">
        <v>18</v>
      </c>
      <c r="H4239" t="s">
        <v>19</v>
      </c>
      <c r="I4239">
        <v>83.59</v>
      </c>
      <c r="J4239" s="2">
        <v>24.1</v>
      </c>
      <c r="K4239" t="s">
        <v>21</v>
      </c>
      <c r="L4239">
        <v>0</v>
      </c>
      <c r="N4239">
        <f t="shared" si="271"/>
        <v>24.1</v>
      </c>
      <c r="U4239">
        <f>((C4239-AVERAGE($C$2:$C$5018))/_xlfn.STDEV.P($C$2:$C$5018))</f>
        <v>3.7563980333300453E-2</v>
      </c>
      <c r="V4239">
        <f>((N4239-AVERAGE($N$2:$N$5018))/_xlfn.STDEV.P($N$2:$N$5018))</f>
        <v>-0.63124962667159434</v>
      </c>
      <c r="W4239">
        <f>((I4239-AVERAGE($I$2:$I$5018))/_xlfn.STDEV.P($I$2:$I$5018))</f>
        <v>-0.49440227066395998</v>
      </c>
      <c r="Y4239">
        <f t="shared" si="268"/>
        <v>0</v>
      </c>
      <c r="Z4239">
        <f t="shared" si="269"/>
        <v>0</v>
      </c>
      <c r="AA4239">
        <f t="shared" si="270"/>
        <v>0</v>
      </c>
    </row>
    <row r="4240" spans="1:27" x14ac:dyDescent="0.25">
      <c r="A4240">
        <v>71143</v>
      </c>
      <c r="B4240" t="s">
        <v>12</v>
      </c>
      <c r="C4240">
        <v>65</v>
      </c>
      <c r="D4240">
        <v>0</v>
      </c>
      <c r="E4240">
        <v>0</v>
      </c>
      <c r="F4240" t="s">
        <v>13</v>
      </c>
      <c r="G4240" t="s">
        <v>18</v>
      </c>
      <c r="H4240" t="s">
        <v>15</v>
      </c>
      <c r="I4240">
        <v>179.67</v>
      </c>
      <c r="J4240" s="2">
        <v>30.7</v>
      </c>
      <c r="K4240" t="s">
        <v>16</v>
      </c>
      <c r="L4240">
        <v>0</v>
      </c>
      <c r="N4240">
        <f t="shared" si="271"/>
        <v>30.7</v>
      </c>
      <c r="U4240">
        <f>((C4240-AVERAGE($C$2:$C$5018))/_xlfn.STDEV.P($C$2:$C$5018))</f>
        <v>0.96159579821226082</v>
      </c>
      <c r="V4240">
        <f>((N4240-AVERAGE($N$2:$N$5018))/_xlfn.STDEV.P($N$2:$N$5018))</f>
        <v>0.33264207505811311</v>
      </c>
      <c r="W4240">
        <f>((I4240-AVERAGE($I$2:$I$5018))/_xlfn.STDEV.P($I$2:$I$5018))</f>
        <v>1.6672094844745429</v>
      </c>
      <c r="Y4240">
        <f t="shared" si="268"/>
        <v>0</v>
      </c>
      <c r="Z4240">
        <f t="shared" si="269"/>
        <v>0</v>
      </c>
      <c r="AA4240">
        <f t="shared" si="270"/>
        <v>0</v>
      </c>
    </row>
    <row r="4241" spans="1:27" x14ac:dyDescent="0.25">
      <c r="A4241">
        <v>32669</v>
      </c>
      <c r="B4241" t="s">
        <v>12</v>
      </c>
      <c r="C4241">
        <v>6</v>
      </c>
      <c r="D4241">
        <v>0</v>
      </c>
      <c r="E4241">
        <v>0</v>
      </c>
      <c r="F4241" t="s">
        <v>23</v>
      </c>
      <c r="G4241" t="s">
        <v>26</v>
      </c>
      <c r="H4241" t="s">
        <v>15</v>
      </c>
      <c r="I4241">
        <v>91.89</v>
      </c>
      <c r="J4241" s="2">
        <v>22.4</v>
      </c>
      <c r="K4241" t="s">
        <v>24</v>
      </c>
      <c r="L4241">
        <v>0</v>
      </c>
      <c r="N4241">
        <f t="shared" si="271"/>
        <v>22.4</v>
      </c>
      <c r="U4241">
        <f>((C4241-AVERAGE($C$2:$C$5018))/_xlfn.STDEV.P($C$2:$C$5018))</f>
        <v>-1.6344935948762469</v>
      </c>
      <c r="V4241">
        <f>((N4241-AVERAGE($N$2:$N$5018))/_xlfn.STDEV.P($N$2:$N$5018))</f>
        <v>-0.87952476196561036</v>
      </c>
      <c r="W4241">
        <f>((I4241-AVERAGE($I$2:$I$5018))/_xlfn.STDEV.P($I$2:$I$5018))</f>
        <v>-0.30766853244945574</v>
      </c>
      <c r="Y4241">
        <f t="shared" si="268"/>
        <v>0</v>
      </c>
      <c r="Z4241">
        <f t="shared" si="269"/>
        <v>0</v>
      </c>
      <c r="AA4241">
        <f t="shared" si="270"/>
        <v>0</v>
      </c>
    </row>
    <row r="4242" spans="1:27" x14ac:dyDescent="0.25">
      <c r="A4242">
        <v>17174</v>
      </c>
      <c r="B4242" t="s">
        <v>12</v>
      </c>
      <c r="C4242">
        <v>15</v>
      </c>
      <c r="D4242">
        <v>0</v>
      </c>
      <c r="E4242">
        <v>0</v>
      </c>
      <c r="F4242" t="s">
        <v>23</v>
      </c>
      <c r="G4242" t="s">
        <v>26</v>
      </c>
      <c r="H4242" t="s">
        <v>19</v>
      </c>
      <c r="I4242">
        <v>78.900000000000006</v>
      </c>
      <c r="J4242" s="2">
        <v>23</v>
      </c>
      <c r="K4242" t="s">
        <v>24</v>
      </c>
      <c r="L4242">
        <v>0</v>
      </c>
      <c r="N4242">
        <f t="shared" si="271"/>
        <v>23</v>
      </c>
      <c r="U4242">
        <f>((C4242-AVERAGE($C$2:$C$5018))/_xlfn.STDEV.P($C$2:$C$5018))</f>
        <v>-1.2384799586424069</v>
      </c>
      <c r="V4242">
        <f>((N4242-AVERAGE($N$2:$N$5018))/_xlfn.STDEV.P($N$2:$N$5018))</f>
        <v>-0.79189824362654582</v>
      </c>
      <c r="W4242">
        <f>((I4242-AVERAGE($I$2:$I$5018))/_xlfn.STDEV.P($I$2:$I$5018))</f>
        <v>-0.5999180817755293</v>
      </c>
      <c r="Y4242">
        <f t="shared" si="268"/>
        <v>0</v>
      </c>
      <c r="Z4242">
        <f t="shared" si="269"/>
        <v>0</v>
      </c>
      <c r="AA4242">
        <f t="shared" si="270"/>
        <v>0</v>
      </c>
    </row>
    <row r="4243" spans="1:27" x14ac:dyDescent="0.25">
      <c r="A4243">
        <v>2818</v>
      </c>
      <c r="B4243" t="s">
        <v>17</v>
      </c>
      <c r="C4243">
        <v>80</v>
      </c>
      <c r="D4243">
        <v>0</v>
      </c>
      <c r="E4243">
        <v>0</v>
      </c>
      <c r="F4243" t="s">
        <v>23</v>
      </c>
      <c r="G4243" t="s">
        <v>18</v>
      </c>
      <c r="H4243" t="s">
        <v>19</v>
      </c>
      <c r="I4243">
        <v>230.74</v>
      </c>
      <c r="J4243" s="2">
        <v>30.2</v>
      </c>
      <c r="K4243" t="s">
        <v>16</v>
      </c>
      <c r="L4243">
        <v>0</v>
      </c>
      <c r="N4243">
        <f t="shared" si="271"/>
        <v>30.2</v>
      </c>
      <c r="U4243">
        <f>((C4243-AVERAGE($C$2:$C$5018))/_xlfn.STDEV.P($C$2:$C$5018))</f>
        <v>1.6216185252686612</v>
      </c>
      <c r="V4243">
        <f>((N4243-AVERAGE($N$2:$N$5018))/_xlfn.STDEV.P($N$2:$N$5018))</f>
        <v>0.25961997644222617</v>
      </c>
      <c r="W4243">
        <f>((I4243-AVERAGE($I$2:$I$5018))/_xlfn.STDEV.P($I$2:$I$5018))</f>
        <v>2.8161844255124633</v>
      </c>
      <c r="Y4243">
        <f t="shared" si="268"/>
        <v>0</v>
      </c>
      <c r="Z4243">
        <f t="shared" si="269"/>
        <v>0</v>
      </c>
      <c r="AA4243">
        <f t="shared" si="270"/>
        <v>0</v>
      </c>
    </row>
    <row r="4244" spans="1:27" x14ac:dyDescent="0.25">
      <c r="A4244">
        <v>30650</v>
      </c>
      <c r="B4244" t="s">
        <v>12</v>
      </c>
      <c r="C4244">
        <v>54</v>
      </c>
      <c r="D4244">
        <v>0</v>
      </c>
      <c r="E4244">
        <v>0</v>
      </c>
      <c r="F4244" t="s">
        <v>13</v>
      </c>
      <c r="G4244" t="s">
        <v>25</v>
      </c>
      <c r="H4244" t="s">
        <v>19</v>
      </c>
      <c r="I4244">
        <v>216.19</v>
      </c>
      <c r="J4244" s="2">
        <v>30.3</v>
      </c>
      <c r="K4244" t="s">
        <v>16</v>
      </c>
      <c r="L4244">
        <v>0</v>
      </c>
      <c r="N4244">
        <f t="shared" si="271"/>
        <v>30.3</v>
      </c>
      <c r="U4244">
        <f>((C4244-AVERAGE($C$2:$C$5018))/_xlfn.STDEV.P($C$2:$C$5018))</f>
        <v>0.47757913170423399</v>
      </c>
      <c r="V4244">
        <f>((N4244-AVERAGE($N$2:$N$5018))/_xlfn.STDEV.P($N$2:$N$5018))</f>
        <v>0.27422439616540373</v>
      </c>
      <c r="W4244">
        <f>((I4244-AVERAGE($I$2:$I$5018))/_xlfn.STDEV.P($I$2:$I$5018))</f>
        <v>2.4888379326183623</v>
      </c>
      <c r="Y4244">
        <f t="shared" si="268"/>
        <v>0</v>
      </c>
      <c r="Z4244">
        <f t="shared" si="269"/>
        <v>0</v>
      </c>
      <c r="AA4244">
        <f t="shared" si="270"/>
        <v>0</v>
      </c>
    </row>
    <row r="4245" spans="1:27" x14ac:dyDescent="0.25">
      <c r="A4245">
        <v>3013</v>
      </c>
      <c r="B4245" t="s">
        <v>17</v>
      </c>
      <c r="C4245">
        <v>79</v>
      </c>
      <c r="D4245">
        <v>0</v>
      </c>
      <c r="E4245">
        <v>0</v>
      </c>
      <c r="F4245" t="s">
        <v>13</v>
      </c>
      <c r="G4245" t="s">
        <v>18</v>
      </c>
      <c r="H4245" t="s">
        <v>19</v>
      </c>
      <c r="I4245">
        <v>83.7</v>
      </c>
      <c r="J4245" s="2">
        <v>28.7</v>
      </c>
      <c r="K4245" t="s">
        <v>21</v>
      </c>
      <c r="L4245">
        <v>0</v>
      </c>
      <c r="N4245">
        <f t="shared" si="271"/>
        <v>28.7</v>
      </c>
      <c r="U4245">
        <f>((C4245-AVERAGE($C$2:$C$5018))/_xlfn.STDEV.P($C$2:$C$5018))</f>
        <v>1.5776170101315679</v>
      </c>
      <c r="V4245">
        <f>((N4245-AVERAGE($N$2:$N$5018))/_xlfn.STDEV.P($N$2:$N$5018))</f>
        <v>4.0553680594565301E-2</v>
      </c>
      <c r="W4245">
        <f>((I4245-AVERAGE($I$2:$I$5018))/_xlfn.STDEV.P($I$2:$I$5018))</f>
        <v>-0.49192748618159909</v>
      </c>
      <c r="Y4245">
        <f t="shared" si="268"/>
        <v>0</v>
      </c>
      <c r="Z4245">
        <f t="shared" si="269"/>
        <v>0</v>
      </c>
      <c r="AA4245">
        <f t="shared" si="270"/>
        <v>0</v>
      </c>
    </row>
    <row r="4246" spans="1:27" x14ac:dyDescent="0.25">
      <c r="A4246">
        <v>42806</v>
      </c>
      <c r="B4246" t="s">
        <v>17</v>
      </c>
      <c r="C4246">
        <v>60</v>
      </c>
      <c r="D4246">
        <v>1</v>
      </c>
      <c r="E4246">
        <v>0</v>
      </c>
      <c r="F4246" t="s">
        <v>13</v>
      </c>
      <c r="G4246" t="s">
        <v>14</v>
      </c>
      <c r="H4246" t="s">
        <v>19</v>
      </c>
      <c r="I4246">
        <v>200.66</v>
      </c>
      <c r="J4246" s="2">
        <v>36.299999999999997</v>
      </c>
      <c r="K4246" t="s">
        <v>22</v>
      </c>
      <c r="L4246">
        <v>0</v>
      </c>
      <c r="N4246">
        <f t="shared" si="271"/>
        <v>36.299999999999997</v>
      </c>
      <c r="U4246">
        <f>((C4246-AVERAGE($C$2:$C$5018))/_xlfn.STDEV.P($C$2:$C$5018))</f>
        <v>0.74158822252679413</v>
      </c>
      <c r="V4246">
        <f>((N4246-AVERAGE($N$2:$N$5018))/_xlfn.STDEV.P($N$2:$N$5018))</f>
        <v>1.1504895795560466</v>
      </c>
      <c r="W4246">
        <f>((I4246-AVERAGE($I$2:$I$5018))/_xlfn.STDEV.P($I$2:$I$5018))</f>
        <v>2.1394433597905005</v>
      </c>
      <c r="Y4246">
        <f t="shared" si="268"/>
        <v>0</v>
      </c>
      <c r="Z4246">
        <f t="shared" si="269"/>
        <v>0</v>
      </c>
      <c r="AA4246">
        <f t="shared" si="270"/>
        <v>0</v>
      </c>
    </row>
    <row r="4247" spans="1:27" x14ac:dyDescent="0.25">
      <c r="A4247">
        <v>6390</v>
      </c>
      <c r="B4247" t="s">
        <v>17</v>
      </c>
      <c r="C4247">
        <v>12</v>
      </c>
      <c r="D4247">
        <v>0</v>
      </c>
      <c r="E4247">
        <v>0</v>
      </c>
      <c r="F4247" t="s">
        <v>23</v>
      </c>
      <c r="G4247" t="s">
        <v>26</v>
      </c>
      <c r="H4247" t="s">
        <v>19</v>
      </c>
      <c r="I4247">
        <v>73.989999999999995</v>
      </c>
      <c r="J4247" s="2">
        <v>16.3</v>
      </c>
      <c r="K4247" t="s">
        <v>24</v>
      </c>
      <c r="L4247">
        <v>0</v>
      </c>
      <c r="N4247">
        <f t="shared" si="271"/>
        <v>16.3</v>
      </c>
      <c r="U4247">
        <f>((C4247-AVERAGE($C$2:$C$5018))/_xlfn.STDEV.P($C$2:$C$5018))</f>
        <v>-1.3704845040536868</v>
      </c>
      <c r="V4247">
        <f>((N4247-AVERAGE($N$2:$N$5018))/_xlfn.STDEV.P($N$2:$N$5018))</f>
        <v>-1.7703943650794309</v>
      </c>
      <c r="W4247">
        <f>((I4247-AVERAGE($I$2:$I$5018))/_xlfn.STDEV.P($I$2:$I$5018))</f>
        <v>-0.71038346185182066</v>
      </c>
      <c r="Y4247">
        <f t="shared" si="268"/>
        <v>0</v>
      </c>
      <c r="Z4247">
        <f t="shared" si="269"/>
        <v>0</v>
      </c>
      <c r="AA4247">
        <f t="shared" si="270"/>
        <v>0</v>
      </c>
    </row>
    <row r="4248" spans="1:27" x14ac:dyDescent="0.25">
      <c r="A4248">
        <v>46647</v>
      </c>
      <c r="B4248" t="s">
        <v>17</v>
      </c>
      <c r="C4248">
        <v>36</v>
      </c>
      <c r="D4248">
        <v>0</v>
      </c>
      <c r="E4248">
        <v>0</v>
      </c>
      <c r="F4248" t="s">
        <v>23</v>
      </c>
      <c r="G4248" t="s">
        <v>14</v>
      </c>
      <c r="H4248" t="s">
        <v>15</v>
      </c>
      <c r="I4248">
        <v>228.5</v>
      </c>
      <c r="J4248" s="2">
        <v>34.5</v>
      </c>
      <c r="K4248" t="s">
        <v>21</v>
      </c>
      <c r="L4248">
        <v>0</v>
      </c>
      <c r="N4248">
        <f t="shared" si="271"/>
        <v>34.5</v>
      </c>
      <c r="U4248">
        <f>((C4248-AVERAGE($C$2:$C$5018))/_xlfn.STDEV.P($C$2:$C$5018))</f>
        <v>-0.31444814076344635</v>
      </c>
      <c r="V4248">
        <f>((N4248-AVERAGE($N$2:$N$5018))/_xlfn.STDEV.P($N$2:$N$5018))</f>
        <v>0.88761002453885407</v>
      </c>
      <c r="W4248">
        <f>((I4248-AVERAGE($I$2:$I$5018))/_xlfn.STDEV.P($I$2:$I$5018))</f>
        <v>2.7657888142352958</v>
      </c>
      <c r="Y4248">
        <f t="shared" si="268"/>
        <v>0</v>
      </c>
      <c r="Z4248">
        <f t="shared" si="269"/>
        <v>0</v>
      </c>
      <c r="AA4248">
        <f t="shared" si="270"/>
        <v>0</v>
      </c>
    </row>
    <row r="4249" spans="1:27" x14ac:dyDescent="0.25">
      <c r="A4249">
        <v>6625</v>
      </c>
      <c r="B4249" t="s">
        <v>17</v>
      </c>
      <c r="C4249">
        <v>54</v>
      </c>
      <c r="D4249">
        <v>0</v>
      </c>
      <c r="E4249">
        <v>0</v>
      </c>
      <c r="F4249" t="s">
        <v>13</v>
      </c>
      <c r="G4249" t="s">
        <v>18</v>
      </c>
      <c r="H4249" t="s">
        <v>15</v>
      </c>
      <c r="I4249">
        <v>70.430000000000007</v>
      </c>
      <c r="J4249" s="2">
        <v>20.8</v>
      </c>
      <c r="K4249" t="s">
        <v>22</v>
      </c>
      <c r="L4249">
        <v>0</v>
      </c>
      <c r="N4249">
        <f t="shared" si="271"/>
        <v>20.8</v>
      </c>
      <c r="U4249">
        <f>((C4249-AVERAGE($C$2:$C$5018))/_xlfn.STDEV.P($C$2:$C$5018))</f>
        <v>0.47757913170423399</v>
      </c>
      <c r="V4249">
        <f>((N4249-AVERAGE($N$2:$N$5018))/_xlfn.STDEV.P($N$2:$N$5018))</f>
        <v>-1.1131954775364483</v>
      </c>
      <c r="W4249">
        <f>((I4249-AVERAGE($I$2:$I$5018))/_xlfn.STDEV.P($I$2:$I$5018))</f>
        <v>-0.79047648691731864</v>
      </c>
      <c r="Y4249">
        <f t="shared" si="268"/>
        <v>0</v>
      </c>
      <c r="Z4249">
        <f t="shared" si="269"/>
        <v>0</v>
      </c>
      <c r="AA4249">
        <f t="shared" si="270"/>
        <v>0</v>
      </c>
    </row>
    <row r="4250" spans="1:27" x14ac:dyDescent="0.25">
      <c r="A4250">
        <v>49605</v>
      </c>
      <c r="B4250" t="s">
        <v>12</v>
      </c>
      <c r="C4250">
        <v>63</v>
      </c>
      <c r="D4250">
        <v>0</v>
      </c>
      <c r="E4250">
        <v>0</v>
      </c>
      <c r="F4250" t="s">
        <v>13</v>
      </c>
      <c r="G4250" t="s">
        <v>14</v>
      </c>
      <c r="H4250" t="s">
        <v>15</v>
      </c>
      <c r="I4250">
        <v>74.39</v>
      </c>
      <c r="J4250" s="2">
        <v>31</v>
      </c>
      <c r="K4250" t="s">
        <v>16</v>
      </c>
      <c r="L4250">
        <v>0</v>
      </c>
      <c r="N4250">
        <f t="shared" si="271"/>
        <v>31</v>
      </c>
      <c r="U4250">
        <f>((C4250-AVERAGE($C$2:$C$5018))/_xlfn.STDEV.P($C$2:$C$5018))</f>
        <v>0.87359276793807417</v>
      </c>
      <c r="V4250">
        <f>((N4250-AVERAGE($N$2:$N$5018))/_xlfn.STDEV.P($N$2:$N$5018))</f>
        <v>0.37645533422764538</v>
      </c>
      <c r="W4250">
        <f>((I4250-AVERAGE($I$2:$I$5018))/_xlfn.STDEV.P($I$2:$I$5018))</f>
        <v>-0.70138424555232626</v>
      </c>
      <c r="Y4250">
        <f t="shared" si="268"/>
        <v>0</v>
      </c>
      <c r="Z4250">
        <f t="shared" si="269"/>
        <v>0</v>
      </c>
      <c r="AA4250">
        <f t="shared" si="270"/>
        <v>0</v>
      </c>
    </row>
    <row r="4251" spans="1:27" x14ac:dyDescent="0.25">
      <c r="A4251">
        <v>72940</v>
      </c>
      <c r="B4251" t="s">
        <v>17</v>
      </c>
      <c r="C4251">
        <v>2</v>
      </c>
      <c r="D4251">
        <v>0</v>
      </c>
      <c r="E4251">
        <v>0</v>
      </c>
      <c r="F4251" t="s">
        <v>23</v>
      </c>
      <c r="G4251" t="s">
        <v>26</v>
      </c>
      <c r="H4251" t="s">
        <v>15</v>
      </c>
      <c r="I4251">
        <v>102.92</v>
      </c>
      <c r="J4251" s="2">
        <v>17.600000000000001</v>
      </c>
      <c r="K4251" t="s">
        <v>24</v>
      </c>
      <c r="L4251">
        <v>0</v>
      </c>
      <c r="N4251">
        <f t="shared" si="271"/>
        <v>17.600000000000001</v>
      </c>
      <c r="U4251">
        <f>((C4251-AVERAGE($C$2:$C$5018))/_xlfn.STDEV.P($C$2:$C$5018))</f>
        <v>-1.8104996554246204</v>
      </c>
      <c r="V4251">
        <f>((N4251-AVERAGE($N$2:$N$5018))/_xlfn.STDEV.P($N$2:$N$5018))</f>
        <v>-1.5805369086781247</v>
      </c>
      <c r="W4251">
        <f>((I4251-AVERAGE($I$2:$I$5018))/_xlfn.STDEV.P($I$2:$I$5018))</f>
        <v>-5.9515142990903554E-2</v>
      </c>
      <c r="Y4251">
        <f t="shared" si="268"/>
        <v>0</v>
      </c>
      <c r="Z4251">
        <f t="shared" si="269"/>
        <v>0</v>
      </c>
      <c r="AA4251">
        <f t="shared" si="270"/>
        <v>0</v>
      </c>
    </row>
    <row r="4252" spans="1:27" x14ac:dyDescent="0.25">
      <c r="A4252">
        <v>24783</v>
      </c>
      <c r="B4252" t="s">
        <v>17</v>
      </c>
      <c r="C4252">
        <v>28</v>
      </c>
      <c r="D4252">
        <v>0</v>
      </c>
      <c r="E4252">
        <v>0</v>
      </c>
      <c r="F4252" t="s">
        <v>23</v>
      </c>
      <c r="G4252" t="s">
        <v>14</v>
      </c>
      <c r="H4252" t="s">
        <v>15</v>
      </c>
      <c r="I4252">
        <v>87.91</v>
      </c>
      <c r="J4252" s="2">
        <v>22.7</v>
      </c>
      <c r="K4252" t="s">
        <v>16</v>
      </c>
      <c r="L4252">
        <v>0</v>
      </c>
      <c r="N4252">
        <f t="shared" si="271"/>
        <v>22.7</v>
      </c>
      <c r="U4252">
        <f>((C4252-AVERAGE($C$2:$C$5018))/_xlfn.STDEV.P($C$2:$C$5018))</f>
        <v>-0.66646026186019325</v>
      </c>
      <c r="V4252">
        <f>((N4252-AVERAGE($N$2:$N$5018))/_xlfn.STDEV.P($N$2:$N$5018))</f>
        <v>-0.83571150279607809</v>
      </c>
      <c r="W4252">
        <f>((I4252-AVERAGE($I$2:$I$5018))/_xlfn.STDEV.P($I$2:$I$5018))</f>
        <v>-0.39721073462942297</v>
      </c>
      <c r="Y4252">
        <f t="shared" si="268"/>
        <v>0</v>
      </c>
      <c r="Z4252">
        <f t="shared" si="269"/>
        <v>0</v>
      </c>
      <c r="AA4252">
        <f t="shared" si="270"/>
        <v>0</v>
      </c>
    </row>
    <row r="4253" spans="1:27" x14ac:dyDescent="0.25">
      <c r="A4253">
        <v>22515</v>
      </c>
      <c r="B4253" t="s">
        <v>17</v>
      </c>
      <c r="C4253">
        <v>38</v>
      </c>
      <c r="D4253">
        <v>1</v>
      </c>
      <c r="E4253">
        <v>0</v>
      </c>
      <c r="F4253" t="s">
        <v>13</v>
      </c>
      <c r="G4253" t="s">
        <v>14</v>
      </c>
      <c r="H4253" t="s">
        <v>19</v>
      </c>
      <c r="I4253">
        <v>118.55</v>
      </c>
      <c r="J4253" s="2">
        <v>38.4</v>
      </c>
      <c r="K4253" t="s">
        <v>22</v>
      </c>
      <c r="L4253">
        <v>0</v>
      </c>
      <c r="N4253">
        <f t="shared" si="271"/>
        <v>38.4</v>
      </c>
      <c r="U4253">
        <f>((C4253-AVERAGE($C$2:$C$5018))/_xlfn.STDEV.P($C$2:$C$5018))</f>
        <v>-0.22644511048925967</v>
      </c>
      <c r="V4253">
        <f>((N4253-AVERAGE($N$2:$N$5018))/_xlfn.STDEV.P($N$2:$N$5018))</f>
        <v>1.4571823937427721</v>
      </c>
      <c r="W4253">
        <f>((I4253-AVERAGE($I$2:$I$5018))/_xlfn.STDEV.P($I$2:$I$5018))</f>
        <v>0.2921292339118316</v>
      </c>
      <c r="Y4253">
        <f t="shared" si="268"/>
        <v>0</v>
      </c>
      <c r="Z4253">
        <f t="shared" si="269"/>
        <v>0</v>
      </c>
      <c r="AA4253">
        <f t="shared" si="270"/>
        <v>0</v>
      </c>
    </row>
    <row r="4254" spans="1:27" x14ac:dyDescent="0.25">
      <c r="A4254">
        <v>3700</v>
      </c>
      <c r="B4254" t="s">
        <v>12</v>
      </c>
      <c r="C4254">
        <v>37</v>
      </c>
      <c r="D4254">
        <v>0</v>
      </c>
      <c r="E4254">
        <v>0</v>
      </c>
      <c r="F4254" t="s">
        <v>13</v>
      </c>
      <c r="G4254" t="s">
        <v>14</v>
      </c>
      <c r="H4254" t="s">
        <v>15</v>
      </c>
      <c r="I4254">
        <v>232.29</v>
      </c>
      <c r="J4254" s="2">
        <v>40.799999999999997</v>
      </c>
      <c r="K4254" t="s">
        <v>22</v>
      </c>
      <c r="L4254">
        <v>0</v>
      </c>
      <c r="N4254">
        <f t="shared" si="271"/>
        <v>40.799999999999997</v>
      </c>
      <c r="U4254">
        <f>((C4254-AVERAGE($C$2:$C$5018))/_xlfn.STDEV.P($C$2:$C$5018))</f>
        <v>-0.27044662562635302</v>
      </c>
      <c r="V4254">
        <f>((N4254-AVERAGE($N$2:$N$5018))/_xlfn.STDEV.P($N$2:$N$5018))</f>
        <v>1.8076884670990292</v>
      </c>
      <c r="W4254">
        <f>((I4254-AVERAGE($I$2:$I$5018))/_xlfn.STDEV.P($I$2:$I$5018))</f>
        <v>2.8510563886730029</v>
      </c>
      <c r="Y4254">
        <f t="shared" si="268"/>
        <v>0</v>
      </c>
      <c r="Z4254">
        <f t="shared" si="269"/>
        <v>0</v>
      </c>
      <c r="AA4254">
        <f t="shared" si="270"/>
        <v>0</v>
      </c>
    </row>
    <row r="4255" spans="1:27" x14ac:dyDescent="0.25">
      <c r="A4255">
        <v>53802</v>
      </c>
      <c r="B4255" t="s">
        <v>12</v>
      </c>
      <c r="C4255">
        <v>80</v>
      </c>
      <c r="D4255">
        <v>0</v>
      </c>
      <c r="E4255">
        <v>1</v>
      </c>
      <c r="F4255" t="s">
        <v>13</v>
      </c>
      <c r="G4255" t="s">
        <v>14</v>
      </c>
      <c r="H4255" t="s">
        <v>19</v>
      </c>
      <c r="I4255">
        <v>125.32</v>
      </c>
      <c r="J4255" s="2">
        <v>32.9</v>
      </c>
      <c r="K4255" t="s">
        <v>24</v>
      </c>
      <c r="L4255">
        <v>0</v>
      </c>
      <c r="N4255">
        <f t="shared" si="271"/>
        <v>32.9</v>
      </c>
      <c r="U4255">
        <f>((C4255-AVERAGE($C$2:$C$5018))/_xlfn.STDEV.P($C$2:$C$5018))</f>
        <v>1.6216185252686612</v>
      </c>
      <c r="V4255">
        <f>((N4255-AVERAGE($N$2:$N$5018))/_xlfn.STDEV.P($N$2:$N$5018))</f>
        <v>0.65393930896801555</v>
      </c>
      <c r="W4255">
        <f>((I4255-AVERAGE($I$2:$I$5018))/_xlfn.STDEV.P($I$2:$I$5018))</f>
        <v>0.44444096978077058</v>
      </c>
      <c r="Y4255">
        <f t="shared" si="268"/>
        <v>0</v>
      </c>
      <c r="Z4255">
        <f t="shared" si="269"/>
        <v>0</v>
      </c>
      <c r="AA4255">
        <f t="shared" si="270"/>
        <v>0</v>
      </c>
    </row>
    <row r="4256" spans="1:27" x14ac:dyDescent="0.25">
      <c r="A4256">
        <v>49955</v>
      </c>
      <c r="B4256" t="s">
        <v>12</v>
      </c>
      <c r="C4256">
        <v>43</v>
      </c>
      <c r="D4256">
        <v>0</v>
      </c>
      <c r="E4256">
        <v>0</v>
      </c>
      <c r="F4256" t="s">
        <v>23</v>
      </c>
      <c r="G4256" t="s">
        <v>14</v>
      </c>
      <c r="H4256" t="s">
        <v>15</v>
      </c>
      <c r="I4256">
        <v>78.98</v>
      </c>
      <c r="J4256" s="2">
        <v>31.3</v>
      </c>
      <c r="K4256" t="s">
        <v>16</v>
      </c>
      <c r="L4256">
        <v>0</v>
      </c>
      <c r="N4256">
        <f t="shared" si="271"/>
        <v>31.3</v>
      </c>
      <c r="U4256">
        <f>((C4256-AVERAGE($C$2:$C$5018))/_xlfn.STDEV.P($C$2:$C$5018))</f>
        <v>-6.4375348037928977E-3</v>
      </c>
      <c r="V4256">
        <f>((N4256-AVERAGE($N$2:$N$5018))/_xlfn.STDEV.P($N$2:$N$5018))</f>
        <v>0.42026859339717765</v>
      </c>
      <c r="W4256">
        <f>((I4256-AVERAGE($I$2:$I$5018))/_xlfn.STDEV.P($I$2:$I$5018))</f>
        <v>-0.59811823851563051</v>
      </c>
      <c r="Y4256">
        <f t="shared" si="268"/>
        <v>0</v>
      </c>
      <c r="Z4256">
        <f t="shared" si="269"/>
        <v>0</v>
      </c>
      <c r="AA4256">
        <f t="shared" si="270"/>
        <v>0</v>
      </c>
    </row>
    <row r="4257" spans="1:27" x14ac:dyDescent="0.25">
      <c r="A4257">
        <v>2456</v>
      </c>
      <c r="B4257" t="s">
        <v>12</v>
      </c>
      <c r="C4257">
        <v>60</v>
      </c>
      <c r="D4257">
        <v>1</v>
      </c>
      <c r="E4257">
        <v>0</v>
      </c>
      <c r="F4257" t="s">
        <v>13</v>
      </c>
      <c r="G4257" t="s">
        <v>25</v>
      </c>
      <c r="H4257" t="s">
        <v>19</v>
      </c>
      <c r="I4257">
        <v>100.2</v>
      </c>
      <c r="J4257" s="2">
        <v>28.5</v>
      </c>
      <c r="K4257" t="s">
        <v>22</v>
      </c>
      <c r="L4257">
        <v>0</v>
      </c>
      <c r="N4257">
        <f t="shared" si="271"/>
        <v>28.5</v>
      </c>
      <c r="U4257">
        <f>((C4257-AVERAGE($C$2:$C$5018))/_xlfn.STDEV.P($C$2:$C$5018))</f>
        <v>0.74158822252679413</v>
      </c>
      <c r="V4257">
        <f>((N4257-AVERAGE($N$2:$N$5018))/_xlfn.STDEV.P($N$2:$N$5018))</f>
        <v>1.1344841148210622E-2</v>
      </c>
      <c r="W4257">
        <f>((I4257-AVERAGE($I$2:$I$5018))/_xlfn.STDEV.P($I$2:$I$5018))</f>
        <v>-0.12070981382746399</v>
      </c>
      <c r="Y4257">
        <f t="shared" si="268"/>
        <v>0</v>
      </c>
      <c r="Z4257">
        <f t="shared" si="269"/>
        <v>0</v>
      </c>
      <c r="AA4257">
        <f t="shared" si="270"/>
        <v>0</v>
      </c>
    </row>
    <row r="4258" spans="1:27" x14ac:dyDescent="0.25">
      <c r="A4258">
        <v>71515</v>
      </c>
      <c r="B4258" t="s">
        <v>17</v>
      </c>
      <c r="C4258">
        <v>66</v>
      </c>
      <c r="D4258">
        <v>0</v>
      </c>
      <c r="E4258">
        <v>0</v>
      </c>
      <c r="F4258" t="s">
        <v>13</v>
      </c>
      <c r="G4258" t="s">
        <v>14</v>
      </c>
      <c r="H4258" t="s">
        <v>19</v>
      </c>
      <c r="I4258">
        <v>200.91</v>
      </c>
      <c r="J4258" s="2">
        <v>27.6</v>
      </c>
      <c r="K4258" t="s">
        <v>21</v>
      </c>
      <c r="L4258">
        <v>0</v>
      </c>
      <c r="N4258">
        <f t="shared" si="271"/>
        <v>27.6</v>
      </c>
      <c r="U4258">
        <f>((C4258-AVERAGE($C$2:$C$5018))/_xlfn.STDEV.P($C$2:$C$5018))</f>
        <v>1.0055973133493543</v>
      </c>
      <c r="V4258">
        <f>((N4258-AVERAGE($N$2:$N$5018))/_xlfn.STDEV.P($N$2:$N$5018))</f>
        <v>-0.12009493636038568</v>
      </c>
      <c r="W4258">
        <f>((I4258-AVERAGE($I$2:$I$5018))/_xlfn.STDEV.P($I$2:$I$5018))</f>
        <v>2.1450678699776842</v>
      </c>
      <c r="Y4258">
        <f t="shared" si="268"/>
        <v>0</v>
      </c>
      <c r="Z4258">
        <f t="shared" si="269"/>
        <v>0</v>
      </c>
      <c r="AA4258">
        <f t="shared" si="270"/>
        <v>0</v>
      </c>
    </row>
    <row r="4259" spans="1:27" x14ac:dyDescent="0.25">
      <c r="A4259">
        <v>44662</v>
      </c>
      <c r="B4259" t="s">
        <v>17</v>
      </c>
      <c r="C4259">
        <v>45</v>
      </c>
      <c r="D4259">
        <v>0</v>
      </c>
      <c r="E4259">
        <v>0</v>
      </c>
      <c r="F4259" t="s">
        <v>13</v>
      </c>
      <c r="G4259" t="s">
        <v>25</v>
      </c>
      <c r="H4259" t="s">
        <v>19</v>
      </c>
      <c r="I4259">
        <v>95.24</v>
      </c>
      <c r="J4259" s="2">
        <v>40.200000000000003</v>
      </c>
      <c r="K4259" t="s">
        <v>24</v>
      </c>
      <c r="L4259">
        <v>0</v>
      </c>
      <c r="N4259">
        <f t="shared" si="271"/>
        <v>40.200000000000003</v>
      </c>
      <c r="U4259">
        <f>((C4259-AVERAGE($C$2:$C$5018))/_xlfn.STDEV.P($C$2:$C$5018))</f>
        <v>8.1565495470393809E-2</v>
      </c>
      <c r="V4259">
        <f>((N4259-AVERAGE($N$2:$N$5018))/_xlfn.STDEV.P($N$2:$N$5018))</f>
        <v>1.7200619487599658</v>
      </c>
      <c r="W4259">
        <f>((I4259-AVERAGE($I$2:$I$5018))/_xlfn.STDEV.P($I$2:$I$5018))</f>
        <v>-0.23230009594119205</v>
      </c>
      <c r="Y4259">
        <f t="shared" si="268"/>
        <v>0</v>
      </c>
      <c r="Z4259">
        <f t="shared" si="269"/>
        <v>0</v>
      </c>
      <c r="AA4259">
        <f t="shared" si="270"/>
        <v>0</v>
      </c>
    </row>
    <row r="4260" spans="1:27" x14ac:dyDescent="0.25">
      <c r="A4260">
        <v>38661</v>
      </c>
      <c r="B4260" t="s">
        <v>17</v>
      </c>
      <c r="C4260">
        <v>29</v>
      </c>
      <c r="D4260">
        <v>0</v>
      </c>
      <c r="E4260">
        <v>0</v>
      </c>
      <c r="F4260" t="s">
        <v>23</v>
      </c>
      <c r="G4260" t="s">
        <v>14</v>
      </c>
      <c r="H4260" t="s">
        <v>15</v>
      </c>
      <c r="I4260">
        <v>56.64</v>
      </c>
      <c r="J4260" s="2">
        <v>24.7</v>
      </c>
      <c r="K4260" t="s">
        <v>21</v>
      </c>
      <c r="L4260">
        <v>0</v>
      </c>
      <c r="N4260">
        <f t="shared" si="271"/>
        <v>24.7</v>
      </c>
      <c r="U4260">
        <f>((C4260-AVERAGE($C$2:$C$5018))/_xlfn.STDEV.P($C$2:$C$5018))</f>
        <v>-0.62245874672309986</v>
      </c>
      <c r="V4260">
        <f>((N4260-AVERAGE($N$2:$N$5018))/_xlfn.STDEV.P($N$2:$N$5018))</f>
        <v>-0.54362310833253036</v>
      </c>
      <c r="W4260">
        <f>((I4260-AVERAGE($I$2:$I$5018))/_xlfn.STDEV.P($I$2:$I$5018))</f>
        <v>-1.1007244688423807</v>
      </c>
      <c r="Y4260">
        <f t="shared" si="268"/>
        <v>0</v>
      </c>
      <c r="Z4260">
        <f t="shared" si="269"/>
        <v>0</v>
      </c>
      <c r="AA4260">
        <f t="shared" si="270"/>
        <v>0</v>
      </c>
    </row>
    <row r="4261" spans="1:27" x14ac:dyDescent="0.25">
      <c r="A4261">
        <v>15978</v>
      </c>
      <c r="B4261" t="s">
        <v>12</v>
      </c>
      <c r="C4261">
        <v>4</v>
      </c>
      <c r="D4261">
        <v>0</v>
      </c>
      <c r="E4261">
        <v>0</v>
      </c>
      <c r="F4261" t="s">
        <v>23</v>
      </c>
      <c r="G4261" t="s">
        <v>26</v>
      </c>
      <c r="H4261" t="s">
        <v>15</v>
      </c>
      <c r="I4261">
        <v>80.48</v>
      </c>
      <c r="J4261" s="2">
        <v>17.7</v>
      </c>
      <c r="K4261" t="s">
        <v>24</v>
      </c>
      <c r="L4261">
        <v>0</v>
      </c>
      <c r="N4261">
        <f t="shared" si="271"/>
        <v>17.7</v>
      </c>
      <c r="U4261">
        <f>((C4261-AVERAGE($C$2:$C$5018))/_xlfn.STDEV.P($C$2:$C$5018))</f>
        <v>-1.7224966251504337</v>
      </c>
      <c r="V4261">
        <f>((N4261-AVERAGE($N$2:$N$5018))/_xlfn.STDEV.P($N$2:$N$5018))</f>
        <v>-1.5659324889549475</v>
      </c>
      <c r="W4261">
        <f>((I4261-AVERAGE($I$2:$I$5018))/_xlfn.STDEV.P($I$2:$I$5018))</f>
        <v>-0.56437117739252729</v>
      </c>
      <c r="Y4261">
        <f t="shared" si="268"/>
        <v>0</v>
      </c>
      <c r="Z4261">
        <f t="shared" si="269"/>
        <v>0</v>
      </c>
      <c r="AA4261">
        <f t="shared" si="270"/>
        <v>0</v>
      </c>
    </row>
    <row r="4262" spans="1:27" x14ac:dyDescent="0.25">
      <c r="A4262">
        <v>35210</v>
      </c>
      <c r="B4262" t="s">
        <v>17</v>
      </c>
      <c r="C4262">
        <v>48</v>
      </c>
      <c r="D4262">
        <v>0</v>
      </c>
      <c r="E4262">
        <v>0</v>
      </c>
      <c r="F4262" t="s">
        <v>13</v>
      </c>
      <c r="G4262" t="s">
        <v>14</v>
      </c>
      <c r="H4262" t="s">
        <v>15</v>
      </c>
      <c r="I4262">
        <v>112.96</v>
      </c>
      <c r="J4262" s="2">
        <v>25.4</v>
      </c>
      <c r="K4262" t="s">
        <v>21</v>
      </c>
      <c r="L4262">
        <v>0</v>
      </c>
      <c r="N4262">
        <f t="shared" si="271"/>
        <v>25.4</v>
      </c>
      <c r="U4262">
        <f>((C4262-AVERAGE($C$2:$C$5018))/_xlfn.STDEV.P($C$2:$C$5018))</f>
        <v>0.21357004088167386</v>
      </c>
      <c r="V4262">
        <f>((N4262-AVERAGE($N$2:$N$5018))/_xlfn.STDEV.P($N$2:$N$5018))</f>
        <v>-0.44139217027028871</v>
      </c>
      <c r="W4262">
        <f>((I4262-AVERAGE($I$2:$I$5018))/_xlfn.STDEV.P($I$2:$I$5018))</f>
        <v>0.16636518612640031</v>
      </c>
      <c r="Y4262">
        <f t="shared" si="268"/>
        <v>0</v>
      </c>
      <c r="Z4262">
        <f t="shared" si="269"/>
        <v>0</v>
      </c>
      <c r="AA4262">
        <f t="shared" si="270"/>
        <v>0</v>
      </c>
    </row>
    <row r="4263" spans="1:27" x14ac:dyDescent="0.25">
      <c r="A4263">
        <v>49930</v>
      </c>
      <c r="B4263" t="s">
        <v>17</v>
      </c>
      <c r="C4263">
        <v>68</v>
      </c>
      <c r="D4263">
        <v>0</v>
      </c>
      <c r="E4263">
        <v>0</v>
      </c>
      <c r="F4263" t="s">
        <v>13</v>
      </c>
      <c r="G4263" t="s">
        <v>14</v>
      </c>
      <c r="H4263" t="s">
        <v>19</v>
      </c>
      <c r="I4263">
        <v>236.04</v>
      </c>
      <c r="J4263" s="2">
        <v>28.5</v>
      </c>
      <c r="K4263" t="s">
        <v>21</v>
      </c>
      <c r="L4263">
        <v>0</v>
      </c>
      <c r="N4263">
        <f t="shared" si="271"/>
        <v>28.5</v>
      </c>
      <c r="U4263">
        <f>((C4263-AVERAGE($C$2:$C$5018))/_xlfn.STDEV.P($C$2:$C$5018))</f>
        <v>1.0936003436235409</v>
      </c>
      <c r="V4263">
        <f>((N4263-AVERAGE($N$2:$N$5018))/_xlfn.STDEV.P($N$2:$N$5018))</f>
        <v>1.1344841148210622E-2</v>
      </c>
      <c r="W4263">
        <f>((I4263-AVERAGE($I$2:$I$5018))/_xlfn.STDEV.P($I$2:$I$5018))</f>
        <v>2.9354240414807609</v>
      </c>
      <c r="Y4263">
        <f t="shared" si="268"/>
        <v>0</v>
      </c>
      <c r="Z4263">
        <f t="shared" si="269"/>
        <v>0</v>
      </c>
      <c r="AA4263">
        <f t="shared" si="270"/>
        <v>0</v>
      </c>
    </row>
    <row r="4264" spans="1:27" x14ac:dyDescent="0.25">
      <c r="A4264">
        <v>27789</v>
      </c>
      <c r="B4264" t="s">
        <v>17</v>
      </c>
      <c r="C4264">
        <v>57</v>
      </c>
      <c r="D4264">
        <v>0</v>
      </c>
      <c r="E4264">
        <v>0</v>
      </c>
      <c r="F4264" t="s">
        <v>13</v>
      </c>
      <c r="G4264" t="s">
        <v>14</v>
      </c>
      <c r="H4264" t="s">
        <v>15</v>
      </c>
      <c r="I4264">
        <v>73</v>
      </c>
      <c r="J4264" s="2">
        <v>26.2</v>
      </c>
      <c r="K4264" t="s">
        <v>21</v>
      </c>
      <c r="L4264">
        <v>0</v>
      </c>
      <c r="N4264">
        <f t="shared" si="271"/>
        <v>26.2</v>
      </c>
      <c r="U4264">
        <f>((C4264-AVERAGE($C$2:$C$5018))/_xlfn.STDEV.P($C$2:$C$5018))</f>
        <v>0.60958367711551409</v>
      </c>
      <c r="V4264">
        <f>((N4264-AVERAGE($N$2:$N$5018))/_xlfn.STDEV.P($N$2:$N$5018))</f>
        <v>-0.32455681248486945</v>
      </c>
      <c r="W4264">
        <f>((I4264-AVERAGE($I$2:$I$5018))/_xlfn.STDEV.P($I$2:$I$5018))</f>
        <v>-0.73265652219306865</v>
      </c>
      <c r="Y4264">
        <f t="shared" si="268"/>
        <v>0</v>
      </c>
      <c r="Z4264">
        <f t="shared" si="269"/>
        <v>0</v>
      </c>
      <c r="AA4264">
        <f t="shared" si="270"/>
        <v>0</v>
      </c>
    </row>
    <row r="4265" spans="1:27" x14ac:dyDescent="0.25">
      <c r="A4265">
        <v>45325</v>
      </c>
      <c r="B4265" t="s">
        <v>17</v>
      </c>
      <c r="C4265">
        <v>29</v>
      </c>
      <c r="D4265">
        <v>0</v>
      </c>
      <c r="E4265">
        <v>0</v>
      </c>
      <c r="F4265" t="s">
        <v>23</v>
      </c>
      <c r="G4265" t="s">
        <v>14</v>
      </c>
      <c r="H4265" t="s">
        <v>15</v>
      </c>
      <c r="I4265">
        <v>61.13</v>
      </c>
      <c r="J4265" s="2">
        <v>26</v>
      </c>
      <c r="K4265" t="s">
        <v>21</v>
      </c>
      <c r="L4265">
        <v>0</v>
      </c>
      <c r="N4265">
        <f t="shared" si="271"/>
        <v>26</v>
      </c>
      <c r="U4265">
        <f>((C4265-AVERAGE($C$2:$C$5018))/_xlfn.STDEV.P($C$2:$C$5018))</f>
        <v>-0.62245874672309986</v>
      </c>
      <c r="V4265">
        <f>((N4265-AVERAGE($N$2:$N$5018))/_xlfn.STDEV.P($N$2:$N$5018))</f>
        <v>-0.35376565193122411</v>
      </c>
      <c r="W4265">
        <f>((I4265-AVERAGE($I$2:$I$5018))/_xlfn.STDEV.P($I$2:$I$5018))</f>
        <v>-0.9997082658805585</v>
      </c>
      <c r="Y4265">
        <f t="shared" si="268"/>
        <v>0</v>
      </c>
      <c r="Z4265">
        <f t="shared" si="269"/>
        <v>0</v>
      </c>
      <c r="AA4265">
        <f t="shared" si="270"/>
        <v>0</v>
      </c>
    </row>
    <row r="4266" spans="1:27" x14ac:dyDescent="0.25">
      <c r="A4266">
        <v>31092</v>
      </c>
      <c r="B4266" t="s">
        <v>17</v>
      </c>
      <c r="C4266">
        <v>30</v>
      </c>
      <c r="D4266">
        <v>0</v>
      </c>
      <c r="E4266">
        <v>0</v>
      </c>
      <c r="F4266" t="s">
        <v>13</v>
      </c>
      <c r="G4266" t="s">
        <v>14</v>
      </c>
      <c r="H4266" t="s">
        <v>15</v>
      </c>
      <c r="I4266">
        <v>88.56</v>
      </c>
      <c r="J4266" s="2">
        <v>45.3</v>
      </c>
      <c r="K4266" t="s">
        <v>21</v>
      </c>
      <c r="L4266">
        <v>0</v>
      </c>
      <c r="N4266">
        <f t="shared" si="271"/>
        <v>45.3</v>
      </c>
      <c r="U4266">
        <f>((C4266-AVERAGE($C$2:$C$5018))/_xlfn.STDEV.P($C$2:$C$5018))</f>
        <v>-0.57845723158600648</v>
      </c>
      <c r="V4266">
        <f>((N4266-AVERAGE($N$2:$N$5018))/_xlfn.STDEV.P($N$2:$N$5018))</f>
        <v>2.4648873546420118</v>
      </c>
      <c r="W4266">
        <f>((I4266-AVERAGE($I$2:$I$5018))/_xlfn.STDEV.P($I$2:$I$5018))</f>
        <v>-0.38258700814274477</v>
      </c>
      <c r="Y4266">
        <f t="shared" si="268"/>
        <v>0</v>
      </c>
      <c r="Z4266">
        <f t="shared" si="269"/>
        <v>0</v>
      </c>
      <c r="AA4266">
        <f t="shared" si="270"/>
        <v>0</v>
      </c>
    </row>
    <row r="4267" spans="1:27" x14ac:dyDescent="0.25">
      <c r="A4267">
        <v>40705</v>
      </c>
      <c r="B4267" t="s">
        <v>17</v>
      </c>
      <c r="C4267">
        <v>47</v>
      </c>
      <c r="D4267">
        <v>0</v>
      </c>
      <c r="E4267">
        <v>0</v>
      </c>
      <c r="F4267" t="s">
        <v>13</v>
      </c>
      <c r="G4267" t="s">
        <v>18</v>
      </c>
      <c r="H4267" t="s">
        <v>19</v>
      </c>
      <c r="I4267">
        <v>66.16</v>
      </c>
      <c r="J4267" s="2">
        <v>31.5</v>
      </c>
      <c r="K4267" t="s">
        <v>21</v>
      </c>
      <c r="L4267">
        <v>0</v>
      </c>
      <c r="N4267">
        <f t="shared" si="271"/>
        <v>31.5</v>
      </c>
      <c r="U4267">
        <f>((C4267-AVERAGE($C$2:$C$5018))/_xlfn.STDEV.P($C$2:$C$5018))</f>
        <v>0.16956852574458051</v>
      </c>
      <c r="V4267">
        <f>((N4267-AVERAGE($N$2:$N$5018))/_xlfn.STDEV.P($N$2:$N$5018))</f>
        <v>0.44947743284353231</v>
      </c>
      <c r="W4267">
        <f>((I4267-AVERAGE($I$2:$I$5018))/_xlfn.STDEV.P($I$2:$I$5018))</f>
        <v>-0.88654312091441922</v>
      </c>
      <c r="Y4267">
        <f t="shared" si="268"/>
        <v>0</v>
      </c>
      <c r="Z4267">
        <f t="shared" si="269"/>
        <v>0</v>
      </c>
      <c r="AA4267">
        <f t="shared" si="270"/>
        <v>0</v>
      </c>
    </row>
    <row r="4268" spans="1:27" x14ac:dyDescent="0.25">
      <c r="A4268">
        <v>28513</v>
      </c>
      <c r="B4268" t="s">
        <v>17</v>
      </c>
      <c r="C4268">
        <v>73</v>
      </c>
      <c r="D4268">
        <v>0</v>
      </c>
      <c r="E4268">
        <v>0</v>
      </c>
      <c r="F4268" t="s">
        <v>13</v>
      </c>
      <c r="G4268" t="s">
        <v>14</v>
      </c>
      <c r="H4268" t="s">
        <v>19</v>
      </c>
      <c r="I4268">
        <v>88.98</v>
      </c>
      <c r="J4268" s="2">
        <v>20.6</v>
      </c>
      <c r="K4268" t="s">
        <v>22</v>
      </c>
      <c r="L4268">
        <v>0</v>
      </c>
      <c r="N4268">
        <f t="shared" si="271"/>
        <v>20.6</v>
      </c>
      <c r="U4268">
        <f>((C4268-AVERAGE($C$2:$C$5018))/_xlfn.STDEV.P($C$2:$C$5018))</f>
        <v>1.3136079193090078</v>
      </c>
      <c r="V4268">
        <f>((N4268-AVERAGE($N$2:$N$5018))/_xlfn.STDEV.P($N$2:$N$5018))</f>
        <v>-1.1424043169828031</v>
      </c>
      <c r="W4268">
        <f>((I4268-AVERAGE($I$2:$I$5018))/_xlfn.STDEV.P($I$2:$I$5018))</f>
        <v>-0.37313783102827586</v>
      </c>
      <c r="Y4268">
        <f t="shared" si="268"/>
        <v>0</v>
      </c>
      <c r="Z4268">
        <f t="shared" si="269"/>
        <v>0</v>
      </c>
      <c r="AA4268">
        <f t="shared" si="270"/>
        <v>0</v>
      </c>
    </row>
    <row r="4269" spans="1:27" x14ac:dyDescent="0.25">
      <c r="A4269">
        <v>12367</v>
      </c>
      <c r="B4269" t="s">
        <v>17</v>
      </c>
      <c r="C4269">
        <v>66</v>
      </c>
      <c r="D4269">
        <v>0</v>
      </c>
      <c r="E4269">
        <v>0</v>
      </c>
      <c r="F4269" t="s">
        <v>13</v>
      </c>
      <c r="G4269" t="s">
        <v>18</v>
      </c>
      <c r="H4269" t="s">
        <v>15</v>
      </c>
      <c r="I4269">
        <v>94.39</v>
      </c>
      <c r="J4269" s="2">
        <v>29.4</v>
      </c>
      <c r="K4269" t="s">
        <v>24</v>
      </c>
      <c r="L4269">
        <v>0</v>
      </c>
      <c r="N4269">
        <f t="shared" si="271"/>
        <v>29.4</v>
      </c>
      <c r="U4269">
        <f>((C4269-AVERAGE($C$2:$C$5018))/_xlfn.STDEV.P($C$2:$C$5018))</f>
        <v>1.0055973133493543</v>
      </c>
      <c r="V4269">
        <f>((N4269-AVERAGE($N$2:$N$5018))/_xlfn.STDEV.P($N$2:$N$5018))</f>
        <v>0.14278461865680692</v>
      </c>
      <c r="W4269">
        <f>((I4269-AVERAGE($I$2:$I$5018))/_xlfn.STDEV.P($I$2:$I$5018))</f>
        <v>-0.25142343057761707</v>
      </c>
      <c r="Y4269">
        <f t="shared" si="268"/>
        <v>0</v>
      </c>
      <c r="Z4269">
        <f t="shared" si="269"/>
        <v>0</v>
      </c>
      <c r="AA4269">
        <f t="shared" si="270"/>
        <v>0</v>
      </c>
    </row>
    <row r="4270" spans="1:27" x14ac:dyDescent="0.25">
      <c r="A4270">
        <v>10166</v>
      </c>
      <c r="B4270" t="s">
        <v>12</v>
      </c>
      <c r="C4270">
        <v>66</v>
      </c>
      <c r="D4270">
        <v>0</v>
      </c>
      <c r="E4270">
        <v>0</v>
      </c>
      <c r="F4270" t="s">
        <v>23</v>
      </c>
      <c r="G4270" t="s">
        <v>25</v>
      </c>
      <c r="H4270" t="s">
        <v>19</v>
      </c>
      <c r="I4270">
        <v>77.91</v>
      </c>
      <c r="J4270" s="2">
        <v>39.1</v>
      </c>
      <c r="K4270" t="s">
        <v>24</v>
      </c>
      <c r="L4270">
        <v>0</v>
      </c>
      <c r="N4270">
        <f t="shared" si="271"/>
        <v>39.1</v>
      </c>
      <c r="U4270">
        <f>((C4270-AVERAGE($C$2:$C$5018))/_xlfn.STDEV.P($C$2:$C$5018))</f>
        <v>1.0055973133493543</v>
      </c>
      <c r="V4270">
        <f>((N4270-AVERAGE($N$2:$N$5018))/_xlfn.STDEV.P($N$2:$N$5018))</f>
        <v>1.5594133318050143</v>
      </c>
      <c r="W4270">
        <f>((I4270-AVERAGE($I$2:$I$5018))/_xlfn.STDEV.P($I$2:$I$5018))</f>
        <v>-0.62219114211677762</v>
      </c>
      <c r="Y4270">
        <f t="shared" si="268"/>
        <v>0</v>
      </c>
      <c r="Z4270">
        <f t="shared" si="269"/>
        <v>0</v>
      </c>
      <c r="AA4270">
        <f t="shared" si="270"/>
        <v>0</v>
      </c>
    </row>
    <row r="4271" spans="1:27" x14ac:dyDescent="0.25">
      <c r="A4271">
        <v>35999</v>
      </c>
      <c r="B4271" t="s">
        <v>17</v>
      </c>
      <c r="C4271">
        <v>52</v>
      </c>
      <c r="D4271">
        <v>0</v>
      </c>
      <c r="E4271">
        <v>0</v>
      </c>
      <c r="F4271" t="s">
        <v>13</v>
      </c>
      <c r="G4271" t="s">
        <v>14</v>
      </c>
      <c r="H4271" t="s">
        <v>15</v>
      </c>
      <c r="I4271">
        <v>86.85</v>
      </c>
      <c r="J4271" s="2">
        <v>23.8</v>
      </c>
      <c r="K4271" t="s">
        <v>16</v>
      </c>
      <c r="L4271">
        <v>0</v>
      </c>
      <c r="N4271">
        <f t="shared" si="271"/>
        <v>23.8</v>
      </c>
      <c r="U4271">
        <f>((C4271-AVERAGE($C$2:$C$5018))/_xlfn.STDEV.P($C$2:$C$5018))</f>
        <v>0.38957610143004728</v>
      </c>
      <c r="V4271">
        <f>((N4271-AVERAGE($N$2:$N$5018))/_xlfn.STDEV.P($N$2:$N$5018))</f>
        <v>-0.67506288584112661</v>
      </c>
      <c r="W4271">
        <f>((I4271-AVERAGE($I$2:$I$5018))/_xlfn.STDEV.P($I$2:$I$5018))</f>
        <v>-0.4210586578230826</v>
      </c>
      <c r="Y4271">
        <f t="shared" ref="Y4271:Y4333" si="272">IF(AND(C4271&lt;3,OR(K4271="smokes",K4271="formerly smoked")),1,0)</f>
        <v>0</v>
      </c>
      <c r="Z4271">
        <f t="shared" ref="Z4271:Z4333" si="273">IF(OR(N4271&lt;0,N4271&gt;100),1,0)</f>
        <v>0</v>
      </c>
      <c r="AA4271">
        <f t="shared" si="270"/>
        <v>0</v>
      </c>
    </row>
    <row r="4272" spans="1:27" x14ac:dyDescent="0.25">
      <c r="A4272">
        <v>8964</v>
      </c>
      <c r="B4272" t="s">
        <v>17</v>
      </c>
      <c r="C4272">
        <v>34</v>
      </c>
      <c r="D4272">
        <v>0</v>
      </c>
      <c r="E4272">
        <v>0</v>
      </c>
      <c r="F4272" t="s">
        <v>23</v>
      </c>
      <c r="G4272" t="s">
        <v>14</v>
      </c>
      <c r="H4272" t="s">
        <v>19</v>
      </c>
      <c r="I4272">
        <v>94.37</v>
      </c>
      <c r="J4272" s="2">
        <v>38.1</v>
      </c>
      <c r="K4272" t="s">
        <v>21</v>
      </c>
      <c r="L4272">
        <v>0</v>
      </c>
      <c r="N4272">
        <f t="shared" si="271"/>
        <v>38.1</v>
      </c>
      <c r="U4272">
        <f>((C4272-AVERAGE($C$2:$C$5018))/_xlfn.STDEV.P($C$2:$C$5018))</f>
        <v>-0.40245117103763306</v>
      </c>
      <c r="V4272">
        <f>((N4272-AVERAGE($N$2:$N$5018))/_xlfn.STDEV.P($N$2:$N$5018))</f>
        <v>1.4133691345732402</v>
      </c>
      <c r="W4272">
        <f>((I4272-AVERAGE($I$2:$I$5018))/_xlfn.STDEV.P($I$2:$I$5018))</f>
        <v>-0.25187339139259168</v>
      </c>
      <c r="Y4272">
        <f t="shared" si="272"/>
        <v>0</v>
      </c>
      <c r="Z4272">
        <f t="shared" si="273"/>
        <v>0</v>
      </c>
      <c r="AA4272">
        <f t="shared" si="270"/>
        <v>0</v>
      </c>
    </row>
    <row r="4273" spans="1:27" x14ac:dyDescent="0.25">
      <c r="A4273">
        <v>38207</v>
      </c>
      <c r="B4273" t="s">
        <v>17</v>
      </c>
      <c r="C4273">
        <v>79</v>
      </c>
      <c r="D4273">
        <v>1</v>
      </c>
      <c r="E4273">
        <v>0</v>
      </c>
      <c r="F4273" t="s">
        <v>13</v>
      </c>
      <c r="G4273" t="s">
        <v>18</v>
      </c>
      <c r="H4273" t="s">
        <v>19</v>
      </c>
      <c r="I4273">
        <v>76.64</v>
      </c>
      <c r="J4273" s="2">
        <v>19.5</v>
      </c>
      <c r="K4273" t="s">
        <v>21</v>
      </c>
      <c r="L4273">
        <v>0</v>
      </c>
      <c r="N4273">
        <f t="shared" si="271"/>
        <v>19.5</v>
      </c>
      <c r="U4273">
        <f>((C4273-AVERAGE($C$2:$C$5018))/_xlfn.STDEV.P($C$2:$C$5018))</f>
        <v>1.5776170101315679</v>
      </c>
      <c r="V4273">
        <f>((N4273-AVERAGE($N$2:$N$5018))/_xlfn.STDEV.P($N$2:$N$5018))</f>
        <v>-1.3030529339377546</v>
      </c>
      <c r="W4273">
        <f>((I4273-AVERAGE($I$2:$I$5018))/_xlfn.STDEV.P($I$2:$I$5018))</f>
        <v>-0.65076365386767154</v>
      </c>
      <c r="Y4273">
        <f t="shared" si="272"/>
        <v>0</v>
      </c>
      <c r="Z4273">
        <f t="shared" si="273"/>
        <v>0</v>
      </c>
      <c r="AA4273">
        <f t="shared" si="270"/>
        <v>0</v>
      </c>
    </row>
    <row r="4274" spans="1:27" x14ac:dyDescent="0.25">
      <c r="A4274">
        <v>52681</v>
      </c>
      <c r="B4274" t="s">
        <v>17</v>
      </c>
      <c r="C4274">
        <v>39</v>
      </c>
      <c r="D4274">
        <v>0</v>
      </c>
      <c r="E4274">
        <v>0</v>
      </c>
      <c r="F4274" t="s">
        <v>13</v>
      </c>
      <c r="G4274" t="s">
        <v>14</v>
      </c>
      <c r="H4274" t="s">
        <v>15</v>
      </c>
      <c r="I4274">
        <v>254.95</v>
      </c>
      <c r="J4274" s="2">
        <v>35.5</v>
      </c>
      <c r="K4274" t="s">
        <v>22</v>
      </c>
      <c r="L4274">
        <v>0</v>
      </c>
      <c r="N4274">
        <f t="shared" si="271"/>
        <v>35.5</v>
      </c>
      <c r="U4274">
        <f>((C4274-AVERAGE($C$2:$C$5018))/_xlfn.STDEV.P($C$2:$C$5018))</f>
        <v>-0.18244359535216631</v>
      </c>
      <c r="V4274">
        <f>((N4274-AVERAGE($N$2:$N$5018))/_xlfn.STDEV.P($N$2:$N$5018))</f>
        <v>1.0336542217706279</v>
      </c>
      <c r="W4274">
        <f>((I4274-AVERAGE($I$2:$I$5018))/_xlfn.STDEV.P($I$2:$I$5018))</f>
        <v>3.3608619920393483</v>
      </c>
      <c r="Y4274">
        <f t="shared" si="272"/>
        <v>0</v>
      </c>
      <c r="Z4274">
        <f t="shared" si="273"/>
        <v>0</v>
      </c>
      <c r="AA4274">
        <f t="shared" si="270"/>
        <v>0</v>
      </c>
    </row>
    <row r="4275" spans="1:27" x14ac:dyDescent="0.25">
      <c r="A4275">
        <v>38980</v>
      </c>
      <c r="B4275" t="s">
        <v>12</v>
      </c>
      <c r="C4275">
        <v>61</v>
      </c>
      <c r="D4275">
        <v>0</v>
      </c>
      <c r="E4275">
        <v>0</v>
      </c>
      <c r="F4275" t="s">
        <v>13</v>
      </c>
      <c r="G4275" t="s">
        <v>25</v>
      </c>
      <c r="H4275" t="s">
        <v>15</v>
      </c>
      <c r="I4275">
        <v>107.33</v>
      </c>
      <c r="J4275" s="2">
        <v>26.4</v>
      </c>
      <c r="K4275" t="s">
        <v>16</v>
      </c>
      <c r="L4275">
        <v>0</v>
      </c>
      <c r="N4275">
        <f t="shared" si="271"/>
        <v>26.4</v>
      </c>
      <c r="U4275">
        <f>((C4275-AVERAGE($C$2:$C$5018))/_xlfn.STDEV.P($C$2:$C$5018))</f>
        <v>0.78558973766388751</v>
      </c>
      <c r="V4275">
        <f>((N4275-AVERAGE($N$2:$N$5018))/_xlfn.STDEV.P($N$2:$N$5018))</f>
        <v>-0.29534797303851479</v>
      </c>
      <c r="W4275">
        <f>((I4275-AVERAGE($I$2:$I$5018))/_xlfn.STDEV.P($I$2:$I$5018))</f>
        <v>3.9701216711019754E-2</v>
      </c>
      <c r="Y4275">
        <f t="shared" si="272"/>
        <v>0</v>
      </c>
      <c r="Z4275">
        <f t="shared" si="273"/>
        <v>0</v>
      </c>
      <c r="AA4275">
        <f t="shared" si="270"/>
        <v>0</v>
      </c>
    </row>
    <row r="4276" spans="1:27" x14ac:dyDescent="0.25">
      <c r="A4276">
        <v>33924</v>
      </c>
      <c r="B4276" t="s">
        <v>17</v>
      </c>
      <c r="C4276">
        <v>26</v>
      </c>
      <c r="D4276">
        <v>0</v>
      </c>
      <c r="E4276">
        <v>0</v>
      </c>
      <c r="F4276" t="s">
        <v>23</v>
      </c>
      <c r="G4276" t="s">
        <v>14</v>
      </c>
      <c r="H4276" t="s">
        <v>15</v>
      </c>
      <c r="I4276">
        <v>80.94</v>
      </c>
      <c r="J4276" s="2">
        <v>22.2</v>
      </c>
      <c r="K4276" t="s">
        <v>22</v>
      </c>
      <c r="L4276">
        <v>0</v>
      </c>
      <c r="N4276">
        <f t="shared" si="271"/>
        <v>22.2</v>
      </c>
      <c r="U4276">
        <f>((C4276-AVERAGE($C$2:$C$5018))/_xlfn.STDEV.P($C$2:$C$5018))</f>
        <v>-0.7544632921343799</v>
      </c>
      <c r="V4276">
        <f>((N4276-AVERAGE($N$2:$N$5018))/_xlfn.STDEV.P($N$2:$N$5018))</f>
        <v>-0.90873360141196502</v>
      </c>
      <c r="W4276">
        <f>((I4276-AVERAGE($I$2:$I$5018))/_xlfn.STDEV.P($I$2:$I$5018))</f>
        <v>-0.55402207864810904</v>
      </c>
      <c r="Y4276">
        <f t="shared" si="272"/>
        <v>0</v>
      </c>
      <c r="Z4276">
        <f t="shared" si="273"/>
        <v>0</v>
      </c>
      <c r="AA4276">
        <f t="shared" si="270"/>
        <v>0</v>
      </c>
    </row>
    <row r="4277" spans="1:27" x14ac:dyDescent="0.25">
      <c r="A4277">
        <v>10135</v>
      </c>
      <c r="B4277" t="s">
        <v>17</v>
      </c>
      <c r="C4277">
        <v>37</v>
      </c>
      <c r="D4277">
        <v>0</v>
      </c>
      <c r="E4277">
        <v>0</v>
      </c>
      <c r="F4277" t="s">
        <v>23</v>
      </c>
      <c r="G4277" t="s">
        <v>14</v>
      </c>
      <c r="H4277" t="s">
        <v>19</v>
      </c>
      <c r="I4277">
        <v>112.02</v>
      </c>
      <c r="J4277" s="2">
        <v>29.1</v>
      </c>
      <c r="K4277" t="s">
        <v>24</v>
      </c>
      <c r="L4277">
        <v>0</v>
      </c>
      <c r="N4277">
        <f t="shared" si="271"/>
        <v>29.1</v>
      </c>
      <c r="U4277">
        <f>((C4277-AVERAGE($C$2:$C$5018))/_xlfn.STDEV.P($C$2:$C$5018))</f>
        <v>-0.27044662562635302</v>
      </c>
      <c r="V4277">
        <f>((N4277-AVERAGE($N$2:$N$5018))/_xlfn.STDEV.P($N$2:$N$5018))</f>
        <v>9.8971359487275173E-2</v>
      </c>
      <c r="W4277">
        <f>((I4277-AVERAGE($I$2:$I$5018))/_xlfn.STDEV.P($I$2:$I$5018))</f>
        <v>0.14521702782258902</v>
      </c>
      <c r="Y4277">
        <f t="shared" si="272"/>
        <v>0</v>
      </c>
      <c r="Z4277">
        <f t="shared" si="273"/>
        <v>0</v>
      </c>
      <c r="AA4277">
        <f t="shared" si="270"/>
        <v>0</v>
      </c>
    </row>
    <row r="4278" spans="1:27" x14ac:dyDescent="0.25">
      <c r="A4278">
        <v>46517</v>
      </c>
      <c r="B4278" t="s">
        <v>17</v>
      </c>
      <c r="C4278">
        <v>66</v>
      </c>
      <c r="D4278">
        <v>0</v>
      </c>
      <c r="E4278">
        <v>1</v>
      </c>
      <c r="F4278" t="s">
        <v>13</v>
      </c>
      <c r="G4278" t="s">
        <v>14</v>
      </c>
      <c r="H4278" t="s">
        <v>19</v>
      </c>
      <c r="I4278">
        <v>196.58</v>
      </c>
      <c r="J4278" s="2">
        <v>41.9</v>
      </c>
      <c r="K4278" t="s">
        <v>16</v>
      </c>
      <c r="L4278">
        <v>0</v>
      </c>
      <c r="N4278">
        <f t="shared" si="271"/>
        <v>41.9</v>
      </c>
      <c r="U4278">
        <f>((C4278-AVERAGE($C$2:$C$5018))/_xlfn.STDEV.P($C$2:$C$5018))</f>
        <v>1.0055973133493543</v>
      </c>
      <c r="V4278">
        <f>((N4278-AVERAGE($N$2:$N$5018))/_xlfn.STDEV.P($N$2:$N$5018))</f>
        <v>1.9683370840539807</v>
      </c>
      <c r="W4278">
        <f>((I4278-AVERAGE($I$2:$I$5018))/_xlfn.STDEV.P($I$2:$I$5018))</f>
        <v>2.04765135353566</v>
      </c>
      <c r="Y4278">
        <f t="shared" si="272"/>
        <v>0</v>
      </c>
      <c r="Z4278">
        <f t="shared" si="273"/>
        <v>0</v>
      </c>
      <c r="AA4278">
        <f t="shared" si="270"/>
        <v>0</v>
      </c>
    </row>
    <row r="4279" spans="1:27" x14ac:dyDescent="0.25">
      <c r="A4279">
        <v>65966</v>
      </c>
      <c r="B4279" t="s">
        <v>17</v>
      </c>
      <c r="C4279">
        <v>16</v>
      </c>
      <c r="D4279">
        <v>0</v>
      </c>
      <c r="E4279">
        <v>0</v>
      </c>
      <c r="F4279" t="s">
        <v>23</v>
      </c>
      <c r="G4279" t="s">
        <v>14</v>
      </c>
      <c r="H4279" t="s">
        <v>15</v>
      </c>
      <c r="I4279">
        <v>89.14</v>
      </c>
      <c r="J4279" s="2">
        <v>22.6</v>
      </c>
      <c r="K4279" t="s">
        <v>16</v>
      </c>
      <c r="L4279">
        <v>0</v>
      </c>
      <c r="N4279">
        <f t="shared" si="271"/>
        <v>22.6</v>
      </c>
      <c r="U4279">
        <f>((C4279-AVERAGE($C$2:$C$5018))/_xlfn.STDEV.P($C$2:$C$5018))</f>
        <v>-1.1944784435053135</v>
      </c>
      <c r="V4279">
        <f>((N4279-AVERAGE($N$2:$N$5018))/_xlfn.STDEV.P($N$2:$N$5018))</f>
        <v>-0.85031592251925514</v>
      </c>
      <c r="W4279">
        <f>((I4279-AVERAGE($I$2:$I$5018))/_xlfn.STDEV.P($I$2:$I$5018))</f>
        <v>-0.36953814450847822</v>
      </c>
      <c r="Y4279">
        <f t="shared" si="272"/>
        <v>0</v>
      </c>
      <c r="Z4279">
        <f t="shared" si="273"/>
        <v>0</v>
      </c>
      <c r="AA4279">
        <f t="shared" si="270"/>
        <v>0</v>
      </c>
    </row>
    <row r="4280" spans="1:27" x14ac:dyDescent="0.25">
      <c r="A4280">
        <v>56575</v>
      </c>
      <c r="B4280" t="s">
        <v>17</v>
      </c>
      <c r="C4280">
        <v>51</v>
      </c>
      <c r="D4280">
        <v>1</v>
      </c>
      <c r="E4280">
        <v>0</v>
      </c>
      <c r="F4280" t="s">
        <v>13</v>
      </c>
      <c r="G4280" t="s">
        <v>25</v>
      </c>
      <c r="H4280" t="s">
        <v>15</v>
      </c>
      <c r="I4280">
        <v>69.94</v>
      </c>
      <c r="J4280" s="2">
        <v>33.299999999999997</v>
      </c>
      <c r="K4280" t="s">
        <v>22</v>
      </c>
      <c r="L4280">
        <v>0</v>
      </c>
      <c r="N4280">
        <f t="shared" si="271"/>
        <v>33.299999999999997</v>
      </c>
      <c r="U4280">
        <f>((C4280-AVERAGE($C$2:$C$5018))/_xlfn.STDEV.P($C$2:$C$5018))</f>
        <v>0.34557458629295396</v>
      </c>
      <c r="V4280">
        <f>((N4280-AVERAGE($N$2:$N$5018))/_xlfn.STDEV.P($N$2:$N$5018))</f>
        <v>0.71235698786072499</v>
      </c>
      <c r="W4280">
        <f>((I4280-AVERAGE($I$2:$I$5018))/_xlfn.STDEV.P($I$2:$I$5018))</f>
        <v>-0.80150052688419915</v>
      </c>
      <c r="Y4280">
        <f t="shared" si="272"/>
        <v>0</v>
      </c>
      <c r="Z4280">
        <f t="shared" si="273"/>
        <v>0</v>
      </c>
      <c r="AA4280">
        <f t="shared" si="270"/>
        <v>0</v>
      </c>
    </row>
    <row r="4281" spans="1:27" x14ac:dyDescent="0.25">
      <c r="A4281">
        <v>43138</v>
      </c>
      <c r="B4281" t="s">
        <v>12</v>
      </c>
      <c r="C4281">
        <v>15</v>
      </c>
      <c r="D4281">
        <v>0</v>
      </c>
      <c r="E4281">
        <v>0</v>
      </c>
      <c r="F4281" t="s">
        <v>23</v>
      </c>
      <c r="G4281" t="s">
        <v>14</v>
      </c>
      <c r="H4281" t="s">
        <v>15</v>
      </c>
      <c r="I4281">
        <v>55.79</v>
      </c>
      <c r="J4281" s="2">
        <v>21.3</v>
      </c>
      <c r="K4281" t="s">
        <v>21</v>
      </c>
      <c r="L4281">
        <v>0</v>
      </c>
      <c r="N4281">
        <f t="shared" si="271"/>
        <v>21.3</v>
      </c>
      <c r="U4281">
        <f>((C4281-AVERAGE($C$2:$C$5018))/_xlfn.STDEV.P($C$2:$C$5018))</f>
        <v>-1.2384799586424069</v>
      </c>
      <c r="V4281">
        <f>((N4281-AVERAGE($N$2:$N$5018))/_xlfn.STDEV.P($N$2:$N$5018))</f>
        <v>-1.0401733789205614</v>
      </c>
      <c r="W4281">
        <f>((I4281-AVERAGE($I$2:$I$5018))/_xlfn.STDEV.P($I$2:$I$5018))</f>
        <v>-1.119847803478806</v>
      </c>
      <c r="Y4281">
        <f t="shared" si="272"/>
        <v>0</v>
      </c>
      <c r="Z4281">
        <f t="shared" si="273"/>
        <v>0</v>
      </c>
      <c r="AA4281">
        <f t="shared" si="270"/>
        <v>0</v>
      </c>
    </row>
    <row r="4282" spans="1:27" x14ac:dyDescent="0.25">
      <c r="A4282">
        <v>36633</v>
      </c>
      <c r="B4282" t="s">
        <v>12</v>
      </c>
      <c r="C4282">
        <v>1.72</v>
      </c>
      <c r="D4282">
        <v>0</v>
      </c>
      <c r="E4282">
        <v>0</v>
      </c>
      <c r="F4282" t="s">
        <v>23</v>
      </c>
      <c r="G4282" t="s">
        <v>26</v>
      </c>
      <c r="H4282" t="s">
        <v>15</v>
      </c>
      <c r="I4282">
        <v>73.08</v>
      </c>
      <c r="J4282" s="2">
        <v>20.399999999999999</v>
      </c>
      <c r="K4282" t="s">
        <v>24</v>
      </c>
      <c r="L4282">
        <v>0</v>
      </c>
      <c r="N4282">
        <f t="shared" si="271"/>
        <v>20.399999999999999</v>
      </c>
      <c r="U4282">
        <f>((C4282-AVERAGE($C$2:$C$5018))/_xlfn.STDEV.P($C$2:$C$5018))</f>
        <v>-1.8228200796630065</v>
      </c>
      <c r="V4282">
        <f>((N4282-AVERAGE($N$2:$N$5018))/_xlfn.STDEV.P($N$2:$N$5018))</f>
        <v>-1.1716131564291581</v>
      </c>
      <c r="W4282">
        <f>((I4282-AVERAGE($I$2:$I$5018))/_xlfn.STDEV.P($I$2:$I$5018))</f>
        <v>-0.73085667893316986</v>
      </c>
      <c r="Y4282">
        <f t="shared" si="272"/>
        <v>0</v>
      </c>
      <c r="Z4282">
        <f t="shared" si="273"/>
        <v>0</v>
      </c>
      <c r="AA4282">
        <f t="shared" si="270"/>
        <v>0</v>
      </c>
    </row>
    <row r="4283" spans="1:27" x14ac:dyDescent="0.25">
      <c r="A4283">
        <v>11632</v>
      </c>
      <c r="B4283" t="s">
        <v>12</v>
      </c>
      <c r="C4283">
        <v>60</v>
      </c>
      <c r="D4283">
        <v>0</v>
      </c>
      <c r="E4283">
        <v>0</v>
      </c>
      <c r="F4283" t="s">
        <v>13</v>
      </c>
      <c r="G4283" t="s">
        <v>14</v>
      </c>
      <c r="H4283" t="s">
        <v>15</v>
      </c>
      <c r="I4283">
        <v>96.02</v>
      </c>
      <c r="J4283" s="2">
        <v>28.7</v>
      </c>
      <c r="K4283" t="s">
        <v>24</v>
      </c>
      <c r="L4283">
        <v>0</v>
      </c>
      <c r="N4283">
        <f t="shared" si="271"/>
        <v>28.7</v>
      </c>
      <c r="U4283">
        <f>((C4283-AVERAGE($C$2:$C$5018))/_xlfn.STDEV.P($C$2:$C$5018))</f>
        <v>0.74158822252679413</v>
      </c>
      <c r="V4283">
        <f>((N4283-AVERAGE($N$2:$N$5018))/_xlfn.STDEV.P($N$2:$N$5018))</f>
        <v>4.0553680594565301E-2</v>
      </c>
      <c r="W4283">
        <f>((I4283-AVERAGE($I$2:$I$5018))/_xlfn.STDEV.P($I$2:$I$5018))</f>
        <v>-0.21475162415717836</v>
      </c>
      <c r="Y4283">
        <f t="shared" si="272"/>
        <v>0</v>
      </c>
      <c r="Z4283">
        <f t="shared" si="273"/>
        <v>0</v>
      </c>
      <c r="AA4283">
        <f t="shared" si="270"/>
        <v>0</v>
      </c>
    </row>
    <row r="4284" spans="1:27" x14ac:dyDescent="0.25">
      <c r="A4284">
        <v>31153</v>
      </c>
      <c r="B4284" t="s">
        <v>12</v>
      </c>
      <c r="C4284">
        <v>66</v>
      </c>
      <c r="D4284">
        <v>0</v>
      </c>
      <c r="E4284">
        <v>0</v>
      </c>
      <c r="F4284" t="s">
        <v>13</v>
      </c>
      <c r="G4284" t="s">
        <v>18</v>
      </c>
      <c r="H4284" t="s">
        <v>19</v>
      </c>
      <c r="I4284">
        <v>189.82</v>
      </c>
      <c r="J4284" s="2">
        <v>28.8</v>
      </c>
      <c r="K4284" t="s">
        <v>16</v>
      </c>
      <c r="L4284">
        <v>0</v>
      </c>
      <c r="N4284">
        <f t="shared" si="271"/>
        <v>28.8</v>
      </c>
      <c r="U4284">
        <f>((C4284-AVERAGE($C$2:$C$5018))/_xlfn.STDEV.P($C$2:$C$5018))</f>
        <v>1.0055973133493543</v>
      </c>
      <c r="V4284">
        <f>((N4284-AVERAGE($N$2:$N$5018))/_xlfn.STDEV.P($N$2:$N$5018))</f>
        <v>5.5158100317742896E-2</v>
      </c>
      <c r="W4284">
        <f>((I4284-AVERAGE($I$2:$I$5018))/_xlfn.STDEV.P($I$2:$I$5018))</f>
        <v>1.895564598074208</v>
      </c>
      <c r="Y4284">
        <f t="shared" si="272"/>
        <v>0</v>
      </c>
      <c r="Z4284">
        <f t="shared" si="273"/>
        <v>0</v>
      </c>
      <c r="AA4284">
        <f t="shared" si="270"/>
        <v>0</v>
      </c>
    </row>
    <row r="4285" spans="1:27" x14ac:dyDescent="0.25">
      <c r="A4285">
        <v>52247</v>
      </c>
      <c r="B4285" t="s">
        <v>17</v>
      </c>
      <c r="C4285">
        <v>75</v>
      </c>
      <c r="D4285">
        <v>0</v>
      </c>
      <c r="E4285">
        <v>0</v>
      </c>
      <c r="F4285" t="s">
        <v>13</v>
      </c>
      <c r="G4285" t="s">
        <v>25</v>
      </c>
      <c r="H4285" t="s">
        <v>15</v>
      </c>
      <c r="I4285">
        <v>89.68</v>
      </c>
      <c r="J4285" s="2">
        <v>38.700000000000003</v>
      </c>
      <c r="K4285" t="s">
        <v>21</v>
      </c>
      <c r="L4285">
        <v>0</v>
      </c>
      <c r="N4285">
        <f t="shared" si="271"/>
        <v>38.700000000000003</v>
      </c>
      <c r="U4285">
        <f>((C4285-AVERAGE($C$2:$C$5018))/_xlfn.STDEV.P($C$2:$C$5018))</f>
        <v>1.4016109495831943</v>
      </c>
      <c r="V4285">
        <f>((N4285-AVERAGE($N$2:$N$5018))/_xlfn.STDEV.P($N$2:$N$5018))</f>
        <v>1.5009956529123047</v>
      </c>
      <c r="W4285">
        <f>((I4285-AVERAGE($I$2:$I$5018))/_xlfn.STDEV.P($I$2:$I$5018))</f>
        <v>-0.35738920250416095</v>
      </c>
      <c r="Y4285">
        <f t="shared" si="272"/>
        <v>0</v>
      </c>
      <c r="Z4285">
        <f t="shared" si="273"/>
        <v>0</v>
      </c>
      <c r="AA4285">
        <f t="shared" si="270"/>
        <v>0</v>
      </c>
    </row>
    <row r="4286" spans="1:27" x14ac:dyDescent="0.25">
      <c r="A4286">
        <v>61987</v>
      </c>
      <c r="B4286" t="s">
        <v>17</v>
      </c>
      <c r="C4286">
        <v>40</v>
      </c>
      <c r="D4286">
        <v>0</v>
      </c>
      <c r="E4286">
        <v>0</v>
      </c>
      <c r="F4286" t="s">
        <v>13</v>
      </c>
      <c r="G4286" t="s">
        <v>14</v>
      </c>
      <c r="H4286" t="s">
        <v>15</v>
      </c>
      <c r="I4286">
        <v>101.06</v>
      </c>
      <c r="J4286" s="2">
        <v>32.299999999999997</v>
      </c>
      <c r="K4286" t="s">
        <v>22</v>
      </c>
      <c r="L4286">
        <v>0</v>
      </c>
      <c r="N4286">
        <f t="shared" si="271"/>
        <v>32.299999999999997</v>
      </c>
      <c r="U4286">
        <f>((C4286-AVERAGE($C$2:$C$5018))/_xlfn.STDEV.P($C$2:$C$5018))</f>
        <v>-0.13844208021507295</v>
      </c>
      <c r="V4286">
        <f>((N4286-AVERAGE($N$2:$N$5018))/_xlfn.STDEV.P($N$2:$N$5018))</f>
        <v>0.56631279062895101</v>
      </c>
      <c r="W4286">
        <f>((I4286-AVERAGE($I$2:$I$5018))/_xlfn.STDEV.P($I$2:$I$5018))</f>
        <v>-0.1013614987835515</v>
      </c>
      <c r="Y4286">
        <f t="shared" si="272"/>
        <v>0</v>
      </c>
      <c r="Z4286">
        <f t="shared" si="273"/>
        <v>0</v>
      </c>
      <c r="AA4286">
        <f t="shared" si="270"/>
        <v>0</v>
      </c>
    </row>
    <row r="4287" spans="1:27" x14ac:dyDescent="0.25">
      <c r="A4287">
        <v>64416</v>
      </c>
      <c r="B4287" t="s">
        <v>17</v>
      </c>
      <c r="C4287">
        <v>52</v>
      </c>
      <c r="D4287">
        <v>0</v>
      </c>
      <c r="E4287">
        <v>0</v>
      </c>
      <c r="F4287" t="s">
        <v>13</v>
      </c>
      <c r="G4287" t="s">
        <v>25</v>
      </c>
      <c r="H4287" t="s">
        <v>19</v>
      </c>
      <c r="I4287">
        <v>62.66</v>
      </c>
      <c r="J4287" s="2">
        <v>37.9</v>
      </c>
      <c r="K4287" t="s">
        <v>24</v>
      </c>
      <c r="L4287">
        <v>0</v>
      </c>
      <c r="N4287">
        <f t="shared" si="271"/>
        <v>37.9</v>
      </c>
      <c r="U4287">
        <f>((C4287-AVERAGE($C$2:$C$5018))/_xlfn.STDEV.P($C$2:$C$5018))</f>
        <v>0.38957610143004728</v>
      </c>
      <c r="V4287">
        <f>((N4287-AVERAGE($N$2:$N$5018))/_xlfn.STDEV.P($N$2:$N$5018))</f>
        <v>1.384160295126885</v>
      </c>
      <c r="W4287">
        <f>((I4287-AVERAGE($I$2:$I$5018))/_xlfn.STDEV.P($I$2:$I$5018))</f>
        <v>-0.96528626353499336</v>
      </c>
      <c r="Y4287">
        <f t="shared" si="272"/>
        <v>0</v>
      </c>
      <c r="Z4287">
        <f t="shared" si="273"/>
        <v>0</v>
      </c>
      <c r="AA4287">
        <f t="shared" si="270"/>
        <v>0</v>
      </c>
    </row>
    <row r="4288" spans="1:27" x14ac:dyDescent="0.25">
      <c r="A4288">
        <v>31708</v>
      </c>
      <c r="B4288" t="s">
        <v>17</v>
      </c>
      <c r="C4288">
        <v>13</v>
      </c>
      <c r="D4288">
        <v>0</v>
      </c>
      <c r="E4288">
        <v>0</v>
      </c>
      <c r="F4288" t="s">
        <v>23</v>
      </c>
      <c r="G4288" t="s">
        <v>26</v>
      </c>
      <c r="H4288" t="s">
        <v>15</v>
      </c>
      <c r="I4288">
        <v>84.03</v>
      </c>
      <c r="J4288" s="2">
        <v>25.3</v>
      </c>
      <c r="K4288" t="s">
        <v>24</v>
      </c>
      <c r="L4288">
        <v>0</v>
      </c>
      <c r="N4288">
        <f t="shared" si="271"/>
        <v>25.3</v>
      </c>
      <c r="U4288">
        <f>((C4288-AVERAGE($C$2:$C$5018))/_xlfn.STDEV.P($C$2:$C$5018))</f>
        <v>-1.3264829889165934</v>
      </c>
      <c r="V4288">
        <f>((N4288-AVERAGE($N$2:$N$5018))/_xlfn.STDEV.P($N$2:$N$5018))</f>
        <v>-0.45599658999346576</v>
      </c>
      <c r="W4288">
        <f>((I4288-AVERAGE($I$2:$I$5018))/_xlfn.STDEV.P($I$2:$I$5018))</f>
        <v>-0.48450313273451645</v>
      </c>
      <c r="Y4288">
        <f t="shared" si="272"/>
        <v>0</v>
      </c>
      <c r="Z4288">
        <f t="shared" si="273"/>
        <v>0</v>
      </c>
      <c r="AA4288">
        <f t="shared" si="270"/>
        <v>0</v>
      </c>
    </row>
    <row r="4289" spans="1:27" x14ac:dyDescent="0.25">
      <c r="A4289">
        <v>62296</v>
      </c>
      <c r="B4289" t="s">
        <v>17</v>
      </c>
      <c r="C4289">
        <v>44</v>
      </c>
      <c r="D4289">
        <v>0</v>
      </c>
      <c r="E4289">
        <v>0</v>
      </c>
      <c r="F4289" t="s">
        <v>13</v>
      </c>
      <c r="G4289" t="s">
        <v>25</v>
      </c>
      <c r="H4289" t="s">
        <v>19</v>
      </c>
      <c r="I4289">
        <v>108.38</v>
      </c>
      <c r="J4289" s="2">
        <v>27.7</v>
      </c>
      <c r="K4289" t="s">
        <v>24</v>
      </c>
      <c r="L4289">
        <v>0</v>
      </c>
      <c r="N4289">
        <f t="shared" si="271"/>
        <v>27.7</v>
      </c>
      <c r="U4289">
        <f>((C4289-AVERAGE($C$2:$C$5018))/_xlfn.STDEV.P($C$2:$C$5018))</f>
        <v>3.7563980333300453E-2</v>
      </c>
      <c r="V4289">
        <f>((N4289-AVERAGE($N$2:$N$5018))/_xlfn.STDEV.P($N$2:$N$5018))</f>
        <v>-0.1054905166372086</v>
      </c>
      <c r="W4289">
        <f>((I4289-AVERAGE($I$2:$I$5018))/_xlfn.STDEV.P($I$2:$I$5018))</f>
        <v>6.3324159497191931E-2</v>
      </c>
      <c r="Y4289">
        <f t="shared" si="272"/>
        <v>0</v>
      </c>
      <c r="Z4289">
        <f t="shared" si="273"/>
        <v>0</v>
      </c>
      <c r="AA4289">
        <f t="shared" si="270"/>
        <v>0</v>
      </c>
    </row>
    <row r="4290" spans="1:27" x14ac:dyDescent="0.25">
      <c r="A4290">
        <v>53976</v>
      </c>
      <c r="B4290" t="s">
        <v>17</v>
      </c>
      <c r="C4290">
        <v>37</v>
      </c>
      <c r="D4290">
        <v>0</v>
      </c>
      <c r="E4290">
        <v>0</v>
      </c>
      <c r="F4290" t="s">
        <v>23</v>
      </c>
      <c r="G4290" t="s">
        <v>14</v>
      </c>
      <c r="H4290" t="s">
        <v>19</v>
      </c>
      <c r="I4290">
        <v>78.790000000000006</v>
      </c>
      <c r="J4290" s="2">
        <v>25.1</v>
      </c>
      <c r="K4290" t="s">
        <v>24</v>
      </c>
      <c r="L4290">
        <v>0</v>
      </c>
      <c r="N4290">
        <f t="shared" si="271"/>
        <v>25.1</v>
      </c>
      <c r="U4290">
        <f>((C4290-AVERAGE($C$2:$C$5018))/_xlfn.STDEV.P($C$2:$C$5018))</f>
        <v>-0.27044662562635302</v>
      </c>
      <c r="V4290">
        <f>((N4290-AVERAGE($N$2:$N$5018))/_xlfn.STDEV.P($N$2:$N$5018))</f>
        <v>-0.48520542943982042</v>
      </c>
      <c r="W4290">
        <f>((I4290-AVERAGE($I$2:$I$5018))/_xlfn.STDEV.P($I$2:$I$5018))</f>
        <v>-0.60239286625789012</v>
      </c>
      <c r="Y4290">
        <f t="shared" si="272"/>
        <v>0</v>
      </c>
      <c r="Z4290">
        <f t="shared" si="273"/>
        <v>0</v>
      </c>
      <c r="AA4290">
        <f t="shared" si="270"/>
        <v>0</v>
      </c>
    </row>
    <row r="4291" spans="1:27" x14ac:dyDescent="0.25">
      <c r="A4291">
        <v>16446</v>
      </c>
      <c r="B4291" t="s">
        <v>12</v>
      </c>
      <c r="C4291">
        <v>2</v>
      </c>
      <c r="D4291">
        <v>0</v>
      </c>
      <c r="E4291">
        <v>0</v>
      </c>
      <c r="F4291" t="s">
        <v>23</v>
      </c>
      <c r="G4291" t="s">
        <v>26</v>
      </c>
      <c r="H4291" t="s">
        <v>19</v>
      </c>
      <c r="I4291">
        <v>76.12</v>
      </c>
      <c r="J4291" s="2">
        <v>16.8</v>
      </c>
      <c r="K4291" t="s">
        <v>24</v>
      </c>
      <c r="L4291">
        <v>0</v>
      </c>
      <c r="N4291">
        <f t="shared" si="271"/>
        <v>16.8</v>
      </c>
      <c r="U4291">
        <f>((C4291-AVERAGE($C$2:$C$5018))/_xlfn.STDEV.P($C$2:$C$5018))</f>
        <v>-1.8104996554246204</v>
      </c>
      <c r="V4291">
        <f>((N4291-AVERAGE($N$2:$N$5018))/_xlfn.STDEV.P($N$2:$N$5018))</f>
        <v>-1.697372266463544</v>
      </c>
      <c r="W4291">
        <f>((I4291-AVERAGE($I$2:$I$5018))/_xlfn.STDEV.P($I$2:$I$5018))</f>
        <v>-0.66246263505701386</v>
      </c>
      <c r="Y4291">
        <f t="shared" si="272"/>
        <v>0</v>
      </c>
      <c r="Z4291">
        <f t="shared" si="273"/>
        <v>0</v>
      </c>
      <c r="AA4291">
        <f t="shared" ref="AA4291:AA4354" si="274">IF(AND(C4291&lt;10,G4291&lt;&gt;"Children"),1,0)</f>
        <v>0</v>
      </c>
    </row>
    <row r="4292" spans="1:27" x14ac:dyDescent="0.25">
      <c r="A4292">
        <v>51329</v>
      </c>
      <c r="B4292" t="s">
        <v>17</v>
      </c>
      <c r="C4292">
        <v>48</v>
      </c>
      <c r="D4292">
        <v>0</v>
      </c>
      <c r="E4292">
        <v>0</v>
      </c>
      <c r="F4292" t="s">
        <v>13</v>
      </c>
      <c r="G4292" t="s">
        <v>14</v>
      </c>
      <c r="H4292" t="s">
        <v>19</v>
      </c>
      <c r="I4292">
        <v>68.010000000000005</v>
      </c>
      <c r="J4292" s="2">
        <v>27.7</v>
      </c>
      <c r="K4292" t="s">
        <v>21</v>
      </c>
      <c r="L4292">
        <v>0</v>
      </c>
      <c r="N4292">
        <f t="shared" si="271"/>
        <v>27.7</v>
      </c>
      <c r="U4292">
        <f>((C4292-AVERAGE($C$2:$C$5018))/_xlfn.STDEV.P($C$2:$C$5018))</f>
        <v>0.21357004088167386</v>
      </c>
      <c r="V4292">
        <f>((N4292-AVERAGE($N$2:$N$5018))/_xlfn.STDEV.P($N$2:$N$5018))</f>
        <v>-0.1054905166372086</v>
      </c>
      <c r="W4292">
        <f>((I4292-AVERAGE($I$2:$I$5018))/_xlfn.STDEV.P($I$2:$I$5018))</f>
        <v>-0.84492174552925847</v>
      </c>
      <c r="Y4292">
        <f t="shared" si="272"/>
        <v>0</v>
      </c>
      <c r="Z4292">
        <f t="shared" si="273"/>
        <v>0</v>
      </c>
      <c r="AA4292">
        <f t="shared" si="274"/>
        <v>0</v>
      </c>
    </row>
    <row r="4293" spans="1:27" x14ac:dyDescent="0.25">
      <c r="A4293">
        <v>33560</v>
      </c>
      <c r="B4293" t="s">
        <v>17</v>
      </c>
      <c r="C4293">
        <v>81</v>
      </c>
      <c r="D4293">
        <v>0</v>
      </c>
      <c r="E4293">
        <v>1</v>
      </c>
      <c r="F4293" t="s">
        <v>13</v>
      </c>
      <c r="G4293" t="s">
        <v>25</v>
      </c>
      <c r="H4293" t="s">
        <v>15</v>
      </c>
      <c r="I4293">
        <v>90.11</v>
      </c>
      <c r="J4293" s="2">
        <v>28.6</v>
      </c>
      <c r="K4293" t="s">
        <v>21</v>
      </c>
      <c r="L4293">
        <v>0</v>
      </c>
      <c r="N4293">
        <f t="shared" si="271"/>
        <v>28.6</v>
      </c>
      <c r="U4293">
        <f>((C4293-AVERAGE($C$2:$C$5018))/_xlfn.STDEV.P($C$2:$C$5018))</f>
        <v>1.6656200404057546</v>
      </c>
      <c r="V4293">
        <f>((N4293-AVERAGE($N$2:$N$5018))/_xlfn.STDEV.P($N$2:$N$5018))</f>
        <v>2.594926087138822E-2</v>
      </c>
      <c r="W4293">
        <f>((I4293-AVERAGE($I$2:$I$5018))/_xlfn.STDEV.P($I$2:$I$5018))</f>
        <v>-0.34771504498220485</v>
      </c>
      <c r="Y4293">
        <f t="shared" si="272"/>
        <v>0</v>
      </c>
      <c r="Z4293">
        <f t="shared" si="273"/>
        <v>0</v>
      </c>
      <c r="AA4293">
        <f t="shared" si="274"/>
        <v>0</v>
      </c>
    </row>
    <row r="4294" spans="1:27" x14ac:dyDescent="0.25">
      <c r="A4294">
        <v>37866</v>
      </c>
      <c r="B4294" t="s">
        <v>17</v>
      </c>
      <c r="C4294">
        <v>76</v>
      </c>
      <c r="D4294">
        <v>0</v>
      </c>
      <c r="E4294">
        <v>0</v>
      </c>
      <c r="F4294" t="s">
        <v>13</v>
      </c>
      <c r="G4294" t="s">
        <v>18</v>
      </c>
      <c r="H4294" t="s">
        <v>15</v>
      </c>
      <c r="I4294">
        <v>193.61</v>
      </c>
      <c r="J4294" s="2">
        <v>37.6</v>
      </c>
      <c r="K4294" t="s">
        <v>21</v>
      </c>
      <c r="L4294">
        <v>0</v>
      </c>
      <c r="N4294">
        <f t="shared" si="271"/>
        <v>37.6</v>
      </c>
      <c r="U4294">
        <f>((C4294-AVERAGE($C$2:$C$5018))/_xlfn.STDEV.P($C$2:$C$5018))</f>
        <v>1.4456124647202877</v>
      </c>
      <c r="V4294">
        <f>((N4294-AVERAGE($N$2:$N$5018))/_xlfn.STDEV.P($N$2:$N$5018))</f>
        <v>1.3403470359573533</v>
      </c>
      <c r="W4294">
        <f>((I4294-AVERAGE($I$2:$I$5018))/_xlfn.STDEV.P($I$2:$I$5018))</f>
        <v>1.9808321725119158</v>
      </c>
      <c r="Y4294">
        <f t="shared" si="272"/>
        <v>0</v>
      </c>
      <c r="Z4294">
        <f t="shared" si="273"/>
        <v>0</v>
      </c>
      <c r="AA4294">
        <f t="shared" si="274"/>
        <v>0</v>
      </c>
    </row>
    <row r="4295" spans="1:27" x14ac:dyDescent="0.25">
      <c r="A4295">
        <v>8553</v>
      </c>
      <c r="B4295" t="s">
        <v>17</v>
      </c>
      <c r="C4295">
        <v>58</v>
      </c>
      <c r="D4295">
        <v>0</v>
      </c>
      <c r="E4295">
        <v>0</v>
      </c>
      <c r="F4295" t="s">
        <v>13</v>
      </c>
      <c r="G4295" t="s">
        <v>25</v>
      </c>
      <c r="H4295" t="s">
        <v>19</v>
      </c>
      <c r="I4295">
        <v>195.74</v>
      </c>
      <c r="J4295" s="2">
        <v>32.700000000000003</v>
      </c>
      <c r="K4295" t="s">
        <v>24</v>
      </c>
      <c r="L4295">
        <v>0</v>
      </c>
      <c r="N4295">
        <f t="shared" ref="N4295:N4357" si="275">IF(AND(J4295="N/A",B4295="Male"),$Q$2,IF(AND(J4295="N/A",B4295="Female"),$R$2,J4295))</f>
        <v>32.700000000000003</v>
      </c>
      <c r="U4295">
        <f>((C4295-AVERAGE($C$2:$C$5018))/_xlfn.STDEV.P($C$2:$C$5018))</f>
        <v>0.65358519225260736</v>
      </c>
      <c r="V4295">
        <f>((N4295-AVERAGE($N$2:$N$5018))/_xlfn.STDEV.P($N$2:$N$5018))</f>
        <v>0.62473046952166145</v>
      </c>
      <c r="W4295">
        <f>((I4295-AVERAGE($I$2:$I$5018))/_xlfn.STDEV.P($I$2:$I$5018))</f>
        <v>2.0287529993067221</v>
      </c>
      <c r="Y4295">
        <f t="shared" si="272"/>
        <v>0</v>
      </c>
      <c r="Z4295">
        <f t="shared" si="273"/>
        <v>0</v>
      </c>
      <c r="AA4295">
        <f t="shared" si="274"/>
        <v>0</v>
      </c>
    </row>
    <row r="4296" spans="1:27" x14ac:dyDescent="0.25">
      <c r="A4296">
        <v>5654</v>
      </c>
      <c r="B4296" t="s">
        <v>17</v>
      </c>
      <c r="C4296">
        <v>11</v>
      </c>
      <c r="D4296">
        <v>0</v>
      </c>
      <c r="E4296">
        <v>0</v>
      </c>
      <c r="F4296" t="s">
        <v>23</v>
      </c>
      <c r="G4296" t="s">
        <v>26</v>
      </c>
      <c r="H4296" t="s">
        <v>19</v>
      </c>
      <c r="I4296">
        <v>94.77</v>
      </c>
      <c r="J4296" s="2">
        <v>22.7</v>
      </c>
      <c r="K4296" t="s">
        <v>24</v>
      </c>
      <c r="L4296">
        <v>0</v>
      </c>
      <c r="N4296">
        <f t="shared" si="275"/>
        <v>22.7</v>
      </c>
      <c r="U4296">
        <f>((C4296-AVERAGE($C$2:$C$5018))/_xlfn.STDEV.P($C$2:$C$5018))</f>
        <v>-1.4144860191907802</v>
      </c>
      <c r="V4296">
        <f>((N4296-AVERAGE($N$2:$N$5018))/_xlfn.STDEV.P($N$2:$N$5018))</f>
        <v>-0.83571150279607809</v>
      </c>
      <c r="W4296">
        <f>((I4296-AVERAGE($I$2:$I$5018))/_xlfn.STDEV.P($I$2:$I$5018))</f>
        <v>-0.24287417509309769</v>
      </c>
      <c r="Y4296">
        <f t="shared" si="272"/>
        <v>0</v>
      </c>
      <c r="Z4296">
        <f t="shared" si="273"/>
        <v>0</v>
      </c>
      <c r="AA4296">
        <f t="shared" si="274"/>
        <v>0</v>
      </c>
    </row>
    <row r="4297" spans="1:27" x14ac:dyDescent="0.25">
      <c r="A4297">
        <v>17238</v>
      </c>
      <c r="B4297" t="s">
        <v>17</v>
      </c>
      <c r="C4297">
        <v>9</v>
      </c>
      <c r="D4297">
        <v>0</v>
      </c>
      <c r="E4297">
        <v>0</v>
      </c>
      <c r="F4297" t="s">
        <v>23</v>
      </c>
      <c r="G4297" t="s">
        <v>26</v>
      </c>
      <c r="H4297" t="s">
        <v>15</v>
      </c>
      <c r="I4297">
        <v>85</v>
      </c>
      <c r="J4297" s="2">
        <v>16</v>
      </c>
      <c r="K4297" t="s">
        <v>24</v>
      </c>
      <c r="L4297">
        <v>0</v>
      </c>
      <c r="N4297">
        <f t="shared" si="275"/>
        <v>16</v>
      </c>
      <c r="U4297">
        <f>((C4297-AVERAGE($C$2:$C$5018))/_xlfn.STDEV.P($C$2:$C$5018))</f>
        <v>-1.502489049464967</v>
      </c>
      <c r="V4297">
        <f>((N4297-AVERAGE($N$2:$N$5018))/_xlfn.STDEV.P($N$2:$N$5018))</f>
        <v>-1.8142076242489631</v>
      </c>
      <c r="W4297">
        <f>((I4297-AVERAGE($I$2:$I$5018))/_xlfn.STDEV.P($I$2:$I$5018))</f>
        <v>-0.46268003320824308</v>
      </c>
      <c r="Y4297">
        <f t="shared" si="272"/>
        <v>0</v>
      </c>
      <c r="Z4297">
        <f t="shared" si="273"/>
        <v>0</v>
      </c>
      <c r="AA4297">
        <f t="shared" si="274"/>
        <v>0</v>
      </c>
    </row>
    <row r="4298" spans="1:27" x14ac:dyDescent="0.25">
      <c r="A4298">
        <v>45252</v>
      </c>
      <c r="B4298" t="s">
        <v>12</v>
      </c>
      <c r="C4298">
        <v>54</v>
      </c>
      <c r="D4298">
        <v>0</v>
      </c>
      <c r="E4298">
        <v>0</v>
      </c>
      <c r="F4298" t="s">
        <v>13</v>
      </c>
      <c r="G4298" t="s">
        <v>14</v>
      </c>
      <c r="H4298" t="s">
        <v>15</v>
      </c>
      <c r="I4298">
        <v>141.37</v>
      </c>
      <c r="J4298" s="2">
        <v>23.5</v>
      </c>
      <c r="K4298" t="s">
        <v>21</v>
      </c>
      <c r="L4298">
        <v>0</v>
      </c>
      <c r="N4298">
        <f t="shared" si="275"/>
        <v>23.5</v>
      </c>
      <c r="U4298">
        <f>((C4298-AVERAGE($C$2:$C$5018))/_xlfn.STDEV.P($C$2:$C$5018))</f>
        <v>0.47757913170423399</v>
      </c>
      <c r="V4298">
        <f>((N4298-AVERAGE($N$2:$N$5018))/_xlfn.STDEV.P($N$2:$N$5018))</f>
        <v>-0.71887614501065888</v>
      </c>
      <c r="W4298">
        <f>((I4298-AVERAGE($I$2:$I$5018))/_xlfn.STDEV.P($I$2:$I$5018))</f>
        <v>0.80553452379797497</v>
      </c>
      <c r="Y4298">
        <f t="shared" si="272"/>
        <v>0</v>
      </c>
      <c r="Z4298">
        <f t="shared" si="273"/>
        <v>0</v>
      </c>
      <c r="AA4298">
        <f t="shared" si="274"/>
        <v>0</v>
      </c>
    </row>
    <row r="4299" spans="1:27" x14ac:dyDescent="0.25">
      <c r="A4299">
        <v>14444</v>
      </c>
      <c r="B4299" t="s">
        <v>17</v>
      </c>
      <c r="C4299">
        <v>37</v>
      </c>
      <c r="D4299">
        <v>0</v>
      </c>
      <c r="E4299">
        <v>0</v>
      </c>
      <c r="F4299" t="s">
        <v>23</v>
      </c>
      <c r="G4299" t="s">
        <v>18</v>
      </c>
      <c r="H4299" t="s">
        <v>15</v>
      </c>
      <c r="I4299">
        <v>90.71</v>
      </c>
      <c r="J4299" s="2">
        <v>45.8</v>
      </c>
      <c r="K4299" t="s">
        <v>24</v>
      </c>
      <c r="L4299">
        <v>0</v>
      </c>
      <c r="N4299">
        <f t="shared" si="275"/>
        <v>45.8</v>
      </c>
      <c r="U4299">
        <f>((C4299-AVERAGE($C$2:$C$5018))/_xlfn.STDEV.P($C$2:$C$5018))</f>
        <v>-0.27044662562635302</v>
      </c>
      <c r="V4299">
        <f>((N4299-AVERAGE($N$2:$N$5018))/_xlfn.STDEV.P($N$2:$N$5018))</f>
        <v>2.5379094532578987</v>
      </c>
      <c r="W4299">
        <f>((I4299-AVERAGE($I$2:$I$5018))/_xlfn.STDEV.P($I$2:$I$5018))</f>
        <v>-0.33421622053296374</v>
      </c>
      <c r="Y4299">
        <f t="shared" si="272"/>
        <v>0</v>
      </c>
      <c r="Z4299">
        <f t="shared" si="273"/>
        <v>0</v>
      </c>
      <c r="AA4299">
        <f t="shared" si="274"/>
        <v>0</v>
      </c>
    </row>
    <row r="4300" spans="1:27" x14ac:dyDescent="0.25">
      <c r="A4300">
        <v>46503</v>
      </c>
      <c r="B4300" t="s">
        <v>17</v>
      </c>
      <c r="C4300">
        <v>16</v>
      </c>
      <c r="D4300">
        <v>0</v>
      </c>
      <c r="E4300">
        <v>0</v>
      </c>
      <c r="F4300" t="s">
        <v>23</v>
      </c>
      <c r="G4300" t="s">
        <v>14</v>
      </c>
      <c r="H4300" t="s">
        <v>19</v>
      </c>
      <c r="I4300">
        <v>106.8</v>
      </c>
      <c r="J4300" s="2">
        <v>20.8</v>
      </c>
      <c r="K4300" t="s">
        <v>21</v>
      </c>
      <c r="L4300">
        <v>0</v>
      </c>
      <c r="N4300">
        <f t="shared" si="275"/>
        <v>20.8</v>
      </c>
      <c r="U4300">
        <f>((C4300-AVERAGE($C$2:$C$5018))/_xlfn.STDEV.P($C$2:$C$5018))</f>
        <v>-1.1944784435053135</v>
      </c>
      <c r="V4300">
        <f>((N4300-AVERAGE($N$2:$N$5018))/_xlfn.STDEV.P($N$2:$N$5018))</f>
        <v>-1.1131954775364483</v>
      </c>
      <c r="W4300">
        <f>((I4300-AVERAGE($I$2:$I$5018))/_xlfn.STDEV.P($I$2:$I$5018))</f>
        <v>2.7777255114189936E-2</v>
      </c>
      <c r="Y4300">
        <f t="shared" si="272"/>
        <v>0</v>
      </c>
      <c r="Z4300">
        <f t="shared" si="273"/>
        <v>0</v>
      </c>
      <c r="AA4300">
        <f t="shared" si="274"/>
        <v>0</v>
      </c>
    </row>
    <row r="4301" spans="1:27" x14ac:dyDescent="0.25">
      <c r="A4301">
        <v>18578</v>
      </c>
      <c r="B4301" t="s">
        <v>12</v>
      </c>
      <c r="C4301">
        <v>11</v>
      </c>
      <c r="D4301">
        <v>0</v>
      </c>
      <c r="E4301">
        <v>0</v>
      </c>
      <c r="F4301" t="s">
        <v>23</v>
      </c>
      <c r="G4301" t="s">
        <v>26</v>
      </c>
      <c r="H4301" t="s">
        <v>19</v>
      </c>
      <c r="I4301">
        <v>121.66</v>
      </c>
      <c r="J4301" s="2">
        <v>16.7</v>
      </c>
      <c r="K4301" t="s">
        <v>24</v>
      </c>
      <c r="L4301">
        <v>0</v>
      </c>
      <c r="N4301">
        <f t="shared" si="275"/>
        <v>16.7</v>
      </c>
      <c r="U4301">
        <f>((C4301-AVERAGE($C$2:$C$5018))/_xlfn.STDEV.P($C$2:$C$5018))</f>
        <v>-1.4144860191907802</v>
      </c>
      <c r="V4301">
        <f>((N4301-AVERAGE($N$2:$N$5018))/_xlfn.STDEV.P($N$2:$N$5018))</f>
        <v>-1.7119766861867216</v>
      </c>
      <c r="W4301">
        <f>((I4301-AVERAGE($I$2:$I$5018))/_xlfn.STDEV.P($I$2:$I$5018))</f>
        <v>0.36209814064039886</v>
      </c>
      <c r="Y4301">
        <f t="shared" si="272"/>
        <v>0</v>
      </c>
      <c r="Z4301">
        <f t="shared" si="273"/>
        <v>0</v>
      </c>
      <c r="AA4301">
        <f t="shared" si="274"/>
        <v>0</v>
      </c>
    </row>
    <row r="4302" spans="1:27" x14ac:dyDescent="0.25">
      <c r="A4302">
        <v>917</v>
      </c>
      <c r="B4302" t="s">
        <v>17</v>
      </c>
      <c r="C4302">
        <v>32</v>
      </c>
      <c r="D4302">
        <v>0</v>
      </c>
      <c r="E4302">
        <v>0</v>
      </c>
      <c r="F4302" t="s">
        <v>13</v>
      </c>
      <c r="G4302" t="s">
        <v>14</v>
      </c>
      <c r="H4302" t="s">
        <v>15</v>
      </c>
      <c r="I4302">
        <v>85.18</v>
      </c>
      <c r="J4302" s="2">
        <v>22.2</v>
      </c>
      <c r="K4302" t="s">
        <v>22</v>
      </c>
      <c r="L4302">
        <v>0</v>
      </c>
      <c r="N4302">
        <f t="shared" si="275"/>
        <v>22.2</v>
      </c>
      <c r="U4302">
        <f>((C4302-AVERAGE($C$2:$C$5018))/_xlfn.STDEV.P($C$2:$C$5018))</f>
        <v>-0.49045420131181977</v>
      </c>
      <c r="V4302">
        <f>((N4302-AVERAGE($N$2:$N$5018))/_xlfn.STDEV.P($N$2:$N$5018))</f>
        <v>-0.90873360141196502</v>
      </c>
      <c r="W4302">
        <f>((I4302-AVERAGE($I$2:$I$5018))/_xlfn.STDEV.P($I$2:$I$5018))</f>
        <v>-0.45863038587347055</v>
      </c>
      <c r="Y4302">
        <f t="shared" si="272"/>
        <v>0</v>
      </c>
      <c r="Z4302">
        <f t="shared" si="273"/>
        <v>0</v>
      </c>
      <c r="AA4302">
        <f t="shared" si="274"/>
        <v>0</v>
      </c>
    </row>
    <row r="4303" spans="1:27" x14ac:dyDescent="0.25">
      <c r="A4303">
        <v>60981</v>
      </c>
      <c r="B4303" t="s">
        <v>17</v>
      </c>
      <c r="C4303">
        <v>26</v>
      </c>
      <c r="D4303">
        <v>0</v>
      </c>
      <c r="E4303">
        <v>0</v>
      </c>
      <c r="F4303" t="s">
        <v>23</v>
      </c>
      <c r="G4303" t="s">
        <v>14</v>
      </c>
      <c r="H4303" t="s">
        <v>19</v>
      </c>
      <c r="I4303">
        <v>130.07</v>
      </c>
      <c r="J4303" s="2">
        <v>33.1</v>
      </c>
      <c r="K4303" t="s">
        <v>21</v>
      </c>
      <c r="L4303">
        <v>0</v>
      </c>
      <c r="N4303">
        <f t="shared" si="275"/>
        <v>33.1</v>
      </c>
      <c r="U4303">
        <f>((C4303-AVERAGE($C$2:$C$5018))/_xlfn.STDEV.P($C$2:$C$5018))</f>
        <v>-0.7544632921343799</v>
      </c>
      <c r="V4303">
        <f>((N4303-AVERAGE($N$2:$N$5018))/_xlfn.STDEV.P($N$2:$N$5018))</f>
        <v>0.68314814841437077</v>
      </c>
      <c r="W4303">
        <f>((I4303-AVERAGE($I$2:$I$5018))/_xlfn.STDEV.P($I$2:$I$5018))</f>
        <v>0.55130666333726408</v>
      </c>
      <c r="Y4303">
        <f t="shared" si="272"/>
        <v>0</v>
      </c>
      <c r="Z4303">
        <f t="shared" si="273"/>
        <v>0</v>
      </c>
      <c r="AA4303">
        <f t="shared" si="274"/>
        <v>0</v>
      </c>
    </row>
    <row r="4304" spans="1:27" x14ac:dyDescent="0.25">
      <c r="A4304">
        <v>28873</v>
      </c>
      <c r="B4304" t="s">
        <v>17</v>
      </c>
      <c r="C4304">
        <v>21</v>
      </c>
      <c r="D4304">
        <v>0</v>
      </c>
      <c r="E4304">
        <v>0</v>
      </c>
      <c r="F4304" t="s">
        <v>23</v>
      </c>
      <c r="G4304" t="s">
        <v>14</v>
      </c>
      <c r="H4304" t="s">
        <v>19</v>
      </c>
      <c r="I4304">
        <v>74.239999999999995</v>
      </c>
      <c r="J4304" s="2">
        <v>32.700000000000003</v>
      </c>
      <c r="K4304" t="s">
        <v>21</v>
      </c>
      <c r="L4304">
        <v>0</v>
      </c>
      <c r="N4304">
        <f t="shared" si="275"/>
        <v>32.700000000000003</v>
      </c>
      <c r="U4304">
        <f>((C4304-AVERAGE($C$2:$C$5018))/_xlfn.STDEV.P($C$2:$C$5018))</f>
        <v>-0.97447086781984671</v>
      </c>
      <c r="V4304">
        <f>((N4304-AVERAGE($N$2:$N$5018))/_xlfn.STDEV.P($N$2:$N$5018))</f>
        <v>0.62473046952166145</v>
      </c>
      <c r="W4304">
        <f>((I4304-AVERAGE($I$2:$I$5018))/_xlfn.STDEV.P($I$2:$I$5018))</f>
        <v>-0.70475895166463676</v>
      </c>
      <c r="Y4304">
        <f t="shared" si="272"/>
        <v>0</v>
      </c>
      <c r="Z4304">
        <f t="shared" si="273"/>
        <v>0</v>
      </c>
      <c r="AA4304">
        <f t="shared" si="274"/>
        <v>0</v>
      </c>
    </row>
    <row r="4305" spans="1:27" x14ac:dyDescent="0.25">
      <c r="A4305">
        <v>25446</v>
      </c>
      <c r="B4305" t="s">
        <v>17</v>
      </c>
      <c r="C4305">
        <v>45</v>
      </c>
      <c r="D4305">
        <v>0</v>
      </c>
      <c r="E4305">
        <v>0</v>
      </c>
      <c r="F4305" t="s">
        <v>13</v>
      </c>
      <c r="G4305" t="s">
        <v>25</v>
      </c>
      <c r="H4305" t="s">
        <v>15</v>
      </c>
      <c r="I4305">
        <v>79.98</v>
      </c>
      <c r="J4305" s="2">
        <v>41.4</v>
      </c>
      <c r="K4305" t="s">
        <v>21</v>
      </c>
      <c r="L4305">
        <v>0</v>
      </c>
      <c r="N4305">
        <f t="shared" si="275"/>
        <v>41.4</v>
      </c>
      <c r="U4305">
        <f>((C4305-AVERAGE($C$2:$C$5018))/_xlfn.STDEV.P($C$2:$C$5018))</f>
        <v>8.1565495470393809E-2</v>
      </c>
      <c r="V4305">
        <f>((N4305-AVERAGE($N$2:$N$5018))/_xlfn.STDEV.P($N$2:$N$5018))</f>
        <v>1.8953149854380937</v>
      </c>
      <c r="W4305">
        <f>((I4305-AVERAGE($I$2:$I$5018))/_xlfn.STDEV.P($I$2:$I$5018))</f>
        <v>-0.57562019776689499</v>
      </c>
      <c r="Y4305">
        <f t="shared" si="272"/>
        <v>0</v>
      </c>
      <c r="Z4305">
        <f t="shared" si="273"/>
        <v>0</v>
      </c>
      <c r="AA4305">
        <f t="shared" si="274"/>
        <v>0</v>
      </c>
    </row>
    <row r="4306" spans="1:27" x14ac:dyDescent="0.25">
      <c r="A4306">
        <v>54127</v>
      </c>
      <c r="B4306" t="s">
        <v>17</v>
      </c>
      <c r="C4306">
        <v>40</v>
      </c>
      <c r="D4306">
        <v>0</v>
      </c>
      <c r="E4306">
        <v>0</v>
      </c>
      <c r="F4306" t="s">
        <v>13</v>
      </c>
      <c r="G4306" t="s">
        <v>18</v>
      </c>
      <c r="H4306" t="s">
        <v>15</v>
      </c>
      <c r="I4306">
        <v>106.76</v>
      </c>
      <c r="J4306" s="2">
        <v>24.1</v>
      </c>
      <c r="K4306" t="s">
        <v>16</v>
      </c>
      <c r="L4306">
        <v>0</v>
      </c>
      <c r="N4306">
        <f t="shared" si="275"/>
        <v>24.1</v>
      </c>
      <c r="U4306">
        <f>((C4306-AVERAGE($C$2:$C$5018))/_xlfn.STDEV.P($C$2:$C$5018))</f>
        <v>-0.13844208021507295</v>
      </c>
      <c r="V4306">
        <f>((N4306-AVERAGE($N$2:$N$5018))/_xlfn.STDEV.P($N$2:$N$5018))</f>
        <v>-0.63124962667159434</v>
      </c>
      <c r="W4306">
        <f>((I4306-AVERAGE($I$2:$I$5018))/_xlfn.STDEV.P($I$2:$I$5018))</f>
        <v>2.6877333484240696E-2</v>
      </c>
      <c r="Y4306">
        <f t="shared" si="272"/>
        <v>0</v>
      </c>
      <c r="Z4306">
        <f t="shared" si="273"/>
        <v>0</v>
      </c>
      <c r="AA4306">
        <f t="shared" si="274"/>
        <v>0</v>
      </c>
    </row>
    <row r="4307" spans="1:27" x14ac:dyDescent="0.25">
      <c r="A4307">
        <v>63478</v>
      </c>
      <c r="B4307" t="s">
        <v>17</v>
      </c>
      <c r="C4307">
        <v>41</v>
      </c>
      <c r="D4307">
        <v>0</v>
      </c>
      <c r="E4307">
        <v>0</v>
      </c>
      <c r="F4307" t="s">
        <v>13</v>
      </c>
      <c r="G4307" t="s">
        <v>14</v>
      </c>
      <c r="H4307" t="s">
        <v>15</v>
      </c>
      <c r="I4307">
        <v>76.34</v>
      </c>
      <c r="J4307" s="2">
        <v>28</v>
      </c>
      <c r="K4307" t="s">
        <v>24</v>
      </c>
      <c r="L4307">
        <v>0</v>
      </c>
      <c r="N4307">
        <f t="shared" si="275"/>
        <v>28</v>
      </c>
      <c r="U4307">
        <f>((C4307-AVERAGE($C$2:$C$5018))/_xlfn.STDEV.P($C$2:$C$5018))</f>
        <v>-9.4440565077979599E-2</v>
      </c>
      <c r="V4307">
        <f>((N4307-AVERAGE($N$2:$N$5018))/_xlfn.STDEV.P($N$2:$N$5018))</f>
        <v>-6.1677257467676327E-2</v>
      </c>
      <c r="W4307">
        <f>((I4307-AVERAGE($I$2:$I$5018))/_xlfn.STDEV.P($I$2:$I$5018))</f>
        <v>-0.6575130660922921</v>
      </c>
      <c r="Y4307">
        <f t="shared" si="272"/>
        <v>0</v>
      </c>
      <c r="Z4307">
        <f t="shared" si="273"/>
        <v>0</v>
      </c>
      <c r="AA4307">
        <f t="shared" si="274"/>
        <v>0</v>
      </c>
    </row>
    <row r="4308" spans="1:27" x14ac:dyDescent="0.25">
      <c r="A4308">
        <v>15464</v>
      </c>
      <c r="B4308" t="s">
        <v>17</v>
      </c>
      <c r="C4308">
        <v>71</v>
      </c>
      <c r="D4308">
        <v>1</v>
      </c>
      <c r="E4308">
        <v>1</v>
      </c>
      <c r="F4308" t="s">
        <v>13</v>
      </c>
      <c r="G4308" t="s">
        <v>14</v>
      </c>
      <c r="H4308" t="s">
        <v>19</v>
      </c>
      <c r="I4308">
        <v>221.24</v>
      </c>
      <c r="J4308" s="2">
        <v>24.2</v>
      </c>
      <c r="K4308" t="s">
        <v>24</v>
      </c>
      <c r="L4308">
        <v>0</v>
      </c>
      <c r="N4308">
        <f t="shared" si="275"/>
        <v>24.2</v>
      </c>
      <c r="U4308">
        <f>((C4308-AVERAGE($C$2:$C$5018))/_xlfn.STDEV.P($C$2:$C$5018))</f>
        <v>1.225604889034821</v>
      </c>
      <c r="V4308">
        <f>((N4308-AVERAGE($N$2:$N$5018))/_xlfn.STDEV.P($N$2:$N$5018))</f>
        <v>-0.61664520694841729</v>
      </c>
      <c r="W4308">
        <f>((I4308-AVERAGE($I$2:$I$5018))/_xlfn.STDEV.P($I$2:$I$5018))</f>
        <v>2.6024530383994766</v>
      </c>
      <c r="Y4308">
        <f t="shared" si="272"/>
        <v>0</v>
      </c>
      <c r="Z4308">
        <f t="shared" si="273"/>
        <v>0</v>
      </c>
      <c r="AA4308">
        <f t="shared" si="274"/>
        <v>0</v>
      </c>
    </row>
    <row r="4309" spans="1:27" x14ac:dyDescent="0.25">
      <c r="A4309">
        <v>63312</v>
      </c>
      <c r="B4309" t="s">
        <v>12</v>
      </c>
      <c r="C4309">
        <v>16</v>
      </c>
      <c r="D4309">
        <v>0</v>
      </c>
      <c r="E4309">
        <v>0</v>
      </c>
      <c r="F4309" t="s">
        <v>23</v>
      </c>
      <c r="G4309" t="s">
        <v>14</v>
      </c>
      <c r="H4309" t="s">
        <v>15</v>
      </c>
      <c r="I4309">
        <v>80.55</v>
      </c>
      <c r="J4309" s="2">
        <v>23.5</v>
      </c>
      <c r="K4309" t="s">
        <v>22</v>
      </c>
      <c r="L4309">
        <v>0</v>
      </c>
      <c r="N4309">
        <f t="shared" si="275"/>
        <v>23.5</v>
      </c>
      <c r="U4309">
        <f>((C4309-AVERAGE($C$2:$C$5018))/_xlfn.STDEV.P($C$2:$C$5018))</f>
        <v>-1.1944784435053135</v>
      </c>
      <c r="V4309">
        <f>((N4309-AVERAGE($N$2:$N$5018))/_xlfn.STDEV.P($N$2:$N$5018))</f>
        <v>-0.71887614501065888</v>
      </c>
      <c r="W4309">
        <f>((I4309-AVERAGE($I$2:$I$5018))/_xlfn.STDEV.P($I$2:$I$5018))</f>
        <v>-0.56279631454011592</v>
      </c>
      <c r="Y4309">
        <f t="shared" si="272"/>
        <v>0</v>
      </c>
      <c r="Z4309">
        <f t="shared" si="273"/>
        <v>0</v>
      </c>
      <c r="AA4309">
        <f t="shared" si="274"/>
        <v>0</v>
      </c>
    </row>
    <row r="4310" spans="1:27" x14ac:dyDescent="0.25">
      <c r="A4310">
        <v>55681</v>
      </c>
      <c r="B4310" t="s">
        <v>17</v>
      </c>
      <c r="C4310">
        <v>7</v>
      </c>
      <c r="D4310">
        <v>0</v>
      </c>
      <c r="E4310">
        <v>0</v>
      </c>
      <c r="F4310" t="s">
        <v>23</v>
      </c>
      <c r="G4310" t="s">
        <v>26</v>
      </c>
      <c r="H4310" t="s">
        <v>19</v>
      </c>
      <c r="I4310">
        <v>63.98</v>
      </c>
      <c r="J4310" s="2">
        <v>23</v>
      </c>
      <c r="K4310" t="s">
        <v>24</v>
      </c>
      <c r="L4310">
        <v>0</v>
      </c>
      <c r="N4310">
        <f t="shared" si="275"/>
        <v>23</v>
      </c>
      <c r="U4310">
        <f>((C4310-AVERAGE($C$2:$C$5018))/_xlfn.STDEV.P($C$2:$C$5018))</f>
        <v>-1.5904920797391535</v>
      </c>
      <c r="V4310">
        <f>((N4310-AVERAGE($N$2:$N$5018))/_xlfn.STDEV.P($N$2:$N$5018))</f>
        <v>-0.79189824362654582</v>
      </c>
      <c r="W4310">
        <f>((I4310-AVERAGE($I$2:$I$5018))/_xlfn.STDEV.P($I$2:$I$5018))</f>
        <v>-0.93558884974666257</v>
      </c>
      <c r="Y4310">
        <f t="shared" si="272"/>
        <v>0</v>
      </c>
      <c r="Z4310">
        <f t="shared" si="273"/>
        <v>0</v>
      </c>
      <c r="AA4310">
        <f t="shared" si="274"/>
        <v>0</v>
      </c>
    </row>
    <row r="4311" spans="1:27" x14ac:dyDescent="0.25">
      <c r="A4311">
        <v>63804</v>
      </c>
      <c r="B4311" t="s">
        <v>17</v>
      </c>
      <c r="C4311">
        <v>27</v>
      </c>
      <c r="D4311">
        <v>0</v>
      </c>
      <c r="E4311">
        <v>0</v>
      </c>
      <c r="F4311" t="s">
        <v>23</v>
      </c>
      <c r="G4311" t="s">
        <v>14</v>
      </c>
      <c r="H4311" t="s">
        <v>19</v>
      </c>
      <c r="I4311">
        <v>55.93</v>
      </c>
      <c r="J4311" s="2">
        <v>20.3</v>
      </c>
      <c r="K4311" t="s">
        <v>22</v>
      </c>
      <c r="L4311">
        <v>0</v>
      </c>
      <c r="N4311">
        <f t="shared" si="275"/>
        <v>20.3</v>
      </c>
      <c r="U4311">
        <f>((C4311-AVERAGE($C$2:$C$5018))/_xlfn.STDEV.P($C$2:$C$5018))</f>
        <v>-0.71046177699728652</v>
      </c>
      <c r="V4311">
        <f>((N4311-AVERAGE($N$2:$N$5018))/_xlfn.STDEV.P($N$2:$N$5018))</f>
        <v>-1.1862175761523353</v>
      </c>
      <c r="W4311">
        <f>((I4311-AVERAGE($I$2:$I$5018))/_xlfn.STDEV.P($I$2:$I$5018))</f>
        <v>-1.116698077773983</v>
      </c>
      <c r="Y4311">
        <f t="shared" si="272"/>
        <v>0</v>
      </c>
      <c r="Z4311">
        <f t="shared" si="273"/>
        <v>0</v>
      </c>
      <c r="AA4311">
        <f t="shared" si="274"/>
        <v>0</v>
      </c>
    </row>
    <row r="4312" spans="1:27" x14ac:dyDescent="0.25">
      <c r="A4312">
        <v>10321</v>
      </c>
      <c r="B4312" t="s">
        <v>17</v>
      </c>
      <c r="C4312">
        <v>22</v>
      </c>
      <c r="D4312">
        <v>0</v>
      </c>
      <c r="E4312">
        <v>0</v>
      </c>
      <c r="F4312" t="s">
        <v>13</v>
      </c>
      <c r="G4312" t="s">
        <v>14</v>
      </c>
      <c r="H4312" t="s">
        <v>19</v>
      </c>
      <c r="I4312">
        <v>73.94</v>
      </c>
      <c r="J4312" s="2">
        <v>24.8</v>
      </c>
      <c r="K4312" t="s">
        <v>24</v>
      </c>
      <c r="L4312">
        <v>0</v>
      </c>
      <c r="N4312">
        <f t="shared" si="275"/>
        <v>24.8</v>
      </c>
      <c r="U4312">
        <f>((C4312-AVERAGE($C$2:$C$5018))/_xlfn.STDEV.P($C$2:$C$5018))</f>
        <v>-0.93046935268275333</v>
      </c>
      <c r="V4312">
        <f>((N4312-AVERAGE($N$2:$N$5018))/_xlfn.STDEV.P($N$2:$N$5018))</f>
        <v>-0.52901868860935275</v>
      </c>
      <c r="W4312">
        <f>((I4312-AVERAGE($I$2:$I$5018))/_xlfn.STDEV.P($I$2:$I$5018))</f>
        <v>-0.71150836388925731</v>
      </c>
      <c r="Y4312">
        <f t="shared" si="272"/>
        <v>0</v>
      </c>
      <c r="Z4312">
        <f t="shared" si="273"/>
        <v>0</v>
      </c>
      <c r="AA4312">
        <f t="shared" si="274"/>
        <v>0</v>
      </c>
    </row>
    <row r="4313" spans="1:27" x14ac:dyDescent="0.25">
      <c r="A4313">
        <v>56339</v>
      </c>
      <c r="B4313" t="s">
        <v>17</v>
      </c>
      <c r="C4313">
        <v>79</v>
      </c>
      <c r="D4313">
        <v>0</v>
      </c>
      <c r="E4313">
        <v>0</v>
      </c>
      <c r="F4313" t="s">
        <v>13</v>
      </c>
      <c r="G4313" t="s">
        <v>18</v>
      </c>
      <c r="H4313" t="s">
        <v>19</v>
      </c>
      <c r="I4313">
        <v>65.58</v>
      </c>
      <c r="J4313" s="2">
        <v>26.1</v>
      </c>
      <c r="K4313" t="s">
        <v>24</v>
      </c>
      <c r="L4313">
        <v>0</v>
      </c>
      <c r="N4313">
        <f t="shared" si="275"/>
        <v>26.1</v>
      </c>
      <c r="U4313">
        <f>((C4313-AVERAGE($C$2:$C$5018))/_xlfn.STDEV.P($C$2:$C$5018))</f>
        <v>1.5776170101315679</v>
      </c>
      <c r="V4313">
        <f>((N4313-AVERAGE($N$2:$N$5018))/_xlfn.STDEV.P($N$2:$N$5018))</f>
        <v>-0.33916123220804656</v>
      </c>
      <c r="W4313">
        <f>((I4313-AVERAGE($I$2:$I$5018))/_xlfn.STDEV.P($I$2:$I$5018))</f>
        <v>-0.89959198454868572</v>
      </c>
      <c r="Y4313">
        <f t="shared" si="272"/>
        <v>0</v>
      </c>
      <c r="Z4313">
        <f t="shared" si="273"/>
        <v>0</v>
      </c>
      <c r="AA4313">
        <f t="shared" si="274"/>
        <v>0</v>
      </c>
    </row>
    <row r="4314" spans="1:27" x14ac:dyDescent="0.25">
      <c r="A4314">
        <v>56277</v>
      </c>
      <c r="B4314" t="s">
        <v>17</v>
      </c>
      <c r="C4314">
        <v>38</v>
      </c>
      <c r="D4314">
        <v>0</v>
      </c>
      <c r="E4314">
        <v>0</v>
      </c>
      <c r="F4314" t="s">
        <v>13</v>
      </c>
      <c r="G4314" t="s">
        <v>14</v>
      </c>
      <c r="H4314" t="s">
        <v>19</v>
      </c>
      <c r="I4314">
        <v>83.8</v>
      </c>
      <c r="J4314" s="2">
        <v>24.2</v>
      </c>
      <c r="K4314" t="s">
        <v>22</v>
      </c>
      <c r="L4314">
        <v>0</v>
      </c>
      <c r="N4314">
        <f t="shared" si="275"/>
        <v>24.2</v>
      </c>
      <c r="U4314">
        <f>((C4314-AVERAGE($C$2:$C$5018))/_xlfn.STDEV.P($C$2:$C$5018))</f>
        <v>-0.22644511048925967</v>
      </c>
      <c r="V4314">
        <f>((N4314-AVERAGE($N$2:$N$5018))/_xlfn.STDEV.P($N$2:$N$5018))</f>
        <v>-0.61664520694841729</v>
      </c>
      <c r="W4314">
        <f>((I4314-AVERAGE($I$2:$I$5018))/_xlfn.STDEV.P($I$2:$I$5018))</f>
        <v>-0.48967768210672569</v>
      </c>
      <c r="Y4314">
        <f t="shared" si="272"/>
        <v>0</v>
      </c>
      <c r="Z4314">
        <f t="shared" si="273"/>
        <v>0</v>
      </c>
      <c r="AA4314">
        <f t="shared" si="274"/>
        <v>0</v>
      </c>
    </row>
    <row r="4315" spans="1:27" x14ac:dyDescent="0.25">
      <c r="A4315">
        <v>33657</v>
      </c>
      <c r="B4315" t="s">
        <v>17</v>
      </c>
      <c r="C4315">
        <v>64</v>
      </c>
      <c r="D4315">
        <v>0</v>
      </c>
      <c r="E4315">
        <v>0</v>
      </c>
      <c r="F4315" t="s">
        <v>13</v>
      </c>
      <c r="G4315" t="s">
        <v>14</v>
      </c>
      <c r="H4315" t="s">
        <v>15</v>
      </c>
      <c r="I4315">
        <v>95.87</v>
      </c>
      <c r="J4315" s="2">
        <v>19.3</v>
      </c>
      <c r="K4315" t="s">
        <v>16</v>
      </c>
      <c r="L4315">
        <v>0</v>
      </c>
      <c r="N4315">
        <f t="shared" si="275"/>
        <v>19.3</v>
      </c>
      <c r="U4315">
        <f>((C4315-AVERAGE($C$2:$C$5018))/_xlfn.STDEV.P($C$2:$C$5018))</f>
        <v>0.91759428307516755</v>
      </c>
      <c r="V4315">
        <f>((N4315-AVERAGE($N$2:$N$5018))/_xlfn.STDEV.P($N$2:$N$5018))</f>
        <v>-1.3322617733841091</v>
      </c>
      <c r="W4315">
        <f>((I4315-AVERAGE($I$2:$I$5018))/_xlfn.STDEV.P($I$2:$I$5018))</f>
        <v>-0.21812633026948849</v>
      </c>
      <c r="Y4315">
        <f t="shared" si="272"/>
        <v>0</v>
      </c>
      <c r="Z4315">
        <f t="shared" si="273"/>
        <v>0</v>
      </c>
      <c r="AA4315">
        <f t="shared" si="274"/>
        <v>0</v>
      </c>
    </row>
    <row r="4316" spans="1:27" x14ac:dyDescent="0.25">
      <c r="A4316">
        <v>7054</v>
      </c>
      <c r="B4316" t="s">
        <v>12</v>
      </c>
      <c r="C4316">
        <v>4</v>
      </c>
      <c r="D4316">
        <v>0</v>
      </c>
      <c r="E4316">
        <v>0</v>
      </c>
      <c r="F4316" t="s">
        <v>23</v>
      </c>
      <c r="G4316" t="s">
        <v>26</v>
      </c>
      <c r="H4316" t="s">
        <v>19</v>
      </c>
      <c r="I4316">
        <v>112.83</v>
      </c>
      <c r="J4316" s="2">
        <v>18.2</v>
      </c>
      <c r="K4316" t="s">
        <v>24</v>
      </c>
      <c r="L4316">
        <v>0</v>
      </c>
      <c r="N4316">
        <f t="shared" si="275"/>
        <v>18.2</v>
      </c>
      <c r="U4316">
        <f>((C4316-AVERAGE($C$2:$C$5018))/_xlfn.STDEV.P($C$2:$C$5018))</f>
        <v>-1.7224966251504337</v>
      </c>
      <c r="V4316">
        <f>((N4316-AVERAGE($N$2:$N$5018))/_xlfn.STDEV.P($N$2:$N$5018))</f>
        <v>-1.4929103903390606</v>
      </c>
      <c r="W4316">
        <f>((I4316-AVERAGE($I$2:$I$5018))/_xlfn.STDEV.P($I$2:$I$5018))</f>
        <v>0.16344044082906481</v>
      </c>
      <c r="Y4316">
        <f t="shared" si="272"/>
        <v>0</v>
      </c>
      <c r="Z4316">
        <f t="shared" si="273"/>
        <v>0</v>
      </c>
      <c r="AA4316">
        <f t="shared" si="274"/>
        <v>0</v>
      </c>
    </row>
    <row r="4317" spans="1:27" x14ac:dyDescent="0.25">
      <c r="A4317">
        <v>72393</v>
      </c>
      <c r="B4317" t="s">
        <v>17</v>
      </c>
      <c r="C4317">
        <v>23</v>
      </c>
      <c r="D4317">
        <v>0</v>
      </c>
      <c r="E4317">
        <v>0</v>
      </c>
      <c r="F4317" t="s">
        <v>13</v>
      </c>
      <c r="G4317" t="s">
        <v>25</v>
      </c>
      <c r="H4317" t="s">
        <v>19</v>
      </c>
      <c r="I4317">
        <v>84.93</v>
      </c>
      <c r="J4317" s="2">
        <v>24.2</v>
      </c>
      <c r="K4317" t="s">
        <v>21</v>
      </c>
      <c r="L4317">
        <v>0</v>
      </c>
      <c r="N4317">
        <f t="shared" si="275"/>
        <v>24.2</v>
      </c>
      <c r="U4317">
        <f>((C4317-AVERAGE($C$2:$C$5018))/_xlfn.STDEV.P($C$2:$C$5018))</f>
        <v>-0.88646783754565994</v>
      </c>
      <c r="V4317">
        <f>((N4317-AVERAGE($N$2:$N$5018))/_xlfn.STDEV.P($N$2:$N$5018))</f>
        <v>-0.61664520694841729</v>
      </c>
      <c r="W4317">
        <f>((I4317-AVERAGE($I$2:$I$5018))/_xlfn.STDEV.P($I$2:$I$5018))</f>
        <v>-0.4642548960606544</v>
      </c>
      <c r="Y4317">
        <f t="shared" si="272"/>
        <v>0</v>
      </c>
      <c r="Z4317">
        <f t="shared" si="273"/>
        <v>0</v>
      </c>
      <c r="AA4317">
        <f t="shared" si="274"/>
        <v>0</v>
      </c>
    </row>
    <row r="4318" spans="1:27" x14ac:dyDescent="0.25">
      <c r="A4318">
        <v>68059</v>
      </c>
      <c r="B4318" t="s">
        <v>12</v>
      </c>
      <c r="C4318">
        <v>35</v>
      </c>
      <c r="D4318">
        <v>0</v>
      </c>
      <c r="E4318">
        <v>0</v>
      </c>
      <c r="F4318" t="s">
        <v>13</v>
      </c>
      <c r="G4318" t="s">
        <v>25</v>
      </c>
      <c r="H4318" t="s">
        <v>19</v>
      </c>
      <c r="I4318">
        <v>103.08</v>
      </c>
      <c r="J4318" s="2">
        <v>41.5</v>
      </c>
      <c r="K4318" t="s">
        <v>22</v>
      </c>
      <c r="L4318">
        <v>0</v>
      </c>
      <c r="N4318">
        <f t="shared" si="275"/>
        <v>41.5</v>
      </c>
      <c r="U4318">
        <f>((C4318-AVERAGE($C$2:$C$5018))/_xlfn.STDEV.P($C$2:$C$5018))</f>
        <v>-0.35844965590053973</v>
      </c>
      <c r="V4318">
        <f>((N4318-AVERAGE($N$2:$N$5018))/_xlfn.STDEV.P($N$2:$N$5018))</f>
        <v>1.9099194051612713</v>
      </c>
      <c r="W4318">
        <f>((I4318-AVERAGE($I$2:$I$5018))/_xlfn.STDEV.P($I$2:$I$5018))</f>
        <v>-5.5915456471105955E-2</v>
      </c>
      <c r="Y4318">
        <f t="shared" si="272"/>
        <v>0</v>
      </c>
      <c r="Z4318">
        <f t="shared" si="273"/>
        <v>0</v>
      </c>
      <c r="AA4318">
        <f t="shared" si="274"/>
        <v>0</v>
      </c>
    </row>
    <row r="4319" spans="1:27" x14ac:dyDescent="0.25">
      <c r="A4319">
        <v>14996</v>
      </c>
      <c r="B4319" t="s">
        <v>12</v>
      </c>
      <c r="C4319">
        <v>66</v>
      </c>
      <c r="D4319">
        <v>0</v>
      </c>
      <c r="E4319">
        <v>0</v>
      </c>
      <c r="F4319" t="s">
        <v>13</v>
      </c>
      <c r="G4319" t="s">
        <v>18</v>
      </c>
      <c r="H4319" t="s">
        <v>19</v>
      </c>
      <c r="I4319">
        <v>85.98</v>
      </c>
      <c r="J4319" s="2">
        <v>28</v>
      </c>
      <c r="K4319" t="s">
        <v>24</v>
      </c>
      <c r="L4319">
        <v>0</v>
      </c>
      <c r="N4319">
        <f t="shared" si="275"/>
        <v>28</v>
      </c>
      <c r="U4319">
        <f>((C4319-AVERAGE($C$2:$C$5018))/_xlfn.STDEV.P($C$2:$C$5018))</f>
        <v>1.0055973133493543</v>
      </c>
      <c r="V4319">
        <f>((N4319-AVERAGE($N$2:$N$5018))/_xlfn.STDEV.P($N$2:$N$5018))</f>
        <v>-6.1677257467676327E-2</v>
      </c>
      <c r="W4319">
        <f>((I4319-AVERAGE($I$2:$I$5018))/_xlfn.STDEV.P($I$2:$I$5018))</f>
        <v>-0.44063195327448224</v>
      </c>
      <c r="Y4319">
        <f t="shared" si="272"/>
        <v>0</v>
      </c>
      <c r="Z4319">
        <f t="shared" si="273"/>
        <v>0</v>
      </c>
      <c r="AA4319">
        <f t="shared" si="274"/>
        <v>0</v>
      </c>
    </row>
    <row r="4320" spans="1:27" x14ac:dyDescent="0.25">
      <c r="A4320">
        <v>841</v>
      </c>
      <c r="B4320" t="s">
        <v>12</v>
      </c>
      <c r="C4320">
        <v>34</v>
      </c>
      <c r="D4320">
        <v>0</v>
      </c>
      <c r="E4320">
        <v>0</v>
      </c>
      <c r="F4320" t="s">
        <v>13</v>
      </c>
      <c r="G4320" t="s">
        <v>14</v>
      </c>
      <c r="H4320" t="s">
        <v>15</v>
      </c>
      <c r="I4320">
        <v>83.75</v>
      </c>
      <c r="J4320" s="2">
        <v>37</v>
      </c>
      <c r="K4320" t="s">
        <v>21</v>
      </c>
      <c r="L4320">
        <v>0</v>
      </c>
      <c r="N4320">
        <f t="shared" si="275"/>
        <v>37</v>
      </c>
      <c r="U4320">
        <f>((C4320-AVERAGE($C$2:$C$5018))/_xlfn.STDEV.P($C$2:$C$5018))</f>
        <v>-0.40245117103763306</v>
      </c>
      <c r="V4320">
        <f>((N4320-AVERAGE($N$2:$N$5018))/_xlfn.STDEV.P($N$2:$N$5018))</f>
        <v>1.2527205176182887</v>
      </c>
      <c r="W4320">
        <f>((I4320-AVERAGE($I$2:$I$5018))/_xlfn.STDEV.P($I$2:$I$5018))</f>
        <v>-0.49080258414416239</v>
      </c>
      <c r="Y4320">
        <f t="shared" si="272"/>
        <v>0</v>
      </c>
      <c r="Z4320">
        <f t="shared" si="273"/>
        <v>0</v>
      </c>
      <c r="AA4320">
        <f t="shared" si="274"/>
        <v>0</v>
      </c>
    </row>
    <row r="4321" spans="1:27" x14ac:dyDescent="0.25">
      <c r="A4321">
        <v>22880</v>
      </c>
      <c r="B4321" t="s">
        <v>17</v>
      </c>
      <c r="C4321">
        <v>19</v>
      </c>
      <c r="D4321">
        <v>0</v>
      </c>
      <c r="E4321">
        <v>0</v>
      </c>
      <c r="F4321" t="s">
        <v>23</v>
      </c>
      <c r="G4321" t="s">
        <v>14</v>
      </c>
      <c r="H4321" t="s">
        <v>15</v>
      </c>
      <c r="I4321">
        <v>125.43</v>
      </c>
      <c r="J4321" s="2">
        <v>32.200000000000003</v>
      </c>
      <c r="K4321" t="s">
        <v>24</v>
      </c>
      <c r="L4321">
        <v>0</v>
      </c>
      <c r="N4321">
        <f t="shared" si="275"/>
        <v>32.200000000000003</v>
      </c>
      <c r="U4321">
        <f>((C4321-AVERAGE($C$2:$C$5018))/_xlfn.STDEV.P($C$2:$C$5018))</f>
        <v>-1.0624738980940334</v>
      </c>
      <c r="V4321">
        <f>((N4321-AVERAGE($N$2:$N$5018))/_xlfn.STDEV.P($N$2:$N$5018))</f>
        <v>0.55170837090577451</v>
      </c>
      <c r="W4321">
        <f>((I4321-AVERAGE($I$2:$I$5018))/_xlfn.STDEV.P($I$2:$I$5018))</f>
        <v>0.44691575426313179</v>
      </c>
      <c r="Y4321">
        <f t="shared" si="272"/>
        <v>0</v>
      </c>
      <c r="Z4321">
        <f t="shared" si="273"/>
        <v>0</v>
      </c>
      <c r="AA4321">
        <f t="shared" si="274"/>
        <v>0</v>
      </c>
    </row>
    <row r="4322" spans="1:27" x14ac:dyDescent="0.25">
      <c r="A4322">
        <v>1552</v>
      </c>
      <c r="B4322" t="s">
        <v>12</v>
      </c>
      <c r="C4322">
        <v>73</v>
      </c>
      <c r="D4322">
        <v>0</v>
      </c>
      <c r="E4322">
        <v>0</v>
      </c>
      <c r="F4322" t="s">
        <v>13</v>
      </c>
      <c r="G4322" t="s">
        <v>14</v>
      </c>
      <c r="H4322" t="s">
        <v>15</v>
      </c>
      <c r="I4322">
        <v>101.58</v>
      </c>
      <c r="J4322" s="2">
        <v>35.9</v>
      </c>
      <c r="K4322" t="s">
        <v>21</v>
      </c>
      <c r="L4322">
        <v>0</v>
      </c>
      <c r="N4322">
        <f t="shared" si="275"/>
        <v>35.9</v>
      </c>
      <c r="U4322">
        <f>((C4322-AVERAGE($C$2:$C$5018))/_xlfn.STDEV.P($C$2:$C$5018))</f>
        <v>1.3136079193090078</v>
      </c>
      <c r="V4322">
        <f>((N4322-AVERAGE($N$2:$N$5018))/_xlfn.STDEV.P($N$2:$N$5018))</f>
        <v>1.0920719006633373</v>
      </c>
      <c r="W4322">
        <f>((I4322-AVERAGE($I$2:$I$5018))/_xlfn.STDEV.P($I$2:$I$5018))</f>
        <v>-8.9662517594209151E-2</v>
      </c>
      <c r="Y4322">
        <f t="shared" si="272"/>
        <v>0</v>
      </c>
      <c r="Z4322">
        <f t="shared" si="273"/>
        <v>0</v>
      </c>
      <c r="AA4322">
        <f t="shared" si="274"/>
        <v>0</v>
      </c>
    </row>
    <row r="4323" spans="1:27" x14ac:dyDescent="0.25">
      <c r="A4323">
        <v>68853</v>
      </c>
      <c r="B4323" t="s">
        <v>17</v>
      </c>
      <c r="C4323">
        <v>70</v>
      </c>
      <c r="D4323">
        <v>0</v>
      </c>
      <c r="E4323">
        <v>0</v>
      </c>
      <c r="F4323" t="s">
        <v>13</v>
      </c>
      <c r="G4323" t="s">
        <v>14</v>
      </c>
      <c r="H4323" t="s">
        <v>19</v>
      </c>
      <c r="I4323">
        <v>149.80000000000001</v>
      </c>
      <c r="J4323" s="2">
        <v>47.6</v>
      </c>
      <c r="K4323" t="s">
        <v>24</v>
      </c>
      <c r="L4323">
        <v>0</v>
      </c>
      <c r="N4323">
        <f t="shared" si="275"/>
        <v>47.6</v>
      </c>
      <c r="U4323">
        <f>((C4323-AVERAGE($C$2:$C$5018))/_xlfn.STDEV.P($C$2:$C$5018))</f>
        <v>1.1816033738977276</v>
      </c>
      <c r="V4323">
        <f>((N4323-AVERAGE($N$2:$N$5018))/_xlfn.STDEV.P($N$2:$N$5018))</f>
        <v>2.8007890082750921</v>
      </c>
      <c r="W4323">
        <f>((I4323-AVERAGE($I$2:$I$5018))/_xlfn.STDEV.P($I$2:$I$5018))</f>
        <v>0.99519300730981508</v>
      </c>
      <c r="Y4323">
        <f t="shared" si="272"/>
        <v>0</v>
      </c>
      <c r="Z4323">
        <f t="shared" si="273"/>
        <v>0</v>
      </c>
      <c r="AA4323">
        <f t="shared" si="274"/>
        <v>0</v>
      </c>
    </row>
    <row r="4324" spans="1:27" x14ac:dyDescent="0.25">
      <c r="A4324">
        <v>49190</v>
      </c>
      <c r="B4324" t="s">
        <v>17</v>
      </c>
      <c r="C4324">
        <v>45</v>
      </c>
      <c r="D4324">
        <v>0</v>
      </c>
      <c r="E4324">
        <v>0</v>
      </c>
      <c r="F4324" t="s">
        <v>13</v>
      </c>
      <c r="G4324" t="s">
        <v>14</v>
      </c>
      <c r="H4324" t="s">
        <v>19</v>
      </c>
      <c r="I4324">
        <v>112.55</v>
      </c>
      <c r="J4324" s="2">
        <v>32.1</v>
      </c>
      <c r="K4324" t="s">
        <v>21</v>
      </c>
      <c r="L4324">
        <v>0</v>
      </c>
      <c r="N4324">
        <f t="shared" si="275"/>
        <v>32.1</v>
      </c>
      <c r="U4324">
        <f>((C4324-AVERAGE($C$2:$C$5018))/_xlfn.STDEV.P($C$2:$C$5018))</f>
        <v>8.1565495470393809E-2</v>
      </c>
      <c r="V4324">
        <f>((N4324-AVERAGE($N$2:$N$5018))/_xlfn.STDEV.P($N$2:$N$5018))</f>
        <v>0.53710395118259691</v>
      </c>
      <c r="W4324">
        <f>((I4324-AVERAGE($I$2:$I$5018))/_xlfn.STDEV.P($I$2:$I$5018))</f>
        <v>0.15714098941941884</v>
      </c>
      <c r="Y4324">
        <f t="shared" si="272"/>
        <v>0</v>
      </c>
      <c r="Z4324">
        <f t="shared" si="273"/>
        <v>0</v>
      </c>
      <c r="AA4324">
        <f t="shared" si="274"/>
        <v>0</v>
      </c>
    </row>
    <row r="4325" spans="1:27" x14ac:dyDescent="0.25">
      <c r="A4325">
        <v>711</v>
      </c>
      <c r="B4325" t="s">
        <v>12</v>
      </c>
      <c r="C4325">
        <v>81</v>
      </c>
      <c r="D4325">
        <v>0</v>
      </c>
      <c r="E4325">
        <v>0</v>
      </c>
      <c r="F4325" t="s">
        <v>13</v>
      </c>
      <c r="G4325" t="s">
        <v>14</v>
      </c>
      <c r="H4325" t="s">
        <v>19</v>
      </c>
      <c r="I4325">
        <v>92.96</v>
      </c>
      <c r="J4325" s="2">
        <v>22.2</v>
      </c>
      <c r="K4325" t="s">
        <v>21</v>
      </c>
      <c r="L4325">
        <v>0</v>
      </c>
      <c r="N4325">
        <f t="shared" si="275"/>
        <v>22.2</v>
      </c>
      <c r="U4325">
        <f>((C4325-AVERAGE($C$2:$C$5018))/_xlfn.STDEV.P($C$2:$C$5018))</f>
        <v>1.6656200404057546</v>
      </c>
      <c r="V4325">
        <f>((N4325-AVERAGE($N$2:$N$5018))/_xlfn.STDEV.P($N$2:$N$5018))</f>
        <v>-0.90873360141196502</v>
      </c>
      <c r="W4325">
        <f>((I4325-AVERAGE($I$2:$I$5018))/_xlfn.STDEV.P($I$2:$I$5018))</f>
        <v>-0.28359562884830891</v>
      </c>
      <c r="Y4325">
        <f t="shared" si="272"/>
        <v>0</v>
      </c>
      <c r="Z4325">
        <f t="shared" si="273"/>
        <v>0</v>
      </c>
      <c r="AA4325">
        <f t="shared" si="274"/>
        <v>0</v>
      </c>
    </row>
    <row r="4326" spans="1:27" x14ac:dyDescent="0.25">
      <c r="A4326">
        <v>1953</v>
      </c>
      <c r="B4326" t="s">
        <v>17</v>
      </c>
      <c r="C4326">
        <v>0.72</v>
      </c>
      <c r="D4326">
        <v>0</v>
      </c>
      <c r="E4326">
        <v>0</v>
      </c>
      <c r="F4326" t="s">
        <v>23</v>
      </c>
      <c r="G4326" t="s">
        <v>26</v>
      </c>
      <c r="H4326" t="s">
        <v>19</v>
      </c>
      <c r="I4326">
        <v>112.19</v>
      </c>
      <c r="J4326" s="2">
        <v>20.100000000000001</v>
      </c>
      <c r="K4326" t="s">
        <v>24</v>
      </c>
      <c r="L4326">
        <v>0</v>
      </c>
      <c r="N4326">
        <f t="shared" si="275"/>
        <v>20.100000000000001</v>
      </c>
      <c r="U4326">
        <f>((C4326-AVERAGE($C$2:$C$5018))/_xlfn.STDEV.P($C$2:$C$5018))</f>
        <v>-1.8668215948000999</v>
      </c>
      <c r="V4326">
        <f>((N4326-AVERAGE($N$2:$N$5018))/_xlfn.STDEV.P($N$2:$N$5018))</f>
        <v>-1.21542641559869</v>
      </c>
      <c r="W4326">
        <f>((I4326-AVERAGE($I$2:$I$5018))/_xlfn.STDEV.P($I$2:$I$5018))</f>
        <v>0.14904169474987408</v>
      </c>
      <c r="Y4326">
        <f t="shared" si="272"/>
        <v>0</v>
      </c>
      <c r="Z4326">
        <f t="shared" si="273"/>
        <v>0</v>
      </c>
      <c r="AA4326">
        <f t="shared" si="274"/>
        <v>0</v>
      </c>
    </row>
    <row r="4327" spans="1:27" x14ac:dyDescent="0.25">
      <c r="A4327">
        <v>34900</v>
      </c>
      <c r="B4327" t="s">
        <v>12</v>
      </c>
      <c r="C4327">
        <v>13</v>
      </c>
      <c r="D4327">
        <v>0</v>
      </c>
      <c r="E4327">
        <v>0</v>
      </c>
      <c r="F4327" t="s">
        <v>23</v>
      </c>
      <c r="G4327" t="s">
        <v>27</v>
      </c>
      <c r="H4327" t="s">
        <v>15</v>
      </c>
      <c r="I4327">
        <v>85.08</v>
      </c>
      <c r="J4327" s="2">
        <v>14.6</v>
      </c>
      <c r="K4327" t="s">
        <v>24</v>
      </c>
      <c r="L4327">
        <v>0</v>
      </c>
      <c r="N4327">
        <f t="shared" si="275"/>
        <v>14.6</v>
      </c>
      <c r="U4327">
        <f>((C4327-AVERAGE($C$2:$C$5018))/_xlfn.STDEV.P($C$2:$C$5018))</f>
        <v>-1.3264829889165934</v>
      </c>
      <c r="V4327">
        <f>((N4327-AVERAGE($N$2:$N$5018))/_xlfn.STDEV.P($N$2:$N$5018))</f>
        <v>-2.0186695003734467</v>
      </c>
      <c r="W4327">
        <f>((I4327-AVERAGE($I$2:$I$5018))/_xlfn.STDEV.P($I$2:$I$5018))</f>
        <v>-0.46088018994834429</v>
      </c>
      <c r="Y4327">
        <f t="shared" si="272"/>
        <v>0</v>
      </c>
      <c r="Z4327">
        <f t="shared" si="273"/>
        <v>0</v>
      </c>
      <c r="AA4327">
        <f t="shared" si="274"/>
        <v>0</v>
      </c>
    </row>
    <row r="4328" spans="1:27" x14ac:dyDescent="0.25">
      <c r="A4328">
        <v>13237</v>
      </c>
      <c r="B4328" t="s">
        <v>12</v>
      </c>
      <c r="C4328">
        <v>57</v>
      </c>
      <c r="D4328">
        <v>0</v>
      </c>
      <c r="E4328">
        <v>1</v>
      </c>
      <c r="F4328" t="s">
        <v>13</v>
      </c>
      <c r="G4328" t="s">
        <v>18</v>
      </c>
      <c r="H4328" t="s">
        <v>15</v>
      </c>
      <c r="I4328">
        <v>112.37</v>
      </c>
      <c r="J4328" s="2">
        <v>28.4</v>
      </c>
      <c r="K4328" t="s">
        <v>21</v>
      </c>
      <c r="L4328">
        <v>0</v>
      </c>
      <c r="N4328">
        <f t="shared" si="275"/>
        <v>28.4</v>
      </c>
      <c r="U4328">
        <f>((C4328-AVERAGE($C$2:$C$5018))/_xlfn.STDEV.P($C$2:$C$5018))</f>
        <v>0.60958367711551409</v>
      </c>
      <c r="V4328">
        <f>((N4328-AVERAGE($N$2:$N$5018))/_xlfn.STDEV.P($N$2:$N$5018))</f>
        <v>-3.2595785749669759E-3</v>
      </c>
      <c r="W4328">
        <f>((I4328-AVERAGE($I$2:$I$5018))/_xlfn.STDEV.P($I$2:$I$5018))</f>
        <v>0.15309134208464661</v>
      </c>
      <c r="Y4328">
        <f t="shared" si="272"/>
        <v>0</v>
      </c>
      <c r="Z4328">
        <f t="shared" si="273"/>
        <v>0</v>
      </c>
      <c r="AA4328">
        <f t="shared" si="274"/>
        <v>0</v>
      </c>
    </row>
    <row r="4329" spans="1:27" x14ac:dyDescent="0.25">
      <c r="A4329">
        <v>61684</v>
      </c>
      <c r="B4329" t="s">
        <v>17</v>
      </c>
      <c r="C4329">
        <v>38</v>
      </c>
      <c r="D4329">
        <v>0</v>
      </c>
      <c r="E4329">
        <v>0</v>
      </c>
      <c r="F4329" t="s">
        <v>13</v>
      </c>
      <c r="G4329" t="s">
        <v>14</v>
      </c>
      <c r="H4329" t="s">
        <v>15</v>
      </c>
      <c r="I4329">
        <v>151.26</v>
      </c>
      <c r="J4329" s="2">
        <v>20.6</v>
      </c>
      <c r="K4329" t="s">
        <v>21</v>
      </c>
      <c r="L4329">
        <v>0</v>
      </c>
      <c r="N4329">
        <f t="shared" si="275"/>
        <v>20.6</v>
      </c>
      <c r="U4329">
        <f>((C4329-AVERAGE($C$2:$C$5018))/_xlfn.STDEV.P($C$2:$C$5018))</f>
        <v>-0.22644511048925967</v>
      </c>
      <c r="V4329">
        <f>((N4329-AVERAGE($N$2:$N$5018))/_xlfn.STDEV.P($N$2:$N$5018))</f>
        <v>-1.1424043169828031</v>
      </c>
      <c r="W4329">
        <f>((I4329-AVERAGE($I$2:$I$5018))/_xlfn.STDEV.P($I$2:$I$5018))</f>
        <v>1.0280401468029685</v>
      </c>
      <c r="Y4329">
        <f t="shared" si="272"/>
        <v>0</v>
      </c>
      <c r="Z4329">
        <f t="shared" si="273"/>
        <v>0</v>
      </c>
      <c r="AA4329">
        <f t="shared" si="274"/>
        <v>0</v>
      </c>
    </row>
    <row r="4330" spans="1:27" x14ac:dyDescent="0.25">
      <c r="A4330">
        <v>28382</v>
      </c>
      <c r="B4330" t="s">
        <v>12</v>
      </c>
      <c r="C4330">
        <v>21</v>
      </c>
      <c r="D4330">
        <v>0</v>
      </c>
      <c r="E4330">
        <v>0</v>
      </c>
      <c r="F4330" t="s">
        <v>23</v>
      </c>
      <c r="G4330" t="s">
        <v>14</v>
      </c>
      <c r="H4330" t="s">
        <v>15</v>
      </c>
      <c r="I4330">
        <v>73.81</v>
      </c>
      <c r="J4330" s="2">
        <v>19.8</v>
      </c>
      <c r="K4330" t="s">
        <v>24</v>
      </c>
      <c r="L4330">
        <v>0</v>
      </c>
      <c r="N4330">
        <f t="shared" si="275"/>
        <v>19.8</v>
      </c>
      <c r="U4330">
        <f>((C4330-AVERAGE($C$2:$C$5018))/_xlfn.STDEV.P($C$2:$C$5018))</f>
        <v>-0.97447086781984671</v>
      </c>
      <c r="V4330">
        <f>((N4330-AVERAGE($N$2:$N$5018))/_xlfn.STDEV.P($N$2:$N$5018))</f>
        <v>-1.2592396747682222</v>
      </c>
      <c r="W4330">
        <f>((I4330-AVERAGE($I$2:$I$5018))/_xlfn.STDEV.P($I$2:$I$5018))</f>
        <v>-0.71443310918659286</v>
      </c>
      <c r="Y4330">
        <f t="shared" si="272"/>
        <v>0</v>
      </c>
      <c r="Z4330">
        <f t="shared" si="273"/>
        <v>0</v>
      </c>
      <c r="AA4330">
        <f t="shared" si="274"/>
        <v>0</v>
      </c>
    </row>
    <row r="4331" spans="1:27" x14ac:dyDescent="0.25">
      <c r="A4331">
        <v>13768</v>
      </c>
      <c r="B4331" t="s">
        <v>17</v>
      </c>
      <c r="C4331">
        <v>38</v>
      </c>
      <c r="D4331">
        <v>0</v>
      </c>
      <c r="E4331">
        <v>0</v>
      </c>
      <c r="F4331" t="s">
        <v>13</v>
      </c>
      <c r="G4331" t="s">
        <v>14</v>
      </c>
      <c r="H4331" t="s">
        <v>15</v>
      </c>
      <c r="I4331">
        <v>77.2</v>
      </c>
      <c r="J4331" s="2">
        <v>23.4</v>
      </c>
      <c r="K4331" t="s">
        <v>24</v>
      </c>
      <c r="L4331">
        <v>0</v>
      </c>
      <c r="N4331">
        <f t="shared" si="275"/>
        <v>23.4</v>
      </c>
      <c r="U4331">
        <f>((C4331-AVERAGE($C$2:$C$5018))/_xlfn.STDEV.P($C$2:$C$5018))</f>
        <v>-0.22644511048925967</v>
      </c>
      <c r="V4331">
        <f>((N4331-AVERAGE($N$2:$N$5018))/_xlfn.STDEV.P($N$2:$N$5018))</f>
        <v>-0.73348056473383649</v>
      </c>
      <c r="W4331">
        <f>((I4331-AVERAGE($I$2:$I$5018))/_xlfn.STDEV.P($I$2:$I$5018))</f>
        <v>-0.63816475104837955</v>
      </c>
      <c r="Y4331">
        <f t="shared" si="272"/>
        <v>0</v>
      </c>
      <c r="Z4331">
        <f t="shared" si="273"/>
        <v>0</v>
      </c>
      <c r="AA4331">
        <f t="shared" si="274"/>
        <v>0</v>
      </c>
    </row>
    <row r="4332" spans="1:27" x14ac:dyDescent="0.25">
      <c r="A4332">
        <v>32726</v>
      </c>
      <c r="B4332" t="s">
        <v>17</v>
      </c>
      <c r="C4332">
        <v>41</v>
      </c>
      <c r="D4332">
        <v>0</v>
      </c>
      <c r="E4332">
        <v>0</v>
      </c>
      <c r="F4332" t="s">
        <v>23</v>
      </c>
      <c r="G4332" t="s">
        <v>14</v>
      </c>
      <c r="H4332" t="s">
        <v>15</v>
      </c>
      <c r="I4332">
        <v>76.08</v>
      </c>
      <c r="J4332" s="2">
        <v>25.1</v>
      </c>
      <c r="K4332" t="s">
        <v>21</v>
      </c>
      <c r="L4332">
        <v>0</v>
      </c>
      <c r="N4332">
        <f t="shared" si="275"/>
        <v>25.1</v>
      </c>
      <c r="U4332">
        <f>((C4332-AVERAGE($C$2:$C$5018))/_xlfn.STDEV.P($C$2:$C$5018))</f>
        <v>-9.4440565077979599E-2</v>
      </c>
      <c r="V4332">
        <f>((N4332-AVERAGE($N$2:$N$5018))/_xlfn.STDEV.P($N$2:$N$5018))</f>
        <v>-0.48520542943982042</v>
      </c>
      <c r="W4332">
        <f>((I4332-AVERAGE($I$2:$I$5018))/_xlfn.STDEV.P($I$2:$I$5018))</f>
        <v>-0.66336255668696342</v>
      </c>
      <c r="Y4332">
        <f t="shared" si="272"/>
        <v>0</v>
      </c>
      <c r="Z4332">
        <f t="shared" si="273"/>
        <v>0</v>
      </c>
      <c r="AA4332">
        <f t="shared" si="274"/>
        <v>0</v>
      </c>
    </row>
    <row r="4333" spans="1:27" x14ac:dyDescent="0.25">
      <c r="A4333">
        <v>65729</v>
      </c>
      <c r="B4333" t="s">
        <v>17</v>
      </c>
      <c r="C4333">
        <v>26</v>
      </c>
      <c r="D4333">
        <v>0</v>
      </c>
      <c r="E4333">
        <v>0</v>
      </c>
      <c r="F4333" t="s">
        <v>13</v>
      </c>
      <c r="G4333" t="s">
        <v>14</v>
      </c>
      <c r="H4333" t="s">
        <v>19</v>
      </c>
      <c r="I4333">
        <v>123.98</v>
      </c>
      <c r="J4333" s="2">
        <v>30.1</v>
      </c>
      <c r="K4333" t="s">
        <v>21</v>
      </c>
      <c r="L4333">
        <v>0</v>
      </c>
      <c r="N4333">
        <f t="shared" si="275"/>
        <v>30.1</v>
      </c>
      <c r="U4333">
        <f>((C4333-AVERAGE($C$2:$C$5018))/_xlfn.STDEV.P($C$2:$C$5018))</f>
        <v>-0.7544632921343799</v>
      </c>
      <c r="V4333">
        <f>((N4333-AVERAGE($N$2:$N$5018))/_xlfn.STDEV.P($N$2:$N$5018))</f>
        <v>0.24501555671904907</v>
      </c>
      <c r="W4333">
        <f>((I4333-AVERAGE($I$2:$I$5018))/_xlfn.STDEV.P($I$2:$I$5018))</f>
        <v>0.41429359517746533</v>
      </c>
      <c r="Y4333">
        <f t="shared" si="272"/>
        <v>0</v>
      </c>
      <c r="Z4333">
        <f t="shared" si="273"/>
        <v>0</v>
      </c>
      <c r="AA4333">
        <f t="shared" si="274"/>
        <v>0</v>
      </c>
    </row>
    <row r="4334" spans="1:27" x14ac:dyDescent="0.25">
      <c r="A4334">
        <v>6422</v>
      </c>
      <c r="B4334" t="s">
        <v>17</v>
      </c>
      <c r="C4334">
        <v>48</v>
      </c>
      <c r="D4334">
        <v>0</v>
      </c>
      <c r="E4334">
        <v>0</v>
      </c>
      <c r="F4334" t="s">
        <v>13</v>
      </c>
      <c r="G4334" t="s">
        <v>18</v>
      </c>
      <c r="H4334" t="s">
        <v>15</v>
      </c>
      <c r="I4334">
        <v>108.51</v>
      </c>
      <c r="J4334" s="2">
        <v>33.299999999999997</v>
      </c>
      <c r="K4334" t="s">
        <v>24</v>
      </c>
      <c r="L4334">
        <v>0</v>
      </c>
      <c r="N4334">
        <f t="shared" si="275"/>
        <v>33.299999999999997</v>
      </c>
      <c r="U4334">
        <f>((C4334-AVERAGE($C$2:$C$5018))/_xlfn.STDEV.P($C$2:$C$5018))</f>
        <v>0.21357004088167386</v>
      </c>
      <c r="V4334">
        <f>((N4334-AVERAGE($N$2:$N$5018))/_xlfn.STDEV.P($N$2:$N$5018))</f>
        <v>0.71235698786072499</v>
      </c>
      <c r="W4334">
        <f>((I4334-AVERAGE($I$2:$I$5018))/_xlfn.STDEV.P($I$2:$I$5018))</f>
        <v>6.624890479452776E-2</v>
      </c>
      <c r="Y4334">
        <f t="shared" ref="Y4334:Y4395" si="276">IF(AND(C4334&lt;3,OR(K4334="smokes",K4334="formerly smoked")),1,0)</f>
        <v>0</v>
      </c>
      <c r="Z4334">
        <f t="shared" ref="Z4334:Z4395" si="277">IF(OR(N4334&lt;0,N4334&gt;100),1,0)</f>
        <v>0</v>
      </c>
      <c r="AA4334">
        <f t="shared" si="274"/>
        <v>0</v>
      </c>
    </row>
    <row r="4335" spans="1:27" x14ac:dyDescent="0.25">
      <c r="A4335">
        <v>11382</v>
      </c>
      <c r="B4335" t="s">
        <v>12</v>
      </c>
      <c r="C4335">
        <v>18</v>
      </c>
      <c r="D4335">
        <v>0</v>
      </c>
      <c r="E4335">
        <v>0</v>
      </c>
      <c r="F4335" t="s">
        <v>23</v>
      </c>
      <c r="G4335" t="s">
        <v>14</v>
      </c>
      <c r="H4335" t="s">
        <v>19</v>
      </c>
      <c r="I4335">
        <v>98.07</v>
      </c>
      <c r="J4335" s="2">
        <v>24</v>
      </c>
      <c r="K4335" t="s">
        <v>21</v>
      </c>
      <c r="L4335">
        <v>0</v>
      </c>
      <c r="N4335">
        <f t="shared" si="275"/>
        <v>24</v>
      </c>
      <c r="U4335">
        <f>((C4335-AVERAGE($C$2:$C$5018))/_xlfn.STDEV.P($C$2:$C$5018))</f>
        <v>-1.1064754132311267</v>
      </c>
      <c r="V4335">
        <f>((N4335-AVERAGE($N$2:$N$5018))/_xlfn.STDEV.P($N$2:$N$5018))</f>
        <v>-0.64585404639477195</v>
      </c>
      <c r="W4335">
        <f>((I4335-AVERAGE($I$2:$I$5018))/_xlfn.STDEV.P($I$2:$I$5018))</f>
        <v>-0.16863064062227073</v>
      </c>
      <c r="Y4335">
        <f t="shared" si="276"/>
        <v>0</v>
      </c>
      <c r="Z4335">
        <f t="shared" si="277"/>
        <v>0</v>
      </c>
      <c r="AA4335">
        <f t="shared" si="274"/>
        <v>0</v>
      </c>
    </row>
    <row r="4336" spans="1:27" x14ac:dyDescent="0.25">
      <c r="A4336">
        <v>31703</v>
      </c>
      <c r="B4336" t="s">
        <v>12</v>
      </c>
      <c r="C4336">
        <v>66</v>
      </c>
      <c r="D4336">
        <v>0</v>
      </c>
      <c r="E4336">
        <v>0</v>
      </c>
      <c r="F4336" t="s">
        <v>13</v>
      </c>
      <c r="G4336" t="s">
        <v>18</v>
      </c>
      <c r="H4336" t="s">
        <v>15</v>
      </c>
      <c r="I4336">
        <v>85.82</v>
      </c>
      <c r="J4336" s="2">
        <v>27.8</v>
      </c>
      <c r="K4336" t="s">
        <v>21</v>
      </c>
      <c r="L4336">
        <v>0</v>
      </c>
      <c r="N4336">
        <f t="shared" si="275"/>
        <v>27.8</v>
      </c>
      <c r="U4336">
        <f>((C4336-AVERAGE($C$2:$C$5018))/_xlfn.STDEV.P($C$2:$C$5018))</f>
        <v>1.0055973133493543</v>
      </c>
      <c r="V4336">
        <f>((N4336-AVERAGE($N$2:$N$5018))/_xlfn.STDEV.P($N$2:$N$5018))</f>
        <v>-9.0886096914031003E-2</v>
      </c>
      <c r="W4336">
        <f>((I4336-AVERAGE($I$2:$I$5018))/_xlfn.STDEV.P($I$2:$I$5018))</f>
        <v>-0.44423163979428015</v>
      </c>
      <c r="Y4336">
        <f t="shared" si="276"/>
        <v>0</v>
      </c>
      <c r="Z4336">
        <f t="shared" si="277"/>
        <v>0</v>
      </c>
      <c r="AA4336">
        <f t="shared" si="274"/>
        <v>0</v>
      </c>
    </row>
    <row r="4337" spans="1:27" x14ac:dyDescent="0.25">
      <c r="A4337">
        <v>33439</v>
      </c>
      <c r="B4337" t="s">
        <v>17</v>
      </c>
      <c r="C4337">
        <v>27</v>
      </c>
      <c r="D4337">
        <v>0</v>
      </c>
      <c r="E4337">
        <v>0</v>
      </c>
      <c r="F4337" t="s">
        <v>23</v>
      </c>
      <c r="G4337" t="s">
        <v>14</v>
      </c>
      <c r="H4337" t="s">
        <v>19</v>
      </c>
      <c r="I4337">
        <v>86.21</v>
      </c>
      <c r="J4337" s="2">
        <v>21.4</v>
      </c>
      <c r="K4337" t="s">
        <v>24</v>
      </c>
      <c r="L4337">
        <v>0</v>
      </c>
      <c r="N4337">
        <f t="shared" si="275"/>
        <v>21.4</v>
      </c>
      <c r="U4337">
        <f>((C4337-AVERAGE($C$2:$C$5018))/_xlfn.STDEV.P($C$2:$C$5018))</f>
        <v>-0.71046177699728652</v>
      </c>
      <c r="V4337">
        <f>((N4337-AVERAGE($N$2:$N$5018))/_xlfn.STDEV.P($N$2:$N$5018))</f>
        <v>-1.0255689591973842</v>
      </c>
      <c r="W4337">
        <f>((I4337-AVERAGE($I$2:$I$5018))/_xlfn.STDEV.P($I$2:$I$5018))</f>
        <v>-0.43545740390227328</v>
      </c>
      <c r="Y4337">
        <f t="shared" si="276"/>
        <v>0</v>
      </c>
      <c r="Z4337">
        <f t="shared" si="277"/>
        <v>0</v>
      </c>
      <c r="AA4337">
        <f t="shared" si="274"/>
        <v>0</v>
      </c>
    </row>
    <row r="4338" spans="1:27" x14ac:dyDescent="0.25">
      <c r="A4338">
        <v>5647</v>
      </c>
      <c r="B4338" t="s">
        <v>17</v>
      </c>
      <c r="C4338">
        <v>18</v>
      </c>
      <c r="D4338">
        <v>0</v>
      </c>
      <c r="E4338">
        <v>0</v>
      </c>
      <c r="F4338" t="s">
        <v>23</v>
      </c>
      <c r="G4338" t="s">
        <v>14</v>
      </c>
      <c r="H4338" t="s">
        <v>15</v>
      </c>
      <c r="I4338">
        <v>99.01</v>
      </c>
      <c r="J4338" s="2">
        <v>25.5</v>
      </c>
      <c r="K4338" t="s">
        <v>16</v>
      </c>
      <c r="L4338">
        <v>0</v>
      </c>
      <c r="N4338">
        <f t="shared" si="275"/>
        <v>25.5</v>
      </c>
      <c r="U4338">
        <f>((C4338-AVERAGE($C$2:$C$5018))/_xlfn.STDEV.P($C$2:$C$5018))</f>
        <v>-1.1064754132311267</v>
      </c>
      <c r="V4338">
        <f>((N4338-AVERAGE($N$2:$N$5018))/_xlfn.STDEV.P($N$2:$N$5018))</f>
        <v>-0.4267877505471111</v>
      </c>
      <c r="W4338">
        <f>((I4338-AVERAGE($I$2:$I$5018))/_xlfn.STDEV.P($I$2:$I$5018))</f>
        <v>-0.14748248231845912</v>
      </c>
      <c r="Y4338">
        <f t="shared" si="276"/>
        <v>0</v>
      </c>
      <c r="Z4338">
        <f t="shared" si="277"/>
        <v>0</v>
      </c>
      <c r="AA4338">
        <f t="shared" si="274"/>
        <v>0</v>
      </c>
    </row>
    <row r="4339" spans="1:27" x14ac:dyDescent="0.25">
      <c r="A4339">
        <v>1847</v>
      </c>
      <c r="B4339" t="s">
        <v>17</v>
      </c>
      <c r="C4339">
        <v>20</v>
      </c>
      <c r="D4339">
        <v>0</v>
      </c>
      <c r="E4339">
        <v>0</v>
      </c>
      <c r="F4339" t="s">
        <v>23</v>
      </c>
      <c r="G4339" t="s">
        <v>25</v>
      </c>
      <c r="H4339" t="s">
        <v>19</v>
      </c>
      <c r="I4339">
        <v>79.53</v>
      </c>
      <c r="J4339" s="2" t="s">
        <v>20</v>
      </c>
      <c r="K4339" t="s">
        <v>21</v>
      </c>
      <c r="L4339">
        <v>0</v>
      </c>
      <c r="N4339">
        <f t="shared" si="275"/>
        <v>28.487446958981664</v>
      </c>
      <c r="U4339">
        <f>((C4339-AVERAGE($C$2:$C$5018))/_xlfn.STDEV.P($C$2:$C$5018))</f>
        <v>-1.01847238295694</v>
      </c>
      <c r="V4339">
        <f>((N4339-AVERAGE($N$2:$N$5018))/_xlfn.STDEV.P($N$2:$N$5018))</f>
        <v>9.5115423498702296E-3</v>
      </c>
      <c r="W4339">
        <f>((I4339-AVERAGE($I$2:$I$5018))/_xlfn.STDEV.P($I$2:$I$5018))</f>
        <v>-0.58574431610382605</v>
      </c>
      <c r="Y4339">
        <f t="shared" si="276"/>
        <v>0</v>
      </c>
      <c r="Z4339">
        <f t="shared" si="277"/>
        <v>0</v>
      </c>
      <c r="AA4339">
        <f t="shared" si="274"/>
        <v>0</v>
      </c>
    </row>
    <row r="4340" spans="1:27" x14ac:dyDescent="0.25">
      <c r="A4340">
        <v>12900</v>
      </c>
      <c r="B4340" t="s">
        <v>12</v>
      </c>
      <c r="C4340">
        <v>11</v>
      </c>
      <c r="D4340">
        <v>0</v>
      </c>
      <c r="E4340">
        <v>0</v>
      </c>
      <c r="F4340" t="s">
        <v>23</v>
      </c>
      <c r="G4340" t="s">
        <v>26</v>
      </c>
      <c r="H4340" t="s">
        <v>19</v>
      </c>
      <c r="I4340">
        <v>80.08</v>
      </c>
      <c r="J4340" s="2">
        <v>21.8</v>
      </c>
      <c r="K4340" t="s">
        <v>21</v>
      </c>
      <c r="L4340">
        <v>0</v>
      </c>
      <c r="N4340">
        <f t="shared" si="275"/>
        <v>21.8</v>
      </c>
      <c r="U4340">
        <f>((C4340-AVERAGE($C$2:$C$5018))/_xlfn.STDEV.P($C$2:$C$5018))</f>
        <v>-1.4144860191907802</v>
      </c>
      <c r="V4340">
        <f>((N4340-AVERAGE($N$2:$N$5018))/_xlfn.STDEV.P($N$2:$N$5018))</f>
        <v>-0.96715128030467445</v>
      </c>
      <c r="W4340">
        <f>((I4340-AVERAGE($I$2:$I$5018))/_xlfn.STDEV.P($I$2:$I$5018))</f>
        <v>-0.57337039369202158</v>
      </c>
      <c r="Y4340">
        <f t="shared" si="276"/>
        <v>0</v>
      </c>
      <c r="Z4340">
        <f t="shared" si="277"/>
        <v>0</v>
      </c>
      <c r="AA4340">
        <f t="shared" si="274"/>
        <v>0</v>
      </c>
    </row>
    <row r="4341" spans="1:27" x14ac:dyDescent="0.25">
      <c r="A4341">
        <v>28367</v>
      </c>
      <c r="B4341" t="s">
        <v>17</v>
      </c>
      <c r="C4341">
        <v>7</v>
      </c>
      <c r="D4341">
        <v>0</v>
      </c>
      <c r="E4341">
        <v>0</v>
      </c>
      <c r="F4341" t="s">
        <v>23</v>
      </c>
      <c r="G4341" t="s">
        <v>26</v>
      </c>
      <c r="H4341" t="s">
        <v>19</v>
      </c>
      <c r="I4341">
        <v>69.47</v>
      </c>
      <c r="J4341" s="2">
        <v>18.899999999999999</v>
      </c>
      <c r="K4341" t="s">
        <v>24</v>
      </c>
      <c r="L4341">
        <v>0</v>
      </c>
      <c r="N4341">
        <f t="shared" si="275"/>
        <v>18.899999999999999</v>
      </c>
      <c r="U4341">
        <f>((C4341-AVERAGE($C$2:$C$5018))/_xlfn.STDEV.P($C$2:$C$5018))</f>
        <v>-1.5904920797391535</v>
      </c>
      <c r="V4341">
        <f>((N4341-AVERAGE($N$2:$N$5018))/_xlfn.STDEV.P($N$2:$N$5018))</f>
        <v>-1.3906794522768191</v>
      </c>
      <c r="W4341">
        <f>((I4341-AVERAGE($I$2:$I$5018))/_xlfn.STDEV.P($I$2:$I$5018))</f>
        <v>-0.81207460603610482</v>
      </c>
      <c r="Y4341">
        <f t="shared" si="276"/>
        <v>0</v>
      </c>
      <c r="Z4341">
        <f t="shared" si="277"/>
        <v>0</v>
      </c>
      <c r="AA4341">
        <f t="shared" si="274"/>
        <v>0</v>
      </c>
    </row>
    <row r="4342" spans="1:27" x14ac:dyDescent="0.25">
      <c r="A4342">
        <v>71551</v>
      </c>
      <c r="B4342" t="s">
        <v>17</v>
      </c>
      <c r="C4342">
        <v>54</v>
      </c>
      <c r="D4342">
        <v>0</v>
      </c>
      <c r="E4342">
        <v>0</v>
      </c>
      <c r="F4342" t="s">
        <v>23</v>
      </c>
      <c r="G4342" t="s">
        <v>14</v>
      </c>
      <c r="H4342" t="s">
        <v>15</v>
      </c>
      <c r="I4342">
        <v>85.07</v>
      </c>
      <c r="J4342" s="2">
        <v>21.9</v>
      </c>
      <c r="K4342" t="s">
        <v>24</v>
      </c>
      <c r="L4342">
        <v>0</v>
      </c>
      <c r="N4342">
        <f t="shared" si="275"/>
        <v>21.9</v>
      </c>
      <c r="U4342">
        <f>((C4342-AVERAGE($C$2:$C$5018))/_xlfn.STDEV.P($C$2:$C$5018))</f>
        <v>0.47757913170423399</v>
      </c>
      <c r="V4342">
        <f>((N4342-AVERAGE($N$2:$N$5018))/_xlfn.STDEV.P($N$2:$N$5018))</f>
        <v>-0.95254686058149729</v>
      </c>
      <c r="W4342">
        <f>((I4342-AVERAGE($I$2:$I$5018))/_xlfn.STDEV.P($I$2:$I$5018))</f>
        <v>-0.46110517035583176</v>
      </c>
      <c r="Y4342">
        <f t="shared" si="276"/>
        <v>0</v>
      </c>
      <c r="Z4342">
        <f t="shared" si="277"/>
        <v>0</v>
      </c>
      <c r="AA4342">
        <f t="shared" si="274"/>
        <v>0</v>
      </c>
    </row>
    <row r="4343" spans="1:27" x14ac:dyDescent="0.25">
      <c r="A4343">
        <v>13846</v>
      </c>
      <c r="B4343" t="s">
        <v>12</v>
      </c>
      <c r="C4343">
        <v>43</v>
      </c>
      <c r="D4343">
        <v>0</v>
      </c>
      <c r="E4343">
        <v>0</v>
      </c>
      <c r="F4343" t="s">
        <v>13</v>
      </c>
      <c r="G4343" t="s">
        <v>25</v>
      </c>
      <c r="H4343" t="s">
        <v>19</v>
      </c>
      <c r="I4343">
        <v>88</v>
      </c>
      <c r="J4343" s="2">
        <v>30.6</v>
      </c>
      <c r="K4343" t="s">
        <v>21</v>
      </c>
      <c r="L4343">
        <v>0</v>
      </c>
      <c r="N4343">
        <f t="shared" si="275"/>
        <v>30.6</v>
      </c>
      <c r="U4343">
        <f>((C4343-AVERAGE($C$2:$C$5018))/_xlfn.STDEV.P($C$2:$C$5018))</f>
        <v>-6.4375348037928977E-3</v>
      </c>
      <c r="V4343">
        <f>((N4343-AVERAGE($N$2:$N$5018))/_xlfn.STDEV.P($N$2:$N$5018))</f>
        <v>0.318037655334936</v>
      </c>
      <c r="W4343">
        <f>((I4343-AVERAGE($I$2:$I$5018))/_xlfn.STDEV.P($I$2:$I$5018))</f>
        <v>-0.3951859109620367</v>
      </c>
      <c r="Y4343">
        <f t="shared" si="276"/>
        <v>0</v>
      </c>
      <c r="Z4343">
        <f t="shared" si="277"/>
        <v>0</v>
      </c>
      <c r="AA4343">
        <f t="shared" si="274"/>
        <v>0</v>
      </c>
    </row>
    <row r="4344" spans="1:27" x14ac:dyDescent="0.25">
      <c r="A4344">
        <v>61667</v>
      </c>
      <c r="B4344" t="s">
        <v>17</v>
      </c>
      <c r="C4344">
        <v>61</v>
      </c>
      <c r="D4344">
        <v>0</v>
      </c>
      <c r="E4344">
        <v>0</v>
      </c>
      <c r="F4344" t="s">
        <v>13</v>
      </c>
      <c r="G4344" t="s">
        <v>14</v>
      </c>
      <c r="H4344" t="s">
        <v>19</v>
      </c>
      <c r="I4344">
        <v>144.13999999999999</v>
      </c>
      <c r="J4344" s="2">
        <v>29.8</v>
      </c>
      <c r="K4344" t="s">
        <v>21</v>
      </c>
      <c r="L4344">
        <v>0</v>
      </c>
      <c r="N4344">
        <f t="shared" si="275"/>
        <v>29.8</v>
      </c>
      <c r="U4344">
        <f>((C4344-AVERAGE($C$2:$C$5018))/_xlfn.STDEV.P($C$2:$C$5018))</f>
        <v>0.78558973766388751</v>
      </c>
      <c r="V4344">
        <f>((N4344-AVERAGE($N$2:$N$5018))/_xlfn.STDEV.P($N$2:$N$5018))</f>
        <v>0.2012022975495168</v>
      </c>
      <c r="W4344">
        <f>((I4344-AVERAGE($I$2:$I$5018))/_xlfn.STDEV.P($I$2:$I$5018))</f>
        <v>0.86785409667197189</v>
      </c>
      <c r="Y4344">
        <f t="shared" si="276"/>
        <v>0</v>
      </c>
      <c r="Z4344">
        <f t="shared" si="277"/>
        <v>0</v>
      </c>
      <c r="AA4344">
        <f t="shared" si="274"/>
        <v>0</v>
      </c>
    </row>
    <row r="4345" spans="1:27" x14ac:dyDescent="0.25">
      <c r="A4345">
        <v>46079</v>
      </c>
      <c r="B4345" t="s">
        <v>12</v>
      </c>
      <c r="C4345">
        <v>31</v>
      </c>
      <c r="D4345">
        <v>0</v>
      </c>
      <c r="E4345">
        <v>0</v>
      </c>
      <c r="F4345" t="s">
        <v>23</v>
      </c>
      <c r="G4345" t="s">
        <v>14</v>
      </c>
      <c r="H4345" t="s">
        <v>15</v>
      </c>
      <c r="I4345">
        <v>78.8</v>
      </c>
      <c r="J4345" s="2">
        <v>28.7</v>
      </c>
      <c r="K4345" t="s">
        <v>22</v>
      </c>
      <c r="L4345">
        <v>0</v>
      </c>
      <c r="N4345">
        <f t="shared" si="275"/>
        <v>28.7</v>
      </c>
      <c r="U4345">
        <f>((C4345-AVERAGE($C$2:$C$5018))/_xlfn.STDEV.P($C$2:$C$5018))</f>
        <v>-0.5344557164489131</v>
      </c>
      <c r="V4345">
        <f>((N4345-AVERAGE($N$2:$N$5018))/_xlfn.STDEV.P($N$2:$N$5018))</f>
        <v>4.0553680594565301E-2</v>
      </c>
      <c r="W4345">
        <f>((I4345-AVERAGE($I$2:$I$5018))/_xlfn.STDEV.P($I$2:$I$5018))</f>
        <v>-0.60216788585040304</v>
      </c>
      <c r="Y4345">
        <f t="shared" si="276"/>
        <v>0</v>
      </c>
      <c r="Z4345">
        <f t="shared" si="277"/>
        <v>0</v>
      </c>
      <c r="AA4345">
        <f t="shared" si="274"/>
        <v>0</v>
      </c>
    </row>
    <row r="4346" spans="1:27" x14ac:dyDescent="0.25">
      <c r="A4346">
        <v>7871</v>
      </c>
      <c r="B4346" t="s">
        <v>17</v>
      </c>
      <c r="C4346">
        <v>40</v>
      </c>
      <c r="D4346">
        <v>0</v>
      </c>
      <c r="E4346">
        <v>0</v>
      </c>
      <c r="F4346" t="s">
        <v>13</v>
      </c>
      <c r="G4346" t="s">
        <v>14</v>
      </c>
      <c r="H4346" t="s">
        <v>15</v>
      </c>
      <c r="I4346">
        <v>86.78</v>
      </c>
      <c r="J4346" s="2">
        <v>35.5</v>
      </c>
      <c r="K4346" t="s">
        <v>22</v>
      </c>
      <c r="L4346">
        <v>0</v>
      </c>
      <c r="N4346">
        <f t="shared" si="275"/>
        <v>35.5</v>
      </c>
      <c r="U4346">
        <f>((C4346-AVERAGE($C$2:$C$5018))/_xlfn.STDEV.P($C$2:$C$5018))</f>
        <v>-0.13844208021507295</v>
      </c>
      <c r="V4346">
        <f>((N4346-AVERAGE($N$2:$N$5018))/_xlfn.STDEV.P($N$2:$N$5018))</f>
        <v>1.0336542217706279</v>
      </c>
      <c r="W4346">
        <f>((I4346-AVERAGE($I$2:$I$5018))/_xlfn.STDEV.P($I$2:$I$5018))</f>
        <v>-0.42263352067549392</v>
      </c>
      <c r="Y4346">
        <f t="shared" si="276"/>
        <v>0</v>
      </c>
      <c r="Z4346">
        <f t="shared" si="277"/>
        <v>0</v>
      </c>
      <c r="AA4346">
        <f t="shared" si="274"/>
        <v>0</v>
      </c>
    </row>
    <row r="4347" spans="1:27" x14ac:dyDescent="0.25">
      <c r="A4347">
        <v>60964</v>
      </c>
      <c r="B4347" t="s">
        <v>17</v>
      </c>
      <c r="C4347">
        <v>71</v>
      </c>
      <c r="D4347">
        <v>1</v>
      </c>
      <c r="E4347">
        <v>0</v>
      </c>
      <c r="F4347" t="s">
        <v>13</v>
      </c>
      <c r="G4347" t="s">
        <v>25</v>
      </c>
      <c r="H4347" t="s">
        <v>19</v>
      </c>
      <c r="I4347">
        <v>105.72</v>
      </c>
      <c r="J4347" s="2">
        <v>29.1</v>
      </c>
      <c r="K4347" t="s">
        <v>16</v>
      </c>
      <c r="L4347">
        <v>0</v>
      </c>
      <c r="N4347">
        <f t="shared" si="275"/>
        <v>29.1</v>
      </c>
      <c r="U4347">
        <f>((C4347-AVERAGE($C$2:$C$5018))/_xlfn.STDEV.P($C$2:$C$5018))</f>
        <v>1.225604889034821</v>
      </c>
      <c r="V4347">
        <f>((N4347-AVERAGE($N$2:$N$5018))/_xlfn.STDEV.P($N$2:$N$5018))</f>
        <v>9.8971359487275173E-2</v>
      </c>
      <c r="W4347">
        <f>((I4347-AVERAGE($I$2:$I$5018))/_xlfn.STDEV.P($I$2:$I$5018))</f>
        <v>3.4793711055556759E-3</v>
      </c>
      <c r="Y4347">
        <f t="shared" si="276"/>
        <v>0</v>
      </c>
      <c r="Z4347">
        <f t="shared" si="277"/>
        <v>0</v>
      </c>
      <c r="AA4347">
        <f t="shared" si="274"/>
        <v>0</v>
      </c>
    </row>
    <row r="4348" spans="1:27" x14ac:dyDescent="0.25">
      <c r="A4348">
        <v>72562</v>
      </c>
      <c r="B4348" t="s">
        <v>17</v>
      </c>
      <c r="C4348">
        <v>57</v>
      </c>
      <c r="D4348">
        <v>0</v>
      </c>
      <c r="E4348">
        <v>0</v>
      </c>
      <c r="F4348" t="s">
        <v>13</v>
      </c>
      <c r="G4348" t="s">
        <v>14</v>
      </c>
      <c r="H4348" t="s">
        <v>19</v>
      </c>
      <c r="I4348">
        <v>64.37</v>
      </c>
      <c r="J4348" s="2">
        <v>32.799999999999997</v>
      </c>
      <c r="K4348" t="s">
        <v>21</v>
      </c>
      <c r="L4348">
        <v>0</v>
      </c>
      <c r="N4348">
        <f t="shared" si="275"/>
        <v>32.799999999999997</v>
      </c>
      <c r="U4348">
        <f>((C4348-AVERAGE($C$2:$C$5018))/_xlfn.STDEV.P($C$2:$C$5018))</f>
        <v>0.60958367711551409</v>
      </c>
      <c r="V4348">
        <f>((N4348-AVERAGE($N$2:$N$5018))/_xlfn.STDEV.P($N$2:$N$5018))</f>
        <v>0.63933488924483795</v>
      </c>
      <c r="W4348">
        <f>((I4348-AVERAGE($I$2:$I$5018))/_xlfn.STDEV.P($I$2:$I$5018))</f>
        <v>-0.92681461385465558</v>
      </c>
      <c r="Y4348">
        <f t="shared" si="276"/>
        <v>0</v>
      </c>
      <c r="Z4348">
        <f t="shared" si="277"/>
        <v>0</v>
      </c>
      <c r="AA4348">
        <f t="shared" si="274"/>
        <v>0</v>
      </c>
    </row>
    <row r="4349" spans="1:27" x14ac:dyDescent="0.25">
      <c r="A4349">
        <v>63773</v>
      </c>
      <c r="B4349" t="s">
        <v>17</v>
      </c>
      <c r="C4349">
        <v>13</v>
      </c>
      <c r="D4349">
        <v>0</v>
      </c>
      <c r="E4349">
        <v>0</v>
      </c>
      <c r="F4349" t="s">
        <v>23</v>
      </c>
      <c r="G4349" t="s">
        <v>26</v>
      </c>
      <c r="H4349" t="s">
        <v>19</v>
      </c>
      <c r="I4349">
        <v>146.1</v>
      </c>
      <c r="J4349" s="2">
        <v>22.8</v>
      </c>
      <c r="K4349" t="s">
        <v>21</v>
      </c>
      <c r="L4349">
        <v>0</v>
      </c>
      <c r="N4349">
        <f t="shared" si="275"/>
        <v>22.8</v>
      </c>
      <c r="U4349">
        <f>((C4349-AVERAGE($C$2:$C$5018))/_xlfn.STDEV.P($C$2:$C$5018))</f>
        <v>-1.3264829889165934</v>
      </c>
      <c r="V4349">
        <f>((N4349-AVERAGE($N$2:$N$5018))/_xlfn.STDEV.P($N$2:$N$5018))</f>
        <v>-0.82110708307290048</v>
      </c>
      <c r="W4349">
        <f>((I4349-AVERAGE($I$2:$I$5018))/_xlfn.STDEV.P($I$2:$I$5018))</f>
        <v>0.91195025653949346</v>
      </c>
      <c r="Y4349">
        <f t="shared" si="276"/>
        <v>0</v>
      </c>
      <c r="Z4349">
        <f t="shared" si="277"/>
        <v>0</v>
      </c>
      <c r="AA4349">
        <f t="shared" si="274"/>
        <v>0</v>
      </c>
    </row>
    <row r="4350" spans="1:27" x14ac:dyDescent="0.25">
      <c r="A4350">
        <v>53998</v>
      </c>
      <c r="B4350" t="s">
        <v>17</v>
      </c>
      <c r="C4350">
        <v>21</v>
      </c>
      <c r="D4350">
        <v>0</v>
      </c>
      <c r="E4350">
        <v>0</v>
      </c>
      <c r="F4350" t="s">
        <v>23</v>
      </c>
      <c r="G4350" t="s">
        <v>14</v>
      </c>
      <c r="H4350" t="s">
        <v>15</v>
      </c>
      <c r="I4350">
        <v>58.66</v>
      </c>
      <c r="J4350" s="2">
        <v>31.3</v>
      </c>
      <c r="K4350" t="s">
        <v>21</v>
      </c>
      <c r="L4350">
        <v>0</v>
      </c>
      <c r="N4350">
        <f t="shared" si="275"/>
        <v>31.3</v>
      </c>
      <c r="U4350">
        <f>((C4350-AVERAGE($C$2:$C$5018))/_xlfn.STDEV.P($C$2:$C$5018))</f>
        <v>-0.97447086781984671</v>
      </c>
      <c r="V4350">
        <f>((N4350-AVERAGE($N$2:$N$5018))/_xlfn.STDEV.P($N$2:$N$5018))</f>
        <v>0.42026859339717765</v>
      </c>
      <c r="W4350">
        <f>((I4350-AVERAGE($I$2:$I$5018))/_xlfn.STDEV.P($I$2:$I$5018))</f>
        <v>-1.0552784265299353</v>
      </c>
      <c r="Y4350">
        <f t="shared" si="276"/>
        <v>0</v>
      </c>
      <c r="Z4350">
        <f t="shared" si="277"/>
        <v>0</v>
      </c>
      <c r="AA4350">
        <f t="shared" si="274"/>
        <v>0</v>
      </c>
    </row>
    <row r="4351" spans="1:27" x14ac:dyDescent="0.25">
      <c r="A4351">
        <v>16617</v>
      </c>
      <c r="B4351" t="s">
        <v>17</v>
      </c>
      <c r="C4351">
        <v>63</v>
      </c>
      <c r="D4351">
        <v>1</v>
      </c>
      <c r="E4351">
        <v>0</v>
      </c>
      <c r="F4351" t="s">
        <v>13</v>
      </c>
      <c r="G4351" t="s">
        <v>25</v>
      </c>
      <c r="H4351" t="s">
        <v>15</v>
      </c>
      <c r="I4351">
        <v>192.5</v>
      </c>
      <c r="J4351" s="2">
        <v>29</v>
      </c>
      <c r="K4351" t="s">
        <v>21</v>
      </c>
      <c r="L4351">
        <v>0</v>
      </c>
      <c r="N4351">
        <f t="shared" si="275"/>
        <v>29</v>
      </c>
      <c r="U4351">
        <f>((C4351-AVERAGE($C$2:$C$5018))/_xlfn.STDEV.P($C$2:$C$5018))</f>
        <v>0.87359276793807417</v>
      </c>
      <c r="V4351">
        <f>((N4351-AVERAGE($N$2:$N$5018))/_xlfn.STDEV.P($N$2:$N$5018))</f>
        <v>8.4366939764097579E-2</v>
      </c>
      <c r="W4351">
        <f>((I4351-AVERAGE($I$2:$I$5018))/_xlfn.STDEV.P($I$2:$I$5018))</f>
        <v>1.955859347280819</v>
      </c>
      <c r="Y4351">
        <f t="shared" si="276"/>
        <v>0</v>
      </c>
      <c r="Z4351">
        <f t="shared" si="277"/>
        <v>0</v>
      </c>
      <c r="AA4351">
        <f t="shared" si="274"/>
        <v>0</v>
      </c>
    </row>
    <row r="4352" spans="1:27" x14ac:dyDescent="0.25">
      <c r="A4352">
        <v>54117</v>
      </c>
      <c r="B4352" t="s">
        <v>12</v>
      </c>
      <c r="C4352">
        <v>7</v>
      </c>
      <c r="D4352">
        <v>0</v>
      </c>
      <c r="E4352">
        <v>0</v>
      </c>
      <c r="F4352" t="s">
        <v>23</v>
      </c>
      <c r="G4352" t="s">
        <v>26</v>
      </c>
      <c r="H4352" t="s">
        <v>19</v>
      </c>
      <c r="I4352">
        <v>103.5</v>
      </c>
      <c r="J4352" s="2">
        <v>19</v>
      </c>
      <c r="K4352" t="s">
        <v>24</v>
      </c>
      <c r="L4352">
        <v>0</v>
      </c>
      <c r="N4352">
        <f t="shared" si="275"/>
        <v>19</v>
      </c>
      <c r="U4352">
        <f>((C4352-AVERAGE($C$2:$C$5018))/_xlfn.STDEV.P($C$2:$C$5018))</f>
        <v>-1.5904920797391535</v>
      </c>
      <c r="V4352">
        <f>((N4352-AVERAGE($N$2:$N$5018))/_xlfn.STDEV.P($N$2:$N$5018))</f>
        <v>-1.3760750325536415</v>
      </c>
      <c r="W4352">
        <f>((I4352-AVERAGE($I$2:$I$5018))/_xlfn.STDEV.P($I$2:$I$5018))</f>
        <v>-4.6466279356637025E-2</v>
      </c>
      <c r="Y4352">
        <f t="shared" si="276"/>
        <v>0</v>
      </c>
      <c r="Z4352">
        <f t="shared" si="277"/>
        <v>0</v>
      </c>
      <c r="AA4352">
        <f t="shared" si="274"/>
        <v>0</v>
      </c>
    </row>
    <row r="4353" spans="1:27" x14ac:dyDescent="0.25">
      <c r="A4353">
        <v>5987</v>
      </c>
      <c r="B4353" t="s">
        <v>17</v>
      </c>
      <c r="C4353">
        <v>78</v>
      </c>
      <c r="D4353">
        <v>0</v>
      </c>
      <c r="E4353">
        <v>0</v>
      </c>
      <c r="F4353" t="s">
        <v>13</v>
      </c>
      <c r="G4353" t="s">
        <v>14</v>
      </c>
      <c r="H4353" t="s">
        <v>15</v>
      </c>
      <c r="I4353">
        <v>89.42</v>
      </c>
      <c r="J4353" s="2">
        <v>24.1</v>
      </c>
      <c r="K4353" t="s">
        <v>21</v>
      </c>
      <c r="L4353">
        <v>0</v>
      </c>
      <c r="N4353">
        <f t="shared" si="275"/>
        <v>24.1</v>
      </c>
      <c r="U4353">
        <f>((C4353-AVERAGE($C$2:$C$5018))/_xlfn.STDEV.P($C$2:$C$5018))</f>
        <v>1.5336154949944745</v>
      </c>
      <c r="V4353">
        <f>((N4353-AVERAGE($N$2:$N$5018))/_xlfn.STDEV.P($N$2:$N$5018))</f>
        <v>-0.63124962667159434</v>
      </c>
      <c r="W4353">
        <f>((I4353-AVERAGE($I$2:$I$5018))/_xlfn.STDEV.P($I$2:$I$5018))</f>
        <v>-0.36323869309883228</v>
      </c>
      <c r="Y4353">
        <f t="shared" si="276"/>
        <v>0</v>
      </c>
      <c r="Z4353">
        <f t="shared" si="277"/>
        <v>0</v>
      </c>
      <c r="AA4353">
        <f t="shared" si="274"/>
        <v>0</v>
      </c>
    </row>
    <row r="4354" spans="1:27" x14ac:dyDescent="0.25">
      <c r="A4354">
        <v>72215</v>
      </c>
      <c r="B4354" t="s">
        <v>17</v>
      </c>
      <c r="C4354">
        <v>66</v>
      </c>
      <c r="D4354">
        <v>0</v>
      </c>
      <c r="E4354">
        <v>0</v>
      </c>
      <c r="F4354" t="s">
        <v>13</v>
      </c>
      <c r="G4354" t="s">
        <v>18</v>
      </c>
      <c r="H4354" t="s">
        <v>19</v>
      </c>
      <c r="I4354">
        <v>212.92</v>
      </c>
      <c r="J4354" s="2">
        <v>21.4</v>
      </c>
      <c r="K4354" t="s">
        <v>21</v>
      </c>
      <c r="L4354">
        <v>0</v>
      </c>
      <c r="N4354">
        <f t="shared" si="275"/>
        <v>21.4</v>
      </c>
      <c r="U4354">
        <f>((C4354-AVERAGE($C$2:$C$5018))/_xlfn.STDEV.P($C$2:$C$5018))</f>
        <v>1.0055973133493543</v>
      </c>
      <c r="V4354">
        <f>((N4354-AVERAGE($N$2:$N$5018))/_xlfn.STDEV.P($N$2:$N$5018))</f>
        <v>-1.0255689591973842</v>
      </c>
      <c r="W4354">
        <f>((I4354-AVERAGE($I$2:$I$5018))/_xlfn.STDEV.P($I$2:$I$5018))</f>
        <v>2.4152693393699969</v>
      </c>
      <c r="Y4354">
        <f t="shared" si="276"/>
        <v>0</v>
      </c>
      <c r="Z4354">
        <f t="shared" si="277"/>
        <v>0</v>
      </c>
      <c r="AA4354">
        <f t="shared" si="274"/>
        <v>0</v>
      </c>
    </row>
    <row r="4355" spans="1:27" x14ac:dyDescent="0.25">
      <c r="A4355">
        <v>39796</v>
      </c>
      <c r="B4355" t="s">
        <v>12</v>
      </c>
      <c r="C4355">
        <v>41</v>
      </c>
      <c r="D4355">
        <v>0</v>
      </c>
      <c r="E4355">
        <v>0</v>
      </c>
      <c r="F4355" t="s">
        <v>23</v>
      </c>
      <c r="G4355" t="s">
        <v>18</v>
      </c>
      <c r="H4355" t="s">
        <v>19</v>
      </c>
      <c r="I4355">
        <v>60.73</v>
      </c>
      <c r="J4355" s="2">
        <v>28</v>
      </c>
      <c r="K4355" t="s">
        <v>21</v>
      </c>
      <c r="L4355">
        <v>0</v>
      </c>
      <c r="N4355">
        <f t="shared" si="275"/>
        <v>28</v>
      </c>
      <c r="U4355">
        <f>((C4355-AVERAGE($C$2:$C$5018))/_xlfn.STDEV.P($C$2:$C$5018))</f>
        <v>-9.4440565077979599E-2</v>
      </c>
      <c r="V4355">
        <f>((N4355-AVERAGE($N$2:$N$5018))/_xlfn.STDEV.P($N$2:$N$5018))</f>
        <v>-6.1677257467676327E-2</v>
      </c>
      <c r="W4355">
        <f>((I4355-AVERAGE($I$2:$I$5018))/_xlfn.STDEV.P($I$2:$I$5018))</f>
        <v>-1.0087074821800528</v>
      </c>
      <c r="Y4355">
        <f t="shared" si="276"/>
        <v>0</v>
      </c>
      <c r="Z4355">
        <f t="shared" si="277"/>
        <v>0</v>
      </c>
      <c r="AA4355">
        <f t="shared" ref="AA4355:AA4418" si="278">IF(AND(C4355&lt;10,G4355&lt;&gt;"Children"),1,0)</f>
        <v>0</v>
      </c>
    </row>
    <row r="4356" spans="1:27" x14ac:dyDescent="0.25">
      <c r="A4356">
        <v>12345</v>
      </c>
      <c r="B4356" t="s">
        <v>12</v>
      </c>
      <c r="C4356">
        <v>11</v>
      </c>
      <c r="D4356">
        <v>0</v>
      </c>
      <c r="E4356">
        <v>0</v>
      </c>
      <c r="F4356" t="s">
        <v>23</v>
      </c>
      <c r="G4356" t="s">
        <v>26</v>
      </c>
      <c r="H4356" t="s">
        <v>15</v>
      </c>
      <c r="I4356">
        <v>73.180000000000007</v>
      </c>
      <c r="J4356" s="2">
        <v>27.6</v>
      </c>
      <c r="K4356" t="s">
        <v>21</v>
      </c>
      <c r="L4356">
        <v>0</v>
      </c>
      <c r="N4356">
        <f t="shared" si="275"/>
        <v>27.6</v>
      </c>
      <c r="U4356">
        <f>((C4356-AVERAGE($C$2:$C$5018))/_xlfn.STDEV.P($C$2:$C$5018))</f>
        <v>-1.4144860191907802</v>
      </c>
      <c r="V4356">
        <f>((N4356-AVERAGE($N$2:$N$5018))/_xlfn.STDEV.P($N$2:$N$5018))</f>
        <v>-0.12009493636038568</v>
      </c>
      <c r="W4356">
        <f>((I4356-AVERAGE($I$2:$I$5018))/_xlfn.STDEV.P($I$2:$I$5018))</f>
        <v>-0.72860687485829612</v>
      </c>
      <c r="Y4356">
        <f t="shared" si="276"/>
        <v>0</v>
      </c>
      <c r="Z4356">
        <f t="shared" si="277"/>
        <v>0</v>
      </c>
      <c r="AA4356">
        <f t="shared" si="278"/>
        <v>0</v>
      </c>
    </row>
    <row r="4357" spans="1:27" x14ac:dyDescent="0.25">
      <c r="A4357">
        <v>65636</v>
      </c>
      <c r="B4357" t="s">
        <v>12</v>
      </c>
      <c r="C4357">
        <v>55</v>
      </c>
      <c r="D4357">
        <v>0</v>
      </c>
      <c r="E4357">
        <v>0</v>
      </c>
      <c r="F4357" t="s">
        <v>13</v>
      </c>
      <c r="G4357" t="s">
        <v>14</v>
      </c>
      <c r="H4357" t="s">
        <v>15</v>
      </c>
      <c r="I4357">
        <v>82.26</v>
      </c>
      <c r="J4357" s="2">
        <v>28.7</v>
      </c>
      <c r="K4357" t="s">
        <v>24</v>
      </c>
      <c r="L4357">
        <v>0</v>
      </c>
      <c r="N4357">
        <f t="shared" si="275"/>
        <v>28.7</v>
      </c>
      <c r="U4357">
        <f>((C4357-AVERAGE($C$2:$C$5018))/_xlfn.STDEV.P($C$2:$C$5018))</f>
        <v>0.52158064684132732</v>
      </c>
      <c r="V4357">
        <f>((N4357-AVERAGE($N$2:$N$5018))/_xlfn.STDEV.P($N$2:$N$5018))</f>
        <v>4.0553680594565301E-2</v>
      </c>
      <c r="W4357">
        <f>((I4357-AVERAGE($I$2:$I$5018))/_xlfn.STDEV.P($I$2:$I$5018))</f>
        <v>-0.52432466485977813</v>
      </c>
      <c r="Y4357">
        <f t="shared" si="276"/>
        <v>0</v>
      </c>
      <c r="Z4357">
        <f t="shared" si="277"/>
        <v>0</v>
      </c>
      <c r="AA4357">
        <f t="shared" si="278"/>
        <v>0</v>
      </c>
    </row>
    <row r="4358" spans="1:27" x14ac:dyDescent="0.25">
      <c r="A4358">
        <v>47356</v>
      </c>
      <c r="B4358" t="s">
        <v>17</v>
      </c>
      <c r="C4358">
        <v>42</v>
      </c>
      <c r="D4358">
        <v>0</v>
      </c>
      <c r="E4358">
        <v>0</v>
      </c>
      <c r="F4358" t="s">
        <v>13</v>
      </c>
      <c r="G4358" t="s">
        <v>14</v>
      </c>
      <c r="H4358" t="s">
        <v>15</v>
      </c>
      <c r="I4358">
        <v>87.4</v>
      </c>
      <c r="J4358" s="2">
        <v>24.5</v>
      </c>
      <c r="K4358" t="s">
        <v>16</v>
      </c>
      <c r="L4358">
        <v>0</v>
      </c>
      <c r="N4358">
        <f t="shared" ref="N4358:N4419" si="279">IF(AND(J4358="N/A",B4358="Male"),$Q$2,IF(AND(J4358="N/A",B4358="Female"),$R$2,J4358))</f>
        <v>24.5</v>
      </c>
      <c r="U4358">
        <f>((C4358-AVERAGE($C$2:$C$5018))/_xlfn.STDEV.P($C$2:$C$5018))</f>
        <v>-5.0439049940886251E-2</v>
      </c>
      <c r="V4358">
        <f>((N4358-AVERAGE($N$2:$N$5018))/_xlfn.STDEV.P($N$2:$N$5018))</f>
        <v>-0.57283194777888502</v>
      </c>
      <c r="W4358">
        <f>((I4358-AVERAGE($I$2:$I$5018))/_xlfn.STDEV.P($I$2:$I$5018))</f>
        <v>-0.40868473541127781</v>
      </c>
      <c r="Y4358">
        <f t="shared" si="276"/>
        <v>0</v>
      </c>
      <c r="Z4358">
        <f t="shared" si="277"/>
        <v>0</v>
      </c>
      <c r="AA4358">
        <f t="shared" si="278"/>
        <v>0</v>
      </c>
    </row>
    <row r="4359" spans="1:27" x14ac:dyDescent="0.25">
      <c r="A4359">
        <v>27859</v>
      </c>
      <c r="B4359" t="s">
        <v>12</v>
      </c>
      <c r="C4359">
        <v>51</v>
      </c>
      <c r="D4359">
        <v>0</v>
      </c>
      <c r="E4359">
        <v>0</v>
      </c>
      <c r="F4359" t="s">
        <v>13</v>
      </c>
      <c r="G4359" t="s">
        <v>14</v>
      </c>
      <c r="H4359" t="s">
        <v>19</v>
      </c>
      <c r="I4359">
        <v>86.95</v>
      </c>
      <c r="J4359" s="2">
        <v>25</v>
      </c>
      <c r="K4359" t="s">
        <v>16</v>
      </c>
      <c r="L4359">
        <v>0</v>
      </c>
      <c r="N4359">
        <f t="shared" si="279"/>
        <v>25</v>
      </c>
      <c r="U4359">
        <f>((C4359-AVERAGE($C$2:$C$5018))/_xlfn.STDEV.P($C$2:$C$5018))</f>
        <v>0.34557458629295396</v>
      </c>
      <c r="V4359">
        <f>((N4359-AVERAGE($N$2:$N$5018))/_xlfn.STDEV.P($N$2:$N$5018))</f>
        <v>-0.49980984916299803</v>
      </c>
      <c r="W4359">
        <f>((I4359-AVERAGE($I$2:$I$5018))/_xlfn.STDEV.P($I$2:$I$5018))</f>
        <v>-0.41880885374820886</v>
      </c>
      <c r="Y4359">
        <f t="shared" si="276"/>
        <v>0</v>
      </c>
      <c r="Z4359">
        <f t="shared" si="277"/>
        <v>0</v>
      </c>
      <c r="AA4359">
        <f t="shared" si="278"/>
        <v>0</v>
      </c>
    </row>
    <row r="4360" spans="1:27" x14ac:dyDescent="0.25">
      <c r="A4360">
        <v>41715</v>
      </c>
      <c r="B4360" t="s">
        <v>17</v>
      </c>
      <c r="C4360">
        <v>79</v>
      </c>
      <c r="D4360">
        <v>1</v>
      </c>
      <c r="E4360">
        <v>0</v>
      </c>
      <c r="F4360" t="s">
        <v>13</v>
      </c>
      <c r="G4360" t="s">
        <v>18</v>
      </c>
      <c r="H4360" t="s">
        <v>19</v>
      </c>
      <c r="I4360">
        <v>74</v>
      </c>
      <c r="J4360" s="2">
        <v>29.6</v>
      </c>
      <c r="K4360" t="s">
        <v>21</v>
      </c>
      <c r="L4360">
        <v>0</v>
      </c>
      <c r="N4360">
        <f t="shared" si="279"/>
        <v>29.6</v>
      </c>
      <c r="U4360">
        <f>((C4360-AVERAGE($C$2:$C$5018))/_xlfn.STDEV.P($C$2:$C$5018))</f>
        <v>1.5776170101315679</v>
      </c>
      <c r="V4360">
        <f>((N4360-AVERAGE($N$2:$N$5018))/_xlfn.STDEV.P($N$2:$N$5018))</f>
        <v>0.17199345810316213</v>
      </c>
      <c r="W4360">
        <f>((I4360-AVERAGE($I$2:$I$5018))/_xlfn.STDEV.P($I$2:$I$5018))</f>
        <v>-0.71015848144433313</v>
      </c>
      <c r="Y4360">
        <f t="shared" si="276"/>
        <v>0</v>
      </c>
      <c r="Z4360">
        <f t="shared" si="277"/>
        <v>0</v>
      </c>
      <c r="AA4360">
        <f t="shared" si="278"/>
        <v>0</v>
      </c>
    </row>
    <row r="4361" spans="1:27" x14ac:dyDescent="0.25">
      <c r="A4361">
        <v>38617</v>
      </c>
      <c r="B4361" t="s">
        <v>12</v>
      </c>
      <c r="C4361">
        <v>28</v>
      </c>
      <c r="D4361">
        <v>0</v>
      </c>
      <c r="E4361">
        <v>0</v>
      </c>
      <c r="F4361" t="s">
        <v>13</v>
      </c>
      <c r="G4361" t="s">
        <v>18</v>
      </c>
      <c r="H4361" t="s">
        <v>15</v>
      </c>
      <c r="I4361">
        <v>73.98</v>
      </c>
      <c r="J4361" s="2">
        <v>29.9</v>
      </c>
      <c r="K4361" t="s">
        <v>21</v>
      </c>
      <c r="L4361">
        <v>0</v>
      </c>
      <c r="N4361">
        <f t="shared" si="279"/>
        <v>29.9</v>
      </c>
      <c r="U4361">
        <f>((C4361-AVERAGE($C$2:$C$5018))/_xlfn.STDEV.P($C$2:$C$5018))</f>
        <v>-0.66646026186019325</v>
      </c>
      <c r="V4361">
        <f>((N4361-AVERAGE($N$2:$N$5018))/_xlfn.STDEV.P($N$2:$N$5018))</f>
        <v>0.21580671727269388</v>
      </c>
      <c r="W4361">
        <f>((I4361-AVERAGE($I$2:$I$5018))/_xlfn.STDEV.P($I$2:$I$5018))</f>
        <v>-0.71060844225930775</v>
      </c>
      <c r="Y4361">
        <f t="shared" si="276"/>
        <v>0</v>
      </c>
      <c r="Z4361">
        <f t="shared" si="277"/>
        <v>0</v>
      </c>
      <c r="AA4361">
        <f t="shared" si="278"/>
        <v>0</v>
      </c>
    </row>
    <row r="4362" spans="1:27" x14ac:dyDescent="0.25">
      <c r="A4362">
        <v>32638</v>
      </c>
      <c r="B4362" t="s">
        <v>17</v>
      </c>
      <c r="C4362">
        <v>73</v>
      </c>
      <c r="D4362">
        <v>1</v>
      </c>
      <c r="E4362">
        <v>0</v>
      </c>
      <c r="F4362" t="s">
        <v>13</v>
      </c>
      <c r="G4362" t="s">
        <v>18</v>
      </c>
      <c r="H4362" t="s">
        <v>19</v>
      </c>
      <c r="I4362">
        <v>124.78</v>
      </c>
      <c r="J4362" s="2">
        <v>35.6</v>
      </c>
      <c r="K4362" t="s">
        <v>21</v>
      </c>
      <c r="L4362">
        <v>0</v>
      </c>
      <c r="N4362">
        <f t="shared" si="279"/>
        <v>35.6</v>
      </c>
      <c r="U4362">
        <f>((C4362-AVERAGE($C$2:$C$5018))/_xlfn.STDEV.P($C$2:$C$5018))</f>
        <v>1.3136079193090078</v>
      </c>
      <c r="V4362">
        <f>((N4362-AVERAGE($N$2:$N$5018))/_xlfn.STDEV.P($N$2:$N$5018))</f>
        <v>1.0482586414938055</v>
      </c>
      <c r="W4362">
        <f>((I4362-AVERAGE($I$2:$I$5018))/_xlfn.STDEV.P($I$2:$I$5018))</f>
        <v>0.43229202777645365</v>
      </c>
      <c r="Y4362">
        <f t="shared" si="276"/>
        <v>0</v>
      </c>
      <c r="Z4362">
        <f t="shared" si="277"/>
        <v>0</v>
      </c>
      <c r="AA4362">
        <f t="shared" si="278"/>
        <v>0</v>
      </c>
    </row>
    <row r="4363" spans="1:27" x14ac:dyDescent="0.25">
      <c r="A4363">
        <v>47799</v>
      </c>
      <c r="B4363" t="s">
        <v>17</v>
      </c>
      <c r="C4363">
        <v>42</v>
      </c>
      <c r="D4363">
        <v>0</v>
      </c>
      <c r="E4363">
        <v>0</v>
      </c>
      <c r="F4363" t="s">
        <v>13</v>
      </c>
      <c r="G4363" t="s">
        <v>14</v>
      </c>
      <c r="H4363" t="s">
        <v>15</v>
      </c>
      <c r="I4363">
        <v>191.94</v>
      </c>
      <c r="J4363" s="2">
        <v>27.9</v>
      </c>
      <c r="K4363" t="s">
        <v>21</v>
      </c>
      <c r="L4363">
        <v>0</v>
      </c>
      <c r="N4363">
        <f t="shared" si="279"/>
        <v>27.9</v>
      </c>
      <c r="U4363">
        <f>((C4363-AVERAGE($C$2:$C$5018))/_xlfn.STDEV.P($C$2:$C$5018))</f>
        <v>-5.0439049940886251E-2</v>
      </c>
      <c r="V4363">
        <f>((N4363-AVERAGE($N$2:$N$5018))/_xlfn.STDEV.P($N$2:$N$5018))</f>
        <v>-7.6281677190853922E-2</v>
      </c>
      <c r="W4363">
        <f>((I4363-AVERAGE($I$2:$I$5018))/_xlfn.STDEV.P($I$2:$I$5018))</f>
        <v>1.9432604444615271</v>
      </c>
      <c r="Y4363">
        <f t="shared" si="276"/>
        <v>0</v>
      </c>
      <c r="Z4363">
        <f t="shared" si="277"/>
        <v>0</v>
      </c>
      <c r="AA4363">
        <f t="shared" si="278"/>
        <v>0</v>
      </c>
    </row>
    <row r="4364" spans="1:27" x14ac:dyDescent="0.25">
      <c r="A4364">
        <v>41942</v>
      </c>
      <c r="B4364" t="s">
        <v>17</v>
      </c>
      <c r="C4364">
        <v>37</v>
      </c>
      <c r="D4364">
        <v>0</v>
      </c>
      <c r="E4364">
        <v>0</v>
      </c>
      <c r="F4364" t="s">
        <v>13</v>
      </c>
      <c r="G4364" t="s">
        <v>14</v>
      </c>
      <c r="H4364" t="s">
        <v>15</v>
      </c>
      <c r="I4364">
        <v>247.87</v>
      </c>
      <c r="J4364" s="2">
        <v>42.6</v>
      </c>
      <c r="K4364" t="s">
        <v>21</v>
      </c>
      <c r="L4364">
        <v>0</v>
      </c>
      <c r="N4364">
        <f t="shared" si="279"/>
        <v>42.6</v>
      </c>
      <c r="U4364">
        <f>((C4364-AVERAGE($C$2:$C$5018))/_xlfn.STDEV.P($C$2:$C$5018))</f>
        <v>-0.27044662562635302</v>
      </c>
      <c r="V4364">
        <f>((N4364-AVERAGE($N$2:$N$5018))/_xlfn.STDEV.P($N$2:$N$5018))</f>
        <v>2.0705680221162228</v>
      </c>
      <c r="W4364">
        <f>((I4364-AVERAGE($I$2:$I$5018))/_xlfn.STDEV.P($I$2:$I$5018))</f>
        <v>3.2015758635383018</v>
      </c>
      <c r="Y4364">
        <f t="shared" si="276"/>
        <v>0</v>
      </c>
      <c r="Z4364">
        <f t="shared" si="277"/>
        <v>0</v>
      </c>
      <c r="AA4364">
        <f t="shared" si="278"/>
        <v>0</v>
      </c>
    </row>
    <row r="4365" spans="1:27" x14ac:dyDescent="0.25">
      <c r="A4365">
        <v>69010</v>
      </c>
      <c r="B4365" t="s">
        <v>12</v>
      </c>
      <c r="C4365">
        <v>78</v>
      </c>
      <c r="D4365">
        <v>0</v>
      </c>
      <c r="E4365">
        <v>0</v>
      </c>
      <c r="F4365" t="s">
        <v>13</v>
      </c>
      <c r="G4365" t="s">
        <v>14</v>
      </c>
      <c r="H4365" t="s">
        <v>19</v>
      </c>
      <c r="I4365">
        <v>83.2</v>
      </c>
      <c r="J4365" s="2">
        <v>21.2</v>
      </c>
      <c r="K4365" t="s">
        <v>16</v>
      </c>
      <c r="L4365">
        <v>0</v>
      </c>
      <c r="N4365">
        <f t="shared" si="279"/>
        <v>21.2</v>
      </c>
      <c r="U4365">
        <f>((C4365-AVERAGE($C$2:$C$5018))/_xlfn.STDEV.P($C$2:$C$5018))</f>
        <v>1.5336154949944745</v>
      </c>
      <c r="V4365">
        <f>((N4365-AVERAGE($N$2:$N$5018))/_xlfn.STDEV.P($N$2:$N$5018))</f>
        <v>-1.054777798643739</v>
      </c>
      <c r="W4365">
        <f>((I4365-AVERAGE($I$2:$I$5018))/_xlfn.STDEV.P($I$2:$I$5018))</f>
        <v>-0.5031765065559668</v>
      </c>
      <c r="Y4365">
        <f t="shared" si="276"/>
        <v>0</v>
      </c>
      <c r="Z4365">
        <f t="shared" si="277"/>
        <v>0</v>
      </c>
      <c r="AA4365">
        <f t="shared" si="278"/>
        <v>0</v>
      </c>
    </row>
    <row r="4366" spans="1:27" x14ac:dyDescent="0.25">
      <c r="A4366">
        <v>47144</v>
      </c>
      <c r="B4366" t="s">
        <v>17</v>
      </c>
      <c r="C4366">
        <v>74</v>
      </c>
      <c r="D4366">
        <v>0</v>
      </c>
      <c r="E4366">
        <v>0</v>
      </c>
      <c r="F4366" t="s">
        <v>13</v>
      </c>
      <c r="G4366" t="s">
        <v>18</v>
      </c>
      <c r="H4366" t="s">
        <v>15</v>
      </c>
      <c r="I4366">
        <v>88.62</v>
      </c>
      <c r="J4366" s="2">
        <v>28.5</v>
      </c>
      <c r="K4366" t="s">
        <v>16</v>
      </c>
      <c r="L4366">
        <v>0</v>
      </c>
      <c r="N4366">
        <f t="shared" si="279"/>
        <v>28.5</v>
      </c>
      <c r="U4366">
        <f>((C4366-AVERAGE($C$2:$C$5018))/_xlfn.STDEV.P($C$2:$C$5018))</f>
        <v>1.3576094344461012</v>
      </c>
      <c r="V4366">
        <f>((N4366-AVERAGE($N$2:$N$5018))/_xlfn.STDEV.P($N$2:$N$5018))</f>
        <v>1.1344841148210622E-2</v>
      </c>
      <c r="W4366">
        <f>((I4366-AVERAGE($I$2:$I$5018))/_xlfn.STDEV.P($I$2:$I$5018))</f>
        <v>-0.38123712569782059</v>
      </c>
      <c r="Y4366">
        <f t="shared" si="276"/>
        <v>0</v>
      </c>
      <c r="Z4366">
        <f t="shared" si="277"/>
        <v>0</v>
      </c>
      <c r="AA4366">
        <f t="shared" si="278"/>
        <v>0</v>
      </c>
    </row>
    <row r="4367" spans="1:27" x14ac:dyDescent="0.25">
      <c r="A4367">
        <v>65103</v>
      </c>
      <c r="B4367" t="s">
        <v>17</v>
      </c>
      <c r="C4367">
        <v>59</v>
      </c>
      <c r="D4367">
        <v>0</v>
      </c>
      <c r="E4367">
        <v>0</v>
      </c>
      <c r="F4367" t="s">
        <v>13</v>
      </c>
      <c r="G4367" t="s">
        <v>14</v>
      </c>
      <c r="H4367" t="s">
        <v>15</v>
      </c>
      <c r="I4367">
        <v>81.510000000000005</v>
      </c>
      <c r="J4367" s="2">
        <v>25.6</v>
      </c>
      <c r="K4367" t="s">
        <v>16</v>
      </c>
      <c r="L4367">
        <v>0</v>
      </c>
      <c r="N4367">
        <f t="shared" si="279"/>
        <v>25.6</v>
      </c>
      <c r="U4367">
        <f>((C4367-AVERAGE($C$2:$C$5018))/_xlfn.STDEV.P($C$2:$C$5018))</f>
        <v>0.69758670738970074</v>
      </c>
      <c r="V4367">
        <f>((N4367-AVERAGE($N$2:$N$5018))/_xlfn.STDEV.P($N$2:$N$5018))</f>
        <v>-0.41218333082393349</v>
      </c>
      <c r="W4367">
        <f>((I4367-AVERAGE($I$2:$I$5018))/_xlfn.STDEV.P($I$2:$I$5018))</f>
        <v>-0.54119819542132974</v>
      </c>
      <c r="Y4367">
        <f t="shared" si="276"/>
        <v>0</v>
      </c>
      <c r="Z4367">
        <f t="shared" si="277"/>
        <v>0</v>
      </c>
      <c r="AA4367">
        <f t="shared" si="278"/>
        <v>0</v>
      </c>
    </row>
    <row r="4368" spans="1:27" x14ac:dyDescent="0.25">
      <c r="A4368">
        <v>6472</v>
      </c>
      <c r="B4368" t="s">
        <v>17</v>
      </c>
      <c r="C4368">
        <v>78</v>
      </c>
      <c r="D4368">
        <v>0</v>
      </c>
      <c r="E4368">
        <v>0</v>
      </c>
      <c r="F4368" t="s">
        <v>13</v>
      </c>
      <c r="G4368" t="s">
        <v>25</v>
      </c>
      <c r="H4368" t="s">
        <v>15</v>
      </c>
      <c r="I4368">
        <v>101.76</v>
      </c>
      <c r="J4368" s="2" t="s">
        <v>20</v>
      </c>
      <c r="K4368" t="s">
        <v>22</v>
      </c>
      <c r="L4368">
        <v>0</v>
      </c>
      <c r="N4368">
        <f t="shared" si="279"/>
        <v>28.487446958981664</v>
      </c>
      <c r="U4368">
        <f>((C4368-AVERAGE($C$2:$C$5018))/_xlfn.STDEV.P($C$2:$C$5018))</f>
        <v>1.5336154949944745</v>
      </c>
      <c r="V4368">
        <f>((N4368-AVERAGE($N$2:$N$5018))/_xlfn.STDEV.P($N$2:$N$5018))</f>
        <v>9.5115423498702296E-3</v>
      </c>
      <c r="W4368">
        <f>((I4368-AVERAGE($I$2:$I$5018))/_xlfn.STDEV.P($I$2:$I$5018))</f>
        <v>-8.5612870259436619E-2</v>
      </c>
      <c r="Y4368">
        <f t="shared" si="276"/>
        <v>0</v>
      </c>
      <c r="Z4368">
        <f t="shared" si="277"/>
        <v>0</v>
      </c>
      <c r="AA4368">
        <f t="shared" si="278"/>
        <v>0</v>
      </c>
    </row>
    <row r="4369" spans="1:27" x14ac:dyDescent="0.25">
      <c r="A4369">
        <v>27596</v>
      </c>
      <c r="B4369" t="s">
        <v>17</v>
      </c>
      <c r="C4369">
        <v>82</v>
      </c>
      <c r="D4369">
        <v>1</v>
      </c>
      <c r="E4369">
        <v>0</v>
      </c>
      <c r="F4369" t="s">
        <v>13</v>
      </c>
      <c r="G4369" t="s">
        <v>14</v>
      </c>
      <c r="H4369" t="s">
        <v>15</v>
      </c>
      <c r="I4369">
        <v>115.71</v>
      </c>
      <c r="J4369" s="2">
        <v>31.1</v>
      </c>
      <c r="K4369" t="s">
        <v>16</v>
      </c>
      <c r="L4369">
        <v>0</v>
      </c>
      <c r="N4369">
        <f t="shared" si="279"/>
        <v>31.1</v>
      </c>
      <c r="U4369">
        <f>((C4369-AVERAGE($C$2:$C$5018))/_xlfn.STDEV.P($C$2:$C$5018))</f>
        <v>1.7096215555428478</v>
      </c>
      <c r="V4369">
        <f>((N4369-AVERAGE($N$2:$N$5018))/_xlfn.STDEV.P($N$2:$N$5018))</f>
        <v>0.39105975395082299</v>
      </c>
      <c r="W4369">
        <f>((I4369-AVERAGE($I$2:$I$5018))/_xlfn.STDEV.P($I$2:$I$5018))</f>
        <v>0.22823479818542283</v>
      </c>
      <c r="Y4369">
        <f t="shared" si="276"/>
        <v>0</v>
      </c>
      <c r="Z4369">
        <f t="shared" si="277"/>
        <v>0</v>
      </c>
      <c r="AA4369">
        <f t="shared" si="278"/>
        <v>0</v>
      </c>
    </row>
    <row r="4370" spans="1:27" x14ac:dyDescent="0.25">
      <c r="A4370">
        <v>59522</v>
      </c>
      <c r="B4370" t="s">
        <v>12</v>
      </c>
      <c r="C4370">
        <v>71</v>
      </c>
      <c r="D4370">
        <v>1</v>
      </c>
      <c r="E4370">
        <v>0</v>
      </c>
      <c r="F4370" t="s">
        <v>13</v>
      </c>
      <c r="G4370" t="s">
        <v>14</v>
      </c>
      <c r="H4370" t="s">
        <v>19</v>
      </c>
      <c r="I4370">
        <v>229.73</v>
      </c>
      <c r="J4370" s="2">
        <v>30.4</v>
      </c>
      <c r="K4370" t="s">
        <v>21</v>
      </c>
      <c r="L4370">
        <v>0</v>
      </c>
      <c r="N4370">
        <f t="shared" si="279"/>
        <v>30.4</v>
      </c>
      <c r="U4370">
        <f>((C4370-AVERAGE($C$2:$C$5018))/_xlfn.STDEV.P($C$2:$C$5018))</f>
        <v>1.225604889034821</v>
      </c>
      <c r="V4370">
        <f>((N4370-AVERAGE($N$2:$N$5018))/_xlfn.STDEV.P($N$2:$N$5018))</f>
        <v>0.28882881588858084</v>
      </c>
      <c r="W4370">
        <f>((I4370-AVERAGE($I$2:$I$5018))/_xlfn.STDEV.P($I$2:$I$5018))</f>
        <v>2.7934614043562402</v>
      </c>
      <c r="Y4370">
        <f t="shared" si="276"/>
        <v>0</v>
      </c>
      <c r="Z4370">
        <f t="shared" si="277"/>
        <v>0</v>
      </c>
      <c r="AA4370">
        <f t="shared" si="278"/>
        <v>0</v>
      </c>
    </row>
    <row r="4371" spans="1:27" x14ac:dyDescent="0.25">
      <c r="A4371">
        <v>51512</v>
      </c>
      <c r="B4371" t="s">
        <v>17</v>
      </c>
      <c r="C4371">
        <v>19</v>
      </c>
      <c r="D4371">
        <v>0</v>
      </c>
      <c r="E4371">
        <v>0</v>
      </c>
      <c r="F4371" t="s">
        <v>23</v>
      </c>
      <c r="G4371" t="s">
        <v>14</v>
      </c>
      <c r="H4371" t="s">
        <v>19</v>
      </c>
      <c r="I4371">
        <v>57.4</v>
      </c>
      <c r="J4371" s="2">
        <v>22.9</v>
      </c>
      <c r="K4371" t="s">
        <v>24</v>
      </c>
      <c r="L4371">
        <v>0</v>
      </c>
      <c r="N4371">
        <f t="shared" si="279"/>
        <v>22.9</v>
      </c>
      <c r="U4371">
        <f>((C4371-AVERAGE($C$2:$C$5018))/_xlfn.STDEV.P($C$2:$C$5018))</f>
        <v>-1.0624738980940334</v>
      </c>
      <c r="V4371">
        <f>((N4371-AVERAGE($N$2:$N$5018))/_xlfn.STDEV.P($N$2:$N$5018))</f>
        <v>-0.80650266334972343</v>
      </c>
      <c r="W4371">
        <f>((I4371-AVERAGE($I$2:$I$5018))/_xlfn.STDEV.P($I$2:$I$5018))</f>
        <v>-1.0836259578733418</v>
      </c>
      <c r="Y4371">
        <f t="shared" si="276"/>
        <v>0</v>
      </c>
      <c r="Z4371">
        <f t="shared" si="277"/>
        <v>0</v>
      </c>
      <c r="AA4371">
        <f t="shared" si="278"/>
        <v>0</v>
      </c>
    </row>
    <row r="4372" spans="1:27" x14ac:dyDescent="0.25">
      <c r="A4372">
        <v>53821</v>
      </c>
      <c r="B4372" t="s">
        <v>12</v>
      </c>
      <c r="C4372">
        <v>18</v>
      </c>
      <c r="D4372">
        <v>0</v>
      </c>
      <c r="E4372">
        <v>0</v>
      </c>
      <c r="F4372" t="s">
        <v>23</v>
      </c>
      <c r="G4372" t="s">
        <v>14</v>
      </c>
      <c r="H4372" t="s">
        <v>19</v>
      </c>
      <c r="I4372">
        <v>100.47</v>
      </c>
      <c r="J4372" s="2">
        <v>31.9</v>
      </c>
      <c r="K4372" t="s">
        <v>21</v>
      </c>
      <c r="L4372">
        <v>0</v>
      </c>
      <c r="N4372">
        <f t="shared" si="279"/>
        <v>31.9</v>
      </c>
      <c r="U4372">
        <f>((C4372-AVERAGE($C$2:$C$5018))/_xlfn.STDEV.P($C$2:$C$5018))</f>
        <v>-1.1064754132311267</v>
      </c>
      <c r="V4372">
        <f>((N4372-AVERAGE($N$2:$N$5018))/_xlfn.STDEV.P($N$2:$N$5018))</f>
        <v>0.50789511173624169</v>
      </c>
      <c r="W4372">
        <f>((I4372-AVERAGE($I$2:$I$5018))/_xlfn.STDEV.P($I$2:$I$5018))</f>
        <v>-0.11463534282530549</v>
      </c>
      <c r="Y4372">
        <f t="shared" si="276"/>
        <v>0</v>
      </c>
      <c r="Z4372">
        <f t="shared" si="277"/>
        <v>0</v>
      </c>
      <c r="AA4372">
        <f t="shared" si="278"/>
        <v>0</v>
      </c>
    </row>
    <row r="4373" spans="1:27" x14ac:dyDescent="0.25">
      <c r="A4373">
        <v>51532</v>
      </c>
      <c r="B4373" t="s">
        <v>17</v>
      </c>
      <c r="C4373">
        <v>53</v>
      </c>
      <c r="D4373">
        <v>0</v>
      </c>
      <c r="E4373">
        <v>0</v>
      </c>
      <c r="F4373" t="s">
        <v>13</v>
      </c>
      <c r="G4373" t="s">
        <v>25</v>
      </c>
      <c r="H4373" t="s">
        <v>19</v>
      </c>
      <c r="I4373">
        <v>81.36</v>
      </c>
      <c r="J4373" s="2">
        <v>48.8</v>
      </c>
      <c r="K4373" t="s">
        <v>21</v>
      </c>
      <c r="L4373">
        <v>0</v>
      </c>
      <c r="N4373">
        <f t="shared" si="279"/>
        <v>48.8</v>
      </c>
      <c r="U4373">
        <f>((C4373-AVERAGE($C$2:$C$5018))/_xlfn.STDEV.P($C$2:$C$5018))</f>
        <v>0.43357761656714061</v>
      </c>
      <c r="V4373">
        <f>((N4373-AVERAGE($N$2:$N$5018))/_xlfn.STDEV.P($N$2:$N$5018))</f>
        <v>2.9760420449532203</v>
      </c>
      <c r="W4373">
        <f>((I4373-AVERAGE($I$2:$I$5018))/_xlfn.STDEV.P($I$2:$I$5018))</f>
        <v>-0.54457290153364013</v>
      </c>
      <c r="Y4373">
        <f t="shared" si="276"/>
        <v>0</v>
      </c>
      <c r="Z4373">
        <f t="shared" si="277"/>
        <v>0</v>
      </c>
      <c r="AA4373">
        <f t="shared" si="278"/>
        <v>0</v>
      </c>
    </row>
    <row r="4374" spans="1:27" x14ac:dyDescent="0.25">
      <c r="A4374">
        <v>41654</v>
      </c>
      <c r="B4374" t="s">
        <v>12</v>
      </c>
      <c r="C4374">
        <v>3</v>
      </c>
      <c r="D4374">
        <v>0</v>
      </c>
      <c r="E4374">
        <v>0</v>
      </c>
      <c r="F4374" t="s">
        <v>23</v>
      </c>
      <c r="G4374" t="s">
        <v>26</v>
      </c>
      <c r="H4374" t="s">
        <v>19</v>
      </c>
      <c r="I4374">
        <v>110.2</v>
      </c>
      <c r="J4374" s="2">
        <v>21.8</v>
      </c>
      <c r="K4374" t="s">
        <v>24</v>
      </c>
      <c r="L4374">
        <v>0</v>
      </c>
      <c r="N4374">
        <f t="shared" si="279"/>
        <v>21.8</v>
      </c>
      <c r="U4374">
        <f>((C4374-AVERAGE($C$2:$C$5018))/_xlfn.STDEV.P($C$2:$C$5018))</f>
        <v>-1.7664981402875271</v>
      </c>
      <c r="V4374">
        <f>((N4374-AVERAGE($N$2:$N$5018))/_xlfn.STDEV.P($N$2:$N$5018))</f>
        <v>-0.96715128030467445</v>
      </c>
      <c r="W4374">
        <f>((I4374-AVERAGE($I$2:$I$5018))/_xlfn.STDEV.P($I$2:$I$5018))</f>
        <v>0.10427059365989064</v>
      </c>
      <c r="Y4374">
        <f t="shared" si="276"/>
        <v>0</v>
      </c>
      <c r="Z4374">
        <f t="shared" si="277"/>
        <v>0</v>
      </c>
      <c r="AA4374">
        <f t="shared" si="278"/>
        <v>0</v>
      </c>
    </row>
    <row r="4375" spans="1:27" x14ac:dyDescent="0.25">
      <c r="A4375">
        <v>5714</v>
      </c>
      <c r="B4375" t="s">
        <v>17</v>
      </c>
      <c r="C4375">
        <v>49</v>
      </c>
      <c r="D4375">
        <v>1</v>
      </c>
      <c r="E4375">
        <v>0</v>
      </c>
      <c r="F4375" t="s">
        <v>13</v>
      </c>
      <c r="G4375" t="s">
        <v>25</v>
      </c>
      <c r="H4375" t="s">
        <v>19</v>
      </c>
      <c r="I4375">
        <v>98.9</v>
      </c>
      <c r="J4375" s="2">
        <v>35.5</v>
      </c>
      <c r="K4375" t="s">
        <v>21</v>
      </c>
      <c r="L4375">
        <v>0</v>
      </c>
      <c r="N4375">
        <f t="shared" si="279"/>
        <v>35.5</v>
      </c>
      <c r="U4375">
        <f>((C4375-AVERAGE($C$2:$C$5018))/_xlfn.STDEV.P($C$2:$C$5018))</f>
        <v>0.25757155601876724</v>
      </c>
      <c r="V4375">
        <f>((N4375-AVERAGE($N$2:$N$5018))/_xlfn.STDEV.P($N$2:$N$5018))</f>
        <v>1.0336542217706279</v>
      </c>
      <c r="W4375">
        <f>((I4375-AVERAGE($I$2:$I$5018))/_xlfn.STDEV.P($I$2:$I$5018))</f>
        <v>-0.14995726680082003</v>
      </c>
      <c r="Y4375">
        <f t="shared" si="276"/>
        <v>0</v>
      </c>
      <c r="Z4375">
        <f t="shared" si="277"/>
        <v>0</v>
      </c>
      <c r="AA4375">
        <f t="shared" si="278"/>
        <v>0</v>
      </c>
    </row>
    <row r="4376" spans="1:27" x14ac:dyDescent="0.25">
      <c r="A4376">
        <v>2304</v>
      </c>
      <c r="B4376" t="s">
        <v>12</v>
      </c>
      <c r="C4376">
        <v>51</v>
      </c>
      <c r="D4376">
        <v>0</v>
      </c>
      <c r="E4376">
        <v>0</v>
      </c>
      <c r="F4376" t="s">
        <v>13</v>
      </c>
      <c r="G4376" t="s">
        <v>25</v>
      </c>
      <c r="H4376" t="s">
        <v>19</v>
      </c>
      <c r="I4376">
        <v>95.19</v>
      </c>
      <c r="J4376" s="2">
        <v>24.3</v>
      </c>
      <c r="K4376" t="s">
        <v>22</v>
      </c>
      <c r="L4376">
        <v>0</v>
      </c>
      <c r="N4376">
        <f t="shared" si="279"/>
        <v>24.3</v>
      </c>
      <c r="U4376">
        <f>((C4376-AVERAGE($C$2:$C$5018))/_xlfn.STDEV.P($C$2:$C$5018))</f>
        <v>0.34557458629295396</v>
      </c>
      <c r="V4376">
        <f>((N4376-AVERAGE($N$2:$N$5018))/_xlfn.STDEV.P($N$2:$N$5018))</f>
        <v>-0.60204078722523968</v>
      </c>
      <c r="W4376">
        <f>((I4376-AVERAGE($I$2:$I$5018))/_xlfn.STDEV.P($I$2:$I$5018))</f>
        <v>-0.23342499797862876</v>
      </c>
      <c r="Y4376">
        <f t="shared" si="276"/>
        <v>0</v>
      </c>
      <c r="Z4376">
        <f t="shared" si="277"/>
        <v>0</v>
      </c>
      <c r="AA4376">
        <f t="shared" si="278"/>
        <v>0</v>
      </c>
    </row>
    <row r="4377" spans="1:27" x14ac:dyDescent="0.25">
      <c r="A4377">
        <v>8543</v>
      </c>
      <c r="B4377" t="s">
        <v>17</v>
      </c>
      <c r="C4377">
        <v>53</v>
      </c>
      <c r="D4377">
        <v>0</v>
      </c>
      <c r="E4377">
        <v>0</v>
      </c>
      <c r="F4377" t="s">
        <v>13</v>
      </c>
      <c r="G4377" t="s">
        <v>14</v>
      </c>
      <c r="H4377" t="s">
        <v>19</v>
      </c>
      <c r="I4377">
        <v>105.28</v>
      </c>
      <c r="J4377" s="2">
        <v>23.1</v>
      </c>
      <c r="K4377" t="s">
        <v>21</v>
      </c>
      <c r="L4377">
        <v>0</v>
      </c>
      <c r="N4377">
        <f t="shared" si="279"/>
        <v>23.1</v>
      </c>
      <c r="U4377">
        <f>((C4377-AVERAGE($C$2:$C$5018))/_xlfn.STDEV.P($C$2:$C$5018))</f>
        <v>0.43357761656714061</v>
      </c>
      <c r="V4377">
        <f>((N4377-AVERAGE($N$2:$N$5018))/_xlfn.STDEV.P($N$2:$N$5018))</f>
        <v>-0.77729382390336821</v>
      </c>
      <c r="W4377">
        <f>((I4377-AVERAGE($I$2:$I$5018))/_xlfn.STDEV.P($I$2:$I$5018))</f>
        <v>-6.4197668238878758E-3</v>
      </c>
      <c r="Y4377">
        <f t="shared" si="276"/>
        <v>0</v>
      </c>
      <c r="Z4377">
        <f t="shared" si="277"/>
        <v>0</v>
      </c>
      <c r="AA4377">
        <f t="shared" si="278"/>
        <v>0</v>
      </c>
    </row>
    <row r="4378" spans="1:27" x14ac:dyDescent="0.25">
      <c r="A4378">
        <v>45279</v>
      </c>
      <c r="B4378" t="s">
        <v>17</v>
      </c>
      <c r="C4378">
        <v>10</v>
      </c>
      <c r="D4378">
        <v>0</v>
      </c>
      <c r="E4378">
        <v>0</v>
      </c>
      <c r="F4378" t="s">
        <v>23</v>
      </c>
      <c r="G4378" t="s">
        <v>26</v>
      </c>
      <c r="H4378" t="s">
        <v>19</v>
      </c>
      <c r="I4378">
        <v>83.03</v>
      </c>
      <c r="J4378" s="2">
        <v>18.5</v>
      </c>
      <c r="K4378" t="s">
        <v>24</v>
      </c>
      <c r="L4378">
        <v>0</v>
      </c>
      <c r="N4378">
        <f t="shared" si="279"/>
        <v>18.5</v>
      </c>
      <c r="U4378">
        <f>((C4378-AVERAGE($C$2:$C$5018))/_xlfn.STDEV.P($C$2:$C$5018))</f>
        <v>-1.4584875343278736</v>
      </c>
      <c r="V4378">
        <f>((N4378-AVERAGE($N$2:$N$5018))/_xlfn.STDEV.P($N$2:$N$5018))</f>
        <v>-1.4490971311695284</v>
      </c>
      <c r="W4378">
        <f>((I4378-AVERAGE($I$2:$I$5018))/_xlfn.STDEV.P($I$2:$I$5018))</f>
        <v>-0.50700117348325191</v>
      </c>
      <c r="Y4378">
        <f t="shared" si="276"/>
        <v>0</v>
      </c>
      <c r="Z4378">
        <f t="shared" si="277"/>
        <v>0</v>
      </c>
      <c r="AA4378">
        <f t="shared" si="278"/>
        <v>0</v>
      </c>
    </row>
    <row r="4379" spans="1:27" x14ac:dyDescent="0.25">
      <c r="A4379">
        <v>57870</v>
      </c>
      <c r="B4379" t="s">
        <v>12</v>
      </c>
      <c r="C4379">
        <v>54</v>
      </c>
      <c r="D4379">
        <v>0</v>
      </c>
      <c r="E4379">
        <v>0</v>
      </c>
      <c r="F4379" t="s">
        <v>13</v>
      </c>
      <c r="G4379" t="s">
        <v>14</v>
      </c>
      <c r="H4379" t="s">
        <v>19</v>
      </c>
      <c r="I4379">
        <v>89.41</v>
      </c>
      <c r="J4379" s="2">
        <v>42.4</v>
      </c>
      <c r="K4379" t="s">
        <v>22</v>
      </c>
      <c r="L4379">
        <v>0</v>
      </c>
      <c r="N4379">
        <f t="shared" si="279"/>
        <v>42.4</v>
      </c>
      <c r="U4379">
        <f>((C4379-AVERAGE($C$2:$C$5018))/_xlfn.STDEV.P($C$2:$C$5018))</f>
        <v>0.47757913170423399</v>
      </c>
      <c r="V4379">
        <f>((N4379-AVERAGE($N$2:$N$5018))/_xlfn.STDEV.P($N$2:$N$5018))</f>
        <v>2.0413591826698676</v>
      </c>
      <c r="W4379">
        <f>((I4379-AVERAGE($I$2:$I$5018))/_xlfn.STDEV.P($I$2:$I$5018))</f>
        <v>-0.36346367350631975</v>
      </c>
      <c r="Y4379">
        <f t="shared" si="276"/>
        <v>0</v>
      </c>
      <c r="Z4379">
        <f t="shared" si="277"/>
        <v>0</v>
      </c>
      <c r="AA4379">
        <f t="shared" si="278"/>
        <v>0</v>
      </c>
    </row>
    <row r="4380" spans="1:27" x14ac:dyDescent="0.25">
      <c r="A4380">
        <v>56961</v>
      </c>
      <c r="B4380" t="s">
        <v>17</v>
      </c>
      <c r="C4380">
        <v>40</v>
      </c>
      <c r="D4380">
        <v>0</v>
      </c>
      <c r="E4380">
        <v>0</v>
      </c>
      <c r="F4380" t="s">
        <v>23</v>
      </c>
      <c r="G4380" t="s">
        <v>25</v>
      </c>
      <c r="H4380" t="s">
        <v>19</v>
      </c>
      <c r="I4380">
        <v>70.56</v>
      </c>
      <c r="J4380" s="2">
        <v>32.299999999999997</v>
      </c>
      <c r="K4380" t="s">
        <v>21</v>
      </c>
      <c r="L4380">
        <v>0</v>
      </c>
      <c r="N4380">
        <f t="shared" si="279"/>
        <v>32.299999999999997</v>
      </c>
      <c r="U4380">
        <f>((C4380-AVERAGE($C$2:$C$5018))/_xlfn.STDEV.P($C$2:$C$5018))</f>
        <v>-0.13844208021507295</v>
      </c>
      <c r="V4380">
        <f>((N4380-AVERAGE($N$2:$N$5018))/_xlfn.STDEV.P($N$2:$N$5018))</f>
        <v>0.56631279062895101</v>
      </c>
      <c r="W4380">
        <f>((I4380-AVERAGE($I$2:$I$5018))/_xlfn.STDEV.P($I$2:$I$5018))</f>
        <v>-0.78755174161998309</v>
      </c>
      <c r="Y4380">
        <f t="shared" si="276"/>
        <v>0</v>
      </c>
      <c r="Z4380">
        <f t="shared" si="277"/>
        <v>0</v>
      </c>
      <c r="AA4380">
        <f t="shared" si="278"/>
        <v>0</v>
      </c>
    </row>
    <row r="4381" spans="1:27" x14ac:dyDescent="0.25">
      <c r="A4381">
        <v>8623</v>
      </c>
      <c r="B4381" t="s">
        <v>17</v>
      </c>
      <c r="C4381">
        <v>3</v>
      </c>
      <c r="D4381">
        <v>0</v>
      </c>
      <c r="E4381">
        <v>0</v>
      </c>
      <c r="F4381" t="s">
        <v>23</v>
      </c>
      <c r="G4381" t="s">
        <v>26</v>
      </c>
      <c r="H4381" t="s">
        <v>15</v>
      </c>
      <c r="I4381">
        <v>78.790000000000006</v>
      </c>
      <c r="J4381" s="2">
        <v>22.6</v>
      </c>
      <c r="K4381" t="s">
        <v>24</v>
      </c>
      <c r="L4381">
        <v>0</v>
      </c>
      <c r="N4381">
        <f t="shared" si="279"/>
        <v>22.6</v>
      </c>
      <c r="U4381">
        <f>((C4381-AVERAGE($C$2:$C$5018))/_xlfn.STDEV.P($C$2:$C$5018))</f>
        <v>-1.7664981402875271</v>
      </c>
      <c r="V4381">
        <f>((N4381-AVERAGE($N$2:$N$5018))/_xlfn.STDEV.P($N$2:$N$5018))</f>
        <v>-0.85031592251925514</v>
      </c>
      <c r="W4381">
        <f>((I4381-AVERAGE($I$2:$I$5018))/_xlfn.STDEV.P($I$2:$I$5018))</f>
        <v>-0.60239286625789012</v>
      </c>
      <c r="Y4381">
        <f t="shared" si="276"/>
        <v>0</v>
      </c>
      <c r="Z4381">
        <f t="shared" si="277"/>
        <v>0</v>
      </c>
      <c r="AA4381">
        <f t="shared" si="278"/>
        <v>0</v>
      </c>
    </row>
    <row r="4382" spans="1:27" x14ac:dyDescent="0.25">
      <c r="A4382">
        <v>21346</v>
      </c>
      <c r="B4382" t="s">
        <v>17</v>
      </c>
      <c r="C4382">
        <v>12</v>
      </c>
      <c r="D4382">
        <v>0</v>
      </c>
      <c r="E4382">
        <v>0</v>
      </c>
      <c r="F4382" t="s">
        <v>23</v>
      </c>
      <c r="G4382" t="s">
        <v>26</v>
      </c>
      <c r="H4382" t="s">
        <v>19</v>
      </c>
      <c r="I4382">
        <v>70.13</v>
      </c>
      <c r="J4382" s="2">
        <v>17.8</v>
      </c>
      <c r="K4382" t="s">
        <v>24</v>
      </c>
      <c r="L4382">
        <v>0</v>
      </c>
      <c r="N4382">
        <f t="shared" si="279"/>
        <v>17.8</v>
      </c>
      <c r="U4382">
        <f>((C4382-AVERAGE($C$2:$C$5018))/_xlfn.STDEV.P($C$2:$C$5018))</f>
        <v>-1.3704845040536868</v>
      </c>
      <c r="V4382">
        <f>((N4382-AVERAGE($N$2:$N$5018))/_xlfn.STDEV.P($N$2:$N$5018))</f>
        <v>-1.5513280692317701</v>
      </c>
      <c r="W4382">
        <f>((I4382-AVERAGE($I$2:$I$5018))/_xlfn.STDEV.P($I$2:$I$5018))</f>
        <v>-0.79722589914193953</v>
      </c>
      <c r="Y4382">
        <f t="shared" si="276"/>
        <v>0</v>
      </c>
      <c r="Z4382">
        <f t="shared" si="277"/>
        <v>0</v>
      </c>
      <c r="AA4382">
        <f t="shared" si="278"/>
        <v>0</v>
      </c>
    </row>
    <row r="4383" spans="1:27" x14ac:dyDescent="0.25">
      <c r="A4383">
        <v>36922</v>
      </c>
      <c r="B4383" t="s">
        <v>12</v>
      </c>
      <c r="C4383">
        <v>56</v>
      </c>
      <c r="D4383">
        <v>0</v>
      </c>
      <c r="E4383">
        <v>0</v>
      </c>
      <c r="F4383" t="s">
        <v>13</v>
      </c>
      <c r="G4383" t="s">
        <v>14</v>
      </c>
      <c r="H4383" t="s">
        <v>19</v>
      </c>
      <c r="I4383">
        <v>62.68</v>
      </c>
      <c r="J4383" s="2">
        <v>18.399999999999999</v>
      </c>
      <c r="K4383" t="s">
        <v>21</v>
      </c>
      <c r="L4383">
        <v>0</v>
      </c>
      <c r="N4383">
        <f t="shared" si="279"/>
        <v>18.399999999999999</v>
      </c>
      <c r="U4383">
        <f>((C4383-AVERAGE($C$2:$C$5018))/_xlfn.STDEV.P($C$2:$C$5018))</f>
        <v>0.56558216197842071</v>
      </c>
      <c r="V4383">
        <f>((N4383-AVERAGE($N$2:$N$5018))/_xlfn.STDEV.P($N$2:$N$5018))</f>
        <v>-1.463701550892706</v>
      </c>
      <c r="W4383">
        <f>((I4383-AVERAGE($I$2:$I$5018))/_xlfn.STDEV.P($I$2:$I$5018))</f>
        <v>-0.96483630272001863</v>
      </c>
      <c r="Y4383">
        <f t="shared" si="276"/>
        <v>0</v>
      </c>
      <c r="Z4383">
        <f t="shared" si="277"/>
        <v>0</v>
      </c>
      <c r="AA4383">
        <f t="shared" si="278"/>
        <v>0</v>
      </c>
    </row>
    <row r="4384" spans="1:27" x14ac:dyDescent="0.25">
      <c r="A4384">
        <v>19814</v>
      </c>
      <c r="B4384" t="s">
        <v>17</v>
      </c>
      <c r="C4384">
        <v>43</v>
      </c>
      <c r="D4384">
        <v>0</v>
      </c>
      <c r="E4384">
        <v>0</v>
      </c>
      <c r="F4384" t="s">
        <v>23</v>
      </c>
      <c r="G4384" t="s">
        <v>14</v>
      </c>
      <c r="H4384" t="s">
        <v>15</v>
      </c>
      <c r="I4384">
        <v>71.77</v>
      </c>
      <c r="J4384" s="2">
        <v>26.9</v>
      </c>
      <c r="K4384" t="s">
        <v>21</v>
      </c>
      <c r="L4384">
        <v>0</v>
      </c>
      <c r="N4384">
        <f t="shared" si="279"/>
        <v>26.9</v>
      </c>
      <c r="U4384">
        <f>((C4384-AVERAGE($C$2:$C$5018))/_xlfn.STDEV.P($C$2:$C$5018))</f>
        <v>-6.4375348037928977E-3</v>
      </c>
      <c r="V4384">
        <f>((N4384-AVERAGE($N$2:$N$5018))/_xlfn.STDEV.P($N$2:$N$5018))</f>
        <v>-0.22232587442262783</v>
      </c>
      <c r="W4384">
        <f>((I4384-AVERAGE($I$2:$I$5018))/_xlfn.STDEV.P($I$2:$I$5018))</f>
        <v>-0.76032911231401334</v>
      </c>
      <c r="Y4384">
        <f t="shared" si="276"/>
        <v>0</v>
      </c>
      <c r="Z4384">
        <f t="shared" si="277"/>
        <v>0</v>
      </c>
      <c r="AA4384">
        <f t="shared" si="278"/>
        <v>0</v>
      </c>
    </row>
    <row r="4385" spans="1:27" x14ac:dyDescent="0.25">
      <c r="A4385">
        <v>22151</v>
      </c>
      <c r="B4385" t="s">
        <v>17</v>
      </c>
      <c r="C4385">
        <v>28</v>
      </c>
      <c r="D4385">
        <v>0</v>
      </c>
      <c r="E4385">
        <v>0</v>
      </c>
      <c r="F4385" t="s">
        <v>23</v>
      </c>
      <c r="G4385" t="s">
        <v>25</v>
      </c>
      <c r="H4385" t="s">
        <v>19</v>
      </c>
      <c r="I4385">
        <v>77.989999999999995</v>
      </c>
      <c r="J4385" s="2">
        <v>32</v>
      </c>
      <c r="K4385" t="s">
        <v>22</v>
      </c>
      <c r="L4385">
        <v>0</v>
      </c>
      <c r="N4385">
        <f t="shared" si="279"/>
        <v>32</v>
      </c>
      <c r="U4385">
        <f>((C4385-AVERAGE($C$2:$C$5018))/_xlfn.STDEV.P($C$2:$C$5018))</f>
        <v>-0.66646026186019325</v>
      </c>
      <c r="V4385">
        <f>((N4385-AVERAGE($N$2:$N$5018))/_xlfn.STDEV.P($N$2:$N$5018))</f>
        <v>0.5224995314594193</v>
      </c>
      <c r="W4385">
        <f>((I4385-AVERAGE($I$2:$I$5018))/_xlfn.STDEV.P($I$2:$I$5018))</f>
        <v>-0.62039129885687871</v>
      </c>
      <c r="Y4385">
        <f t="shared" si="276"/>
        <v>0</v>
      </c>
      <c r="Z4385">
        <f t="shared" si="277"/>
        <v>0</v>
      </c>
      <c r="AA4385">
        <f t="shared" si="278"/>
        <v>0</v>
      </c>
    </row>
    <row r="4386" spans="1:27" x14ac:dyDescent="0.25">
      <c r="A4386">
        <v>47802</v>
      </c>
      <c r="B4386" t="s">
        <v>12</v>
      </c>
      <c r="C4386">
        <v>28</v>
      </c>
      <c r="D4386">
        <v>0</v>
      </c>
      <c r="E4386">
        <v>0</v>
      </c>
      <c r="F4386" t="s">
        <v>23</v>
      </c>
      <c r="G4386" t="s">
        <v>14</v>
      </c>
      <c r="H4386" t="s">
        <v>15</v>
      </c>
      <c r="I4386">
        <v>256.74</v>
      </c>
      <c r="J4386" s="2">
        <v>23.4</v>
      </c>
      <c r="K4386" t="s">
        <v>16</v>
      </c>
      <c r="L4386">
        <v>0</v>
      </c>
      <c r="N4386">
        <f t="shared" si="279"/>
        <v>23.4</v>
      </c>
      <c r="U4386">
        <f>((C4386-AVERAGE($C$2:$C$5018))/_xlfn.STDEV.P($C$2:$C$5018))</f>
        <v>-0.66646026186019325</v>
      </c>
      <c r="V4386">
        <f>((N4386-AVERAGE($N$2:$N$5018))/_xlfn.STDEV.P($N$2:$N$5018))</f>
        <v>-0.73348056473383649</v>
      </c>
      <c r="W4386">
        <f>((I4386-AVERAGE($I$2:$I$5018))/_xlfn.STDEV.P($I$2:$I$5018))</f>
        <v>3.4011334849795856</v>
      </c>
      <c r="Y4386">
        <f t="shared" si="276"/>
        <v>0</v>
      </c>
      <c r="Z4386">
        <f t="shared" si="277"/>
        <v>0</v>
      </c>
      <c r="AA4386">
        <f t="shared" si="278"/>
        <v>0</v>
      </c>
    </row>
    <row r="4387" spans="1:27" x14ac:dyDescent="0.25">
      <c r="A4387">
        <v>25404</v>
      </c>
      <c r="B4387" t="s">
        <v>12</v>
      </c>
      <c r="C4387">
        <v>56</v>
      </c>
      <c r="D4387">
        <v>0</v>
      </c>
      <c r="E4387">
        <v>0</v>
      </c>
      <c r="F4387" t="s">
        <v>13</v>
      </c>
      <c r="G4387" t="s">
        <v>14</v>
      </c>
      <c r="H4387" t="s">
        <v>19</v>
      </c>
      <c r="I4387">
        <v>93.72</v>
      </c>
      <c r="J4387" s="2">
        <v>31.4</v>
      </c>
      <c r="K4387" t="s">
        <v>21</v>
      </c>
      <c r="L4387">
        <v>0</v>
      </c>
      <c r="N4387">
        <f t="shared" si="279"/>
        <v>31.4</v>
      </c>
      <c r="U4387">
        <f>((C4387-AVERAGE($C$2:$C$5018))/_xlfn.STDEV.P($C$2:$C$5018))</f>
        <v>0.56558216197842071</v>
      </c>
      <c r="V4387">
        <f>((N4387-AVERAGE($N$2:$N$5018))/_xlfn.STDEV.P($N$2:$N$5018))</f>
        <v>0.43487301312035476</v>
      </c>
      <c r="W4387">
        <f>((I4387-AVERAGE($I$2:$I$5018))/_xlfn.STDEV.P($I$2:$I$5018))</f>
        <v>-0.26649711787926988</v>
      </c>
      <c r="Y4387">
        <f t="shared" si="276"/>
        <v>0</v>
      </c>
      <c r="Z4387">
        <f t="shared" si="277"/>
        <v>0</v>
      </c>
      <c r="AA4387">
        <f t="shared" si="278"/>
        <v>0</v>
      </c>
    </row>
    <row r="4388" spans="1:27" x14ac:dyDescent="0.25">
      <c r="A4388">
        <v>43487</v>
      </c>
      <c r="B4388" t="s">
        <v>17</v>
      </c>
      <c r="C4388">
        <v>14</v>
      </c>
      <c r="D4388">
        <v>0</v>
      </c>
      <c r="E4388">
        <v>0</v>
      </c>
      <c r="F4388" t="s">
        <v>23</v>
      </c>
      <c r="G4388" t="s">
        <v>26</v>
      </c>
      <c r="H4388" t="s">
        <v>15</v>
      </c>
      <c r="I4388">
        <v>63.74</v>
      </c>
      <c r="J4388" s="2">
        <v>22.4</v>
      </c>
      <c r="K4388" t="s">
        <v>24</v>
      </c>
      <c r="L4388">
        <v>0</v>
      </c>
      <c r="N4388">
        <f t="shared" si="279"/>
        <v>22.4</v>
      </c>
      <c r="U4388">
        <f>((C4388-AVERAGE($C$2:$C$5018))/_xlfn.STDEV.P($C$2:$C$5018))</f>
        <v>-1.2824814737795001</v>
      </c>
      <c r="V4388">
        <f>((N4388-AVERAGE($N$2:$N$5018))/_xlfn.STDEV.P($N$2:$N$5018))</f>
        <v>-0.87952476196561036</v>
      </c>
      <c r="W4388">
        <f>((I4388-AVERAGE($I$2:$I$5018))/_xlfn.STDEV.P($I$2:$I$5018))</f>
        <v>-0.94098837952635894</v>
      </c>
      <c r="Y4388">
        <f t="shared" si="276"/>
        <v>0</v>
      </c>
      <c r="Z4388">
        <f t="shared" si="277"/>
        <v>0</v>
      </c>
      <c r="AA4388">
        <f t="shared" si="278"/>
        <v>0</v>
      </c>
    </row>
    <row r="4389" spans="1:27" x14ac:dyDescent="0.25">
      <c r="A4389">
        <v>58313</v>
      </c>
      <c r="B4389" t="s">
        <v>17</v>
      </c>
      <c r="C4389">
        <v>63</v>
      </c>
      <c r="D4389">
        <v>0</v>
      </c>
      <c r="E4389">
        <v>0</v>
      </c>
      <c r="F4389" t="s">
        <v>13</v>
      </c>
      <c r="G4389" t="s">
        <v>18</v>
      </c>
      <c r="H4389" t="s">
        <v>15</v>
      </c>
      <c r="I4389">
        <v>60.67</v>
      </c>
      <c r="J4389" s="2">
        <v>28.9</v>
      </c>
      <c r="K4389" t="s">
        <v>16</v>
      </c>
      <c r="L4389">
        <v>0</v>
      </c>
      <c r="N4389">
        <f t="shared" si="279"/>
        <v>28.9</v>
      </c>
      <c r="U4389">
        <f>((C4389-AVERAGE($C$2:$C$5018))/_xlfn.STDEV.P($C$2:$C$5018))</f>
        <v>0.87359276793807417</v>
      </c>
      <c r="V4389">
        <f>((N4389-AVERAGE($N$2:$N$5018))/_xlfn.STDEV.P($N$2:$N$5018))</f>
        <v>6.976252004091997E-2</v>
      </c>
      <c r="W4389">
        <f>((I4389-AVERAGE($I$2:$I$5018))/_xlfn.STDEV.P($I$2:$I$5018))</f>
        <v>-1.0100573646249769</v>
      </c>
      <c r="Y4389">
        <f t="shared" si="276"/>
        <v>0</v>
      </c>
      <c r="Z4389">
        <f t="shared" si="277"/>
        <v>0</v>
      </c>
      <c r="AA4389">
        <f t="shared" si="278"/>
        <v>0</v>
      </c>
    </row>
    <row r="4390" spans="1:27" x14ac:dyDescent="0.25">
      <c r="A4390">
        <v>16629</v>
      </c>
      <c r="B4390" t="s">
        <v>17</v>
      </c>
      <c r="C4390">
        <v>29</v>
      </c>
      <c r="D4390">
        <v>0</v>
      </c>
      <c r="E4390">
        <v>0</v>
      </c>
      <c r="F4390" t="s">
        <v>13</v>
      </c>
      <c r="G4390" t="s">
        <v>14</v>
      </c>
      <c r="H4390" t="s">
        <v>15</v>
      </c>
      <c r="I4390">
        <v>112.08</v>
      </c>
      <c r="J4390" s="2">
        <v>27.4</v>
      </c>
      <c r="K4390" t="s">
        <v>21</v>
      </c>
      <c r="L4390">
        <v>0</v>
      </c>
      <c r="N4390">
        <f t="shared" si="279"/>
        <v>27.4</v>
      </c>
      <c r="U4390">
        <f>((C4390-AVERAGE($C$2:$C$5018))/_xlfn.STDEV.P($C$2:$C$5018))</f>
        <v>-0.62245874672309986</v>
      </c>
      <c r="V4390">
        <f>((N4390-AVERAGE($N$2:$N$5018))/_xlfn.STDEV.P($N$2:$N$5018))</f>
        <v>-0.14930377580674087</v>
      </c>
      <c r="W4390">
        <f>((I4390-AVERAGE($I$2:$I$5018))/_xlfn.STDEV.P($I$2:$I$5018))</f>
        <v>0.1465669102675132</v>
      </c>
      <c r="Y4390">
        <f t="shared" si="276"/>
        <v>0</v>
      </c>
      <c r="Z4390">
        <f t="shared" si="277"/>
        <v>0</v>
      </c>
      <c r="AA4390">
        <f t="shared" si="278"/>
        <v>0</v>
      </c>
    </row>
    <row r="4391" spans="1:27" x14ac:dyDescent="0.25">
      <c r="A4391">
        <v>1119</v>
      </c>
      <c r="B4391" t="s">
        <v>12</v>
      </c>
      <c r="C4391">
        <v>47</v>
      </c>
      <c r="D4391">
        <v>0</v>
      </c>
      <c r="E4391">
        <v>1</v>
      </c>
      <c r="F4391" t="s">
        <v>13</v>
      </c>
      <c r="G4391" t="s">
        <v>25</v>
      </c>
      <c r="H4391" t="s">
        <v>15</v>
      </c>
      <c r="I4391">
        <v>101.81</v>
      </c>
      <c r="J4391" s="2">
        <v>28.4</v>
      </c>
      <c r="K4391" t="s">
        <v>22</v>
      </c>
      <c r="L4391">
        <v>0</v>
      </c>
      <c r="N4391">
        <f t="shared" si="279"/>
        <v>28.4</v>
      </c>
      <c r="U4391">
        <f>((C4391-AVERAGE($C$2:$C$5018))/_xlfn.STDEV.P($C$2:$C$5018))</f>
        <v>0.16956852574458051</v>
      </c>
      <c r="V4391">
        <f>((N4391-AVERAGE($N$2:$N$5018))/_xlfn.STDEV.P($N$2:$N$5018))</f>
        <v>-3.2595785749669759E-3</v>
      </c>
      <c r="W4391">
        <f>((I4391-AVERAGE($I$2:$I$5018))/_xlfn.STDEV.P($I$2:$I$5018))</f>
        <v>-8.4487968221999901E-2</v>
      </c>
      <c r="Y4391">
        <f t="shared" si="276"/>
        <v>0</v>
      </c>
      <c r="Z4391">
        <f t="shared" si="277"/>
        <v>0</v>
      </c>
      <c r="AA4391">
        <f t="shared" si="278"/>
        <v>0</v>
      </c>
    </row>
    <row r="4392" spans="1:27" x14ac:dyDescent="0.25">
      <c r="A4392">
        <v>64864</v>
      </c>
      <c r="B4392" t="s">
        <v>12</v>
      </c>
      <c r="C4392">
        <v>63</v>
      </c>
      <c r="D4392">
        <v>1</v>
      </c>
      <c r="E4392">
        <v>0</v>
      </c>
      <c r="F4392" t="s">
        <v>13</v>
      </c>
      <c r="G4392" t="s">
        <v>14</v>
      </c>
      <c r="H4392" t="s">
        <v>19</v>
      </c>
      <c r="I4392">
        <v>60.17</v>
      </c>
      <c r="J4392" s="2">
        <v>23.5</v>
      </c>
      <c r="K4392" t="s">
        <v>22</v>
      </c>
      <c r="L4392">
        <v>0</v>
      </c>
      <c r="N4392">
        <f t="shared" si="279"/>
        <v>23.5</v>
      </c>
      <c r="U4392">
        <f>((C4392-AVERAGE($C$2:$C$5018))/_xlfn.STDEV.P($C$2:$C$5018))</f>
        <v>0.87359276793807417</v>
      </c>
      <c r="V4392">
        <f>((N4392-AVERAGE($N$2:$N$5018))/_xlfn.STDEV.P($N$2:$N$5018))</f>
        <v>-0.71887614501065888</v>
      </c>
      <c r="W4392">
        <f>((I4392-AVERAGE($I$2:$I$5018))/_xlfn.STDEV.P($I$2:$I$5018))</f>
        <v>-1.0213063849993445</v>
      </c>
      <c r="Y4392">
        <f t="shared" si="276"/>
        <v>0</v>
      </c>
      <c r="Z4392">
        <f t="shared" si="277"/>
        <v>0</v>
      </c>
      <c r="AA4392">
        <f t="shared" si="278"/>
        <v>0</v>
      </c>
    </row>
    <row r="4393" spans="1:27" x14ac:dyDescent="0.25">
      <c r="A4393">
        <v>55244</v>
      </c>
      <c r="B4393" t="s">
        <v>12</v>
      </c>
      <c r="C4393">
        <v>40</v>
      </c>
      <c r="D4393">
        <v>0</v>
      </c>
      <c r="E4393">
        <v>0</v>
      </c>
      <c r="F4393" t="s">
        <v>13</v>
      </c>
      <c r="G4393" t="s">
        <v>18</v>
      </c>
      <c r="H4393" t="s">
        <v>19</v>
      </c>
      <c r="I4393">
        <v>65.290000000000006</v>
      </c>
      <c r="J4393" s="2">
        <v>28.3</v>
      </c>
      <c r="K4393" t="s">
        <v>21</v>
      </c>
      <c r="L4393">
        <v>0</v>
      </c>
      <c r="N4393">
        <f t="shared" si="279"/>
        <v>28.3</v>
      </c>
      <c r="U4393">
        <f>((C4393-AVERAGE($C$2:$C$5018))/_xlfn.STDEV.P($C$2:$C$5018))</f>
        <v>-0.13844208021507295</v>
      </c>
      <c r="V4393">
        <f>((N4393-AVERAGE($N$2:$N$5018))/_xlfn.STDEV.P($N$2:$N$5018))</f>
        <v>-1.7863998298144054E-2</v>
      </c>
      <c r="W4393">
        <f>((I4393-AVERAGE($I$2:$I$5018))/_xlfn.STDEV.P($I$2:$I$5018))</f>
        <v>-0.90611641636581886</v>
      </c>
      <c r="Y4393">
        <f t="shared" si="276"/>
        <v>0</v>
      </c>
      <c r="Z4393">
        <f t="shared" si="277"/>
        <v>0</v>
      </c>
      <c r="AA4393">
        <f t="shared" si="278"/>
        <v>0</v>
      </c>
    </row>
    <row r="4394" spans="1:27" x14ac:dyDescent="0.25">
      <c r="A4394">
        <v>23568</v>
      </c>
      <c r="B4394" t="s">
        <v>17</v>
      </c>
      <c r="C4394">
        <v>40</v>
      </c>
      <c r="D4394">
        <v>0</v>
      </c>
      <c r="E4394">
        <v>0</v>
      </c>
      <c r="F4394" t="s">
        <v>13</v>
      </c>
      <c r="G4394" t="s">
        <v>14</v>
      </c>
      <c r="H4394" t="s">
        <v>15</v>
      </c>
      <c r="I4394">
        <v>153.24</v>
      </c>
      <c r="J4394" s="2">
        <v>38.200000000000003</v>
      </c>
      <c r="K4394" t="s">
        <v>24</v>
      </c>
      <c r="L4394">
        <v>0</v>
      </c>
      <c r="N4394">
        <f t="shared" si="279"/>
        <v>38.200000000000003</v>
      </c>
      <c r="U4394">
        <f>((C4394-AVERAGE($C$2:$C$5018))/_xlfn.STDEV.P($C$2:$C$5018))</f>
        <v>-0.13844208021507295</v>
      </c>
      <c r="V4394">
        <f>((N4394-AVERAGE($N$2:$N$5018))/_xlfn.STDEV.P($N$2:$N$5018))</f>
        <v>1.4279735542964178</v>
      </c>
      <c r="W4394">
        <f>((I4394-AVERAGE($I$2:$I$5018))/_xlfn.STDEV.P($I$2:$I$5018))</f>
        <v>1.0725862674854652</v>
      </c>
      <c r="Y4394">
        <f t="shared" si="276"/>
        <v>0</v>
      </c>
      <c r="Z4394">
        <f t="shared" si="277"/>
        <v>0</v>
      </c>
      <c r="AA4394">
        <f t="shared" si="278"/>
        <v>0</v>
      </c>
    </row>
    <row r="4395" spans="1:27" x14ac:dyDescent="0.25">
      <c r="A4395">
        <v>56979</v>
      </c>
      <c r="B4395" t="s">
        <v>12</v>
      </c>
      <c r="C4395">
        <v>55</v>
      </c>
      <c r="D4395">
        <v>0</v>
      </c>
      <c r="E4395">
        <v>0</v>
      </c>
      <c r="F4395" t="s">
        <v>13</v>
      </c>
      <c r="G4395" t="s">
        <v>14</v>
      </c>
      <c r="H4395" t="s">
        <v>19</v>
      </c>
      <c r="I4395">
        <v>61.42</v>
      </c>
      <c r="J4395" s="2">
        <v>33.299999999999997</v>
      </c>
      <c r="K4395" t="s">
        <v>22</v>
      </c>
      <c r="L4395">
        <v>0</v>
      </c>
      <c r="N4395">
        <f t="shared" si="279"/>
        <v>33.299999999999997</v>
      </c>
      <c r="U4395">
        <f>((C4395-AVERAGE($C$2:$C$5018))/_xlfn.STDEV.P($C$2:$C$5018))</f>
        <v>0.52158064684132732</v>
      </c>
      <c r="V4395">
        <f>((N4395-AVERAGE($N$2:$N$5018))/_xlfn.STDEV.P($N$2:$N$5018))</f>
        <v>0.71235698786072499</v>
      </c>
      <c r="W4395">
        <f>((I4395-AVERAGE($I$2:$I$5018))/_xlfn.STDEV.P($I$2:$I$5018))</f>
        <v>-0.99318383406342525</v>
      </c>
      <c r="Y4395">
        <f t="shared" si="276"/>
        <v>0</v>
      </c>
      <c r="Z4395">
        <f t="shared" si="277"/>
        <v>0</v>
      </c>
      <c r="AA4395">
        <f t="shared" si="278"/>
        <v>0</v>
      </c>
    </row>
    <row r="4396" spans="1:27" x14ac:dyDescent="0.25">
      <c r="A4396">
        <v>66006</v>
      </c>
      <c r="B4396" t="s">
        <v>17</v>
      </c>
      <c r="C4396">
        <v>43</v>
      </c>
      <c r="D4396">
        <v>0</v>
      </c>
      <c r="E4396">
        <v>0</v>
      </c>
      <c r="F4396" t="s">
        <v>13</v>
      </c>
      <c r="G4396" t="s">
        <v>14</v>
      </c>
      <c r="H4396" t="s">
        <v>15</v>
      </c>
      <c r="I4396">
        <v>86.67</v>
      </c>
      <c r="J4396" s="2">
        <v>33.299999999999997</v>
      </c>
      <c r="K4396" t="s">
        <v>21</v>
      </c>
      <c r="L4396">
        <v>0</v>
      </c>
      <c r="N4396">
        <f t="shared" si="279"/>
        <v>33.299999999999997</v>
      </c>
      <c r="U4396">
        <f>((C4396-AVERAGE($C$2:$C$5018))/_xlfn.STDEV.P($C$2:$C$5018))</f>
        <v>-6.4375348037928977E-3</v>
      </c>
      <c r="V4396">
        <f>((N4396-AVERAGE($N$2:$N$5018))/_xlfn.STDEV.P($N$2:$N$5018))</f>
        <v>0.71235698786072499</v>
      </c>
      <c r="W4396">
        <f>((I4396-AVERAGE($I$2:$I$5018))/_xlfn.STDEV.P($I$2:$I$5018))</f>
        <v>-0.4251083051578548</v>
      </c>
      <c r="Y4396">
        <f t="shared" ref="Y4396:Y4459" si="280">IF(AND(C4396&lt;3,OR(K4396="smokes",K4396="formerly smoked")),1,0)</f>
        <v>0</v>
      </c>
      <c r="Z4396">
        <f t="shared" ref="Z4396:Z4459" si="281">IF(OR(N4396&lt;0,N4396&gt;100),1,0)</f>
        <v>0</v>
      </c>
      <c r="AA4396">
        <f t="shared" si="278"/>
        <v>0</v>
      </c>
    </row>
    <row r="4397" spans="1:27" x14ac:dyDescent="0.25">
      <c r="A4397">
        <v>40447</v>
      </c>
      <c r="B4397" t="s">
        <v>17</v>
      </c>
      <c r="C4397">
        <v>59</v>
      </c>
      <c r="D4397">
        <v>0</v>
      </c>
      <c r="E4397">
        <v>0</v>
      </c>
      <c r="F4397" t="s">
        <v>13</v>
      </c>
      <c r="G4397" t="s">
        <v>14</v>
      </c>
      <c r="H4397" t="s">
        <v>19</v>
      </c>
      <c r="I4397">
        <v>82.42</v>
      </c>
      <c r="J4397" s="2">
        <v>28.8</v>
      </c>
      <c r="K4397" t="s">
        <v>21</v>
      </c>
      <c r="L4397">
        <v>0</v>
      </c>
      <c r="N4397">
        <f t="shared" si="279"/>
        <v>28.8</v>
      </c>
      <c r="U4397">
        <f>((C4397-AVERAGE($C$2:$C$5018))/_xlfn.STDEV.P($C$2:$C$5018))</f>
        <v>0.69758670738970074</v>
      </c>
      <c r="V4397">
        <f>((N4397-AVERAGE($N$2:$N$5018))/_xlfn.STDEV.P($N$2:$N$5018))</f>
        <v>5.5158100317742896E-2</v>
      </c>
      <c r="W4397">
        <f>((I4397-AVERAGE($I$2:$I$5018))/_xlfn.STDEV.P($I$2:$I$5018))</f>
        <v>-0.52072497833998055</v>
      </c>
      <c r="Y4397">
        <f t="shared" si="280"/>
        <v>0</v>
      </c>
      <c r="Z4397">
        <f t="shared" si="281"/>
        <v>0</v>
      </c>
      <c r="AA4397">
        <f t="shared" si="278"/>
        <v>0</v>
      </c>
    </row>
    <row r="4398" spans="1:27" x14ac:dyDescent="0.25">
      <c r="A4398">
        <v>62798</v>
      </c>
      <c r="B4398" t="s">
        <v>17</v>
      </c>
      <c r="C4398">
        <v>78</v>
      </c>
      <c r="D4398">
        <v>1</v>
      </c>
      <c r="E4398">
        <v>0</v>
      </c>
      <c r="F4398" t="s">
        <v>13</v>
      </c>
      <c r="G4398" t="s">
        <v>14</v>
      </c>
      <c r="H4398" t="s">
        <v>19</v>
      </c>
      <c r="I4398">
        <v>100.54</v>
      </c>
      <c r="J4398" s="2">
        <v>32.1</v>
      </c>
      <c r="K4398" t="s">
        <v>22</v>
      </c>
      <c r="L4398">
        <v>0</v>
      </c>
      <c r="N4398">
        <f t="shared" si="279"/>
        <v>32.1</v>
      </c>
      <c r="U4398">
        <f>((C4398-AVERAGE($C$2:$C$5018))/_xlfn.STDEV.P($C$2:$C$5018))</f>
        <v>1.5336154949944745</v>
      </c>
      <c r="V4398">
        <f>((N4398-AVERAGE($N$2:$N$5018))/_xlfn.STDEV.P($N$2:$N$5018))</f>
        <v>0.53710395118259691</v>
      </c>
      <c r="W4398">
        <f>((I4398-AVERAGE($I$2:$I$5018))/_xlfn.STDEV.P($I$2:$I$5018))</f>
        <v>-0.11306047997289385</v>
      </c>
      <c r="Y4398">
        <f t="shared" si="280"/>
        <v>0</v>
      </c>
      <c r="Z4398">
        <f t="shared" si="281"/>
        <v>0</v>
      </c>
      <c r="AA4398">
        <f t="shared" si="278"/>
        <v>0</v>
      </c>
    </row>
    <row r="4399" spans="1:27" x14ac:dyDescent="0.25">
      <c r="A4399">
        <v>38397</v>
      </c>
      <c r="B4399" t="s">
        <v>17</v>
      </c>
      <c r="C4399">
        <v>27</v>
      </c>
      <c r="D4399">
        <v>0</v>
      </c>
      <c r="E4399">
        <v>0</v>
      </c>
      <c r="F4399" t="s">
        <v>23</v>
      </c>
      <c r="G4399" t="s">
        <v>14</v>
      </c>
      <c r="H4399" t="s">
        <v>15</v>
      </c>
      <c r="I4399">
        <v>111.48</v>
      </c>
      <c r="J4399" s="2">
        <v>28.9</v>
      </c>
      <c r="K4399" t="s">
        <v>21</v>
      </c>
      <c r="L4399">
        <v>0</v>
      </c>
      <c r="N4399">
        <f t="shared" si="279"/>
        <v>28.9</v>
      </c>
      <c r="U4399">
        <f>((C4399-AVERAGE($C$2:$C$5018))/_xlfn.STDEV.P($C$2:$C$5018))</f>
        <v>-0.71046177699728652</v>
      </c>
      <c r="V4399">
        <f>((N4399-AVERAGE($N$2:$N$5018))/_xlfn.STDEV.P($N$2:$N$5018))</f>
        <v>6.976252004091997E-2</v>
      </c>
      <c r="W4399">
        <f>((I4399-AVERAGE($I$2:$I$5018))/_xlfn.STDEV.P($I$2:$I$5018))</f>
        <v>0.13306808581827206</v>
      </c>
      <c r="Y4399">
        <f t="shared" si="280"/>
        <v>0</v>
      </c>
      <c r="Z4399">
        <f t="shared" si="281"/>
        <v>0</v>
      </c>
      <c r="AA4399">
        <f t="shared" si="278"/>
        <v>0</v>
      </c>
    </row>
    <row r="4400" spans="1:27" x14ac:dyDescent="0.25">
      <c r="A4400">
        <v>66945</v>
      </c>
      <c r="B4400" t="s">
        <v>17</v>
      </c>
      <c r="C4400">
        <v>49</v>
      </c>
      <c r="D4400">
        <v>0</v>
      </c>
      <c r="E4400">
        <v>0</v>
      </c>
      <c r="F4400" t="s">
        <v>13</v>
      </c>
      <c r="G4400" t="s">
        <v>14</v>
      </c>
      <c r="H4400" t="s">
        <v>15</v>
      </c>
      <c r="I4400">
        <v>85.33</v>
      </c>
      <c r="J4400" s="2">
        <v>25.5</v>
      </c>
      <c r="K4400" t="s">
        <v>21</v>
      </c>
      <c r="L4400">
        <v>0</v>
      </c>
      <c r="N4400">
        <f t="shared" si="279"/>
        <v>25.5</v>
      </c>
      <c r="U4400">
        <f>((C4400-AVERAGE($C$2:$C$5018))/_xlfn.STDEV.P($C$2:$C$5018))</f>
        <v>0.25757155601876724</v>
      </c>
      <c r="V4400">
        <f>((N4400-AVERAGE($N$2:$N$5018))/_xlfn.STDEV.P($N$2:$N$5018))</f>
        <v>-0.4267877505471111</v>
      </c>
      <c r="W4400">
        <f>((I4400-AVERAGE($I$2:$I$5018))/_xlfn.STDEV.P($I$2:$I$5018))</f>
        <v>-0.45525567976116038</v>
      </c>
      <c r="Y4400">
        <f t="shared" si="280"/>
        <v>0</v>
      </c>
      <c r="Z4400">
        <f t="shared" si="281"/>
        <v>0</v>
      </c>
      <c r="AA4400">
        <f t="shared" si="278"/>
        <v>0</v>
      </c>
    </row>
    <row r="4401" spans="1:27" x14ac:dyDescent="0.25">
      <c r="A4401">
        <v>44992</v>
      </c>
      <c r="B4401" t="s">
        <v>12</v>
      </c>
      <c r="C4401">
        <v>14</v>
      </c>
      <c r="D4401">
        <v>0</v>
      </c>
      <c r="E4401">
        <v>0</v>
      </c>
      <c r="F4401" t="s">
        <v>23</v>
      </c>
      <c r="G4401" t="s">
        <v>14</v>
      </c>
      <c r="H4401" t="s">
        <v>15</v>
      </c>
      <c r="I4401">
        <v>126.57</v>
      </c>
      <c r="J4401" s="2">
        <v>25.9</v>
      </c>
      <c r="K4401" t="s">
        <v>16</v>
      </c>
      <c r="L4401">
        <v>0</v>
      </c>
      <c r="N4401">
        <f t="shared" si="279"/>
        <v>25.9</v>
      </c>
      <c r="U4401">
        <f>((C4401-AVERAGE($C$2:$C$5018))/_xlfn.STDEV.P($C$2:$C$5018))</f>
        <v>-1.2824814737795001</v>
      </c>
      <c r="V4401">
        <f>((N4401-AVERAGE($N$2:$N$5018))/_xlfn.STDEV.P($N$2:$N$5018))</f>
        <v>-0.36837007165440172</v>
      </c>
      <c r="W4401">
        <f>((I4401-AVERAGE($I$2:$I$5018))/_xlfn.STDEV.P($I$2:$I$5018))</f>
        <v>0.47256352071668994</v>
      </c>
      <c r="Y4401">
        <f t="shared" si="280"/>
        <v>0</v>
      </c>
      <c r="Z4401">
        <f t="shared" si="281"/>
        <v>0</v>
      </c>
      <c r="AA4401">
        <f t="shared" si="278"/>
        <v>0</v>
      </c>
    </row>
    <row r="4402" spans="1:27" x14ac:dyDescent="0.25">
      <c r="A4402">
        <v>50009</v>
      </c>
      <c r="B4402" t="s">
        <v>17</v>
      </c>
      <c r="C4402">
        <v>17</v>
      </c>
      <c r="D4402">
        <v>0</v>
      </c>
      <c r="E4402">
        <v>0</v>
      </c>
      <c r="F4402" t="s">
        <v>23</v>
      </c>
      <c r="G4402" t="s">
        <v>14</v>
      </c>
      <c r="H4402" t="s">
        <v>15</v>
      </c>
      <c r="I4402">
        <v>81.510000000000005</v>
      </c>
      <c r="J4402" s="2">
        <v>19.5</v>
      </c>
      <c r="K4402" t="s">
        <v>16</v>
      </c>
      <c r="L4402">
        <v>0</v>
      </c>
      <c r="N4402">
        <f t="shared" si="279"/>
        <v>19.5</v>
      </c>
      <c r="U4402">
        <f>((C4402-AVERAGE($C$2:$C$5018))/_xlfn.STDEV.P($C$2:$C$5018))</f>
        <v>-1.1504769283682201</v>
      </c>
      <c r="V4402">
        <f>((N4402-AVERAGE($N$2:$N$5018))/_xlfn.STDEV.P($N$2:$N$5018))</f>
        <v>-1.3030529339377546</v>
      </c>
      <c r="W4402">
        <f>((I4402-AVERAGE($I$2:$I$5018))/_xlfn.STDEV.P($I$2:$I$5018))</f>
        <v>-0.54119819542132974</v>
      </c>
      <c r="Y4402">
        <f t="shared" si="280"/>
        <v>0</v>
      </c>
      <c r="Z4402">
        <f t="shared" si="281"/>
        <v>0</v>
      </c>
      <c r="AA4402">
        <f t="shared" si="278"/>
        <v>0</v>
      </c>
    </row>
    <row r="4403" spans="1:27" x14ac:dyDescent="0.25">
      <c r="A4403">
        <v>5170</v>
      </c>
      <c r="B4403" t="s">
        <v>12</v>
      </c>
      <c r="C4403">
        <v>42</v>
      </c>
      <c r="D4403">
        <v>0</v>
      </c>
      <c r="E4403">
        <v>0</v>
      </c>
      <c r="F4403" t="s">
        <v>13</v>
      </c>
      <c r="G4403" t="s">
        <v>25</v>
      </c>
      <c r="H4403" t="s">
        <v>19</v>
      </c>
      <c r="I4403">
        <v>67.97</v>
      </c>
      <c r="J4403" s="2">
        <v>23.8</v>
      </c>
      <c r="K4403" t="s">
        <v>24</v>
      </c>
      <c r="L4403">
        <v>0</v>
      </c>
      <c r="N4403">
        <f t="shared" si="279"/>
        <v>23.8</v>
      </c>
      <c r="U4403">
        <f>((C4403-AVERAGE($C$2:$C$5018))/_xlfn.STDEV.P($C$2:$C$5018))</f>
        <v>-5.0439049940886251E-2</v>
      </c>
      <c r="V4403">
        <f>((N4403-AVERAGE($N$2:$N$5018))/_xlfn.STDEV.P($N$2:$N$5018))</f>
        <v>-0.67506288584112661</v>
      </c>
      <c r="W4403">
        <f>((I4403-AVERAGE($I$2:$I$5018))/_xlfn.STDEV.P($I$2:$I$5018))</f>
        <v>-0.84582166715920803</v>
      </c>
      <c r="Y4403">
        <f t="shared" si="280"/>
        <v>0</v>
      </c>
      <c r="Z4403">
        <f t="shared" si="281"/>
        <v>0</v>
      </c>
      <c r="AA4403">
        <f t="shared" si="278"/>
        <v>0</v>
      </c>
    </row>
    <row r="4404" spans="1:27" x14ac:dyDescent="0.25">
      <c r="A4404">
        <v>16263</v>
      </c>
      <c r="B4404" t="s">
        <v>17</v>
      </c>
      <c r="C4404">
        <v>36</v>
      </c>
      <c r="D4404">
        <v>0</v>
      </c>
      <c r="E4404">
        <v>0</v>
      </c>
      <c r="F4404" t="s">
        <v>13</v>
      </c>
      <c r="G4404" t="s">
        <v>18</v>
      </c>
      <c r="H4404" t="s">
        <v>15</v>
      </c>
      <c r="I4404">
        <v>77.92</v>
      </c>
      <c r="J4404" s="2">
        <v>24.9</v>
      </c>
      <c r="K4404" t="s">
        <v>24</v>
      </c>
      <c r="L4404">
        <v>0</v>
      </c>
      <c r="N4404">
        <f t="shared" si="279"/>
        <v>24.9</v>
      </c>
      <c r="U4404">
        <f>((C4404-AVERAGE($C$2:$C$5018))/_xlfn.STDEV.P($C$2:$C$5018))</f>
        <v>-0.31444814076344635</v>
      </c>
      <c r="V4404">
        <f>((N4404-AVERAGE($N$2:$N$5018))/_xlfn.STDEV.P($N$2:$N$5018))</f>
        <v>-0.51441426888617559</v>
      </c>
      <c r="W4404">
        <f>((I4404-AVERAGE($I$2:$I$5018))/_xlfn.STDEV.P($I$2:$I$5018))</f>
        <v>-0.62196616170929009</v>
      </c>
      <c r="Y4404">
        <f t="shared" si="280"/>
        <v>0</v>
      </c>
      <c r="Z4404">
        <f t="shared" si="281"/>
        <v>0</v>
      </c>
      <c r="AA4404">
        <f t="shared" si="278"/>
        <v>0</v>
      </c>
    </row>
    <row r="4405" spans="1:27" x14ac:dyDescent="0.25">
      <c r="A4405">
        <v>16024</v>
      </c>
      <c r="B4405" t="s">
        <v>12</v>
      </c>
      <c r="C4405">
        <v>19</v>
      </c>
      <c r="D4405">
        <v>0</v>
      </c>
      <c r="E4405">
        <v>0</v>
      </c>
      <c r="F4405" t="s">
        <v>23</v>
      </c>
      <c r="G4405" t="s">
        <v>14</v>
      </c>
      <c r="H4405" t="s">
        <v>15</v>
      </c>
      <c r="I4405">
        <v>80.540000000000006</v>
      </c>
      <c r="J4405" s="2">
        <v>18.5</v>
      </c>
      <c r="K4405" t="s">
        <v>22</v>
      </c>
      <c r="L4405">
        <v>0</v>
      </c>
      <c r="N4405">
        <f t="shared" si="279"/>
        <v>18.5</v>
      </c>
      <c r="U4405">
        <f>((C4405-AVERAGE($C$2:$C$5018))/_xlfn.STDEV.P($C$2:$C$5018))</f>
        <v>-1.0624738980940334</v>
      </c>
      <c r="V4405">
        <f>((N4405-AVERAGE($N$2:$N$5018))/_xlfn.STDEV.P($N$2:$N$5018))</f>
        <v>-1.4490971311695284</v>
      </c>
      <c r="W4405">
        <f>((I4405-AVERAGE($I$2:$I$5018))/_xlfn.STDEV.P($I$2:$I$5018))</f>
        <v>-0.56302129494760311</v>
      </c>
      <c r="Y4405">
        <f t="shared" si="280"/>
        <v>0</v>
      </c>
      <c r="Z4405">
        <f t="shared" si="281"/>
        <v>0</v>
      </c>
      <c r="AA4405">
        <f t="shared" si="278"/>
        <v>0</v>
      </c>
    </row>
    <row r="4406" spans="1:27" x14ac:dyDescent="0.25">
      <c r="A4406">
        <v>47057</v>
      </c>
      <c r="B4406" t="s">
        <v>12</v>
      </c>
      <c r="C4406">
        <v>55</v>
      </c>
      <c r="D4406">
        <v>0</v>
      </c>
      <c r="E4406">
        <v>0</v>
      </c>
      <c r="F4406" t="s">
        <v>13</v>
      </c>
      <c r="G4406" t="s">
        <v>18</v>
      </c>
      <c r="H4406" t="s">
        <v>15</v>
      </c>
      <c r="I4406">
        <v>76.47</v>
      </c>
      <c r="J4406" s="2">
        <v>30.6</v>
      </c>
      <c r="K4406" t="s">
        <v>24</v>
      </c>
      <c r="L4406">
        <v>0</v>
      </c>
      <c r="N4406">
        <f t="shared" si="279"/>
        <v>30.6</v>
      </c>
      <c r="U4406">
        <f>((C4406-AVERAGE($C$2:$C$5018))/_xlfn.STDEV.P($C$2:$C$5018))</f>
        <v>0.52158064684132732</v>
      </c>
      <c r="V4406">
        <f>((N4406-AVERAGE($N$2:$N$5018))/_xlfn.STDEV.P($N$2:$N$5018))</f>
        <v>0.318037655334936</v>
      </c>
      <c r="W4406">
        <f>((I4406-AVERAGE($I$2:$I$5018))/_xlfn.STDEV.P($I$2:$I$5018))</f>
        <v>-0.65458832079495655</v>
      </c>
      <c r="Y4406">
        <f t="shared" si="280"/>
        <v>0</v>
      </c>
      <c r="Z4406">
        <f t="shared" si="281"/>
        <v>0</v>
      </c>
      <c r="AA4406">
        <f t="shared" si="278"/>
        <v>0</v>
      </c>
    </row>
    <row r="4407" spans="1:27" x14ac:dyDescent="0.25">
      <c r="A4407">
        <v>34045</v>
      </c>
      <c r="B4407" t="s">
        <v>17</v>
      </c>
      <c r="C4407">
        <v>8</v>
      </c>
      <c r="D4407">
        <v>0</v>
      </c>
      <c r="E4407">
        <v>0</v>
      </c>
      <c r="F4407" t="s">
        <v>23</v>
      </c>
      <c r="G4407" t="s">
        <v>26</v>
      </c>
      <c r="H4407" t="s">
        <v>15</v>
      </c>
      <c r="I4407">
        <v>87.15</v>
      </c>
      <c r="J4407" s="2">
        <v>16.100000000000001</v>
      </c>
      <c r="K4407" t="s">
        <v>24</v>
      </c>
      <c r="L4407">
        <v>0</v>
      </c>
      <c r="N4407">
        <f t="shared" si="279"/>
        <v>16.100000000000001</v>
      </c>
      <c r="U4407">
        <f>((C4407-AVERAGE($C$2:$C$5018))/_xlfn.STDEV.P($C$2:$C$5018))</f>
        <v>-1.5464905646020604</v>
      </c>
      <c r="V4407">
        <f>((N4407-AVERAGE($N$2:$N$5018))/_xlfn.STDEV.P($N$2:$N$5018))</f>
        <v>-1.7996032045257855</v>
      </c>
      <c r="W4407">
        <f>((I4407-AVERAGE($I$2:$I$5018))/_xlfn.STDEV.P($I$2:$I$5018))</f>
        <v>-0.41430924559846172</v>
      </c>
      <c r="Y4407">
        <f t="shared" si="280"/>
        <v>0</v>
      </c>
      <c r="Z4407">
        <f t="shared" si="281"/>
        <v>0</v>
      </c>
      <c r="AA4407">
        <f t="shared" si="278"/>
        <v>0</v>
      </c>
    </row>
    <row r="4408" spans="1:27" x14ac:dyDescent="0.25">
      <c r="A4408">
        <v>59691</v>
      </c>
      <c r="B4408" t="s">
        <v>17</v>
      </c>
      <c r="C4408">
        <v>56</v>
      </c>
      <c r="D4408">
        <v>0</v>
      </c>
      <c r="E4408">
        <v>0</v>
      </c>
      <c r="F4408" t="s">
        <v>13</v>
      </c>
      <c r="G4408" t="s">
        <v>25</v>
      </c>
      <c r="H4408" t="s">
        <v>15</v>
      </c>
      <c r="I4408">
        <v>86.07</v>
      </c>
      <c r="J4408" s="2">
        <v>32.5</v>
      </c>
      <c r="K4408" t="s">
        <v>24</v>
      </c>
      <c r="L4408">
        <v>0</v>
      </c>
      <c r="N4408">
        <f t="shared" si="279"/>
        <v>32.5</v>
      </c>
      <c r="U4408">
        <f>((C4408-AVERAGE($C$2:$C$5018))/_xlfn.STDEV.P($C$2:$C$5018))</f>
        <v>0.56558216197842071</v>
      </c>
      <c r="V4408">
        <f>((N4408-AVERAGE($N$2:$N$5018))/_xlfn.STDEV.P($N$2:$N$5018))</f>
        <v>0.59552163007530623</v>
      </c>
      <c r="W4408">
        <f>((I4408-AVERAGE($I$2:$I$5018))/_xlfn.STDEV.P($I$2:$I$5018))</f>
        <v>-0.4386071296070963</v>
      </c>
      <c r="Y4408">
        <f t="shared" si="280"/>
        <v>0</v>
      </c>
      <c r="Z4408">
        <f t="shared" si="281"/>
        <v>0</v>
      </c>
      <c r="AA4408">
        <f t="shared" si="278"/>
        <v>0</v>
      </c>
    </row>
    <row r="4409" spans="1:27" x14ac:dyDescent="0.25">
      <c r="A4409">
        <v>49261</v>
      </c>
      <c r="B4409" t="s">
        <v>12</v>
      </c>
      <c r="C4409">
        <v>54</v>
      </c>
      <c r="D4409">
        <v>0</v>
      </c>
      <c r="E4409">
        <v>0</v>
      </c>
      <c r="F4409" t="s">
        <v>23</v>
      </c>
      <c r="G4409" t="s">
        <v>14</v>
      </c>
      <c r="H4409" t="s">
        <v>19</v>
      </c>
      <c r="I4409">
        <v>106.52</v>
      </c>
      <c r="J4409" s="2">
        <v>27.4</v>
      </c>
      <c r="K4409" t="s">
        <v>16</v>
      </c>
      <c r="L4409">
        <v>0</v>
      </c>
      <c r="N4409">
        <f t="shared" si="279"/>
        <v>27.4</v>
      </c>
      <c r="U4409">
        <f>((C4409-AVERAGE($C$2:$C$5018))/_xlfn.STDEV.P($C$2:$C$5018))</f>
        <v>0.47757913170423399</v>
      </c>
      <c r="V4409">
        <f>((N4409-AVERAGE($N$2:$N$5018))/_xlfn.STDEV.P($N$2:$N$5018))</f>
        <v>-0.14930377580674087</v>
      </c>
      <c r="W4409">
        <f>((I4409-AVERAGE($I$2:$I$5018))/_xlfn.STDEV.P($I$2:$I$5018))</f>
        <v>2.1477803704543982E-2</v>
      </c>
      <c r="Y4409">
        <f t="shared" si="280"/>
        <v>0</v>
      </c>
      <c r="Z4409">
        <f t="shared" si="281"/>
        <v>0</v>
      </c>
      <c r="AA4409">
        <f t="shared" si="278"/>
        <v>0</v>
      </c>
    </row>
    <row r="4410" spans="1:27" x14ac:dyDescent="0.25">
      <c r="A4410">
        <v>30734</v>
      </c>
      <c r="B4410" t="s">
        <v>12</v>
      </c>
      <c r="C4410">
        <v>15</v>
      </c>
      <c r="D4410">
        <v>0</v>
      </c>
      <c r="E4410">
        <v>0</v>
      </c>
      <c r="F4410" t="s">
        <v>23</v>
      </c>
      <c r="G4410" t="s">
        <v>26</v>
      </c>
      <c r="H4410" t="s">
        <v>19</v>
      </c>
      <c r="I4410">
        <v>94.24</v>
      </c>
      <c r="J4410" s="2">
        <v>30.2</v>
      </c>
      <c r="K4410" t="s">
        <v>24</v>
      </c>
      <c r="L4410">
        <v>0</v>
      </c>
      <c r="N4410">
        <f t="shared" si="279"/>
        <v>30.2</v>
      </c>
      <c r="U4410">
        <f>((C4410-AVERAGE($C$2:$C$5018))/_xlfn.STDEV.P($C$2:$C$5018))</f>
        <v>-1.2384799586424069</v>
      </c>
      <c r="V4410">
        <f>((N4410-AVERAGE($N$2:$N$5018))/_xlfn.STDEV.P($N$2:$N$5018))</f>
        <v>0.25961997644222617</v>
      </c>
      <c r="W4410">
        <f>((I4410-AVERAGE($I$2:$I$5018))/_xlfn.STDEV.P($I$2:$I$5018))</f>
        <v>-0.25479813668992751</v>
      </c>
      <c r="Y4410">
        <f t="shared" si="280"/>
        <v>0</v>
      </c>
      <c r="Z4410">
        <f t="shared" si="281"/>
        <v>0</v>
      </c>
      <c r="AA4410">
        <f t="shared" si="278"/>
        <v>0</v>
      </c>
    </row>
    <row r="4411" spans="1:27" x14ac:dyDescent="0.25">
      <c r="A4411">
        <v>72184</v>
      </c>
      <c r="B4411" t="s">
        <v>17</v>
      </c>
      <c r="C4411">
        <v>43</v>
      </c>
      <c r="D4411">
        <v>0</v>
      </c>
      <c r="E4411">
        <v>0</v>
      </c>
      <c r="F4411" t="s">
        <v>13</v>
      </c>
      <c r="G4411" t="s">
        <v>18</v>
      </c>
      <c r="H4411" t="s">
        <v>15</v>
      </c>
      <c r="I4411">
        <v>89.73</v>
      </c>
      <c r="J4411" s="2">
        <v>23.5</v>
      </c>
      <c r="K4411" t="s">
        <v>16</v>
      </c>
      <c r="L4411">
        <v>0</v>
      </c>
      <c r="N4411">
        <f t="shared" si="279"/>
        <v>23.5</v>
      </c>
      <c r="U4411">
        <f>((C4411-AVERAGE($C$2:$C$5018))/_xlfn.STDEV.P($C$2:$C$5018))</f>
        <v>-6.4375348037928977E-3</v>
      </c>
      <c r="V4411">
        <f>((N4411-AVERAGE($N$2:$N$5018))/_xlfn.STDEV.P($N$2:$N$5018))</f>
        <v>-0.71887614501065888</v>
      </c>
      <c r="W4411">
        <f>((I4411-AVERAGE($I$2:$I$5018))/_xlfn.STDEV.P($I$2:$I$5018))</f>
        <v>-0.35626430046672425</v>
      </c>
      <c r="Y4411">
        <f t="shared" si="280"/>
        <v>0</v>
      </c>
      <c r="Z4411">
        <f t="shared" si="281"/>
        <v>0</v>
      </c>
      <c r="AA4411">
        <f t="shared" si="278"/>
        <v>0</v>
      </c>
    </row>
    <row r="4412" spans="1:27" x14ac:dyDescent="0.25">
      <c r="A4412">
        <v>37440</v>
      </c>
      <c r="B4412" t="s">
        <v>12</v>
      </c>
      <c r="C4412">
        <v>52</v>
      </c>
      <c r="D4412">
        <v>0</v>
      </c>
      <c r="E4412">
        <v>0</v>
      </c>
      <c r="F4412" t="s">
        <v>13</v>
      </c>
      <c r="G4412" t="s">
        <v>25</v>
      </c>
      <c r="H4412" t="s">
        <v>15</v>
      </c>
      <c r="I4412">
        <v>208.39</v>
      </c>
      <c r="J4412" s="2">
        <v>36</v>
      </c>
      <c r="K4412" t="s">
        <v>16</v>
      </c>
      <c r="L4412">
        <v>0</v>
      </c>
      <c r="N4412">
        <f t="shared" si="279"/>
        <v>36</v>
      </c>
      <c r="U4412">
        <f>((C4412-AVERAGE($C$2:$C$5018))/_xlfn.STDEV.P($C$2:$C$5018))</f>
        <v>0.38957610143004728</v>
      </c>
      <c r="V4412">
        <f>((N4412-AVERAGE($N$2:$N$5018))/_xlfn.STDEV.P($N$2:$N$5018))</f>
        <v>1.1066763203865149</v>
      </c>
      <c r="W4412">
        <f>((I4412-AVERAGE($I$2:$I$5018))/_xlfn.STDEV.P($I$2:$I$5018))</f>
        <v>2.3133532147782252</v>
      </c>
      <c r="Y4412">
        <f t="shared" si="280"/>
        <v>0</v>
      </c>
      <c r="Z4412">
        <f t="shared" si="281"/>
        <v>0</v>
      </c>
      <c r="AA4412">
        <f t="shared" si="278"/>
        <v>0</v>
      </c>
    </row>
    <row r="4413" spans="1:27" x14ac:dyDescent="0.25">
      <c r="A4413">
        <v>54400</v>
      </c>
      <c r="B4413" t="s">
        <v>17</v>
      </c>
      <c r="C4413">
        <v>62</v>
      </c>
      <c r="D4413">
        <v>0</v>
      </c>
      <c r="E4413">
        <v>0</v>
      </c>
      <c r="F4413" t="s">
        <v>13</v>
      </c>
      <c r="G4413" t="s">
        <v>18</v>
      </c>
      <c r="H4413" t="s">
        <v>19</v>
      </c>
      <c r="I4413">
        <v>128.61000000000001</v>
      </c>
      <c r="J4413" s="2">
        <v>24.8</v>
      </c>
      <c r="K4413" t="s">
        <v>21</v>
      </c>
      <c r="L4413">
        <v>0</v>
      </c>
      <c r="N4413">
        <f t="shared" si="279"/>
        <v>24.8</v>
      </c>
      <c r="U4413">
        <f>((C4413-AVERAGE($C$2:$C$5018))/_xlfn.STDEV.P($C$2:$C$5018))</f>
        <v>0.82959125280098078</v>
      </c>
      <c r="V4413">
        <f>((N4413-AVERAGE($N$2:$N$5018))/_xlfn.STDEV.P($N$2:$N$5018))</f>
        <v>-0.52901868860935275</v>
      </c>
      <c r="W4413">
        <f>((I4413-AVERAGE($I$2:$I$5018))/_xlfn.STDEV.P($I$2:$I$5018))</f>
        <v>0.51845952384411076</v>
      </c>
      <c r="Y4413">
        <f t="shared" si="280"/>
        <v>0</v>
      </c>
      <c r="Z4413">
        <f t="shared" si="281"/>
        <v>0</v>
      </c>
      <c r="AA4413">
        <f t="shared" si="278"/>
        <v>0</v>
      </c>
    </row>
    <row r="4414" spans="1:27" x14ac:dyDescent="0.25">
      <c r="A4414">
        <v>56547</v>
      </c>
      <c r="B4414" t="s">
        <v>12</v>
      </c>
      <c r="C4414">
        <v>54</v>
      </c>
      <c r="D4414">
        <v>0</v>
      </c>
      <c r="E4414">
        <v>0</v>
      </c>
      <c r="F4414" t="s">
        <v>13</v>
      </c>
      <c r="G4414" t="s">
        <v>14</v>
      </c>
      <c r="H4414" t="s">
        <v>19</v>
      </c>
      <c r="I4414">
        <v>57.56</v>
      </c>
      <c r="J4414" s="2">
        <v>27.5</v>
      </c>
      <c r="K4414" t="s">
        <v>21</v>
      </c>
      <c r="L4414">
        <v>0</v>
      </c>
      <c r="N4414">
        <f t="shared" si="279"/>
        <v>27.5</v>
      </c>
      <c r="U4414">
        <f>((C4414-AVERAGE($C$2:$C$5018))/_xlfn.STDEV.P($C$2:$C$5018))</f>
        <v>0.47757913170423399</v>
      </c>
      <c r="V4414">
        <f>((N4414-AVERAGE($N$2:$N$5018))/_xlfn.STDEV.P($N$2:$N$5018))</f>
        <v>-0.13469935608356329</v>
      </c>
      <c r="W4414">
        <f>((I4414-AVERAGE($I$2:$I$5018))/_xlfn.STDEV.P($I$2:$I$5018))</f>
        <v>-1.080026271353544</v>
      </c>
      <c r="Y4414">
        <f t="shared" si="280"/>
        <v>0</v>
      </c>
      <c r="Z4414">
        <f t="shared" si="281"/>
        <v>0</v>
      </c>
      <c r="AA4414">
        <f t="shared" si="278"/>
        <v>0</v>
      </c>
    </row>
    <row r="4415" spans="1:27" x14ac:dyDescent="0.25">
      <c r="A4415">
        <v>13598</v>
      </c>
      <c r="B4415" t="s">
        <v>12</v>
      </c>
      <c r="C4415">
        <v>60</v>
      </c>
      <c r="D4415">
        <v>0</v>
      </c>
      <c r="E4415">
        <v>0</v>
      </c>
      <c r="F4415" t="s">
        <v>13</v>
      </c>
      <c r="G4415" t="s">
        <v>18</v>
      </c>
      <c r="H4415" t="s">
        <v>15</v>
      </c>
      <c r="I4415">
        <v>227.23</v>
      </c>
      <c r="J4415" s="2">
        <v>40</v>
      </c>
      <c r="K4415" t="s">
        <v>16</v>
      </c>
      <c r="L4415">
        <v>0</v>
      </c>
      <c r="N4415">
        <f t="shared" si="279"/>
        <v>40</v>
      </c>
      <c r="U4415">
        <f>((C4415-AVERAGE($C$2:$C$5018))/_xlfn.STDEV.P($C$2:$C$5018))</f>
        <v>0.74158822252679413</v>
      </c>
      <c r="V4415">
        <f>((N4415-AVERAGE($N$2:$N$5018))/_xlfn.STDEV.P($N$2:$N$5018))</f>
        <v>1.6908531093136105</v>
      </c>
      <c r="W4415">
        <f>((I4415-AVERAGE($I$2:$I$5018))/_xlfn.STDEV.P($I$2:$I$5018))</f>
        <v>2.7372163024844016</v>
      </c>
      <c r="Y4415">
        <f t="shared" si="280"/>
        <v>0</v>
      </c>
      <c r="Z4415">
        <f t="shared" si="281"/>
        <v>0</v>
      </c>
      <c r="AA4415">
        <f t="shared" si="278"/>
        <v>0</v>
      </c>
    </row>
    <row r="4416" spans="1:27" x14ac:dyDescent="0.25">
      <c r="A4416">
        <v>24246</v>
      </c>
      <c r="B4416" t="s">
        <v>12</v>
      </c>
      <c r="C4416">
        <v>7</v>
      </c>
      <c r="D4416">
        <v>0</v>
      </c>
      <c r="E4416">
        <v>0</v>
      </c>
      <c r="F4416" t="s">
        <v>23</v>
      </c>
      <c r="G4416" t="s">
        <v>26</v>
      </c>
      <c r="H4416" t="s">
        <v>15</v>
      </c>
      <c r="I4416">
        <v>77.760000000000005</v>
      </c>
      <c r="J4416" s="2">
        <v>18.100000000000001</v>
      </c>
      <c r="K4416" t="s">
        <v>24</v>
      </c>
      <c r="L4416">
        <v>0</v>
      </c>
      <c r="N4416">
        <f t="shared" si="279"/>
        <v>18.100000000000001</v>
      </c>
      <c r="U4416">
        <f>((C4416-AVERAGE($C$2:$C$5018))/_xlfn.STDEV.P($C$2:$C$5018))</f>
        <v>-1.5904920797391535</v>
      </c>
      <c r="V4416">
        <f>((N4416-AVERAGE($N$2:$N$5018))/_xlfn.STDEV.P($N$2:$N$5018))</f>
        <v>-1.5075148100622378</v>
      </c>
      <c r="W4416">
        <f>((I4416-AVERAGE($I$2:$I$5018))/_xlfn.STDEV.P($I$2:$I$5018))</f>
        <v>-0.62556584822908767</v>
      </c>
      <c r="Y4416">
        <f t="shared" si="280"/>
        <v>0</v>
      </c>
      <c r="Z4416">
        <f t="shared" si="281"/>
        <v>0</v>
      </c>
      <c r="AA4416">
        <f t="shared" si="278"/>
        <v>0</v>
      </c>
    </row>
    <row r="4417" spans="1:27" x14ac:dyDescent="0.25">
      <c r="A4417">
        <v>29276</v>
      </c>
      <c r="B4417" t="s">
        <v>12</v>
      </c>
      <c r="C4417">
        <v>3</v>
      </c>
      <c r="D4417">
        <v>0</v>
      </c>
      <c r="E4417">
        <v>0</v>
      </c>
      <c r="F4417" t="s">
        <v>23</v>
      </c>
      <c r="G4417" t="s">
        <v>26</v>
      </c>
      <c r="H4417" t="s">
        <v>15</v>
      </c>
      <c r="I4417">
        <v>72.760000000000005</v>
      </c>
      <c r="J4417" s="2">
        <v>18.8</v>
      </c>
      <c r="K4417" t="s">
        <v>24</v>
      </c>
      <c r="L4417">
        <v>0</v>
      </c>
      <c r="N4417">
        <f t="shared" si="279"/>
        <v>18.8</v>
      </c>
      <c r="U4417">
        <f>((C4417-AVERAGE($C$2:$C$5018))/_xlfn.STDEV.P($C$2:$C$5018))</f>
        <v>-1.7664981402875271</v>
      </c>
      <c r="V4417">
        <f>((N4417-AVERAGE($N$2:$N$5018))/_xlfn.STDEV.P($N$2:$N$5018))</f>
        <v>-1.405283871999996</v>
      </c>
      <c r="W4417">
        <f>((I4417-AVERAGE($I$2:$I$5018))/_xlfn.STDEV.P($I$2:$I$5018))</f>
        <v>-0.73805605197276503</v>
      </c>
      <c r="Y4417">
        <f t="shared" si="280"/>
        <v>0</v>
      </c>
      <c r="Z4417">
        <f t="shared" si="281"/>
        <v>0</v>
      </c>
      <c r="AA4417">
        <f t="shared" si="278"/>
        <v>0</v>
      </c>
    </row>
    <row r="4418" spans="1:27" x14ac:dyDescent="0.25">
      <c r="A4418">
        <v>20979</v>
      </c>
      <c r="B4418" t="s">
        <v>17</v>
      </c>
      <c r="C4418">
        <v>39</v>
      </c>
      <c r="D4418">
        <v>0</v>
      </c>
      <c r="E4418">
        <v>0</v>
      </c>
      <c r="F4418" t="s">
        <v>23</v>
      </c>
      <c r="G4418" t="s">
        <v>14</v>
      </c>
      <c r="H4418" t="s">
        <v>19</v>
      </c>
      <c r="I4418">
        <v>90.11</v>
      </c>
      <c r="J4418" s="2">
        <v>23.6</v>
      </c>
      <c r="K4418" t="s">
        <v>21</v>
      </c>
      <c r="L4418">
        <v>0</v>
      </c>
      <c r="N4418">
        <f t="shared" si="279"/>
        <v>23.6</v>
      </c>
      <c r="U4418">
        <f>((C4418-AVERAGE($C$2:$C$5018))/_xlfn.STDEV.P($C$2:$C$5018))</f>
        <v>-0.18244359535216631</v>
      </c>
      <c r="V4418">
        <f>((N4418-AVERAGE($N$2:$N$5018))/_xlfn.STDEV.P($N$2:$N$5018))</f>
        <v>-0.70427172528748128</v>
      </c>
      <c r="W4418">
        <f>((I4418-AVERAGE($I$2:$I$5018))/_xlfn.STDEV.P($I$2:$I$5018))</f>
        <v>-0.34771504498220485</v>
      </c>
      <c r="Y4418">
        <f t="shared" si="280"/>
        <v>0</v>
      </c>
      <c r="Z4418">
        <f t="shared" si="281"/>
        <v>0</v>
      </c>
      <c r="AA4418">
        <f t="shared" si="278"/>
        <v>0</v>
      </c>
    </row>
    <row r="4419" spans="1:27" x14ac:dyDescent="0.25">
      <c r="A4419">
        <v>46048</v>
      </c>
      <c r="B4419" t="s">
        <v>12</v>
      </c>
      <c r="C4419">
        <v>60</v>
      </c>
      <c r="D4419">
        <v>0</v>
      </c>
      <c r="E4419">
        <v>0</v>
      </c>
      <c r="F4419" t="s">
        <v>13</v>
      </c>
      <c r="G4419" t="s">
        <v>25</v>
      </c>
      <c r="H4419" t="s">
        <v>19</v>
      </c>
      <c r="I4419">
        <v>203.27</v>
      </c>
      <c r="J4419" s="2">
        <v>29.7</v>
      </c>
      <c r="K4419" t="s">
        <v>21</v>
      </c>
      <c r="L4419">
        <v>0</v>
      </c>
      <c r="N4419">
        <f t="shared" si="279"/>
        <v>29.7</v>
      </c>
      <c r="U4419">
        <f>((C4419-AVERAGE($C$2:$C$5018))/_xlfn.STDEV.P($C$2:$C$5018))</f>
        <v>0.74158822252679413</v>
      </c>
      <c r="V4419">
        <f>((N4419-AVERAGE($N$2:$N$5018))/_xlfn.STDEV.P($N$2:$N$5018))</f>
        <v>0.18659787782633921</v>
      </c>
      <c r="W4419">
        <f>((I4419-AVERAGE($I$2:$I$5018))/_xlfn.STDEV.P($I$2:$I$5018))</f>
        <v>2.1981632461447003</v>
      </c>
      <c r="Y4419">
        <f t="shared" si="280"/>
        <v>0</v>
      </c>
      <c r="Z4419">
        <f t="shared" si="281"/>
        <v>0</v>
      </c>
      <c r="AA4419">
        <f t="shared" ref="AA4419:AA4482" si="282">IF(AND(C4419&lt;10,G4419&lt;&gt;"Children"),1,0)</f>
        <v>0</v>
      </c>
    </row>
    <row r="4420" spans="1:27" x14ac:dyDescent="0.25">
      <c r="A4420">
        <v>35217</v>
      </c>
      <c r="B4420" t="s">
        <v>17</v>
      </c>
      <c r="C4420">
        <v>60</v>
      </c>
      <c r="D4420">
        <v>1</v>
      </c>
      <c r="E4420">
        <v>0</v>
      </c>
      <c r="F4420" t="s">
        <v>13</v>
      </c>
      <c r="G4420" t="s">
        <v>14</v>
      </c>
      <c r="H4420" t="s">
        <v>15</v>
      </c>
      <c r="I4420">
        <v>234.5</v>
      </c>
      <c r="J4420" s="2">
        <v>43.7</v>
      </c>
      <c r="K4420" t="s">
        <v>21</v>
      </c>
      <c r="L4420">
        <v>0</v>
      </c>
      <c r="N4420">
        <f t="shared" ref="N4420:N4483" si="283">IF(AND(J4420="N/A",B4420="Male"),$Q$2,IF(AND(J4420="N/A",B4420="Female"),$R$2,J4420))</f>
        <v>43.7</v>
      </c>
      <c r="U4420">
        <f>((C4420-AVERAGE($C$2:$C$5018))/_xlfn.STDEV.P($C$2:$C$5018))</f>
        <v>0.74158822252679413</v>
      </c>
      <c r="V4420">
        <f>((N4420-AVERAGE($N$2:$N$5018))/_xlfn.STDEV.P($N$2:$N$5018))</f>
        <v>2.2312166390711745</v>
      </c>
      <c r="W4420">
        <f>((I4420-AVERAGE($I$2:$I$5018))/_xlfn.STDEV.P($I$2:$I$5018))</f>
        <v>2.9007770587277086</v>
      </c>
      <c r="Y4420">
        <f t="shared" si="280"/>
        <v>0</v>
      </c>
      <c r="Z4420">
        <f t="shared" si="281"/>
        <v>0</v>
      </c>
      <c r="AA4420">
        <f t="shared" si="282"/>
        <v>0</v>
      </c>
    </row>
    <row r="4421" spans="1:27" x14ac:dyDescent="0.25">
      <c r="A4421">
        <v>11816</v>
      </c>
      <c r="B4421" t="s">
        <v>17</v>
      </c>
      <c r="C4421">
        <v>46</v>
      </c>
      <c r="D4421">
        <v>0</v>
      </c>
      <c r="E4421">
        <v>0</v>
      </c>
      <c r="F4421" t="s">
        <v>13</v>
      </c>
      <c r="G4421" t="s">
        <v>18</v>
      </c>
      <c r="H4421" t="s">
        <v>15</v>
      </c>
      <c r="I4421">
        <v>71.12</v>
      </c>
      <c r="J4421" s="2">
        <v>27.3</v>
      </c>
      <c r="K4421" t="s">
        <v>21</v>
      </c>
      <c r="L4421">
        <v>0</v>
      </c>
      <c r="N4421">
        <f t="shared" si="283"/>
        <v>27.3</v>
      </c>
      <c r="U4421">
        <f>((C4421-AVERAGE($C$2:$C$5018))/_xlfn.STDEV.P($C$2:$C$5018))</f>
        <v>0.12556701060748715</v>
      </c>
      <c r="V4421">
        <f>((N4421-AVERAGE($N$2:$N$5018))/_xlfn.STDEV.P($N$2:$N$5018))</f>
        <v>-0.16390819552991795</v>
      </c>
      <c r="W4421">
        <f>((I4421-AVERAGE($I$2:$I$5018))/_xlfn.STDEV.P($I$2:$I$5018))</f>
        <v>-0.77495283880069121</v>
      </c>
      <c r="Y4421">
        <f t="shared" si="280"/>
        <v>0</v>
      </c>
      <c r="Z4421">
        <f t="shared" si="281"/>
        <v>0</v>
      </c>
      <c r="AA4421">
        <f t="shared" si="282"/>
        <v>0</v>
      </c>
    </row>
    <row r="4422" spans="1:27" x14ac:dyDescent="0.25">
      <c r="A4422">
        <v>48721</v>
      </c>
      <c r="B4422" t="s">
        <v>12</v>
      </c>
      <c r="C4422">
        <v>26</v>
      </c>
      <c r="D4422">
        <v>0</v>
      </c>
      <c r="E4422">
        <v>0</v>
      </c>
      <c r="F4422" t="s">
        <v>23</v>
      </c>
      <c r="G4422" t="s">
        <v>14</v>
      </c>
      <c r="H4422" t="s">
        <v>15</v>
      </c>
      <c r="I4422">
        <v>190.67</v>
      </c>
      <c r="J4422" s="2">
        <v>20.2</v>
      </c>
      <c r="K4422" t="s">
        <v>21</v>
      </c>
      <c r="L4422">
        <v>0</v>
      </c>
      <c r="N4422">
        <f t="shared" si="283"/>
        <v>20.2</v>
      </c>
      <c r="U4422">
        <f>((C4422-AVERAGE($C$2:$C$5018))/_xlfn.STDEV.P($C$2:$C$5018))</f>
        <v>-0.7544632921343799</v>
      </c>
      <c r="V4422">
        <f>((N4422-AVERAGE($N$2:$N$5018))/_xlfn.STDEV.P($N$2:$N$5018))</f>
        <v>-1.2008219958755129</v>
      </c>
      <c r="W4422">
        <f>((I4422-AVERAGE($I$2:$I$5018))/_xlfn.STDEV.P($I$2:$I$5018))</f>
        <v>1.914687932710633</v>
      </c>
      <c r="Y4422">
        <f t="shared" si="280"/>
        <v>0</v>
      </c>
      <c r="Z4422">
        <f t="shared" si="281"/>
        <v>0</v>
      </c>
      <c r="AA4422">
        <f t="shared" si="282"/>
        <v>0</v>
      </c>
    </row>
    <row r="4423" spans="1:27" x14ac:dyDescent="0.25">
      <c r="A4423">
        <v>24163</v>
      </c>
      <c r="B4423" t="s">
        <v>17</v>
      </c>
      <c r="C4423">
        <v>12</v>
      </c>
      <c r="D4423">
        <v>0</v>
      </c>
      <c r="E4423">
        <v>0</v>
      </c>
      <c r="F4423" t="s">
        <v>23</v>
      </c>
      <c r="G4423" t="s">
        <v>26</v>
      </c>
      <c r="H4423" t="s">
        <v>19</v>
      </c>
      <c r="I4423">
        <v>116.04</v>
      </c>
      <c r="J4423" s="2">
        <v>23.8</v>
      </c>
      <c r="K4423" t="s">
        <v>24</v>
      </c>
      <c r="L4423">
        <v>0</v>
      </c>
      <c r="N4423">
        <f t="shared" si="283"/>
        <v>23.8</v>
      </c>
      <c r="U4423">
        <f>((C4423-AVERAGE($C$2:$C$5018))/_xlfn.STDEV.P($C$2:$C$5018))</f>
        <v>-1.3704845040536868</v>
      </c>
      <c r="V4423">
        <f>((N4423-AVERAGE($N$2:$N$5018))/_xlfn.STDEV.P($N$2:$N$5018))</f>
        <v>-0.67506288584112661</v>
      </c>
      <c r="W4423">
        <f>((I4423-AVERAGE($I$2:$I$5018))/_xlfn.STDEV.P($I$2:$I$5018))</f>
        <v>0.23565915163250581</v>
      </c>
      <c r="Y4423">
        <f t="shared" si="280"/>
        <v>0</v>
      </c>
      <c r="Z4423">
        <f t="shared" si="281"/>
        <v>0</v>
      </c>
      <c r="AA4423">
        <f t="shared" si="282"/>
        <v>0</v>
      </c>
    </row>
    <row r="4424" spans="1:27" x14ac:dyDescent="0.25">
      <c r="A4424">
        <v>8022</v>
      </c>
      <c r="B4424" t="s">
        <v>12</v>
      </c>
      <c r="C4424">
        <v>16</v>
      </c>
      <c r="D4424">
        <v>0</v>
      </c>
      <c r="E4424">
        <v>0</v>
      </c>
      <c r="F4424" t="s">
        <v>23</v>
      </c>
      <c r="G4424" t="s">
        <v>14</v>
      </c>
      <c r="H4424" t="s">
        <v>15</v>
      </c>
      <c r="I4424">
        <v>82.95</v>
      </c>
      <c r="J4424" s="2">
        <v>21.4</v>
      </c>
      <c r="K4424" t="s">
        <v>21</v>
      </c>
      <c r="L4424">
        <v>0</v>
      </c>
      <c r="N4424">
        <f t="shared" si="283"/>
        <v>21.4</v>
      </c>
      <c r="U4424">
        <f>((C4424-AVERAGE($C$2:$C$5018))/_xlfn.STDEV.P($C$2:$C$5018))</f>
        <v>-1.1944784435053135</v>
      </c>
      <c r="V4424">
        <f>((N4424-AVERAGE($N$2:$N$5018))/_xlfn.STDEV.P($N$2:$N$5018))</f>
        <v>-1.0255689591973842</v>
      </c>
      <c r="W4424">
        <f>((I4424-AVERAGE($I$2:$I$5018))/_xlfn.STDEV.P($I$2:$I$5018))</f>
        <v>-0.5088010167431507</v>
      </c>
      <c r="Y4424">
        <f t="shared" si="280"/>
        <v>0</v>
      </c>
      <c r="Z4424">
        <f t="shared" si="281"/>
        <v>0</v>
      </c>
      <c r="AA4424">
        <f t="shared" si="282"/>
        <v>0</v>
      </c>
    </row>
    <row r="4425" spans="1:27" x14ac:dyDescent="0.25">
      <c r="A4425">
        <v>10950</v>
      </c>
      <c r="B4425" t="s">
        <v>17</v>
      </c>
      <c r="C4425">
        <v>2</v>
      </c>
      <c r="D4425">
        <v>0</v>
      </c>
      <c r="E4425">
        <v>0</v>
      </c>
      <c r="F4425" t="s">
        <v>23</v>
      </c>
      <c r="G4425" t="s">
        <v>26</v>
      </c>
      <c r="H4425" t="s">
        <v>15</v>
      </c>
      <c r="I4425">
        <v>112.75</v>
      </c>
      <c r="J4425" s="2">
        <v>25.1</v>
      </c>
      <c r="K4425" t="s">
        <v>24</v>
      </c>
      <c r="L4425">
        <v>0</v>
      </c>
      <c r="N4425">
        <f t="shared" si="283"/>
        <v>25.1</v>
      </c>
      <c r="U4425">
        <f>((C4425-AVERAGE($C$2:$C$5018))/_xlfn.STDEV.P($C$2:$C$5018))</f>
        <v>-1.8104996554246204</v>
      </c>
      <c r="V4425">
        <f>((N4425-AVERAGE($N$2:$N$5018))/_xlfn.STDEV.P($N$2:$N$5018))</f>
        <v>-0.48520542943982042</v>
      </c>
      <c r="W4425">
        <f>((I4425-AVERAGE($I$2:$I$5018))/_xlfn.STDEV.P($I$2:$I$5018))</f>
        <v>0.16164059756916599</v>
      </c>
      <c r="Y4425">
        <f t="shared" si="280"/>
        <v>0</v>
      </c>
      <c r="Z4425">
        <f t="shared" si="281"/>
        <v>0</v>
      </c>
      <c r="AA4425">
        <f t="shared" si="282"/>
        <v>0</v>
      </c>
    </row>
    <row r="4426" spans="1:27" x14ac:dyDescent="0.25">
      <c r="A4426">
        <v>21830</v>
      </c>
      <c r="B4426" t="s">
        <v>17</v>
      </c>
      <c r="C4426">
        <v>82</v>
      </c>
      <c r="D4426">
        <v>0</v>
      </c>
      <c r="E4426">
        <v>0</v>
      </c>
      <c r="F4426" t="s">
        <v>13</v>
      </c>
      <c r="G4426" t="s">
        <v>14</v>
      </c>
      <c r="H4426" t="s">
        <v>15</v>
      </c>
      <c r="I4426">
        <v>82.63</v>
      </c>
      <c r="J4426" s="2">
        <v>17.899999999999999</v>
      </c>
      <c r="K4426" t="s">
        <v>22</v>
      </c>
      <c r="L4426">
        <v>0</v>
      </c>
      <c r="N4426">
        <f t="shared" si="283"/>
        <v>17.899999999999999</v>
      </c>
      <c r="U4426">
        <f>((C4426-AVERAGE($C$2:$C$5018))/_xlfn.STDEV.P($C$2:$C$5018))</f>
        <v>1.7096215555428478</v>
      </c>
      <c r="V4426">
        <f>((N4426-AVERAGE($N$2:$N$5018))/_xlfn.STDEV.P($N$2:$N$5018))</f>
        <v>-1.536723649508593</v>
      </c>
      <c r="W4426">
        <f>((I4426-AVERAGE($I$2:$I$5018))/_xlfn.STDEV.P($I$2:$I$5018))</f>
        <v>-0.5160003897827462</v>
      </c>
      <c r="Y4426">
        <f t="shared" si="280"/>
        <v>0</v>
      </c>
      <c r="Z4426">
        <f t="shared" si="281"/>
        <v>0</v>
      </c>
      <c r="AA4426">
        <f t="shared" si="282"/>
        <v>0</v>
      </c>
    </row>
    <row r="4427" spans="1:27" x14ac:dyDescent="0.25">
      <c r="A4427">
        <v>26594</v>
      </c>
      <c r="B4427" t="s">
        <v>17</v>
      </c>
      <c r="C4427">
        <v>32</v>
      </c>
      <c r="D4427">
        <v>0</v>
      </c>
      <c r="E4427">
        <v>0</v>
      </c>
      <c r="F4427" t="s">
        <v>13</v>
      </c>
      <c r="G4427" t="s">
        <v>14</v>
      </c>
      <c r="H4427" t="s">
        <v>15</v>
      </c>
      <c r="I4427">
        <v>92.75</v>
      </c>
      <c r="J4427" s="2">
        <v>34.5</v>
      </c>
      <c r="K4427" t="s">
        <v>22</v>
      </c>
      <c r="L4427">
        <v>0</v>
      </c>
      <c r="N4427">
        <f t="shared" si="283"/>
        <v>34.5</v>
      </c>
      <c r="U4427">
        <f>((C4427-AVERAGE($C$2:$C$5018))/_xlfn.STDEV.P($C$2:$C$5018))</f>
        <v>-0.49045420131181977</v>
      </c>
      <c r="V4427">
        <f>((N4427-AVERAGE($N$2:$N$5018))/_xlfn.STDEV.P($N$2:$N$5018))</f>
        <v>0.88761002453885407</v>
      </c>
      <c r="W4427">
        <f>((I4427-AVERAGE($I$2:$I$5018))/_xlfn.STDEV.P($I$2:$I$5018))</f>
        <v>-0.28832021740554326</v>
      </c>
      <c r="Y4427">
        <f t="shared" si="280"/>
        <v>0</v>
      </c>
      <c r="Z4427">
        <f t="shared" si="281"/>
        <v>0</v>
      </c>
      <c r="AA4427">
        <f t="shared" si="282"/>
        <v>0</v>
      </c>
    </row>
    <row r="4428" spans="1:27" x14ac:dyDescent="0.25">
      <c r="A4428">
        <v>14789</v>
      </c>
      <c r="B4428" t="s">
        <v>17</v>
      </c>
      <c r="C4428">
        <v>62</v>
      </c>
      <c r="D4428">
        <v>0</v>
      </c>
      <c r="E4428">
        <v>0</v>
      </c>
      <c r="F4428" t="s">
        <v>13</v>
      </c>
      <c r="G4428" t="s">
        <v>14</v>
      </c>
      <c r="H4428" t="s">
        <v>19</v>
      </c>
      <c r="I4428">
        <v>117.63</v>
      </c>
      <c r="J4428" s="2">
        <v>27.1</v>
      </c>
      <c r="K4428" t="s">
        <v>16</v>
      </c>
      <c r="L4428">
        <v>0</v>
      </c>
      <c r="N4428">
        <f t="shared" si="283"/>
        <v>27.1</v>
      </c>
      <c r="U4428">
        <f>((C4428-AVERAGE($C$2:$C$5018))/_xlfn.STDEV.P($C$2:$C$5018))</f>
        <v>0.82959125280098078</v>
      </c>
      <c r="V4428">
        <f>((N4428-AVERAGE($N$2:$N$5018))/_xlfn.STDEV.P($N$2:$N$5018))</f>
        <v>-0.19311703497627264</v>
      </c>
      <c r="W4428">
        <f>((I4428-AVERAGE($I$2:$I$5018))/_xlfn.STDEV.P($I$2:$I$5018))</f>
        <v>0.27143103642299493</v>
      </c>
      <c r="Y4428">
        <f t="shared" si="280"/>
        <v>0</v>
      </c>
      <c r="Z4428">
        <f t="shared" si="281"/>
        <v>0</v>
      </c>
      <c r="AA4428">
        <f t="shared" si="282"/>
        <v>0</v>
      </c>
    </row>
    <row r="4429" spans="1:27" x14ac:dyDescent="0.25">
      <c r="A4429">
        <v>46670</v>
      </c>
      <c r="B4429" t="s">
        <v>17</v>
      </c>
      <c r="C4429">
        <v>75</v>
      </c>
      <c r="D4429">
        <v>1</v>
      </c>
      <c r="E4429">
        <v>0</v>
      </c>
      <c r="F4429" t="s">
        <v>13</v>
      </c>
      <c r="G4429" t="s">
        <v>18</v>
      </c>
      <c r="H4429" t="s">
        <v>19</v>
      </c>
      <c r="I4429">
        <v>197.06</v>
      </c>
      <c r="J4429" s="2">
        <v>26.1</v>
      </c>
      <c r="K4429" t="s">
        <v>21</v>
      </c>
      <c r="L4429">
        <v>0</v>
      </c>
      <c r="N4429">
        <f t="shared" si="283"/>
        <v>26.1</v>
      </c>
      <c r="U4429">
        <f>((C4429-AVERAGE($C$2:$C$5018))/_xlfn.STDEV.P($C$2:$C$5018))</f>
        <v>1.4016109495831943</v>
      </c>
      <c r="V4429">
        <f>((N4429-AVERAGE($N$2:$N$5018))/_xlfn.STDEV.P($N$2:$N$5018))</f>
        <v>-0.33916123220804656</v>
      </c>
      <c r="W4429">
        <f>((I4429-AVERAGE($I$2:$I$5018))/_xlfn.STDEV.P($I$2:$I$5018))</f>
        <v>2.0584504130950529</v>
      </c>
      <c r="Y4429">
        <f t="shared" si="280"/>
        <v>0</v>
      </c>
      <c r="Z4429">
        <f t="shared" si="281"/>
        <v>0</v>
      </c>
      <c r="AA4429">
        <f t="shared" si="282"/>
        <v>0</v>
      </c>
    </row>
    <row r="4430" spans="1:27" x14ac:dyDescent="0.25">
      <c r="A4430">
        <v>31426</v>
      </c>
      <c r="B4430" t="s">
        <v>17</v>
      </c>
      <c r="C4430">
        <v>81</v>
      </c>
      <c r="D4430">
        <v>1</v>
      </c>
      <c r="E4430">
        <v>0</v>
      </c>
      <c r="F4430" t="s">
        <v>13</v>
      </c>
      <c r="G4430" t="s">
        <v>25</v>
      </c>
      <c r="H4430" t="s">
        <v>15</v>
      </c>
      <c r="I4430">
        <v>216.07</v>
      </c>
      <c r="J4430" s="2">
        <v>43.4</v>
      </c>
      <c r="K4430" t="s">
        <v>21</v>
      </c>
      <c r="L4430">
        <v>0</v>
      </c>
      <c r="N4430">
        <f t="shared" si="283"/>
        <v>43.4</v>
      </c>
      <c r="U4430">
        <f>((C4430-AVERAGE($C$2:$C$5018))/_xlfn.STDEV.P($C$2:$C$5018))</f>
        <v>1.6656200404057546</v>
      </c>
      <c r="V4430">
        <f>((N4430-AVERAGE($N$2:$N$5018))/_xlfn.STDEV.P($N$2:$N$5018))</f>
        <v>2.1874033799016415</v>
      </c>
      <c r="W4430">
        <f>((I4430-AVERAGE($I$2:$I$5018))/_xlfn.STDEV.P($I$2:$I$5018))</f>
        <v>2.4861381677285137</v>
      </c>
      <c r="Y4430">
        <f t="shared" si="280"/>
        <v>0</v>
      </c>
      <c r="Z4430">
        <f t="shared" si="281"/>
        <v>0</v>
      </c>
      <c r="AA4430">
        <f t="shared" si="282"/>
        <v>0</v>
      </c>
    </row>
    <row r="4431" spans="1:27" x14ac:dyDescent="0.25">
      <c r="A4431">
        <v>64435</v>
      </c>
      <c r="B4431" t="s">
        <v>17</v>
      </c>
      <c r="C4431">
        <v>37</v>
      </c>
      <c r="D4431">
        <v>0</v>
      </c>
      <c r="E4431">
        <v>0</v>
      </c>
      <c r="F4431" t="s">
        <v>13</v>
      </c>
      <c r="G4431" t="s">
        <v>14</v>
      </c>
      <c r="H4431" t="s">
        <v>19</v>
      </c>
      <c r="I4431">
        <v>76.03</v>
      </c>
      <c r="J4431" s="2">
        <v>33.200000000000003</v>
      </c>
      <c r="K4431" t="s">
        <v>21</v>
      </c>
      <c r="L4431">
        <v>0</v>
      </c>
      <c r="N4431">
        <f t="shared" si="283"/>
        <v>33.200000000000003</v>
      </c>
      <c r="U4431">
        <f>((C4431-AVERAGE($C$2:$C$5018))/_xlfn.STDEV.P($C$2:$C$5018))</f>
        <v>-0.27044662562635302</v>
      </c>
      <c r="V4431">
        <f>((N4431-AVERAGE($N$2:$N$5018))/_xlfn.STDEV.P($N$2:$N$5018))</f>
        <v>0.69775256813754838</v>
      </c>
      <c r="W4431">
        <f>((I4431-AVERAGE($I$2:$I$5018))/_xlfn.STDEV.P($I$2:$I$5018))</f>
        <v>-0.66448745872440018</v>
      </c>
      <c r="Y4431">
        <f t="shared" si="280"/>
        <v>0</v>
      </c>
      <c r="Z4431">
        <f t="shared" si="281"/>
        <v>0</v>
      </c>
      <c r="AA4431">
        <f t="shared" si="282"/>
        <v>0</v>
      </c>
    </row>
    <row r="4432" spans="1:27" x14ac:dyDescent="0.25">
      <c r="A4432">
        <v>68789</v>
      </c>
      <c r="B4432" t="s">
        <v>17</v>
      </c>
      <c r="C4432">
        <v>28</v>
      </c>
      <c r="D4432">
        <v>0</v>
      </c>
      <c r="E4432">
        <v>0</v>
      </c>
      <c r="F4432" t="s">
        <v>23</v>
      </c>
      <c r="G4432" t="s">
        <v>14</v>
      </c>
      <c r="H4432" t="s">
        <v>15</v>
      </c>
      <c r="I4432">
        <v>62.44</v>
      </c>
      <c r="J4432" s="2">
        <v>37.200000000000003</v>
      </c>
      <c r="K4432" t="s">
        <v>24</v>
      </c>
      <c r="L4432">
        <v>0</v>
      </c>
      <c r="N4432">
        <f t="shared" si="283"/>
        <v>37.200000000000003</v>
      </c>
      <c r="U4432">
        <f>((C4432-AVERAGE($C$2:$C$5018))/_xlfn.STDEV.P($C$2:$C$5018))</f>
        <v>-0.66646026186019325</v>
      </c>
      <c r="V4432">
        <f>((N4432-AVERAGE($N$2:$N$5018))/_xlfn.STDEV.P($N$2:$N$5018))</f>
        <v>1.2819293570646439</v>
      </c>
      <c r="W4432">
        <f>((I4432-AVERAGE($I$2:$I$5018))/_xlfn.STDEV.P($I$2:$I$5018))</f>
        <v>-0.97023583249971512</v>
      </c>
      <c r="Y4432">
        <f t="shared" si="280"/>
        <v>0</v>
      </c>
      <c r="Z4432">
        <f t="shared" si="281"/>
        <v>0</v>
      </c>
      <c r="AA4432">
        <f t="shared" si="282"/>
        <v>0</v>
      </c>
    </row>
    <row r="4433" spans="1:27" x14ac:dyDescent="0.25">
      <c r="A4433">
        <v>56254</v>
      </c>
      <c r="B4433" t="s">
        <v>17</v>
      </c>
      <c r="C4433">
        <v>25</v>
      </c>
      <c r="D4433">
        <v>0</v>
      </c>
      <c r="E4433">
        <v>0</v>
      </c>
      <c r="F4433" t="s">
        <v>23</v>
      </c>
      <c r="G4433" t="s">
        <v>14</v>
      </c>
      <c r="H4433" t="s">
        <v>19</v>
      </c>
      <c r="I4433">
        <v>108.82</v>
      </c>
      <c r="J4433" s="2">
        <v>41.3</v>
      </c>
      <c r="K4433" t="s">
        <v>22</v>
      </c>
      <c r="L4433">
        <v>0</v>
      </c>
      <c r="N4433">
        <f t="shared" si="283"/>
        <v>41.3</v>
      </c>
      <c r="U4433">
        <f>((C4433-AVERAGE($C$2:$C$5018))/_xlfn.STDEV.P($C$2:$C$5018))</f>
        <v>-0.79846480727147329</v>
      </c>
      <c r="V4433">
        <f>((N4433-AVERAGE($N$2:$N$5018))/_xlfn.STDEV.P($N$2:$N$5018))</f>
        <v>1.8807105657149161</v>
      </c>
      <c r="W4433">
        <f>((I4433-AVERAGE($I$2:$I$5018))/_xlfn.STDEV.P($I$2:$I$5018))</f>
        <v>7.3223297426635484E-2</v>
      </c>
      <c r="Y4433">
        <f t="shared" si="280"/>
        <v>0</v>
      </c>
      <c r="Z4433">
        <f t="shared" si="281"/>
        <v>0</v>
      </c>
      <c r="AA4433">
        <f t="shared" si="282"/>
        <v>0</v>
      </c>
    </row>
    <row r="4434" spans="1:27" x14ac:dyDescent="0.25">
      <c r="A4434">
        <v>17478</v>
      </c>
      <c r="B4434" t="s">
        <v>12</v>
      </c>
      <c r="C4434">
        <v>44</v>
      </c>
      <c r="D4434">
        <v>0</v>
      </c>
      <c r="E4434">
        <v>0</v>
      </c>
      <c r="F4434" t="s">
        <v>13</v>
      </c>
      <c r="G4434" t="s">
        <v>25</v>
      </c>
      <c r="H4434" t="s">
        <v>15</v>
      </c>
      <c r="I4434">
        <v>101.66</v>
      </c>
      <c r="J4434" s="2">
        <v>35.4</v>
      </c>
      <c r="K4434" t="s">
        <v>21</v>
      </c>
      <c r="L4434">
        <v>0</v>
      </c>
      <c r="N4434">
        <f t="shared" si="283"/>
        <v>35.4</v>
      </c>
      <c r="U4434">
        <f>((C4434-AVERAGE($C$2:$C$5018))/_xlfn.STDEV.P($C$2:$C$5018))</f>
        <v>3.7563980333300453E-2</v>
      </c>
      <c r="V4434">
        <f>((N4434-AVERAGE($N$2:$N$5018))/_xlfn.STDEV.P($N$2:$N$5018))</f>
        <v>1.0190498020474503</v>
      </c>
      <c r="W4434">
        <f>((I4434-AVERAGE($I$2:$I$5018))/_xlfn.STDEV.P($I$2:$I$5018))</f>
        <v>-8.7862674334310345E-2</v>
      </c>
      <c r="Y4434">
        <f t="shared" si="280"/>
        <v>0</v>
      </c>
      <c r="Z4434">
        <f t="shared" si="281"/>
        <v>0</v>
      </c>
      <c r="AA4434">
        <f t="shared" si="282"/>
        <v>0</v>
      </c>
    </row>
    <row r="4435" spans="1:27" x14ac:dyDescent="0.25">
      <c r="A4435">
        <v>59908</v>
      </c>
      <c r="B4435" t="s">
        <v>17</v>
      </c>
      <c r="C4435">
        <v>11</v>
      </c>
      <c r="D4435">
        <v>0</v>
      </c>
      <c r="E4435">
        <v>0</v>
      </c>
      <c r="F4435" t="s">
        <v>23</v>
      </c>
      <c r="G4435" t="s">
        <v>26</v>
      </c>
      <c r="H4435" t="s">
        <v>19</v>
      </c>
      <c r="I4435">
        <v>121.15</v>
      </c>
      <c r="J4435" s="2">
        <v>26.1</v>
      </c>
      <c r="K4435" t="s">
        <v>24</v>
      </c>
      <c r="L4435">
        <v>0</v>
      </c>
      <c r="N4435">
        <f t="shared" si="283"/>
        <v>26.1</v>
      </c>
      <c r="U4435">
        <f>((C4435-AVERAGE($C$2:$C$5018))/_xlfn.STDEV.P($C$2:$C$5018))</f>
        <v>-1.4144860191907802</v>
      </c>
      <c r="V4435">
        <f>((N4435-AVERAGE($N$2:$N$5018))/_xlfn.STDEV.P($N$2:$N$5018))</f>
        <v>-0.33916123220804656</v>
      </c>
      <c r="W4435">
        <f>((I4435-AVERAGE($I$2:$I$5018))/_xlfn.STDEV.P($I$2:$I$5018))</f>
        <v>0.35062413985854401</v>
      </c>
      <c r="Y4435">
        <f t="shared" si="280"/>
        <v>0</v>
      </c>
      <c r="Z4435">
        <f t="shared" si="281"/>
        <v>0</v>
      </c>
      <c r="AA4435">
        <f t="shared" si="282"/>
        <v>0</v>
      </c>
    </row>
    <row r="4436" spans="1:27" x14ac:dyDescent="0.25">
      <c r="A4436">
        <v>34130</v>
      </c>
      <c r="B4436" t="s">
        <v>12</v>
      </c>
      <c r="C4436">
        <v>54</v>
      </c>
      <c r="D4436">
        <v>1</v>
      </c>
      <c r="E4436">
        <v>0</v>
      </c>
      <c r="F4436" t="s">
        <v>13</v>
      </c>
      <c r="G4436" t="s">
        <v>14</v>
      </c>
      <c r="H4436" t="s">
        <v>19</v>
      </c>
      <c r="I4436">
        <v>116.44</v>
      </c>
      <c r="J4436" s="2">
        <v>24.5</v>
      </c>
      <c r="K4436" t="s">
        <v>21</v>
      </c>
      <c r="L4436">
        <v>0</v>
      </c>
      <c r="N4436">
        <f t="shared" si="283"/>
        <v>24.5</v>
      </c>
      <c r="U4436">
        <f>((C4436-AVERAGE($C$2:$C$5018))/_xlfn.STDEV.P($C$2:$C$5018))</f>
        <v>0.47757913170423399</v>
      </c>
      <c r="V4436">
        <f>((N4436-AVERAGE($N$2:$N$5018))/_xlfn.STDEV.P($N$2:$N$5018))</f>
        <v>-0.57283194777888502</v>
      </c>
      <c r="W4436">
        <f>((I4436-AVERAGE($I$2:$I$5018))/_xlfn.STDEV.P($I$2:$I$5018))</f>
        <v>0.2446583679319998</v>
      </c>
      <c r="Y4436">
        <f t="shared" si="280"/>
        <v>0</v>
      </c>
      <c r="Z4436">
        <f t="shared" si="281"/>
        <v>0</v>
      </c>
      <c r="AA4436">
        <f t="shared" si="282"/>
        <v>0</v>
      </c>
    </row>
    <row r="4437" spans="1:27" x14ac:dyDescent="0.25">
      <c r="A4437">
        <v>22282</v>
      </c>
      <c r="B4437" t="s">
        <v>12</v>
      </c>
      <c r="C4437">
        <v>52</v>
      </c>
      <c r="D4437">
        <v>1</v>
      </c>
      <c r="E4437">
        <v>0</v>
      </c>
      <c r="F4437" t="s">
        <v>13</v>
      </c>
      <c r="G4437" t="s">
        <v>25</v>
      </c>
      <c r="H4437" t="s">
        <v>19</v>
      </c>
      <c r="I4437">
        <v>116.62</v>
      </c>
      <c r="J4437" s="2" t="s">
        <v>20</v>
      </c>
      <c r="K4437" t="s">
        <v>22</v>
      </c>
      <c r="L4437">
        <v>0</v>
      </c>
      <c r="N4437">
        <f t="shared" si="283"/>
        <v>28.422259136212656</v>
      </c>
      <c r="U4437">
        <f>((C4437-AVERAGE($C$2:$C$5018))/_xlfn.STDEV.P($C$2:$C$5018))</f>
        <v>0.38957610143004728</v>
      </c>
      <c r="V4437">
        <f>((N4437-AVERAGE($N$2:$N$5018))/_xlfn.STDEV.P($N$2:$N$5018))</f>
        <v>-8.7608957167494772E-6</v>
      </c>
      <c r="W4437">
        <f>((I4437-AVERAGE($I$2:$I$5018))/_xlfn.STDEV.P($I$2:$I$5018))</f>
        <v>0.24870801526677233</v>
      </c>
      <c r="Y4437">
        <f t="shared" si="280"/>
        <v>0</v>
      </c>
      <c r="Z4437">
        <f t="shared" si="281"/>
        <v>0</v>
      </c>
      <c r="AA4437">
        <f t="shared" si="282"/>
        <v>0</v>
      </c>
    </row>
    <row r="4438" spans="1:27" x14ac:dyDescent="0.25">
      <c r="A4438">
        <v>21110</v>
      </c>
      <c r="B4438" t="s">
        <v>17</v>
      </c>
      <c r="C4438">
        <v>43</v>
      </c>
      <c r="D4438">
        <v>0</v>
      </c>
      <c r="E4438">
        <v>0</v>
      </c>
      <c r="F4438" t="s">
        <v>13</v>
      </c>
      <c r="G4438" t="s">
        <v>14</v>
      </c>
      <c r="H4438" t="s">
        <v>15</v>
      </c>
      <c r="I4438">
        <v>93.3</v>
      </c>
      <c r="J4438" s="2">
        <v>32.700000000000003</v>
      </c>
      <c r="K4438" t="s">
        <v>21</v>
      </c>
      <c r="L4438">
        <v>0</v>
      </c>
      <c r="N4438">
        <f t="shared" si="283"/>
        <v>32.700000000000003</v>
      </c>
      <c r="U4438">
        <f>((C4438-AVERAGE($C$2:$C$5018))/_xlfn.STDEV.P($C$2:$C$5018))</f>
        <v>-6.4375348037928977E-3</v>
      </c>
      <c r="V4438">
        <f>((N4438-AVERAGE($N$2:$N$5018))/_xlfn.STDEV.P($N$2:$N$5018))</f>
        <v>0.62473046952166145</v>
      </c>
      <c r="W4438">
        <f>((I4438-AVERAGE($I$2:$I$5018))/_xlfn.STDEV.P($I$2:$I$5018))</f>
        <v>-0.27594629499373879</v>
      </c>
      <c r="Y4438">
        <f t="shared" si="280"/>
        <v>0</v>
      </c>
      <c r="Z4438">
        <f t="shared" si="281"/>
        <v>0</v>
      </c>
      <c r="AA4438">
        <f t="shared" si="282"/>
        <v>0</v>
      </c>
    </row>
    <row r="4439" spans="1:27" x14ac:dyDescent="0.25">
      <c r="A4439">
        <v>71622</v>
      </c>
      <c r="B4439" t="s">
        <v>17</v>
      </c>
      <c r="C4439">
        <v>56</v>
      </c>
      <c r="D4439">
        <v>0</v>
      </c>
      <c r="E4439">
        <v>0</v>
      </c>
      <c r="F4439" t="s">
        <v>13</v>
      </c>
      <c r="G4439" t="s">
        <v>14</v>
      </c>
      <c r="H4439" t="s">
        <v>15</v>
      </c>
      <c r="I4439">
        <v>144.33000000000001</v>
      </c>
      <c r="J4439" s="2">
        <v>29.2</v>
      </c>
      <c r="K4439" t="s">
        <v>21</v>
      </c>
      <c r="L4439">
        <v>0</v>
      </c>
      <c r="N4439">
        <f t="shared" si="283"/>
        <v>29.2</v>
      </c>
      <c r="U4439">
        <f>((C4439-AVERAGE($C$2:$C$5018))/_xlfn.STDEV.P($C$2:$C$5018))</f>
        <v>0.56558216197842071</v>
      </c>
      <c r="V4439">
        <f>((N4439-AVERAGE($N$2:$N$5018))/_xlfn.STDEV.P($N$2:$N$5018))</f>
        <v>0.11357577921045225</v>
      </c>
      <c r="W4439">
        <f>((I4439-AVERAGE($I$2:$I$5018))/_xlfn.STDEV.P($I$2:$I$5018))</f>
        <v>0.87212872441423217</v>
      </c>
      <c r="Y4439">
        <f t="shared" si="280"/>
        <v>0</v>
      </c>
      <c r="Z4439">
        <f t="shared" si="281"/>
        <v>0</v>
      </c>
      <c r="AA4439">
        <f t="shared" si="282"/>
        <v>0</v>
      </c>
    </row>
    <row r="4440" spans="1:27" x14ac:dyDescent="0.25">
      <c r="A4440">
        <v>10056</v>
      </c>
      <c r="B4440" t="s">
        <v>17</v>
      </c>
      <c r="C4440">
        <v>37</v>
      </c>
      <c r="D4440">
        <v>0</v>
      </c>
      <c r="E4440">
        <v>0</v>
      </c>
      <c r="F4440" t="s">
        <v>13</v>
      </c>
      <c r="G4440" t="s">
        <v>14</v>
      </c>
      <c r="H4440" t="s">
        <v>15</v>
      </c>
      <c r="I4440">
        <v>98.02</v>
      </c>
      <c r="J4440" s="2">
        <v>20.399999999999999</v>
      </c>
      <c r="K4440" t="s">
        <v>21</v>
      </c>
      <c r="L4440">
        <v>0</v>
      </c>
      <c r="N4440">
        <f t="shared" si="283"/>
        <v>20.399999999999999</v>
      </c>
      <c r="U4440">
        <f>((C4440-AVERAGE($C$2:$C$5018))/_xlfn.STDEV.P($C$2:$C$5018))</f>
        <v>-0.27044662562635302</v>
      </c>
      <c r="V4440">
        <f>((N4440-AVERAGE($N$2:$N$5018))/_xlfn.STDEV.P($N$2:$N$5018))</f>
        <v>-1.1716131564291581</v>
      </c>
      <c r="W4440">
        <f>((I4440-AVERAGE($I$2:$I$5018))/_xlfn.STDEV.P($I$2:$I$5018))</f>
        <v>-0.16975554265970744</v>
      </c>
      <c r="Y4440">
        <f t="shared" si="280"/>
        <v>0</v>
      </c>
      <c r="Z4440">
        <f t="shared" si="281"/>
        <v>0</v>
      </c>
      <c r="AA4440">
        <f t="shared" si="282"/>
        <v>0</v>
      </c>
    </row>
    <row r="4441" spans="1:27" x14ac:dyDescent="0.25">
      <c r="A4441">
        <v>2424</v>
      </c>
      <c r="B4441" t="s">
        <v>12</v>
      </c>
      <c r="C4441">
        <v>60</v>
      </c>
      <c r="D4441">
        <v>0</v>
      </c>
      <c r="E4441">
        <v>0</v>
      </c>
      <c r="F4441" t="s">
        <v>13</v>
      </c>
      <c r="G4441" t="s">
        <v>14</v>
      </c>
      <c r="H4441" t="s">
        <v>15</v>
      </c>
      <c r="I4441">
        <v>80.67</v>
      </c>
      <c r="J4441" s="2">
        <v>33.5</v>
      </c>
      <c r="K4441" t="s">
        <v>24</v>
      </c>
      <c r="L4441">
        <v>0</v>
      </c>
      <c r="N4441">
        <f t="shared" si="283"/>
        <v>33.5</v>
      </c>
      <c r="U4441">
        <f>((C4441-AVERAGE($C$2:$C$5018))/_xlfn.STDEV.P($C$2:$C$5018))</f>
        <v>0.74158822252679413</v>
      </c>
      <c r="V4441">
        <f>((N4441-AVERAGE($N$2:$N$5018))/_xlfn.STDEV.P($N$2:$N$5018))</f>
        <v>0.74156582730708009</v>
      </c>
      <c r="W4441">
        <f>((I4441-AVERAGE($I$2:$I$5018))/_xlfn.STDEV.P($I$2:$I$5018))</f>
        <v>-0.56009654965026756</v>
      </c>
      <c r="Y4441">
        <f t="shared" si="280"/>
        <v>0</v>
      </c>
      <c r="Z4441">
        <f t="shared" si="281"/>
        <v>0</v>
      </c>
      <c r="AA4441">
        <f t="shared" si="282"/>
        <v>0</v>
      </c>
    </row>
    <row r="4442" spans="1:27" x14ac:dyDescent="0.25">
      <c r="A4442">
        <v>24736</v>
      </c>
      <c r="B4442" t="s">
        <v>17</v>
      </c>
      <c r="C4442">
        <v>4</v>
      </c>
      <c r="D4442">
        <v>0</v>
      </c>
      <c r="E4442">
        <v>0</v>
      </c>
      <c r="F4442" t="s">
        <v>23</v>
      </c>
      <c r="G4442" t="s">
        <v>26</v>
      </c>
      <c r="H4442" t="s">
        <v>15</v>
      </c>
      <c r="I4442">
        <v>94.27</v>
      </c>
      <c r="J4442" s="2">
        <v>14</v>
      </c>
      <c r="K4442" t="s">
        <v>24</v>
      </c>
      <c r="L4442">
        <v>0</v>
      </c>
      <c r="N4442">
        <f t="shared" si="283"/>
        <v>14</v>
      </c>
      <c r="U4442">
        <f>((C4442-AVERAGE($C$2:$C$5018))/_xlfn.STDEV.P($C$2:$C$5018))</f>
        <v>-1.7224966251504337</v>
      </c>
      <c r="V4442">
        <f>((N4442-AVERAGE($N$2:$N$5018))/_xlfn.STDEV.P($N$2:$N$5018))</f>
        <v>-2.106296018712511</v>
      </c>
      <c r="W4442">
        <f>((I4442-AVERAGE($I$2:$I$5018))/_xlfn.STDEV.P($I$2:$I$5018))</f>
        <v>-0.25412319546746542</v>
      </c>
      <c r="Y4442">
        <f t="shared" si="280"/>
        <v>0</v>
      </c>
      <c r="Z4442">
        <f t="shared" si="281"/>
        <v>0</v>
      </c>
      <c r="AA4442">
        <f t="shared" si="282"/>
        <v>0</v>
      </c>
    </row>
    <row r="4443" spans="1:27" x14ac:dyDescent="0.25">
      <c r="A4443">
        <v>8920</v>
      </c>
      <c r="B4443" t="s">
        <v>17</v>
      </c>
      <c r="C4443">
        <v>51</v>
      </c>
      <c r="D4443">
        <v>0</v>
      </c>
      <c r="E4443">
        <v>0</v>
      </c>
      <c r="F4443" t="s">
        <v>13</v>
      </c>
      <c r="G4443" t="s">
        <v>18</v>
      </c>
      <c r="H4443" t="s">
        <v>19</v>
      </c>
      <c r="I4443">
        <v>76.349999999999994</v>
      </c>
      <c r="J4443" s="2">
        <v>33.5</v>
      </c>
      <c r="K4443" t="s">
        <v>16</v>
      </c>
      <c r="L4443">
        <v>0</v>
      </c>
      <c r="N4443">
        <f t="shared" si="283"/>
        <v>33.5</v>
      </c>
      <c r="U4443">
        <f>((C4443-AVERAGE($C$2:$C$5018))/_xlfn.STDEV.P($C$2:$C$5018))</f>
        <v>0.34557458629295396</v>
      </c>
      <c r="V4443">
        <f>((N4443-AVERAGE($N$2:$N$5018))/_xlfn.STDEV.P($N$2:$N$5018))</f>
        <v>0.74156582730708009</v>
      </c>
      <c r="W4443">
        <f>((I4443-AVERAGE($I$2:$I$5018))/_xlfn.STDEV.P($I$2:$I$5018))</f>
        <v>-0.6572880856848049</v>
      </c>
      <c r="Y4443">
        <f t="shared" si="280"/>
        <v>0</v>
      </c>
      <c r="Z4443">
        <f t="shared" si="281"/>
        <v>0</v>
      </c>
      <c r="AA4443">
        <f t="shared" si="282"/>
        <v>0</v>
      </c>
    </row>
    <row r="4444" spans="1:27" x14ac:dyDescent="0.25">
      <c r="A4444">
        <v>62715</v>
      </c>
      <c r="B4444" t="s">
        <v>12</v>
      </c>
      <c r="C4444">
        <v>82</v>
      </c>
      <c r="D4444">
        <v>0</v>
      </c>
      <c r="E4444">
        <v>1</v>
      </c>
      <c r="F4444" t="s">
        <v>13</v>
      </c>
      <c r="G4444" t="s">
        <v>14</v>
      </c>
      <c r="H4444" t="s">
        <v>15</v>
      </c>
      <c r="I4444">
        <v>57.56</v>
      </c>
      <c r="J4444" s="2">
        <v>27.5</v>
      </c>
      <c r="K4444" t="s">
        <v>21</v>
      </c>
      <c r="L4444">
        <v>0</v>
      </c>
      <c r="N4444">
        <f t="shared" si="283"/>
        <v>27.5</v>
      </c>
      <c r="U4444">
        <f>((C4444-AVERAGE($C$2:$C$5018))/_xlfn.STDEV.P($C$2:$C$5018))</f>
        <v>1.7096215555428478</v>
      </c>
      <c r="V4444">
        <f>((N4444-AVERAGE($N$2:$N$5018))/_xlfn.STDEV.P($N$2:$N$5018))</f>
        <v>-0.13469935608356329</v>
      </c>
      <c r="W4444">
        <f>((I4444-AVERAGE($I$2:$I$5018))/_xlfn.STDEV.P($I$2:$I$5018))</f>
        <v>-1.080026271353544</v>
      </c>
      <c r="Y4444">
        <f t="shared" si="280"/>
        <v>0</v>
      </c>
      <c r="Z4444">
        <f t="shared" si="281"/>
        <v>0</v>
      </c>
      <c r="AA4444">
        <f t="shared" si="282"/>
        <v>0</v>
      </c>
    </row>
    <row r="4445" spans="1:27" x14ac:dyDescent="0.25">
      <c r="A4445">
        <v>70615</v>
      </c>
      <c r="B4445" t="s">
        <v>17</v>
      </c>
      <c r="C4445">
        <v>56</v>
      </c>
      <c r="D4445">
        <v>0</v>
      </c>
      <c r="E4445">
        <v>0</v>
      </c>
      <c r="F4445" t="s">
        <v>13</v>
      </c>
      <c r="G4445" t="s">
        <v>25</v>
      </c>
      <c r="H4445" t="s">
        <v>15</v>
      </c>
      <c r="I4445">
        <v>179.14</v>
      </c>
      <c r="J4445" s="2">
        <v>35.299999999999997</v>
      </c>
      <c r="K4445" t="s">
        <v>24</v>
      </c>
      <c r="L4445">
        <v>0</v>
      </c>
      <c r="N4445">
        <f t="shared" si="283"/>
        <v>35.299999999999997</v>
      </c>
      <c r="U4445">
        <f>((C4445-AVERAGE($C$2:$C$5018))/_xlfn.STDEV.P($C$2:$C$5018))</f>
        <v>0.56558216197842071</v>
      </c>
      <c r="V4445">
        <f>((N4445-AVERAGE($N$2:$N$5018))/_xlfn.STDEV.P($N$2:$N$5018))</f>
        <v>1.0044453823242727</v>
      </c>
      <c r="W4445">
        <f>((I4445-AVERAGE($I$2:$I$5018))/_xlfn.STDEV.P($I$2:$I$5018))</f>
        <v>1.655285522877713</v>
      </c>
      <c r="Y4445">
        <f t="shared" si="280"/>
        <v>0</v>
      </c>
      <c r="Z4445">
        <f t="shared" si="281"/>
        <v>0</v>
      </c>
      <c r="AA4445">
        <f t="shared" si="282"/>
        <v>0</v>
      </c>
    </row>
    <row r="4446" spans="1:27" x14ac:dyDescent="0.25">
      <c r="A4446">
        <v>43507</v>
      </c>
      <c r="B4446" t="s">
        <v>17</v>
      </c>
      <c r="C4446">
        <v>60</v>
      </c>
      <c r="D4446">
        <v>0</v>
      </c>
      <c r="E4446">
        <v>0</v>
      </c>
      <c r="F4446" t="s">
        <v>13</v>
      </c>
      <c r="G4446" t="s">
        <v>14</v>
      </c>
      <c r="H4446" t="s">
        <v>19</v>
      </c>
      <c r="I4446">
        <v>63.49</v>
      </c>
      <c r="J4446" s="2">
        <v>30.1</v>
      </c>
      <c r="K4446" t="s">
        <v>21</v>
      </c>
      <c r="L4446">
        <v>0</v>
      </c>
      <c r="N4446">
        <f t="shared" si="283"/>
        <v>30.1</v>
      </c>
      <c r="U4446">
        <f>((C4446-AVERAGE($C$2:$C$5018))/_xlfn.STDEV.P($C$2:$C$5018))</f>
        <v>0.74158822252679413</v>
      </c>
      <c r="V4446">
        <f>((N4446-AVERAGE($N$2:$N$5018))/_xlfn.STDEV.P($N$2:$N$5018))</f>
        <v>0.24501555671904907</v>
      </c>
      <c r="W4446">
        <f>((I4446-AVERAGE($I$2:$I$5018))/_xlfn.STDEV.P($I$2:$I$5018))</f>
        <v>-0.94661288971354285</v>
      </c>
      <c r="Y4446">
        <f t="shared" si="280"/>
        <v>0</v>
      </c>
      <c r="Z4446">
        <f t="shared" si="281"/>
        <v>0</v>
      </c>
      <c r="AA4446">
        <f t="shared" si="282"/>
        <v>0</v>
      </c>
    </row>
    <row r="4447" spans="1:27" x14ac:dyDescent="0.25">
      <c r="A4447">
        <v>43035</v>
      </c>
      <c r="B4447" t="s">
        <v>12</v>
      </c>
      <c r="C4447">
        <v>35</v>
      </c>
      <c r="D4447">
        <v>0</v>
      </c>
      <c r="E4447">
        <v>0</v>
      </c>
      <c r="F4447" t="s">
        <v>13</v>
      </c>
      <c r="G4447" t="s">
        <v>14</v>
      </c>
      <c r="H4447" t="s">
        <v>19</v>
      </c>
      <c r="I4447">
        <v>145.18</v>
      </c>
      <c r="J4447" s="2">
        <v>32.6</v>
      </c>
      <c r="K4447" t="s">
        <v>22</v>
      </c>
      <c r="L4447">
        <v>0</v>
      </c>
      <c r="N4447">
        <f t="shared" si="283"/>
        <v>32.6</v>
      </c>
      <c r="U4447">
        <f>((C4447-AVERAGE($C$2:$C$5018))/_xlfn.STDEV.P($C$2:$C$5018))</f>
        <v>-0.35844965590053973</v>
      </c>
      <c r="V4447">
        <f>((N4447-AVERAGE($N$2:$N$5018))/_xlfn.STDEV.P($N$2:$N$5018))</f>
        <v>0.61012604979848384</v>
      </c>
      <c r="W4447">
        <f>((I4447-AVERAGE($I$2:$I$5018))/_xlfn.STDEV.P($I$2:$I$5018))</f>
        <v>0.89125205905065719</v>
      </c>
      <c r="Y4447">
        <f t="shared" si="280"/>
        <v>0</v>
      </c>
      <c r="Z4447">
        <f t="shared" si="281"/>
        <v>0</v>
      </c>
      <c r="AA4447">
        <f t="shared" si="282"/>
        <v>0</v>
      </c>
    </row>
    <row r="4448" spans="1:27" x14ac:dyDescent="0.25">
      <c r="A4448">
        <v>44799</v>
      </c>
      <c r="B4448" t="s">
        <v>17</v>
      </c>
      <c r="C4448">
        <v>32</v>
      </c>
      <c r="D4448">
        <v>0</v>
      </c>
      <c r="E4448">
        <v>0</v>
      </c>
      <c r="F4448" t="s">
        <v>13</v>
      </c>
      <c r="G4448" t="s">
        <v>14</v>
      </c>
      <c r="H4448" t="s">
        <v>19</v>
      </c>
      <c r="I4448">
        <v>66.3</v>
      </c>
      <c r="J4448" s="2">
        <v>47.5</v>
      </c>
      <c r="K4448" t="s">
        <v>21</v>
      </c>
      <c r="L4448">
        <v>0</v>
      </c>
      <c r="N4448">
        <f t="shared" si="283"/>
        <v>47.5</v>
      </c>
      <c r="U4448">
        <f>((C4448-AVERAGE($C$2:$C$5018))/_xlfn.STDEV.P($C$2:$C$5018))</f>
        <v>-0.49045420131181977</v>
      </c>
      <c r="V4448">
        <f>((N4448-AVERAGE($N$2:$N$5018))/_xlfn.STDEV.P($N$2:$N$5018))</f>
        <v>2.7861845885519148</v>
      </c>
      <c r="W4448">
        <f>((I4448-AVERAGE($I$2:$I$5018))/_xlfn.STDEV.P($I$2:$I$5018))</f>
        <v>-0.88339339520959625</v>
      </c>
      <c r="Y4448">
        <f t="shared" si="280"/>
        <v>0</v>
      </c>
      <c r="Z4448">
        <f t="shared" si="281"/>
        <v>0</v>
      </c>
      <c r="AA4448">
        <f t="shared" si="282"/>
        <v>0</v>
      </c>
    </row>
    <row r="4449" spans="1:27" x14ac:dyDescent="0.25">
      <c r="A4449">
        <v>49053</v>
      </c>
      <c r="B4449" t="s">
        <v>17</v>
      </c>
      <c r="C4449">
        <v>45</v>
      </c>
      <c r="D4449">
        <v>0</v>
      </c>
      <c r="E4449">
        <v>0</v>
      </c>
      <c r="F4449" t="s">
        <v>23</v>
      </c>
      <c r="G4449" t="s">
        <v>14</v>
      </c>
      <c r="H4449" t="s">
        <v>19</v>
      </c>
      <c r="I4449">
        <v>120.56</v>
      </c>
      <c r="J4449" s="2">
        <v>31.6</v>
      </c>
      <c r="K4449" t="s">
        <v>21</v>
      </c>
      <c r="L4449">
        <v>0</v>
      </c>
      <c r="N4449">
        <f t="shared" si="283"/>
        <v>31.6</v>
      </c>
      <c r="U4449">
        <f>((C4449-AVERAGE($C$2:$C$5018))/_xlfn.STDEV.P($C$2:$C$5018))</f>
        <v>8.1565495470393809E-2</v>
      </c>
      <c r="V4449">
        <f>((N4449-AVERAGE($N$2:$N$5018))/_xlfn.STDEV.P($N$2:$N$5018))</f>
        <v>0.46408185256670992</v>
      </c>
      <c r="W4449">
        <f>((I4449-AVERAGE($I$2:$I$5018))/_xlfn.STDEV.P($I$2:$I$5018))</f>
        <v>0.33735029581678999</v>
      </c>
      <c r="Y4449">
        <f t="shared" si="280"/>
        <v>0</v>
      </c>
      <c r="Z4449">
        <f t="shared" si="281"/>
        <v>0</v>
      </c>
      <c r="AA4449">
        <f t="shared" si="282"/>
        <v>0</v>
      </c>
    </row>
    <row r="4450" spans="1:27" x14ac:dyDescent="0.25">
      <c r="A4450">
        <v>33102</v>
      </c>
      <c r="B4450" t="s">
        <v>12</v>
      </c>
      <c r="C4450">
        <v>10</v>
      </c>
      <c r="D4450">
        <v>0</v>
      </c>
      <c r="E4450">
        <v>0</v>
      </c>
      <c r="F4450" t="s">
        <v>23</v>
      </c>
      <c r="G4450" t="s">
        <v>26</v>
      </c>
      <c r="H4450" t="s">
        <v>19</v>
      </c>
      <c r="I4450">
        <v>69.2</v>
      </c>
      <c r="J4450" s="2">
        <v>23.5</v>
      </c>
      <c r="K4450" t="s">
        <v>16</v>
      </c>
      <c r="L4450">
        <v>0</v>
      </c>
      <c r="N4450">
        <f t="shared" si="283"/>
        <v>23.5</v>
      </c>
      <c r="U4450">
        <f>((C4450-AVERAGE($C$2:$C$5018))/_xlfn.STDEV.P($C$2:$C$5018))</f>
        <v>-1.4584875343278736</v>
      </c>
      <c r="V4450">
        <f>((N4450-AVERAGE($N$2:$N$5018))/_xlfn.STDEV.P($N$2:$N$5018))</f>
        <v>-0.71887614501065888</v>
      </c>
      <c r="W4450">
        <f>((I4450-AVERAGE($I$2:$I$5018))/_xlfn.STDEV.P($I$2:$I$5018))</f>
        <v>-0.81814907703826334</v>
      </c>
      <c r="Y4450">
        <f t="shared" si="280"/>
        <v>0</v>
      </c>
      <c r="Z4450">
        <f t="shared" si="281"/>
        <v>0</v>
      </c>
      <c r="AA4450">
        <f t="shared" si="282"/>
        <v>0</v>
      </c>
    </row>
    <row r="4451" spans="1:27" x14ac:dyDescent="0.25">
      <c r="A4451">
        <v>59405</v>
      </c>
      <c r="B4451" t="s">
        <v>17</v>
      </c>
      <c r="C4451">
        <v>68</v>
      </c>
      <c r="D4451">
        <v>1</v>
      </c>
      <c r="E4451">
        <v>0</v>
      </c>
      <c r="F4451" t="s">
        <v>13</v>
      </c>
      <c r="G4451" t="s">
        <v>14</v>
      </c>
      <c r="H4451" t="s">
        <v>15</v>
      </c>
      <c r="I4451">
        <v>150.74</v>
      </c>
      <c r="J4451" s="2">
        <v>40.299999999999997</v>
      </c>
      <c r="K4451" t="s">
        <v>24</v>
      </c>
      <c r="L4451">
        <v>0</v>
      </c>
      <c r="N4451">
        <f t="shared" si="283"/>
        <v>40.299999999999997</v>
      </c>
      <c r="U4451">
        <f>((C4451-AVERAGE($C$2:$C$5018))/_xlfn.STDEV.P($C$2:$C$5018))</f>
        <v>1.0936003436235409</v>
      </c>
      <c r="V4451">
        <f>((N4451-AVERAGE($N$2:$N$5018))/_xlfn.STDEV.P($N$2:$N$5018))</f>
        <v>1.7346663684831423</v>
      </c>
      <c r="W4451">
        <f>((I4451-AVERAGE($I$2:$I$5018))/_xlfn.STDEV.P($I$2:$I$5018))</f>
        <v>1.0163411656136263</v>
      </c>
      <c r="Y4451">
        <f t="shared" si="280"/>
        <v>0</v>
      </c>
      <c r="Z4451">
        <f t="shared" si="281"/>
        <v>0</v>
      </c>
      <c r="AA4451">
        <f t="shared" si="282"/>
        <v>0</v>
      </c>
    </row>
    <row r="4452" spans="1:27" x14ac:dyDescent="0.25">
      <c r="A4452">
        <v>18283</v>
      </c>
      <c r="B4452" t="s">
        <v>17</v>
      </c>
      <c r="C4452">
        <v>51</v>
      </c>
      <c r="D4452">
        <v>0</v>
      </c>
      <c r="E4452">
        <v>0</v>
      </c>
      <c r="F4452" t="s">
        <v>13</v>
      </c>
      <c r="G4452" t="s">
        <v>25</v>
      </c>
      <c r="H4452" t="s">
        <v>15</v>
      </c>
      <c r="I4452">
        <v>81.38</v>
      </c>
      <c r="J4452" s="2">
        <v>34.1</v>
      </c>
      <c r="K4452" t="s">
        <v>22</v>
      </c>
      <c r="L4452">
        <v>0</v>
      </c>
      <c r="N4452">
        <f t="shared" si="283"/>
        <v>34.1</v>
      </c>
      <c r="U4452">
        <f>((C4452-AVERAGE($C$2:$C$5018))/_xlfn.STDEV.P($C$2:$C$5018))</f>
        <v>0.34557458629295396</v>
      </c>
      <c r="V4452">
        <f>((N4452-AVERAGE($N$2:$N$5018))/_xlfn.STDEV.P($N$2:$N$5018))</f>
        <v>0.82919234564614464</v>
      </c>
      <c r="W4452">
        <f>((I4452-AVERAGE($I$2:$I$5018))/_xlfn.STDEV.P($I$2:$I$5018))</f>
        <v>-0.54412294071866552</v>
      </c>
      <c r="Y4452">
        <f t="shared" si="280"/>
        <v>0</v>
      </c>
      <c r="Z4452">
        <f t="shared" si="281"/>
        <v>0</v>
      </c>
      <c r="AA4452">
        <f t="shared" si="282"/>
        <v>0</v>
      </c>
    </row>
    <row r="4453" spans="1:27" x14ac:dyDescent="0.25">
      <c r="A4453">
        <v>4929</v>
      </c>
      <c r="B4453" t="s">
        <v>12</v>
      </c>
      <c r="C4453">
        <v>8</v>
      </c>
      <c r="D4453">
        <v>0</v>
      </c>
      <c r="E4453">
        <v>0</v>
      </c>
      <c r="F4453" t="s">
        <v>23</v>
      </c>
      <c r="G4453" t="s">
        <v>26</v>
      </c>
      <c r="H4453" t="s">
        <v>15</v>
      </c>
      <c r="I4453">
        <v>78.48</v>
      </c>
      <c r="J4453" s="2">
        <v>16.100000000000001</v>
      </c>
      <c r="K4453" t="s">
        <v>24</v>
      </c>
      <c r="L4453">
        <v>0</v>
      </c>
      <c r="N4453">
        <f t="shared" si="283"/>
        <v>16.100000000000001</v>
      </c>
      <c r="U4453">
        <f>((C4453-AVERAGE($C$2:$C$5018))/_xlfn.STDEV.P($C$2:$C$5018))</f>
        <v>-1.5464905646020604</v>
      </c>
      <c r="V4453">
        <f>((N4453-AVERAGE($N$2:$N$5018))/_xlfn.STDEV.P($N$2:$N$5018))</f>
        <v>-1.7996032045257855</v>
      </c>
      <c r="W4453">
        <f>((I4453-AVERAGE($I$2:$I$5018))/_xlfn.STDEV.P($I$2:$I$5018))</f>
        <v>-0.60936725888999821</v>
      </c>
      <c r="Y4453">
        <f t="shared" si="280"/>
        <v>0</v>
      </c>
      <c r="Z4453">
        <f t="shared" si="281"/>
        <v>0</v>
      </c>
      <c r="AA4453">
        <f t="shared" si="282"/>
        <v>0</v>
      </c>
    </row>
    <row r="4454" spans="1:27" x14ac:dyDescent="0.25">
      <c r="A4454">
        <v>37289</v>
      </c>
      <c r="B4454" t="s">
        <v>17</v>
      </c>
      <c r="C4454">
        <v>63</v>
      </c>
      <c r="D4454">
        <v>0</v>
      </c>
      <c r="E4454">
        <v>0</v>
      </c>
      <c r="F4454" t="s">
        <v>13</v>
      </c>
      <c r="G4454" t="s">
        <v>18</v>
      </c>
      <c r="H4454" t="s">
        <v>19</v>
      </c>
      <c r="I4454">
        <v>203.87</v>
      </c>
      <c r="J4454" s="2">
        <v>26.4</v>
      </c>
      <c r="K4454" t="s">
        <v>21</v>
      </c>
      <c r="L4454">
        <v>0</v>
      </c>
      <c r="N4454">
        <f t="shared" si="283"/>
        <v>26.4</v>
      </c>
      <c r="U4454">
        <f>((C4454-AVERAGE($C$2:$C$5018))/_xlfn.STDEV.P($C$2:$C$5018))</f>
        <v>0.87359276793807417</v>
      </c>
      <c r="V4454">
        <f>((N4454-AVERAGE($N$2:$N$5018))/_xlfn.STDEV.P($N$2:$N$5018))</f>
        <v>-0.29534797303851479</v>
      </c>
      <c r="W4454">
        <f>((I4454-AVERAGE($I$2:$I$5018))/_xlfn.STDEV.P($I$2:$I$5018))</f>
        <v>2.2116620705939414</v>
      </c>
      <c r="Y4454">
        <f t="shared" si="280"/>
        <v>0</v>
      </c>
      <c r="Z4454">
        <f t="shared" si="281"/>
        <v>0</v>
      </c>
      <c r="AA4454">
        <f t="shared" si="282"/>
        <v>0</v>
      </c>
    </row>
    <row r="4455" spans="1:27" x14ac:dyDescent="0.25">
      <c r="A4455">
        <v>6202</v>
      </c>
      <c r="B4455" t="s">
        <v>12</v>
      </c>
      <c r="C4455">
        <v>4</v>
      </c>
      <c r="D4455">
        <v>0</v>
      </c>
      <c r="E4455">
        <v>0</v>
      </c>
      <c r="F4455" t="s">
        <v>23</v>
      </c>
      <c r="G4455" t="s">
        <v>26</v>
      </c>
      <c r="H4455" t="s">
        <v>15</v>
      </c>
      <c r="I4455">
        <v>87</v>
      </c>
      <c r="J4455" s="2">
        <v>19</v>
      </c>
      <c r="K4455" t="s">
        <v>24</v>
      </c>
      <c r="L4455">
        <v>0</v>
      </c>
      <c r="N4455">
        <f t="shared" si="283"/>
        <v>19</v>
      </c>
      <c r="U4455">
        <f>((C4455-AVERAGE($C$2:$C$5018))/_xlfn.STDEV.P($C$2:$C$5018))</f>
        <v>-1.7224966251504337</v>
      </c>
      <c r="V4455">
        <f>((N4455-AVERAGE($N$2:$N$5018))/_xlfn.STDEV.P($N$2:$N$5018))</f>
        <v>-1.3760750325536415</v>
      </c>
      <c r="W4455">
        <f>((I4455-AVERAGE($I$2:$I$5018))/_xlfn.STDEV.P($I$2:$I$5018))</f>
        <v>-0.41768395171077216</v>
      </c>
      <c r="Y4455">
        <f t="shared" si="280"/>
        <v>0</v>
      </c>
      <c r="Z4455">
        <f t="shared" si="281"/>
        <v>0</v>
      </c>
      <c r="AA4455">
        <f t="shared" si="282"/>
        <v>0</v>
      </c>
    </row>
    <row r="4456" spans="1:27" x14ac:dyDescent="0.25">
      <c r="A4456">
        <v>24106</v>
      </c>
      <c r="B4456" t="s">
        <v>17</v>
      </c>
      <c r="C4456">
        <v>33</v>
      </c>
      <c r="D4456">
        <v>0</v>
      </c>
      <c r="E4456">
        <v>0</v>
      </c>
      <c r="F4456" t="s">
        <v>13</v>
      </c>
      <c r="G4456" t="s">
        <v>14</v>
      </c>
      <c r="H4456" t="s">
        <v>19</v>
      </c>
      <c r="I4456">
        <v>84.68</v>
      </c>
      <c r="J4456" s="2">
        <v>34.700000000000003</v>
      </c>
      <c r="K4456" t="s">
        <v>16</v>
      </c>
      <c r="L4456">
        <v>0</v>
      </c>
      <c r="N4456">
        <f t="shared" si="283"/>
        <v>34.700000000000003</v>
      </c>
      <c r="U4456">
        <f>((C4456-AVERAGE($C$2:$C$5018))/_xlfn.STDEV.P($C$2:$C$5018))</f>
        <v>-0.44645268617472644</v>
      </c>
      <c r="V4456">
        <f>((N4456-AVERAGE($N$2:$N$5018))/_xlfn.STDEV.P($N$2:$N$5018))</f>
        <v>0.91681886398520918</v>
      </c>
      <c r="W4456">
        <f>((I4456-AVERAGE($I$2:$I$5018))/_xlfn.STDEV.P($I$2:$I$5018))</f>
        <v>-0.46987940624783825</v>
      </c>
      <c r="Y4456">
        <f t="shared" si="280"/>
        <v>0</v>
      </c>
      <c r="Z4456">
        <f t="shared" si="281"/>
        <v>0</v>
      </c>
      <c r="AA4456">
        <f t="shared" si="282"/>
        <v>0</v>
      </c>
    </row>
    <row r="4457" spans="1:27" x14ac:dyDescent="0.25">
      <c r="A4457">
        <v>32126</v>
      </c>
      <c r="B4457" t="s">
        <v>17</v>
      </c>
      <c r="C4457">
        <v>56</v>
      </c>
      <c r="D4457">
        <v>0</v>
      </c>
      <c r="E4457">
        <v>1</v>
      </c>
      <c r="F4457" t="s">
        <v>13</v>
      </c>
      <c r="G4457" t="s">
        <v>14</v>
      </c>
      <c r="H4457" t="s">
        <v>15</v>
      </c>
      <c r="I4457">
        <v>91.89</v>
      </c>
      <c r="J4457" s="2">
        <v>23.3</v>
      </c>
      <c r="K4457" t="s">
        <v>22</v>
      </c>
      <c r="L4457">
        <v>0</v>
      </c>
      <c r="N4457">
        <f t="shared" si="283"/>
        <v>23.3</v>
      </c>
      <c r="U4457">
        <f>((C4457-AVERAGE($C$2:$C$5018))/_xlfn.STDEV.P($C$2:$C$5018))</f>
        <v>0.56558216197842071</v>
      </c>
      <c r="V4457">
        <f>((N4457-AVERAGE($N$2:$N$5018))/_xlfn.STDEV.P($N$2:$N$5018))</f>
        <v>-0.74808498445701355</v>
      </c>
      <c r="W4457">
        <f>((I4457-AVERAGE($I$2:$I$5018))/_xlfn.STDEV.P($I$2:$I$5018))</f>
        <v>-0.30766853244945574</v>
      </c>
      <c r="Y4457">
        <f t="shared" si="280"/>
        <v>0</v>
      </c>
      <c r="Z4457">
        <f t="shared" si="281"/>
        <v>0</v>
      </c>
      <c r="AA4457">
        <f t="shared" si="282"/>
        <v>0</v>
      </c>
    </row>
    <row r="4458" spans="1:27" x14ac:dyDescent="0.25">
      <c r="A4458">
        <v>56322</v>
      </c>
      <c r="B4458" t="s">
        <v>12</v>
      </c>
      <c r="C4458">
        <v>49</v>
      </c>
      <c r="D4458">
        <v>0</v>
      </c>
      <c r="E4458">
        <v>1</v>
      </c>
      <c r="F4458" t="s">
        <v>13</v>
      </c>
      <c r="G4458" t="s">
        <v>25</v>
      </c>
      <c r="H4458" t="s">
        <v>19</v>
      </c>
      <c r="I4458">
        <v>88.97</v>
      </c>
      <c r="J4458" s="2">
        <v>32.6</v>
      </c>
      <c r="K4458" t="s">
        <v>21</v>
      </c>
      <c r="L4458">
        <v>0</v>
      </c>
      <c r="N4458">
        <f t="shared" si="283"/>
        <v>32.6</v>
      </c>
      <c r="U4458">
        <f>((C4458-AVERAGE($C$2:$C$5018))/_xlfn.STDEV.P($C$2:$C$5018))</f>
        <v>0.25757155601876724</v>
      </c>
      <c r="V4458">
        <f>((N4458-AVERAGE($N$2:$N$5018))/_xlfn.STDEV.P($N$2:$N$5018))</f>
        <v>0.61012604979848384</v>
      </c>
      <c r="W4458">
        <f>((I4458-AVERAGE($I$2:$I$5018))/_xlfn.STDEV.P($I$2:$I$5018))</f>
        <v>-0.37336281143576333</v>
      </c>
      <c r="Y4458">
        <f t="shared" si="280"/>
        <v>0</v>
      </c>
      <c r="Z4458">
        <f t="shared" si="281"/>
        <v>0</v>
      </c>
      <c r="AA4458">
        <f t="shared" si="282"/>
        <v>0</v>
      </c>
    </row>
    <row r="4459" spans="1:27" x14ac:dyDescent="0.25">
      <c r="A4459">
        <v>54869</v>
      </c>
      <c r="B4459" t="s">
        <v>17</v>
      </c>
      <c r="C4459">
        <v>30</v>
      </c>
      <c r="D4459">
        <v>0</v>
      </c>
      <c r="E4459">
        <v>0</v>
      </c>
      <c r="F4459" t="s">
        <v>13</v>
      </c>
      <c r="G4459" t="s">
        <v>14</v>
      </c>
      <c r="H4459" t="s">
        <v>15</v>
      </c>
      <c r="I4459">
        <v>116.98</v>
      </c>
      <c r="J4459" s="2">
        <v>26</v>
      </c>
      <c r="K4459" t="s">
        <v>21</v>
      </c>
      <c r="L4459">
        <v>0</v>
      </c>
      <c r="N4459">
        <f t="shared" si="283"/>
        <v>26</v>
      </c>
      <c r="U4459">
        <f>((C4459-AVERAGE($C$2:$C$5018))/_xlfn.STDEV.P($C$2:$C$5018))</f>
        <v>-0.57845723158600648</v>
      </c>
      <c r="V4459">
        <f>((N4459-AVERAGE($N$2:$N$5018))/_xlfn.STDEV.P($N$2:$N$5018))</f>
        <v>-0.35376565193122411</v>
      </c>
      <c r="W4459">
        <f>((I4459-AVERAGE($I$2:$I$5018))/_xlfn.STDEV.P($I$2:$I$5018))</f>
        <v>0.25680730993631706</v>
      </c>
      <c r="Y4459">
        <f t="shared" si="280"/>
        <v>0</v>
      </c>
      <c r="Z4459">
        <f t="shared" si="281"/>
        <v>0</v>
      </c>
      <c r="AA4459">
        <f t="shared" si="282"/>
        <v>0</v>
      </c>
    </row>
    <row r="4460" spans="1:27" x14ac:dyDescent="0.25">
      <c r="A4460">
        <v>40887</v>
      </c>
      <c r="B4460" t="s">
        <v>12</v>
      </c>
      <c r="C4460">
        <v>16</v>
      </c>
      <c r="D4460">
        <v>0</v>
      </c>
      <c r="E4460">
        <v>0</v>
      </c>
      <c r="F4460" t="s">
        <v>23</v>
      </c>
      <c r="G4460" t="s">
        <v>26</v>
      </c>
      <c r="H4460" t="s">
        <v>15</v>
      </c>
      <c r="I4460">
        <v>135.82</v>
      </c>
      <c r="J4460" s="2">
        <v>35.1</v>
      </c>
      <c r="K4460" t="s">
        <v>21</v>
      </c>
      <c r="L4460">
        <v>0</v>
      </c>
      <c r="N4460">
        <f t="shared" si="283"/>
        <v>35.1</v>
      </c>
      <c r="U4460">
        <f>((C4460-AVERAGE($C$2:$C$5018))/_xlfn.STDEV.P($C$2:$C$5018))</f>
        <v>-1.1944784435053135</v>
      </c>
      <c r="V4460">
        <f>((N4460-AVERAGE($N$2:$N$5018))/_xlfn.STDEV.P($N$2:$N$5018))</f>
        <v>0.97523654287791861</v>
      </c>
      <c r="W4460">
        <f>((I4460-AVERAGE($I$2:$I$5018))/_xlfn.STDEV.P($I$2:$I$5018))</f>
        <v>0.68067039764249293</v>
      </c>
      <c r="Y4460">
        <f t="shared" ref="Y4460:Y4523" si="284">IF(AND(C4460&lt;3,OR(K4460="smokes",K4460="formerly smoked")),1,0)</f>
        <v>0</v>
      </c>
      <c r="Z4460">
        <f t="shared" ref="Z4460:Z4523" si="285">IF(OR(N4460&lt;0,N4460&gt;100),1,0)</f>
        <v>0</v>
      </c>
      <c r="AA4460">
        <f t="shared" si="282"/>
        <v>0</v>
      </c>
    </row>
    <row r="4461" spans="1:27" x14ac:dyDescent="0.25">
      <c r="A4461">
        <v>29764</v>
      </c>
      <c r="B4461" t="s">
        <v>17</v>
      </c>
      <c r="C4461">
        <v>1.8</v>
      </c>
      <c r="D4461">
        <v>0</v>
      </c>
      <c r="E4461">
        <v>0</v>
      </c>
      <c r="F4461" t="s">
        <v>23</v>
      </c>
      <c r="G4461" t="s">
        <v>26</v>
      </c>
      <c r="H4461" t="s">
        <v>19</v>
      </c>
      <c r="I4461">
        <v>96.62</v>
      </c>
      <c r="J4461" s="2">
        <v>18.600000000000001</v>
      </c>
      <c r="K4461" t="s">
        <v>24</v>
      </c>
      <c r="L4461">
        <v>0</v>
      </c>
      <c r="N4461">
        <f t="shared" si="283"/>
        <v>18.600000000000001</v>
      </c>
      <c r="U4461">
        <f>((C4461-AVERAGE($C$2:$C$5018))/_xlfn.STDEV.P($C$2:$C$5018))</f>
        <v>-1.8192999584520393</v>
      </c>
      <c r="V4461">
        <f>((N4461-AVERAGE($N$2:$N$5018))/_xlfn.STDEV.P($N$2:$N$5018))</f>
        <v>-1.4344927114463508</v>
      </c>
      <c r="W4461">
        <f>((I4461-AVERAGE($I$2:$I$5018))/_xlfn.STDEV.P($I$2:$I$5018))</f>
        <v>-0.20125279970793689</v>
      </c>
      <c r="Y4461">
        <f t="shared" si="284"/>
        <v>0</v>
      </c>
      <c r="Z4461">
        <f t="shared" si="285"/>
        <v>0</v>
      </c>
      <c r="AA4461">
        <f t="shared" si="282"/>
        <v>0</v>
      </c>
    </row>
    <row r="4462" spans="1:27" x14ac:dyDescent="0.25">
      <c r="A4462">
        <v>38287</v>
      </c>
      <c r="B4462" t="s">
        <v>12</v>
      </c>
      <c r="C4462">
        <v>54</v>
      </c>
      <c r="D4462">
        <v>0</v>
      </c>
      <c r="E4462">
        <v>0</v>
      </c>
      <c r="F4462" t="s">
        <v>13</v>
      </c>
      <c r="G4462" t="s">
        <v>14</v>
      </c>
      <c r="H4462" t="s">
        <v>19</v>
      </c>
      <c r="I4462">
        <v>106.53</v>
      </c>
      <c r="J4462" s="2">
        <v>30.4</v>
      </c>
      <c r="K4462" t="s">
        <v>16</v>
      </c>
      <c r="L4462">
        <v>0</v>
      </c>
      <c r="N4462">
        <f t="shared" si="283"/>
        <v>30.4</v>
      </c>
      <c r="U4462">
        <f>((C4462-AVERAGE($C$2:$C$5018))/_xlfn.STDEV.P($C$2:$C$5018))</f>
        <v>0.47757913170423399</v>
      </c>
      <c r="V4462">
        <f>((N4462-AVERAGE($N$2:$N$5018))/_xlfn.STDEV.P($N$2:$N$5018))</f>
        <v>0.28882881588858084</v>
      </c>
      <c r="W4462">
        <f>((I4462-AVERAGE($I$2:$I$5018))/_xlfn.STDEV.P($I$2:$I$5018))</f>
        <v>2.1702784112031449E-2</v>
      </c>
      <c r="Y4462">
        <f t="shared" si="284"/>
        <v>0</v>
      </c>
      <c r="Z4462">
        <f t="shared" si="285"/>
        <v>0</v>
      </c>
      <c r="AA4462">
        <f t="shared" si="282"/>
        <v>0</v>
      </c>
    </row>
    <row r="4463" spans="1:27" x14ac:dyDescent="0.25">
      <c r="A4463">
        <v>53426</v>
      </c>
      <c r="B4463" t="s">
        <v>12</v>
      </c>
      <c r="C4463">
        <v>49</v>
      </c>
      <c r="D4463">
        <v>0</v>
      </c>
      <c r="E4463">
        <v>0</v>
      </c>
      <c r="F4463" t="s">
        <v>13</v>
      </c>
      <c r="G4463" t="s">
        <v>14</v>
      </c>
      <c r="H4463" t="s">
        <v>19</v>
      </c>
      <c r="I4463">
        <v>58.42</v>
      </c>
      <c r="J4463" s="2">
        <v>32.799999999999997</v>
      </c>
      <c r="K4463" t="s">
        <v>16</v>
      </c>
      <c r="L4463">
        <v>0</v>
      </c>
      <c r="N4463">
        <f t="shared" si="283"/>
        <v>32.799999999999997</v>
      </c>
      <c r="U4463">
        <f>((C4463-AVERAGE($C$2:$C$5018))/_xlfn.STDEV.P($C$2:$C$5018))</f>
        <v>0.25757155601876724</v>
      </c>
      <c r="V4463">
        <f>((N4463-AVERAGE($N$2:$N$5018))/_xlfn.STDEV.P($N$2:$N$5018))</f>
        <v>0.63933488924483795</v>
      </c>
      <c r="W4463">
        <f>((I4463-AVERAGE($I$2:$I$5018))/_xlfn.STDEV.P($I$2:$I$5018))</f>
        <v>-1.0606779563096316</v>
      </c>
      <c r="Y4463">
        <f t="shared" si="284"/>
        <v>0</v>
      </c>
      <c r="Z4463">
        <f t="shared" si="285"/>
        <v>0</v>
      </c>
      <c r="AA4463">
        <f t="shared" si="282"/>
        <v>0</v>
      </c>
    </row>
    <row r="4464" spans="1:27" x14ac:dyDescent="0.25">
      <c r="A4464">
        <v>14943</v>
      </c>
      <c r="B4464" t="s">
        <v>17</v>
      </c>
      <c r="C4464">
        <v>17</v>
      </c>
      <c r="D4464">
        <v>0</v>
      </c>
      <c r="E4464">
        <v>0</v>
      </c>
      <c r="F4464" t="s">
        <v>23</v>
      </c>
      <c r="G4464" t="s">
        <v>14</v>
      </c>
      <c r="H4464" t="s">
        <v>19</v>
      </c>
      <c r="I4464">
        <v>79.62</v>
      </c>
      <c r="J4464" s="2">
        <v>21.6</v>
      </c>
      <c r="K4464" t="s">
        <v>21</v>
      </c>
      <c r="L4464">
        <v>0</v>
      </c>
      <c r="N4464">
        <f t="shared" si="283"/>
        <v>21.6</v>
      </c>
      <c r="U4464">
        <f>((C4464-AVERAGE($C$2:$C$5018))/_xlfn.STDEV.P($C$2:$C$5018))</f>
        <v>-1.1504769283682201</v>
      </c>
      <c r="V4464">
        <f>((N4464-AVERAGE($N$2:$N$5018))/_xlfn.STDEV.P($N$2:$N$5018))</f>
        <v>-0.99636011975102912</v>
      </c>
      <c r="W4464">
        <f>((I4464-AVERAGE($I$2:$I$5018))/_xlfn.STDEV.P($I$2:$I$5018))</f>
        <v>-0.58371949243643972</v>
      </c>
      <c r="Y4464">
        <f t="shared" si="284"/>
        <v>0</v>
      </c>
      <c r="Z4464">
        <f t="shared" si="285"/>
        <v>0</v>
      </c>
      <c r="AA4464">
        <f t="shared" si="282"/>
        <v>0</v>
      </c>
    </row>
    <row r="4465" spans="1:27" x14ac:dyDescent="0.25">
      <c r="A4465">
        <v>65351</v>
      </c>
      <c r="B4465" t="s">
        <v>12</v>
      </c>
      <c r="C4465">
        <v>11</v>
      </c>
      <c r="D4465">
        <v>0</v>
      </c>
      <c r="E4465">
        <v>0</v>
      </c>
      <c r="F4465" t="s">
        <v>23</v>
      </c>
      <c r="G4465" t="s">
        <v>26</v>
      </c>
      <c r="H4465" t="s">
        <v>15</v>
      </c>
      <c r="I4465">
        <v>141.84</v>
      </c>
      <c r="J4465" s="2">
        <v>23.3</v>
      </c>
      <c r="K4465" t="s">
        <v>24</v>
      </c>
      <c r="L4465">
        <v>0</v>
      </c>
      <c r="N4465">
        <f t="shared" si="283"/>
        <v>23.3</v>
      </c>
      <c r="U4465">
        <f>((C4465-AVERAGE($C$2:$C$5018))/_xlfn.STDEV.P($C$2:$C$5018))</f>
        <v>-1.4144860191907802</v>
      </c>
      <c r="V4465">
        <f>((N4465-AVERAGE($N$2:$N$5018))/_xlfn.STDEV.P($N$2:$N$5018))</f>
        <v>-0.74808498445701355</v>
      </c>
      <c r="W4465">
        <f>((I4465-AVERAGE($I$2:$I$5018))/_xlfn.STDEV.P($I$2:$I$5018))</f>
        <v>0.81610860294988063</v>
      </c>
      <c r="Y4465">
        <f t="shared" si="284"/>
        <v>0</v>
      </c>
      <c r="Z4465">
        <f t="shared" si="285"/>
        <v>0</v>
      </c>
      <c r="AA4465">
        <f t="shared" si="282"/>
        <v>0</v>
      </c>
    </row>
    <row r="4466" spans="1:27" x14ac:dyDescent="0.25">
      <c r="A4466">
        <v>61830</v>
      </c>
      <c r="B4466" t="s">
        <v>12</v>
      </c>
      <c r="C4466">
        <v>51</v>
      </c>
      <c r="D4466">
        <v>0</v>
      </c>
      <c r="E4466">
        <v>0</v>
      </c>
      <c r="F4466" t="s">
        <v>13</v>
      </c>
      <c r="G4466" t="s">
        <v>14</v>
      </c>
      <c r="H4466" t="s">
        <v>19</v>
      </c>
      <c r="I4466">
        <v>78.05</v>
      </c>
      <c r="J4466" s="2">
        <v>31.4</v>
      </c>
      <c r="K4466" t="s">
        <v>21</v>
      </c>
      <c r="L4466">
        <v>0</v>
      </c>
      <c r="N4466">
        <f t="shared" si="283"/>
        <v>31.4</v>
      </c>
      <c r="U4466">
        <f>((C4466-AVERAGE($C$2:$C$5018))/_xlfn.STDEV.P($C$2:$C$5018))</f>
        <v>0.34557458629295396</v>
      </c>
      <c r="V4466">
        <f>((N4466-AVERAGE($N$2:$N$5018))/_xlfn.STDEV.P($N$2:$N$5018))</f>
        <v>0.43487301312035476</v>
      </c>
      <c r="W4466">
        <f>((I4466-AVERAGE($I$2:$I$5018))/_xlfn.STDEV.P($I$2:$I$5018))</f>
        <v>-0.61904141641195454</v>
      </c>
      <c r="Y4466">
        <f t="shared" si="284"/>
        <v>0</v>
      </c>
      <c r="Z4466">
        <f t="shared" si="285"/>
        <v>0</v>
      </c>
      <c r="AA4466">
        <f t="shared" si="282"/>
        <v>0</v>
      </c>
    </row>
    <row r="4467" spans="1:27" x14ac:dyDescent="0.25">
      <c r="A4467">
        <v>71777</v>
      </c>
      <c r="B4467" t="s">
        <v>12</v>
      </c>
      <c r="C4467">
        <v>74</v>
      </c>
      <c r="D4467">
        <v>1</v>
      </c>
      <c r="E4467">
        <v>1</v>
      </c>
      <c r="F4467" t="s">
        <v>13</v>
      </c>
      <c r="G4467" t="s">
        <v>14</v>
      </c>
      <c r="H4467" t="s">
        <v>19</v>
      </c>
      <c r="I4467">
        <v>77.16</v>
      </c>
      <c r="J4467" s="2">
        <v>26.3</v>
      </c>
      <c r="K4467" t="s">
        <v>21</v>
      </c>
      <c r="L4467">
        <v>0</v>
      </c>
      <c r="N4467">
        <f t="shared" si="283"/>
        <v>26.3</v>
      </c>
      <c r="U4467">
        <f>((C4467-AVERAGE($C$2:$C$5018))/_xlfn.STDEV.P($C$2:$C$5018))</f>
        <v>1.3576094344461012</v>
      </c>
      <c r="V4467">
        <f>((N4467-AVERAGE($N$2:$N$5018))/_xlfn.STDEV.P($N$2:$N$5018))</f>
        <v>-0.30995239276169184</v>
      </c>
      <c r="W4467">
        <f>((I4467-AVERAGE($I$2:$I$5018))/_xlfn.STDEV.P($I$2:$I$5018))</f>
        <v>-0.63906467267832912</v>
      </c>
      <c r="Y4467">
        <f t="shared" si="284"/>
        <v>0</v>
      </c>
      <c r="Z4467">
        <f t="shared" si="285"/>
        <v>0</v>
      </c>
      <c r="AA4467">
        <f t="shared" si="282"/>
        <v>0</v>
      </c>
    </row>
    <row r="4468" spans="1:27" x14ac:dyDescent="0.25">
      <c r="A4468">
        <v>69059</v>
      </c>
      <c r="B4468" t="s">
        <v>17</v>
      </c>
      <c r="C4468">
        <v>42</v>
      </c>
      <c r="D4468">
        <v>0</v>
      </c>
      <c r="E4468">
        <v>0</v>
      </c>
      <c r="F4468" t="s">
        <v>13</v>
      </c>
      <c r="G4468" t="s">
        <v>14</v>
      </c>
      <c r="H4468" t="s">
        <v>15</v>
      </c>
      <c r="I4468">
        <v>86.3</v>
      </c>
      <c r="J4468" s="2">
        <v>20.100000000000001</v>
      </c>
      <c r="K4468" t="s">
        <v>21</v>
      </c>
      <c r="L4468">
        <v>0</v>
      </c>
      <c r="N4468">
        <f t="shared" si="283"/>
        <v>20.100000000000001</v>
      </c>
      <c r="U4468">
        <f>((C4468-AVERAGE($C$2:$C$5018))/_xlfn.STDEV.P($C$2:$C$5018))</f>
        <v>-5.0439049940886251E-2</v>
      </c>
      <c r="V4468">
        <f>((N4468-AVERAGE($N$2:$N$5018))/_xlfn.STDEV.P($N$2:$N$5018))</f>
        <v>-1.21542641559869</v>
      </c>
      <c r="W4468">
        <f>((I4468-AVERAGE($I$2:$I$5018))/_xlfn.STDEV.P($I$2:$I$5018))</f>
        <v>-0.43343258023488701</v>
      </c>
      <c r="Y4468">
        <f t="shared" si="284"/>
        <v>0</v>
      </c>
      <c r="Z4468">
        <f t="shared" si="285"/>
        <v>0</v>
      </c>
      <c r="AA4468">
        <f t="shared" si="282"/>
        <v>0</v>
      </c>
    </row>
    <row r="4469" spans="1:27" x14ac:dyDescent="0.25">
      <c r="A4469">
        <v>11908</v>
      </c>
      <c r="B4469" t="s">
        <v>17</v>
      </c>
      <c r="C4469">
        <v>69</v>
      </c>
      <c r="D4469">
        <v>0</v>
      </c>
      <c r="E4469">
        <v>0</v>
      </c>
      <c r="F4469" t="s">
        <v>13</v>
      </c>
      <c r="G4469" t="s">
        <v>18</v>
      </c>
      <c r="H4469" t="s">
        <v>15</v>
      </c>
      <c r="I4469">
        <v>83.55</v>
      </c>
      <c r="J4469" s="2">
        <v>28.3</v>
      </c>
      <c r="K4469" t="s">
        <v>16</v>
      </c>
      <c r="L4469">
        <v>0</v>
      </c>
      <c r="N4469">
        <f t="shared" si="283"/>
        <v>28.3</v>
      </c>
      <c r="U4469">
        <f>((C4469-AVERAGE($C$2:$C$5018))/_xlfn.STDEV.P($C$2:$C$5018))</f>
        <v>1.1376018587606342</v>
      </c>
      <c r="V4469">
        <f>((N4469-AVERAGE($N$2:$N$5018))/_xlfn.STDEV.P($N$2:$N$5018))</f>
        <v>-1.7863998298144054E-2</v>
      </c>
      <c r="W4469">
        <f>((I4469-AVERAGE($I$2:$I$5018))/_xlfn.STDEV.P($I$2:$I$5018))</f>
        <v>-0.49530219229390954</v>
      </c>
      <c r="Y4469">
        <f t="shared" si="284"/>
        <v>0</v>
      </c>
      <c r="Z4469">
        <f t="shared" si="285"/>
        <v>0</v>
      </c>
      <c r="AA4469">
        <f t="shared" si="282"/>
        <v>0</v>
      </c>
    </row>
    <row r="4470" spans="1:27" x14ac:dyDescent="0.25">
      <c r="A4470">
        <v>24955</v>
      </c>
      <c r="B4470" t="s">
        <v>17</v>
      </c>
      <c r="C4470">
        <v>22</v>
      </c>
      <c r="D4470">
        <v>0</v>
      </c>
      <c r="E4470">
        <v>0</v>
      </c>
      <c r="F4470" t="s">
        <v>23</v>
      </c>
      <c r="G4470" t="s">
        <v>14</v>
      </c>
      <c r="H4470" t="s">
        <v>19</v>
      </c>
      <c r="I4470">
        <v>102</v>
      </c>
      <c r="J4470" s="2">
        <v>40.4</v>
      </c>
      <c r="K4470" t="s">
        <v>22</v>
      </c>
      <c r="L4470">
        <v>0</v>
      </c>
      <c r="N4470">
        <f t="shared" si="283"/>
        <v>40.4</v>
      </c>
      <c r="U4470">
        <f>((C4470-AVERAGE($C$2:$C$5018))/_xlfn.STDEV.P($C$2:$C$5018))</f>
        <v>-0.93046935268275333</v>
      </c>
      <c r="V4470">
        <f>((N4470-AVERAGE($N$2:$N$5018))/_xlfn.STDEV.P($N$2:$N$5018))</f>
        <v>1.7492707882063199</v>
      </c>
      <c r="W4470">
        <f>((I4470-AVERAGE($I$2:$I$5018))/_xlfn.STDEV.P($I$2:$I$5018))</f>
        <v>-8.0213340479740214E-2</v>
      </c>
      <c r="Y4470">
        <f t="shared" si="284"/>
        <v>0</v>
      </c>
      <c r="Z4470">
        <f t="shared" si="285"/>
        <v>0</v>
      </c>
      <c r="AA4470">
        <f t="shared" si="282"/>
        <v>0</v>
      </c>
    </row>
    <row r="4471" spans="1:27" x14ac:dyDescent="0.25">
      <c r="A4471">
        <v>61477</v>
      </c>
      <c r="B4471" t="s">
        <v>17</v>
      </c>
      <c r="C4471">
        <v>25</v>
      </c>
      <c r="D4471">
        <v>0</v>
      </c>
      <c r="E4471">
        <v>0</v>
      </c>
      <c r="F4471" t="s">
        <v>23</v>
      </c>
      <c r="G4471" t="s">
        <v>14</v>
      </c>
      <c r="H4471" t="s">
        <v>15</v>
      </c>
      <c r="I4471">
        <v>68.069999999999993</v>
      </c>
      <c r="J4471" s="2">
        <v>18.600000000000001</v>
      </c>
      <c r="K4471" t="s">
        <v>22</v>
      </c>
      <c r="L4471">
        <v>0</v>
      </c>
      <c r="N4471">
        <f t="shared" si="283"/>
        <v>18.600000000000001</v>
      </c>
      <c r="U4471">
        <f>((C4471-AVERAGE($C$2:$C$5018))/_xlfn.STDEV.P($C$2:$C$5018))</f>
        <v>-0.79846480727147329</v>
      </c>
      <c r="V4471">
        <f>((N4471-AVERAGE($N$2:$N$5018))/_xlfn.STDEV.P($N$2:$N$5018))</f>
        <v>-1.4344927114463508</v>
      </c>
      <c r="W4471">
        <f>((I4471-AVERAGE($I$2:$I$5018))/_xlfn.STDEV.P($I$2:$I$5018))</f>
        <v>-0.84357186308433463</v>
      </c>
      <c r="Y4471">
        <f t="shared" si="284"/>
        <v>0</v>
      </c>
      <c r="Z4471">
        <f t="shared" si="285"/>
        <v>0</v>
      </c>
      <c r="AA4471">
        <f t="shared" si="282"/>
        <v>0</v>
      </c>
    </row>
    <row r="4472" spans="1:27" x14ac:dyDescent="0.25">
      <c r="A4472">
        <v>724</v>
      </c>
      <c r="B4472" t="s">
        <v>12</v>
      </c>
      <c r="C4472">
        <v>17</v>
      </c>
      <c r="D4472">
        <v>0</v>
      </c>
      <c r="E4472">
        <v>0</v>
      </c>
      <c r="F4472" t="s">
        <v>23</v>
      </c>
      <c r="G4472" t="s">
        <v>14</v>
      </c>
      <c r="H4472" t="s">
        <v>19</v>
      </c>
      <c r="I4472">
        <v>81.77</v>
      </c>
      <c r="J4472" s="2">
        <v>44.7</v>
      </c>
      <c r="K4472" t="s">
        <v>21</v>
      </c>
      <c r="L4472">
        <v>0</v>
      </c>
      <c r="N4472">
        <f t="shared" si="283"/>
        <v>44.7</v>
      </c>
      <c r="U4472">
        <f>((C4472-AVERAGE($C$2:$C$5018))/_xlfn.STDEV.P($C$2:$C$5018))</f>
        <v>-1.1504769283682201</v>
      </c>
      <c r="V4472">
        <f>((N4472-AVERAGE($N$2:$N$5018))/_xlfn.STDEV.P($N$2:$N$5018))</f>
        <v>2.3772608363029484</v>
      </c>
      <c r="W4472">
        <f>((I4472-AVERAGE($I$2:$I$5018))/_xlfn.STDEV.P($I$2:$I$5018))</f>
        <v>-0.53534870482665875</v>
      </c>
      <c r="Y4472">
        <f t="shared" si="284"/>
        <v>0</v>
      </c>
      <c r="Z4472">
        <f t="shared" si="285"/>
        <v>0</v>
      </c>
      <c r="AA4472">
        <f t="shared" si="282"/>
        <v>0</v>
      </c>
    </row>
    <row r="4473" spans="1:27" x14ac:dyDescent="0.25">
      <c r="A4473">
        <v>22614</v>
      </c>
      <c r="B4473" t="s">
        <v>12</v>
      </c>
      <c r="C4473">
        <v>64</v>
      </c>
      <c r="D4473">
        <v>0</v>
      </c>
      <c r="E4473">
        <v>0</v>
      </c>
      <c r="F4473" t="s">
        <v>23</v>
      </c>
      <c r="G4473" t="s">
        <v>18</v>
      </c>
      <c r="H4473" t="s">
        <v>19</v>
      </c>
      <c r="I4473">
        <v>82.62</v>
      </c>
      <c r="J4473" s="2">
        <v>25.3</v>
      </c>
      <c r="K4473" t="s">
        <v>22</v>
      </c>
      <c r="L4473">
        <v>0</v>
      </c>
      <c r="N4473">
        <f t="shared" si="283"/>
        <v>25.3</v>
      </c>
      <c r="U4473">
        <f>((C4473-AVERAGE($C$2:$C$5018))/_xlfn.STDEV.P($C$2:$C$5018))</f>
        <v>0.91759428307516755</v>
      </c>
      <c r="V4473">
        <f>((N4473-AVERAGE($N$2:$N$5018))/_xlfn.STDEV.P($N$2:$N$5018))</f>
        <v>-0.45599658999346576</v>
      </c>
      <c r="W4473">
        <f>((I4473-AVERAGE($I$2:$I$5018))/_xlfn.STDEV.P($I$2:$I$5018))</f>
        <v>-0.5162253701902334</v>
      </c>
      <c r="Y4473">
        <f t="shared" si="284"/>
        <v>0</v>
      </c>
      <c r="Z4473">
        <f t="shared" si="285"/>
        <v>0</v>
      </c>
      <c r="AA4473">
        <f t="shared" si="282"/>
        <v>0</v>
      </c>
    </row>
    <row r="4474" spans="1:27" x14ac:dyDescent="0.25">
      <c r="A4474">
        <v>61997</v>
      </c>
      <c r="B4474" t="s">
        <v>17</v>
      </c>
      <c r="C4474">
        <v>50</v>
      </c>
      <c r="D4474">
        <v>0</v>
      </c>
      <c r="E4474">
        <v>0</v>
      </c>
      <c r="F4474" t="s">
        <v>13</v>
      </c>
      <c r="G4474" t="s">
        <v>14</v>
      </c>
      <c r="H4474" t="s">
        <v>15</v>
      </c>
      <c r="I4474">
        <v>102.03</v>
      </c>
      <c r="J4474" s="2">
        <v>28.3</v>
      </c>
      <c r="K4474" t="s">
        <v>24</v>
      </c>
      <c r="L4474">
        <v>0</v>
      </c>
      <c r="N4474">
        <f t="shared" si="283"/>
        <v>28.3</v>
      </c>
      <c r="U4474">
        <f>((C4474-AVERAGE($C$2:$C$5018))/_xlfn.STDEV.P($C$2:$C$5018))</f>
        <v>0.30157307115586057</v>
      </c>
      <c r="V4474">
        <f>((N4474-AVERAGE($N$2:$N$5018))/_xlfn.STDEV.P($N$2:$N$5018))</f>
        <v>-1.7863998298144054E-2</v>
      </c>
      <c r="W4474">
        <f>((I4474-AVERAGE($I$2:$I$5018))/_xlfn.STDEV.P($I$2:$I$5018))</f>
        <v>-7.9538399257278125E-2</v>
      </c>
      <c r="Y4474">
        <f t="shared" si="284"/>
        <v>0</v>
      </c>
      <c r="Z4474">
        <f t="shared" si="285"/>
        <v>0</v>
      </c>
      <c r="AA4474">
        <f t="shared" si="282"/>
        <v>0</v>
      </c>
    </row>
    <row r="4475" spans="1:27" x14ac:dyDescent="0.25">
      <c r="A4475">
        <v>6605</v>
      </c>
      <c r="B4475" t="s">
        <v>12</v>
      </c>
      <c r="C4475">
        <v>52</v>
      </c>
      <c r="D4475">
        <v>1</v>
      </c>
      <c r="E4475">
        <v>0</v>
      </c>
      <c r="F4475" t="s">
        <v>13</v>
      </c>
      <c r="G4475" t="s">
        <v>25</v>
      </c>
      <c r="H4475" t="s">
        <v>15</v>
      </c>
      <c r="I4475">
        <v>235.06</v>
      </c>
      <c r="J4475" s="2">
        <v>39.9</v>
      </c>
      <c r="K4475" t="s">
        <v>16</v>
      </c>
      <c r="L4475">
        <v>0</v>
      </c>
      <c r="N4475">
        <f t="shared" si="283"/>
        <v>39.9</v>
      </c>
      <c r="U4475">
        <f>((C4475-AVERAGE($C$2:$C$5018))/_xlfn.STDEV.P($C$2:$C$5018))</f>
        <v>0.38957610143004728</v>
      </c>
      <c r="V4475">
        <f>((N4475-AVERAGE($N$2:$N$5018))/_xlfn.STDEV.P($N$2:$N$5018))</f>
        <v>1.6762486895904329</v>
      </c>
      <c r="W4475">
        <f>((I4475-AVERAGE($I$2:$I$5018))/_xlfn.STDEV.P($I$2:$I$5018))</f>
        <v>2.9133759615470005</v>
      </c>
      <c r="Y4475">
        <f t="shared" si="284"/>
        <v>0</v>
      </c>
      <c r="Z4475">
        <f t="shared" si="285"/>
        <v>0</v>
      </c>
      <c r="AA4475">
        <f t="shared" si="282"/>
        <v>0</v>
      </c>
    </row>
    <row r="4476" spans="1:27" x14ac:dyDescent="0.25">
      <c r="A4476">
        <v>46987</v>
      </c>
      <c r="B4476" t="s">
        <v>17</v>
      </c>
      <c r="C4476">
        <v>65</v>
      </c>
      <c r="D4476">
        <v>0</v>
      </c>
      <c r="E4476">
        <v>1</v>
      </c>
      <c r="F4476" t="s">
        <v>13</v>
      </c>
      <c r="G4476" t="s">
        <v>14</v>
      </c>
      <c r="H4476" t="s">
        <v>19</v>
      </c>
      <c r="I4476">
        <v>57.52</v>
      </c>
      <c r="J4476" s="2" t="s">
        <v>20</v>
      </c>
      <c r="K4476" t="s">
        <v>16</v>
      </c>
      <c r="L4476">
        <v>0</v>
      </c>
      <c r="N4476">
        <f t="shared" si="283"/>
        <v>28.487446958981664</v>
      </c>
      <c r="U4476">
        <f>((C4476-AVERAGE($C$2:$C$5018))/_xlfn.STDEV.P($C$2:$C$5018))</f>
        <v>0.96159579821226082</v>
      </c>
      <c r="V4476">
        <f>((N4476-AVERAGE($N$2:$N$5018))/_xlfn.STDEV.P($N$2:$N$5018))</f>
        <v>9.5115423498702296E-3</v>
      </c>
      <c r="W4476">
        <f>((I4476-AVERAGE($I$2:$I$5018))/_xlfn.STDEV.P($I$2:$I$5018))</f>
        <v>-1.0809261929834935</v>
      </c>
      <c r="Y4476">
        <f t="shared" si="284"/>
        <v>0</v>
      </c>
      <c r="Z4476">
        <f t="shared" si="285"/>
        <v>0</v>
      </c>
      <c r="AA4476">
        <f t="shared" si="282"/>
        <v>0</v>
      </c>
    </row>
    <row r="4477" spans="1:27" x14ac:dyDescent="0.25">
      <c r="A4477">
        <v>70428</v>
      </c>
      <c r="B4477" t="s">
        <v>17</v>
      </c>
      <c r="C4477">
        <v>37</v>
      </c>
      <c r="D4477">
        <v>0</v>
      </c>
      <c r="E4477">
        <v>0</v>
      </c>
      <c r="F4477" t="s">
        <v>13</v>
      </c>
      <c r="G4477" t="s">
        <v>25</v>
      </c>
      <c r="H4477" t="s">
        <v>15</v>
      </c>
      <c r="I4477">
        <v>76.98</v>
      </c>
      <c r="J4477" s="2">
        <v>34.700000000000003</v>
      </c>
      <c r="K4477" t="s">
        <v>21</v>
      </c>
      <c r="L4477">
        <v>0</v>
      </c>
      <c r="N4477">
        <f t="shared" si="283"/>
        <v>34.700000000000003</v>
      </c>
      <c r="U4477">
        <f>((C4477-AVERAGE($C$2:$C$5018))/_xlfn.STDEV.P($C$2:$C$5018))</f>
        <v>-0.27044662562635302</v>
      </c>
      <c r="V4477">
        <f>((N4477-AVERAGE($N$2:$N$5018))/_xlfn.STDEV.P($N$2:$N$5018))</f>
        <v>0.91681886398520918</v>
      </c>
      <c r="W4477">
        <f>((I4477-AVERAGE($I$2:$I$5018))/_xlfn.STDEV.P($I$2:$I$5018))</f>
        <v>-0.64311432001310143</v>
      </c>
      <c r="Y4477">
        <f t="shared" si="284"/>
        <v>0</v>
      </c>
      <c r="Z4477">
        <f t="shared" si="285"/>
        <v>0</v>
      </c>
      <c r="AA4477">
        <f t="shared" si="282"/>
        <v>0</v>
      </c>
    </row>
    <row r="4478" spans="1:27" x14ac:dyDescent="0.25">
      <c r="A4478">
        <v>2267</v>
      </c>
      <c r="B4478" t="s">
        <v>17</v>
      </c>
      <c r="C4478">
        <v>31</v>
      </c>
      <c r="D4478">
        <v>0</v>
      </c>
      <c r="E4478">
        <v>0</v>
      </c>
      <c r="F4478" t="s">
        <v>13</v>
      </c>
      <c r="G4478" t="s">
        <v>18</v>
      </c>
      <c r="H4478" t="s">
        <v>15</v>
      </c>
      <c r="I4478">
        <v>82.31</v>
      </c>
      <c r="J4478" s="2">
        <v>31.9</v>
      </c>
      <c r="K4478" t="s">
        <v>21</v>
      </c>
      <c r="L4478">
        <v>0</v>
      </c>
      <c r="N4478">
        <f t="shared" si="283"/>
        <v>31.9</v>
      </c>
      <c r="U4478">
        <f>((C4478-AVERAGE($C$2:$C$5018))/_xlfn.STDEV.P($C$2:$C$5018))</f>
        <v>-0.5344557164489131</v>
      </c>
      <c r="V4478">
        <f>((N4478-AVERAGE($N$2:$N$5018))/_xlfn.STDEV.P($N$2:$N$5018))</f>
        <v>0.50789511173624169</v>
      </c>
      <c r="W4478">
        <f>((I4478-AVERAGE($I$2:$I$5018))/_xlfn.STDEV.P($I$2:$I$5018))</f>
        <v>-0.52319976282234137</v>
      </c>
      <c r="Y4478">
        <f t="shared" si="284"/>
        <v>0</v>
      </c>
      <c r="Z4478">
        <f t="shared" si="285"/>
        <v>0</v>
      </c>
      <c r="AA4478">
        <f t="shared" si="282"/>
        <v>0</v>
      </c>
    </row>
    <row r="4479" spans="1:27" x14ac:dyDescent="0.25">
      <c r="A4479">
        <v>25476</v>
      </c>
      <c r="B4479" t="s">
        <v>17</v>
      </c>
      <c r="C4479">
        <v>52</v>
      </c>
      <c r="D4479">
        <v>0</v>
      </c>
      <c r="E4479">
        <v>0</v>
      </c>
      <c r="F4479" t="s">
        <v>13</v>
      </c>
      <c r="G4479" t="s">
        <v>14</v>
      </c>
      <c r="H4479" t="s">
        <v>15</v>
      </c>
      <c r="I4479">
        <v>83.84</v>
      </c>
      <c r="J4479" s="2">
        <v>35</v>
      </c>
      <c r="K4479" t="s">
        <v>24</v>
      </c>
      <c r="L4479">
        <v>0</v>
      </c>
      <c r="N4479">
        <f t="shared" si="283"/>
        <v>35</v>
      </c>
      <c r="U4479">
        <f>((C4479-AVERAGE($C$2:$C$5018))/_xlfn.STDEV.P($C$2:$C$5018))</f>
        <v>0.38957610143004728</v>
      </c>
      <c r="V4479">
        <f>((N4479-AVERAGE($N$2:$N$5018))/_xlfn.STDEV.P($N$2:$N$5018))</f>
        <v>0.960632123154741</v>
      </c>
      <c r="W4479">
        <f>((I4479-AVERAGE($I$2:$I$5018))/_xlfn.STDEV.P($I$2:$I$5018))</f>
        <v>-0.48877776047677612</v>
      </c>
      <c r="Y4479">
        <f t="shared" si="284"/>
        <v>0</v>
      </c>
      <c r="Z4479">
        <f t="shared" si="285"/>
        <v>0</v>
      </c>
      <c r="AA4479">
        <f t="shared" si="282"/>
        <v>0</v>
      </c>
    </row>
    <row r="4480" spans="1:27" x14ac:dyDescent="0.25">
      <c r="A4480">
        <v>52960</v>
      </c>
      <c r="B4480" t="s">
        <v>17</v>
      </c>
      <c r="C4480">
        <v>56</v>
      </c>
      <c r="D4480">
        <v>0</v>
      </c>
      <c r="E4480">
        <v>0</v>
      </c>
      <c r="F4480" t="s">
        <v>13</v>
      </c>
      <c r="G4480" t="s">
        <v>18</v>
      </c>
      <c r="H4480" t="s">
        <v>15</v>
      </c>
      <c r="I4480">
        <v>98.14</v>
      </c>
      <c r="J4480" s="2">
        <v>32.700000000000003</v>
      </c>
      <c r="K4480" t="s">
        <v>16</v>
      </c>
      <c r="L4480">
        <v>0</v>
      </c>
      <c r="N4480">
        <f t="shared" si="283"/>
        <v>32.700000000000003</v>
      </c>
      <c r="U4480">
        <f>((C4480-AVERAGE($C$2:$C$5018))/_xlfn.STDEV.P($C$2:$C$5018))</f>
        <v>0.56558216197842071</v>
      </c>
      <c r="V4480">
        <f>((N4480-AVERAGE($N$2:$N$5018))/_xlfn.STDEV.P($N$2:$N$5018))</f>
        <v>0.62473046952166145</v>
      </c>
      <c r="W4480">
        <f>((I4480-AVERAGE($I$2:$I$5018))/_xlfn.STDEV.P($I$2:$I$5018))</f>
        <v>-0.16705577776985908</v>
      </c>
      <c r="Y4480">
        <f t="shared" si="284"/>
        <v>0</v>
      </c>
      <c r="Z4480">
        <f t="shared" si="285"/>
        <v>0</v>
      </c>
      <c r="AA4480">
        <f t="shared" si="282"/>
        <v>0</v>
      </c>
    </row>
    <row r="4481" spans="1:27" x14ac:dyDescent="0.25">
      <c r="A4481">
        <v>56600</v>
      </c>
      <c r="B4481" t="s">
        <v>17</v>
      </c>
      <c r="C4481">
        <v>43</v>
      </c>
      <c r="D4481">
        <v>0</v>
      </c>
      <c r="E4481">
        <v>0</v>
      </c>
      <c r="F4481" t="s">
        <v>13</v>
      </c>
      <c r="G4481" t="s">
        <v>14</v>
      </c>
      <c r="H4481" t="s">
        <v>19</v>
      </c>
      <c r="I4481">
        <v>84.04</v>
      </c>
      <c r="J4481" s="2">
        <v>30.6</v>
      </c>
      <c r="K4481" t="s">
        <v>24</v>
      </c>
      <c r="L4481">
        <v>0</v>
      </c>
      <c r="N4481">
        <f t="shared" si="283"/>
        <v>30.6</v>
      </c>
      <c r="U4481">
        <f>((C4481-AVERAGE($C$2:$C$5018))/_xlfn.STDEV.P($C$2:$C$5018))</f>
        <v>-6.4375348037928977E-3</v>
      </c>
      <c r="V4481">
        <f>((N4481-AVERAGE($N$2:$N$5018))/_xlfn.STDEV.P($N$2:$N$5018))</f>
        <v>0.318037655334936</v>
      </c>
      <c r="W4481">
        <f>((I4481-AVERAGE($I$2:$I$5018))/_xlfn.STDEV.P($I$2:$I$5018))</f>
        <v>-0.48427815232702898</v>
      </c>
      <c r="Y4481">
        <f t="shared" si="284"/>
        <v>0</v>
      </c>
      <c r="Z4481">
        <f t="shared" si="285"/>
        <v>0</v>
      </c>
      <c r="AA4481">
        <f t="shared" si="282"/>
        <v>0</v>
      </c>
    </row>
    <row r="4482" spans="1:27" x14ac:dyDescent="0.25">
      <c r="A4482">
        <v>9394</v>
      </c>
      <c r="B4482" t="s">
        <v>12</v>
      </c>
      <c r="C4482">
        <v>11</v>
      </c>
      <c r="D4482">
        <v>0</v>
      </c>
      <c r="E4482">
        <v>0</v>
      </c>
      <c r="F4482" t="s">
        <v>23</v>
      </c>
      <c r="G4482" t="s">
        <v>26</v>
      </c>
      <c r="H4482" t="s">
        <v>19</v>
      </c>
      <c r="I4482">
        <v>92.24</v>
      </c>
      <c r="J4482" s="2">
        <v>27.9</v>
      </c>
      <c r="K4482" t="s">
        <v>24</v>
      </c>
      <c r="L4482">
        <v>0</v>
      </c>
      <c r="N4482">
        <f t="shared" si="283"/>
        <v>27.9</v>
      </c>
      <c r="U4482">
        <f>((C4482-AVERAGE($C$2:$C$5018))/_xlfn.STDEV.P($C$2:$C$5018))</f>
        <v>-1.4144860191907802</v>
      </c>
      <c r="V4482">
        <f>((N4482-AVERAGE($N$2:$N$5018))/_xlfn.STDEV.P($N$2:$N$5018))</f>
        <v>-7.6281677190853922E-2</v>
      </c>
      <c r="W4482">
        <f>((I4482-AVERAGE($I$2:$I$5018))/_xlfn.STDEV.P($I$2:$I$5018))</f>
        <v>-0.29979421818739843</v>
      </c>
      <c r="Y4482">
        <f t="shared" si="284"/>
        <v>0</v>
      </c>
      <c r="Z4482">
        <f t="shared" si="285"/>
        <v>0</v>
      </c>
      <c r="AA4482">
        <f t="shared" si="282"/>
        <v>0</v>
      </c>
    </row>
    <row r="4483" spans="1:27" x14ac:dyDescent="0.25">
      <c r="A4483">
        <v>42400</v>
      </c>
      <c r="B4483" t="s">
        <v>17</v>
      </c>
      <c r="C4483">
        <v>2</v>
      </c>
      <c r="D4483">
        <v>0</v>
      </c>
      <c r="E4483">
        <v>0</v>
      </c>
      <c r="F4483" t="s">
        <v>23</v>
      </c>
      <c r="G4483" t="s">
        <v>26</v>
      </c>
      <c r="H4483" t="s">
        <v>15</v>
      </c>
      <c r="I4483">
        <v>94.92</v>
      </c>
      <c r="J4483" s="2">
        <v>20.399999999999999</v>
      </c>
      <c r="K4483" t="s">
        <v>24</v>
      </c>
      <c r="L4483">
        <v>0</v>
      </c>
      <c r="N4483">
        <f t="shared" si="283"/>
        <v>20.399999999999999</v>
      </c>
      <c r="U4483">
        <f>((C4483-AVERAGE($C$2:$C$5018))/_xlfn.STDEV.P($C$2:$C$5018))</f>
        <v>-1.8104996554246204</v>
      </c>
      <c r="V4483">
        <f>((N4483-AVERAGE($N$2:$N$5018))/_xlfn.STDEV.P($N$2:$N$5018))</f>
        <v>-1.1716131564291581</v>
      </c>
      <c r="W4483">
        <f>((I4483-AVERAGE($I$2:$I$5018))/_xlfn.STDEV.P($I$2:$I$5018))</f>
        <v>-0.23949946898078725</v>
      </c>
      <c r="Y4483">
        <f t="shared" si="284"/>
        <v>0</v>
      </c>
      <c r="Z4483">
        <f t="shared" si="285"/>
        <v>0</v>
      </c>
      <c r="AA4483">
        <f t="shared" ref="AA4483:AA4546" si="286">IF(AND(C4483&lt;10,G4483&lt;&gt;"Children"),1,0)</f>
        <v>0</v>
      </c>
    </row>
    <row r="4484" spans="1:27" x14ac:dyDescent="0.25">
      <c r="A4484">
        <v>36210</v>
      </c>
      <c r="B4484" t="s">
        <v>17</v>
      </c>
      <c r="C4484">
        <v>16</v>
      </c>
      <c r="D4484">
        <v>0</v>
      </c>
      <c r="E4484">
        <v>0</v>
      </c>
      <c r="F4484" t="s">
        <v>23</v>
      </c>
      <c r="G4484" t="s">
        <v>14</v>
      </c>
      <c r="H4484" t="s">
        <v>19</v>
      </c>
      <c r="I4484">
        <v>112.7</v>
      </c>
      <c r="J4484" s="2">
        <v>29.6</v>
      </c>
      <c r="K4484" t="s">
        <v>21</v>
      </c>
      <c r="L4484">
        <v>0</v>
      </c>
      <c r="N4484">
        <f t="shared" ref="N4484:N4547" si="287">IF(AND(J4484="N/A",B4484="Male"),$Q$2,IF(AND(J4484="N/A",B4484="Female"),$R$2,J4484))</f>
        <v>29.6</v>
      </c>
      <c r="U4484">
        <f>((C4484-AVERAGE($C$2:$C$5018))/_xlfn.STDEV.P($C$2:$C$5018))</f>
        <v>-1.1944784435053135</v>
      </c>
      <c r="V4484">
        <f>((N4484-AVERAGE($N$2:$N$5018))/_xlfn.STDEV.P($N$2:$N$5018))</f>
        <v>0.17199345810316213</v>
      </c>
      <c r="W4484">
        <f>((I4484-AVERAGE($I$2:$I$5018))/_xlfn.STDEV.P($I$2:$I$5018))</f>
        <v>0.16051569553172929</v>
      </c>
      <c r="Y4484">
        <f t="shared" si="284"/>
        <v>0</v>
      </c>
      <c r="Z4484">
        <f t="shared" si="285"/>
        <v>0</v>
      </c>
      <c r="AA4484">
        <f t="shared" si="286"/>
        <v>0</v>
      </c>
    </row>
    <row r="4485" spans="1:27" x14ac:dyDescent="0.25">
      <c r="A4485">
        <v>34416</v>
      </c>
      <c r="B4485" t="s">
        <v>12</v>
      </c>
      <c r="C4485">
        <v>23</v>
      </c>
      <c r="D4485">
        <v>0</v>
      </c>
      <c r="E4485">
        <v>0</v>
      </c>
      <c r="F4485" t="s">
        <v>23</v>
      </c>
      <c r="G4485" t="s">
        <v>14</v>
      </c>
      <c r="H4485" t="s">
        <v>15</v>
      </c>
      <c r="I4485">
        <v>74.34</v>
      </c>
      <c r="J4485" s="2">
        <v>23.5</v>
      </c>
      <c r="K4485" t="s">
        <v>21</v>
      </c>
      <c r="L4485">
        <v>0</v>
      </c>
      <c r="N4485">
        <f t="shared" si="287"/>
        <v>23.5</v>
      </c>
      <c r="U4485">
        <f>((C4485-AVERAGE($C$2:$C$5018))/_xlfn.STDEV.P($C$2:$C$5018))</f>
        <v>-0.88646783754565994</v>
      </c>
      <c r="V4485">
        <f>((N4485-AVERAGE($N$2:$N$5018))/_xlfn.STDEV.P($N$2:$N$5018))</f>
        <v>-0.71887614501065888</v>
      </c>
      <c r="W4485">
        <f>((I4485-AVERAGE($I$2:$I$5018))/_xlfn.STDEV.P($I$2:$I$5018))</f>
        <v>-0.70250914758976302</v>
      </c>
      <c r="Y4485">
        <f t="shared" si="284"/>
        <v>0</v>
      </c>
      <c r="Z4485">
        <f t="shared" si="285"/>
        <v>0</v>
      </c>
      <c r="AA4485">
        <f t="shared" si="286"/>
        <v>0</v>
      </c>
    </row>
    <row r="4486" spans="1:27" x14ac:dyDescent="0.25">
      <c r="A4486">
        <v>37192</v>
      </c>
      <c r="B4486" t="s">
        <v>17</v>
      </c>
      <c r="C4486">
        <v>40</v>
      </c>
      <c r="D4486">
        <v>0</v>
      </c>
      <c r="E4486">
        <v>0</v>
      </c>
      <c r="F4486" t="s">
        <v>13</v>
      </c>
      <c r="G4486" t="s">
        <v>14</v>
      </c>
      <c r="H4486" t="s">
        <v>15</v>
      </c>
      <c r="I4486">
        <v>72.989999999999995</v>
      </c>
      <c r="J4486" s="2">
        <v>46.4</v>
      </c>
      <c r="K4486" t="s">
        <v>24</v>
      </c>
      <c r="L4486">
        <v>0</v>
      </c>
      <c r="N4486">
        <f t="shared" si="287"/>
        <v>46.4</v>
      </c>
      <c r="U4486">
        <f>((C4486-AVERAGE($C$2:$C$5018))/_xlfn.STDEV.P($C$2:$C$5018))</f>
        <v>-0.13844208021507295</v>
      </c>
      <c r="V4486">
        <f>((N4486-AVERAGE($N$2:$N$5018))/_xlfn.STDEV.P($N$2:$N$5018))</f>
        <v>2.6255359715969631</v>
      </c>
      <c r="W4486">
        <f>((I4486-AVERAGE($I$2:$I$5018))/_xlfn.STDEV.P($I$2:$I$5018))</f>
        <v>-0.73288150260055607</v>
      </c>
      <c r="Y4486">
        <f t="shared" si="284"/>
        <v>0</v>
      </c>
      <c r="Z4486">
        <f t="shared" si="285"/>
        <v>0</v>
      </c>
      <c r="AA4486">
        <f t="shared" si="286"/>
        <v>0</v>
      </c>
    </row>
    <row r="4487" spans="1:27" x14ac:dyDescent="0.25">
      <c r="A4487">
        <v>20237</v>
      </c>
      <c r="B4487" t="s">
        <v>12</v>
      </c>
      <c r="C4487">
        <v>15</v>
      </c>
      <c r="D4487">
        <v>0</v>
      </c>
      <c r="E4487">
        <v>0</v>
      </c>
      <c r="F4487" t="s">
        <v>23</v>
      </c>
      <c r="G4487" t="s">
        <v>14</v>
      </c>
      <c r="H4487" t="s">
        <v>15</v>
      </c>
      <c r="I4487">
        <v>104.9</v>
      </c>
      <c r="J4487" s="2">
        <v>27.4</v>
      </c>
      <c r="K4487" t="s">
        <v>21</v>
      </c>
      <c r="L4487">
        <v>0</v>
      </c>
      <c r="N4487">
        <f t="shared" si="287"/>
        <v>27.4</v>
      </c>
      <c r="U4487">
        <f>((C4487-AVERAGE($C$2:$C$5018))/_xlfn.STDEV.P($C$2:$C$5018))</f>
        <v>-1.2384799586424069</v>
      </c>
      <c r="V4487">
        <f>((N4487-AVERAGE($N$2:$N$5018))/_xlfn.STDEV.P($N$2:$N$5018))</f>
        <v>-0.14930377580674087</v>
      </c>
      <c r="W4487">
        <f>((I4487-AVERAGE($I$2:$I$5018))/_xlfn.STDEV.P($I$2:$I$5018))</f>
        <v>-1.496902230840725E-2</v>
      </c>
      <c r="Y4487">
        <f t="shared" si="284"/>
        <v>0</v>
      </c>
      <c r="Z4487">
        <f t="shared" si="285"/>
        <v>0</v>
      </c>
      <c r="AA4487">
        <f t="shared" si="286"/>
        <v>0</v>
      </c>
    </row>
    <row r="4488" spans="1:27" x14ac:dyDescent="0.25">
      <c r="A4488">
        <v>60635</v>
      </c>
      <c r="B4488" t="s">
        <v>12</v>
      </c>
      <c r="C4488">
        <v>48</v>
      </c>
      <c r="D4488">
        <v>0</v>
      </c>
      <c r="E4488">
        <v>0</v>
      </c>
      <c r="F4488" t="s">
        <v>13</v>
      </c>
      <c r="G4488" t="s">
        <v>14</v>
      </c>
      <c r="H4488" t="s">
        <v>19</v>
      </c>
      <c r="I4488">
        <v>99.96</v>
      </c>
      <c r="J4488" s="2">
        <v>25.2</v>
      </c>
      <c r="K4488" t="s">
        <v>21</v>
      </c>
      <c r="L4488">
        <v>0</v>
      </c>
      <c r="N4488">
        <f t="shared" si="287"/>
        <v>25.2</v>
      </c>
      <c r="U4488">
        <f>((C4488-AVERAGE($C$2:$C$5018))/_xlfn.STDEV.P($C$2:$C$5018))</f>
        <v>0.21357004088167386</v>
      </c>
      <c r="V4488">
        <f>((N4488-AVERAGE($N$2:$N$5018))/_xlfn.STDEV.P($N$2:$N$5018))</f>
        <v>-0.47060100971664337</v>
      </c>
      <c r="W4488">
        <f>((I4488-AVERAGE($I$2:$I$5018))/_xlfn.STDEV.P($I$2:$I$5018))</f>
        <v>-0.1261093436071607</v>
      </c>
      <c r="Y4488">
        <f t="shared" si="284"/>
        <v>0</v>
      </c>
      <c r="Z4488">
        <f t="shared" si="285"/>
        <v>0</v>
      </c>
      <c r="AA4488">
        <f t="shared" si="286"/>
        <v>0</v>
      </c>
    </row>
    <row r="4489" spans="1:27" x14ac:dyDescent="0.25">
      <c r="A4489">
        <v>32571</v>
      </c>
      <c r="B4489" t="s">
        <v>12</v>
      </c>
      <c r="C4489">
        <v>33</v>
      </c>
      <c r="D4489">
        <v>0</v>
      </c>
      <c r="E4489">
        <v>0</v>
      </c>
      <c r="F4489" t="s">
        <v>13</v>
      </c>
      <c r="G4489" t="s">
        <v>14</v>
      </c>
      <c r="H4489" t="s">
        <v>15</v>
      </c>
      <c r="I4489">
        <v>85.27</v>
      </c>
      <c r="J4489" s="2">
        <v>25.8</v>
      </c>
      <c r="K4489" t="s">
        <v>24</v>
      </c>
      <c r="L4489">
        <v>0</v>
      </c>
      <c r="N4489">
        <f t="shared" si="287"/>
        <v>25.8</v>
      </c>
      <c r="U4489">
        <f>((C4489-AVERAGE($C$2:$C$5018))/_xlfn.STDEV.P($C$2:$C$5018))</f>
        <v>-0.44645268617472644</v>
      </c>
      <c r="V4489">
        <f>((N4489-AVERAGE($N$2:$N$5018))/_xlfn.STDEV.P($N$2:$N$5018))</f>
        <v>-0.38297449137757883</v>
      </c>
      <c r="W4489">
        <f>((I4489-AVERAGE($I$2:$I$5018))/_xlfn.STDEV.P($I$2:$I$5018))</f>
        <v>-0.45660556220608456</v>
      </c>
      <c r="Y4489">
        <f t="shared" si="284"/>
        <v>0</v>
      </c>
      <c r="Z4489">
        <f t="shared" si="285"/>
        <v>0</v>
      </c>
      <c r="AA4489">
        <f t="shared" si="286"/>
        <v>0</v>
      </c>
    </row>
    <row r="4490" spans="1:27" x14ac:dyDescent="0.25">
      <c r="A4490">
        <v>52368</v>
      </c>
      <c r="B4490" t="s">
        <v>12</v>
      </c>
      <c r="C4490">
        <v>46</v>
      </c>
      <c r="D4490">
        <v>0</v>
      </c>
      <c r="E4490">
        <v>0</v>
      </c>
      <c r="F4490" t="s">
        <v>13</v>
      </c>
      <c r="G4490" t="s">
        <v>14</v>
      </c>
      <c r="H4490" t="s">
        <v>15</v>
      </c>
      <c r="I4490">
        <v>60.32</v>
      </c>
      <c r="J4490" s="2">
        <v>33.299999999999997</v>
      </c>
      <c r="K4490" t="s">
        <v>22</v>
      </c>
      <c r="L4490">
        <v>0</v>
      </c>
      <c r="N4490">
        <f t="shared" si="287"/>
        <v>33.299999999999997</v>
      </c>
      <c r="U4490">
        <f>((C4490-AVERAGE($C$2:$C$5018))/_xlfn.STDEV.P($C$2:$C$5018))</f>
        <v>0.12556701060748715</v>
      </c>
      <c r="V4490">
        <f>((N4490-AVERAGE($N$2:$N$5018))/_xlfn.STDEV.P($N$2:$N$5018))</f>
        <v>0.71235698786072499</v>
      </c>
      <c r="W4490">
        <f>((I4490-AVERAGE($I$2:$I$5018))/_xlfn.STDEV.P($I$2:$I$5018))</f>
        <v>-1.0179316788870343</v>
      </c>
      <c r="Y4490">
        <f t="shared" si="284"/>
        <v>0</v>
      </c>
      <c r="Z4490">
        <f t="shared" si="285"/>
        <v>0</v>
      </c>
      <c r="AA4490">
        <f t="shared" si="286"/>
        <v>0</v>
      </c>
    </row>
    <row r="4491" spans="1:27" x14ac:dyDescent="0.25">
      <c r="A4491">
        <v>66786</v>
      </c>
      <c r="B4491" t="s">
        <v>17</v>
      </c>
      <c r="C4491">
        <v>53</v>
      </c>
      <c r="D4491">
        <v>0</v>
      </c>
      <c r="E4491">
        <v>0</v>
      </c>
      <c r="F4491" t="s">
        <v>13</v>
      </c>
      <c r="G4491" t="s">
        <v>14</v>
      </c>
      <c r="H4491" t="s">
        <v>19</v>
      </c>
      <c r="I4491">
        <v>94.14</v>
      </c>
      <c r="J4491" s="2">
        <v>27.7</v>
      </c>
      <c r="K4491" t="s">
        <v>22</v>
      </c>
      <c r="L4491">
        <v>0</v>
      </c>
      <c r="N4491">
        <f t="shared" si="287"/>
        <v>27.7</v>
      </c>
      <c r="U4491">
        <f>((C4491-AVERAGE($C$2:$C$5018))/_xlfn.STDEV.P($C$2:$C$5018))</f>
        <v>0.43357761656714061</v>
      </c>
      <c r="V4491">
        <f>((N4491-AVERAGE($N$2:$N$5018))/_xlfn.STDEV.P($N$2:$N$5018))</f>
        <v>-0.1054905166372086</v>
      </c>
      <c r="W4491">
        <f>((I4491-AVERAGE($I$2:$I$5018))/_xlfn.STDEV.P($I$2:$I$5018))</f>
        <v>-0.25704794076480092</v>
      </c>
      <c r="Y4491">
        <f t="shared" si="284"/>
        <v>0</v>
      </c>
      <c r="Z4491">
        <f t="shared" si="285"/>
        <v>0</v>
      </c>
      <c r="AA4491">
        <f t="shared" si="286"/>
        <v>0</v>
      </c>
    </row>
    <row r="4492" spans="1:27" x14ac:dyDescent="0.25">
      <c r="A4492">
        <v>12668</v>
      </c>
      <c r="B4492" t="s">
        <v>12</v>
      </c>
      <c r="C4492">
        <v>68</v>
      </c>
      <c r="D4492">
        <v>0</v>
      </c>
      <c r="E4492">
        <v>0</v>
      </c>
      <c r="F4492" t="s">
        <v>13</v>
      </c>
      <c r="G4492" t="s">
        <v>18</v>
      </c>
      <c r="H4492" t="s">
        <v>15</v>
      </c>
      <c r="I4492">
        <v>195.43</v>
      </c>
      <c r="J4492" s="2">
        <v>28.9</v>
      </c>
      <c r="K4492" t="s">
        <v>21</v>
      </c>
      <c r="L4492">
        <v>0</v>
      </c>
      <c r="N4492">
        <f t="shared" si="287"/>
        <v>28.9</v>
      </c>
      <c r="U4492">
        <f>((C4492-AVERAGE($C$2:$C$5018))/_xlfn.STDEV.P($C$2:$C$5018))</f>
        <v>1.0936003436235409</v>
      </c>
      <c r="V4492">
        <f>((N4492-AVERAGE($N$2:$N$5018))/_xlfn.STDEV.P($N$2:$N$5018))</f>
        <v>6.976252004091997E-2</v>
      </c>
      <c r="W4492">
        <f>((I4492-AVERAGE($I$2:$I$5018))/_xlfn.STDEV.P($I$2:$I$5018))</f>
        <v>2.021778606674614</v>
      </c>
      <c r="Y4492">
        <f t="shared" si="284"/>
        <v>0</v>
      </c>
      <c r="Z4492">
        <f t="shared" si="285"/>
        <v>0</v>
      </c>
      <c r="AA4492">
        <f t="shared" si="286"/>
        <v>0</v>
      </c>
    </row>
    <row r="4493" spans="1:27" x14ac:dyDescent="0.25">
      <c r="A4493">
        <v>64155</v>
      </c>
      <c r="B4493" t="s">
        <v>12</v>
      </c>
      <c r="C4493">
        <v>60</v>
      </c>
      <c r="D4493">
        <v>0</v>
      </c>
      <c r="E4493">
        <v>0</v>
      </c>
      <c r="F4493" t="s">
        <v>13</v>
      </c>
      <c r="G4493" t="s">
        <v>25</v>
      </c>
      <c r="H4493" t="s">
        <v>19</v>
      </c>
      <c r="I4493">
        <v>200.25</v>
      </c>
      <c r="J4493" s="2">
        <v>33.1</v>
      </c>
      <c r="K4493" t="s">
        <v>21</v>
      </c>
      <c r="L4493">
        <v>0</v>
      </c>
      <c r="N4493">
        <f t="shared" si="287"/>
        <v>33.1</v>
      </c>
      <c r="U4493">
        <f>((C4493-AVERAGE($C$2:$C$5018))/_xlfn.STDEV.P($C$2:$C$5018))</f>
        <v>0.74158822252679413</v>
      </c>
      <c r="V4493">
        <f>((N4493-AVERAGE($N$2:$N$5018))/_xlfn.STDEV.P($N$2:$N$5018))</f>
        <v>0.68314814841437077</v>
      </c>
      <c r="W4493">
        <f>((I4493-AVERAGE($I$2:$I$5018))/_xlfn.STDEV.P($I$2:$I$5018))</f>
        <v>2.130219163083519</v>
      </c>
      <c r="Y4493">
        <f t="shared" si="284"/>
        <v>0</v>
      </c>
      <c r="Z4493">
        <f t="shared" si="285"/>
        <v>0</v>
      </c>
      <c r="AA4493">
        <f t="shared" si="286"/>
        <v>0</v>
      </c>
    </row>
    <row r="4494" spans="1:27" x14ac:dyDescent="0.25">
      <c r="A4494">
        <v>17885</v>
      </c>
      <c r="B4494" t="s">
        <v>12</v>
      </c>
      <c r="C4494">
        <v>57</v>
      </c>
      <c r="D4494">
        <v>0</v>
      </c>
      <c r="E4494">
        <v>0</v>
      </c>
      <c r="F4494" t="s">
        <v>23</v>
      </c>
      <c r="G4494" t="s">
        <v>25</v>
      </c>
      <c r="H4494" t="s">
        <v>19</v>
      </c>
      <c r="I4494">
        <v>90.31</v>
      </c>
      <c r="J4494" s="2">
        <v>38.1</v>
      </c>
      <c r="K4494" t="s">
        <v>22</v>
      </c>
      <c r="L4494">
        <v>0</v>
      </c>
      <c r="N4494">
        <f t="shared" si="287"/>
        <v>38.1</v>
      </c>
      <c r="U4494">
        <f>((C4494-AVERAGE($C$2:$C$5018))/_xlfn.STDEV.P($C$2:$C$5018))</f>
        <v>0.60958367711551409</v>
      </c>
      <c r="V4494">
        <f>((N4494-AVERAGE($N$2:$N$5018))/_xlfn.STDEV.P($N$2:$N$5018))</f>
        <v>1.4133691345732402</v>
      </c>
      <c r="W4494">
        <f>((I4494-AVERAGE($I$2:$I$5018))/_xlfn.STDEV.P($I$2:$I$5018))</f>
        <v>-0.3432154368324577</v>
      </c>
      <c r="Y4494">
        <f t="shared" si="284"/>
        <v>0</v>
      </c>
      <c r="Z4494">
        <f t="shared" si="285"/>
        <v>0</v>
      </c>
      <c r="AA4494">
        <f t="shared" si="286"/>
        <v>0</v>
      </c>
    </row>
    <row r="4495" spans="1:27" x14ac:dyDescent="0.25">
      <c r="A4495">
        <v>18930</v>
      </c>
      <c r="B4495" t="s">
        <v>17</v>
      </c>
      <c r="C4495">
        <v>51</v>
      </c>
      <c r="D4495">
        <v>0</v>
      </c>
      <c r="E4495">
        <v>0</v>
      </c>
      <c r="F4495" t="s">
        <v>13</v>
      </c>
      <c r="G4495" t="s">
        <v>25</v>
      </c>
      <c r="H4495" t="s">
        <v>15</v>
      </c>
      <c r="I4495">
        <v>95.33</v>
      </c>
      <c r="J4495" s="2">
        <v>27.9</v>
      </c>
      <c r="K4495" t="s">
        <v>21</v>
      </c>
      <c r="L4495">
        <v>0</v>
      </c>
      <c r="N4495">
        <f t="shared" si="287"/>
        <v>27.9</v>
      </c>
      <c r="U4495">
        <f>((C4495-AVERAGE($C$2:$C$5018))/_xlfn.STDEV.P($C$2:$C$5018))</f>
        <v>0.34557458629295396</v>
      </c>
      <c r="V4495">
        <f>((N4495-AVERAGE($N$2:$N$5018))/_xlfn.STDEV.P($N$2:$N$5018))</f>
        <v>-7.6281677190853922E-2</v>
      </c>
      <c r="W4495">
        <f>((I4495-AVERAGE($I$2:$I$5018))/_xlfn.STDEV.P($I$2:$I$5018))</f>
        <v>-0.23027527227380579</v>
      </c>
      <c r="Y4495">
        <f t="shared" si="284"/>
        <v>0</v>
      </c>
      <c r="Z4495">
        <f t="shared" si="285"/>
        <v>0</v>
      </c>
      <c r="AA4495">
        <f t="shared" si="286"/>
        <v>0</v>
      </c>
    </row>
    <row r="4496" spans="1:27" x14ac:dyDescent="0.25">
      <c r="A4496">
        <v>15728</v>
      </c>
      <c r="B4496" t="s">
        <v>17</v>
      </c>
      <c r="C4496">
        <v>0.4</v>
      </c>
      <c r="D4496">
        <v>0</v>
      </c>
      <c r="E4496">
        <v>0</v>
      </c>
      <c r="F4496" t="s">
        <v>23</v>
      </c>
      <c r="G4496" t="s">
        <v>26</v>
      </c>
      <c r="H4496" t="s">
        <v>19</v>
      </c>
      <c r="I4496">
        <v>85.65</v>
      </c>
      <c r="J4496" s="2">
        <v>17.399999999999999</v>
      </c>
      <c r="K4496" t="s">
        <v>24</v>
      </c>
      <c r="L4496">
        <v>0</v>
      </c>
      <c r="N4496">
        <f t="shared" si="287"/>
        <v>17.399999999999999</v>
      </c>
      <c r="U4496">
        <f>((C4496-AVERAGE($C$2:$C$5018))/_xlfn.STDEV.P($C$2:$C$5018))</f>
        <v>-1.8809020796439697</v>
      </c>
      <c r="V4496">
        <f>((N4496-AVERAGE($N$2:$N$5018))/_xlfn.STDEV.P($N$2:$N$5018))</f>
        <v>-1.6097457481244799</v>
      </c>
      <c r="W4496">
        <f>((I4496-AVERAGE($I$2:$I$5018))/_xlfn.STDEV.P($I$2:$I$5018))</f>
        <v>-0.44805630672156488</v>
      </c>
      <c r="Y4496">
        <f t="shared" si="284"/>
        <v>0</v>
      </c>
      <c r="Z4496">
        <f t="shared" si="285"/>
        <v>0</v>
      </c>
      <c r="AA4496">
        <f t="shared" si="286"/>
        <v>0</v>
      </c>
    </row>
    <row r="4497" spans="1:27" x14ac:dyDescent="0.25">
      <c r="A4497">
        <v>71846</v>
      </c>
      <c r="B4497" t="s">
        <v>17</v>
      </c>
      <c r="C4497">
        <v>76</v>
      </c>
      <c r="D4497">
        <v>0</v>
      </c>
      <c r="E4497">
        <v>0</v>
      </c>
      <c r="F4497" t="s">
        <v>13</v>
      </c>
      <c r="G4497" t="s">
        <v>25</v>
      </c>
      <c r="H4497" t="s">
        <v>15</v>
      </c>
      <c r="I4497">
        <v>223.64</v>
      </c>
      <c r="J4497" s="2">
        <v>27.1</v>
      </c>
      <c r="K4497" t="s">
        <v>22</v>
      </c>
      <c r="L4497">
        <v>0</v>
      </c>
      <c r="N4497">
        <f t="shared" si="287"/>
        <v>27.1</v>
      </c>
      <c r="U4497">
        <f>((C4497-AVERAGE($C$2:$C$5018))/_xlfn.STDEV.P($C$2:$C$5018))</f>
        <v>1.4456124647202877</v>
      </c>
      <c r="V4497">
        <f>((N4497-AVERAGE($N$2:$N$5018))/_xlfn.STDEV.P($N$2:$N$5018))</f>
        <v>-0.19311703497627264</v>
      </c>
      <c r="W4497">
        <f>((I4497-AVERAGE($I$2:$I$5018))/_xlfn.STDEV.P($I$2:$I$5018))</f>
        <v>2.6564483361964411</v>
      </c>
      <c r="Y4497">
        <f t="shared" si="284"/>
        <v>0</v>
      </c>
      <c r="Z4497">
        <f t="shared" si="285"/>
        <v>0</v>
      </c>
      <c r="AA4497">
        <f t="shared" si="286"/>
        <v>0</v>
      </c>
    </row>
    <row r="4498" spans="1:27" x14ac:dyDescent="0.25">
      <c r="A4498">
        <v>37515</v>
      </c>
      <c r="B4498" t="s">
        <v>17</v>
      </c>
      <c r="C4498">
        <v>46</v>
      </c>
      <c r="D4498">
        <v>0</v>
      </c>
      <c r="E4498">
        <v>0</v>
      </c>
      <c r="F4498" t="s">
        <v>13</v>
      </c>
      <c r="G4498" t="s">
        <v>25</v>
      </c>
      <c r="H4498" t="s">
        <v>19</v>
      </c>
      <c r="I4498">
        <v>76.430000000000007</v>
      </c>
      <c r="J4498" s="2">
        <v>22.7</v>
      </c>
      <c r="K4498" t="s">
        <v>24</v>
      </c>
      <c r="L4498">
        <v>0</v>
      </c>
      <c r="N4498">
        <f t="shared" si="287"/>
        <v>22.7</v>
      </c>
      <c r="U4498">
        <f>((C4498-AVERAGE($C$2:$C$5018))/_xlfn.STDEV.P($C$2:$C$5018))</f>
        <v>0.12556701060748715</v>
      </c>
      <c r="V4498">
        <f>((N4498-AVERAGE($N$2:$N$5018))/_xlfn.STDEV.P($N$2:$N$5018))</f>
        <v>-0.83571150279607809</v>
      </c>
      <c r="W4498">
        <f>((I4498-AVERAGE($I$2:$I$5018))/_xlfn.STDEV.P($I$2:$I$5018))</f>
        <v>-0.65548824242490578</v>
      </c>
      <c r="Y4498">
        <f t="shared" si="284"/>
        <v>0</v>
      </c>
      <c r="Z4498">
        <f t="shared" si="285"/>
        <v>0</v>
      </c>
      <c r="AA4498">
        <f t="shared" si="286"/>
        <v>0</v>
      </c>
    </row>
    <row r="4499" spans="1:27" x14ac:dyDescent="0.25">
      <c r="A4499">
        <v>25763</v>
      </c>
      <c r="B4499" t="s">
        <v>17</v>
      </c>
      <c r="C4499">
        <v>23</v>
      </c>
      <c r="D4499">
        <v>0</v>
      </c>
      <c r="E4499">
        <v>0</v>
      </c>
      <c r="F4499" t="s">
        <v>23</v>
      </c>
      <c r="G4499" t="s">
        <v>14</v>
      </c>
      <c r="H4499" t="s">
        <v>15</v>
      </c>
      <c r="I4499">
        <v>98.66</v>
      </c>
      <c r="J4499" s="2">
        <v>28.3</v>
      </c>
      <c r="K4499" t="s">
        <v>24</v>
      </c>
      <c r="L4499">
        <v>0</v>
      </c>
      <c r="N4499">
        <f t="shared" si="287"/>
        <v>28.3</v>
      </c>
      <c r="U4499">
        <f>((C4499-AVERAGE($C$2:$C$5018))/_xlfn.STDEV.P($C$2:$C$5018))</f>
        <v>-0.88646783754565994</v>
      </c>
      <c r="V4499">
        <f>((N4499-AVERAGE($N$2:$N$5018))/_xlfn.STDEV.P($N$2:$N$5018))</f>
        <v>-1.7863998298144054E-2</v>
      </c>
      <c r="W4499">
        <f>((I4499-AVERAGE($I$2:$I$5018))/_xlfn.STDEV.P($I$2:$I$5018))</f>
        <v>-0.15535679658051674</v>
      </c>
      <c r="Y4499">
        <f t="shared" si="284"/>
        <v>0</v>
      </c>
      <c r="Z4499">
        <f t="shared" si="285"/>
        <v>0</v>
      </c>
      <c r="AA4499">
        <f t="shared" si="286"/>
        <v>0</v>
      </c>
    </row>
    <row r="4500" spans="1:27" x14ac:dyDescent="0.25">
      <c r="A4500">
        <v>16566</v>
      </c>
      <c r="B4500" t="s">
        <v>12</v>
      </c>
      <c r="C4500">
        <v>9</v>
      </c>
      <c r="D4500">
        <v>0</v>
      </c>
      <c r="E4500">
        <v>0</v>
      </c>
      <c r="F4500" t="s">
        <v>23</v>
      </c>
      <c r="G4500" t="s">
        <v>26</v>
      </c>
      <c r="H4500" t="s">
        <v>15</v>
      </c>
      <c r="I4500">
        <v>75.84</v>
      </c>
      <c r="J4500" s="2">
        <v>21.5</v>
      </c>
      <c r="K4500" t="s">
        <v>24</v>
      </c>
      <c r="L4500">
        <v>0</v>
      </c>
      <c r="N4500">
        <f t="shared" si="287"/>
        <v>21.5</v>
      </c>
      <c r="U4500">
        <f>((C4500-AVERAGE($C$2:$C$5018))/_xlfn.STDEV.P($C$2:$C$5018))</f>
        <v>-1.502489049464967</v>
      </c>
      <c r="V4500">
        <f>((N4500-AVERAGE($N$2:$N$5018))/_xlfn.STDEV.P($N$2:$N$5018))</f>
        <v>-1.0109645394742066</v>
      </c>
      <c r="W4500">
        <f>((I4500-AVERAGE($I$2:$I$5018))/_xlfn.STDEV.P($I$2:$I$5018))</f>
        <v>-0.6687620864666598</v>
      </c>
      <c r="Y4500">
        <f t="shared" si="284"/>
        <v>0</v>
      </c>
      <c r="Z4500">
        <f t="shared" si="285"/>
        <v>0</v>
      </c>
      <c r="AA4500">
        <f t="shared" si="286"/>
        <v>0</v>
      </c>
    </row>
    <row r="4501" spans="1:27" x14ac:dyDescent="0.25">
      <c r="A4501">
        <v>30836</v>
      </c>
      <c r="B4501" t="s">
        <v>17</v>
      </c>
      <c r="C4501">
        <v>53</v>
      </c>
      <c r="D4501">
        <v>0</v>
      </c>
      <c r="E4501">
        <v>0</v>
      </c>
      <c r="F4501" t="s">
        <v>13</v>
      </c>
      <c r="G4501" t="s">
        <v>14</v>
      </c>
      <c r="H4501" t="s">
        <v>15</v>
      </c>
      <c r="I4501">
        <v>85.46</v>
      </c>
      <c r="J4501" s="2">
        <v>30</v>
      </c>
      <c r="K4501" t="s">
        <v>21</v>
      </c>
      <c r="L4501">
        <v>0</v>
      </c>
      <c r="N4501">
        <f t="shared" si="287"/>
        <v>30</v>
      </c>
      <c r="U4501">
        <f>((C4501-AVERAGE($C$2:$C$5018))/_xlfn.STDEV.P($C$2:$C$5018))</f>
        <v>0.43357761656714061</v>
      </c>
      <c r="V4501">
        <f>((N4501-AVERAGE($N$2:$N$5018))/_xlfn.STDEV.P($N$2:$N$5018))</f>
        <v>0.23041113699587149</v>
      </c>
      <c r="W4501">
        <f>((I4501-AVERAGE($I$2:$I$5018))/_xlfn.STDEV.P($I$2:$I$5018))</f>
        <v>-0.45233093446382489</v>
      </c>
      <c r="Y4501">
        <f t="shared" si="284"/>
        <v>0</v>
      </c>
      <c r="Z4501">
        <f t="shared" si="285"/>
        <v>0</v>
      </c>
      <c r="AA4501">
        <f t="shared" si="286"/>
        <v>0</v>
      </c>
    </row>
    <row r="4502" spans="1:27" x14ac:dyDescent="0.25">
      <c r="A4502">
        <v>68060</v>
      </c>
      <c r="B4502" t="s">
        <v>12</v>
      </c>
      <c r="C4502">
        <v>4</v>
      </c>
      <c r="D4502">
        <v>0</v>
      </c>
      <c r="E4502">
        <v>0</v>
      </c>
      <c r="F4502" t="s">
        <v>23</v>
      </c>
      <c r="G4502" t="s">
        <v>26</v>
      </c>
      <c r="H4502" t="s">
        <v>15</v>
      </c>
      <c r="I4502">
        <v>81.33</v>
      </c>
      <c r="J4502" s="2">
        <v>18.600000000000001</v>
      </c>
      <c r="K4502" t="s">
        <v>24</v>
      </c>
      <c r="L4502">
        <v>0</v>
      </c>
      <c r="N4502">
        <f t="shared" si="287"/>
        <v>18.600000000000001</v>
      </c>
      <c r="U4502">
        <f>((C4502-AVERAGE($C$2:$C$5018))/_xlfn.STDEV.P($C$2:$C$5018))</f>
        <v>-1.7224966251504337</v>
      </c>
      <c r="V4502">
        <f>((N4502-AVERAGE($N$2:$N$5018))/_xlfn.STDEV.P($N$2:$N$5018))</f>
        <v>-1.4344927114463508</v>
      </c>
      <c r="W4502">
        <f>((I4502-AVERAGE($I$2:$I$5018))/_xlfn.STDEV.P($I$2:$I$5018))</f>
        <v>-0.54524784275610227</v>
      </c>
      <c r="Y4502">
        <f t="shared" si="284"/>
        <v>0</v>
      </c>
      <c r="Z4502">
        <f t="shared" si="285"/>
        <v>0</v>
      </c>
      <c r="AA4502">
        <f t="shared" si="286"/>
        <v>0</v>
      </c>
    </row>
    <row r="4503" spans="1:27" x14ac:dyDescent="0.25">
      <c r="A4503">
        <v>51958</v>
      </c>
      <c r="B4503" t="s">
        <v>17</v>
      </c>
      <c r="C4503">
        <v>62</v>
      </c>
      <c r="D4503">
        <v>1</v>
      </c>
      <c r="E4503">
        <v>0</v>
      </c>
      <c r="F4503" t="s">
        <v>23</v>
      </c>
      <c r="G4503" t="s">
        <v>14</v>
      </c>
      <c r="H4503" t="s">
        <v>15</v>
      </c>
      <c r="I4503">
        <v>199.78</v>
      </c>
      <c r="J4503" s="2">
        <v>45.2</v>
      </c>
      <c r="K4503" t="s">
        <v>24</v>
      </c>
      <c r="L4503">
        <v>0</v>
      </c>
      <c r="N4503">
        <f t="shared" si="287"/>
        <v>45.2</v>
      </c>
      <c r="U4503">
        <f>((C4503-AVERAGE($C$2:$C$5018))/_xlfn.STDEV.P($C$2:$C$5018))</f>
        <v>0.82959125280098078</v>
      </c>
      <c r="V4503">
        <f>((N4503-AVERAGE($N$2:$N$5018))/_xlfn.STDEV.P($N$2:$N$5018))</f>
        <v>2.4502829349188353</v>
      </c>
      <c r="W4503">
        <f>((I4503-AVERAGE($I$2:$I$5018))/_xlfn.STDEV.P($I$2:$I$5018))</f>
        <v>2.1196450839316134</v>
      </c>
      <c r="Y4503">
        <f t="shared" si="284"/>
        <v>0</v>
      </c>
      <c r="Z4503">
        <f t="shared" si="285"/>
        <v>0</v>
      </c>
      <c r="AA4503">
        <f t="shared" si="286"/>
        <v>0</v>
      </c>
    </row>
    <row r="4504" spans="1:27" x14ac:dyDescent="0.25">
      <c r="A4504">
        <v>45285</v>
      </c>
      <c r="B4504" t="s">
        <v>12</v>
      </c>
      <c r="C4504">
        <v>37</v>
      </c>
      <c r="D4504">
        <v>0</v>
      </c>
      <c r="E4504">
        <v>0</v>
      </c>
      <c r="F4504" t="s">
        <v>13</v>
      </c>
      <c r="G4504" t="s">
        <v>14</v>
      </c>
      <c r="H4504" t="s">
        <v>15</v>
      </c>
      <c r="I4504">
        <v>176.42</v>
      </c>
      <c r="J4504" s="2">
        <v>39.700000000000003</v>
      </c>
      <c r="K4504" t="s">
        <v>24</v>
      </c>
      <c r="L4504">
        <v>0</v>
      </c>
      <c r="N4504">
        <f t="shared" si="287"/>
        <v>39.700000000000003</v>
      </c>
      <c r="U4504">
        <f>((C4504-AVERAGE($C$2:$C$5018))/_xlfn.STDEV.P($C$2:$C$5018))</f>
        <v>-0.27044662562635302</v>
      </c>
      <c r="V4504">
        <f>((N4504-AVERAGE($N$2:$N$5018))/_xlfn.STDEV.P($N$2:$N$5018))</f>
        <v>1.6470398501440788</v>
      </c>
      <c r="W4504">
        <f>((I4504-AVERAGE($I$2:$I$5018))/_xlfn.STDEV.P($I$2:$I$5018))</f>
        <v>1.5940908520411525</v>
      </c>
      <c r="Y4504">
        <f t="shared" si="284"/>
        <v>0</v>
      </c>
      <c r="Z4504">
        <f t="shared" si="285"/>
        <v>0</v>
      </c>
      <c r="AA4504">
        <f t="shared" si="286"/>
        <v>0</v>
      </c>
    </row>
    <row r="4505" spans="1:27" x14ac:dyDescent="0.25">
      <c r="A4505">
        <v>19271</v>
      </c>
      <c r="B4505" t="s">
        <v>17</v>
      </c>
      <c r="C4505">
        <v>82</v>
      </c>
      <c r="D4505">
        <v>1</v>
      </c>
      <c r="E4505">
        <v>1</v>
      </c>
      <c r="F4505" t="s">
        <v>13</v>
      </c>
      <c r="G4505" t="s">
        <v>18</v>
      </c>
      <c r="H4505" t="s">
        <v>15</v>
      </c>
      <c r="I4505">
        <v>101.56</v>
      </c>
      <c r="J4505" s="2">
        <v>31.5</v>
      </c>
      <c r="K4505" t="s">
        <v>21</v>
      </c>
      <c r="L4505">
        <v>0</v>
      </c>
      <c r="N4505">
        <f t="shared" si="287"/>
        <v>31.5</v>
      </c>
      <c r="U4505">
        <f>((C4505-AVERAGE($C$2:$C$5018))/_xlfn.STDEV.P($C$2:$C$5018))</f>
        <v>1.7096215555428478</v>
      </c>
      <c r="V4505">
        <f>((N4505-AVERAGE($N$2:$N$5018))/_xlfn.STDEV.P($N$2:$N$5018))</f>
        <v>0.44947743284353231</v>
      </c>
      <c r="W4505">
        <f>((I4505-AVERAGE($I$2:$I$5018))/_xlfn.STDEV.P($I$2:$I$5018))</f>
        <v>-9.0112478409183766E-2</v>
      </c>
      <c r="Y4505">
        <f t="shared" si="284"/>
        <v>0</v>
      </c>
      <c r="Z4505">
        <f t="shared" si="285"/>
        <v>0</v>
      </c>
      <c r="AA4505">
        <f t="shared" si="286"/>
        <v>0</v>
      </c>
    </row>
    <row r="4506" spans="1:27" x14ac:dyDescent="0.25">
      <c r="A4506">
        <v>6576</v>
      </c>
      <c r="B4506" t="s">
        <v>17</v>
      </c>
      <c r="C4506">
        <v>33</v>
      </c>
      <c r="D4506">
        <v>0</v>
      </c>
      <c r="E4506">
        <v>0</v>
      </c>
      <c r="F4506" t="s">
        <v>13</v>
      </c>
      <c r="G4506" t="s">
        <v>14</v>
      </c>
      <c r="H4506" t="s">
        <v>15</v>
      </c>
      <c r="I4506">
        <v>84.48</v>
      </c>
      <c r="J4506" s="2">
        <v>23.2</v>
      </c>
      <c r="K4506" t="s">
        <v>16</v>
      </c>
      <c r="L4506">
        <v>0</v>
      </c>
      <c r="N4506">
        <f t="shared" si="287"/>
        <v>23.2</v>
      </c>
      <c r="U4506">
        <f>((C4506-AVERAGE($C$2:$C$5018))/_xlfn.STDEV.P($C$2:$C$5018))</f>
        <v>-0.44645268617472644</v>
      </c>
      <c r="V4506">
        <f>((N4506-AVERAGE($N$2:$N$5018))/_xlfn.STDEV.P($N$2:$N$5018))</f>
        <v>-0.76268940418019116</v>
      </c>
      <c r="W4506">
        <f>((I4506-AVERAGE($I$2:$I$5018))/_xlfn.STDEV.P($I$2:$I$5018))</f>
        <v>-0.4743790143975854</v>
      </c>
      <c r="Y4506">
        <f t="shared" si="284"/>
        <v>0</v>
      </c>
      <c r="Z4506">
        <f t="shared" si="285"/>
        <v>0</v>
      </c>
      <c r="AA4506">
        <f t="shared" si="286"/>
        <v>0</v>
      </c>
    </row>
    <row r="4507" spans="1:27" x14ac:dyDescent="0.25">
      <c r="A4507">
        <v>6850</v>
      </c>
      <c r="B4507" t="s">
        <v>12</v>
      </c>
      <c r="C4507">
        <v>3</v>
      </c>
      <c r="D4507">
        <v>0</v>
      </c>
      <c r="E4507">
        <v>0</v>
      </c>
      <c r="F4507" t="s">
        <v>23</v>
      </c>
      <c r="G4507" t="s">
        <v>26</v>
      </c>
      <c r="H4507" t="s">
        <v>15</v>
      </c>
      <c r="I4507">
        <v>93.21</v>
      </c>
      <c r="J4507" s="2">
        <v>27.3</v>
      </c>
      <c r="K4507" t="s">
        <v>24</v>
      </c>
      <c r="L4507">
        <v>0</v>
      </c>
      <c r="N4507">
        <f t="shared" si="287"/>
        <v>27.3</v>
      </c>
      <c r="U4507">
        <f>((C4507-AVERAGE($C$2:$C$5018))/_xlfn.STDEV.P($C$2:$C$5018))</f>
        <v>-1.7664981402875271</v>
      </c>
      <c r="V4507">
        <f>((N4507-AVERAGE($N$2:$N$5018))/_xlfn.STDEV.P($N$2:$N$5018))</f>
        <v>-0.16390819552991795</v>
      </c>
      <c r="W4507">
        <f>((I4507-AVERAGE($I$2:$I$5018))/_xlfn.STDEV.P($I$2:$I$5018))</f>
        <v>-0.27797111866112506</v>
      </c>
      <c r="Y4507">
        <f t="shared" si="284"/>
        <v>0</v>
      </c>
      <c r="Z4507">
        <f t="shared" si="285"/>
        <v>0</v>
      </c>
      <c r="AA4507">
        <f t="shared" si="286"/>
        <v>0</v>
      </c>
    </row>
    <row r="4508" spans="1:27" x14ac:dyDescent="0.25">
      <c r="A4508">
        <v>25798</v>
      </c>
      <c r="B4508" t="s">
        <v>12</v>
      </c>
      <c r="C4508">
        <v>14</v>
      </c>
      <c r="D4508">
        <v>0</v>
      </c>
      <c r="E4508">
        <v>0</v>
      </c>
      <c r="F4508" t="s">
        <v>23</v>
      </c>
      <c r="G4508" t="s">
        <v>14</v>
      </c>
      <c r="H4508" t="s">
        <v>15</v>
      </c>
      <c r="I4508">
        <v>72.88</v>
      </c>
      <c r="J4508" s="2">
        <v>26.5</v>
      </c>
      <c r="K4508" t="s">
        <v>21</v>
      </c>
      <c r="L4508">
        <v>0</v>
      </c>
      <c r="N4508">
        <f t="shared" si="287"/>
        <v>26.5</v>
      </c>
      <c r="U4508">
        <f>((C4508-AVERAGE($C$2:$C$5018))/_xlfn.STDEV.P($C$2:$C$5018))</f>
        <v>-1.2824814737795001</v>
      </c>
      <c r="V4508">
        <f>((N4508-AVERAGE($N$2:$N$5018))/_xlfn.STDEV.P($N$2:$N$5018))</f>
        <v>-0.28074355331533718</v>
      </c>
      <c r="W4508">
        <f>((I4508-AVERAGE($I$2:$I$5018))/_xlfn.STDEV.P($I$2:$I$5018))</f>
        <v>-0.735356287082917</v>
      </c>
      <c r="Y4508">
        <f t="shared" si="284"/>
        <v>0</v>
      </c>
      <c r="Z4508">
        <f t="shared" si="285"/>
        <v>0</v>
      </c>
      <c r="AA4508">
        <f t="shared" si="286"/>
        <v>0</v>
      </c>
    </row>
    <row r="4509" spans="1:27" x14ac:dyDescent="0.25">
      <c r="A4509">
        <v>28611</v>
      </c>
      <c r="B4509" t="s">
        <v>12</v>
      </c>
      <c r="C4509">
        <v>16</v>
      </c>
      <c r="D4509">
        <v>0</v>
      </c>
      <c r="E4509">
        <v>0</v>
      </c>
      <c r="F4509" t="s">
        <v>23</v>
      </c>
      <c r="G4509" t="s">
        <v>14</v>
      </c>
      <c r="H4509" t="s">
        <v>15</v>
      </c>
      <c r="I4509">
        <v>84.1</v>
      </c>
      <c r="J4509" s="2">
        <v>19.3</v>
      </c>
      <c r="K4509" t="s">
        <v>24</v>
      </c>
      <c r="L4509">
        <v>0</v>
      </c>
      <c r="N4509">
        <f t="shared" si="287"/>
        <v>19.3</v>
      </c>
      <c r="U4509">
        <f>((C4509-AVERAGE($C$2:$C$5018))/_xlfn.STDEV.P($C$2:$C$5018))</f>
        <v>-1.1944784435053135</v>
      </c>
      <c r="V4509">
        <f>((N4509-AVERAGE($N$2:$N$5018))/_xlfn.STDEV.P($N$2:$N$5018))</f>
        <v>-1.3322617733841091</v>
      </c>
      <c r="W4509">
        <f>((I4509-AVERAGE($I$2:$I$5018))/_xlfn.STDEV.P($I$2:$I$5018))</f>
        <v>-0.48292826988210513</v>
      </c>
      <c r="Y4509">
        <f t="shared" si="284"/>
        <v>0</v>
      </c>
      <c r="Z4509">
        <f t="shared" si="285"/>
        <v>0</v>
      </c>
      <c r="AA4509">
        <f t="shared" si="286"/>
        <v>0</v>
      </c>
    </row>
    <row r="4510" spans="1:27" x14ac:dyDescent="0.25">
      <c r="A4510">
        <v>15061</v>
      </c>
      <c r="B4510" t="s">
        <v>12</v>
      </c>
      <c r="C4510">
        <v>40</v>
      </c>
      <c r="D4510">
        <v>0</v>
      </c>
      <c r="E4510">
        <v>0</v>
      </c>
      <c r="F4510" t="s">
        <v>13</v>
      </c>
      <c r="G4510" t="s">
        <v>25</v>
      </c>
      <c r="H4510" t="s">
        <v>19</v>
      </c>
      <c r="I4510">
        <v>72.84</v>
      </c>
      <c r="J4510" s="2">
        <v>26.1</v>
      </c>
      <c r="K4510" t="s">
        <v>24</v>
      </c>
      <c r="L4510">
        <v>0</v>
      </c>
      <c r="N4510">
        <f t="shared" si="287"/>
        <v>26.1</v>
      </c>
      <c r="U4510">
        <f>((C4510-AVERAGE($C$2:$C$5018))/_xlfn.STDEV.P($C$2:$C$5018))</f>
        <v>-0.13844208021507295</v>
      </c>
      <c r="V4510">
        <f>((N4510-AVERAGE($N$2:$N$5018))/_xlfn.STDEV.P($N$2:$N$5018))</f>
        <v>-0.33916123220804656</v>
      </c>
      <c r="W4510">
        <f>((I4510-AVERAGE($I$2:$I$5018))/_xlfn.STDEV.P($I$2:$I$5018))</f>
        <v>-0.73625620871286623</v>
      </c>
      <c r="Y4510">
        <f t="shared" si="284"/>
        <v>0</v>
      </c>
      <c r="Z4510">
        <f t="shared" si="285"/>
        <v>0</v>
      </c>
      <c r="AA4510">
        <f t="shared" si="286"/>
        <v>0</v>
      </c>
    </row>
    <row r="4511" spans="1:27" x14ac:dyDescent="0.25">
      <c r="A4511">
        <v>40323</v>
      </c>
      <c r="B4511" t="s">
        <v>17</v>
      </c>
      <c r="C4511">
        <v>18</v>
      </c>
      <c r="D4511">
        <v>0</v>
      </c>
      <c r="E4511">
        <v>0</v>
      </c>
      <c r="F4511" t="s">
        <v>23</v>
      </c>
      <c r="G4511" t="s">
        <v>14</v>
      </c>
      <c r="H4511" t="s">
        <v>15</v>
      </c>
      <c r="I4511">
        <v>70.89</v>
      </c>
      <c r="J4511" s="2">
        <v>19.8</v>
      </c>
      <c r="K4511" t="s">
        <v>21</v>
      </c>
      <c r="L4511">
        <v>0</v>
      </c>
      <c r="N4511">
        <f t="shared" si="287"/>
        <v>19.8</v>
      </c>
      <c r="U4511">
        <f>((C4511-AVERAGE($C$2:$C$5018))/_xlfn.STDEV.P($C$2:$C$5018))</f>
        <v>-1.1064754132311267</v>
      </c>
      <c r="V4511">
        <f>((N4511-AVERAGE($N$2:$N$5018))/_xlfn.STDEV.P($N$2:$N$5018))</f>
        <v>-1.2592396747682222</v>
      </c>
      <c r="W4511">
        <f>((I4511-AVERAGE($I$2:$I$5018))/_xlfn.STDEV.P($I$2:$I$5018))</f>
        <v>-0.78012738817290039</v>
      </c>
      <c r="Y4511">
        <f t="shared" si="284"/>
        <v>0</v>
      </c>
      <c r="Z4511">
        <f t="shared" si="285"/>
        <v>0</v>
      </c>
      <c r="AA4511">
        <f t="shared" si="286"/>
        <v>0</v>
      </c>
    </row>
    <row r="4512" spans="1:27" x14ac:dyDescent="0.25">
      <c r="A4512">
        <v>40842</v>
      </c>
      <c r="B4512" t="s">
        <v>17</v>
      </c>
      <c r="C4512">
        <v>29</v>
      </c>
      <c r="D4512">
        <v>0</v>
      </c>
      <c r="E4512">
        <v>0</v>
      </c>
      <c r="F4512" t="s">
        <v>13</v>
      </c>
      <c r="G4512" t="s">
        <v>14</v>
      </c>
      <c r="H4512" t="s">
        <v>19</v>
      </c>
      <c r="I4512">
        <v>108.14</v>
      </c>
      <c r="J4512" s="2">
        <v>25.1</v>
      </c>
      <c r="K4512" t="s">
        <v>16</v>
      </c>
      <c r="L4512">
        <v>0</v>
      </c>
      <c r="N4512">
        <f t="shared" si="287"/>
        <v>25.1</v>
      </c>
      <c r="U4512">
        <f>((C4512-AVERAGE($C$2:$C$5018))/_xlfn.STDEV.P($C$2:$C$5018))</f>
        <v>-0.62245874672309986</v>
      </c>
      <c r="V4512">
        <f>((N4512-AVERAGE($N$2:$N$5018))/_xlfn.STDEV.P($N$2:$N$5018))</f>
        <v>-0.48520542943982042</v>
      </c>
      <c r="W4512">
        <f>((I4512-AVERAGE($I$2:$I$5018))/_xlfn.STDEV.P($I$2:$I$5018))</f>
        <v>5.7924629717495534E-2</v>
      </c>
      <c r="Y4512">
        <f t="shared" si="284"/>
        <v>0</v>
      </c>
      <c r="Z4512">
        <f t="shared" si="285"/>
        <v>0</v>
      </c>
      <c r="AA4512">
        <f t="shared" si="286"/>
        <v>0</v>
      </c>
    </row>
    <row r="4513" spans="1:27" x14ac:dyDescent="0.25">
      <c r="A4513">
        <v>23765</v>
      </c>
      <c r="B4513" t="s">
        <v>17</v>
      </c>
      <c r="C4513">
        <v>56</v>
      </c>
      <c r="D4513">
        <v>0</v>
      </c>
      <c r="E4513">
        <v>0</v>
      </c>
      <c r="F4513" t="s">
        <v>13</v>
      </c>
      <c r="G4513" t="s">
        <v>25</v>
      </c>
      <c r="H4513" t="s">
        <v>19</v>
      </c>
      <c r="I4513">
        <v>244.3</v>
      </c>
      <c r="J4513" s="2">
        <v>37.299999999999997</v>
      </c>
      <c r="K4513" t="s">
        <v>21</v>
      </c>
      <c r="L4513">
        <v>0</v>
      </c>
      <c r="N4513">
        <f t="shared" si="287"/>
        <v>37.299999999999997</v>
      </c>
      <c r="U4513">
        <f>((C4513-AVERAGE($C$2:$C$5018))/_xlfn.STDEV.P($C$2:$C$5018))</f>
        <v>0.56558216197842071</v>
      </c>
      <c r="V4513">
        <f>((N4513-AVERAGE($N$2:$N$5018))/_xlfn.STDEV.P($N$2:$N$5018))</f>
        <v>1.2965337767878204</v>
      </c>
      <c r="W4513">
        <f>((I4513-AVERAGE($I$2:$I$5018))/_xlfn.STDEV.P($I$2:$I$5018))</f>
        <v>3.1212578580653161</v>
      </c>
      <c r="Y4513">
        <f t="shared" si="284"/>
        <v>0</v>
      </c>
      <c r="Z4513">
        <f t="shared" si="285"/>
        <v>0</v>
      </c>
      <c r="AA4513">
        <f t="shared" si="286"/>
        <v>0</v>
      </c>
    </row>
    <row r="4514" spans="1:27" x14ac:dyDescent="0.25">
      <c r="A4514">
        <v>66287</v>
      </c>
      <c r="B4514" t="s">
        <v>12</v>
      </c>
      <c r="C4514">
        <v>33</v>
      </c>
      <c r="D4514">
        <v>0</v>
      </c>
      <c r="E4514">
        <v>0</v>
      </c>
      <c r="F4514" t="s">
        <v>13</v>
      </c>
      <c r="G4514" t="s">
        <v>14</v>
      </c>
      <c r="H4514" t="s">
        <v>19</v>
      </c>
      <c r="I4514">
        <v>88.04</v>
      </c>
      <c r="J4514" s="2">
        <v>30.3</v>
      </c>
      <c r="K4514" t="s">
        <v>16</v>
      </c>
      <c r="L4514">
        <v>0</v>
      </c>
      <c r="N4514">
        <f t="shared" si="287"/>
        <v>30.3</v>
      </c>
      <c r="U4514">
        <f>((C4514-AVERAGE($C$2:$C$5018))/_xlfn.STDEV.P($C$2:$C$5018))</f>
        <v>-0.44645268617472644</v>
      </c>
      <c r="V4514">
        <f>((N4514-AVERAGE($N$2:$N$5018))/_xlfn.STDEV.P($N$2:$N$5018))</f>
        <v>0.27422439616540373</v>
      </c>
      <c r="W4514">
        <f>((I4514-AVERAGE($I$2:$I$5018))/_xlfn.STDEV.P($I$2:$I$5018))</f>
        <v>-0.39428598933208714</v>
      </c>
      <c r="Y4514">
        <f t="shared" si="284"/>
        <v>0</v>
      </c>
      <c r="Z4514">
        <f t="shared" si="285"/>
        <v>0</v>
      </c>
      <c r="AA4514">
        <f t="shared" si="286"/>
        <v>0</v>
      </c>
    </row>
    <row r="4515" spans="1:27" x14ac:dyDescent="0.25">
      <c r="A4515">
        <v>50804</v>
      </c>
      <c r="B4515" t="s">
        <v>12</v>
      </c>
      <c r="C4515">
        <v>2</v>
      </c>
      <c r="D4515">
        <v>0</v>
      </c>
      <c r="E4515">
        <v>0</v>
      </c>
      <c r="F4515" t="s">
        <v>23</v>
      </c>
      <c r="G4515" t="s">
        <v>26</v>
      </c>
      <c r="H4515" t="s">
        <v>19</v>
      </c>
      <c r="I4515">
        <v>65.84</v>
      </c>
      <c r="J4515" s="2">
        <v>16.100000000000001</v>
      </c>
      <c r="K4515" t="s">
        <v>24</v>
      </c>
      <c r="L4515">
        <v>0</v>
      </c>
      <c r="N4515">
        <f t="shared" si="287"/>
        <v>16.100000000000001</v>
      </c>
      <c r="U4515">
        <f>((C4515-AVERAGE($C$2:$C$5018))/_xlfn.STDEV.P($C$2:$C$5018))</f>
        <v>-1.8104996554246204</v>
      </c>
      <c r="V4515">
        <f>((N4515-AVERAGE($N$2:$N$5018))/_xlfn.STDEV.P($N$2:$N$5018))</f>
        <v>-1.7996032045257855</v>
      </c>
      <c r="W4515">
        <f>((I4515-AVERAGE($I$2:$I$5018))/_xlfn.STDEV.P($I$2:$I$5018))</f>
        <v>-0.89374249395401439</v>
      </c>
      <c r="Y4515">
        <f t="shared" si="284"/>
        <v>0</v>
      </c>
      <c r="Z4515">
        <f t="shared" si="285"/>
        <v>0</v>
      </c>
      <c r="AA4515">
        <f t="shared" si="286"/>
        <v>0</v>
      </c>
    </row>
    <row r="4516" spans="1:27" x14ac:dyDescent="0.25">
      <c r="A4516">
        <v>25927</v>
      </c>
      <c r="B4516" t="s">
        <v>12</v>
      </c>
      <c r="C4516">
        <v>36</v>
      </c>
      <c r="D4516">
        <v>0</v>
      </c>
      <c r="E4516">
        <v>0</v>
      </c>
      <c r="F4516" t="s">
        <v>13</v>
      </c>
      <c r="G4516" t="s">
        <v>14</v>
      </c>
      <c r="H4516" t="s">
        <v>19</v>
      </c>
      <c r="I4516">
        <v>106.73</v>
      </c>
      <c r="J4516" s="2">
        <v>25.1</v>
      </c>
      <c r="K4516" t="s">
        <v>21</v>
      </c>
      <c r="L4516">
        <v>0</v>
      </c>
      <c r="N4516">
        <f t="shared" si="287"/>
        <v>25.1</v>
      </c>
      <c r="U4516">
        <f>((C4516-AVERAGE($C$2:$C$5018))/_xlfn.STDEV.P($C$2:$C$5018))</f>
        <v>-0.31444814076344635</v>
      </c>
      <c r="V4516">
        <f>((N4516-AVERAGE($N$2:$N$5018))/_xlfn.STDEV.P($N$2:$N$5018))</f>
        <v>-0.48520542943982042</v>
      </c>
      <c r="W4516">
        <f>((I4516-AVERAGE($I$2:$I$5018))/_xlfn.STDEV.P($I$2:$I$5018))</f>
        <v>2.6202392261778607E-2</v>
      </c>
      <c r="Y4516">
        <f t="shared" si="284"/>
        <v>0</v>
      </c>
      <c r="Z4516">
        <f t="shared" si="285"/>
        <v>0</v>
      </c>
      <c r="AA4516">
        <f t="shared" si="286"/>
        <v>0</v>
      </c>
    </row>
    <row r="4517" spans="1:27" x14ac:dyDescent="0.25">
      <c r="A4517">
        <v>41970</v>
      </c>
      <c r="B4517" t="s">
        <v>12</v>
      </c>
      <c r="C4517">
        <v>30</v>
      </c>
      <c r="D4517">
        <v>0</v>
      </c>
      <c r="E4517">
        <v>0</v>
      </c>
      <c r="F4517" t="s">
        <v>23</v>
      </c>
      <c r="G4517" t="s">
        <v>14</v>
      </c>
      <c r="H4517" t="s">
        <v>15</v>
      </c>
      <c r="I4517">
        <v>106.03</v>
      </c>
      <c r="J4517" s="2">
        <v>26.7</v>
      </c>
      <c r="K4517" t="s">
        <v>24</v>
      </c>
      <c r="L4517">
        <v>0</v>
      </c>
      <c r="N4517">
        <f t="shared" si="287"/>
        <v>26.7</v>
      </c>
      <c r="U4517">
        <f>((C4517-AVERAGE($C$2:$C$5018))/_xlfn.STDEV.P($C$2:$C$5018))</f>
        <v>-0.57845723158600648</v>
      </c>
      <c r="V4517">
        <f>((N4517-AVERAGE($N$2:$N$5018))/_xlfn.STDEV.P($N$2:$N$5018))</f>
        <v>-0.25153471386898252</v>
      </c>
      <c r="W4517">
        <f>((I4517-AVERAGE($I$2:$I$5018))/_xlfn.STDEV.P($I$2:$I$5018))</f>
        <v>1.045376373766372E-2</v>
      </c>
      <c r="Y4517">
        <f t="shared" si="284"/>
        <v>0</v>
      </c>
      <c r="Z4517">
        <f t="shared" si="285"/>
        <v>0</v>
      </c>
      <c r="AA4517">
        <f t="shared" si="286"/>
        <v>0</v>
      </c>
    </row>
    <row r="4518" spans="1:27" x14ac:dyDescent="0.25">
      <c r="A4518">
        <v>54206</v>
      </c>
      <c r="B4518" t="s">
        <v>17</v>
      </c>
      <c r="C4518">
        <v>31</v>
      </c>
      <c r="D4518">
        <v>0</v>
      </c>
      <c r="E4518">
        <v>0</v>
      </c>
      <c r="F4518" t="s">
        <v>23</v>
      </c>
      <c r="G4518" t="s">
        <v>25</v>
      </c>
      <c r="H4518" t="s">
        <v>15</v>
      </c>
      <c r="I4518">
        <v>80.88</v>
      </c>
      <c r="J4518" s="2">
        <v>29.3</v>
      </c>
      <c r="K4518" t="s">
        <v>16</v>
      </c>
      <c r="L4518">
        <v>0</v>
      </c>
      <c r="N4518">
        <f t="shared" si="287"/>
        <v>29.3</v>
      </c>
      <c r="U4518">
        <f>((C4518-AVERAGE($C$2:$C$5018))/_xlfn.STDEV.P($C$2:$C$5018))</f>
        <v>-0.5344557164489131</v>
      </c>
      <c r="V4518">
        <f>((N4518-AVERAGE($N$2:$N$5018))/_xlfn.STDEV.P($N$2:$N$5018))</f>
        <v>0.12818019893362984</v>
      </c>
      <c r="W4518">
        <f>((I4518-AVERAGE($I$2:$I$5018))/_xlfn.STDEV.P($I$2:$I$5018))</f>
        <v>-0.55537196109303322</v>
      </c>
      <c r="Y4518">
        <f t="shared" si="284"/>
        <v>0</v>
      </c>
      <c r="Z4518">
        <f t="shared" si="285"/>
        <v>0</v>
      </c>
      <c r="AA4518">
        <f t="shared" si="286"/>
        <v>0</v>
      </c>
    </row>
    <row r="4519" spans="1:27" x14ac:dyDescent="0.25">
      <c r="A4519">
        <v>46691</v>
      </c>
      <c r="B4519" t="s">
        <v>12</v>
      </c>
      <c r="C4519">
        <v>16</v>
      </c>
      <c r="D4519">
        <v>0</v>
      </c>
      <c r="E4519">
        <v>0</v>
      </c>
      <c r="F4519" t="s">
        <v>23</v>
      </c>
      <c r="G4519" t="s">
        <v>26</v>
      </c>
      <c r="H4519" t="s">
        <v>15</v>
      </c>
      <c r="I4519">
        <v>140.1</v>
      </c>
      <c r="J4519" s="2">
        <v>38.700000000000003</v>
      </c>
      <c r="K4519" t="s">
        <v>21</v>
      </c>
      <c r="L4519">
        <v>0</v>
      </c>
      <c r="N4519">
        <f t="shared" si="287"/>
        <v>38.700000000000003</v>
      </c>
      <c r="U4519">
        <f>((C4519-AVERAGE($C$2:$C$5018))/_xlfn.STDEV.P($C$2:$C$5018))</f>
        <v>-1.1944784435053135</v>
      </c>
      <c r="V4519">
        <f>((N4519-AVERAGE($N$2:$N$5018))/_xlfn.STDEV.P($N$2:$N$5018))</f>
        <v>1.5009956529123047</v>
      </c>
      <c r="W4519">
        <f>((I4519-AVERAGE($I$2:$I$5018))/_xlfn.STDEV.P($I$2:$I$5018))</f>
        <v>0.77696201204708071</v>
      </c>
      <c r="Y4519">
        <f t="shared" si="284"/>
        <v>0</v>
      </c>
      <c r="Z4519">
        <f t="shared" si="285"/>
        <v>0</v>
      </c>
      <c r="AA4519">
        <f t="shared" si="286"/>
        <v>0</v>
      </c>
    </row>
    <row r="4520" spans="1:27" x14ac:dyDescent="0.25">
      <c r="A4520">
        <v>37553</v>
      </c>
      <c r="B4520" t="s">
        <v>12</v>
      </c>
      <c r="C4520">
        <v>58</v>
      </c>
      <c r="D4520">
        <v>0</v>
      </c>
      <c r="E4520">
        <v>0</v>
      </c>
      <c r="F4520" t="s">
        <v>13</v>
      </c>
      <c r="G4520" t="s">
        <v>14</v>
      </c>
      <c r="H4520" t="s">
        <v>15</v>
      </c>
      <c r="I4520">
        <v>127.4</v>
      </c>
      <c r="J4520" s="2">
        <v>35.799999999999997</v>
      </c>
      <c r="K4520" t="s">
        <v>16</v>
      </c>
      <c r="L4520">
        <v>0</v>
      </c>
      <c r="N4520">
        <f t="shared" si="287"/>
        <v>35.799999999999997</v>
      </c>
      <c r="U4520">
        <f>((C4520-AVERAGE($C$2:$C$5018))/_xlfn.STDEV.P($C$2:$C$5018))</f>
        <v>0.65358519225260736</v>
      </c>
      <c r="V4520">
        <f>((N4520-AVERAGE($N$2:$N$5018))/_xlfn.STDEV.P($N$2:$N$5018))</f>
        <v>1.0774674809401596</v>
      </c>
      <c r="W4520">
        <f>((I4520-AVERAGE($I$2:$I$5018))/_xlfn.STDEV.P($I$2:$I$5018))</f>
        <v>0.49123689453814062</v>
      </c>
      <c r="Y4520">
        <f t="shared" si="284"/>
        <v>0</v>
      </c>
      <c r="Z4520">
        <f t="shared" si="285"/>
        <v>0</v>
      </c>
      <c r="AA4520">
        <f t="shared" si="286"/>
        <v>0</v>
      </c>
    </row>
    <row r="4521" spans="1:27" x14ac:dyDescent="0.25">
      <c r="A4521">
        <v>27507</v>
      </c>
      <c r="B4521" t="s">
        <v>17</v>
      </c>
      <c r="C4521">
        <v>19</v>
      </c>
      <c r="D4521">
        <v>0</v>
      </c>
      <c r="E4521">
        <v>0</v>
      </c>
      <c r="F4521" t="s">
        <v>23</v>
      </c>
      <c r="G4521" t="s">
        <v>14</v>
      </c>
      <c r="H4521" t="s">
        <v>15</v>
      </c>
      <c r="I4521">
        <v>87.72</v>
      </c>
      <c r="J4521" s="2">
        <v>21.7</v>
      </c>
      <c r="K4521" t="s">
        <v>21</v>
      </c>
      <c r="L4521">
        <v>0</v>
      </c>
      <c r="N4521">
        <f t="shared" si="287"/>
        <v>21.7</v>
      </c>
      <c r="U4521">
        <f>((C4521-AVERAGE($C$2:$C$5018))/_xlfn.STDEV.P($C$2:$C$5018))</f>
        <v>-1.0624738980940334</v>
      </c>
      <c r="V4521">
        <f>((N4521-AVERAGE($N$2:$N$5018))/_xlfn.STDEV.P($N$2:$N$5018))</f>
        <v>-0.98175570002785206</v>
      </c>
      <c r="W4521">
        <f>((I4521-AVERAGE($I$2:$I$5018))/_xlfn.STDEV.P($I$2:$I$5018))</f>
        <v>-0.40148536237168264</v>
      </c>
      <c r="Y4521">
        <f t="shared" si="284"/>
        <v>0</v>
      </c>
      <c r="Z4521">
        <f t="shared" si="285"/>
        <v>0</v>
      </c>
      <c r="AA4521">
        <f t="shared" si="286"/>
        <v>0</v>
      </c>
    </row>
    <row r="4522" spans="1:27" x14ac:dyDescent="0.25">
      <c r="A4522">
        <v>68209</v>
      </c>
      <c r="B4522" t="s">
        <v>12</v>
      </c>
      <c r="C4522">
        <v>47</v>
      </c>
      <c r="D4522">
        <v>0</v>
      </c>
      <c r="E4522">
        <v>0</v>
      </c>
      <c r="F4522" t="s">
        <v>13</v>
      </c>
      <c r="G4522" t="s">
        <v>25</v>
      </c>
      <c r="H4522" t="s">
        <v>19</v>
      </c>
      <c r="I4522">
        <v>58.23</v>
      </c>
      <c r="J4522" s="2">
        <v>31.4</v>
      </c>
      <c r="K4522" t="s">
        <v>16</v>
      </c>
      <c r="L4522">
        <v>0</v>
      </c>
      <c r="N4522">
        <f t="shared" si="287"/>
        <v>31.4</v>
      </c>
      <c r="U4522">
        <f>((C4522-AVERAGE($C$2:$C$5018))/_xlfn.STDEV.P($C$2:$C$5018))</f>
        <v>0.16956852574458051</v>
      </c>
      <c r="V4522">
        <f>((N4522-AVERAGE($N$2:$N$5018))/_xlfn.STDEV.P($N$2:$N$5018))</f>
        <v>0.43487301312035476</v>
      </c>
      <c r="W4522">
        <f>((I4522-AVERAGE($I$2:$I$5018))/_xlfn.STDEV.P($I$2:$I$5018))</f>
        <v>-1.0649525840518914</v>
      </c>
      <c r="Y4522">
        <f t="shared" si="284"/>
        <v>0</v>
      </c>
      <c r="Z4522">
        <f t="shared" si="285"/>
        <v>0</v>
      </c>
      <c r="AA4522">
        <f t="shared" si="286"/>
        <v>0</v>
      </c>
    </row>
    <row r="4523" spans="1:27" x14ac:dyDescent="0.25">
      <c r="A4523">
        <v>42841</v>
      </c>
      <c r="B4523" t="s">
        <v>12</v>
      </c>
      <c r="C4523">
        <v>59</v>
      </c>
      <c r="D4523">
        <v>0</v>
      </c>
      <c r="E4523">
        <v>0</v>
      </c>
      <c r="F4523" t="s">
        <v>13</v>
      </c>
      <c r="G4523" t="s">
        <v>14</v>
      </c>
      <c r="H4523" t="s">
        <v>19</v>
      </c>
      <c r="I4523">
        <v>69.37</v>
      </c>
      <c r="J4523" s="2">
        <v>26.9</v>
      </c>
      <c r="K4523" t="s">
        <v>16</v>
      </c>
      <c r="L4523">
        <v>0</v>
      </c>
      <c r="N4523">
        <f t="shared" si="287"/>
        <v>26.9</v>
      </c>
      <c r="U4523">
        <f>((C4523-AVERAGE($C$2:$C$5018))/_xlfn.STDEV.P($C$2:$C$5018))</f>
        <v>0.69758670738970074</v>
      </c>
      <c r="V4523">
        <f>((N4523-AVERAGE($N$2:$N$5018))/_xlfn.STDEV.P($N$2:$N$5018))</f>
        <v>-0.22232587442262783</v>
      </c>
      <c r="W4523">
        <f>((I4523-AVERAGE($I$2:$I$5018))/_xlfn.STDEV.P($I$2:$I$5018))</f>
        <v>-0.81432441011097823</v>
      </c>
      <c r="Y4523">
        <f t="shared" si="284"/>
        <v>0</v>
      </c>
      <c r="Z4523">
        <f t="shared" si="285"/>
        <v>0</v>
      </c>
      <c r="AA4523">
        <f t="shared" si="286"/>
        <v>0</v>
      </c>
    </row>
    <row r="4524" spans="1:27" x14ac:dyDescent="0.25">
      <c r="A4524">
        <v>51889</v>
      </c>
      <c r="B4524" t="s">
        <v>17</v>
      </c>
      <c r="C4524">
        <v>40</v>
      </c>
      <c r="D4524">
        <v>0</v>
      </c>
      <c r="E4524">
        <v>0</v>
      </c>
      <c r="F4524" t="s">
        <v>13</v>
      </c>
      <c r="G4524" t="s">
        <v>14</v>
      </c>
      <c r="H4524" t="s">
        <v>15</v>
      </c>
      <c r="I4524">
        <v>58.64</v>
      </c>
      <c r="J4524" s="2">
        <v>33</v>
      </c>
      <c r="K4524" t="s">
        <v>21</v>
      </c>
      <c r="L4524">
        <v>0</v>
      </c>
      <c r="N4524">
        <f t="shared" si="287"/>
        <v>33</v>
      </c>
      <c r="U4524">
        <f>((C4524-AVERAGE($C$2:$C$5018))/_xlfn.STDEV.P($C$2:$C$5018))</f>
        <v>-0.13844208021507295</v>
      </c>
      <c r="V4524">
        <f>((N4524-AVERAGE($N$2:$N$5018))/_xlfn.STDEV.P($N$2:$N$5018))</f>
        <v>0.66854372869119316</v>
      </c>
      <c r="W4524">
        <f>((I4524-AVERAGE($I$2:$I$5018))/_xlfn.STDEV.P($I$2:$I$5018))</f>
        <v>-1.0557283873449099</v>
      </c>
      <c r="Y4524">
        <f t="shared" ref="Y4524:Y4586" si="288">IF(AND(C4524&lt;3,OR(K4524="smokes",K4524="formerly smoked")),1,0)</f>
        <v>0</v>
      </c>
      <c r="Z4524">
        <f t="shared" ref="Z4524:Z4586" si="289">IF(OR(N4524&lt;0,N4524&gt;100),1,0)</f>
        <v>0</v>
      </c>
      <c r="AA4524">
        <f t="shared" si="286"/>
        <v>0</v>
      </c>
    </row>
    <row r="4525" spans="1:27" x14ac:dyDescent="0.25">
      <c r="A4525">
        <v>72725</v>
      </c>
      <c r="B4525" t="s">
        <v>17</v>
      </c>
      <c r="C4525">
        <v>26</v>
      </c>
      <c r="D4525">
        <v>0</v>
      </c>
      <c r="E4525">
        <v>0</v>
      </c>
      <c r="F4525" t="s">
        <v>23</v>
      </c>
      <c r="G4525" t="s">
        <v>25</v>
      </c>
      <c r="H4525" t="s">
        <v>15</v>
      </c>
      <c r="I4525">
        <v>59.67</v>
      </c>
      <c r="J4525" s="2">
        <v>24.5</v>
      </c>
      <c r="K4525" t="s">
        <v>22</v>
      </c>
      <c r="L4525">
        <v>0</v>
      </c>
      <c r="N4525">
        <f t="shared" si="287"/>
        <v>24.5</v>
      </c>
      <c r="U4525">
        <f>((C4525-AVERAGE($C$2:$C$5018))/_xlfn.STDEV.P($C$2:$C$5018))</f>
        <v>-0.7544632921343799</v>
      </c>
      <c r="V4525">
        <f>((N4525-AVERAGE($N$2:$N$5018))/_xlfn.STDEV.P($N$2:$N$5018))</f>
        <v>-0.57283194777888502</v>
      </c>
      <c r="W4525">
        <f>((I4525-AVERAGE($I$2:$I$5018))/_xlfn.STDEV.P($I$2:$I$5018))</f>
        <v>-1.0325554053737123</v>
      </c>
      <c r="Y4525">
        <f t="shared" si="288"/>
        <v>0</v>
      </c>
      <c r="Z4525">
        <f t="shared" si="289"/>
        <v>0</v>
      </c>
      <c r="AA4525">
        <f t="shared" si="286"/>
        <v>0</v>
      </c>
    </row>
    <row r="4526" spans="1:27" x14ac:dyDescent="0.25">
      <c r="A4526">
        <v>18605</v>
      </c>
      <c r="B4526" t="s">
        <v>17</v>
      </c>
      <c r="C4526">
        <v>17</v>
      </c>
      <c r="D4526">
        <v>0</v>
      </c>
      <c r="E4526">
        <v>0</v>
      </c>
      <c r="F4526" t="s">
        <v>23</v>
      </c>
      <c r="G4526" t="s">
        <v>27</v>
      </c>
      <c r="H4526" t="s">
        <v>15</v>
      </c>
      <c r="I4526">
        <v>78.08</v>
      </c>
      <c r="J4526" s="2">
        <v>44.9</v>
      </c>
      <c r="K4526" t="s">
        <v>21</v>
      </c>
      <c r="L4526">
        <v>0</v>
      </c>
      <c r="N4526">
        <f t="shared" si="287"/>
        <v>44.9</v>
      </c>
      <c r="U4526">
        <f>((C4526-AVERAGE($C$2:$C$5018))/_xlfn.STDEV.P($C$2:$C$5018))</f>
        <v>-1.1504769283682201</v>
      </c>
      <c r="V4526">
        <f>((N4526-AVERAGE($N$2:$N$5018))/_xlfn.STDEV.P($N$2:$N$5018))</f>
        <v>2.4064696757493023</v>
      </c>
      <c r="W4526">
        <f>((I4526-AVERAGE($I$2:$I$5018))/_xlfn.STDEV.P($I$2:$I$5018))</f>
        <v>-0.6183664751894925</v>
      </c>
      <c r="Y4526">
        <f t="shared" si="288"/>
        <v>0</v>
      </c>
      <c r="Z4526">
        <f t="shared" si="289"/>
        <v>0</v>
      </c>
      <c r="AA4526">
        <f t="shared" si="286"/>
        <v>0</v>
      </c>
    </row>
    <row r="4527" spans="1:27" x14ac:dyDescent="0.25">
      <c r="A4527">
        <v>23599</v>
      </c>
      <c r="B4527" t="s">
        <v>17</v>
      </c>
      <c r="C4527">
        <v>30</v>
      </c>
      <c r="D4527">
        <v>0</v>
      </c>
      <c r="E4527">
        <v>0</v>
      </c>
      <c r="F4527" t="s">
        <v>23</v>
      </c>
      <c r="G4527" t="s">
        <v>14</v>
      </c>
      <c r="H4527" t="s">
        <v>15</v>
      </c>
      <c r="I4527">
        <v>105.08</v>
      </c>
      <c r="J4527" s="2">
        <v>25.5</v>
      </c>
      <c r="K4527" t="s">
        <v>21</v>
      </c>
      <c r="L4527">
        <v>0</v>
      </c>
      <c r="N4527">
        <f t="shared" si="287"/>
        <v>25.5</v>
      </c>
      <c r="U4527">
        <f>((C4527-AVERAGE($C$2:$C$5018))/_xlfn.STDEV.P($C$2:$C$5018))</f>
        <v>-0.57845723158600648</v>
      </c>
      <c r="V4527">
        <f>((N4527-AVERAGE($N$2:$N$5018))/_xlfn.STDEV.P($N$2:$N$5018))</f>
        <v>-0.4267877505471111</v>
      </c>
      <c r="W4527">
        <f>((I4527-AVERAGE($I$2:$I$5018))/_xlfn.STDEV.P($I$2:$I$5018))</f>
        <v>-1.0919374973635033E-2</v>
      </c>
      <c r="Y4527">
        <f t="shared" si="288"/>
        <v>0</v>
      </c>
      <c r="Z4527">
        <f t="shared" si="289"/>
        <v>0</v>
      </c>
      <c r="AA4527">
        <f t="shared" si="286"/>
        <v>0</v>
      </c>
    </row>
    <row r="4528" spans="1:27" x14ac:dyDescent="0.25">
      <c r="A4528">
        <v>45530</v>
      </c>
      <c r="B4528" t="s">
        <v>17</v>
      </c>
      <c r="C4528">
        <v>19</v>
      </c>
      <c r="D4528">
        <v>0</v>
      </c>
      <c r="E4528">
        <v>0</v>
      </c>
      <c r="F4528" t="s">
        <v>23</v>
      </c>
      <c r="G4528" t="s">
        <v>14</v>
      </c>
      <c r="H4528" t="s">
        <v>15</v>
      </c>
      <c r="I4528">
        <v>89.3</v>
      </c>
      <c r="J4528" s="2">
        <v>22.1</v>
      </c>
      <c r="K4528" t="s">
        <v>21</v>
      </c>
      <c r="L4528">
        <v>0</v>
      </c>
      <c r="N4528">
        <f t="shared" si="287"/>
        <v>22.1</v>
      </c>
      <c r="U4528">
        <f>((C4528-AVERAGE($C$2:$C$5018))/_xlfn.STDEV.P($C$2:$C$5018))</f>
        <v>-1.0624738980940334</v>
      </c>
      <c r="V4528">
        <f>((N4528-AVERAGE($N$2:$N$5018))/_xlfn.STDEV.P($N$2:$N$5018))</f>
        <v>-0.92333802113514218</v>
      </c>
      <c r="W4528">
        <f>((I4528-AVERAGE($I$2:$I$5018))/_xlfn.STDEV.P($I$2:$I$5018))</f>
        <v>-0.36593845798868063</v>
      </c>
      <c r="Y4528">
        <f t="shared" si="288"/>
        <v>0</v>
      </c>
      <c r="Z4528">
        <f t="shared" si="289"/>
        <v>0</v>
      </c>
      <c r="AA4528">
        <f t="shared" si="286"/>
        <v>0</v>
      </c>
    </row>
    <row r="4529" spans="1:27" x14ac:dyDescent="0.25">
      <c r="A4529">
        <v>56425</v>
      </c>
      <c r="B4529" t="s">
        <v>17</v>
      </c>
      <c r="C4529">
        <v>78</v>
      </c>
      <c r="D4529">
        <v>0</v>
      </c>
      <c r="E4529">
        <v>0</v>
      </c>
      <c r="F4529" t="s">
        <v>13</v>
      </c>
      <c r="G4529" t="s">
        <v>25</v>
      </c>
      <c r="H4529" t="s">
        <v>19</v>
      </c>
      <c r="I4529">
        <v>61.38</v>
      </c>
      <c r="J4529" s="2">
        <v>24.3</v>
      </c>
      <c r="K4529" t="s">
        <v>24</v>
      </c>
      <c r="L4529">
        <v>0</v>
      </c>
      <c r="N4529">
        <f t="shared" si="287"/>
        <v>24.3</v>
      </c>
      <c r="U4529">
        <f>((C4529-AVERAGE($C$2:$C$5018))/_xlfn.STDEV.P($C$2:$C$5018))</f>
        <v>1.5336154949944745</v>
      </c>
      <c r="V4529">
        <f>((N4529-AVERAGE($N$2:$N$5018))/_xlfn.STDEV.P($N$2:$N$5018))</f>
        <v>-0.60204078722523968</v>
      </c>
      <c r="W4529">
        <f>((I4529-AVERAGE($I$2:$I$5018))/_xlfn.STDEV.P($I$2:$I$5018))</f>
        <v>-0.99408375569337459</v>
      </c>
      <c r="Y4529">
        <f t="shared" si="288"/>
        <v>0</v>
      </c>
      <c r="Z4529">
        <f t="shared" si="289"/>
        <v>0</v>
      </c>
      <c r="AA4529">
        <f t="shared" si="286"/>
        <v>0</v>
      </c>
    </row>
    <row r="4530" spans="1:27" x14ac:dyDescent="0.25">
      <c r="A4530">
        <v>69972</v>
      </c>
      <c r="B4530" t="s">
        <v>17</v>
      </c>
      <c r="C4530">
        <v>55</v>
      </c>
      <c r="D4530">
        <v>0</v>
      </c>
      <c r="E4530">
        <v>0</v>
      </c>
      <c r="F4530" t="s">
        <v>13</v>
      </c>
      <c r="G4530" t="s">
        <v>14</v>
      </c>
      <c r="H4530" t="s">
        <v>19</v>
      </c>
      <c r="I4530">
        <v>56.11</v>
      </c>
      <c r="J4530" s="2">
        <v>32.4</v>
      </c>
      <c r="K4530" t="s">
        <v>16</v>
      </c>
      <c r="L4530">
        <v>0</v>
      </c>
      <c r="N4530">
        <f t="shared" si="287"/>
        <v>32.4</v>
      </c>
      <c r="U4530">
        <f>((C4530-AVERAGE($C$2:$C$5018))/_xlfn.STDEV.P($C$2:$C$5018))</f>
        <v>0.52158064684132732</v>
      </c>
      <c r="V4530">
        <f>((N4530-AVERAGE($N$2:$N$5018))/_xlfn.STDEV.P($N$2:$N$5018))</f>
        <v>0.58091721035212862</v>
      </c>
      <c r="W4530">
        <f>((I4530-AVERAGE($I$2:$I$5018))/_xlfn.STDEV.P($I$2:$I$5018))</f>
        <v>-1.1126484304392106</v>
      </c>
      <c r="Y4530">
        <f t="shared" si="288"/>
        <v>0</v>
      </c>
      <c r="Z4530">
        <f t="shared" si="289"/>
        <v>0</v>
      </c>
      <c r="AA4530">
        <f t="shared" si="286"/>
        <v>0</v>
      </c>
    </row>
    <row r="4531" spans="1:27" x14ac:dyDescent="0.25">
      <c r="A4531">
        <v>5774</v>
      </c>
      <c r="B4531" t="s">
        <v>12</v>
      </c>
      <c r="C4531">
        <v>59</v>
      </c>
      <c r="D4531">
        <v>0</v>
      </c>
      <c r="E4531">
        <v>0</v>
      </c>
      <c r="F4531" t="s">
        <v>13</v>
      </c>
      <c r="G4531" t="s">
        <v>14</v>
      </c>
      <c r="H4531" t="s">
        <v>15</v>
      </c>
      <c r="I4531">
        <v>223.16</v>
      </c>
      <c r="J4531" s="2" t="s">
        <v>20</v>
      </c>
      <c r="K4531" t="s">
        <v>24</v>
      </c>
      <c r="L4531">
        <v>0</v>
      </c>
      <c r="N4531">
        <f t="shared" si="287"/>
        <v>28.422259136212656</v>
      </c>
      <c r="U4531">
        <f>((C4531-AVERAGE($C$2:$C$5018))/_xlfn.STDEV.P($C$2:$C$5018))</f>
        <v>0.69758670738970074</v>
      </c>
      <c r="V4531">
        <f>((N4531-AVERAGE($N$2:$N$5018))/_xlfn.STDEV.P($N$2:$N$5018))</f>
        <v>-8.7608957167494772E-6</v>
      </c>
      <c r="W4531">
        <f>((I4531-AVERAGE($I$2:$I$5018))/_xlfn.STDEV.P($I$2:$I$5018))</f>
        <v>2.6456492766370481</v>
      </c>
      <c r="Y4531">
        <f t="shared" si="288"/>
        <v>0</v>
      </c>
      <c r="Z4531">
        <f t="shared" si="289"/>
        <v>0</v>
      </c>
      <c r="AA4531">
        <f t="shared" si="286"/>
        <v>0</v>
      </c>
    </row>
    <row r="4532" spans="1:27" x14ac:dyDescent="0.25">
      <c r="A4532">
        <v>13307</v>
      </c>
      <c r="B4532" t="s">
        <v>12</v>
      </c>
      <c r="C4532">
        <v>57</v>
      </c>
      <c r="D4532">
        <v>0</v>
      </c>
      <c r="E4532">
        <v>0</v>
      </c>
      <c r="F4532" t="s">
        <v>13</v>
      </c>
      <c r="G4532" t="s">
        <v>25</v>
      </c>
      <c r="H4532" t="s">
        <v>15</v>
      </c>
      <c r="I4532">
        <v>75.53</v>
      </c>
      <c r="J4532" s="2">
        <v>33.1</v>
      </c>
      <c r="K4532" t="s">
        <v>16</v>
      </c>
      <c r="L4532">
        <v>0</v>
      </c>
      <c r="N4532">
        <f t="shared" si="287"/>
        <v>33.1</v>
      </c>
      <c r="U4532">
        <f>((C4532-AVERAGE($C$2:$C$5018))/_xlfn.STDEV.P($C$2:$C$5018))</f>
        <v>0.60958367711551409</v>
      </c>
      <c r="V4532">
        <f>((N4532-AVERAGE($N$2:$N$5018))/_xlfn.STDEV.P($N$2:$N$5018))</f>
        <v>0.68314814841437077</v>
      </c>
      <c r="W4532">
        <f>((I4532-AVERAGE($I$2:$I$5018))/_xlfn.STDEV.P($I$2:$I$5018))</f>
        <v>-0.67573647909876788</v>
      </c>
      <c r="Y4532">
        <f t="shared" si="288"/>
        <v>0</v>
      </c>
      <c r="Z4532">
        <f t="shared" si="289"/>
        <v>0</v>
      </c>
      <c r="AA4532">
        <f t="shared" si="286"/>
        <v>0</v>
      </c>
    </row>
    <row r="4533" spans="1:27" x14ac:dyDescent="0.25">
      <c r="A4533">
        <v>72188</v>
      </c>
      <c r="B4533" t="s">
        <v>12</v>
      </c>
      <c r="C4533">
        <v>33</v>
      </c>
      <c r="D4533">
        <v>0</v>
      </c>
      <c r="E4533">
        <v>0</v>
      </c>
      <c r="F4533" t="s">
        <v>23</v>
      </c>
      <c r="G4533" t="s">
        <v>14</v>
      </c>
      <c r="H4533" t="s">
        <v>15</v>
      </c>
      <c r="I4533">
        <v>107.47</v>
      </c>
      <c r="J4533" s="2">
        <v>26.7</v>
      </c>
      <c r="K4533" t="s">
        <v>21</v>
      </c>
      <c r="L4533">
        <v>0</v>
      </c>
      <c r="N4533">
        <f t="shared" si="287"/>
        <v>26.7</v>
      </c>
      <c r="U4533">
        <f>((C4533-AVERAGE($C$2:$C$5018))/_xlfn.STDEV.P($C$2:$C$5018))</f>
        <v>-0.44645268617472644</v>
      </c>
      <c r="V4533">
        <f>((N4533-AVERAGE($N$2:$N$5018))/_xlfn.STDEV.P($N$2:$N$5018))</f>
        <v>-0.25153471386898252</v>
      </c>
      <c r="W4533">
        <f>((I4533-AVERAGE($I$2:$I$5018))/_xlfn.STDEV.P($I$2:$I$5018))</f>
        <v>4.2850942415842731E-2</v>
      </c>
      <c r="Y4533">
        <f t="shared" si="288"/>
        <v>0</v>
      </c>
      <c r="Z4533">
        <f t="shared" si="289"/>
        <v>0</v>
      </c>
      <c r="AA4533">
        <f t="shared" si="286"/>
        <v>0</v>
      </c>
    </row>
    <row r="4534" spans="1:27" x14ac:dyDescent="0.25">
      <c r="A4534">
        <v>60226</v>
      </c>
      <c r="B4534" t="s">
        <v>17</v>
      </c>
      <c r="C4534">
        <v>35</v>
      </c>
      <c r="D4534">
        <v>0</v>
      </c>
      <c r="E4534">
        <v>0</v>
      </c>
      <c r="F4534" t="s">
        <v>13</v>
      </c>
      <c r="G4534" t="s">
        <v>14</v>
      </c>
      <c r="H4534" t="s">
        <v>15</v>
      </c>
      <c r="I4534">
        <v>76</v>
      </c>
      <c r="J4534" s="2">
        <v>37.9</v>
      </c>
      <c r="K4534" t="s">
        <v>24</v>
      </c>
      <c r="L4534">
        <v>0</v>
      </c>
      <c r="N4534">
        <f t="shared" si="287"/>
        <v>37.9</v>
      </c>
      <c r="U4534">
        <f>((C4534-AVERAGE($C$2:$C$5018))/_xlfn.STDEV.P($C$2:$C$5018))</f>
        <v>-0.35844965590053973</v>
      </c>
      <c r="V4534">
        <f>((N4534-AVERAGE($N$2:$N$5018))/_xlfn.STDEV.P($N$2:$N$5018))</f>
        <v>1.384160295126885</v>
      </c>
      <c r="W4534">
        <f>((I4534-AVERAGE($I$2:$I$5018))/_xlfn.STDEV.P($I$2:$I$5018))</f>
        <v>-0.66516239994686222</v>
      </c>
      <c r="Y4534">
        <f t="shared" si="288"/>
        <v>0</v>
      </c>
      <c r="Z4534">
        <f t="shared" si="289"/>
        <v>0</v>
      </c>
      <c r="AA4534">
        <f t="shared" si="286"/>
        <v>0</v>
      </c>
    </row>
    <row r="4535" spans="1:27" x14ac:dyDescent="0.25">
      <c r="A4535">
        <v>34940</v>
      </c>
      <c r="B4535" t="s">
        <v>12</v>
      </c>
      <c r="C4535">
        <v>32</v>
      </c>
      <c r="D4535">
        <v>0</v>
      </c>
      <c r="E4535">
        <v>0</v>
      </c>
      <c r="F4535" t="s">
        <v>13</v>
      </c>
      <c r="G4535" t="s">
        <v>14</v>
      </c>
      <c r="H4535" t="s">
        <v>15</v>
      </c>
      <c r="I4535">
        <v>90.28</v>
      </c>
      <c r="J4535" s="2">
        <v>39.6</v>
      </c>
      <c r="K4535" t="s">
        <v>21</v>
      </c>
      <c r="L4535">
        <v>0</v>
      </c>
      <c r="N4535">
        <f t="shared" si="287"/>
        <v>39.6</v>
      </c>
      <c r="U4535">
        <f>((C4535-AVERAGE($C$2:$C$5018))/_xlfn.STDEV.P($C$2:$C$5018))</f>
        <v>-0.49045420131181977</v>
      </c>
      <c r="V4535">
        <f>((N4535-AVERAGE($N$2:$N$5018))/_xlfn.STDEV.P($N$2:$N$5018))</f>
        <v>1.6324354304209012</v>
      </c>
      <c r="W4535">
        <f>((I4535-AVERAGE($I$2:$I$5018))/_xlfn.STDEV.P($I$2:$I$5018))</f>
        <v>-0.34389037805491979</v>
      </c>
      <c r="Y4535">
        <f t="shared" si="288"/>
        <v>0</v>
      </c>
      <c r="Z4535">
        <f t="shared" si="289"/>
        <v>0</v>
      </c>
      <c r="AA4535">
        <f t="shared" si="286"/>
        <v>0</v>
      </c>
    </row>
    <row r="4536" spans="1:27" x14ac:dyDescent="0.25">
      <c r="A4536">
        <v>4403</v>
      </c>
      <c r="B4536" t="s">
        <v>17</v>
      </c>
      <c r="C4536">
        <v>55</v>
      </c>
      <c r="D4536">
        <v>0</v>
      </c>
      <c r="E4536">
        <v>0</v>
      </c>
      <c r="F4536" t="s">
        <v>13</v>
      </c>
      <c r="G4536" t="s">
        <v>14</v>
      </c>
      <c r="H4536" t="s">
        <v>15</v>
      </c>
      <c r="I4536">
        <v>65.22</v>
      </c>
      <c r="J4536" s="2">
        <v>19.8</v>
      </c>
      <c r="K4536" t="s">
        <v>21</v>
      </c>
      <c r="L4536">
        <v>0</v>
      </c>
      <c r="N4536">
        <f t="shared" si="287"/>
        <v>19.8</v>
      </c>
      <c r="U4536">
        <f>((C4536-AVERAGE($C$2:$C$5018))/_xlfn.STDEV.P($C$2:$C$5018))</f>
        <v>0.52158064684132732</v>
      </c>
      <c r="V4536">
        <f>((N4536-AVERAGE($N$2:$N$5018))/_xlfn.STDEV.P($N$2:$N$5018))</f>
        <v>-1.2592396747682222</v>
      </c>
      <c r="W4536">
        <f>((I4536-AVERAGE($I$2:$I$5018))/_xlfn.STDEV.P($I$2:$I$5018))</f>
        <v>-0.90769127921823056</v>
      </c>
      <c r="Y4536">
        <f t="shared" si="288"/>
        <v>0</v>
      </c>
      <c r="Z4536">
        <f t="shared" si="289"/>
        <v>0</v>
      </c>
      <c r="AA4536">
        <f t="shared" si="286"/>
        <v>0</v>
      </c>
    </row>
    <row r="4537" spans="1:27" x14ac:dyDescent="0.25">
      <c r="A4537">
        <v>33051</v>
      </c>
      <c r="B4537" t="s">
        <v>12</v>
      </c>
      <c r="C4537">
        <v>28</v>
      </c>
      <c r="D4537">
        <v>0</v>
      </c>
      <c r="E4537">
        <v>0</v>
      </c>
      <c r="F4537" t="s">
        <v>23</v>
      </c>
      <c r="G4537" t="s">
        <v>14</v>
      </c>
      <c r="H4537" t="s">
        <v>15</v>
      </c>
      <c r="I4537">
        <v>86.24</v>
      </c>
      <c r="J4537" s="2">
        <v>30</v>
      </c>
      <c r="K4537" t="s">
        <v>24</v>
      </c>
      <c r="L4537">
        <v>0</v>
      </c>
      <c r="N4537">
        <f t="shared" si="287"/>
        <v>30</v>
      </c>
      <c r="U4537">
        <f>((C4537-AVERAGE($C$2:$C$5018))/_xlfn.STDEV.P($C$2:$C$5018))</f>
        <v>-0.66646026186019325</v>
      </c>
      <c r="V4537">
        <f>((N4537-AVERAGE($N$2:$N$5018))/_xlfn.STDEV.P($N$2:$N$5018))</f>
        <v>0.23041113699587149</v>
      </c>
      <c r="W4537">
        <f>((I4537-AVERAGE($I$2:$I$5018))/_xlfn.STDEV.P($I$2:$I$5018))</f>
        <v>-0.43478246267981119</v>
      </c>
      <c r="Y4537">
        <f t="shared" si="288"/>
        <v>0</v>
      </c>
      <c r="Z4537">
        <f t="shared" si="289"/>
        <v>0</v>
      </c>
      <c r="AA4537">
        <f t="shared" si="286"/>
        <v>0</v>
      </c>
    </row>
    <row r="4538" spans="1:27" x14ac:dyDescent="0.25">
      <c r="A4538">
        <v>37668</v>
      </c>
      <c r="B4538" t="s">
        <v>12</v>
      </c>
      <c r="C4538">
        <v>25</v>
      </c>
      <c r="D4538">
        <v>0</v>
      </c>
      <c r="E4538">
        <v>0</v>
      </c>
      <c r="F4538" t="s">
        <v>13</v>
      </c>
      <c r="G4538" t="s">
        <v>25</v>
      </c>
      <c r="H4538" t="s">
        <v>15</v>
      </c>
      <c r="I4538">
        <v>166.38</v>
      </c>
      <c r="J4538" s="2">
        <v>23.1</v>
      </c>
      <c r="K4538" t="s">
        <v>21</v>
      </c>
      <c r="L4538">
        <v>0</v>
      </c>
      <c r="N4538">
        <f t="shared" si="287"/>
        <v>23.1</v>
      </c>
      <c r="U4538">
        <f>((C4538-AVERAGE($C$2:$C$5018))/_xlfn.STDEV.P($C$2:$C$5018))</f>
        <v>-0.79846480727147329</v>
      </c>
      <c r="V4538">
        <f>((N4538-AVERAGE($N$2:$N$5018))/_xlfn.STDEV.P($N$2:$N$5018))</f>
        <v>-0.77729382390336821</v>
      </c>
      <c r="W4538">
        <f>((I4538-AVERAGE($I$2:$I$5018))/_xlfn.STDEV.P($I$2:$I$5018))</f>
        <v>1.3682105229238488</v>
      </c>
      <c r="Y4538">
        <f t="shared" si="288"/>
        <v>0</v>
      </c>
      <c r="Z4538">
        <f t="shared" si="289"/>
        <v>0</v>
      </c>
      <c r="AA4538">
        <f t="shared" si="286"/>
        <v>0</v>
      </c>
    </row>
    <row r="4539" spans="1:27" x14ac:dyDescent="0.25">
      <c r="A4539">
        <v>27276</v>
      </c>
      <c r="B4539" t="s">
        <v>17</v>
      </c>
      <c r="C4539">
        <v>45</v>
      </c>
      <c r="D4539">
        <v>0</v>
      </c>
      <c r="E4539">
        <v>0</v>
      </c>
      <c r="F4539" t="s">
        <v>13</v>
      </c>
      <c r="G4539" t="s">
        <v>14</v>
      </c>
      <c r="H4539" t="s">
        <v>15</v>
      </c>
      <c r="I4539">
        <v>78.91</v>
      </c>
      <c r="J4539" s="2">
        <v>34.299999999999997</v>
      </c>
      <c r="K4539" t="s">
        <v>24</v>
      </c>
      <c r="L4539">
        <v>0</v>
      </c>
      <c r="N4539">
        <f t="shared" si="287"/>
        <v>34.299999999999997</v>
      </c>
      <c r="U4539">
        <f>((C4539-AVERAGE($C$2:$C$5018))/_xlfn.STDEV.P($C$2:$C$5018))</f>
        <v>8.1565495470393809E-2</v>
      </c>
      <c r="V4539">
        <f>((N4539-AVERAGE($N$2:$N$5018))/_xlfn.STDEV.P($N$2:$N$5018))</f>
        <v>0.85840118509249885</v>
      </c>
      <c r="W4539">
        <f>((I4539-AVERAGE($I$2:$I$5018))/_xlfn.STDEV.P($I$2:$I$5018))</f>
        <v>-0.5996931013680421</v>
      </c>
      <c r="Y4539">
        <f t="shared" si="288"/>
        <v>0</v>
      </c>
      <c r="Z4539">
        <f t="shared" si="289"/>
        <v>0</v>
      </c>
      <c r="AA4539">
        <f t="shared" si="286"/>
        <v>0</v>
      </c>
    </row>
    <row r="4540" spans="1:27" x14ac:dyDescent="0.25">
      <c r="A4540">
        <v>37808</v>
      </c>
      <c r="B4540" t="s">
        <v>17</v>
      </c>
      <c r="C4540">
        <v>34</v>
      </c>
      <c r="D4540">
        <v>0</v>
      </c>
      <c r="E4540">
        <v>0</v>
      </c>
      <c r="F4540" t="s">
        <v>23</v>
      </c>
      <c r="G4540" t="s">
        <v>25</v>
      </c>
      <c r="H4540" t="s">
        <v>15</v>
      </c>
      <c r="I4540">
        <v>226.28</v>
      </c>
      <c r="J4540" s="2">
        <v>38.4</v>
      </c>
      <c r="K4540" t="s">
        <v>24</v>
      </c>
      <c r="L4540">
        <v>0</v>
      </c>
      <c r="N4540">
        <f t="shared" si="287"/>
        <v>38.4</v>
      </c>
      <c r="U4540">
        <f>((C4540-AVERAGE($C$2:$C$5018))/_xlfn.STDEV.P($C$2:$C$5018))</f>
        <v>-0.40245117103763306</v>
      </c>
      <c r="V4540">
        <f>((N4540-AVERAGE($N$2:$N$5018))/_xlfn.STDEV.P($N$2:$N$5018))</f>
        <v>1.4571823937427721</v>
      </c>
      <c r="W4540">
        <f>((I4540-AVERAGE($I$2:$I$5018))/_xlfn.STDEV.P($I$2:$I$5018))</f>
        <v>2.7158431637731031</v>
      </c>
      <c r="Y4540">
        <f t="shared" si="288"/>
        <v>0</v>
      </c>
      <c r="Z4540">
        <f t="shared" si="289"/>
        <v>0</v>
      </c>
      <c r="AA4540">
        <f t="shared" si="286"/>
        <v>0</v>
      </c>
    </row>
    <row r="4541" spans="1:27" x14ac:dyDescent="0.25">
      <c r="A4541">
        <v>21678</v>
      </c>
      <c r="B4541" t="s">
        <v>12</v>
      </c>
      <c r="C4541">
        <v>33</v>
      </c>
      <c r="D4541">
        <v>0</v>
      </c>
      <c r="E4541">
        <v>0</v>
      </c>
      <c r="F4541" t="s">
        <v>13</v>
      </c>
      <c r="G4541" t="s">
        <v>14</v>
      </c>
      <c r="H4541" t="s">
        <v>15</v>
      </c>
      <c r="I4541">
        <v>90.73</v>
      </c>
      <c r="J4541" s="2">
        <v>32.799999999999997</v>
      </c>
      <c r="K4541" t="s">
        <v>22</v>
      </c>
      <c r="L4541">
        <v>0</v>
      </c>
      <c r="N4541">
        <f t="shared" si="287"/>
        <v>32.799999999999997</v>
      </c>
      <c r="U4541">
        <f>((C4541-AVERAGE($C$2:$C$5018))/_xlfn.STDEV.P($C$2:$C$5018))</f>
        <v>-0.44645268617472644</v>
      </c>
      <c r="V4541">
        <f>((N4541-AVERAGE($N$2:$N$5018))/_xlfn.STDEV.P($N$2:$N$5018))</f>
        <v>0.63933488924483795</v>
      </c>
      <c r="W4541">
        <f>((I4541-AVERAGE($I$2:$I$5018))/_xlfn.STDEV.P($I$2:$I$5018))</f>
        <v>-0.33376625971798879</v>
      </c>
      <c r="Y4541">
        <f t="shared" si="288"/>
        <v>0</v>
      </c>
      <c r="Z4541">
        <f t="shared" si="289"/>
        <v>0</v>
      </c>
      <c r="AA4541">
        <f t="shared" si="286"/>
        <v>0</v>
      </c>
    </row>
    <row r="4542" spans="1:27" x14ac:dyDescent="0.25">
      <c r="A4542">
        <v>40087</v>
      </c>
      <c r="B4542" t="s">
        <v>12</v>
      </c>
      <c r="C4542">
        <v>65</v>
      </c>
      <c r="D4542">
        <v>0</v>
      </c>
      <c r="E4542">
        <v>0</v>
      </c>
      <c r="F4542" t="s">
        <v>13</v>
      </c>
      <c r="G4542" t="s">
        <v>14</v>
      </c>
      <c r="H4542" t="s">
        <v>19</v>
      </c>
      <c r="I4542">
        <v>172.86</v>
      </c>
      <c r="J4542" s="2">
        <v>34.4</v>
      </c>
      <c r="K4542" t="s">
        <v>21</v>
      </c>
      <c r="L4542">
        <v>0</v>
      </c>
      <c r="N4542">
        <f t="shared" si="287"/>
        <v>34.4</v>
      </c>
      <c r="U4542">
        <f>((C4542-AVERAGE($C$2:$C$5018))/_xlfn.STDEV.P($C$2:$C$5018))</f>
        <v>0.96159579821226082</v>
      </c>
      <c r="V4542">
        <f>((N4542-AVERAGE($N$2:$N$5018))/_xlfn.STDEV.P($N$2:$N$5018))</f>
        <v>0.87300560481567646</v>
      </c>
      <c r="W4542">
        <f>((I4542-AVERAGE($I$2:$I$5018))/_xlfn.STDEV.P($I$2:$I$5018))</f>
        <v>1.5139978269756549</v>
      </c>
      <c r="Y4542">
        <f t="shared" si="288"/>
        <v>0</v>
      </c>
      <c r="Z4542">
        <f t="shared" si="289"/>
        <v>0</v>
      </c>
      <c r="AA4542">
        <f t="shared" si="286"/>
        <v>0</v>
      </c>
    </row>
    <row r="4543" spans="1:27" x14ac:dyDescent="0.25">
      <c r="A4543">
        <v>38658</v>
      </c>
      <c r="B4543" t="s">
        <v>17</v>
      </c>
      <c r="C4543">
        <v>62</v>
      </c>
      <c r="D4543">
        <v>0</v>
      </c>
      <c r="E4543">
        <v>0</v>
      </c>
      <c r="F4543" t="s">
        <v>13</v>
      </c>
      <c r="G4543" t="s">
        <v>18</v>
      </c>
      <c r="H4543" t="s">
        <v>19</v>
      </c>
      <c r="I4543">
        <v>213.92</v>
      </c>
      <c r="J4543" s="2">
        <v>44.6</v>
      </c>
      <c r="K4543" t="s">
        <v>21</v>
      </c>
      <c r="L4543">
        <v>0</v>
      </c>
      <c r="N4543">
        <f t="shared" si="287"/>
        <v>44.6</v>
      </c>
      <c r="U4543">
        <f>((C4543-AVERAGE($C$2:$C$5018))/_xlfn.STDEV.P($C$2:$C$5018))</f>
        <v>0.82959125280098078</v>
      </c>
      <c r="V4543">
        <f>((N4543-AVERAGE($N$2:$N$5018))/_xlfn.STDEV.P($N$2:$N$5018))</f>
        <v>2.3626564165797705</v>
      </c>
      <c r="W4543">
        <f>((I4543-AVERAGE($I$2:$I$5018))/_xlfn.STDEV.P($I$2:$I$5018))</f>
        <v>2.4377673801187325</v>
      </c>
      <c r="Y4543">
        <f t="shared" si="288"/>
        <v>0</v>
      </c>
      <c r="Z4543">
        <f t="shared" si="289"/>
        <v>0</v>
      </c>
      <c r="AA4543">
        <f t="shared" si="286"/>
        <v>0</v>
      </c>
    </row>
    <row r="4544" spans="1:27" x14ac:dyDescent="0.25">
      <c r="A4544">
        <v>30353</v>
      </c>
      <c r="B4544" t="s">
        <v>12</v>
      </c>
      <c r="C4544">
        <v>36</v>
      </c>
      <c r="D4544">
        <v>0</v>
      </c>
      <c r="E4544">
        <v>0</v>
      </c>
      <c r="F4544" t="s">
        <v>13</v>
      </c>
      <c r="G4544" t="s">
        <v>14</v>
      </c>
      <c r="H4544" t="s">
        <v>15</v>
      </c>
      <c r="I4544">
        <v>92.23</v>
      </c>
      <c r="J4544" s="2">
        <v>32.799999999999997</v>
      </c>
      <c r="K4544" t="s">
        <v>21</v>
      </c>
      <c r="L4544">
        <v>0</v>
      </c>
      <c r="N4544">
        <f t="shared" si="287"/>
        <v>32.799999999999997</v>
      </c>
      <c r="U4544">
        <f>((C4544-AVERAGE($C$2:$C$5018))/_xlfn.STDEV.P($C$2:$C$5018))</f>
        <v>-0.31444814076344635</v>
      </c>
      <c r="V4544">
        <f>((N4544-AVERAGE($N$2:$N$5018))/_xlfn.STDEV.P($N$2:$N$5018))</f>
        <v>0.63933488924483795</v>
      </c>
      <c r="W4544">
        <f>((I4544-AVERAGE($I$2:$I$5018))/_xlfn.STDEV.P($I$2:$I$5018))</f>
        <v>-0.30001919859488557</v>
      </c>
      <c r="Y4544">
        <f t="shared" si="288"/>
        <v>0</v>
      </c>
      <c r="Z4544">
        <f t="shared" si="289"/>
        <v>0</v>
      </c>
      <c r="AA4544">
        <f t="shared" si="286"/>
        <v>0</v>
      </c>
    </row>
    <row r="4545" spans="1:27" x14ac:dyDescent="0.25">
      <c r="A4545">
        <v>28803</v>
      </c>
      <c r="B4545" t="s">
        <v>12</v>
      </c>
      <c r="C4545">
        <v>31</v>
      </c>
      <c r="D4545">
        <v>0</v>
      </c>
      <c r="E4545">
        <v>0</v>
      </c>
      <c r="F4545" t="s">
        <v>13</v>
      </c>
      <c r="G4545" t="s">
        <v>14</v>
      </c>
      <c r="H4545" t="s">
        <v>15</v>
      </c>
      <c r="I4545">
        <v>79.81</v>
      </c>
      <c r="J4545" s="2">
        <v>26.4</v>
      </c>
      <c r="K4545" t="s">
        <v>21</v>
      </c>
      <c r="L4545">
        <v>0</v>
      </c>
      <c r="N4545">
        <f t="shared" si="287"/>
        <v>26.4</v>
      </c>
      <c r="U4545">
        <f>((C4545-AVERAGE($C$2:$C$5018))/_xlfn.STDEV.P($C$2:$C$5018))</f>
        <v>-0.5344557164489131</v>
      </c>
      <c r="V4545">
        <f>((N4545-AVERAGE($N$2:$N$5018))/_xlfn.STDEV.P($N$2:$N$5018))</f>
        <v>-0.29534797303851479</v>
      </c>
      <c r="W4545">
        <f>((I4545-AVERAGE($I$2:$I$5018))/_xlfn.STDEV.P($I$2:$I$5018))</f>
        <v>-0.57944486469418011</v>
      </c>
      <c r="Y4545">
        <f t="shared" si="288"/>
        <v>0</v>
      </c>
      <c r="Z4545">
        <f t="shared" si="289"/>
        <v>0</v>
      </c>
      <c r="AA4545">
        <f t="shared" si="286"/>
        <v>0</v>
      </c>
    </row>
    <row r="4546" spans="1:27" x14ac:dyDescent="0.25">
      <c r="A4546">
        <v>10445</v>
      </c>
      <c r="B4546" t="s">
        <v>12</v>
      </c>
      <c r="C4546">
        <v>54</v>
      </c>
      <c r="D4546">
        <v>0</v>
      </c>
      <c r="E4546">
        <v>0</v>
      </c>
      <c r="F4546" t="s">
        <v>13</v>
      </c>
      <c r="G4546" t="s">
        <v>25</v>
      </c>
      <c r="H4546" t="s">
        <v>19</v>
      </c>
      <c r="I4546">
        <v>81.78</v>
      </c>
      <c r="J4546" s="2">
        <v>27.3</v>
      </c>
      <c r="K4546" t="s">
        <v>24</v>
      </c>
      <c r="L4546">
        <v>0</v>
      </c>
      <c r="N4546">
        <f t="shared" si="287"/>
        <v>27.3</v>
      </c>
      <c r="U4546">
        <f>((C4546-AVERAGE($C$2:$C$5018))/_xlfn.STDEV.P($C$2:$C$5018))</f>
        <v>0.47757913170423399</v>
      </c>
      <c r="V4546">
        <f>((N4546-AVERAGE($N$2:$N$5018))/_xlfn.STDEV.P($N$2:$N$5018))</f>
        <v>-0.16390819552991795</v>
      </c>
      <c r="W4546">
        <f>((I4546-AVERAGE($I$2:$I$5018))/_xlfn.STDEV.P($I$2:$I$5018))</f>
        <v>-0.53512372441917122</v>
      </c>
      <c r="Y4546">
        <f t="shared" si="288"/>
        <v>0</v>
      </c>
      <c r="Z4546">
        <f t="shared" si="289"/>
        <v>0</v>
      </c>
      <c r="AA4546">
        <f t="shared" si="286"/>
        <v>0</v>
      </c>
    </row>
    <row r="4547" spans="1:27" x14ac:dyDescent="0.25">
      <c r="A4547">
        <v>12812</v>
      </c>
      <c r="B4547" t="s">
        <v>17</v>
      </c>
      <c r="C4547">
        <v>53</v>
      </c>
      <c r="D4547">
        <v>0</v>
      </c>
      <c r="E4547">
        <v>0</v>
      </c>
      <c r="F4547" t="s">
        <v>13</v>
      </c>
      <c r="G4547" t="s">
        <v>14</v>
      </c>
      <c r="H4547" t="s">
        <v>19</v>
      </c>
      <c r="I4547">
        <v>102</v>
      </c>
      <c r="J4547" s="2">
        <v>32.4</v>
      </c>
      <c r="K4547" t="s">
        <v>21</v>
      </c>
      <c r="L4547">
        <v>0</v>
      </c>
      <c r="N4547">
        <f t="shared" si="287"/>
        <v>32.4</v>
      </c>
      <c r="U4547">
        <f>((C4547-AVERAGE($C$2:$C$5018))/_xlfn.STDEV.P($C$2:$C$5018))</f>
        <v>0.43357761656714061</v>
      </c>
      <c r="V4547">
        <f>((N4547-AVERAGE($N$2:$N$5018))/_xlfn.STDEV.P($N$2:$N$5018))</f>
        <v>0.58091721035212862</v>
      </c>
      <c r="W4547">
        <f>((I4547-AVERAGE($I$2:$I$5018))/_xlfn.STDEV.P($I$2:$I$5018))</f>
        <v>-8.0213340479740214E-2</v>
      </c>
      <c r="Y4547">
        <f t="shared" si="288"/>
        <v>0</v>
      </c>
      <c r="Z4547">
        <f t="shared" si="289"/>
        <v>0</v>
      </c>
      <c r="AA4547">
        <f t="shared" ref="AA4547:AA4610" si="290">IF(AND(C4547&lt;10,G4547&lt;&gt;"Children"),1,0)</f>
        <v>0</v>
      </c>
    </row>
    <row r="4548" spans="1:27" x14ac:dyDescent="0.25">
      <c r="A4548">
        <v>72289</v>
      </c>
      <c r="B4548" t="s">
        <v>17</v>
      </c>
      <c r="C4548">
        <v>44</v>
      </c>
      <c r="D4548">
        <v>0</v>
      </c>
      <c r="E4548">
        <v>0</v>
      </c>
      <c r="F4548" t="s">
        <v>13</v>
      </c>
      <c r="G4548" t="s">
        <v>14</v>
      </c>
      <c r="H4548" t="s">
        <v>19</v>
      </c>
      <c r="I4548">
        <v>68.42</v>
      </c>
      <c r="J4548" s="2">
        <v>43.2</v>
      </c>
      <c r="K4548" t="s">
        <v>22</v>
      </c>
      <c r="L4548">
        <v>0</v>
      </c>
      <c r="N4548">
        <f t="shared" ref="N4548:N4610" si="291">IF(AND(J4548="N/A",B4548="Male"),$Q$2,IF(AND(J4548="N/A",B4548="Female"),$R$2,J4548))</f>
        <v>43.2</v>
      </c>
      <c r="U4548">
        <f>((C4548-AVERAGE($C$2:$C$5018))/_xlfn.STDEV.P($C$2:$C$5018))</f>
        <v>3.7563980333300453E-2</v>
      </c>
      <c r="V4548">
        <f>((N4548-AVERAGE($N$2:$N$5018))/_xlfn.STDEV.P($N$2:$N$5018))</f>
        <v>2.1581945404552876</v>
      </c>
      <c r="W4548">
        <f>((I4548-AVERAGE($I$2:$I$5018))/_xlfn.STDEV.P($I$2:$I$5018))</f>
        <v>-0.83569754882227698</v>
      </c>
      <c r="Y4548">
        <f t="shared" si="288"/>
        <v>0</v>
      </c>
      <c r="Z4548">
        <f t="shared" si="289"/>
        <v>0</v>
      </c>
      <c r="AA4548">
        <f t="shared" si="290"/>
        <v>0</v>
      </c>
    </row>
    <row r="4549" spans="1:27" x14ac:dyDescent="0.25">
      <c r="A4549">
        <v>30433</v>
      </c>
      <c r="B4549" t="s">
        <v>12</v>
      </c>
      <c r="C4549">
        <v>77</v>
      </c>
      <c r="D4549">
        <v>0</v>
      </c>
      <c r="E4549">
        <v>0</v>
      </c>
      <c r="F4549" t="s">
        <v>13</v>
      </c>
      <c r="G4549" t="s">
        <v>14</v>
      </c>
      <c r="H4549" t="s">
        <v>15</v>
      </c>
      <c r="I4549">
        <v>94.68</v>
      </c>
      <c r="J4549" s="2">
        <v>33.6</v>
      </c>
      <c r="K4549" t="s">
        <v>24</v>
      </c>
      <c r="L4549">
        <v>0</v>
      </c>
      <c r="N4549">
        <f t="shared" si="291"/>
        <v>33.6</v>
      </c>
      <c r="U4549">
        <f>((C4549-AVERAGE($C$2:$C$5018))/_xlfn.STDEV.P($C$2:$C$5018))</f>
        <v>1.4896139798573811</v>
      </c>
      <c r="V4549">
        <f>((N4549-AVERAGE($N$2:$N$5018))/_xlfn.STDEV.P($N$2:$N$5018))</f>
        <v>0.7561702470302577</v>
      </c>
      <c r="W4549">
        <f>((I4549-AVERAGE($I$2:$I$5018))/_xlfn.STDEV.P($I$2:$I$5018))</f>
        <v>-0.24489899876048365</v>
      </c>
      <c r="Y4549">
        <f t="shared" si="288"/>
        <v>0</v>
      </c>
      <c r="Z4549">
        <f t="shared" si="289"/>
        <v>0</v>
      </c>
      <c r="AA4549">
        <f t="shared" si="290"/>
        <v>0</v>
      </c>
    </row>
    <row r="4550" spans="1:27" x14ac:dyDescent="0.25">
      <c r="A4550">
        <v>37640</v>
      </c>
      <c r="B4550" t="s">
        <v>17</v>
      </c>
      <c r="C4550">
        <v>67</v>
      </c>
      <c r="D4550">
        <v>0</v>
      </c>
      <c r="E4550">
        <v>0</v>
      </c>
      <c r="F4550" t="s">
        <v>13</v>
      </c>
      <c r="G4550" t="s">
        <v>25</v>
      </c>
      <c r="H4550" t="s">
        <v>19</v>
      </c>
      <c r="I4550">
        <v>125.33</v>
      </c>
      <c r="J4550" s="2">
        <v>26.4</v>
      </c>
      <c r="K4550" t="s">
        <v>24</v>
      </c>
      <c r="L4550">
        <v>0</v>
      </c>
      <c r="N4550">
        <f t="shared" si="291"/>
        <v>26.4</v>
      </c>
      <c r="U4550">
        <f>((C4550-AVERAGE($C$2:$C$5018))/_xlfn.STDEV.P($C$2:$C$5018))</f>
        <v>1.0495988284864475</v>
      </c>
      <c r="V4550">
        <f>((N4550-AVERAGE($N$2:$N$5018))/_xlfn.STDEV.P($N$2:$N$5018))</f>
        <v>-0.29534797303851479</v>
      </c>
      <c r="W4550">
        <f>((I4550-AVERAGE($I$2:$I$5018))/_xlfn.STDEV.P($I$2:$I$5018))</f>
        <v>0.44466595018825805</v>
      </c>
      <c r="Y4550">
        <f t="shared" si="288"/>
        <v>0</v>
      </c>
      <c r="Z4550">
        <f t="shared" si="289"/>
        <v>0</v>
      </c>
      <c r="AA4550">
        <f t="shared" si="290"/>
        <v>0</v>
      </c>
    </row>
    <row r="4551" spans="1:27" x14ac:dyDescent="0.25">
      <c r="A4551">
        <v>54378</v>
      </c>
      <c r="B4551" t="s">
        <v>17</v>
      </c>
      <c r="C4551">
        <v>48</v>
      </c>
      <c r="D4551">
        <v>0</v>
      </c>
      <c r="E4551">
        <v>0</v>
      </c>
      <c r="F4551" t="s">
        <v>13</v>
      </c>
      <c r="G4551" t="s">
        <v>18</v>
      </c>
      <c r="H4551" t="s">
        <v>15</v>
      </c>
      <c r="I4551">
        <v>212.19</v>
      </c>
      <c r="J4551" s="2">
        <v>46.9</v>
      </c>
      <c r="K4551" t="s">
        <v>21</v>
      </c>
      <c r="L4551">
        <v>0</v>
      </c>
      <c r="N4551">
        <f t="shared" si="291"/>
        <v>46.9</v>
      </c>
      <c r="U4551">
        <f>((C4551-AVERAGE($C$2:$C$5018))/_xlfn.STDEV.P($C$2:$C$5018))</f>
        <v>0.21357004088167386</v>
      </c>
      <c r="V4551">
        <f>((N4551-AVERAGE($N$2:$N$5018))/_xlfn.STDEV.P($N$2:$N$5018))</f>
        <v>2.6985580702128504</v>
      </c>
      <c r="W4551">
        <f>((I4551-AVERAGE($I$2:$I$5018))/_xlfn.STDEV.P($I$2:$I$5018))</f>
        <v>2.3988457696234202</v>
      </c>
      <c r="Y4551">
        <f t="shared" si="288"/>
        <v>0</v>
      </c>
      <c r="Z4551">
        <f t="shared" si="289"/>
        <v>0</v>
      </c>
      <c r="AA4551">
        <f t="shared" si="290"/>
        <v>0</v>
      </c>
    </row>
    <row r="4552" spans="1:27" x14ac:dyDescent="0.25">
      <c r="A4552">
        <v>34138</v>
      </c>
      <c r="B4552" t="s">
        <v>12</v>
      </c>
      <c r="C4552">
        <v>42</v>
      </c>
      <c r="D4552">
        <v>0</v>
      </c>
      <c r="E4552">
        <v>0</v>
      </c>
      <c r="F4552" t="s">
        <v>13</v>
      </c>
      <c r="G4552" t="s">
        <v>14</v>
      </c>
      <c r="H4552" t="s">
        <v>15</v>
      </c>
      <c r="I4552">
        <v>89</v>
      </c>
      <c r="J4552" s="2">
        <v>36.299999999999997</v>
      </c>
      <c r="K4552" t="s">
        <v>16</v>
      </c>
      <c r="L4552">
        <v>0</v>
      </c>
      <c r="N4552">
        <f t="shared" si="291"/>
        <v>36.299999999999997</v>
      </c>
      <c r="U4552">
        <f>((C4552-AVERAGE($C$2:$C$5018))/_xlfn.STDEV.P($C$2:$C$5018))</f>
        <v>-5.0439049940886251E-2</v>
      </c>
      <c r="V4552">
        <f>((N4552-AVERAGE($N$2:$N$5018))/_xlfn.STDEV.P($N$2:$N$5018))</f>
        <v>1.1504895795560466</v>
      </c>
      <c r="W4552">
        <f>((I4552-AVERAGE($I$2:$I$5018))/_xlfn.STDEV.P($I$2:$I$5018))</f>
        <v>-0.37268787021330124</v>
      </c>
      <c r="Y4552">
        <f t="shared" si="288"/>
        <v>0</v>
      </c>
      <c r="Z4552">
        <f t="shared" si="289"/>
        <v>0</v>
      </c>
      <c r="AA4552">
        <f t="shared" si="290"/>
        <v>0</v>
      </c>
    </row>
    <row r="4553" spans="1:27" x14ac:dyDescent="0.25">
      <c r="A4553">
        <v>72160</v>
      </c>
      <c r="B4553" t="s">
        <v>12</v>
      </c>
      <c r="C4553">
        <v>72</v>
      </c>
      <c r="D4553">
        <v>1</v>
      </c>
      <c r="E4553">
        <v>1</v>
      </c>
      <c r="F4553" t="s">
        <v>13</v>
      </c>
      <c r="G4553" t="s">
        <v>14</v>
      </c>
      <c r="H4553" t="s">
        <v>19</v>
      </c>
      <c r="I4553">
        <v>60.98</v>
      </c>
      <c r="J4553" s="2">
        <v>34.9</v>
      </c>
      <c r="K4553" t="s">
        <v>16</v>
      </c>
      <c r="L4553">
        <v>0</v>
      </c>
      <c r="N4553">
        <f t="shared" si="291"/>
        <v>34.9</v>
      </c>
      <c r="U4553">
        <f>((C4553-AVERAGE($C$2:$C$5018))/_xlfn.STDEV.P($C$2:$C$5018))</f>
        <v>1.2696064041719144</v>
      </c>
      <c r="V4553">
        <f>((N4553-AVERAGE($N$2:$N$5018))/_xlfn.STDEV.P($N$2:$N$5018))</f>
        <v>0.94602770343156339</v>
      </c>
      <c r="W4553">
        <f>((I4553-AVERAGE($I$2:$I$5018))/_xlfn.STDEV.P($I$2:$I$5018))</f>
        <v>-1.0030829719928689</v>
      </c>
      <c r="Y4553">
        <f t="shared" si="288"/>
        <v>0</v>
      </c>
      <c r="Z4553">
        <f t="shared" si="289"/>
        <v>0</v>
      </c>
      <c r="AA4553">
        <f t="shared" si="290"/>
        <v>0</v>
      </c>
    </row>
    <row r="4554" spans="1:27" x14ac:dyDescent="0.25">
      <c r="A4554">
        <v>44447</v>
      </c>
      <c r="B4554" t="s">
        <v>12</v>
      </c>
      <c r="C4554">
        <v>49</v>
      </c>
      <c r="D4554">
        <v>0</v>
      </c>
      <c r="E4554">
        <v>0</v>
      </c>
      <c r="F4554" t="s">
        <v>13</v>
      </c>
      <c r="G4554" t="s">
        <v>14</v>
      </c>
      <c r="H4554" t="s">
        <v>15</v>
      </c>
      <c r="I4554">
        <v>58.19</v>
      </c>
      <c r="J4554" s="2">
        <v>29.6</v>
      </c>
      <c r="K4554" t="s">
        <v>22</v>
      </c>
      <c r="L4554">
        <v>0</v>
      </c>
      <c r="N4554">
        <f t="shared" si="291"/>
        <v>29.6</v>
      </c>
      <c r="U4554">
        <f>((C4554-AVERAGE($C$2:$C$5018))/_xlfn.STDEV.P($C$2:$C$5018))</f>
        <v>0.25757155601876724</v>
      </c>
      <c r="V4554">
        <f>((N4554-AVERAGE($N$2:$N$5018))/_xlfn.STDEV.P($N$2:$N$5018))</f>
        <v>0.17199345810316213</v>
      </c>
      <c r="W4554">
        <f>((I4554-AVERAGE($I$2:$I$5018))/_xlfn.STDEV.P($I$2:$I$5018))</f>
        <v>-1.0658525056818409</v>
      </c>
      <c r="Y4554">
        <f t="shared" si="288"/>
        <v>0</v>
      </c>
      <c r="Z4554">
        <f t="shared" si="289"/>
        <v>0</v>
      </c>
      <c r="AA4554">
        <f t="shared" si="290"/>
        <v>0</v>
      </c>
    </row>
    <row r="4555" spans="1:27" x14ac:dyDescent="0.25">
      <c r="A4555">
        <v>5927</v>
      </c>
      <c r="B4555" t="s">
        <v>17</v>
      </c>
      <c r="C4555">
        <v>1.32</v>
      </c>
      <c r="D4555">
        <v>0</v>
      </c>
      <c r="E4555">
        <v>0</v>
      </c>
      <c r="F4555" t="s">
        <v>23</v>
      </c>
      <c r="G4555" t="s">
        <v>26</v>
      </c>
      <c r="H4555" t="s">
        <v>19</v>
      </c>
      <c r="I4555">
        <v>67.680000000000007</v>
      </c>
      <c r="J4555" s="2">
        <v>16.5</v>
      </c>
      <c r="K4555" t="s">
        <v>24</v>
      </c>
      <c r="L4555">
        <v>0</v>
      </c>
      <c r="N4555">
        <f t="shared" si="291"/>
        <v>16.5</v>
      </c>
      <c r="U4555">
        <f>((C4555-AVERAGE($C$2:$C$5018))/_xlfn.STDEV.P($C$2:$C$5018))</f>
        <v>-1.8404206857178438</v>
      </c>
      <c r="V4555">
        <f>((N4555-AVERAGE($N$2:$N$5018))/_xlfn.STDEV.P($N$2:$N$5018))</f>
        <v>-1.7411855256330762</v>
      </c>
      <c r="W4555">
        <f>((I4555-AVERAGE($I$2:$I$5018))/_xlfn.STDEV.P($I$2:$I$5018))</f>
        <v>-0.85234609897634106</v>
      </c>
      <c r="Y4555">
        <f t="shared" si="288"/>
        <v>0</v>
      </c>
      <c r="Z4555">
        <f t="shared" si="289"/>
        <v>0</v>
      </c>
      <c r="AA4555">
        <f t="shared" si="290"/>
        <v>0</v>
      </c>
    </row>
    <row r="4556" spans="1:27" x14ac:dyDescent="0.25">
      <c r="A4556">
        <v>44233</v>
      </c>
      <c r="B4556" t="s">
        <v>17</v>
      </c>
      <c r="C4556">
        <v>45</v>
      </c>
      <c r="D4556">
        <v>0</v>
      </c>
      <c r="E4556">
        <v>0</v>
      </c>
      <c r="F4556" t="s">
        <v>13</v>
      </c>
      <c r="G4556" t="s">
        <v>25</v>
      </c>
      <c r="H4556" t="s">
        <v>19</v>
      </c>
      <c r="I4556">
        <v>84.99</v>
      </c>
      <c r="J4556" s="2">
        <v>35.4</v>
      </c>
      <c r="K4556" t="s">
        <v>24</v>
      </c>
      <c r="L4556">
        <v>0</v>
      </c>
      <c r="N4556">
        <f t="shared" si="291"/>
        <v>35.4</v>
      </c>
      <c r="U4556">
        <f>((C4556-AVERAGE($C$2:$C$5018))/_xlfn.STDEV.P($C$2:$C$5018))</f>
        <v>8.1565495470393809E-2</v>
      </c>
      <c r="V4556">
        <f>((N4556-AVERAGE($N$2:$N$5018))/_xlfn.STDEV.P($N$2:$N$5018))</f>
        <v>1.0190498020474503</v>
      </c>
      <c r="W4556">
        <f>((I4556-AVERAGE($I$2:$I$5018))/_xlfn.STDEV.P($I$2:$I$5018))</f>
        <v>-0.46290501361573055</v>
      </c>
      <c r="Y4556">
        <f t="shared" si="288"/>
        <v>0</v>
      </c>
      <c r="Z4556">
        <f t="shared" si="289"/>
        <v>0</v>
      </c>
      <c r="AA4556">
        <f t="shared" si="290"/>
        <v>0</v>
      </c>
    </row>
    <row r="4557" spans="1:27" x14ac:dyDescent="0.25">
      <c r="A4557">
        <v>56021</v>
      </c>
      <c r="B4557" t="s">
        <v>17</v>
      </c>
      <c r="C4557">
        <v>63</v>
      </c>
      <c r="D4557">
        <v>1</v>
      </c>
      <c r="E4557">
        <v>0</v>
      </c>
      <c r="F4557" t="s">
        <v>13</v>
      </c>
      <c r="G4557" t="s">
        <v>14</v>
      </c>
      <c r="H4557" t="s">
        <v>15</v>
      </c>
      <c r="I4557">
        <v>62.13</v>
      </c>
      <c r="J4557" s="2">
        <v>23.6</v>
      </c>
      <c r="K4557" t="s">
        <v>21</v>
      </c>
      <c r="L4557">
        <v>0</v>
      </c>
      <c r="N4557">
        <f t="shared" si="291"/>
        <v>23.6</v>
      </c>
      <c r="U4557">
        <f>((C4557-AVERAGE($C$2:$C$5018))/_xlfn.STDEV.P($C$2:$C$5018))</f>
        <v>0.87359276793807417</v>
      </c>
      <c r="V4557">
        <f>((N4557-AVERAGE($N$2:$N$5018))/_xlfn.STDEV.P($N$2:$N$5018))</f>
        <v>-0.70427172528748128</v>
      </c>
      <c r="W4557">
        <f>((I4557-AVERAGE($I$2:$I$5018))/_xlfn.STDEV.P($I$2:$I$5018))</f>
        <v>-0.97721022513182298</v>
      </c>
      <c r="Y4557">
        <f t="shared" si="288"/>
        <v>0</v>
      </c>
      <c r="Z4557">
        <f t="shared" si="289"/>
        <v>0</v>
      </c>
      <c r="AA4557">
        <f t="shared" si="290"/>
        <v>0</v>
      </c>
    </row>
    <row r="4558" spans="1:27" x14ac:dyDescent="0.25">
      <c r="A4558">
        <v>65038</v>
      </c>
      <c r="B4558" t="s">
        <v>17</v>
      </c>
      <c r="C4558">
        <v>33</v>
      </c>
      <c r="D4558">
        <v>0</v>
      </c>
      <c r="E4558">
        <v>0</v>
      </c>
      <c r="F4558" t="s">
        <v>13</v>
      </c>
      <c r="G4558" t="s">
        <v>14</v>
      </c>
      <c r="H4558" t="s">
        <v>19</v>
      </c>
      <c r="I4558">
        <v>57.1</v>
      </c>
      <c r="J4558" s="2">
        <v>33.1</v>
      </c>
      <c r="K4558" t="s">
        <v>21</v>
      </c>
      <c r="L4558">
        <v>0</v>
      </c>
      <c r="N4558">
        <f t="shared" si="291"/>
        <v>33.1</v>
      </c>
      <c r="U4558">
        <f>((C4558-AVERAGE($C$2:$C$5018))/_xlfn.STDEV.P($C$2:$C$5018))</f>
        <v>-0.44645268617472644</v>
      </c>
      <c r="V4558">
        <f>((N4558-AVERAGE($N$2:$N$5018))/_xlfn.STDEV.P($N$2:$N$5018))</f>
        <v>0.68314814841437077</v>
      </c>
      <c r="W4558">
        <f>((I4558-AVERAGE($I$2:$I$5018))/_xlfn.STDEV.P($I$2:$I$5018))</f>
        <v>-1.0903753700979624</v>
      </c>
      <c r="Y4558">
        <f t="shared" si="288"/>
        <v>0</v>
      </c>
      <c r="Z4558">
        <f t="shared" si="289"/>
        <v>0</v>
      </c>
      <c r="AA4558">
        <f t="shared" si="290"/>
        <v>0</v>
      </c>
    </row>
    <row r="4559" spans="1:27" x14ac:dyDescent="0.25">
      <c r="A4559">
        <v>3595</v>
      </c>
      <c r="B4559" t="s">
        <v>12</v>
      </c>
      <c r="C4559">
        <v>32</v>
      </c>
      <c r="D4559">
        <v>0</v>
      </c>
      <c r="E4559">
        <v>0</v>
      </c>
      <c r="F4559" t="s">
        <v>13</v>
      </c>
      <c r="G4559" t="s">
        <v>14</v>
      </c>
      <c r="H4559" t="s">
        <v>15</v>
      </c>
      <c r="I4559">
        <v>97.95</v>
      </c>
      <c r="J4559" s="2">
        <v>40.200000000000003</v>
      </c>
      <c r="K4559" t="s">
        <v>22</v>
      </c>
      <c r="L4559">
        <v>0</v>
      </c>
      <c r="N4559">
        <f t="shared" si="291"/>
        <v>40.200000000000003</v>
      </c>
      <c r="U4559">
        <f>((C4559-AVERAGE($C$2:$C$5018))/_xlfn.STDEV.P($C$2:$C$5018))</f>
        <v>-0.49045420131181977</v>
      </c>
      <c r="V4559">
        <f>((N4559-AVERAGE($N$2:$N$5018))/_xlfn.STDEV.P($N$2:$N$5018))</f>
        <v>1.7200619487599658</v>
      </c>
      <c r="W4559">
        <f>((I4559-AVERAGE($I$2:$I$5018))/_xlfn.STDEV.P($I$2:$I$5018))</f>
        <v>-0.17133040551211878</v>
      </c>
      <c r="Y4559">
        <f t="shared" si="288"/>
        <v>0</v>
      </c>
      <c r="Z4559">
        <f t="shared" si="289"/>
        <v>0</v>
      </c>
      <c r="AA4559">
        <f t="shared" si="290"/>
        <v>0</v>
      </c>
    </row>
    <row r="4560" spans="1:27" x14ac:dyDescent="0.25">
      <c r="A4560">
        <v>25783</v>
      </c>
      <c r="B4560" t="s">
        <v>17</v>
      </c>
      <c r="C4560">
        <v>0.48</v>
      </c>
      <c r="D4560">
        <v>0</v>
      </c>
      <c r="E4560">
        <v>0</v>
      </c>
      <c r="F4560" t="s">
        <v>23</v>
      </c>
      <c r="G4560" t="s">
        <v>26</v>
      </c>
      <c r="H4560" t="s">
        <v>19</v>
      </c>
      <c r="I4560">
        <v>94.06</v>
      </c>
      <c r="J4560" s="2">
        <v>14.8</v>
      </c>
      <c r="K4560" t="s">
        <v>24</v>
      </c>
      <c r="L4560">
        <v>0</v>
      </c>
      <c r="N4560">
        <f t="shared" si="291"/>
        <v>14.8</v>
      </c>
      <c r="U4560">
        <f>((C4560-AVERAGE($C$2:$C$5018))/_xlfn.STDEV.P($C$2:$C$5018))</f>
        <v>-1.8773819584330025</v>
      </c>
      <c r="V4560">
        <f>((N4560-AVERAGE($N$2:$N$5018))/_xlfn.STDEV.P($N$2:$N$5018))</f>
        <v>-1.9894606609270917</v>
      </c>
      <c r="W4560">
        <f>((I4560-AVERAGE($I$2:$I$5018))/_xlfn.STDEV.P($I$2:$I$5018))</f>
        <v>-0.25884778402469971</v>
      </c>
      <c r="Y4560">
        <f t="shared" si="288"/>
        <v>0</v>
      </c>
      <c r="Z4560">
        <f t="shared" si="289"/>
        <v>0</v>
      </c>
      <c r="AA4560">
        <f t="shared" si="290"/>
        <v>0</v>
      </c>
    </row>
    <row r="4561" spans="1:27" x14ac:dyDescent="0.25">
      <c r="A4561">
        <v>68268</v>
      </c>
      <c r="B4561" t="s">
        <v>17</v>
      </c>
      <c r="C4561">
        <v>63</v>
      </c>
      <c r="D4561">
        <v>0</v>
      </c>
      <c r="E4561">
        <v>0</v>
      </c>
      <c r="F4561" t="s">
        <v>13</v>
      </c>
      <c r="G4561" t="s">
        <v>18</v>
      </c>
      <c r="H4561" t="s">
        <v>15</v>
      </c>
      <c r="I4561">
        <v>93.88</v>
      </c>
      <c r="J4561" s="2">
        <v>34.799999999999997</v>
      </c>
      <c r="K4561" t="s">
        <v>24</v>
      </c>
      <c r="L4561">
        <v>0</v>
      </c>
      <c r="N4561">
        <f t="shared" si="291"/>
        <v>34.799999999999997</v>
      </c>
      <c r="U4561">
        <f>((C4561-AVERAGE($C$2:$C$5018))/_xlfn.STDEV.P($C$2:$C$5018))</f>
        <v>0.87359276793807417</v>
      </c>
      <c r="V4561">
        <f>((N4561-AVERAGE($N$2:$N$5018))/_xlfn.STDEV.P($N$2:$N$5018))</f>
        <v>0.93142328370838579</v>
      </c>
      <c r="W4561">
        <f>((I4561-AVERAGE($I$2:$I$5018))/_xlfn.STDEV.P($I$2:$I$5018))</f>
        <v>-0.26289743135947224</v>
      </c>
      <c r="Y4561">
        <f t="shared" si="288"/>
        <v>0</v>
      </c>
      <c r="Z4561">
        <f t="shared" si="289"/>
        <v>0</v>
      </c>
      <c r="AA4561">
        <f t="shared" si="290"/>
        <v>0</v>
      </c>
    </row>
    <row r="4562" spans="1:27" x14ac:dyDescent="0.25">
      <c r="A4562">
        <v>7564</v>
      </c>
      <c r="B4562" t="s">
        <v>12</v>
      </c>
      <c r="C4562">
        <v>70</v>
      </c>
      <c r="D4562">
        <v>0</v>
      </c>
      <c r="E4562">
        <v>0</v>
      </c>
      <c r="F4562" t="s">
        <v>13</v>
      </c>
      <c r="G4562" t="s">
        <v>14</v>
      </c>
      <c r="H4562" t="s">
        <v>19</v>
      </c>
      <c r="I4562">
        <v>90.3</v>
      </c>
      <c r="J4562" s="2">
        <v>33.5</v>
      </c>
      <c r="K4562" t="s">
        <v>16</v>
      </c>
      <c r="L4562">
        <v>0</v>
      </c>
      <c r="N4562">
        <f t="shared" si="291"/>
        <v>33.5</v>
      </c>
      <c r="U4562">
        <f>((C4562-AVERAGE($C$2:$C$5018))/_xlfn.STDEV.P($C$2:$C$5018))</f>
        <v>1.1816033738977276</v>
      </c>
      <c r="V4562">
        <f>((N4562-AVERAGE($N$2:$N$5018))/_xlfn.STDEV.P($N$2:$N$5018))</f>
        <v>0.74156582730708009</v>
      </c>
      <c r="W4562">
        <f>((I4562-AVERAGE($I$2:$I$5018))/_xlfn.STDEV.P($I$2:$I$5018))</f>
        <v>-0.34344041723994517</v>
      </c>
      <c r="Y4562">
        <f t="shared" si="288"/>
        <v>0</v>
      </c>
      <c r="Z4562">
        <f t="shared" si="289"/>
        <v>0</v>
      </c>
      <c r="AA4562">
        <f t="shared" si="290"/>
        <v>0</v>
      </c>
    </row>
    <row r="4563" spans="1:27" x14ac:dyDescent="0.25">
      <c r="A4563">
        <v>26723</v>
      </c>
      <c r="B4563" t="s">
        <v>17</v>
      </c>
      <c r="C4563">
        <v>57</v>
      </c>
      <c r="D4563">
        <v>0</v>
      </c>
      <c r="E4563">
        <v>0</v>
      </c>
      <c r="F4563" t="s">
        <v>13</v>
      </c>
      <c r="G4563" t="s">
        <v>14</v>
      </c>
      <c r="H4563" t="s">
        <v>15</v>
      </c>
      <c r="I4563">
        <v>83.14</v>
      </c>
      <c r="J4563" s="2">
        <v>31.9</v>
      </c>
      <c r="K4563" t="s">
        <v>21</v>
      </c>
      <c r="L4563">
        <v>0</v>
      </c>
      <c r="N4563">
        <f t="shared" si="291"/>
        <v>31.9</v>
      </c>
      <c r="U4563">
        <f>((C4563-AVERAGE($C$2:$C$5018))/_xlfn.STDEV.P($C$2:$C$5018))</f>
        <v>0.60958367711551409</v>
      </c>
      <c r="V4563">
        <f>((N4563-AVERAGE($N$2:$N$5018))/_xlfn.STDEV.P($N$2:$N$5018))</f>
        <v>0.50789511173624169</v>
      </c>
      <c r="W4563">
        <f>((I4563-AVERAGE($I$2:$I$5018))/_xlfn.STDEV.P($I$2:$I$5018))</f>
        <v>-0.50452638900089097</v>
      </c>
      <c r="Y4563">
        <f t="shared" si="288"/>
        <v>0</v>
      </c>
      <c r="Z4563">
        <f t="shared" si="289"/>
        <v>0</v>
      </c>
      <c r="AA4563">
        <f t="shared" si="290"/>
        <v>0</v>
      </c>
    </row>
    <row r="4564" spans="1:27" x14ac:dyDescent="0.25">
      <c r="A4564">
        <v>9995</v>
      </c>
      <c r="B4564" t="s">
        <v>12</v>
      </c>
      <c r="C4564">
        <v>8</v>
      </c>
      <c r="D4564">
        <v>0</v>
      </c>
      <c r="E4564">
        <v>0</v>
      </c>
      <c r="F4564" t="s">
        <v>23</v>
      </c>
      <c r="G4564" t="s">
        <v>26</v>
      </c>
      <c r="H4564" t="s">
        <v>15</v>
      </c>
      <c r="I4564">
        <v>118.66</v>
      </c>
      <c r="J4564" s="2">
        <v>16.100000000000001</v>
      </c>
      <c r="K4564" t="s">
        <v>24</v>
      </c>
      <c r="L4564">
        <v>0</v>
      </c>
      <c r="N4564">
        <f t="shared" si="291"/>
        <v>16.100000000000001</v>
      </c>
      <c r="U4564">
        <f>((C4564-AVERAGE($C$2:$C$5018))/_xlfn.STDEV.P($C$2:$C$5018))</f>
        <v>-1.5464905646020604</v>
      </c>
      <c r="V4564">
        <f>((N4564-AVERAGE($N$2:$N$5018))/_xlfn.STDEV.P($N$2:$N$5018))</f>
        <v>-1.7996032045257855</v>
      </c>
      <c r="W4564">
        <f>((I4564-AVERAGE($I$2:$I$5018))/_xlfn.STDEV.P($I$2:$I$5018))</f>
        <v>0.29460401839419248</v>
      </c>
      <c r="Y4564">
        <f t="shared" si="288"/>
        <v>0</v>
      </c>
      <c r="Z4564">
        <f t="shared" si="289"/>
        <v>0</v>
      </c>
      <c r="AA4564">
        <f t="shared" si="290"/>
        <v>0</v>
      </c>
    </row>
    <row r="4565" spans="1:27" x14ac:dyDescent="0.25">
      <c r="A4565">
        <v>8385</v>
      </c>
      <c r="B4565" t="s">
        <v>12</v>
      </c>
      <c r="C4565">
        <v>37</v>
      </c>
      <c r="D4565">
        <v>0</v>
      </c>
      <c r="E4565">
        <v>0</v>
      </c>
      <c r="F4565" t="s">
        <v>13</v>
      </c>
      <c r="G4565" t="s">
        <v>14</v>
      </c>
      <c r="H4565" t="s">
        <v>15</v>
      </c>
      <c r="I4565">
        <v>90.78</v>
      </c>
      <c r="J4565" s="2">
        <v>35.9</v>
      </c>
      <c r="K4565" t="s">
        <v>24</v>
      </c>
      <c r="L4565">
        <v>0</v>
      </c>
      <c r="N4565">
        <f t="shared" si="291"/>
        <v>35.9</v>
      </c>
      <c r="U4565">
        <f>((C4565-AVERAGE($C$2:$C$5018))/_xlfn.STDEV.P($C$2:$C$5018))</f>
        <v>-0.27044662562635302</v>
      </c>
      <c r="V4565">
        <f>((N4565-AVERAGE($N$2:$N$5018))/_xlfn.STDEV.P($N$2:$N$5018))</f>
        <v>1.0920719006633373</v>
      </c>
      <c r="W4565">
        <f>((I4565-AVERAGE($I$2:$I$5018))/_xlfn.STDEV.P($I$2:$I$5018))</f>
        <v>-0.33264135768055209</v>
      </c>
      <c r="Y4565">
        <f t="shared" si="288"/>
        <v>0</v>
      </c>
      <c r="Z4565">
        <f t="shared" si="289"/>
        <v>0</v>
      </c>
      <c r="AA4565">
        <f t="shared" si="290"/>
        <v>0</v>
      </c>
    </row>
    <row r="4566" spans="1:27" x14ac:dyDescent="0.25">
      <c r="A4566">
        <v>21796</v>
      </c>
      <c r="B4566" t="s">
        <v>12</v>
      </c>
      <c r="C4566">
        <v>59</v>
      </c>
      <c r="D4566">
        <v>0</v>
      </c>
      <c r="E4566">
        <v>0</v>
      </c>
      <c r="F4566" t="s">
        <v>13</v>
      </c>
      <c r="G4566" t="s">
        <v>14</v>
      </c>
      <c r="H4566" t="s">
        <v>15</v>
      </c>
      <c r="I4566">
        <v>66.459999999999994</v>
      </c>
      <c r="J4566" s="2">
        <v>39.6</v>
      </c>
      <c r="K4566" t="s">
        <v>16</v>
      </c>
      <c r="L4566">
        <v>0</v>
      </c>
      <c r="N4566">
        <f t="shared" si="291"/>
        <v>39.6</v>
      </c>
      <c r="U4566">
        <f>((C4566-AVERAGE($C$2:$C$5018))/_xlfn.STDEV.P($C$2:$C$5018))</f>
        <v>0.69758670738970074</v>
      </c>
      <c r="V4566">
        <f>((N4566-AVERAGE($N$2:$N$5018))/_xlfn.STDEV.P($N$2:$N$5018))</f>
        <v>1.6324354304209012</v>
      </c>
      <c r="W4566">
        <f>((I4566-AVERAGE($I$2:$I$5018))/_xlfn.STDEV.P($I$2:$I$5018))</f>
        <v>-0.87979370868979867</v>
      </c>
      <c r="Y4566">
        <f t="shared" si="288"/>
        <v>0</v>
      </c>
      <c r="Z4566">
        <f t="shared" si="289"/>
        <v>0</v>
      </c>
      <c r="AA4566">
        <f t="shared" si="290"/>
        <v>0</v>
      </c>
    </row>
    <row r="4567" spans="1:27" x14ac:dyDescent="0.25">
      <c r="A4567">
        <v>53115</v>
      </c>
      <c r="B4567" t="s">
        <v>17</v>
      </c>
      <c r="C4567">
        <v>78</v>
      </c>
      <c r="D4567">
        <v>0</v>
      </c>
      <c r="E4567">
        <v>0</v>
      </c>
      <c r="F4567" t="s">
        <v>13</v>
      </c>
      <c r="G4567" t="s">
        <v>25</v>
      </c>
      <c r="H4567" t="s">
        <v>15</v>
      </c>
      <c r="I4567">
        <v>73.56</v>
      </c>
      <c r="J4567" s="2">
        <v>27.5</v>
      </c>
      <c r="K4567" t="s">
        <v>16</v>
      </c>
      <c r="L4567">
        <v>0</v>
      </c>
      <c r="N4567">
        <f t="shared" si="291"/>
        <v>27.5</v>
      </c>
      <c r="U4567">
        <f>((C4567-AVERAGE($C$2:$C$5018))/_xlfn.STDEV.P($C$2:$C$5018))</f>
        <v>1.5336154949944745</v>
      </c>
      <c r="V4567">
        <f>((N4567-AVERAGE($N$2:$N$5018))/_xlfn.STDEV.P($N$2:$N$5018))</f>
        <v>-0.13469935608356329</v>
      </c>
      <c r="W4567">
        <f>((I4567-AVERAGE($I$2:$I$5018))/_xlfn.STDEV.P($I$2:$I$5018))</f>
        <v>-0.72005761937377666</v>
      </c>
      <c r="Y4567">
        <f t="shared" si="288"/>
        <v>0</v>
      </c>
      <c r="Z4567">
        <f t="shared" si="289"/>
        <v>0</v>
      </c>
      <c r="AA4567">
        <f t="shared" si="290"/>
        <v>0</v>
      </c>
    </row>
    <row r="4568" spans="1:27" x14ac:dyDescent="0.25">
      <c r="A4568">
        <v>27623</v>
      </c>
      <c r="B4568" t="s">
        <v>17</v>
      </c>
      <c r="C4568">
        <v>59</v>
      </c>
      <c r="D4568">
        <v>0</v>
      </c>
      <c r="E4568">
        <v>0</v>
      </c>
      <c r="F4568" t="s">
        <v>13</v>
      </c>
      <c r="G4568" t="s">
        <v>14</v>
      </c>
      <c r="H4568" t="s">
        <v>15</v>
      </c>
      <c r="I4568">
        <v>200.8</v>
      </c>
      <c r="J4568" s="2">
        <v>32.299999999999997</v>
      </c>
      <c r="K4568" t="s">
        <v>24</v>
      </c>
      <c r="L4568">
        <v>0</v>
      </c>
      <c r="N4568">
        <f t="shared" si="291"/>
        <v>32.299999999999997</v>
      </c>
      <c r="U4568">
        <f>((C4568-AVERAGE($C$2:$C$5018))/_xlfn.STDEV.P($C$2:$C$5018))</f>
        <v>0.69758670738970074</v>
      </c>
      <c r="V4568">
        <f>((N4568-AVERAGE($N$2:$N$5018))/_xlfn.STDEV.P($N$2:$N$5018))</f>
        <v>0.56631279062895101</v>
      </c>
      <c r="W4568">
        <f>((I4568-AVERAGE($I$2:$I$5018))/_xlfn.STDEV.P($I$2:$I$5018))</f>
        <v>2.1425930854953235</v>
      </c>
      <c r="Y4568">
        <f t="shared" si="288"/>
        <v>0</v>
      </c>
      <c r="Z4568">
        <f t="shared" si="289"/>
        <v>0</v>
      </c>
      <c r="AA4568">
        <f t="shared" si="290"/>
        <v>0</v>
      </c>
    </row>
    <row r="4569" spans="1:27" x14ac:dyDescent="0.25">
      <c r="A4569">
        <v>70823</v>
      </c>
      <c r="B4569" t="s">
        <v>17</v>
      </c>
      <c r="C4569">
        <v>10</v>
      </c>
      <c r="D4569">
        <v>0</v>
      </c>
      <c r="E4569">
        <v>0</v>
      </c>
      <c r="F4569" t="s">
        <v>23</v>
      </c>
      <c r="G4569" t="s">
        <v>26</v>
      </c>
      <c r="H4569" t="s">
        <v>15</v>
      </c>
      <c r="I4569">
        <v>57.28</v>
      </c>
      <c r="J4569" s="2">
        <v>15.4</v>
      </c>
      <c r="K4569" t="s">
        <v>21</v>
      </c>
      <c r="L4569">
        <v>0</v>
      </c>
      <c r="N4569">
        <f t="shared" si="291"/>
        <v>15.4</v>
      </c>
      <c r="U4569">
        <f>((C4569-AVERAGE($C$2:$C$5018))/_xlfn.STDEV.P($C$2:$C$5018))</f>
        <v>-1.4584875343278736</v>
      </c>
      <c r="V4569">
        <f>((N4569-AVERAGE($N$2:$N$5018))/_xlfn.STDEV.P($N$2:$N$5018))</f>
        <v>-1.9018341425880274</v>
      </c>
      <c r="W4569">
        <f>((I4569-AVERAGE($I$2:$I$5018))/_xlfn.STDEV.P($I$2:$I$5018))</f>
        <v>-1.0863257227631899</v>
      </c>
      <c r="Y4569">
        <f t="shared" si="288"/>
        <v>0</v>
      </c>
      <c r="Z4569">
        <f t="shared" si="289"/>
        <v>0</v>
      </c>
      <c r="AA4569">
        <f t="shared" si="290"/>
        <v>0</v>
      </c>
    </row>
    <row r="4570" spans="1:27" x14ac:dyDescent="0.25">
      <c r="A4570">
        <v>5173</v>
      </c>
      <c r="B4570" t="s">
        <v>12</v>
      </c>
      <c r="C4570">
        <v>21</v>
      </c>
      <c r="D4570">
        <v>0</v>
      </c>
      <c r="E4570">
        <v>0</v>
      </c>
      <c r="F4570" t="s">
        <v>23</v>
      </c>
      <c r="G4570" t="s">
        <v>14</v>
      </c>
      <c r="H4570" t="s">
        <v>19</v>
      </c>
      <c r="I4570">
        <v>92.87</v>
      </c>
      <c r="J4570" s="2">
        <v>28.4</v>
      </c>
      <c r="K4570" t="s">
        <v>22</v>
      </c>
      <c r="L4570">
        <v>0</v>
      </c>
      <c r="N4570">
        <f t="shared" si="291"/>
        <v>28.4</v>
      </c>
      <c r="U4570">
        <f>((C4570-AVERAGE($C$2:$C$5018))/_xlfn.STDEV.P($C$2:$C$5018))</f>
        <v>-0.97447086781984671</v>
      </c>
      <c r="V4570">
        <f>((N4570-AVERAGE($N$2:$N$5018))/_xlfn.STDEV.P($N$2:$N$5018))</f>
        <v>-3.2595785749669759E-3</v>
      </c>
      <c r="W4570">
        <f>((I4570-AVERAGE($I$2:$I$5018))/_xlfn.STDEV.P($I$2:$I$5018))</f>
        <v>-0.2856204525156949</v>
      </c>
      <c r="Y4570">
        <f t="shared" si="288"/>
        <v>0</v>
      </c>
      <c r="Z4570">
        <f t="shared" si="289"/>
        <v>0</v>
      </c>
      <c r="AA4570">
        <f t="shared" si="290"/>
        <v>0</v>
      </c>
    </row>
    <row r="4571" spans="1:27" x14ac:dyDescent="0.25">
      <c r="A4571">
        <v>21852</v>
      </c>
      <c r="B4571" t="s">
        <v>12</v>
      </c>
      <c r="C4571">
        <v>2</v>
      </c>
      <c r="D4571">
        <v>0</v>
      </c>
      <c r="E4571">
        <v>0</v>
      </c>
      <c r="F4571" t="s">
        <v>23</v>
      </c>
      <c r="G4571" t="s">
        <v>26</v>
      </c>
      <c r="H4571" t="s">
        <v>19</v>
      </c>
      <c r="I4571">
        <v>96.47</v>
      </c>
      <c r="J4571" s="2">
        <v>19.5</v>
      </c>
      <c r="K4571" t="s">
        <v>24</v>
      </c>
      <c r="L4571">
        <v>0</v>
      </c>
      <c r="N4571">
        <f t="shared" si="291"/>
        <v>19.5</v>
      </c>
      <c r="U4571">
        <f>((C4571-AVERAGE($C$2:$C$5018))/_xlfn.STDEV.P($C$2:$C$5018))</f>
        <v>-1.8104996554246204</v>
      </c>
      <c r="V4571">
        <f>((N4571-AVERAGE($N$2:$N$5018))/_xlfn.STDEV.P($N$2:$N$5018))</f>
        <v>-1.3030529339377546</v>
      </c>
      <c r="W4571">
        <f>((I4571-AVERAGE($I$2:$I$5018))/_xlfn.STDEV.P($I$2:$I$5018))</f>
        <v>-0.20462750582024736</v>
      </c>
      <c r="Y4571">
        <f t="shared" si="288"/>
        <v>0</v>
      </c>
      <c r="Z4571">
        <f t="shared" si="289"/>
        <v>0</v>
      </c>
      <c r="AA4571">
        <f t="shared" si="290"/>
        <v>0</v>
      </c>
    </row>
    <row r="4572" spans="1:27" x14ac:dyDescent="0.25">
      <c r="A4572">
        <v>24711</v>
      </c>
      <c r="B4572" t="s">
        <v>17</v>
      </c>
      <c r="C4572">
        <v>55</v>
      </c>
      <c r="D4572">
        <v>0</v>
      </c>
      <c r="E4572">
        <v>0</v>
      </c>
      <c r="F4572" t="s">
        <v>13</v>
      </c>
      <c r="G4572" t="s">
        <v>25</v>
      </c>
      <c r="H4572" t="s">
        <v>15</v>
      </c>
      <c r="I4572">
        <v>99.44</v>
      </c>
      <c r="J4572" s="2">
        <v>25</v>
      </c>
      <c r="K4572" t="s">
        <v>16</v>
      </c>
      <c r="L4572">
        <v>0</v>
      </c>
      <c r="N4572">
        <f t="shared" si="291"/>
        <v>25</v>
      </c>
      <c r="U4572">
        <f>((C4572-AVERAGE($C$2:$C$5018))/_xlfn.STDEV.P($C$2:$C$5018))</f>
        <v>0.52158064684132732</v>
      </c>
      <c r="V4572">
        <f>((N4572-AVERAGE($N$2:$N$5018))/_xlfn.STDEV.P($N$2:$N$5018))</f>
        <v>-0.49980984916299803</v>
      </c>
      <c r="W4572">
        <f>((I4572-AVERAGE($I$2:$I$5018))/_xlfn.STDEV.P($I$2:$I$5018))</f>
        <v>-0.13780832479650304</v>
      </c>
      <c r="Y4572">
        <f t="shared" si="288"/>
        <v>0</v>
      </c>
      <c r="Z4572">
        <f t="shared" si="289"/>
        <v>0</v>
      </c>
      <c r="AA4572">
        <f t="shared" si="290"/>
        <v>0</v>
      </c>
    </row>
    <row r="4573" spans="1:27" x14ac:dyDescent="0.25">
      <c r="A4573">
        <v>21967</v>
      </c>
      <c r="B4573" t="s">
        <v>17</v>
      </c>
      <c r="C4573">
        <v>20</v>
      </c>
      <c r="D4573">
        <v>0</v>
      </c>
      <c r="E4573">
        <v>0</v>
      </c>
      <c r="F4573" t="s">
        <v>13</v>
      </c>
      <c r="G4573" t="s">
        <v>14</v>
      </c>
      <c r="H4573" t="s">
        <v>15</v>
      </c>
      <c r="I4573">
        <v>77.959999999999994</v>
      </c>
      <c r="J4573" s="2">
        <v>26.3</v>
      </c>
      <c r="K4573" t="s">
        <v>22</v>
      </c>
      <c r="L4573">
        <v>0</v>
      </c>
      <c r="N4573">
        <f t="shared" si="291"/>
        <v>26.3</v>
      </c>
      <c r="U4573">
        <f>((C4573-AVERAGE($C$2:$C$5018))/_xlfn.STDEV.P($C$2:$C$5018))</f>
        <v>-1.01847238295694</v>
      </c>
      <c r="V4573">
        <f>((N4573-AVERAGE($N$2:$N$5018))/_xlfn.STDEV.P($N$2:$N$5018))</f>
        <v>-0.30995239276169184</v>
      </c>
      <c r="W4573">
        <f>((I4573-AVERAGE($I$2:$I$5018))/_xlfn.STDEV.P($I$2:$I$5018))</f>
        <v>-0.62106624007934086</v>
      </c>
      <c r="Y4573">
        <f t="shared" si="288"/>
        <v>0</v>
      </c>
      <c r="Z4573">
        <f t="shared" si="289"/>
        <v>0</v>
      </c>
      <c r="AA4573">
        <f t="shared" si="290"/>
        <v>0</v>
      </c>
    </row>
    <row r="4574" spans="1:27" x14ac:dyDescent="0.25">
      <c r="A4574">
        <v>36793</v>
      </c>
      <c r="B4574" t="s">
        <v>17</v>
      </c>
      <c r="C4574">
        <v>38</v>
      </c>
      <c r="D4574">
        <v>1</v>
      </c>
      <c r="E4574">
        <v>0</v>
      </c>
      <c r="F4574" t="s">
        <v>13</v>
      </c>
      <c r="G4574" t="s">
        <v>14</v>
      </c>
      <c r="H4574" t="s">
        <v>19</v>
      </c>
      <c r="I4574">
        <v>60.13</v>
      </c>
      <c r="J4574" s="2">
        <v>39.6</v>
      </c>
      <c r="K4574" t="s">
        <v>21</v>
      </c>
      <c r="L4574">
        <v>0</v>
      </c>
      <c r="N4574">
        <f t="shared" si="291"/>
        <v>39.6</v>
      </c>
      <c r="U4574">
        <f>((C4574-AVERAGE($C$2:$C$5018))/_xlfn.STDEV.P($C$2:$C$5018))</f>
        <v>-0.22644511048925967</v>
      </c>
      <c r="V4574">
        <f>((N4574-AVERAGE($N$2:$N$5018))/_xlfn.STDEV.P($N$2:$N$5018))</f>
        <v>1.6324354304209012</v>
      </c>
      <c r="W4574">
        <f>((I4574-AVERAGE($I$2:$I$5018))/_xlfn.STDEV.P($I$2:$I$5018))</f>
        <v>-1.0222063066292939</v>
      </c>
      <c r="Y4574">
        <f t="shared" si="288"/>
        <v>0</v>
      </c>
      <c r="Z4574">
        <f t="shared" si="289"/>
        <v>0</v>
      </c>
      <c r="AA4574">
        <f t="shared" si="290"/>
        <v>0</v>
      </c>
    </row>
    <row r="4575" spans="1:27" x14ac:dyDescent="0.25">
      <c r="A4575">
        <v>37492</v>
      </c>
      <c r="B4575" t="s">
        <v>17</v>
      </c>
      <c r="C4575">
        <v>33</v>
      </c>
      <c r="D4575">
        <v>0</v>
      </c>
      <c r="E4575">
        <v>0</v>
      </c>
      <c r="F4575" t="s">
        <v>13</v>
      </c>
      <c r="G4575" t="s">
        <v>14</v>
      </c>
      <c r="H4575" t="s">
        <v>19</v>
      </c>
      <c r="I4575">
        <v>88.17</v>
      </c>
      <c r="J4575" s="2">
        <v>38.6</v>
      </c>
      <c r="K4575" t="s">
        <v>16</v>
      </c>
      <c r="L4575">
        <v>0</v>
      </c>
      <c r="N4575">
        <f t="shared" si="291"/>
        <v>38.6</v>
      </c>
      <c r="U4575">
        <f>((C4575-AVERAGE($C$2:$C$5018))/_xlfn.STDEV.P($C$2:$C$5018))</f>
        <v>-0.44645268617472644</v>
      </c>
      <c r="V4575">
        <f>((N4575-AVERAGE($N$2:$N$5018))/_xlfn.STDEV.P($N$2:$N$5018))</f>
        <v>1.4863912331891271</v>
      </c>
      <c r="W4575">
        <f>((I4575-AVERAGE($I$2:$I$5018))/_xlfn.STDEV.P($I$2:$I$5018))</f>
        <v>-0.39136124403475159</v>
      </c>
      <c r="Y4575">
        <f t="shared" si="288"/>
        <v>0</v>
      </c>
      <c r="Z4575">
        <f t="shared" si="289"/>
        <v>0</v>
      </c>
      <c r="AA4575">
        <f t="shared" si="290"/>
        <v>0</v>
      </c>
    </row>
    <row r="4576" spans="1:27" x14ac:dyDescent="0.25">
      <c r="A4576">
        <v>45658</v>
      </c>
      <c r="B4576" t="s">
        <v>12</v>
      </c>
      <c r="C4576">
        <v>14</v>
      </c>
      <c r="D4576">
        <v>0</v>
      </c>
      <c r="E4576">
        <v>0</v>
      </c>
      <c r="F4576" t="s">
        <v>23</v>
      </c>
      <c r="G4576" t="s">
        <v>14</v>
      </c>
      <c r="H4576" t="s">
        <v>19</v>
      </c>
      <c r="I4576">
        <v>84.41</v>
      </c>
      <c r="J4576" s="2">
        <v>33.9</v>
      </c>
      <c r="K4576" t="s">
        <v>21</v>
      </c>
      <c r="L4576">
        <v>0</v>
      </c>
      <c r="N4576">
        <f t="shared" si="291"/>
        <v>33.9</v>
      </c>
      <c r="U4576">
        <f>((C4576-AVERAGE($C$2:$C$5018))/_xlfn.STDEV.P($C$2:$C$5018))</f>
        <v>-1.2824814737795001</v>
      </c>
      <c r="V4576">
        <f>((N4576-AVERAGE($N$2:$N$5018))/_xlfn.STDEV.P($N$2:$N$5018))</f>
        <v>0.79998350619978953</v>
      </c>
      <c r="W4576">
        <f>((I4576-AVERAGE($I$2:$I$5018))/_xlfn.STDEV.P($I$2:$I$5018))</f>
        <v>-0.47595387724999705</v>
      </c>
      <c r="Y4576">
        <f t="shared" si="288"/>
        <v>0</v>
      </c>
      <c r="Z4576">
        <f t="shared" si="289"/>
        <v>0</v>
      </c>
      <c r="AA4576">
        <f t="shared" si="290"/>
        <v>0</v>
      </c>
    </row>
    <row r="4577" spans="1:27" x14ac:dyDescent="0.25">
      <c r="A4577">
        <v>6264</v>
      </c>
      <c r="B4577" t="s">
        <v>12</v>
      </c>
      <c r="C4577">
        <v>32</v>
      </c>
      <c r="D4577">
        <v>0</v>
      </c>
      <c r="E4577">
        <v>0</v>
      </c>
      <c r="F4577" t="s">
        <v>13</v>
      </c>
      <c r="G4577" t="s">
        <v>14</v>
      </c>
      <c r="H4577" t="s">
        <v>19</v>
      </c>
      <c r="I4577">
        <v>72.34</v>
      </c>
      <c r="J4577" s="2">
        <v>32.200000000000003</v>
      </c>
      <c r="K4577" t="s">
        <v>24</v>
      </c>
      <c r="L4577">
        <v>0</v>
      </c>
      <c r="N4577">
        <f t="shared" si="291"/>
        <v>32.200000000000003</v>
      </c>
      <c r="U4577">
        <f>((C4577-AVERAGE($C$2:$C$5018))/_xlfn.STDEV.P($C$2:$C$5018))</f>
        <v>-0.49045420131181977</v>
      </c>
      <c r="V4577">
        <f>((N4577-AVERAGE($N$2:$N$5018))/_xlfn.STDEV.P($N$2:$N$5018))</f>
        <v>0.55170837090577451</v>
      </c>
      <c r="W4577">
        <f>((I4577-AVERAGE($I$2:$I$5018))/_xlfn.STDEV.P($I$2:$I$5018))</f>
        <v>-0.74750522908723394</v>
      </c>
      <c r="Y4577">
        <f t="shared" si="288"/>
        <v>0</v>
      </c>
      <c r="Z4577">
        <f t="shared" si="289"/>
        <v>0</v>
      </c>
      <c r="AA4577">
        <f t="shared" si="290"/>
        <v>0</v>
      </c>
    </row>
    <row r="4578" spans="1:27" x14ac:dyDescent="0.25">
      <c r="A4578">
        <v>37507</v>
      </c>
      <c r="B4578" t="s">
        <v>17</v>
      </c>
      <c r="C4578">
        <v>32</v>
      </c>
      <c r="D4578">
        <v>0</v>
      </c>
      <c r="E4578">
        <v>0</v>
      </c>
      <c r="F4578" t="s">
        <v>23</v>
      </c>
      <c r="G4578" t="s">
        <v>14</v>
      </c>
      <c r="H4578" t="s">
        <v>19</v>
      </c>
      <c r="I4578">
        <v>68.72</v>
      </c>
      <c r="J4578" s="2">
        <v>25.1</v>
      </c>
      <c r="K4578" t="s">
        <v>21</v>
      </c>
      <c r="L4578">
        <v>0</v>
      </c>
      <c r="N4578">
        <f t="shared" si="291"/>
        <v>25.1</v>
      </c>
      <c r="U4578">
        <f>((C4578-AVERAGE($C$2:$C$5018))/_xlfn.STDEV.P($C$2:$C$5018))</f>
        <v>-0.49045420131181977</v>
      </c>
      <c r="V4578">
        <f>((N4578-AVERAGE($N$2:$N$5018))/_xlfn.STDEV.P($N$2:$N$5018))</f>
        <v>-0.48520542943982042</v>
      </c>
      <c r="W4578">
        <f>((I4578-AVERAGE($I$2:$I$5018))/_xlfn.STDEV.P($I$2:$I$5018))</f>
        <v>-0.82894813659765643</v>
      </c>
      <c r="Y4578">
        <f t="shared" si="288"/>
        <v>0</v>
      </c>
      <c r="Z4578">
        <f t="shared" si="289"/>
        <v>0</v>
      </c>
      <c r="AA4578">
        <f t="shared" si="290"/>
        <v>0</v>
      </c>
    </row>
    <row r="4579" spans="1:27" x14ac:dyDescent="0.25">
      <c r="A4579">
        <v>50557</v>
      </c>
      <c r="B4579" t="s">
        <v>17</v>
      </c>
      <c r="C4579">
        <v>68</v>
      </c>
      <c r="D4579">
        <v>0</v>
      </c>
      <c r="E4579">
        <v>0</v>
      </c>
      <c r="F4579" t="s">
        <v>13</v>
      </c>
      <c r="G4579" t="s">
        <v>18</v>
      </c>
      <c r="H4579" t="s">
        <v>15</v>
      </c>
      <c r="I4579">
        <v>222.58</v>
      </c>
      <c r="J4579" s="2">
        <v>37.4</v>
      </c>
      <c r="K4579" t="s">
        <v>22</v>
      </c>
      <c r="L4579">
        <v>0</v>
      </c>
      <c r="N4579">
        <f t="shared" si="291"/>
        <v>37.4</v>
      </c>
      <c r="U4579">
        <f>((C4579-AVERAGE($C$2:$C$5018))/_xlfn.STDEV.P($C$2:$C$5018))</f>
        <v>1.0936003436235409</v>
      </c>
      <c r="V4579">
        <f>((N4579-AVERAGE($N$2:$N$5018))/_xlfn.STDEV.P($N$2:$N$5018))</f>
        <v>1.3111381965109981</v>
      </c>
      <c r="W4579">
        <f>((I4579-AVERAGE($I$2:$I$5018))/_xlfn.STDEV.P($I$2:$I$5018))</f>
        <v>2.6326004130027822</v>
      </c>
      <c r="Y4579">
        <f t="shared" si="288"/>
        <v>0</v>
      </c>
      <c r="Z4579">
        <f t="shared" si="289"/>
        <v>0</v>
      </c>
      <c r="AA4579">
        <f t="shared" si="290"/>
        <v>0</v>
      </c>
    </row>
    <row r="4580" spans="1:27" x14ac:dyDescent="0.25">
      <c r="A4580">
        <v>21973</v>
      </c>
      <c r="B4580" t="s">
        <v>12</v>
      </c>
      <c r="C4580">
        <v>70</v>
      </c>
      <c r="D4580">
        <v>0</v>
      </c>
      <c r="E4580">
        <v>0</v>
      </c>
      <c r="F4580" t="s">
        <v>13</v>
      </c>
      <c r="G4580" t="s">
        <v>14</v>
      </c>
      <c r="H4580" t="s">
        <v>19</v>
      </c>
      <c r="I4580">
        <v>66.06</v>
      </c>
      <c r="J4580" s="2">
        <v>30.1</v>
      </c>
      <c r="K4580" t="s">
        <v>16</v>
      </c>
      <c r="L4580">
        <v>0</v>
      </c>
      <c r="N4580">
        <f t="shared" si="291"/>
        <v>30.1</v>
      </c>
      <c r="U4580">
        <f>((C4580-AVERAGE($C$2:$C$5018))/_xlfn.STDEV.P($C$2:$C$5018))</f>
        <v>1.1816033738977276</v>
      </c>
      <c r="V4580">
        <f>((N4580-AVERAGE($N$2:$N$5018))/_xlfn.STDEV.P($N$2:$N$5018))</f>
        <v>0.24501555671904907</v>
      </c>
      <c r="W4580">
        <f>((I4580-AVERAGE($I$2:$I$5018))/_xlfn.STDEV.P($I$2:$I$5018))</f>
        <v>-0.88879292498929263</v>
      </c>
      <c r="Y4580">
        <f t="shared" si="288"/>
        <v>0</v>
      </c>
      <c r="Z4580">
        <f t="shared" si="289"/>
        <v>0</v>
      </c>
      <c r="AA4580">
        <f t="shared" si="290"/>
        <v>0</v>
      </c>
    </row>
    <row r="4581" spans="1:27" x14ac:dyDescent="0.25">
      <c r="A4581">
        <v>53346</v>
      </c>
      <c r="B4581" t="s">
        <v>17</v>
      </c>
      <c r="C4581">
        <v>24</v>
      </c>
      <c r="D4581">
        <v>0</v>
      </c>
      <c r="E4581">
        <v>0</v>
      </c>
      <c r="F4581" t="s">
        <v>13</v>
      </c>
      <c r="G4581" t="s">
        <v>14</v>
      </c>
      <c r="H4581" t="s">
        <v>19</v>
      </c>
      <c r="I4581">
        <v>156.43</v>
      </c>
      <c r="J4581" s="2">
        <v>27</v>
      </c>
      <c r="K4581" t="s">
        <v>16</v>
      </c>
      <c r="L4581">
        <v>0</v>
      </c>
      <c r="N4581">
        <f t="shared" si="291"/>
        <v>27</v>
      </c>
      <c r="U4581">
        <f>((C4581-AVERAGE($C$2:$C$5018))/_xlfn.STDEV.P($C$2:$C$5018))</f>
        <v>-0.84246632240856656</v>
      </c>
      <c r="V4581">
        <f>((N4581-AVERAGE($N$2:$N$5018))/_xlfn.STDEV.P($N$2:$N$5018))</f>
        <v>-0.20772145469945022</v>
      </c>
      <c r="W4581">
        <f>((I4581-AVERAGE($I$2:$I$5018))/_xlfn.STDEV.P($I$2:$I$5018))</f>
        <v>1.1443550174739312</v>
      </c>
      <c r="Y4581">
        <f t="shared" si="288"/>
        <v>0</v>
      </c>
      <c r="Z4581">
        <f t="shared" si="289"/>
        <v>0</v>
      </c>
      <c r="AA4581">
        <f t="shared" si="290"/>
        <v>0</v>
      </c>
    </row>
    <row r="4582" spans="1:27" x14ac:dyDescent="0.25">
      <c r="A4582">
        <v>41210</v>
      </c>
      <c r="B4582" t="s">
        <v>12</v>
      </c>
      <c r="C4582">
        <v>44</v>
      </c>
      <c r="D4582">
        <v>0</v>
      </c>
      <c r="E4582">
        <v>0</v>
      </c>
      <c r="F4582" t="s">
        <v>23</v>
      </c>
      <c r="G4582" t="s">
        <v>18</v>
      </c>
      <c r="H4582" t="s">
        <v>15</v>
      </c>
      <c r="I4582">
        <v>105.76</v>
      </c>
      <c r="J4582" s="2">
        <v>32.4</v>
      </c>
      <c r="K4582" t="s">
        <v>16</v>
      </c>
      <c r="L4582">
        <v>0</v>
      </c>
      <c r="N4582">
        <f t="shared" si="291"/>
        <v>32.4</v>
      </c>
      <c r="U4582">
        <f>((C4582-AVERAGE($C$2:$C$5018))/_xlfn.STDEV.P($C$2:$C$5018))</f>
        <v>3.7563980333300453E-2</v>
      </c>
      <c r="V4582">
        <f>((N4582-AVERAGE($N$2:$N$5018))/_xlfn.STDEV.P($N$2:$N$5018))</f>
        <v>0.58091721035212862</v>
      </c>
      <c r="W4582">
        <f>((I4582-AVERAGE($I$2:$I$5018))/_xlfn.STDEV.P($I$2:$I$5018))</f>
        <v>4.3792927355052347E-3</v>
      </c>
      <c r="Y4582">
        <f t="shared" si="288"/>
        <v>0</v>
      </c>
      <c r="Z4582">
        <f t="shared" si="289"/>
        <v>0</v>
      </c>
      <c r="AA4582">
        <f t="shared" si="290"/>
        <v>0</v>
      </c>
    </row>
    <row r="4583" spans="1:27" x14ac:dyDescent="0.25">
      <c r="A4583">
        <v>29078</v>
      </c>
      <c r="B4583" t="s">
        <v>12</v>
      </c>
      <c r="C4583">
        <v>39</v>
      </c>
      <c r="D4583">
        <v>0</v>
      </c>
      <c r="E4583">
        <v>0</v>
      </c>
      <c r="F4583" t="s">
        <v>13</v>
      </c>
      <c r="G4583" t="s">
        <v>25</v>
      </c>
      <c r="H4583" t="s">
        <v>19</v>
      </c>
      <c r="I4583">
        <v>73.069999999999993</v>
      </c>
      <c r="J4583" s="2">
        <v>26.8</v>
      </c>
      <c r="K4583" t="s">
        <v>22</v>
      </c>
      <c r="L4583">
        <v>0</v>
      </c>
      <c r="N4583">
        <f t="shared" si="291"/>
        <v>26.8</v>
      </c>
      <c r="U4583">
        <f>((C4583-AVERAGE($C$2:$C$5018))/_xlfn.STDEV.P($C$2:$C$5018))</f>
        <v>-0.18244359535216631</v>
      </c>
      <c r="V4583">
        <f>((N4583-AVERAGE($N$2:$N$5018))/_xlfn.STDEV.P($N$2:$N$5018))</f>
        <v>-0.23693029414580491</v>
      </c>
      <c r="W4583">
        <f>((I4583-AVERAGE($I$2:$I$5018))/_xlfn.STDEV.P($I$2:$I$5018))</f>
        <v>-0.73108165934065727</v>
      </c>
      <c r="Y4583">
        <f t="shared" si="288"/>
        <v>0</v>
      </c>
      <c r="Z4583">
        <f t="shared" si="289"/>
        <v>0</v>
      </c>
      <c r="AA4583">
        <f t="shared" si="290"/>
        <v>0</v>
      </c>
    </row>
    <row r="4584" spans="1:27" x14ac:dyDescent="0.25">
      <c r="A4584">
        <v>24873</v>
      </c>
      <c r="B4584" t="s">
        <v>17</v>
      </c>
      <c r="C4584">
        <v>81</v>
      </c>
      <c r="D4584">
        <v>0</v>
      </c>
      <c r="E4584">
        <v>0</v>
      </c>
      <c r="F4584" t="s">
        <v>13</v>
      </c>
      <c r="G4584" t="s">
        <v>14</v>
      </c>
      <c r="H4584" t="s">
        <v>19</v>
      </c>
      <c r="I4584">
        <v>99.48</v>
      </c>
      <c r="J4584" s="2">
        <v>27.2</v>
      </c>
      <c r="K4584" t="s">
        <v>21</v>
      </c>
      <c r="L4584">
        <v>0</v>
      </c>
      <c r="N4584">
        <f t="shared" si="291"/>
        <v>27.2</v>
      </c>
      <c r="U4584">
        <f>((C4584-AVERAGE($C$2:$C$5018))/_xlfn.STDEV.P($C$2:$C$5018))</f>
        <v>1.6656200404057546</v>
      </c>
      <c r="V4584">
        <f>((N4584-AVERAGE($N$2:$N$5018))/_xlfn.STDEV.P($N$2:$N$5018))</f>
        <v>-0.17851261525309556</v>
      </c>
      <c r="W4584">
        <f>((I4584-AVERAGE($I$2:$I$5018))/_xlfn.STDEV.P($I$2:$I$5018))</f>
        <v>-0.13690840316655348</v>
      </c>
      <c r="Y4584">
        <f t="shared" si="288"/>
        <v>0</v>
      </c>
      <c r="Z4584">
        <f t="shared" si="289"/>
        <v>0</v>
      </c>
      <c r="AA4584">
        <f t="shared" si="290"/>
        <v>0</v>
      </c>
    </row>
    <row r="4585" spans="1:27" x14ac:dyDescent="0.25">
      <c r="A4585">
        <v>15387</v>
      </c>
      <c r="B4585" t="s">
        <v>12</v>
      </c>
      <c r="C4585">
        <v>19</v>
      </c>
      <c r="D4585">
        <v>0</v>
      </c>
      <c r="E4585">
        <v>0</v>
      </c>
      <c r="F4585" t="s">
        <v>23</v>
      </c>
      <c r="G4585" t="s">
        <v>14</v>
      </c>
      <c r="H4585" t="s">
        <v>19</v>
      </c>
      <c r="I4585">
        <v>79.599999999999994</v>
      </c>
      <c r="J4585" s="2">
        <v>36.700000000000003</v>
      </c>
      <c r="K4585" t="s">
        <v>24</v>
      </c>
      <c r="L4585">
        <v>0</v>
      </c>
      <c r="N4585">
        <f t="shared" si="291"/>
        <v>36.700000000000003</v>
      </c>
      <c r="U4585">
        <f>((C4585-AVERAGE($C$2:$C$5018))/_xlfn.STDEV.P($C$2:$C$5018))</f>
        <v>-1.0624738980940334</v>
      </c>
      <c r="V4585">
        <f>((N4585-AVERAGE($N$2:$N$5018))/_xlfn.STDEV.P($N$2:$N$5018))</f>
        <v>1.208907258448757</v>
      </c>
      <c r="W4585">
        <f>((I4585-AVERAGE($I$2:$I$5018))/_xlfn.STDEV.P($I$2:$I$5018))</f>
        <v>-0.58416945325141467</v>
      </c>
      <c r="Y4585">
        <f t="shared" si="288"/>
        <v>0</v>
      </c>
      <c r="Z4585">
        <f t="shared" si="289"/>
        <v>0</v>
      </c>
      <c r="AA4585">
        <f t="shared" si="290"/>
        <v>0</v>
      </c>
    </row>
    <row r="4586" spans="1:27" x14ac:dyDescent="0.25">
      <c r="A4586">
        <v>63880</v>
      </c>
      <c r="B4586" t="s">
        <v>17</v>
      </c>
      <c r="C4586">
        <v>69</v>
      </c>
      <c r="D4586">
        <v>0</v>
      </c>
      <c r="E4586">
        <v>0</v>
      </c>
      <c r="F4586" t="s">
        <v>13</v>
      </c>
      <c r="G4586" t="s">
        <v>18</v>
      </c>
      <c r="H4586" t="s">
        <v>15</v>
      </c>
      <c r="I4586">
        <v>70</v>
      </c>
      <c r="J4586" s="2">
        <v>36</v>
      </c>
      <c r="K4586" t="s">
        <v>21</v>
      </c>
      <c r="L4586">
        <v>0</v>
      </c>
      <c r="N4586">
        <f t="shared" si="291"/>
        <v>36</v>
      </c>
      <c r="U4586">
        <f>((C4586-AVERAGE($C$2:$C$5018))/_xlfn.STDEV.P($C$2:$C$5018))</f>
        <v>1.1376018587606342</v>
      </c>
      <c r="V4586">
        <f>((N4586-AVERAGE($N$2:$N$5018))/_xlfn.STDEV.P($N$2:$N$5018))</f>
        <v>1.1066763203865149</v>
      </c>
      <c r="W4586">
        <f>((I4586-AVERAGE($I$2:$I$5018))/_xlfn.STDEV.P($I$2:$I$5018))</f>
        <v>-0.80015064443927497</v>
      </c>
      <c r="Y4586">
        <f t="shared" si="288"/>
        <v>0</v>
      </c>
      <c r="Z4586">
        <f t="shared" si="289"/>
        <v>0</v>
      </c>
      <c r="AA4586">
        <f t="shared" si="290"/>
        <v>0</v>
      </c>
    </row>
    <row r="4587" spans="1:27" x14ac:dyDescent="0.25">
      <c r="A4587">
        <v>49833</v>
      </c>
      <c r="B4587" t="s">
        <v>17</v>
      </c>
      <c r="C4587">
        <v>42</v>
      </c>
      <c r="D4587">
        <v>0</v>
      </c>
      <c r="E4587">
        <v>0</v>
      </c>
      <c r="F4587" t="s">
        <v>13</v>
      </c>
      <c r="G4587" t="s">
        <v>25</v>
      </c>
      <c r="H4587" t="s">
        <v>19</v>
      </c>
      <c r="I4587">
        <v>112.98</v>
      </c>
      <c r="J4587" s="2">
        <v>37.200000000000003</v>
      </c>
      <c r="K4587" t="s">
        <v>16</v>
      </c>
      <c r="L4587">
        <v>0</v>
      </c>
      <c r="N4587">
        <f t="shared" si="291"/>
        <v>37.200000000000003</v>
      </c>
      <c r="U4587">
        <f>((C4587-AVERAGE($C$2:$C$5018))/_xlfn.STDEV.P($C$2:$C$5018))</f>
        <v>-5.0439049940886251E-2</v>
      </c>
      <c r="V4587">
        <f>((N4587-AVERAGE($N$2:$N$5018))/_xlfn.STDEV.P($N$2:$N$5018))</f>
        <v>1.2819293570646439</v>
      </c>
      <c r="W4587">
        <f>((I4587-AVERAGE($I$2:$I$5018))/_xlfn.STDEV.P($I$2:$I$5018))</f>
        <v>0.16681514694137525</v>
      </c>
      <c r="Y4587">
        <f t="shared" ref="Y4587:Y4650" si="292">IF(AND(C4587&lt;3,OR(K4587="smokes",K4587="formerly smoked")),1,0)</f>
        <v>0</v>
      </c>
      <c r="Z4587">
        <f t="shared" ref="Z4587:Z4650" si="293">IF(OR(N4587&lt;0,N4587&gt;100),1,0)</f>
        <v>0</v>
      </c>
      <c r="AA4587">
        <f t="shared" si="290"/>
        <v>0</v>
      </c>
    </row>
    <row r="4588" spans="1:27" x14ac:dyDescent="0.25">
      <c r="A4588">
        <v>43773</v>
      </c>
      <c r="B4588" t="s">
        <v>12</v>
      </c>
      <c r="C4588">
        <v>8</v>
      </c>
      <c r="D4588">
        <v>0</v>
      </c>
      <c r="E4588">
        <v>0</v>
      </c>
      <c r="F4588" t="s">
        <v>23</v>
      </c>
      <c r="G4588" t="s">
        <v>26</v>
      </c>
      <c r="H4588" t="s">
        <v>15</v>
      </c>
      <c r="I4588">
        <v>61.07</v>
      </c>
      <c r="J4588" s="2">
        <v>19.100000000000001</v>
      </c>
      <c r="K4588" t="s">
        <v>24</v>
      </c>
      <c r="L4588">
        <v>0</v>
      </c>
      <c r="N4588">
        <f t="shared" si="291"/>
        <v>19.100000000000001</v>
      </c>
      <c r="U4588">
        <f>((C4588-AVERAGE($C$2:$C$5018))/_xlfn.STDEV.P($C$2:$C$5018))</f>
        <v>-1.5464905646020604</v>
      </c>
      <c r="V4588">
        <f>((N4588-AVERAGE($N$2:$N$5018))/_xlfn.STDEV.P($N$2:$N$5018))</f>
        <v>-1.3614706128304639</v>
      </c>
      <c r="W4588">
        <f>((I4588-AVERAGE($I$2:$I$5018))/_xlfn.STDEV.P($I$2:$I$5018))</f>
        <v>-1.0010581483254826</v>
      </c>
      <c r="Y4588">
        <f t="shared" si="292"/>
        <v>0</v>
      </c>
      <c r="Z4588">
        <f t="shared" si="293"/>
        <v>0</v>
      </c>
      <c r="AA4588">
        <f t="shared" si="290"/>
        <v>0</v>
      </c>
    </row>
    <row r="4589" spans="1:27" x14ac:dyDescent="0.25">
      <c r="A4589">
        <v>53095</v>
      </c>
      <c r="B4589" t="s">
        <v>12</v>
      </c>
      <c r="C4589">
        <v>8</v>
      </c>
      <c r="D4589">
        <v>0</v>
      </c>
      <c r="E4589">
        <v>0</v>
      </c>
      <c r="F4589" t="s">
        <v>23</v>
      </c>
      <c r="G4589" t="s">
        <v>26</v>
      </c>
      <c r="H4589" t="s">
        <v>19</v>
      </c>
      <c r="I4589">
        <v>63.43</v>
      </c>
      <c r="J4589" s="2">
        <v>21.8</v>
      </c>
      <c r="K4589" t="s">
        <v>24</v>
      </c>
      <c r="L4589">
        <v>0</v>
      </c>
      <c r="N4589">
        <f t="shared" si="291"/>
        <v>21.8</v>
      </c>
      <c r="U4589">
        <f>((C4589-AVERAGE($C$2:$C$5018))/_xlfn.STDEV.P($C$2:$C$5018))</f>
        <v>-1.5464905646020604</v>
      </c>
      <c r="V4589">
        <f>((N4589-AVERAGE($N$2:$N$5018))/_xlfn.STDEV.P($N$2:$N$5018))</f>
        <v>-0.96715128030467445</v>
      </c>
      <c r="W4589">
        <f>((I4589-AVERAGE($I$2:$I$5018))/_xlfn.STDEV.P($I$2:$I$5018))</f>
        <v>-0.94796277215846703</v>
      </c>
      <c r="Y4589">
        <f t="shared" si="292"/>
        <v>0</v>
      </c>
      <c r="Z4589">
        <f t="shared" si="293"/>
        <v>0</v>
      </c>
      <c r="AA4589">
        <f t="shared" si="290"/>
        <v>0</v>
      </c>
    </row>
    <row r="4590" spans="1:27" x14ac:dyDescent="0.25">
      <c r="A4590">
        <v>56185</v>
      </c>
      <c r="B4590" t="s">
        <v>17</v>
      </c>
      <c r="C4590">
        <v>28</v>
      </c>
      <c r="D4590">
        <v>0</v>
      </c>
      <c r="E4590">
        <v>0</v>
      </c>
      <c r="F4590" t="s">
        <v>23</v>
      </c>
      <c r="G4590" t="s">
        <v>14</v>
      </c>
      <c r="H4590" t="s">
        <v>15</v>
      </c>
      <c r="I4590">
        <v>73.2</v>
      </c>
      <c r="J4590" s="2">
        <v>26.5</v>
      </c>
      <c r="K4590" t="s">
        <v>22</v>
      </c>
      <c r="L4590">
        <v>0</v>
      </c>
      <c r="N4590">
        <f t="shared" si="291"/>
        <v>26.5</v>
      </c>
      <c r="U4590">
        <f>((C4590-AVERAGE($C$2:$C$5018))/_xlfn.STDEV.P($C$2:$C$5018))</f>
        <v>-0.66646026186019325</v>
      </c>
      <c r="V4590">
        <f>((N4590-AVERAGE($N$2:$N$5018))/_xlfn.STDEV.P($N$2:$N$5018))</f>
        <v>-0.28074355331533718</v>
      </c>
      <c r="W4590">
        <f>((I4590-AVERAGE($I$2:$I$5018))/_xlfn.STDEV.P($I$2:$I$5018))</f>
        <v>-0.7281569140433215</v>
      </c>
      <c r="Y4590">
        <f t="shared" si="292"/>
        <v>0</v>
      </c>
      <c r="Z4590">
        <f t="shared" si="293"/>
        <v>0</v>
      </c>
      <c r="AA4590">
        <f t="shared" si="290"/>
        <v>0</v>
      </c>
    </row>
    <row r="4591" spans="1:27" x14ac:dyDescent="0.25">
      <c r="A4591">
        <v>57043</v>
      </c>
      <c r="B4591" t="s">
        <v>17</v>
      </c>
      <c r="C4591">
        <v>66</v>
      </c>
      <c r="D4591">
        <v>0</v>
      </c>
      <c r="E4591">
        <v>0</v>
      </c>
      <c r="F4591" t="s">
        <v>13</v>
      </c>
      <c r="G4591" t="s">
        <v>18</v>
      </c>
      <c r="H4591" t="s">
        <v>15</v>
      </c>
      <c r="I4591">
        <v>102.73</v>
      </c>
      <c r="J4591" s="2">
        <v>35</v>
      </c>
      <c r="K4591" t="s">
        <v>16</v>
      </c>
      <c r="L4591">
        <v>0</v>
      </c>
      <c r="N4591">
        <f t="shared" si="291"/>
        <v>35</v>
      </c>
      <c r="U4591">
        <f>((C4591-AVERAGE($C$2:$C$5018))/_xlfn.STDEV.P($C$2:$C$5018))</f>
        <v>1.0055973133493543</v>
      </c>
      <c r="V4591">
        <f>((N4591-AVERAGE($N$2:$N$5018))/_xlfn.STDEV.P($N$2:$N$5018))</f>
        <v>0.960632123154741</v>
      </c>
      <c r="W4591">
        <f>((I4591-AVERAGE($I$2:$I$5018))/_xlfn.STDEV.P($I$2:$I$5018))</f>
        <v>-6.3789770733163234E-2</v>
      </c>
      <c r="Y4591">
        <f t="shared" si="292"/>
        <v>0</v>
      </c>
      <c r="Z4591">
        <f t="shared" si="293"/>
        <v>0</v>
      </c>
      <c r="AA4591">
        <f t="shared" si="290"/>
        <v>0</v>
      </c>
    </row>
    <row r="4592" spans="1:27" x14ac:dyDescent="0.25">
      <c r="A4592">
        <v>55545</v>
      </c>
      <c r="B4592" t="s">
        <v>17</v>
      </c>
      <c r="C4592">
        <v>66</v>
      </c>
      <c r="D4592">
        <v>0</v>
      </c>
      <c r="E4592">
        <v>0</v>
      </c>
      <c r="F4592" t="s">
        <v>13</v>
      </c>
      <c r="G4592" t="s">
        <v>18</v>
      </c>
      <c r="H4592" t="s">
        <v>19</v>
      </c>
      <c r="I4592">
        <v>74.88</v>
      </c>
      <c r="J4592" s="2">
        <v>32.6</v>
      </c>
      <c r="K4592" t="s">
        <v>21</v>
      </c>
      <c r="L4592">
        <v>0</v>
      </c>
      <c r="N4592">
        <f t="shared" si="291"/>
        <v>32.6</v>
      </c>
      <c r="U4592">
        <f>((C4592-AVERAGE($C$2:$C$5018))/_xlfn.STDEV.P($C$2:$C$5018))</f>
        <v>1.0055973133493543</v>
      </c>
      <c r="V4592">
        <f>((N4592-AVERAGE($N$2:$N$5018))/_xlfn.STDEV.P($N$2:$N$5018))</f>
        <v>0.61012604979848384</v>
      </c>
      <c r="W4592">
        <f>((I4592-AVERAGE($I$2:$I$5018))/_xlfn.STDEV.P($I$2:$I$5018))</f>
        <v>-0.69036020558544609</v>
      </c>
      <c r="Y4592">
        <f t="shared" si="292"/>
        <v>0</v>
      </c>
      <c r="Z4592">
        <f t="shared" si="293"/>
        <v>0</v>
      </c>
      <c r="AA4592">
        <f t="shared" si="290"/>
        <v>0</v>
      </c>
    </row>
    <row r="4593" spans="1:27" x14ac:dyDescent="0.25">
      <c r="A4593">
        <v>60899</v>
      </c>
      <c r="B4593" t="s">
        <v>17</v>
      </c>
      <c r="C4593">
        <v>47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122.43</v>
      </c>
      <c r="J4593" s="2">
        <v>23.9</v>
      </c>
      <c r="K4593" t="s">
        <v>21</v>
      </c>
      <c r="L4593">
        <v>0</v>
      </c>
      <c r="N4593">
        <f t="shared" si="291"/>
        <v>23.9</v>
      </c>
      <c r="U4593">
        <f>((C4593-AVERAGE($C$2:$C$5018))/_xlfn.STDEV.P($C$2:$C$5018))</f>
        <v>0.16956852574458051</v>
      </c>
      <c r="V4593">
        <f>((N4593-AVERAGE($N$2:$N$5018))/_xlfn.STDEV.P($N$2:$N$5018))</f>
        <v>-0.66045846611794956</v>
      </c>
      <c r="W4593">
        <f>((I4593-AVERAGE($I$2:$I$5018))/_xlfn.STDEV.P($I$2:$I$5018))</f>
        <v>0.37942163201692541</v>
      </c>
      <c r="Y4593">
        <f t="shared" si="292"/>
        <v>0</v>
      </c>
      <c r="Z4593">
        <f t="shared" si="293"/>
        <v>0</v>
      </c>
      <c r="AA4593">
        <f t="shared" si="290"/>
        <v>0</v>
      </c>
    </row>
    <row r="4594" spans="1:27" x14ac:dyDescent="0.25">
      <c r="A4594">
        <v>16136</v>
      </c>
      <c r="B4594" t="s">
        <v>17</v>
      </c>
      <c r="C4594">
        <v>78</v>
      </c>
      <c r="D4594">
        <v>0</v>
      </c>
      <c r="E4594">
        <v>0</v>
      </c>
      <c r="F4594" t="s">
        <v>13</v>
      </c>
      <c r="G4594" t="s">
        <v>18</v>
      </c>
      <c r="H4594" t="s">
        <v>15</v>
      </c>
      <c r="I4594">
        <v>84.21</v>
      </c>
      <c r="J4594" s="2">
        <v>33.700000000000003</v>
      </c>
      <c r="K4594" t="s">
        <v>21</v>
      </c>
      <c r="L4594">
        <v>0</v>
      </c>
      <c r="N4594">
        <f t="shared" si="291"/>
        <v>33.700000000000003</v>
      </c>
      <c r="U4594">
        <f>((C4594-AVERAGE($C$2:$C$5018))/_xlfn.STDEV.P($C$2:$C$5018))</f>
        <v>1.5336154949944745</v>
      </c>
      <c r="V4594">
        <f>((N4594-AVERAGE($N$2:$N$5018))/_xlfn.STDEV.P($N$2:$N$5018))</f>
        <v>0.77077466675343531</v>
      </c>
      <c r="W4594">
        <f>((I4594-AVERAGE($I$2:$I$5018))/_xlfn.STDEV.P($I$2:$I$5018))</f>
        <v>-0.4804534853997442</v>
      </c>
      <c r="Y4594">
        <f t="shared" si="292"/>
        <v>0</v>
      </c>
      <c r="Z4594">
        <f t="shared" si="293"/>
        <v>0</v>
      </c>
      <c r="AA4594">
        <f t="shared" si="290"/>
        <v>0</v>
      </c>
    </row>
    <row r="4595" spans="1:27" x14ac:dyDescent="0.25">
      <c r="A4595">
        <v>11843</v>
      </c>
      <c r="B4595" t="s">
        <v>17</v>
      </c>
      <c r="C4595">
        <v>65</v>
      </c>
      <c r="D4595">
        <v>0</v>
      </c>
      <c r="E4595">
        <v>0</v>
      </c>
      <c r="F4595" t="s">
        <v>13</v>
      </c>
      <c r="G4595" t="s">
        <v>18</v>
      </c>
      <c r="H4595" t="s">
        <v>19</v>
      </c>
      <c r="I4595">
        <v>80.42</v>
      </c>
      <c r="J4595" s="2">
        <v>29.4</v>
      </c>
      <c r="K4595" t="s">
        <v>16</v>
      </c>
      <c r="L4595">
        <v>0</v>
      </c>
      <c r="N4595">
        <f t="shared" si="291"/>
        <v>29.4</v>
      </c>
      <c r="U4595">
        <f>((C4595-AVERAGE($C$2:$C$5018))/_xlfn.STDEV.P($C$2:$C$5018))</f>
        <v>0.96159579821226082</v>
      </c>
      <c r="V4595">
        <f>((N4595-AVERAGE($N$2:$N$5018))/_xlfn.STDEV.P($N$2:$N$5018))</f>
        <v>0.14278461865680692</v>
      </c>
      <c r="W4595">
        <f>((I4595-AVERAGE($I$2:$I$5018))/_xlfn.STDEV.P($I$2:$I$5018))</f>
        <v>-0.56572105983745147</v>
      </c>
      <c r="Y4595">
        <f t="shared" si="292"/>
        <v>0</v>
      </c>
      <c r="Z4595">
        <f t="shared" si="293"/>
        <v>0</v>
      </c>
      <c r="AA4595">
        <f t="shared" si="290"/>
        <v>0</v>
      </c>
    </row>
    <row r="4596" spans="1:27" x14ac:dyDescent="0.25">
      <c r="A4596">
        <v>3609</v>
      </c>
      <c r="B4596" t="s">
        <v>12</v>
      </c>
      <c r="C4596">
        <v>78</v>
      </c>
      <c r="D4596">
        <v>0</v>
      </c>
      <c r="E4596">
        <v>0</v>
      </c>
      <c r="F4596" t="s">
        <v>13</v>
      </c>
      <c r="G4596" t="s">
        <v>14</v>
      </c>
      <c r="H4596" t="s">
        <v>15</v>
      </c>
      <c r="I4596">
        <v>80.44</v>
      </c>
      <c r="J4596" s="2">
        <v>29</v>
      </c>
      <c r="K4596" t="s">
        <v>21</v>
      </c>
      <c r="L4596">
        <v>0</v>
      </c>
      <c r="N4596">
        <f t="shared" si="291"/>
        <v>29</v>
      </c>
      <c r="U4596">
        <f>((C4596-AVERAGE($C$2:$C$5018))/_xlfn.STDEV.P($C$2:$C$5018))</f>
        <v>1.5336154949944745</v>
      </c>
      <c r="V4596">
        <f>((N4596-AVERAGE($N$2:$N$5018))/_xlfn.STDEV.P($N$2:$N$5018))</f>
        <v>8.4366939764097579E-2</v>
      </c>
      <c r="W4596">
        <f>((I4596-AVERAGE($I$2:$I$5018))/_xlfn.STDEV.P($I$2:$I$5018))</f>
        <v>-0.56527109902247685</v>
      </c>
      <c r="Y4596">
        <f t="shared" si="292"/>
        <v>0</v>
      </c>
      <c r="Z4596">
        <f t="shared" si="293"/>
        <v>0</v>
      </c>
      <c r="AA4596">
        <f t="shared" si="290"/>
        <v>0</v>
      </c>
    </row>
    <row r="4597" spans="1:27" x14ac:dyDescent="0.25">
      <c r="A4597">
        <v>29172</v>
      </c>
      <c r="B4597" t="s">
        <v>17</v>
      </c>
      <c r="C4597">
        <v>68</v>
      </c>
      <c r="D4597">
        <v>0</v>
      </c>
      <c r="E4597">
        <v>0</v>
      </c>
      <c r="F4597" t="s">
        <v>13</v>
      </c>
      <c r="G4597" t="s">
        <v>18</v>
      </c>
      <c r="H4597" t="s">
        <v>19</v>
      </c>
      <c r="I4597">
        <v>80.63</v>
      </c>
      <c r="J4597" s="2">
        <v>20.2</v>
      </c>
      <c r="K4597" t="s">
        <v>21</v>
      </c>
      <c r="L4597">
        <v>0</v>
      </c>
      <c r="N4597">
        <f t="shared" si="291"/>
        <v>20.2</v>
      </c>
      <c r="U4597">
        <f>((C4597-AVERAGE($C$2:$C$5018))/_xlfn.STDEV.P($C$2:$C$5018))</f>
        <v>1.0936003436235409</v>
      </c>
      <c r="V4597">
        <f>((N4597-AVERAGE($N$2:$N$5018))/_xlfn.STDEV.P($N$2:$N$5018))</f>
        <v>-1.2008219958755129</v>
      </c>
      <c r="W4597">
        <f>((I4597-AVERAGE($I$2:$I$5018))/_xlfn.STDEV.P($I$2:$I$5018))</f>
        <v>-0.56099647128021712</v>
      </c>
      <c r="Y4597">
        <f t="shared" si="292"/>
        <v>0</v>
      </c>
      <c r="Z4597">
        <f t="shared" si="293"/>
        <v>0</v>
      </c>
      <c r="AA4597">
        <f t="shared" si="290"/>
        <v>0</v>
      </c>
    </row>
    <row r="4598" spans="1:27" x14ac:dyDescent="0.25">
      <c r="A4598">
        <v>49894</v>
      </c>
      <c r="B4598" t="s">
        <v>17</v>
      </c>
      <c r="C4598">
        <v>78</v>
      </c>
      <c r="D4598">
        <v>1</v>
      </c>
      <c r="E4598">
        <v>1</v>
      </c>
      <c r="F4598" t="s">
        <v>13</v>
      </c>
      <c r="G4598" t="s">
        <v>14</v>
      </c>
      <c r="H4598" t="s">
        <v>19</v>
      </c>
      <c r="I4598">
        <v>206.53</v>
      </c>
      <c r="J4598" s="2" t="s">
        <v>20</v>
      </c>
      <c r="K4598" t="s">
        <v>21</v>
      </c>
      <c r="L4598">
        <v>0</v>
      </c>
      <c r="N4598">
        <f t="shared" si="291"/>
        <v>28.487446958981664</v>
      </c>
      <c r="U4598">
        <f>((C4598-AVERAGE($C$2:$C$5018))/_xlfn.STDEV.P($C$2:$C$5018))</f>
        <v>1.5336154949944745</v>
      </c>
      <c r="V4598">
        <f>((N4598-AVERAGE($N$2:$N$5018))/_xlfn.STDEV.P($N$2:$N$5018))</f>
        <v>9.5115423498702296E-3</v>
      </c>
      <c r="W4598">
        <f>((I4598-AVERAGE($I$2:$I$5018))/_xlfn.STDEV.P($I$2:$I$5018))</f>
        <v>2.2715068589855778</v>
      </c>
      <c r="Y4598">
        <f t="shared" si="292"/>
        <v>0</v>
      </c>
      <c r="Z4598">
        <f t="shared" si="293"/>
        <v>0</v>
      </c>
      <c r="AA4598">
        <f t="shared" si="290"/>
        <v>0</v>
      </c>
    </row>
    <row r="4599" spans="1:27" x14ac:dyDescent="0.25">
      <c r="A4599">
        <v>6048</v>
      </c>
      <c r="B4599" t="s">
        <v>17</v>
      </c>
      <c r="C4599">
        <v>65</v>
      </c>
      <c r="D4599">
        <v>0</v>
      </c>
      <c r="E4599">
        <v>0</v>
      </c>
      <c r="F4599" t="s">
        <v>13</v>
      </c>
      <c r="G4599" t="s">
        <v>14</v>
      </c>
      <c r="H4599" t="s">
        <v>15</v>
      </c>
      <c r="I4599">
        <v>104.12</v>
      </c>
      <c r="J4599" s="2">
        <v>27.4</v>
      </c>
      <c r="K4599" t="s">
        <v>21</v>
      </c>
      <c r="L4599">
        <v>0</v>
      </c>
      <c r="N4599">
        <f t="shared" si="291"/>
        <v>27.4</v>
      </c>
      <c r="U4599">
        <f>((C4599-AVERAGE($C$2:$C$5018))/_xlfn.STDEV.P($C$2:$C$5018))</f>
        <v>0.96159579821226082</v>
      </c>
      <c r="V4599">
        <f>((N4599-AVERAGE($N$2:$N$5018))/_xlfn.STDEV.P($N$2:$N$5018))</f>
        <v>-0.14930377580674087</v>
      </c>
      <c r="W4599">
        <f>((I4599-AVERAGE($I$2:$I$5018))/_xlfn.STDEV.P($I$2:$I$5018))</f>
        <v>-3.2517494092420933E-2</v>
      </c>
      <c r="Y4599">
        <f t="shared" si="292"/>
        <v>0</v>
      </c>
      <c r="Z4599">
        <f t="shared" si="293"/>
        <v>0</v>
      </c>
      <c r="AA4599">
        <f t="shared" si="290"/>
        <v>0</v>
      </c>
    </row>
    <row r="4600" spans="1:27" x14ac:dyDescent="0.25">
      <c r="A4600">
        <v>16029</v>
      </c>
      <c r="B4600" t="s">
        <v>17</v>
      </c>
      <c r="C4600">
        <v>70</v>
      </c>
      <c r="D4600">
        <v>0</v>
      </c>
      <c r="E4600">
        <v>0</v>
      </c>
      <c r="F4600" t="s">
        <v>13</v>
      </c>
      <c r="G4600" t="s">
        <v>18</v>
      </c>
      <c r="H4600" t="s">
        <v>19</v>
      </c>
      <c r="I4600">
        <v>96.82</v>
      </c>
      <c r="J4600" s="2">
        <v>25</v>
      </c>
      <c r="K4600" t="s">
        <v>21</v>
      </c>
      <c r="L4600">
        <v>0</v>
      </c>
      <c r="N4600">
        <f t="shared" si="291"/>
        <v>25</v>
      </c>
      <c r="U4600">
        <f>((C4600-AVERAGE($C$2:$C$5018))/_xlfn.STDEV.P($C$2:$C$5018))</f>
        <v>1.1816033738977276</v>
      </c>
      <c r="V4600">
        <f>((N4600-AVERAGE($N$2:$N$5018))/_xlfn.STDEV.P($N$2:$N$5018))</f>
        <v>-0.49980984916299803</v>
      </c>
      <c r="W4600">
        <f>((I4600-AVERAGE($I$2:$I$5018))/_xlfn.STDEV.P($I$2:$I$5018))</f>
        <v>-0.19675319155819007</v>
      </c>
      <c r="Y4600">
        <f t="shared" si="292"/>
        <v>0</v>
      </c>
      <c r="Z4600">
        <f t="shared" si="293"/>
        <v>0</v>
      </c>
      <c r="AA4600">
        <f t="shared" si="290"/>
        <v>0</v>
      </c>
    </row>
    <row r="4601" spans="1:27" x14ac:dyDescent="0.25">
      <c r="A4601">
        <v>63022</v>
      </c>
      <c r="B4601" t="s">
        <v>17</v>
      </c>
      <c r="C4601">
        <v>59</v>
      </c>
      <c r="D4601">
        <v>0</v>
      </c>
      <c r="E4601">
        <v>0</v>
      </c>
      <c r="F4601" t="s">
        <v>13</v>
      </c>
      <c r="G4601" t="s">
        <v>18</v>
      </c>
      <c r="H4601" t="s">
        <v>15</v>
      </c>
      <c r="I4601">
        <v>88.1</v>
      </c>
      <c r="J4601" s="2">
        <v>30.7</v>
      </c>
      <c r="K4601" t="s">
        <v>21</v>
      </c>
      <c r="L4601">
        <v>0</v>
      </c>
      <c r="N4601">
        <f t="shared" si="291"/>
        <v>30.7</v>
      </c>
      <c r="U4601">
        <f>((C4601-AVERAGE($C$2:$C$5018))/_xlfn.STDEV.P($C$2:$C$5018))</f>
        <v>0.69758670738970074</v>
      </c>
      <c r="V4601">
        <f>((N4601-AVERAGE($N$2:$N$5018))/_xlfn.STDEV.P($N$2:$N$5018))</f>
        <v>0.33264207505811311</v>
      </c>
      <c r="W4601">
        <f>((I4601-AVERAGE($I$2:$I$5018))/_xlfn.STDEV.P($I$2:$I$5018))</f>
        <v>-0.39293610688716324</v>
      </c>
      <c r="Y4601">
        <f t="shared" si="292"/>
        <v>0</v>
      </c>
      <c r="Z4601">
        <f t="shared" si="293"/>
        <v>0</v>
      </c>
      <c r="AA4601">
        <f t="shared" si="290"/>
        <v>0</v>
      </c>
    </row>
    <row r="4602" spans="1:27" x14ac:dyDescent="0.25">
      <c r="A4602">
        <v>40041</v>
      </c>
      <c r="B4602" t="s">
        <v>12</v>
      </c>
      <c r="C4602">
        <v>31</v>
      </c>
      <c r="D4602">
        <v>0</v>
      </c>
      <c r="E4602">
        <v>0</v>
      </c>
      <c r="F4602" t="s">
        <v>23</v>
      </c>
      <c r="G4602" t="s">
        <v>18</v>
      </c>
      <c r="H4602" t="s">
        <v>19</v>
      </c>
      <c r="I4602">
        <v>64.849999999999994</v>
      </c>
      <c r="J4602" s="2">
        <v>23</v>
      </c>
      <c r="K4602" t="s">
        <v>24</v>
      </c>
      <c r="L4602">
        <v>0</v>
      </c>
      <c r="N4602">
        <f t="shared" si="291"/>
        <v>23</v>
      </c>
      <c r="U4602">
        <f>((C4602-AVERAGE($C$2:$C$5018))/_xlfn.STDEV.P($C$2:$C$5018))</f>
        <v>-0.5344557164489131</v>
      </c>
      <c r="V4602">
        <f>((N4602-AVERAGE($N$2:$N$5018))/_xlfn.STDEV.P($N$2:$N$5018))</f>
        <v>-0.79189824362654582</v>
      </c>
      <c r="W4602">
        <f>((I4602-AVERAGE($I$2:$I$5018))/_xlfn.STDEV.P($I$2:$I$5018))</f>
        <v>-0.91601555429526271</v>
      </c>
      <c r="Y4602">
        <f t="shared" si="292"/>
        <v>0</v>
      </c>
      <c r="Z4602">
        <f t="shared" si="293"/>
        <v>0</v>
      </c>
      <c r="AA4602">
        <f t="shared" si="290"/>
        <v>0</v>
      </c>
    </row>
    <row r="4603" spans="1:27" x14ac:dyDescent="0.25">
      <c r="A4603">
        <v>6924</v>
      </c>
      <c r="B4603" t="s">
        <v>17</v>
      </c>
      <c r="C4603">
        <v>32</v>
      </c>
      <c r="D4603">
        <v>0</v>
      </c>
      <c r="E4603">
        <v>0</v>
      </c>
      <c r="F4603" t="s">
        <v>13</v>
      </c>
      <c r="G4603" t="s">
        <v>14</v>
      </c>
      <c r="H4603" t="s">
        <v>19</v>
      </c>
      <c r="I4603">
        <v>102.87</v>
      </c>
      <c r="J4603" s="2">
        <v>26.6</v>
      </c>
      <c r="K4603" t="s">
        <v>22</v>
      </c>
      <c r="L4603">
        <v>0</v>
      </c>
      <c r="N4603">
        <f t="shared" si="291"/>
        <v>26.6</v>
      </c>
      <c r="U4603">
        <f>((C4603-AVERAGE($C$2:$C$5018))/_xlfn.STDEV.P($C$2:$C$5018))</f>
        <v>-0.49045420131181977</v>
      </c>
      <c r="V4603">
        <f>((N4603-AVERAGE($N$2:$N$5018))/_xlfn.STDEV.P($N$2:$N$5018))</f>
        <v>-0.26613913359215957</v>
      </c>
      <c r="W4603">
        <f>((I4603-AVERAGE($I$2:$I$5018))/_xlfn.STDEV.P($I$2:$I$5018))</f>
        <v>-6.0640045028340264E-2</v>
      </c>
      <c r="Y4603">
        <f t="shared" si="292"/>
        <v>0</v>
      </c>
      <c r="Z4603">
        <f t="shared" si="293"/>
        <v>0</v>
      </c>
      <c r="AA4603">
        <f t="shared" si="290"/>
        <v>0</v>
      </c>
    </row>
    <row r="4604" spans="1:27" x14ac:dyDescent="0.25">
      <c r="A4604">
        <v>22590</v>
      </c>
      <c r="B4604" t="s">
        <v>12</v>
      </c>
      <c r="C4604">
        <v>5</v>
      </c>
      <c r="D4604">
        <v>0</v>
      </c>
      <c r="E4604">
        <v>0</v>
      </c>
      <c r="F4604" t="s">
        <v>23</v>
      </c>
      <c r="G4604" t="s">
        <v>26</v>
      </c>
      <c r="H4604" t="s">
        <v>15</v>
      </c>
      <c r="I4604">
        <v>83.75</v>
      </c>
      <c r="J4604" s="2">
        <v>18.100000000000001</v>
      </c>
      <c r="K4604" t="s">
        <v>24</v>
      </c>
      <c r="L4604">
        <v>0</v>
      </c>
      <c r="N4604">
        <f t="shared" si="291"/>
        <v>18.100000000000001</v>
      </c>
      <c r="U4604">
        <f>((C4604-AVERAGE($C$2:$C$5018))/_xlfn.STDEV.P($C$2:$C$5018))</f>
        <v>-1.6784951100133403</v>
      </c>
      <c r="V4604">
        <f>((N4604-AVERAGE($N$2:$N$5018))/_xlfn.STDEV.P($N$2:$N$5018))</f>
        <v>-1.5075148100622378</v>
      </c>
      <c r="W4604">
        <f>((I4604-AVERAGE($I$2:$I$5018))/_xlfn.STDEV.P($I$2:$I$5018))</f>
        <v>-0.49080258414416239</v>
      </c>
      <c r="Y4604">
        <f t="shared" si="292"/>
        <v>0</v>
      </c>
      <c r="Z4604">
        <f t="shared" si="293"/>
        <v>0</v>
      </c>
      <c r="AA4604">
        <f t="shared" si="290"/>
        <v>0</v>
      </c>
    </row>
    <row r="4605" spans="1:27" x14ac:dyDescent="0.25">
      <c r="A4605">
        <v>25878</v>
      </c>
      <c r="B4605" t="s">
        <v>12</v>
      </c>
      <c r="C4605">
        <v>55</v>
      </c>
      <c r="D4605">
        <v>0</v>
      </c>
      <c r="E4605">
        <v>0</v>
      </c>
      <c r="F4605" t="s">
        <v>13</v>
      </c>
      <c r="G4605" t="s">
        <v>18</v>
      </c>
      <c r="H4605" t="s">
        <v>19</v>
      </c>
      <c r="I4605">
        <v>97.68</v>
      </c>
      <c r="J4605" s="2">
        <v>47.1</v>
      </c>
      <c r="K4605" t="s">
        <v>16</v>
      </c>
      <c r="L4605">
        <v>0</v>
      </c>
      <c r="N4605">
        <f t="shared" si="291"/>
        <v>47.1</v>
      </c>
      <c r="U4605">
        <f>((C4605-AVERAGE($C$2:$C$5018))/_xlfn.STDEV.P($C$2:$C$5018))</f>
        <v>0.52158064684132732</v>
      </c>
      <c r="V4605">
        <f>((N4605-AVERAGE($N$2:$N$5018))/_xlfn.STDEV.P($N$2:$N$5018))</f>
        <v>2.7277669096592052</v>
      </c>
      <c r="W4605">
        <f>((I4605-AVERAGE($I$2:$I$5018))/_xlfn.STDEV.P($I$2:$I$5018))</f>
        <v>-0.17740487651427725</v>
      </c>
      <c r="Y4605">
        <f t="shared" si="292"/>
        <v>0</v>
      </c>
      <c r="Z4605">
        <f t="shared" si="293"/>
        <v>0</v>
      </c>
      <c r="AA4605">
        <f t="shared" si="290"/>
        <v>0</v>
      </c>
    </row>
    <row r="4606" spans="1:27" x14ac:dyDescent="0.25">
      <c r="A4606">
        <v>11169</v>
      </c>
      <c r="B4606" t="s">
        <v>17</v>
      </c>
      <c r="C4606">
        <v>61</v>
      </c>
      <c r="D4606">
        <v>0</v>
      </c>
      <c r="E4606">
        <v>0</v>
      </c>
      <c r="F4606" t="s">
        <v>13</v>
      </c>
      <c r="G4606" t="s">
        <v>14</v>
      </c>
      <c r="H4606" t="s">
        <v>15</v>
      </c>
      <c r="I4606">
        <v>97.58</v>
      </c>
      <c r="J4606" s="2">
        <v>29.7</v>
      </c>
      <c r="K4606" t="s">
        <v>16</v>
      </c>
      <c r="L4606">
        <v>0</v>
      </c>
      <c r="N4606">
        <f t="shared" si="291"/>
        <v>29.7</v>
      </c>
      <c r="U4606">
        <f>((C4606-AVERAGE($C$2:$C$5018))/_xlfn.STDEV.P($C$2:$C$5018))</f>
        <v>0.78558973766388751</v>
      </c>
      <c r="V4606">
        <f>((N4606-AVERAGE($N$2:$N$5018))/_xlfn.STDEV.P($N$2:$N$5018))</f>
        <v>0.18659787782633921</v>
      </c>
      <c r="W4606">
        <f>((I4606-AVERAGE($I$2:$I$5018))/_xlfn.STDEV.P($I$2:$I$5018))</f>
        <v>-0.17965468058915099</v>
      </c>
      <c r="Y4606">
        <f t="shared" si="292"/>
        <v>0</v>
      </c>
      <c r="Z4606">
        <f t="shared" si="293"/>
        <v>0</v>
      </c>
      <c r="AA4606">
        <f t="shared" si="290"/>
        <v>0</v>
      </c>
    </row>
    <row r="4607" spans="1:27" x14ac:dyDescent="0.25">
      <c r="A4607">
        <v>44355</v>
      </c>
      <c r="B4607" t="s">
        <v>17</v>
      </c>
      <c r="C4607">
        <v>48</v>
      </c>
      <c r="D4607">
        <v>0</v>
      </c>
      <c r="E4607">
        <v>0</v>
      </c>
      <c r="F4607" t="s">
        <v>13</v>
      </c>
      <c r="G4607" t="s">
        <v>14</v>
      </c>
      <c r="H4607" t="s">
        <v>19</v>
      </c>
      <c r="I4607">
        <v>74.16</v>
      </c>
      <c r="J4607" s="2">
        <v>19.899999999999999</v>
      </c>
      <c r="K4607" t="s">
        <v>21</v>
      </c>
      <c r="L4607">
        <v>0</v>
      </c>
      <c r="N4607">
        <f t="shared" si="291"/>
        <v>19.899999999999999</v>
      </c>
      <c r="U4607">
        <f>((C4607-AVERAGE($C$2:$C$5018))/_xlfn.STDEV.P($C$2:$C$5018))</f>
        <v>0.21357004088167386</v>
      </c>
      <c r="V4607">
        <f>((N4607-AVERAGE($N$2:$N$5018))/_xlfn.STDEV.P($N$2:$N$5018))</f>
        <v>-1.2446352550450452</v>
      </c>
      <c r="W4607">
        <f>((I4607-AVERAGE($I$2:$I$5018))/_xlfn.STDEV.P($I$2:$I$5018))</f>
        <v>-0.70655879492453555</v>
      </c>
      <c r="Y4607">
        <f t="shared" si="292"/>
        <v>0</v>
      </c>
      <c r="Z4607">
        <f t="shared" si="293"/>
        <v>0</v>
      </c>
      <c r="AA4607">
        <f t="shared" si="290"/>
        <v>0</v>
      </c>
    </row>
    <row r="4608" spans="1:27" x14ac:dyDescent="0.25">
      <c r="A4608">
        <v>31113</v>
      </c>
      <c r="B4608" t="s">
        <v>17</v>
      </c>
      <c r="C4608">
        <v>1.1599999999999999</v>
      </c>
      <c r="D4608">
        <v>0</v>
      </c>
      <c r="E4608">
        <v>0</v>
      </c>
      <c r="F4608" t="s">
        <v>23</v>
      </c>
      <c r="G4608" t="s">
        <v>26</v>
      </c>
      <c r="H4608" t="s">
        <v>15</v>
      </c>
      <c r="I4608">
        <v>86</v>
      </c>
      <c r="J4608" s="2">
        <v>13.3</v>
      </c>
      <c r="K4608" t="s">
        <v>24</v>
      </c>
      <c r="L4608">
        <v>0</v>
      </c>
      <c r="N4608">
        <f t="shared" si="291"/>
        <v>13.3</v>
      </c>
      <c r="U4608">
        <f>((C4608-AVERAGE($C$2:$C$5018))/_xlfn.STDEV.P($C$2:$C$5018))</f>
        <v>-1.8474609281397789</v>
      </c>
      <c r="V4608">
        <f>((N4608-AVERAGE($N$2:$N$5018))/_xlfn.STDEV.P($N$2:$N$5018))</f>
        <v>-2.2085269567747527</v>
      </c>
      <c r="W4608">
        <f>((I4608-AVERAGE($I$2:$I$5018))/_xlfn.STDEV.P($I$2:$I$5018))</f>
        <v>-0.44018199245950762</v>
      </c>
      <c r="Y4608">
        <f t="shared" si="292"/>
        <v>0</v>
      </c>
      <c r="Z4608">
        <f t="shared" si="293"/>
        <v>0</v>
      </c>
      <c r="AA4608">
        <f t="shared" si="290"/>
        <v>0</v>
      </c>
    </row>
    <row r="4609" spans="1:27" x14ac:dyDescent="0.25">
      <c r="A4609">
        <v>46514</v>
      </c>
      <c r="B4609" t="s">
        <v>17</v>
      </c>
      <c r="C4609">
        <v>50</v>
      </c>
      <c r="D4609">
        <v>0</v>
      </c>
      <c r="E4609">
        <v>0</v>
      </c>
      <c r="F4609" t="s">
        <v>13</v>
      </c>
      <c r="G4609" t="s">
        <v>25</v>
      </c>
      <c r="H4609" t="s">
        <v>15</v>
      </c>
      <c r="I4609">
        <v>100.93</v>
      </c>
      <c r="J4609" s="2">
        <v>32.700000000000003</v>
      </c>
      <c r="K4609" t="s">
        <v>21</v>
      </c>
      <c r="L4609">
        <v>0</v>
      </c>
      <c r="N4609">
        <f t="shared" si="291"/>
        <v>32.700000000000003</v>
      </c>
      <c r="U4609">
        <f>((C4609-AVERAGE($C$2:$C$5018))/_xlfn.STDEV.P($C$2:$C$5018))</f>
        <v>0.30157307115586057</v>
      </c>
      <c r="V4609">
        <f>((N4609-AVERAGE($N$2:$N$5018))/_xlfn.STDEV.P($N$2:$N$5018))</f>
        <v>0.62473046952166145</v>
      </c>
      <c r="W4609">
        <f>((I4609-AVERAGE($I$2:$I$5018))/_xlfn.STDEV.P($I$2:$I$5018))</f>
        <v>-0.10428624408088701</v>
      </c>
      <c r="Y4609">
        <f t="shared" si="292"/>
        <v>0</v>
      </c>
      <c r="Z4609">
        <f t="shared" si="293"/>
        <v>0</v>
      </c>
      <c r="AA4609">
        <f t="shared" si="290"/>
        <v>0</v>
      </c>
    </row>
    <row r="4610" spans="1:27" x14ac:dyDescent="0.25">
      <c r="A4610">
        <v>67466</v>
      </c>
      <c r="B4610" t="s">
        <v>12</v>
      </c>
      <c r="C4610">
        <v>63</v>
      </c>
      <c r="D4610">
        <v>1</v>
      </c>
      <c r="E4610">
        <v>0</v>
      </c>
      <c r="F4610" t="s">
        <v>13</v>
      </c>
      <c r="G4610" t="s">
        <v>14</v>
      </c>
      <c r="H4610" t="s">
        <v>15</v>
      </c>
      <c r="I4610">
        <v>232.78</v>
      </c>
      <c r="J4610" s="2">
        <v>31.8</v>
      </c>
      <c r="K4610" t="s">
        <v>16</v>
      </c>
      <c r="L4610">
        <v>0</v>
      </c>
      <c r="N4610">
        <f t="shared" si="291"/>
        <v>31.8</v>
      </c>
      <c r="U4610">
        <f>((C4610-AVERAGE($C$2:$C$5018))/_xlfn.STDEV.P($C$2:$C$5018))</f>
        <v>0.87359276793807417</v>
      </c>
      <c r="V4610">
        <f>((N4610-AVERAGE($N$2:$N$5018))/_xlfn.STDEV.P($N$2:$N$5018))</f>
        <v>0.49329069201306458</v>
      </c>
      <c r="W4610">
        <f>((I4610-AVERAGE($I$2:$I$5018))/_xlfn.STDEV.P($I$2:$I$5018))</f>
        <v>2.8620804286398833</v>
      </c>
      <c r="Y4610">
        <f t="shared" si="292"/>
        <v>0</v>
      </c>
      <c r="Z4610">
        <f t="shared" si="293"/>
        <v>0</v>
      </c>
      <c r="AA4610">
        <f t="shared" si="290"/>
        <v>0</v>
      </c>
    </row>
    <row r="4611" spans="1:27" x14ac:dyDescent="0.25">
      <c r="A4611">
        <v>3612</v>
      </c>
      <c r="B4611" t="s">
        <v>12</v>
      </c>
      <c r="C4611">
        <v>67</v>
      </c>
      <c r="D4611">
        <v>0</v>
      </c>
      <c r="E4611">
        <v>0</v>
      </c>
      <c r="F4611" t="s">
        <v>13</v>
      </c>
      <c r="G4611" t="s">
        <v>14</v>
      </c>
      <c r="H4611" t="s">
        <v>19</v>
      </c>
      <c r="I4611">
        <v>86.96</v>
      </c>
      <c r="J4611" s="2">
        <v>31.4</v>
      </c>
      <c r="K4611" t="s">
        <v>16</v>
      </c>
      <c r="L4611">
        <v>0</v>
      </c>
      <c r="N4611">
        <f t="shared" ref="N4611:N4674" si="294">IF(AND(J4611="N/A",B4611="Male"),$Q$2,IF(AND(J4611="N/A",B4611="Female"),$R$2,J4611))</f>
        <v>31.4</v>
      </c>
      <c r="U4611">
        <f>((C4611-AVERAGE($C$2:$C$5018))/_xlfn.STDEV.P($C$2:$C$5018))</f>
        <v>1.0495988284864475</v>
      </c>
      <c r="V4611">
        <f>((N4611-AVERAGE($N$2:$N$5018))/_xlfn.STDEV.P($N$2:$N$5018))</f>
        <v>0.43487301312035476</v>
      </c>
      <c r="W4611">
        <f>((I4611-AVERAGE($I$2:$I$5018))/_xlfn.STDEV.P($I$2:$I$5018))</f>
        <v>-0.41858387334072172</v>
      </c>
      <c r="Y4611">
        <f t="shared" si="292"/>
        <v>0</v>
      </c>
      <c r="Z4611">
        <f t="shared" si="293"/>
        <v>0</v>
      </c>
      <c r="AA4611">
        <f t="shared" ref="AA4611:AA4674" si="295">IF(AND(C4611&lt;10,G4611&lt;&gt;"Children"),1,0)</f>
        <v>0</v>
      </c>
    </row>
    <row r="4612" spans="1:27" x14ac:dyDescent="0.25">
      <c r="A4612">
        <v>66590</v>
      </c>
      <c r="B4612" t="s">
        <v>17</v>
      </c>
      <c r="C4612">
        <v>43</v>
      </c>
      <c r="D4612">
        <v>0</v>
      </c>
      <c r="E4612">
        <v>0</v>
      </c>
      <c r="F4612" t="s">
        <v>13</v>
      </c>
      <c r="G4612" t="s">
        <v>18</v>
      </c>
      <c r="H4612" t="s">
        <v>15</v>
      </c>
      <c r="I4612">
        <v>67.5</v>
      </c>
      <c r="J4612" s="2">
        <v>20.399999999999999</v>
      </c>
      <c r="K4612" t="s">
        <v>16</v>
      </c>
      <c r="L4612">
        <v>0</v>
      </c>
      <c r="N4612">
        <f t="shared" si="294"/>
        <v>20.399999999999999</v>
      </c>
      <c r="U4612">
        <f>((C4612-AVERAGE($C$2:$C$5018))/_xlfn.STDEV.P($C$2:$C$5018))</f>
        <v>-6.4375348037928977E-3</v>
      </c>
      <c r="V4612">
        <f>((N4612-AVERAGE($N$2:$N$5018))/_xlfn.STDEV.P($N$2:$N$5018))</f>
        <v>-1.1716131564291581</v>
      </c>
      <c r="W4612">
        <f>((I4612-AVERAGE($I$2:$I$5018))/_xlfn.STDEV.P($I$2:$I$5018))</f>
        <v>-0.85639574631111359</v>
      </c>
      <c r="Y4612">
        <f t="shared" si="292"/>
        <v>0</v>
      </c>
      <c r="Z4612">
        <f t="shared" si="293"/>
        <v>0</v>
      </c>
      <c r="AA4612">
        <f t="shared" si="295"/>
        <v>0</v>
      </c>
    </row>
    <row r="4613" spans="1:27" x14ac:dyDescent="0.25">
      <c r="A4613">
        <v>19611</v>
      </c>
      <c r="B4613" t="s">
        <v>12</v>
      </c>
      <c r="C4613">
        <v>59</v>
      </c>
      <c r="D4613">
        <v>0</v>
      </c>
      <c r="E4613">
        <v>0</v>
      </c>
      <c r="F4613" t="s">
        <v>13</v>
      </c>
      <c r="G4613" t="s">
        <v>14</v>
      </c>
      <c r="H4613" t="s">
        <v>15</v>
      </c>
      <c r="I4613">
        <v>81.209999999999994</v>
      </c>
      <c r="J4613" s="2">
        <v>33.200000000000003</v>
      </c>
      <c r="K4613" t="s">
        <v>22</v>
      </c>
      <c r="L4613">
        <v>0</v>
      </c>
      <c r="N4613">
        <f t="shared" si="294"/>
        <v>33.200000000000003</v>
      </c>
      <c r="U4613">
        <f>((C4613-AVERAGE($C$2:$C$5018))/_xlfn.STDEV.P($C$2:$C$5018))</f>
        <v>0.69758670738970074</v>
      </c>
      <c r="V4613">
        <f>((N4613-AVERAGE($N$2:$N$5018))/_xlfn.STDEV.P($N$2:$N$5018))</f>
        <v>0.69775256813754838</v>
      </c>
      <c r="W4613">
        <f>((I4613-AVERAGE($I$2:$I$5018))/_xlfn.STDEV.P($I$2:$I$5018))</f>
        <v>-0.54794760764595063</v>
      </c>
      <c r="Y4613">
        <f t="shared" si="292"/>
        <v>0</v>
      </c>
      <c r="Z4613">
        <f t="shared" si="293"/>
        <v>0</v>
      </c>
      <c r="AA4613">
        <f t="shared" si="295"/>
        <v>0</v>
      </c>
    </row>
    <row r="4614" spans="1:27" x14ac:dyDescent="0.25">
      <c r="A4614">
        <v>47216</v>
      </c>
      <c r="B4614" t="s">
        <v>12</v>
      </c>
      <c r="C4614">
        <v>47</v>
      </c>
      <c r="D4614">
        <v>0</v>
      </c>
      <c r="E4614">
        <v>0</v>
      </c>
      <c r="F4614" t="s">
        <v>13</v>
      </c>
      <c r="G4614" t="s">
        <v>14</v>
      </c>
      <c r="H4614" t="s">
        <v>19</v>
      </c>
      <c r="I4614">
        <v>110.14</v>
      </c>
      <c r="J4614" s="2">
        <v>30.5</v>
      </c>
      <c r="K4614" t="s">
        <v>22</v>
      </c>
      <c r="L4614">
        <v>0</v>
      </c>
      <c r="N4614">
        <f t="shared" si="294"/>
        <v>30.5</v>
      </c>
      <c r="U4614">
        <f>((C4614-AVERAGE($C$2:$C$5018))/_xlfn.STDEV.P($C$2:$C$5018))</f>
        <v>0.16956852574458051</v>
      </c>
      <c r="V4614">
        <f>((N4614-AVERAGE($N$2:$N$5018))/_xlfn.STDEV.P($N$2:$N$5018))</f>
        <v>0.30343323561175845</v>
      </c>
      <c r="W4614">
        <f>((I4614-AVERAGE($I$2:$I$5018))/_xlfn.STDEV.P($I$2:$I$5018))</f>
        <v>0.10292071121496646</v>
      </c>
      <c r="Y4614">
        <f t="shared" si="292"/>
        <v>0</v>
      </c>
      <c r="Z4614">
        <f t="shared" si="293"/>
        <v>0</v>
      </c>
      <c r="AA4614">
        <f t="shared" si="295"/>
        <v>0</v>
      </c>
    </row>
    <row r="4615" spans="1:27" x14ac:dyDescent="0.25">
      <c r="A4615">
        <v>55591</v>
      </c>
      <c r="B4615" t="s">
        <v>12</v>
      </c>
      <c r="C4615">
        <v>50</v>
      </c>
      <c r="D4615">
        <v>0</v>
      </c>
      <c r="E4615">
        <v>0</v>
      </c>
      <c r="F4615" t="s">
        <v>13</v>
      </c>
      <c r="G4615" t="s">
        <v>14</v>
      </c>
      <c r="H4615" t="s">
        <v>15</v>
      </c>
      <c r="I4615">
        <v>120.44</v>
      </c>
      <c r="J4615" s="2">
        <v>30.3</v>
      </c>
      <c r="K4615" t="s">
        <v>21</v>
      </c>
      <c r="L4615">
        <v>0</v>
      </c>
      <c r="N4615">
        <f t="shared" si="294"/>
        <v>30.3</v>
      </c>
      <c r="U4615">
        <f>((C4615-AVERAGE($C$2:$C$5018))/_xlfn.STDEV.P($C$2:$C$5018))</f>
        <v>0.30157307115586057</v>
      </c>
      <c r="V4615">
        <f>((N4615-AVERAGE($N$2:$N$5018))/_xlfn.STDEV.P($N$2:$N$5018))</f>
        <v>0.27422439616540373</v>
      </c>
      <c r="W4615">
        <f>((I4615-AVERAGE($I$2:$I$5018))/_xlfn.STDEV.P($I$2:$I$5018))</f>
        <v>0.33465053092694164</v>
      </c>
      <c r="Y4615">
        <f t="shared" si="292"/>
        <v>0</v>
      </c>
      <c r="Z4615">
        <f t="shared" si="293"/>
        <v>0</v>
      </c>
      <c r="AA4615">
        <f t="shared" si="295"/>
        <v>0</v>
      </c>
    </row>
    <row r="4616" spans="1:27" x14ac:dyDescent="0.25">
      <c r="A4616">
        <v>24381</v>
      </c>
      <c r="B4616" t="s">
        <v>12</v>
      </c>
      <c r="C4616">
        <v>51</v>
      </c>
      <c r="D4616">
        <v>0</v>
      </c>
      <c r="E4616">
        <v>1</v>
      </c>
      <c r="F4616" t="s">
        <v>13</v>
      </c>
      <c r="G4616" t="s">
        <v>18</v>
      </c>
      <c r="H4616" t="s">
        <v>15</v>
      </c>
      <c r="I4616">
        <v>187.47</v>
      </c>
      <c r="J4616" s="2">
        <v>34.200000000000003</v>
      </c>
      <c r="K4616" t="s">
        <v>21</v>
      </c>
      <c r="L4616">
        <v>0</v>
      </c>
      <c r="N4616">
        <f t="shared" si="294"/>
        <v>34.200000000000003</v>
      </c>
      <c r="U4616">
        <f>((C4616-AVERAGE($C$2:$C$5018))/_xlfn.STDEV.P($C$2:$C$5018))</f>
        <v>0.34557458629295396</v>
      </c>
      <c r="V4616">
        <f>((N4616-AVERAGE($N$2:$N$5018))/_xlfn.STDEV.P($N$2:$N$5018))</f>
        <v>0.84379676536932224</v>
      </c>
      <c r="W4616">
        <f>((I4616-AVERAGE($I$2:$I$5018))/_xlfn.STDEV.P($I$2:$I$5018))</f>
        <v>1.8426942023146797</v>
      </c>
      <c r="Y4616">
        <f t="shared" si="292"/>
        <v>0</v>
      </c>
      <c r="Z4616">
        <f t="shared" si="293"/>
        <v>0</v>
      </c>
      <c r="AA4616">
        <f t="shared" si="295"/>
        <v>0</v>
      </c>
    </row>
    <row r="4617" spans="1:27" x14ac:dyDescent="0.25">
      <c r="A4617">
        <v>8037</v>
      </c>
      <c r="B4617" t="s">
        <v>12</v>
      </c>
      <c r="C4617">
        <v>44</v>
      </c>
      <c r="D4617">
        <v>0</v>
      </c>
      <c r="E4617">
        <v>1</v>
      </c>
      <c r="F4617" t="s">
        <v>23</v>
      </c>
      <c r="G4617" t="s">
        <v>25</v>
      </c>
      <c r="H4617" t="s">
        <v>15</v>
      </c>
      <c r="I4617">
        <v>94.62</v>
      </c>
      <c r="J4617" s="2">
        <v>34.4</v>
      </c>
      <c r="K4617" t="s">
        <v>24</v>
      </c>
      <c r="L4617">
        <v>0</v>
      </c>
      <c r="N4617">
        <f t="shared" si="294"/>
        <v>34.4</v>
      </c>
      <c r="U4617">
        <f>((C4617-AVERAGE($C$2:$C$5018))/_xlfn.STDEV.P($C$2:$C$5018))</f>
        <v>3.7563980333300453E-2</v>
      </c>
      <c r="V4617">
        <f>((N4617-AVERAGE($N$2:$N$5018))/_xlfn.STDEV.P($N$2:$N$5018))</f>
        <v>0.87300560481567646</v>
      </c>
      <c r="W4617">
        <f>((I4617-AVERAGE($I$2:$I$5018))/_xlfn.STDEV.P($I$2:$I$5018))</f>
        <v>-0.24624888120540783</v>
      </c>
      <c r="Y4617">
        <f t="shared" si="292"/>
        <v>0</v>
      </c>
      <c r="Z4617">
        <f t="shared" si="293"/>
        <v>0</v>
      </c>
      <c r="AA4617">
        <f t="shared" si="295"/>
        <v>0</v>
      </c>
    </row>
    <row r="4618" spans="1:27" x14ac:dyDescent="0.25">
      <c r="A4618">
        <v>23911</v>
      </c>
      <c r="B4618" t="s">
        <v>17</v>
      </c>
      <c r="C4618">
        <v>39</v>
      </c>
      <c r="D4618">
        <v>0</v>
      </c>
      <c r="E4618">
        <v>0</v>
      </c>
      <c r="F4618" t="s">
        <v>23</v>
      </c>
      <c r="G4618" t="s">
        <v>14</v>
      </c>
      <c r="H4618" t="s">
        <v>19</v>
      </c>
      <c r="I4618">
        <v>89.57</v>
      </c>
      <c r="J4618" s="2">
        <v>48.1</v>
      </c>
      <c r="K4618" t="s">
        <v>21</v>
      </c>
      <c r="L4618">
        <v>0</v>
      </c>
      <c r="N4618">
        <f t="shared" si="294"/>
        <v>48.1</v>
      </c>
      <c r="U4618">
        <f>((C4618-AVERAGE($C$2:$C$5018))/_xlfn.STDEV.P($C$2:$C$5018))</f>
        <v>-0.18244359535216631</v>
      </c>
      <c r="V4618">
        <f>((N4618-AVERAGE($N$2:$N$5018))/_xlfn.STDEV.P($N$2:$N$5018))</f>
        <v>2.8738111068909795</v>
      </c>
      <c r="W4618">
        <f>((I4618-AVERAGE($I$2:$I$5018))/_xlfn.STDEV.P($I$2:$I$5018))</f>
        <v>-0.35986398698652217</v>
      </c>
      <c r="Y4618">
        <f t="shared" si="292"/>
        <v>0</v>
      </c>
      <c r="Z4618">
        <f t="shared" si="293"/>
        <v>0</v>
      </c>
      <c r="AA4618">
        <f t="shared" si="295"/>
        <v>0</v>
      </c>
    </row>
    <row r="4619" spans="1:27" x14ac:dyDescent="0.25">
      <c r="A4619">
        <v>31596</v>
      </c>
      <c r="B4619" t="s">
        <v>17</v>
      </c>
      <c r="C4619">
        <v>24</v>
      </c>
      <c r="D4619">
        <v>0</v>
      </c>
      <c r="E4619">
        <v>0</v>
      </c>
      <c r="F4619" t="s">
        <v>23</v>
      </c>
      <c r="G4619" t="s">
        <v>14</v>
      </c>
      <c r="H4619" t="s">
        <v>15</v>
      </c>
      <c r="I4619">
        <v>95.31</v>
      </c>
      <c r="J4619" s="2">
        <v>22.8</v>
      </c>
      <c r="K4619" t="s">
        <v>21</v>
      </c>
      <c r="L4619">
        <v>0</v>
      </c>
      <c r="N4619">
        <f t="shared" si="294"/>
        <v>22.8</v>
      </c>
      <c r="U4619">
        <f>((C4619-AVERAGE($C$2:$C$5018))/_xlfn.STDEV.P($C$2:$C$5018))</f>
        <v>-0.84246632240856656</v>
      </c>
      <c r="V4619">
        <f>((N4619-AVERAGE($N$2:$N$5018))/_xlfn.STDEV.P($N$2:$N$5018))</f>
        <v>-0.82110708307290048</v>
      </c>
      <c r="W4619">
        <f>((I4619-AVERAGE($I$2:$I$5018))/_xlfn.STDEV.P($I$2:$I$5018))</f>
        <v>-0.2307252330887804</v>
      </c>
      <c r="Y4619">
        <f t="shared" si="292"/>
        <v>0</v>
      </c>
      <c r="Z4619">
        <f t="shared" si="293"/>
        <v>0</v>
      </c>
      <c r="AA4619">
        <f t="shared" si="295"/>
        <v>0</v>
      </c>
    </row>
    <row r="4620" spans="1:27" x14ac:dyDescent="0.25">
      <c r="A4620">
        <v>44647</v>
      </c>
      <c r="B4620" t="s">
        <v>12</v>
      </c>
      <c r="C4620">
        <v>62</v>
      </c>
      <c r="D4620">
        <v>0</v>
      </c>
      <c r="E4620">
        <v>0</v>
      </c>
      <c r="F4620" t="s">
        <v>23</v>
      </c>
      <c r="G4620" t="s">
        <v>25</v>
      </c>
      <c r="H4620" t="s">
        <v>19</v>
      </c>
      <c r="I4620">
        <v>75.069999999999993</v>
      </c>
      <c r="J4620" s="2">
        <v>30.5</v>
      </c>
      <c r="K4620" t="s">
        <v>21</v>
      </c>
      <c r="L4620">
        <v>0</v>
      </c>
      <c r="N4620">
        <f t="shared" si="294"/>
        <v>30.5</v>
      </c>
      <c r="U4620">
        <f>((C4620-AVERAGE($C$2:$C$5018))/_xlfn.STDEV.P($C$2:$C$5018))</f>
        <v>0.82959125280098078</v>
      </c>
      <c r="V4620">
        <f>((N4620-AVERAGE($N$2:$N$5018))/_xlfn.STDEV.P($N$2:$N$5018))</f>
        <v>0.30343323561175845</v>
      </c>
      <c r="W4620">
        <f>((I4620-AVERAGE($I$2:$I$5018))/_xlfn.STDEV.P($I$2:$I$5018))</f>
        <v>-0.68608557784318636</v>
      </c>
      <c r="Y4620">
        <f t="shared" si="292"/>
        <v>0</v>
      </c>
      <c r="Z4620">
        <f t="shared" si="293"/>
        <v>0</v>
      </c>
      <c r="AA4620">
        <f t="shared" si="295"/>
        <v>0</v>
      </c>
    </row>
    <row r="4621" spans="1:27" x14ac:dyDescent="0.25">
      <c r="A4621">
        <v>51486</v>
      </c>
      <c r="B4621" t="s">
        <v>17</v>
      </c>
      <c r="C4621">
        <v>61</v>
      </c>
      <c r="D4621">
        <v>0</v>
      </c>
      <c r="E4621">
        <v>0</v>
      </c>
      <c r="F4621" t="s">
        <v>13</v>
      </c>
      <c r="G4621" t="s">
        <v>14</v>
      </c>
      <c r="H4621" t="s">
        <v>19</v>
      </c>
      <c r="I4621">
        <v>106.65</v>
      </c>
      <c r="J4621" s="2">
        <v>35.9</v>
      </c>
      <c r="K4621" t="s">
        <v>16</v>
      </c>
      <c r="L4621">
        <v>0</v>
      </c>
      <c r="N4621">
        <f t="shared" si="294"/>
        <v>35.9</v>
      </c>
      <c r="U4621">
        <f>((C4621-AVERAGE($C$2:$C$5018))/_xlfn.STDEV.P($C$2:$C$5018))</f>
        <v>0.78558973766388751</v>
      </c>
      <c r="V4621">
        <f>((N4621-AVERAGE($N$2:$N$5018))/_xlfn.STDEV.P($N$2:$N$5018))</f>
        <v>1.0920719006633373</v>
      </c>
      <c r="W4621">
        <f>((I4621-AVERAGE($I$2:$I$5018))/_xlfn.STDEV.P($I$2:$I$5018))</f>
        <v>2.4402549001879808E-2</v>
      </c>
      <c r="Y4621">
        <f t="shared" si="292"/>
        <v>0</v>
      </c>
      <c r="Z4621">
        <f t="shared" si="293"/>
        <v>0</v>
      </c>
      <c r="AA4621">
        <f t="shared" si="295"/>
        <v>0</v>
      </c>
    </row>
    <row r="4622" spans="1:27" x14ac:dyDescent="0.25">
      <c r="A4622">
        <v>18263</v>
      </c>
      <c r="B4622" t="s">
        <v>17</v>
      </c>
      <c r="C4622">
        <v>78</v>
      </c>
      <c r="D4622">
        <v>0</v>
      </c>
      <c r="E4622">
        <v>0</v>
      </c>
      <c r="F4622" t="s">
        <v>13</v>
      </c>
      <c r="G4622" t="s">
        <v>18</v>
      </c>
      <c r="H4622" t="s">
        <v>15</v>
      </c>
      <c r="I4622">
        <v>234.06</v>
      </c>
      <c r="J4622" s="2">
        <v>33.700000000000003</v>
      </c>
      <c r="K4622" t="s">
        <v>21</v>
      </c>
      <c r="L4622">
        <v>0</v>
      </c>
      <c r="N4622">
        <f t="shared" si="294"/>
        <v>33.700000000000003</v>
      </c>
      <c r="U4622">
        <f>((C4622-AVERAGE($C$2:$C$5018))/_xlfn.STDEV.P($C$2:$C$5018))</f>
        <v>1.5336154949944745</v>
      </c>
      <c r="V4622">
        <f>((N4622-AVERAGE($N$2:$N$5018))/_xlfn.STDEV.P($N$2:$N$5018))</f>
        <v>0.77077466675343531</v>
      </c>
      <c r="W4622">
        <f>((I4622-AVERAGE($I$2:$I$5018))/_xlfn.STDEV.P($I$2:$I$5018))</f>
        <v>2.8908779207982649</v>
      </c>
      <c r="Y4622">
        <f t="shared" si="292"/>
        <v>0</v>
      </c>
      <c r="Z4622">
        <f t="shared" si="293"/>
        <v>0</v>
      </c>
      <c r="AA4622">
        <f t="shared" si="295"/>
        <v>0</v>
      </c>
    </row>
    <row r="4623" spans="1:27" x14ac:dyDescent="0.25">
      <c r="A4623">
        <v>41930</v>
      </c>
      <c r="B4623" t="s">
        <v>12</v>
      </c>
      <c r="C4623">
        <v>15</v>
      </c>
      <c r="D4623">
        <v>0</v>
      </c>
      <c r="E4623">
        <v>0</v>
      </c>
      <c r="F4623" t="s">
        <v>23</v>
      </c>
      <c r="G4623" t="s">
        <v>14</v>
      </c>
      <c r="H4623" t="s">
        <v>19</v>
      </c>
      <c r="I4623">
        <v>144.15</v>
      </c>
      <c r="J4623" s="2">
        <v>24.1</v>
      </c>
      <c r="K4623" t="s">
        <v>21</v>
      </c>
      <c r="L4623">
        <v>0</v>
      </c>
      <c r="N4623">
        <f t="shared" si="294"/>
        <v>24.1</v>
      </c>
      <c r="U4623">
        <f>((C4623-AVERAGE($C$2:$C$5018))/_xlfn.STDEV.P($C$2:$C$5018))</f>
        <v>-1.2384799586424069</v>
      </c>
      <c r="V4623">
        <f>((N4623-AVERAGE($N$2:$N$5018))/_xlfn.STDEV.P($N$2:$N$5018))</f>
        <v>-0.63124962667159434</v>
      </c>
      <c r="W4623">
        <f>((I4623-AVERAGE($I$2:$I$5018))/_xlfn.STDEV.P($I$2:$I$5018))</f>
        <v>0.86807907707945964</v>
      </c>
      <c r="Y4623">
        <f t="shared" si="292"/>
        <v>0</v>
      </c>
      <c r="Z4623">
        <f t="shared" si="293"/>
        <v>0</v>
      </c>
      <c r="AA4623">
        <f t="shared" si="295"/>
        <v>0</v>
      </c>
    </row>
    <row r="4624" spans="1:27" x14ac:dyDescent="0.25">
      <c r="A4624">
        <v>45922</v>
      </c>
      <c r="B4624" t="s">
        <v>17</v>
      </c>
      <c r="C4624">
        <v>23</v>
      </c>
      <c r="D4624">
        <v>0</v>
      </c>
      <c r="E4624">
        <v>0</v>
      </c>
      <c r="F4624" t="s">
        <v>23</v>
      </c>
      <c r="G4624" t="s">
        <v>14</v>
      </c>
      <c r="H4624" t="s">
        <v>15</v>
      </c>
      <c r="I4624">
        <v>58.81</v>
      </c>
      <c r="J4624" s="2">
        <v>25.4</v>
      </c>
      <c r="K4624" t="s">
        <v>21</v>
      </c>
      <c r="L4624">
        <v>0</v>
      </c>
      <c r="N4624">
        <f t="shared" si="294"/>
        <v>25.4</v>
      </c>
      <c r="U4624">
        <f>((C4624-AVERAGE($C$2:$C$5018))/_xlfn.STDEV.P($C$2:$C$5018))</f>
        <v>-0.88646783754565994</v>
      </c>
      <c r="V4624">
        <f>((N4624-AVERAGE($N$2:$N$5018))/_xlfn.STDEV.P($N$2:$N$5018))</f>
        <v>-0.44139217027028871</v>
      </c>
      <c r="W4624">
        <f>((I4624-AVERAGE($I$2:$I$5018))/_xlfn.STDEV.P($I$2:$I$5018))</f>
        <v>-1.0519037204176247</v>
      </c>
      <c r="Y4624">
        <f t="shared" si="292"/>
        <v>0</v>
      </c>
      <c r="Z4624">
        <f t="shared" si="293"/>
        <v>0</v>
      </c>
      <c r="AA4624">
        <f t="shared" si="295"/>
        <v>0</v>
      </c>
    </row>
    <row r="4625" spans="1:27" x14ac:dyDescent="0.25">
      <c r="A4625">
        <v>52934</v>
      </c>
      <c r="B4625" t="s">
        <v>12</v>
      </c>
      <c r="C4625">
        <v>79</v>
      </c>
      <c r="D4625">
        <v>0</v>
      </c>
      <c r="E4625">
        <v>0</v>
      </c>
      <c r="F4625" t="s">
        <v>13</v>
      </c>
      <c r="G4625" t="s">
        <v>18</v>
      </c>
      <c r="H4625" t="s">
        <v>15</v>
      </c>
      <c r="I4625">
        <v>242.62</v>
      </c>
      <c r="J4625" s="2">
        <v>25.5</v>
      </c>
      <c r="K4625" t="s">
        <v>21</v>
      </c>
      <c r="L4625">
        <v>0</v>
      </c>
      <c r="N4625">
        <f t="shared" si="294"/>
        <v>25.5</v>
      </c>
      <c r="U4625">
        <f>((C4625-AVERAGE($C$2:$C$5018))/_xlfn.STDEV.P($C$2:$C$5018))</f>
        <v>1.5776170101315679</v>
      </c>
      <c r="V4625">
        <f>((N4625-AVERAGE($N$2:$N$5018))/_xlfn.STDEV.P($N$2:$N$5018))</f>
        <v>-0.4267877505471111</v>
      </c>
      <c r="W4625">
        <f>((I4625-AVERAGE($I$2:$I$5018))/_xlfn.STDEV.P($I$2:$I$5018))</f>
        <v>3.0834611496074404</v>
      </c>
      <c r="Y4625">
        <f t="shared" si="292"/>
        <v>0</v>
      </c>
      <c r="Z4625">
        <f t="shared" si="293"/>
        <v>0</v>
      </c>
      <c r="AA4625">
        <f t="shared" si="295"/>
        <v>0</v>
      </c>
    </row>
    <row r="4626" spans="1:27" x14ac:dyDescent="0.25">
      <c r="A4626">
        <v>18020</v>
      </c>
      <c r="B4626" t="s">
        <v>12</v>
      </c>
      <c r="C4626">
        <v>57</v>
      </c>
      <c r="D4626">
        <v>0</v>
      </c>
      <c r="E4626">
        <v>0</v>
      </c>
      <c r="F4626" t="s">
        <v>13</v>
      </c>
      <c r="G4626" t="s">
        <v>14</v>
      </c>
      <c r="H4626" t="s">
        <v>15</v>
      </c>
      <c r="I4626">
        <v>93.04</v>
      </c>
      <c r="J4626" s="2">
        <v>29.2</v>
      </c>
      <c r="K4626" t="s">
        <v>21</v>
      </c>
      <c r="L4626">
        <v>0</v>
      </c>
      <c r="N4626">
        <f t="shared" si="294"/>
        <v>29.2</v>
      </c>
      <c r="U4626">
        <f>((C4626-AVERAGE($C$2:$C$5018))/_xlfn.STDEV.P($C$2:$C$5018))</f>
        <v>0.60958367711551409</v>
      </c>
      <c r="V4626">
        <f>((N4626-AVERAGE($N$2:$N$5018))/_xlfn.STDEV.P($N$2:$N$5018))</f>
        <v>0.11357577921045225</v>
      </c>
      <c r="W4626">
        <f>((I4626-AVERAGE($I$2:$I$5018))/_xlfn.STDEV.P($I$2:$I$5018))</f>
        <v>-0.28179578558840979</v>
      </c>
      <c r="Y4626">
        <f t="shared" si="292"/>
        <v>0</v>
      </c>
      <c r="Z4626">
        <f t="shared" si="293"/>
        <v>0</v>
      </c>
      <c r="AA4626">
        <f t="shared" si="295"/>
        <v>0</v>
      </c>
    </row>
    <row r="4627" spans="1:27" x14ac:dyDescent="0.25">
      <c r="A4627">
        <v>2044</v>
      </c>
      <c r="B4627" t="s">
        <v>17</v>
      </c>
      <c r="C4627">
        <v>70</v>
      </c>
      <c r="D4627">
        <v>0</v>
      </c>
      <c r="E4627">
        <v>1</v>
      </c>
      <c r="F4627" t="s">
        <v>13</v>
      </c>
      <c r="G4627" t="s">
        <v>18</v>
      </c>
      <c r="H4627" t="s">
        <v>19</v>
      </c>
      <c r="I4627">
        <v>65.680000000000007</v>
      </c>
      <c r="J4627" s="2" t="s">
        <v>20</v>
      </c>
      <c r="K4627" t="s">
        <v>24</v>
      </c>
      <c r="L4627">
        <v>0</v>
      </c>
      <c r="N4627">
        <f t="shared" si="294"/>
        <v>28.487446958981664</v>
      </c>
      <c r="U4627">
        <f>((C4627-AVERAGE($C$2:$C$5018))/_xlfn.STDEV.P($C$2:$C$5018))</f>
        <v>1.1816033738977276</v>
      </c>
      <c r="V4627">
        <f>((N4627-AVERAGE($N$2:$N$5018))/_xlfn.STDEV.P($N$2:$N$5018))</f>
        <v>9.5115423498702296E-3</v>
      </c>
      <c r="W4627">
        <f>((I4627-AVERAGE($I$2:$I$5018))/_xlfn.STDEV.P($I$2:$I$5018))</f>
        <v>-0.89734218047381209</v>
      </c>
      <c r="Y4627">
        <f t="shared" si="292"/>
        <v>0</v>
      </c>
      <c r="Z4627">
        <f t="shared" si="293"/>
        <v>0</v>
      </c>
      <c r="AA4627">
        <f t="shared" si="295"/>
        <v>0</v>
      </c>
    </row>
    <row r="4628" spans="1:27" x14ac:dyDescent="0.25">
      <c r="A4628">
        <v>63467</v>
      </c>
      <c r="B4628" t="s">
        <v>12</v>
      </c>
      <c r="C4628">
        <v>9</v>
      </c>
      <c r="D4628">
        <v>0</v>
      </c>
      <c r="E4628">
        <v>0</v>
      </c>
      <c r="F4628" t="s">
        <v>23</v>
      </c>
      <c r="G4628" t="s">
        <v>26</v>
      </c>
      <c r="H4628" t="s">
        <v>15</v>
      </c>
      <c r="I4628">
        <v>150</v>
      </c>
      <c r="J4628" s="2">
        <v>17.399999999999999</v>
      </c>
      <c r="K4628" t="s">
        <v>24</v>
      </c>
      <c r="L4628">
        <v>0</v>
      </c>
      <c r="N4628">
        <f t="shared" si="294"/>
        <v>17.399999999999999</v>
      </c>
      <c r="U4628">
        <f>((C4628-AVERAGE($C$2:$C$5018))/_xlfn.STDEV.P($C$2:$C$5018))</f>
        <v>-1.502489049464967</v>
      </c>
      <c r="V4628">
        <f>((N4628-AVERAGE($N$2:$N$5018))/_xlfn.STDEV.P($N$2:$N$5018))</f>
        <v>-1.6097457481244799</v>
      </c>
      <c r="W4628">
        <f>((I4628-AVERAGE($I$2:$I$5018))/_xlfn.STDEV.P($I$2:$I$5018))</f>
        <v>0.9996926154595619</v>
      </c>
      <c r="Y4628">
        <f t="shared" si="292"/>
        <v>0</v>
      </c>
      <c r="Z4628">
        <f t="shared" si="293"/>
        <v>0</v>
      </c>
      <c r="AA4628">
        <f t="shared" si="295"/>
        <v>0</v>
      </c>
    </row>
    <row r="4629" spans="1:27" x14ac:dyDescent="0.25">
      <c r="A4629">
        <v>38642</v>
      </c>
      <c r="B4629" t="s">
        <v>12</v>
      </c>
      <c r="C4629">
        <v>55</v>
      </c>
      <c r="D4629">
        <v>0</v>
      </c>
      <c r="E4629">
        <v>0</v>
      </c>
      <c r="F4629" t="s">
        <v>13</v>
      </c>
      <c r="G4629" t="s">
        <v>14</v>
      </c>
      <c r="H4629" t="s">
        <v>15</v>
      </c>
      <c r="I4629">
        <v>63.56</v>
      </c>
      <c r="J4629" s="2">
        <v>29.9</v>
      </c>
      <c r="K4629" t="s">
        <v>24</v>
      </c>
      <c r="L4629">
        <v>0</v>
      </c>
      <c r="N4629">
        <f t="shared" si="294"/>
        <v>29.9</v>
      </c>
      <c r="U4629">
        <f>((C4629-AVERAGE($C$2:$C$5018))/_xlfn.STDEV.P($C$2:$C$5018))</f>
        <v>0.52158064684132732</v>
      </c>
      <c r="V4629">
        <f>((N4629-AVERAGE($N$2:$N$5018))/_xlfn.STDEV.P($N$2:$N$5018))</f>
        <v>0.21580671727269388</v>
      </c>
      <c r="W4629">
        <f>((I4629-AVERAGE($I$2:$I$5018))/_xlfn.STDEV.P($I$2:$I$5018))</f>
        <v>-0.94503802686113136</v>
      </c>
      <c r="Y4629">
        <f t="shared" si="292"/>
        <v>0</v>
      </c>
      <c r="Z4629">
        <f t="shared" si="293"/>
        <v>0</v>
      </c>
      <c r="AA4629">
        <f t="shared" si="295"/>
        <v>0</v>
      </c>
    </row>
    <row r="4630" spans="1:27" x14ac:dyDescent="0.25">
      <c r="A4630">
        <v>5387</v>
      </c>
      <c r="B4630" t="s">
        <v>17</v>
      </c>
      <c r="C4630">
        <v>82</v>
      </c>
      <c r="D4630">
        <v>0</v>
      </c>
      <c r="E4630">
        <v>0</v>
      </c>
      <c r="F4630" t="s">
        <v>23</v>
      </c>
      <c r="G4630" t="s">
        <v>14</v>
      </c>
      <c r="H4630" t="s">
        <v>19</v>
      </c>
      <c r="I4630">
        <v>96.98</v>
      </c>
      <c r="J4630" s="2">
        <v>21.5</v>
      </c>
      <c r="K4630" t="s">
        <v>21</v>
      </c>
      <c r="L4630">
        <v>0</v>
      </c>
      <c r="N4630">
        <f t="shared" si="294"/>
        <v>21.5</v>
      </c>
      <c r="U4630">
        <f>((C4630-AVERAGE($C$2:$C$5018))/_xlfn.STDEV.P($C$2:$C$5018))</f>
        <v>1.7096215555428478</v>
      </c>
      <c r="V4630">
        <f>((N4630-AVERAGE($N$2:$N$5018))/_xlfn.STDEV.P($N$2:$N$5018))</f>
        <v>-1.0109645394742066</v>
      </c>
      <c r="W4630">
        <f>((I4630-AVERAGE($I$2:$I$5018))/_xlfn.STDEV.P($I$2:$I$5018))</f>
        <v>-0.19315350503839215</v>
      </c>
      <c r="Y4630">
        <f t="shared" si="292"/>
        <v>0</v>
      </c>
      <c r="Z4630">
        <f t="shared" si="293"/>
        <v>0</v>
      </c>
      <c r="AA4630">
        <f t="shared" si="295"/>
        <v>0</v>
      </c>
    </row>
    <row r="4631" spans="1:27" x14ac:dyDescent="0.25">
      <c r="A4631">
        <v>68417</v>
      </c>
      <c r="B4631" t="s">
        <v>17</v>
      </c>
      <c r="C4631">
        <v>19</v>
      </c>
      <c r="D4631">
        <v>0</v>
      </c>
      <c r="E4631">
        <v>0</v>
      </c>
      <c r="F4631" t="s">
        <v>23</v>
      </c>
      <c r="G4631" t="s">
        <v>14</v>
      </c>
      <c r="H4631" t="s">
        <v>19</v>
      </c>
      <c r="I4631">
        <v>66.7</v>
      </c>
      <c r="J4631" s="2">
        <v>24.7</v>
      </c>
      <c r="K4631" t="s">
        <v>21</v>
      </c>
      <c r="L4631">
        <v>0</v>
      </c>
      <c r="N4631">
        <f t="shared" si="294"/>
        <v>24.7</v>
      </c>
      <c r="U4631">
        <f>((C4631-AVERAGE($C$2:$C$5018))/_xlfn.STDEV.P($C$2:$C$5018))</f>
        <v>-1.0624738980940334</v>
      </c>
      <c r="V4631">
        <f>((N4631-AVERAGE($N$2:$N$5018))/_xlfn.STDEV.P($N$2:$N$5018))</f>
        <v>-0.54362310833253036</v>
      </c>
      <c r="W4631">
        <f>((I4631-AVERAGE($I$2:$I$5018))/_xlfn.STDEV.P($I$2:$I$5018))</f>
        <v>-0.87439417891010196</v>
      </c>
      <c r="Y4631">
        <f t="shared" si="292"/>
        <v>0</v>
      </c>
      <c r="Z4631">
        <f t="shared" si="293"/>
        <v>0</v>
      </c>
      <c r="AA4631">
        <f t="shared" si="295"/>
        <v>0</v>
      </c>
    </row>
    <row r="4632" spans="1:27" x14ac:dyDescent="0.25">
      <c r="A4632">
        <v>22477</v>
      </c>
      <c r="B4632" t="s">
        <v>12</v>
      </c>
      <c r="C4632">
        <v>41</v>
      </c>
      <c r="D4632">
        <v>0</v>
      </c>
      <c r="E4632">
        <v>0</v>
      </c>
      <c r="F4632" t="s">
        <v>13</v>
      </c>
      <c r="G4632" t="s">
        <v>14</v>
      </c>
      <c r="H4632" t="s">
        <v>19</v>
      </c>
      <c r="I4632">
        <v>79.66</v>
      </c>
      <c r="J4632" s="2">
        <v>25.1</v>
      </c>
      <c r="K4632" t="s">
        <v>24</v>
      </c>
      <c r="L4632">
        <v>0</v>
      </c>
      <c r="N4632">
        <f t="shared" si="294"/>
        <v>25.1</v>
      </c>
      <c r="U4632">
        <f>((C4632-AVERAGE($C$2:$C$5018))/_xlfn.STDEV.P($C$2:$C$5018))</f>
        <v>-9.4440565077979599E-2</v>
      </c>
      <c r="V4632">
        <f>((N4632-AVERAGE($N$2:$N$5018))/_xlfn.STDEV.P($N$2:$N$5018))</f>
        <v>-0.48520542943982042</v>
      </c>
      <c r="W4632">
        <f>((I4632-AVERAGE($I$2:$I$5018))/_xlfn.STDEV.P($I$2:$I$5018))</f>
        <v>-0.58281957080649049</v>
      </c>
      <c r="Y4632">
        <f t="shared" si="292"/>
        <v>0</v>
      </c>
      <c r="Z4632">
        <f t="shared" si="293"/>
        <v>0</v>
      </c>
      <c r="AA4632">
        <f t="shared" si="295"/>
        <v>0</v>
      </c>
    </row>
    <row r="4633" spans="1:27" x14ac:dyDescent="0.25">
      <c r="A4633">
        <v>23968</v>
      </c>
      <c r="B4633" t="s">
        <v>17</v>
      </c>
      <c r="C4633">
        <v>79</v>
      </c>
      <c r="D4633">
        <v>0</v>
      </c>
      <c r="E4633">
        <v>0</v>
      </c>
      <c r="F4633" t="s">
        <v>13</v>
      </c>
      <c r="G4633" t="s">
        <v>25</v>
      </c>
      <c r="H4633" t="s">
        <v>19</v>
      </c>
      <c r="I4633">
        <v>90.16</v>
      </c>
      <c r="J4633" s="2">
        <v>34.4</v>
      </c>
      <c r="K4633" t="s">
        <v>21</v>
      </c>
      <c r="L4633">
        <v>0</v>
      </c>
      <c r="N4633">
        <f t="shared" si="294"/>
        <v>34.4</v>
      </c>
      <c r="U4633">
        <f>((C4633-AVERAGE($C$2:$C$5018))/_xlfn.STDEV.P($C$2:$C$5018))</f>
        <v>1.5776170101315679</v>
      </c>
      <c r="V4633">
        <f>((N4633-AVERAGE($N$2:$N$5018))/_xlfn.STDEV.P($N$2:$N$5018))</f>
        <v>0.87300560481567646</v>
      </c>
      <c r="W4633">
        <f>((I4633-AVERAGE($I$2:$I$5018))/_xlfn.STDEV.P($I$2:$I$5018))</f>
        <v>-0.34659014294476814</v>
      </c>
      <c r="Y4633">
        <f t="shared" si="292"/>
        <v>0</v>
      </c>
      <c r="Z4633">
        <f t="shared" si="293"/>
        <v>0</v>
      </c>
      <c r="AA4633">
        <f t="shared" si="295"/>
        <v>0</v>
      </c>
    </row>
    <row r="4634" spans="1:27" x14ac:dyDescent="0.25">
      <c r="A4634">
        <v>8111</v>
      </c>
      <c r="B4634" t="s">
        <v>17</v>
      </c>
      <c r="C4634">
        <v>23</v>
      </c>
      <c r="D4634">
        <v>0</v>
      </c>
      <c r="E4634">
        <v>0</v>
      </c>
      <c r="F4634" t="s">
        <v>23</v>
      </c>
      <c r="G4634" t="s">
        <v>14</v>
      </c>
      <c r="H4634" t="s">
        <v>19</v>
      </c>
      <c r="I4634">
        <v>104.09</v>
      </c>
      <c r="J4634" s="2">
        <v>27.9</v>
      </c>
      <c r="K4634" t="s">
        <v>24</v>
      </c>
      <c r="L4634">
        <v>0</v>
      </c>
      <c r="N4634">
        <f t="shared" si="294"/>
        <v>27.9</v>
      </c>
      <c r="U4634">
        <f>((C4634-AVERAGE($C$2:$C$5018))/_xlfn.STDEV.P($C$2:$C$5018))</f>
        <v>-0.88646783754565994</v>
      </c>
      <c r="V4634">
        <f>((N4634-AVERAGE($N$2:$N$5018))/_xlfn.STDEV.P($N$2:$N$5018))</f>
        <v>-7.6281677190853922E-2</v>
      </c>
      <c r="W4634">
        <f>((I4634-AVERAGE($I$2:$I$5018))/_xlfn.STDEV.P($I$2:$I$5018))</f>
        <v>-3.3192435314883022E-2</v>
      </c>
      <c r="Y4634">
        <f t="shared" si="292"/>
        <v>0</v>
      </c>
      <c r="Z4634">
        <f t="shared" si="293"/>
        <v>0</v>
      </c>
      <c r="AA4634">
        <f t="shared" si="295"/>
        <v>0</v>
      </c>
    </row>
    <row r="4635" spans="1:27" x14ac:dyDescent="0.25">
      <c r="A4635">
        <v>15282</v>
      </c>
      <c r="B4635" t="s">
        <v>17</v>
      </c>
      <c r="C4635">
        <v>77</v>
      </c>
      <c r="D4635">
        <v>0</v>
      </c>
      <c r="E4635">
        <v>0</v>
      </c>
      <c r="F4635" t="s">
        <v>13</v>
      </c>
      <c r="G4635" t="s">
        <v>14</v>
      </c>
      <c r="H4635" t="s">
        <v>19</v>
      </c>
      <c r="I4635">
        <v>90.96</v>
      </c>
      <c r="J4635" s="2">
        <v>31.5</v>
      </c>
      <c r="K4635" t="s">
        <v>16</v>
      </c>
      <c r="L4635">
        <v>0</v>
      </c>
      <c r="N4635">
        <f t="shared" si="294"/>
        <v>31.5</v>
      </c>
      <c r="U4635">
        <f>((C4635-AVERAGE($C$2:$C$5018))/_xlfn.STDEV.P($C$2:$C$5018))</f>
        <v>1.4896139798573811</v>
      </c>
      <c r="V4635">
        <f>((N4635-AVERAGE($N$2:$N$5018))/_xlfn.STDEV.P($N$2:$N$5018))</f>
        <v>0.44947743284353231</v>
      </c>
      <c r="W4635">
        <f>((I4635-AVERAGE($I$2:$I$5018))/_xlfn.STDEV.P($I$2:$I$5018))</f>
        <v>-0.32859171034577983</v>
      </c>
      <c r="Y4635">
        <f t="shared" si="292"/>
        <v>0</v>
      </c>
      <c r="Z4635">
        <f t="shared" si="293"/>
        <v>0</v>
      </c>
      <c r="AA4635">
        <f t="shared" si="295"/>
        <v>0</v>
      </c>
    </row>
    <row r="4636" spans="1:27" x14ac:dyDescent="0.25">
      <c r="A4636">
        <v>54395</v>
      </c>
      <c r="B4636" t="s">
        <v>17</v>
      </c>
      <c r="C4636">
        <v>78</v>
      </c>
      <c r="D4636">
        <v>1</v>
      </c>
      <c r="E4636">
        <v>0</v>
      </c>
      <c r="F4636" t="s">
        <v>13</v>
      </c>
      <c r="G4636" t="s">
        <v>18</v>
      </c>
      <c r="H4636" t="s">
        <v>19</v>
      </c>
      <c r="I4636">
        <v>152.38</v>
      </c>
      <c r="J4636" s="2">
        <v>31.8</v>
      </c>
      <c r="K4636" t="s">
        <v>21</v>
      </c>
      <c r="L4636">
        <v>0</v>
      </c>
      <c r="N4636">
        <f t="shared" si="294"/>
        <v>31.8</v>
      </c>
      <c r="U4636">
        <f>((C4636-AVERAGE($C$2:$C$5018))/_xlfn.STDEV.P($C$2:$C$5018))</f>
        <v>1.5336154949944745</v>
      </c>
      <c r="V4636">
        <f>((N4636-AVERAGE($N$2:$N$5018))/_xlfn.STDEV.P($N$2:$N$5018))</f>
        <v>0.49329069201306458</v>
      </c>
      <c r="W4636">
        <f>((I4636-AVERAGE($I$2:$I$5018))/_xlfn.STDEV.P($I$2:$I$5018))</f>
        <v>1.0532379524415523</v>
      </c>
      <c r="Y4636">
        <f t="shared" si="292"/>
        <v>0</v>
      </c>
      <c r="Z4636">
        <f t="shared" si="293"/>
        <v>0</v>
      </c>
      <c r="AA4636">
        <f t="shared" si="295"/>
        <v>0</v>
      </c>
    </row>
    <row r="4637" spans="1:27" x14ac:dyDescent="0.25">
      <c r="A4637">
        <v>25408</v>
      </c>
      <c r="B4637" t="s">
        <v>17</v>
      </c>
      <c r="C4637">
        <v>24</v>
      </c>
      <c r="D4637">
        <v>0</v>
      </c>
      <c r="E4637">
        <v>0</v>
      </c>
      <c r="F4637" t="s">
        <v>13</v>
      </c>
      <c r="G4637" t="s">
        <v>18</v>
      </c>
      <c r="H4637" t="s">
        <v>19</v>
      </c>
      <c r="I4637">
        <v>114.54</v>
      </c>
      <c r="J4637" s="2">
        <v>30.1</v>
      </c>
      <c r="K4637" t="s">
        <v>22</v>
      </c>
      <c r="L4637">
        <v>0</v>
      </c>
      <c r="N4637">
        <f t="shared" si="294"/>
        <v>30.1</v>
      </c>
      <c r="U4637">
        <f>((C4637-AVERAGE($C$2:$C$5018))/_xlfn.STDEV.P($C$2:$C$5018))</f>
        <v>-0.84246632240856656</v>
      </c>
      <c r="V4637">
        <f>((N4637-AVERAGE($N$2:$N$5018))/_xlfn.STDEV.P($N$2:$N$5018))</f>
        <v>0.24501555671904907</v>
      </c>
      <c r="W4637">
        <f>((I4637-AVERAGE($I$2:$I$5018))/_xlfn.STDEV.P($I$2:$I$5018))</f>
        <v>0.20191209050940262</v>
      </c>
      <c r="Y4637">
        <f t="shared" si="292"/>
        <v>0</v>
      </c>
      <c r="Z4637">
        <f t="shared" si="293"/>
        <v>0</v>
      </c>
      <c r="AA4637">
        <f t="shared" si="295"/>
        <v>0</v>
      </c>
    </row>
    <row r="4638" spans="1:27" x14ac:dyDescent="0.25">
      <c r="A4638">
        <v>69284</v>
      </c>
      <c r="B4638" t="s">
        <v>17</v>
      </c>
      <c r="C4638">
        <v>81</v>
      </c>
      <c r="D4638">
        <v>1</v>
      </c>
      <c r="E4638">
        <v>0</v>
      </c>
      <c r="F4638" t="s">
        <v>13</v>
      </c>
      <c r="G4638" t="s">
        <v>18</v>
      </c>
      <c r="H4638" t="s">
        <v>15</v>
      </c>
      <c r="I4638">
        <v>174.54</v>
      </c>
      <c r="J4638" s="2">
        <v>26.4</v>
      </c>
      <c r="K4638" t="s">
        <v>21</v>
      </c>
      <c r="L4638">
        <v>0</v>
      </c>
      <c r="N4638">
        <f t="shared" si="294"/>
        <v>26.4</v>
      </c>
      <c r="U4638">
        <f>((C4638-AVERAGE($C$2:$C$5018))/_xlfn.STDEV.P($C$2:$C$5018))</f>
        <v>1.6656200404057546</v>
      </c>
      <c r="V4638">
        <f>((N4638-AVERAGE($N$2:$N$5018))/_xlfn.STDEV.P($N$2:$N$5018))</f>
        <v>-0.29534797303851479</v>
      </c>
      <c r="W4638">
        <f>((I4638-AVERAGE($I$2:$I$5018))/_xlfn.STDEV.P($I$2:$I$5018))</f>
        <v>1.5517945354335301</v>
      </c>
      <c r="Y4638">
        <f t="shared" si="292"/>
        <v>0</v>
      </c>
      <c r="Z4638">
        <f t="shared" si="293"/>
        <v>0</v>
      </c>
      <c r="AA4638">
        <f t="shared" si="295"/>
        <v>0</v>
      </c>
    </row>
    <row r="4639" spans="1:27" x14ac:dyDescent="0.25">
      <c r="A4639">
        <v>28348</v>
      </c>
      <c r="B4639" t="s">
        <v>17</v>
      </c>
      <c r="C4639">
        <v>46</v>
      </c>
      <c r="D4639">
        <v>0</v>
      </c>
      <c r="E4639">
        <v>0</v>
      </c>
      <c r="F4639" t="s">
        <v>13</v>
      </c>
      <c r="G4639" t="s">
        <v>14</v>
      </c>
      <c r="H4639" t="s">
        <v>19</v>
      </c>
      <c r="I4639">
        <v>106.47</v>
      </c>
      <c r="J4639" s="2">
        <v>27.2</v>
      </c>
      <c r="K4639" t="s">
        <v>24</v>
      </c>
      <c r="L4639">
        <v>0</v>
      </c>
      <c r="N4639">
        <f t="shared" si="294"/>
        <v>27.2</v>
      </c>
      <c r="U4639">
        <f>((C4639-AVERAGE($C$2:$C$5018))/_xlfn.STDEV.P($C$2:$C$5018))</f>
        <v>0.12556701060748715</v>
      </c>
      <c r="V4639">
        <f>((N4639-AVERAGE($N$2:$N$5018))/_xlfn.STDEV.P($N$2:$N$5018))</f>
        <v>-0.17851261525309556</v>
      </c>
      <c r="W4639">
        <f>((I4639-AVERAGE($I$2:$I$5018))/_xlfn.STDEV.P($I$2:$I$5018))</f>
        <v>2.0352901667107272E-2</v>
      </c>
      <c r="Y4639">
        <f t="shared" si="292"/>
        <v>0</v>
      </c>
      <c r="Z4639">
        <f t="shared" si="293"/>
        <v>0</v>
      </c>
      <c r="AA4639">
        <f t="shared" si="295"/>
        <v>0</v>
      </c>
    </row>
    <row r="4640" spans="1:27" x14ac:dyDescent="0.25">
      <c r="A4640">
        <v>46015</v>
      </c>
      <c r="B4640" t="s">
        <v>17</v>
      </c>
      <c r="C4640">
        <v>29</v>
      </c>
      <c r="D4640">
        <v>0</v>
      </c>
      <c r="E4640">
        <v>0</v>
      </c>
      <c r="F4640" t="s">
        <v>23</v>
      </c>
      <c r="G4640" t="s">
        <v>14</v>
      </c>
      <c r="H4640" t="s">
        <v>15</v>
      </c>
      <c r="I4640">
        <v>73.63</v>
      </c>
      <c r="J4640" s="2">
        <v>22.5</v>
      </c>
      <c r="K4640" t="s">
        <v>22</v>
      </c>
      <c r="L4640">
        <v>0</v>
      </c>
      <c r="N4640">
        <f t="shared" si="294"/>
        <v>22.5</v>
      </c>
      <c r="U4640">
        <f>((C4640-AVERAGE($C$2:$C$5018))/_xlfn.STDEV.P($C$2:$C$5018))</f>
        <v>-0.62245874672309986</v>
      </c>
      <c r="V4640">
        <f>((N4640-AVERAGE($N$2:$N$5018))/_xlfn.STDEV.P($N$2:$N$5018))</f>
        <v>-0.86492034224243275</v>
      </c>
      <c r="W4640">
        <f>((I4640-AVERAGE($I$2:$I$5018))/_xlfn.STDEV.P($I$2:$I$5018))</f>
        <v>-0.7184827565213654</v>
      </c>
      <c r="Y4640">
        <f t="shared" si="292"/>
        <v>0</v>
      </c>
      <c r="Z4640">
        <f t="shared" si="293"/>
        <v>0</v>
      </c>
      <c r="AA4640">
        <f t="shared" si="295"/>
        <v>0</v>
      </c>
    </row>
    <row r="4641" spans="1:27" x14ac:dyDescent="0.25">
      <c r="A4641">
        <v>69047</v>
      </c>
      <c r="B4641" t="s">
        <v>17</v>
      </c>
      <c r="C4641">
        <v>59</v>
      </c>
      <c r="D4641">
        <v>0</v>
      </c>
      <c r="E4641">
        <v>0</v>
      </c>
      <c r="F4641" t="s">
        <v>13</v>
      </c>
      <c r="G4641" t="s">
        <v>25</v>
      </c>
      <c r="H4641" t="s">
        <v>15</v>
      </c>
      <c r="I4641">
        <v>98.52</v>
      </c>
      <c r="J4641" s="2">
        <v>29.8</v>
      </c>
      <c r="K4641" t="s">
        <v>16</v>
      </c>
      <c r="L4641">
        <v>0</v>
      </c>
      <c r="N4641">
        <f t="shared" si="294"/>
        <v>29.8</v>
      </c>
      <c r="U4641">
        <f>((C4641-AVERAGE($C$2:$C$5018))/_xlfn.STDEV.P($C$2:$C$5018))</f>
        <v>0.69758670738970074</v>
      </c>
      <c r="V4641">
        <f>((N4641-AVERAGE($N$2:$N$5018))/_xlfn.STDEV.P($N$2:$N$5018))</f>
        <v>0.2012022975495168</v>
      </c>
      <c r="W4641">
        <f>((I4641-AVERAGE($I$2:$I$5018))/_xlfn.STDEV.P($I$2:$I$5018))</f>
        <v>-0.15850652228533971</v>
      </c>
      <c r="Y4641">
        <f t="shared" si="292"/>
        <v>0</v>
      </c>
      <c r="Z4641">
        <f t="shared" si="293"/>
        <v>0</v>
      </c>
      <c r="AA4641">
        <f t="shared" si="295"/>
        <v>0</v>
      </c>
    </row>
    <row r="4642" spans="1:27" x14ac:dyDescent="0.25">
      <c r="A4642">
        <v>39706</v>
      </c>
      <c r="B4642" t="s">
        <v>12</v>
      </c>
      <c r="C4642">
        <v>41</v>
      </c>
      <c r="D4642">
        <v>0</v>
      </c>
      <c r="E4642">
        <v>0</v>
      </c>
      <c r="F4642" t="s">
        <v>13</v>
      </c>
      <c r="G4642" t="s">
        <v>18</v>
      </c>
      <c r="H4642" t="s">
        <v>19</v>
      </c>
      <c r="I4642">
        <v>62.93</v>
      </c>
      <c r="J4642" s="2">
        <v>26.1</v>
      </c>
      <c r="K4642" t="s">
        <v>22</v>
      </c>
      <c r="L4642">
        <v>0</v>
      </c>
      <c r="N4642">
        <f t="shared" si="294"/>
        <v>26.1</v>
      </c>
      <c r="U4642">
        <f>((C4642-AVERAGE($C$2:$C$5018))/_xlfn.STDEV.P($C$2:$C$5018))</f>
        <v>-9.4440565077979599E-2</v>
      </c>
      <c r="V4642">
        <f>((N4642-AVERAGE($N$2:$N$5018))/_xlfn.STDEV.P($N$2:$N$5018))</f>
        <v>-0.33916123220804656</v>
      </c>
      <c r="W4642">
        <f>((I4642-AVERAGE($I$2:$I$5018))/_xlfn.STDEV.P($I$2:$I$5018))</f>
        <v>-0.95921179253283473</v>
      </c>
      <c r="Y4642">
        <f t="shared" si="292"/>
        <v>0</v>
      </c>
      <c r="Z4642">
        <f t="shared" si="293"/>
        <v>0</v>
      </c>
      <c r="AA4642">
        <f t="shared" si="295"/>
        <v>0</v>
      </c>
    </row>
    <row r="4643" spans="1:27" x14ac:dyDescent="0.25">
      <c r="A4643">
        <v>9143</v>
      </c>
      <c r="B4643" t="s">
        <v>17</v>
      </c>
      <c r="C4643">
        <v>17</v>
      </c>
      <c r="D4643">
        <v>0</v>
      </c>
      <c r="E4643">
        <v>0</v>
      </c>
      <c r="F4643" t="s">
        <v>23</v>
      </c>
      <c r="G4643" t="s">
        <v>14</v>
      </c>
      <c r="H4643" t="s">
        <v>15</v>
      </c>
      <c r="I4643">
        <v>67.87</v>
      </c>
      <c r="J4643" s="2">
        <v>24.9</v>
      </c>
      <c r="K4643" t="s">
        <v>16</v>
      </c>
      <c r="L4643">
        <v>0</v>
      </c>
      <c r="N4643">
        <f t="shared" si="294"/>
        <v>24.9</v>
      </c>
      <c r="U4643">
        <f>((C4643-AVERAGE($C$2:$C$5018))/_xlfn.STDEV.P($C$2:$C$5018))</f>
        <v>-1.1504769283682201</v>
      </c>
      <c r="V4643">
        <f>((N4643-AVERAGE($N$2:$N$5018))/_xlfn.STDEV.P($N$2:$N$5018))</f>
        <v>-0.51441426888617559</v>
      </c>
      <c r="W4643">
        <f>((I4643-AVERAGE($I$2:$I$5018))/_xlfn.STDEV.P($I$2:$I$5018))</f>
        <v>-0.84807147123408144</v>
      </c>
      <c r="Y4643">
        <f t="shared" si="292"/>
        <v>0</v>
      </c>
      <c r="Z4643">
        <f t="shared" si="293"/>
        <v>0</v>
      </c>
      <c r="AA4643">
        <f t="shared" si="295"/>
        <v>0</v>
      </c>
    </row>
    <row r="4644" spans="1:27" x14ac:dyDescent="0.25">
      <c r="A4644">
        <v>64879</v>
      </c>
      <c r="B4644" t="s">
        <v>17</v>
      </c>
      <c r="C4644">
        <v>8</v>
      </c>
      <c r="D4644">
        <v>0</v>
      </c>
      <c r="E4644">
        <v>0</v>
      </c>
      <c r="F4644" t="s">
        <v>23</v>
      </c>
      <c r="G4644" t="s">
        <v>26</v>
      </c>
      <c r="H4644" t="s">
        <v>19</v>
      </c>
      <c r="I4644">
        <v>120.43</v>
      </c>
      <c r="J4644" s="2">
        <v>23.5</v>
      </c>
      <c r="K4644" t="s">
        <v>24</v>
      </c>
      <c r="L4644">
        <v>0</v>
      </c>
      <c r="N4644">
        <f t="shared" si="294"/>
        <v>23.5</v>
      </c>
      <c r="U4644">
        <f>((C4644-AVERAGE($C$2:$C$5018))/_xlfn.STDEV.P($C$2:$C$5018))</f>
        <v>-1.5464905646020604</v>
      </c>
      <c r="V4644">
        <f>((N4644-AVERAGE($N$2:$N$5018))/_xlfn.STDEV.P($N$2:$N$5018))</f>
        <v>-0.71887614501065888</v>
      </c>
      <c r="W4644">
        <f>((I4644-AVERAGE($I$2:$I$5018))/_xlfn.STDEV.P($I$2:$I$5018))</f>
        <v>0.3344255505194545</v>
      </c>
      <c r="Y4644">
        <f t="shared" si="292"/>
        <v>0</v>
      </c>
      <c r="Z4644">
        <f t="shared" si="293"/>
        <v>0</v>
      </c>
      <c r="AA4644">
        <f t="shared" si="295"/>
        <v>0</v>
      </c>
    </row>
    <row r="4645" spans="1:27" x14ac:dyDescent="0.25">
      <c r="A4645">
        <v>17130</v>
      </c>
      <c r="B4645" t="s">
        <v>17</v>
      </c>
      <c r="C4645">
        <v>23</v>
      </c>
      <c r="D4645">
        <v>0</v>
      </c>
      <c r="E4645">
        <v>0</v>
      </c>
      <c r="F4645" t="s">
        <v>23</v>
      </c>
      <c r="G4645" t="s">
        <v>14</v>
      </c>
      <c r="H4645" t="s">
        <v>19</v>
      </c>
      <c r="I4645">
        <v>76.56</v>
      </c>
      <c r="J4645" s="2">
        <v>30.1</v>
      </c>
      <c r="K4645" t="s">
        <v>21</v>
      </c>
      <c r="L4645">
        <v>0</v>
      </c>
      <c r="N4645">
        <f t="shared" si="294"/>
        <v>30.1</v>
      </c>
      <c r="U4645">
        <f>((C4645-AVERAGE($C$2:$C$5018))/_xlfn.STDEV.P($C$2:$C$5018))</f>
        <v>-0.88646783754565994</v>
      </c>
      <c r="V4645">
        <f>((N4645-AVERAGE($N$2:$N$5018))/_xlfn.STDEV.P($N$2:$N$5018))</f>
        <v>0.24501555671904907</v>
      </c>
      <c r="W4645">
        <f>((I4645-AVERAGE($I$2:$I$5018))/_xlfn.STDEV.P($I$2:$I$5018))</f>
        <v>-0.65256349712757034</v>
      </c>
      <c r="Y4645">
        <f t="shared" si="292"/>
        <v>0</v>
      </c>
      <c r="Z4645">
        <f t="shared" si="293"/>
        <v>0</v>
      </c>
      <c r="AA4645">
        <f t="shared" si="295"/>
        <v>0</v>
      </c>
    </row>
    <row r="4646" spans="1:27" x14ac:dyDescent="0.25">
      <c r="A4646">
        <v>16420</v>
      </c>
      <c r="B4646" t="s">
        <v>17</v>
      </c>
      <c r="C4646">
        <v>45</v>
      </c>
      <c r="D4646">
        <v>0</v>
      </c>
      <c r="E4646">
        <v>0</v>
      </c>
      <c r="F4646" t="s">
        <v>13</v>
      </c>
      <c r="G4646" t="s">
        <v>14</v>
      </c>
      <c r="H4646" t="s">
        <v>15</v>
      </c>
      <c r="I4646">
        <v>108.03</v>
      </c>
      <c r="J4646" s="2">
        <v>37.299999999999997</v>
      </c>
      <c r="K4646" t="s">
        <v>21</v>
      </c>
      <c r="L4646">
        <v>0</v>
      </c>
      <c r="N4646">
        <f t="shared" si="294"/>
        <v>37.299999999999997</v>
      </c>
      <c r="U4646">
        <f>((C4646-AVERAGE($C$2:$C$5018))/_xlfn.STDEV.P($C$2:$C$5018))</f>
        <v>8.1565495470393809E-2</v>
      </c>
      <c r="V4646">
        <f>((N4646-AVERAGE($N$2:$N$5018))/_xlfn.STDEV.P($N$2:$N$5018))</f>
        <v>1.2965337767878204</v>
      </c>
      <c r="W4646">
        <f>((I4646-AVERAGE($I$2:$I$5018))/_xlfn.STDEV.P($I$2:$I$5018))</f>
        <v>5.5449845235134645E-2</v>
      </c>
      <c r="Y4646">
        <f t="shared" si="292"/>
        <v>0</v>
      </c>
      <c r="Z4646">
        <f t="shared" si="293"/>
        <v>0</v>
      </c>
      <c r="AA4646">
        <f t="shared" si="295"/>
        <v>0</v>
      </c>
    </row>
    <row r="4647" spans="1:27" x14ac:dyDescent="0.25">
      <c r="A4647">
        <v>7529</v>
      </c>
      <c r="B4647" t="s">
        <v>12</v>
      </c>
      <c r="C4647">
        <v>67</v>
      </c>
      <c r="D4647">
        <v>0</v>
      </c>
      <c r="E4647">
        <v>0</v>
      </c>
      <c r="F4647" t="s">
        <v>13</v>
      </c>
      <c r="G4647" t="s">
        <v>14</v>
      </c>
      <c r="H4647" t="s">
        <v>19</v>
      </c>
      <c r="I4647">
        <v>83.16</v>
      </c>
      <c r="J4647" s="2">
        <v>25.5</v>
      </c>
      <c r="K4647" t="s">
        <v>16</v>
      </c>
      <c r="L4647">
        <v>0</v>
      </c>
      <c r="N4647">
        <f t="shared" si="294"/>
        <v>25.5</v>
      </c>
      <c r="U4647">
        <f>((C4647-AVERAGE($C$2:$C$5018))/_xlfn.STDEV.P($C$2:$C$5018))</f>
        <v>1.0495988284864475</v>
      </c>
      <c r="V4647">
        <f>((N4647-AVERAGE($N$2:$N$5018))/_xlfn.STDEV.P($N$2:$N$5018))</f>
        <v>-0.4267877505471111</v>
      </c>
      <c r="W4647">
        <f>((I4647-AVERAGE($I$2:$I$5018))/_xlfn.STDEV.P($I$2:$I$5018))</f>
        <v>-0.50407642818591636</v>
      </c>
      <c r="Y4647">
        <f t="shared" si="292"/>
        <v>0</v>
      </c>
      <c r="Z4647">
        <f t="shared" si="293"/>
        <v>0</v>
      </c>
      <c r="AA4647">
        <f t="shared" si="295"/>
        <v>0</v>
      </c>
    </row>
    <row r="4648" spans="1:27" x14ac:dyDescent="0.25">
      <c r="A4648">
        <v>54022</v>
      </c>
      <c r="B4648" t="s">
        <v>17</v>
      </c>
      <c r="C4648">
        <v>78</v>
      </c>
      <c r="D4648">
        <v>0</v>
      </c>
      <c r="E4648">
        <v>0</v>
      </c>
      <c r="F4648" t="s">
        <v>13</v>
      </c>
      <c r="G4648" t="s">
        <v>18</v>
      </c>
      <c r="H4648" t="s">
        <v>19</v>
      </c>
      <c r="I4648">
        <v>67.900000000000006</v>
      </c>
      <c r="J4648" s="2">
        <v>35.299999999999997</v>
      </c>
      <c r="K4648" t="s">
        <v>21</v>
      </c>
      <c r="L4648">
        <v>0</v>
      </c>
      <c r="N4648">
        <f t="shared" si="294"/>
        <v>35.299999999999997</v>
      </c>
      <c r="U4648">
        <f>((C4648-AVERAGE($C$2:$C$5018))/_xlfn.STDEV.P($C$2:$C$5018))</f>
        <v>1.5336154949944745</v>
      </c>
      <c r="V4648">
        <f>((N4648-AVERAGE($N$2:$N$5018))/_xlfn.STDEV.P($N$2:$N$5018))</f>
        <v>1.0044453823242727</v>
      </c>
      <c r="W4648">
        <f>((I4648-AVERAGE($I$2:$I$5018))/_xlfn.STDEV.P($I$2:$I$5018))</f>
        <v>-0.8473965300116193</v>
      </c>
      <c r="Y4648">
        <f t="shared" si="292"/>
        <v>0</v>
      </c>
      <c r="Z4648">
        <f t="shared" si="293"/>
        <v>0</v>
      </c>
      <c r="AA4648">
        <f t="shared" si="295"/>
        <v>0</v>
      </c>
    </row>
    <row r="4649" spans="1:27" x14ac:dyDescent="0.25">
      <c r="A4649">
        <v>35660</v>
      </c>
      <c r="B4649" t="s">
        <v>12</v>
      </c>
      <c r="C4649">
        <v>18</v>
      </c>
      <c r="D4649">
        <v>0</v>
      </c>
      <c r="E4649">
        <v>0</v>
      </c>
      <c r="F4649" t="s">
        <v>23</v>
      </c>
      <c r="G4649" t="s">
        <v>14</v>
      </c>
      <c r="H4649" t="s">
        <v>19</v>
      </c>
      <c r="I4649">
        <v>115.46</v>
      </c>
      <c r="J4649" s="2">
        <v>27.6</v>
      </c>
      <c r="K4649" t="s">
        <v>24</v>
      </c>
      <c r="L4649">
        <v>0</v>
      </c>
      <c r="N4649">
        <f t="shared" si="294"/>
        <v>27.6</v>
      </c>
      <c r="U4649">
        <f>((C4649-AVERAGE($C$2:$C$5018))/_xlfn.STDEV.P($C$2:$C$5018))</f>
        <v>-1.1064754132311267</v>
      </c>
      <c r="V4649">
        <f>((N4649-AVERAGE($N$2:$N$5018))/_xlfn.STDEV.P($N$2:$N$5018))</f>
        <v>-0.12009493636038568</v>
      </c>
      <c r="W4649">
        <f>((I4649-AVERAGE($I$2:$I$5018))/_xlfn.STDEV.P($I$2:$I$5018))</f>
        <v>0.22261028799823895</v>
      </c>
      <c r="Y4649">
        <f t="shared" si="292"/>
        <v>0</v>
      </c>
      <c r="Z4649">
        <f t="shared" si="293"/>
        <v>0</v>
      </c>
      <c r="AA4649">
        <f t="shared" si="295"/>
        <v>0</v>
      </c>
    </row>
    <row r="4650" spans="1:27" x14ac:dyDescent="0.25">
      <c r="A4650">
        <v>50605</v>
      </c>
      <c r="B4650" t="s">
        <v>17</v>
      </c>
      <c r="C4650">
        <v>35</v>
      </c>
      <c r="D4650">
        <v>0</v>
      </c>
      <c r="E4650">
        <v>0</v>
      </c>
      <c r="F4650" t="s">
        <v>13</v>
      </c>
      <c r="G4650" t="s">
        <v>14</v>
      </c>
      <c r="H4650" t="s">
        <v>19</v>
      </c>
      <c r="I4650">
        <v>123.94</v>
      </c>
      <c r="J4650" s="2">
        <v>28.7</v>
      </c>
      <c r="K4650" t="s">
        <v>21</v>
      </c>
      <c r="L4650">
        <v>0</v>
      </c>
      <c r="N4650">
        <f t="shared" si="294"/>
        <v>28.7</v>
      </c>
      <c r="U4650">
        <f>((C4650-AVERAGE($C$2:$C$5018))/_xlfn.STDEV.P($C$2:$C$5018))</f>
        <v>-0.35844965590053973</v>
      </c>
      <c r="V4650">
        <f>((N4650-AVERAGE($N$2:$N$5018))/_xlfn.STDEV.P($N$2:$N$5018))</f>
        <v>4.0553680594565301E-2</v>
      </c>
      <c r="W4650">
        <f>((I4650-AVERAGE($I$2:$I$5018))/_xlfn.STDEV.P($I$2:$I$5018))</f>
        <v>0.41339367354751577</v>
      </c>
      <c r="Y4650">
        <f t="shared" si="292"/>
        <v>0</v>
      </c>
      <c r="Z4650">
        <f t="shared" si="293"/>
        <v>0</v>
      </c>
      <c r="AA4650">
        <f t="shared" si="295"/>
        <v>0</v>
      </c>
    </row>
    <row r="4651" spans="1:27" x14ac:dyDescent="0.25">
      <c r="A4651">
        <v>27803</v>
      </c>
      <c r="B4651" t="s">
        <v>17</v>
      </c>
      <c r="C4651">
        <v>54</v>
      </c>
      <c r="D4651">
        <v>0</v>
      </c>
      <c r="E4651">
        <v>0</v>
      </c>
      <c r="F4651" t="s">
        <v>13</v>
      </c>
      <c r="G4651" t="s">
        <v>25</v>
      </c>
      <c r="H4651" t="s">
        <v>15</v>
      </c>
      <c r="I4651">
        <v>231.54</v>
      </c>
      <c r="J4651" s="2">
        <v>29.9</v>
      </c>
      <c r="K4651" t="s">
        <v>21</v>
      </c>
      <c r="L4651">
        <v>0</v>
      </c>
      <c r="N4651">
        <f t="shared" si="294"/>
        <v>29.9</v>
      </c>
      <c r="U4651">
        <f>((C4651-AVERAGE($C$2:$C$5018))/_xlfn.STDEV.P($C$2:$C$5018))</f>
        <v>0.47757913170423399</v>
      </c>
      <c r="V4651">
        <f>((N4651-AVERAGE($N$2:$N$5018))/_xlfn.STDEV.P($N$2:$N$5018))</f>
        <v>0.21580671727269388</v>
      </c>
      <c r="W4651">
        <f>((I4651-AVERAGE($I$2:$I$5018))/_xlfn.STDEV.P($I$2:$I$5018))</f>
        <v>2.8341828581114514</v>
      </c>
      <c r="Y4651">
        <f t="shared" ref="Y4651:Y4713" si="296">IF(AND(C4651&lt;3,OR(K4651="smokes",K4651="formerly smoked")),1,0)</f>
        <v>0</v>
      </c>
      <c r="Z4651">
        <f t="shared" ref="Z4651:Z4713" si="297">IF(OR(N4651&lt;0,N4651&gt;100),1,0)</f>
        <v>0</v>
      </c>
      <c r="AA4651">
        <f t="shared" si="295"/>
        <v>0</v>
      </c>
    </row>
    <row r="4652" spans="1:27" x14ac:dyDescent="0.25">
      <c r="A4652">
        <v>68981</v>
      </c>
      <c r="B4652" t="s">
        <v>17</v>
      </c>
      <c r="C4652">
        <v>71</v>
      </c>
      <c r="D4652">
        <v>1</v>
      </c>
      <c r="E4652">
        <v>0</v>
      </c>
      <c r="F4652" t="s">
        <v>13</v>
      </c>
      <c r="G4652" t="s">
        <v>25</v>
      </c>
      <c r="H4652" t="s">
        <v>15</v>
      </c>
      <c r="I4652">
        <v>219.8</v>
      </c>
      <c r="J4652" s="2">
        <v>34.200000000000003</v>
      </c>
      <c r="K4652" t="s">
        <v>16</v>
      </c>
      <c r="L4652">
        <v>0</v>
      </c>
      <c r="N4652">
        <f t="shared" si="294"/>
        <v>34.200000000000003</v>
      </c>
      <c r="U4652">
        <f>((C4652-AVERAGE($C$2:$C$5018))/_xlfn.STDEV.P($C$2:$C$5018))</f>
        <v>1.225604889034821</v>
      </c>
      <c r="V4652">
        <f>((N4652-AVERAGE($N$2:$N$5018))/_xlfn.STDEV.P($N$2:$N$5018))</f>
        <v>0.84379676536932224</v>
      </c>
      <c r="W4652">
        <f>((I4652-AVERAGE($I$2:$I$5018))/_xlfn.STDEV.P($I$2:$I$5018))</f>
        <v>2.5700558597212972</v>
      </c>
      <c r="Y4652">
        <f t="shared" si="296"/>
        <v>0</v>
      </c>
      <c r="Z4652">
        <f t="shared" si="297"/>
        <v>0</v>
      </c>
      <c r="AA4652">
        <f t="shared" si="295"/>
        <v>0</v>
      </c>
    </row>
    <row r="4653" spans="1:27" x14ac:dyDescent="0.25">
      <c r="A4653">
        <v>61505</v>
      </c>
      <c r="B4653" t="s">
        <v>17</v>
      </c>
      <c r="C4653">
        <v>24</v>
      </c>
      <c r="D4653">
        <v>0</v>
      </c>
      <c r="E4653">
        <v>0</v>
      </c>
      <c r="F4653" t="s">
        <v>23</v>
      </c>
      <c r="G4653" t="s">
        <v>14</v>
      </c>
      <c r="H4653" t="s">
        <v>19</v>
      </c>
      <c r="I4653">
        <v>187.99</v>
      </c>
      <c r="J4653" s="2">
        <v>24.9</v>
      </c>
      <c r="K4653" t="s">
        <v>22</v>
      </c>
      <c r="L4653">
        <v>0</v>
      </c>
      <c r="N4653">
        <f t="shared" si="294"/>
        <v>24.9</v>
      </c>
      <c r="U4653">
        <f>((C4653-AVERAGE($C$2:$C$5018))/_xlfn.STDEV.P($C$2:$C$5018))</f>
        <v>-0.84246632240856656</v>
      </c>
      <c r="V4653">
        <f>((N4653-AVERAGE($N$2:$N$5018))/_xlfn.STDEV.P($N$2:$N$5018))</f>
        <v>-0.51441426888617559</v>
      </c>
      <c r="W4653">
        <f>((I4653-AVERAGE($I$2:$I$5018))/_xlfn.STDEV.P($I$2:$I$5018))</f>
        <v>1.8543931835040224</v>
      </c>
      <c r="Y4653">
        <f t="shared" si="296"/>
        <v>0</v>
      </c>
      <c r="Z4653">
        <f t="shared" si="297"/>
        <v>0</v>
      </c>
      <c r="AA4653">
        <f t="shared" si="295"/>
        <v>0</v>
      </c>
    </row>
    <row r="4654" spans="1:27" x14ac:dyDescent="0.25">
      <c r="A4654">
        <v>70677</v>
      </c>
      <c r="B4654" t="s">
        <v>12</v>
      </c>
      <c r="C4654">
        <v>60</v>
      </c>
      <c r="D4654">
        <v>0</v>
      </c>
      <c r="E4654">
        <v>0</v>
      </c>
      <c r="F4654" t="s">
        <v>13</v>
      </c>
      <c r="G4654" t="s">
        <v>14</v>
      </c>
      <c r="H4654" t="s">
        <v>19</v>
      </c>
      <c r="I4654">
        <v>234.45</v>
      </c>
      <c r="J4654" s="2">
        <v>36.799999999999997</v>
      </c>
      <c r="K4654" t="s">
        <v>16</v>
      </c>
      <c r="L4654">
        <v>0</v>
      </c>
      <c r="N4654">
        <f t="shared" si="294"/>
        <v>36.799999999999997</v>
      </c>
      <c r="U4654">
        <f>((C4654-AVERAGE($C$2:$C$5018))/_xlfn.STDEV.P($C$2:$C$5018))</f>
        <v>0.74158822252679413</v>
      </c>
      <c r="V4654">
        <f>((N4654-AVERAGE($N$2:$N$5018))/_xlfn.STDEV.P($N$2:$N$5018))</f>
        <v>1.2235116781719335</v>
      </c>
      <c r="W4654">
        <f>((I4654-AVERAGE($I$2:$I$5018))/_xlfn.STDEV.P($I$2:$I$5018))</f>
        <v>2.8996521566902715</v>
      </c>
      <c r="Y4654">
        <f t="shared" si="296"/>
        <v>0</v>
      </c>
      <c r="Z4654">
        <f t="shared" si="297"/>
        <v>0</v>
      </c>
      <c r="AA4654">
        <f t="shared" si="295"/>
        <v>0</v>
      </c>
    </row>
    <row r="4655" spans="1:27" x14ac:dyDescent="0.25">
      <c r="A4655">
        <v>49620</v>
      </c>
      <c r="B4655" t="s">
        <v>12</v>
      </c>
      <c r="C4655">
        <v>75</v>
      </c>
      <c r="D4655">
        <v>0</v>
      </c>
      <c r="E4655">
        <v>0</v>
      </c>
      <c r="F4655" t="s">
        <v>13</v>
      </c>
      <c r="G4655" t="s">
        <v>14</v>
      </c>
      <c r="H4655" t="s">
        <v>19</v>
      </c>
      <c r="I4655">
        <v>75.47</v>
      </c>
      <c r="J4655" s="2">
        <v>24.5</v>
      </c>
      <c r="K4655" t="s">
        <v>16</v>
      </c>
      <c r="L4655">
        <v>0</v>
      </c>
      <c r="N4655">
        <f t="shared" si="294"/>
        <v>24.5</v>
      </c>
      <c r="U4655">
        <f>((C4655-AVERAGE($C$2:$C$5018))/_xlfn.STDEV.P($C$2:$C$5018))</f>
        <v>1.4016109495831943</v>
      </c>
      <c r="V4655">
        <f>((N4655-AVERAGE($N$2:$N$5018))/_xlfn.STDEV.P($N$2:$N$5018))</f>
        <v>-0.57283194777888502</v>
      </c>
      <c r="W4655">
        <f>((I4655-AVERAGE($I$2:$I$5018))/_xlfn.STDEV.P($I$2:$I$5018))</f>
        <v>-0.67708636154369206</v>
      </c>
      <c r="Y4655">
        <f t="shared" si="296"/>
        <v>0</v>
      </c>
      <c r="Z4655">
        <f t="shared" si="297"/>
        <v>0</v>
      </c>
      <c r="AA4655">
        <f t="shared" si="295"/>
        <v>0</v>
      </c>
    </row>
    <row r="4656" spans="1:27" x14ac:dyDescent="0.25">
      <c r="A4656">
        <v>5319</v>
      </c>
      <c r="B4656" t="s">
        <v>12</v>
      </c>
      <c r="C4656">
        <v>48</v>
      </c>
      <c r="D4656">
        <v>0</v>
      </c>
      <c r="E4656">
        <v>0</v>
      </c>
      <c r="F4656" t="s">
        <v>13</v>
      </c>
      <c r="G4656" t="s">
        <v>14</v>
      </c>
      <c r="H4656" t="s">
        <v>19</v>
      </c>
      <c r="I4656">
        <v>98.24</v>
      </c>
      <c r="J4656" s="2">
        <v>34.6</v>
      </c>
      <c r="K4656" t="s">
        <v>21</v>
      </c>
      <c r="L4656">
        <v>0</v>
      </c>
      <c r="N4656">
        <f t="shared" si="294"/>
        <v>34.6</v>
      </c>
      <c r="U4656">
        <f>((C4656-AVERAGE($C$2:$C$5018))/_xlfn.STDEV.P($C$2:$C$5018))</f>
        <v>0.21357004088167386</v>
      </c>
      <c r="V4656">
        <f>((N4656-AVERAGE($N$2:$N$5018))/_xlfn.STDEV.P($N$2:$N$5018))</f>
        <v>0.90221444426203168</v>
      </c>
      <c r="W4656">
        <f>((I4656-AVERAGE($I$2:$I$5018))/_xlfn.STDEV.P($I$2:$I$5018))</f>
        <v>-0.16480597369498567</v>
      </c>
      <c r="Y4656">
        <f t="shared" si="296"/>
        <v>0</v>
      </c>
      <c r="Z4656">
        <f t="shared" si="297"/>
        <v>0</v>
      </c>
      <c r="AA4656">
        <f t="shared" si="295"/>
        <v>0</v>
      </c>
    </row>
    <row r="4657" spans="1:27" x14ac:dyDescent="0.25">
      <c r="A4657">
        <v>51100</v>
      </c>
      <c r="B4657" t="s">
        <v>12</v>
      </c>
      <c r="C4657">
        <v>62</v>
      </c>
      <c r="D4657">
        <v>0</v>
      </c>
      <c r="E4657">
        <v>0</v>
      </c>
      <c r="F4657" t="s">
        <v>13</v>
      </c>
      <c r="G4657" t="s">
        <v>25</v>
      </c>
      <c r="H4657" t="s">
        <v>19</v>
      </c>
      <c r="I4657">
        <v>66.2</v>
      </c>
      <c r="J4657" s="2">
        <v>30</v>
      </c>
      <c r="K4657" t="s">
        <v>24</v>
      </c>
      <c r="L4657">
        <v>0</v>
      </c>
      <c r="N4657">
        <f t="shared" si="294"/>
        <v>30</v>
      </c>
      <c r="U4657">
        <f>((C4657-AVERAGE($C$2:$C$5018))/_xlfn.STDEV.P($C$2:$C$5018))</f>
        <v>0.82959125280098078</v>
      </c>
      <c r="V4657">
        <f>((N4657-AVERAGE($N$2:$N$5018))/_xlfn.STDEV.P($N$2:$N$5018))</f>
        <v>0.23041113699587149</v>
      </c>
      <c r="W4657">
        <f>((I4657-AVERAGE($I$2:$I$5018))/_xlfn.STDEV.P($I$2:$I$5018))</f>
        <v>-0.88564319928446966</v>
      </c>
      <c r="Y4657">
        <f t="shared" si="296"/>
        <v>0</v>
      </c>
      <c r="Z4657">
        <f t="shared" si="297"/>
        <v>0</v>
      </c>
      <c r="AA4657">
        <f t="shared" si="295"/>
        <v>0</v>
      </c>
    </row>
    <row r="4658" spans="1:27" x14ac:dyDescent="0.25">
      <c r="A4658">
        <v>163</v>
      </c>
      <c r="B4658" t="s">
        <v>17</v>
      </c>
      <c r="C4658">
        <v>20</v>
      </c>
      <c r="D4658">
        <v>0</v>
      </c>
      <c r="E4658">
        <v>0</v>
      </c>
      <c r="F4658" t="s">
        <v>23</v>
      </c>
      <c r="G4658" t="s">
        <v>14</v>
      </c>
      <c r="H4658" t="s">
        <v>19</v>
      </c>
      <c r="I4658">
        <v>94.67</v>
      </c>
      <c r="J4658" s="2">
        <v>28.8</v>
      </c>
      <c r="K4658" t="s">
        <v>24</v>
      </c>
      <c r="L4658">
        <v>0</v>
      </c>
      <c r="N4658">
        <f t="shared" si="294"/>
        <v>28.8</v>
      </c>
      <c r="U4658">
        <f>((C4658-AVERAGE($C$2:$C$5018))/_xlfn.STDEV.P($C$2:$C$5018))</f>
        <v>-1.01847238295694</v>
      </c>
      <c r="V4658">
        <f>((N4658-AVERAGE($N$2:$N$5018))/_xlfn.STDEV.P($N$2:$N$5018))</f>
        <v>5.5158100317742896E-2</v>
      </c>
      <c r="W4658">
        <f>((I4658-AVERAGE($I$2:$I$5018))/_xlfn.STDEV.P($I$2:$I$5018))</f>
        <v>-0.2451239791679711</v>
      </c>
      <c r="Y4658">
        <f t="shared" si="296"/>
        <v>0</v>
      </c>
      <c r="Z4658">
        <f t="shared" si="297"/>
        <v>0</v>
      </c>
      <c r="AA4658">
        <f t="shared" si="295"/>
        <v>0</v>
      </c>
    </row>
    <row r="4659" spans="1:27" x14ac:dyDescent="0.25">
      <c r="A4659">
        <v>55140</v>
      </c>
      <c r="B4659" t="s">
        <v>12</v>
      </c>
      <c r="C4659">
        <v>69</v>
      </c>
      <c r="D4659">
        <v>1</v>
      </c>
      <c r="E4659">
        <v>0</v>
      </c>
      <c r="F4659" t="s">
        <v>23</v>
      </c>
      <c r="G4659" t="s">
        <v>14</v>
      </c>
      <c r="H4659" t="s">
        <v>15</v>
      </c>
      <c r="I4659">
        <v>75.95</v>
      </c>
      <c r="J4659" s="2">
        <v>28.6</v>
      </c>
      <c r="K4659" t="s">
        <v>21</v>
      </c>
      <c r="L4659">
        <v>0</v>
      </c>
      <c r="N4659">
        <f t="shared" si="294"/>
        <v>28.6</v>
      </c>
      <c r="U4659">
        <f>((C4659-AVERAGE($C$2:$C$5018))/_xlfn.STDEV.P($C$2:$C$5018))</f>
        <v>1.1376018587606342</v>
      </c>
      <c r="V4659">
        <f>((N4659-AVERAGE($N$2:$N$5018))/_xlfn.STDEV.P($N$2:$N$5018))</f>
        <v>2.594926087138822E-2</v>
      </c>
      <c r="W4659">
        <f>((I4659-AVERAGE($I$2:$I$5018))/_xlfn.STDEV.P($I$2:$I$5018))</f>
        <v>-0.66628730198429897</v>
      </c>
      <c r="Y4659">
        <f t="shared" si="296"/>
        <v>0</v>
      </c>
      <c r="Z4659">
        <f t="shared" si="297"/>
        <v>0</v>
      </c>
      <c r="AA4659">
        <f t="shared" si="295"/>
        <v>0</v>
      </c>
    </row>
    <row r="4660" spans="1:27" x14ac:dyDescent="0.25">
      <c r="A4660">
        <v>52882</v>
      </c>
      <c r="B4660" t="s">
        <v>17</v>
      </c>
      <c r="C4660">
        <v>60</v>
      </c>
      <c r="D4660">
        <v>0</v>
      </c>
      <c r="E4660">
        <v>0</v>
      </c>
      <c r="F4660" t="s">
        <v>13</v>
      </c>
      <c r="G4660" t="s">
        <v>25</v>
      </c>
      <c r="H4660" t="s">
        <v>19</v>
      </c>
      <c r="I4660">
        <v>111.79</v>
      </c>
      <c r="J4660" s="2">
        <v>23.6</v>
      </c>
      <c r="K4660" t="s">
        <v>22</v>
      </c>
      <c r="L4660">
        <v>0</v>
      </c>
      <c r="N4660">
        <f t="shared" si="294"/>
        <v>23.6</v>
      </c>
      <c r="U4660">
        <f>((C4660-AVERAGE($C$2:$C$5018))/_xlfn.STDEV.P($C$2:$C$5018))</f>
        <v>0.74158822252679413</v>
      </c>
      <c r="V4660">
        <f>((N4660-AVERAGE($N$2:$N$5018))/_xlfn.STDEV.P($N$2:$N$5018))</f>
        <v>-0.70427172528748128</v>
      </c>
      <c r="W4660">
        <f>((I4660-AVERAGE($I$2:$I$5018))/_xlfn.STDEV.P($I$2:$I$5018))</f>
        <v>0.14004247845038009</v>
      </c>
      <c r="Y4660">
        <f t="shared" si="296"/>
        <v>0</v>
      </c>
      <c r="Z4660">
        <f t="shared" si="297"/>
        <v>0</v>
      </c>
      <c r="AA4660">
        <f t="shared" si="295"/>
        <v>0</v>
      </c>
    </row>
    <row r="4661" spans="1:27" x14ac:dyDescent="0.25">
      <c r="A4661">
        <v>54344</v>
      </c>
      <c r="B4661" t="s">
        <v>17</v>
      </c>
      <c r="C4661">
        <v>12</v>
      </c>
      <c r="D4661">
        <v>0</v>
      </c>
      <c r="E4661">
        <v>0</v>
      </c>
      <c r="F4661" t="s">
        <v>23</v>
      </c>
      <c r="G4661" t="s">
        <v>26</v>
      </c>
      <c r="H4661" t="s">
        <v>19</v>
      </c>
      <c r="I4661">
        <v>80.89</v>
      </c>
      <c r="J4661" s="2">
        <v>20.100000000000001</v>
      </c>
      <c r="K4661" t="s">
        <v>24</v>
      </c>
      <c r="L4661">
        <v>0</v>
      </c>
      <c r="N4661">
        <f t="shared" si="294"/>
        <v>20.100000000000001</v>
      </c>
      <c r="U4661">
        <f>((C4661-AVERAGE($C$2:$C$5018))/_xlfn.STDEV.P($C$2:$C$5018))</f>
        <v>-1.3704845040536868</v>
      </c>
      <c r="V4661">
        <f>((N4661-AVERAGE($N$2:$N$5018))/_xlfn.STDEV.P($N$2:$N$5018))</f>
        <v>-1.21542641559869</v>
      </c>
      <c r="W4661">
        <f>((I4661-AVERAGE($I$2:$I$5018))/_xlfn.STDEV.P($I$2:$I$5018))</f>
        <v>-0.5551469806855458</v>
      </c>
      <c r="Y4661">
        <f t="shared" si="296"/>
        <v>0</v>
      </c>
      <c r="Z4661">
        <f t="shared" si="297"/>
        <v>0</v>
      </c>
      <c r="AA4661">
        <f t="shared" si="295"/>
        <v>0</v>
      </c>
    </row>
    <row r="4662" spans="1:27" x14ac:dyDescent="0.25">
      <c r="A4662">
        <v>2550</v>
      </c>
      <c r="B4662" t="s">
        <v>17</v>
      </c>
      <c r="C4662">
        <v>28</v>
      </c>
      <c r="D4662">
        <v>0</v>
      </c>
      <c r="E4662">
        <v>0</v>
      </c>
      <c r="F4662" t="s">
        <v>13</v>
      </c>
      <c r="G4662" t="s">
        <v>25</v>
      </c>
      <c r="H4662" t="s">
        <v>19</v>
      </c>
      <c r="I4662">
        <v>86.91</v>
      </c>
      <c r="J4662" s="2">
        <v>21.1</v>
      </c>
      <c r="K4662" t="s">
        <v>16</v>
      </c>
      <c r="L4662">
        <v>0</v>
      </c>
      <c r="N4662">
        <f t="shared" si="294"/>
        <v>21.1</v>
      </c>
      <c r="U4662">
        <f>((C4662-AVERAGE($C$2:$C$5018))/_xlfn.STDEV.P($C$2:$C$5018))</f>
        <v>-0.66646026186019325</v>
      </c>
      <c r="V4662">
        <f>((N4662-AVERAGE($N$2:$N$5018))/_xlfn.STDEV.P($N$2:$N$5018))</f>
        <v>-1.0693822183669159</v>
      </c>
      <c r="W4662">
        <f>((I4662-AVERAGE($I$2:$I$5018))/_xlfn.STDEV.P($I$2:$I$5018))</f>
        <v>-0.41970877537815843</v>
      </c>
      <c r="Y4662">
        <f t="shared" si="296"/>
        <v>0</v>
      </c>
      <c r="Z4662">
        <f t="shared" si="297"/>
        <v>0</v>
      </c>
      <c r="AA4662">
        <f t="shared" si="295"/>
        <v>0</v>
      </c>
    </row>
    <row r="4663" spans="1:27" x14ac:dyDescent="0.25">
      <c r="A4663">
        <v>58610</v>
      </c>
      <c r="B4663" t="s">
        <v>17</v>
      </c>
      <c r="C4663">
        <v>55</v>
      </c>
      <c r="D4663">
        <v>0</v>
      </c>
      <c r="E4663">
        <v>0</v>
      </c>
      <c r="F4663" t="s">
        <v>13</v>
      </c>
      <c r="G4663" t="s">
        <v>14</v>
      </c>
      <c r="H4663" t="s">
        <v>15</v>
      </c>
      <c r="I4663">
        <v>59.36</v>
      </c>
      <c r="J4663" s="2">
        <v>34.1</v>
      </c>
      <c r="K4663" t="s">
        <v>22</v>
      </c>
      <c r="L4663">
        <v>0</v>
      </c>
      <c r="N4663">
        <f t="shared" si="294"/>
        <v>34.1</v>
      </c>
      <c r="U4663">
        <f>((C4663-AVERAGE($C$2:$C$5018))/_xlfn.STDEV.P($C$2:$C$5018))</f>
        <v>0.52158064684132732</v>
      </c>
      <c r="V4663">
        <f>((N4663-AVERAGE($N$2:$N$5018))/_xlfn.STDEV.P($N$2:$N$5018))</f>
        <v>0.82919234564614464</v>
      </c>
      <c r="W4663">
        <f>((I4663-AVERAGE($I$2:$I$5018))/_xlfn.STDEV.P($I$2:$I$5018))</f>
        <v>-1.0395297980058202</v>
      </c>
      <c r="Y4663">
        <f t="shared" si="296"/>
        <v>0</v>
      </c>
      <c r="Z4663">
        <f t="shared" si="297"/>
        <v>0</v>
      </c>
      <c r="AA4663">
        <f t="shared" si="295"/>
        <v>0</v>
      </c>
    </row>
    <row r="4664" spans="1:27" x14ac:dyDescent="0.25">
      <c r="A4664">
        <v>16902</v>
      </c>
      <c r="B4664" t="s">
        <v>17</v>
      </c>
      <c r="C4664">
        <v>70</v>
      </c>
      <c r="D4664">
        <v>0</v>
      </c>
      <c r="E4664">
        <v>1</v>
      </c>
      <c r="F4664" t="s">
        <v>13</v>
      </c>
      <c r="G4664" t="s">
        <v>18</v>
      </c>
      <c r="H4664" t="s">
        <v>15</v>
      </c>
      <c r="I4664">
        <v>240.69</v>
      </c>
      <c r="J4664" s="2" t="s">
        <v>20</v>
      </c>
      <c r="K4664" t="s">
        <v>22</v>
      </c>
      <c r="L4664">
        <v>0</v>
      </c>
      <c r="N4664">
        <f t="shared" si="294"/>
        <v>28.487446958981664</v>
      </c>
      <c r="U4664">
        <f>((C4664-AVERAGE($C$2:$C$5018))/_xlfn.STDEV.P($C$2:$C$5018))</f>
        <v>1.1816033738977276</v>
      </c>
      <c r="V4664">
        <f>((N4664-AVERAGE($N$2:$N$5018))/_xlfn.STDEV.P($N$2:$N$5018))</f>
        <v>9.5115423498702296E-3</v>
      </c>
      <c r="W4664">
        <f>((I4664-AVERAGE($I$2:$I$5018))/_xlfn.STDEV.P($I$2:$I$5018))</f>
        <v>3.0400399309623811</v>
      </c>
      <c r="Y4664">
        <f t="shared" si="296"/>
        <v>0</v>
      </c>
      <c r="Z4664">
        <f t="shared" si="297"/>
        <v>0</v>
      </c>
      <c r="AA4664">
        <f t="shared" si="295"/>
        <v>0</v>
      </c>
    </row>
    <row r="4665" spans="1:27" x14ac:dyDescent="0.25">
      <c r="A4665">
        <v>60603</v>
      </c>
      <c r="B4665" t="s">
        <v>17</v>
      </c>
      <c r="C4665">
        <v>51</v>
      </c>
      <c r="D4665">
        <v>0</v>
      </c>
      <c r="E4665">
        <v>0</v>
      </c>
      <c r="F4665" t="s">
        <v>23</v>
      </c>
      <c r="G4665" t="s">
        <v>14</v>
      </c>
      <c r="H4665" t="s">
        <v>19</v>
      </c>
      <c r="I4665">
        <v>66.67</v>
      </c>
      <c r="J4665" s="2">
        <v>29.5</v>
      </c>
      <c r="K4665" t="s">
        <v>21</v>
      </c>
      <c r="L4665">
        <v>0</v>
      </c>
      <c r="N4665">
        <f t="shared" si="294"/>
        <v>29.5</v>
      </c>
      <c r="U4665">
        <f>((C4665-AVERAGE($C$2:$C$5018))/_xlfn.STDEV.P($C$2:$C$5018))</f>
        <v>0.34557458629295396</v>
      </c>
      <c r="V4665">
        <f>((N4665-AVERAGE($N$2:$N$5018))/_xlfn.STDEV.P($N$2:$N$5018))</f>
        <v>0.15738903837998452</v>
      </c>
      <c r="W4665">
        <f>((I4665-AVERAGE($I$2:$I$5018))/_xlfn.STDEV.P($I$2:$I$5018))</f>
        <v>-0.87506912013256399</v>
      </c>
      <c r="Y4665">
        <f t="shared" si="296"/>
        <v>0</v>
      </c>
      <c r="Z4665">
        <f t="shared" si="297"/>
        <v>0</v>
      </c>
      <c r="AA4665">
        <f t="shared" si="295"/>
        <v>0</v>
      </c>
    </row>
    <row r="4666" spans="1:27" x14ac:dyDescent="0.25">
      <c r="A4666">
        <v>808</v>
      </c>
      <c r="B4666" t="s">
        <v>17</v>
      </c>
      <c r="C4666">
        <v>16</v>
      </c>
      <c r="D4666">
        <v>0</v>
      </c>
      <c r="E4666">
        <v>0</v>
      </c>
      <c r="F4666" t="s">
        <v>23</v>
      </c>
      <c r="G4666" t="s">
        <v>14</v>
      </c>
      <c r="H4666" t="s">
        <v>19</v>
      </c>
      <c r="I4666">
        <v>87.54</v>
      </c>
      <c r="J4666" s="2">
        <v>37.799999999999997</v>
      </c>
      <c r="K4666" t="s">
        <v>21</v>
      </c>
      <c r="L4666">
        <v>0</v>
      </c>
      <c r="N4666">
        <f t="shared" si="294"/>
        <v>37.799999999999997</v>
      </c>
      <c r="U4666">
        <f>((C4666-AVERAGE($C$2:$C$5018))/_xlfn.STDEV.P($C$2:$C$5018))</f>
        <v>-1.1944784435053135</v>
      </c>
      <c r="V4666">
        <f>((N4666-AVERAGE($N$2:$N$5018))/_xlfn.STDEV.P($N$2:$N$5018))</f>
        <v>1.3695558754037076</v>
      </c>
      <c r="W4666">
        <f>((I4666-AVERAGE($I$2:$I$5018))/_xlfn.STDEV.P($I$2:$I$5018))</f>
        <v>-0.40553500970645484</v>
      </c>
      <c r="Y4666">
        <f t="shared" si="296"/>
        <v>0</v>
      </c>
      <c r="Z4666">
        <f t="shared" si="297"/>
        <v>0</v>
      </c>
      <c r="AA4666">
        <f t="shared" si="295"/>
        <v>0</v>
      </c>
    </row>
    <row r="4667" spans="1:27" x14ac:dyDescent="0.25">
      <c r="A4667">
        <v>61881</v>
      </c>
      <c r="B4667" t="s">
        <v>12</v>
      </c>
      <c r="C4667">
        <v>56</v>
      </c>
      <c r="D4667">
        <v>0</v>
      </c>
      <c r="E4667">
        <v>0</v>
      </c>
      <c r="F4667" t="s">
        <v>23</v>
      </c>
      <c r="G4667" t="s">
        <v>18</v>
      </c>
      <c r="H4667" t="s">
        <v>15</v>
      </c>
      <c r="I4667">
        <v>139.87</v>
      </c>
      <c r="J4667" s="2">
        <v>31.2</v>
      </c>
      <c r="K4667" t="s">
        <v>22</v>
      </c>
      <c r="L4667">
        <v>0</v>
      </c>
      <c r="N4667">
        <f t="shared" si="294"/>
        <v>31.2</v>
      </c>
      <c r="U4667">
        <f>((C4667-AVERAGE($C$2:$C$5018))/_xlfn.STDEV.P($C$2:$C$5018))</f>
        <v>0.56558216197842071</v>
      </c>
      <c r="V4667">
        <f>((N4667-AVERAGE($N$2:$N$5018))/_xlfn.STDEV.P($N$2:$N$5018))</f>
        <v>0.40566417367400004</v>
      </c>
      <c r="W4667">
        <f>((I4667-AVERAGE($I$2:$I$5018))/_xlfn.STDEV.P($I$2:$I$5018))</f>
        <v>0.77178746267487186</v>
      </c>
      <c r="Y4667">
        <f t="shared" si="296"/>
        <v>0</v>
      </c>
      <c r="Z4667">
        <f t="shared" si="297"/>
        <v>0</v>
      </c>
      <c r="AA4667">
        <f t="shared" si="295"/>
        <v>0</v>
      </c>
    </row>
    <row r="4668" spans="1:27" x14ac:dyDescent="0.25">
      <c r="A4668">
        <v>41600</v>
      </c>
      <c r="B4668" t="s">
        <v>12</v>
      </c>
      <c r="C4668">
        <v>52</v>
      </c>
      <c r="D4668">
        <v>0</v>
      </c>
      <c r="E4668">
        <v>0</v>
      </c>
      <c r="F4668" t="s">
        <v>13</v>
      </c>
      <c r="G4668" t="s">
        <v>14</v>
      </c>
      <c r="H4668" t="s">
        <v>19</v>
      </c>
      <c r="I4668">
        <v>67.92</v>
      </c>
      <c r="J4668" s="2">
        <v>31.1</v>
      </c>
      <c r="K4668" t="s">
        <v>21</v>
      </c>
      <c r="L4668">
        <v>0</v>
      </c>
      <c r="N4668">
        <f t="shared" si="294"/>
        <v>31.1</v>
      </c>
      <c r="U4668">
        <f>((C4668-AVERAGE($C$2:$C$5018))/_xlfn.STDEV.P($C$2:$C$5018))</f>
        <v>0.38957610143004728</v>
      </c>
      <c r="V4668">
        <f>((N4668-AVERAGE($N$2:$N$5018))/_xlfn.STDEV.P($N$2:$N$5018))</f>
        <v>0.39105975395082299</v>
      </c>
      <c r="W4668">
        <f>((I4668-AVERAGE($I$2:$I$5018))/_xlfn.STDEV.P($I$2:$I$5018))</f>
        <v>-0.84694656919664468</v>
      </c>
      <c r="Y4668">
        <f t="shared" si="296"/>
        <v>0</v>
      </c>
      <c r="Z4668">
        <f t="shared" si="297"/>
        <v>0</v>
      </c>
      <c r="AA4668">
        <f t="shared" si="295"/>
        <v>0</v>
      </c>
    </row>
    <row r="4669" spans="1:27" x14ac:dyDescent="0.25">
      <c r="A4669">
        <v>12786</v>
      </c>
      <c r="B4669" t="s">
        <v>17</v>
      </c>
      <c r="C4669">
        <v>59</v>
      </c>
      <c r="D4669">
        <v>0</v>
      </c>
      <c r="E4669">
        <v>0</v>
      </c>
      <c r="F4669" t="s">
        <v>13</v>
      </c>
      <c r="G4669" t="s">
        <v>14</v>
      </c>
      <c r="H4669" t="s">
        <v>15</v>
      </c>
      <c r="I4669">
        <v>83.62</v>
      </c>
      <c r="J4669" s="2">
        <v>34.200000000000003</v>
      </c>
      <c r="K4669" t="s">
        <v>24</v>
      </c>
      <c r="L4669">
        <v>0</v>
      </c>
      <c r="N4669">
        <f t="shared" si="294"/>
        <v>34.200000000000003</v>
      </c>
      <c r="U4669">
        <f>((C4669-AVERAGE($C$2:$C$5018))/_xlfn.STDEV.P($C$2:$C$5018))</f>
        <v>0.69758670738970074</v>
      </c>
      <c r="V4669">
        <f>((N4669-AVERAGE($N$2:$N$5018))/_xlfn.STDEV.P($N$2:$N$5018))</f>
        <v>0.84379676536932224</v>
      </c>
      <c r="W4669">
        <f>((I4669-AVERAGE($I$2:$I$5018))/_xlfn.STDEV.P($I$2:$I$5018))</f>
        <v>-0.49372732944149789</v>
      </c>
      <c r="Y4669">
        <f t="shared" si="296"/>
        <v>0</v>
      </c>
      <c r="Z4669">
        <f t="shared" si="297"/>
        <v>0</v>
      </c>
      <c r="AA4669">
        <f t="shared" si="295"/>
        <v>0</v>
      </c>
    </row>
    <row r="4670" spans="1:27" x14ac:dyDescent="0.25">
      <c r="A4670">
        <v>11935</v>
      </c>
      <c r="B4670" t="s">
        <v>17</v>
      </c>
      <c r="C4670">
        <v>9</v>
      </c>
      <c r="D4670">
        <v>0</v>
      </c>
      <c r="E4670">
        <v>0</v>
      </c>
      <c r="F4670" t="s">
        <v>23</v>
      </c>
      <c r="G4670" t="s">
        <v>26</v>
      </c>
      <c r="H4670" t="s">
        <v>19</v>
      </c>
      <c r="I4670">
        <v>110.97</v>
      </c>
      <c r="J4670" s="2">
        <v>17.7</v>
      </c>
      <c r="K4670" t="s">
        <v>24</v>
      </c>
      <c r="L4670">
        <v>0</v>
      </c>
      <c r="N4670">
        <f t="shared" si="294"/>
        <v>17.7</v>
      </c>
      <c r="U4670">
        <f>((C4670-AVERAGE($C$2:$C$5018))/_xlfn.STDEV.P($C$2:$C$5018))</f>
        <v>-1.502489049464967</v>
      </c>
      <c r="V4670">
        <f>((N4670-AVERAGE($N$2:$N$5018))/_xlfn.STDEV.P($N$2:$N$5018))</f>
        <v>-1.5659324889549475</v>
      </c>
      <c r="W4670">
        <f>((I4670-AVERAGE($I$2:$I$5018))/_xlfn.STDEV.P($I$2:$I$5018))</f>
        <v>0.12159408503641685</v>
      </c>
      <c r="Y4670">
        <f t="shared" si="296"/>
        <v>0</v>
      </c>
      <c r="Z4670">
        <f t="shared" si="297"/>
        <v>0</v>
      </c>
      <c r="AA4670">
        <f t="shared" si="295"/>
        <v>0</v>
      </c>
    </row>
    <row r="4671" spans="1:27" x14ac:dyDescent="0.25">
      <c r="A4671">
        <v>44655</v>
      </c>
      <c r="B4671" t="s">
        <v>17</v>
      </c>
      <c r="C4671">
        <v>34</v>
      </c>
      <c r="D4671">
        <v>0</v>
      </c>
      <c r="E4671">
        <v>0</v>
      </c>
      <c r="F4671" t="s">
        <v>13</v>
      </c>
      <c r="G4671" t="s">
        <v>14</v>
      </c>
      <c r="H4671" t="s">
        <v>19</v>
      </c>
      <c r="I4671">
        <v>70.53</v>
      </c>
      <c r="J4671" s="2">
        <v>39.200000000000003</v>
      </c>
      <c r="K4671" t="s">
        <v>21</v>
      </c>
      <c r="L4671">
        <v>0</v>
      </c>
      <c r="N4671">
        <f t="shared" si="294"/>
        <v>39.200000000000003</v>
      </c>
      <c r="U4671">
        <f>((C4671-AVERAGE($C$2:$C$5018))/_xlfn.STDEV.P($C$2:$C$5018))</f>
        <v>-0.40245117103763306</v>
      </c>
      <c r="V4671">
        <f>((N4671-AVERAGE($N$2:$N$5018))/_xlfn.STDEV.P($N$2:$N$5018))</f>
        <v>1.5740177515281919</v>
      </c>
      <c r="W4671">
        <f>((I4671-AVERAGE($I$2:$I$5018))/_xlfn.STDEV.P($I$2:$I$5018))</f>
        <v>-0.78822668284244513</v>
      </c>
      <c r="Y4671">
        <f t="shared" si="296"/>
        <v>0</v>
      </c>
      <c r="Z4671">
        <f t="shared" si="297"/>
        <v>0</v>
      </c>
      <c r="AA4671">
        <f t="shared" si="295"/>
        <v>0</v>
      </c>
    </row>
    <row r="4672" spans="1:27" x14ac:dyDescent="0.25">
      <c r="A4672">
        <v>48644</v>
      </c>
      <c r="B4672" t="s">
        <v>17</v>
      </c>
      <c r="C4672">
        <v>47</v>
      </c>
      <c r="D4672">
        <v>0</v>
      </c>
      <c r="E4672">
        <v>0</v>
      </c>
      <c r="F4672" t="s">
        <v>13</v>
      </c>
      <c r="G4672" t="s">
        <v>18</v>
      </c>
      <c r="H4672" t="s">
        <v>19</v>
      </c>
      <c r="I4672">
        <v>115.91</v>
      </c>
      <c r="J4672" s="2">
        <v>22.2</v>
      </c>
      <c r="K4672" t="s">
        <v>16</v>
      </c>
      <c r="L4672">
        <v>0</v>
      </c>
      <c r="N4672">
        <f t="shared" si="294"/>
        <v>22.2</v>
      </c>
      <c r="U4672">
        <f>((C4672-AVERAGE($C$2:$C$5018))/_xlfn.STDEV.P($C$2:$C$5018))</f>
        <v>0.16956852574458051</v>
      </c>
      <c r="V4672">
        <f>((N4672-AVERAGE($N$2:$N$5018))/_xlfn.STDEV.P($N$2:$N$5018))</f>
        <v>-0.90873360141196502</v>
      </c>
      <c r="W4672">
        <f>((I4672-AVERAGE($I$2:$I$5018))/_xlfn.STDEV.P($I$2:$I$5018))</f>
        <v>0.23273440633516998</v>
      </c>
      <c r="Y4672">
        <f t="shared" si="296"/>
        <v>0</v>
      </c>
      <c r="Z4672">
        <f t="shared" si="297"/>
        <v>0</v>
      </c>
      <c r="AA4672">
        <f t="shared" si="295"/>
        <v>0</v>
      </c>
    </row>
    <row r="4673" spans="1:27" x14ac:dyDescent="0.25">
      <c r="A4673">
        <v>41527</v>
      </c>
      <c r="B4673" t="s">
        <v>12</v>
      </c>
      <c r="C4673">
        <v>46</v>
      </c>
      <c r="D4673">
        <v>0</v>
      </c>
      <c r="E4673">
        <v>0</v>
      </c>
      <c r="F4673" t="s">
        <v>13</v>
      </c>
      <c r="G4673" t="s">
        <v>14</v>
      </c>
      <c r="H4673" t="s">
        <v>15</v>
      </c>
      <c r="I4673">
        <v>59.74</v>
      </c>
      <c r="J4673" s="2">
        <v>29.5</v>
      </c>
      <c r="K4673" t="s">
        <v>22</v>
      </c>
      <c r="L4673">
        <v>0</v>
      </c>
      <c r="N4673">
        <f t="shared" si="294"/>
        <v>29.5</v>
      </c>
      <c r="U4673">
        <f>((C4673-AVERAGE($C$2:$C$5018))/_xlfn.STDEV.P($C$2:$C$5018))</f>
        <v>0.12556701060748715</v>
      </c>
      <c r="V4673">
        <f>((N4673-AVERAGE($N$2:$N$5018))/_xlfn.STDEV.P($N$2:$N$5018))</f>
        <v>0.15738903837998452</v>
      </c>
      <c r="W4673">
        <f>((I4673-AVERAGE($I$2:$I$5018))/_xlfn.STDEV.P($I$2:$I$5018))</f>
        <v>-1.0309805425213008</v>
      </c>
      <c r="Y4673">
        <f t="shared" si="296"/>
        <v>0</v>
      </c>
      <c r="Z4673">
        <f t="shared" si="297"/>
        <v>0</v>
      </c>
      <c r="AA4673">
        <f t="shared" si="295"/>
        <v>0</v>
      </c>
    </row>
    <row r="4674" spans="1:27" x14ac:dyDescent="0.25">
      <c r="A4674">
        <v>50975</v>
      </c>
      <c r="B4674" t="s">
        <v>12</v>
      </c>
      <c r="C4674">
        <v>49</v>
      </c>
      <c r="D4674">
        <v>0</v>
      </c>
      <c r="E4674">
        <v>0</v>
      </c>
      <c r="F4674" t="s">
        <v>13</v>
      </c>
      <c r="G4674" t="s">
        <v>14</v>
      </c>
      <c r="H4674" t="s">
        <v>19</v>
      </c>
      <c r="I4674">
        <v>62.64</v>
      </c>
      <c r="J4674" s="2">
        <v>27</v>
      </c>
      <c r="K4674" t="s">
        <v>21</v>
      </c>
      <c r="L4674">
        <v>0</v>
      </c>
      <c r="N4674">
        <f t="shared" si="294"/>
        <v>27</v>
      </c>
      <c r="U4674">
        <f>((C4674-AVERAGE($C$2:$C$5018))/_xlfn.STDEV.P($C$2:$C$5018))</f>
        <v>0.25757155601876724</v>
      </c>
      <c r="V4674">
        <f>((N4674-AVERAGE($N$2:$N$5018))/_xlfn.STDEV.P($N$2:$N$5018))</f>
        <v>-0.20772145469945022</v>
      </c>
      <c r="W4674">
        <f>((I4674-AVERAGE($I$2:$I$5018))/_xlfn.STDEV.P($I$2:$I$5018))</f>
        <v>-0.96573622434996798</v>
      </c>
      <c r="Y4674">
        <f t="shared" si="296"/>
        <v>0</v>
      </c>
      <c r="Z4674">
        <f t="shared" si="297"/>
        <v>0</v>
      </c>
      <c r="AA4674">
        <f t="shared" si="295"/>
        <v>0</v>
      </c>
    </row>
    <row r="4675" spans="1:27" x14ac:dyDescent="0.25">
      <c r="A4675">
        <v>49179</v>
      </c>
      <c r="B4675" t="s">
        <v>12</v>
      </c>
      <c r="C4675">
        <v>10</v>
      </c>
      <c r="D4675">
        <v>0</v>
      </c>
      <c r="E4675">
        <v>0</v>
      </c>
      <c r="F4675" t="s">
        <v>23</v>
      </c>
      <c r="G4675" t="s">
        <v>26</v>
      </c>
      <c r="H4675" t="s">
        <v>19</v>
      </c>
      <c r="I4675">
        <v>84.81</v>
      </c>
      <c r="J4675" s="2">
        <v>16.8</v>
      </c>
      <c r="K4675" t="s">
        <v>21</v>
      </c>
      <c r="L4675">
        <v>0</v>
      </c>
      <c r="N4675">
        <f t="shared" ref="N4675:N4737" si="298">IF(AND(J4675="N/A",B4675="Male"),$Q$2,IF(AND(J4675="N/A",B4675="Female"),$R$2,J4675))</f>
        <v>16.8</v>
      </c>
      <c r="U4675">
        <f>((C4675-AVERAGE($C$2:$C$5018))/_xlfn.STDEV.P($C$2:$C$5018))</f>
        <v>-1.4584875343278736</v>
      </c>
      <c r="V4675">
        <f>((N4675-AVERAGE($N$2:$N$5018))/_xlfn.STDEV.P($N$2:$N$5018))</f>
        <v>-1.697372266463544</v>
      </c>
      <c r="W4675">
        <f>((I4675-AVERAGE($I$2:$I$5018))/_xlfn.STDEV.P($I$2:$I$5018))</f>
        <v>-0.46695466095050275</v>
      </c>
      <c r="Y4675">
        <f t="shared" si="296"/>
        <v>0</v>
      </c>
      <c r="Z4675">
        <f t="shared" si="297"/>
        <v>0</v>
      </c>
      <c r="AA4675">
        <f t="shared" ref="AA4675:AA4738" si="299">IF(AND(C4675&lt;10,G4675&lt;&gt;"Children"),1,0)</f>
        <v>0</v>
      </c>
    </row>
    <row r="4676" spans="1:27" x14ac:dyDescent="0.25">
      <c r="A4676">
        <v>27509</v>
      </c>
      <c r="B4676" t="s">
        <v>17</v>
      </c>
      <c r="C4676">
        <v>76</v>
      </c>
      <c r="D4676">
        <v>1</v>
      </c>
      <c r="E4676">
        <v>0</v>
      </c>
      <c r="F4676" t="s">
        <v>13</v>
      </c>
      <c r="G4676" t="s">
        <v>18</v>
      </c>
      <c r="H4676" t="s">
        <v>15</v>
      </c>
      <c r="I4676">
        <v>78.680000000000007</v>
      </c>
      <c r="J4676" s="2">
        <v>23.3</v>
      </c>
      <c r="K4676" t="s">
        <v>21</v>
      </c>
      <c r="L4676">
        <v>0</v>
      </c>
      <c r="N4676">
        <f t="shared" si="298"/>
        <v>23.3</v>
      </c>
      <c r="U4676">
        <f>((C4676-AVERAGE($C$2:$C$5018))/_xlfn.STDEV.P($C$2:$C$5018))</f>
        <v>1.4456124647202877</v>
      </c>
      <c r="V4676">
        <f>((N4676-AVERAGE($N$2:$N$5018))/_xlfn.STDEV.P($N$2:$N$5018))</f>
        <v>-0.74808498445701355</v>
      </c>
      <c r="W4676">
        <f>((I4676-AVERAGE($I$2:$I$5018))/_xlfn.STDEV.P($I$2:$I$5018))</f>
        <v>-0.60486765074025106</v>
      </c>
      <c r="Y4676">
        <f t="shared" si="296"/>
        <v>0</v>
      </c>
      <c r="Z4676">
        <f t="shared" si="297"/>
        <v>0</v>
      </c>
      <c r="AA4676">
        <f t="shared" si="299"/>
        <v>0</v>
      </c>
    </row>
    <row r="4677" spans="1:27" x14ac:dyDescent="0.25">
      <c r="A4677">
        <v>19191</v>
      </c>
      <c r="B4677" t="s">
        <v>12</v>
      </c>
      <c r="C4677">
        <v>82</v>
      </c>
      <c r="D4677">
        <v>0</v>
      </c>
      <c r="E4677">
        <v>0</v>
      </c>
      <c r="F4677" t="s">
        <v>13</v>
      </c>
      <c r="G4677" t="s">
        <v>14</v>
      </c>
      <c r="H4677" t="s">
        <v>15</v>
      </c>
      <c r="I4677">
        <v>217.57</v>
      </c>
      <c r="J4677" s="2">
        <v>33.5</v>
      </c>
      <c r="K4677" t="s">
        <v>16</v>
      </c>
      <c r="L4677">
        <v>0</v>
      </c>
      <c r="N4677">
        <f t="shared" si="298"/>
        <v>33.5</v>
      </c>
      <c r="U4677">
        <f>((C4677-AVERAGE($C$2:$C$5018))/_xlfn.STDEV.P($C$2:$C$5018))</f>
        <v>1.7096215555428478</v>
      </c>
      <c r="V4677">
        <f>((N4677-AVERAGE($N$2:$N$5018))/_xlfn.STDEV.P($N$2:$N$5018))</f>
        <v>0.74156582730708009</v>
      </c>
      <c r="W4677">
        <f>((I4677-AVERAGE($I$2:$I$5018))/_xlfn.STDEV.P($I$2:$I$5018))</f>
        <v>2.5198852288516171</v>
      </c>
      <c r="Y4677">
        <f t="shared" si="296"/>
        <v>0</v>
      </c>
      <c r="Z4677">
        <f t="shared" si="297"/>
        <v>0</v>
      </c>
      <c r="AA4677">
        <f t="shared" si="299"/>
        <v>0</v>
      </c>
    </row>
    <row r="4678" spans="1:27" x14ac:dyDescent="0.25">
      <c r="A4678">
        <v>25149</v>
      </c>
      <c r="B4678" t="s">
        <v>17</v>
      </c>
      <c r="C4678">
        <v>3</v>
      </c>
      <c r="D4678">
        <v>0</v>
      </c>
      <c r="E4678">
        <v>0</v>
      </c>
      <c r="F4678" t="s">
        <v>23</v>
      </c>
      <c r="G4678" t="s">
        <v>26</v>
      </c>
      <c r="H4678" t="s">
        <v>19</v>
      </c>
      <c r="I4678">
        <v>79.760000000000005</v>
      </c>
      <c r="J4678" s="2">
        <v>15.6</v>
      </c>
      <c r="K4678" t="s">
        <v>24</v>
      </c>
      <c r="L4678">
        <v>0</v>
      </c>
      <c r="N4678">
        <f t="shared" si="298"/>
        <v>15.6</v>
      </c>
      <c r="U4678">
        <f>((C4678-AVERAGE($C$2:$C$5018))/_xlfn.STDEV.P($C$2:$C$5018))</f>
        <v>-1.7664981402875271</v>
      </c>
      <c r="V4678">
        <f>((N4678-AVERAGE($N$2:$N$5018))/_xlfn.STDEV.P($N$2:$N$5018))</f>
        <v>-1.8726253031416729</v>
      </c>
      <c r="W4678">
        <f>((I4678-AVERAGE($I$2:$I$5018))/_xlfn.STDEV.P($I$2:$I$5018))</f>
        <v>-0.58056976673161675</v>
      </c>
      <c r="Y4678">
        <f t="shared" si="296"/>
        <v>0</v>
      </c>
      <c r="Z4678">
        <f t="shared" si="297"/>
        <v>0</v>
      </c>
      <c r="AA4678">
        <f t="shared" si="299"/>
        <v>0</v>
      </c>
    </row>
    <row r="4679" spans="1:27" x14ac:dyDescent="0.25">
      <c r="A4679">
        <v>42626</v>
      </c>
      <c r="B4679" t="s">
        <v>17</v>
      </c>
      <c r="C4679">
        <v>76</v>
      </c>
      <c r="D4679">
        <v>1</v>
      </c>
      <c r="E4679">
        <v>0</v>
      </c>
      <c r="F4679" t="s">
        <v>13</v>
      </c>
      <c r="G4679" t="s">
        <v>25</v>
      </c>
      <c r="H4679" t="s">
        <v>19</v>
      </c>
      <c r="I4679">
        <v>63.28</v>
      </c>
      <c r="J4679" s="2">
        <v>28.2</v>
      </c>
      <c r="K4679" t="s">
        <v>21</v>
      </c>
      <c r="L4679">
        <v>0</v>
      </c>
      <c r="N4679">
        <f t="shared" si="298"/>
        <v>28.2</v>
      </c>
      <c r="U4679">
        <f>((C4679-AVERAGE($C$2:$C$5018))/_xlfn.STDEV.P($C$2:$C$5018))</f>
        <v>1.4456124647202877</v>
      </c>
      <c r="V4679">
        <f>((N4679-AVERAGE($N$2:$N$5018))/_xlfn.STDEV.P($N$2:$N$5018))</f>
        <v>-3.2468418021321652E-2</v>
      </c>
      <c r="W4679">
        <f>((I4679-AVERAGE($I$2:$I$5018))/_xlfn.STDEV.P($I$2:$I$5018))</f>
        <v>-0.9513374782707773</v>
      </c>
      <c r="Y4679">
        <f t="shared" si="296"/>
        <v>0</v>
      </c>
      <c r="Z4679">
        <f t="shared" si="297"/>
        <v>0</v>
      </c>
      <c r="AA4679">
        <f t="shared" si="299"/>
        <v>0</v>
      </c>
    </row>
    <row r="4680" spans="1:27" x14ac:dyDescent="0.25">
      <c r="A4680">
        <v>2578</v>
      </c>
      <c r="B4680" t="s">
        <v>12</v>
      </c>
      <c r="C4680">
        <v>16</v>
      </c>
      <c r="D4680">
        <v>0</v>
      </c>
      <c r="E4680">
        <v>0</v>
      </c>
      <c r="F4680" t="s">
        <v>23</v>
      </c>
      <c r="G4680" t="s">
        <v>25</v>
      </c>
      <c r="H4680" t="s">
        <v>19</v>
      </c>
      <c r="I4680">
        <v>78.48</v>
      </c>
      <c r="J4680" s="2">
        <v>22.6</v>
      </c>
      <c r="K4680" t="s">
        <v>21</v>
      </c>
      <c r="L4680">
        <v>0</v>
      </c>
      <c r="N4680">
        <f t="shared" si="298"/>
        <v>22.6</v>
      </c>
      <c r="U4680">
        <f>((C4680-AVERAGE($C$2:$C$5018))/_xlfn.STDEV.P($C$2:$C$5018))</f>
        <v>-1.1944784435053135</v>
      </c>
      <c r="V4680">
        <f>((N4680-AVERAGE($N$2:$N$5018))/_xlfn.STDEV.P($N$2:$N$5018))</f>
        <v>-0.85031592251925514</v>
      </c>
      <c r="W4680">
        <f>((I4680-AVERAGE($I$2:$I$5018))/_xlfn.STDEV.P($I$2:$I$5018))</f>
        <v>-0.60936725888999821</v>
      </c>
      <c r="Y4680">
        <f t="shared" si="296"/>
        <v>0</v>
      </c>
      <c r="Z4680">
        <f t="shared" si="297"/>
        <v>0</v>
      </c>
      <c r="AA4680">
        <f t="shared" si="299"/>
        <v>0</v>
      </c>
    </row>
    <row r="4681" spans="1:27" x14ac:dyDescent="0.25">
      <c r="A4681">
        <v>55975</v>
      </c>
      <c r="B4681" t="s">
        <v>17</v>
      </c>
      <c r="C4681">
        <v>44</v>
      </c>
      <c r="D4681">
        <v>0</v>
      </c>
      <c r="E4681">
        <v>0</v>
      </c>
      <c r="F4681" t="s">
        <v>13</v>
      </c>
      <c r="G4681" t="s">
        <v>25</v>
      </c>
      <c r="H4681" t="s">
        <v>19</v>
      </c>
      <c r="I4681">
        <v>70.48</v>
      </c>
      <c r="J4681" s="2">
        <v>20.2</v>
      </c>
      <c r="K4681" t="s">
        <v>21</v>
      </c>
      <c r="L4681">
        <v>0</v>
      </c>
      <c r="N4681">
        <f t="shared" si="298"/>
        <v>20.2</v>
      </c>
      <c r="U4681">
        <f>((C4681-AVERAGE($C$2:$C$5018))/_xlfn.STDEV.P($C$2:$C$5018))</f>
        <v>3.7563980333300453E-2</v>
      </c>
      <c r="V4681">
        <f>((N4681-AVERAGE($N$2:$N$5018))/_xlfn.STDEV.P($N$2:$N$5018))</f>
        <v>-1.2008219958755129</v>
      </c>
      <c r="W4681">
        <f>((I4681-AVERAGE($I$2:$I$5018))/_xlfn.STDEV.P($I$2:$I$5018))</f>
        <v>-0.78935158487988188</v>
      </c>
      <c r="Y4681">
        <f t="shared" si="296"/>
        <v>0</v>
      </c>
      <c r="Z4681">
        <f t="shared" si="297"/>
        <v>0</v>
      </c>
      <c r="AA4681">
        <f t="shared" si="299"/>
        <v>0</v>
      </c>
    </row>
    <row r="4682" spans="1:27" x14ac:dyDescent="0.25">
      <c r="A4682">
        <v>62182</v>
      </c>
      <c r="B4682" t="s">
        <v>17</v>
      </c>
      <c r="C4682">
        <v>17</v>
      </c>
      <c r="D4682">
        <v>0</v>
      </c>
      <c r="E4682">
        <v>0</v>
      </c>
      <c r="F4682" t="s">
        <v>23</v>
      </c>
      <c r="G4682" t="s">
        <v>14</v>
      </c>
      <c r="H4682" t="s">
        <v>19</v>
      </c>
      <c r="I4682">
        <v>120.96</v>
      </c>
      <c r="J4682" s="2">
        <v>22.2</v>
      </c>
      <c r="K4682" t="s">
        <v>16</v>
      </c>
      <c r="L4682">
        <v>0</v>
      </c>
      <c r="N4682">
        <f t="shared" si="298"/>
        <v>22.2</v>
      </c>
      <c r="U4682">
        <f>((C4682-AVERAGE($C$2:$C$5018))/_xlfn.STDEV.P($C$2:$C$5018))</f>
        <v>-1.1504769283682201</v>
      </c>
      <c r="V4682">
        <f>((N4682-AVERAGE($N$2:$N$5018))/_xlfn.STDEV.P($N$2:$N$5018))</f>
        <v>-0.90873360141196502</v>
      </c>
      <c r="W4682">
        <f>((I4682-AVERAGE($I$2:$I$5018))/_xlfn.STDEV.P($I$2:$I$5018))</f>
        <v>0.34634951211628401</v>
      </c>
      <c r="Y4682">
        <f t="shared" si="296"/>
        <v>0</v>
      </c>
      <c r="Z4682">
        <f t="shared" si="297"/>
        <v>0</v>
      </c>
      <c r="AA4682">
        <f t="shared" si="299"/>
        <v>0</v>
      </c>
    </row>
    <row r="4683" spans="1:27" x14ac:dyDescent="0.25">
      <c r="A4683">
        <v>12037</v>
      </c>
      <c r="B4683" t="s">
        <v>17</v>
      </c>
      <c r="C4683">
        <v>73</v>
      </c>
      <c r="D4683">
        <v>0</v>
      </c>
      <c r="E4683">
        <v>0</v>
      </c>
      <c r="F4683" t="s">
        <v>13</v>
      </c>
      <c r="G4683" t="s">
        <v>18</v>
      </c>
      <c r="H4683" t="s">
        <v>19</v>
      </c>
      <c r="I4683">
        <v>77.290000000000006</v>
      </c>
      <c r="J4683" s="2">
        <v>22.6</v>
      </c>
      <c r="K4683" t="s">
        <v>21</v>
      </c>
      <c r="L4683">
        <v>0</v>
      </c>
      <c r="N4683">
        <f t="shared" si="298"/>
        <v>22.6</v>
      </c>
      <c r="U4683">
        <f>((C4683-AVERAGE($C$2:$C$5018))/_xlfn.STDEV.P($C$2:$C$5018))</f>
        <v>1.3136079193090078</v>
      </c>
      <c r="V4683">
        <f>((N4683-AVERAGE($N$2:$N$5018))/_xlfn.STDEV.P($N$2:$N$5018))</f>
        <v>-0.85031592251925514</v>
      </c>
      <c r="W4683">
        <f>((I4683-AVERAGE($I$2:$I$5018))/_xlfn.STDEV.P($I$2:$I$5018))</f>
        <v>-0.63613992738099334</v>
      </c>
      <c r="Y4683">
        <f t="shared" si="296"/>
        <v>0</v>
      </c>
      <c r="Z4683">
        <f t="shared" si="297"/>
        <v>0</v>
      </c>
      <c r="AA4683">
        <f t="shared" si="299"/>
        <v>0</v>
      </c>
    </row>
    <row r="4684" spans="1:27" x14ac:dyDescent="0.25">
      <c r="A4684">
        <v>21963</v>
      </c>
      <c r="B4684" t="s">
        <v>12</v>
      </c>
      <c r="C4684">
        <v>31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108.51</v>
      </c>
      <c r="J4684" s="2">
        <v>26.7</v>
      </c>
      <c r="K4684" t="s">
        <v>24</v>
      </c>
      <c r="L4684">
        <v>0</v>
      </c>
      <c r="N4684">
        <f t="shared" si="298"/>
        <v>26.7</v>
      </c>
      <c r="U4684">
        <f>((C4684-AVERAGE($C$2:$C$5018))/_xlfn.STDEV.P($C$2:$C$5018))</f>
        <v>-0.5344557164489131</v>
      </c>
      <c r="V4684">
        <f>((N4684-AVERAGE($N$2:$N$5018))/_xlfn.STDEV.P($N$2:$N$5018))</f>
        <v>-0.25153471386898252</v>
      </c>
      <c r="W4684">
        <f>((I4684-AVERAGE($I$2:$I$5018))/_xlfn.STDEV.P($I$2:$I$5018))</f>
        <v>6.624890479452776E-2</v>
      </c>
      <c r="Y4684">
        <f t="shared" si="296"/>
        <v>0</v>
      </c>
      <c r="Z4684">
        <f t="shared" si="297"/>
        <v>0</v>
      </c>
      <c r="AA4684">
        <f t="shared" si="299"/>
        <v>0</v>
      </c>
    </row>
    <row r="4685" spans="1:27" x14ac:dyDescent="0.25">
      <c r="A4685">
        <v>26250</v>
      </c>
      <c r="B4685" t="s">
        <v>12</v>
      </c>
      <c r="C4685">
        <v>17</v>
      </c>
      <c r="D4685">
        <v>0</v>
      </c>
      <c r="E4685">
        <v>0</v>
      </c>
      <c r="F4685" t="s">
        <v>23</v>
      </c>
      <c r="G4685" t="s">
        <v>18</v>
      </c>
      <c r="H4685" t="s">
        <v>15</v>
      </c>
      <c r="I4685">
        <v>113.85</v>
      </c>
      <c r="J4685" s="2">
        <v>22.9</v>
      </c>
      <c r="K4685" t="s">
        <v>24</v>
      </c>
      <c r="L4685">
        <v>0</v>
      </c>
      <c r="N4685">
        <f t="shared" si="298"/>
        <v>22.9</v>
      </c>
      <c r="U4685">
        <f>((C4685-AVERAGE($C$2:$C$5018))/_xlfn.STDEV.P($C$2:$C$5018))</f>
        <v>-1.1504769283682201</v>
      </c>
      <c r="V4685">
        <f>((N4685-AVERAGE($N$2:$N$5018))/_xlfn.STDEV.P($N$2:$N$5018))</f>
        <v>-0.80650266334972343</v>
      </c>
      <c r="W4685">
        <f>((I4685-AVERAGE($I$2:$I$5018))/_xlfn.STDEV.P($I$2:$I$5018))</f>
        <v>0.18638844239277488</v>
      </c>
      <c r="Y4685">
        <f t="shared" si="296"/>
        <v>0</v>
      </c>
      <c r="Z4685">
        <f t="shared" si="297"/>
        <v>0</v>
      </c>
      <c r="AA4685">
        <f t="shared" si="299"/>
        <v>0</v>
      </c>
    </row>
    <row r="4686" spans="1:27" x14ac:dyDescent="0.25">
      <c r="A4686">
        <v>13960</v>
      </c>
      <c r="B4686" t="s">
        <v>17</v>
      </c>
      <c r="C4686">
        <v>18</v>
      </c>
      <c r="D4686">
        <v>0</v>
      </c>
      <c r="E4686">
        <v>0</v>
      </c>
      <c r="F4686" t="s">
        <v>23</v>
      </c>
      <c r="G4686" t="s">
        <v>27</v>
      </c>
      <c r="H4686" t="s">
        <v>15</v>
      </c>
      <c r="I4686">
        <v>97.65</v>
      </c>
      <c r="J4686" s="2">
        <v>21.5</v>
      </c>
      <c r="K4686" t="s">
        <v>24</v>
      </c>
      <c r="L4686">
        <v>0</v>
      </c>
      <c r="N4686">
        <f t="shared" si="298"/>
        <v>21.5</v>
      </c>
      <c r="U4686">
        <f>((C4686-AVERAGE($C$2:$C$5018))/_xlfn.STDEV.P($C$2:$C$5018))</f>
        <v>-1.1064754132311267</v>
      </c>
      <c r="V4686">
        <f>((N4686-AVERAGE($N$2:$N$5018))/_xlfn.STDEV.P($N$2:$N$5018))</f>
        <v>-1.0109645394742066</v>
      </c>
      <c r="W4686">
        <f>((I4686-AVERAGE($I$2:$I$5018))/_xlfn.STDEV.P($I$2:$I$5018))</f>
        <v>-0.17807981773673934</v>
      </c>
      <c r="Y4686">
        <f t="shared" si="296"/>
        <v>0</v>
      </c>
      <c r="Z4686">
        <f t="shared" si="297"/>
        <v>0</v>
      </c>
      <c r="AA4686">
        <f t="shared" si="299"/>
        <v>0</v>
      </c>
    </row>
    <row r="4687" spans="1:27" x14ac:dyDescent="0.25">
      <c r="A4687">
        <v>56573</v>
      </c>
      <c r="B4687" t="s">
        <v>12</v>
      </c>
      <c r="C4687">
        <v>73</v>
      </c>
      <c r="D4687">
        <v>0</v>
      </c>
      <c r="E4687">
        <v>0</v>
      </c>
      <c r="F4687" t="s">
        <v>13</v>
      </c>
      <c r="G4687" t="s">
        <v>14</v>
      </c>
      <c r="H4687" t="s">
        <v>19</v>
      </c>
      <c r="I4687">
        <v>121.83</v>
      </c>
      <c r="J4687" s="2">
        <v>30.3</v>
      </c>
      <c r="K4687" t="s">
        <v>16</v>
      </c>
      <c r="L4687">
        <v>0</v>
      </c>
      <c r="N4687">
        <f t="shared" si="298"/>
        <v>30.3</v>
      </c>
      <c r="U4687">
        <f>((C4687-AVERAGE($C$2:$C$5018))/_xlfn.STDEV.P($C$2:$C$5018))</f>
        <v>1.3136079193090078</v>
      </c>
      <c r="V4687">
        <f>((N4687-AVERAGE($N$2:$N$5018))/_xlfn.STDEV.P($N$2:$N$5018))</f>
        <v>0.27422439616540373</v>
      </c>
      <c r="W4687">
        <f>((I4687-AVERAGE($I$2:$I$5018))/_xlfn.STDEV.P($I$2:$I$5018))</f>
        <v>0.36592280756768397</v>
      </c>
      <c r="Y4687">
        <f t="shared" si="296"/>
        <v>0</v>
      </c>
      <c r="Z4687">
        <f t="shared" si="297"/>
        <v>0</v>
      </c>
      <c r="AA4687">
        <f t="shared" si="299"/>
        <v>0</v>
      </c>
    </row>
    <row r="4688" spans="1:27" x14ac:dyDescent="0.25">
      <c r="A4688">
        <v>10659</v>
      </c>
      <c r="B4688" t="s">
        <v>17</v>
      </c>
      <c r="C4688">
        <v>8</v>
      </c>
      <c r="D4688">
        <v>0</v>
      </c>
      <c r="E4688">
        <v>0</v>
      </c>
      <c r="F4688" t="s">
        <v>23</v>
      </c>
      <c r="G4688" t="s">
        <v>26</v>
      </c>
      <c r="H4688" t="s">
        <v>15</v>
      </c>
      <c r="I4688">
        <v>81.53</v>
      </c>
      <c r="J4688" s="2">
        <v>14.8</v>
      </c>
      <c r="K4688" t="s">
        <v>24</v>
      </c>
      <c r="L4688">
        <v>0</v>
      </c>
      <c r="N4688">
        <f t="shared" si="298"/>
        <v>14.8</v>
      </c>
      <c r="U4688">
        <f>((C4688-AVERAGE($C$2:$C$5018))/_xlfn.STDEV.P($C$2:$C$5018))</f>
        <v>-1.5464905646020604</v>
      </c>
      <c r="V4688">
        <f>((N4688-AVERAGE($N$2:$N$5018))/_xlfn.STDEV.P($N$2:$N$5018))</f>
        <v>-1.9894606609270917</v>
      </c>
      <c r="W4688">
        <f>((I4688-AVERAGE($I$2:$I$5018))/_xlfn.STDEV.P($I$2:$I$5018))</f>
        <v>-0.54074823460635513</v>
      </c>
      <c r="Y4688">
        <f t="shared" si="296"/>
        <v>0</v>
      </c>
      <c r="Z4688">
        <f t="shared" si="297"/>
        <v>0</v>
      </c>
      <c r="AA4688">
        <f t="shared" si="299"/>
        <v>0</v>
      </c>
    </row>
    <row r="4689" spans="1:27" x14ac:dyDescent="0.25">
      <c r="A4689">
        <v>50763</v>
      </c>
      <c r="B4689" t="s">
        <v>12</v>
      </c>
      <c r="C4689">
        <v>42</v>
      </c>
      <c r="D4689">
        <v>0</v>
      </c>
      <c r="E4689">
        <v>0</v>
      </c>
      <c r="F4689" t="s">
        <v>13</v>
      </c>
      <c r="G4689" t="s">
        <v>25</v>
      </c>
      <c r="H4689" t="s">
        <v>15</v>
      </c>
      <c r="I4689">
        <v>58.35</v>
      </c>
      <c r="J4689" s="2">
        <v>24.3</v>
      </c>
      <c r="K4689" t="s">
        <v>21</v>
      </c>
      <c r="L4689">
        <v>0</v>
      </c>
      <c r="N4689">
        <f t="shared" si="298"/>
        <v>24.3</v>
      </c>
      <c r="U4689">
        <f>((C4689-AVERAGE($C$2:$C$5018))/_xlfn.STDEV.P($C$2:$C$5018))</f>
        <v>-5.0439049940886251E-2</v>
      </c>
      <c r="V4689">
        <f>((N4689-AVERAGE($N$2:$N$5018))/_xlfn.STDEV.P($N$2:$N$5018))</f>
        <v>-0.60204078722523968</v>
      </c>
      <c r="W4689">
        <f>((I4689-AVERAGE($I$2:$I$5018))/_xlfn.STDEV.P($I$2:$I$5018))</f>
        <v>-1.0622528191620431</v>
      </c>
      <c r="Y4689">
        <f t="shared" si="296"/>
        <v>0</v>
      </c>
      <c r="Z4689">
        <f t="shared" si="297"/>
        <v>0</v>
      </c>
      <c r="AA4689">
        <f t="shared" si="299"/>
        <v>0</v>
      </c>
    </row>
    <row r="4690" spans="1:27" x14ac:dyDescent="0.25">
      <c r="A4690">
        <v>62075</v>
      </c>
      <c r="B4690" t="s">
        <v>17</v>
      </c>
      <c r="C4690">
        <v>40</v>
      </c>
      <c r="D4690">
        <v>0</v>
      </c>
      <c r="E4690">
        <v>0</v>
      </c>
      <c r="F4690" t="s">
        <v>13</v>
      </c>
      <c r="G4690" t="s">
        <v>14</v>
      </c>
      <c r="H4690" t="s">
        <v>15</v>
      </c>
      <c r="I4690">
        <v>65.42</v>
      </c>
      <c r="J4690" s="2">
        <v>17.399999999999999</v>
      </c>
      <c r="K4690" t="s">
        <v>16</v>
      </c>
      <c r="L4690">
        <v>0</v>
      </c>
      <c r="N4690">
        <f t="shared" si="298"/>
        <v>17.399999999999999</v>
      </c>
      <c r="U4690">
        <f>((C4690-AVERAGE($C$2:$C$5018))/_xlfn.STDEV.P($C$2:$C$5018))</f>
        <v>-0.13844208021507295</v>
      </c>
      <c r="V4690">
        <f>((N4690-AVERAGE($N$2:$N$5018))/_xlfn.STDEV.P($N$2:$N$5018))</f>
        <v>-1.6097457481244799</v>
      </c>
      <c r="W4690">
        <f>((I4690-AVERAGE($I$2:$I$5018))/_xlfn.STDEV.P($I$2:$I$5018))</f>
        <v>-0.90319167106848341</v>
      </c>
      <c r="Y4690">
        <f t="shared" si="296"/>
        <v>0</v>
      </c>
      <c r="Z4690">
        <f t="shared" si="297"/>
        <v>0</v>
      </c>
      <c r="AA4690">
        <f t="shared" si="299"/>
        <v>0</v>
      </c>
    </row>
    <row r="4691" spans="1:27" x14ac:dyDescent="0.25">
      <c r="A4691">
        <v>10119</v>
      </c>
      <c r="B4691" t="s">
        <v>12</v>
      </c>
      <c r="C4691">
        <v>79</v>
      </c>
      <c r="D4691">
        <v>0</v>
      </c>
      <c r="E4691">
        <v>0</v>
      </c>
      <c r="F4691" t="s">
        <v>13</v>
      </c>
      <c r="G4691" t="s">
        <v>14</v>
      </c>
      <c r="H4691" t="s">
        <v>19</v>
      </c>
      <c r="I4691">
        <v>69.34</v>
      </c>
      <c r="J4691" s="2">
        <v>29</v>
      </c>
      <c r="K4691" t="s">
        <v>21</v>
      </c>
      <c r="L4691">
        <v>0</v>
      </c>
      <c r="N4691">
        <f t="shared" si="298"/>
        <v>29</v>
      </c>
      <c r="U4691">
        <f>((C4691-AVERAGE($C$2:$C$5018))/_xlfn.STDEV.P($C$2:$C$5018))</f>
        <v>1.5776170101315679</v>
      </c>
      <c r="V4691">
        <f>((N4691-AVERAGE($N$2:$N$5018))/_xlfn.STDEV.P($N$2:$N$5018))</f>
        <v>8.4366939764097579E-2</v>
      </c>
      <c r="W4691">
        <f>((I4691-AVERAGE($I$2:$I$5018))/_xlfn.STDEV.P($I$2:$I$5018))</f>
        <v>-0.81499935133344037</v>
      </c>
      <c r="Y4691">
        <f t="shared" si="296"/>
        <v>0</v>
      </c>
      <c r="Z4691">
        <f t="shared" si="297"/>
        <v>0</v>
      </c>
      <c r="AA4691">
        <f t="shared" si="299"/>
        <v>0</v>
      </c>
    </row>
    <row r="4692" spans="1:27" x14ac:dyDescent="0.25">
      <c r="A4692">
        <v>48127</v>
      </c>
      <c r="B4692" t="s">
        <v>12</v>
      </c>
      <c r="C4692">
        <v>53</v>
      </c>
      <c r="D4692">
        <v>0</v>
      </c>
      <c r="E4692">
        <v>0</v>
      </c>
      <c r="F4692" t="s">
        <v>13</v>
      </c>
      <c r="G4692" t="s">
        <v>18</v>
      </c>
      <c r="H4692" t="s">
        <v>15</v>
      </c>
      <c r="I4692">
        <v>109.09</v>
      </c>
      <c r="J4692" s="2">
        <v>26.3</v>
      </c>
      <c r="K4692" t="s">
        <v>22</v>
      </c>
      <c r="L4692">
        <v>0</v>
      </c>
      <c r="N4692">
        <f t="shared" si="298"/>
        <v>26.3</v>
      </c>
      <c r="U4692">
        <f>((C4692-AVERAGE($C$2:$C$5018))/_xlfn.STDEV.P($C$2:$C$5018))</f>
        <v>0.43357761656714061</v>
      </c>
      <c r="V4692">
        <f>((N4692-AVERAGE($N$2:$N$5018))/_xlfn.STDEV.P($N$2:$N$5018))</f>
        <v>-0.30995239276169184</v>
      </c>
      <c r="W4692">
        <f>((I4692-AVERAGE($I$2:$I$5018))/_xlfn.STDEV.P($I$2:$I$5018))</f>
        <v>7.9297768428794282E-2</v>
      </c>
      <c r="Y4692">
        <f t="shared" si="296"/>
        <v>0</v>
      </c>
      <c r="Z4692">
        <f t="shared" si="297"/>
        <v>0</v>
      </c>
      <c r="AA4692">
        <f t="shared" si="299"/>
        <v>0</v>
      </c>
    </row>
    <row r="4693" spans="1:27" x14ac:dyDescent="0.25">
      <c r="A4693">
        <v>33370</v>
      </c>
      <c r="B4693" t="s">
        <v>17</v>
      </c>
      <c r="C4693">
        <v>48</v>
      </c>
      <c r="D4693">
        <v>0</v>
      </c>
      <c r="E4693">
        <v>0</v>
      </c>
      <c r="F4693" t="s">
        <v>13</v>
      </c>
      <c r="G4693" t="s">
        <v>14</v>
      </c>
      <c r="H4693" t="s">
        <v>19</v>
      </c>
      <c r="I4693">
        <v>114.92</v>
      </c>
      <c r="J4693" s="2">
        <v>29.2</v>
      </c>
      <c r="K4693" t="s">
        <v>24</v>
      </c>
      <c r="L4693">
        <v>0</v>
      </c>
      <c r="N4693">
        <f t="shared" si="298"/>
        <v>29.2</v>
      </c>
      <c r="U4693">
        <f>((C4693-AVERAGE($C$2:$C$5018))/_xlfn.STDEV.P($C$2:$C$5018))</f>
        <v>0.21357004088167386</v>
      </c>
      <c r="V4693">
        <f>((N4693-AVERAGE($N$2:$N$5018))/_xlfn.STDEV.P($N$2:$N$5018))</f>
        <v>0.11357577921045225</v>
      </c>
      <c r="W4693">
        <f>((I4693-AVERAGE($I$2:$I$5018))/_xlfn.STDEV.P($I$2:$I$5018))</f>
        <v>0.21046134599392199</v>
      </c>
      <c r="Y4693">
        <f t="shared" si="296"/>
        <v>0</v>
      </c>
      <c r="Z4693">
        <f t="shared" si="297"/>
        <v>0</v>
      </c>
      <c r="AA4693">
        <f t="shared" si="299"/>
        <v>0</v>
      </c>
    </row>
    <row r="4694" spans="1:27" x14ac:dyDescent="0.25">
      <c r="A4694">
        <v>59049</v>
      </c>
      <c r="B4694" t="s">
        <v>17</v>
      </c>
      <c r="C4694">
        <v>17</v>
      </c>
      <c r="D4694">
        <v>0</v>
      </c>
      <c r="E4694">
        <v>0</v>
      </c>
      <c r="F4694" t="s">
        <v>23</v>
      </c>
      <c r="G4694" t="s">
        <v>14</v>
      </c>
      <c r="H4694" t="s">
        <v>19</v>
      </c>
      <c r="I4694">
        <v>120.58</v>
      </c>
      <c r="J4694" s="2">
        <v>18.3</v>
      </c>
      <c r="K4694" t="s">
        <v>21</v>
      </c>
      <c r="L4694">
        <v>0</v>
      </c>
      <c r="N4694">
        <f t="shared" si="298"/>
        <v>18.3</v>
      </c>
      <c r="U4694">
        <f>((C4694-AVERAGE($C$2:$C$5018))/_xlfn.STDEV.P($C$2:$C$5018))</f>
        <v>-1.1504769283682201</v>
      </c>
      <c r="V4694">
        <f>((N4694-AVERAGE($N$2:$N$5018))/_xlfn.STDEV.P($N$2:$N$5018))</f>
        <v>-1.478305970615883</v>
      </c>
      <c r="W4694">
        <f>((I4694-AVERAGE($I$2:$I$5018))/_xlfn.STDEV.P($I$2:$I$5018))</f>
        <v>0.33780025663176461</v>
      </c>
      <c r="Y4694">
        <f t="shared" si="296"/>
        <v>0</v>
      </c>
      <c r="Z4694">
        <f t="shared" si="297"/>
        <v>0</v>
      </c>
      <c r="AA4694">
        <f t="shared" si="299"/>
        <v>0</v>
      </c>
    </row>
    <row r="4695" spans="1:27" x14ac:dyDescent="0.25">
      <c r="A4695">
        <v>53896</v>
      </c>
      <c r="B4695" t="s">
        <v>17</v>
      </c>
      <c r="C4695">
        <v>23</v>
      </c>
      <c r="D4695">
        <v>0</v>
      </c>
      <c r="E4695">
        <v>0</v>
      </c>
      <c r="F4695" t="s">
        <v>23</v>
      </c>
      <c r="G4695" t="s">
        <v>14</v>
      </c>
      <c r="H4695" t="s">
        <v>19</v>
      </c>
      <c r="I4695">
        <v>165.36</v>
      </c>
      <c r="J4695" s="2">
        <v>21.9</v>
      </c>
      <c r="K4695" t="s">
        <v>22</v>
      </c>
      <c r="L4695">
        <v>0</v>
      </c>
      <c r="N4695">
        <f t="shared" si="298"/>
        <v>21.9</v>
      </c>
      <c r="U4695">
        <f>((C4695-AVERAGE($C$2:$C$5018))/_xlfn.STDEV.P($C$2:$C$5018))</f>
        <v>-0.88646783754565994</v>
      </c>
      <c r="V4695">
        <f>((N4695-AVERAGE($N$2:$N$5018))/_xlfn.STDEV.P($N$2:$N$5018))</f>
        <v>-0.95254686058149729</v>
      </c>
      <c r="W4695">
        <f>((I4695-AVERAGE($I$2:$I$5018))/_xlfn.STDEV.P($I$2:$I$5018))</f>
        <v>1.345262521360139</v>
      </c>
      <c r="Y4695">
        <f t="shared" si="296"/>
        <v>0</v>
      </c>
      <c r="Z4695">
        <f t="shared" si="297"/>
        <v>0</v>
      </c>
      <c r="AA4695">
        <f t="shared" si="299"/>
        <v>0</v>
      </c>
    </row>
    <row r="4696" spans="1:27" x14ac:dyDescent="0.25">
      <c r="A4696">
        <v>21980</v>
      </c>
      <c r="B4696" t="s">
        <v>12</v>
      </c>
      <c r="C4696">
        <v>9</v>
      </c>
      <c r="D4696">
        <v>0</v>
      </c>
      <c r="E4696">
        <v>0</v>
      </c>
      <c r="F4696" t="s">
        <v>23</v>
      </c>
      <c r="G4696" t="s">
        <v>26</v>
      </c>
      <c r="H4696" t="s">
        <v>15</v>
      </c>
      <c r="I4696">
        <v>66.11</v>
      </c>
      <c r="J4696" s="2">
        <v>16.3</v>
      </c>
      <c r="K4696" t="s">
        <v>24</v>
      </c>
      <c r="L4696">
        <v>0</v>
      </c>
      <c r="N4696">
        <f t="shared" si="298"/>
        <v>16.3</v>
      </c>
      <c r="U4696">
        <f>((C4696-AVERAGE($C$2:$C$5018))/_xlfn.STDEV.P($C$2:$C$5018))</f>
        <v>-1.502489049464967</v>
      </c>
      <c r="V4696">
        <f>((N4696-AVERAGE($N$2:$N$5018))/_xlfn.STDEV.P($N$2:$N$5018))</f>
        <v>-1.7703943650794309</v>
      </c>
      <c r="W4696">
        <f>((I4696-AVERAGE($I$2:$I$5018))/_xlfn.STDEV.P($I$2:$I$5018))</f>
        <v>-0.88766802295185598</v>
      </c>
      <c r="Y4696">
        <f t="shared" si="296"/>
        <v>0</v>
      </c>
      <c r="Z4696">
        <f t="shared" si="297"/>
        <v>0</v>
      </c>
      <c r="AA4696">
        <f t="shared" si="299"/>
        <v>0</v>
      </c>
    </row>
    <row r="4697" spans="1:27" x14ac:dyDescent="0.25">
      <c r="A4697">
        <v>70497</v>
      </c>
      <c r="B4697" t="s">
        <v>17</v>
      </c>
      <c r="C4697">
        <v>81</v>
      </c>
      <c r="D4697">
        <v>1</v>
      </c>
      <c r="E4697">
        <v>1</v>
      </c>
      <c r="F4697" t="s">
        <v>13</v>
      </c>
      <c r="G4697" t="s">
        <v>14</v>
      </c>
      <c r="H4697" t="s">
        <v>19</v>
      </c>
      <c r="I4697">
        <v>126.34</v>
      </c>
      <c r="J4697" s="2">
        <v>27.4</v>
      </c>
      <c r="K4697" t="s">
        <v>22</v>
      </c>
      <c r="L4697">
        <v>0</v>
      </c>
      <c r="N4697">
        <f t="shared" si="298"/>
        <v>27.4</v>
      </c>
      <c r="U4697">
        <f>((C4697-AVERAGE($C$2:$C$5018))/_xlfn.STDEV.P($C$2:$C$5018))</f>
        <v>1.6656200404057546</v>
      </c>
      <c r="V4697">
        <f>((N4697-AVERAGE($N$2:$N$5018))/_xlfn.STDEV.P($N$2:$N$5018))</f>
        <v>-0.14930377580674087</v>
      </c>
      <c r="W4697">
        <f>((I4697-AVERAGE($I$2:$I$5018))/_xlfn.STDEV.P($I$2:$I$5018))</f>
        <v>0.46738897134448099</v>
      </c>
      <c r="Y4697">
        <f t="shared" si="296"/>
        <v>0</v>
      </c>
      <c r="Z4697">
        <f t="shared" si="297"/>
        <v>0</v>
      </c>
      <c r="AA4697">
        <f t="shared" si="299"/>
        <v>0</v>
      </c>
    </row>
    <row r="4698" spans="1:27" x14ac:dyDescent="0.25">
      <c r="A4698">
        <v>58652</v>
      </c>
      <c r="B4698" t="s">
        <v>17</v>
      </c>
      <c r="C4698">
        <v>16</v>
      </c>
      <c r="D4698">
        <v>0</v>
      </c>
      <c r="E4698">
        <v>0</v>
      </c>
      <c r="F4698" t="s">
        <v>23</v>
      </c>
      <c r="G4698" t="s">
        <v>27</v>
      </c>
      <c r="H4698" t="s">
        <v>19</v>
      </c>
      <c r="I4698">
        <v>68.27</v>
      </c>
      <c r="J4698" s="2">
        <v>20.399999999999999</v>
      </c>
      <c r="K4698" t="s">
        <v>21</v>
      </c>
      <c r="L4698">
        <v>0</v>
      </c>
      <c r="N4698">
        <f t="shared" si="298"/>
        <v>20.399999999999999</v>
      </c>
      <c r="U4698">
        <f>((C4698-AVERAGE($C$2:$C$5018))/_xlfn.STDEV.P($C$2:$C$5018))</f>
        <v>-1.1944784435053135</v>
      </c>
      <c r="V4698">
        <f>((N4698-AVERAGE($N$2:$N$5018))/_xlfn.STDEV.P($N$2:$N$5018))</f>
        <v>-1.1716131564291581</v>
      </c>
      <c r="W4698">
        <f>((I4698-AVERAGE($I$2:$I$5018))/_xlfn.STDEV.P($I$2:$I$5018))</f>
        <v>-0.83907225493458748</v>
      </c>
      <c r="Y4698">
        <f t="shared" si="296"/>
        <v>0</v>
      </c>
      <c r="Z4698">
        <f t="shared" si="297"/>
        <v>0</v>
      </c>
      <c r="AA4698">
        <f t="shared" si="299"/>
        <v>0</v>
      </c>
    </row>
    <row r="4699" spans="1:27" x14ac:dyDescent="0.25">
      <c r="A4699">
        <v>30335</v>
      </c>
      <c r="B4699" t="s">
        <v>12</v>
      </c>
      <c r="C4699">
        <v>21</v>
      </c>
      <c r="D4699">
        <v>0</v>
      </c>
      <c r="E4699">
        <v>0</v>
      </c>
      <c r="F4699" t="s">
        <v>23</v>
      </c>
      <c r="G4699" t="s">
        <v>14</v>
      </c>
      <c r="H4699" t="s">
        <v>19</v>
      </c>
      <c r="I4699">
        <v>92.86</v>
      </c>
      <c r="J4699" s="2">
        <v>23.2</v>
      </c>
      <c r="K4699" t="s">
        <v>21</v>
      </c>
      <c r="L4699">
        <v>0</v>
      </c>
      <c r="N4699">
        <f t="shared" si="298"/>
        <v>23.2</v>
      </c>
      <c r="U4699">
        <f>((C4699-AVERAGE($C$2:$C$5018))/_xlfn.STDEV.P($C$2:$C$5018))</f>
        <v>-0.97447086781984671</v>
      </c>
      <c r="V4699">
        <f>((N4699-AVERAGE($N$2:$N$5018))/_xlfn.STDEV.P($N$2:$N$5018))</f>
        <v>-0.76268940418019116</v>
      </c>
      <c r="W4699">
        <f>((I4699-AVERAGE($I$2:$I$5018))/_xlfn.STDEV.P($I$2:$I$5018))</f>
        <v>-0.28584543292318237</v>
      </c>
      <c r="Y4699">
        <f t="shared" si="296"/>
        <v>0</v>
      </c>
      <c r="Z4699">
        <f t="shared" si="297"/>
        <v>0</v>
      </c>
      <c r="AA4699">
        <f t="shared" si="299"/>
        <v>0</v>
      </c>
    </row>
    <row r="4700" spans="1:27" x14ac:dyDescent="0.25">
      <c r="A4700">
        <v>26305</v>
      </c>
      <c r="B4700" t="s">
        <v>12</v>
      </c>
      <c r="C4700">
        <v>29</v>
      </c>
      <c r="D4700">
        <v>0</v>
      </c>
      <c r="E4700">
        <v>0</v>
      </c>
      <c r="F4700" t="s">
        <v>23</v>
      </c>
      <c r="G4700" t="s">
        <v>18</v>
      </c>
      <c r="H4700" t="s">
        <v>19</v>
      </c>
      <c r="I4700">
        <v>96.77</v>
      </c>
      <c r="J4700" s="2">
        <v>30.3</v>
      </c>
      <c r="K4700" t="s">
        <v>16</v>
      </c>
      <c r="L4700">
        <v>0</v>
      </c>
      <c r="N4700">
        <f t="shared" si="298"/>
        <v>30.3</v>
      </c>
      <c r="U4700">
        <f>((C4700-AVERAGE($C$2:$C$5018))/_xlfn.STDEV.P($C$2:$C$5018))</f>
        <v>-0.62245874672309986</v>
      </c>
      <c r="V4700">
        <f>((N4700-AVERAGE($N$2:$N$5018))/_xlfn.STDEV.P($N$2:$N$5018))</f>
        <v>0.27422439616540373</v>
      </c>
      <c r="W4700">
        <f>((I4700-AVERAGE($I$2:$I$5018))/_xlfn.STDEV.P($I$2:$I$5018))</f>
        <v>-0.19787809359562678</v>
      </c>
      <c r="Y4700">
        <f t="shared" si="296"/>
        <v>0</v>
      </c>
      <c r="Z4700">
        <f t="shared" si="297"/>
        <v>0</v>
      </c>
      <c r="AA4700">
        <f t="shared" si="299"/>
        <v>0</v>
      </c>
    </row>
    <row r="4701" spans="1:27" x14ac:dyDescent="0.25">
      <c r="A4701">
        <v>31227</v>
      </c>
      <c r="B4701" t="s">
        <v>12</v>
      </c>
      <c r="C4701">
        <v>8</v>
      </c>
      <c r="D4701">
        <v>0</v>
      </c>
      <c r="E4701">
        <v>0</v>
      </c>
      <c r="F4701" t="s">
        <v>23</v>
      </c>
      <c r="G4701" t="s">
        <v>26</v>
      </c>
      <c r="H4701" t="s">
        <v>19</v>
      </c>
      <c r="I4701">
        <v>89.24</v>
      </c>
      <c r="J4701" s="2">
        <v>16.7</v>
      </c>
      <c r="K4701" t="s">
        <v>24</v>
      </c>
      <c r="L4701">
        <v>0</v>
      </c>
      <c r="N4701">
        <f t="shared" si="298"/>
        <v>16.7</v>
      </c>
      <c r="U4701">
        <f>((C4701-AVERAGE($C$2:$C$5018))/_xlfn.STDEV.P($C$2:$C$5018))</f>
        <v>-1.5464905646020604</v>
      </c>
      <c r="V4701">
        <f>((N4701-AVERAGE($N$2:$N$5018))/_xlfn.STDEV.P($N$2:$N$5018))</f>
        <v>-1.7119766861867216</v>
      </c>
      <c r="W4701">
        <f>((I4701-AVERAGE($I$2:$I$5018))/_xlfn.STDEV.P($I$2:$I$5018))</f>
        <v>-0.36728834043360481</v>
      </c>
      <c r="Y4701">
        <f t="shared" si="296"/>
        <v>0</v>
      </c>
      <c r="Z4701">
        <f t="shared" si="297"/>
        <v>0</v>
      </c>
      <c r="AA4701">
        <f t="shared" si="299"/>
        <v>0</v>
      </c>
    </row>
    <row r="4702" spans="1:27" x14ac:dyDescent="0.25">
      <c r="A4702">
        <v>5581</v>
      </c>
      <c r="B4702" t="s">
        <v>17</v>
      </c>
      <c r="C4702">
        <v>39</v>
      </c>
      <c r="D4702">
        <v>0</v>
      </c>
      <c r="E4702">
        <v>0</v>
      </c>
      <c r="F4702" t="s">
        <v>13</v>
      </c>
      <c r="G4702" t="s">
        <v>14</v>
      </c>
      <c r="H4702" t="s">
        <v>19</v>
      </c>
      <c r="I4702">
        <v>89.32</v>
      </c>
      <c r="J4702" s="2">
        <v>31</v>
      </c>
      <c r="K4702" t="s">
        <v>16</v>
      </c>
      <c r="L4702">
        <v>0</v>
      </c>
      <c r="N4702">
        <f t="shared" si="298"/>
        <v>31</v>
      </c>
      <c r="U4702">
        <f>((C4702-AVERAGE($C$2:$C$5018))/_xlfn.STDEV.P($C$2:$C$5018))</f>
        <v>-0.18244359535216631</v>
      </c>
      <c r="V4702">
        <f>((N4702-AVERAGE($N$2:$N$5018))/_xlfn.STDEV.P($N$2:$N$5018))</f>
        <v>0.37645533422764538</v>
      </c>
      <c r="W4702">
        <f>((I4702-AVERAGE($I$2:$I$5018))/_xlfn.STDEV.P($I$2:$I$5018))</f>
        <v>-0.36548849717370602</v>
      </c>
      <c r="Y4702">
        <f t="shared" si="296"/>
        <v>0</v>
      </c>
      <c r="Z4702">
        <f t="shared" si="297"/>
        <v>0</v>
      </c>
      <c r="AA4702">
        <f t="shared" si="299"/>
        <v>0</v>
      </c>
    </row>
    <row r="4703" spans="1:27" x14ac:dyDescent="0.25">
      <c r="A4703">
        <v>1989</v>
      </c>
      <c r="B4703" t="s">
        <v>12</v>
      </c>
      <c r="C4703">
        <v>37</v>
      </c>
      <c r="D4703">
        <v>0</v>
      </c>
      <c r="E4703">
        <v>0</v>
      </c>
      <c r="F4703" t="s">
        <v>13</v>
      </c>
      <c r="G4703" t="s">
        <v>14</v>
      </c>
      <c r="H4703" t="s">
        <v>19</v>
      </c>
      <c r="I4703">
        <v>107.06</v>
      </c>
      <c r="J4703" s="2" t="s">
        <v>20</v>
      </c>
      <c r="K4703" t="s">
        <v>22</v>
      </c>
      <c r="L4703">
        <v>0</v>
      </c>
      <c r="N4703">
        <f t="shared" si="298"/>
        <v>28.422259136212656</v>
      </c>
      <c r="U4703">
        <f>((C4703-AVERAGE($C$2:$C$5018))/_xlfn.STDEV.P($C$2:$C$5018))</f>
        <v>-0.27044662562635302</v>
      </c>
      <c r="V4703">
        <f>((N4703-AVERAGE($N$2:$N$5018))/_xlfn.STDEV.P($N$2:$N$5018))</f>
        <v>-8.7608957167494772E-6</v>
      </c>
      <c r="W4703">
        <f>((I4703-AVERAGE($I$2:$I$5018))/_xlfn.STDEV.P($I$2:$I$5018))</f>
        <v>3.3626745708861275E-2</v>
      </c>
      <c r="Y4703">
        <f t="shared" si="296"/>
        <v>0</v>
      </c>
      <c r="Z4703">
        <f t="shared" si="297"/>
        <v>0</v>
      </c>
      <c r="AA4703">
        <f t="shared" si="299"/>
        <v>0</v>
      </c>
    </row>
    <row r="4704" spans="1:27" x14ac:dyDescent="0.25">
      <c r="A4704">
        <v>43803</v>
      </c>
      <c r="B4704" t="s">
        <v>17</v>
      </c>
      <c r="C4704">
        <v>64</v>
      </c>
      <c r="D4704">
        <v>0</v>
      </c>
      <c r="E4704">
        <v>0</v>
      </c>
      <c r="F4704" t="s">
        <v>13</v>
      </c>
      <c r="G4704" t="s">
        <v>14</v>
      </c>
      <c r="H4704" t="s">
        <v>15</v>
      </c>
      <c r="I4704">
        <v>65.63</v>
      </c>
      <c r="J4704" s="2">
        <v>33.5</v>
      </c>
      <c r="K4704" t="s">
        <v>22</v>
      </c>
      <c r="L4704">
        <v>0</v>
      </c>
      <c r="N4704">
        <f t="shared" si="298"/>
        <v>33.5</v>
      </c>
      <c r="U4704">
        <f>((C4704-AVERAGE($C$2:$C$5018))/_xlfn.STDEV.P($C$2:$C$5018))</f>
        <v>0.91759428307516755</v>
      </c>
      <c r="V4704">
        <f>((N4704-AVERAGE($N$2:$N$5018))/_xlfn.STDEV.P($N$2:$N$5018))</f>
        <v>0.74156582730708009</v>
      </c>
      <c r="W4704">
        <f>((I4704-AVERAGE($I$2:$I$5018))/_xlfn.STDEV.P($I$2:$I$5018))</f>
        <v>-0.89846708251124907</v>
      </c>
      <c r="Y4704">
        <f t="shared" si="296"/>
        <v>0</v>
      </c>
      <c r="Z4704">
        <f t="shared" si="297"/>
        <v>0</v>
      </c>
      <c r="AA4704">
        <f t="shared" si="299"/>
        <v>0</v>
      </c>
    </row>
    <row r="4705" spans="1:27" x14ac:dyDescent="0.25">
      <c r="A4705">
        <v>41395</v>
      </c>
      <c r="B4705" t="s">
        <v>12</v>
      </c>
      <c r="C4705">
        <v>9</v>
      </c>
      <c r="D4705">
        <v>0</v>
      </c>
      <c r="E4705">
        <v>0</v>
      </c>
      <c r="F4705" t="s">
        <v>23</v>
      </c>
      <c r="G4705" t="s">
        <v>26</v>
      </c>
      <c r="H4705" t="s">
        <v>15</v>
      </c>
      <c r="I4705">
        <v>123.66</v>
      </c>
      <c r="J4705" s="2">
        <v>17</v>
      </c>
      <c r="K4705" t="s">
        <v>24</v>
      </c>
      <c r="L4705">
        <v>0</v>
      </c>
      <c r="N4705">
        <f t="shared" si="298"/>
        <v>17</v>
      </c>
      <c r="U4705">
        <f>((C4705-AVERAGE($C$2:$C$5018))/_xlfn.STDEV.P($C$2:$C$5018))</f>
        <v>-1.502489049464967</v>
      </c>
      <c r="V4705">
        <f>((N4705-AVERAGE($N$2:$N$5018))/_xlfn.STDEV.P($N$2:$N$5018))</f>
        <v>-1.6681634270171892</v>
      </c>
      <c r="W4705">
        <f>((I4705-AVERAGE($I$2:$I$5018))/_xlfn.STDEV.P($I$2:$I$5018))</f>
        <v>0.40709422213786983</v>
      </c>
      <c r="Y4705">
        <f t="shared" si="296"/>
        <v>0</v>
      </c>
      <c r="Z4705">
        <f t="shared" si="297"/>
        <v>0</v>
      </c>
      <c r="AA4705">
        <f t="shared" si="299"/>
        <v>0</v>
      </c>
    </row>
    <row r="4706" spans="1:27" x14ac:dyDescent="0.25">
      <c r="A4706">
        <v>71784</v>
      </c>
      <c r="B4706" t="s">
        <v>12</v>
      </c>
      <c r="C4706">
        <v>17</v>
      </c>
      <c r="D4706">
        <v>0</v>
      </c>
      <c r="E4706">
        <v>0</v>
      </c>
      <c r="F4706" t="s">
        <v>23</v>
      </c>
      <c r="G4706" t="s">
        <v>14</v>
      </c>
      <c r="H4706" t="s">
        <v>19</v>
      </c>
      <c r="I4706">
        <v>63.82</v>
      </c>
      <c r="J4706" s="2">
        <v>19.399999999999999</v>
      </c>
      <c r="K4706" t="s">
        <v>22</v>
      </c>
      <c r="L4706">
        <v>0</v>
      </c>
      <c r="N4706">
        <f t="shared" si="298"/>
        <v>19.399999999999999</v>
      </c>
      <c r="U4706">
        <f>((C4706-AVERAGE($C$2:$C$5018))/_xlfn.STDEV.P($C$2:$C$5018))</f>
        <v>-1.1504769283682201</v>
      </c>
      <c r="V4706">
        <f>((N4706-AVERAGE($N$2:$N$5018))/_xlfn.STDEV.P($N$2:$N$5018))</f>
        <v>-1.3176573536609322</v>
      </c>
      <c r="W4706">
        <f>((I4706-AVERAGE($I$2:$I$5018))/_xlfn.STDEV.P($I$2:$I$5018))</f>
        <v>-0.93918853626646015</v>
      </c>
      <c r="Y4706">
        <f t="shared" si="296"/>
        <v>0</v>
      </c>
      <c r="Z4706">
        <f t="shared" si="297"/>
        <v>0</v>
      </c>
      <c r="AA4706">
        <f t="shared" si="299"/>
        <v>0</v>
      </c>
    </row>
    <row r="4707" spans="1:27" x14ac:dyDescent="0.25">
      <c r="A4707">
        <v>57979</v>
      </c>
      <c r="B4707" t="s">
        <v>12</v>
      </c>
      <c r="C4707">
        <v>8</v>
      </c>
      <c r="D4707">
        <v>0</v>
      </c>
      <c r="E4707">
        <v>0</v>
      </c>
      <c r="F4707" t="s">
        <v>23</v>
      </c>
      <c r="G4707" t="s">
        <v>26</v>
      </c>
      <c r="H4707" t="s">
        <v>19</v>
      </c>
      <c r="I4707">
        <v>108.06</v>
      </c>
      <c r="J4707" s="2">
        <v>14.6</v>
      </c>
      <c r="K4707" t="s">
        <v>24</v>
      </c>
      <c r="L4707">
        <v>0</v>
      </c>
      <c r="N4707">
        <f t="shared" si="298"/>
        <v>14.6</v>
      </c>
      <c r="U4707">
        <f>((C4707-AVERAGE($C$2:$C$5018))/_xlfn.STDEV.P($C$2:$C$5018))</f>
        <v>-1.5464905646020604</v>
      </c>
      <c r="V4707">
        <f>((N4707-AVERAGE($N$2:$N$5018))/_xlfn.STDEV.P($N$2:$N$5018))</f>
        <v>-2.0186695003734467</v>
      </c>
      <c r="W4707">
        <f>((I4707-AVERAGE($I$2:$I$5018))/_xlfn.STDEV.P($I$2:$I$5018))</f>
        <v>5.6124786457596734E-2</v>
      </c>
      <c r="Y4707">
        <f t="shared" si="296"/>
        <v>0</v>
      </c>
      <c r="Z4707">
        <f t="shared" si="297"/>
        <v>0</v>
      </c>
      <c r="AA4707">
        <f t="shared" si="299"/>
        <v>0</v>
      </c>
    </row>
    <row r="4708" spans="1:27" x14ac:dyDescent="0.25">
      <c r="A4708">
        <v>54437</v>
      </c>
      <c r="B4708" t="s">
        <v>12</v>
      </c>
      <c r="C4708">
        <v>62</v>
      </c>
      <c r="D4708">
        <v>0</v>
      </c>
      <c r="E4708">
        <v>0</v>
      </c>
      <c r="F4708" t="s">
        <v>13</v>
      </c>
      <c r="G4708" t="s">
        <v>18</v>
      </c>
      <c r="H4708" t="s">
        <v>19</v>
      </c>
      <c r="I4708">
        <v>136.18</v>
      </c>
      <c r="J4708" s="2">
        <v>32.200000000000003</v>
      </c>
      <c r="K4708" t="s">
        <v>24</v>
      </c>
      <c r="L4708">
        <v>0</v>
      </c>
      <c r="N4708">
        <f t="shared" si="298"/>
        <v>32.200000000000003</v>
      </c>
      <c r="U4708">
        <f>((C4708-AVERAGE($C$2:$C$5018))/_xlfn.STDEV.P($C$2:$C$5018))</f>
        <v>0.82959125280098078</v>
      </c>
      <c r="V4708">
        <f>((N4708-AVERAGE($N$2:$N$5018))/_xlfn.STDEV.P($N$2:$N$5018))</f>
        <v>0.55170837090577451</v>
      </c>
      <c r="W4708">
        <f>((I4708-AVERAGE($I$2:$I$5018))/_xlfn.STDEV.P($I$2:$I$5018))</f>
        <v>0.688769692312038</v>
      </c>
      <c r="Y4708">
        <f t="shared" si="296"/>
        <v>0</v>
      </c>
      <c r="Z4708">
        <f t="shared" si="297"/>
        <v>0</v>
      </c>
      <c r="AA4708">
        <f t="shared" si="299"/>
        <v>0</v>
      </c>
    </row>
    <row r="4709" spans="1:27" x14ac:dyDescent="0.25">
      <c r="A4709">
        <v>67159</v>
      </c>
      <c r="B4709" t="s">
        <v>12</v>
      </c>
      <c r="C4709">
        <v>73</v>
      </c>
      <c r="D4709">
        <v>1</v>
      </c>
      <c r="E4709">
        <v>0</v>
      </c>
      <c r="F4709" t="s">
        <v>23</v>
      </c>
      <c r="G4709" t="s">
        <v>25</v>
      </c>
      <c r="H4709" t="s">
        <v>15</v>
      </c>
      <c r="I4709">
        <v>71.290000000000006</v>
      </c>
      <c r="J4709" s="2">
        <v>37.700000000000003</v>
      </c>
      <c r="K4709" t="s">
        <v>21</v>
      </c>
      <c r="L4709">
        <v>0</v>
      </c>
      <c r="N4709">
        <f t="shared" si="298"/>
        <v>37.700000000000003</v>
      </c>
      <c r="U4709">
        <f>((C4709-AVERAGE($C$2:$C$5018))/_xlfn.STDEV.P($C$2:$C$5018))</f>
        <v>1.3136079193090078</v>
      </c>
      <c r="V4709">
        <f>((N4709-AVERAGE($N$2:$N$5018))/_xlfn.STDEV.P($N$2:$N$5018))</f>
        <v>1.3549514556805309</v>
      </c>
      <c r="W4709">
        <f>((I4709-AVERAGE($I$2:$I$5018))/_xlfn.STDEV.P($I$2:$I$5018))</f>
        <v>-0.7711281718734061</v>
      </c>
      <c r="Y4709">
        <f t="shared" si="296"/>
        <v>0</v>
      </c>
      <c r="Z4709">
        <f t="shared" si="297"/>
        <v>0</v>
      </c>
      <c r="AA4709">
        <f t="shared" si="299"/>
        <v>0</v>
      </c>
    </row>
    <row r="4710" spans="1:27" x14ac:dyDescent="0.25">
      <c r="A4710">
        <v>7230</v>
      </c>
      <c r="B4710" t="s">
        <v>12</v>
      </c>
      <c r="C4710">
        <v>48</v>
      </c>
      <c r="D4710">
        <v>0</v>
      </c>
      <c r="E4710">
        <v>0</v>
      </c>
      <c r="F4710" t="s">
        <v>13</v>
      </c>
      <c r="G4710" t="s">
        <v>25</v>
      </c>
      <c r="H4710" t="s">
        <v>19</v>
      </c>
      <c r="I4710">
        <v>76.58</v>
      </c>
      <c r="J4710" s="2">
        <v>27.4</v>
      </c>
      <c r="K4710" t="s">
        <v>21</v>
      </c>
      <c r="L4710">
        <v>0</v>
      </c>
      <c r="N4710">
        <f t="shared" si="298"/>
        <v>27.4</v>
      </c>
      <c r="U4710">
        <f>((C4710-AVERAGE($C$2:$C$5018))/_xlfn.STDEV.P($C$2:$C$5018))</f>
        <v>0.21357004088167386</v>
      </c>
      <c r="V4710">
        <f>((N4710-AVERAGE($N$2:$N$5018))/_xlfn.STDEV.P($N$2:$N$5018))</f>
        <v>-0.14930377580674087</v>
      </c>
      <c r="W4710">
        <f>((I4710-AVERAGE($I$2:$I$5018))/_xlfn.STDEV.P($I$2:$I$5018))</f>
        <v>-0.65211353631259572</v>
      </c>
      <c r="Y4710">
        <f t="shared" si="296"/>
        <v>0</v>
      </c>
      <c r="Z4710">
        <f t="shared" si="297"/>
        <v>0</v>
      </c>
      <c r="AA4710">
        <f t="shared" si="299"/>
        <v>0</v>
      </c>
    </row>
    <row r="4711" spans="1:27" x14ac:dyDescent="0.25">
      <c r="A4711">
        <v>68306</v>
      </c>
      <c r="B4711" t="s">
        <v>12</v>
      </c>
      <c r="C4711">
        <v>17</v>
      </c>
      <c r="D4711">
        <v>0</v>
      </c>
      <c r="E4711">
        <v>0</v>
      </c>
      <c r="F4711" t="s">
        <v>23</v>
      </c>
      <c r="G4711" t="s">
        <v>14</v>
      </c>
      <c r="H4711" t="s">
        <v>19</v>
      </c>
      <c r="I4711">
        <v>119.58</v>
      </c>
      <c r="J4711" s="2">
        <v>25</v>
      </c>
      <c r="K4711" t="s">
        <v>21</v>
      </c>
      <c r="L4711">
        <v>0</v>
      </c>
      <c r="N4711">
        <f t="shared" si="298"/>
        <v>25</v>
      </c>
      <c r="U4711">
        <f>((C4711-AVERAGE($C$2:$C$5018))/_xlfn.STDEV.P($C$2:$C$5018))</f>
        <v>-1.1504769283682201</v>
      </c>
      <c r="V4711">
        <f>((N4711-AVERAGE($N$2:$N$5018))/_xlfn.STDEV.P($N$2:$N$5018))</f>
        <v>-0.49980984916299803</v>
      </c>
      <c r="W4711">
        <f>((I4711-AVERAGE($I$2:$I$5018))/_xlfn.STDEV.P($I$2:$I$5018))</f>
        <v>0.31530221588302915</v>
      </c>
      <c r="Y4711">
        <f t="shared" si="296"/>
        <v>0</v>
      </c>
      <c r="Z4711">
        <f t="shared" si="297"/>
        <v>0</v>
      </c>
      <c r="AA4711">
        <f t="shared" si="299"/>
        <v>0</v>
      </c>
    </row>
    <row r="4712" spans="1:27" x14ac:dyDescent="0.25">
      <c r="A4712">
        <v>33087</v>
      </c>
      <c r="B4712" t="s">
        <v>17</v>
      </c>
      <c r="C4712">
        <v>10</v>
      </c>
      <c r="D4712">
        <v>0</v>
      </c>
      <c r="E4712">
        <v>0</v>
      </c>
      <c r="F4712" t="s">
        <v>23</v>
      </c>
      <c r="G4712" t="s">
        <v>26</v>
      </c>
      <c r="H4712" t="s">
        <v>15</v>
      </c>
      <c r="I4712">
        <v>109.3</v>
      </c>
      <c r="J4712" s="2">
        <v>20.100000000000001</v>
      </c>
      <c r="K4712" t="s">
        <v>24</v>
      </c>
      <c r="L4712">
        <v>0</v>
      </c>
      <c r="N4712">
        <f t="shared" si="298"/>
        <v>20.100000000000001</v>
      </c>
      <c r="U4712">
        <f>((C4712-AVERAGE($C$2:$C$5018))/_xlfn.STDEV.P($C$2:$C$5018))</f>
        <v>-1.4584875343278736</v>
      </c>
      <c r="V4712">
        <f>((N4712-AVERAGE($N$2:$N$5018))/_xlfn.STDEV.P($N$2:$N$5018))</f>
        <v>-1.21542641559869</v>
      </c>
      <c r="W4712">
        <f>((I4712-AVERAGE($I$2:$I$5018))/_xlfn.STDEV.P($I$2:$I$5018))</f>
        <v>8.4022356986028585E-2</v>
      </c>
      <c r="Y4712">
        <f t="shared" si="296"/>
        <v>0</v>
      </c>
      <c r="Z4712">
        <f t="shared" si="297"/>
        <v>0</v>
      </c>
      <c r="AA4712">
        <f t="shared" si="299"/>
        <v>0</v>
      </c>
    </row>
    <row r="4713" spans="1:27" x14ac:dyDescent="0.25">
      <c r="A4713">
        <v>40850</v>
      </c>
      <c r="B4713" t="s">
        <v>17</v>
      </c>
      <c r="C4713">
        <v>74</v>
      </c>
      <c r="D4713">
        <v>0</v>
      </c>
      <c r="E4713">
        <v>0</v>
      </c>
      <c r="F4713" t="s">
        <v>13</v>
      </c>
      <c r="G4713" t="s">
        <v>25</v>
      </c>
      <c r="H4713" t="s">
        <v>15</v>
      </c>
      <c r="I4713">
        <v>111.94</v>
      </c>
      <c r="J4713" s="2">
        <v>21.7</v>
      </c>
      <c r="K4713" t="s">
        <v>21</v>
      </c>
      <c r="L4713">
        <v>0</v>
      </c>
      <c r="N4713">
        <f t="shared" si="298"/>
        <v>21.7</v>
      </c>
      <c r="U4713">
        <f>((C4713-AVERAGE($C$2:$C$5018))/_xlfn.STDEV.P($C$2:$C$5018))</f>
        <v>1.3576094344461012</v>
      </c>
      <c r="V4713">
        <f>((N4713-AVERAGE($N$2:$N$5018))/_xlfn.STDEV.P($N$2:$N$5018))</f>
        <v>-0.98175570002785206</v>
      </c>
      <c r="W4713">
        <f>((I4713-AVERAGE($I$2:$I$5018))/_xlfn.STDEV.P($I$2:$I$5018))</f>
        <v>0.14341718456269023</v>
      </c>
      <c r="Y4713">
        <f t="shared" si="296"/>
        <v>0</v>
      </c>
      <c r="Z4713">
        <f t="shared" si="297"/>
        <v>0</v>
      </c>
      <c r="AA4713">
        <f t="shared" si="299"/>
        <v>0</v>
      </c>
    </row>
    <row r="4714" spans="1:27" x14ac:dyDescent="0.25">
      <c r="A4714">
        <v>57612</v>
      </c>
      <c r="B4714" t="s">
        <v>12</v>
      </c>
      <c r="C4714">
        <v>62</v>
      </c>
      <c r="D4714">
        <v>0</v>
      </c>
      <c r="E4714">
        <v>0</v>
      </c>
      <c r="F4714" t="s">
        <v>13</v>
      </c>
      <c r="G4714" t="s">
        <v>14</v>
      </c>
      <c r="H4714" t="s">
        <v>15</v>
      </c>
      <c r="I4714">
        <v>81.64</v>
      </c>
      <c r="J4714" s="2">
        <v>38.200000000000003</v>
      </c>
      <c r="K4714" t="s">
        <v>21</v>
      </c>
      <c r="L4714">
        <v>0</v>
      </c>
      <c r="N4714">
        <f t="shared" si="298"/>
        <v>38.200000000000003</v>
      </c>
      <c r="U4714">
        <f>((C4714-AVERAGE($C$2:$C$5018))/_xlfn.STDEV.P($C$2:$C$5018))</f>
        <v>0.82959125280098078</v>
      </c>
      <c r="V4714">
        <f>((N4714-AVERAGE($N$2:$N$5018))/_xlfn.STDEV.P($N$2:$N$5018))</f>
        <v>1.4279735542964178</v>
      </c>
      <c r="W4714">
        <f>((I4714-AVERAGE($I$2:$I$5018))/_xlfn.STDEV.P($I$2:$I$5018))</f>
        <v>-0.53827345012399419</v>
      </c>
      <c r="Y4714">
        <f t="shared" ref="Y4714:Y4776" si="300">IF(AND(C4714&lt;3,OR(K4714="smokes",K4714="formerly smoked")),1,0)</f>
        <v>0</v>
      </c>
      <c r="Z4714">
        <f t="shared" ref="Z4714:Z4776" si="301">IF(OR(N4714&lt;0,N4714&gt;100),1,0)</f>
        <v>0</v>
      </c>
      <c r="AA4714">
        <f t="shared" si="299"/>
        <v>0</v>
      </c>
    </row>
    <row r="4715" spans="1:27" x14ac:dyDescent="0.25">
      <c r="A4715">
        <v>37029</v>
      </c>
      <c r="B4715" t="s">
        <v>12</v>
      </c>
      <c r="C4715">
        <v>5</v>
      </c>
      <c r="D4715">
        <v>0</v>
      </c>
      <c r="E4715">
        <v>0</v>
      </c>
      <c r="F4715" t="s">
        <v>23</v>
      </c>
      <c r="G4715" t="s">
        <v>26</v>
      </c>
      <c r="H4715" t="s">
        <v>19</v>
      </c>
      <c r="I4715">
        <v>97.64</v>
      </c>
      <c r="J4715" s="2">
        <v>17</v>
      </c>
      <c r="K4715" t="s">
        <v>24</v>
      </c>
      <c r="L4715">
        <v>0</v>
      </c>
      <c r="N4715">
        <f t="shared" si="298"/>
        <v>17</v>
      </c>
      <c r="U4715">
        <f>((C4715-AVERAGE($C$2:$C$5018))/_xlfn.STDEV.P($C$2:$C$5018))</f>
        <v>-1.6784951100133403</v>
      </c>
      <c r="V4715">
        <f>((N4715-AVERAGE($N$2:$N$5018))/_xlfn.STDEV.P($N$2:$N$5018))</f>
        <v>-1.6681634270171892</v>
      </c>
      <c r="W4715">
        <f>((I4715-AVERAGE($I$2:$I$5018))/_xlfn.STDEV.P($I$2:$I$5018))</f>
        <v>-0.17830479814422681</v>
      </c>
      <c r="Y4715">
        <f t="shared" si="300"/>
        <v>0</v>
      </c>
      <c r="Z4715">
        <f t="shared" si="301"/>
        <v>0</v>
      </c>
      <c r="AA4715">
        <f t="shared" si="299"/>
        <v>0</v>
      </c>
    </row>
    <row r="4716" spans="1:27" x14ac:dyDescent="0.25">
      <c r="A4716">
        <v>338</v>
      </c>
      <c r="B4716" t="s">
        <v>17</v>
      </c>
      <c r="C4716">
        <v>43</v>
      </c>
      <c r="D4716">
        <v>0</v>
      </c>
      <c r="E4716">
        <v>0</v>
      </c>
      <c r="F4716" t="s">
        <v>13</v>
      </c>
      <c r="G4716" t="s">
        <v>14</v>
      </c>
      <c r="H4716" t="s">
        <v>19</v>
      </c>
      <c r="I4716">
        <v>110.32</v>
      </c>
      <c r="J4716" s="2">
        <v>28.4</v>
      </c>
      <c r="K4716" t="s">
        <v>21</v>
      </c>
      <c r="L4716">
        <v>0</v>
      </c>
      <c r="N4716">
        <f t="shared" si="298"/>
        <v>28.4</v>
      </c>
      <c r="U4716">
        <f>((C4716-AVERAGE($C$2:$C$5018))/_xlfn.STDEV.P($C$2:$C$5018))</f>
        <v>-6.4375348037928977E-3</v>
      </c>
      <c r="V4716">
        <f>((N4716-AVERAGE($N$2:$N$5018))/_xlfn.STDEV.P($N$2:$N$5018))</f>
        <v>-3.2595785749669759E-3</v>
      </c>
      <c r="W4716">
        <f>((I4716-AVERAGE($I$2:$I$5018))/_xlfn.STDEV.P($I$2:$I$5018))</f>
        <v>0.10697035854973867</v>
      </c>
      <c r="Y4716">
        <f t="shared" si="300"/>
        <v>0</v>
      </c>
      <c r="Z4716">
        <f t="shared" si="301"/>
        <v>0</v>
      </c>
      <c r="AA4716">
        <f t="shared" si="299"/>
        <v>0</v>
      </c>
    </row>
    <row r="4717" spans="1:27" x14ac:dyDescent="0.25">
      <c r="A4717">
        <v>9565</v>
      </c>
      <c r="B4717" t="s">
        <v>17</v>
      </c>
      <c r="C4717">
        <v>39</v>
      </c>
      <c r="D4717">
        <v>0</v>
      </c>
      <c r="E4717">
        <v>0</v>
      </c>
      <c r="F4717" t="s">
        <v>23</v>
      </c>
      <c r="G4717" t="s">
        <v>14</v>
      </c>
      <c r="H4717" t="s">
        <v>19</v>
      </c>
      <c r="I4717">
        <v>79</v>
      </c>
      <c r="J4717" s="2">
        <v>30</v>
      </c>
      <c r="K4717" t="s">
        <v>21</v>
      </c>
      <c r="L4717">
        <v>0</v>
      </c>
      <c r="N4717">
        <f t="shared" si="298"/>
        <v>30</v>
      </c>
      <c r="U4717">
        <f>((C4717-AVERAGE($C$2:$C$5018))/_xlfn.STDEV.P($C$2:$C$5018))</f>
        <v>-0.18244359535216631</v>
      </c>
      <c r="V4717">
        <f>((N4717-AVERAGE($N$2:$N$5018))/_xlfn.STDEV.P($N$2:$N$5018))</f>
        <v>0.23041113699587149</v>
      </c>
      <c r="W4717">
        <f>((I4717-AVERAGE($I$2:$I$5018))/_xlfn.STDEV.P($I$2:$I$5018))</f>
        <v>-0.59766827770065589</v>
      </c>
      <c r="Y4717">
        <f t="shared" si="300"/>
        <v>0</v>
      </c>
      <c r="Z4717">
        <f t="shared" si="301"/>
        <v>0</v>
      </c>
      <c r="AA4717">
        <f t="shared" si="299"/>
        <v>0</v>
      </c>
    </row>
    <row r="4718" spans="1:27" x14ac:dyDescent="0.25">
      <c r="A4718">
        <v>3623</v>
      </c>
      <c r="B4718" t="s">
        <v>17</v>
      </c>
      <c r="C4718">
        <v>37</v>
      </c>
      <c r="D4718">
        <v>0</v>
      </c>
      <c r="E4718">
        <v>0</v>
      </c>
      <c r="F4718" t="s">
        <v>13</v>
      </c>
      <c r="G4718" t="s">
        <v>18</v>
      </c>
      <c r="H4718" t="s">
        <v>15</v>
      </c>
      <c r="I4718">
        <v>95.08</v>
      </c>
      <c r="J4718" s="2">
        <v>34.1</v>
      </c>
      <c r="K4718" t="s">
        <v>21</v>
      </c>
      <c r="L4718">
        <v>0</v>
      </c>
      <c r="N4718">
        <f t="shared" si="298"/>
        <v>34.1</v>
      </c>
      <c r="U4718">
        <f>((C4718-AVERAGE($C$2:$C$5018))/_xlfn.STDEV.P($C$2:$C$5018))</f>
        <v>-0.27044662562635302</v>
      </c>
      <c r="V4718">
        <f>((N4718-AVERAGE($N$2:$N$5018))/_xlfn.STDEV.P($N$2:$N$5018))</f>
        <v>0.82919234564614464</v>
      </c>
      <c r="W4718">
        <f>((I4718-AVERAGE($I$2:$I$5018))/_xlfn.STDEV.P($I$2:$I$5018))</f>
        <v>-0.23589978246098964</v>
      </c>
      <c r="Y4718">
        <f t="shared" si="300"/>
        <v>0</v>
      </c>
      <c r="Z4718">
        <f t="shared" si="301"/>
        <v>0</v>
      </c>
      <c r="AA4718">
        <f t="shared" si="299"/>
        <v>0</v>
      </c>
    </row>
    <row r="4719" spans="1:27" x14ac:dyDescent="0.25">
      <c r="A4719">
        <v>69723</v>
      </c>
      <c r="B4719" t="s">
        <v>12</v>
      </c>
      <c r="C4719">
        <v>15</v>
      </c>
      <c r="D4719">
        <v>0</v>
      </c>
      <c r="E4719">
        <v>0</v>
      </c>
      <c r="F4719" t="s">
        <v>23</v>
      </c>
      <c r="G4719" t="s">
        <v>14</v>
      </c>
      <c r="H4719" t="s">
        <v>15</v>
      </c>
      <c r="I4719">
        <v>137.27000000000001</v>
      </c>
      <c r="J4719" s="2">
        <v>19.3</v>
      </c>
      <c r="K4719" t="s">
        <v>21</v>
      </c>
      <c r="L4719">
        <v>0</v>
      </c>
      <c r="N4719">
        <f t="shared" si="298"/>
        <v>19.3</v>
      </c>
      <c r="U4719">
        <f>((C4719-AVERAGE($C$2:$C$5018))/_xlfn.STDEV.P($C$2:$C$5018))</f>
        <v>-1.2384799586424069</v>
      </c>
      <c r="V4719">
        <f>((N4719-AVERAGE($N$2:$N$5018))/_xlfn.STDEV.P($N$2:$N$5018))</f>
        <v>-1.3322617733841091</v>
      </c>
      <c r="W4719">
        <f>((I4719-AVERAGE($I$2:$I$5018))/_xlfn.STDEV.P($I$2:$I$5018))</f>
        <v>0.71329255672815972</v>
      </c>
      <c r="Y4719">
        <f t="shared" si="300"/>
        <v>0</v>
      </c>
      <c r="Z4719">
        <f t="shared" si="301"/>
        <v>0</v>
      </c>
      <c r="AA4719">
        <f t="shared" si="299"/>
        <v>0</v>
      </c>
    </row>
    <row r="4720" spans="1:27" x14ac:dyDescent="0.25">
      <c r="A4720">
        <v>47662</v>
      </c>
      <c r="B4720" t="s">
        <v>17</v>
      </c>
      <c r="C4720">
        <v>36</v>
      </c>
      <c r="D4720">
        <v>0</v>
      </c>
      <c r="E4720">
        <v>0</v>
      </c>
      <c r="F4720" t="s">
        <v>23</v>
      </c>
      <c r="G4720" t="s">
        <v>18</v>
      </c>
      <c r="H4720" t="s">
        <v>15</v>
      </c>
      <c r="I4720">
        <v>57.83</v>
      </c>
      <c r="J4720" s="2">
        <v>21.6</v>
      </c>
      <c r="K4720" t="s">
        <v>22</v>
      </c>
      <c r="L4720">
        <v>0</v>
      </c>
      <c r="N4720">
        <f t="shared" si="298"/>
        <v>21.6</v>
      </c>
      <c r="U4720">
        <f>((C4720-AVERAGE($C$2:$C$5018))/_xlfn.STDEV.P($C$2:$C$5018))</f>
        <v>-0.31444814076344635</v>
      </c>
      <c r="V4720">
        <f>((N4720-AVERAGE($N$2:$N$5018))/_xlfn.STDEV.P($N$2:$N$5018))</f>
        <v>-0.99636011975102912</v>
      </c>
      <c r="W4720">
        <f>((I4720-AVERAGE($I$2:$I$5018))/_xlfn.STDEV.P($I$2:$I$5018))</f>
        <v>-1.0739518003513857</v>
      </c>
      <c r="Y4720">
        <f t="shared" si="300"/>
        <v>0</v>
      </c>
      <c r="Z4720">
        <f t="shared" si="301"/>
        <v>0</v>
      </c>
      <c r="AA4720">
        <f t="shared" si="299"/>
        <v>0</v>
      </c>
    </row>
    <row r="4721" spans="1:27" x14ac:dyDescent="0.25">
      <c r="A4721">
        <v>58495</v>
      </c>
      <c r="B4721" t="s">
        <v>12</v>
      </c>
      <c r="C4721">
        <v>34</v>
      </c>
      <c r="D4721">
        <v>0</v>
      </c>
      <c r="E4721">
        <v>0</v>
      </c>
      <c r="F4721" t="s">
        <v>13</v>
      </c>
      <c r="G4721" t="s">
        <v>14</v>
      </c>
      <c r="H4721" t="s">
        <v>19</v>
      </c>
      <c r="I4721">
        <v>84.08</v>
      </c>
      <c r="J4721" s="2">
        <v>32.9</v>
      </c>
      <c r="K4721" t="s">
        <v>21</v>
      </c>
      <c r="L4721">
        <v>0</v>
      </c>
      <c r="N4721">
        <f t="shared" si="298"/>
        <v>32.9</v>
      </c>
      <c r="U4721">
        <f>((C4721-AVERAGE($C$2:$C$5018))/_xlfn.STDEV.P($C$2:$C$5018))</f>
        <v>-0.40245117103763306</v>
      </c>
      <c r="V4721">
        <f>((N4721-AVERAGE($N$2:$N$5018))/_xlfn.STDEV.P($N$2:$N$5018))</f>
        <v>0.65393930896801555</v>
      </c>
      <c r="W4721">
        <f>((I4721-AVERAGE($I$2:$I$5018))/_xlfn.STDEV.P($I$2:$I$5018))</f>
        <v>-0.48337823069707975</v>
      </c>
      <c r="Y4721">
        <f t="shared" si="300"/>
        <v>0</v>
      </c>
      <c r="Z4721">
        <f t="shared" si="301"/>
        <v>0</v>
      </c>
      <c r="AA4721">
        <f t="shared" si="299"/>
        <v>0</v>
      </c>
    </row>
    <row r="4722" spans="1:27" x14ac:dyDescent="0.25">
      <c r="A4722">
        <v>71222</v>
      </c>
      <c r="B4722" t="s">
        <v>12</v>
      </c>
      <c r="C4722">
        <v>75</v>
      </c>
      <c r="D4722">
        <v>1</v>
      </c>
      <c r="E4722">
        <v>0</v>
      </c>
      <c r="F4722" t="s">
        <v>13</v>
      </c>
      <c r="G4722" t="s">
        <v>14</v>
      </c>
      <c r="H4722" t="s">
        <v>15</v>
      </c>
      <c r="I4722">
        <v>234.51</v>
      </c>
      <c r="J4722" s="2">
        <v>27.2</v>
      </c>
      <c r="K4722" t="s">
        <v>16</v>
      </c>
      <c r="L4722">
        <v>0</v>
      </c>
      <c r="N4722">
        <f t="shared" si="298"/>
        <v>27.2</v>
      </c>
      <c r="U4722">
        <f>((C4722-AVERAGE($C$2:$C$5018))/_xlfn.STDEV.P($C$2:$C$5018))</f>
        <v>1.4016109495831943</v>
      </c>
      <c r="V4722">
        <f>((N4722-AVERAGE($N$2:$N$5018))/_xlfn.STDEV.P($N$2:$N$5018))</f>
        <v>-0.17851261525309556</v>
      </c>
      <c r="W4722">
        <f>((I4722-AVERAGE($I$2:$I$5018))/_xlfn.STDEV.P($I$2:$I$5018))</f>
        <v>2.9010020391351956</v>
      </c>
      <c r="Y4722">
        <f t="shared" si="300"/>
        <v>0</v>
      </c>
      <c r="Z4722">
        <f t="shared" si="301"/>
        <v>0</v>
      </c>
      <c r="AA4722">
        <f t="shared" si="299"/>
        <v>0</v>
      </c>
    </row>
    <row r="4723" spans="1:27" x14ac:dyDescent="0.25">
      <c r="A4723">
        <v>37865</v>
      </c>
      <c r="B4723" t="s">
        <v>12</v>
      </c>
      <c r="C4723">
        <v>53</v>
      </c>
      <c r="D4723">
        <v>0</v>
      </c>
      <c r="E4723">
        <v>0</v>
      </c>
      <c r="F4723" t="s">
        <v>13</v>
      </c>
      <c r="G4723" t="s">
        <v>14</v>
      </c>
      <c r="H4723" t="s">
        <v>15</v>
      </c>
      <c r="I4723">
        <v>142.63999999999999</v>
      </c>
      <c r="J4723" s="2">
        <v>27.8</v>
      </c>
      <c r="K4723" t="s">
        <v>22</v>
      </c>
      <c r="L4723">
        <v>0</v>
      </c>
      <c r="N4723">
        <f t="shared" si="298"/>
        <v>27.8</v>
      </c>
      <c r="U4723">
        <f>((C4723-AVERAGE($C$2:$C$5018))/_xlfn.STDEV.P($C$2:$C$5018))</f>
        <v>0.43357761656714061</v>
      </c>
      <c r="V4723">
        <f>((N4723-AVERAGE($N$2:$N$5018))/_xlfn.STDEV.P($N$2:$N$5018))</f>
        <v>-9.0886096914031003E-2</v>
      </c>
      <c r="W4723">
        <f>((I4723-AVERAGE($I$2:$I$5018))/_xlfn.STDEV.P($I$2:$I$5018))</f>
        <v>0.83410703554886867</v>
      </c>
      <c r="Y4723">
        <f t="shared" si="300"/>
        <v>0</v>
      </c>
      <c r="Z4723">
        <f t="shared" si="301"/>
        <v>0</v>
      </c>
      <c r="AA4723">
        <f t="shared" si="299"/>
        <v>0</v>
      </c>
    </row>
    <row r="4724" spans="1:27" x14ac:dyDescent="0.25">
      <c r="A4724">
        <v>20185</v>
      </c>
      <c r="B4724" t="s">
        <v>17</v>
      </c>
      <c r="C4724">
        <v>61</v>
      </c>
      <c r="D4724">
        <v>0</v>
      </c>
      <c r="E4724">
        <v>0</v>
      </c>
      <c r="F4724" t="s">
        <v>13</v>
      </c>
      <c r="G4724" t="s">
        <v>18</v>
      </c>
      <c r="H4724" t="s">
        <v>19</v>
      </c>
      <c r="I4724">
        <v>69.77</v>
      </c>
      <c r="J4724" s="2">
        <v>29.9</v>
      </c>
      <c r="K4724" t="s">
        <v>21</v>
      </c>
      <c r="L4724">
        <v>0</v>
      </c>
      <c r="N4724">
        <f t="shared" si="298"/>
        <v>29.9</v>
      </c>
      <c r="U4724">
        <f>((C4724-AVERAGE($C$2:$C$5018))/_xlfn.STDEV.P($C$2:$C$5018))</f>
        <v>0.78558973766388751</v>
      </c>
      <c r="V4724">
        <f>((N4724-AVERAGE($N$2:$N$5018))/_xlfn.STDEV.P($N$2:$N$5018))</f>
        <v>0.21580671727269388</v>
      </c>
      <c r="W4724">
        <f>((I4724-AVERAGE($I$2:$I$5018))/_xlfn.STDEV.P($I$2:$I$5018))</f>
        <v>-0.80532519381148426</v>
      </c>
      <c r="Y4724">
        <f t="shared" si="300"/>
        <v>0</v>
      </c>
      <c r="Z4724">
        <f t="shared" si="301"/>
        <v>0</v>
      </c>
      <c r="AA4724">
        <f t="shared" si="299"/>
        <v>0</v>
      </c>
    </row>
    <row r="4725" spans="1:27" x14ac:dyDescent="0.25">
      <c r="A4725">
        <v>41875</v>
      </c>
      <c r="B4725" t="s">
        <v>17</v>
      </c>
      <c r="C4725">
        <v>45</v>
      </c>
      <c r="D4725">
        <v>0</v>
      </c>
      <c r="E4725">
        <v>0</v>
      </c>
      <c r="F4725" t="s">
        <v>13</v>
      </c>
      <c r="G4725" t="s">
        <v>14</v>
      </c>
      <c r="H4725" t="s">
        <v>15</v>
      </c>
      <c r="I4725">
        <v>71.400000000000006</v>
      </c>
      <c r="J4725" s="2">
        <v>28.4</v>
      </c>
      <c r="K4725" t="s">
        <v>22</v>
      </c>
      <c r="L4725">
        <v>0</v>
      </c>
      <c r="N4725">
        <f t="shared" si="298"/>
        <v>28.4</v>
      </c>
      <c r="U4725">
        <f>((C4725-AVERAGE($C$2:$C$5018))/_xlfn.STDEV.P($C$2:$C$5018))</f>
        <v>8.1565495470393809E-2</v>
      </c>
      <c r="V4725">
        <f>((N4725-AVERAGE($N$2:$N$5018))/_xlfn.STDEV.P($N$2:$N$5018))</f>
        <v>-3.2595785749669759E-3</v>
      </c>
      <c r="W4725">
        <f>((I4725-AVERAGE($I$2:$I$5018))/_xlfn.STDEV.P($I$2:$I$5018))</f>
        <v>-0.76865338739104527</v>
      </c>
      <c r="Y4725">
        <f t="shared" si="300"/>
        <v>0</v>
      </c>
      <c r="Z4725">
        <f t="shared" si="301"/>
        <v>0</v>
      </c>
      <c r="AA4725">
        <f t="shared" si="299"/>
        <v>0</v>
      </c>
    </row>
    <row r="4726" spans="1:27" x14ac:dyDescent="0.25">
      <c r="A4726">
        <v>67602</v>
      </c>
      <c r="B4726" t="s">
        <v>17</v>
      </c>
      <c r="C4726">
        <v>17</v>
      </c>
      <c r="D4726">
        <v>0</v>
      </c>
      <c r="E4726">
        <v>0</v>
      </c>
      <c r="F4726" t="s">
        <v>23</v>
      </c>
      <c r="G4726" t="s">
        <v>14</v>
      </c>
      <c r="H4726" t="s">
        <v>15</v>
      </c>
      <c r="I4726">
        <v>79.61</v>
      </c>
      <c r="J4726" s="2">
        <v>24.1</v>
      </c>
      <c r="K4726" t="s">
        <v>24</v>
      </c>
      <c r="L4726">
        <v>0</v>
      </c>
      <c r="N4726">
        <f t="shared" si="298"/>
        <v>24.1</v>
      </c>
      <c r="U4726">
        <f>((C4726-AVERAGE($C$2:$C$5018))/_xlfn.STDEV.P($C$2:$C$5018))</f>
        <v>-1.1504769283682201</v>
      </c>
      <c r="V4726">
        <f>((N4726-AVERAGE($N$2:$N$5018))/_xlfn.STDEV.P($N$2:$N$5018))</f>
        <v>-0.63124962667159434</v>
      </c>
      <c r="W4726">
        <f>((I4726-AVERAGE($I$2:$I$5018))/_xlfn.STDEV.P($I$2:$I$5018))</f>
        <v>-0.58394447284392725</v>
      </c>
      <c r="Y4726">
        <f t="shared" si="300"/>
        <v>0</v>
      </c>
      <c r="Z4726">
        <f t="shared" si="301"/>
        <v>0</v>
      </c>
      <c r="AA4726">
        <f t="shared" si="299"/>
        <v>0</v>
      </c>
    </row>
    <row r="4727" spans="1:27" x14ac:dyDescent="0.25">
      <c r="A4727">
        <v>40387</v>
      </c>
      <c r="B4727" t="s">
        <v>17</v>
      </c>
      <c r="C4727">
        <v>17</v>
      </c>
      <c r="D4727">
        <v>0</v>
      </c>
      <c r="E4727">
        <v>0</v>
      </c>
      <c r="F4727" t="s">
        <v>23</v>
      </c>
      <c r="G4727" t="s">
        <v>14</v>
      </c>
      <c r="H4727" t="s">
        <v>19</v>
      </c>
      <c r="I4727">
        <v>77.459999999999994</v>
      </c>
      <c r="J4727" s="2">
        <v>24</v>
      </c>
      <c r="K4727" t="s">
        <v>24</v>
      </c>
      <c r="L4727">
        <v>0</v>
      </c>
      <c r="N4727">
        <f t="shared" si="298"/>
        <v>24</v>
      </c>
      <c r="U4727">
        <f>((C4727-AVERAGE($C$2:$C$5018))/_xlfn.STDEV.P($C$2:$C$5018))</f>
        <v>-1.1504769283682201</v>
      </c>
      <c r="V4727">
        <f>((N4727-AVERAGE($N$2:$N$5018))/_xlfn.STDEV.P($N$2:$N$5018))</f>
        <v>-0.64585404639477195</v>
      </c>
      <c r="W4727">
        <f>((I4727-AVERAGE($I$2:$I$5018))/_xlfn.STDEV.P($I$2:$I$5018))</f>
        <v>-0.63231526045370856</v>
      </c>
      <c r="Y4727">
        <f t="shared" si="300"/>
        <v>0</v>
      </c>
      <c r="Z4727">
        <f t="shared" si="301"/>
        <v>0</v>
      </c>
      <c r="AA4727">
        <f t="shared" si="299"/>
        <v>0</v>
      </c>
    </row>
    <row r="4728" spans="1:27" x14ac:dyDescent="0.25">
      <c r="A4728">
        <v>43208</v>
      </c>
      <c r="B4728" t="s">
        <v>17</v>
      </c>
      <c r="C4728">
        <v>19</v>
      </c>
      <c r="D4728">
        <v>0</v>
      </c>
      <c r="E4728">
        <v>0</v>
      </c>
      <c r="F4728" t="s">
        <v>23</v>
      </c>
      <c r="G4728" t="s">
        <v>14</v>
      </c>
      <c r="H4728" t="s">
        <v>15</v>
      </c>
      <c r="I4728">
        <v>96.85</v>
      </c>
      <c r="J4728" s="2">
        <v>23.4</v>
      </c>
      <c r="K4728" t="s">
        <v>24</v>
      </c>
      <c r="L4728">
        <v>0</v>
      </c>
      <c r="N4728">
        <f t="shared" si="298"/>
        <v>23.4</v>
      </c>
      <c r="U4728">
        <f>((C4728-AVERAGE($C$2:$C$5018))/_xlfn.STDEV.P($C$2:$C$5018))</f>
        <v>-1.0624738980940334</v>
      </c>
      <c r="V4728">
        <f>((N4728-AVERAGE($N$2:$N$5018))/_xlfn.STDEV.P($N$2:$N$5018))</f>
        <v>-0.73348056473383649</v>
      </c>
      <c r="W4728">
        <f>((I4728-AVERAGE($I$2:$I$5018))/_xlfn.STDEV.P($I$2:$I$5018))</f>
        <v>-0.19607825033572798</v>
      </c>
      <c r="Y4728">
        <f t="shared" si="300"/>
        <v>0</v>
      </c>
      <c r="Z4728">
        <f t="shared" si="301"/>
        <v>0</v>
      </c>
      <c r="AA4728">
        <f t="shared" si="299"/>
        <v>0</v>
      </c>
    </row>
    <row r="4729" spans="1:27" x14ac:dyDescent="0.25">
      <c r="A4729">
        <v>54324</v>
      </c>
      <c r="B4729" t="s">
        <v>17</v>
      </c>
      <c r="C4729">
        <v>54</v>
      </c>
      <c r="D4729">
        <v>1</v>
      </c>
      <c r="E4729">
        <v>0</v>
      </c>
      <c r="F4729" t="s">
        <v>23</v>
      </c>
      <c r="G4729" t="s">
        <v>25</v>
      </c>
      <c r="H4729" t="s">
        <v>15</v>
      </c>
      <c r="I4729">
        <v>182.22</v>
      </c>
      <c r="J4729" s="2">
        <v>32.6</v>
      </c>
      <c r="K4729" t="s">
        <v>16</v>
      </c>
      <c r="L4729">
        <v>0</v>
      </c>
      <c r="N4729">
        <f t="shared" si="298"/>
        <v>32.6</v>
      </c>
      <c r="U4729">
        <f>((C4729-AVERAGE($C$2:$C$5018))/_xlfn.STDEV.P($C$2:$C$5018))</f>
        <v>0.47757913170423399</v>
      </c>
      <c r="V4729">
        <f>((N4729-AVERAGE($N$2:$N$5018))/_xlfn.STDEV.P($N$2:$N$5018))</f>
        <v>0.61012604979848384</v>
      </c>
      <c r="W4729">
        <f>((I4729-AVERAGE($I$2:$I$5018))/_xlfn.STDEV.P($I$2:$I$5018))</f>
        <v>1.7245794883838186</v>
      </c>
      <c r="Y4729">
        <f t="shared" si="300"/>
        <v>0</v>
      </c>
      <c r="Z4729">
        <f t="shared" si="301"/>
        <v>0</v>
      </c>
      <c r="AA4729">
        <f t="shared" si="299"/>
        <v>0</v>
      </c>
    </row>
    <row r="4730" spans="1:27" x14ac:dyDescent="0.25">
      <c r="A4730">
        <v>51110</v>
      </c>
      <c r="B4730" t="s">
        <v>17</v>
      </c>
      <c r="C4730">
        <v>51</v>
      </c>
      <c r="D4730">
        <v>0</v>
      </c>
      <c r="E4730">
        <v>0</v>
      </c>
      <c r="F4730" t="s">
        <v>13</v>
      </c>
      <c r="G4730" t="s">
        <v>18</v>
      </c>
      <c r="H4730" t="s">
        <v>15</v>
      </c>
      <c r="I4730">
        <v>67.260000000000005</v>
      </c>
      <c r="J4730" s="2">
        <v>33.1</v>
      </c>
      <c r="K4730" t="s">
        <v>16</v>
      </c>
      <c r="L4730">
        <v>0</v>
      </c>
      <c r="N4730">
        <f t="shared" si="298"/>
        <v>33.1</v>
      </c>
      <c r="U4730">
        <f>((C4730-AVERAGE($C$2:$C$5018))/_xlfn.STDEV.P($C$2:$C$5018))</f>
        <v>0.34557458629295396</v>
      </c>
      <c r="V4730">
        <f>((N4730-AVERAGE($N$2:$N$5018))/_xlfn.STDEV.P($N$2:$N$5018))</f>
        <v>0.68314814841437077</v>
      </c>
      <c r="W4730">
        <f>((I4730-AVERAGE($I$2:$I$5018))/_xlfn.STDEV.P($I$2:$I$5018))</f>
        <v>-0.86179527609081008</v>
      </c>
      <c r="Y4730">
        <f t="shared" si="300"/>
        <v>0</v>
      </c>
      <c r="Z4730">
        <f t="shared" si="301"/>
        <v>0</v>
      </c>
      <c r="AA4730">
        <f t="shared" si="299"/>
        <v>0</v>
      </c>
    </row>
    <row r="4731" spans="1:27" x14ac:dyDescent="0.25">
      <c r="A4731">
        <v>36969</v>
      </c>
      <c r="B4731" t="s">
        <v>17</v>
      </c>
      <c r="C4731">
        <v>44</v>
      </c>
      <c r="D4731">
        <v>0</v>
      </c>
      <c r="E4731">
        <v>0</v>
      </c>
      <c r="F4731" t="s">
        <v>13</v>
      </c>
      <c r="G4731" t="s">
        <v>14</v>
      </c>
      <c r="H4731" t="s">
        <v>19</v>
      </c>
      <c r="I4731">
        <v>60.02</v>
      </c>
      <c r="J4731" s="2">
        <v>33.799999999999997</v>
      </c>
      <c r="K4731" t="s">
        <v>16</v>
      </c>
      <c r="L4731">
        <v>0</v>
      </c>
      <c r="N4731">
        <f t="shared" si="298"/>
        <v>33.799999999999997</v>
      </c>
      <c r="U4731">
        <f>((C4731-AVERAGE($C$2:$C$5018))/_xlfn.STDEV.P($C$2:$C$5018))</f>
        <v>3.7563980333300453E-2</v>
      </c>
      <c r="V4731">
        <f>((N4731-AVERAGE($N$2:$N$5018))/_xlfn.STDEV.P($N$2:$N$5018))</f>
        <v>0.78537908647661192</v>
      </c>
      <c r="W4731">
        <f>((I4731-AVERAGE($I$2:$I$5018))/_xlfn.STDEV.P($I$2:$I$5018))</f>
        <v>-1.0246810911116548</v>
      </c>
      <c r="Y4731">
        <f t="shared" si="300"/>
        <v>0</v>
      </c>
      <c r="Z4731">
        <f t="shared" si="301"/>
        <v>0</v>
      </c>
      <c r="AA4731">
        <f t="shared" si="299"/>
        <v>0</v>
      </c>
    </row>
    <row r="4732" spans="1:27" x14ac:dyDescent="0.25">
      <c r="A4732">
        <v>48118</v>
      </c>
      <c r="B4732" t="s">
        <v>17</v>
      </c>
      <c r="C4732">
        <v>82</v>
      </c>
      <c r="D4732">
        <v>0</v>
      </c>
      <c r="E4732">
        <v>0</v>
      </c>
      <c r="F4732" t="s">
        <v>13</v>
      </c>
      <c r="G4732" t="s">
        <v>18</v>
      </c>
      <c r="H4732" t="s">
        <v>15</v>
      </c>
      <c r="I4732">
        <v>113.45</v>
      </c>
      <c r="J4732" s="2">
        <v>30.3</v>
      </c>
      <c r="K4732" t="s">
        <v>21</v>
      </c>
      <c r="L4732">
        <v>0</v>
      </c>
      <c r="N4732">
        <f t="shared" si="298"/>
        <v>30.3</v>
      </c>
      <c r="U4732">
        <f>((C4732-AVERAGE($C$2:$C$5018))/_xlfn.STDEV.P($C$2:$C$5018))</f>
        <v>1.7096215555428478</v>
      </c>
      <c r="V4732">
        <f>((N4732-AVERAGE($N$2:$N$5018))/_xlfn.STDEV.P($N$2:$N$5018))</f>
        <v>0.27422439616540373</v>
      </c>
      <c r="W4732">
        <f>((I4732-AVERAGE($I$2:$I$5018))/_xlfn.STDEV.P($I$2:$I$5018))</f>
        <v>0.17738922609328089</v>
      </c>
      <c r="Y4732">
        <f t="shared" si="300"/>
        <v>0</v>
      </c>
      <c r="Z4732">
        <f t="shared" si="301"/>
        <v>0</v>
      </c>
      <c r="AA4732">
        <f t="shared" si="299"/>
        <v>0</v>
      </c>
    </row>
    <row r="4733" spans="1:27" x14ac:dyDescent="0.25">
      <c r="A4733">
        <v>4607</v>
      </c>
      <c r="B4733" t="s">
        <v>17</v>
      </c>
      <c r="C4733">
        <v>49</v>
      </c>
      <c r="D4733">
        <v>0</v>
      </c>
      <c r="E4733">
        <v>0</v>
      </c>
      <c r="F4733" t="s">
        <v>13</v>
      </c>
      <c r="G4733" t="s">
        <v>18</v>
      </c>
      <c r="H4733" t="s">
        <v>15</v>
      </c>
      <c r="I4733">
        <v>112.31</v>
      </c>
      <c r="J4733" s="2">
        <v>36.9</v>
      </c>
      <c r="K4733" t="s">
        <v>24</v>
      </c>
      <c r="L4733">
        <v>0</v>
      </c>
      <c r="N4733">
        <f t="shared" si="298"/>
        <v>36.9</v>
      </c>
      <c r="U4733">
        <f>((C4733-AVERAGE($C$2:$C$5018))/_xlfn.STDEV.P($C$2:$C$5018))</f>
        <v>0.25757155601876724</v>
      </c>
      <c r="V4733">
        <f>((N4733-AVERAGE($N$2:$N$5018))/_xlfn.STDEV.P($N$2:$N$5018))</f>
        <v>1.2381160978951111</v>
      </c>
      <c r="W4733">
        <f>((I4733-AVERAGE($I$2:$I$5018))/_xlfn.STDEV.P($I$2:$I$5018))</f>
        <v>0.15174145963972244</v>
      </c>
      <c r="Y4733">
        <f t="shared" si="300"/>
        <v>0</v>
      </c>
      <c r="Z4733">
        <f t="shared" si="301"/>
        <v>0</v>
      </c>
      <c r="AA4733">
        <f t="shared" si="299"/>
        <v>0</v>
      </c>
    </row>
    <row r="4734" spans="1:27" x14ac:dyDescent="0.25">
      <c r="A4734">
        <v>62471</v>
      </c>
      <c r="B4734" t="s">
        <v>17</v>
      </c>
      <c r="C4734">
        <v>34</v>
      </c>
      <c r="D4734">
        <v>0</v>
      </c>
      <c r="E4734">
        <v>0</v>
      </c>
      <c r="F4734" t="s">
        <v>13</v>
      </c>
      <c r="G4734" t="s">
        <v>18</v>
      </c>
      <c r="H4734" t="s">
        <v>19</v>
      </c>
      <c r="I4734">
        <v>68.53</v>
      </c>
      <c r="J4734" s="2">
        <v>29.7</v>
      </c>
      <c r="K4734" t="s">
        <v>21</v>
      </c>
      <c r="L4734">
        <v>0</v>
      </c>
      <c r="N4734">
        <f t="shared" si="298"/>
        <v>29.7</v>
      </c>
      <c r="U4734">
        <f>((C4734-AVERAGE($C$2:$C$5018))/_xlfn.STDEV.P($C$2:$C$5018))</f>
        <v>-0.40245117103763306</v>
      </c>
      <c r="V4734">
        <f>((N4734-AVERAGE($N$2:$N$5018))/_xlfn.STDEV.P($N$2:$N$5018))</f>
        <v>0.18659787782633921</v>
      </c>
      <c r="W4734">
        <f>((I4734-AVERAGE($I$2:$I$5018))/_xlfn.STDEV.P($I$2:$I$5018))</f>
        <v>-0.83322276433991604</v>
      </c>
      <c r="Y4734">
        <f t="shared" si="300"/>
        <v>0</v>
      </c>
      <c r="Z4734">
        <f t="shared" si="301"/>
        <v>0</v>
      </c>
      <c r="AA4734">
        <f t="shared" si="299"/>
        <v>0</v>
      </c>
    </row>
    <row r="4735" spans="1:27" x14ac:dyDescent="0.25">
      <c r="A4735">
        <v>43821</v>
      </c>
      <c r="B4735" t="s">
        <v>17</v>
      </c>
      <c r="C4735">
        <v>63</v>
      </c>
      <c r="D4735">
        <v>1</v>
      </c>
      <c r="E4735">
        <v>0</v>
      </c>
      <c r="F4735" t="s">
        <v>13</v>
      </c>
      <c r="G4735" t="s">
        <v>14</v>
      </c>
      <c r="H4735" t="s">
        <v>19</v>
      </c>
      <c r="I4735">
        <v>57.15</v>
      </c>
      <c r="J4735" s="2">
        <v>38.799999999999997</v>
      </c>
      <c r="K4735" t="s">
        <v>21</v>
      </c>
      <c r="L4735">
        <v>0</v>
      </c>
      <c r="N4735">
        <f t="shared" si="298"/>
        <v>38.799999999999997</v>
      </c>
      <c r="U4735">
        <f>((C4735-AVERAGE($C$2:$C$5018))/_xlfn.STDEV.P($C$2:$C$5018))</f>
        <v>0.87359276793807417</v>
      </c>
      <c r="V4735">
        <f>((N4735-AVERAGE($N$2:$N$5018))/_xlfn.STDEV.P($N$2:$N$5018))</f>
        <v>1.5156000726354815</v>
      </c>
      <c r="W4735">
        <f>((I4735-AVERAGE($I$2:$I$5018))/_xlfn.STDEV.P($I$2:$I$5018))</f>
        <v>-1.0892504680605257</v>
      </c>
      <c r="Y4735">
        <f t="shared" si="300"/>
        <v>0</v>
      </c>
      <c r="Z4735">
        <f t="shared" si="301"/>
        <v>0</v>
      </c>
      <c r="AA4735">
        <f t="shared" si="299"/>
        <v>0</v>
      </c>
    </row>
    <row r="4736" spans="1:27" x14ac:dyDescent="0.25">
      <c r="A4736">
        <v>7218</v>
      </c>
      <c r="B4736" t="s">
        <v>17</v>
      </c>
      <c r="C4736">
        <v>79</v>
      </c>
      <c r="D4736">
        <v>0</v>
      </c>
      <c r="E4736">
        <v>0</v>
      </c>
      <c r="F4736" t="s">
        <v>13</v>
      </c>
      <c r="G4736" t="s">
        <v>14</v>
      </c>
      <c r="H4736" t="s">
        <v>19</v>
      </c>
      <c r="I4736">
        <v>214.73</v>
      </c>
      <c r="J4736" s="2">
        <v>30.9</v>
      </c>
      <c r="K4736" t="s">
        <v>21</v>
      </c>
      <c r="L4736">
        <v>0</v>
      </c>
      <c r="N4736">
        <f t="shared" si="298"/>
        <v>30.9</v>
      </c>
      <c r="U4736">
        <f>((C4736-AVERAGE($C$2:$C$5018))/_xlfn.STDEV.P($C$2:$C$5018))</f>
        <v>1.5776170101315679</v>
      </c>
      <c r="V4736">
        <f>((N4736-AVERAGE($N$2:$N$5018))/_xlfn.STDEV.P($N$2:$N$5018))</f>
        <v>0.36185091450446777</v>
      </c>
      <c r="W4736">
        <f>((I4736-AVERAGE($I$2:$I$5018))/_xlfn.STDEV.P($I$2:$I$5018))</f>
        <v>2.4559907931252081</v>
      </c>
      <c r="Y4736">
        <f t="shared" si="300"/>
        <v>0</v>
      </c>
      <c r="Z4736">
        <f t="shared" si="301"/>
        <v>0</v>
      </c>
      <c r="AA4736">
        <f t="shared" si="299"/>
        <v>0</v>
      </c>
    </row>
    <row r="4737" spans="1:27" x14ac:dyDescent="0.25">
      <c r="A4737">
        <v>23427</v>
      </c>
      <c r="B4737" t="s">
        <v>17</v>
      </c>
      <c r="C4737">
        <v>81</v>
      </c>
      <c r="D4737">
        <v>0</v>
      </c>
      <c r="E4737">
        <v>0</v>
      </c>
      <c r="F4737" t="s">
        <v>13</v>
      </c>
      <c r="G4737" t="s">
        <v>14</v>
      </c>
      <c r="H4737" t="s">
        <v>19</v>
      </c>
      <c r="I4737">
        <v>91.82</v>
      </c>
      <c r="J4737" s="2">
        <v>36.9</v>
      </c>
      <c r="K4737" t="s">
        <v>24</v>
      </c>
      <c r="L4737">
        <v>0</v>
      </c>
      <c r="N4737">
        <f t="shared" si="298"/>
        <v>36.9</v>
      </c>
      <c r="U4737">
        <f>((C4737-AVERAGE($C$2:$C$5018))/_xlfn.STDEV.P($C$2:$C$5018))</f>
        <v>1.6656200404057546</v>
      </c>
      <c r="V4737">
        <f>((N4737-AVERAGE($N$2:$N$5018))/_xlfn.STDEV.P($N$2:$N$5018))</f>
        <v>1.2381160978951111</v>
      </c>
      <c r="W4737">
        <f>((I4737-AVERAGE($I$2:$I$5018))/_xlfn.STDEV.P($I$2:$I$5018))</f>
        <v>-0.3092433953018674</v>
      </c>
      <c r="Y4737">
        <f t="shared" si="300"/>
        <v>0</v>
      </c>
      <c r="Z4737">
        <f t="shared" si="301"/>
        <v>0</v>
      </c>
      <c r="AA4737">
        <f t="shared" si="299"/>
        <v>0</v>
      </c>
    </row>
    <row r="4738" spans="1:27" x14ac:dyDescent="0.25">
      <c r="A4738">
        <v>66014</v>
      </c>
      <c r="B4738" t="s">
        <v>17</v>
      </c>
      <c r="C4738">
        <v>14</v>
      </c>
      <c r="D4738">
        <v>0</v>
      </c>
      <c r="E4738">
        <v>0</v>
      </c>
      <c r="F4738" t="s">
        <v>23</v>
      </c>
      <c r="G4738" t="s">
        <v>26</v>
      </c>
      <c r="H4738" t="s">
        <v>15</v>
      </c>
      <c r="I4738">
        <v>71.8</v>
      </c>
      <c r="J4738" s="2">
        <v>18.8</v>
      </c>
      <c r="K4738" t="s">
        <v>24</v>
      </c>
      <c r="L4738">
        <v>0</v>
      </c>
      <c r="N4738">
        <f t="shared" ref="N4738:N4800" si="302">IF(AND(J4738="N/A",B4738="Male"),$Q$2,IF(AND(J4738="N/A",B4738="Female"),$R$2,J4738))</f>
        <v>18.8</v>
      </c>
      <c r="U4738">
        <f>((C4738-AVERAGE($C$2:$C$5018))/_xlfn.STDEV.P($C$2:$C$5018))</f>
        <v>-1.2824814737795001</v>
      </c>
      <c r="V4738">
        <f>((N4738-AVERAGE($N$2:$N$5018))/_xlfn.STDEV.P($N$2:$N$5018))</f>
        <v>-1.405283871999996</v>
      </c>
      <c r="W4738">
        <f>((I4738-AVERAGE($I$2:$I$5018))/_xlfn.STDEV.P($I$2:$I$5018))</f>
        <v>-0.7596541710915512</v>
      </c>
      <c r="Y4738">
        <f t="shared" si="300"/>
        <v>0</v>
      </c>
      <c r="Z4738">
        <f t="shared" si="301"/>
        <v>0</v>
      </c>
      <c r="AA4738">
        <f t="shared" si="299"/>
        <v>0</v>
      </c>
    </row>
    <row r="4739" spans="1:27" x14ac:dyDescent="0.25">
      <c r="A4739">
        <v>41652</v>
      </c>
      <c r="B4739" t="s">
        <v>17</v>
      </c>
      <c r="C4739">
        <v>31</v>
      </c>
      <c r="D4739">
        <v>0</v>
      </c>
      <c r="E4739">
        <v>0</v>
      </c>
      <c r="F4739" t="s">
        <v>23</v>
      </c>
      <c r="G4739" t="s">
        <v>14</v>
      </c>
      <c r="H4739" t="s">
        <v>15</v>
      </c>
      <c r="I4739">
        <v>63.41</v>
      </c>
      <c r="J4739" s="2">
        <v>25.5</v>
      </c>
      <c r="K4739" t="s">
        <v>16</v>
      </c>
      <c r="L4739">
        <v>0</v>
      </c>
      <c r="N4739">
        <f t="shared" si="302"/>
        <v>25.5</v>
      </c>
      <c r="U4739">
        <f>((C4739-AVERAGE($C$2:$C$5018))/_xlfn.STDEV.P($C$2:$C$5018))</f>
        <v>-0.5344557164489131</v>
      </c>
      <c r="V4739">
        <f>((N4739-AVERAGE($N$2:$N$5018))/_xlfn.STDEV.P($N$2:$N$5018))</f>
        <v>-0.4267877505471111</v>
      </c>
      <c r="W4739">
        <f>((I4739-AVERAGE($I$2:$I$5018))/_xlfn.STDEV.P($I$2:$I$5018))</f>
        <v>-0.94841273297344175</v>
      </c>
      <c r="Y4739">
        <f t="shared" si="300"/>
        <v>0</v>
      </c>
      <c r="Z4739">
        <f t="shared" si="301"/>
        <v>0</v>
      </c>
      <c r="AA4739">
        <f t="shared" ref="AA4739:AA4802" si="303">IF(AND(C4739&lt;10,G4739&lt;&gt;"Children"),1,0)</f>
        <v>0</v>
      </c>
    </row>
    <row r="4740" spans="1:27" x14ac:dyDescent="0.25">
      <c r="A4740">
        <v>16605</v>
      </c>
      <c r="B4740" t="s">
        <v>12</v>
      </c>
      <c r="C4740">
        <v>57</v>
      </c>
      <c r="D4740">
        <v>0</v>
      </c>
      <c r="E4740">
        <v>0</v>
      </c>
      <c r="F4740" t="s">
        <v>13</v>
      </c>
      <c r="G4740" t="s">
        <v>14</v>
      </c>
      <c r="H4740" t="s">
        <v>15</v>
      </c>
      <c r="I4740">
        <v>106.24</v>
      </c>
      <c r="J4740" s="2">
        <v>32.299999999999997</v>
      </c>
      <c r="K4740" t="s">
        <v>21</v>
      </c>
      <c r="L4740">
        <v>0</v>
      </c>
      <c r="N4740">
        <f t="shared" si="302"/>
        <v>32.299999999999997</v>
      </c>
      <c r="U4740">
        <f>((C4740-AVERAGE($C$2:$C$5018))/_xlfn.STDEV.P($C$2:$C$5018))</f>
        <v>0.60958367711551409</v>
      </c>
      <c r="V4740">
        <f>((N4740-AVERAGE($N$2:$N$5018))/_xlfn.STDEV.P($N$2:$N$5018))</f>
        <v>0.56631279062895101</v>
      </c>
      <c r="W4740">
        <f>((I4740-AVERAGE($I$2:$I$5018))/_xlfn.STDEV.P($I$2:$I$5018))</f>
        <v>1.5178352294898027E-2</v>
      </c>
      <c r="Y4740">
        <f t="shared" si="300"/>
        <v>0</v>
      </c>
      <c r="Z4740">
        <f t="shared" si="301"/>
        <v>0</v>
      </c>
      <c r="AA4740">
        <f t="shared" si="303"/>
        <v>0</v>
      </c>
    </row>
    <row r="4741" spans="1:27" x14ac:dyDescent="0.25">
      <c r="A4741">
        <v>42091</v>
      </c>
      <c r="B4741" t="s">
        <v>12</v>
      </c>
      <c r="C4741">
        <v>32</v>
      </c>
      <c r="D4741">
        <v>0</v>
      </c>
      <c r="E4741">
        <v>0</v>
      </c>
      <c r="F4741" t="s">
        <v>13</v>
      </c>
      <c r="G4741" t="s">
        <v>25</v>
      </c>
      <c r="H4741" t="s">
        <v>19</v>
      </c>
      <c r="I4741">
        <v>83.01</v>
      </c>
      <c r="J4741" s="2">
        <v>25.8</v>
      </c>
      <c r="K4741" t="s">
        <v>22</v>
      </c>
      <c r="L4741">
        <v>0</v>
      </c>
      <c r="N4741">
        <f t="shared" si="302"/>
        <v>25.8</v>
      </c>
      <c r="U4741">
        <f>((C4741-AVERAGE($C$2:$C$5018))/_xlfn.STDEV.P($C$2:$C$5018))</f>
        <v>-0.49045420131181977</v>
      </c>
      <c r="V4741">
        <f>((N4741-AVERAGE($N$2:$N$5018))/_xlfn.STDEV.P($N$2:$N$5018))</f>
        <v>-0.38297449137757883</v>
      </c>
      <c r="W4741">
        <f>((I4741-AVERAGE($I$2:$I$5018))/_xlfn.STDEV.P($I$2:$I$5018))</f>
        <v>-0.50745113429822652</v>
      </c>
      <c r="Y4741">
        <f t="shared" si="300"/>
        <v>0</v>
      </c>
      <c r="Z4741">
        <f t="shared" si="301"/>
        <v>0</v>
      </c>
      <c r="AA4741">
        <f t="shared" si="303"/>
        <v>0</v>
      </c>
    </row>
    <row r="4742" spans="1:27" x14ac:dyDescent="0.25">
      <c r="A4742">
        <v>66067</v>
      </c>
      <c r="B4742" t="s">
        <v>12</v>
      </c>
      <c r="C4742">
        <v>66</v>
      </c>
      <c r="D4742">
        <v>0</v>
      </c>
      <c r="E4742">
        <v>0</v>
      </c>
      <c r="F4742" t="s">
        <v>13</v>
      </c>
      <c r="G4742" t="s">
        <v>14</v>
      </c>
      <c r="H4742" t="s">
        <v>19</v>
      </c>
      <c r="I4742">
        <v>67.92</v>
      </c>
      <c r="J4742" s="2">
        <v>31.1</v>
      </c>
      <c r="K4742" t="s">
        <v>16</v>
      </c>
      <c r="L4742">
        <v>0</v>
      </c>
      <c r="N4742">
        <f t="shared" si="302"/>
        <v>31.1</v>
      </c>
      <c r="U4742">
        <f>((C4742-AVERAGE($C$2:$C$5018))/_xlfn.STDEV.P($C$2:$C$5018))</f>
        <v>1.0055973133493543</v>
      </c>
      <c r="V4742">
        <f>((N4742-AVERAGE($N$2:$N$5018))/_xlfn.STDEV.P($N$2:$N$5018))</f>
        <v>0.39105975395082299</v>
      </c>
      <c r="W4742">
        <f>((I4742-AVERAGE($I$2:$I$5018))/_xlfn.STDEV.P($I$2:$I$5018))</f>
        <v>-0.84694656919664468</v>
      </c>
      <c r="Y4742">
        <f t="shared" si="300"/>
        <v>0</v>
      </c>
      <c r="Z4742">
        <f t="shared" si="301"/>
        <v>0</v>
      </c>
      <c r="AA4742">
        <f t="shared" si="303"/>
        <v>0</v>
      </c>
    </row>
    <row r="4743" spans="1:27" x14ac:dyDescent="0.25">
      <c r="A4743">
        <v>50222</v>
      </c>
      <c r="B4743" t="s">
        <v>17</v>
      </c>
      <c r="C4743">
        <v>22</v>
      </c>
      <c r="D4743">
        <v>0</v>
      </c>
      <c r="E4743">
        <v>0</v>
      </c>
      <c r="F4743" t="s">
        <v>23</v>
      </c>
      <c r="G4743" t="s">
        <v>14</v>
      </c>
      <c r="H4743" t="s">
        <v>19</v>
      </c>
      <c r="I4743">
        <v>74.989999999999995</v>
      </c>
      <c r="J4743" s="2">
        <v>27.9</v>
      </c>
      <c r="K4743" t="s">
        <v>22</v>
      </c>
      <c r="L4743">
        <v>0</v>
      </c>
      <c r="N4743">
        <f t="shared" si="302"/>
        <v>27.9</v>
      </c>
      <c r="U4743">
        <f>((C4743-AVERAGE($C$2:$C$5018))/_xlfn.STDEV.P($C$2:$C$5018))</f>
        <v>-0.93046935268275333</v>
      </c>
      <c r="V4743">
        <f>((N4743-AVERAGE($N$2:$N$5018))/_xlfn.STDEV.P($N$2:$N$5018))</f>
        <v>-7.6281677190853922E-2</v>
      </c>
      <c r="W4743">
        <f>((I4743-AVERAGE($I$2:$I$5018))/_xlfn.STDEV.P($I$2:$I$5018))</f>
        <v>-0.68788542110308515</v>
      </c>
      <c r="Y4743">
        <f t="shared" si="300"/>
        <v>0</v>
      </c>
      <c r="Z4743">
        <f t="shared" si="301"/>
        <v>0</v>
      </c>
      <c r="AA4743">
        <f t="shared" si="303"/>
        <v>0</v>
      </c>
    </row>
    <row r="4744" spans="1:27" x14ac:dyDescent="0.25">
      <c r="A4744">
        <v>41214</v>
      </c>
      <c r="B4744" t="s">
        <v>17</v>
      </c>
      <c r="C4744">
        <v>1.32</v>
      </c>
      <c r="D4744">
        <v>0</v>
      </c>
      <c r="E4744">
        <v>0</v>
      </c>
      <c r="F4744" t="s">
        <v>23</v>
      </c>
      <c r="G4744" t="s">
        <v>26</v>
      </c>
      <c r="H4744" t="s">
        <v>19</v>
      </c>
      <c r="I4744">
        <v>75.22</v>
      </c>
      <c r="J4744" s="2">
        <v>18.600000000000001</v>
      </c>
      <c r="K4744" t="s">
        <v>24</v>
      </c>
      <c r="L4744">
        <v>0</v>
      </c>
      <c r="N4744">
        <f t="shared" si="302"/>
        <v>18.600000000000001</v>
      </c>
      <c r="U4744">
        <f>((C4744-AVERAGE($C$2:$C$5018))/_xlfn.STDEV.P($C$2:$C$5018))</f>
        <v>-1.8404206857178438</v>
      </c>
      <c r="V4744">
        <f>((N4744-AVERAGE($N$2:$N$5018))/_xlfn.STDEV.P($N$2:$N$5018))</f>
        <v>-1.4344927114463508</v>
      </c>
      <c r="W4744">
        <f>((I4744-AVERAGE($I$2:$I$5018))/_xlfn.STDEV.P($I$2:$I$5018))</f>
        <v>-0.68271087173087586</v>
      </c>
      <c r="Y4744">
        <f t="shared" si="300"/>
        <v>0</v>
      </c>
      <c r="Z4744">
        <f t="shared" si="301"/>
        <v>0</v>
      </c>
      <c r="AA4744">
        <f t="shared" si="303"/>
        <v>0</v>
      </c>
    </row>
    <row r="4745" spans="1:27" x14ac:dyDescent="0.25">
      <c r="A4745">
        <v>72386</v>
      </c>
      <c r="B4745" t="s">
        <v>17</v>
      </c>
      <c r="C4745">
        <v>20</v>
      </c>
      <c r="D4745">
        <v>0</v>
      </c>
      <c r="E4745">
        <v>0</v>
      </c>
      <c r="F4745" t="s">
        <v>23</v>
      </c>
      <c r="G4745" t="s">
        <v>14</v>
      </c>
      <c r="H4745" t="s">
        <v>15</v>
      </c>
      <c r="I4745">
        <v>61.88</v>
      </c>
      <c r="J4745" s="2">
        <v>20.100000000000001</v>
      </c>
      <c r="K4745" t="s">
        <v>21</v>
      </c>
      <c r="L4745">
        <v>0</v>
      </c>
      <c r="N4745">
        <f t="shared" si="302"/>
        <v>20.100000000000001</v>
      </c>
      <c r="U4745">
        <f>((C4745-AVERAGE($C$2:$C$5018))/_xlfn.STDEV.P($C$2:$C$5018))</f>
        <v>-1.01847238295694</v>
      </c>
      <c r="V4745">
        <f>((N4745-AVERAGE($N$2:$N$5018))/_xlfn.STDEV.P($N$2:$N$5018))</f>
        <v>-1.21542641559869</v>
      </c>
      <c r="W4745">
        <f>((I4745-AVERAGE($I$2:$I$5018))/_xlfn.STDEV.P($I$2:$I$5018))</f>
        <v>-0.98283473531900689</v>
      </c>
      <c r="Y4745">
        <f t="shared" si="300"/>
        <v>0</v>
      </c>
      <c r="Z4745">
        <f t="shared" si="301"/>
        <v>0</v>
      </c>
      <c r="AA4745">
        <f t="shared" si="303"/>
        <v>0</v>
      </c>
    </row>
    <row r="4746" spans="1:27" x14ac:dyDescent="0.25">
      <c r="A4746">
        <v>14918</v>
      </c>
      <c r="B4746" t="s">
        <v>17</v>
      </c>
      <c r="C4746">
        <v>41</v>
      </c>
      <c r="D4746">
        <v>0</v>
      </c>
      <c r="E4746">
        <v>0</v>
      </c>
      <c r="F4746" t="s">
        <v>13</v>
      </c>
      <c r="G4746" t="s">
        <v>14</v>
      </c>
      <c r="H4746" t="s">
        <v>15</v>
      </c>
      <c r="I4746">
        <v>65.67</v>
      </c>
      <c r="J4746" s="2">
        <v>26.7</v>
      </c>
      <c r="K4746" t="s">
        <v>22</v>
      </c>
      <c r="L4746">
        <v>0</v>
      </c>
      <c r="N4746">
        <f t="shared" si="302"/>
        <v>26.7</v>
      </c>
      <c r="U4746">
        <f>((C4746-AVERAGE($C$2:$C$5018))/_xlfn.STDEV.P($C$2:$C$5018))</f>
        <v>-9.4440565077979599E-2</v>
      </c>
      <c r="V4746">
        <f>((N4746-AVERAGE($N$2:$N$5018))/_xlfn.STDEV.P($N$2:$N$5018))</f>
        <v>-0.25153471386898252</v>
      </c>
      <c r="W4746">
        <f>((I4746-AVERAGE($I$2:$I$5018))/_xlfn.STDEV.P($I$2:$I$5018))</f>
        <v>-0.89756716088129951</v>
      </c>
      <c r="Y4746">
        <f t="shared" si="300"/>
        <v>0</v>
      </c>
      <c r="Z4746">
        <f t="shared" si="301"/>
        <v>0</v>
      </c>
      <c r="AA4746">
        <f t="shared" si="303"/>
        <v>0</v>
      </c>
    </row>
    <row r="4747" spans="1:27" x14ac:dyDescent="0.25">
      <c r="A4747">
        <v>55457</v>
      </c>
      <c r="B4747" t="s">
        <v>17</v>
      </c>
      <c r="C4747">
        <v>48</v>
      </c>
      <c r="D4747">
        <v>0</v>
      </c>
      <c r="E4747">
        <v>0</v>
      </c>
      <c r="F4747" t="s">
        <v>13</v>
      </c>
      <c r="G4747" t="s">
        <v>14</v>
      </c>
      <c r="H4747" t="s">
        <v>15</v>
      </c>
      <c r="I4747">
        <v>110.18</v>
      </c>
      <c r="J4747" s="2">
        <v>30.3</v>
      </c>
      <c r="K4747" t="s">
        <v>22</v>
      </c>
      <c r="L4747">
        <v>0</v>
      </c>
      <c r="N4747">
        <f t="shared" si="302"/>
        <v>30.3</v>
      </c>
      <c r="U4747">
        <f>((C4747-AVERAGE($C$2:$C$5018))/_xlfn.STDEV.P($C$2:$C$5018))</f>
        <v>0.21357004088167386</v>
      </c>
      <c r="V4747">
        <f>((N4747-AVERAGE($N$2:$N$5018))/_xlfn.STDEV.P($N$2:$N$5018))</f>
        <v>0.27422439616540373</v>
      </c>
      <c r="W4747">
        <f>((I4747-AVERAGE($I$2:$I$5018))/_xlfn.STDEV.P($I$2:$I$5018))</f>
        <v>0.10382063284491601</v>
      </c>
      <c r="Y4747">
        <f t="shared" si="300"/>
        <v>0</v>
      </c>
      <c r="Z4747">
        <f t="shared" si="301"/>
        <v>0</v>
      </c>
      <c r="AA4747">
        <f t="shared" si="303"/>
        <v>0</v>
      </c>
    </row>
    <row r="4748" spans="1:27" x14ac:dyDescent="0.25">
      <c r="A4748">
        <v>63323</v>
      </c>
      <c r="B4748" t="s">
        <v>12</v>
      </c>
      <c r="C4748">
        <v>49</v>
      </c>
      <c r="D4748">
        <v>1</v>
      </c>
      <c r="E4748">
        <v>0</v>
      </c>
      <c r="F4748" t="s">
        <v>13</v>
      </c>
      <c r="G4748" t="s">
        <v>18</v>
      </c>
      <c r="H4748" t="s">
        <v>19</v>
      </c>
      <c r="I4748">
        <v>119.3</v>
      </c>
      <c r="J4748" s="2">
        <v>30.4</v>
      </c>
      <c r="K4748" t="s">
        <v>16</v>
      </c>
      <c r="L4748">
        <v>0</v>
      </c>
      <c r="N4748">
        <f t="shared" si="302"/>
        <v>30.4</v>
      </c>
      <c r="U4748">
        <f>((C4748-AVERAGE($C$2:$C$5018))/_xlfn.STDEV.P($C$2:$C$5018))</f>
        <v>0.25757155601876724</v>
      </c>
      <c r="V4748">
        <f>((N4748-AVERAGE($N$2:$N$5018))/_xlfn.STDEV.P($N$2:$N$5018))</f>
        <v>0.28882881588858084</v>
      </c>
      <c r="W4748">
        <f>((I4748-AVERAGE($I$2:$I$5018))/_xlfn.STDEV.P($I$2:$I$5018))</f>
        <v>0.30900276447338321</v>
      </c>
      <c r="Y4748">
        <f t="shared" si="300"/>
        <v>0</v>
      </c>
      <c r="Z4748">
        <f t="shared" si="301"/>
        <v>0</v>
      </c>
      <c r="AA4748">
        <f t="shared" si="303"/>
        <v>0</v>
      </c>
    </row>
    <row r="4749" spans="1:27" x14ac:dyDescent="0.25">
      <c r="A4749">
        <v>35446</v>
      </c>
      <c r="B4749" t="s">
        <v>12</v>
      </c>
      <c r="C4749">
        <v>73</v>
      </c>
      <c r="D4749">
        <v>0</v>
      </c>
      <c r="E4749">
        <v>0</v>
      </c>
      <c r="F4749" t="s">
        <v>13</v>
      </c>
      <c r="G4749" t="s">
        <v>25</v>
      </c>
      <c r="H4749" t="s">
        <v>19</v>
      </c>
      <c r="I4749">
        <v>208.69</v>
      </c>
      <c r="J4749" s="2">
        <v>30</v>
      </c>
      <c r="K4749" t="s">
        <v>24</v>
      </c>
      <c r="L4749">
        <v>0</v>
      </c>
      <c r="N4749">
        <f t="shared" si="302"/>
        <v>30</v>
      </c>
      <c r="U4749">
        <f>((C4749-AVERAGE($C$2:$C$5018))/_xlfn.STDEV.P($C$2:$C$5018))</f>
        <v>1.3136079193090078</v>
      </c>
      <c r="V4749">
        <f>((N4749-AVERAGE($N$2:$N$5018))/_xlfn.STDEV.P($N$2:$N$5018))</f>
        <v>0.23041113699587149</v>
      </c>
      <c r="W4749">
        <f>((I4749-AVERAGE($I$2:$I$5018))/_xlfn.STDEV.P($I$2:$I$5018))</f>
        <v>2.320102627002846</v>
      </c>
      <c r="Y4749">
        <f t="shared" si="300"/>
        <v>0</v>
      </c>
      <c r="Z4749">
        <f t="shared" si="301"/>
        <v>0</v>
      </c>
      <c r="AA4749">
        <f t="shared" si="303"/>
        <v>0</v>
      </c>
    </row>
    <row r="4750" spans="1:27" x14ac:dyDescent="0.25">
      <c r="A4750">
        <v>8208</v>
      </c>
      <c r="B4750" t="s">
        <v>12</v>
      </c>
      <c r="C4750">
        <v>19</v>
      </c>
      <c r="D4750">
        <v>0</v>
      </c>
      <c r="E4750">
        <v>0</v>
      </c>
      <c r="F4750" t="s">
        <v>23</v>
      </c>
      <c r="G4750" t="s">
        <v>14</v>
      </c>
      <c r="H4750" t="s">
        <v>19</v>
      </c>
      <c r="I4750">
        <v>95.18</v>
      </c>
      <c r="J4750" s="2">
        <v>24.9</v>
      </c>
      <c r="K4750" t="s">
        <v>22</v>
      </c>
      <c r="L4750">
        <v>0</v>
      </c>
      <c r="N4750">
        <f t="shared" si="302"/>
        <v>24.9</v>
      </c>
      <c r="U4750">
        <f>((C4750-AVERAGE($C$2:$C$5018))/_xlfn.STDEV.P($C$2:$C$5018))</f>
        <v>-1.0624738980940334</v>
      </c>
      <c r="V4750">
        <f>((N4750-AVERAGE($N$2:$N$5018))/_xlfn.STDEV.P($N$2:$N$5018))</f>
        <v>-0.51441426888617559</v>
      </c>
      <c r="W4750">
        <f>((I4750-AVERAGE($I$2:$I$5018))/_xlfn.STDEV.P($I$2:$I$5018))</f>
        <v>-0.23364997838611593</v>
      </c>
      <c r="Y4750">
        <f t="shared" si="300"/>
        <v>0</v>
      </c>
      <c r="Z4750">
        <f t="shared" si="301"/>
        <v>0</v>
      </c>
      <c r="AA4750">
        <f t="shared" si="303"/>
        <v>0</v>
      </c>
    </row>
    <row r="4751" spans="1:27" x14ac:dyDescent="0.25">
      <c r="A4751">
        <v>68157</v>
      </c>
      <c r="B4751" t="s">
        <v>12</v>
      </c>
      <c r="C4751">
        <v>1.08</v>
      </c>
      <c r="D4751">
        <v>0</v>
      </c>
      <c r="E4751">
        <v>0</v>
      </c>
      <c r="F4751" t="s">
        <v>23</v>
      </c>
      <c r="G4751" t="s">
        <v>26</v>
      </c>
      <c r="H4751" t="s">
        <v>19</v>
      </c>
      <c r="I4751">
        <v>83.27</v>
      </c>
      <c r="J4751" s="2">
        <v>24.3</v>
      </c>
      <c r="K4751" t="s">
        <v>24</v>
      </c>
      <c r="L4751">
        <v>0</v>
      </c>
      <c r="N4751">
        <f t="shared" si="302"/>
        <v>24.3</v>
      </c>
      <c r="U4751">
        <f>((C4751-AVERAGE($C$2:$C$5018))/_xlfn.STDEV.P($C$2:$C$5018))</f>
        <v>-1.8509810493507464</v>
      </c>
      <c r="V4751">
        <f>((N4751-AVERAGE($N$2:$N$5018))/_xlfn.STDEV.P($N$2:$N$5018))</f>
        <v>-0.60204078722523968</v>
      </c>
      <c r="W4751">
        <f>((I4751-AVERAGE($I$2:$I$5018))/_xlfn.STDEV.P($I$2:$I$5018))</f>
        <v>-0.50160164370355553</v>
      </c>
      <c r="Y4751">
        <f t="shared" si="300"/>
        <v>0</v>
      </c>
      <c r="Z4751">
        <f t="shared" si="301"/>
        <v>0</v>
      </c>
      <c r="AA4751">
        <f t="shared" si="303"/>
        <v>0</v>
      </c>
    </row>
    <row r="4752" spans="1:27" x14ac:dyDescent="0.25">
      <c r="A4752">
        <v>4795</v>
      </c>
      <c r="B4752" t="s">
        <v>17</v>
      </c>
      <c r="C4752">
        <v>31</v>
      </c>
      <c r="D4752">
        <v>0</v>
      </c>
      <c r="E4752">
        <v>0</v>
      </c>
      <c r="F4752" t="s">
        <v>23</v>
      </c>
      <c r="G4752" t="s">
        <v>14</v>
      </c>
      <c r="H4752" t="s">
        <v>19</v>
      </c>
      <c r="I4752">
        <v>90.29</v>
      </c>
      <c r="J4752" s="2">
        <v>38.700000000000003</v>
      </c>
      <c r="K4752" t="s">
        <v>24</v>
      </c>
      <c r="L4752">
        <v>0</v>
      </c>
      <c r="N4752">
        <f t="shared" si="302"/>
        <v>38.700000000000003</v>
      </c>
      <c r="U4752">
        <f>((C4752-AVERAGE($C$2:$C$5018))/_xlfn.STDEV.P($C$2:$C$5018))</f>
        <v>-0.5344557164489131</v>
      </c>
      <c r="V4752">
        <f>((N4752-AVERAGE($N$2:$N$5018))/_xlfn.STDEV.P($N$2:$N$5018))</f>
        <v>1.5009956529123047</v>
      </c>
      <c r="W4752">
        <f>((I4752-AVERAGE($I$2:$I$5018))/_xlfn.STDEV.P($I$2:$I$5018))</f>
        <v>-0.34366539764743231</v>
      </c>
      <c r="Y4752">
        <f t="shared" si="300"/>
        <v>0</v>
      </c>
      <c r="Z4752">
        <f t="shared" si="301"/>
        <v>0</v>
      </c>
      <c r="AA4752">
        <f t="shared" si="303"/>
        <v>0</v>
      </c>
    </row>
    <row r="4753" spans="1:27" x14ac:dyDescent="0.25">
      <c r="A4753">
        <v>7581</v>
      </c>
      <c r="B4753" t="s">
        <v>12</v>
      </c>
      <c r="C4753">
        <v>4</v>
      </c>
      <c r="D4753">
        <v>0</v>
      </c>
      <c r="E4753">
        <v>0</v>
      </c>
      <c r="F4753" t="s">
        <v>23</v>
      </c>
      <c r="G4753" t="s">
        <v>26</v>
      </c>
      <c r="H4753" t="s">
        <v>15</v>
      </c>
      <c r="I4753">
        <v>81.87</v>
      </c>
      <c r="J4753" s="2">
        <v>18.600000000000001</v>
      </c>
      <c r="K4753" t="s">
        <v>24</v>
      </c>
      <c r="L4753">
        <v>0</v>
      </c>
      <c r="N4753">
        <f t="shared" si="302"/>
        <v>18.600000000000001</v>
      </c>
      <c r="U4753">
        <f>((C4753-AVERAGE($C$2:$C$5018))/_xlfn.STDEV.P($C$2:$C$5018))</f>
        <v>-1.7224966251504337</v>
      </c>
      <c r="V4753">
        <f>((N4753-AVERAGE($N$2:$N$5018))/_xlfn.STDEV.P($N$2:$N$5018))</f>
        <v>-1.4344927114463508</v>
      </c>
      <c r="W4753">
        <f>((I4753-AVERAGE($I$2:$I$5018))/_xlfn.STDEV.P($I$2:$I$5018))</f>
        <v>-0.53309890075178501</v>
      </c>
      <c r="Y4753">
        <f t="shared" si="300"/>
        <v>0</v>
      </c>
      <c r="Z4753">
        <f t="shared" si="301"/>
        <v>0</v>
      </c>
      <c r="AA4753">
        <f t="shared" si="303"/>
        <v>0</v>
      </c>
    </row>
    <row r="4754" spans="1:27" x14ac:dyDescent="0.25">
      <c r="A4754">
        <v>47383</v>
      </c>
      <c r="B4754" t="s">
        <v>12</v>
      </c>
      <c r="C4754">
        <v>1.8</v>
      </c>
      <c r="D4754">
        <v>0</v>
      </c>
      <c r="E4754">
        <v>0</v>
      </c>
      <c r="F4754" t="s">
        <v>23</v>
      </c>
      <c r="G4754" t="s">
        <v>26</v>
      </c>
      <c r="H4754" t="s">
        <v>15</v>
      </c>
      <c r="I4754">
        <v>153.31</v>
      </c>
      <c r="J4754" s="2">
        <v>17.100000000000001</v>
      </c>
      <c r="K4754" t="s">
        <v>24</v>
      </c>
      <c r="L4754">
        <v>0</v>
      </c>
      <c r="N4754">
        <f t="shared" si="302"/>
        <v>17.100000000000001</v>
      </c>
      <c r="U4754">
        <f>((C4754-AVERAGE($C$2:$C$5018))/_xlfn.STDEV.P($C$2:$C$5018))</f>
        <v>-1.8192999584520393</v>
      </c>
      <c r="V4754">
        <f>((N4754-AVERAGE($N$2:$N$5018))/_xlfn.STDEV.P($N$2:$N$5018))</f>
        <v>-1.6535590072940116</v>
      </c>
      <c r="W4754">
        <f>((I4754-AVERAGE($I$2:$I$5018))/_xlfn.STDEV.P($I$2:$I$5018))</f>
        <v>1.0741611303378764</v>
      </c>
      <c r="Y4754">
        <f t="shared" si="300"/>
        <v>0</v>
      </c>
      <c r="Z4754">
        <f t="shared" si="301"/>
        <v>0</v>
      </c>
      <c r="AA4754">
        <f t="shared" si="303"/>
        <v>0</v>
      </c>
    </row>
    <row r="4755" spans="1:27" x14ac:dyDescent="0.25">
      <c r="A4755">
        <v>14036</v>
      </c>
      <c r="B4755" t="s">
        <v>12</v>
      </c>
      <c r="C4755">
        <v>44</v>
      </c>
      <c r="D4755">
        <v>0</v>
      </c>
      <c r="E4755">
        <v>0</v>
      </c>
      <c r="F4755" t="s">
        <v>13</v>
      </c>
      <c r="G4755" t="s">
        <v>14</v>
      </c>
      <c r="H4755" t="s">
        <v>19</v>
      </c>
      <c r="I4755">
        <v>101.46</v>
      </c>
      <c r="J4755" s="2">
        <v>29.4</v>
      </c>
      <c r="K4755" t="s">
        <v>24</v>
      </c>
      <c r="L4755">
        <v>0</v>
      </c>
      <c r="N4755">
        <f t="shared" si="302"/>
        <v>29.4</v>
      </c>
      <c r="U4755">
        <f>((C4755-AVERAGE($C$2:$C$5018))/_xlfn.STDEV.P($C$2:$C$5018))</f>
        <v>3.7563980333300453E-2</v>
      </c>
      <c r="V4755">
        <f>((N4755-AVERAGE($N$2:$N$5018))/_xlfn.STDEV.P($N$2:$N$5018))</f>
        <v>0.14278461865680692</v>
      </c>
      <c r="W4755">
        <f>((I4755-AVERAGE($I$2:$I$5018))/_xlfn.STDEV.P($I$2:$I$5018))</f>
        <v>-9.2362282484057506E-2</v>
      </c>
      <c r="Y4755">
        <f t="shared" si="300"/>
        <v>0</v>
      </c>
      <c r="Z4755">
        <f t="shared" si="301"/>
        <v>0</v>
      </c>
      <c r="AA4755">
        <f t="shared" si="303"/>
        <v>0</v>
      </c>
    </row>
    <row r="4756" spans="1:27" x14ac:dyDescent="0.25">
      <c r="A4756">
        <v>25942</v>
      </c>
      <c r="B4756" t="s">
        <v>17</v>
      </c>
      <c r="C4756">
        <v>4</v>
      </c>
      <c r="D4756">
        <v>0</v>
      </c>
      <c r="E4756">
        <v>0</v>
      </c>
      <c r="F4756" t="s">
        <v>23</v>
      </c>
      <c r="G4756" t="s">
        <v>26</v>
      </c>
      <c r="H4756" t="s">
        <v>15</v>
      </c>
      <c r="I4756">
        <v>72.489999999999995</v>
      </c>
      <c r="J4756" s="2">
        <v>16.899999999999999</v>
      </c>
      <c r="K4756" t="s">
        <v>24</v>
      </c>
      <c r="L4756">
        <v>0</v>
      </c>
      <c r="N4756">
        <f t="shared" si="302"/>
        <v>16.899999999999999</v>
      </c>
      <c r="U4756">
        <f>((C4756-AVERAGE($C$2:$C$5018))/_xlfn.STDEV.P($C$2:$C$5018))</f>
        <v>-1.7224966251504337</v>
      </c>
      <c r="V4756">
        <f>((N4756-AVERAGE($N$2:$N$5018))/_xlfn.STDEV.P($N$2:$N$5018))</f>
        <v>-1.6827678467403668</v>
      </c>
      <c r="W4756">
        <f>((I4756-AVERAGE($I$2:$I$5018))/_xlfn.STDEV.P($I$2:$I$5018))</f>
        <v>-0.74413052297492377</v>
      </c>
      <c r="Y4756">
        <f t="shared" si="300"/>
        <v>0</v>
      </c>
      <c r="Z4756">
        <f t="shared" si="301"/>
        <v>0</v>
      </c>
      <c r="AA4756">
        <f t="shared" si="303"/>
        <v>0</v>
      </c>
    </row>
    <row r="4757" spans="1:27" x14ac:dyDescent="0.25">
      <c r="A4757">
        <v>24018</v>
      </c>
      <c r="B4757" t="s">
        <v>12</v>
      </c>
      <c r="C4757">
        <v>55</v>
      </c>
      <c r="D4757">
        <v>0</v>
      </c>
      <c r="E4757">
        <v>0</v>
      </c>
      <c r="F4757" t="s">
        <v>13</v>
      </c>
      <c r="G4757" t="s">
        <v>14</v>
      </c>
      <c r="H4757" t="s">
        <v>19</v>
      </c>
      <c r="I4757">
        <v>86.58</v>
      </c>
      <c r="J4757" s="2">
        <v>34.200000000000003</v>
      </c>
      <c r="K4757" t="s">
        <v>21</v>
      </c>
      <c r="L4757">
        <v>0</v>
      </c>
      <c r="N4757">
        <f t="shared" si="302"/>
        <v>34.200000000000003</v>
      </c>
      <c r="U4757">
        <f>((C4757-AVERAGE($C$2:$C$5018))/_xlfn.STDEV.P($C$2:$C$5018))</f>
        <v>0.52158064684132732</v>
      </c>
      <c r="V4757">
        <f>((N4757-AVERAGE($N$2:$N$5018))/_xlfn.STDEV.P($N$2:$N$5018))</f>
        <v>0.84379676536932224</v>
      </c>
      <c r="W4757">
        <f>((I4757-AVERAGE($I$2:$I$5018))/_xlfn.STDEV.P($I$2:$I$5018))</f>
        <v>-0.42713312882524107</v>
      </c>
      <c r="Y4757">
        <f t="shared" si="300"/>
        <v>0</v>
      </c>
      <c r="Z4757">
        <f t="shared" si="301"/>
        <v>0</v>
      </c>
      <c r="AA4757">
        <f t="shared" si="303"/>
        <v>0</v>
      </c>
    </row>
    <row r="4758" spans="1:27" x14ac:dyDescent="0.25">
      <c r="A4758">
        <v>27801</v>
      </c>
      <c r="B4758" t="s">
        <v>17</v>
      </c>
      <c r="C4758">
        <v>34</v>
      </c>
      <c r="D4758">
        <v>0</v>
      </c>
      <c r="E4758">
        <v>0</v>
      </c>
      <c r="F4758" t="s">
        <v>13</v>
      </c>
      <c r="G4758" t="s">
        <v>14</v>
      </c>
      <c r="H4758" t="s">
        <v>15</v>
      </c>
      <c r="I4758">
        <v>113.26</v>
      </c>
      <c r="J4758" s="2">
        <v>27.6</v>
      </c>
      <c r="K4758" t="s">
        <v>21</v>
      </c>
      <c r="L4758">
        <v>0</v>
      </c>
      <c r="N4758">
        <f t="shared" si="302"/>
        <v>27.6</v>
      </c>
      <c r="U4758">
        <f>((C4758-AVERAGE($C$2:$C$5018))/_xlfn.STDEV.P($C$2:$C$5018))</f>
        <v>-0.40245117103763306</v>
      </c>
      <c r="V4758">
        <f>((N4758-AVERAGE($N$2:$N$5018))/_xlfn.STDEV.P($N$2:$N$5018))</f>
        <v>-0.12009493636038568</v>
      </c>
      <c r="W4758">
        <f>((I4758-AVERAGE($I$2:$I$5018))/_xlfn.STDEV.P($I$2:$I$5018))</f>
        <v>0.17311459835102119</v>
      </c>
      <c r="Y4758">
        <f t="shared" si="300"/>
        <v>0</v>
      </c>
      <c r="Z4758">
        <f t="shared" si="301"/>
        <v>0</v>
      </c>
      <c r="AA4758">
        <f t="shared" si="303"/>
        <v>0</v>
      </c>
    </row>
    <row r="4759" spans="1:27" x14ac:dyDescent="0.25">
      <c r="A4759">
        <v>52978</v>
      </c>
      <c r="B4759" t="s">
        <v>17</v>
      </c>
      <c r="C4759">
        <v>30</v>
      </c>
      <c r="D4759">
        <v>0</v>
      </c>
      <c r="E4759">
        <v>0</v>
      </c>
      <c r="F4759" t="s">
        <v>13</v>
      </c>
      <c r="G4759" t="s">
        <v>14</v>
      </c>
      <c r="H4759" t="s">
        <v>15</v>
      </c>
      <c r="I4759">
        <v>84.92</v>
      </c>
      <c r="J4759" s="2">
        <v>47.8</v>
      </c>
      <c r="K4759" t="s">
        <v>21</v>
      </c>
      <c r="L4759">
        <v>0</v>
      </c>
      <c r="N4759">
        <f t="shared" si="302"/>
        <v>47.8</v>
      </c>
      <c r="U4759">
        <f>((C4759-AVERAGE($C$2:$C$5018))/_xlfn.STDEV.P($C$2:$C$5018))</f>
        <v>-0.57845723158600648</v>
      </c>
      <c r="V4759">
        <f>((N4759-AVERAGE($N$2:$N$5018))/_xlfn.STDEV.P($N$2:$N$5018))</f>
        <v>2.8299978477214465</v>
      </c>
      <c r="W4759">
        <f>((I4759-AVERAGE($I$2:$I$5018))/_xlfn.STDEV.P($I$2:$I$5018))</f>
        <v>-0.46447987646814187</v>
      </c>
      <c r="Y4759">
        <f t="shared" si="300"/>
        <v>0</v>
      </c>
      <c r="Z4759">
        <f t="shared" si="301"/>
        <v>0</v>
      </c>
      <c r="AA4759">
        <f t="shared" si="303"/>
        <v>0</v>
      </c>
    </row>
    <row r="4760" spans="1:27" x14ac:dyDescent="0.25">
      <c r="A4760">
        <v>15593</v>
      </c>
      <c r="B4760" t="s">
        <v>17</v>
      </c>
      <c r="C4760">
        <v>7</v>
      </c>
      <c r="D4760">
        <v>0</v>
      </c>
      <c r="E4760">
        <v>0</v>
      </c>
      <c r="F4760" t="s">
        <v>23</v>
      </c>
      <c r="G4760" t="s">
        <v>26</v>
      </c>
      <c r="H4760" t="s">
        <v>15</v>
      </c>
      <c r="I4760">
        <v>128.16999999999999</v>
      </c>
      <c r="J4760" s="2">
        <v>18.899999999999999</v>
      </c>
      <c r="K4760" t="s">
        <v>24</v>
      </c>
      <c r="L4760">
        <v>0</v>
      </c>
      <c r="N4760">
        <f t="shared" si="302"/>
        <v>18.899999999999999</v>
      </c>
      <c r="U4760">
        <f>((C4760-AVERAGE($C$2:$C$5018))/_xlfn.STDEV.P($C$2:$C$5018))</f>
        <v>-1.5904920797391535</v>
      </c>
      <c r="V4760">
        <f>((N4760-AVERAGE($N$2:$N$5018))/_xlfn.STDEV.P($N$2:$N$5018))</f>
        <v>-1.3906794522768191</v>
      </c>
      <c r="W4760">
        <f>((I4760-AVERAGE($I$2:$I$5018))/_xlfn.STDEV.P($I$2:$I$5018))</f>
        <v>0.50856038591466657</v>
      </c>
      <c r="Y4760">
        <f t="shared" si="300"/>
        <v>0</v>
      </c>
      <c r="Z4760">
        <f t="shared" si="301"/>
        <v>0</v>
      </c>
      <c r="AA4760">
        <f t="shared" si="303"/>
        <v>0</v>
      </c>
    </row>
    <row r="4761" spans="1:27" x14ac:dyDescent="0.25">
      <c r="A4761">
        <v>11098</v>
      </c>
      <c r="B4761" t="s">
        <v>12</v>
      </c>
      <c r="C4761">
        <v>75</v>
      </c>
      <c r="D4761">
        <v>0</v>
      </c>
      <c r="E4761">
        <v>0</v>
      </c>
      <c r="F4761" t="s">
        <v>13</v>
      </c>
      <c r="G4761" t="s">
        <v>25</v>
      </c>
      <c r="H4761" t="s">
        <v>19</v>
      </c>
      <c r="I4761">
        <v>93.93</v>
      </c>
      <c r="J4761" s="2">
        <v>24.4</v>
      </c>
      <c r="K4761" t="s">
        <v>16</v>
      </c>
      <c r="L4761">
        <v>0</v>
      </c>
      <c r="N4761">
        <f t="shared" si="302"/>
        <v>24.4</v>
      </c>
      <c r="U4761">
        <f>((C4761-AVERAGE($C$2:$C$5018))/_xlfn.STDEV.P($C$2:$C$5018))</f>
        <v>1.4016109495831943</v>
      </c>
      <c r="V4761">
        <f>((N4761-AVERAGE($N$2:$N$5018))/_xlfn.STDEV.P($N$2:$N$5018))</f>
        <v>-0.58743636750206263</v>
      </c>
      <c r="W4761">
        <f>((I4761-AVERAGE($I$2:$I$5018))/_xlfn.STDEV.P($I$2:$I$5018))</f>
        <v>-0.26177252932203526</v>
      </c>
      <c r="Y4761">
        <f t="shared" si="300"/>
        <v>0</v>
      </c>
      <c r="Z4761">
        <f t="shared" si="301"/>
        <v>0</v>
      </c>
      <c r="AA4761">
        <f t="shared" si="303"/>
        <v>0</v>
      </c>
    </row>
    <row r="4762" spans="1:27" x14ac:dyDescent="0.25">
      <c r="A4762">
        <v>12015</v>
      </c>
      <c r="B4762" t="s">
        <v>12</v>
      </c>
      <c r="C4762">
        <v>14</v>
      </c>
      <c r="D4762">
        <v>0</v>
      </c>
      <c r="E4762">
        <v>0</v>
      </c>
      <c r="F4762" t="s">
        <v>23</v>
      </c>
      <c r="G4762" t="s">
        <v>26</v>
      </c>
      <c r="H4762" t="s">
        <v>15</v>
      </c>
      <c r="I4762">
        <v>99.87</v>
      </c>
      <c r="J4762" s="2">
        <v>25.2</v>
      </c>
      <c r="K4762" t="s">
        <v>24</v>
      </c>
      <c r="L4762">
        <v>0</v>
      </c>
      <c r="N4762">
        <f t="shared" si="302"/>
        <v>25.2</v>
      </c>
      <c r="U4762">
        <f>((C4762-AVERAGE($C$2:$C$5018))/_xlfn.STDEV.P($C$2:$C$5018))</f>
        <v>-1.2824814737795001</v>
      </c>
      <c r="V4762">
        <f>((N4762-AVERAGE($N$2:$N$5018))/_xlfn.STDEV.P($N$2:$N$5018))</f>
        <v>-0.47060100971664337</v>
      </c>
      <c r="W4762">
        <f>((I4762-AVERAGE($I$2:$I$5018))/_xlfn.STDEV.P($I$2:$I$5018))</f>
        <v>-0.12813416727454666</v>
      </c>
      <c r="Y4762">
        <f t="shared" si="300"/>
        <v>0</v>
      </c>
      <c r="Z4762">
        <f t="shared" si="301"/>
        <v>0</v>
      </c>
      <c r="AA4762">
        <f t="shared" si="303"/>
        <v>0</v>
      </c>
    </row>
    <row r="4763" spans="1:27" x14ac:dyDescent="0.25">
      <c r="A4763">
        <v>47348</v>
      </c>
      <c r="B4763" t="s">
        <v>17</v>
      </c>
      <c r="C4763">
        <v>61</v>
      </c>
      <c r="D4763">
        <v>0</v>
      </c>
      <c r="E4763">
        <v>0</v>
      </c>
      <c r="F4763" t="s">
        <v>13</v>
      </c>
      <c r="G4763" t="s">
        <v>14</v>
      </c>
      <c r="H4763" t="s">
        <v>15</v>
      </c>
      <c r="I4763">
        <v>129.31</v>
      </c>
      <c r="J4763" s="2">
        <v>30.7</v>
      </c>
      <c r="K4763" t="s">
        <v>16</v>
      </c>
      <c r="L4763">
        <v>0</v>
      </c>
      <c r="N4763">
        <f t="shared" si="302"/>
        <v>30.7</v>
      </c>
      <c r="U4763">
        <f>((C4763-AVERAGE($C$2:$C$5018))/_xlfn.STDEV.P($C$2:$C$5018))</f>
        <v>0.78558973766388751</v>
      </c>
      <c r="V4763">
        <f>((N4763-AVERAGE($N$2:$N$5018))/_xlfn.STDEV.P($N$2:$N$5018))</f>
        <v>0.33264207505811311</v>
      </c>
      <c r="W4763">
        <f>((I4763-AVERAGE($I$2:$I$5018))/_xlfn.STDEV.P($I$2:$I$5018))</f>
        <v>0.53420815236822528</v>
      </c>
      <c r="Y4763">
        <f t="shared" si="300"/>
        <v>0</v>
      </c>
      <c r="Z4763">
        <f t="shared" si="301"/>
        <v>0</v>
      </c>
      <c r="AA4763">
        <f t="shared" si="303"/>
        <v>0</v>
      </c>
    </row>
    <row r="4764" spans="1:27" x14ac:dyDescent="0.25">
      <c r="A4764">
        <v>44155</v>
      </c>
      <c r="B4764" t="s">
        <v>17</v>
      </c>
      <c r="C4764">
        <v>55</v>
      </c>
      <c r="D4764">
        <v>0</v>
      </c>
      <c r="E4764">
        <v>0</v>
      </c>
      <c r="F4764" t="s">
        <v>13</v>
      </c>
      <c r="G4764" t="s">
        <v>25</v>
      </c>
      <c r="H4764" t="s">
        <v>15</v>
      </c>
      <c r="I4764">
        <v>89.43</v>
      </c>
      <c r="J4764" s="2">
        <v>26.1</v>
      </c>
      <c r="K4764" t="s">
        <v>16</v>
      </c>
      <c r="L4764">
        <v>0</v>
      </c>
      <c r="N4764">
        <f t="shared" si="302"/>
        <v>26.1</v>
      </c>
      <c r="U4764">
        <f>((C4764-AVERAGE($C$2:$C$5018))/_xlfn.STDEV.P($C$2:$C$5018))</f>
        <v>0.52158064684132732</v>
      </c>
      <c r="V4764">
        <f>((N4764-AVERAGE($N$2:$N$5018))/_xlfn.STDEV.P($N$2:$N$5018))</f>
        <v>-0.33916123220804656</v>
      </c>
      <c r="W4764">
        <f>((I4764-AVERAGE($I$2:$I$5018))/_xlfn.STDEV.P($I$2:$I$5018))</f>
        <v>-0.3630137126913448</v>
      </c>
      <c r="Y4764">
        <f t="shared" si="300"/>
        <v>0</v>
      </c>
      <c r="Z4764">
        <f t="shared" si="301"/>
        <v>0</v>
      </c>
      <c r="AA4764">
        <f t="shared" si="303"/>
        <v>0</v>
      </c>
    </row>
    <row r="4765" spans="1:27" x14ac:dyDescent="0.25">
      <c r="A4765">
        <v>62656</v>
      </c>
      <c r="B4765" t="s">
        <v>17</v>
      </c>
      <c r="C4765">
        <v>14</v>
      </c>
      <c r="D4765">
        <v>0</v>
      </c>
      <c r="E4765">
        <v>0</v>
      </c>
      <c r="F4765" t="s">
        <v>23</v>
      </c>
      <c r="G4765" t="s">
        <v>26</v>
      </c>
      <c r="H4765" t="s">
        <v>19</v>
      </c>
      <c r="I4765">
        <v>101.6</v>
      </c>
      <c r="J4765" s="2">
        <v>25.3</v>
      </c>
      <c r="K4765" t="s">
        <v>21</v>
      </c>
      <c r="L4765">
        <v>0</v>
      </c>
      <c r="N4765">
        <f t="shared" si="302"/>
        <v>25.3</v>
      </c>
      <c r="U4765">
        <f>((C4765-AVERAGE($C$2:$C$5018))/_xlfn.STDEV.P($C$2:$C$5018))</f>
        <v>-1.2824814737795001</v>
      </c>
      <c r="V4765">
        <f>((N4765-AVERAGE($N$2:$N$5018))/_xlfn.STDEV.P($N$2:$N$5018))</f>
        <v>-0.45599658999346576</v>
      </c>
      <c r="W4765">
        <f>((I4765-AVERAGE($I$2:$I$5018))/_xlfn.STDEV.P($I$2:$I$5018))</f>
        <v>-8.9212556779234523E-2</v>
      </c>
      <c r="Y4765">
        <f t="shared" si="300"/>
        <v>0</v>
      </c>
      <c r="Z4765">
        <f t="shared" si="301"/>
        <v>0</v>
      </c>
      <c r="AA4765">
        <f t="shared" si="303"/>
        <v>0</v>
      </c>
    </row>
    <row r="4766" spans="1:27" x14ac:dyDescent="0.25">
      <c r="A4766">
        <v>8838</v>
      </c>
      <c r="B4766" t="s">
        <v>17</v>
      </c>
      <c r="C4766">
        <v>36</v>
      </c>
      <c r="D4766">
        <v>0</v>
      </c>
      <c r="E4766">
        <v>0</v>
      </c>
      <c r="F4766" t="s">
        <v>23</v>
      </c>
      <c r="G4766" t="s">
        <v>14</v>
      </c>
      <c r="H4766" t="s">
        <v>19</v>
      </c>
      <c r="I4766">
        <v>66.55</v>
      </c>
      <c r="J4766" s="2">
        <v>32.799999999999997</v>
      </c>
      <c r="K4766" t="s">
        <v>22</v>
      </c>
      <c r="L4766">
        <v>0</v>
      </c>
      <c r="N4766">
        <f t="shared" si="302"/>
        <v>32.799999999999997</v>
      </c>
      <c r="U4766">
        <f>((C4766-AVERAGE($C$2:$C$5018))/_xlfn.STDEV.P($C$2:$C$5018))</f>
        <v>-0.31444814076344635</v>
      </c>
      <c r="V4766">
        <f>((N4766-AVERAGE($N$2:$N$5018))/_xlfn.STDEV.P($N$2:$N$5018))</f>
        <v>0.63933488924483795</v>
      </c>
      <c r="W4766">
        <f>((I4766-AVERAGE($I$2:$I$5018))/_xlfn.STDEV.P($I$2:$I$5018))</f>
        <v>-0.87776888502241235</v>
      </c>
      <c r="Y4766">
        <f t="shared" si="300"/>
        <v>0</v>
      </c>
      <c r="Z4766">
        <f t="shared" si="301"/>
        <v>0</v>
      </c>
      <c r="AA4766">
        <f t="shared" si="303"/>
        <v>0</v>
      </c>
    </row>
    <row r="4767" spans="1:27" x14ac:dyDescent="0.25">
      <c r="A4767">
        <v>42563</v>
      </c>
      <c r="B4767" t="s">
        <v>17</v>
      </c>
      <c r="C4767">
        <v>57</v>
      </c>
      <c r="D4767">
        <v>1</v>
      </c>
      <c r="E4767">
        <v>1</v>
      </c>
      <c r="F4767" t="s">
        <v>13</v>
      </c>
      <c r="G4767" t="s">
        <v>14</v>
      </c>
      <c r="H4767" t="s">
        <v>19</v>
      </c>
      <c r="I4767">
        <v>231.72</v>
      </c>
      <c r="J4767" s="2">
        <v>45.7</v>
      </c>
      <c r="K4767" t="s">
        <v>16</v>
      </c>
      <c r="L4767">
        <v>0</v>
      </c>
      <c r="N4767">
        <f t="shared" si="302"/>
        <v>45.7</v>
      </c>
      <c r="U4767">
        <f>((C4767-AVERAGE($C$2:$C$5018))/_xlfn.STDEV.P($C$2:$C$5018))</f>
        <v>0.60958367711551409</v>
      </c>
      <c r="V4767">
        <f>((N4767-AVERAGE($N$2:$N$5018))/_xlfn.STDEV.P($N$2:$N$5018))</f>
        <v>2.5233050335347222</v>
      </c>
      <c r="W4767">
        <f>((I4767-AVERAGE($I$2:$I$5018))/_xlfn.STDEV.P($I$2:$I$5018))</f>
        <v>2.8382325054462241</v>
      </c>
      <c r="Y4767">
        <f t="shared" si="300"/>
        <v>0</v>
      </c>
      <c r="Z4767">
        <f t="shared" si="301"/>
        <v>0</v>
      </c>
      <c r="AA4767">
        <f t="shared" si="303"/>
        <v>0</v>
      </c>
    </row>
    <row r="4768" spans="1:27" x14ac:dyDescent="0.25">
      <c r="A4768">
        <v>31254</v>
      </c>
      <c r="B4768" t="s">
        <v>17</v>
      </c>
      <c r="C4768">
        <v>20</v>
      </c>
      <c r="D4768">
        <v>0</v>
      </c>
      <c r="E4768">
        <v>0</v>
      </c>
      <c r="F4768" t="s">
        <v>23</v>
      </c>
      <c r="G4768" t="s">
        <v>14</v>
      </c>
      <c r="H4768" t="s">
        <v>15</v>
      </c>
      <c r="I4768">
        <v>96.69</v>
      </c>
      <c r="J4768" s="2">
        <v>24.6</v>
      </c>
      <c r="K4768" t="s">
        <v>24</v>
      </c>
      <c r="L4768">
        <v>0</v>
      </c>
      <c r="N4768">
        <f t="shared" si="302"/>
        <v>24.6</v>
      </c>
      <c r="U4768">
        <f>((C4768-AVERAGE($C$2:$C$5018))/_xlfn.STDEV.P($C$2:$C$5018))</f>
        <v>-1.01847238295694</v>
      </c>
      <c r="V4768">
        <f>((N4768-AVERAGE($N$2:$N$5018))/_xlfn.STDEV.P($N$2:$N$5018))</f>
        <v>-0.55822752805570741</v>
      </c>
      <c r="W4768">
        <f>((I4768-AVERAGE($I$2:$I$5018))/_xlfn.STDEV.P($I$2:$I$5018))</f>
        <v>-0.19967793685552557</v>
      </c>
      <c r="Y4768">
        <f t="shared" si="300"/>
        <v>0</v>
      </c>
      <c r="Z4768">
        <f t="shared" si="301"/>
        <v>0</v>
      </c>
      <c r="AA4768">
        <f t="shared" si="303"/>
        <v>0</v>
      </c>
    </row>
    <row r="4769" spans="1:27" x14ac:dyDescent="0.25">
      <c r="A4769">
        <v>27922</v>
      </c>
      <c r="B4769" t="s">
        <v>12</v>
      </c>
      <c r="C4769">
        <v>32</v>
      </c>
      <c r="D4769">
        <v>0</v>
      </c>
      <c r="E4769">
        <v>0</v>
      </c>
      <c r="F4769" t="s">
        <v>13</v>
      </c>
      <c r="G4769" t="s">
        <v>14</v>
      </c>
      <c r="H4769" t="s">
        <v>19</v>
      </c>
      <c r="I4769">
        <v>102.13</v>
      </c>
      <c r="J4769" s="2">
        <v>32.299999999999997</v>
      </c>
      <c r="K4769" t="s">
        <v>21</v>
      </c>
      <c r="L4769">
        <v>0</v>
      </c>
      <c r="N4769">
        <f t="shared" si="302"/>
        <v>32.299999999999997</v>
      </c>
      <c r="U4769">
        <f>((C4769-AVERAGE($C$2:$C$5018))/_xlfn.STDEV.P($C$2:$C$5018))</f>
        <v>-0.49045420131181977</v>
      </c>
      <c r="V4769">
        <f>((N4769-AVERAGE($N$2:$N$5018))/_xlfn.STDEV.P($N$2:$N$5018))</f>
        <v>0.56631279062895101</v>
      </c>
      <c r="W4769">
        <f>((I4769-AVERAGE($I$2:$I$5018))/_xlfn.STDEV.P($I$2:$I$5018))</f>
        <v>-7.7288595182404704E-2</v>
      </c>
      <c r="Y4769">
        <f t="shared" si="300"/>
        <v>0</v>
      </c>
      <c r="Z4769">
        <f t="shared" si="301"/>
        <v>0</v>
      </c>
      <c r="AA4769">
        <f t="shared" si="303"/>
        <v>0</v>
      </c>
    </row>
    <row r="4770" spans="1:27" x14ac:dyDescent="0.25">
      <c r="A4770">
        <v>1696</v>
      </c>
      <c r="B4770" t="s">
        <v>17</v>
      </c>
      <c r="C4770">
        <v>43</v>
      </c>
      <c r="D4770">
        <v>0</v>
      </c>
      <c r="E4770">
        <v>0</v>
      </c>
      <c r="F4770" t="s">
        <v>13</v>
      </c>
      <c r="G4770" t="s">
        <v>14</v>
      </c>
      <c r="H4770" t="s">
        <v>15</v>
      </c>
      <c r="I4770">
        <v>100.88</v>
      </c>
      <c r="J4770" s="2">
        <v>47.6</v>
      </c>
      <c r="K4770" t="s">
        <v>22</v>
      </c>
      <c r="L4770">
        <v>0</v>
      </c>
      <c r="N4770">
        <f t="shared" si="302"/>
        <v>47.6</v>
      </c>
      <c r="U4770">
        <f>((C4770-AVERAGE($C$2:$C$5018))/_xlfn.STDEV.P($C$2:$C$5018))</f>
        <v>-6.4375348037928977E-3</v>
      </c>
      <c r="V4770">
        <f>((N4770-AVERAGE($N$2:$N$5018))/_xlfn.STDEV.P($N$2:$N$5018))</f>
        <v>2.8007890082750921</v>
      </c>
      <c r="W4770">
        <f>((I4770-AVERAGE($I$2:$I$5018))/_xlfn.STDEV.P($I$2:$I$5018))</f>
        <v>-0.10541114611832404</v>
      </c>
      <c r="Y4770">
        <f t="shared" si="300"/>
        <v>0</v>
      </c>
      <c r="Z4770">
        <f t="shared" si="301"/>
        <v>0</v>
      </c>
      <c r="AA4770">
        <f t="shared" si="303"/>
        <v>0</v>
      </c>
    </row>
    <row r="4771" spans="1:27" x14ac:dyDescent="0.25">
      <c r="A4771">
        <v>54162</v>
      </c>
      <c r="B4771" t="s">
        <v>12</v>
      </c>
      <c r="C4771">
        <v>43</v>
      </c>
      <c r="D4771">
        <v>0</v>
      </c>
      <c r="E4771">
        <v>0</v>
      </c>
      <c r="F4771" t="s">
        <v>13</v>
      </c>
      <c r="G4771" t="s">
        <v>14</v>
      </c>
      <c r="H4771" t="s">
        <v>19</v>
      </c>
      <c r="I4771">
        <v>66.22</v>
      </c>
      <c r="J4771" s="2">
        <v>34.4</v>
      </c>
      <c r="K4771" t="s">
        <v>24</v>
      </c>
      <c r="L4771">
        <v>0</v>
      </c>
      <c r="N4771">
        <f t="shared" si="302"/>
        <v>34.4</v>
      </c>
      <c r="U4771">
        <f>((C4771-AVERAGE($C$2:$C$5018))/_xlfn.STDEV.P($C$2:$C$5018))</f>
        <v>-6.4375348037928977E-3</v>
      </c>
      <c r="V4771">
        <f>((N4771-AVERAGE($N$2:$N$5018))/_xlfn.STDEV.P($N$2:$N$5018))</f>
        <v>0.87300560481567646</v>
      </c>
      <c r="W4771">
        <f>((I4771-AVERAGE($I$2:$I$5018))/_xlfn.STDEV.P($I$2:$I$5018))</f>
        <v>-0.88519323846949505</v>
      </c>
      <c r="Y4771">
        <f t="shared" si="300"/>
        <v>0</v>
      </c>
      <c r="Z4771">
        <f t="shared" si="301"/>
        <v>0</v>
      </c>
      <c r="AA4771">
        <f t="shared" si="303"/>
        <v>0</v>
      </c>
    </row>
    <row r="4772" spans="1:27" x14ac:dyDescent="0.25">
      <c r="A4772">
        <v>70396</v>
      </c>
      <c r="B4772" t="s">
        <v>17</v>
      </c>
      <c r="C4772">
        <v>1.08</v>
      </c>
      <c r="D4772">
        <v>0</v>
      </c>
      <c r="E4772">
        <v>0</v>
      </c>
      <c r="F4772" t="s">
        <v>23</v>
      </c>
      <c r="G4772" t="s">
        <v>26</v>
      </c>
      <c r="H4772" t="s">
        <v>15</v>
      </c>
      <c r="I4772">
        <v>109.33</v>
      </c>
      <c r="J4772" s="2">
        <v>18.2</v>
      </c>
      <c r="K4772" t="s">
        <v>24</v>
      </c>
      <c r="L4772">
        <v>0</v>
      </c>
      <c r="N4772">
        <f t="shared" si="302"/>
        <v>18.2</v>
      </c>
      <c r="U4772">
        <f>((C4772-AVERAGE($C$2:$C$5018))/_xlfn.STDEV.P($C$2:$C$5018))</f>
        <v>-1.8509810493507464</v>
      </c>
      <c r="V4772">
        <f>((N4772-AVERAGE($N$2:$N$5018))/_xlfn.STDEV.P($N$2:$N$5018))</f>
        <v>-1.4929103903390606</v>
      </c>
      <c r="W4772">
        <f>((I4772-AVERAGE($I$2:$I$5018))/_xlfn.STDEV.P($I$2:$I$5018))</f>
        <v>8.4697298208490673E-2</v>
      </c>
      <c r="Y4772">
        <f t="shared" si="300"/>
        <v>0</v>
      </c>
      <c r="Z4772">
        <f t="shared" si="301"/>
        <v>0</v>
      </c>
      <c r="AA4772">
        <f t="shared" si="303"/>
        <v>0</v>
      </c>
    </row>
    <row r="4773" spans="1:27" x14ac:dyDescent="0.25">
      <c r="A4773">
        <v>65907</v>
      </c>
      <c r="B4773" t="s">
        <v>17</v>
      </c>
      <c r="C4773">
        <v>49</v>
      </c>
      <c r="D4773">
        <v>0</v>
      </c>
      <c r="E4773">
        <v>0</v>
      </c>
      <c r="F4773" t="s">
        <v>13</v>
      </c>
      <c r="G4773" t="s">
        <v>14</v>
      </c>
      <c r="H4773" t="s">
        <v>15</v>
      </c>
      <c r="I4773">
        <v>206.53</v>
      </c>
      <c r="J4773" s="2">
        <v>44.5</v>
      </c>
      <c r="K4773" t="s">
        <v>22</v>
      </c>
      <c r="L4773">
        <v>0</v>
      </c>
      <c r="N4773">
        <f t="shared" si="302"/>
        <v>44.5</v>
      </c>
      <c r="U4773">
        <f>((C4773-AVERAGE($C$2:$C$5018))/_xlfn.STDEV.P($C$2:$C$5018))</f>
        <v>0.25757155601876724</v>
      </c>
      <c r="V4773">
        <f>((N4773-AVERAGE($N$2:$N$5018))/_xlfn.STDEV.P($N$2:$N$5018))</f>
        <v>2.3480519968565932</v>
      </c>
      <c r="W4773">
        <f>((I4773-AVERAGE($I$2:$I$5018))/_xlfn.STDEV.P($I$2:$I$5018))</f>
        <v>2.2715068589855778</v>
      </c>
      <c r="Y4773">
        <f t="shared" si="300"/>
        <v>0</v>
      </c>
      <c r="Z4773">
        <f t="shared" si="301"/>
        <v>0</v>
      </c>
      <c r="AA4773">
        <f t="shared" si="303"/>
        <v>0</v>
      </c>
    </row>
    <row r="4774" spans="1:27" x14ac:dyDescent="0.25">
      <c r="A4774">
        <v>49451</v>
      </c>
      <c r="B4774" t="s">
        <v>17</v>
      </c>
      <c r="C4774">
        <v>53</v>
      </c>
      <c r="D4774">
        <v>0</v>
      </c>
      <c r="E4774">
        <v>0</v>
      </c>
      <c r="F4774" t="s">
        <v>13</v>
      </c>
      <c r="G4774" t="s">
        <v>14</v>
      </c>
      <c r="H4774" t="s">
        <v>19</v>
      </c>
      <c r="I4774">
        <v>83.91</v>
      </c>
      <c r="J4774" s="2">
        <v>36.6</v>
      </c>
      <c r="K4774" t="s">
        <v>24</v>
      </c>
      <c r="L4774">
        <v>0</v>
      </c>
      <c r="N4774">
        <f t="shared" si="302"/>
        <v>36.6</v>
      </c>
      <c r="U4774">
        <f>((C4774-AVERAGE($C$2:$C$5018))/_xlfn.STDEV.P($C$2:$C$5018))</f>
        <v>0.43357761656714061</v>
      </c>
      <c r="V4774">
        <f>((N4774-AVERAGE($N$2:$N$5018))/_xlfn.STDEV.P($N$2:$N$5018))</f>
        <v>1.1943028387255794</v>
      </c>
      <c r="W4774">
        <f>((I4774-AVERAGE($I$2:$I$5018))/_xlfn.STDEV.P($I$2:$I$5018))</f>
        <v>-0.48720289762436481</v>
      </c>
      <c r="Y4774">
        <f t="shared" si="300"/>
        <v>0</v>
      </c>
      <c r="Z4774">
        <f t="shared" si="301"/>
        <v>0</v>
      </c>
      <c r="AA4774">
        <f t="shared" si="303"/>
        <v>0</v>
      </c>
    </row>
    <row r="4775" spans="1:27" x14ac:dyDescent="0.25">
      <c r="A4775">
        <v>68601</v>
      </c>
      <c r="B4775" t="s">
        <v>17</v>
      </c>
      <c r="C4775">
        <v>18</v>
      </c>
      <c r="D4775">
        <v>0</v>
      </c>
      <c r="E4775">
        <v>0</v>
      </c>
      <c r="F4775" t="s">
        <v>23</v>
      </c>
      <c r="G4775" t="s">
        <v>14</v>
      </c>
      <c r="H4775" t="s">
        <v>15</v>
      </c>
      <c r="I4775">
        <v>67.92</v>
      </c>
      <c r="J4775" s="2">
        <v>19.399999999999999</v>
      </c>
      <c r="K4775" t="s">
        <v>21</v>
      </c>
      <c r="L4775">
        <v>0</v>
      </c>
      <c r="N4775">
        <f t="shared" si="302"/>
        <v>19.399999999999999</v>
      </c>
      <c r="U4775">
        <f>((C4775-AVERAGE($C$2:$C$5018))/_xlfn.STDEV.P($C$2:$C$5018))</f>
        <v>-1.1064754132311267</v>
      </c>
      <c r="V4775">
        <f>((N4775-AVERAGE($N$2:$N$5018))/_xlfn.STDEV.P($N$2:$N$5018))</f>
        <v>-1.3176573536609322</v>
      </c>
      <c r="W4775">
        <f>((I4775-AVERAGE($I$2:$I$5018))/_xlfn.STDEV.P($I$2:$I$5018))</f>
        <v>-0.84694656919664468</v>
      </c>
      <c r="Y4775">
        <f t="shared" si="300"/>
        <v>0</v>
      </c>
      <c r="Z4775">
        <f t="shared" si="301"/>
        <v>0</v>
      </c>
      <c r="AA4775">
        <f t="shared" si="303"/>
        <v>0</v>
      </c>
    </row>
    <row r="4776" spans="1:27" x14ac:dyDescent="0.25">
      <c r="A4776">
        <v>13236</v>
      </c>
      <c r="B4776" t="s">
        <v>17</v>
      </c>
      <c r="C4776">
        <v>13</v>
      </c>
      <c r="D4776">
        <v>0</v>
      </c>
      <c r="E4776">
        <v>0</v>
      </c>
      <c r="F4776" t="s">
        <v>23</v>
      </c>
      <c r="G4776" t="s">
        <v>26</v>
      </c>
      <c r="H4776" t="s">
        <v>19</v>
      </c>
      <c r="I4776">
        <v>73.48</v>
      </c>
      <c r="J4776" s="2">
        <v>22.9</v>
      </c>
      <c r="K4776" t="s">
        <v>24</v>
      </c>
      <c r="L4776">
        <v>0</v>
      </c>
      <c r="N4776">
        <f t="shared" si="302"/>
        <v>22.9</v>
      </c>
      <c r="U4776">
        <f>((C4776-AVERAGE($C$2:$C$5018))/_xlfn.STDEV.P($C$2:$C$5018))</f>
        <v>-1.3264829889165934</v>
      </c>
      <c r="V4776">
        <f>((N4776-AVERAGE($N$2:$N$5018))/_xlfn.STDEV.P($N$2:$N$5018))</f>
        <v>-0.80650266334972343</v>
      </c>
      <c r="W4776">
        <f>((I4776-AVERAGE($I$2:$I$5018))/_xlfn.STDEV.P($I$2:$I$5018))</f>
        <v>-0.72185746263367545</v>
      </c>
      <c r="Y4776">
        <f t="shared" si="300"/>
        <v>0</v>
      </c>
      <c r="Z4776">
        <f t="shared" si="301"/>
        <v>0</v>
      </c>
      <c r="AA4776">
        <f t="shared" si="303"/>
        <v>0</v>
      </c>
    </row>
    <row r="4777" spans="1:27" x14ac:dyDescent="0.25">
      <c r="A4777">
        <v>65998</v>
      </c>
      <c r="B4777" t="s">
        <v>12</v>
      </c>
      <c r="C4777">
        <v>5</v>
      </c>
      <c r="D4777">
        <v>0</v>
      </c>
      <c r="E4777">
        <v>0</v>
      </c>
      <c r="F4777" t="s">
        <v>23</v>
      </c>
      <c r="G4777" t="s">
        <v>26</v>
      </c>
      <c r="H4777" t="s">
        <v>19</v>
      </c>
      <c r="I4777">
        <v>101.31</v>
      </c>
      <c r="J4777" s="2">
        <v>20</v>
      </c>
      <c r="K4777" t="s">
        <v>24</v>
      </c>
      <c r="L4777">
        <v>0</v>
      </c>
      <c r="N4777">
        <f t="shared" si="302"/>
        <v>20</v>
      </c>
      <c r="U4777">
        <f>((C4777-AVERAGE($C$2:$C$5018))/_xlfn.STDEV.P($C$2:$C$5018))</f>
        <v>-1.6784951100133403</v>
      </c>
      <c r="V4777">
        <f>((N4777-AVERAGE($N$2:$N$5018))/_xlfn.STDEV.P($N$2:$N$5018))</f>
        <v>-1.2300308353218676</v>
      </c>
      <c r="W4777">
        <f>((I4777-AVERAGE($I$2:$I$5018))/_xlfn.STDEV.P($I$2:$I$5018))</f>
        <v>-9.5736988596367631E-2</v>
      </c>
      <c r="Y4777">
        <f t="shared" ref="Y4777:Y4839" si="304">IF(AND(C4777&lt;3,OR(K4777="smokes",K4777="formerly smoked")),1,0)</f>
        <v>0</v>
      </c>
      <c r="Z4777">
        <f t="shared" ref="Z4777:Z4839" si="305">IF(OR(N4777&lt;0,N4777&gt;100),1,0)</f>
        <v>0</v>
      </c>
      <c r="AA4777">
        <f t="shared" si="303"/>
        <v>0</v>
      </c>
    </row>
    <row r="4778" spans="1:27" x14ac:dyDescent="0.25">
      <c r="A4778">
        <v>5875</v>
      </c>
      <c r="B4778" t="s">
        <v>17</v>
      </c>
      <c r="C4778">
        <v>37</v>
      </c>
      <c r="D4778">
        <v>0</v>
      </c>
      <c r="E4778">
        <v>0</v>
      </c>
      <c r="F4778" t="s">
        <v>13</v>
      </c>
      <c r="G4778" t="s">
        <v>14</v>
      </c>
      <c r="H4778" t="s">
        <v>15</v>
      </c>
      <c r="I4778">
        <v>103.66</v>
      </c>
      <c r="J4778" s="2">
        <v>36.1</v>
      </c>
      <c r="K4778" t="s">
        <v>22</v>
      </c>
      <c r="L4778">
        <v>0</v>
      </c>
      <c r="N4778">
        <f t="shared" si="302"/>
        <v>36.1</v>
      </c>
      <c r="U4778">
        <f>((C4778-AVERAGE($C$2:$C$5018))/_xlfn.STDEV.P($C$2:$C$5018))</f>
        <v>-0.27044662562635302</v>
      </c>
      <c r="V4778">
        <f>((N4778-AVERAGE($N$2:$N$5018))/_xlfn.STDEV.P($N$2:$N$5018))</f>
        <v>1.1212807401096925</v>
      </c>
      <c r="W4778">
        <f>((I4778-AVERAGE($I$2:$I$5018))/_xlfn.STDEV.P($I$2:$I$5018))</f>
        <v>-4.2866592836839426E-2</v>
      </c>
      <c r="Y4778">
        <f t="shared" si="304"/>
        <v>0</v>
      </c>
      <c r="Z4778">
        <f t="shared" si="305"/>
        <v>0</v>
      </c>
      <c r="AA4778">
        <f t="shared" si="303"/>
        <v>0</v>
      </c>
    </row>
    <row r="4779" spans="1:27" x14ac:dyDescent="0.25">
      <c r="A4779">
        <v>47427</v>
      </c>
      <c r="B4779" t="s">
        <v>12</v>
      </c>
      <c r="C4779">
        <v>49</v>
      </c>
      <c r="D4779">
        <v>0</v>
      </c>
      <c r="E4779">
        <v>0</v>
      </c>
      <c r="F4779" t="s">
        <v>13</v>
      </c>
      <c r="G4779" t="s">
        <v>18</v>
      </c>
      <c r="H4779" t="s">
        <v>15</v>
      </c>
      <c r="I4779">
        <v>70.73</v>
      </c>
      <c r="J4779" s="2">
        <v>27.3</v>
      </c>
      <c r="K4779" t="s">
        <v>16</v>
      </c>
      <c r="L4779">
        <v>0</v>
      </c>
      <c r="N4779">
        <f t="shared" si="302"/>
        <v>27.3</v>
      </c>
      <c r="U4779">
        <f>((C4779-AVERAGE($C$2:$C$5018))/_xlfn.STDEV.P($C$2:$C$5018))</f>
        <v>0.25757155601876724</v>
      </c>
      <c r="V4779">
        <f>((N4779-AVERAGE($N$2:$N$5018))/_xlfn.STDEV.P($N$2:$N$5018))</f>
        <v>-0.16390819552991795</v>
      </c>
      <c r="W4779">
        <f>((I4779-AVERAGE($I$2:$I$5018))/_xlfn.STDEV.P($I$2:$I$5018))</f>
        <v>-0.78372707469269798</v>
      </c>
      <c r="Y4779">
        <f t="shared" si="304"/>
        <v>0</v>
      </c>
      <c r="Z4779">
        <f t="shared" si="305"/>
        <v>0</v>
      </c>
      <c r="AA4779">
        <f t="shared" si="303"/>
        <v>0</v>
      </c>
    </row>
    <row r="4780" spans="1:27" x14ac:dyDescent="0.25">
      <c r="A4780">
        <v>29734</v>
      </c>
      <c r="B4780" t="s">
        <v>17</v>
      </c>
      <c r="C4780">
        <v>45</v>
      </c>
      <c r="D4780">
        <v>0</v>
      </c>
      <c r="E4780">
        <v>0</v>
      </c>
      <c r="F4780" t="s">
        <v>23</v>
      </c>
      <c r="G4780" t="s">
        <v>25</v>
      </c>
      <c r="H4780" t="s">
        <v>19</v>
      </c>
      <c r="I4780">
        <v>77.45</v>
      </c>
      <c r="J4780" s="2">
        <v>42.2</v>
      </c>
      <c r="K4780" t="s">
        <v>16</v>
      </c>
      <c r="L4780">
        <v>0</v>
      </c>
      <c r="N4780">
        <f t="shared" si="302"/>
        <v>42.2</v>
      </c>
      <c r="U4780">
        <f>((C4780-AVERAGE($C$2:$C$5018))/_xlfn.STDEV.P($C$2:$C$5018))</f>
        <v>8.1565495470393809E-2</v>
      </c>
      <c r="V4780">
        <f>((N4780-AVERAGE($N$2:$N$5018))/_xlfn.STDEV.P($N$2:$N$5018))</f>
        <v>2.0121503432235137</v>
      </c>
      <c r="W4780">
        <f>((I4780-AVERAGE($I$2:$I$5018))/_xlfn.STDEV.P($I$2:$I$5018))</f>
        <v>-0.63254024086119576</v>
      </c>
      <c r="Y4780">
        <f t="shared" si="304"/>
        <v>0</v>
      </c>
      <c r="Z4780">
        <f t="shared" si="305"/>
        <v>0</v>
      </c>
      <c r="AA4780">
        <f t="shared" si="303"/>
        <v>0</v>
      </c>
    </row>
    <row r="4781" spans="1:27" x14ac:dyDescent="0.25">
      <c r="A4781">
        <v>72715</v>
      </c>
      <c r="B4781" t="s">
        <v>17</v>
      </c>
      <c r="C4781">
        <v>50</v>
      </c>
      <c r="D4781">
        <v>0</v>
      </c>
      <c r="E4781">
        <v>1</v>
      </c>
      <c r="F4781" t="s">
        <v>13</v>
      </c>
      <c r="G4781" t="s">
        <v>14</v>
      </c>
      <c r="H4781" t="s">
        <v>15</v>
      </c>
      <c r="I4781">
        <v>193.8</v>
      </c>
      <c r="J4781" s="2">
        <v>26.4</v>
      </c>
      <c r="K4781" t="s">
        <v>21</v>
      </c>
      <c r="L4781">
        <v>0</v>
      </c>
      <c r="N4781">
        <f t="shared" si="302"/>
        <v>26.4</v>
      </c>
      <c r="U4781">
        <f>((C4781-AVERAGE($C$2:$C$5018))/_xlfn.STDEV.P($C$2:$C$5018))</f>
        <v>0.30157307115586057</v>
      </c>
      <c r="V4781">
        <f>((N4781-AVERAGE($N$2:$N$5018))/_xlfn.STDEV.P($N$2:$N$5018))</f>
        <v>-0.29534797303851479</v>
      </c>
      <c r="W4781">
        <f>((I4781-AVERAGE($I$2:$I$5018))/_xlfn.STDEV.P($I$2:$I$5018))</f>
        <v>1.9851068002541754</v>
      </c>
      <c r="Y4781">
        <f t="shared" si="304"/>
        <v>0</v>
      </c>
      <c r="Z4781">
        <f t="shared" si="305"/>
        <v>0</v>
      </c>
      <c r="AA4781">
        <f t="shared" si="303"/>
        <v>0</v>
      </c>
    </row>
    <row r="4782" spans="1:27" x14ac:dyDescent="0.25">
      <c r="A4782">
        <v>59847</v>
      </c>
      <c r="B4782" t="s">
        <v>17</v>
      </c>
      <c r="C4782">
        <v>12</v>
      </c>
      <c r="D4782">
        <v>0</v>
      </c>
      <c r="E4782">
        <v>0</v>
      </c>
      <c r="F4782" t="s">
        <v>23</v>
      </c>
      <c r="G4782" t="s">
        <v>26</v>
      </c>
      <c r="H4782" t="s">
        <v>19</v>
      </c>
      <c r="I4782">
        <v>114.34</v>
      </c>
      <c r="J4782" s="2">
        <v>23.6</v>
      </c>
      <c r="K4782" t="s">
        <v>21</v>
      </c>
      <c r="L4782">
        <v>0</v>
      </c>
      <c r="N4782">
        <f t="shared" si="302"/>
        <v>23.6</v>
      </c>
      <c r="U4782">
        <f>((C4782-AVERAGE($C$2:$C$5018))/_xlfn.STDEV.P($C$2:$C$5018))</f>
        <v>-1.3704845040536868</v>
      </c>
      <c r="V4782">
        <f>((N4782-AVERAGE($N$2:$N$5018))/_xlfn.STDEV.P($N$2:$N$5018))</f>
        <v>-0.70427172528748128</v>
      </c>
      <c r="W4782">
        <f>((I4782-AVERAGE($I$2:$I$5018))/_xlfn.STDEV.P($I$2:$I$5018))</f>
        <v>0.19741248235965547</v>
      </c>
      <c r="Y4782">
        <f t="shared" si="304"/>
        <v>0</v>
      </c>
      <c r="Z4782">
        <f t="shared" si="305"/>
        <v>0</v>
      </c>
      <c r="AA4782">
        <f t="shared" si="303"/>
        <v>0</v>
      </c>
    </row>
    <row r="4783" spans="1:27" x14ac:dyDescent="0.25">
      <c r="A4783">
        <v>59911</v>
      </c>
      <c r="B4783" t="s">
        <v>12</v>
      </c>
      <c r="C4783">
        <v>12</v>
      </c>
      <c r="D4783">
        <v>0</v>
      </c>
      <c r="E4783">
        <v>0</v>
      </c>
      <c r="F4783" t="s">
        <v>23</v>
      </c>
      <c r="G4783" t="s">
        <v>26</v>
      </c>
      <c r="H4783" t="s">
        <v>15</v>
      </c>
      <c r="I4783">
        <v>69.25</v>
      </c>
      <c r="J4783" s="2">
        <v>18.600000000000001</v>
      </c>
      <c r="K4783" t="s">
        <v>24</v>
      </c>
      <c r="L4783">
        <v>0</v>
      </c>
      <c r="N4783">
        <f t="shared" si="302"/>
        <v>18.600000000000001</v>
      </c>
      <c r="U4783">
        <f>((C4783-AVERAGE($C$2:$C$5018))/_xlfn.STDEV.P($C$2:$C$5018))</f>
        <v>-1.3704845040536868</v>
      </c>
      <c r="V4783">
        <f>((N4783-AVERAGE($N$2:$N$5018))/_xlfn.STDEV.P($N$2:$N$5018))</f>
        <v>-1.4344927114463508</v>
      </c>
      <c r="W4783">
        <f>((I4783-AVERAGE($I$2:$I$5018))/_xlfn.STDEV.P($I$2:$I$5018))</f>
        <v>-0.81702417500082658</v>
      </c>
      <c r="Y4783">
        <f t="shared" si="304"/>
        <v>0</v>
      </c>
      <c r="Z4783">
        <f t="shared" si="305"/>
        <v>0</v>
      </c>
      <c r="AA4783">
        <f t="shared" si="303"/>
        <v>0</v>
      </c>
    </row>
    <row r="4784" spans="1:27" x14ac:dyDescent="0.25">
      <c r="A4784">
        <v>13583</v>
      </c>
      <c r="B4784" t="s">
        <v>17</v>
      </c>
      <c r="C4784">
        <v>5</v>
      </c>
      <c r="D4784">
        <v>0</v>
      </c>
      <c r="E4784">
        <v>0</v>
      </c>
      <c r="F4784" t="s">
        <v>23</v>
      </c>
      <c r="G4784" t="s">
        <v>26</v>
      </c>
      <c r="H4784" t="s">
        <v>19</v>
      </c>
      <c r="I4784">
        <v>88.44</v>
      </c>
      <c r="J4784" s="2">
        <v>18</v>
      </c>
      <c r="K4784" t="s">
        <v>24</v>
      </c>
      <c r="L4784">
        <v>0</v>
      </c>
      <c r="N4784">
        <f t="shared" si="302"/>
        <v>18</v>
      </c>
      <c r="U4784">
        <f>((C4784-AVERAGE($C$2:$C$5018))/_xlfn.STDEV.P($C$2:$C$5018))</f>
        <v>-1.6784951100133403</v>
      </c>
      <c r="V4784">
        <f>((N4784-AVERAGE($N$2:$N$5018))/_xlfn.STDEV.P($N$2:$N$5018))</f>
        <v>-1.5221192297854154</v>
      </c>
      <c r="W4784">
        <f>((I4784-AVERAGE($I$2:$I$5018))/_xlfn.STDEV.P($I$2:$I$5018))</f>
        <v>-0.38528677303259312</v>
      </c>
      <c r="Y4784">
        <f t="shared" si="304"/>
        <v>0</v>
      </c>
      <c r="Z4784">
        <f t="shared" si="305"/>
        <v>0</v>
      </c>
      <c r="AA4784">
        <f t="shared" si="303"/>
        <v>0</v>
      </c>
    </row>
    <row r="4785" spans="1:27" x14ac:dyDescent="0.25">
      <c r="A4785">
        <v>22897</v>
      </c>
      <c r="B4785" t="s">
        <v>12</v>
      </c>
      <c r="C4785">
        <v>39</v>
      </c>
      <c r="D4785">
        <v>0</v>
      </c>
      <c r="E4785">
        <v>0</v>
      </c>
      <c r="F4785" t="s">
        <v>13</v>
      </c>
      <c r="G4785" t="s">
        <v>14</v>
      </c>
      <c r="H4785" t="s">
        <v>19</v>
      </c>
      <c r="I4785">
        <v>84.09</v>
      </c>
      <c r="J4785" s="2">
        <v>31.1</v>
      </c>
      <c r="K4785" t="s">
        <v>16</v>
      </c>
      <c r="L4785">
        <v>0</v>
      </c>
      <c r="N4785">
        <f t="shared" si="302"/>
        <v>31.1</v>
      </c>
      <c r="U4785">
        <f>((C4785-AVERAGE($C$2:$C$5018))/_xlfn.STDEV.P($C$2:$C$5018))</f>
        <v>-0.18244359535216631</v>
      </c>
      <c r="V4785">
        <f>((N4785-AVERAGE($N$2:$N$5018))/_xlfn.STDEV.P($N$2:$N$5018))</f>
        <v>0.39105975395082299</v>
      </c>
      <c r="W4785">
        <f>((I4785-AVERAGE($I$2:$I$5018))/_xlfn.STDEV.P($I$2:$I$5018))</f>
        <v>-0.48315325028959227</v>
      </c>
      <c r="Y4785">
        <f t="shared" si="304"/>
        <v>0</v>
      </c>
      <c r="Z4785">
        <f t="shared" si="305"/>
        <v>0</v>
      </c>
      <c r="AA4785">
        <f t="shared" si="303"/>
        <v>0</v>
      </c>
    </row>
    <row r="4786" spans="1:27" x14ac:dyDescent="0.25">
      <c r="A4786">
        <v>11898</v>
      </c>
      <c r="B4786" t="s">
        <v>17</v>
      </c>
      <c r="C4786">
        <v>41</v>
      </c>
      <c r="D4786">
        <v>0</v>
      </c>
      <c r="E4786">
        <v>0</v>
      </c>
      <c r="F4786" t="s">
        <v>13</v>
      </c>
      <c r="G4786" t="s">
        <v>14</v>
      </c>
      <c r="H4786" t="s">
        <v>15</v>
      </c>
      <c r="I4786">
        <v>87.06</v>
      </c>
      <c r="J4786" s="2">
        <v>30</v>
      </c>
      <c r="K4786" t="s">
        <v>21</v>
      </c>
      <c r="L4786">
        <v>0</v>
      </c>
      <c r="N4786">
        <f t="shared" si="302"/>
        <v>30</v>
      </c>
      <c r="U4786">
        <f>((C4786-AVERAGE($C$2:$C$5018))/_xlfn.STDEV.P($C$2:$C$5018))</f>
        <v>-9.4440565077979599E-2</v>
      </c>
      <c r="V4786">
        <f>((N4786-AVERAGE($N$2:$N$5018))/_xlfn.STDEV.P($N$2:$N$5018))</f>
        <v>0.23041113699587149</v>
      </c>
      <c r="W4786">
        <f>((I4786-AVERAGE($I$2:$I$5018))/_xlfn.STDEV.P($I$2:$I$5018))</f>
        <v>-0.41633406926584798</v>
      </c>
      <c r="Y4786">
        <f t="shared" si="304"/>
        <v>0</v>
      </c>
      <c r="Z4786">
        <f t="shared" si="305"/>
        <v>0</v>
      </c>
      <c r="AA4786">
        <f t="shared" si="303"/>
        <v>0</v>
      </c>
    </row>
    <row r="4787" spans="1:27" x14ac:dyDescent="0.25">
      <c r="A4787">
        <v>14785</v>
      </c>
      <c r="B4787" t="s">
        <v>17</v>
      </c>
      <c r="C4787">
        <v>41</v>
      </c>
      <c r="D4787">
        <v>0</v>
      </c>
      <c r="E4787">
        <v>0</v>
      </c>
      <c r="F4787" t="s">
        <v>13</v>
      </c>
      <c r="G4787" t="s">
        <v>14</v>
      </c>
      <c r="H4787" t="s">
        <v>19</v>
      </c>
      <c r="I4787">
        <v>92.64</v>
      </c>
      <c r="J4787" s="2">
        <v>43.8</v>
      </c>
      <c r="K4787" t="s">
        <v>21</v>
      </c>
      <c r="L4787">
        <v>0</v>
      </c>
      <c r="N4787">
        <f t="shared" si="302"/>
        <v>43.8</v>
      </c>
      <c r="U4787">
        <f>((C4787-AVERAGE($C$2:$C$5018))/_xlfn.STDEV.P($C$2:$C$5018))</f>
        <v>-9.4440565077979599E-2</v>
      </c>
      <c r="V4787">
        <f>((N4787-AVERAGE($N$2:$N$5018))/_xlfn.STDEV.P($N$2:$N$5018))</f>
        <v>2.245821058794351</v>
      </c>
      <c r="W4787">
        <f>((I4787-AVERAGE($I$2:$I$5018))/_xlfn.STDEV.P($I$2:$I$5018))</f>
        <v>-0.29079500188790414</v>
      </c>
      <c r="Y4787">
        <f t="shared" si="304"/>
        <v>0</v>
      </c>
      <c r="Z4787">
        <f t="shared" si="305"/>
        <v>0</v>
      </c>
      <c r="AA4787">
        <f t="shared" si="303"/>
        <v>0</v>
      </c>
    </row>
    <row r="4788" spans="1:27" x14ac:dyDescent="0.25">
      <c r="A4788">
        <v>45163</v>
      </c>
      <c r="B4788" t="s">
        <v>17</v>
      </c>
      <c r="C4788">
        <v>47</v>
      </c>
      <c r="D4788">
        <v>0</v>
      </c>
      <c r="E4788">
        <v>0</v>
      </c>
      <c r="F4788" t="s">
        <v>13</v>
      </c>
      <c r="G4788" t="s">
        <v>14</v>
      </c>
      <c r="H4788" t="s">
        <v>15</v>
      </c>
      <c r="I4788">
        <v>99.36</v>
      </c>
      <c r="J4788" s="2">
        <v>23.8</v>
      </c>
      <c r="K4788" t="s">
        <v>22</v>
      </c>
      <c r="L4788">
        <v>0</v>
      </c>
      <c r="N4788">
        <f t="shared" si="302"/>
        <v>23.8</v>
      </c>
      <c r="U4788">
        <f>((C4788-AVERAGE($C$2:$C$5018))/_xlfn.STDEV.P($C$2:$C$5018))</f>
        <v>0.16956852574458051</v>
      </c>
      <c r="V4788">
        <f>((N4788-AVERAGE($N$2:$N$5018))/_xlfn.STDEV.P($N$2:$N$5018))</f>
        <v>-0.67506288584112661</v>
      </c>
      <c r="W4788">
        <f>((I4788-AVERAGE($I$2:$I$5018))/_xlfn.STDEV.P($I$2:$I$5018))</f>
        <v>-0.13960816805640186</v>
      </c>
      <c r="Y4788">
        <f t="shared" si="304"/>
        <v>0</v>
      </c>
      <c r="Z4788">
        <f t="shared" si="305"/>
        <v>0</v>
      </c>
      <c r="AA4788">
        <f t="shared" si="303"/>
        <v>0</v>
      </c>
    </row>
    <row r="4789" spans="1:27" x14ac:dyDescent="0.25">
      <c r="A4789">
        <v>57254</v>
      </c>
      <c r="B4789" t="s">
        <v>17</v>
      </c>
      <c r="C4789">
        <v>57</v>
      </c>
      <c r="D4789">
        <v>0</v>
      </c>
      <c r="E4789">
        <v>0</v>
      </c>
      <c r="F4789" t="s">
        <v>13</v>
      </c>
      <c r="G4789" t="s">
        <v>14</v>
      </c>
      <c r="H4789" t="s">
        <v>19</v>
      </c>
      <c r="I4789">
        <v>135.63</v>
      </c>
      <c r="J4789" s="2">
        <v>36.200000000000003</v>
      </c>
      <c r="K4789" t="s">
        <v>16</v>
      </c>
      <c r="L4789">
        <v>0</v>
      </c>
      <c r="N4789">
        <f t="shared" si="302"/>
        <v>36.200000000000003</v>
      </c>
      <c r="U4789">
        <f>((C4789-AVERAGE($C$2:$C$5018))/_xlfn.STDEV.P($C$2:$C$5018))</f>
        <v>0.60958367711551409</v>
      </c>
      <c r="V4789">
        <f>((N4789-AVERAGE($N$2:$N$5018))/_xlfn.STDEV.P($N$2:$N$5018))</f>
        <v>1.1358851598328701</v>
      </c>
      <c r="W4789">
        <f>((I4789-AVERAGE($I$2:$I$5018))/_xlfn.STDEV.P($I$2:$I$5018))</f>
        <v>0.67639576990023331</v>
      </c>
      <c r="Y4789">
        <f t="shared" si="304"/>
        <v>0</v>
      </c>
      <c r="Z4789">
        <f t="shared" si="305"/>
        <v>0</v>
      </c>
      <c r="AA4789">
        <f t="shared" si="303"/>
        <v>0</v>
      </c>
    </row>
    <row r="4790" spans="1:27" x14ac:dyDescent="0.25">
      <c r="A4790">
        <v>30658</v>
      </c>
      <c r="B4790" t="s">
        <v>12</v>
      </c>
      <c r="C4790">
        <v>16</v>
      </c>
      <c r="D4790">
        <v>0</v>
      </c>
      <c r="E4790">
        <v>0</v>
      </c>
      <c r="F4790" t="s">
        <v>23</v>
      </c>
      <c r="G4790" t="s">
        <v>26</v>
      </c>
      <c r="H4790" t="s">
        <v>19</v>
      </c>
      <c r="I4790">
        <v>82.44</v>
      </c>
      <c r="J4790" s="2">
        <v>32.6</v>
      </c>
      <c r="K4790" t="s">
        <v>24</v>
      </c>
      <c r="L4790">
        <v>0</v>
      </c>
      <c r="N4790">
        <f t="shared" si="302"/>
        <v>32.6</v>
      </c>
      <c r="U4790">
        <f>((C4790-AVERAGE($C$2:$C$5018))/_xlfn.STDEV.P($C$2:$C$5018))</f>
        <v>-1.1944784435053135</v>
      </c>
      <c r="V4790">
        <f>((N4790-AVERAGE($N$2:$N$5018))/_xlfn.STDEV.P($N$2:$N$5018))</f>
        <v>0.61012604979848384</v>
      </c>
      <c r="W4790">
        <f>((I4790-AVERAGE($I$2:$I$5018))/_xlfn.STDEV.P($I$2:$I$5018))</f>
        <v>-0.52027501752500593</v>
      </c>
      <c r="Y4790">
        <f t="shared" si="304"/>
        <v>0</v>
      </c>
      <c r="Z4790">
        <f t="shared" si="305"/>
        <v>0</v>
      </c>
      <c r="AA4790">
        <f t="shared" si="303"/>
        <v>0</v>
      </c>
    </row>
    <row r="4791" spans="1:27" x14ac:dyDescent="0.25">
      <c r="A4791">
        <v>32617</v>
      </c>
      <c r="B4791" t="s">
        <v>12</v>
      </c>
      <c r="C4791">
        <v>3</v>
      </c>
      <c r="D4791">
        <v>0</v>
      </c>
      <c r="E4791">
        <v>0</v>
      </c>
      <c r="F4791" t="s">
        <v>23</v>
      </c>
      <c r="G4791" t="s">
        <v>26</v>
      </c>
      <c r="H4791" t="s">
        <v>15</v>
      </c>
      <c r="I4791">
        <v>81.88</v>
      </c>
      <c r="J4791" s="2">
        <v>18</v>
      </c>
      <c r="K4791" t="s">
        <v>24</v>
      </c>
      <c r="L4791">
        <v>0</v>
      </c>
      <c r="N4791">
        <f t="shared" si="302"/>
        <v>18</v>
      </c>
      <c r="U4791">
        <f>((C4791-AVERAGE($C$2:$C$5018))/_xlfn.STDEV.P($C$2:$C$5018))</f>
        <v>-1.7664981402875271</v>
      </c>
      <c r="V4791">
        <f>((N4791-AVERAGE($N$2:$N$5018))/_xlfn.STDEV.P($N$2:$N$5018))</f>
        <v>-1.5221192297854154</v>
      </c>
      <c r="W4791">
        <f>((I4791-AVERAGE($I$2:$I$5018))/_xlfn.STDEV.P($I$2:$I$5018))</f>
        <v>-0.53287392034429781</v>
      </c>
      <c r="Y4791">
        <f t="shared" si="304"/>
        <v>0</v>
      </c>
      <c r="Z4791">
        <f t="shared" si="305"/>
        <v>0</v>
      </c>
      <c r="AA4791">
        <f t="shared" si="303"/>
        <v>0</v>
      </c>
    </row>
    <row r="4792" spans="1:27" x14ac:dyDescent="0.25">
      <c r="A4792">
        <v>65376</v>
      </c>
      <c r="B4792" t="s">
        <v>17</v>
      </c>
      <c r="C4792">
        <v>65</v>
      </c>
      <c r="D4792">
        <v>0</v>
      </c>
      <c r="E4792">
        <v>0</v>
      </c>
      <c r="F4792" t="s">
        <v>13</v>
      </c>
      <c r="G4792" t="s">
        <v>18</v>
      </c>
      <c r="H4792" t="s">
        <v>15</v>
      </c>
      <c r="I4792">
        <v>95.44</v>
      </c>
      <c r="J4792" s="2">
        <v>25.5</v>
      </c>
      <c r="K4792" t="s">
        <v>22</v>
      </c>
      <c r="L4792">
        <v>0</v>
      </c>
      <c r="N4792">
        <f t="shared" si="302"/>
        <v>25.5</v>
      </c>
      <c r="U4792">
        <f>((C4792-AVERAGE($C$2:$C$5018))/_xlfn.STDEV.P($C$2:$C$5018))</f>
        <v>0.96159579821226082</v>
      </c>
      <c r="V4792">
        <f>((N4792-AVERAGE($N$2:$N$5018))/_xlfn.STDEV.P($N$2:$N$5018))</f>
        <v>-0.4267877505471111</v>
      </c>
      <c r="W4792">
        <f>((I4792-AVERAGE($I$2:$I$5018))/_xlfn.STDEV.P($I$2:$I$5018))</f>
        <v>-0.22780048779144491</v>
      </c>
      <c r="Y4792">
        <f t="shared" si="304"/>
        <v>0</v>
      </c>
      <c r="Z4792">
        <f t="shared" si="305"/>
        <v>0</v>
      </c>
      <c r="AA4792">
        <f t="shared" si="303"/>
        <v>0</v>
      </c>
    </row>
    <row r="4793" spans="1:27" x14ac:dyDescent="0.25">
      <c r="A4793">
        <v>1731</v>
      </c>
      <c r="B4793" t="s">
        <v>17</v>
      </c>
      <c r="C4793">
        <v>80</v>
      </c>
      <c r="D4793">
        <v>0</v>
      </c>
      <c r="E4793">
        <v>0</v>
      </c>
      <c r="F4793" t="s">
        <v>23</v>
      </c>
      <c r="G4793" t="s">
        <v>18</v>
      </c>
      <c r="H4793" t="s">
        <v>15</v>
      </c>
      <c r="I4793">
        <v>72.709999999999994</v>
      </c>
      <c r="J4793" s="2">
        <v>29.9</v>
      </c>
      <c r="K4793" t="s">
        <v>21</v>
      </c>
      <c r="L4793">
        <v>0</v>
      </c>
      <c r="N4793">
        <f t="shared" si="302"/>
        <v>29.9</v>
      </c>
      <c r="U4793">
        <f>((C4793-AVERAGE($C$2:$C$5018))/_xlfn.STDEV.P($C$2:$C$5018))</f>
        <v>1.6216185252686612</v>
      </c>
      <c r="V4793">
        <f>((N4793-AVERAGE($N$2:$N$5018))/_xlfn.STDEV.P($N$2:$N$5018))</f>
        <v>0.21580671727269388</v>
      </c>
      <c r="W4793">
        <f>((I4793-AVERAGE($I$2:$I$5018))/_xlfn.STDEV.P($I$2:$I$5018))</f>
        <v>-0.73918095401020201</v>
      </c>
      <c r="Y4793">
        <f t="shared" si="304"/>
        <v>0</v>
      </c>
      <c r="Z4793">
        <f t="shared" si="305"/>
        <v>0</v>
      </c>
      <c r="AA4793">
        <f t="shared" si="303"/>
        <v>0</v>
      </c>
    </row>
    <row r="4794" spans="1:27" x14ac:dyDescent="0.25">
      <c r="A4794">
        <v>38441</v>
      </c>
      <c r="B4794" t="s">
        <v>17</v>
      </c>
      <c r="C4794">
        <v>58</v>
      </c>
      <c r="D4794">
        <v>0</v>
      </c>
      <c r="E4794">
        <v>0</v>
      </c>
      <c r="F4794" t="s">
        <v>13</v>
      </c>
      <c r="G4794" t="s">
        <v>14</v>
      </c>
      <c r="H4794" t="s">
        <v>15</v>
      </c>
      <c r="I4794">
        <v>65.45</v>
      </c>
      <c r="J4794" s="2">
        <v>32.1</v>
      </c>
      <c r="K4794" t="s">
        <v>21</v>
      </c>
      <c r="L4794">
        <v>0</v>
      </c>
      <c r="N4794">
        <f t="shared" si="302"/>
        <v>32.1</v>
      </c>
      <c r="U4794">
        <f>((C4794-AVERAGE($C$2:$C$5018))/_xlfn.STDEV.P($C$2:$C$5018))</f>
        <v>0.65358519225260736</v>
      </c>
      <c r="V4794">
        <f>((N4794-AVERAGE($N$2:$N$5018))/_xlfn.STDEV.P($N$2:$N$5018))</f>
        <v>0.53710395118259691</v>
      </c>
      <c r="W4794">
        <f>((I4794-AVERAGE($I$2:$I$5018))/_xlfn.STDEV.P($I$2:$I$5018))</f>
        <v>-0.90251672984602127</v>
      </c>
      <c r="Y4794">
        <f t="shared" si="304"/>
        <v>0</v>
      </c>
      <c r="Z4794">
        <f t="shared" si="305"/>
        <v>0</v>
      </c>
      <c r="AA4794">
        <f t="shared" si="303"/>
        <v>0</v>
      </c>
    </row>
    <row r="4795" spans="1:27" x14ac:dyDescent="0.25">
      <c r="A4795">
        <v>22147</v>
      </c>
      <c r="B4795" t="s">
        <v>17</v>
      </c>
      <c r="C4795">
        <v>74</v>
      </c>
      <c r="D4795">
        <v>0</v>
      </c>
      <c r="E4795">
        <v>0</v>
      </c>
      <c r="F4795" t="s">
        <v>13</v>
      </c>
      <c r="G4795" t="s">
        <v>14</v>
      </c>
      <c r="H4795" t="s">
        <v>15</v>
      </c>
      <c r="I4795">
        <v>203.01</v>
      </c>
      <c r="J4795" s="2">
        <v>25.4</v>
      </c>
      <c r="K4795" t="s">
        <v>21</v>
      </c>
      <c r="L4795">
        <v>0</v>
      </c>
      <c r="N4795">
        <f t="shared" si="302"/>
        <v>25.4</v>
      </c>
      <c r="U4795">
        <f>((C4795-AVERAGE($C$2:$C$5018))/_xlfn.STDEV.P($C$2:$C$5018))</f>
        <v>1.3576094344461012</v>
      </c>
      <c r="V4795">
        <f>((N4795-AVERAGE($N$2:$N$5018))/_xlfn.STDEV.P($N$2:$N$5018))</f>
        <v>-0.44139217027028871</v>
      </c>
      <c r="W4795">
        <f>((I4795-AVERAGE($I$2:$I$5018))/_xlfn.STDEV.P($I$2:$I$5018))</f>
        <v>2.1923137555500287</v>
      </c>
      <c r="Y4795">
        <f t="shared" si="304"/>
        <v>0</v>
      </c>
      <c r="Z4795">
        <f t="shared" si="305"/>
        <v>0</v>
      </c>
      <c r="AA4795">
        <f t="shared" si="303"/>
        <v>0</v>
      </c>
    </row>
    <row r="4796" spans="1:27" x14ac:dyDescent="0.25">
      <c r="A4796">
        <v>50663</v>
      </c>
      <c r="B4796" t="s">
        <v>17</v>
      </c>
      <c r="C4796">
        <v>62</v>
      </c>
      <c r="D4796">
        <v>0</v>
      </c>
      <c r="E4796">
        <v>0</v>
      </c>
      <c r="F4796" t="s">
        <v>13</v>
      </c>
      <c r="G4796" t="s">
        <v>25</v>
      </c>
      <c r="H4796" t="s">
        <v>15</v>
      </c>
      <c r="I4796">
        <v>110.84</v>
      </c>
      <c r="J4796" s="2">
        <v>23.4</v>
      </c>
      <c r="K4796" t="s">
        <v>22</v>
      </c>
      <c r="L4796">
        <v>0</v>
      </c>
      <c r="N4796">
        <f t="shared" si="302"/>
        <v>23.4</v>
      </c>
      <c r="U4796">
        <f>((C4796-AVERAGE($C$2:$C$5018))/_xlfn.STDEV.P($C$2:$C$5018))</f>
        <v>0.82959125280098078</v>
      </c>
      <c r="V4796">
        <f>((N4796-AVERAGE($N$2:$N$5018))/_xlfn.STDEV.P($N$2:$N$5018))</f>
        <v>-0.73348056473383649</v>
      </c>
      <c r="W4796">
        <f>((I4796-AVERAGE($I$2:$I$5018))/_xlfn.STDEV.P($I$2:$I$5018))</f>
        <v>0.11866933973908134</v>
      </c>
      <c r="Y4796">
        <f t="shared" si="304"/>
        <v>0</v>
      </c>
      <c r="Z4796">
        <f t="shared" si="305"/>
        <v>0</v>
      </c>
      <c r="AA4796">
        <f t="shared" si="303"/>
        <v>0</v>
      </c>
    </row>
    <row r="4797" spans="1:27" x14ac:dyDescent="0.25">
      <c r="A4797">
        <v>19165</v>
      </c>
      <c r="B4797" t="s">
        <v>12</v>
      </c>
      <c r="C4797">
        <v>33</v>
      </c>
      <c r="D4797">
        <v>0</v>
      </c>
      <c r="E4797">
        <v>0</v>
      </c>
      <c r="F4797" t="s">
        <v>13</v>
      </c>
      <c r="G4797" t="s">
        <v>14</v>
      </c>
      <c r="H4797" t="s">
        <v>15</v>
      </c>
      <c r="I4797">
        <v>83.12</v>
      </c>
      <c r="J4797" s="2">
        <v>23.4</v>
      </c>
      <c r="K4797" t="s">
        <v>24</v>
      </c>
      <c r="L4797">
        <v>0</v>
      </c>
      <c r="N4797">
        <f t="shared" si="302"/>
        <v>23.4</v>
      </c>
      <c r="U4797">
        <f>((C4797-AVERAGE($C$2:$C$5018))/_xlfn.STDEV.P($C$2:$C$5018))</f>
        <v>-0.44645268617472644</v>
      </c>
      <c r="V4797">
        <f>((N4797-AVERAGE($N$2:$N$5018))/_xlfn.STDEV.P($N$2:$N$5018))</f>
        <v>-0.73348056473383649</v>
      </c>
      <c r="W4797">
        <f>((I4797-AVERAGE($I$2:$I$5018))/_xlfn.STDEV.P($I$2:$I$5018))</f>
        <v>-0.50497634981586559</v>
      </c>
      <c r="Y4797">
        <f t="shared" si="304"/>
        <v>0</v>
      </c>
      <c r="Z4797">
        <f t="shared" si="305"/>
        <v>0</v>
      </c>
      <c r="AA4797">
        <f t="shared" si="303"/>
        <v>0</v>
      </c>
    </row>
    <row r="4798" spans="1:27" x14ac:dyDescent="0.25">
      <c r="A4798">
        <v>60562</v>
      </c>
      <c r="B4798" t="s">
        <v>17</v>
      </c>
      <c r="C4798">
        <v>21</v>
      </c>
      <c r="D4798">
        <v>0</v>
      </c>
      <c r="E4798">
        <v>0</v>
      </c>
      <c r="F4798" t="s">
        <v>23</v>
      </c>
      <c r="G4798" t="s">
        <v>14</v>
      </c>
      <c r="H4798" t="s">
        <v>19</v>
      </c>
      <c r="I4798">
        <v>55.12</v>
      </c>
      <c r="J4798" s="2">
        <v>21.8</v>
      </c>
      <c r="K4798" t="s">
        <v>21</v>
      </c>
      <c r="L4798">
        <v>0</v>
      </c>
      <c r="N4798">
        <f t="shared" si="302"/>
        <v>21.8</v>
      </c>
      <c r="U4798">
        <f>((C4798-AVERAGE($C$2:$C$5018))/_xlfn.STDEV.P($C$2:$C$5018))</f>
        <v>-0.97447086781984671</v>
      </c>
      <c r="V4798">
        <f>((N4798-AVERAGE($N$2:$N$5018))/_xlfn.STDEV.P($N$2:$N$5018))</f>
        <v>-0.96715128030467445</v>
      </c>
      <c r="W4798">
        <f>((I4798-AVERAGE($I$2:$I$5018))/_xlfn.STDEV.P($I$2:$I$5018))</f>
        <v>-1.1349214907804588</v>
      </c>
      <c r="Y4798">
        <f t="shared" si="304"/>
        <v>0</v>
      </c>
      <c r="Z4798">
        <f t="shared" si="305"/>
        <v>0</v>
      </c>
      <c r="AA4798">
        <f t="shared" si="303"/>
        <v>0</v>
      </c>
    </row>
    <row r="4799" spans="1:27" x14ac:dyDescent="0.25">
      <c r="A4799">
        <v>22013</v>
      </c>
      <c r="B4799" t="s">
        <v>17</v>
      </c>
      <c r="C4799">
        <v>17</v>
      </c>
      <c r="D4799">
        <v>0</v>
      </c>
      <c r="E4799">
        <v>0</v>
      </c>
      <c r="F4799" t="s">
        <v>23</v>
      </c>
      <c r="G4799" t="s">
        <v>14</v>
      </c>
      <c r="H4799" t="s">
        <v>19</v>
      </c>
      <c r="I4799">
        <v>105.91</v>
      </c>
      <c r="J4799" s="2">
        <v>30.8</v>
      </c>
      <c r="K4799" t="s">
        <v>21</v>
      </c>
      <c r="L4799">
        <v>0</v>
      </c>
      <c r="N4799">
        <f t="shared" si="302"/>
        <v>30.8</v>
      </c>
      <c r="U4799">
        <f>((C4799-AVERAGE($C$2:$C$5018))/_xlfn.STDEV.P($C$2:$C$5018))</f>
        <v>-1.1504769283682201</v>
      </c>
      <c r="V4799">
        <f>((N4799-AVERAGE($N$2:$N$5018))/_xlfn.STDEV.P($N$2:$N$5018))</f>
        <v>0.34724649478129072</v>
      </c>
      <c r="W4799">
        <f>((I4799-AVERAGE($I$2:$I$5018))/_xlfn.STDEV.P($I$2:$I$5018))</f>
        <v>7.7539988478153628E-3</v>
      </c>
      <c r="Y4799">
        <f t="shared" si="304"/>
        <v>0</v>
      </c>
      <c r="Z4799">
        <f t="shared" si="305"/>
        <v>0</v>
      </c>
      <c r="AA4799">
        <f t="shared" si="303"/>
        <v>0</v>
      </c>
    </row>
    <row r="4800" spans="1:27" x14ac:dyDescent="0.25">
      <c r="A4800">
        <v>39936</v>
      </c>
      <c r="B4800" t="s">
        <v>17</v>
      </c>
      <c r="C4800">
        <v>49</v>
      </c>
      <c r="D4800">
        <v>0</v>
      </c>
      <c r="E4800">
        <v>0</v>
      </c>
      <c r="F4800" t="s">
        <v>13</v>
      </c>
      <c r="G4800" t="s">
        <v>14</v>
      </c>
      <c r="H4800" t="s">
        <v>19</v>
      </c>
      <c r="I4800">
        <v>61.57</v>
      </c>
      <c r="J4800" s="2">
        <v>37.9</v>
      </c>
      <c r="K4800" t="s">
        <v>16</v>
      </c>
      <c r="L4800">
        <v>0</v>
      </c>
      <c r="N4800">
        <f t="shared" si="302"/>
        <v>37.9</v>
      </c>
      <c r="U4800">
        <f>((C4800-AVERAGE($C$2:$C$5018))/_xlfn.STDEV.P($C$2:$C$5018))</f>
        <v>0.25757155601876724</v>
      </c>
      <c r="V4800">
        <f>((N4800-AVERAGE($N$2:$N$5018))/_xlfn.STDEV.P($N$2:$N$5018))</f>
        <v>1.384160295126885</v>
      </c>
      <c r="W4800">
        <f>((I4800-AVERAGE($I$2:$I$5018))/_xlfn.STDEV.P($I$2:$I$5018))</f>
        <v>-0.98980912795111498</v>
      </c>
      <c r="Y4800">
        <f t="shared" si="304"/>
        <v>0</v>
      </c>
      <c r="Z4800">
        <f t="shared" si="305"/>
        <v>0</v>
      </c>
      <c r="AA4800">
        <f t="shared" si="303"/>
        <v>0</v>
      </c>
    </row>
    <row r="4801" spans="1:27" x14ac:dyDescent="0.25">
      <c r="A4801">
        <v>6517</v>
      </c>
      <c r="B4801" t="s">
        <v>17</v>
      </c>
      <c r="C4801">
        <v>24</v>
      </c>
      <c r="D4801">
        <v>0</v>
      </c>
      <c r="E4801">
        <v>0</v>
      </c>
      <c r="F4801" t="s">
        <v>13</v>
      </c>
      <c r="G4801" t="s">
        <v>25</v>
      </c>
      <c r="H4801" t="s">
        <v>15</v>
      </c>
      <c r="I4801">
        <v>83.1</v>
      </c>
      <c r="J4801" s="2">
        <v>42.5</v>
      </c>
      <c r="K4801" t="s">
        <v>22</v>
      </c>
      <c r="L4801">
        <v>0</v>
      </c>
      <c r="N4801">
        <f t="shared" ref="N4801:N4862" si="306">IF(AND(J4801="N/A",B4801="Male"),$Q$2,IF(AND(J4801="N/A",B4801="Female"),$R$2,J4801))</f>
        <v>42.5</v>
      </c>
      <c r="U4801">
        <f>((C4801-AVERAGE($C$2:$C$5018))/_xlfn.STDEV.P($C$2:$C$5018))</f>
        <v>-0.84246632240856656</v>
      </c>
      <c r="V4801">
        <f>((N4801-AVERAGE($N$2:$N$5018))/_xlfn.STDEV.P($N$2:$N$5018))</f>
        <v>2.0559636023930454</v>
      </c>
      <c r="W4801">
        <f>((I4801-AVERAGE($I$2:$I$5018))/_xlfn.STDEV.P($I$2:$I$5018))</f>
        <v>-0.50542631063084054</v>
      </c>
      <c r="Y4801">
        <f t="shared" si="304"/>
        <v>0</v>
      </c>
      <c r="Z4801">
        <f t="shared" si="305"/>
        <v>0</v>
      </c>
      <c r="AA4801">
        <f t="shared" si="303"/>
        <v>0</v>
      </c>
    </row>
    <row r="4802" spans="1:27" x14ac:dyDescent="0.25">
      <c r="A4802">
        <v>62576</v>
      </c>
      <c r="B4802" t="s">
        <v>17</v>
      </c>
      <c r="C4802">
        <v>56</v>
      </c>
      <c r="D4802">
        <v>0</v>
      </c>
      <c r="E4802">
        <v>0</v>
      </c>
      <c r="F4802" t="s">
        <v>13</v>
      </c>
      <c r="G4802" t="s">
        <v>14</v>
      </c>
      <c r="H4802" t="s">
        <v>15</v>
      </c>
      <c r="I4802">
        <v>66.319999999999993</v>
      </c>
      <c r="J4802" s="2">
        <v>23.4</v>
      </c>
      <c r="K4802" t="s">
        <v>21</v>
      </c>
      <c r="L4802">
        <v>0</v>
      </c>
      <c r="N4802">
        <f t="shared" si="306"/>
        <v>23.4</v>
      </c>
      <c r="U4802">
        <f>((C4802-AVERAGE($C$2:$C$5018))/_xlfn.STDEV.P($C$2:$C$5018))</f>
        <v>0.56558216197842071</v>
      </c>
      <c r="V4802">
        <f>((N4802-AVERAGE($N$2:$N$5018))/_xlfn.STDEV.P($N$2:$N$5018))</f>
        <v>-0.73348056473383649</v>
      </c>
      <c r="W4802">
        <f>((I4802-AVERAGE($I$2:$I$5018))/_xlfn.STDEV.P($I$2:$I$5018))</f>
        <v>-0.88294343439462164</v>
      </c>
      <c r="Y4802">
        <f t="shared" si="304"/>
        <v>0</v>
      </c>
      <c r="Z4802">
        <f t="shared" si="305"/>
        <v>0</v>
      </c>
      <c r="AA4802">
        <f t="shared" si="303"/>
        <v>0</v>
      </c>
    </row>
    <row r="4803" spans="1:27" x14ac:dyDescent="0.25">
      <c r="A4803">
        <v>18636</v>
      </c>
      <c r="B4803" t="s">
        <v>17</v>
      </c>
      <c r="C4803">
        <v>26</v>
      </c>
      <c r="D4803">
        <v>0</v>
      </c>
      <c r="E4803">
        <v>0</v>
      </c>
      <c r="F4803" t="s">
        <v>13</v>
      </c>
      <c r="G4803" t="s">
        <v>25</v>
      </c>
      <c r="H4803" t="s">
        <v>15</v>
      </c>
      <c r="I4803">
        <v>72.56</v>
      </c>
      <c r="J4803" s="2">
        <v>35.4</v>
      </c>
      <c r="K4803" t="s">
        <v>21</v>
      </c>
      <c r="L4803">
        <v>0</v>
      </c>
      <c r="N4803">
        <f t="shared" si="306"/>
        <v>35.4</v>
      </c>
      <c r="U4803">
        <f>((C4803-AVERAGE($C$2:$C$5018))/_xlfn.STDEV.P($C$2:$C$5018))</f>
        <v>-0.7544632921343799</v>
      </c>
      <c r="V4803">
        <f>((N4803-AVERAGE($N$2:$N$5018))/_xlfn.STDEV.P($N$2:$N$5018))</f>
        <v>1.0190498020474503</v>
      </c>
      <c r="W4803">
        <f>((I4803-AVERAGE($I$2:$I$5018))/_xlfn.STDEV.P($I$2:$I$5018))</f>
        <v>-0.74255566012251217</v>
      </c>
      <c r="Y4803">
        <f t="shared" si="304"/>
        <v>0</v>
      </c>
      <c r="Z4803">
        <f t="shared" si="305"/>
        <v>0</v>
      </c>
      <c r="AA4803">
        <f t="shared" ref="AA4803:AA4866" si="307">IF(AND(C4803&lt;10,G4803&lt;&gt;"Children"),1,0)</f>
        <v>0</v>
      </c>
    </row>
    <row r="4804" spans="1:27" x14ac:dyDescent="0.25">
      <c r="A4804">
        <v>24299</v>
      </c>
      <c r="B4804" t="s">
        <v>12</v>
      </c>
      <c r="C4804">
        <v>54</v>
      </c>
      <c r="D4804">
        <v>1</v>
      </c>
      <c r="E4804">
        <v>0</v>
      </c>
      <c r="F4804" t="s">
        <v>13</v>
      </c>
      <c r="G4804" t="s">
        <v>18</v>
      </c>
      <c r="H4804" t="s">
        <v>19</v>
      </c>
      <c r="I4804">
        <v>97.99</v>
      </c>
      <c r="J4804" s="2">
        <v>32.299999999999997</v>
      </c>
      <c r="K4804" t="s">
        <v>22</v>
      </c>
      <c r="L4804">
        <v>0</v>
      </c>
      <c r="N4804">
        <f t="shared" si="306"/>
        <v>32.299999999999997</v>
      </c>
      <c r="U4804">
        <f>((C4804-AVERAGE($C$2:$C$5018))/_xlfn.STDEV.P($C$2:$C$5018))</f>
        <v>0.47757913170423399</v>
      </c>
      <c r="V4804">
        <f>((N4804-AVERAGE($N$2:$N$5018))/_xlfn.STDEV.P($N$2:$N$5018))</f>
        <v>0.56631279062895101</v>
      </c>
      <c r="W4804">
        <f>((I4804-AVERAGE($I$2:$I$5018))/_xlfn.STDEV.P($I$2:$I$5018))</f>
        <v>-0.17043048388216953</v>
      </c>
      <c r="Y4804">
        <f t="shared" si="304"/>
        <v>0</v>
      </c>
      <c r="Z4804">
        <f t="shared" si="305"/>
        <v>0</v>
      </c>
      <c r="AA4804">
        <f t="shared" si="307"/>
        <v>0</v>
      </c>
    </row>
    <row r="4805" spans="1:27" x14ac:dyDescent="0.25">
      <c r="A4805">
        <v>40826</v>
      </c>
      <c r="B4805" t="s">
        <v>17</v>
      </c>
      <c r="C4805">
        <v>42</v>
      </c>
      <c r="D4805">
        <v>0</v>
      </c>
      <c r="E4805">
        <v>0</v>
      </c>
      <c r="F4805" t="s">
        <v>23</v>
      </c>
      <c r="G4805" t="s">
        <v>14</v>
      </c>
      <c r="H4805" t="s">
        <v>15</v>
      </c>
      <c r="I4805">
        <v>63.27</v>
      </c>
      <c r="J4805" s="2">
        <v>27</v>
      </c>
      <c r="K4805" t="s">
        <v>21</v>
      </c>
      <c r="L4805">
        <v>0</v>
      </c>
      <c r="N4805">
        <f t="shared" si="306"/>
        <v>27</v>
      </c>
      <c r="U4805">
        <f>((C4805-AVERAGE($C$2:$C$5018))/_xlfn.STDEV.P($C$2:$C$5018))</f>
        <v>-5.0439049940886251E-2</v>
      </c>
      <c r="V4805">
        <f>((N4805-AVERAGE($N$2:$N$5018))/_xlfn.STDEV.P($N$2:$N$5018))</f>
        <v>-0.20772145469945022</v>
      </c>
      <c r="W4805">
        <f>((I4805-AVERAGE($I$2:$I$5018))/_xlfn.STDEV.P($I$2:$I$5018))</f>
        <v>-0.95156245867826461</v>
      </c>
      <c r="Y4805">
        <f t="shared" si="304"/>
        <v>0</v>
      </c>
      <c r="Z4805">
        <f t="shared" si="305"/>
        <v>0</v>
      </c>
      <c r="AA4805">
        <f t="shared" si="307"/>
        <v>0</v>
      </c>
    </row>
    <row r="4806" spans="1:27" x14ac:dyDescent="0.25">
      <c r="A4806">
        <v>53323</v>
      </c>
      <c r="B4806" t="s">
        <v>17</v>
      </c>
      <c r="C4806">
        <v>34</v>
      </c>
      <c r="D4806">
        <v>0</v>
      </c>
      <c r="E4806">
        <v>0</v>
      </c>
      <c r="F4806" t="s">
        <v>23</v>
      </c>
      <c r="G4806" t="s">
        <v>25</v>
      </c>
      <c r="H4806" t="s">
        <v>15</v>
      </c>
      <c r="I4806">
        <v>79.599999999999994</v>
      </c>
      <c r="J4806" s="2">
        <v>46.3</v>
      </c>
      <c r="K4806" t="s">
        <v>21</v>
      </c>
      <c r="L4806">
        <v>0</v>
      </c>
      <c r="N4806">
        <f t="shared" si="306"/>
        <v>46.3</v>
      </c>
      <c r="U4806">
        <f>((C4806-AVERAGE($C$2:$C$5018))/_xlfn.STDEV.P($C$2:$C$5018))</f>
        <v>-0.40245117103763306</v>
      </c>
      <c r="V4806">
        <f>((N4806-AVERAGE($N$2:$N$5018))/_xlfn.STDEV.P($N$2:$N$5018))</f>
        <v>2.6109315518737857</v>
      </c>
      <c r="W4806">
        <f>((I4806-AVERAGE($I$2:$I$5018))/_xlfn.STDEV.P($I$2:$I$5018))</f>
        <v>-0.58416945325141467</v>
      </c>
      <c r="Y4806">
        <f t="shared" si="304"/>
        <v>0</v>
      </c>
      <c r="Z4806">
        <f t="shared" si="305"/>
        <v>0</v>
      </c>
      <c r="AA4806">
        <f t="shared" si="307"/>
        <v>0</v>
      </c>
    </row>
    <row r="4807" spans="1:27" x14ac:dyDescent="0.25">
      <c r="A4807">
        <v>28717</v>
      </c>
      <c r="B4807" t="s">
        <v>17</v>
      </c>
      <c r="C4807">
        <v>56</v>
      </c>
      <c r="D4807">
        <v>1</v>
      </c>
      <c r="E4807">
        <v>0</v>
      </c>
      <c r="F4807" t="s">
        <v>13</v>
      </c>
      <c r="G4807" t="s">
        <v>14</v>
      </c>
      <c r="H4807" t="s">
        <v>19</v>
      </c>
      <c r="I4807">
        <v>177.56</v>
      </c>
      <c r="J4807" s="2">
        <v>30.1</v>
      </c>
      <c r="K4807" t="s">
        <v>21</v>
      </c>
      <c r="L4807">
        <v>0</v>
      </c>
      <c r="N4807">
        <f t="shared" si="306"/>
        <v>30.1</v>
      </c>
      <c r="U4807">
        <f>((C4807-AVERAGE($C$2:$C$5018))/_xlfn.STDEV.P($C$2:$C$5018))</f>
        <v>0.56558216197842071</v>
      </c>
      <c r="V4807">
        <f>((N4807-AVERAGE($N$2:$N$5018))/_xlfn.STDEV.P($N$2:$N$5018))</f>
        <v>0.24501555671904907</v>
      </c>
      <c r="W4807">
        <f>((I4807-AVERAGE($I$2:$I$5018))/_xlfn.STDEV.P($I$2:$I$5018))</f>
        <v>1.6197386184947113</v>
      </c>
      <c r="Y4807">
        <f t="shared" si="304"/>
        <v>0</v>
      </c>
      <c r="Z4807">
        <f t="shared" si="305"/>
        <v>0</v>
      </c>
      <c r="AA4807">
        <f t="shared" si="307"/>
        <v>0</v>
      </c>
    </row>
    <row r="4808" spans="1:27" x14ac:dyDescent="0.25">
      <c r="A4808">
        <v>53028</v>
      </c>
      <c r="B4808" t="s">
        <v>17</v>
      </c>
      <c r="C4808">
        <v>39</v>
      </c>
      <c r="D4808">
        <v>0</v>
      </c>
      <c r="E4808">
        <v>0</v>
      </c>
      <c r="F4808" t="s">
        <v>13</v>
      </c>
      <c r="G4808" t="s">
        <v>14</v>
      </c>
      <c r="H4808" t="s">
        <v>19</v>
      </c>
      <c r="I4808">
        <v>81.31</v>
      </c>
      <c r="J4808" s="2">
        <v>34.700000000000003</v>
      </c>
      <c r="K4808" t="s">
        <v>21</v>
      </c>
      <c r="L4808">
        <v>0</v>
      </c>
      <c r="N4808">
        <f t="shared" si="306"/>
        <v>34.700000000000003</v>
      </c>
      <c r="U4808">
        <f>((C4808-AVERAGE($C$2:$C$5018))/_xlfn.STDEV.P($C$2:$C$5018))</f>
        <v>-0.18244359535216631</v>
      </c>
      <c r="V4808">
        <f>((N4808-AVERAGE($N$2:$N$5018))/_xlfn.STDEV.P($N$2:$N$5018))</f>
        <v>0.91681886398520918</v>
      </c>
      <c r="W4808">
        <f>((I4808-AVERAGE($I$2:$I$5018))/_xlfn.STDEV.P($I$2:$I$5018))</f>
        <v>-0.54569780357107689</v>
      </c>
      <c r="Y4808">
        <f t="shared" si="304"/>
        <v>0</v>
      </c>
      <c r="Z4808">
        <f t="shared" si="305"/>
        <v>0</v>
      </c>
      <c r="AA4808">
        <f t="shared" si="307"/>
        <v>0</v>
      </c>
    </row>
    <row r="4809" spans="1:27" x14ac:dyDescent="0.25">
      <c r="A4809">
        <v>57757</v>
      </c>
      <c r="B4809" t="s">
        <v>17</v>
      </c>
      <c r="C4809">
        <v>77</v>
      </c>
      <c r="D4809">
        <v>0</v>
      </c>
      <c r="E4809">
        <v>0</v>
      </c>
      <c r="F4809" t="s">
        <v>13</v>
      </c>
      <c r="G4809" t="s">
        <v>18</v>
      </c>
      <c r="H4809" t="s">
        <v>19</v>
      </c>
      <c r="I4809">
        <v>59.91</v>
      </c>
      <c r="J4809" s="2">
        <v>18.3</v>
      </c>
      <c r="K4809" t="s">
        <v>21</v>
      </c>
      <c r="L4809">
        <v>0</v>
      </c>
      <c r="N4809">
        <f t="shared" si="306"/>
        <v>18.3</v>
      </c>
      <c r="U4809">
        <f>((C4809-AVERAGE($C$2:$C$5018))/_xlfn.STDEV.P($C$2:$C$5018))</f>
        <v>1.4896139798573811</v>
      </c>
      <c r="V4809">
        <f>((N4809-AVERAGE($N$2:$N$5018))/_xlfn.STDEV.P($N$2:$N$5018))</f>
        <v>-1.478305970615883</v>
      </c>
      <c r="W4809">
        <f>((I4809-AVERAGE($I$2:$I$5018))/_xlfn.STDEV.P($I$2:$I$5018))</f>
        <v>-1.0271558755940158</v>
      </c>
      <c r="Y4809">
        <f t="shared" si="304"/>
        <v>0</v>
      </c>
      <c r="Z4809">
        <f t="shared" si="305"/>
        <v>0</v>
      </c>
      <c r="AA4809">
        <f t="shared" si="307"/>
        <v>0</v>
      </c>
    </row>
    <row r="4810" spans="1:27" x14ac:dyDescent="0.25">
      <c r="A4810">
        <v>54795</v>
      </c>
      <c r="B4810" t="s">
        <v>17</v>
      </c>
      <c r="C4810">
        <v>12</v>
      </c>
      <c r="D4810">
        <v>0</v>
      </c>
      <c r="E4810">
        <v>0</v>
      </c>
      <c r="F4810" t="s">
        <v>23</v>
      </c>
      <c r="G4810" t="s">
        <v>26</v>
      </c>
      <c r="H4810" t="s">
        <v>19</v>
      </c>
      <c r="I4810">
        <v>132.85</v>
      </c>
      <c r="J4810" s="2">
        <v>16.2</v>
      </c>
      <c r="K4810" t="s">
        <v>21</v>
      </c>
      <c r="L4810">
        <v>0</v>
      </c>
      <c r="N4810">
        <f t="shared" si="306"/>
        <v>16.2</v>
      </c>
      <c r="U4810">
        <f>((C4810-AVERAGE($C$2:$C$5018))/_xlfn.STDEV.P($C$2:$C$5018))</f>
        <v>-1.3704845040536868</v>
      </c>
      <c r="V4810">
        <f>((N4810-AVERAGE($N$2:$N$5018))/_xlfn.STDEV.P($N$2:$N$5018))</f>
        <v>-1.7849987848026085</v>
      </c>
      <c r="W4810">
        <f>((I4810-AVERAGE($I$2:$I$5018))/_xlfn.STDEV.P($I$2:$I$5018))</f>
        <v>0.61385121661874864</v>
      </c>
      <c r="Y4810">
        <f t="shared" si="304"/>
        <v>0</v>
      </c>
      <c r="Z4810">
        <f t="shared" si="305"/>
        <v>0</v>
      </c>
      <c r="AA4810">
        <f t="shared" si="307"/>
        <v>0</v>
      </c>
    </row>
    <row r="4811" spans="1:27" x14ac:dyDescent="0.25">
      <c r="A4811">
        <v>70267</v>
      </c>
      <c r="B4811" t="s">
        <v>12</v>
      </c>
      <c r="C4811">
        <v>65</v>
      </c>
      <c r="D4811">
        <v>0</v>
      </c>
      <c r="E4811">
        <v>0</v>
      </c>
      <c r="F4811" t="s">
        <v>13</v>
      </c>
      <c r="G4811" t="s">
        <v>14</v>
      </c>
      <c r="H4811" t="s">
        <v>19</v>
      </c>
      <c r="I4811">
        <v>198.84</v>
      </c>
      <c r="J4811" s="2">
        <v>33.200000000000003</v>
      </c>
      <c r="K4811" t="s">
        <v>16</v>
      </c>
      <c r="L4811">
        <v>0</v>
      </c>
      <c r="N4811">
        <f t="shared" si="306"/>
        <v>33.200000000000003</v>
      </c>
      <c r="U4811">
        <f>((C4811-AVERAGE($C$2:$C$5018))/_xlfn.STDEV.P($C$2:$C$5018))</f>
        <v>0.96159579821226082</v>
      </c>
      <c r="V4811">
        <f>((N4811-AVERAGE($N$2:$N$5018))/_xlfn.STDEV.P($N$2:$N$5018))</f>
        <v>0.69775256813754838</v>
      </c>
      <c r="W4811">
        <f>((I4811-AVERAGE($I$2:$I$5018))/_xlfn.STDEV.P($I$2:$I$5018))</f>
        <v>2.0984969256278019</v>
      </c>
      <c r="Y4811">
        <f t="shared" si="304"/>
        <v>0</v>
      </c>
      <c r="Z4811">
        <f t="shared" si="305"/>
        <v>0</v>
      </c>
      <c r="AA4811">
        <f t="shared" si="307"/>
        <v>0</v>
      </c>
    </row>
    <row r="4812" spans="1:27" x14ac:dyDescent="0.25">
      <c r="A4812">
        <v>34084</v>
      </c>
      <c r="B4812" t="s">
        <v>12</v>
      </c>
      <c r="C4812">
        <v>7</v>
      </c>
      <c r="D4812">
        <v>0</v>
      </c>
      <c r="E4812">
        <v>0</v>
      </c>
      <c r="F4812" t="s">
        <v>23</v>
      </c>
      <c r="G4812" t="s">
        <v>26</v>
      </c>
      <c r="H4812" t="s">
        <v>15</v>
      </c>
      <c r="I4812">
        <v>77.12</v>
      </c>
      <c r="J4812" s="2">
        <v>18.600000000000001</v>
      </c>
      <c r="K4812" t="s">
        <v>24</v>
      </c>
      <c r="L4812">
        <v>0</v>
      </c>
      <c r="N4812">
        <f t="shared" si="306"/>
        <v>18.600000000000001</v>
      </c>
      <c r="U4812">
        <f>((C4812-AVERAGE($C$2:$C$5018))/_xlfn.STDEV.P($C$2:$C$5018))</f>
        <v>-1.5904920797391535</v>
      </c>
      <c r="V4812">
        <f>((N4812-AVERAGE($N$2:$N$5018))/_xlfn.STDEV.P($N$2:$N$5018))</f>
        <v>-1.4344927114463508</v>
      </c>
      <c r="W4812">
        <f>((I4812-AVERAGE($I$2:$I$5018))/_xlfn.STDEV.P($I$2:$I$5018))</f>
        <v>-0.63996459430827846</v>
      </c>
      <c r="Y4812">
        <f t="shared" si="304"/>
        <v>0</v>
      </c>
      <c r="Z4812">
        <f t="shared" si="305"/>
        <v>0</v>
      </c>
      <c r="AA4812">
        <f t="shared" si="307"/>
        <v>0</v>
      </c>
    </row>
    <row r="4813" spans="1:27" x14ac:dyDescent="0.25">
      <c r="A4813">
        <v>20258</v>
      </c>
      <c r="B4813" t="s">
        <v>12</v>
      </c>
      <c r="C4813">
        <v>25</v>
      </c>
      <c r="D4813">
        <v>0</v>
      </c>
      <c r="E4813">
        <v>0</v>
      </c>
      <c r="F4813" t="s">
        <v>23</v>
      </c>
      <c r="G4813" t="s">
        <v>14</v>
      </c>
      <c r="H4813" t="s">
        <v>15</v>
      </c>
      <c r="I4813">
        <v>87.17</v>
      </c>
      <c r="J4813" s="2">
        <v>25.1</v>
      </c>
      <c r="K4813" t="s">
        <v>21</v>
      </c>
      <c r="L4813">
        <v>0</v>
      </c>
      <c r="N4813">
        <f t="shared" si="306"/>
        <v>25.1</v>
      </c>
      <c r="U4813">
        <f>((C4813-AVERAGE($C$2:$C$5018))/_xlfn.STDEV.P($C$2:$C$5018))</f>
        <v>-0.79846480727147329</v>
      </c>
      <c r="V4813">
        <f>((N4813-AVERAGE($N$2:$N$5018))/_xlfn.STDEV.P($N$2:$N$5018))</f>
        <v>-0.48520542943982042</v>
      </c>
      <c r="W4813">
        <f>((I4813-AVERAGE($I$2:$I$5018))/_xlfn.STDEV.P($I$2:$I$5018))</f>
        <v>-0.4138592847834871</v>
      </c>
      <c r="Y4813">
        <f t="shared" si="304"/>
        <v>0</v>
      </c>
      <c r="Z4813">
        <f t="shared" si="305"/>
        <v>0</v>
      </c>
      <c r="AA4813">
        <f t="shared" si="307"/>
        <v>0</v>
      </c>
    </row>
    <row r="4814" spans="1:27" x14ac:dyDescent="0.25">
      <c r="A4814">
        <v>65333</v>
      </c>
      <c r="B4814" t="s">
        <v>17</v>
      </c>
      <c r="C4814">
        <v>31</v>
      </c>
      <c r="D4814">
        <v>0</v>
      </c>
      <c r="E4814">
        <v>0</v>
      </c>
      <c r="F4814" t="s">
        <v>13</v>
      </c>
      <c r="G4814" t="s">
        <v>14</v>
      </c>
      <c r="H4814" t="s">
        <v>19</v>
      </c>
      <c r="I4814">
        <v>96.03</v>
      </c>
      <c r="J4814" s="2">
        <v>24.1</v>
      </c>
      <c r="K4814" t="s">
        <v>24</v>
      </c>
      <c r="L4814">
        <v>0</v>
      </c>
      <c r="N4814">
        <f t="shared" si="306"/>
        <v>24.1</v>
      </c>
      <c r="U4814">
        <f>((C4814-AVERAGE($C$2:$C$5018))/_xlfn.STDEV.P($C$2:$C$5018))</f>
        <v>-0.5344557164489131</v>
      </c>
      <c r="V4814">
        <f>((N4814-AVERAGE($N$2:$N$5018))/_xlfn.STDEV.P($N$2:$N$5018))</f>
        <v>-0.63124962667159434</v>
      </c>
      <c r="W4814">
        <f>((I4814-AVERAGE($I$2:$I$5018))/_xlfn.STDEV.P($I$2:$I$5018))</f>
        <v>-0.21452664374969091</v>
      </c>
      <c r="Y4814">
        <f t="shared" si="304"/>
        <v>0</v>
      </c>
      <c r="Z4814">
        <f t="shared" si="305"/>
        <v>0</v>
      </c>
      <c r="AA4814">
        <f t="shared" si="307"/>
        <v>0</v>
      </c>
    </row>
    <row r="4815" spans="1:27" x14ac:dyDescent="0.25">
      <c r="A4815">
        <v>56629</v>
      </c>
      <c r="B4815" t="s">
        <v>17</v>
      </c>
      <c r="C4815">
        <v>14</v>
      </c>
      <c r="D4815">
        <v>0</v>
      </c>
      <c r="E4815">
        <v>0</v>
      </c>
      <c r="F4815" t="s">
        <v>23</v>
      </c>
      <c r="G4815" t="s">
        <v>14</v>
      </c>
      <c r="H4815" t="s">
        <v>19</v>
      </c>
      <c r="I4815">
        <v>83.56</v>
      </c>
      <c r="J4815" s="2">
        <v>33.1</v>
      </c>
      <c r="K4815" t="s">
        <v>24</v>
      </c>
      <c r="L4815">
        <v>0</v>
      </c>
      <c r="N4815">
        <f t="shared" si="306"/>
        <v>33.1</v>
      </c>
      <c r="U4815">
        <f>((C4815-AVERAGE($C$2:$C$5018))/_xlfn.STDEV.P($C$2:$C$5018))</f>
        <v>-1.2824814737795001</v>
      </c>
      <c r="V4815">
        <f>((N4815-AVERAGE($N$2:$N$5018))/_xlfn.STDEV.P($N$2:$N$5018))</f>
        <v>0.68314814841437077</v>
      </c>
      <c r="W4815">
        <f>((I4815-AVERAGE($I$2:$I$5018))/_xlfn.STDEV.P($I$2:$I$5018))</f>
        <v>-0.49507721188642206</v>
      </c>
      <c r="Y4815">
        <f t="shared" si="304"/>
        <v>0</v>
      </c>
      <c r="Z4815">
        <f t="shared" si="305"/>
        <v>0</v>
      </c>
      <c r="AA4815">
        <f t="shared" si="307"/>
        <v>0</v>
      </c>
    </row>
    <row r="4816" spans="1:27" x14ac:dyDescent="0.25">
      <c r="A4816">
        <v>22417</v>
      </c>
      <c r="B4816" t="s">
        <v>17</v>
      </c>
      <c r="C4816">
        <v>5</v>
      </c>
      <c r="D4816">
        <v>0</v>
      </c>
      <c r="E4816">
        <v>0</v>
      </c>
      <c r="F4816" t="s">
        <v>23</v>
      </c>
      <c r="G4816" t="s">
        <v>26</v>
      </c>
      <c r="H4816" t="s">
        <v>19</v>
      </c>
      <c r="I4816">
        <v>80.930000000000007</v>
      </c>
      <c r="J4816" s="2">
        <v>24.8</v>
      </c>
      <c r="K4816" t="s">
        <v>24</v>
      </c>
      <c r="L4816">
        <v>0</v>
      </c>
      <c r="N4816">
        <f t="shared" si="306"/>
        <v>24.8</v>
      </c>
      <c r="U4816">
        <f>((C4816-AVERAGE($C$2:$C$5018))/_xlfn.STDEV.P($C$2:$C$5018))</f>
        <v>-1.6784951100133403</v>
      </c>
      <c r="V4816">
        <f>((N4816-AVERAGE($N$2:$N$5018))/_xlfn.STDEV.P($N$2:$N$5018))</f>
        <v>-0.52901868860935275</v>
      </c>
      <c r="W4816">
        <f>((I4816-AVERAGE($I$2:$I$5018))/_xlfn.STDEV.P($I$2:$I$5018))</f>
        <v>-0.55424705905559624</v>
      </c>
      <c r="Y4816">
        <f t="shared" si="304"/>
        <v>0</v>
      </c>
      <c r="Z4816">
        <f t="shared" si="305"/>
        <v>0</v>
      </c>
      <c r="AA4816">
        <f t="shared" si="307"/>
        <v>0</v>
      </c>
    </row>
    <row r="4817" spans="1:27" x14ac:dyDescent="0.25">
      <c r="A4817">
        <v>49925</v>
      </c>
      <c r="B4817" t="s">
        <v>17</v>
      </c>
      <c r="C4817">
        <v>60</v>
      </c>
      <c r="D4817">
        <v>0</v>
      </c>
      <c r="E4817">
        <v>0</v>
      </c>
      <c r="F4817" t="s">
        <v>13</v>
      </c>
      <c r="G4817" t="s">
        <v>14</v>
      </c>
      <c r="H4817" t="s">
        <v>19</v>
      </c>
      <c r="I4817">
        <v>84.54</v>
      </c>
      <c r="J4817" s="2">
        <v>23.4</v>
      </c>
      <c r="K4817" t="s">
        <v>22</v>
      </c>
      <c r="L4817">
        <v>0</v>
      </c>
      <c r="N4817">
        <f t="shared" si="306"/>
        <v>23.4</v>
      </c>
      <c r="U4817">
        <f>((C4817-AVERAGE($C$2:$C$5018))/_xlfn.STDEV.P($C$2:$C$5018))</f>
        <v>0.74158822252679413</v>
      </c>
      <c r="V4817">
        <f>((N4817-AVERAGE($N$2:$N$5018))/_xlfn.STDEV.P($N$2:$N$5018))</f>
        <v>-0.73348056473383649</v>
      </c>
      <c r="W4817">
        <f>((I4817-AVERAGE($I$2:$I$5018))/_xlfn.STDEV.P($I$2:$I$5018))</f>
        <v>-0.47302913195266122</v>
      </c>
      <c r="Y4817">
        <f t="shared" si="304"/>
        <v>0</v>
      </c>
      <c r="Z4817">
        <f t="shared" si="305"/>
        <v>0</v>
      </c>
      <c r="AA4817">
        <f t="shared" si="307"/>
        <v>0</v>
      </c>
    </row>
    <row r="4818" spans="1:27" x14ac:dyDescent="0.25">
      <c r="A4818">
        <v>39708</v>
      </c>
      <c r="B4818" t="s">
        <v>12</v>
      </c>
      <c r="C4818">
        <v>55</v>
      </c>
      <c r="D4818">
        <v>0</v>
      </c>
      <c r="E4818">
        <v>0</v>
      </c>
      <c r="F4818" t="s">
        <v>13</v>
      </c>
      <c r="G4818" t="s">
        <v>14</v>
      </c>
      <c r="H4818" t="s">
        <v>19</v>
      </c>
      <c r="I4818">
        <v>56.87</v>
      </c>
      <c r="J4818" s="2">
        <v>28.9</v>
      </c>
      <c r="K4818" t="s">
        <v>16</v>
      </c>
      <c r="L4818">
        <v>0</v>
      </c>
      <c r="N4818">
        <f t="shared" si="306"/>
        <v>28.9</v>
      </c>
      <c r="U4818">
        <f>((C4818-AVERAGE($C$2:$C$5018))/_xlfn.STDEV.P($C$2:$C$5018))</f>
        <v>0.52158064684132732</v>
      </c>
      <c r="V4818">
        <f>((N4818-AVERAGE($N$2:$N$5018))/_xlfn.STDEV.P($N$2:$N$5018))</f>
        <v>6.976252004091997E-2</v>
      </c>
      <c r="W4818">
        <f>((I4818-AVERAGE($I$2:$I$5018))/_xlfn.STDEV.P($I$2:$I$5018))</f>
        <v>-1.0955499194701717</v>
      </c>
      <c r="Y4818">
        <f t="shared" si="304"/>
        <v>0</v>
      </c>
      <c r="Z4818">
        <f t="shared" si="305"/>
        <v>0</v>
      </c>
      <c r="AA4818">
        <f t="shared" si="307"/>
        <v>0</v>
      </c>
    </row>
    <row r="4819" spans="1:27" x14ac:dyDescent="0.25">
      <c r="A4819">
        <v>60426</v>
      </c>
      <c r="B4819" t="s">
        <v>17</v>
      </c>
      <c r="C4819">
        <v>69</v>
      </c>
      <c r="D4819">
        <v>0</v>
      </c>
      <c r="E4819">
        <v>0</v>
      </c>
      <c r="F4819" t="s">
        <v>13</v>
      </c>
      <c r="G4819" t="s">
        <v>18</v>
      </c>
      <c r="H4819" t="s">
        <v>15</v>
      </c>
      <c r="I4819">
        <v>67.55</v>
      </c>
      <c r="J4819" s="2">
        <v>38.1</v>
      </c>
      <c r="K4819" t="s">
        <v>24</v>
      </c>
      <c r="L4819">
        <v>0</v>
      </c>
      <c r="N4819">
        <f t="shared" si="306"/>
        <v>38.1</v>
      </c>
      <c r="U4819">
        <f>((C4819-AVERAGE($C$2:$C$5018))/_xlfn.STDEV.P($C$2:$C$5018))</f>
        <v>1.1376018587606342</v>
      </c>
      <c r="V4819">
        <f>((N4819-AVERAGE($N$2:$N$5018))/_xlfn.STDEV.P($N$2:$N$5018))</f>
        <v>1.4133691345732402</v>
      </c>
      <c r="W4819">
        <f>((I4819-AVERAGE($I$2:$I$5018))/_xlfn.STDEV.P($I$2:$I$5018))</f>
        <v>-0.85527084427367694</v>
      </c>
      <c r="Y4819">
        <f t="shared" si="304"/>
        <v>0</v>
      </c>
      <c r="Z4819">
        <f t="shared" si="305"/>
        <v>0</v>
      </c>
      <c r="AA4819">
        <f t="shared" si="307"/>
        <v>0</v>
      </c>
    </row>
    <row r="4820" spans="1:27" x14ac:dyDescent="0.25">
      <c r="A4820">
        <v>70540</v>
      </c>
      <c r="B4820" t="s">
        <v>17</v>
      </c>
      <c r="C4820">
        <v>39</v>
      </c>
      <c r="D4820">
        <v>0</v>
      </c>
      <c r="E4820">
        <v>0</v>
      </c>
      <c r="F4820" t="s">
        <v>13</v>
      </c>
      <c r="G4820" t="s">
        <v>14</v>
      </c>
      <c r="H4820" t="s">
        <v>15</v>
      </c>
      <c r="I4820">
        <v>243.52</v>
      </c>
      <c r="J4820" s="2">
        <v>37.200000000000003</v>
      </c>
      <c r="K4820" t="s">
        <v>22</v>
      </c>
      <c r="L4820">
        <v>0</v>
      </c>
      <c r="N4820">
        <f t="shared" si="306"/>
        <v>37.200000000000003</v>
      </c>
      <c r="U4820">
        <f>((C4820-AVERAGE($C$2:$C$5018))/_xlfn.STDEV.P($C$2:$C$5018))</f>
        <v>-0.18244359535216631</v>
      </c>
      <c r="V4820">
        <f>((N4820-AVERAGE($N$2:$N$5018))/_xlfn.STDEV.P($N$2:$N$5018))</f>
        <v>1.2819293570646439</v>
      </c>
      <c r="W4820">
        <f>((I4820-AVERAGE($I$2:$I$5018))/_xlfn.STDEV.P($I$2:$I$5018))</f>
        <v>3.1037093862813028</v>
      </c>
      <c r="Y4820">
        <f t="shared" si="304"/>
        <v>0</v>
      </c>
      <c r="Z4820">
        <f t="shared" si="305"/>
        <v>0</v>
      </c>
      <c r="AA4820">
        <f t="shared" si="307"/>
        <v>0</v>
      </c>
    </row>
    <row r="4821" spans="1:27" x14ac:dyDescent="0.25">
      <c r="A4821">
        <v>37622</v>
      </c>
      <c r="B4821" t="s">
        <v>17</v>
      </c>
      <c r="C4821">
        <v>0.32</v>
      </c>
      <c r="D4821">
        <v>0</v>
      </c>
      <c r="E4821">
        <v>0</v>
      </c>
      <c r="F4821" t="s">
        <v>23</v>
      </c>
      <c r="G4821" t="s">
        <v>26</v>
      </c>
      <c r="H4821" t="s">
        <v>15</v>
      </c>
      <c r="I4821">
        <v>108.63</v>
      </c>
      <c r="J4821" s="2">
        <v>19.600000000000001</v>
      </c>
      <c r="K4821" t="s">
        <v>24</v>
      </c>
      <c r="L4821">
        <v>0</v>
      </c>
      <c r="N4821">
        <f t="shared" si="306"/>
        <v>19.600000000000001</v>
      </c>
      <c r="U4821">
        <f>((C4821-AVERAGE($C$2:$C$5018))/_xlfn.STDEV.P($C$2:$C$5018))</f>
        <v>-1.8844222008549372</v>
      </c>
      <c r="V4821">
        <f>((N4821-AVERAGE($N$2:$N$5018))/_xlfn.STDEV.P($N$2:$N$5018))</f>
        <v>-1.288448514214577</v>
      </c>
      <c r="W4821">
        <f>((I4821-AVERAGE($I$2:$I$5018))/_xlfn.STDEV.P($I$2:$I$5018))</f>
        <v>6.8948669684375796E-2</v>
      </c>
      <c r="Y4821">
        <f t="shared" si="304"/>
        <v>0</v>
      </c>
      <c r="Z4821">
        <f t="shared" si="305"/>
        <v>0</v>
      </c>
      <c r="AA4821">
        <f t="shared" si="307"/>
        <v>0</v>
      </c>
    </row>
    <row r="4822" spans="1:27" x14ac:dyDescent="0.25">
      <c r="A4822">
        <v>44813</v>
      </c>
      <c r="B4822" t="s">
        <v>17</v>
      </c>
      <c r="C4822">
        <v>34</v>
      </c>
      <c r="D4822">
        <v>0</v>
      </c>
      <c r="E4822">
        <v>0</v>
      </c>
      <c r="F4822" t="s">
        <v>23</v>
      </c>
      <c r="G4822" t="s">
        <v>14</v>
      </c>
      <c r="H4822" t="s">
        <v>19</v>
      </c>
      <c r="I4822">
        <v>69.06</v>
      </c>
      <c r="J4822" s="2">
        <v>29</v>
      </c>
      <c r="K4822" t="s">
        <v>22</v>
      </c>
      <c r="L4822">
        <v>0</v>
      </c>
      <c r="N4822">
        <f t="shared" si="306"/>
        <v>29</v>
      </c>
      <c r="U4822">
        <f>((C4822-AVERAGE($C$2:$C$5018))/_xlfn.STDEV.P($C$2:$C$5018))</f>
        <v>-0.40245117103763306</v>
      </c>
      <c r="V4822">
        <f>((N4822-AVERAGE($N$2:$N$5018))/_xlfn.STDEV.P($N$2:$N$5018))</f>
        <v>8.4366939764097579E-2</v>
      </c>
      <c r="W4822">
        <f>((I4822-AVERAGE($I$2:$I$5018))/_xlfn.STDEV.P($I$2:$I$5018))</f>
        <v>-0.82129880274308631</v>
      </c>
      <c r="Y4822">
        <f t="shared" si="304"/>
        <v>0</v>
      </c>
      <c r="Z4822">
        <f t="shared" si="305"/>
        <v>0</v>
      </c>
      <c r="AA4822">
        <f t="shared" si="307"/>
        <v>0</v>
      </c>
    </row>
    <row r="4823" spans="1:27" x14ac:dyDescent="0.25">
      <c r="A4823">
        <v>47153</v>
      </c>
      <c r="B4823" t="s">
        <v>17</v>
      </c>
      <c r="C4823">
        <v>80</v>
      </c>
      <c r="D4823">
        <v>0</v>
      </c>
      <c r="E4823">
        <v>0</v>
      </c>
      <c r="F4823" t="s">
        <v>13</v>
      </c>
      <c r="G4823" t="s">
        <v>14</v>
      </c>
      <c r="H4823" t="s">
        <v>15</v>
      </c>
      <c r="I4823">
        <v>73.89</v>
      </c>
      <c r="J4823" s="2">
        <v>26.7</v>
      </c>
      <c r="K4823" t="s">
        <v>16</v>
      </c>
      <c r="L4823">
        <v>0</v>
      </c>
      <c r="N4823">
        <f t="shared" si="306"/>
        <v>26.7</v>
      </c>
      <c r="U4823">
        <f>((C4823-AVERAGE($C$2:$C$5018))/_xlfn.STDEV.P($C$2:$C$5018))</f>
        <v>1.6216185252686612</v>
      </c>
      <c r="V4823">
        <f>((N4823-AVERAGE($N$2:$N$5018))/_xlfn.STDEV.P($N$2:$N$5018))</f>
        <v>-0.25153471386898252</v>
      </c>
      <c r="W4823">
        <f>((I4823-AVERAGE($I$2:$I$5018))/_xlfn.STDEV.P($I$2:$I$5018))</f>
        <v>-0.71263326592669407</v>
      </c>
      <c r="Y4823">
        <f t="shared" si="304"/>
        <v>0</v>
      </c>
      <c r="Z4823">
        <f t="shared" si="305"/>
        <v>0</v>
      </c>
      <c r="AA4823">
        <f t="shared" si="307"/>
        <v>0</v>
      </c>
    </row>
    <row r="4824" spans="1:27" x14ac:dyDescent="0.25">
      <c r="A4824">
        <v>8175</v>
      </c>
      <c r="B4824" t="s">
        <v>12</v>
      </c>
      <c r="C4824">
        <v>20</v>
      </c>
      <c r="D4824">
        <v>0</v>
      </c>
      <c r="E4824">
        <v>0</v>
      </c>
      <c r="F4824" t="s">
        <v>23</v>
      </c>
      <c r="G4824" t="s">
        <v>14</v>
      </c>
      <c r="H4824" t="s">
        <v>15</v>
      </c>
      <c r="I4824">
        <v>84.49</v>
      </c>
      <c r="J4824" s="2">
        <v>20.5</v>
      </c>
      <c r="K4824" t="s">
        <v>21</v>
      </c>
      <c r="L4824">
        <v>0</v>
      </c>
      <c r="N4824">
        <f t="shared" si="306"/>
        <v>20.5</v>
      </c>
      <c r="U4824">
        <f>((C4824-AVERAGE($C$2:$C$5018))/_xlfn.STDEV.P($C$2:$C$5018))</f>
        <v>-1.01847238295694</v>
      </c>
      <c r="V4824">
        <f>((N4824-AVERAGE($N$2:$N$5018))/_xlfn.STDEV.P($N$2:$N$5018))</f>
        <v>-1.1570087367059807</v>
      </c>
      <c r="W4824">
        <f>((I4824-AVERAGE($I$2:$I$5018))/_xlfn.STDEV.P($I$2:$I$5018))</f>
        <v>-0.47415403399009826</v>
      </c>
      <c r="Y4824">
        <f t="shared" si="304"/>
        <v>0</v>
      </c>
      <c r="Z4824">
        <f t="shared" si="305"/>
        <v>0</v>
      </c>
      <c r="AA4824">
        <f t="shared" si="307"/>
        <v>0</v>
      </c>
    </row>
    <row r="4825" spans="1:27" x14ac:dyDescent="0.25">
      <c r="A4825">
        <v>61528</v>
      </c>
      <c r="B4825" t="s">
        <v>17</v>
      </c>
      <c r="C4825">
        <v>45</v>
      </c>
      <c r="D4825">
        <v>0</v>
      </c>
      <c r="E4825">
        <v>0</v>
      </c>
      <c r="F4825" t="s">
        <v>13</v>
      </c>
      <c r="G4825" t="s">
        <v>25</v>
      </c>
      <c r="H4825" t="s">
        <v>15</v>
      </c>
      <c r="I4825">
        <v>73.709999999999994</v>
      </c>
      <c r="J4825" s="2">
        <v>34.1</v>
      </c>
      <c r="K4825" t="s">
        <v>21</v>
      </c>
      <c r="L4825">
        <v>0</v>
      </c>
      <c r="N4825">
        <f t="shared" si="306"/>
        <v>34.1</v>
      </c>
      <c r="U4825">
        <f>((C4825-AVERAGE($C$2:$C$5018))/_xlfn.STDEV.P($C$2:$C$5018))</f>
        <v>8.1565495470393809E-2</v>
      </c>
      <c r="V4825">
        <f>((N4825-AVERAGE($N$2:$N$5018))/_xlfn.STDEV.P($N$2:$N$5018))</f>
        <v>0.82919234564614464</v>
      </c>
      <c r="W4825">
        <f>((I4825-AVERAGE($I$2:$I$5018))/_xlfn.STDEV.P($I$2:$I$5018))</f>
        <v>-0.7166829132614666</v>
      </c>
      <c r="Y4825">
        <f t="shared" si="304"/>
        <v>0</v>
      </c>
      <c r="Z4825">
        <f t="shared" si="305"/>
        <v>0</v>
      </c>
      <c r="AA4825">
        <f t="shared" si="307"/>
        <v>0</v>
      </c>
    </row>
    <row r="4826" spans="1:27" x14ac:dyDescent="0.25">
      <c r="A4826">
        <v>38771</v>
      </c>
      <c r="B4826" t="s">
        <v>17</v>
      </c>
      <c r="C4826">
        <v>41</v>
      </c>
      <c r="D4826">
        <v>0</v>
      </c>
      <c r="E4826">
        <v>0</v>
      </c>
      <c r="F4826" t="s">
        <v>23</v>
      </c>
      <c r="G4826" t="s">
        <v>25</v>
      </c>
      <c r="H4826" t="s">
        <v>15</v>
      </c>
      <c r="I4826">
        <v>129.01</v>
      </c>
      <c r="J4826" s="2">
        <v>42.4</v>
      </c>
      <c r="K4826" t="s">
        <v>24</v>
      </c>
      <c r="L4826">
        <v>0</v>
      </c>
      <c r="N4826">
        <f t="shared" si="306"/>
        <v>42.4</v>
      </c>
      <c r="U4826">
        <f>((C4826-AVERAGE($C$2:$C$5018))/_xlfn.STDEV.P($C$2:$C$5018))</f>
        <v>-9.4440565077979599E-2</v>
      </c>
      <c r="V4826">
        <f>((N4826-AVERAGE($N$2:$N$5018))/_xlfn.STDEV.P($N$2:$N$5018))</f>
        <v>2.0413591826698676</v>
      </c>
      <c r="W4826">
        <f>((I4826-AVERAGE($I$2:$I$5018))/_xlfn.STDEV.P($I$2:$I$5018))</f>
        <v>0.52745874014360439</v>
      </c>
      <c r="Y4826">
        <f t="shared" si="304"/>
        <v>0</v>
      </c>
      <c r="Z4826">
        <f t="shared" si="305"/>
        <v>0</v>
      </c>
      <c r="AA4826">
        <f t="shared" si="307"/>
        <v>0</v>
      </c>
    </row>
    <row r="4827" spans="1:27" x14ac:dyDescent="0.25">
      <c r="A4827">
        <v>31189</v>
      </c>
      <c r="B4827" t="s">
        <v>12</v>
      </c>
      <c r="C4827">
        <v>54</v>
      </c>
      <c r="D4827">
        <v>0</v>
      </c>
      <c r="E4827">
        <v>0</v>
      </c>
      <c r="F4827" t="s">
        <v>13</v>
      </c>
      <c r="G4827" t="s">
        <v>25</v>
      </c>
      <c r="H4827" t="s">
        <v>15</v>
      </c>
      <c r="I4827">
        <v>72.959999999999994</v>
      </c>
      <c r="J4827" s="2">
        <v>37.700000000000003</v>
      </c>
      <c r="K4827" t="s">
        <v>22</v>
      </c>
      <c r="L4827">
        <v>0</v>
      </c>
      <c r="N4827">
        <f t="shared" si="306"/>
        <v>37.700000000000003</v>
      </c>
      <c r="U4827">
        <f>((C4827-AVERAGE($C$2:$C$5018))/_xlfn.STDEV.P($C$2:$C$5018))</f>
        <v>0.47757913170423399</v>
      </c>
      <c r="V4827">
        <f>((N4827-AVERAGE($N$2:$N$5018))/_xlfn.STDEV.P($N$2:$N$5018))</f>
        <v>1.3549514556805309</v>
      </c>
      <c r="W4827">
        <f>((I4827-AVERAGE($I$2:$I$5018))/_xlfn.STDEV.P($I$2:$I$5018))</f>
        <v>-0.73355644382301821</v>
      </c>
      <c r="Y4827">
        <f t="shared" si="304"/>
        <v>0</v>
      </c>
      <c r="Z4827">
        <f t="shared" si="305"/>
        <v>0</v>
      </c>
      <c r="AA4827">
        <f t="shared" si="307"/>
        <v>0</v>
      </c>
    </row>
    <row r="4828" spans="1:27" x14ac:dyDescent="0.25">
      <c r="A4828">
        <v>27804</v>
      </c>
      <c r="B4828" t="s">
        <v>12</v>
      </c>
      <c r="C4828">
        <v>23</v>
      </c>
      <c r="D4828">
        <v>0</v>
      </c>
      <c r="E4828">
        <v>0</v>
      </c>
      <c r="F4828" t="s">
        <v>23</v>
      </c>
      <c r="G4828" t="s">
        <v>14</v>
      </c>
      <c r="H4828" t="s">
        <v>19</v>
      </c>
      <c r="I4828">
        <v>110.23</v>
      </c>
      <c r="J4828" s="2">
        <v>39.1</v>
      </c>
      <c r="K4828" t="s">
        <v>24</v>
      </c>
      <c r="L4828">
        <v>0</v>
      </c>
      <c r="N4828">
        <f t="shared" si="306"/>
        <v>39.1</v>
      </c>
      <c r="U4828">
        <f>((C4828-AVERAGE($C$2:$C$5018))/_xlfn.STDEV.P($C$2:$C$5018))</f>
        <v>-0.88646783754565994</v>
      </c>
      <c r="V4828">
        <f>((N4828-AVERAGE($N$2:$N$5018))/_xlfn.STDEV.P($N$2:$N$5018))</f>
        <v>1.5594133318050143</v>
      </c>
      <c r="W4828">
        <f>((I4828-AVERAGE($I$2:$I$5018))/_xlfn.STDEV.P($I$2:$I$5018))</f>
        <v>0.10494553488235273</v>
      </c>
      <c r="Y4828">
        <f t="shared" si="304"/>
        <v>0</v>
      </c>
      <c r="Z4828">
        <f t="shared" si="305"/>
        <v>0</v>
      </c>
      <c r="AA4828">
        <f t="shared" si="307"/>
        <v>0</v>
      </c>
    </row>
    <row r="4829" spans="1:27" x14ac:dyDescent="0.25">
      <c r="A4829">
        <v>41842</v>
      </c>
      <c r="B4829" t="s">
        <v>12</v>
      </c>
      <c r="C4829">
        <v>75</v>
      </c>
      <c r="D4829">
        <v>0</v>
      </c>
      <c r="E4829">
        <v>0</v>
      </c>
      <c r="F4829" t="s">
        <v>13</v>
      </c>
      <c r="G4829" t="s">
        <v>25</v>
      </c>
      <c r="H4829" t="s">
        <v>19</v>
      </c>
      <c r="I4829">
        <v>79.489999999999995</v>
      </c>
      <c r="J4829" s="2">
        <v>28.9</v>
      </c>
      <c r="K4829" t="s">
        <v>24</v>
      </c>
      <c r="L4829">
        <v>0</v>
      </c>
      <c r="N4829">
        <f t="shared" si="306"/>
        <v>28.9</v>
      </c>
      <c r="U4829">
        <f>((C4829-AVERAGE($C$2:$C$5018))/_xlfn.STDEV.P($C$2:$C$5018))</f>
        <v>1.4016109495831943</v>
      </c>
      <c r="V4829">
        <f>((N4829-AVERAGE($N$2:$N$5018))/_xlfn.STDEV.P($N$2:$N$5018))</f>
        <v>6.976252004091997E-2</v>
      </c>
      <c r="W4829">
        <f>((I4829-AVERAGE($I$2:$I$5018))/_xlfn.STDEV.P($I$2:$I$5018))</f>
        <v>-0.58664423773377561</v>
      </c>
      <c r="Y4829">
        <f t="shared" si="304"/>
        <v>0</v>
      </c>
      <c r="Z4829">
        <f t="shared" si="305"/>
        <v>0</v>
      </c>
      <c r="AA4829">
        <f t="shared" si="307"/>
        <v>0</v>
      </c>
    </row>
    <row r="4830" spans="1:27" x14ac:dyDescent="0.25">
      <c r="A4830">
        <v>11962</v>
      </c>
      <c r="B4830" t="s">
        <v>12</v>
      </c>
      <c r="C4830">
        <v>36</v>
      </c>
      <c r="D4830">
        <v>0</v>
      </c>
      <c r="E4830">
        <v>0</v>
      </c>
      <c r="F4830" t="s">
        <v>13</v>
      </c>
      <c r="G4830" t="s">
        <v>14</v>
      </c>
      <c r="H4830" t="s">
        <v>15</v>
      </c>
      <c r="I4830">
        <v>89.33</v>
      </c>
      <c r="J4830" s="2">
        <v>30.7</v>
      </c>
      <c r="K4830" t="s">
        <v>21</v>
      </c>
      <c r="L4830">
        <v>0</v>
      </c>
      <c r="N4830">
        <f t="shared" si="306"/>
        <v>30.7</v>
      </c>
      <c r="U4830">
        <f>((C4830-AVERAGE($C$2:$C$5018))/_xlfn.STDEV.P($C$2:$C$5018))</f>
        <v>-0.31444814076344635</v>
      </c>
      <c r="V4830">
        <f>((N4830-AVERAGE($N$2:$N$5018))/_xlfn.STDEV.P($N$2:$N$5018))</f>
        <v>0.33264207505811311</v>
      </c>
      <c r="W4830">
        <f>((I4830-AVERAGE($I$2:$I$5018))/_xlfn.STDEV.P($I$2:$I$5018))</f>
        <v>-0.36526351676621854</v>
      </c>
      <c r="Y4830">
        <f t="shared" si="304"/>
        <v>0</v>
      </c>
      <c r="Z4830">
        <f t="shared" si="305"/>
        <v>0</v>
      </c>
      <c r="AA4830">
        <f t="shared" si="307"/>
        <v>0</v>
      </c>
    </row>
    <row r="4831" spans="1:27" x14ac:dyDescent="0.25">
      <c r="A4831">
        <v>45404</v>
      </c>
      <c r="B4831" t="s">
        <v>17</v>
      </c>
      <c r="C4831">
        <v>75</v>
      </c>
      <c r="D4831">
        <v>0</v>
      </c>
      <c r="E4831">
        <v>0</v>
      </c>
      <c r="F4831" t="s">
        <v>13</v>
      </c>
      <c r="G4831" t="s">
        <v>14</v>
      </c>
      <c r="H4831" t="s">
        <v>19</v>
      </c>
      <c r="I4831">
        <v>68.38</v>
      </c>
      <c r="J4831" s="2">
        <v>33.799999999999997</v>
      </c>
      <c r="K4831" t="s">
        <v>24</v>
      </c>
      <c r="L4831">
        <v>0</v>
      </c>
      <c r="N4831">
        <f t="shared" si="306"/>
        <v>33.799999999999997</v>
      </c>
      <c r="U4831">
        <f>((C4831-AVERAGE($C$2:$C$5018))/_xlfn.STDEV.P($C$2:$C$5018))</f>
        <v>1.4016109495831943</v>
      </c>
      <c r="V4831">
        <f>((N4831-AVERAGE($N$2:$N$5018))/_xlfn.STDEV.P($N$2:$N$5018))</f>
        <v>0.78537908647661192</v>
      </c>
      <c r="W4831">
        <f>((I4831-AVERAGE($I$2:$I$5018))/_xlfn.STDEV.P($I$2:$I$5018))</f>
        <v>-0.83659747045222654</v>
      </c>
      <c r="Y4831">
        <f t="shared" si="304"/>
        <v>0</v>
      </c>
      <c r="Z4831">
        <f t="shared" si="305"/>
        <v>0</v>
      </c>
      <c r="AA4831">
        <f t="shared" si="307"/>
        <v>0</v>
      </c>
    </row>
    <row r="4832" spans="1:27" x14ac:dyDescent="0.25">
      <c r="A4832">
        <v>4062</v>
      </c>
      <c r="B4832" t="s">
        <v>12</v>
      </c>
      <c r="C4832">
        <v>72</v>
      </c>
      <c r="D4832">
        <v>0</v>
      </c>
      <c r="E4832">
        <v>1</v>
      </c>
      <c r="F4832" t="s">
        <v>13</v>
      </c>
      <c r="G4832" t="s">
        <v>14</v>
      </c>
      <c r="H4832" t="s">
        <v>19</v>
      </c>
      <c r="I4832">
        <v>238.27</v>
      </c>
      <c r="J4832" s="2" t="s">
        <v>20</v>
      </c>
      <c r="K4832" t="s">
        <v>22</v>
      </c>
      <c r="L4832">
        <v>0</v>
      </c>
      <c r="N4832">
        <f t="shared" si="306"/>
        <v>28.422259136212656</v>
      </c>
      <c r="U4832">
        <f>((C4832-AVERAGE($C$2:$C$5018))/_xlfn.STDEV.P($C$2:$C$5018))</f>
        <v>1.2696064041719144</v>
      </c>
      <c r="V4832">
        <f>((N4832-AVERAGE($N$2:$N$5018))/_xlfn.STDEV.P($N$2:$N$5018))</f>
        <v>-8.7608957167494772E-6</v>
      </c>
      <c r="W4832">
        <f>((I4832-AVERAGE($I$2:$I$5018))/_xlfn.STDEV.P($I$2:$I$5018))</f>
        <v>2.9855946723504414</v>
      </c>
      <c r="Y4832">
        <f t="shared" si="304"/>
        <v>0</v>
      </c>
      <c r="Z4832">
        <f t="shared" si="305"/>
        <v>0</v>
      </c>
      <c r="AA4832">
        <f t="shared" si="307"/>
        <v>0</v>
      </c>
    </row>
    <row r="4833" spans="1:27" x14ac:dyDescent="0.25">
      <c r="A4833">
        <v>63650</v>
      </c>
      <c r="B4833" t="s">
        <v>17</v>
      </c>
      <c r="C4833">
        <v>47</v>
      </c>
      <c r="D4833">
        <v>0</v>
      </c>
      <c r="E4833">
        <v>0</v>
      </c>
      <c r="F4833" t="s">
        <v>13</v>
      </c>
      <c r="G4833" t="s">
        <v>25</v>
      </c>
      <c r="H4833" t="s">
        <v>15</v>
      </c>
      <c r="I4833">
        <v>135.79</v>
      </c>
      <c r="J4833" s="2">
        <v>32.1</v>
      </c>
      <c r="K4833" t="s">
        <v>16</v>
      </c>
      <c r="L4833">
        <v>0</v>
      </c>
      <c r="N4833">
        <f t="shared" si="306"/>
        <v>32.1</v>
      </c>
      <c r="U4833">
        <f>((C4833-AVERAGE($C$2:$C$5018))/_xlfn.STDEV.P($C$2:$C$5018))</f>
        <v>0.16956852574458051</v>
      </c>
      <c r="V4833">
        <f>((N4833-AVERAGE($N$2:$N$5018))/_xlfn.STDEV.P($N$2:$N$5018))</f>
        <v>0.53710395118259691</v>
      </c>
      <c r="W4833">
        <f>((I4833-AVERAGE($I$2:$I$5018))/_xlfn.STDEV.P($I$2:$I$5018))</f>
        <v>0.6799954564200309</v>
      </c>
      <c r="Y4833">
        <f t="shared" si="304"/>
        <v>0</v>
      </c>
      <c r="Z4833">
        <f t="shared" si="305"/>
        <v>0</v>
      </c>
      <c r="AA4833">
        <f t="shared" si="307"/>
        <v>0</v>
      </c>
    </row>
    <row r="4834" spans="1:27" x14ac:dyDescent="0.25">
      <c r="A4834">
        <v>72186</v>
      </c>
      <c r="B4834" t="s">
        <v>17</v>
      </c>
      <c r="C4834">
        <v>15</v>
      </c>
      <c r="D4834">
        <v>0</v>
      </c>
      <c r="E4834">
        <v>0</v>
      </c>
      <c r="F4834" t="s">
        <v>23</v>
      </c>
      <c r="G4834" t="s">
        <v>14</v>
      </c>
      <c r="H4834" t="s">
        <v>19</v>
      </c>
      <c r="I4834">
        <v>82.19</v>
      </c>
      <c r="J4834" s="2">
        <v>40.5</v>
      </c>
      <c r="K4834" t="s">
        <v>21</v>
      </c>
      <c r="L4834">
        <v>0</v>
      </c>
      <c r="N4834">
        <f t="shared" si="306"/>
        <v>40.5</v>
      </c>
      <c r="U4834">
        <f>((C4834-AVERAGE($C$2:$C$5018))/_xlfn.STDEV.P($C$2:$C$5018))</f>
        <v>-1.2384799586424069</v>
      </c>
      <c r="V4834">
        <f>((N4834-AVERAGE($N$2:$N$5018))/_xlfn.STDEV.P($N$2:$N$5018))</f>
        <v>1.7638752079294975</v>
      </c>
      <c r="W4834">
        <f>((I4834-AVERAGE($I$2:$I$5018))/_xlfn.STDEV.P($I$2:$I$5018))</f>
        <v>-0.52589952771218973</v>
      </c>
      <c r="Y4834">
        <f t="shared" si="304"/>
        <v>0</v>
      </c>
      <c r="Z4834">
        <f t="shared" si="305"/>
        <v>0</v>
      </c>
      <c r="AA4834">
        <f t="shared" si="307"/>
        <v>0</v>
      </c>
    </row>
    <row r="4835" spans="1:27" x14ac:dyDescent="0.25">
      <c r="A4835">
        <v>40240</v>
      </c>
      <c r="B4835" t="s">
        <v>12</v>
      </c>
      <c r="C4835">
        <v>40</v>
      </c>
      <c r="D4835">
        <v>1</v>
      </c>
      <c r="E4835">
        <v>0</v>
      </c>
      <c r="F4835" t="s">
        <v>13</v>
      </c>
      <c r="G4835" t="s">
        <v>18</v>
      </c>
      <c r="H4835" t="s">
        <v>15</v>
      </c>
      <c r="I4835">
        <v>93.2</v>
      </c>
      <c r="J4835" s="2">
        <v>24.8</v>
      </c>
      <c r="K4835" t="s">
        <v>22</v>
      </c>
      <c r="L4835">
        <v>0</v>
      </c>
      <c r="N4835">
        <f t="shared" si="306"/>
        <v>24.8</v>
      </c>
      <c r="U4835">
        <f>((C4835-AVERAGE($C$2:$C$5018))/_xlfn.STDEV.P($C$2:$C$5018))</f>
        <v>-0.13844208021507295</v>
      </c>
      <c r="V4835">
        <f>((N4835-AVERAGE($N$2:$N$5018))/_xlfn.STDEV.P($N$2:$N$5018))</f>
        <v>-0.52901868860935275</v>
      </c>
      <c r="W4835">
        <f>((I4835-AVERAGE($I$2:$I$5018))/_xlfn.STDEV.P($I$2:$I$5018))</f>
        <v>-0.2781960990686122</v>
      </c>
      <c r="Y4835">
        <f t="shared" si="304"/>
        <v>0</v>
      </c>
      <c r="Z4835">
        <f t="shared" si="305"/>
        <v>0</v>
      </c>
      <c r="AA4835">
        <f t="shared" si="307"/>
        <v>0</v>
      </c>
    </row>
    <row r="4836" spans="1:27" x14ac:dyDescent="0.25">
      <c r="A4836">
        <v>25931</v>
      </c>
      <c r="B4836" t="s">
        <v>17</v>
      </c>
      <c r="C4836">
        <v>71</v>
      </c>
      <c r="D4836">
        <v>0</v>
      </c>
      <c r="E4836">
        <v>0</v>
      </c>
      <c r="F4836" t="s">
        <v>13</v>
      </c>
      <c r="G4836" t="s">
        <v>18</v>
      </c>
      <c r="H4836" t="s">
        <v>15</v>
      </c>
      <c r="I4836">
        <v>208.31</v>
      </c>
      <c r="J4836" s="2">
        <v>31.8</v>
      </c>
      <c r="K4836" t="s">
        <v>16</v>
      </c>
      <c r="L4836">
        <v>0</v>
      </c>
      <c r="N4836">
        <f t="shared" si="306"/>
        <v>31.8</v>
      </c>
      <c r="U4836">
        <f>((C4836-AVERAGE($C$2:$C$5018))/_xlfn.STDEV.P($C$2:$C$5018))</f>
        <v>1.225604889034821</v>
      </c>
      <c r="V4836">
        <f>((N4836-AVERAGE($N$2:$N$5018))/_xlfn.STDEV.P($N$2:$N$5018))</f>
        <v>0.49329069201306458</v>
      </c>
      <c r="W4836">
        <f>((I4836-AVERAGE($I$2:$I$5018))/_xlfn.STDEV.P($I$2:$I$5018))</f>
        <v>2.3115533715183267</v>
      </c>
      <c r="Y4836">
        <f t="shared" si="304"/>
        <v>0</v>
      </c>
      <c r="Z4836">
        <f t="shared" si="305"/>
        <v>0</v>
      </c>
      <c r="AA4836">
        <f t="shared" si="307"/>
        <v>0</v>
      </c>
    </row>
    <row r="4837" spans="1:27" x14ac:dyDescent="0.25">
      <c r="A4837">
        <v>21292</v>
      </c>
      <c r="B4837" t="s">
        <v>12</v>
      </c>
      <c r="C4837">
        <v>38</v>
      </c>
      <c r="D4837">
        <v>0</v>
      </c>
      <c r="E4837">
        <v>0</v>
      </c>
      <c r="F4837" t="s">
        <v>13</v>
      </c>
      <c r="G4837" t="s">
        <v>14</v>
      </c>
      <c r="H4837" t="s">
        <v>19</v>
      </c>
      <c r="I4837">
        <v>111.33</v>
      </c>
      <c r="J4837" s="2">
        <v>27</v>
      </c>
      <c r="K4837" t="s">
        <v>21</v>
      </c>
      <c r="L4837">
        <v>0</v>
      </c>
      <c r="N4837">
        <f t="shared" si="306"/>
        <v>27</v>
      </c>
      <c r="U4837">
        <f>((C4837-AVERAGE($C$2:$C$5018))/_xlfn.STDEV.P($C$2:$C$5018))</f>
        <v>-0.22644511048925967</v>
      </c>
      <c r="V4837">
        <f>((N4837-AVERAGE($N$2:$N$5018))/_xlfn.STDEV.P($N$2:$N$5018))</f>
        <v>-0.20772145469945022</v>
      </c>
      <c r="W4837">
        <f>((I4837-AVERAGE($I$2:$I$5018))/_xlfn.STDEV.P($I$2:$I$5018))</f>
        <v>0.12969337970596159</v>
      </c>
      <c r="Y4837">
        <f t="shared" si="304"/>
        <v>0</v>
      </c>
      <c r="Z4837">
        <f t="shared" si="305"/>
        <v>0</v>
      </c>
      <c r="AA4837">
        <f t="shared" si="307"/>
        <v>0</v>
      </c>
    </row>
    <row r="4838" spans="1:27" x14ac:dyDescent="0.25">
      <c r="A4838">
        <v>25391</v>
      </c>
      <c r="B4838" t="s">
        <v>17</v>
      </c>
      <c r="C4838">
        <v>10</v>
      </c>
      <c r="D4838">
        <v>0</v>
      </c>
      <c r="E4838">
        <v>0</v>
      </c>
      <c r="F4838" t="s">
        <v>23</v>
      </c>
      <c r="G4838" t="s">
        <v>26</v>
      </c>
      <c r="H4838" t="s">
        <v>19</v>
      </c>
      <c r="I4838">
        <v>69.84</v>
      </c>
      <c r="J4838" s="2">
        <v>13.7</v>
      </c>
      <c r="K4838" t="s">
        <v>24</v>
      </c>
      <c r="L4838">
        <v>0</v>
      </c>
      <c r="N4838">
        <f t="shared" si="306"/>
        <v>13.7</v>
      </c>
      <c r="U4838">
        <f>((C4838-AVERAGE($C$2:$C$5018))/_xlfn.STDEV.P($C$2:$C$5018))</f>
        <v>-1.4584875343278736</v>
      </c>
      <c r="V4838">
        <f>((N4838-AVERAGE($N$2:$N$5018))/_xlfn.STDEV.P($N$2:$N$5018))</f>
        <v>-2.1501092778820432</v>
      </c>
      <c r="W4838">
        <f>((I4838-AVERAGE($I$2:$I$5018))/_xlfn.STDEV.P($I$2:$I$5018))</f>
        <v>-0.80375033095907256</v>
      </c>
      <c r="Y4838">
        <f t="shared" si="304"/>
        <v>0</v>
      </c>
      <c r="Z4838">
        <f t="shared" si="305"/>
        <v>0</v>
      </c>
      <c r="AA4838">
        <f t="shared" si="307"/>
        <v>0</v>
      </c>
    </row>
    <row r="4839" spans="1:27" x14ac:dyDescent="0.25">
      <c r="A4839">
        <v>65469</v>
      </c>
      <c r="B4839" t="s">
        <v>12</v>
      </c>
      <c r="C4839">
        <v>11</v>
      </c>
      <c r="D4839">
        <v>0</v>
      </c>
      <c r="E4839">
        <v>0</v>
      </c>
      <c r="F4839" t="s">
        <v>23</v>
      </c>
      <c r="G4839" t="s">
        <v>26</v>
      </c>
      <c r="H4839" t="s">
        <v>19</v>
      </c>
      <c r="I4839">
        <v>121.71</v>
      </c>
      <c r="J4839" s="2">
        <v>23.4</v>
      </c>
      <c r="K4839" t="s">
        <v>21</v>
      </c>
      <c r="L4839">
        <v>0</v>
      </c>
      <c r="N4839">
        <f t="shared" si="306"/>
        <v>23.4</v>
      </c>
      <c r="U4839">
        <f>((C4839-AVERAGE($C$2:$C$5018))/_xlfn.STDEV.P($C$2:$C$5018))</f>
        <v>-1.4144860191907802</v>
      </c>
      <c r="V4839">
        <f>((N4839-AVERAGE($N$2:$N$5018))/_xlfn.STDEV.P($N$2:$N$5018))</f>
        <v>-0.73348056473383649</v>
      </c>
      <c r="W4839">
        <f>((I4839-AVERAGE($I$2:$I$5018))/_xlfn.STDEV.P($I$2:$I$5018))</f>
        <v>0.36322304267783562</v>
      </c>
      <c r="Y4839">
        <f t="shared" si="304"/>
        <v>0</v>
      </c>
      <c r="Z4839">
        <f t="shared" si="305"/>
        <v>0</v>
      </c>
      <c r="AA4839">
        <f t="shared" si="307"/>
        <v>0</v>
      </c>
    </row>
    <row r="4840" spans="1:27" x14ac:dyDescent="0.25">
      <c r="A4840">
        <v>29487</v>
      </c>
      <c r="B4840" t="s">
        <v>12</v>
      </c>
      <c r="C4840">
        <v>0.72</v>
      </c>
      <c r="D4840">
        <v>0</v>
      </c>
      <c r="E4840">
        <v>0</v>
      </c>
      <c r="F4840" t="s">
        <v>23</v>
      </c>
      <c r="G4840" t="s">
        <v>26</v>
      </c>
      <c r="H4840" t="s">
        <v>15</v>
      </c>
      <c r="I4840">
        <v>80.08</v>
      </c>
      <c r="J4840" s="2">
        <v>16.399999999999999</v>
      </c>
      <c r="K4840" t="s">
        <v>24</v>
      </c>
      <c r="L4840">
        <v>0</v>
      </c>
      <c r="N4840">
        <f t="shared" si="306"/>
        <v>16.399999999999999</v>
      </c>
      <c r="U4840">
        <f>((C4840-AVERAGE($C$2:$C$5018))/_xlfn.STDEV.P($C$2:$C$5018))</f>
        <v>-1.8668215948000999</v>
      </c>
      <c r="V4840">
        <f>((N4840-AVERAGE($N$2:$N$5018))/_xlfn.STDEV.P($N$2:$N$5018))</f>
        <v>-1.7557899453562538</v>
      </c>
      <c r="W4840">
        <f>((I4840-AVERAGE($I$2:$I$5018))/_xlfn.STDEV.P($I$2:$I$5018))</f>
        <v>-0.57337039369202158</v>
      </c>
      <c r="Y4840">
        <f t="shared" ref="Y4840:Y4901" si="308">IF(AND(C4840&lt;3,OR(K4840="smokes",K4840="formerly smoked")),1,0)</f>
        <v>0</v>
      </c>
      <c r="Z4840">
        <f t="shared" ref="Z4840:Z4901" si="309">IF(OR(N4840&lt;0,N4840&gt;100),1,0)</f>
        <v>0</v>
      </c>
      <c r="AA4840">
        <f t="shared" si="307"/>
        <v>0</v>
      </c>
    </row>
    <row r="4841" spans="1:27" x14ac:dyDescent="0.25">
      <c r="A4841">
        <v>63575</v>
      </c>
      <c r="B4841" t="s">
        <v>12</v>
      </c>
      <c r="C4841">
        <v>9</v>
      </c>
      <c r="D4841">
        <v>0</v>
      </c>
      <c r="E4841">
        <v>0</v>
      </c>
      <c r="F4841" t="s">
        <v>23</v>
      </c>
      <c r="G4841" t="s">
        <v>26</v>
      </c>
      <c r="H4841" t="s">
        <v>15</v>
      </c>
      <c r="I4841">
        <v>84.4</v>
      </c>
      <c r="J4841" s="2">
        <v>14.9</v>
      </c>
      <c r="K4841" t="s">
        <v>24</v>
      </c>
      <c r="L4841">
        <v>0</v>
      </c>
      <c r="N4841">
        <f t="shared" si="306"/>
        <v>14.9</v>
      </c>
      <c r="U4841">
        <f>((C4841-AVERAGE($C$2:$C$5018))/_xlfn.STDEV.P($C$2:$C$5018))</f>
        <v>-1.502489049464967</v>
      </c>
      <c r="V4841">
        <f>((N4841-AVERAGE($N$2:$N$5018))/_xlfn.STDEV.P($N$2:$N$5018))</f>
        <v>-1.9748562412039143</v>
      </c>
      <c r="W4841">
        <f>((I4841-AVERAGE($I$2:$I$5018))/_xlfn.STDEV.P($I$2:$I$5018))</f>
        <v>-0.47617885765748419</v>
      </c>
      <c r="Y4841">
        <f t="shared" si="308"/>
        <v>0</v>
      </c>
      <c r="Z4841">
        <f t="shared" si="309"/>
        <v>0</v>
      </c>
      <c r="AA4841">
        <f t="shared" si="307"/>
        <v>0</v>
      </c>
    </row>
    <row r="4842" spans="1:27" x14ac:dyDescent="0.25">
      <c r="A4842">
        <v>30457</v>
      </c>
      <c r="B4842" t="s">
        <v>17</v>
      </c>
      <c r="C4842">
        <v>53</v>
      </c>
      <c r="D4842">
        <v>1</v>
      </c>
      <c r="E4842">
        <v>0</v>
      </c>
      <c r="F4842" t="s">
        <v>13</v>
      </c>
      <c r="G4842" t="s">
        <v>25</v>
      </c>
      <c r="H4842" t="s">
        <v>19</v>
      </c>
      <c r="I4842">
        <v>98.61</v>
      </c>
      <c r="J4842" s="2">
        <v>38.799999999999997</v>
      </c>
      <c r="K4842" t="s">
        <v>22</v>
      </c>
      <c r="L4842">
        <v>0</v>
      </c>
      <c r="N4842">
        <f t="shared" si="306"/>
        <v>38.799999999999997</v>
      </c>
      <c r="U4842">
        <f>((C4842-AVERAGE($C$2:$C$5018))/_xlfn.STDEV.P($C$2:$C$5018))</f>
        <v>0.43357761656714061</v>
      </c>
      <c r="V4842">
        <f>((N4842-AVERAGE($N$2:$N$5018))/_xlfn.STDEV.P($N$2:$N$5018))</f>
        <v>1.5156000726354815</v>
      </c>
      <c r="W4842">
        <f>((I4842-AVERAGE($I$2:$I$5018))/_xlfn.STDEV.P($I$2:$I$5018))</f>
        <v>-0.15648169861795344</v>
      </c>
      <c r="Y4842">
        <f t="shared" si="308"/>
        <v>0</v>
      </c>
      <c r="Z4842">
        <f t="shared" si="309"/>
        <v>0</v>
      </c>
      <c r="AA4842">
        <f t="shared" si="307"/>
        <v>0</v>
      </c>
    </row>
    <row r="4843" spans="1:27" x14ac:dyDescent="0.25">
      <c r="A4843">
        <v>5951</v>
      </c>
      <c r="B4843" t="s">
        <v>12</v>
      </c>
      <c r="C4843">
        <v>28</v>
      </c>
      <c r="D4843">
        <v>1</v>
      </c>
      <c r="E4843">
        <v>0</v>
      </c>
      <c r="F4843" t="s">
        <v>23</v>
      </c>
      <c r="G4843" t="s">
        <v>14</v>
      </c>
      <c r="H4843" t="s">
        <v>15</v>
      </c>
      <c r="I4843">
        <v>86.61</v>
      </c>
      <c r="J4843" s="2">
        <v>38.6</v>
      </c>
      <c r="K4843" t="s">
        <v>22</v>
      </c>
      <c r="L4843">
        <v>0</v>
      </c>
      <c r="N4843">
        <f t="shared" si="306"/>
        <v>38.6</v>
      </c>
      <c r="U4843">
        <f>((C4843-AVERAGE($C$2:$C$5018))/_xlfn.STDEV.P($C$2:$C$5018))</f>
        <v>-0.66646026186019325</v>
      </c>
      <c r="V4843">
        <f>((N4843-AVERAGE($N$2:$N$5018))/_xlfn.STDEV.P($N$2:$N$5018))</f>
        <v>1.4863912331891271</v>
      </c>
      <c r="W4843">
        <f>((I4843-AVERAGE($I$2:$I$5018))/_xlfn.STDEV.P($I$2:$I$5018))</f>
        <v>-0.42645818760277898</v>
      </c>
      <c r="Y4843">
        <f t="shared" si="308"/>
        <v>0</v>
      </c>
      <c r="Z4843">
        <f t="shared" si="309"/>
        <v>0</v>
      </c>
      <c r="AA4843">
        <f t="shared" si="307"/>
        <v>0</v>
      </c>
    </row>
    <row r="4844" spans="1:27" x14ac:dyDescent="0.25">
      <c r="A4844">
        <v>8690</v>
      </c>
      <c r="B4844" t="s">
        <v>17</v>
      </c>
      <c r="C4844">
        <v>81</v>
      </c>
      <c r="D4844">
        <v>0</v>
      </c>
      <c r="E4844">
        <v>0</v>
      </c>
      <c r="F4844" t="s">
        <v>13</v>
      </c>
      <c r="G4844" t="s">
        <v>14</v>
      </c>
      <c r="H4844" t="s">
        <v>15</v>
      </c>
      <c r="I4844">
        <v>80.44</v>
      </c>
      <c r="J4844" s="2">
        <v>32.200000000000003</v>
      </c>
      <c r="K4844" t="s">
        <v>21</v>
      </c>
      <c r="L4844">
        <v>0</v>
      </c>
      <c r="N4844">
        <f t="shared" si="306"/>
        <v>32.200000000000003</v>
      </c>
      <c r="U4844">
        <f>((C4844-AVERAGE($C$2:$C$5018))/_xlfn.STDEV.P($C$2:$C$5018))</f>
        <v>1.6656200404057546</v>
      </c>
      <c r="V4844">
        <f>((N4844-AVERAGE($N$2:$N$5018))/_xlfn.STDEV.P($N$2:$N$5018))</f>
        <v>0.55170837090577451</v>
      </c>
      <c r="W4844">
        <f>((I4844-AVERAGE($I$2:$I$5018))/_xlfn.STDEV.P($I$2:$I$5018))</f>
        <v>-0.56527109902247685</v>
      </c>
      <c r="Y4844">
        <f t="shared" si="308"/>
        <v>0</v>
      </c>
      <c r="Z4844">
        <f t="shared" si="309"/>
        <v>0</v>
      </c>
      <c r="AA4844">
        <f t="shared" si="307"/>
        <v>0</v>
      </c>
    </row>
    <row r="4845" spans="1:27" x14ac:dyDescent="0.25">
      <c r="A4845">
        <v>32147</v>
      </c>
      <c r="B4845" t="s">
        <v>12</v>
      </c>
      <c r="C4845">
        <v>1.32</v>
      </c>
      <c r="D4845">
        <v>0</v>
      </c>
      <c r="E4845">
        <v>0</v>
      </c>
      <c r="F4845" t="s">
        <v>23</v>
      </c>
      <c r="G4845" t="s">
        <v>26</v>
      </c>
      <c r="H4845" t="s">
        <v>19</v>
      </c>
      <c r="I4845">
        <v>107.02</v>
      </c>
      <c r="J4845" s="2" t="s">
        <v>20</v>
      </c>
      <c r="K4845" t="s">
        <v>24</v>
      </c>
      <c r="L4845">
        <v>0</v>
      </c>
      <c r="N4845">
        <f t="shared" si="306"/>
        <v>28.422259136212656</v>
      </c>
      <c r="U4845">
        <f>((C4845-AVERAGE($C$2:$C$5018))/_xlfn.STDEV.P($C$2:$C$5018))</f>
        <v>-1.8404206857178438</v>
      </c>
      <c r="V4845">
        <f>((N4845-AVERAGE($N$2:$N$5018))/_xlfn.STDEV.P($N$2:$N$5018))</f>
        <v>-8.7608957167494772E-6</v>
      </c>
      <c r="W4845">
        <f>((I4845-AVERAGE($I$2:$I$5018))/_xlfn.STDEV.P($I$2:$I$5018))</f>
        <v>3.2726824078911712E-2</v>
      </c>
      <c r="Y4845">
        <f t="shared" si="308"/>
        <v>0</v>
      </c>
      <c r="Z4845">
        <f t="shared" si="309"/>
        <v>0</v>
      </c>
      <c r="AA4845">
        <f t="shared" si="307"/>
        <v>0</v>
      </c>
    </row>
    <row r="4846" spans="1:27" x14ac:dyDescent="0.25">
      <c r="A4846">
        <v>47691</v>
      </c>
      <c r="B4846" t="s">
        <v>12</v>
      </c>
      <c r="C4846">
        <v>16</v>
      </c>
      <c r="D4846">
        <v>0</v>
      </c>
      <c r="E4846">
        <v>0</v>
      </c>
      <c r="F4846" t="s">
        <v>23</v>
      </c>
      <c r="G4846" t="s">
        <v>14</v>
      </c>
      <c r="H4846" t="s">
        <v>19</v>
      </c>
      <c r="I4846">
        <v>97.23</v>
      </c>
      <c r="J4846" s="2">
        <v>30.6</v>
      </c>
      <c r="K4846" t="s">
        <v>21</v>
      </c>
      <c r="L4846">
        <v>0</v>
      </c>
      <c r="N4846">
        <f t="shared" si="306"/>
        <v>30.6</v>
      </c>
      <c r="U4846">
        <f>((C4846-AVERAGE($C$2:$C$5018))/_xlfn.STDEV.P($C$2:$C$5018))</f>
        <v>-1.1944784435053135</v>
      </c>
      <c r="V4846">
        <f>((N4846-AVERAGE($N$2:$N$5018))/_xlfn.STDEV.P($N$2:$N$5018))</f>
        <v>0.318037655334936</v>
      </c>
      <c r="W4846">
        <f>((I4846-AVERAGE($I$2:$I$5018))/_xlfn.STDEV.P($I$2:$I$5018))</f>
        <v>-0.18752899485120827</v>
      </c>
      <c r="Y4846">
        <f t="shared" si="308"/>
        <v>0</v>
      </c>
      <c r="Z4846">
        <f t="shared" si="309"/>
        <v>0</v>
      </c>
      <c r="AA4846">
        <f t="shared" si="307"/>
        <v>0</v>
      </c>
    </row>
    <row r="4847" spans="1:27" x14ac:dyDescent="0.25">
      <c r="A4847">
        <v>25982</v>
      </c>
      <c r="B4847" t="s">
        <v>12</v>
      </c>
      <c r="C4847">
        <v>24</v>
      </c>
      <c r="D4847">
        <v>0</v>
      </c>
      <c r="E4847">
        <v>0</v>
      </c>
      <c r="F4847" t="s">
        <v>23</v>
      </c>
      <c r="G4847" t="s">
        <v>14</v>
      </c>
      <c r="H4847" t="s">
        <v>19</v>
      </c>
      <c r="I4847">
        <v>91.21</v>
      </c>
      <c r="J4847" s="2">
        <v>28.1</v>
      </c>
      <c r="K4847" t="s">
        <v>16</v>
      </c>
      <c r="L4847">
        <v>0</v>
      </c>
      <c r="N4847">
        <f t="shared" si="306"/>
        <v>28.1</v>
      </c>
      <c r="U4847">
        <f>((C4847-AVERAGE($C$2:$C$5018))/_xlfn.STDEV.P($C$2:$C$5018))</f>
        <v>-0.84246632240856656</v>
      </c>
      <c r="V4847">
        <f>((N4847-AVERAGE($N$2:$N$5018))/_xlfn.STDEV.P($N$2:$N$5018))</f>
        <v>-4.7072837744498733E-2</v>
      </c>
      <c r="W4847">
        <f>((I4847-AVERAGE($I$2:$I$5018))/_xlfn.STDEV.P($I$2:$I$5018))</f>
        <v>-0.32296720015859598</v>
      </c>
      <c r="Y4847">
        <f t="shared" si="308"/>
        <v>0</v>
      </c>
      <c r="Z4847">
        <f t="shared" si="309"/>
        <v>0</v>
      </c>
      <c r="AA4847">
        <f t="shared" si="307"/>
        <v>0</v>
      </c>
    </row>
    <row r="4848" spans="1:27" x14ac:dyDescent="0.25">
      <c r="A4848">
        <v>70058</v>
      </c>
      <c r="B4848" t="s">
        <v>17</v>
      </c>
      <c r="C4848">
        <v>62</v>
      </c>
      <c r="D4848">
        <v>1</v>
      </c>
      <c r="E4848">
        <v>0</v>
      </c>
      <c r="F4848" t="s">
        <v>13</v>
      </c>
      <c r="G4848" t="s">
        <v>18</v>
      </c>
      <c r="H4848" t="s">
        <v>15</v>
      </c>
      <c r="I4848">
        <v>103.69</v>
      </c>
      <c r="J4848" s="2">
        <v>35.200000000000003</v>
      </c>
      <c r="K4848" t="s">
        <v>22</v>
      </c>
      <c r="L4848">
        <v>0</v>
      </c>
      <c r="N4848">
        <f t="shared" si="306"/>
        <v>35.200000000000003</v>
      </c>
      <c r="U4848">
        <f>((C4848-AVERAGE($C$2:$C$5018))/_xlfn.STDEV.P($C$2:$C$5018))</f>
        <v>0.82959125280098078</v>
      </c>
      <c r="V4848">
        <f>((N4848-AVERAGE($N$2:$N$5018))/_xlfn.STDEV.P($N$2:$N$5018))</f>
        <v>0.98984096260109622</v>
      </c>
      <c r="W4848">
        <f>((I4848-AVERAGE($I$2:$I$5018))/_xlfn.STDEV.P($I$2:$I$5018))</f>
        <v>-4.2191651614377337E-2</v>
      </c>
      <c r="Y4848">
        <f t="shared" si="308"/>
        <v>0</v>
      </c>
      <c r="Z4848">
        <f t="shared" si="309"/>
        <v>0</v>
      </c>
      <c r="AA4848">
        <f t="shared" si="307"/>
        <v>0</v>
      </c>
    </row>
    <row r="4849" spans="1:27" x14ac:dyDescent="0.25">
      <c r="A4849">
        <v>61868</v>
      </c>
      <c r="B4849" t="s">
        <v>17</v>
      </c>
      <c r="C4849">
        <v>62</v>
      </c>
      <c r="D4849">
        <v>0</v>
      </c>
      <c r="E4849">
        <v>0</v>
      </c>
      <c r="F4849" t="s">
        <v>13</v>
      </c>
      <c r="G4849" t="s">
        <v>14</v>
      </c>
      <c r="H4849" t="s">
        <v>15</v>
      </c>
      <c r="I4849">
        <v>74.12</v>
      </c>
      <c r="J4849" s="2">
        <v>21.8</v>
      </c>
      <c r="K4849" t="s">
        <v>16</v>
      </c>
      <c r="L4849">
        <v>0</v>
      </c>
      <c r="N4849">
        <f t="shared" si="306"/>
        <v>21.8</v>
      </c>
      <c r="U4849">
        <f>((C4849-AVERAGE($C$2:$C$5018))/_xlfn.STDEV.P($C$2:$C$5018))</f>
        <v>0.82959125280098078</v>
      </c>
      <c r="V4849">
        <f>((N4849-AVERAGE($N$2:$N$5018))/_xlfn.STDEV.P($N$2:$N$5018))</f>
        <v>-0.96715128030467445</v>
      </c>
      <c r="W4849">
        <f>((I4849-AVERAGE($I$2:$I$5018))/_xlfn.STDEV.P($I$2:$I$5018))</f>
        <v>-0.70745871655448478</v>
      </c>
      <c r="Y4849">
        <f t="shared" si="308"/>
        <v>0</v>
      </c>
      <c r="Z4849">
        <f t="shared" si="309"/>
        <v>0</v>
      </c>
      <c r="AA4849">
        <f t="shared" si="307"/>
        <v>0</v>
      </c>
    </row>
    <row r="4850" spans="1:27" x14ac:dyDescent="0.25">
      <c r="A4850">
        <v>46086</v>
      </c>
      <c r="B4850" t="s">
        <v>17</v>
      </c>
      <c r="C4850">
        <v>59</v>
      </c>
      <c r="D4850">
        <v>0</v>
      </c>
      <c r="E4850">
        <v>0</v>
      </c>
      <c r="F4850" t="s">
        <v>13</v>
      </c>
      <c r="G4850" t="s">
        <v>14</v>
      </c>
      <c r="H4850" t="s">
        <v>15</v>
      </c>
      <c r="I4850">
        <v>71.08</v>
      </c>
      <c r="J4850" s="2">
        <v>28.1</v>
      </c>
      <c r="K4850" t="s">
        <v>21</v>
      </c>
      <c r="L4850">
        <v>0</v>
      </c>
      <c r="N4850">
        <f t="shared" si="306"/>
        <v>28.1</v>
      </c>
      <c r="U4850">
        <f>((C4850-AVERAGE($C$2:$C$5018))/_xlfn.STDEV.P($C$2:$C$5018))</f>
        <v>0.69758670738970074</v>
      </c>
      <c r="V4850">
        <f>((N4850-AVERAGE($N$2:$N$5018))/_xlfn.STDEV.P($N$2:$N$5018))</f>
        <v>-4.7072837744498733E-2</v>
      </c>
      <c r="W4850">
        <f>((I4850-AVERAGE($I$2:$I$5018))/_xlfn.STDEV.P($I$2:$I$5018))</f>
        <v>-0.77585276043064078</v>
      </c>
      <c r="Y4850">
        <f t="shared" si="308"/>
        <v>0</v>
      </c>
      <c r="Z4850">
        <f t="shared" si="309"/>
        <v>0</v>
      </c>
      <c r="AA4850">
        <f t="shared" si="307"/>
        <v>0</v>
      </c>
    </row>
    <row r="4851" spans="1:27" x14ac:dyDescent="0.25">
      <c r="A4851">
        <v>68596</v>
      </c>
      <c r="B4851" t="s">
        <v>17</v>
      </c>
      <c r="C4851">
        <v>19</v>
      </c>
      <c r="D4851">
        <v>0</v>
      </c>
      <c r="E4851">
        <v>0</v>
      </c>
      <c r="F4851" t="s">
        <v>23</v>
      </c>
      <c r="G4851" t="s">
        <v>14</v>
      </c>
      <c r="H4851" t="s">
        <v>15</v>
      </c>
      <c r="I4851">
        <v>58.39</v>
      </c>
      <c r="J4851" s="2">
        <v>28.2</v>
      </c>
      <c r="K4851" t="s">
        <v>21</v>
      </c>
      <c r="L4851">
        <v>0</v>
      </c>
      <c r="N4851">
        <f t="shared" si="306"/>
        <v>28.2</v>
      </c>
      <c r="U4851">
        <f>((C4851-AVERAGE($C$2:$C$5018))/_xlfn.STDEV.P($C$2:$C$5018))</f>
        <v>-1.0624738980940334</v>
      </c>
      <c r="V4851">
        <f>((N4851-AVERAGE($N$2:$N$5018))/_xlfn.STDEV.P($N$2:$N$5018))</f>
        <v>-3.2468418021321652E-2</v>
      </c>
      <c r="W4851">
        <f>((I4851-AVERAGE($I$2:$I$5018))/_xlfn.STDEV.P($I$2:$I$5018))</f>
        <v>-1.0613528975320936</v>
      </c>
      <c r="Y4851">
        <f t="shared" si="308"/>
        <v>0</v>
      </c>
      <c r="Z4851">
        <f t="shared" si="309"/>
        <v>0</v>
      </c>
      <c r="AA4851">
        <f t="shared" si="307"/>
        <v>0</v>
      </c>
    </row>
    <row r="4852" spans="1:27" x14ac:dyDescent="0.25">
      <c r="A4852">
        <v>10281</v>
      </c>
      <c r="B4852" t="s">
        <v>17</v>
      </c>
      <c r="C4852">
        <v>51</v>
      </c>
      <c r="D4852">
        <v>1</v>
      </c>
      <c r="E4852">
        <v>0</v>
      </c>
      <c r="F4852" t="s">
        <v>13</v>
      </c>
      <c r="G4852" t="s">
        <v>18</v>
      </c>
      <c r="H4852" t="s">
        <v>19</v>
      </c>
      <c r="I4852">
        <v>176.34</v>
      </c>
      <c r="J4852" s="2">
        <v>28.4</v>
      </c>
      <c r="K4852" t="s">
        <v>21</v>
      </c>
      <c r="L4852">
        <v>0</v>
      </c>
      <c r="N4852">
        <f t="shared" si="306"/>
        <v>28.4</v>
      </c>
      <c r="U4852">
        <f>((C4852-AVERAGE($C$2:$C$5018))/_xlfn.STDEV.P($C$2:$C$5018))</f>
        <v>0.34557458629295396</v>
      </c>
      <c r="V4852">
        <f>((N4852-AVERAGE($N$2:$N$5018))/_xlfn.STDEV.P($N$2:$N$5018))</f>
        <v>-3.2595785749669759E-3</v>
      </c>
      <c r="W4852">
        <f>((I4852-AVERAGE($I$2:$I$5018))/_xlfn.STDEV.P($I$2:$I$5018))</f>
        <v>1.5922910087812541</v>
      </c>
      <c r="Y4852">
        <f t="shared" si="308"/>
        <v>0</v>
      </c>
      <c r="Z4852">
        <f t="shared" si="309"/>
        <v>0</v>
      </c>
      <c r="AA4852">
        <f t="shared" si="307"/>
        <v>0</v>
      </c>
    </row>
    <row r="4853" spans="1:27" x14ac:dyDescent="0.25">
      <c r="A4853">
        <v>31409</v>
      </c>
      <c r="B4853" t="s">
        <v>12</v>
      </c>
      <c r="C4853">
        <v>38</v>
      </c>
      <c r="D4853">
        <v>0</v>
      </c>
      <c r="E4853">
        <v>0</v>
      </c>
      <c r="F4853" t="s">
        <v>13</v>
      </c>
      <c r="G4853" t="s">
        <v>14</v>
      </c>
      <c r="H4853" t="s">
        <v>19</v>
      </c>
      <c r="I4853">
        <v>73.760000000000005</v>
      </c>
      <c r="J4853" s="2">
        <v>37.4</v>
      </c>
      <c r="K4853" t="s">
        <v>21</v>
      </c>
      <c r="L4853">
        <v>0</v>
      </c>
      <c r="N4853">
        <f t="shared" si="306"/>
        <v>37.4</v>
      </c>
      <c r="U4853">
        <f>((C4853-AVERAGE($C$2:$C$5018))/_xlfn.STDEV.P($C$2:$C$5018))</f>
        <v>-0.22644511048925967</v>
      </c>
      <c r="V4853">
        <f>((N4853-AVERAGE($N$2:$N$5018))/_xlfn.STDEV.P($N$2:$N$5018))</f>
        <v>1.3111381965109981</v>
      </c>
      <c r="W4853">
        <f>((I4853-AVERAGE($I$2:$I$5018))/_xlfn.STDEV.P($I$2:$I$5018))</f>
        <v>-0.71555801122402951</v>
      </c>
      <c r="Y4853">
        <f t="shared" si="308"/>
        <v>0</v>
      </c>
      <c r="Z4853">
        <f t="shared" si="309"/>
        <v>0</v>
      </c>
      <c r="AA4853">
        <f t="shared" si="307"/>
        <v>0</v>
      </c>
    </row>
    <row r="4854" spans="1:27" x14ac:dyDescent="0.25">
      <c r="A4854">
        <v>54067</v>
      </c>
      <c r="B4854" t="s">
        <v>17</v>
      </c>
      <c r="C4854">
        <v>26</v>
      </c>
      <c r="D4854">
        <v>0</v>
      </c>
      <c r="E4854">
        <v>0</v>
      </c>
      <c r="F4854" t="s">
        <v>23</v>
      </c>
      <c r="G4854" t="s">
        <v>14</v>
      </c>
      <c r="H4854" t="s">
        <v>19</v>
      </c>
      <c r="I4854">
        <v>67.209999999999994</v>
      </c>
      <c r="J4854" s="2">
        <v>21.8</v>
      </c>
      <c r="K4854" t="s">
        <v>16</v>
      </c>
      <c r="L4854">
        <v>0</v>
      </c>
      <c r="N4854">
        <f t="shared" si="306"/>
        <v>21.8</v>
      </c>
      <c r="U4854">
        <f>((C4854-AVERAGE($C$2:$C$5018))/_xlfn.STDEV.P($C$2:$C$5018))</f>
        <v>-0.7544632921343799</v>
      </c>
      <c r="V4854">
        <f>((N4854-AVERAGE($N$2:$N$5018))/_xlfn.STDEV.P($N$2:$N$5018))</f>
        <v>-0.96715128030467445</v>
      </c>
      <c r="W4854">
        <f>((I4854-AVERAGE($I$2:$I$5018))/_xlfn.STDEV.P($I$2:$I$5018))</f>
        <v>-0.86292017812824706</v>
      </c>
      <c r="Y4854">
        <f t="shared" si="308"/>
        <v>0</v>
      </c>
      <c r="Z4854">
        <f t="shared" si="309"/>
        <v>0</v>
      </c>
      <c r="AA4854">
        <f t="shared" si="307"/>
        <v>0</v>
      </c>
    </row>
    <row r="4855" spans="1:27" x14ac:dyDescent="0.25">
      <c r="A4855">
        <v>9731</v>
      </c>
      <c r="B4855" t="s">
        <v>12</v>
      </c>
      <c r="C4855">
        <v>13</v>
      </c>
      <c r="D4855">
        <v>0</v>
      </c>
      <c r="E4855">
        <v>0</v>
      </c>
      <c r="F4855" t="s">
        <v>23</v>
      </c>
      <c r="G4855" t="s">
        <v>26</v>
      </c>
      <c r="H4855" t="s">
        <v>15</v>
      </c>
      <c r="I4855">
        <v>87.98</v>
      </c>
      <c r="J4855" s="2">
        <v>19.8</v>
      </c>
      <c r="K4855" t="s">
        <v>24</v>
      </c>
      <c r="L4855">
        <v>0</v>
      </c>
      <c r="N4855">
        <f t="shared" si="306"/>
        <v>19.8</v>
      </c>
      <c r="U4855">
        <f>((C4855-AVERAGE($C$2:$C$5018))/_xlfn.STDEV.P($C$2:$C$5018))</f>
        <v>-1.3264829889165934</v>
      </c>
      <c r="V4855">
        <f>((N4855-AVERAGE($N$2:$N$5018))/_xlfn.STDEV.P($N$2:$N$5018))</f>
        <v>-1.2592396747682222</v>
      </c>
      <c r="W4855">
        <f>((I4855-AVERAGE($I$2:$I$5018))/_xlfn.STDEV.P($I$2:$I$5018))</f>
        <v>-0.39563587177701132</v>
      </c>
      <c r="Y4855">
        <f t="shared" si="308"/>
        <v>0</v>
      </c>
      <c r="Z4855">
        <f t="shared" si="309"/>
        <v>0</v>
      </c>
      <c r="AA4855">
        <f t="shared" si="307"/>
        <v>0</v>
      </c>
    </row>
    <row r="4856" spans="1:27" x14ac:dyDescent="0.25">
      <c r="A4856">
        <v>24009</v>
      </c>
      <c r="B4856" t="s">
        <v>12</v>
      </c>
      <c r="C4856">
        <v>4</v>
      </c>
      <c r="D4856">
        <v>0</v>
      </c>
      <c r="E4856">
        <v>0</v>
      </c>
      <c r="F4856" t="s">
        <v>23</v>
      </c>
      <c r="G4856" t="s">
        <v>26</v>
      </c>
      <c r="H4856" t="s">
        <v>15</v>
      </c>
      <c r="I4856">
        <v>94.23</v>
      </c>
      <c r="J4856" s="2">
        <v>16.2</v>
      </c>
      <c r="K4856" t="s">
        <v>24</v>
      </c>
      <c r="L4856">
        <v>0</v>
      </c>
      <c r="N4856">
        <f t="shared" si="306"/>
        <v>16.2</v>
      </c>
      <c r="U4856">
        <f>((C4856-AVERAGE($C$2:$C$5018))/_xlfn.STDEV.P($C$2:$C$5018))</f>
        <v>-1.7224966251504337</v>
      </c>
      <c r="V4856">
        <f>((N4856-AVERAGE($N$2:$N$5018))/_xlfn.STDEV.P($N$2:$N$5018))</f>
        <v>-1.7849987848026085</v>
      </c>
      <c r="W4856">
        <f>((I4856-AVERAGE($I$2:$I$5018))/_xlfn.STDEV.P($I$2:$I$5018))</f>
        <v>-0.25502311709741465</v>
      </c>
      <c r="Y4856">
        <f t="shared" si="308"/>
        <v>0</v>
      </c>
      <c r="Z4856">
        <f t="shared" si="309"/>
        <v>0</v>
      </c>
      <c r="AA4856">
        <f t="shared" si="307"/>
        <v>0</v>
      </c>
    </row>
    <row r="4857" spans="1:27" x14ac:dyDescent="0.25">
      <c r="A4857">
        <v>61694</v>
      </c>
      <c r="B4857" t="s">
        <v>12</v>
      </c>
      <c r="C4857">
        <v>55</v>
      </c>
      <c r="D4857">
        <v>0</v>
      </c>
      <c r="E4857">
        <v>0</v>
      </c>
      <c r="F4857" t="s">
        <v>13</v>
      </c>
      <c r="G4857" t="s">
        <v>18</v>
      </c>
      <c r="H4857" t="s">
        <v>19</v>
      </c>
      <c r="I4857">
        <v>111.36</v>
      </c>
      <c r="J4857" s="2">
        <v>33.6</v>
      </c>
      <c r="K4857" t="s">
        <v>21</v>
      </c>
      <c r="L4857">
        <v>0</v>
      </c>
      <c r="N4857">
        <f t="shared" si="306"/>
        <v>33.6</v>
      </c>
      <c r="U4857">
        <f>((C4857-AVERAGE($C$2:$C$5018))/_xlfn.STDEV.P($C$2:$C$5018))</f>
        <v>0.52158064684132732</v>
      </c>
      <c r="V4857">
        <f>((N4857-AVERAGE($N$2:$N$5018))/_xlfn.STDEV.P($N$2:$N$5018))</f>
        <v>0.7561702470302577</v>
      </c>
      <c r="W4857">
        <f>((I4857-AVERAGE($I$2:$I$5018))/_xlfn.STDEV.P($I$2:$I$5018))</f>
        <v>0.13036832092842368</v>
      </c>
      <c r="Y4857">
        <f t="shared" si="308"/>
        <v>0</v>
      </c>
      <c r="Z4857">
        <f t="shared" si="309"/>
        <v>0</v>
      </c>
      <c r="AA4857">
        <f t="shared" si="307"/>
        <v>0</v>
      </c>
    </row>
    <row r="4858" spans="1:27" x14ac:dyDescent="0.25">
      <c r="A4858">
        <v>7453</v>
      </c>
      <c r="B4858" t="s">
        <v>17</v>
      </c>
      <c r="C4858">
        <v>44</v>
      </c>
      <c r="D4858">
        <v>0</v>
      </c>
      <c r="E4858">
        <v>0</v>
      </c>
      <c r="F4858" t="s">
        <v>13</v>
      </c>
      <c r="G4858" t="s">
        <v>14</v>
      </c>
      <c r="H4858" t="s">
        <v>15</v>
      </c>
      <c r="I4858">
        <v>84.07</v>
      </c>
      <c r="J4858" s="2">
        <v>21.2</v>
      </c>
      <c r="K4858" t="s">
        <v>22</v>
      </c>
      <c r="L4858">
        <v>0</v>
      </c>
      <c r="N4858">
        <f t="shared" si="306"/>
        <v>21.2</v>
      </c>
      <c r="U4858">
        <f>((C4858-AVERAGE($C$2:$C$5018))/_xlfn.STDEV.P($C$2:$C$5018))</f>
        <v>3.7563980333300453E-2</v>
      </c>
      <c r="V4858">
        <f>((N4858-AVERAGE($N$2:$N$5018))/_xlfn.STDEV.P($N$2:$N$5018))</f>
        <v>-1.054777798643739</v>
      </c>
      <c r="W4858">
        <f>((I4858-AVERAGE($I$2:$I$5018))/_xlfn.STDEV.P($I$2:$I$5018))</f>
        <v>-0.48360321110456722</v>
      </c>
      <c r="Y4858">
        <f t="shared" si="308"/>
        <v>0</v>
      </c>
      <c r="Z4858">
        <f t="shared" si="309"/>
        <v>0</v>
      </c>
      <c r="AA4858">
        <f t="shared" si="307"/>
        <v>0</v>
      </c>
    </row>
    <row r="4859" spans="1:27" x14ac:dyDescent="0.25">
      <c r="A4859">
        <v>66405</v>
      </c>
      <c r="B4859" t="s">
        <v>17</v>
      </c>
      <c r="C4859">
        <v>31</v>
      </c>
      <c r="D4859">
        <v>0</v>
      </c>
      <c r="E4859">
        <v>0</v>
      </c>
      <c r="F4859" t="s">
        <v>13</v>
      </c>
      <c r="G4859" t="s">
        <v>14</v>
      </c>
      <c r="H4859" t="s">
        <v>15</v>
      </c>
      <c r="I4859">
        <v>117.31</v>
      </c>
      <c r="J4859" s="2">
        <v>28.4</v>
      </c>
      <c r="K4859" t="s">
        <v>21</v>
      </c>
      <c r="L4859">
        <v>0</v>
      </c>
      <c r="N4859">
        <f t="shared" si="306"/>
        <v>28.4</v>
      </c>
      <c r="U4859">
        <f>((C4859-AVERAGE($C$2:$C$5018))/_xlfn.STDEV.P($C$2:$C$5018))</f>
        <v>-0.5344557164489131</v>
      </c>
      <c r="V4859">
        <f>((N4859-AVERAGE($N$2:$N$5018))/_xlfn.STDEV.P($N$2:$N$5018))</f>
        <v>-3.2595785749669759E-3</v>
      </c>
      <c r="W4859">
        <f>((I4859-AVERAGE($I$2:$I$5018))/_xlfn.STDEV.P($I$2:$I$5018))</f>
        <v>0.26423166338339976</v>
      </c>
      <c r="Y4859">
        <f t="shared" si="308"/>
        <v>0</v>
      </c>
      <c r="Z4859">
        <f t="shared" si="309"/>
        <v>0</v>
      </c>
      <c r="AA4859">
        <f t="shared" si="307"/>
        <v>0</v>
      </c>
    </row>
    <row r="4860" spans="1:27" x14ac:dyDescent="0.25">
      <c r="A4860">
        <v>2138</v>
      </c>
      <c r="B4860" t="s">
        <v>12</v>
      </c>
      <c r="C4860">
        <v>58</v>
      </c>
      <c r="D4860">
        <v>0</v>
      </c>
      <c r="E4860">
        <v>0</v>
      </c>
      <c r="F4860" t="s">
        <v>13</v>
      </c>
      <c r="G4860" t="s">
        <v>25</v>
      </c>
      <c r="H4860" t="s">
        <v>15</v>
      </c>
      <c r="I4860">
        <v>84.94</v>
      </c>
      <c r="J4860" s="2" t="s">
        <v>20</v>
      </c>
      <c r="K4860" t="s">
        <v>21</v>
      </c>
      <c r="L4860">
        <v>0</v>
      </c>
      <c r="N4860">
        <f t="shared" si="306"/>
        <v>28.422259136212656</v>
      </c>
      <c r="U4860">
        <f>((C4860-AVERAGE($C$2:$C$5018))/_xlfn.STDEV.P($C$2:$C$5018))</f>
        <v>0.65358519225260736</v>
      </c>
      <c r="V4860">
        <f>((N4860-AVERAGE($N$2:$N$5018))/_xlfn.STDEV.P($N$2:$N$5018))</f>
        <v>-8.7608957167494772E-6</v>
      </c>
      <c r="W4860">
        <f>((I4860-AVERAGE($I$2:$I$5018))/_xlfn.STDEV.P($I$2:$I$5018))</f>
        <v>-0.46402991565316726</v>
      </c>
      <c r="Y4860">
        <f t="shared" si="308"/>
        <v>0</v>
      </c>
      <c r="Z4860">
        <f t="shared" si="309"/>
        <v>0</v>
      </c>
      <c r="AA4860">
        <f t="shared" si="307"/>
        <v>0</v>
      </c>
    </row>
    <row r="4861" spans="1:27" x14ac:dyDescent="0.25">
      <c r="A4861">
        <v>66650</v>
      </c>
      <c r="B4861" t="s">
        <v>17</v>
      </c>
      <c r="C4861">
        <v>17</v>
      </c>
      <c r="D4861">
        <v>0</v>
      </c>
      <c r="E4861">
        <v>0</v>
      </c>
      <c r="F4861" t="s">
        <v>23</v>
      </c>
      <c r="G4861" t="s">
        <v>14</v>
      </c>
      <c r="H4861" t="s">
        <v>15</v>
      </c>
      <c r="I4861">
        <v>68.86</v>
      </c>
      <c r="J4861" s="2">
        <v>41.1</v>
      </c>
      <c r="K4861" t="s">
        <v>21</v>
      </c>
      <c r="L4861">
        <v>0</v>
      </c>
      <c r="N4861">
        <f t="shared" si="306"/>
        <v>41.1</v>
      </c>
      <c r="U4861">
        <f>((C4861-AVERAGE($C$2:$C$5018))/_xlfn.STDEV.P($C$2:$C$5018))</f>
        <v>-1.1504769283682201</v>
      </c>
      <c r="V4861">
        <f>((N4861-AVERAGE($N$2:$N$5018))/_xlfn.STDEV.P($N$2:$N$5018))</f>
        <v>1.851501726268562</v>
      </c>
      <c r="W4861">
        <f>((I4861-AVERAGE($I$2:$I$5018))/_xlfn.STDEV.P($I$2:$I$5018))</f>
        <v>-0.82579841089283346</v>
      </c>
      <c r="Y4861">
        <f t="shared" si="308"/>
        <v>0</v>
      </c>
      <c r="Z4861">
        <f t="shared" si="309"/>
        <v>0</v>
      </c>
      <c r="AA4861">
        <f t="shared" si="307"/>
        <v>0</v>
      </c>
    </row>
    <row r="4862" spans="1:27" x14ac:dyDescent="0.25">
      <c r="A4862">
        <v>59945</v>
      </c>
      <c r="B4862" t="s">
        <v>17</v>
      </c>
      <c r="C4862">
        <v>23</v>
      </c>
      <c r="D4862">
        <v>0</v>
      </c>
      <c r="E4862">
        <v>0</v>
      </c>
      <c r="F4862" t="s">
        <v>23</v>
      </c>
      <c r="G4862" t="s">
        <v>14</v>
      </c>
      <c r="H4862" t="s">
        <v>15</v>
      </c>
      <c r="I4862">
        <v>132.88</v>
      </c>
      <c r="J4862" s="2">
        <v>24.9</v>
      </c>
      <c r="K4862" t="s">
        <v>21</v>
      </c>
      <c r="L4862">
        <v>0</v>
      </c>
      <c r="N4862">
        <f t="shared" si="306"/>
        <v>24.9</v>
      </c>
      <c r="U4862">
        <f>((C4862-AVERAGE($C$2:$C$5018))/_xlfn.STDEV.P($C$2:$C$5018))</f>
        <v>-0.88646783754565994</v>
      </c>
      <c r="V4862">
        <f>((N4862-AVERAGE($N$2:$N$5018))/_xlfn.STDEV.P($N$2:$N$5018))</f>
        <v>-0.51441426888617559</v>
      </c>
      <c r="W4862">
        <f>((I4862-AVERAGE($I$2:$I$5018))/_xlfn.STDEV.P($I$2:$I$5018))</f>
        <v>0.61452615784121079</v>
      </c>
      <c r="Y4862">
        <f t="shared" si="308"/>
        <v>0</v>
      </c>
      <c r="Z4862">
        <f t="shared" si="309"/>
        <v>0</v>
      </c>
      <c r="AA4862">
        <f t="shared" si="307"/>
        <v>0</v>
      </c>
    </row>
    <row r="4863" spans="1:27" x14ac:dyDescent="0.25">
      <c r="A4863">
        <v>68094</v>
      </c>
      <c r="B4863" t="s">
        <v>17</v>
      </c>
      <c r="C4863">
        <v>46</v>
      </c>
      <c r="D4863">
        <v>0</v>
      </c>
      <c r="E4863">
        <v>0</v>
      </c>
      <c r="F4863" t="s">
        <v>13</v>
      </c>
      <c r="G4863" t="s">
        <v>14</v>
      </c>
      <c r="H4863" t="s">
        <v>19</v>
      </c>
      <c r="I4863">
        <v>124.92</v>
      </c>
      <c r="J4863" s="2">
        <v>28.8</v>
      </c>
      <c r="K4863" t="s">
        <v>24</v>
      </c>
      <c r="L4863">
        <v>0</v>
      </c>
      <c r="N4863">
        <f t="shared" ref="N4863:N4925" si="310">IF(AND(J4863="N/A",B4863="Male"),$Q$2,IF(AND(J4863="N/A",B4863="Female"),$R$2,J4863))</f>
        <v>28.8</v>
      </c>
      <c r="U4863">
        <f>((C4863-AVERAGE($C$2:$C$5018))/_xlfn.STDEV.P($C$2:$C$5018))</f>
        <v>0.12556701060748715</v>
      </c>
      <c r="V4863">
        <f>((N4863-AVERAGE($N$2:$N$5018))/_xlfn.STDEV.P($N$2:$N$5018))</f>
        <v>5.5158100317742896E-2</v>
      </c>
      <c r="W4863">
        <f>((I4863-AVERAGE($I$2:$I$5018))/_xlfn.STDEV.P($I$2:$I$5018))</f>
        <v>0.43544175348127662</v>
      </c>
      <c r="Y4863">
        <f t="shared" si="308"/>
        <v>0</v>
      </c>
      <c r="Z4863">
        <f t="shared" si="309"/>
        <v>0</v>
      </c>
      <c r="AA4863">
        <f t="shared" si="307"/>
        <v>0</v>
      </c>
    </row>
    <row r="4864" spans="1:27" x14ac:dyDescent="0.25">
      <c r="A4864">
        <v>64661</v>
      </c>
      <c r="B4864" t="s">
        <v>17</v>
      </c>
      <c r="C4864">
        <v>81</v>
      </c>
      <c r="D4864">
        <v>0</v>
      </c>
      <c r="E4864">
        <v>0</v>
      </c>
      <c r="F4864" t="s">
        <v>23</v>
      </c>
      <c r="G4864" t="s">
        <v>18</v>
      </c>
      <c r="H4864" t="s">
        <v>15</v>
      </c>
      <c r="I4864">
        <v>57.42</v>
      </c>
      <c r="J4864" s="2">
        <v>33.700000000000003</v>
      </c>
      <c r="K4864" t="s">
        <v>21</v>
      </c>
      <c r="L4864">
        <v>0</v>
      </c>
      <c r="N4864">
        <f t="shared" si="310"/>
        <v>33.700000000000003</v>
      </c>
      <c r="U4864">
        <f>((C4864-AVERAGE($C$2:$C$5018))/_xlfn.STDEV.P($C$2:$C$5018))</f>
        <v>1.6656200404057546</v>
      </c>
      <c r="V4864">
        <f>((N4864-AVERAGE($N$2:$N$5018))/_xlfn.STDEV.P($N$2:$N$5018))</f>
        <v>0.77077466675343531</v>
      </c>
      <c r="W4864">
        <f>((I4864-AVERAGE($I$2:$I$5018))/_xlfn.STDEV.P($I$2:$I$5018))</f>
        <v>-1.083175997058367</v>
      </c>
      <c r="Y4864">
        <f t="shared" si="308"/>
        <v>0</v>
      </c>
      <c r="Z4864">
        <f t="shared" si="309"/>
        <v>0</v>
      </c>
      <c r="AA4864">
        <f t="shared" si="307"/>
        <v>0</v>
      </c>
    </row>
    <row r="4865" spans="1:27" x14ac:dyDescent="0.25">
      <c r="A4865">
        <v>61376</v>
      </c>
      <c r="B4865" t="s">
        <v>12</v>
      </c>
      <c r="C4865">
        <v>38</v>
      </c>
      <c r="D4865">
        <v>0</v>
      </c>
      <c r="E4865">
        <v>0</v>
      </c>
      <c r="F4865" t="s">
        <v>13</v>
      </c>
      <c r="G4865" t="s">
        <v>14</v>
      </c>
      <c r="H4865" t="s">
        <v>15</v>
      </c>
      <c r="I4865">
        <v>215.69</v>
      </c>
      <c r="J4865" s="2">
        <v>38.6</v>
      </c>
      <c r="K4865" t="s">
        <v>16</v>
      </c>
      <c r="L4865">
        <v>0</v>
      </c>
      <c r="N4865">
        <f t="shared" si="310"/>
        <v>38.6</v>
      </c>
      <c r="U4865">
        <f>((C4865-AVERAGE($C$2:$C$5018))/_xlfn.STDEV.P($C$2:$C$5018))</f>
        <v>-0.22644511048925967</v>
      </c>
      <c r="V4865">
        <f>((N4865-AVERAGE($N$2:$N$5018))/_xlfn.STDEV.P($N$2:$N$5018))</f>
        <v>1.4863912331891271</v>
      </c>
      <c r="W4865">
        <f>((I4865-AVERAGE($I$2:$I$5018))/_xlfn.STDEV.P($I$2:$I$5018))</f>
        <v>2.4775889122439945</v>
      </c>
      <c r="Y4865">
        <f t="shared" si="308"/>
        <v>0</v>
      </c>
      <c r="Z4865">
        <f t="shared" si="309"/>
        <v>0</v>
      </c>
      <c r="AA4865">
        <f t="shared" si="307"/>
        <v>0</v>
      </c>
    </row>
    <row r="4866" spans="1:27" x14ac:dyDescent="0.25">
      <c r="A4866">
        <v>47236</v>
      </c>
      <c r="B4866" t="s">
        <v>17</v>
      </c>
      <c r="C4866">
        <v>50</v>
      </c>
      <c r="D4866">
        <v>0</v>
      </c>
      <c r="E4866">
        <v>0</v>
      </c>
      <c r="F4866" t="s">
        <v>13</v>
      </c>
      <c r="G4866" t="s">
        <v>14</v>
      </c>
      <c r="H4866" t="s">
        <v>15</v>
      </c>
      <c r="I4866">
        <v>154.66999999999999</v>
      </c>
      <c r="J4866" s="2">
        <v>33.799999999999997</v>
      </c>
      <c r="K4866" t="s">
        <v>21</v>
      </c>
      <c r="L4866">
        <v>0</v>
      </c>
      <c r="N4866">
        <f t="shared" si="310"/>
        <v>33.799999999999997</v>
      </c>
      <c r="U4866">
        <f>((C4866-AVERAGE($C$2:$C$5018))/_xlfn.STDEV.P($C$2:$C$5018))</f>
        <v>0.30157307115586057</v>
      </c>
      <c r="V4866">
        <f>((N4866-AVERAGE($N$2:$N$5018))/_xlfn.STDEV.P($N$2:$N$5018))</f>
        <v>0.78537908647661192</v>
      </c>
      <c r="W4866">
        <f>((I4866-AVERAGE($I$2:$I$5018))/_xlfn.STDEV.P($I$2:$I$5018))</f>
        <v>1.1047584657561562</v>
      </c>
      <c r="Y4866">
        <f t="shared" si="308"/>
        <v>0</v>
      </c>
      <c r="Z4866">
        <f t="shared" si="309"/>
        <v>0</v>
      </c>
      <c r="AA4866">
        <f t="shared" si="307"/>
        <v>0</v>
      </c>
    </row>
    <row r="4867" spans="1:27" x14ac:dyDescent="0.25">
      <c r="A4867">
        <v>875</v>
      </c>
      <c r="B4867" t="s">
        <v>17</v>
      </c>
      <c r="C4867">
        <v>34</v>
      </c>
      <c r="D4867">
        <v>0</v>
      </c>
      <c r="E4867">
        <v>0</v>
      </c>
      <c r="F4867" t="s">
        <v>23</v>
      </c>
      <c r="G4867" t="s">
        <v>14</v>
      </c>
      <c r="H4867" t="s">
        <v>15</v>
      </c>
      <c r="I4867">
        <v>67.66</v>
      </c>
      <c r="J4867" s="2">
        <v>22.4</v>
      </c>
      <c r="K4867" t="s">
        <v>21</v>
      </c>
      <c r="L4867">
        <v>0</v>
      </c>
      <c r="N4867">
        <f t="shared" si="310"/>
        <v>22.4</v>
      </c>
      <c r="U4867">
        <f>((C4867-AVERAGE($C$2:$C$5018))/_xlfn.STDEV.P($C$2:$C$5018))</f>
        <v>-0.40245117103763306</v>
      </c>
      <c r="V4867">
        <f>((N4867-AVERAGE($N$2:$N$5018))/_xlfn.STDEV.P($N$2:$N$5018))</f>
        <v>-0.87952476196561036</v>
      </c>
      <c r="W4867">
        <f>((I4867-AVERAGE($I$2:$I$5018))/_xlfn.STDEV.P($I$2:$I$5018))</f>
        <v>-0.85279605979131601</v>
      </c>
      <c r="Y4867">
        <f t="shared" si="308"/>
        <v>0</v>
      </c>
      <c r="Z4867">
        <f t="shared" si="309"/>
        <v>0</v>
      </c>
      <c r="AA4867">
        <f t="shared" ref="AA4867:AA4930" si="311">IF(AND(C4867&lt;10,G4867&lt;&gt;"Children"),1,0)</f>
        <v>0</v>
      </c>
    </row>
    <row r="4868" spans="1:27" x14ac:dyDescent="0.25">
      <c r="A4868">
        <v>63986</v>
      </c>
      <c r="B4868" t="s">
        <v>12</v>
      </c>
      <c r="C4868">
        <v>60</v>
      </c>
      <c r="D4868">
        <v>0</v>
      </c>
      <c r="E4868">
        <v>0</v>
      </c>
      <c r="F4868" t="s">
        <v>13</v>
      </c>
      <c r="G4868" t="s">
        <v>14</v>
      </c>
      <c r="H4868" t="s">
        <v>19</v>
      </c>
      <c r="I4868">
        <v>153.47999999999999</v>
      </c>
      <c r="J4868" s="2">
        <v>37.299999999999997</v>
      </c>
      <c r="K4868" t="s">
        <v>21</v>
      </c>
      <c r="L4868">
        <v>0</v>
      </c>
      <c r="N4868">
        <f t="shared" si="310"/>
        <v>37.299999999999997</v>
      </c>
      <c r="U4868">
        <f>((C4868-AVERAGE($C$2:$C$5018))/_xlfn.STDEV.P($C$2:$C$5018))</f>
        <v>0.74158822252679413</v>
      </c>
      <c r="V4868">
        <f>((N4868-AVERAGE($N$2:$N$5018))/_xlfn.STDEV.P($N$2:$N$5018))</f>
        <v>1.2965337767878204</v>
      </c>
      <c r="W4868">
        <f>((I4868-AVERAGE($I$2:$I$5018))/_xlfn.STDEV.P($I$2:$I$5018))</f>
        <v>1.0779857972651612</v>
      </c>
      <c r="Y4868">
        <f t="shared" si="308"/>
        <v>0</v>
      </c>
      <c r="Z4868">
        <f t="shared" si="309"/>
        <v>0</v>
      </c>
      <c r="AA4868">
        <f t="shared" si="311"/>
        <v>0</v>
      </c>
    </row>
    <row r="4869" spans="1:27" x14ac:dyDescent="0.25">
      <c r="A4869">
        <v>55410</v>
      </c>
      <c r="B4869" t="s">
        <v>17</v>
      </c>
      <c r="C4869">
        <v>50</v>
      </c>
      <c r="D4869">
        <v>0</v>
      </c>
      <c r="E4869">
        <v>0</v>
      </c>
      <c r="F4869" t="s">
        <v>13</v>
      </c>
      <c r="G4869" t="s">
        <v>18</v>
      </c>
      <c r="H4869" t="s">
        <v>15</v>
      </c>
      <c r="I4869">
        <v>62.63</v>
      </c>
      <c r="J4869" s="2">
        <v>23.4</v>
      </c>
      <c r="K4869" t="s">
        <v>21</v>
      </c>
      <c r="L4869">
        <v>0</v>
      </c>
      <c r="N4869">
        <f t="shared" si="310"/>
        <v>23.4</v>
      </c>
      <c r="U4869">
        <f>((C4869-AVERAGE($C$2:$C$5018))/_xlfn.STDEV.P($C$2:$C$5018))</f>
        <v>0.30157307115586057</v>
      </c>
      <c r="V4869">
        <f>((N4869-AVERAGE($N$2:$N$5018))/_xlfn.STDEV.P($N$2:$N$5018))</f>
        <v>-0.73348056473383649</v>
      </c>
      <c r="W4869">
        <f>((I4869-AVERAGE($I$2:$I$5018))/_xlfn.STDEV.P($I$2:$I$5018))</f>
        <v>-0.96596120475745528</v>
      </c>
      <c r="Y4869">
        <f t="shared" si="308"/>
        <v>0</v>
      </c>
      <c r="Z4869">
        <f t="shared" si="309"/>
        <v>0</v>
      </c>
      <c r="AA4869">
        <f t="shared" si="311"/>
        <v>0</v>
      </c>
    </row>
    <row r="4870" spans="1:27" x14ac:dyDescent="0.25">
      <c r="A4870">
        <v>63287</v>
      </c>
      <c r="B4870" t="s">
        <v>17</v>
      </c>
      <c r="C4870">
        <v>49</v>
      </c>
      <c r="D4870">
        <v>0</v>
      </c>
      <c r="E4870">
        <v>0</v>
      </c>
      <c r="F4870" t="s">
        <v>13</v>
      </c>
      <c r="G4870" t="s">
        <v>14</v>
      </c>
      <c r="H4870" t="s">
        <v>15</v>
      </c>
      <c r="I4870">
        <v>77.930000000000007</v>
      </c>
      <c r="J4870" s="2">
        <v>39.1</v>
      </c>
      <c r="K4870" t="s">
        <v>22</v>
      </c>
      <c r="L4870">
        <v>0</v>
      </c>
      <c r="N4870">
        <f t="shared" si="310"/>
        <v>39.1</v>
      </c>
      <c r="U4870">
        <f>((C4870-AVERAGE($C$2:$C$5018))/_xlfn.STDEV.P($C$2:$C$5018))</f>
        <v>0.25757155601876724</v>
      </c>
      <c r="V4870">
        <f>((N4870-AVERAGE($N$2:$N$5018))/_xlfn.STDEV.P($N$2:$N$5018))</f>
        <v>1.5594133318050143</v>
      </c>
      <c r="W4870">
        <f>((I4870-AVERAGE($I$2:$I$5018))/_xlfn.STDEV.P($I$2:$I$5018))</f>
        <v>-0.62174118130180267</v>
      </c>
      <c r="Y4870">
        <f t="shared" si="308"/>
        <v>0</v>
      </c>
      <c r="Z4870">
        <f t="shared" si="309"/>
        <v>0</v>
      </c>
      <c r="AA4870">
        <f t="shared" si="311"/>
        <v>0</v>
      </c>
    </row>
    <row r="4871" spans="1:27" x14ac:dyDescent="0.25">
      <c r="A4871">
        <v>3720</v>
      </c>
      <c r="B4871" t="s">
        <v>17</v>
      </c>
      <c r="C4871">
        <v>2</v>
      </c>
      <c r="D4871">
        <v>0</v>
      </c>
      <c r="E4871">
        <v>0</v>
      </c>
      <c r="F4871" t="s">
        <v>23</v>
      </c>
      <c r="G4871" t="s">
        <v>26</v>
      </c>
      <c r="H4871" t="s">
        <v>19</v>
      </c>
      <c r="I4871">
        <v>80.3</v>
      </c>
      <c r="J4871" s="2">
        <v>21.2</v>
      </c>
      <c r="K4871" t="s">
        <v>24</v>
      </c>
      <c r="L4871">
        <v>0</v>
      </c>
      <c r="N4871">
        <f t="shared" si="310"/>
        <v>21.2</v>
      </c>
      <c r="U4871">
        <f>((C4871-AVERAGE($C$2:$C$5018))/_xlfn.STDEV.P($C$2:$C$5018))</f>
        <v>-1.8104996554246204</v>
      </c>
      <c r="V4871">
        <f>((N4871-AVERAGE($N$2:$N$5018))/_xlfn.STDEV.P($N$2:$N$5018))</f>
        <v>-1.054777798643739</v>
      </c>
      <c r="W4871">
        <f>((I4871-AVERAGE($I$2:$I$5018))/_xlfn.STDEV.P($I$2:$I$5018))</f>
        <v>-0.56842082472729982</v>
      </c>
      <c r="Y4871">
        <f t="shared" si="308"/>
        <v>0</v>
      </c>
      <c r="Z4871">
        <f t="shared" si="309"/>
        <v>0</v>
      </c>
      <c r="AA4871">
        <f t="shared" si="311"/>
        <v>0</v>
      </c>
    </row>
    <row r="4872" spans="1:27" x14ac:dyDescent="0.25">
      <c r="A4872">
        <v>20274</v>
      </c>
      <c r="B4872" t="s">
        <v>12</v>
      </c>
      <c r="C4872">
        <v>47</v>
      </c>
      <c r="D4872">
        <v>0</v>
      </c>
      <c r="E4872">
        <v>0</v>
      </c>
      <c r="F4872" t="s">
        <v>13</v>
      </c>
      <c r="G4872" t="s">
        <v>14</v>
      </c>
      <c r="H4872" t="s">
        <v>15</v>
      </c>
      <c r="I4872">
        <v>106.69</v>
      </c>
      <c r="J4872" s="2">
        <v>31.2</v>
      </c>
      <c r="K4872" t="s">
        <v>24</v>
      </c>
      <c r="L4872">
        <v>0</v>
      </c>
      <c r="N4872">
        <f t="shared" si="310"/>
        <v>31.2</v>
      </c>
      <c r="U4872">
        <f>((C4872-AVERAGE($C$2:$C$5018))/_xlfn.STDEV.P($C$2:$C$5018))</f>
        <v>0.16956852574458051</v>
      </c>
      <c r="V4872">
        <f>((N4872-AVERAGE($N$2:$N$5018))/_xlfn.STDEV.P($N$2:$N$5018))</f>
        <v>0.40566417367400004</v>
      </c>
      <c r="W4872">
        <f>((I4872-AVERAGE($I$2:$I$5018))/_xlfn.STDEV.P($I$2:$I$5018))</f>
        <v>2.5302470631829048E-2</v>
      </c>
      <c r="Y4872">
        <f t="shared" si="308"/>
        <v>0</v>
      </c>
      <c r="Z4872">
        <f t="shared" si="309"/>
        <v>0</v>
      </c>
      <c r="AA4872">
        <f t="shared" si="311"/>
        <v>0</v>
      </c>
    </row>
    <row r="4873" spans="1:27" x14ac:dyDescent="0.25">
      <c r="A4873">
        <v>50338</v>
      </c>
      <c r="B4873" t="s">
        <v>17</v>
      </c>
      <c r="C4873">
        <v>34</v>
      </c>
      <c r="D4873">
        <v>0</v>
      </c>
      <c r="E4873">
        <v>0</v>
      </c>
      <c r="F4873" t="s">
        <v>13</v>
      </c>
      <c r="G4873" t="s">
        <v>14</v>
      </c>
      <c r="H4873" t="s">
        <v>15</v>
      </c>
      <c r="I4873">
        <v>83.07</v>
      </c>
      <c r="J4873" s="2">
        <v>28</v>
      </c>
      <c r="K4873" t="s">
        <v>16</v>
      </c>
      <c r="L4873">
        <v>0</v>
      </c>
      <c r="N4873">
        <f t="shared" si="310"/>
        <v>28</v>
      </c>
      <c r="U4873">
        <f>((C4873-AVERAGE($C$2:$C$5018))/_xlfn.STDEV.P($C$2:$C$5018))</f>
        <v>-0.40245117103763306</v>
      </c>
      <c r="V4873">
        <f>((N4873-AVERAGE($N$2:$N$5018))/_xlfn.STDEV.P($N$2:$N$5018))</f>
        <v>-6.1677257467676327E-2</v>
      </c>
      <c r="W4873">
        <f>((I4873-AVERAGE($I$2:$I$5018))/_xlfn.STDEV.P($I$2:$I$5018))</f>
        <v>-0.50610125185330268</v>
      </c>
      <c r="Y4873">
        <f t="shared" si="308"/>
        <v>0</v>
      </c>
      <c r="Z4873">
        <f t="shared" si="309"/>
        <v>0</v>
      </c>
      <c r="AA4873">
        <f t="shared" si="311"/>
        <v>0</v>
      </c>
    </row>
    <row r="4874" spans="1:27" x14ac:dyDescent="0.25">
      <c r="A4874">
        <v>58209</v>
      </c>
      <c r="B4874" t="s">
        <v>17</v>
      </c>
      <c r="C4874">
        <v>22</v>
      </c>
      <c r="D4874">
        <v>0</v>
      </c>
      <c r="E4874">
        <v>0</v>
      </c>
      <c r="F4874" t="s">
        <v>23</v>
      </c>
      <c r="G4874" t="s">
        <v>14</v>
      </c>
      <c r="H4874" t="s">
        <v>15</v>
      </c>
      <c r="I4874">
        <v>140.13999999999999</v>
      </c>
      <c r="J4874" s="2">
        <v>21.1</v>
      </c>
      <c r="K4874" t="s">
        <v>21</v>
      </c>
      <c r="L4874">
        <v>0</v>
      </c>
      <c r="N4874">
        <f t="shared" si="310"/>
        <v>21.1</v>
      </c>
      <c r="U4874">
        <f>((C4874-AVERAGE($C$2:$C$5018))/_xlfn.STDEV.P($C$2:$C$5018))</f>
        <v>-0.93046935268275333</v>
      </c>
      <c r="V4874">
        <f>((N4874-AVERAGE($N$2:$N$5018))/_xlfn.STDEV.P($N$2:$N$5018))</f>
        <v>-1.0693822183669159</v>
      </c>
      <c r="W4874">
        <f>((I4874-AVERAGE($I$2:$I$5018))/_xlfn.STDEV.P($I$2:$I$5018))</f>
        <v>0.77786193367702994</v>
      </c>
      <c r="Y4874">
        <f t="shared" si="308"/>
        <v>0</v>
      </c>
      <c r="Z4874">
        <f t="shared" si="309"/>
        <v>0</v>
      </c>
      <c r="AA4874">
        <f t="shared" si="311"/>
        <v>0</v>
      </c>
    </row>
    <row r="4875" spans="1:27" x14ac:dyDescent="0.25">
      <c r="A4875">
        <v>20634</v>
      </c>
      <c r="B4875" t="s">
        <v>17</v>
      </c>
      <c r="C4875">
        <v>11</v>
      </c>
      <c r="D4875">
        <v>0</v>
      </c>
      <c r="E4875">
        <v>0</v>
      </c>
      <c r="F4875" t="s">
        <v>23</v>
      </c>
      <c r="G4875" t="s">
        <v>26</v>
      </c>
      <c r="H4875" t="s">
        <v>15</v>
      </c>
      <c r="I4875">
        <v>92.65</v>
      </c>
      <c r="J4875" s="2">
        <v>15.7</v>
      </c>
      <c r="K4875" t="s">
        <v>21</v>
      </c>
      <c r="L4875">
        <v>0</v>
      </c>
      <c r="N4875">
        <f t="shared" si="310"/>
        <v>15.7</v>
      </c>
      <c r="U4875">
        <f>((C4875-AVERAGE($C$2:$C$5018))/_xlfn.STDEV.P($C$2:$C$5018))</f>
        <v>-1.4144860191907802</v>
      </c>
      <c r="V4875">
        <f>((N4875-AVERAGE($N$2:$N$5018))/_xlfn.STDEV.P($N$2:$N$5018))</f>
        <v>-1.8580208834184955</v>
      </c>
      <c r="W4875">
        <f>((I4875-AVERAGE($I$2:$I$5018))/_xlfn.STDEV.P($I$2:$I$5018))</f>
        <v>-0.29057002148041666</v>
      </c>
      <c r="Y4875">
        <f t="shared" si="308"/>
        <v>0</v>
      </c>
      <c r="Z4875">
        <f t="shared" si="309"/>
        <v>0</v>
      </c>
      <c r="AA4875">
        <f t="shared" si="311"/>
        <v>0</v>
      </c>
    </row>
    <row r="4876" spans="1:27" x14ac:dyDescent="0.25">
      <c r="A4876">
        <v>3251</v>
      </c>
      <c r="B4876" t="s">
        <v>12</v>
      </c>
      <c r="C4876">
        <v>54</v>
      </c>
      <c r="D4876">
        <v>0</v>
      </c>
      <c r="E4876">
        <v>0</v>
      </c>
      <c r="F4876" t="s">
        <v>13</v>
      </c>
      <c r="G4876" t="s">
        <v>14</v>
      </c>
      <c r="H4876" t="s">
        <v>15</v>
      </c>
      <c r="I4876">
        <v>111.37</v>
      </c>
      <c r="J4876" s="2">
        <v>29.1</v>
      </c>
      <c r="K4876" t="s">
        <v>16</v>
      </c>
      <c r="L4876">
        <v>0</v>
      </c>
      <c r="N4876">
        <f t="shared" si="310"/>
        <v>29.1</v>
      </c>
      <c r="U4876">
        <f>((C4876-AVERAGE($C$2:$C$5018))/_xlfn.STDEV.P($C$2:$C$5018))</f>
        <v>0.47757913170423399</v>
      </c>
      <c r="V4876">
        <f>((N4876-AVERAGE($N$2:$N$5018))/_xlfn.STDEV.P($N$2:$N$5018))</f>
        <v>9.8971359487275173E-2</v>
      </c>
      <c r="W4876">
        <f>((I4876-AVERAGE($I$2:$I$5018))/_xlfn.STDEV.P($I$2:$I$5018))</f>
        <v>0.13059330133591115</v>
      </c>
      <c r="Y4876">
        <f t="shared" si="308"/>
        <v>0</v>
      </c>
      <c r="Z4876">
        <f t="shared" si="309"/>
        <v>0</v>
      </c>
      <c r="AA4876">
        <f t="shared" si="311"/>
        <v>0</v>
      </c>
    </row>
    <row r="4877" spans="1:27" x14ac:dyDescent="0.25">
      <c r="A4877">
        <v>12677</v>
      </c>
      <c r="B4877" t="s">
        <v>17</v>
      </c>
      <c r="C4877">
        <v>60</v>
      </c>
      <c r="D4877">
        <v>0</v>
      </c>
      <c r="E4877">
        <v>0</v>
      </c>
      <c r="F4877" t="s">
        <v>13</v>
      </c>
      <c r="G4877" t="s">
        <v>14</v>
      </c>
      <c r="H4877" t="s">
        <v>19</v>
      </c>
      <c r="I4877">
        <v>99</v>
      </c>
      <c r="J4877" s="2">
        <v>26.1</v>
      </c>
      <c r="K4877" t="s">
        <v>21</v>
      </c>
      <c r="L4877">
        <v>0</v>
      </c>
      <c r="N4877">
        <f t="shared" si="310"/>
        <v>26.1</v>
      </c>
      <c r="U4877">
        <f>((C4877-AVERAGE($C$2:$C$5018))/_xlfn.STDEV.P($C$2:$C$5018))</f>
        <v>0.74158822252679413</v>
      </c>
      <c r="V4877">
        <f>((N4877-AVERAGE($N$2:$N$5018))/_xlfn.STDEV.P($N$2:$N$5018))</f>
        <v>-0.33916123220804656</v>
      </c>
      <c r="W4877">
        <f>((I4877-AVERAGE($I$2:$I$5018))/_xlfn.STDEV.P($I$2:$I$5018))</f>
        <v>-0.14770746272594659</v>
      </c>
      <c r="Y4877">
        <f t="shared" si="308"/>
        <v>0</v>
      </c>
      <c r="Z4877">
        <f t="shared" si="309"/>
        <v>0</v>
      </c>
      <c r="AA4877">
        <f t="shared" si="311"/>
        <v>0</v>
      </c>
    </row>
    <row r="4878" spans="1:27" x14ac:dyDescent="0.25">
      <c r="A4878">
        <v>45160</v>
      </c>
      <c r="B4878" t="s">
        <v>12</v>
      </c>
      <c r="C4878">
        <v>3</v>
      </c>
      <c r="D4878">
        <v>0</v>
      </c>
      <c r="E4878">
        <v>0</v>
      </c>
      <c r="F4878" t="s">
        <v>23</v>
      </c>
      <c r="G4878" t="s">
        <v>26</v>
      </c>
      <c r="H4878" t="s">
        <v>19</v>
      </c>
      <c r="I4878">
        <v>78.239999999999995</v>
      </c>
      <c r="J4878" s="2">
        <v>16.2</v>
      </c>
      <c r="K4878" t="s">
        <v>24</v>
      </c>
      <c r="L4878">
        <v>0</v>
      </c>
      <c r="N4878">
        <f t="shared" si="310"/>
        <v>16.2</v>
      </c>
      <c r="U4878">
        <f>((C4878-AVERAGE($C$2:$C$5018))/_xlfn.STDEV.P($C$2:$C$5018))</f>
        <v>-1.7664981402875271</v>
      </c>
      <c r="V4878">
        <f>((N4878-AVERAGE($N$2:$N$5018))/_xlfn.STDEV.P($N$2:$N$5018))</f>
        <v>-1.7849987848026085</v>
      </c>
      <c r="W4878">
        <f>((I4878-AVERAGE($I$2:$I$5018))/_xlfn.STDEV.P($I$2:$I$5018))</f>
        <v>-0.61476678866969492</v>
      </c>
      <c r="Y4878">
        <f t="shared" si="308"/>
        <v>0</v>
      </c>
      <c r="Z4878">
        <f t="shared" si="309"/>
        <v>0</v>
      </c>
      <c r="AA4878">
        <f t="shared" si="311"/>
        <v>0</v>
      </c>
    </row>
    <row r="4879" spans="1:27" x14ac:dyDescent="0.25">
      <c r="A4879">
        <v>67940</v>
      </c>
      <c r="B4879" t="s">
        <v>17</v>
      </c>
      <c r="C4879">
        <v>46</v>
      </c>
      <c r="D4879">
        <v>0</v>
      </c>
      <c r="E4879">
        <v>0</v>
      </c>
      <c r="F4879" t="s">
        <v>13</v>
      </c>
      <c r="G4879" t="s">
        <v>25</v>
      </c>
      <c r="H4879" t="s">
        <v>19</v>
      </c>
      <c r="I4879">
        <v>83.88</v>
      </c>
      <c r="J4879" s="2">
        <v>27.1</v>
      </c>
      <c r="K4879" t="s">
        <v>21</v>
      </c>
      <c r="L4879">
        <v>0</v>
      </c>
      <c r="N4879">
        <f t="shared" si="310"/>
        <v>27.1</v>
      </c>
      <c r="U4879">
        <f>((C4879-AVERAGE($C$2:$C$5018))/_xlfn.STDEV.P($C$2:$C$5018))</f>
        <v>0.12556701060748715</v>
      </c>
      <c r="V4879">
        <f>((N4879-AVERAGE($N$2:$N$5018))/_xlfn.STDEV.P($N$2:$N$5018))</f>
        <v>-0.19311703497627264</v>
      </c>
      <c r="W4879">
        <f>((I4879-AVERAGE($I$2:$I$5018))/_xlfn.STDEV.P($I$2:$I$5018))</f>
        <v>-0.48787783884682689</v>
      </c>
      <c r="Y4879">
        <f t="shared" si="308"/>
        <v>0</v>
      </c>
      <c r="Z4879">
        <f t="shared" si="309"/>
        <v>0</v>
      </c>
      <c r="AA4879">
        <f t="shared" si="311"/>
        <v>0</v>
      </c>
    </row>
    <row r="4880" spans="1:27" x14ac:dyDescent="0.25">
      <c r="A4880">
        <v>8145</v>
      </c>
      <c r="B4880" t="s">
        <v>12</v>
      </c>
      <c r="C4880">
        <v>30</v>
      </c>
      <c r="D4880">
        <v>0</v>
      </c>
      <c r="E4880">
        <v>0</v>
      </c>
      <c r="F4880" t="s">
        <v>23</v>
      </c>
      <c r="G4880" t="s">
        <v>14</v>
      </c>
      <c r="H4880" t="s">
        <v>15</v>
      </c>
      <c r="I4880">
        <v>86.21</v>
      </c>
      <c r="J4880" s="2">
        <v>28.8</v>
      </c>
      <c r="K4880" t="s">
        <v>22</v>
      </c>
      <c r="L4880">
        <v>0</v>
      </c>
      <c r="N4880">
        <f t="shared" si="310"/>
        <v>28.8</v>
      </c>
      <c r="U4880">
        <f>((C4880-AVERAGE($C$2:$C$5018))/_xlfn.STDEV.P($C$2:$C$5018))</f>
        <v>-0.57845723158600648</v>
      </c>
      <c r="V4880">
        <f>((N4880-AVERAGE($N$2:$N$5018))/_xlfn.STDEV.P($N$2:$N$5018))</f>
        <v>5.5158100317742896E-2</v>
      </c>
      <c r="W4880">
        <f>((I4880-AVERAGE($I$2:$I$5018))/_xlfn.STDEV.P($I$2:$I$5018))</f>
        <v>-0.43545740390227328</v>
      </c>
      <c r="Y4880">
        <f t="shared" si="308"/>
        <v>0</v>
      </c>
      <c r="Z4880">
        <f t="shared" si="309"/>
        <v>0</v>
      </c>
      <c r="AA4880">
        <f t="shared" si="311"/>
        <v>0</v>
      </c>
    </row>
    <row r="4881" spans="1:27" x14ac:dyDescent="0.25">
      <c r="A4881">
        <v>39393</v>
      </c>
      <c r="B4881" t="s">
        <v>17</v>
      </c>
      <c r="C4881">
        <v>63</v>
      </c>
      <c r="D4881">
        <v>0</v>
      </c>
      <c r="E4881">
        <v>0</v>
      </c>
      <c r="F4881" t="s">
        <v>13</v>
      </c>
      <c r="G4881" t="s">
        <v>14</v>
      </c>
      <c r="H4881" t="s">
        <v>15</v>
      </c>
      <c r="I4881">
        <v>57.06</v>
      </c>
      <c r="J4881" s="2">
        <v>37.9</v>
      </c>
      <c r="K4881" t="s">
        <v>21</v>
      </c>
      <c r="L4881">
        <v>0</v>
      </c>
      <c r="N4881">
        <f t="shared" si="310"/>
        <v>37.9</v>
      </c>
      <c r="U4881">
        <f>((C4881-AVERAGE($C$2:$C$5018))/_xlfn.STDEV.P($C$2:$C$5018))</f>
        <v>0.87359276793807417</v>
      </c>
      <c r="V4881">
        <f>((N4881-AVERAGE($N$2:$N$5018))/_xlfn.STDEV.P($N$2:$N$5018))</f>
        <v>1.384160295126885</v>
      </c>
      <c r="W4881">
        <f>((I4881-AVERAGE($I$2:$I$5018))/_xlfn.STDEV.P($I$2:$I$5018))</f>
        <v>-1.0912752917279118</v>
      </c>
      <c r="Y4881">
        <f t="shared" si="308"/>
        <v>0</v>
      </c>
      <c r="Z4881">
        <f t="shared" si="309"/>
        <v>0</v>
      </c>
      <c r="AA4881">
        <f t="shared" si="311"/>
        <v>0</v>
      </c>
    </row>
    <row r="4882" spans="1:27" x14ac:dyDescent="0.25">
      <c r="A4882">
        <v>57710</v>
      </c>
      <c r="B4882" t="s">
        <v>17</v>
      </c>
      <c r="C4882">
        <v>50</v>
      </c>
      <c r="D4882">
        <v>0</v>
      </c>
      <c r="E4882">
        <v>0</v>
      </c>
      <c r="F4882" t="s">
        <v>13</v>
      </c>
      <c r="G4882" t="s">
        <v>14</v>
      </c>
      <c r="H4882" t="s">
        <v>19</v>
      </c>
      <c r="I4882">
        <v>112.25</v>
      </c>
      <c r="J4882" s="2">
        <v>21.6</v>
      </c>
      <c r="K4882" t="s">
        <v>24</v>
      </c>
      <c r="L4882">
        <v>0</v>
      </c>
      <c r="N4882">
        <f t="shared" si="310"/>
        <v>21.6</v>
      </c>
      <c r="U4882">
        <f>((C4882-AVERAGE($C$2:$C$5018))/_xlfn.STDEV.P($C$2:$C$5018))</f>
        <v>0.30157307115586057</v>
      </c>
      <c r="V4882">
        <f>((N4882-AVERAGE($N$2:$N$5018))/_xlfn.STDEV.P($N$2:$N$5018))</f>
        <v>-0.99636011975102912</v>
      </c>
      <c r="W4882">
        <f>((I4882-AVERAGE($I$2:$I$5018))/_xlfn.STDEV.P($I$2:$I$5018))</f>
        <v>0.15039157719479826</v>
      </c>
      <c r="Y4882">
        <f t="shared" si="308"/>
        <v>0</v>
      </c>
      <c r="Z4882">
        <f t="shared" si="309"/>
        <v>0</v>
      </c>
      <c r="AA4882">
        <f t="shared" si="311"/>
        <v>0</v>
      </c>
    </row>
    <row r="4883" spans="1:27" x14ac:dyDescent="0.25">
      <c r="A4883">
        <v>12487</v>
      </c>
      <c r="B4883" t="s">
        <v>12</v>
      </c>
      <c r="C4883">
        <v>65</v>
      </c>
      <c r="D4883">
        <v>0</v>
      </c>
      <c r="E4883">
        <v>0</v>
      </c>
      <c r="F4883" t="s">
        <v>13</v>
      </c>
      <c r="G4883" t="s">
        <v>14</v>
      </c>
      <c r="H4883" t="s">
        <v>15</v>
      </c>
      <c r="I4883">
        <v>81.06</v>
      </c>
      <c r="J4883" s="2">
        <v>30.1</v>
      </c>
      <c r="K4883" t="s">
        <v>22</v>
      </c>
      <c r="L4883">
        <v>0</v>
      </c>
      <c r="N4883">
        <f t="shared" si="310"/>
        <v>30.1</v>
      </c>
      <c r="U4883">
        <f>((C4883-AVERAGE($C$2:$C$5018))/_xlfn.STDEV.P($C$2:$C$5018))</f>
        <v>0.96159579821226082</v>
      </c>
      <c r="V4883">
        <f>((N4883-AVERAGE($N$2:$N$5018))/_xlfn.STDEV.P($N$2:$N$5018))</f>
        <v>0.24501555671904907</v>
      </c>
      <c r="W4883">
        <f>((I4883-AVERAGE($I$2:$I$5018))/_xlfn.STDEV.P($I$2:$I$5018))</f>
        <v>-0.55132231375826068</v>
      </c>
      <c r="Y4883">
        <f t="shared" si="308"/>
        <v>0</v>
      </c>
      <c r="Z4883">
        <f t="shared" si="309"/>
        <v>0</v>
      </c>
      <c r="AA4883">
        <f t="shared" si="311"/>
        <v>0</v>
      </c>
    </row>
    <row r="4884" spans="1:27" x14ac:dyDescent="0.25">
      <c r="A4884">
        <v>16513</v>
      </c>
      <c r="B4884" t="s">
        <v>12</v>
      </c>
      <c r="C4884">
        <v>78</v>
      </c>
      <c r="D4884">
        <v>0</v>
      </c>
      <c r="E4884">
        <v>0</v>
      </c>
      <c r="F4884" t="s">
        <v>13</v>
      </c>
      <c r="G4884" t="s">
        <v>14</v>
      </c>
      <c r="H4884" t="s">
        <v>15</v>
      </c>
      <c r="I4884">
        <v>104.37</v>
      </c>
      <c r="J4884" s="2">
        <v>29.7</v>
      </c>
      <c r="K4884" t="s">
        <v>21</v>
      </c>
      <c r="L4884">
        <v>0</v>
      </c>
      <c r="N4884">
        <f t="shared" si="310"/>
        <v>29.7</v>
      </c>
      <c r="U4884">
        <f>((C4884-AVERAGE($C$2:$C$5018))/_xlfn.STDEV.P($C$2:$C$5018))</f>
        <v>1.5336154949944745</v>
      </c>
      <c r="V4884">
        <f>((N4884-AVERAGE($N$2:$N$5018))/_xlfn.STDEV.P($N$2:$N$5018))</f>
        <v>0.18659787782633921</v>
      </c>
      <c r="W4884">
        <f>((I4884-AVERAGE($I$2:$I$5018))/_xlfn.STDEV.P($I$2:$I$5018))</f>
        <v>-2.6892983905237068E-2</v>
      </c>
      <c r="Y4884">
        <f t="shared" si="308"/>
        <v>0</v>
      </c>
      <c r="Z4884">
        <f t="shared" si="309"/>
        <v>0</v>
      </c>
      <c r="AA4884">
        <f t="shared" si="311"/>
        <v>0</v>
      </c>
    </row>
    <row r="4885" spans="1:27" x14ac:dyDescent="0.25">
      <c r="A4885">
        <v>42297</v>
      </c>
      <c r="B4885" t="s">
        <v>17</v>
      </c>
      <c r="C4885">
        <v>36</v>
      </c>
      <c r="D4885">
        <v>0</v>
      </c>
      <c r="E4885">
        <v>0</v>
      </c>
      <c r="F4885" t="s">
        <v>13</v>
      </c>
      <c r="G4885" t="s">
        <v>14</v>
      </c>
      <c r="H4885" t="s">
        <v>15</v>
      </c>
      <c r="I4885">
        <v>124.31</v>
      </c>
      <c r="J4885" s="2">
        <v>26.4</v>
      </c>
      <c r="K4885" t="s">
        <v>24</v>
      </c>
      <c r="L4885">
        <v>0</v>
      </c>
      <c r="N4885">
        <f t="shared" si="310"/>
        <v>26.4</v>
      </c>
      <c r="U4885">
        <f>((C4885-AVERAGE($C$2:$C$5018))/_xlfn.STDEV.P($C$2:$C$5018))</f>
        <v>-0.31444814076344635</v>
      </c>
      <c r="V4885">
        <f>((N4885-AVERAGE($N$2:$N$5018))/_xlfn.STDEV.P($N$2:$N$5018))</f>
        <v>-0.29534797303851479</v>
      </c>
      <c r="W4885">
        <f>((I4885-AVERAGE($I$2:$I$5018))/_xlfn.STDEV.P($I$2:$I$5018))</f>
        <v>0.42171794862454798</v>
      </c>
      <c r="Y4885">
        <f t="shared" si="308"/>
        <v>0</v>
      </c>
      <c r="Z4885">
        <f t="shared" si="309"/>
        <v>0</v>
      </c>
      <c r="AA4885">
        <f t="shared" si="311"/>
        <v>0</v>
      </c>
    </row>
    <row r="4886" spans="1:27" x14ac:dyDescent="0.25">
      <c r="A4886">
        <v>63656</v>
      </c>
      <c r="B4886" t="s">
        <v>17</v>
      </c>
      <c r="C4886">
        <v>18</v>
      </c>
      <c r="D4886">
        <v>0</v>
      </c>
      <c r="E4886">
        <v>0</v>
      </c>
      <c r="F4886" t="s">
        <v>23</v>
      </c>
      <c r="G4886" t="s">
        <v>14</v>
      </c>
      <c r="H4886" t="s">
        <v>15</v>
      </c>
      <c r="I4886">
        <v>101.95</v>
      </c>
      <c r="J4886" s="2">
        <v>46</v>
      </c>
      <c r="K4886" t="s">
        <v>16</v>
      </c>
      <c r="L4886">
        <v>0</v>
      </c>
      <c r="N4886">
        <f t="shared" si="310"/>
        <v>46</v>
      </c>
      <c r="U4886">
        <f>((C4886-AVERAGE($C$2:$C$5018))/_xlfn.STDEV.P($C$2:$C$5018))</f>
        <v>-1.1064754132311267</v>
      </c>
      <c r="V4886">
        <f>((N4886-AVERAGE($N$2:$N$5018))/_xlfn.STDEV.P($N$2:$N$5018))</f>
        <v>2.567118292704254</v>
      </c>
      <c r="W4886">
        <f>((I4886-AVERAGE($I$2:$I$5018))/_xlfn.STDEV.P($I$2:$I$5018))</f>
        <v>-8.1338242517176931E-2</v>
      </c>
      <c r="Y4886">
        <f t="shared" si="308"/>
        <v>0</v>
      </c>
      <c r="Z4886">
        <f t="shared" si="309"/>
        <v>0</v>
      </c>
      <c r="AA4886">
        <f t="shared" si="311"/>
        <v>0</v>
      </c>
    </row>
    <row r="4887" spans="1:27" x14ac:dyDescent="0.25">
      <c r="A4887">
        <v>56233</v>
      </c>
      <c r="B4887" t="s">
        <v>17</v>
      </c>
      <c r="C4887">
        <v>44</v>
      </c>
      <c r="D4887">
        <v>0</v>
      </c>
      <c r="E4887">
        <v>0</v>
      </c>
      <c r="F4887" t="s">
        <v>23</v>
      </c>
      <c r="G4887" t="s">
        <v>14</v>
      </c>
      <c r="H4887" t="s">
        <v>19</v>
      </c>
      <c r="I4887">
        <v>116.95</v>
      </c>
      <c r="J4887" s="2">
        <v>26.1</v>
      </c>
      <c r="K4887" t="s">
        <v>21</v>
      </c>
      <c r="L4887">
        <v>0</v>
      </c>
      <c r="N4887">
        <f t="shared" si="310"/>
        <v>26.1</v>
      </c>
      <c r="U4887">
        <f>((C4887-AVERAGE($C$2:$C$5018))/_xlfn.STDEV.P($C$2:$C$5018))</f>
        <v>3.7563980333300453E-2</v>
      </c>
      <c r="V4887">
        <f>((N4887-AVERAGE($N$2:$N$5018))/_xlfn.STDEV.P($N$2:$N$5018))</f>
        <v>-0.33916123220804656</v>
      </c>
      <c r="W4887">
        <f>((I4887-AVERAGE($I$2:$I$5018))/_xlfn.STDEV.P($I$2:$I$5018))</f>
        <v>0.25613236871385497</v>
      </c>
      <c r="Y4887">
        <f t="shared" si="308"/>
        <v>0</v>
      </c>
      <c r="Z4887">
        <f t="shared" si="309"/>
        <v>0</v>
      </c>
      <c r="AA4887">
        <f t="shared" si="311"/>
        <v>0</v>
      </c>
    </row>
    <row r="4888" spans="1:27" x14ac:dyDescent="0.25">
      <c r="A4888">
        <v>22591</v>
      </c>
      <c r="B4888" t="s">
        <v>17</v>
      </c>
      <c r="C4888">
        <v>4</v>
      </c>
      <c r="D4888">
        <v>0</v>
      </c>
      <c r="E4888">
        <v>0</v>
      </c>
      <c r="F4888" t="s">
        <v>23</v>
      </c>
      <c r="G4888" t="s">
        <v>26</v>
      </c>
      <c r="H4888" t="s">
        <v>15</v>
      </c>
      <c r="I4888">
        <v>99.76</v>
      </c>
      <c r="J4888" s="2">
        <v>23.2</v>
      </c>
      <c r="K4888" t="s">
        <v>24</v>
      </c>
      <c r="L4888">
        <v>0</v>
      </c>
      <c r="N4888">
        <f t="shared" si="310"/>
        <v>23.2</v>
      </c>
      <c r="U4888">
        <f>((C4888-AVERAGE($C$2:$C$5018))/_xlfn.STDEV.P($C$2:$C$5018))</f>
        <v>-1.7224966251504337</v>
      </c>
      <c r="V4888">
        <f>((N4888-AVERAGE($N$2:$N$5018))/_xlfn.STDEV.P($N$2:$N$5018))</f>
        <v>-0.76268940418019116</v>
      </c>
      <c r="W4888">
        <f>((I4888-AVERAGE($I$2:$I$5018))/_xlfn.STDEV.P($I$2:$I$5018))</f>
        <v>-0.13060895175690754</v>
      </c>
      <c r="Y4888">
        <f t="shared" si="308"/>
        <v>0</v>
      </c>
      <c r="Z4888">
        <f t="shared" si="309"/>
        <v>0</v>
      </c>
      <c r="AA4888">
        <f t="shared" si="311"/>
        <v>0</v>
      </c>
    </row>
    <row r="4889" spans="1:27" x14ac:dyDescent="0.25">
      <c r="A4889">
        <v>23757</v>
      </c>
      <c r="B4889" t="s">
        <v>17</v>
      </c>
      <c r="C4889">
        <v>60</v>
      </c>
      <c r="D4889">
        <v>0</v>
      </c>
      <c r="E4889">
        <v>0</v>
      </c>
      <c r="F4889" t="s">
        <v>23</v>
      </c>
      <c r="G4889" t="s">
        <v>14</v>
      </c>
      <c r="H4889" t="s">
        <v>15</v>
      </c>
      <c r="I4889">
        <v>105.48</v>
      </c>
      <c r="J4889" s="2">
        <v>28.4</v>
      </c>
      <c r="K4889" t="s">
        <v>24</v>
      </c>
      <c r="L4889">
        <v>0</v>
      </c>
      <c r="N4889">
        <f t="shared" si="310"/>
        <v>28.4</v>
      </c>
      <c r="U4889">
        <f>((C4889-AVERAGE($C$2:$C$5018))/_xlfn.STDEV.P($C$2:$C$5018))</f>
        <v>0.74158822252679413</v>
      </c>
      <c r="V4889">
        <f>((N4889-AVERAGE($N$2:$N$5018))/_xlfn.STDEV.P($N$2:$N$5018))</f>
        <v>-3.2595785749669759E-3</v>
      </c>
      <c r="W4889">
        <f>((I4889-AVERAGE($I$2:$I$5018))/_xlfn.STDEV.P($I$2:$I$5018))</f>
        <v>-1.9201586741407197E-3</v>
      </c>
      <c r="Y4889">
        <f t="shared" si="308"/>
        <v>0</v>
      </c>
      <c r="Z4889">
        <f t="shared" si="309"/>
        <v>0</v>
      </c>
      <c r="AA4889">
        <f t="shared" si="311"/>
        <v>0</v>
      </c>
    </row>
    <row r="4890" spans="1:27" x14ac:dyDescent="0.25">
      <c r="A4890">
        <v>19601</v>
      </c>
      <c r="B4890" t="s">
        <v>17</v>
      </c>
      <c r="C4890">
        <v>19</v>
      </c>
      <c r="D4890">
        <v>0</v>
      </c>
      <c r="E4890">
        <v>0</v>
      </c>
      <c r="F4890" t="s">
        <v>23</v>
      </c>
      <c r="G4890" t="s">
        <v>14</v>
      </c>
      <c r="H4890" t="s">
        <v>15</v>
      </c>
      <c r="I4890">
        <v>100.6</v>
      </c>
      <c r="J4890" s="2">
        <v>20.5</v>
      </c>
      <c r="K4890" t="s">
        <v>21</v>
      </c>
      <c r="L4890">
        <v>0</v>
      </c>
      <c r="N4890">
        <f t="shared" si="310"/>
        <v>20.5</v>
      </c>
      <c r="U4890">
        <f>((C4890-AVERAGE($C$2:$C$5018))/_xlfn.STDEV.P($C$2:$C$5018))</f>
        <v>-1.0624738980940334</v>
      </c>
      <c r="V4890">
        <f>((N4890-AVERAGE($N$2:$N$5018))/_xlfn.STDEV.P($N$2:$N$5018))</f>
        <v>-1.1570087367059807</v>
      </c>
      <c r="W4890">
        <f>((I4890-AVERAGE($I$2:$I$5018))/_xlfn.STDEV.P($I$2:$I$5018))</f>
        <v>-0.11171059752797</v>
      </c>
      <c r="Y4890">
        <f t="shared" si="308"/>
        <v>0</v>
      </c>
      <c r="Z4890">
        <f t="shared" si="309"/>
        <v>0</v>
      </c>
      <c r="AA4890">
        <f t="shared" si="311"/>
        <v>0</v>
      </c>
    </row>
    <row r="4891" spans="1:27" x14ac:dyDescent="0.25">
      <c r="A4891">
        <v>61801</v>
      </c>
      <c r="B4891" t="s">
        <v>12</v>
      </c>
      <c r="C4891">
        <v>15</v>
      </c>
      <c r="D4891">
        <v>0</v>
      </c>
      <c r="E4891">
        <v>0</v>
      </c>
      <c r="F4891" t="s">
        <v>23</v>
      </c>
      <c r="G4891" t="s">
        <v>14</v>
      </c>
      <c r="H4891" t="s">
        <v>15</v>
      </c>
      <c r="I4891">
        <v>65.05</v>
      </c>
      <c r="J4891" s="2">
        <v>24.6</v>
      </c>
      <c r="K4891" t="s">
        <v>24</v>
      </c>
      <c r="L4891">
        <v>0</v>
      </c>
      <c r="N4891">
        <f t="shared" si="310"/>
        <v>24.6</v>
      </c>
      <c r="U4891">
        <f>((C4891-AVERAGE($C$2:$C$5018))/_xlfn.STDEV.P($C$2:$C$5018))</f>
        <v>-1.2384799586424069</v>
      </c>
      <c r="V4891">
        <f>((N4891-AVERAGE($N$2:$N$5018))/_xlfn.STDEV.P($N$2:$N$5018))</f>
        <v>-0.55822752805570741</v>
      </c>
      <c r="W4891">
        <f>((I4891-AVERAGE($I$2:$I$5018))/_xlfn.STDEV.P($I$2:$I$5018))</f>
        <v>-0.91151594614551557</v>
      </c>
      <c r="Y4891">
        <f t="shared" si="308"/>
        <v>0</v>
      </c>
      <c r="Z4891">
        <f t="shared" si="309"/>
        <v>0</v>
      </c>
      <c r="AA4891">
        <f t="shared" si="311"/>
        <v>0</v>
      </c>
    </row>
    <row r="4892" spans="1:27" x14ac:dyDescent="0.25">
      <c r="A4892">
        <v>949</v>
      </c>
      <c r="B4892" t="s">
        <v>12</v>
      </c>
      <c r="C4892">
        <v>20</v>
      </c>
      <c r="D4892">
        <v>0</v>
      </c>
      <c r="E4892">
        <v>0</v>
      </c>
      <c r="F4892" t="s">
        <v>23</v>
      </c>
      <c r="G4892" t="s">
        <v>14</v>
      </c>
      <c r="H4892" t="s">
        <v>19</v>
      </c>
      <c r="I4892">
        <v>75.900000000000006</v>
      </c>
      <c r="J4892" s="2">
        <v>32.200000000000003</v>
      </c>
      <c r="K4892" t="s">
        <v>21</v>
      </c>
      <c r="L4892">
        <v>0</v>
      </c>
      <c r="N4892">
        <f t="shared" si="310"/>
        <v>32.200000000000003</v>
      </c>
      <c r="U4892">
        <f>((C4892-AVERAGE($C$2:$C$5018))/_xlfn.STDEV.P($C$2:$C$5018))</f>
        <v>-1.01847238295694</v>
      </c>
      <c r="V4892">
        <f>((N4892-AVERAGE($N$2:$N$5018))/_xlfn.STDEV.P($N$2:$N$5018))</f>
        <v>0.55170837090577451</v>
      </c>
      <c r="W4892">
        <f>((I4892-AVERAGE($I$2:$I$5018))/_xlfn.STDEV.P($I$2:$I$5018))</f>
        <v>-0.66741220402173562</v>
      </c>
      <c r="Y4892">
        <f t="shared" si="308"/>
        <v>0</v>
      </c>
      <c r="Z4892">
        <f t="shared" si="309"/>
        <v>0</v>
      </c>
      <c r="AA4892">
        <f t="shared" si="311"/>
        <v>0</v>
      </c>
    </row>
    <row r="4893" spans="1:27" x14ac:dyDescent="0.25">
      <c r="A4893">
        <v>1503</v>
      </c>
      <c r="B4893" t="s">
        <v>12</v>
      </c>
      <c r="C4893">
        <v>31</v>
      </c>
      <c r="D4893">
        <v>0</v>
      </c>
      <c r="E4893">
        <v>0</v>
      </c>
      <c r="F4893" t="s">
        <v>23</v>
      </c>
      <c r="G4893" t="s">
        <v>14</v>
      </c>
      <c r="H4893" t="s">
        <v>15</v>
      </c>
      <c r="I4893">
        <v>215.07</v>
      </c>
      <c r="J4893" s="2" t="s">
        <v>20</v>
      </c>
      <c r="K4893" t="s">
        <v>22</v>
      </c>
      <c r="L4893">
        <v>0</v>
      </c>
      <c r="N4893">
        <f t="shared" si="310"/>
        <v>28.422259136212656</v>
      </c>
      <c r="U4893">
        <f>((C4893-AVERAGE($C$2:$C$5018))/_xlfn.STDEV.P($C$2:$C$5018))</f>
        <v>-0.5344557164489131</v>
      </c>
      <c r="V4893">
        <f>((N4893-AVERAGE($N$2:$N$5018))/_xlfn.STDEV.P($N$2:$N$5018))</f>
        <v>-8.7608957167494772E-6</v>
      </c>
      <c r="W4893">
        <f>((I4893-AVERAGE($I$2:$I$5018))/_xlfn.STDEV.P($I$2:$I$5018))</f>
        <v>2.4636401269797781</v>
      </c>
      <c r="Y4893">
        <f t="shared" si="308"/>
        <v>0</v>
      </c>
      <c r="Z4893">
        <f t="shared" si="309"/>
        <v>0</v>
      </c>
      <c r="AA4893">
        <f t="shared" si="311"/>
        <v>0</v>
      </c>
    </row>
    <row r="4894" spans="1:27" x14ac:dyDescent="0.25">
      <c r="A4894">
        <v>37431</v>
      </c>
      <c r="B4894" t="s">
        <v>17</v>
      </c>
      <c r="C4894">
        <v>39</v>
      </c>
      <c r="D4894">
        <v>0</v>
      </c>
      <c r="E4894">
        <v>0</v>
      </c>
      <c r="F4894" t="s">
        <v>13</v>
      </c>
      <c r="G4894" t="s">
        <v>25</v>
      </c>
      <c r="H4894" t="s">
        <v>15</v>
      </c>
      <c r="I4894">
        <v>109.03</v>
      </c>
      <c r="J4894" s="2">
        <v>24.9</v>
      </c>
      <c r="K4894" t="s">
        <v>24</v>
      </c>
      <c r="L4894">
        <v>0</v>
      </c>
      <c r="N4894">
        <f t="shared" si="310"/>
        <v>24.9</v>
      </c>
      <c r="U4894">
        <f>((C4894-AVERAGE($C$2:$C$5018))/_xlfn.STDEV.P($C$2:$C$5018))</f>
        <v>-0.18244359535216631</v>
      </c>
      <c r="V4894">
        <f>((N4894-AVERAGE($N$2:$N$5018))/_xlfn.STDEV.P($N$2:$N$5018))</f>
        <v>-0.51441426888617559</v>
      </c>
      <c r="W4894">
        <f>((I4894-AVERAGE($I$2:$I$5018))/_xlfn.STDEV.P($I$2:$I$5018))</f>
        <v>7.7947885983870105E-2</v>
      </c>
      <c r="Y4894">
        <f t="shared" si="308"/>
        <v>0</v>
      </c>
      <c r="Z4894">
        <f t="shared" si="309"/>
        <v>0</v>
      </c>
      <c r="AA4894">
        <f t="shared" si="311"/>
        <v>0</v>
      </c>
    </row>
    <row r="4895" spans="1:27" x14ac:dyDescent="0.25">
      <c r="A4895">
        <v>53697</v>
      </c>
      <c r="B4895" t="s">
        <v>12</v>
      </c>
      <c r="C4895">
        <v>58</v>
      </c>
      <c r="D4895">
        <v>0</v>
      </c>
      <c r="E4895">
        <v>1</v>
      </c>
      <c r="F4895" t="s">
        <v>13</v>
      </c>
      <c r="G4895" t="s">
        <v>14</v>
      </c>
      <c r="H4895" t="s">
        <v>19</v>
      </c>
      <c r="I4895">
        <v>225.35</v>
      </c>
      <c r="J4895" s="2">
        <v>26.5</v>
      </c>
      <c r="K4895" t="s">
        <v>22</v>
      </c>
      <c r="L4895">
        <v>0</v>
      </c>
      <c r="N4895">
        <f t="shared" si="310"/>
        <v>26.5</v>
      </c>
      <c r="U4895">
        <f>((C4895-AVERAGE($C$2:$C$5018))/_xlfn.STDEV.P($C$2:$C$5018))</f>
        <v>0.65358519225260736</v>
      </c>
      <c r="V4895">
        <f>((N4895-AVERAGE($N$2:$N$5018))/_xlfn.STDEV.P($N$2:$N$5018))</f>
        <v>-0.28074355331533718</v>
      </c>
      <c r="W4895">
        <f>((I4895-AVERAGE($I$2:$I$5018))/_xlfn.STDEV.P($I$2:$I$5018))</f>
        <v>2.6949199858767789</v>
      </c>
      <c r="Y4895">
        <f t="shared" si="308"/>
        <v>0</v>
      </c>
      <c r="Z4895">
        <f t="shared" si="309"/>
        <v>0</v>
      </c>
      <c r="AA4895">
        <f t="shared" si="311"/>
        <v>0</v>
      </c>
    </row>
    <row r="4896" spans="1:27" x14ac:dyDescent="0.25">
      <c r="A4896">
        <v>67012</v>
      </c>
      <c r="B4896" t="s">
        <v>12</v>
      </c>
      <c r="C4896">
        <v>64</v>
      </c>
      <c r="D4896">
        <v>1</v>
      </c>
      <c r="E4896">
        <v>0</v>
      </c>
      <c r="F4896" t="s">
        <v>13</v>
      </c>
      <c r="G4896" t="s">
        <v>14</v>
      </c>
      <c r="H4896" t="s">
        <v>19</v>
      </c>
      <c r="I4896">
        <v>196.26</v>
      </c>
      <c r="J4896" s="2">
        <v>34.5</v>
      </c>
      <c r="K4896" t="s">
        <v>24</v>
      </c>
      <c r="L4896">
        <v>0</v>
      </c>
      <c r="N4896">
        <f t="shared" si="310"/>
        <v>34.5</v>
      </c>
      <c r="U4896">
        <f>((C4896-AVERAGE($C$2:$C$5018))/_xlfn.STDEV.P($C$2:$C$5018))</f>
        <v>0.91759428307516755</v>
      </c>
      <c r="V4896">
        <f>((N4896-AVERAGE($N$2:$N$5018))/_xlfn.STDEV.P($N$2:$N$5018))</f>
        <v>0.88761002453885407</v>
      </c>
      <c r="W4896">
        <f>((I4896-AVERAGE($I$2:$I$5018))/_xlfn.STDEV.P($I$2:$I$5018))</f>
        <v>2.0404519804960644</v>
      </c>
      <c r="Y4896">
        <f t="shared" si="308"/>
        <v>0</v>
      </c>
      <c r="Z4896">
        <f t="shared" si="309"/>
        <v>0</v>
      </c>
      <c r="AA4896">
        <f t="shared" si="311"/>
        <v>0</v>
      </c>
    </row>
    <row r="4897" spans="1:27" x14ac:dyDescent="0.25">
      <c r="A4897">
        <v>30525</v>
      </c>
      <c r="B4897" t="s">
        <v>17</v>
      </c>
      <c r="C4897">
        <v>79</v>
      </c>
      <c r="D4897">
        <v>0</v>
      </c>
      <c r="E4897">
        <v>0</v>
      </c>
      <c r="F4897" t="s">
        <v>13</v>
      </c>
      <c r="G4897" t="s">
        <v>25</v>
      </c>
      <c r="H4897" t="s">
        <v>15</v>
      </c>
      <c r="I4897">
        <v>95.42</v>
      </c>
      <c r="J4897" s="2">
        <v>21.5</v>
      </c>
      <c r="K4897" t="s">
        <v>16</v>
      </c>
      <c r="L4897">
        <v>0</v>
      </c>
      <c r="N4897">
        <f t="shared" si="310"/>
        <v>21.5</v>
      </c>
      <c r="U4897">
        <f>((C4897-AVERAGE($C$2:$C$5018))/_xlfn.STDEV.P($C$2:$C$5018))</f>
        <v>1.5776170101315679</v>
      </c>
      <c r="V4897">
        <f>((N4897-AVERAGE($N$2:$N$5018))/_xlfn.STDEV.P($N$2:$N$5018))</f>
        <v>-1.0109645394742066</v>
      </c>
      <c r="W4897">
        <f>((I4897-AVERAGE($I$2:$I$5018))/_xlfn.STDEV.P($I$2:$I$5018))</f>
        <v>-0.22825044860641952</v>
      </c>
      <c r="Y4897">
        <f t="shared" si="308"/>
        <v>0</v>
      </c>
      <c r="Z4897">
        <f t="shared" si="309"/>
        <v>0</v>
      </c>
      <c r="AA4897">
        <f t="shared" si="311"/>
        <v>0</v>
      </c>
    </row>
    <row r="4898" spans="1:27" x14ac:dyDescent="0.25">
      <c r="A4898">
        <v>25860</v>
      </c>
      <c r="B4898" t="s">
        <v>17</v>
      </c>
      <c r="C4898">
        <v>11</v>
      </c>
      <c r="D4898">
        <v>0</v>
      </c>
      <c r="E4898">
        <v>0</v>
      </c>
      <c r="F4898" t="s">
        <v>23</v>
      </c>
      <c r="G4898" t="s">
        <v>26</v>
      </c>
      <c r="H4898" t="s">
        <v>19</v>
      </c>
      <c r="I4898">
        <v>123.04</v>
      </c>
      <c r="J4898" s="2">
        <v>15.9</v>
      </c>
      <c r="K4898" t="s">
        <v>24</v>
      </c>
      <c r="L4898">
        <v>0</v>
      </c>
      <c r="N4898">
        <f t="shared" si="310"/>
        <v>15.9</v>
      </c>
      <c r="U4898">
        <f>((C4898-AVERAGE($C$2:$C$5018))/_xlfn.STDEV.P($C$2:$C$5018))</f>
        <v>-1.4144860191907802</v>
      </c>
      <c r="V4898">
        <f>((N4898-AVERAGE($N$2:$N$5018))/_xlfn.STDEV.P($N$2:$N$5018))</f>
        <v>-1.8288120439721405</v>
      </c>
      <c r="W4898">
        <f>((I4898-AVERAGE($I$2:$I$5018))/_xlfn.STDEV.P($I$2:$I$5018))</f>
        <v>0.39314543687365405</v>
      </c>
      <c r="Y4898">
        <f t="shared" si="308"/>
        <v>0</v>
      </c>
      <c r="Z4898">
        <f t="shared" si="309"/>
        <v>0</v>
      </c>
      <c r="AA4898">
        <f t="shared" si="311"/>
        <v>0</v>
      </c>
    </row>
    <row r="4899" spans="1:27" x14ac:dyDescent="0.25">
      <c r="A4899">
        <v>21743</v>
      </c>
      <c r="B4899" t="s">
        <v>12</v>
      </c>
      <c r="C4899">
        <v>4</v>
      </c>
      <c r="D4899">
        <v>0</v>
      </c>
      <c r="E4899">
        <v>0</v>
      </c>
      <c r="F4899" t="s">
        <v>23</v>
      </c>
      <c r="G4899" t="s">
        <v>26</v>
      </c>
      <c r="H4899" t="s">
        <v>15</v>
      </c>
      <c r="I4899">
        <v>85.88</v>
      </c>
      <c r="J4899" s="2">
        <v>17.7</v>
      </c>
      <c r="K4899" t="s">
        <v>24</v>
      </c>
      <c r="L4899">
        <v>0</v>
      </c>
      <c r="N4899">
        <f t="shared" si="310"/>
        <v>17.7</v>
      </c>
      <c r="U4899">
        <f>((C4899-AVERAGE($C$2:$C$5018))/_xlfn.STDEV.P($C$2:$C$5018))</f>
        <v>-1.7224966251504337</v>
      </c>
      <c r="V4899">
        <f>((N4899-AVERAGE($N$2:$N$5018))/_xlfn.STDEV.P($N$2:$N$5018))</f>
        <v>-1.5659324889549475</v>
      </c>
      <c r="W4899">
        <f>((I4899-AVERAGE($I$2:$I$5018))/_xlfn.STDEV.P($I$2:$I$5018))</f>
        <v>-0.44288175734935598</v>
      </c>
      <c r="Y4899">
        <f t="shared" si="308"/>
        <v>0</v>
      </c>
      <c r="Z4899">
        <f t="shared" si="309"/>
        <v>0</v>
      </c>
      <c r="AA4899">
        <f t="shared" si="311"/>
        <v>0</v>
      </c>
    </row>
    <row r="4900" spans="1:27" x14ac:dyDescent="0.25">
      <c r="A4900">
        <v>25833</v>
      </c>
      <c r="B4900" t="s">
        <v>17</v>
      </c>
      <c r="C4900">
        <v>43</v>
      </c>
      <c r="D4900">
        <v>0</v>
      </c>
      <c r="E4900">
        <v>0</v>
      </c>
      <c r="F4900" t="s">
        <v>13</v>
      </c>
      <c r="G4900" t="s">
        <v>14</v>
      </c>
      <c r="H4900" t="s">
        <v>19</v>
      </c>
      <c r="I4900">
        <v>107.43</v>
      </c>
      <c r="J4900" s="2">
        <v>26.5</v>
      </c>
      <c r="K4900" t="s">
        <v>21</v>
      </c>
      <c r="L4900">
        <v>0</v>
      </c>
      <c r="N4900">
        <f t="shared" si="310"/>
        <v>26.5</v>
      </c>
      <c r="U4900">
        <f>((C4900-AVERAGE($C$2:$C$5018))/_xlfn.STDEV.P($C$2:$C$5018))</f>
        <v>-6.4375348037928977E-3</v>
      </c>
      <c r="V4900">
        <f>((N4900-AVERAGE($N$2:$N$5018))/_xlfn.STDEV.P($N$2:$N$5018))</f>
        <v>-0.28074355331533718</v>
      </c>
      <c r="W4900">
        <f>((I4900-AVERAGE($I$2:$I$5018))/_xlfn.STDEV.P($I$2:$I$5018))</f>
        <v>4.1951020785893495E-2</v>
      </c>
      <c r="Y4900">
        <f t="shared" si="308"/>
        <v>0</v>
      </c>
      <c r="Z4900">
        <f t="shared" si="309"/>
        <v>0</v>
      </c>
      <c r="AA4900">
        <f t="shared" si="311"/>
        <v>0</v>
      </c>
    </row>
    <row r="4901" spans="1:27" x14ac:dyDescent="0.25">
      <c r="A4901">
        <v>64652</v>
      </c>
      <c r="B4901" t="s">
        <v>17</v>
      </c>
      <c r="C4901">
        <v>44</v>
      </c>
      <c r="D4901">
        <v>0</v>
      </c>
      <c r="E4901">
        <v>0</v>
      </c>
      <c r="F4901" t="s">
        <v>13</v>
      </c>
      <c r="G4901" t="s">
        <v>14</v>
      </c>
      <c r="H4901" t="s">
        <v>19</v>
      </c>
      <c r="I4901">
        <v>56.85</v>
      </c>
      <c r="J4901" s="2">
        <v>24.4</v>
      </c>
      <c r="K4901" t="s">
        <v>21</v>
      </c>
      <c r="L4901">
        <v>0</v>
      </c>
      <c r="N4901">
        <f t="shared" si="310"/>
        <v>24.4</v>
      </c>
      <c r="U4901">
        <f>((C4901-AVERAGE($C$2:$C$5018))/_xlfn.STDEV.P($C$2:$C$5018))</f>
        <v>3.7563980333300453E-2</v>
      </c>
      <c r="V4901">
        <f>((N4901-AVERAGE($N$2:$N$5018))/_xlfn.STDEV.P($N$2:$N$5018))</f>
        <v>-0.58743636750206263</v>
      </c>
      <c r="W4901">
        <f>((I4901-AVERAGE($I$2:$I$5018))/_xlfn.STDEV.P($I$2:$I$5018))</f>
        <v>-1.0959998802851463</v>
      </c>
      <c r="Y4901">
        <f t="shared" si="308"/>
        <v>0</v>
      </c>
      <c r="Z4901">
        <f t="shared" si="309"/>
        <v>0</v>
      </c>
      <c r="AA4901">
        <f t="shared" si="311"/>
        <v>0</v>
      </c>
    </row>
    <row r="4902" spans="1:27" x14ac:dyDescent="0.25">
      <c r="A4902">
        <v>45710</v>
      </c>
      <c r="B4902" t="s">
        <v>17</v>
      </c>
      <c r="C4902">
        <v>37</v>
      </c>
      <c r="D4902">
        <v>0</v>
      </c>
      <c r="E4902">
        <v>0</v>
      </c>
      <c r="F4902" t="s">
        <v>13</v>
      </c>
      <c r="G4902" t="s">
        <v>25</v>
      </c>
      <c r="H4902" t="s">
        <v>19</v>
      </c>
      <c r="I4902">
        <v>102.15</v>
      </c>
      <c r="J4902" s="2">
        <v>26.6</v>
      </c>
      <c r="K4902" t="s">
        <v>24</v>
      </c>
      <c r="L4902">
        <v>0</v>
      </c>
      <c r="N4902">
        <f t="shared" si="310"/>
        <v>26.6</v>
      </c>
      <c r="U4902">
        <f>((C4902-AVERAGE($C$2:$C$5018))/_xlfn.STDEV.P($C$2:$C$5018))</f>
        <v>-0.27044662562635302</v>
      </c>
      <c r="V4902">
        <f>((N4902-AVERAGE($N$2:$N$5018))/_xlfn.STDEV.P($N$2:$N$5018))</f>
        <v>-0.26613913359215957</v>
      </c>
      <c r="W4902">
        <f>((I4902-AVERAGE($I$2:$I$5018))/_xlfn.STDEV.P($I$2:$I$5018))</f>
        <v>-7.683863436742977E-2</v>
      </c>
      <c r="Y4902">
        <f t="shared" ref="Y4902:Y4965" si="312">IF(AND(C4902&lt;3,OR(K4902="smokes",K4902="formerly smoked")),1,0)</f>
        <v>0</v>
      </c>
      <c r="Z4902">
        <f t="shared" ref="Z4902:Z4965" si="313">IF(OR(N4902&lt;0,N4902&gt;100),1,0)</f>
        <v>0</v>
      </c>
      <c r="AA4902">
        <f t="shared" si="311"/>
        <v>0</v>
      </c>
    </row>
    <row r="4903" spans="1:27" x14ac:dyDescent="0.25">
      <c r="A4903">
        <v>27853</v>
      </c>
      <c r="B4903" t="s">
        <v>17</v>
      </c>
      <c r="C4903">
        <v>34</v>
      </c>
      <c r="D4903">
        <v>0</v>
      </c>
      <c r="E4903">
        <v>0</v>
      </c>
      <c r="F4903" t="s">
        <v>13</v>
      </c>
      <c r="G4903" t="s">
        <v>18</v>
      </c>
      <c r="H4903" t="s">
        <v>19</v>
      </c>
      <c r="I4903">
        <v>88.68</v>
      </c>
      <c r="J4903" s="2">
        <v>23.9</v>
      </c>
      <c r="K4903" t="s">
        <v>21</v>
      </c>
      <c r="L4903">
        <v>0</v>
      </c>
      <c r="N4903">
        <f t="shared" si="310"/>
        <v>23.9</v>
      </c>
      <c r="U4903">
        <f>((C4903-AVERAGE($C$2:$C$5018))/_xlfn.STDEV.P($C$2:$C$5018))</f>
        <v>-0.40245117103763306</v>
      </c>
      <c r="V4903">
        <f>((N4903-AVERAGE($N$2:$N$5018))/_xlfn.STDEV.P($N$2:$N$5018))</f>
        <v>-0.66045846611794956</v>
      </c>
      <c r="W4903">
        <f>((I4903-AVERAGE($I$2:$I$5018))/_xlfn.STDEV.P($I$2:$I$5018))</f>
        <v>-0.37988724325289641</v>
      </c>
      <c r="Y4903">
        <f t="shared" si="312"/>
        <v>0</v>
      </c>
      <c r="Z4903">
        <f t="shared" si="313"/>
        <v>0</v>
      </c>
      <c r="AA4903">
        <f t="shared" si="311"/>
        <v>0</v>
      </c>
    </row>
    <row r="4904" spans="1:27" x14ac:dyDescent="0.25">
      <c r="A4904">
        <v>5964</v>
      </c>
      <c r="B4904" t="s">
        <v>17</v>
      </c>
      <c r="C4904">
        <v>59</v>
      </c>
      <c r="D4904">
        <v>0</v>
      </c>
      <c r="E4904">
        <v>0</v>
      </c>
      <c r="F4904" t="s">
        <v>13</v>
      </c>
      <c r="G4904" t="s">
        <v>14</v>
      </c>
      <c r="H4904" t="s">
        <v>15</v>
      </c>
      <c r="I4904">
        <v>182.52</v>
      </c>
      <c r="J4904" s="2">
        <v>30.1</v>
      </c>
      <c r="K4904" t="s">
        <v>24</v>
      </c>
      <c r="L4904">
        <v>0</v>
      </c>
      <c r="N4904">
        <f t="shared" si="310"/>
        <v>30.1</v>
      </c>
      <c r="U4904">
        <f>((C4904-AVERAGE($C$2:$C$5018))/_xlfn.STDEV.P($C$2:$C$5018))</f>
        <v>0.69758670738970074</v>
      </c>
      <c r="V4904">
        <f>((N4904-AVERAGE($N$2:$N$5018))/_xlfn.STDEV.P($N$2:$N$5018))</f>
        <v>0.24501555671904907</v>
      </c>
      <c r="W4904">
        <f>((I4904-AVERAGE($I$2:$I$5018))/_xlfn.STDEV.P($I$2:$I$5018))</f>
        <v>1.7313289006084394</v>
      </c>
      <c r="Y4904">
        <f t="shared" si="312"/>
        <v>0</v>
      </c>
      <c r="Z4904">
        <f t="shared" si="313"/>
        <v>0</v>
      </c>
      <c r="AA4904">
        <f t="shared" si="311"/>
        <v>0</v>
      </c>
    </row>
    <row r="4905" spans="1:27" x14ac:dyDescent="0.25">
      <c r="A4905">
        <v>6976</v>
      </c>
      <c r="B4905" t="s">
        <v>17</v>
      </c>
      <c r="C4905">
        <v>40</v>
      </c>
      <c r="D4905">
        <v>0</v>
      </c>
      <c r="E4905">
        <v>0</v>
      </c>
      <c r="F4905" t="s">
        <v>13</v>
      </c>
      <c r="G4905" t="s">
        <v>14</v>
      </c>
      <c r="H4905" t="s">
        <v>15</v>
      </c>
      <c r="I4905">
        <v>93.97</v>
      </c>
      <c r="J4905" s="2">
        <v>23.6</v>
      </c>
      <c r="K4905" t="s">
        <v>21</v>
      </c>
      <c r="L4905">
        <v>0</v>
      </c>
      <c r="N4905">
        <f t="shared" si="310"/>
        <v>23.6</v>
      </c>
      <c r="U4905">
        <f>((C4905-AVERAGE($C$2:$C$5018))/_xlfn.STDEV.P($C$2:$C$5018))</f>
        <v>-0.13844208021507295</v>
      </c>
      <c r="V4905">
        <f>((N4905-AVERAGE($N$2:$N$5018))/_xlfn.STDEV.P($N$2:$N$5018))</f>
        <v>-0.70427172528748128</v>
      </c>
      <c r="W4905">
        <f>((I4905-AVERAGE($I$2:$I$5018))/_xlfn.STDEV.P($I$2:$I$5018))</f>
        <v>-0.26087260769208598</v>
      </c>
      <c r="Y4905">
        <f t="shared" si="312"/>
        <v>0</v>
      </c>
      <c r="Z4905">
        <f t="shared" si="313"/>
        <v>0</v>
      </c>
      <c r="AA4905">
        <f t="shared" si="311"/>
        <v>0</v>
      </c>
    </row>
    <row r="4906" spans="1:27" x14ac:dyDescent="0.25">
      <c r="A4906">
        <v>11145</v>
      </c>
      <c r="B4906" t="s">
        <v>17</v>
      </c>
      <c r="C4906">
        <v>8</v>
      </c>
      <c r="D4906">
        <v>0</v>
      </c>
      <c r="E4906">
        <v>0</v>
      </c>
      <c r="F4906" t="s">
        <v>23</v>
      </c>
      <c r="G4906" t="s">
        <v>26</v>
      </c>
      <c r="H4906" t="s">
        <v>15</v>
      </c>
      <c r="I4906">
        <v>104.03</v>
      </c>
      <c r="J4906" s="2">
        <v>18.399999999999999</v>
      </c>
      <c r="K4906" t="s">
        <v>24</v>
      </c>
      <c r="L4906">
        <v>0</v>
      </c>
      <c r="N4906">
        <f t="shared" si="310"/>
        <v>18.399999999999999</v>
      </c>
      <c r="U4906">
        <f>((C4906-AVERAGE($C$2:$C$5018))/_xlfn.STDEV.P($C$2:$C$5018))</f>
        <v>-1.5464905646020604</v>
      </c>
      <c r="V4906">
        <f>((N4906-AVERAGE($N$2:$N$5018))/_xlfn.STDEV.P($N$2:$N$5018))</f>
        <v>-1.463701550892706</v>
      </c>
      <c r="W4906">
        <f>((I4906-AVERAGE($I$2:$I$5018))/_xlfn.STDEV.P($I$2:$I$5018))</f>
        <v>-3.4542317759807206E-2</v>
      </c>
      <c r="Y4906">
        <f t="shared" si="312"/>
        <v>0</v>
      </c>
      <c r="Z4906">
        <f t="shared" si="313"/>
        <v>0</v>
      </c>
      <c r="AA4906">
        <f t="shared" si="311"/>
        <v>0</v>
      </c>
    </row>
    <row r="4907" spans="1:27" x14ac:dyDescent="0.25">
      <c r="A4907">
        <v>39229</v>
      </c>
      <c r="B4907" t="s">
        <v>17</v>
      </c>
      <c r="C4907">
        <v>24</v>
      </c>
      <c r="D4907">
        <v>0</v>
      </c>
      <c r="E4907">
        <v>0</v>
      </c>
      <c r="F4907" t="s">
        <v>13</v>
      </c>
      <c r="G4907" t="s">
        <v>14</v>
      </c>
      <c r="H4907" t="s">
        <v>19</v>
      </c>
      <c r="I4907">
        <v>67.989999999999995</v>
      </c>
      <c r="J4907" s="2">
        <v>32.1</v>
      </c>
      <c r="K4907" t="s">
        <v>21</v>
      </c>
      <c r="L4907">
        <v>0</v>
      </c>
      <c r="N4907">
        <f t="shared" si="310"/>
        <v>32.1</v>
      </c>
      <c r="U4907">
        <f>((C4907-AVERAGE($C$2:$C$5018))/_xlfn.STDEV.P($C$2:$C$5018))</f>
        <v>-0.84246632240856656</v>
      </c>
      <c r="V4907">
        <f>((N4907-AVERAGE($N$2:$N$5018))/_xlfn.STDEV.P($N$2:$N$5018))</f>
        <v>0.53710395118259691</v>
      </c>
      <c r="W4907">
        <f>((I4907-AVERAGE($I$2:$I$5018))/_xlfn.STDEV.P($I$2:$I$5018))</f>
        <v>-0.84537170634423342</v>
      </c>
      <c r="Y4907">
        <f t="shared" si="312"/>
        <v>0</v>
      </c>
      <c r="Z4907">
        <f t="shared" si="313"/>
        <v>0</v>
      </c>
      <c r="AA4907">
        <f t="shared" si="311"/>
        <v>0</v>
      </c>
    </row>
    <row r="4908" spans="1:27" x14ac:dyDescent="0.25">
      <c r="A4908">
        <v>14189</v>
      </c>
      <c r="B4908" t="s">
        <v>12</v>
      </c>
      <c r="C4908">
        <v>18</v>
      </c>
      <c r="D4908">
        <v>0</v>
      </c>
      <c r="E4908">
        <v>0</v>
      </c>
      <c r="F4908" t="s">
        <v>23</v>
      </c>
      <c r="G4908" t="s">
        <v>14</v>
      </c>
      <c r="H4908" t="s">
        <v>19</v>
      </c>
      <c r="I4908">
        <v>83.37</v>
      </c>
      <c r="J4908" s="2">
        <v>24.4</v>
      </c>
      <c r="K4908" t="s">
        <v>24</v>
      </c>
      <c r="L4908">
        <v>0</v>
      </c>
      <c r="N4908">
        <f t="shared" si="310"/>
        <v>24.4</v>
      </c>
      <c r="U4908">
        <f>((C4908-AVERAGE($C$2:$C$5018))/_xlfn.STDEV.P($C$2:$C$5018))</f>
        <v>-1.1064754132311267</v>
      </c>
      <c r="V4908">
        <f>((N4908-AVERAGE($N$2:$N$5018))/_xlfn.STDEV.P($N$2:$N$5018))</f>
        <v>-0.58743636750206263</v>
      </c>
      <c r="W4908">
        <f>((I4908-AVERAGE($I$2:$I$5018))/_xlfn.STDEV.P($I$2:$I$5018))</f>
        <v>-0.49935183962868179</v>
      </c>
      <c r="Y4908">
        <f t="shared" si="312"/>
        <v>0</v>
      </c>
      <c r="Z4908">
        <f t="shared" si="313"/>
        <v>0</v>
      </c>
      <c r="AA4908">
        <f t="shared" si="311"/>
        <v>0</v>
      </c>
    </row>
    <row r="4909" spans="1:27" x14ac:dyDescent="0.25">
      <c r="A4909">
        <v>49929</v>
      </c>
      <c r="B4909" t="s">
        <v>12</v>
      </c>
      <c r="C4909">
        <v>20</v>
      </c>
      <c r="D4909">
        <v>0</v>
      </c>
      <c r="E4909">
        <v>0</v>
      </c>
      <c r="F4909" t="s">
        <v>23</v>
      </c>
      <c r="G4909" t="s">
        <v>14</v>
      </c>
      <c r="H4909" t="s">
        <v>19</v>
      </c>
      <c r="I4909">
        <v>124.66</v>
      </c>
      <c r="J4909" s="2">
        <v>27.3</v>
      </c>
      <c r="K4909" t="s">
        <v>21</v>
      </c>
      <c r="L4909">
        <v>0</v>
      </c>
      <c r="N4909">
        <f t="shared" si="310"/>
        <v>27.3</v>
      </c>
      <c r="U4909">
        <f>((C4909-AVERAGE($C$2:$C$5018))/_xlfn.STDEV.P($C$2:$C$5018))</f>
        <v>-1.01847238295694</v>
      </c>
      <c r="V4909">
        <f>((N4909-AVERAGE($N$2:$N$5018))/_xlfn.STDEV.P($N$2:$N$5018))</f>
        <v>-0.16390819552991795</v>
      </c>
      <c r="W4909">
        <f>((I4909-AVERAGE($I$2:$I$5018))/_xlfn.STDEV.P($I$2:$I$5018))</f>
        <v>0.42959226288660529</v>
      </c>
      <c r="Y4909">
        <f t="shared" si="312"/>
        <v>0</v>
      </c>
      <c r="Z4909">
        <f t="shared" si="313"/>
        <v>0</v>
      </c>
      <c r="AA4909">
        <f t="shared" si="311"/>
        <v>0</v>
      </c>
    </row>
    <row r="4910" spans="1:27" x14ac:dyDescent="0.25">
      <c r="A4910">
        <v>56328</v>
      </c>
      <c r="B4910" t="s">
        <v>17</v>
      </c>
      <c r="C4910">
        <v>70</v>
      </c>
      <c r="D4910">
        <v>0</v>
      </c>
      <c r="E4910">
        <v>0</v>
      </c>
      <c r="F4910" t="s">
        <v>13</v>
      </c>
      <c r="G4910" t="s">
        <v>14</v>
      </c>
      <c r="H4910" t="s">
        <v>19</v>
      </c>
      <c r="I4910">
        <v>212.87</v>
      </c>
      <c r="J4910" s="2">
        <v>34.799999999999997</v>
      </c>
      <c r="K4910" t="s">
        <v>21</v>
      </c>
      <c r="L4910">
        <v>0</v>
      </c>
      <c r="N4910">
        <f t="shared" si="310"/>
        <v>34.799999999999997</v>
      </c>
      <c r="U4910">
        <f>((C4910-AVERAGE($C$2:$C$5018))/_xlfn.STDEV.P($C$2:$C$5018))</f>
        <v>1.1816033738977276</v>
      </c>
      <c r="V4910">
        <f>((N4910-AVERAGE($N$2:$N$5018))/_xlfn.STDEV.P($N$2:$N$5018))</f>
        <v>0.93142328370838579</v>
      </c>
      <c r="W4910">
        <f>((I4910-AVERAGE($I$2:$I$5018))/_xlfn.STDEV.P($I$2:$I$5018))</f>
        <v>2.4141444373325607</v>
      </c>
      <c r="Y4910">
        <f t="shared" si="312"/>
        <v>0</v>
      </c>
      <c r="Z4910">
        <f t="shared" si="313"/>
        <v>0</v>
      </c>
      <c r="AA4910">
        <f t="shared" si="311"/>
        <v>0</v>
      </c>
    </row>
    <row r="4911" spans="1:27" x14ac:dyDescent="0.25">
      <c r="A4911">
        <v>26742</v>
      </c>
      <c r="B4911" t="s">
        <v>17</v>
      </c>
      <c r="C4911">
        <v>68</v>
      </c>
      <c r="D4911">
        <v>0</v>
      </c>
      <c r="E4911">
        <v>0</v>
      </c>
      <c r="F4911" t="s">
        <v>13</v>
      </c>
      <c r="G4911" t="s">
        <v>25</v>
      </c>
      <c r="H4911" t="s">
        <v>15</v>
      </c>
      <c r="I4911">
        <v>96.75</v>
      </c>
      <c r="J4911" s="2">
        <v>28.4</v>
      </c>
      <c r="K4911" t="s">
        <v>16</v>
      </c>
      <c r="L4911">
        <v>0</v>
      </c>
      <c r="N4911">
        <f t="shared" si="310"/>
        <v>28.4</v>
      </c>
      <c r="U4911">
        <f>((C4911-AVERAGE($C$2:$C$5018))/_xlfn.STDEV.P($C$2:$C$5018))</f>
        <v>1.0936003436235409</v>
      </c>
      <c r="V4911">
        <f>((N4911-AVERAGE($N$2:$N$5018))/_xlfn.STDEV.P($N$2:$N$5018))</f>
        <v>-3.2595785749669759E-3</v>
      </c>
      <c r="W4911">
        <f>((I4911-AVERAGE($I$2:$I$5018))/_xlfn.STDEV.P($I$2:$I$5018))</f>
        <v>-0.19832805441060139</v>
      </c>
      <c r="Y4911">
        <f t="shared" si="312"/>
        <v>0</v>
      </c>
      <c r="Z4911">
        <f t="shared" si="313"/>
        <v>0</v>
      </c>
      <c r="AA4911">
        <f t="shared" si="311"/>
        <v>0</v>
      </c>
    </row>
    <row r="4912" spans="1:27" x14ac:dyDescent="0.25">
      <c r="A4912">
        <v>63158</v>
      </c>
      <c r="B4912" t="s">
        <v>12</v>
      </c>
      <c r="C4912">
        <v>17</v>
      </c>
      <c r="D4912">
        <v>0</v>
      </c>
      <c r="E4912">
        <v>0</v>
      </c>
      <c r="F4912" t="s">
        <v>23</v>
      </c>
      <c r="G4912" t="s">
        <v>14</v>
      </c>
      <c r="H4912" t="s">
        <v>15</v>
      </c>
      <c r="I4912">
        <v>63.28</v>
      </c>
      <c r="J4912" s="2">
        <v>40.200000000000003</v>
      </c>
      <c r="K4912" t="s">
        <v>24</v>
      </c>
      <c r="L4912">
        <v>0</v>
      </c>
      <c r="N4912">
        <f t="shared" si="310"/>
        <v>40.200000000000003</v>
      </c>
      <c r="U4912">
        <f>((C4912-AVERAGE($C$2:$C$5018))/_xlfn.STDEV.P($C$2:$C$5018))</f>
        <v>-1.1504769283682201</v>
      </c>
      <c r="V4912">
        <f>((N4912-AVERAGE($N$2:$N$5018))/_xlfn.STDEV.P($N$2:$N$5018))</f>
        <v>1.7200619487599658</v>
      </c>
      <c r="W4912">
        <f>((I4912-AVERAGE($I$2:$I$5018))/_xlfn.STDEV.P($I$2:$I$5018))</f>
        <v>-0.9513374782707773</v>
      </c>
      <c r="Y4912">
        <f t="shared" si="312"/>
        <v>0</v>
      </c>
      <c r="Z4912">
        <f t="shared" si="313"/>
        <v>0</v>
      </c>
      <c r="AA4912">
        <f t="shared" si="311"/>
        <v>0</v>
      </c>
    </row>
    <row r="4913" spans="1:27" x14ac:dyDescent="0.25">
      <c r="A4913">
        <v>27435</v>
      </c>
      <c r="B4913" t="s">
        <v>17</v>
      </c>
      <c r="C4913">
        <v>17</v>
      </c>
      <c r="D4913">
        <v>0</v>
      </c>
      <c r="E4913">
        <v>0</v>
      </c>
      <c r="F4913" t="s">
        <v>23</v>
      </c>
      <c r="G4913" t="s">
        <v>14</v>
      </c>
      <c r="H4913" t="s">
        <v>15</v>
      </c>
      <c r="I4913">
        <v>82.64</v>
      </c>
      <c r="J4913" s="2">
        <v>31.1</v>
      </c>
      <c r="K4913" t="s">
        <v>24</v>
      </c>
      <c r="L4913">
        <v>0</v>
      </c>
      <c r="N4913">
        <f t="shared" si="310"/>
        <v>31.1</v>
      </c>
      <c r="U4913">
        <f>((C4913-AVERAGE($C$2:$C$5018))/_xlfn.STDEV.P($C$2:$C$5018))</f>
        <v>-1.1504769283682201</v>
      </c>
      <c r="V4913">
        <f>((N4913-AVERAGE($N$2:$N$5018))/_xlfn.STDEV.P($N$2:$N$5018))</f>
        <v>0.39105975395082299</v>
      </c>
      <c r="W4913">
        <f>((I4913-AVERAGE($I$2:$I$5018))/_xlfn.STDEV.P($I$2:$I$5018))</f>
        <v>-0.51577540937525879</v>
      </c>
      <c r="Y4913">
        <f t="shared" si="312"/>
        <v>0</v>
      </c>
      <c r="Z4913">
        <f t="shared" si="313"/>
        <v>0</v>
      </c>
      <c r="AA4913">
        <f t="shared" si="311"/>
        <v>0</v>
      </c>
    </row>
    <row r="4914" spans="1:27" x14ac:dyDescent="0.25">
      <c r="A4914">
        <v>10829</v>
      </c>
      <c r="B4914" t="s">
        <v>17</v>
      </c>
      <c r="C4914">
        <v>21</v>
      </c>
      <c r="D4914">
        <v>0</v>
      </c>
      <c r="E4914">
        <v>0</v>
      </c>
      <c r="F4914" t="s">
        <v>23</v>
      </c>
      <c r="G4914" t="s">
        <v>14</v>
      </c>
      <c r="H4914" t="s">
        <v>19</v>
      </c>
      <c r="I4914">
        <v>71.34</v>
      </c>
      <c r="J4914" s="2">
        <v>24</v>
      </c>
      <c r="K4914" t="s">
        <v>21</v>
      </c>
      <c r="L4914">
        <v>0</v>
      </c>
      <c r="N4914">
        <f t="shared" si="310"/>
        <v>24</v>
      </c>
      <c r="U4914">
        <f>((C4914-AVERAGE($C$2:$C$5018))/_xlfn.STDEV.P($C$2:$C$5018))</f>
        <v>-0.97447086781984671</v>
      </c>
      <c r="V4914">
        <f>((N4914-AVERAGE($N$2:$N$5018))/_xlfn.STDEV.P($N$2:$N$5018))</f>
        <v>-0.64585404639477195</v>
      </c>
      <c r="W4914">
        <f>((I4914-AVERAGE($I$2:$I$5018))/_xlfn.STDEV.P($I$2:$I$5018))</f>
        <v>-0.77000326983596945</v>
      </c>
      <c r="Y4914">
        <f t="shared" si="312"/>
        <v>0</v>
      </c>
      <c r="Z4914">
        <f t="shared" si="313"/>
        <v>0</v>
      </c>
      <c r="AA4914">
        <f t="shared" si="311"/>
        <v>0</v>
      </c>
    </row>
    <row r="4915" spans="1:27" x14ac:dyDescent="0.25">
      <c r="A4915">
        <v>70593</v>
      </c>
      <c r="B4915" t="s">
        <v>17</v>
      </c>
      <c r="C4915">
        <v>38</v>
      </c>
      <c r="D4915">
        <v>0</v>
      </c>
      <c r="E4915">
        <v>0</v>
      </c>
      <c r="F4915" t="s">
        <v>13</v>
      </c>
      <c r="G4915" t="s">
        <v>14</v>
      </c>
      <c r="H4915" t="s">
        <v>19</v>
      </c>
      <c r="I4915">
        <v>183.43</v>
      </c>
      <c r="J4915" s="2">
        <v>38.1</v>
      </c>
      <c r="K4915" t="s">
        <v>16</v>
      </c>
      <c r="L4915">
        <v>0</v>
      </c>
      <c r="N4915">
        <f t="shared" si="310"/>
        <v>38.1</v>
      </c>
      <c r="U4915">
        <f>((C4915-AVERAGE($C$2:$C$5018))/_xlfn.STDEV.P($C$2:$C$5018))</f>
        <v>-0.22644511048925967</v>
      </c>
      <c r="V4915">
        <f>((N4915-AVERAGE($N$2:$N$5018))/_xlfn.STDEV.P($N$2:$N$5018))</f>
        <v>1.4133691345732402</v>
      </c>
      <c r="W4915">
        <f>((I4915-AVERAGE($I$2:$I$5018))/_xlfn.STDEV.P($I$2:$I$5018))</f>
        <v>1.7518021176897887</v>
      </c>
      <c r="Y4915">
        <f t="shared" si="312"/>
        <v>0</v>
      </c>
      <c r="Z4915">
        <f t="shared" si="313"/>
        <v>0</v>
      </c>
      <c r="AA4915">
        <f t="shared" si="311"/>
        <v>0</v>
      </c>
    </row>
    <row r="4916" spans="1:27" x14ac:dyDescent="0.25">
      <c r="A4916">
        <v>42647</v>
      </c>
      <c r="B4916" t="s">
        <v>17</v>
      </c>
      <c r="C4916">
        <v>59</v>
      </c>
      <c r="D4916">
        <v>0</v>
      </c>
      <c r="E4916">
        <v>0</v>
      </c>
      <c r="F4916" t="s">
        <v>13</v>
      </c>
      <c r="G4916" t="s">
        <v>25</v>
      </c>
      <c r="H4916" t="s">
        <v>15</v>
      </c>
      <c r="I4916">
        <v>101.19</v>
      </c>
      <c r="J4916" s="2">
        <v>29.9</v>
      </c>
      <c r="K4916" t="s">
        <v>16</v>
      </c>
      <c r="L4916">
        <v>0</v>
      </c>
      <c r="N4916">
        <f t="shared" si="310"/>
        <v>29.9</v>
      </c>
      <c r="U4916">
        <f>((C4916-AVERAGE($C$2:$C$5018))/_xlfn.STDEV.P($C$2:$C$5018))</f>
        <v>0.69758670738970074</v>
      </c>
      <c r="V4916">
        <f>((N4916-AVERAGE($N$2:$N$5018))/_xlfn.STDEV.P($N$2:$N$5018))</f>
        <v>0.21580671727269388</v>
      </c>
      <c r="W4916">
        <f>((I4916-AVERAGE($I$2:$I$5018))/_xlfn.STDEV.P($I$2:$I$5018))</f>
        <v>-9.8436753486215986E-2</v>
      </c>
      <c r="Y4916">
        <f t="shared" si="312"/>
        <v>0</v>
      </c>
      <c r="Z4916">
        <f t="shared" si="313"/>
        <v>0</v>
      </c>
      <c r="AA4916">
        <f t="shared" si="311"/>
        <v>0</v>
      </c>
    </row>
    <row r="4917" spans="1:27" x14ac:dyDescent="0.25">
      <c r="A4917">
        <v>48109</v>
      </c>
      <c r="B4917" t="s">
        <v>17</v>
      </c>
      <c r="C4917">
        <v>79</v>
      </c>
      <c r="D4917">
        <v>0</v>
      </c>
      <c r="E4917">
        <v>1</v>
      </c>
      <c r="F4917" t="s">
        <v>13</v>
      </c>
      <c r="G4917" t="s">
        <v>14</v>
      </c>
      <c r="H4917" t="s">
        <v>19</v>
      </c>
      <c r="I4917">
        <v>88.51</v>
      </c>
      <c r="J4917" s="2">
        <v>24.5</v>
      </c>
      <c r="K4917" t="s">
        <v>21</v>
      </c>
      <c r="L4917">
        <v>0</v>
      </c>
      <c r="N4917">
        <f t="shared" si="310"/>
        <v>24.5</v>
      </c>
      <c r="U4917">
        <f>((C4917-AVERAGE($C$2:$C$5018))/_xlfn.STDEV.P($C$2:$C$5018))</f>
        <v>1.5776170101315679</v>
      </c>
      <c r="V4917">
        <f>((N4917-AVERAGE($N$2:$N$5018))/_xlfn.STDEV.P($N$2:$N$5018))</f>
        <v>-0.57283194777888502</v>
      </c>
      <c r="W4917">
        <f>((I4917-AVERAGE($I$2:$I$5018))/_xlfn.STDEV.P($I$2:$I$5018))</f>
        <v>-0.38371191018018147</v>
      </c>
      <c r="Y4917">
        <f t="shared" si="312"/>
        <v>0</v>
      </c>
      <c r="Z4917">
        <f t="shared" si="313"/>
        <v>0</v>
      </c>
      <c r="AA4917">
        <f t="shared" si="311"/>
        <v>0</v>
      </c>
    </row>
    <row r="4918" spans="1:27" x14ac:dyDescent="0.25">
      <c r="A4918">
        <v>40732</v>
      </c>
      <c r="B4918" t="s">
        <v>17</v>
      </c>
      <c r="C4918">
        <v>50</v>
      </c>
      <c r="D4918">
        <v>0</v>
      </c>
      <c r="E4918">
        <v>0</v>
      </c>
      <c r="F4918" t="s">
        <v>13</v>
      </c>
      <c r="G4918" t="s">
        <v>18</v>
      </c>
      <c r="H4918" t="s">
        <v>19</v>
      </c>
      <c r="I4918">
        <v>126.85</v>
      </c>
      <c r="J4918" s="2">
        <v>49.5</v>
      </c>
      <c r="K4918" t="s">
        <v>16</v>
      </c>
      <c r="L4918">
        <v>0</v>
      </c>
      <c r="N4918">
        <f t="shared" si="310"/>
        <v>49.5</v>
      </c>
      <c r="U4918">
        <f>((C4918-AVERAGE($C$2:$C$5018))/_xlfn.STDEV.P($C$2:$C$5018))</f>
        <v>0.30157307115586057</v>
      </c>
      <c r="V4918">
        <f>((N4918-AVERAGE($N$2:$N$5018))/_xlfn.STDEV.P($N$2:$N$5018))</f>
        <v>3.0782729830154625</v>
      </c>
      <c r="W4918">
        <f>((I4918-AVERAGE($I$2:$I$5018))/_xlfn.STDEV.P($I$2:$I$5018))</f>
        <v>0.47886297212633588</v>
      </c>
      <c r="Y4918">
        <f t="shared" si="312"/>
        <v>0</v>
      </c>
      <c r="Z4918">
        <f t="shared" si="313"/>
        <v>0</v>
      </c>
      <c r="AA4918">
        <f t="shared" si="311"/>
        <v>0</v>
      </c>
    </row>
    <row r="4919" spans="1:27" x14ac:dyDescent="0.25">
      <c r="A4919">
        <v>58635</v>
      </c>
      <c r="B4919" t="s">
        <v>17</v>
      </c>
      <c r="C4919">
        <v>72</v>
      </c>
      <c r="D4919">
        <v>0</v>
      </c>
      <c r="E4919">
        <v>0</v>
      </c>
      <c r="F4919" t="s">
        <v>13</v>
      </c>
      <c r="G4919" t="s">
        <v>18</v>
      </c>
      <c r="H4919" t="s">
        <v>15</v>
      </c>
      <c r="I4919">
        <v>74.17</v>
      </c>
      <c r="J4919" s="2">
        <v>35.5</v>
      </c>
      <c r="K4919" t="s">
        <v>16</v>
      </c>
      <c r="L4919">
        <v>0</v>
      </c>
      <c r="N4919">
        <f t="shared" si="310"/>
        <v>35.5</v>
      </c>
      <c r="U4919">
        <f>((C4919-AVERAGE($C$2:$C$5018))/_xlfn.STDEV.P($C$2:$C$5018))</f>
        <v>1.2696064041719144</v>
      </c>
      <c r="V4919">
        <f>((N4919-AVERAGE($N$2:$N$5018))/_xlfn.STDEV.P($N$2:$N$5018))</f>
        <v>1.0336542217706279</v>
      </c>
      <c r="W4919">
        <f>((I4919-AVERAGE($I$2:$I$5018))/_xlfn.STDEV.P($I$2:$I$5018))</f>
        <v>-0.70633381451704813</v>
      </c>
      <c r="Y4919">
        <f t="shared" si="312"/>
        <v>0</v>
      </c>
      <c r="Z4919">
        <f t="shared" si="313"/>
        <v>0</v>
      </c>
      <c r="AA4919">
        <f t="shared" si="311"/>
        <v>0</v>
      </c>
    </row>
    <row r="4920" spans="1:27" x14ac:dyDescent="0.25">
      <c r="A4920">
        <v>844</v>
      </c>
      <c r="B4920" t="s">
        <v>17</v>
      </c>
      <c r="C4920">
        <v>54</v>
      </c>
      <c r="D4920">
        <v>0</v>
      </c>
      <c r="E4920">
        <v>0</v>
      </c>
      <c r="F4920" t="s">
        <v>13</v>
      </c>
      <c r="G4920" t="s">
        <v>14</v>
      </c>
      <c r="H4920" t="s">
        <v>15</v>
      </c>
      <c r="I4920">
        <v>76.040000000000006</v>
      </c>
      <c r="J4920" s="2">
        <v>29.5</v>
      </c>
      <c r="K4920" t="s">
        <v>22</v>
      </c>
      <c r="L4920">
        <v>0</v>
      </c>
      <c r="N4920">
        <f t="shared" si="310"/>
        <v>29.5</v>
      </c>
      <c r="U4920">
        <f>((C4920-AVERAGE($C$2:$C$5018))/_xlfn.STDEV.P($C$2:$C$5018))</f>
        <v>0.47757913170423399</v>
      </c>
      <c r="V4920">
        <f>((N4920-AVERAGE($N$2:$N$5018))/_xlfn.STDEV.P($N$2:$N$5018))</f>
        <v>0.15738903837998452</v>
      </c>
      <c r="W4920">
        <f>((I4920-AVERAGE($I$2:$I$5018))/_xlfn.STDEV.P($I$2:$I$5018))</f>
        <v>-0.66426247831691265</v>
      </c>
      <c r="Y4920">
        <f t="shared" si="312"/>
        <v>0</v>
      </c>
      <c r="Z4920">
        <f t="shared" si="313"/>
        <v>0</v>
      </c>
      <c r="AA4920">
        <f t="shared" si="311"/>
        <v>0</v>
      </c>
    </row>
    <row r="4921" spans="1:27" x14ac:dyDescent="0.25">
      <c r="A4921">
        <v>14688</v>
      </c>
      <c r="B4921" t="s">
        <v>17</v>
      </c>
      <c r="C4921">
        <v>44</v>
      </c>
      <c r="D4921">
        <v>0</v>
      </c>
      <c r="E4921">
        <v>0</v>
      </c>
      <c r="F4921" t="s">
        <v>13</v>
      </c>
      <c r="G4921" t="s">
        <v>14</v>
      </c>
      <c r="H4921" t="s">
        <v>15</v>
      </c>
      <c r="I4921">
        <v>73.87</v>
      </c>
      <c r="J4921" s="2">
        <v>28.8</v>
      </c>
      <c r="K4921" t="s">
        <v>22</v>
      </c>
      <c r="L4921">
        <v>0</v>
      </c>
      <c r="N4921">
        <f t="shared" si="310"/>
        <v>28.8</v>
      </c>
      <c r="U4921">
        <f>((C4921-AVERAGE($C$2:$C$5018))/_xlfn.STDEV.P($C$2:$C$5018))</f>
        <v>3.7563980333300453E-2</v>
      </c>
      <c r="V4921">
        <f>((N4921-AVERAGE($N$2:$N$5018))/_xlfn.STDEV.P($N$2:$N$5018))</f>
        <v>5.5158100317742896E-2</v>
      </c>
      <c r="W4921">
        <f>((I4921-AVERAGE($I$2:$I$5018))/_xlfn.STDEV.P($I$2:$I$5018))</f>
        <v>-0.71308322674166869</v>
      </c>
      <c r="Y4921">
        <f t="shared" si="312"/>
        <v>0</v>
      </c>
      <c r="Z4921">
        <f t="shared" si="313"/>
        <v>0</v>
      </c>
      <c r="AA4921">
        <f t="shared" si="311"/>
        <v>0</v>
      </c>
    </row>
    <row r="4922" spans="1:27" x14ac:dyDescent="0.25">
      <c r="A4922">
        <v>23026</v>
      </c>
      <c r="B4922" t="s">
        <v>17</v>
      </c>
      <c r="C4922">
        <v>48</v>
      </c>
      <c r="D4922">
        <v>0</v>
      </c>
      <c r="E4922">
        <v>0</v>
      </c>
      <c r="F4922" t="s">
        <v>13</v>
      </c>
      <c r="G4922" t="s">
        <v>14</v>
      </c>
      <c r="H4922" t="s">
        <v>19</v>
      </c>
      <c r="I4922">
        <v>99.07</v>
      </c>
      <c r="J4922" s="2">
        <v>22.1</v>
      </c>
      <c r="K4922" t="s">
        <v>21</v>
      </c>
      <c r="L4922">
        <v>0</v>
      </c>
      <c r="N4922">
        <f t="shared" si="310"/>
        <v>22.1</v>
      </c>
      <c r="U4922">
        <f>((C4922-AVERAGE($C$2:$C$5018))/_xlfn.STDEV.P($C$2:$C$5018))</f>
        <v>0.21357004088167386</v>
      </c>
      <c r="V4922">
        <f>((N4922-AVERAGE($N$2:$N$5018))/_xlfn.STDEV.P($N$2:$N$5018))</f>
        <v>-0.92333802113514218</v>
      </c>
      <c r="W4922">
        <f>((I4922-AVERAGE($I$2:$I$5018))/_xlfn.STDEV.P($I$2:$I$5018))</f>
        <v>-0.14613259987353527</v>
      </c>
      <c r="Y4922">
        <f t="shared" si="312"/>
        <v>0</v>
      </c>
      <c r="Z4922">
        <f t="shared" si="313"/>
        <v>0</v>
      </c>
      <c r="AA4922">
        <f t="shared" si="311"/>
        <v>0</v>
      </c>
    </row>
    <row r="4923" spans="1:27" x14ac:dyDescent="0.25">
      <c r="A4923">
        <v>30463</v>
      </c>
      <c r="B4923" t="s">
        <v>12</v>
      </c>
      <c r="C4923">
        <v>29</v>
      </c>
      <c r="D4923">
        <v>0</v>
      </c>
      <c r="E4923">
        <v>0</v>
      </c>
      <c r="F4923" t="s">
        <v>23</v>
      </c>
      <c r="G4923" t="s">
        <v>14</v>
      </c>
      <c r="H4923" t="s">
        <v>15</v>
      </c>
      <c r="I4923">
        <v>82.93</v>
      </c>
      <c r="J4923" s="2">
        <v>29.4</v>
      </c>
      <c r="K4923" t="s">
        <v>16</v>
      </c>
      <c r="L4923">
        <v>0</v>
      </c>
      <c r="N4923">
        <f t="shared" si="310"/>
        <v>29.4</v>
      </c>
      <c r="U4923">
        <f>((C4923-AVERAGE($C$2:$C$5018))/_xlfn.STDEV.P($C$2:$C$5018))</f>
        <v>-0.62245874672309986</v>
      </c>
      <c r="V4923">
        <f>((N4923-AVERAGE($N$2:$N$5018))/_xlfn.STDEV.P($N$2:$N$5018))</f>
        <v>0.14278461865680692</v>
      </c>
      <c r="W4923">
        <f>((I4923-AVERAGE($I$2:$I$5018))/_xlfn.STDEV.P($I$2:$I$5018))</f>
        <v>-0.50925097755812532</v>
      </c>
      <c r="Y4923">
        <f t="shared" si="312"/>
        <v>0</v>
      </c>
      <c r="Z4923">
        <f t="shared" si="313"/>
        <v>0</v>
      </c>
      <c r="AA4923">
        <f t="shared" si="311"/>
        <v>0</v>
      </c>
    </row>
    <row r="4924" spans="1:27" x14ac:dyDescent="0.25">
      <c r="A4924">
        <v>50140</v>
      </c>
      <c r="B4924" t="s">
        <v>17</v>
      </c>
      <c r="C4924">
        <v>44</v>
      </c>
      <c r="D4924">
        <v>0</v>
      </c>
      <c r="E4924">
        <v>0</v>
      </c>
      <c r="F4924" t="s">
        <v>13</v>
      </c>
      <c r="G4924" t="s">
        <v>25</v>
      </c>
      <c r="H4924" t="s">
        <v>19</v>
      </c>
      <c r="I4924">
        <v>133.24</v>
      </c>
      <c r="J4924" s="2">
        <v>45</v>
      </c>
      <c r="K4924" t="s">
        <v>22</v>
      </c>
      <c r="L4924">
        <v>0</v>
      </c>
      <c r="N4924">
        <f t="shared" si="310"/>
        <v>45</v>
      </c>
      <c r="U4924">
        <f>((C4924-AVERAGE($C$2:$C$5018))/_xlfn.STDEV.P($C$2:$C$5018))</f>
        <v>3.7563980333300453E-2</v>
      </c>
      <c r="V4924">
        <f>((N4924-AVERAGE($N$2:$N$5018))/_xlfn.STDEV.P($N$2:$N$5018))</f>
        <v>2.4210740954724801</v>
      </c>
      <c r="W4924">
        <f>((I4924-AVERAGE($I$2:$I$5018))/_xlfn.STDEV.P($I$2:$I$5018))</f>
        <v>0.62262545251075585</v>
      </c>
      <c r="Y4924">
        <f t="shared" si="312"/>
        <v>0</v>
      </c>
      <c r="Z4924">
        <f t="shared" si="313"/>
        <v>0</v>
      </c>
      <c r="AA4924">
        <f t="shared" si="311"/>
        <v>0</v>
      </c>
    </row>
    <row r="4925" spans="1:27" x14ac:dyDescent="0.25">
      <c r="A4925">
        <v>36837</v>
      </c>
      <c r="B4925" t="s">
        <v>17</v>
      </c>
      <c r="C4925">
        <v>61</v>
      </c>
      <c r="D4925">
        <v>0</v>
      </c>
      <c r="E4925">
        <v>0</v>
      </c>
      <c r="F4925" t="s">
        <v>13</v>
      </c>
      <c r="G4925" t="s">
        <v>18</v>
      </c>
      <c r="H4925" t="s">
        <v>15</v>
      </c>
      <c r="I4925">
        <v>69.88</v>
      </c>
      <c r="J4925" s="2">
        <v>27.1</v>
      </c>
      <c r="K4925" t="s">
        <v>21</v>
      </c>
      <c r="L4925">
        <v>0</v>
      </c>
      <c r="N4925">
        <f t="shared" si="310"/>
        <v>27.1</v>
      </c>
      <c r="U4925">
        <f>((C4925-AVERAGE($C$2:$C$5018))/_xlfn.STDEV.P($C$2:$C$5018))</f>
        <v>0.78558973766388751</v>
      </c>
      <c r="V4925">
        <f>((N4925-AVERAGE($N$2:$N$5018))/_xlfn.STDEV.P($N$2:$N$5018))</f>
        <v>-0.19311703497627264</v>
      </c>
      <c r="W4925">
        <f>((I4925-AVERAGE($I$2:$I$5018))/_xlfn.STDEV.P($I$2:$I$5018))</f>
        <v>-0.80285040932912333</v>
      </c>
      <c r="Y4925">
        <f t="shared" si="312"/>
        <v>0</v>
      </c>
      <c r="Z4925">
        <f t="shared" si="313"/>
        <v>0</v>
      </c>
      <c r="AA4925">
        <f t="shared" si="311"/>
        <v>0</v>
      </c>
    </row>
    <row r="4926" spans="1:27" x14ac:dyDescent="0.25">
      <c r="A4926">
        <v>57333</v>
      </c>
      <c r="B4926" t="s">
        <v>17</v>
      </c>
      <c r="C4926">
        <v>58</v>
      </c>
      <c r="D4926">
        <v>0</v>
      </c>
      <c r="E4926">
        <v>0</v>
      </c>
      <c r="F4926" t="s">
        <v>13</v>
      </c>
      <c r="G4926" t="s">
        <v>25</v>
      </c>
      <c r="H4926" t="s">
        <v>19</v>
      </c>
      <c r="I4926">
        <v>69.12</v>
      </c>
      <c r="J4926" s="2">
        <v>28.3</v>
      </c>
      <c r="K4926" t="s">
        <v>24</v>
      </c>
      <c r="L4926">
        <v>0</v>
      </c>
      <c r="N4926">
        <f t="shared" ref="N4926:N4989" si="314">IF(AND(J4926="N/A",B4926="Male"),$Q$2,IF(AND(J4926="N/A",B4926="Female"),$R$2,J4926))</f>
        <v>28.3</v>
      </c>
      <c r="U4926">
        <f>((C4926-AVERAGE($C$2:$C$5018))/_xlfn.STDEV.P($C$2:$C$5018))</f>
        <v>0.65358519225260736</v>
      </c>
      <c r="V4926">
        <f>((N4926-AVERAGE($N$2:$N$5018))/_xlfn.STDEV.P($N$2:$N$5018))</f>
        <v>-1.7863998298144054E-2</v>
      </c>
      <c r="W4926">
        <f>((I4926-AVERAGE($I$2:$I$5018))/_xlfn.STDEV.P($I$2:$I$5018))</f>
        <v>-0.81994892029816213</v>
      </c>
      <c r="Y4926">
        <f t="shared" si="312"/>
        <v>0</v>
      </c>
      <c r="Z4926">
        <f t="shared" si="313"/>
        <v>0</v>
      </c>
      <c r="AA4926">
        <f t="shared" si="311"/>
        <v>0</v>
      </c>
    </row>
    <row r="4927" spans="1:27" x14ac:dyDescent="0.25">
      <c r="A4927">
        <v>19826</v>
      </c>
      <c r="B4927" t="s">
        <v>17</v>
      </c>
      <c r="C4927">
        <v>81</v>
      </c>
      <c r="D4927">
        <v>0</v>
      </c>
      <c r="E4927">
        <v>0</v>
      </c>
      <c r="F4927" t="s">
        <v>13</v>
      </c>
      <c r="G4927" t="s">
        <v>18</v>
      </c>
      <c r="H4927" t="s">
        <v>19</v>
      </c>
      <c r="I4927">
        <v>86.05</v>
      </c>
      <c r="J4927" s="2">
        <v>20.100000000000001</v>
      </c>
      <c r="K4927" t="s">
        <v>16</v>
      </c>
      <c r="L4927">
        <v>0</v>
      </c>
      <c r="N4927">
        <f t="shared" si="314"/>
        <v>20.100000000000001</v>
      </c>
      <c r="U4927">
        <f>((C4927-AVERAGE($C$2:$C$5018))/_xlfn.STDEV.P($C$2:$C$5018))</f>
        <v>1.6656200404057546</v>
      </c>
      <c r="V4927">
        <f>((N4927-AVERAGE($N$2:$N$5018))/_xlfn.STDEV.P($N$2:$N$5018))</f>
        <v>-1.21542641559869</v>
      </c>
      <c r="W4927">
        <f>((I4927-AVERAGE($I$2:$I$5018))/_xlfn.STDEV.P($I$2:$I$5018))</f>
        <v>-0.43905709042207092</v>
      </c>
      <c r="Y4927">
        <f t="shared" si="312"/>
        <v>0</v>
      </c>
      <c r="Z4927">
        <f t="shared" si="313"/>
        <v>0</v>
      </c>
      <c r="AA4927">
        <f t="shared" si="311"/>
        <v>0</v>
      </c>
    </row>
    <row r="4928" spans="1:27" x14ac:dyDescent="0.25">
      <c r="A4928">
        <v>37713</v>
      </c>
      <c r="B4928" t="s">
        <v>12</v>
      </c>
      <c r="C4928">
        <v>29</v>
      </c>
      <c r="D4928">
        <v>0</v>
      </c>
      <c r="E4928">
        <v>0</v>
      </c>
      <c r="F4928" t="s">
        <v>13</v>
      </c>
      <c r="G4928" t="s">
        <v>14</v>
      </c>
      <c r="H4928" t="s">
        <v>15</v>
      </c>
      <c r="I4928">
        <v>185.27</v>
      </c>
      <c r="J4928" s="2">
        <v>31.3</v>
      </c>
      <c r="K4928" t="s">
        <v>21</v>
      </c>
      <c r="L4928">
        <v>0</v>
      </c>
      <c r="N4928">
        <f t="shared" si="314"/>
        <v>31.3</v>
      </c>
      <c r="U4928">
        <f>((C4928-AVERAGE($C$2:$C$5018))/_xlfn.STDEV.P($C$2:$C$5018))</f>
        <v>-0.62245874672309986</v>
      </c>
      <c r="V4928">
        <f>((N4928-AVERAGE($N$2:$N$5018))/_xlfn.STDEV.P($N$2:$N$5018))</f>
        <v>0.42026859339717765</v>
      </c>
      <c r="W4928">
        <f>((I4928-AVERAGE($I$2:$I$5018))/_xlfn.STDEV.P($I$2:$I$5018))</f>
        <v>1.7931985126674619</v>
      </c>
      <c r="Y4928">
        <f t="shared" si="312"/>
        <v>0</v>
      </c>
      <c r="Z4928">
        <f t="shared" si="313"/>
        <v>0</v>
      </c>
      <c r="AA4928">
        <f t="shared" si="311"/>
        <v>0</v>
      </c>
    </row>
    <row r="4929" spans="1:27" x14ac:dyDescent="0.25">
      <c r="A4929">
        <v>6278</v>
      </c>
      <c r="B4929" t="s">
        <v>12</v>
      </c>
      <c r="C4929">
        <v>5</v>
      </c>
      <c r="D4929">
        <v>0</v>
      </c>
      <c r="E4929">
        <v>0</v>
      </c>
      <c r="F4929" t="s">
        <v>23</v>
      </c>
      <c r="G4929" t="s">
        <v>26</v>
      </c>
      <c r="H4929" t="s">
        <v>15</v>
      </c>
      <c r="I4929">
        <v>97.46</v>
      </c>
      <c r="J4929" s="2">
        <v>17.600000000000001</v>
      </c>
      <c r="K4929" t="s">
        <v>24</v>
      </c>
      <c r="L4929">
        <v>0</v>
      </c>
      <c r="N4929">
        <f t="shared" si="314"/>
        <v>17.600000000000001</v>
      </c>
      <c r="U4929">
        <f>((C4929-AVERAGE($C$2:$C$5018))/_xlfn.STDEV.P($C$2:$C$5018))</f>
        <v>-1.6784951100133403</v>
      </c>
      <c r="V4929">
        <f>((N4929-AVERAGE($N$2:$N$5018))/_xlfn.STDEV.P($N$2:$N$5018))</f>
        <v>-1.5805369086781247</v>
      </c>
      <c r="W4929">
        <f>((I4929-AVERAGE($I$2:$I$5018))/_xlfn.STDEV.P($I$2:$I$5018))</f>
        <v>-0.18235444547899934</v>
      </c>
      <c r="Y4929">
        <f t="shared" si="312"/>
        <v>0</v>
      </c>
      <c r="Z4929">
        <f t="shared" si="313"/>
        <v>0</v>
      </c>
      <c r="AA4929">
        <f t="shared" si="311"/>
        <v>0</v>
      </c>
    </row>
    <row r="4930" spans="1:27" x14ac:dyDescent="0.25">
      <c r="A4930">
        <v>15517</v>
      </c>
      <c r="B4930" t="s">
        <v>17</v>
      </c>
      <c r="C4930">
        <v>35</v>
      </c>
      <c r="D4930">
        <v>0</v>
      </c>
      <c r="E4930">
        <v>0</v>
      </c>
      <c r="F4930" t="s">
        <v>13</v>
      </c>
      <c r="G4930" t="s">
        <v>14</v>
      </c>
      <c r="H4930" t="s">
        <v>15</v>
      </c>
      <c r="I4930">
        <v>81.900000000000006</v>
      </c>
      <c r="J4930" s="2">
        <v>24.5</v>
      </c>
      <c r="K4930" t="s">
        <v>21</v>
      </c>
      <c r="L4930">
        <v>0</v>
      </c>
      <c r="N4930">
        <f t="shared" si="314"/>
        <v>24.5</v>
      </c>
      <c r="U4930">
        <f>((C4930-AVERAGE($C$2:$C$5018))/_xlfn.STDEV.P($C$2:$C$5018))</f>
        <v>-0.35844965590053973</v>
      </c>
      <c r="V4930">
        <f>((N4930-AVERAGE($N$2:$N$5018))/_xlfn.STDEV.P($N$2:$N$5018))</f>
        <v>-0.57283194777888502</v>
      </c>
      <c r="W4930">
        <f>((I4930-AVERAGE($I$2:$I$5018))/_xlfn.STDEV.P($I$2:$I$5018))</f>
        <v>-0.53242395952932287</v>
      </c>
      <c r="Y4930">
        <f t="shared" si="312"/>
        <v>0</v>
      </c>
      <c r="Z4930">
        <f t="shared" si="313"/>
        <v>0</v>
      </c>
      <c r="AA4930">
        <f t="shared" si="311"/>
        <v>0</v>
      </c>
    </row>
    <row r="4931" spans="1:27" x14ac:dyDescent="0.25">
      <c r="A4931">
        <v>25326</v>
      </c>
      <c r="B4931" t="s">
        <v>17</v>
      </c>
      <c r="C4931">
        <v>40</v>
      </c>
      <c r="D4931">
        <v>0</v>
      </c>
      <c r="E4931">
        <v>0</v>
      </c>
      <c r="F4931" t="s">
        <v>23</v>
      </c>
      <c r="G4931" t="s">
        <v>14</v>
      </c>
      <c r="H4931" t="s">
        <v>19</v>
      </c>
      <c r="I4931">
        <v>99.58</v>
      </c>
      <c r="J4931" s="2">
        <v>24.1</v>
      </c>
      <c r="K4931" t="s">
        <v>24</v>
      </c>
      <c r="L4931">
        <v>0</v>
      </c>
      <c r="N4931">
        <f t="shared" si="314"/>
        <v>24.1</v>
      </c>
      <c r="U4931">
        <f>((C4931-AVERAGE($C$2:$C$5018))/_xlfn.STDEV.P($C$2:$C$5018))</f>
        <v>-0.13844208021507295</v>
      </c>
      <c r="V4931">
        <f>((N4931-AVERAGE($N$2:$N$5018))/_xlfn.STDEV.P($N$2:$N$5018))</f>
        <v>-0.63124962667159434</v>
      </c>
      <c r="W4931">
        <f>((I4931-AVERAGE($I$2:$I$5018))/_xlfn.STDEV.P($I$2:$I$5018))</f>
        <v>-0.13465859909168007</v>
      </c>
      <c r="Y4931">
        <f t="shared" si="312"/>
        <v>0</v>
      </c>
      <c r="Z4931">
        <f t="shared" si="313"/>
        <v>0</v>
      </c>
      <c r="AA4931">
        <f t="shared" ref="AA4931:AA4994" si="315">IF(AND(C4931&lt;10,G4931&lt;&gt;"Children"),1,0)</f>
        <v>0</v>
      </c>
    </row>
    <row r="4932" spans="1:27" x14ac:dyDescent="0.25">
      <c r="A4932">
        <v>57034</v>
      </c>
      <c r="B4932" t="s">
        <v>17</v>
      </c>
      <c r="C4932">
        <v>37</v>
      </c>
      <c r="D4932">
        <v>0</v>
      </c>
      <c r="E4932">
        <v>0</v>
      </c>
      <c r="F4932" t="s">
        <v>23</v>
      </c>
      <c r="G4932" t="s">
        <v>14</v>
      </c>
      <c r="H4932" t="s">
        <v>19</v>
      </c>
      <c r="I4932">
        <v>124.54</v>
      </c>
      <c r="J4932" s="2">
        <v>31.3</v>
      </c>
      <c r="K4932" t="s">
        <v>21</v>
      </c>
      <c r="L4932">
        <v>0</v>
      </c>
      <c r="N4932">
        <f t="shared" si="314"/>
        <v>31.3</v>
      </c>
      <c r="U4932">
        <f>((C4932-AVERAGE($C$2:$C$5018))/_xlfn.STDEV.P($C$2:$C$5018))</f>
        <v>-0.27044662562635302</v>
      </c>
      <c r="V4932">
        <f>((N4932-AVERAGE($N$2:$N$5018))/_xlfn.STDEV.P($N$2:$N$5018))</f>
        <v>0.42026859339717765</v>
      </c>
      <c r="W4932">
        <f>((I4932-AVERAGE($I$2:$I$5018))/_xlfn.STDEV.P($I$2:$I$5018))</f>
        <v>0.42689249799675721</v>
      </c>
      <c r="Y4932">
        <f t="shared" si="312"/>
        <v>0</v>
      </c>
      <c r="Z4932">
        <f t="shared" si="313"/>
        <v>0</v>
      </c>
      <c r="AA4932">
        <f t="shared" si="315"/>
        <v>0</v>
      </c>
    </row>
    <row r="4933" spans="1:27" x14ac:dyDescent="0.25">
      <c r="A4933">
        <v>70718</v>
      </c>
      <c r="B4933" t="s">
        <v>12</v>
      </c>
      <c r="C4933">
        <v>33</v>
      </c>
      <c r="D4933">
        <v>0</v>
      </c>
      <c r="E4933">
        <v>0</v>
      </c>
      <c r="F4933" t="s">
        <v>13</v>
      </c>
      <c r="G4933" t="s">
        <v>14</v>
      </c>
      <c r="H4933" t="s">
        <v>19</v>
      </c>
      <c r="I4933">
        <v>153.34</v>
      </c>
      <c r="J4933" s="2">
        <v>31.5</v>
      </c>
      <c r="K4933" t="s">
        <v>21</v>
      </c>
      <c r="L4933">
        <v>0</v>
      </c>
      <c r="N4933">
        <f t="shared" si="314"/>
        <v>31.5</v>
      </c>
      <c r="U4933">
        <f>((C4933-AVERAGE($C$2:$C$5018))/_xlfn.STDEV.P($C$2:$C$5018))</f>
        <v>-0.44645268617472644</v>
      </c>
      <c r="V4933">
        <f>((N4933-AVERAGE($N$2:$N$5018))/_xlfn.STDEV.P($N$2:$N$5018))</f>
        <v>0.44947743284353231</v>
      </c>
      <c r="W4933">
        <f>((I4933-AVERAGE($I$2:$I$5018))/_xlfn.STDEV.P($I$2:$I$5018))</f>
        <v>1.0748360715603384</v>
      </c>
      <c r="Y4933">
        <f t="shared" si="312"/>
        <v>0</v>
      </c>
      <c r="Z4933">
        <f t="shared" si="313"/>
        <v>0</v>
      </c>
      <c r="AA4933">
        <f t="shared" si="315"/>
        <v>0</v>
      </c>
    </row>
    <row r="4934" spans="1:27" x14ac:dyDescent="0.25">
      <c r="A4934">
        <v>47461</v>
      </c>
      <c r="B4934" t="s">
        <v>17</v>
      </c>
      <c r="C4934">
        <v>35</v>
      </c>
      <c r="D4934">
        <v>0</v>
      </c>
      <c r="E4934">
        <v>0</v>
      </c>
      <c r="F4934" t="s">
        <v>13</v>
      </c>
      <c r="G4934" t="s">
        <v>14</v>
      </c>
      <c r="H4934" t="s">
        <v>15</v>
      </c>
      <c r="I4934">
        <v>112.35</v>
      </c>
      <c r="J4934" s="2">
        <v>29.9</v>
      </c>
      <c r="K4934" t="s">
        <v>24</v>
      </c>
      <c r="L4934">
        <v>0</v>
      </c>
      <c r="N4934">
        <f t="shared" si="314"/>
        <v>29.9</v>
      </c>
      <c r="U4934">
        <f>((C4934-AVERAGE($C$2:$C$5018))/_xlfn.STDEV.P($C$2:$C$5018))</f>
        <v>-0.35844965590053973</v>
      </c>
      <c r="V4934">
        <f>((N4934-AVERAGE($N$2:$N$5018))/_xlfn.STDEV.P($N$2:$N$5018))</f>
        <v>0.21580671727269388</v>
      </c>
      <c r="W4934">
        <f>((I4934-AVERAGE($I$2:$I$5018))/_xlfn.STDEV.P($I$2:$I$5018))</f>
        <v>0.15264138126967169</v>
      </c>
      <c r="Y4934">
        <f t="shared" si="312"/>
        <v>0</v>
      </c>
      <c r="Z4934">
        <f t="shared" si="313"/>
        <v>0</v>
      </c>
      <c r="AA4934">
        <f t="shared" si="315"/>
        <v>0</v>
      </c>
    </row>
    <row r="4935" spans="1:27" x14ac:dyDescent="0.25">
      <c r="A4935">
        <v>50091</v>
      </c>
      <c r="B4935" t="s">
        <v>17</v>
      </c>
      <c r="C4935">
        <v>38</v>
      </c>
      <c r="D4935">
        <v>0</v>
      </c>
      <c r="E4935">
        <v>0</v>
      </c>
      <c r="F4935" t="s">
        <v>23</v>
      </c>
      <c r="G4935" t="s">
        <v>25</v>
      </c>
      <c r="H4935" t="s">
        <v>15</v>
      </c>
      <c r="I4935">
        <v>160.76</v>
      </c>
      <c r="J4935" s="2">
        <v>30.2</v>
      </c>
      <c r="K4935" t="s">
        <v>22</v>
      </c>
      <c r="L4935">
        <v>0</v>
      </c>
      <c r="N4935">
        <f t="shared" si="314"/>
        <v>30.2</v>
      </c>
      <c r="U4935">
        <f>((C4935-AVERAGE($C$2:$C$5018))/_xlfn.STDEV.P($C$2:$C$5018))</f>
        <v>-0.22644511048925967</v>
      </c>
      <c r="V4935">
        <f>((N4935-AVERAGE($N$2:$N$5018))/_xlfn.STDEV.P($N$2:$N$5018))</f>
        <v>0.25961997644222617</v>
      </c>
      <c r="W4935">
        <f>((I4935-AVERAGE($I$2:$I$5018))/_xlfn.STDEV.P($I$2:$I$5018))</f>
        <v>1.2417715339159554</v>
      </c>
      <c r="Y4935">
        <f t="shared" si="312"/>
        <v>0</v>
      </c>
      <c r="Z4935">
        <f t="shared" si="313"/>
        <v>0</v>
      </c>
      <c r="AA4935">
        <f t="shared" si="315"/>
        <v>0</v>
      </c>
    </row>
    <row r="4936" spans="1:27" x14ac:dyDescent="0.25">
      <c r="A4936">
        <v>62416</v>
      </c>
      <c r="B4936" t="s">
        <v>17</v>
      </c>
      <c r="C4936">
        <v>26</v>
      </c>
      <c r="D4936">
        <v>0</v>
      </c>
      <c r="E4936">
        <v>0</v>
      </c>
      <c r="F4936" t="s">
        <v>13</v>
      </c>
      <c r="G4936" t="s">
        <v>14</v>
      </c>
      <c r="H4936" t="s">
        <v>19</v>
      </c>
      <c r="I4936">
        <v>73.290000000000006</v>
      </c>
      <c r="J4936" s="2">
        <v>27.8</v>
      </c>
      <c r="K4936" t="s">
        <v>21</v>
      </c>
      <c r="L4936">
        <v>0</v>
      </c>
      <c r="N4936">
        <f t="shared" si="314"/>
        <v>27.8</v>
      </c>
      <c r="U4936">
        <f>((C4936-AVERAGE($C$2:$C$5018))/_xlfn.STDEV.P($C$2:$C$5018))</f>
        <v>-0.7544632921343799</v>
      </c>
      <c r="V4936">
        <f>((N4936-AVERAGE($N$2:$N$5018))/_xlfn.STDEV.P($N$2:$N$5018))</f>
        <v>-9.0886096914031003E-2</v>
      </c>
      <c r="W4936">
        <f>((I4936-AVERAGE($I$2:$I$5018))/_xlfn.STDEV.P($I$2:$I$5018))</f>
        <v>-0.72613209037593518</v>
      </c>
      <c r="Y4936">
        <f t="shared" si="312"/>
        <v>0</v>
      </c>
      <c r="Z4936">
        <f t="shared" si="313"/>
        <v>0</v>
      </c>
      <c r="AA4936">
        <f t="shared" si="315"/>
        <v>0</v>
      </c>
    </row>
    <row r="4937" spans="1:27" x14ac:dyDescent="0.25">
      <c r="A4937">
        <v>5288</v>
      </c>
      <c r="B4937" t="s">
        <v>12</v>
      </c>
      <c r="C4937">
        <v>10</v>
      </c>
      <c r="D4937">
        <v>0</v>
      </c>
      <c r="E4937">
        <v>0</v>
      </c>
      <c r="F4937" t="s">
        <v>23</v>
      </c>
      <c r="G4937" t="s">
        <v>26</v>
      </c>
      <c r="H4937" t="s">
        <v>15</v>
      </c>
      <c r="I4937">
        <v>108.08</v>
      </c>
      <c r="J4937" s="2">
        <v>15.6</v>
      </c>
      <c r="K4937" t="s">
        <v>24</v>
      </c>
      <c r="L4937">
        <v>0</v>
      </c>
      <c r="N4937">
        <f t="shared" si="314"/>
        <v>15.6</v>
      </c>
      <c r="U4937">
        <f>((C4937-AVERAGE($C$2:$C$5018))/_xlfn.STDEV.P($C$2:$C$5018))</f>
        <v>-1.4584875343278736</v>
      </c>
      <c r="V4937">
        <f>((N4937-AVERAGE($N$2:$N$5018))/_xlfn.STDEV.P($N$2:$N$5018))</f>
        <v>-1.8726253031416729</v>
      </c>
      <c r="W4937">
        <f>((I4937-AVERAGE($I$2:$I$5018))/_xlfn.STDEV.P($I$2:$I$5018))</f>
        <v>5.6574747272571356E-2</v>
      </c>
      <c r="Y4937">
        <f t="shared" si="312"/>
        <v>0</v>
      </c>
      <c r="Z4937">
        <f t="shared" si="313"/>
        <v>0</v>
      </c>
      <c r="AA4937">
        <f t="shared" si="315"/>
        <v>0</v>
      </c>
    </row>
    <row r="4938" spans="1:27" x14ac:dyDescent="0.25">
      <c r="A4938">
        <v>66951</v>
      </c>
      <c r="B4938" t="s">
        <v>17</v>
      </c>
      <c r="C4938">
        <v>72</v>
      </c>
      <c r="D4938">
        <v>0</v>
      </c>
      <c r="E4938">
        <v>0</v>
      </c>
      <c r="F4938" t="s">
        <v>13</v>
      </c>
      <c r="G4938" t="s">
        <v>14</v>
      </c>
      <c r="H4938" t="s">
        <v>15</v>
      </c>
      <c r="I4938">
        <v>206.49</v>
      </c>
      <c r="J4938" s="2">
        <v>26.3</v>
      </c>
      <c r="K4938" t="s">
        <v>21</v>
      </c>
      <c r="L4938">
        <v>0</v>
      </c>
      <c r="N4938">
        <f t="shared" si="314"/>
        <v>26.3</v>
      </c>
      <c r="U4938">
        <f>((C4938-AVERAGE($C$2:$C$5018))/_xlfn.STDEV.P($C$2:$C$5018))</f>
        <v>1.2696064041719144</v>
      </c>
      <c r="V4938">
        <f>((N4938-AVERAGE($N$2:$N$5018))/_xlfn.STDEV.P($N$2:$N$5018))</f>
        <v>-0.30995239276169184</v>
      </c>
      <c r="W4938">
        <f>((I4938-AVERAGE($I$2:$I$5018))/_xlfn.STDEV.P($I$2:$I$5018))</f>
        <v>2.2706069373556286</v>
      </c>
      <c r="Y4938">
        <f t="shared" si="312"/>
        <v>0</v>
      </c>
      <c r="Z4938">
        <f t="shared" si="313"/>
        <v>0</v>
      </c>
      <c r="AA4938">
        <f t="shared" si="315"/>
        <v>0</v>
      </c>
    </row>
    <row r="4939" spans="1:27" x14ac:dyDescent="0.25">
      <c r="A4939">
        <v>28335</v>
      </c>
      <c r="B4939" t="s">
        <v>12</v>
      </c>
      <c r="C4939">
        <v>21</v>
      </c>
      <c r="D4939">
        <v>0</v>
      </c>
      <c r="E4939">
        <v>0</v>
      </c>
      <c r="F4939" t="s">
        <v>13</v>
      </c>
      <c r="G4939" t="s">
        <v>14</v>
      </c>
      <c r="H4939" t="s">
        <v>19</v>
      </c>
      <c r="I4939">
        <v>77.42</v>
      </c>
      <c r="J4939" s="2">
        <v>24.8</v>
      </c>
      <c r="K4939" t="s">
        <v>21</v>
      </c>
      <c r="L4939">
        <v>0</v>
      </c>
      <c r="N4939">
        <f t="shared" si="314"/>
        <v>24.8</v>
      </c>
      <c r="U4939">
        <f>((C4939-AVERAGE($C$2:$C$5018))/_xlfn.STDEV.P($C$2:$C$5018))</f>
        <v>-0.97447086781984671</v>
      </c>
      <c r="V4939">
        <f>((N4939-AVERAGE($N$2:$N$5018))/_xlfn.STDEV.P($N$2:$N$5018))</f>
        <v>-0.52901868860935275</v>
      </c>
      <c r="W4939">
        <f>((I4939-AVERAGE($I$2:$I$5018))/_xlfn.STDEV.P($I$2:$I$5018))</f>
        <v>-0.63321518208365779</v>
      </c>
      <c r="Y4939">
        <f t="shared" si="312"/>
        <v>0</v>
      </c>
      <c r="Z4939">
        <f t="shared" si="313"/>
        <v>0</v>
      </c>
      <c r="AA4939">
        <f t="shared" si="315"/>
        <v>0</v>
      </c>
    </row>
    <row r="4940" spans="1:27" x14ac:dyDescent="0.25">
      <c r="A4940">
        <v>67465</v>
      </c>
      <c r="B4940" t="s">
        <v>17</v>
      </c>
      <c r="C4940">
        <v>20</v>
      </c>
      <c r="D4940">
        <v>0</v>
      </c>
      <c r="E4940">
        <v>0</v>
      </c>
      <c r="F4940" t="s">
        <v>23</v>
      </c>
      <c r="G4940" t="s">
        <v>14</v>
      </c>
      <c r="H4940" t="s">
        <v>19</v>
      </c>
      <c r="I4940">
        <v>117.59</v>
      </c>
      <c r="J4940" s="2">
        <v>17.100000000000001</v>
      </c>
      <c r="K4940" t="s">
        <v>21</v>
      </c>
      <c r="L4940">
        <v>0</v>
      </c>
      <c r="N4940">
        <f t="shared" si="314"/>
        <v>17.100000000000001</v>
      </c>
      <c r="U4940">
        <f>((C4940-AVERAGE($C$2:$C$5018))/_xlfn.STDEV.P($C$2:$C$5018))</f>
        <v>-1.01847238295694</v>
      </c>
      <c r="V4940">
        <f>((N4940-AVERAGE($N$2:$N$5018))/_xlfn.STDEV.P($N$2:$N$5018))</f>
        <v>-1.6535590072940116</v>
      </c>
      <c r="W4940">
        <f>((I4940-AVERAGE($I$2:$I$5018))/_xlfn.STDEV.P($I$2:$I$5018))</f>
        <v>0.2705311147930457</v>
      </c>
      <c r="Y4940">
        <f t="shared" si="312"/>
        <v>0</v>
      </c>
      <c r="Z4940">
        <f t="shared" si="313"/>
        <v>0</v>
      </c>
      <c r="AA4940">
        <f t="shared" si="315"/>
        <v>0</v>
      </c>
    </row>
    <row r="4941" spans="1:27" x14ac:dyDescent="0.25">
      <c r="A4941">
        <v>67426</v>
      </c>
      <c r="B4941" t="s">
        <v>17</v>
      </c>
      <c r="C4941">
        <v>1.24</v>
      </c>
      <c r="D4941">
        <v>0</v>
      </c>
      <c r="E4941">
        <v>0</v>
      </c>
      <c r="F4941" t="s">
        <v>23</v>
      </c>
      <c r="G4941" t="s">
        <v>26</v>
      </c>
      <c r="H4941" t="s">
        <v>19</v>
      </c>
      <c r="I4941">
        <v>61.94</v>
      </c>
      <c r="J4941" s="2">
        <v>20.3</v>
      </c>
      <c r="K4941" t="s">
        <v>24</v>
      </c>
      <c r="L4941">
        <v>0</v>
      </c>
      <c r="N4941">
        <f t="shared" si="314"/>
        <v>20.3</v>
      </c>
      <c r="U4941">
        <f>((C4941-AVERAGE($C$2:$C$5018))/_xlfn.STDEV.P($C$2:$C$5018))</f>
        <v>-1.8439408069288112</v>
      </c>
      <c r="V4941">
        <f>((N4941-AVERAGE($N$2:$N$5018))/_xlfn.STDEV.P($N$2:$N$5018))</f>
        <v>-1.1862175761523353</v>
      </c>
      <c r="W4941">
        <f>((I4941-AVERAGE($I$2:$I$5018))/_xlfn.STDEV.P($I$2:$I$5018))</f>
        <v>-0.98148485287408282</v>
      </c>
      <c r="Y4941">
        <f t="shared" si="312"/>
        <v>0</v>
      </c>
      <c r="Z4941">
        <f t="shared" si="313"/>
        <v>0</v>
      </c>
      <c r="AA4941">
        <f t="shared" si="315"/>
        <v>0</v>
      </c>
    </row>
    <row r="4942" spans="1:27" x14ac:dyDescent="0.25">
      <c r="A4942">
        <v>19508</v>
      </c>
      <c r="B4942" t="s">
        <v>17</v>
      </c>
      <c r="C4942">
        <v>26</v>
      </c>
      <c r="D4942">
        <v>0</v>
      </c>
      <c r="E4942">
        <v>0</v>
      </c>
      <c r="F4942" t="s">
        <v>23</v>
      </c>
      <c r="G4942" t="s">
        <v>14</v>
      </c>
      <c r="H4942" t="s">
        <v>15</v>
      </c>
      <c r="I4942">
        <v>116.68</v>
      </c>
      <c r="J4942" s="2">
        <v>18.7</v>
      </c>
      <c r="K4942" t="s">
        <v>16</v>
      </c>
      <c r="L4942">
        <v>0</v>
      </c>
      <c r="N4942">
        <f t="shared" si="314"/>
        <v>18.7</v>
      </c>
      <c r="U4942">
        <f>((C4942-AVERAGE($C$2:$C$5018))/_xlfn.STDEV.P($C$2:$C$5018))</f>
        <v>-0.7544632921343799</v>
      </c>
      <c r="V4942">
        <f>((N4942-AVERAGE($N$2:$N$5018))/_xlfn.STDEV.P($N$2:$N$5018))</f>
        <v>-1.4198882917231737</v>
      </c>
      <c r="W4942">
        <f>((I4942-AVERAGE($I$2:$I$5018))/_xlfn.STDEV.P($I$2:$I$5018))</f>
        <v>0.25005789771169651</v>
      </c>
      <c r="Y4942">
        <f t="shared" si="312"/>
        <v>0</v>
      </c>
      <c r="Z4942">
        <f t="shared" si="313"/>
        <v>0</v>
      </c>
      <c r="AA4942">
        <f t="shared" si="315"/>
        <v>0</v>
      </c>
    </row>
    <row r="4943" spans="1:27" x14ac:dyDescent="0.25">
      <c r="A4943">
        <v>65405</v>
      </c>
      <c r="B4943" t="s">
        <v>17</v>
      </c>
      <c r="C4943">
        <v>79</v>
      </c>
      <c r="D4943">
        <v>0</v>
      </c>
      <c r="E4943">
        <v>0</v>
      </c>
      <c r="F4943" t="s">
        <v>23</v>
      </c>
      <c r="G4943" t="s">
        <v>14</v>
      </c>
      <c r="H4943" t="s">
        <v>15</v>
      </c>
      <c r="I4943">
        <v>253.86</v>
      </c>
      <c r="J4943" s="2">
        <v>28.8</v>
      </c>
      <c r="K4943" t="s">
        <v>16</v>
      </c>
      <c r="L4943">
        <v>0</v>
      </c>
      <c r="N4943">
        <f t="shared" si="314"/>
        <v>28.8</v>
      </c>
      <c r="U4943">
        <f>((C4943-AVERAGE($C$2:$C$5018))/_xlfn.STDEV.P($C$2:$C$5018))</f>
        <v>1.5776170101315679</v>
      </c>
      <c r="V4943">
        <f>((N4943-AVERAGE($N$2:$N$5018))/_xlfn.STDEV.P($N$2:$N$5018))</f>
        <v>5.5158100317742896E-2</v>
      </c>
      <c r="W4943">
        <f>((I4943-AVERAGE($I$2:$I$5018))/_xlfn.STDEV.P($I$2:$I$5018))</f>
        <v>3.3363391276232273</v>
      </c>
      <c r="Y4943">
        <f t="shared" si="312"/>
        <v>0</v>
      </c>
      <c r="Z4943">
        <f t="shared" si="313"/>
        <v>0</v>
      </c>
      <c r="AA4943">
        <f t="shared" si="315"/>
        <v>0</v>
      </c>
    </row>
    <row r="4944" spans="1:27" x14ac:dyDescent="0.25">
      <c r="A4944">
        <v>49773</v>
      </c>
      <c r="B4944" t="s">
        <v>17</v>
      </c>
      <c r="C4944">
        <v>78</v>
      </c>
      <c r="D4944">
        <v>0</v>
      </c>
      <c r="E4944">
        <v>0</v>
      </c>
      <c r="F4944" t="s">
        <v>13</v>
      </c>
      <c r="G4944" t="s">
        <v>14</v>
      </c>
      <c r="H4944" t="s">
        <v>15</v>
      </c>
      <c r="I4944">
        <v>203.36</v>
      </c>
      <c r="J4944" s="2">
        <v>28.7</v>
      </c>
      <c r="K4944" t="s">
        <v>16</v>
      </c>
      <c r="L4944">
        <v>0</v>
      </c>
      <c r="N4944">
        <f t="shared" si="314"/>
        <v>28.7</v>
      </c>
      <c r="U4944">
        <f>((C4944-AVERAGE($C$2:$C$5018))/_xlfn.STDEV.P($C$2:$C$5018))</f>
        <v>1.5336154949944745</v>
      </c>
      <c r="V4944">
        <f>((N4944-AVERAGE($N$2:$N$5018))/_xlfn.STDEV.P($N$2:$N$5018))</f>
        <v>4.0553680594565301E-2</v>
      </c>
      <c r="W4944">
        <f>((I4944-AVERAGE($I$2:$I$5018))/_xlfn.STDEV.P($I$2:$I$5018))</f>
        <v>2.2001880698120866</v>
      </c>
      <c r="Y4944">
        <f t="shared" si="312"/>
        <v>0</v>
      </c>
      <c r="Z4944">
        <f t="shared" si="313"/>
        <v>0</v>
      </c>
      <c r="AA4944">
        <f t="shared" si="315"/>
        <v>0</v>
      </c>
    </row>
    <row r="4945" spans="1:27" x14ac:dyDescent="0.25">
      <c r="A4945">
        <v>57159</v>
      </c>
      <c r="B4945" t="s">
        <v>12</v>
      </c>
      <c r="C4945">
        <v>56</v>
      </c>
      <c r="D4945">
        <v>0</v>
      </c>
      <c r="E4945">
        <v>0</v>
      </c>
      <c r="F4945" t="s">
        <v>13</v>
      </c>
      <c r="G4945" t="s">
        <v>18</v>
      </c>
      <c r="H4945" t="s">
        <v>19</v>
      </c>
      <c r="I4945">
        <v>125.87</v>
      </c>
      <c r="J4945" s="2">
        <v>24.6</v>
      </c>
      <c r="K4945" t="s">
        <v>21</v>
      </c>
      <c r="L4945">
        <v>0</v>
      </c>
      <c r="N4945">
        <f t="shared" si="314"/>
        <v>24.6</v>
      </c>
      <c r="U4945">
        <f>((C4945-AVERAGE($C$2:$C$5018))/_xlfn.STDEV.P($C$2:$C$5018))</f>
        <v>0.56558216197842071</v>
      </c>
      <c r="V4945">
        <f>((N4945-AVERAGE($N$2:$N$5018))/_xlfn.STDEV.P($N$2:$N$5018))</f>
        <v>-0.55822752805570741</v>
      </c>
      <c r="W4945">
        <f>((I4945-AVERAGE($I$2:$I$5018))/_xlfn.STDEV.P($I$2:$I$5018))</f>
        <v>0.45681489219257537</v>
      </c>
      <c r="Y4945">
        <f t="shared" si="312"/>
        <v>0</v>
      </c>
      <c r="Z4945">
        <f t="shared" si="313"/>
        <v>0</v>
      </c>
      <c r="AA4945">
        <f t="shared" si="315"/>
        <v>0</v>
      </c>
    </row>
    <row r="4946" spans="1:27" x14ac:dyDescent="0.25">
      <c r="A4946">
        <v>69710</v>
      </c>
      <c r="B4946" t="s">
        <v>17</v>
      </c>
      <c r="C4946">
        <v>46</v>
      </c>
      <c r="D4946">
        <v>0</v>
      </c>
      <c r="E4946">
        <v>0</v>
      </c>
      <c r="F4946" t="s">
        <v>23</v>
      </c>
      <c r="G4946" t="s">
        <v>18</v>
      </c>
      <c r="H4946" t="s">
        <v>19</v>
      </c>
      <c r="I4946">
        <v>64.09</v>
      </c>
      <c r="J4946" s="2">
        <v>25.3</v>
      </c>
      <c r="K4946" t="s">
        <v>21</v>
      </c>
      <c r="L4946">
        <v>0</v>
      </c>
      <c r="N4946">
        <f t="shared" si="314"/>
        <v>25.3</v>
      </c>
      <c r="U4946">
        <f>((C4946-AVERAGE($C$2:$C$5018))/_xlfn.STDEV.P($C$2:$C$5018))</f>
        <v>0.12556701060748715</v>
      </c>
      <c r="V4946">
        <f>((N4946-AVERAGE($N$2:$N$5018))/_xlfn.STDEV.P($N$2:$N$5018))</f>
        <v>-0.45599658999346576</v>
      </c>
      <c r="W4946">
        <f>((I4946-AVERAGE($I$2:$I$5018))/_xlfn.STDEV.P($I$2:$I$5018))</f>
        <v>-0.93311406526430152</v>
      </c>
      <c r="Y4946">
        <f t="shared" si="312"/>
        <v>0</v>
      </c>
      <c r="Z4946">
        <f t="shared" si="313"/>
        <v>0</v>
      </c>
      <c r="AA4946">
        <f t="shared" si="315"/>
        <v>0</v>
      </c>
    </row>
    <row r="4947" spans="1:27" x14ac:dyDescent="0.25">
      <c r="A4947">
        <v>58834</v>
      </c>
      <c r="B4947" t="s">
        <v>12</v>
      </c>
      <c r="C4947">
        <v>55</v>
      </c>
      <c r="D4947">
        <v>0</v>
      </c>
      <c r="E4947">
        <v>0</v>
      </c>
      <c r="F4947" t="s">
        <v>13</v>
      </c>
      <c r="G4947" t="s">
        <v>25</v>
      </c>
      <c r="H4947" t="s">
        <v>15</v>
      </c>
      <c r="I4947">
        <v>65.33</v>
      </c>
      <c r="J4947" s="2">
        <v>29.7</v>
      </c>
      <c r="K4947" t="s">
        <v>24</v>
      </c>
      <c r="L4947">
        <v>0</v>
      </c>
      <c r="N4947">
        <f t="shared" si="314"/>
        <v>29.7</v>
      </c>
      <c r="U4947">
        <f>((C4947-AVERAGE($C$2:$C$5018))/_xlfn.STDEV.P($C$2:$C$5018))</f>
        <v>0.52158064684132732</v>
      </c>
      <c r="V4947">
        <f>((N4947-AVERAGE($N$2:$N$5018))/_xlfn.STDEV.P($N$2:$N$5018))</f>
        <v>0.18659787782633921</v>
      </c>
      <c r="W4947">
        <f>((I4947-AVERAGE($I$2:$I$5018))/_xlfn.STDEV.P($I$2:$I$5018))</f>
        <v>-0.90521649473586963</v>
      </c>
      <c r="Y4947">
        <f t="shared" si="312"/>
        <v>0</v>
      </c>
      <c r="Z4947">
        <f t="shared" si="313"/>
        <v>0</v>
      </c>
      <c r="AA4947">
        <f t="shared" si="315"/>
        <v>0</v>
      </c>
    </row>
    <row r="4948" spans="1:27" x14ac:dyDescent="0.25">
      <c r="A4948">
        <v>42007</v>
      </c>
      <c r="B4948" t="s">
        <v>12</v>
      </c>
      <c r="C4948">
        <v>41</v>
      </c>
      <c r="D4948">
        <v>0</v>
      </c>
      <c r="E4948">
        <v>0</v>
      </c>
      <c r="F4948" t="s">
        <v>23</v>
      </c>
      <c r="G4948" t="s">
        <v>14</v>
      </c>
      <c r="H4948" t="s">
        <v>19</v>
      </c>
      <c r="I4948">
        <v>70.150000000000006</v>
      </c>
      <c r="J4948" s="2" t="s">
        <v>20</v>
      </c>
      <c r="K4948" t="s">
        <v>16</v>
      </c>
      <c r="L4948">
        <v>0</v>
      </c>
      <c r="N4948">
        <f t="shared" si="314"/>
        <v>28.422259136212656</v>
      </c>
      <c r="U4948">
        <f>((C4948-AVERAGE($C$2:$C$5018))/_xlfn.STDEV.P($C$2:$C$5018))</f>
        <v>-9.4440565077979599E-2</v>
      </c>
      <c r="V4948">
        <f>((N4948-AVERAGE($N$2:$N$5018))/_xlfn.STDEV.P($N$2:$N$5018))</f>
        <v>-8.7608957167494772E-6</v>
      </c>
      <c r="W4948">
        <f>((I4948-AVERAGE($I$2:$I$5018))/_xlfn.STDEV.P($I$2:$I$5018))</f>
        <v>-0.79677593832696458</v>
      </c>
      <c r="Y4948">
        <f t="shared" si="312"/>
        <v>0</v>
      </c>
      <c r="Z4948">
        <f t="shared" si="313"/>
        <v>0</v>
      </c>
      <c r="AA4948">
        <f t="shared" si="315"/>
        <v>0</v>
      </c>
    </row>
    <row r="4949" spans="1:27" x14ac:dyDescent="0.25">
      <c r="A4949">
        <v>5121</v>
      </c>
      <c r="B4949" t="s">
        <v>12</v>
      </c>
      <c r="C4949">
        <v>30</v>
      </c>
      <c r="D4949">
        <v>0</v>
      </c>
      <c r="E4949">
        <v>0</v>
      </c>
      <c r="F4949" t="s">
        <v>13</v>
      </c>
      <c r="G4949" t="s">
        <v>14</v>
      </c>
      <c r="H4949" t="s">
        <v>15</v>
      </c>
      <c r="I4949">
        <v>96.84</v>
      </c>
      <c r="J4949" s="2">
        <v>21.1</v>
      </c>
      <c r="K4949" t="s">
        <v>24</v>
      </c>
      <c r="L4949">
        <v>0</v>
      </c>
      <c r="N4949">
        <f t="shared" si="314"/>
        <v>21.1</v>
      </c>
      <c r="U4949">
        <f>((C4949-AVERAGE($C$2:$C$5018))/_xlfn.STDEV.P($C$2:$C$5018))</f>
        <v>-0.57845723158600648</v>
      </c>
      <c r="V4949">
        <f>((N4949-AVERAGE($N$2:$N$5018))/_xlfn.STDEV.P($N$2:$N$5018))</f>
        <v>-1.0693822183669159</v>
      </c>
      <c r="W4949">
        <f>((I4949-AVERAGE($I$2:$I$5018))/_xlfn.STDEV.P($I$2:$I$5018))</f>
        <v>-0.19630323074321512</v>
      </c>
      <c r="Y4949">
        <f t="shared" si="312"/>
        <v>0</v>
      </c>
      <c r="Z4949">
        <f t="shared" si="313"/>
        <v>0</v>
      </c>
      <c r="AA4949">
        <f t="shared" si="315"/>
        <v>0</v>
      </c>
    </row>
    <row r="4950" spans="1:27" x14ac:dyDescent="0.25">
      <c r="A4950">
        <v>44878</v>
      </c>
      <c r="B4950" t="s">
        <v>12</v>
      </c>
      <c r="C4950">
        <v>53</v>
      </c>
      <c r="D4950">
        <v>0</v>
      </c>
      <c r="E4950">
        <v>0</v>
      </c>
      <c r="F4950" t="s">
        <v>13</v>
      </c>
      <c r="G4950" t="s">
        <v>14</v>
      </c>
      <c r="H4950" t="s">
        <v>19</v>
      </c>
      <c r="I4950">
        <v>175.92</v>
      </c>
      <c r="J4950" s="2">
        <v>26.9</v>
      </c>
      <c r="K4950" t="s">
        <v>22</v>
      </c>
      <c r="L4950">
        <v>0</v>
      </c>
      <c r="N4950">
        <f t="shared" si="314"/>
        <v>26.9</v>
      </c>
      <c r="U4950">
        <f>((C4950-AVERAGE($C$2:$C$5018))/_xlfn.STDEV.P($C$2:$C$5018))</f>
        <v>0.43357761656714061</v>
      </c>
      <c r="V4950">
        <f>((N4950-AVERAGE($N$2:$N$5018))/_xlfn.STDEV.P($N$2:$N$5018))</f>
        <v>-0.22232587442262783</v>
      </c>
      <c r="W4950">
        <f>((I4950-AVERAGE($I$2:$I$5018))/_xlfn.STDEV.P($I$2:$I$5018))</f>
        <v>1.5828418316667849</v>
      </c>
      <c r="Y4950">
        <f t="shared" si="312"/>
        <v>0</v>
      </c>
      <c r="Z4950">
        <f t="shared" si="313"/>
        <v>0</v>
      </c>
      <c r="AA4950">
        <f t="shared" si="315"/>
        <v>0</v>
      </c>
    </row>
    <row r="4951" spans="1:27" x14ac:dyDescent="0.25">
      <c r="A4951">
        <v>40220</v>
      </c>
      <c r="B4951" t="s">
        <v>12</v>
      </c>
      <c r="C4951">
        <v>32</v>
      </c>
      <c r="D4951">
        <v>0</v>
      </c>
      <c r="E4951">
        <v>0</v>
      </c>
      <c r="F4951" t="s">
        <v>23</v>
      </c>
      <c r="G4951" t="s">
        <v>14</v>
      </c>
      <c r="H4951" t="s">
        <v>19</v>
      </c>
      <c r="I4951">
        <v>100.65</v>
      </c>
      <c r="J4951" s="2">
        <v>26.2</v>
      </c>
      <c r="K4951" t="s">
        <v>16</v>
      </c>
      <c r="L4951">
        <v>0</v>
      </c>
      <c r="N4951">
        <f t="shared" si="314"/>
        <v>26.2</v>
      </c>
      <c r="U4951">
        <f>((C4951-AVERAGE($C$2:$C$5018))/_xlfn.STDEV.P($C$2:$C$5018))</f>
        <v>-0.49045420131181977</v>
      </c>
      <c r="V4951">
        <f>((N4951-AVERAGE($N$2:$N$5018))/_xlfn.STDEV.P($N$2:$N$5018))</f>
        <v>-0.32455681248486945</v>
      </c>
      <c r="W4951">
        <f>((I4951-AVERAGE($I$2:$I$5018))/_xlfn.STDEV.P($I$2:$I$5018))</f>
        <v>-0.11058569549053296</v>
      </c>
      <c r="Y4951">
        <f t="shared" si="312"/>
        <v>0</v>
      </c>
      <c r="Z4951">
        <f t="shared" si="313"/>
        <v>0</v>
      </c>
      <c r="AA4951">
        <f t="shared" si="315"/>
        <v>0</v>
      </c>
    </row>
    <row r="4952" spans="1:27" x14ac:dyDescent="0.25">
      <c r="A4952">
        <v>19692</v>
      </c>
      <c r="B4952" t="s">
        <v>12</v>
      </c>
      <c r="C4952">
        <v>38</v>
      </c>
      <c r="D4952">
        <v>0</v>
      </c>
      <c r="E4952">
        <v>0</v>
      </c>
      <c r="F4952" t="s">
        <v>23</v>
      </c>
      <c r="G4952" t="s">
        <v>14</v>
      </c>
      <c r="H4952" t="s">
        <v>19</v>
      </c>
      <c r="I4952">
        <v>112.39</v>
      </c>
      <c r="J4952" s="2">
        <v>26.3</v>
      </c>
      <c r="K4952" t="s">
        <v>24</v>
      </c>
      <c r="L4952">
        <v>0</v>
      </c>
      <c r="N4952">
        <f t="shared" si="314"/>
        <v>26.3</v>
      </c>
      <c r="U4952">
        <f>((C4952-AVERAGE($C$2:$C$5018))/_xlfn.STDEV.P($C$2:$C$5018))</f>
        <v>-0.22644511048925967</v>
      </c>
      <c r="V4952">
        <f>((N4952-AVERAGE($N$2:$N$5018))/_xlfn.STDEV.P($N$2:$N$5018))</f>
        <v>-0.30995239276169184</v>
      </c>
      <c r="W4952">
        <f>((I4952-AVERAGE($I$2:$I$5018))/_xlfn.STDEV.P($I$2:$I$5018))</f>
        <v>0.15354130289962126</v>
      </c>
      <c r="Y4952">
        <f t="shared" si="312"/>
        <v>0</v>
      </c>
      <c r="Z4952">
        <f t="shared" si="313"/>
        <v>0</v>
      </c>
      <c r="AA4952">
        <f t="shared" si="315"/>
        <v>0</v>
      </c>
    </row>
    <row r="4953" spans="1:27" x14ac:dyDescent="0.25">
      <c r="A4953">
        <v>27616</v>
      </c>
      <c r="B4953" t="s">
        <v>12</v>
      </c>
      <c r="C4953">
        <v>33</v>
      </c>
      <c r="D4953">
        <v>0</v>
      </c>
      <c r="E4953">
        <v>0</v>
      </c>
      <c r="F4953" t="s">
        <v>13</v>
      </c>
      <c r="G4953" t="s">
        <v>25</v>
      </c>
      <c r="H4953" t="s">
        <v>19</v>
      </c>
      <c r="I4953">
        <v>81.099999999999994</v>
      </c>
      <c r="J4953" s="2">
        <v>24.8</v>
      </c>
      <c r="K4953" t="s">
        <v>21</v>
      </c>
      <c r="L4953">
        <v>0</v>
      </c>
      <c r="N4953">
        <f t="shared" si="314"/>
        <v>24.8</v>
      </c>
      <c r="U4953">
        <f>((C4953-AVERAGE($C$2:$C$5018))/_xlfn.STDEV.P($C$2:$C$5018))</f>
        <v>-0.44645268617472644</v>
      </c>
      <c r="V4953">
        <f>((N4953-AVERAGE($N$2:$N$5018))/_xlfn.STDEV.P($N$2:$N$5018))</f>
        <v>-0.52901868860935275</v>
      </c>
      <c r="W4953">
        <f>((I4953-AVERAGE($I$2:$I$5018))/_xlfn.STDEV.P($I$2:$I$5018))</f>
        <v>-0.55042239212831146</v>
      </c>
      <c r="Y4953">
        <f t="shared" si="312"/>
        <v>0</v>
      </c>
      <c r="Z4953">
        <f t="shared" si="313"/>
        <v>0</v>
      </c>
      <c r="AA4953">
        <f t="shared" si="315"/>
        <v>0</v>
      </c>
    </row>
    <row r="4954" spans="1:27" x14ac:dyDescent="0.25">
      <c r="A4954">
        <v>19801</v>
      </c>
      <c r="B4954" t="s">
        <v>17</v>
      </c>
      <c r="C4954">
        <v>44</v>
      </c>
      <c r="D4954">
        <v>0</v>
      </c>
      <c r="E4954">
        <v>0</v>
      </c>
      <c r="F4954" t="s">
        <v>13</v>
      </c>
      <c r="G4954" t="s">
        <v>14</v>
      </c>
      <c r="H4954" t="s">
        <v>19</v>
      </c>
      <c r="I4954">
        <v>98.3</v>
      </c>
      <c r="J4954" s="2">
        <v>25</v>
      </c>
      <c r="K4954" t="s">
        <v>21</v>
      </c>
      <c r="L4954">
        <v>0</v>
      </c>
      <c r="N4954">
        <f t="shared" si="314"/>
        <v>25</v>
      </c>
      <c r="U4954">
        <f>((C4954-AVERAGE($C$2:$C$5018))/_xlfn.STDEV.P($C$2:$C$5018))</f>
        <v>3.7563980333300453E-2</v>
      </c>
      <c r="V4954">
        <f>((N4954-AVERAGE($N$2:$N$5018))/_xlfn.STDEV.P($N$2:$N$5018))</f>
        <v>-0.49980984916299803</v>
      </c>
      <c r="W4954">
        <f>((I4954-AVERAGE($I$2:$I$5018))/_xlfn.STDEV.P($I$2:$I$5018))</f>
        <v>-0.1634560912500615</v>
      </c>
      <c r="Y4954">
        <f t="shared" si="312"/>
        <v>0</v>
      </c>
      <c r="Z4954">
        <f t="shared" si="313"/>
        <v>0</v>
      </c>
      <c r="AA4954">
        <f t="shared" si="315"/>
        <v>0</v>
      </c>
    </row>
    <row r="4955" spans="1:27" x14ac:dyDescent="0.25">
      <c r="A4955">
        <v>21467</v>
      </c>
      <c r="B4955" t="s">
        <v>12</v>
      </c>
      <c r="C4955">
        <v>44</v>
      </c>
      <c r="D4955">
        <v>0</v>
      </c>
      <c r="E4955">
        <v>0</v>
      </c>
      <c r="F4955" t="s">
        <v>13</v>
      </c>
      <c r="G4955" t="s">
        <v>14</v>
      </c>
      <c r="H4955" t="s">
        <v>15</v>
      </c>
      <c r="I4955">
        <v>89.68</v>
      </c>
      <c r="J4955" s="2">
        <v>34.6</v>
      </c>
      <c r="K4955" t="s">
        <v>24</v>
      </c>
      <c r="L4955">
        <v>0</v>
      </c>
      <c r="N4955">
        <f t="shared" si="314"/>
        <v>34.6</v>
      </c>
      <c r="U4955">
        <f>((C4955-AVERAGE($C$2:$C$5018))/_xlfn.STDEV.P($C$2:$C$5018))</f>
        <v>3.7563980333300453E-2</v>
      </c>
      <c r="V4955">
        <f>((N4955-AVERAGE($N$2:$N$5018))/_xlfn.STDEV.P($N$2:$N$5018))</f>
        <v>0.90221444426203168</v>
      </c>
      <c r="W4955">
        <f>((I4955-AVERAGE($I$2:$I$5018))/_xlfn.STDEV.P($I$2:$I$5018))</f>
        <v>-0.35738920250416095</v>
      </c>
      <c r="Y4955">
        <f t="shared" si="312"/>
        <v>0</v>
      </c>
      <c r="Z4955">
        <f t="shared" si="313"/>
        <v>0</v>
      </c>
      <c r="AA4955">
        <f t="shared" si="315"/>
        <v>0</v>
      </c>
    </row>
    <row r="4956" spans="1:27" x14ac:dyDescent="0.25">
      <c r="A4956">
        <v>25102</v>
      </c>
      <c r="B4956" t="s">
        <v>17</v>
      </c>
      <c r="C4956">
        <v>51</v>
      </c>
      <c r="D4956">
        <v>0</v>
      </c>
      <c r="E4956">
        <v>0</v>
      </c>
      <c r="F4956" t="s">
        <v>13</v>
      </c>
      <c r="G4956" t="s">
        <v>25</v>
      </c>
      <c r="H4956" t="s">
        <v>15</v>
      </c>
      <c r="I4956">
        <v>95.16</v>
      </c>
      <c r="J4956" s="2">
        <v>42.7</v>
      </c>
      <c r="K4956" t="s">
        <v>16</v>
      </c>
      <c r="L4956">
        <v>0</v>
      </c>
      <c r="N4956">
        <f t="shared" si="314"/>
        <v>42.7</v>
      </c>
      <c r="U4956">
        <f>((C4956-AVERAGE($C$2:$C$5018))/_xlfn.STDEV.P($C$2:$C$5018))</f>
        <v>0.34557458629295396</v>
      </c>
      <c r="V4956">
        <f>((N4956-AVERAGE($N$2:$N$5018))/_xlfn.STDEV.P($N$2:$N$5018))</f>
        <v>2.0851724418394006</v>
      </c>
      <c r="W4956">
        <f>((I4956-AVERAGE($I$2:$I$5018))/_xlfn.STDEV.P($I$2:$I$5018))</f>
        <v>-0.23409993920109085</v>
      </c>
      <c r="Y4956">
        <f t="shared" si="312"/>
        <v>0</v>
      </c>
      <c r="Z4956">
        <f t="shared" si="313"/>
        <v>0</v>
      </c>
      <c r="AA4956">
        <f t="shared" si="315"/>
        <v>0</v>
      </c>
    </row>
    <row r="4957" spans="1:27" x14ac:dyDescent="0.25">
      <c r="A4957">
        <v>28788</v>
      </c>
      <c r="B4957" t="s">
        <v>12</v>
      </c>
      <c r="C4957">
        <v>40</v>
      </c>
      <c r="D4957">
        <v>0</v>
      </c>
      <c r="E4957">
        <v>0</v>
      </c>
      <c r="F4957" t="s">
        <v>13</v>
      </c>
      <c r="G4957" t="s">
        <v>14</v>
      </c>
      <c r="H4957" t="s">
        <v>15</v>
      </c>
      <c r="I4957">
        <v>191.15</v>
      </c>
      <c r="J4957" s="2" t="s">
        <v>20</v>
      </c>
      <c r="K4957" t="s">
        <v>22</v>
      </c>
      <c r="L4957">
        <v>0</v>
      </c>
      <c r="N4957">
        <f t="shared" si="314"/>
        <v>28.422259136212656</v>
      </c>
      <c r="U4957">
        <f>((C4957-AVERAGE($C$2:$C$5018))/_xlfn.STDEV.P($C$2:$C$5018))</f>
        <v>-0.13844208021507295</v>
      </c>
      <c r="V4957">
        <f>((N4957-AVERAGE($N$2:$N$5018))/_xlfn.STDEV.P($N$2:$N$5018))</f>
        <v>-8.7608957167494772E-6</v>
      </c>
      <c r="W4957">
        <f>((I4957-AVERAGE($I$2:$I$5018))/_xlfn.STDEV.P($I$2:$I$5018))</f>
        <v>1.9254869922700264</v>
      </c>
      <c r="Y4957">
        <f t="shared" si="312"/>
        <v>0</v>
      </c>
      <c r="Z4957">
        <f t="shared" si="313"/>
        <v>0</v>
      </c>
      <c r="AA4957">
        <f t="shared" si="315"/>
        <v>0</v>
      </c>
    </row>
    <row r="4958" spans="1:27" x14ac:dyDescent="0.25">
      <c r="A4958">
        <v>29028</v>
      </c>
      <c r="B4958" t="s">
        <v>17</v>
      </c>
      <c r="C4958">
        <v>41</v>
      </c>
      <c r="D4958">
        <v>0</v>
      </c>
      <c r="E4958">
        <v>0</v>
      </c>
      <c r="F4958" t="s">
        <v>13</v>
      </c>
      <c r="G4958" t="s">
        <v>14</v>
      </c>
      <c r="H4958" t="s">
        <v>19</v>
      </c>
      <c r="I4958">
        <v>91.04</v>
      </c>
      <c r="J4958" s="2">
        <v>24.5</v>
      </c>
      <c r="K4958" t="s">
        <v>21</v>
      </c>
      <c r="L4958">
        <v>0</v>
      </c>
      <c r="N4958">
        <f t="shared" si="314"/>
        <v>24.5</v>
      </c>
      <c r="U4958">
        <f>((C4958-AVERAGE($C$2:$C$5018))/_xlfn.STDEV.P($C$2:$C$5018))</f>
        <v>-9.4440565077979599E-2</v>
      </c>
      <c r="V4958">
        <f>((N4958-AVERAGE($N$2:$N$5018))/_xlfn.STDEV.P($N$2:$N$5018))</f>
        <v>-0.57283194777888502</v>
      </c>
      <c r="W4958">
        <f>((I4958-AVERAGE($I$2:$I$5018))/_xlfn.STDEV.P($I$2:$I$5018))</f>
        <v>-0.32679186708588076</v>
      </c>
      <c r="Y4958">
        <f t="shared" si="312"/>
        <v>0</v>
      </c>
      <c r="Z4958">
        <f t="shared" si="313"/>
        <v>0</v>
      </c>
      <c r="AA4958">
        <f t="shared" si="315"/>
        <v>0</v>
      </c>
    </row>
    <row r="4959" spans="1:27" x14ac:dyDescent="0.25">
      <c r="A4959">
        <v>15581</v>
      </c>
      <c r="B4959" t="s">
        <v>12</v>
      </c>
      <c r="C4959">
        <v>5</v>
      </c>
      <c r="D4959">
        <v>0</v>
      </c>
      <c r="E4959">
        <v>0</v>
      </c>
      <c r="F4959" t="s">
        <v>23</v>
      </c>
      <c r="G4959" t="s">
        <v>26</v>
      </c>
      <c r="H4959" t="s">
        <v>15</v>
      </c>
      <c r="I4959">
        <v>101.87</v>
      </c>
      <c r="J4959" s="2">
        <v>19.3</v>
      </c>
      <c r="K4959" t="s">
        <v>24</v>
      </c>
      <c r="L4959">
        <v>0</v>
      </c>
      <c r="N4959">
        <f t="shared" si="314"/>
        <v>19.3</v>
      </c>
      <c r="U4959">
        <f>((C4959-AVERAGE($C$2:$C$5018))/_xlfn.STDEV.P($C$2:$C$5018))</f>
        <v>-1.6784951100133403</v>
      </c>
      <c r="V4959">
        <f>((N4959-AVERAGE($N$2:$N$5018))/_xlfn.STDEV.P($N$2:$N$5018))</f>
        <v>-1.3322617733841091</v>
      </c>
      <c r="W4959">
        <f>((I4959-AVERAGE($I$2:$I$5018))/_xlfn.STDEV.P($I$2:$I$5018))</f>
        <v>-8.3138085777075724E-2</v>
      </c>
      <c r="Y4959">
        <f t="shared" si="312"/>
        <v>0</v>
      </c>
      <c r="Z4959">
        <f t="shared" si="313"/>
        <v>0</v>
      </c>
      <c r="AA4959">
        <f t="shared" si="315"/>
        <v>0</v>
      </c>
    </row>
    <row r="4960" spans="1:27" x14ac:dyDescent="0.25">
      <c r="A4960">
        <v>16738</v>
      </c>
      <c r="B4960" t="s">
        <v>17</v>
      </c>
      <c r="C4960">
        <v>42</v>
      </c>
      <c r="D4960">
        <v>0</v>
      </c>
      <c r="E4960">
        <v>0</v>
      </c>
      <c r="F4960" t="s">
        <v>13</v>
      </c>
      <c r="G4960" t="s">
        <v>14</v>
      </c>
      <c r="H4960" t="s">
        <v>19</v>
      </c>
      <c r="I4960">
        <v>96.86</v>
      </c>
      <c r="J4960" s="2">
        <v>29.3</v>
      </c>
      <c r="K4960" t="s">
        <v>21</v>
      </c>
      <c r="L4960">
        <v>0</v>
      </c>
      <c r="N4960">
        <f t="shared" si="314"/>
        <v>29.3</v>
      </c>
      <c r="U4960">
        <f>((C4960-AVERAGE($C$2:$C$5018))/_xlfn.STDEV.P($C$2:$C$5018))</f>
        <v>-5.0439049940886251E-2</v>
      </c>
      <c r="V4960">
        <f>((N4960-AVERAGE($N$2:$N$5018))/_xlfn.STDEV.P($N$2:$N$5018))</f>
        <v>0.12818019893362984</v>
      </c>
      <c r="W4960">
        <f>((I4960-AVERAGE($I$2:$I$5018))/_xlfn.STDEV.P($I$2:$I$5018))</f>
        <v>-0.19585326992824051</v>
      </c>
      <c r="Y4960">
        <f t="shared" si="312"/>
        <v>0</v>
      </c>
      <c r="Z4960">
        <f t="shared" si="313"/>
        <v>0</v>
      </c>
      <c r="AA4960">
        <f t="shared" si="315"/>
        <v>0</v>
      </c>
    </row>
    <row r="4961" spans="1:27" x14ac:dyDescent="0.25">
      <c r="A4961">
        <v>31836</v>
      </c>
      <c r="B4961" t="s">
        <v>17</v>
      </c>
      <c r="C4961">
        <v>6</v>
      </c>
      <c r="D4961">
        <v>0</v>
      </c>
      <c r="E4961">
        <v>0</v>
      </c>
      <c r="F4961" t="s">
        <v>23</v>
      </c>
      <c r="G4961" t="s">
        <v>26</v>
      </c>
      <c r="H4961" t="s">
        <v>15</v>
      </c>
      <c r="I4961">
        <v>91.05</v>
      </c>
      <c r="J4961" s="2">
        <v>22.1</v>
      </c>
      <c r="K4961" t="s">
        <v>24</v>
      </c>
      <c r="L4961">
        <v>0</v>
      </c>
      <c r="N4961">
        <f t="shared" si="314"/>
        <v>22.1</v>
      </c>
      <c r="U4961">
        <f>((C4961-AVERAGE($C$2:$C$5018))/_xlfn.STDEV.P($C$2:$C$5018))</f>
        <v>-1.6344935948762469</v>
      </c>
      <c r="V4961">
        <f>((N4961-AVERAGE($N$2:$N$5018))/_xlfn.STDEV.P($N$2:$N$5018))</f>
        <v>-0.92333802113514218</v>
      </c>
      <c r="W4961">
        <f>((I4961-AVERAGE($I$2:$I$5018))/_xlfn.STDEV.P($I$2:$I$5018))</f>
        <v>-0.32656688667839356</v>
      </c>
      <c r="Y4961">
        <f t="shared" si="312"/>
        <v>0</v>
      </c>
      <c r="Z4961">
        <f t="shared" si="313"/>
        <v>0</v>
      </c>
      <c r="AA4961">
        <f t="shared" si="315"/>
        <v>0</v>
      </c>
    </row>
    <row r="4962" spans="1:27" x14ac:dyDescent="0.25">
      <c r="A4962">
        <v>43496</v>
      </c>
      <c r="B4962" t="s">
        <v>17</v>
      </c>
      <c r="C4962">
        <v>46</v>
      </c>
      <c r="D4962">
        <v>0</v>
      </c>
      <c r="E4962">
        <v>0</v>
      </c>
      <c r="F4962" t="s">
        <v>13</v>
      </c>
      <c r="G4962" t="s">
        <v>25</v>
      </c>
      <c r="H4962" t="s">
        <v>15</v>
      </c>
      <c r="I4962">
        <v>55.84</v>
      </c>
      <c r="J4962" s="2">
        <v>27.8</v>
      </c>
      <c r="K4962" t="s">
        <v>21</v>
      </c>
      <c r="L4962">
        <v>0</v>
      </c>
      <c r="N4962">
        <f t="shared" si="314"/>
        <v>27.8</v>
      </c>
      <c r="U4962">
        <f>((C4962-AVERAGE($C$2:$C$5018))/_xlfn.STDEV.P($C$2:$C$5018))</f>
        <v>0.12556701060748715</v>
      </c>
      <c r="V4962">
        <f>((N4962-AVERAGE($N$2:$N$5018))/_xlfn.STDEV.P($N$2:$N$5018))</f>
        <v>-9.0886096914031003E-2</v>
      </c>
      <c r="W4962">
        <f>((I4962-AVERAGE($I$2:$I$5018))/_xlfn.STDEV.P($I$2:$I$5018))</f>
        <v>-1.1187229014413691</v>
      </c>
      <c r="Y4962">
        <f t="shared" si="312"/>
        <v>0</v>
      </c>
      <c r="Z4962">
        <f t="shared" si="313"/>
        <v>0</v>
      </c>
      <c r="AA4962">
        <f t="shared" si="315"/>
        <v>0</v>
      </c>
    </row>
    <row r="4963" spans="1:27" x14ac:dyDescent="0.25">
      <c r="A4963">
        <v>52677</v>
      </c>
      <c r="B4963" t="s">
        <v>17</v>
      </c>
      <c r="C4963">
        <v>47</v>
      </c>
      <c r="D4963">
        <v>0</v>
      </c>
      <c r="E4963">
        <v>0</v>
      </c>
      <c r="F4963" t="s">
        <v>13</v>
      </c>
      <c r="G4963" t="s">
        <v>14</v>
      </c>
      <c r="H4963" t="s">
        <v>15</v>
      </c>
      <c r="I4963">
        <v>84.04</v>
      </c>
      <c r="J4963" s="2">
        <v>24.7</v>
      </c>
      <c r="K4963" t="s">
        <v>21</v>
      </c>
      <c r="L4963">
        <v>0</v>
      </c>
      <c r="N4963">
        <f t="shared" si="314"/>
        <v>24.7</v>
      </c>
      <c r="U4963">
        <f>((C4963-AVERAGE($C$2:$C$5018))/_xlfn.STDEV.P($C$2:$C$5018))</f>
        <v>0.16956852574458051</v>
      </c>
      <c r="V4963">
        <f>((N4963-AVERAGE($N$2:$N$5018))/_xlfn.STDEV.P($N$2:$N$5018))</f>
        <v>-0.54362310833253036</v>
      </c>
      <c r="W4963">
        <f>((I4963-AVERAGE($I$2:$I$5018))/_xlfn.STDEV.P($I$2:$I$5018))</f>
        <v>-0.48427815232702898</v>
      </c>
      <c r="Y4963">
        <f t="shared" si="312"/>
        <v>0</v>
      </c>
      <c r="Z4963">
        <f t="shared" si="313"/>
        <v>0</v>
      </c>
      <c r="AA4963">
        <f t="shared" si="315"/>
        <v>0</v>
      </c>
    </row>
    <row r="4964" spans="1:27" x14ac:dyDescent="0.25">
      <c r="A4964">
        <v>11630</v>
      </c>
      <c r="B4964" t="s">
        <v>17</v>
      </c>
      <c r="C4964">
        <v>25</v>
      </c>
      <c r="D4964">
        <v>0</v>
      </c>
      <c r="E4964">
        <v>0</v>
      </c>
      <c r="F4964" t="s">
        <v>23</v>
      </c>
      <c r="G4964" t="s">
        <v>14</v>
      </c>
      <c r="H4964" t="s">
        <v>15</v>
      </c>
      <c r="I4964">
        <v>92.06</v>
      </c>
      <c r="J4964" s="2">
        <v>25.3</v>
      </c>
      <c r="K4964" t="s">
        <v>22</v>
      </c>
      <c r="L4964">
        <v>0</v>
      </c>
      <c r="N4964">
        <f t="shared" si="314"/>
        <v>25.3</v>
      </c>
      <c r="U4964">
        <f>((C4964-AVERAGE($C$2:$C$5018))/_xlfn.STDEV.P($C$2:$C$5018))</f>
        <v>-0.79846480727147329</v>
      </c>
      <c r="V4964">
        <f>((N4964-AVERAGE($N$2:$N$5018))/_xlfn.STDEV.P($N$2:$N$5018))</f>
        <v>-0.45599658999346576</v>
      </c>
      <c r="W4964">
        <f>((I4964-AVERAGE($I$2:$I$5018))/_xlfn.STDEV.P($I$2:$I$5018))</f>
        <v>-0.30384386552217063</v>
      </c>
      <c r="Y4964">
        <f t="shared" si="312"/>
        <v>0</v>
      </c>
      <c r="Z4964">
        <f t="shared" si="313"/>
        <v>0</v>
      </c>
      <c r="AA4964">
        <f t="shared" si="315"/>
        <v>0</v>
      </c>
    </row>
    <row r="4965" spans="1:27" x14ac:dyDescent="0.25">
      <c r="A4965">
        <v>53478</v>
      </c>
      <c r="B4965" t="s">
        <v>17</v>
      </c>
      <c r="C4965">
        <v>40</v>
      </c>
      <c r="D4965">
        <v>0</v>
      </c>
      <c r="E4965">
        <v>0</v>
      </c>
      <c r="F4965" t="s">
        <v>13</v>
      </c>
      <c r="G4965" t="s">
        <v>14</v>
      </c>
      <c r="H4965" t="s">
        <v>15</v>
      </c>
      <c r="I4965">
        <v>89.61</v>
      </c>
      <c r="J4965" s="2">
        <v>41.2</v>
      </c>
      <c r="K4965" t="s">
        <v>16</v>
      </c>
      <c r="L4965">
        <v>0</v>
      </c>
      <c r="N4965">
        <f t="shared" si="314"/>
        <v>41.2</v>
      </c>
      <c r="U4965">
        <f>((C4965-AVERAGE($C$2:$C$5018))/_xlfn.STDEV.P($C$2:$C$5018))</f>
        <v>-0.13844208021507295</v>
      </c>
      <c r="V4965">
        <f>((N4965-AVERAGE($N$2:$N$5018))/_xlfn.STDEV.P($N$2:$N$5018))</f>
        <v>1.8661061459917396</v>
      </c>
      <c r="W4965">
        <f>((I4965-AVERAGE($I$2:$I$5018))/_xlfn.STDEV.P($I$2:$I$5018))</f>
        <v>-0.3589640653565726</v>
      </c>
      <c r="Y4965">
        <f t="shared" si="312"/>
        <v>0</v>
      </c>
      <c r="Z4965">
        <f t="shared" si="313"/>
        <v>0</v>
      </c>
      <c r="AA4965">
        <f t="shared" si="315"/>
        <v>0</v>
      </c>
    </row>
    <row r="4966" spans="1:27" x14ac:dyDescent="0.25">
      <c r="A4966">
        <v>38349</v>
      </c>
      <c r="B4966" t="s">
        <v>17</v>
      </c>
      <c r="C4966">
        <v>49</v>
      </c>
      <c r="D4966">
        <v>0</v>
      </c>
      <c r="E4966">
        <v>0</v>
      </c>
      <c r="F4966" t="s">
        <v>13</v>
      </c>
      <c r="G4966" t="s">
        <v>25</v>
      </c>
      <c r="H4966" t="s">
        <v>15</v>
      </c>
      <c r="I4966">
        <v>69.92</v>
      </c>
      <c r="J4966" s="2">
        <v>47.6</v>
      </c>
      <c r="K4966" t="s">
        <v>21</v>
      </c>
      <c r="L4966">
        <v>0</v>
      </c>
      <c r="N4966">
        <f t="shared" si="314"/>
        <v>47.6</v>
      </c>
      <c r="U4966">
        <f>((C4966-AVERAGE($C$2:$C$5018))/_xlfn.STDEV.P($C$2:$C$5018))</f>
        <v>0.25757155601876724</v>
      </c>
      <c r="V4966">
        <f>((N4966-AVERAGE($N$2:$N$5018))/_xlfn.STDEV.P($N$2:$N$5018))</f>
        <v>2.8007890082750921</v>
      </c>
      <c r="W4966">
        <f>((I4966-AVERAGE($I$2:$I$5018))/_xlfn.STDEV.P($I$2:$I$5018))</f>
        <v>-0.80195048769917376</v>
      </c>
      <c r="Y4966">
        <f t="shared" ref="Y4966:Y5018" si="316">IF(AND(C4966&lt;3,OR(K4966="smokes",K4966="formerly smoked")),1,0)</f>
        <v>0</v>
      </c>
      <c r="Z4966">
        <f t="shared" ref="Z4966:Z5018" si="317">IF(OR(N4966&lt;0,N4966&gt;100),1,0)</f>
        <v>0</v>
      </c>
      <c r="AA4966">
        <f t="shared" si="315"/>
        <v>0</v>
      </c>
    </row>
    <row r="4967" spans="1:27" x14ac:dyDescent="0.25">
      <c r="A4967">
        <v>48425</v>
      </c>
      <c r="B4967" t="s">
        <v>12</v>
      </c>
      <c r="C4967">
        <v>21</v>
      </c>
      <c r="D4967">
        <v>0</v>
      </c>
      <c r="E4967">
        <v>0</v>
      </c>
      <c r="F4967" t="s">
        <v>23</v>
      </c>
      <c r="G4967" t="s">
        <v>14</v>
      </c>
      <c r="H4967" t="s">
        <v>19</v>
      </c>
      <c r="I4967">
        <v>89.29</v>
      </c>
      <c r="J4967" s="2">
        <v>23.4</v>
      </c>
      <c r="K4967" t="s">
        <v>21</v>
      </c>
      <c r="L4967">
        <v>0</v>
      </c>
      <c r="N4967">
        <f t="shared" si="314"/>
        <v>23.4</v>
      </c>
      <c r="U4967">
        <f>((C4967-AVERAGE($C$2:$C$5018))/_xlfn.STDEV.P($C$2:$C$5018))</f>
        <v>-0.97447086781984671</v>
      </c>
      <c r="V4967">
        <f>((N4967-AVERAGE($N$2:$N$5018))/_xlfn.STDEV.P($N$2:$N$5018))</f>
        <v>-0.73348056473383649</v>
      </c>
      <c r="W4967">
        <f>((I4967-AVERAGE($I$2:$I$5018))/_xlfn.STDEV.P($I$2:$I$5018))</f>
        <v>-0.36616343839616777</v>
      </c>
      <c r="Y4967">
        <f t="shared" si="316"/>
        <v>0</v>
      </c>
      <c r="Z4967">
        <f t="shared" si="317"/>
        <v>0</v>
      </c>
      <c r="AA4967">
        <f t="shared" si="315"/>
        <v>0</v>
      </c>
    </row>
    <row r="4968" spans="1:27" x14ac:dyDescent="0.25">
      <c r="A4968">
        <v>64420</v>
      </c>
      <c r="B4968" t="s">
        <v>17</v>
      </c>
      <c r="C4968">
        <v>61</v>
      </c>
      <c r="D4968">
        <v>0</v>
      </c>
      <c r="E4968">
        <v>0</v>
      </c>
      <c r="F4968" t="s">
        <v>13</v>
      </c>
      <c r="G4968" t="s">
        <v>25</v>
      </c>
      <c r="H4968" t="s">
        <v>19</v>
      </c>
      <c r="I4968">
        <v>120.23</v>
      </c>
      <c r="J4968" s="2">
        <v>22.7</v>
      </c>
      <c r="K4968" t="s">
        <v>24</v>
      </c>
      <c r="L4968">
        <v>0</v>
      </c>
      <c r="N4968">
        <f t="shared" si="314"/>
        <v>22.7</v>
      </c>
      <c r="U4968">
        <f>((C4968-AVERAGE($C$2:$C$5018))/_xlfn.STDEV.P($C$2:$C$5018))</f>
        <v>0.78558973766388751</v>
      </c>
      <c r="V4968">
        <f>((N4968-AVERAGE($N$2:$N$5018))/_xlfn.STDEV.P($N$2:$N$5018))</f>
        <v>-0.83571150279607809</v>
      </c>
      <c r="W4968">
        <f>((I4968-AVERAGE($I$2:$I$5018))/_xlfn.STDEV.P($I$2:$I$5018))</f>
        <v>0.32992594236970735</v>
      </c>
      <c r="Y4968">
        <f t="shared" si="316"/>
        <v>0</v>
      </c>
      <c r="Z4968">
        <f t="shared" si="317"/>
        <v>0</v>
      </c>
      <c r="AA4968">
        <f t="shared" si="315"/>
        <v>0</v>
      </c>
    </row>
    <row r="4969" spans="1:27" x14ac:dyDescent="0.25">
      <c r="A4969">
        <v>60271</v>
      </c>
      <c r="B4969" t="s">
        <v>12</v>
      </c>
      <c r="C4969">
        <v>78</v>
      </c>
      <c r="D4969">
        <v>0</v>
      </c>
      <c r="E4969">
        <v>0</v>
      </c>
      <c r="F4969" t="s">
        <v>13</v>
      </c>
      <c r="G4969" t="s">
        <v>14</v>
      </c>
      <c r="H4969" t="s">
        <v>15</v>
      </c>
      <c r="I4969">
        <v>60.22</v>
      </c>
      <c r="J4969" s="2">
        <v>29.7</v>
      </c>
      <c r="K4969" t="s">
        <v>16</v>
      </c>
      <c r="L4969">
        <v>0</v>
      </c>
      <c r="N4969">
        <f t="shared" si="314"/>
        <v>29.7</v>
      </c>
      <c r="U4969">
        <f>((C4969-AVERAGE($C$2:$C$5018))/_xlfn.STDEV.P($C$2:$C$5018))</f>
        <v>1.5336154949944745</v>
      </c>
      <c r="V4969">
        <f>((N4969-AVERAGE($N$2:$N$5018))/_xlfn.STDEV.P($N$2:$N$5018))</f>
        <v>0.18659787782633921</v>
      </c>
      <c r="W4969">
        <f>((I4969-AVERAGE($I$2:$I$5018))/_xlfn.STDEV.P($I$2:$I$5018))</f>
        <v>-1.0201814829619078</v>
      </c>
      <c r="Y4969">
        <f t="shared" si="316"/>
        <v>0</v>
      </c>
      <c r="Z4969">
        <f t="shared" si="317"/>
        <v>0</v>
      </c>
      <c r="AA4969">
        <f t="shared" si="315"/>
        <v>0</v>
      </c>
    </row>
    <row r="4970" spans="1:27" x14ac:dyDescent="0.25">
      <c r="A4970">
        <v>38009</v>
      </c>
      <c r="B4970" t="s">
        <v>12</v>
      </c>
      <c r="C4970">
        <v>41</v>
      </c>
      <c r="D4970">
        <v>0</v>
      </c>
      <c r="E4970">
        <v>0</v>
      </c>
      <c r="F4970" t="s">
        <v>13</v>
      </c>
      <c r="G4970" t="s">
        <v>14</v>
      </c>
      <c r="H4970" t="s">
        <v>15</v>
      </c>
      <c r="I4970">
        <v>223.78</v>
      </c>
      <c r="J4970" s="2">
        <v>32.299999999999997</v>
      </c>
      <c r="K4970" t="s">
        <v>21</v>
      </c>
      <c r="L4970">
        <v>0</v>
      </c>
      <c r="N4970">
        <f t="shared" si="314"/>
        <v>32.299999999999997</v>
      </c>
      <c r="U4970">
        <f>((C4970-AVERAGE($C$2:$C$5018))/_xlfn.STDEV.P($C$2:$C$5018))</f>
        <v>-9.4440565077979599E-2</v>
      </c>
      <c r="V4970">
        <f>((N4970-AVERAGE($N$2:$N$5018))/_xlfn.STDEV.P($N$2:$N$5018))</f>
        <v>0.56631279062895101</v>
      </c>
      <c r="W4970">
        <f>((I4970-AVERAGE($I$2:$I$5018))/_xlfn.STDEV.P($I$2:$I$5018))</f>
        <v>2.6595980619012645</v>
      </c>
      <c r="Y4970">
        <f t="shared" si="316"/>
        <v>0</v>
      </c>
      <c r="Z4970">
        <f t="shared" si="317"/>
        <v>0</v>
      </c>
      <c r="AA4970">
        <f t="shared" si="315"/>
        <v>0</v>
      </c>
    </row>
    <row r="4971" spans="1:27" x14ac:dyDescent="0.25">
      <c r="A4971">
        <v>11184</v>
      </c>
      <c r="B4971" t="s">
        <v>17</v>
      </c>
      <c r="C4971">
        <v>82</v>
      </c>
      <c r="D4971">
        <v>0</v>
      </c>
      <c r="E4971">
        <v>0</v>
      </c>
      <c r="F4971" t="s">
        <v>13</v>
      </c>
      <c r="G4971" t="s">
        <v>18</v>
      </c>
      <c r="H4971" t="s">
        <v>19</v>
      </c>
      <c r="I4971">
        <v>211.58</v>
      </c>
      <c r="J4971" s="2">
        <v>36.9</v>
      </c>
      <c r="K4971" t="s">
        <v>21</v>
      </c>
      <c r="L4971">
        <v>0</v>
      </c>
      <c r="N4971">
        <f t="shared" si="314"/>
        <v>36.9</v>
      </c>
      <c r="U4971">
        <f>((C4971-AVERAGE($C$2:$C$5018))/_xlfn.STDEV.P($C$2:$C$5018))</f>
        <v>1.7096215555428478</v>
      </c>
      <c r="V4971">
        <f>((N4971-AVERAGE($N$2:$N$5018))/_xlfn.STDEV.P($N$2:$N$5018))</f>
        <v>1.2381160978951111</v>
      </c>
      <c r="W4971">
        <f>((I4971-AVERAGE($I$2:$I$5018))/_xlfn.STDEV.P($I$2:$I$5018))</f>
        <v>2.3851219647666921</v>
      </c>
      <c r="Y4971">
        <f t="shared" si="316"/>
        <v>0</v>
      </c>
      <c r="Z4971">
        <f t="shared" si="317"/>
        <v>0</v>
      </c>
      <c r="AA4971">
        <f t="shared" si="315"/>
        <v>0</v>
      </c>
    </row>
    <row r="4972" spans="1:27" x14ac:dyDescent="0.25">
      <c r="A4972">
        <v>68967</v>
      </c>
      <c r="B4972" t="s">
        <v>12</v>
      </c>
      <c r="C4972">
        <v>39</v>
      </c>
      <c r="D4972">
        <v>0</v>
      </c>
      <c r="E4972">
        <v>0</v>
      </c>
      <c r="F4972" t="s">
        <v>13</v>
      </c>
      <c r="G4972" t="s">
        <v>14</v>
      </c>
      <c r="H4972" t="s">
        <v>15</v>
      </c>
      <c r="I4972">
        <v>179.38</v>
      </c>
      <c r="J4972" s="2">
        <v>27.7</v>
      </c>
      <c r="K4972" t="s">
        <v>24</v>
      </c>
      <c r="L4972">
        <v>0</v>
      </c>
      <c r="N4972">
        <f t="shared" si="314"/>
        <v>27.7</v>
      </c>
      <c r="U4972">
        <f>((C4972-AVERAGE($C$2:$C$5018))/_xlfn.STDEV.P($C$2:$C$5018))</f>
        <v>-0.18244359535216631</v>
      </c>
      <c r="V4972">
        <f>((N4972-AVERAGE($N$2:$N$5018))/_xlfn.STDEV.P($N$2:$N$5018))</f>
        <v>-0.1054905166372086</v>
      </c>
      <c r="W4972">
        <f>((I4972-AVERAGE($I$2:$I$5018))/_xlfn.STDEV.P($I$2:$I$5018))</f>
        <v>1.6606850526574097</v>
      </c>
      <c r="Y4972">
        <f t="shared" si="316"/>
        <v>0</v>
      </c>
      <c r="Z4972">
        <f t="shared" si="317"/>
        <v>0</v>
      </c>
      <c r="AA4972">
        <f t="shared" si="315"/>
        <v>0</v>
      </c>
    </row>
    <row r="4973" spans="1:27" x14ac:dyDescent="0.25">
      <c r="A4973">
        <v>66684</v>
      </c>
      <c r="B4973" t="s">
        <v>12</v>
      </c>
      <c r="C4973">
        <v>70</v>
      </c>
      <c r="D4973">
        <v>0</v>
      </c>
      <c r="E4973">
        <v>0</v>
      </c>
      <c r="F4973" t="s">
        <v>13</v>
      </c>
      <c r="G4973" t="s">
        <v>18</v>
      </c>
      <c r="H4973" t="s">
        <v>19</v>
      </c>
      <c r="I4973">
        <v>193.88</v>
      </c>
      <c r="J4973" s="2">
        <v>24.3</v>
      </c>
      <c r="K4973" t="s">
        <v>24</v>
      </c>
      <c r="L4973">
        <v>0</v>
      </c>
      <c r="N4973">
        <f t="shared" si="314"/>
        <v>24.3</v>
      </c>
      <c r="U4973">
        <f>((C4973-AVERAGE($C$2:$C$5018))/_xlfn.STDEV.P($C$2:$C$5018))</f>
        <v>1.1816033738977276</v>
      </c>
      <c r="V4973">
        <f>((N4973-AVERAGE($N$2:$N$5018))/_xlfn.STDEV.P($N$2:$N$5018))</f>
        <v>-0.60204078722523968</v>
      </c>
      <c r="W4973">
        <f>((I4973-AVERAGE($I$2:$I$5018))/_xlfn.STDEV.P($I$2:$I$5018))</f>
        <v>1.9869066435140739</v>
      </c>
      <c r="Y4973">
        <f t="shared" si="316"/>
        <v>0</v>
      </c>
      <c r="Z4973">
        <f t="shared" si="317"/>
        <v>0</v>
      </c>
      <c r="AA4973">
        <f t="shared" si="315"/>
        <v>0</v>
      </c>
    </row>
    <row r="4974" spans="1:27" x14ac:dyDescent="0.25">
      <c r="A4974">
        <v>7789</v>
      </c>
      <c r="B4974" t="s">
        <v>17</v>
      </c>
      <c r="C4974">
        <v>31</v>
      </c>
      <c r="D4974">
        <v>0</v>
      </c>
      <c r="E4974">
        <v>0</v>
      </c>
      <c r="F4974" t="s">
        <v>13</v>
      </c>
      <c r="G4974" t="s">
        <v>14</v>
      </c>
      <c r="H4974" t="s">
        <v>15</v>
      </c>
      <c r="I4974">
        <v>89.01</v>
      </c>
      <c r="J4974" s="2">
        <v>37.4</v>
      </c>
      <c r="K4974" t="s">
        <v>21</v>
      </c>
      <c r="L4974">
        <v>0</v>
      </c>
      <c r="N4974">
        <f t="shared" si="314"/>
        <v>37.4</v>
      </c>
      <c r="U4974">
        <f>((C4974-AVERAGE($C$2:$C$5018))/_xlfn.STDEV.P($C$2:$C$5018))</f>
        <v>-0.5344557164489131</v>
      </c>
      <c r="V4974">
        <f>((N4974-AVERAGE($N$2:$N$5018))/_xlfn.STDEV.P($N$2:$N$5018))</f>
        <v>1.3111381965109981</v>
      </c>
      <c r="W4974">
        <f>((I4974-AVERAGE($I$2:$I$5018))/_xlfn.STDEV.P($I$2:$I$5018))</f>
        <v>-0.37246288980581377</v>
      </c>
      <c r="Y4974">
        <f t="shared" si="316"/>
        <v>0</v>
      </c>
      <c r="Z4974">
        <f t="shared" si="317"/>
        <v>0</v>
      </c>
      <c r="AA4974">
        <f t="shared" si="315"/>
        <v>0</v>
      </c>
    </row>
    <row r="4975" spans="1:27" x14ac:dyDescent="0.25">
      <c r="A4975">
        <v>40112</v>
      </c>
      <c r="B4975" t="s">
        <v>17</v>
      </c>
      <c r="C4975">
        <v>37</v>
      </c>
      <c r="D4975">
        <v>0</v>
      </c>
      <c r="E4975">
        <v>0</v>
      </c>
      <c r="F4975" t="s">
        <v>23</v>
      </c>
      <c r="G4975" t="s">
        <v>14</v>
      </c>
      <c r="H4975" t="s">
        <v>15</v>
      </c>
      <c r="I4975">
        <v>118.41</v>
      </c>
      <c r="J4975" s="2">
        <v>25.1</v>
      </c>
      <c r="K4975" t="s">
        <v>21</v>
      </c>
      <c r="L4975">
        <v>0</v>
      </c>
      <c r="N4975">
        <f t="shared" si="314"/>
        <v>25.1</v>
      </c>
      <c r="U4975">
        <f>((C4975-AVERAGE($C$2:$C$5018))/_xlfn.STDEV.P($C$2:$C$5018))</f>
        <v>-0.27044662562635302</v>
      </c>
      <c r="V4975">
        <f>((N4975-AVERAGE($N$2:$N$5018))/_xlfn.STDEV.P($N$2:$N$5018))</f>
        <v>-0.48520542943982042</v>
      </c>
      <c r="W4975">
        <f>((I4975-AVERAGE($I$2:$I$5018))/_xlfn.STDEV.P($I$2:$I$5018))</f>
        <v>0.28897950820700863</v>
      </c>
      <c r="Y4975">
        <f t="shared" si="316"/>
        <v>0</v>
      </c>
      <c r="Z4975">
        <f t="shared" si="317"/>
        <v>0</v>
      </c>
      <c r="AA4975">
        <f t="shared" si="315"/>
        <v>0</v>
      </c>
    </row>
    <row r="4976" spans="1:27" x14ac:dyDescent="0.25">
      <c r="A4976">
        <v>65814</v>
      </c>
      <c r="B4976" t="s">
        <v>12</v>
      </c>
      <c r="C4976">
        <v>21</v>
      </c>
      <c r="D4976">
        <v>0</v>
      </c>
      <c r="E4976">
        <v>0</v>
      </c>
      <c r="F4976" t="s">
        <v>23</v>
      </c>
      <c r="G4976" t="s">
        <v>14</v>
      </c>
      <c r="H4976" t="s">
        <v>15</v>
      </c>
      <c r="I4976">
        <v>138.51</v>
      </c>
      <c r="J4976" s="2">
        <v>24.3</v>
      </c>
      <c r="K4976" t="s">
        <v>21</v>
      </c>
      <c r="L4976">
        <v>0</v>
      </c>
      <c r="N4976">
        <f t="shared" si="314"/>
        <v>24.3</v>
      </c>
      <c r="U4976">
        <f>((C4976-AVERAGE($C$2:$C$5018))/_xlfn.STDEV.P($C$2:$C$5018))</f>
        <v>-0.97447086781984671</v>
      </c>
      <c r="V4976">
        <f>((N4976-AVERAGE($N$2:$N$5018))/_xlfn.STDEV.P($N$2:$N$5018))</f>
        <v>-0.60204078722523968</v>
      </c>
      <c r="W4976">
        <f>((I4976-AVERAGE($I$2:$I$5018))/_xlfn.STDEV.P($I$2:$I$5018))</f>
        <v>0.74119012725659128</v>
      </c>
      <c r="Y4976">
        <f t="shared" si="316"/>
        <v>0</v>
      </c>
      <c r="Z4976">
        <f t="shared" si="317"/>
        <v>0</v>
      </c>
      <c r="AA4976">
        <f t="shared" si="315"/>
        <v>0</v>
      </c>
    </row>
    <row r="4977" spans="1:27" x14ac:dyDescent="0.25">
      <c r="A4977">
        <v>49598</v>
      </c>
      <c r="B4977" t="s">
        <v>12</v>
      </c>
      <c r="C4977">
        <v>80</v>
      </c>
      <c r="D4977">
        <v>0</v>
      </c>
      <c r="E4977">
        <v>0</v>
      </c>
      <c r="F4977" t="s">
        <v>13</v>
      </c>
      <c r="G4977" t="s">
        <v>18</v>
      </c>
      <c r="H4977" t="s">
        <v>15</v>
      </c>
      <c r="I4977">
        <v>120.03</v>
      </c>
      <c r="J4977" s="2">
        <v>24.3</v>
      </c>
      <c r="K4977" t="s">
        <v>16</v>
      </c>
      <c r="L4977">
        <v>0</v>
      </c>
      <c r="N4977">
        <f t="shared" si="314"/>
        <v>24.3</v>
      </c>
      <c r="U4977">
        <f>((C4977-AVERAGE($C$2:$C$5018))/_xlfn.STDEV.P($C$2:$C$5018))</f>
        <v>1.6216185252686612</v>
      </c>
      <c r="V4977">
        <f>((N4977-AVERAGE($N$2:$N$5018))/_xlfn.STDEV.P($N$2:$N$5018))</f>
        <v>-0.60204078722523968</v>
      </c>
      <c r="W4977">
        <f>((I4977-AVERAGE($I$2:$I$5018))/_xlfn.STDEV.P($I$2:$I$5018))</f>
        <v>0.3254263342199602</v>
      </c>
      <c r="Y4977">
        <f t="shared" si="316"/>
        <v>0</v>
      </c>
      <c r="Z4977">
        <f t="shared" si="317"/>
        <v>0</v>
      </c>
      <c r="AA4977">
        <f t="shared" si="315"/>
        <v>0</v>
      </c>
    </row>
    <row r="4978" spans="1:27" x14ac:dyDescent="0.25">
      <c r="A4978">
        <v>15599</v>
      </c>
      <c r="B4978" t="s">
        <v>17</v>
      </c>
      <c r="C4978">
        <v>21</v>
      </c>
      <c r="D4978">
        <v>0</v>
      </c>
      <c r="E4978">
        <v>0</v>
      </c>
      <c r="F4978" t="s">
        <v>23</v>
      </c>
      <c r="G4978" t="s">
        <v>14</v>
      </c>
      <c r="H4978" t="s">
        <v>15</v>
      </c>
      <c r="I4978">
        <v>91.01</v>
      </c>
      <c r="J4978" s="2">
        <v>28.7</v>
      </c>
      <c r="K4978" t="s">
        <v>21</v>
      </c>
      <c r="L4978">
        <v>0</v>
      </c>
      <c r="N4978">
        <f t="shared" si="314"/>
        <v>28.7</v>
      </c>
      <c r="U4978">
        <f>((C4978-AVERAGE($C$2:$C$5018))/_xlfn.STDEV.P($C$2:$C$5018))</f>
        <v>-0.97447086781984671</v>
      </c>
      <c r="V4978">
        <f>((N4978-AVERAGE($N$2:$N$5018))/_xlfn.STDEV.P($N$2:$N$5018))</f>
        <v>4.0553680594565301E-2</v>
      </c>
      <c r="W4978">
        <f>((I4978-AVERAGE($I$2:$I$5018))/_xlfn.STDEV.P($I$2:$I$5018))</f>
        <v>-0.32746680830834285</v>
      </c>
      <c r="Y4978">
        <f t="shared" si="316"/>
        <v>0</v>
      </c>
      <c r="Z4978">
        <f t="shared" si="317"/>
        <v>0</v>
      </c>
      <c r="AA4978">
        <f t="shared" si="315"/>
        <v>0</v>
      </c>
    </row>
    <row r="4979" spans="1:27" x14ac:dyDescent="0.25">
      <c r="A4979">
        <v>62425</v>
      </c>
      <c r="B4979" t="s">
        <v>17</v>
      </c>
      <c r="C4979">
        <v>5</v>
      </c>
      <c r="D4979">
        <v>0</v>
      </c>
      <c r="E4979">
        <v>0</v>
      </c>
      <c r="F4979" t="s">
        <v>23</v>
      </c>
      <c r="G4979" t="s">
        <v>26</v>
      </c>
      <c r="H4979" t="s">
        <v>15</v>
      </c>
      <c r="I4979">
        <v>61.98</v>
      </c>
      <c r="J4979" s="2">
        <v>16.8</v>
      </c>
      <c r="K4979" t="s">
        <v>24</v>
      </c>
      <c r="L4979">
        <v>0</v>
      </c>
      <c r="N4979">
        <f t="shared" si="314"/>
        <v>16.8</v>
      </c>
      <c r="U4979">
        <f>((C4979-AVERAGE($C$2:$C$5018))/_xlfn.STDEV.P($C$2:$C$5018))</f>
        <v>-1.6784951100133403</v>
      </c>
      <c r="V4979">
        <f>((N4979-AVERAGE($N$2:$N$5018))/_xlfn.STDEV.P($N$2:$N$5018))</f>
        <v>-1.697372266463544</v>
      </c>
      <c r="W4979">
        <f>((I4979-AVERAGE($I$2:$I$5018))/_xlfn.STDEV.P($I$2:$I$5018))</f>
        <v>-0.98058493124413348</v>
      </c>
      <c r="Y4979">
        <f t="shared" si="316"/>
        <v>0</v>
      </c>
      <c r="Z4979">
        <f t="shared" si="317"/>
        <v>0</v>
      </c>
      <c r="AA4979">
        <f t="shared" si="315"/>
        <v>0</v>
      </c>
    </row>
    <row r="4980" spans="1:27" x14ac:dyDescent="0.25">
      <c r="A4980">
        <v>52652</v>
      </c>
      <c r="B4980" t="s">
        <v>12</v>
      </c>
      <c r="C4980">
        <v>81</v>
      </c>
      <c r="D4980">
        <v>0</v>
      </c>
      <c r="E4980">
        <v>0</v>
      </c>
      <c r="F4980" t="s">
        <v>13</v>
      </c>
      <c r="G4980" t="s">
        <v>14</v>
      </c>
      <c r="H4980" t="s">
        <v>19</v>
      </c>
      <c r="I4980">
        <v>135.32</v>
      </c>
      <c r="J4980" s="2">
        <v>35.799999999999997</v>
      </c>
      <c r="K4980" t="s">
        <v>24</v>
      </c>
      <c r="L4980">
        <v>0</v>
      </c>
      <c r="N4980">
        <f t="shared" si="314"/>
        <v>35.799999999999997</v>
      </c>
      <c r="U4980">
        <f>((C4980-AVERAGE($C$2:$C$5018))/_xlfn.STDEV.P($C$2:$C$5018))</f>
        <v>1.6656200404057546</v>
      </c>
      <c r="V4980">
        <f>((N4980-AVERAGE($N$2:$N$5018))/_xlfn.STDEV.P($N$2:$N$5018))</f>
        <v>1.0774674809401596</v>
      </c>
      <c r="W4980">
        <f>((I4980-AVERAGE($I$2:$I$5018))/_xlfn.STDEV.P($I$2:$I$5018))</f>
        <v>0.66942137726812523</v>
      </c>
      <c r="Y4980">
        <f t="shared" si="316"/>
        <v>0</v>
      </c>
      <c r="Z4980">
        <f t="shared" si="317"/>
        <v>0</v>
      </c>
      <c r="AA4980">
        <f t="shared" si="315"/>
        <v>0</v>
      </c>
    </row>
    <row r="4981" spans="1:27" x14ac:dyDescent="0.25">
      <c r="A4981">
        <v>71957</v>
      </c>
      <c r="B4981" t="s">
        <v>17</v>
      </c>
      <c r="C4981">
        <v>35</v>
      </c>
      <c r="D4981">
        <v>0</v>
      </c>
      <c r="E4981">
        <v>0</v>
      </c>
      <c r="F4981" t="s">
        <v>13</v>
      </c>
      <c r="G4981" t="s">
        <v>14</v>
      </c>
      <c r="H4981" t="s">
        <v>19</v>
      </c>
      <c r="I4981">
        <v>58.72</v>
      </c>
      <c r="J4981" s="2">
        <v>40</v>
      </c>
      <c r="K4981" t="s">
        <v>22</v>
      </c>
      <c r="L4981">
        <v>0</v>
      </c>
      <c r="N4981">
        <f t="shared" si="314"/>
        <v>40</v>
      </c>
      <c r="U4981">
        <f>((C4981-AVERAGE($C$2:$C$5018))/_xlfn.STDEV.P($C$2:$C$5018))</f>
        <v>-0.35844965590053973</v>
      </c>
      <c r="V4981">
        <f>((N4981-AVERAGE($N$2:$N$5018))/_xlfn.STDEV.P($N$2:$N$5018))</f>
        <v>1.6908531093136105</v>
      </c>
      <c r="W4981">
        <f>((I4981-AVERAGE($I$2:$I$5018))/_xlfn.STDEV.P($I$2:$I$5018))</f>
        <v>-1.053928544085011</v>
      </c>
      <c r="Y4981">
        <f t="shared" si="316"/>
        <v>0</v>
      </c>
      <c r="Z4981">
        <f t="shared" si="317"/>
        <v>0</v>
      </c>
      <c r="AA4981">
        <f t="shared" si="315"/>
        <v>0</v>
      </c>
    </row>
    <row r="4982" spans="1:27" x14ac:dyDescent="0.25">
      <c r="A4982">
        <v>17231</v>
      </c>
      <c r="B4982" t="s">
        <v>17</v>
      </c>
      <c r="C4982">
        <v>24</v>
      </c>
      <c r="D4982">
        <v>0</v>
      </c>
      <c r="E4982">
        <v>0</v>
      </c>
      <c r="F4982" t="s">
        <v>23</v>
      </c>
      <c r="G4982" t="s">
        <v>14</v>
      </c>
      <c r="H4982" t="s">
        <v>15</v>
      </c>
      <c r="I4982">
        <v>90.42</v>
      </c>
      <c r="J4982" s="2">
        <v>24.3</v>
      </c>
      <c r="K4982" t="s">
        <v>21</v>
      </c>
      <c r="L4982">
        <v>0</v>
      </c>
      <c r="N4982">
        <f t="shared" si="314"/>
        <v>24.3</v>
      </c>
      <c r="U4982">
        <f>((C4982-AVERAGE($C$2:$C$5018))/_xlfn.STDEV.P($C$2:$C$5018))</f>
        <v>-0.84246632240856656</v>
      </c>
      <c r="V4982">
        <f>((N4982-AVERAGE($N$2:$N$5018))/_xlfn.STDEV.P($N$2:$N$5018))</f>
        <v>-0.60204078722523968</v>
      </c>
      <c r="W4982">
        <f>((I4982-AVERAGE($I$2:$I$5018))/_xlfn.STDEV.P($I$2:$I$5018))</f>
        <v>-0.34074065235009682</v>
      </c>
      <c r="Y4982">
        <f t="shared" si="316"/>
        <v>0</v>
      </c>
      <c r="Z4982">
        <f t="shared" si="317"/>
        <v>0</v>
      </c>
      <c r="AA4982">
        <f t="shared" si="315"/>
        <v>0</v>
      </c>
    </row>
    <row r="4983" spans="1:27" x14ac:dyDescent="0.25">
      <c r="A4983">
        <v>30379</v>
      </c>
      <c r="B4983" t="s">
        <v>17</v>
      </c>
      <c r="C4983">
        <v>52</v>
      </c>
      <c r="D4983">
        <v>0</v>
      </c>
      <c r="E4983">
        <v>0</v>
      </c>
      <c r="F4983" t="s">
        <v>13</v>
      </c>
      <c r="G4983" t="s">
        <v>25</v>
      </c>
      <c r="H4983" t="s">
        <v>15</v>
      </c>
      <c r="I4983">
        <v>104</v>
      </c>
      <c r="J4983" s="2">
        <v>25.6</v>
      </c>
      <c r="K4983" t="s">
        <v>22</v>
      </c>
      <c r="L4983">
        <v>0</v>
      </c>
      <c r="N4983">
        <f t="shared" si="314"/>
        <v>25.6</v>
      </c>
      <c r="U4983">
        <f>((C4983-AVERAGE($C$2:$C$5018))/_xlfn.STDEV.P($C$2:$C$5018))</f>
        <v>0.38957610143004728</v>
      </c>
      <c r="V4983">
        <f>((N4983-AVERAGE($N$2:$N$5018))/_xlfn.STDEV.P($N$2:$N$5018))</f>
        <v>-0.41218333082393349</v>
      </c>
      <c r="W4983">
        <f>((I4983-AVERAGE($I$2:$I$5018))/_xlfn.STDEV.P($I$2:$I$5018))</f>
        <v>-3.5217258982269295E-2</v>
      </c>
      <c r="Y4983">
        <f t="shared" si="316"/>
        <v>0</v>
      </c>
      <c r="Z4983">
        <f t="shared" si="317"/>
        <v>0</v>
      </c>
      <c r="AA4983">
        <f t="shared" si="315"/>
        <v>0</v>
      </c>
    </row>
    <row r="4984" spans="1:27" x14ac:dyDescent="0.25">
      <c r="A4984">
        <v>63997</v>
      </c>
      <c r="B4984" t="s">
        <v>12</v>
      </c>
      <c r="C4984">
        <v>70</v>
      </c>
      <c r="D4984">
        <v>0</v>
      </c>
      <c r="E4984">
        <v>0</v>
      </c>
      <c r="F4984" t="s">
        <v>13</v>
      </c>
      <c r="G4984" t="s">
        <v>14</v>
      </c>
      <c r="H4984" t="s">
        <v>15</v>
      </c>
      <c r="I4984">
        <v>102.5</v>
      </c>
      <c r="J4984" s="2">
        <v>37.799999999999997</v>
      </c>
      <c r="K4984" t="s">
        <v>24</v>
      </c>
      <c r="L4984">
        <v>0</v>
      </c>
      <c r="N4984">
        <f t="shared" si="314"/>
        <v>37.799999999999997</v>
      </c>
      <c r="U4984">
        <f>((C4984-AVERAGE($C$2:$C$5018))/_xlfn.STDEV.P($C$2:$C$5018))</f>
        <v>1.1816033738977276</v>
      </c>
      <c r="V4984">
        <f>((N4984-AVERAGE($N$2:$N$5018))/_xlfn.STDEV.P($N$2:$N$5018))</f>
        <v>1.3695558754037076</v>
      </c>
      <c r="W4984">
        <f>((I4984-AVERAGE($I$2:$I$5018))/_xlfn.STDEV.P($I$2:$I$5018))</f>
        <v>-6.8964320105372484E-2</v>
      </c>
      <c r="Y4984">
        <f t="shared" si="316"/>
        <v>0</v>
      </c>
      <c r="Z4984">
        <f t="shared" si="317"/>
        <v>0</v>
      </c>
      <c r="AA4984">
        <f t="shared" si="315"/>
        <v>0</v>
      </c>
    </row>
    <row r="4985" spans="1:27" x14ac:dyDescent="0.25">
      <c r="A4985">
        <v>39935</v>
      </c>
      <c r="B4985" t="s">
        <v>17</v>
      </c>
      <c r="C4985">
        <v>34</v>
      </c>
      <c r="D4985">
        <v>0</v>
      </c>
      <c r="E4985">
        <v>0</v>
      </c>
      <c r="F4985" t="s">
        <v>13</v>
      </c>
      <c r="G4985" t="s">
        <v>14</v>
      </c>
      <c r="H4985" t="s">
        <v>19</v>
      </c>
      <c r="I4985">
        <v>174.37</v>
      </c>
      <c r="J4985" s="2">
        <v>23</v>
      </c>
      <c r="K4985" t="s">
        <v>21</v>
      </c>
      <c r="L4985">
        <v>0</v>
      </c>
      <c r="N4985">
        <f t="shared" si="314"/>
        <v>23</v>
      </c>
      <c r="U4985">
        <f>((C4985-AVERAGE($C$2:$C$5018))/_xlfn.STDEV.P($C$2:$C$5018))</f>
        <v>-0.40245117103763306</v>
      </c>
      <c r="V4985">
        <f>((N4985-AVERAGE($N$2:$N$5018))/_xlfn.STDEV.P($N$2:$N$5018))</f>
        <v>-0.79189824362654582</v>
      </c>
      <c r="W4985">
        <f>((I4985-AVERAGE($I$2:$I$5018))/_xlfn.STDEV.P($I$2:$I$5018))</f>
        <v>1.5479698685062453</v>
      </c>
      <c r="Y4985">
        <f t="shared" si="316"/>
        <v>0</v>
      </c>
      <c r="Z4985">
        <f t="shared" si="317"/>
        <v>0</v>
      </c>
      <c r="AA4985">
        <f t="shared" si="315"/>
        <v>0</v>
      </c>
    </row>
    <row r="4986" spans="1:27" x14ac:dyDescent="0.25">
      <c r="A4986">
        <v>8203</v>
      </c>
      <c r="B4986" t="s">
        <v>12</v>
      </c>
      <c r="C4986">
        <v>17</v>
      </c>
      <c r="D4986">
        <v>0</v>
      </c>
      <c r="E4986">
        <v>0</v>
      </c>
      <c r="F4986" t="s">
        <v>23</v>
      </c>
      <c r="G4986" t="s">
        <v>14</v>
      </c>
      <c r="H4986" t="s">
        <v>19</v>
      </c>
      <c r="I4986">
        <v>106.56</v>
      </c>
      <c r="J4986" s="2">
        <v>21</v>
      </c>
      <c r="K4986" t="s">
        <v>24</v>
      </c>
      <c r="L4986">
        <v>0</v>
      </c>
      <c r="N4986">
        <f t="shared" si="314"/>
        <v>21</v>
      </c>
      <c r="U4986">
        <f>((C4986-AVERAGE($C$2:$C$5018))/_xlfn.STDEV.P($C$2:$C$5018))</f>
        <v>-1.1504769283682201</v>
      </c>
      <c r="V4986">
        <f>((N4986-AVERAGE($N$2:$N$5018))/_xlfn.STDEV.P($N$2:$N$5018))</f>
        <v>-1.0839866380900935</v>
      </c>
      <c r="W4986">
        <f>((I4986-AVERAGE($I$2:$I$5018))/_xlfn.STDEV.P($I$2:$I$5018))</f>
        <v>2.2377725334493542E-2</v>
      </c>
      <c r="Y4986">
        <f t="shared" si="316"/>
        <v>0</v>
      </c>
      <c r="Z4986">
        <f t="shared" si="317"/>
        <v>0</v>
      </c>
      <c r="AA4986">
        <f t="shared" si="315"/>
        <v>0</v>
      </c>
    </row>
    <row r="4987" spans="1:27" x14ac:dyDescent="0.25">
      <c r="A4987">
        <v>27446</v>
      </c>
      <c r="B4987" t="s">
        <v>17</v>
      </c>
      <c r="C4987">
        <v>8</v>
      </c>
      <c r="D4987">
        <v>0</v>
      </c>
      <c r="E4987">
        <v>0</v>
      </c>
      <c r="F4987" t="s">
        <v>23</v>
      </c>
      <c r="G4987" t="s">
        <v>26</v>
      </c>
      <c r="H4987" t="s">
        <v>15</v>
      </c>
      <c r="I4987">
        <v>76.31</v>
      </c>
      <c r="J4987" s="2">
        <v>15.5</v>
      </c>
      <c r="K4987" t="s">
        <v>24</v>
      </c>
      <c r="L4987">
        <v>0</v>
      </c>
      <c r="N4987">
        <f t="shared" si="314"/>
        <v>15.5</v>
      </c>
      <c r="U4987">
        <f>((C4987-AVERAGE($C$2:$C$5018))/_xlfn.STDEV.P($C$2:$C$5018))</f>
        <v>-1.5464905646020604</v>
      </c>
      <c r="V4987">
        <f>((N4987-AVERAGE($N$2:$N$5018))/_xlfn.STDEV.P($N$2:$N$5018))</f>
        <v>-1.88722972286485</v>
      </c>
      <c r="W4987">
        <f>((I4987-AVERAGE($I$2:$I$5018))/_xlfn.STDEV.P($I$2:$I$5018))</f>
        <v>-0.65818800731475413</v>
      </c>
      <c r="Y4987">
        <f t="shared" si="316"/>
        <v>0</v>
      </c>
      <c r="Z4987">
        <f t="shared" si="317"/>
        <v>0</v>
      </c>
      <c r="AA4987">
        <f t="shared" si="315"/>
        <v>0</v>
      </c>
    </row>
    <row r="4988" spans="1:27" x14ac:dyDescent="0.25">
      <c r="A4988">
        <v>42709</v>
      </c>
      <c r="B4988" t="s">
        <v>12</v>
      </c>
      <c r="C4988">
        <v>1.72</v>
      </c>
      <c r="D4988">
        <v>0</v>
      </c>
      <c r="E4988">
        <v>0</v>
      </c>
      <c r="F4988" t="s">
        <v>23</v>
      </c>
      <c r="G4988" t="s">
        <v>26</v>
      </c>
      <c r="H4988" t="s">
        <v>15</v>
      </c>
      <c r="I4988">
        <v>77.28</v>
      </c>
      <c r="J4988" s="2">
        <v>17.100000000000001</v>
      </c>
      <c r="K4988" t="s">
        <v>24</v>
      </c>
      <c r="L4988">
        <v>0</v>
      </c>
      <c r="N4988">
        <f t="shared" si="314"/>
        <v>17.100000000000001</v>
      </c>
      <c r="U4988">
        <f>((C4988-AVERAGE($C$2:$C$5018))/_xlfn.STDEV.P($C$2:$C$5018))</f>
        <v>-1.8228200796630065</v>
      </c>
      <c r="V4988">
        <f>((N4988-AVERAGE($N$2:$N$5018))/_xlfn.STDEV.P($N$2:$N$5018))</f>
        <v>-1.6535590072940116</v>
      </c>
      <c r="W4988">
        <f>((I4988-AVERAGE($I$2:$I$5018))/_xlfn.STDEV.P($I$2:$I$5018))</f>
        <v>-0.63636490778848076</v>
      </c>
      <c r="Y4988">
        <f t="shared" si="316"/>
        <v>0</v>
      </c>
      <c r="Z4988">
        <f t="shared" si="317"/>
        <v>0</v>
      </c>
      <c r="AA4988">
        <f t="shared" si="315"/>
        <v>0</v>
      </c>
    </row>
    <row r="4989" spans="1:27" x14ac:dyDescent="0.25">
      <c r="A4989">
        <v>22691</v>
      </c>
      <c r="B4989" t="s">
        <v>17</v>
      </c>
      <c r="C4989">
        <v>29</v>
      </c>
      <c r="D4989">
        <v>0</v>
      </c>
      <c r="E4989">
        <v>0</v>
      </c>
      <c r="F4989" t="s">
        <v>13</v>
      </c>
      <c r="G4989" t="s">
        <v>18</v>
      </c>
      <c r="H4989" t="s">
        <v>15</v>
      </c>
      <c r="I4989">
        <v>90.52</v>
      </c>
      <c r="J4989" s="2">
        <v>28</v>
      </c>
      <c r="K4989" t="s">
        <v>21</v>
      </c>
      <c r="L4989">
        <v>0</v>
      </c>
      <c r="N4989">
        <f t="shared" si="314"/>
        <v>28</v>
      </c>
      <c r="U4989">
        <f>((C4989-AVERAGE($C$2:$C$5018))/_xlfn.STDEV.P($C$2:$C$5018))</f>
        <v>-0.62245874672309986</v>
      </c>
      <c r="V4989">
        <f>((N4989-AVERAGE($N$2:$N$5018))/_xlfn.STDEV.P($N$2:$N$5018))</f>
        <v>-6.1677257467676327E-2</v>
      </c>
      <c r="W4989">
        <f>((I4989-AVERAGE($I$2:$I$5018))/_xlfn.STDEV.P($I$2:$I$5018))</f>
        <v>-0.33849084827522341</v>
      </c>
      <c r="Y4989">
        <f t="shared" si="316"/>
        <v>0</v>
      </c>
      <c r="Z4989">
        <f t="shared" si="317"/>
        <v>0</v>
      </c>
      <c r="AA4989">
        <f t="shared" si="315"/>
        <v>0</v>
      </c>
    </row>
    <row r="4990" spans="1:27" x14ac:dyDescent="0.25">
      <c r="A4990">
        <v>37680</v>
      </c>
      <c r="B4990" t="s">
        <v>12</v>
      </c>
      <c r="C4990">
        <v>55</v>
      </c>
      <c r="D4990">
        <v>0</v>
      </c>
      <c r="E4990">
        <v>0</v>
      </c>
      <c r="F4990" t="s">
        <v>13</v>
      </c>
      <c r="G4990" t="s">
        <v>25</v>
      </c>
      <c r="H4990" t="s">
        <v>19</v>
      </c>
      <c r="I4990">
        <v>108.35</v>
      </c>
      <c r="J4990" s="2">
        <v>40.799999999999997</v>
      </c>
      <c r="K4990" t="s">
        <v>16</v>
      </c>
      <c r="L4990">
        <v>0</v>
      </c>
      <c r="N4990">
        <f t="shared" ref="N4990:N5018" si="318">IF(AND(J4990="N/A",B4990="Male"),$Q$2,IF(AND(J4990="N/A",B4990="Female"),$R$2,J4990))</f>
        <v>40.799999999999997</v>
      </c>
      <c r="U4990">
        <f>((C4990-AVERAGE($C$2:$C$5018))/_xlfn.STDEV.P($C$2:$C$5018))</f>
        <v>0.52158064684132732</v>
      </c>
      <c r="V4990">
        <f>((N4990-AVERAGE($N$2:$N$5018))/_xlfn.STDEV.P($N$2:$N$5018))</f>
        <v>1.8076884670990292</v>
      </c>
      <c r="W4990">
        <f>((I4990-AVERAGE($I$2:$I$5018))/_xlfn.STDEV.P($I$2:$I$5018))</f>
        <v>6.2649218274729843E-2</v>
      </c>
      <c r="Y4990">
        <f t="shared" si="316"/>
        <v>0</v>
      </c>
      <c r="Z4990">
        <f t="shared" si="317"/>
        <v>0</v>
      </c>
      <c r="AA4990">
        <f t="shared" si="315"/>
        <v>0</v>
      </c>
    </row>
    <row r="4991" spans="1:27" x14ac:dyDescent="0.25">
      <c r="A4991">
        <v>24552</v>
      </c>
      <c r="B4991" t="s">
        <v>17</v>
      </c>
      <c r="C4991">
        <v>44</v>
      </c>
      <c r="D4991">
        <v>0</v>
      </c>
      <c r="E4991">
        <v>0</v>
      </c>
      <c r="F4991" t="s">
        <v>13</v>
      </c>
      <c r="G4991" t="s">
        <v>14</v>
      </c>
      <c r="H4991" t="s">
        <v>19</v>
      </c>
      <c r="I4991">
        <v>72.03</v>
      </c>
      <c r="J4991" s="2">
        <v>37.5</v>
      </c>
      <c r="K4991" t="s">
        <v>22</v>
      </c>
      <c r="L4991">
        <v>0</v>
      </c>
      <c r="N4991">
        <f t="shared" si="318"/>
        <v>37.5</v>
      </c>
      <c r="U4991">
        <f>((C4991-AVERAGE($C$2:$C$5018))/_xlfn.STDEV.P($C$2:$C$5018))</f>
        <v>3.7563980333300453E-2</v>
      </c>
      <c r="V4991">
        <f>((N4991-AVERAGE($N$2:$N$5018))/_xlfn.STDEV.P($N$2:$N$5018))</f>
        <v>1.3257426162341757</v>
      </c>
      <c r="W4991">
        <f>((I4991-AVERAGE($I$2:$I$5018))/_xlfn.STDEV.P($I$2:$I$5018))</f>
        <v>-0.75447962171934202</v>
      </c>
      <c r="Y4991">
        <f t="shared" si="316"/>
        <v>0</v>
      </c>
      <c r="Z4991">
        <f t="shared" si="317"/>
        <v>0</v>
      </c>
      <c r="AA4991">
        <f t="shared" si="315"/>
        <v>0</v>
      </c>
    </row>
    <row r="4992" spans="1:27" x14ac:dyDescent="0.25">
      <c r="A4992">
        <v>72914</v>
      </c>
      <c r="B4992" t="s">
        <v>17</v>
      </c>
      <c r="C4992">
        <v>19</v>
      </c>
      <c r="D4992">
        <v>0</v>
      </c>
      <c r="E4992">
        <v>0</v>
      </c>
      <c r="F4992" t="s">
        <v>23</v>
      </c>
      <c r="G4992" t="s">
        <v>14</v>
      </c>
      <c r="H4992" t="s">
        <v>15</v>
      </c>
      <c r="I4992">
        <v>90.57</v>
      </c>
      <c r="J4992" s="2">
        <v>24.2</v>
      </c>
      <c r="K4992" t="s">
        <v>24</v>
      </c>
      <c r="L4992">
        <v>0</v>
      </c>
      <c r="N4992">
        <f t="shared" si="318"/>
        <v>24.2</v>
      </c>
      <c r="U4992">
        <f>((C4992-AVERAGE($C$2:$C$5018))/_xlfn.STDEV.P($C$2:$C$5018))</f>
        <v>-1.0624738980940334</v>
      </c>
      <c r="V4992">
        <f>((N4992-AVERAGE($N$2:$N$5018))/_xlfn.STDEV.P($N$2:$N$5018))</f>
        <v>-0.61664520694841729</v>
      </c>
      <c r="W4992">
        <f>((I4992-AVERAGE($I$2:$I$5018))/_xlfn.STDEV.P($I$2:$I$5018))</f>
        <v>-0.33736594623778671</v>
      </c>
      <c r="Y4992">
        <f t="shared" si="316"/>
        <v>0</v>
      </c>
      <c r="Z4992">
        <f t="shared" si="317"/>
        <v>0</v>
      </c>
      <c r="AA4992">
        <f t="shared" si="315"/>
        <v>0</v>
      </c>
    </row>
    <row r="4993" spans="1:27" x14ac:dyDescent="0.25">
      <c r="A4993">
        <v>29540</v>
      </c>
      <c r="B4993" t="s">
        <v>12</v>
      </c>
      <c r="C4993">
        <v>67</v>
      </c>
      <c r="D4993">
        <v>0</v>
      </c>
      <c r="E4993">
        <v>0</v>
      </c>
      <c r="F4993" t="s">
        <v>13</v>
      </c>
      <c r="G4993" t="s">
        <v>14</v>
      </c>
      <c r="H4993" t="s">
        <v>19</v>
      </c>
      <c r="I4993">
        <v>97.04</v>
      </c>
      <c r="J4993" s="2">
        <v>26.9</v>
      </c>
      <c r="K4993" t="s">
        <v>22</v>
      </c>
      <c r="L4993">
        <v>0</v>
      </c>
      <c r="N4993">
        <f t="shared" si="318"/>
        <v>26.9</v>
      </c>
      <c r="U4993">
        <f>((C4993-AVERAGE($C$2:$C$5018))/_xlfn.STDEV.P($C$2:$C$5018))</f>
        <v>1.0495988284864475</v>
      </c>
      <c r="V4993">
        <f>((N4993-AVERAGE($N$2:$N$5018))/_xlfn.STDEV.P($N$2:$N$5018))</f>
        <v>-0.22232587442262783</v>
      </c>
      <c r="W4993">
        <f>((I4993-AVERAGE($I$2:$I$5018))/_xlfn.STDEV.P($I$2:$I$5018))</f>
        <v>-0.19180362259346798</v>
      </c>
      <c r="Y4993">
        <f t="shared" si="316"/>
        <v>0</v>
      </c>
      <c r="Z4993">
        <f t="shared" si="317"/>
        <v>0</v>
      </c>
      <c r="AA4993">
        <f t="shared" si="315"/>
        <v>0</v>
      </c>
    </row>
    <row r="4994" spans="1:27" x14ac:dyDescent="0.25">
      <c r="A4994">
        <v>53525</v>
      </c>
      <c r="B4994" t="s">
        <v>17</v>
      </c>
      <c r="C4994">
        <v>72</v>
      </c>
      <c r="D4994">
        <v>0</v>
      </c>
      <c r="E4994">
        <v>0</v>
      </c>
      <c r="F4994" t="s">
        <v>13</v>
      </c>
      <c r="G4994" t="s">
        <v>14</v>
      </c>
      <c r="H4994" t="s">
        <v>15</v>
      </c>
      <c r="I4994">
        <v>83.89</v>
      </c>
      <c r="J4994" s="2">
        <v>33.1</v>
      </c>
      <c r="K4994" t="s">
        <v>16</v>
      </c>
      <c r="L4994">
        <v>0</v>
      </c>
      <c r="N4994">
        <f t="shared" si="318"/>
        <v>33.1</v>
      </c>
      <c r="U4994">
        <f>((C4994-AVERAGE($C$2:$C$5018))/_xlfn.STDEV.P($C$2:$C$5018))</f>
        <v>1.2696064041719144</v>
      </c>
      <c r="V4994">
        <f>((N4994-AVERAGE($N$2:$N$5018))/_xlfn.STDEV.P($N$2:$N$5018))</f>
        <v>0.68314814841437077</v>
      </c>
      <c r="W4994">
        <f>((I4994-AVERAGE($I$2:$I$5018))/_xlfn.STDEV.P($I$2:$I$5018))</f>
        <v>-0.48765285843933942</v>
      </c>
      <c r="Y4994">
        <f t="shared" si="316"/>
        <v>0</v>
      </c>
      <c r="Z4994">
        <f t="shared" si="317"/>
        <v>0</v>
      </c>
      <c r="AA4994">
        <f t="shared" si="315"/>
        <v>0</v>
      </c>
    </row>
    <row r="4995" spans="1:27" x14ac:dyDescent="0.25">
      <c r="A4995">
        <v>65411</v>
      </c>
      <c r="B4995" t="s">
        <v>17</v>
      </c>
      <c r="C4995">
        <v>51</v>
      </c>
      <c r="D4995">
        <v>0</v>
      </c>
      <c r="E4995">
        <v>0</v>
      </c>
      <c r="F4995" t="s">
        <v>13</v>
      </c>
      <c r="G4995" t="s">
        <v>14</v>
      </c>
      <c r="H4995" t="s">
        <v>15</v>
      </c>
      <c r="I4995">
        <v>152.56</v>
      </c>
      <c r="J4995" s="2">
        <v>21.8</v>
      </c>
      <c r="K4995" t="s">
        <v>24</v>
      </c>
      <c r="L4995">
        <v>0</v>
      </c>
      <c r="N4995">
        <f t="shared" si="318"/>
        <v>21.8</v>
      </c>
      <c r="U4995">
        <f>((C4995-AVERAGE($C$2:$C$5018))/_xlfn.STDEV.P($C$2:$C$5018))</f>
        <v>0.34557458629295396</v>
      </c>
      <c r="V4995">
        <f>((N4995-AVERAGE($N$2:$N$5018))/_xlfn.STDEV.P($N$2:$N$5018))</f>
        <v>-0.96715128030467445</v>
      </c>
      <c r="W4995">
        <f>((I4995-AVERAGE($I$2:$I$5018))/_xlfn.STDEV.P($I$2:$I$5018))</f>
        <v>1.0572875997763247</v>
      </c>
      <c r="Y4995">
        <f t="shared" si="316"/>
        <v>0</v>
      </c>
      <c r="Z4995">
        <f t="shared" si="317"/>
        <v>0</v>
      </c>
      <c r="AA4995">
        <f t="shared" ref="AA4995:AA5018" si="319">IF(AND(C4995&lt;10,G4995&lt;&gt;"Children"),1,0)</f>
        <v>0</v>
      </c>
    </row>
    <row r="4996" spans="1:27" x14ac:dyDescent="0.25">
      <c r="A4996">
        <v>26214</v>
      </c>
      <c r="B4996" t="s">
        <v>17</v>
      </c>
      <c r="C4996">
        <v>63</v>
      </c>
      <c r="D4996">
        <v>0</v>
      </c>
      <c r="E4996">
        <v>0</v>
      </c>
      <c r="F4996" t="s">
        <v>13</v>
      </c>
      <c r="G4996" t="s">
        <v>18</v>
      </c>
      <c r="H4996" t="s">
        <v>19</v>
      </c>
      <c r="I4996">
        <v>75.930000000000007</v>
      </c>
      <c r="J4996" s="2">
        <v>34.700000000000003</v>
      </c>
      <c r="K4996" t="s">
        <v>16</v>
      </c>
      <c r="L4996">
        <v>0</v>
      </c>
      <c r="N4996">
        <f t="shared" si="318"/>
        <v>34.700000000000003</v>
      </c>
      <c r="U4996">
        <f>((C4996-AVERAGE($C$2:$C$5018))/_xlfn.STDEV.P($C$2:$C$5018))</f>
        <v>0.87359276793807417</v>
      </c>
      <c r="V4996">
        <f>((N4996-AVERAGE($N$2:$N$5018))/_xlfn.STDEV.P($N$2:$N$5018))</f>
        <v>0.91681886398520918</v>
      </c>
      <c r="W4996">
        <f>((I4996-AVERAGE($I$2:$I$5018))/_xlfn.STDEV.P($I$2:$I$5018))</f>
        <v>-0.66673726279927359</v>
      </c>
      <c r="Y4996">
        <f t="shared" si="316"/>
        <v>0</v>
      </c>
      <c r="Z4996">
        <f t="shared" si="317"/>
        <v>0</v>
      </c>
      <c r="AA4996">
        <f t="shared" si="319"/>
        <v>0</v>
      </c>
    </row>
    <row r="4997" spans="1:27" x14ac:dyDescent="0.25">
      <c r="A4997">
        <v>22190</v>
      </c>
      <c r="B4997" t="s">
        <v>17</v>
      </c>
      <c r="C4997">
        <v>64</v>
      </c>
      <c r="D4997">
        <v>1</v>
      </c>
      <c r="E4997">
        <v>0</v>
      </c>
      <c r="F4997" t="s">
        <v>13</v>
      </c>
      <c r="G4997" t="s">
        <v>18</v>
      </c>
      <c r="H4997" t="s">
        <v>15</v>
      </c>
      <c r="I4997">
        <v>76.89</v>
      </c>
      <c r="J4997" s="2">
        <v>30.2</v>
      </c>
      <c r="K4997" t="s">
        <v>24</v>
      </c>
      <c r="L4997">
        <v>0</v>
      </c>
      <c r="N4997">
        <f t="shared" si="318"/>
        <v>30.2</v>
      </c>
      <c r="U4997">
        <f>((C4997-AVERAGE($C$2:$C$5018))/_xlfn.STDEV.P($C$2:$C$5018))</f>
        <v>0.91759428307516755</v>
      </c>
      <c r="V4997">
        <f>((N4997-AVERAGE($N$2:$N$5018))/_xlfn.STDEV.P($N$2:$N$5018))</f>
        <v>0.25961997644222617</v>
      </c>
      <c r="W4997">
        <f>((I4997-AVERAGE($I$2:$I$5018))/_xlfn.STDEV.P($I$2:$I$5018))</f>
        <v>-0.64513914368048764</v>
      </c>
      <c r="Y4997">
        <f t="shared" si="316"/>
        <v>0</v>
      </c>
      <c r="Z4997">
        <f t="shared" si="317"/>
        <v>0</v>
      </c>
      <c r="AA4997">
        <f t="shared" si="319"/>
        <v>0</v>
      </c>
    </row>
    <row r="4998" spans="1:27" x14ac:dyDescent="0.25">
      <c r="A4998">
        <v>56714</v>
      </c>
      <c r="B4998" t="s">
        <v>17</v>
      </c>
      <c r="C4998">
        <v>0.72</v>
      </c>
      <c r="D4998">
        <v>0</v>
      </c>
      <c r="E4998">
        <v>0</v>
      </c>
      <c r="F4998" t="s">
        <v>23</v>
      </c>
      <c r="G4998" t="s">
        <v>26</v>
      </c>
      <c r="H4998" t="s">
        <v>19</v>
      </c>
      <c r="I4998">
        <v>62.13</v>
      </c>
      <c r="J4998" s="2">
        <v>16.8</v>
      </c>
      <c r="K4998" t="s">
        <v>24</v>
      </c>
      <c r="L4998">
        <v>0</v>
      </c>
      <c r="N4998">
        <f t="shared" si="318"/>
        <v>16.8</v>
      </c>
      <c r="U4998">
        <f>((C4998-AVERAGE($C$2:$C$5018))/_xlfn.STDEV.P($C$2:$C$5018))</f>
        <v>-1.8668215948000999</v>
      </c>
      <c r="V4998">
        <f>((N4998-AVERAGE($N$2:$N$5018))/_xlfn.STDEV.P($N$2:$N$5018))</f>
        <v>-1.697372266463544</v>
      </c>
      <c r="W4998">
        <f>((I4998-AVERAGE($I$2:$I$5018))/_xlfn.STDEV.P($I$2:$I$5018))</f>
        <v>-0.97721022513182298</v>
      </c>
      <c r="Y4998">
        <f t="shared" si="316"/>
        <v>0</v>
      </c>
      <c r="Z4998">
        <f t="shared" si="317"/>
        <v>0</v>
      </c>
      <c r="AA4998">
        <f t="shared" si="319"/>
        <v>0</v>
      </c>
    </row>
    <row r="4999" spans="1:27" x14ac:dyDescent="0.25">
      <c r="A4999">
        <v>4211</v>
      </c>
      <c r="B4999" t="s">
        <v>12</v>
      </c>
      <c r="C4999">
        <v>26</v>
      </c>
      <c r="D4999">
        <v>0</v>
      </c>
      <c r="E4999">
        <v>0</v>
      </c>
      <c r="F4999" t="s">
        <v>23</v>
      </c>
      <c r="G4999" t="s">
        <v>25</v>
      </c>
      <c r="H4999" t="s">
        <v>19</v>
      </c>
      <c r="I4999">
        <v>100.85</v>
      </c>
      <c r="J4999" s="2">
        <v>21</v>
      </c>
      <c r="K4999" t="s">
        <v>22</v>
      </c>
      <c r="L4999">
        <v>0</v>
      </c>
      <c r="N4999">
        <f t="shared" si="318"/>
        <v>21</v>
      </c>
      <c r="U4999">
        <f>((C4999-AVERAGE($C$2:$C$5018))/_xlfn.STDEV.P($C$2:$C$5018))</f>
        <v>-0.7544632921343799</v>
      </c>
      <c r="V4999">
        <f>((N4999-AVERAGE($N$2:$N$5018))/_xlfn.STDEV.P($N$2:$N$5018))</f>
        <v>-1.0839866380900935</v>
      </c>
      <c r="W4999">
        <f>((I4999-AVERAGE($I$2:$I$5018))/_xlfn.STDEV.P($I$2:$I$5018))</f>
        <v>-0.10608608734078613</v>
      </c>
      <c r="Y4999">
        <f t="shared" si="316"/>
        <v>0</v>
      </c>
      <c r="Z4999">
        <f t="shared" si="317"/>
        <v>0</v>
      </c>
      <c r="AA4999">
        <f t="shared" si="319"/>
        <v>0</v>
      </c>
    </row>
    <row r="5000" spans="1:27" x14ac:dyDescent="0.25">
      <c r="A5000">
        <v>6369</v>
      </c>
      <c r="B5000" t="s">
        <v>12</v>
      </c>
      <c r="C5000">
        <v>59</v>
      </c>
      <c r="D5000">
        <v>1</v>
      </c>
      <c r="E5000">
        <v>0</v>
      </c>
      <c r="F5000" t="s">
        <v>13</v>
      </c>
      <c r="G5000" t="s">
        <v>14</v>
      </c>
      <c r="H5000" t="s">
        <v>19</v>
      </c>
      <c r="I5000">
        <v>95.05</v>
      </c>
      <c r="J5000" s="2">
        <v>30.9</v>
      </c>
      <c r="K5000" t="s">
        <v>21</v>
      </c>
      <c r="L5000">
        <v>0</v>
      </c>
      <c r="N5000">
        <f t="shared" si="318"/>
        <v>30.9</v>
      </c>
      <c r="U5000">
        <f>((C5000-AVERAGE($C$2:$C$5018))/_xlfn.STDEV.P($C$2:$C$5018))</f>
        <v>0.69758670738970074</v>
      </c>
      <c r="V5000">
        <f>((N5000-AVERAGE($N$2:$N$5018))/_xlfn.STDEV.P($N$2:$N$5018))</f>
        <v>0.36185091450446777</v>
      </c>
      <c r="W5000">
        <f>((I5000-AVERAGE($I$2:$I$5018))/_xlfn.STDEV.P($I$2:$I$5018))</f>
        <v>-0.23657472368345173</v>
      </c>
      <c r="Y5000">
        <f t="shared" si="316"/>
        <v>0</v>
      </c>
      <c r="Z5000">
        <f t="shared" si="317"/>
        <v>0</v>
      </c>
      <c r="AA5000">
        <f t="shared" si="319"/>
        <v>0</v>
      </c>
    </row>
    <row r="5001" spans="1:27" x14ac:dyDescent="0.25">
      <c r="A5001">
        <v>56799</v>
      </c>
      <c r="B5001" t="s">
        <v>12</v>
      </c>
      <c r="C5001">
        <v>76</v>
      </c>
      <c r="D5001">
        <v>0</v>
      </c>
      <c r="E5001">
        <v>0</v>
      </c>
      <c r="F5001" t="s">
        <v>13</v>
      </c>
      <c r="G5001" t="s">
        <v>25</v>
      </c>
      <c r="H5001" t="s">
        <v>15</v>
      </c>
      <c r="I5001">
        <v>82.35</v>
      </c>
      <c r="J5001" s="2">
        <v>38.9</v>
      </c>
      <c r="K5001" t="s">
        <v>21</v>
      </c>
      <c r="L5001">
        <v>0</v>
      </c>
      <c r="N5001">
        <f t="shared" si="318"/>
        <v>38.9</v>
      </c>
      <c r="U5001">
        <f>((C5001-AVERAGE($C$2:$C$5018))/_xlfn.STDEV.P($C$2:$C$5018))</f>
        <v>1.4456124647202877</v>
      </c>
      <c r="V5001">
        <f>((N5001-AVERAGE($N$2:$N$5018))/_xlfn.STDEV.P($N$2:$N$5018))</f>
        <v>1.5302044923586591</v>
      </c>
      <c r="W5001">
        <f>((I5001-AVERAGE($I$2:$I$5018))/_xlfn.STDEV.P($I$2:$I$5018))</f>
        <v>-0.52229984119239214</v>
      </c>
      <c r="Y5001">
        <f t="shared" si="316"/>
        <v>0</v>
      </c>
      <c r="Z5001">
        <f t="shared" si="317"/>
        <v>0</v>
      </c>
      <c r="AA5001">
        <f t="shared" si="319"/>
        <v>0</v>
      </c>
    </row>
    <row r="5002" spans="1:27" x14ac:dyDescent="0.25">
      <c r="A5002">
        <v>32235</v>
      </c>
      <c r="B5002" t="s">
        <v>17</v>
      </c>
      <c r="C5002">
        <v>45</v>
      </c>
      <c r="D5002">
        <v>1</v>
      </c>
      <c r="E5002">
        <v>0</v>
      </c>
      <c r="F5002" t="s">
        <v>13</v>
      </c>
      <c r="G5002" t="s">
        <v>25</v>
      </c>
      <c r="H5002" t="s">
        <v>19</v>
      </c>
      <c r="I5002">
        <v>95.02</v>
      </c>
      <c r="J5002" s="2" t="s">
        <v>20</v>
      </c>
      <c r="K5002" t="s">
        <v>22</v>
      </c>
      <c r="L5002">
        <v>0</v>
      </c>
      <c r="N5002">
        <f t="shared" si="318"/>
        <v>28.487446958981664</v>
      </c>
      <c r="U5002">
        <f>((C5002-AVERAGE($C$2:$C$5018))/_xlfn.STDEV.P($C$2:$C$5018))</f>
        <v>8.1565495470393809E-2</v>
      </c>
      <c r="V5002">
        <f>((N5002-AVERAGE($N$2:$N$5018))/_xlfn.STDEV.P($N$2:$N$5018))</f>
        <v>9.5115423498702296E-3</v>
      </c>
      <c r="W5002">
        <f>((I5002-AVERAGE($I$2:$I$5018))/_xlfn.STDEV.P($I$2:$I$5018))</f>
        <v>-0.23724966490591382</v>
      </c>
      <c r="Y5002">
        <f t="shared" si="316"/>
        <v>0</v>
      </c>
      <c r="Z5002">
        <f t="shared" si="317"/>
        <v>0</v>
      </c>
      <c r="AA5002">
        <f t="shared" si="319"/>
        <v>0</v>
      </c>
    </row>
    <row r="5003" spans="1:27" x14ac:dyDescent="0.25">
      <c r="A5003">
        <v>28048</v>
      </c>
      <c r="B5003" t="s">
        <v>12</v>
      </c>
      <c r="C5003">
        <v>13</v>
      </c>
      <c r="D5003">
        <v>0</v>
      </c>
      <c r="E5003">
        <v>0</v>
      </c>
      <c r="F5003" t="s">
        <v>23</v>
      </c>
      <c r="G5003" t="s">
        <v>26</v>
      </c>
      <c r="H5003" t="s">
        <v>15</v>
      </c>
      <c r="I5003">
        <v>82.38</v>
      </c>
      <c r="J5003" s="2">
        <v>24.3</v>
      </c>
      <c r="K5003" t="s">
        <v>24</v>
      </c>
      <c r="L5003">
        <v>0</v>
      </c>
      <c r="N5003">
        <f t="shared" si="318"/>
        <v>24.3</v>
      </c>
      <c r="U5003">
        <f>((C5003-AVERAGE($C$2:$C$5018))/_xlfn.STDEV.P($C$2:$C$5018))</f>
        <v>-1.3264829889165934</v>
      </c>
      <c r="V5003">
        <f>((N5003-AVERAGE($N$2:$N$5018))/_xlfn.STDEV.P($N$2:$N$5018))</f>
        <v>-0.60204078722523968</v>
      </c>
      <c r="W5003">
        <f>((I5003-AVERAGE($I$2:$I$5018))/_xlfn.STDEV.P($I$2:$I$5018))</f>
        <v>-0.52162489996993011</v>
      </c>
      <c r="Y5003">
        <f t="shared" si="316"/>
        <v>0</v>
      </c>
      <c r="Z5003">
        <f t="shared" si="317"/>
        <v>0</v>
      </c>
      <c r="AA5003">
        <f t="shared" si="319"/>
        <v>0</v>
      </c>
    </row>
    <row r="5004" spans="1:27" x14ac:dyDescent="0.25">
      <c r="A5004">
        <v>68598</v>
      </c>
      <c r="B5004" t="s">
        <v>12</v>
      </c>
      <c r="C5004">
        <v>1.08</v>
      </c>
      <c r="D5004">
        <v>0</v>
      </c>
      <c r="E5004">
        <v>0</v>
      </c>
      <c r="F5004" t="s">
        <v>23</v>
      </c>
      <c r="G5004" t="s">
        <v>26</v>
      </c>
      <c r="H5004" t="s">
        <v>19</v>
      </c>
      <c r="I5004">
        <v>79.150000000000006</v>
      </c>
      <c r="J5004" s="2">
        <v>17.399999999999999</v>
      </c>
      <c r="K5004" t="s">
        <v>24</v>
      </c>
      <c r="L5004">
        <v>0</v>
      </c>
      <c r="N5004">
        <f t="shared" si="318"/>
        <v>17.399999999999999</v>
      </c>
      <c r="U5004">
        <f>((C5004-AVERAGE($C$2:$C$5018))/_xlfn.STDEV.P($C$2:$C$5018))</f>
        <v>-1.8509810493507464</v>
      </c>
      <c r="V5004">
        <f>((N5004-AVERAGE($N$2:$N$5018))/_xlfn.STDEV.P($N$2:$N$5018))</f>
        <v>-1.6097457481244799</v>
      </c>
      <c r="W5004">
        <f>((I5004-AVERAGE($I$2:$I$5018))/_xlfn.STDEV.P($I$2:$I$5018))</f>
        <v>-0.59429357158834539</v>
      </c>
      <c r="Y5004">
        <f t="shared" si="316"/>
        <v>0</v>
      </c>
      <c r="Z5004">
        <f t="shared" si="317"/>
        <v>0</v>
      </c>
      <c r="AA5004">
        <f t="shared" si="319"/>
        <v>0</v>
      </c>
    </row>
    <row r="5005" spans="1:27" x14ac:dyDescent="0.25">
      <c r="A5005">
        <v>41512</v>
      </c>
      <c r="B5005" t="s">
        <v>12</v>
      </c>
      <c r="C5005">
        <v>57</v>
      </c>
      <c r="D5005">
        <v>0</v>
      </c>
      <c r="E5005">
        <v>0</v>
      </c>
      <c r="F5005" t="s">
        <v>13</v>
      </c>
      <c r="G5005" t="s">
        <v>25</v>
      </c>
      <c r="H5005" t="s">
        <v>19</v>
      </c>
      <c r="I5005">
        <v>76.62</v>
      </c>
      <c r="J5005" s="2">
        <v>28.2</v>
      </c>
      <c r="K5005" t="s">
        <v>21</v>
      </c>
      <c r="L5005">
        <v>0</v>
      </c>
      <c r="N5005">
        <f t="shared" si="318"/>
        <v>28.2</v>
      </c>
      <c r="U5005">
        <f>((C5005-AVERAGE($C$2:$C$5018))/_xlfn.STDEV.P($C$2:$C$5018))</f>
        <v>0.60958367711551409</v>
      </c>
      <c r="V5005">
        <f>((N5005-AVERAGE($N$2:$N$5018))/_xlfn.STDEV.P($N$2:$N$5018))</f>
        <v>-3.2468418021321652E-2</v>
      </c>
      <c r="W5005">
        <f>((I5005-AVERAGE($I$2:$I$5018))/_xlfn.STDEV.P($I$2:$I$5018))</f>
        <v>-0.65121361468264616</v>
      </c>
      <c r="Y5005">
        <f t="shared" si="316"/>
        <v>0</v>
      </c>
      <c r="Z5005">
        <f t="shared" si="317"/>
        <v>0</v>
      </c>
      <c r="AA5005">
        <f t="shared" si="319"/>
        <v>0</v>
      </c>
    </row>
    <row r="5006" spans="1:27" x14ac:dyDescent="0.25">
      <c r="A5006">
        <v>64520</v>
      </c>
      <c r="B5006" t="s">
        <v>12</v>
      </c>
      <c r="C5006">
        <v>68</v>
      </c>
      <c r="D5006">
        <v>0</v>
      </c>
      <c r="E5006">
        <v>0</v>
      </c>
      <c r="F5006" t="s">
        <v>13</v>
      </c>
      <c r="G5006" t="s">
        <v>18</v>
      </c>
      <c r="H5006" t="s">
        <v>15</v>
      </c>
      <c r="I5006">
        <v>91.68</v>
      </c>
      <c r="J5006" s="2">
        <v>40.799999999999997</v>
      </c>
      <c r="K5006" t="s">
        <v>24</v>
      </c>
      <c r="L5006">
        <v>0</v>
      </c>
      <c r="N5006">
        <f t="shared" si="318"/>
        <v>40.799999999999997</v>
      </c>
      <c r="U5006">
        <f>((C5006-AVERAGE($C$2:$C$5018))/_xlfn.STDEV.P($C$2:$C$5018))</f>
        <v>1.0936003436235409</v>
      </c>
      <c r="V5006">
        <f>((N5006-AVERAGE($N$2:$N$5018))/_xlfn.STDEV.P($N$2:$N$5018))</f>
        <v>1.8076884670990292</v>
      </c>
      <c r="W5006">
        <f>((I5006-AVERAGE($I$2:$I$5018))/_xlfn.STDEV.P($I$2:$I$5018))</f>
        <v>-0.31239312100669003</v>
      </c>
      <c r="Y5006">
        <f t="shared" si="316"/>
        <v>0</v>
      </c>
      <c r="Z5006">
        <f t="shared" si="317"/>
        <v>0</v>
      </c>
      <c r="AA5006">
        <f t="shared" si="319"/>
        <v>0</v>
      </c>
    </row>
    <row r="5007" spans="1:27" x14ac:dyDescent="0.25">
      <c r="A5007">
        <v>579</v>
      </c>
      <c r="B5007" t="s">
        <v>12</v>
      </c>
      <c r="C5007">
        <v>9</v>
      </c>
      <c r="D5007">
        <v>0</v>
      </c>
      <c r="E5007">
        <v>0</v>
      </c>
      <c r="F5007" t="s">
        <v>23</v>
      </c>
      <c r="G5007" t="s">
        <v>26</v>
      </c>
      <c r="H5007" t="s">
        <v>15</v>
      </c>
      <c r="I5007">
        <v>71.88</v>
      </c>
      <c r="J5007" s="2">
        <v>17.5</v>
      </c>
      <c r="K5007" t="s">
        <v>24</v>
      </c>
      <c r="L5007">
        <v>0</v>
      </c>
      <c r="N5007">
        <f t="shared" si="318"/>
        <v>17.5</v>
      </c>
      <c r="U5007">
        <f>((C5007-AVERAGE($C$2:$C$5018))/_xlfn.STDEV.P($C$2:$C$5018))</f>
        <v>-1.502489049464967</v>
      </c>
      <c r="V5007">
        <f>((N5007-AVERAGE($N$2:$N$5018))/_xlfn.STDEV.P($N$2:$N$5018))</f>
        <v>-1.5951413284013023</v>
      </c>
      <c r="W5007">
        <f>((I5007-AVERAGE($I$2:$I$5018))/_xlfn.STDEV.P($I$2:$I$5018))</f>
        <v>-0.75785432783165241</v>
      </c>
      <c r="Y5007">
        <f t="shared" si="316"/>
        <v>0</v>
      </c>
      <c r="Z5007">
        <f t="shared" si="317"/>
        <v>0</v>
      </c>
      <c r="AA5007">
        <f t="shared" si="319"/>
        <v>0</v>
      </c>
    </row>
    <row r="5008" spans="1:27" x14ac:dyDescent="0.25">
      <c r="A5008">
        <v>7293</v>
      </c>
      <c r="B5008" t="s">
        <v>12</v>
      </c>
      <c r="C5008">
        <v>40</v>
      </c>
      <c r="D5008">
        <v>0</v>
      </c>
      <c r="E5008">
        <v>0</v>
      </c>
      <c r="F5008" t="s">
        <v>13</v>
      </c>
      <c r="G5008" t="s">
        <v>14</v>
      </c>
      <c r="H5008" t="s">
        <v>19</v>
      </c>
      <c r="I5008">
        <v>83.94</v>
      </c>
      <c r="J5008" s="2" t="s">
        <v>20</v>
      </c>
      <c r="K5008" t="s">
        <v>22</v>
      </c>
      <c r="L5008">
        <v>0</v>
      </c>
      <c r="N5008">
        <f t="shared" si="318"/>
        <v>28.422259136212656</v>
      </c>
      <c r="U5008">
        <f>((C5008-AVERAGE($C$2:$C$5018))/_xlfn.STDEV.P($C$2:$C$5018))</f>
        <v>-0.13844208021507295</v>
      </c>
      <c r="V5008">
        <f>((N5008-AVERAGE($N$2:$N$5018))/_xlfn.STDEV.P($N$2:$N$5018))</f>
        <v>-8.7608957167494772E-6</v>
      </c>
      <c r="W5008">
        <f>((I5008-AVERAGE($I$2:$I$5018))/_xlfn.STDEV.P($I$2:$I$5018))</f>
        <v>-0.48652795640190272</v>
      </c>
      <c r="Y5008">
        <f t="shared" si="316"/>
        <v>0</v>
      </c>
      <c r="Z5008">
        <f t="shared" si="317"/>
        <v>0</v>
      </c>
      <c r="AA5008">
        <f t="shared" si="319"/>
        <v>0</v>
      </c>
    </row>
    <row r="5009" spans="1:27" x14ac:dyDescent="0.25">
      <c r="A5009">
        <v>68398</v>
      </c>
      <c r="B5009" t="s">
        <v>12</v>
      </c>
      <c r="C5009">
        <v>82</v>
      </c>
      <c r="D5009">
        <v>1</v>
      </c>
      <c r="E5009">
        <v>0</v>
      </c>
      <c r="F5009" t="s">
        <v>13</v>
      </c>
      <c r="G5009" t="s">
        <v>18</v>
      </c>
      <c r="H5009" t="s">
        <v>19</v>
      </c>
      <c r="I5009">
        <v>71.97</v>
      </c>
      <c r="J5009" s="2">
        <v>28.3</v>
      </c>
      <c r="K5009" t="s">
        <v>21</v>
      </c>
      <c r="L5009">
        <v>0</v>
      </c>
      <c r="N5009">
        <f t="shared" si="318"/>
        <v>28.3</v>
      </c>
      <c r="U5009">
        <f>((C5009-AVERAGE($C$2:$C$5018))/_xlfn.STDEV.P($C$2:$C$5018))</f>
        <v>1.7096215555428478</v>
      </c>
      <c r="V5009">
        <f>((N5009-AVERAGE($N$2:$N$5018))/_xlfn.STDEV.P($N$2:$N$5018))</f>
        <v>-1.7863998298144054E-2</v>
      </c>
      <c r="W5009">
        <f>((I5009-AVERAGE($I$2:$I$5018))/_xlfn.STDEV.P($I$2:$I$5018))</f>
        <v>-0.7558295041642662</v>
      </c>
      <c r="Y5009">
        <f t="shared" si="316"/>
        <v>0</v>
      </c>
      <c r="Z5009">
        <f t="shared" si="317"/>
        <v>0</v>
      </c>
      <c r="AA5009">
        <f t="shared" si="319"/>
        <v>0</v>
      </c>
    </row>
    <row r="5010" spans="1:27" x14ac:dyDescent="0.25">
      <c r="A5010">
        <v>36901</v>
      </c>
      <c r="B5010" t="s">
        <v>17</v>
      </c>
      <c r="C5010">
        <v>45</v>
      </c>
      <c r="D5010">
        <v>0</v>
      </c>
      <c r="E5010">
        <v>0</v>
      </c>
      <c r="F5010" t="s">
        <v>13</v>
      </c>
      <c r="G5010" t="s">
        <v>14</v>
      </c>
      <c r="H5010" t="s">
        <v>15</v>
      </c>
      <c r="I5010">
        <v>97.95</v>
      </c>
      <c r="J5010" s="2">
        <v>24.5</v>
      </c>
      <c r="K5010" t="s">
        <v>24</v>
      </c>
      <c r="L5010">
        <v>0</v>
      </c>
      <c r="N5010">
        <f t="shared" si="318"/>
        <v>24.5</v>
      </c>
      <c r="U5010">
        <f>((C5010-AVERAGE($C$2:$C$5018))/_xlfn.STDEV.P($C$2:$C$5018))</f>
        <v>8.1565495470393809E-2</v>
      </c>
      <c r="V5010">
        <f>((N5010-AVERAGE($N$2:$N$5018))/_xlfn.STDEV.P($N$2:$N$5018))</f>
        <v>-0.57283194777888502</v>
      </c>
      <c r="W5010">
        <f>((I5010-AVERAGE($I$2:$I$5018))/_xlfn.STDEV.P($I$2:$I$5018))</f>
        <v>-0.17133040551211878</v>
      </c>
      <c r="Y5010">
        <f t="shared" si="316"/>
        <v>0</v>
      </c>
      <c r="Z5010">
        <f t="shared" si="317"/>
        <v>0</v>
      </c>
      <c r="AA5010">
        <f t="shared" si="319"/>
        <v>0</v>
      </c>
    </row>
    <row r="5011" spans="1:27" x14ac:dyDescent="0.25">
      <c r="A5011">
        <v>45010</v>
      </c>
      <c r="B5011" t="s">
        <v>17</v>
      </c>
      <c r="C5011">
        <v>57</v>
      </c>
      <c r="D5011">
        <v>0</v>
      </c>
      <c r="E5011">
        <v>0</v>
      </c>
      <c r="F5011" t="s">
        <v>13</v>
      </c>
      <c r="G5011" t="s">
        <v>14</v>
      </c>
      <c r="H5011" t="s">
        <v>19</v>
      </c>
      <c r="I5011">
        <v>77.930000000000007</v>
      </c>
      <c r="J5011" s="2">
        <v>21.7</v>
      </c>
      <c r="K5011" t="s">
        <v>21</v>
      </c>
      <c r="L5011">
        <v>0</v>
      </c>
      <c r="N5011">
        <f t="shared" si="318"/>
        <v>21.7</v>
      </c>
      <c r="U5011">
        <f>((C5011-AVERAGE($C$2:$C$5018))/_xlfn.STDEV.P($C$2:$C$5018))</f>
        <v>0.60958367711551409</v>
      </c>
      <c r="V5011">
        <f>((N5011-AVERAGE($N$2:$N$5018))/_xlfn.STDEV.P($N$2:$N$5018))</f>
        <v>-0.98175570002785206</v>
      </c>
      <c r="W5011">
        <f>((I5011-AVERAGE($I$2:$I$5018))/_xlfn.STDEV.P($I$2:$I$5018))</f>
        <v>-0.62174118130180267</v>
      </c>
      <c r="Y5011">
        <f t="shared" si="316"/>
        <v>0</v>
      </c>
      <c r="Z5011">
        <f t="shared" si="317"/>
        <v>0</v>
      </c>
      <c r="AA5011">
        <f t="shared" si="319"/>
        <v>0</v>
      </c>
    </row>
    <row r="5012" spans="1:27" x14ac:dyDescent="0.25">
      <c r="A5012">
        <v>22127</v>
      </c>
      <c r="B5012" t="s">
        <v>17</v>
      </c>
      <c r="C5012">
        <v>18</v>
      </c>
      <c r="D5012">
        <v>0</v>
      </c>
      <c r="E5012">
        <v>0</v>
      </c>
      <c r="F5012" t="s">
        <v>23</v>
      </c>
      <c r="G5012" t="s">
        <v>14</v>
      </c>
      <c r="H5012" t="s">
        <v>15</v>
      </c>
      <c r="I5012">
        <v>82.85</v>
      </c>
      <c r="J5012" s="2">
        <v>46.9</v>
      </c>
      <c r="K5012" t="s">
        <v>24</v>
      </c>
      <c r="L5012">
        <v>0</v>
      </c>
      <c r="N5012">
        <f t="shared" si="318"/>
        <v>46.9</v>
      </c>
      <c r="U5012">
        <f>((C5012-AVERAGE($C$2:$C$5018))/_xlfn.STDEV.P($C$2:$C$5018))</f>
        <v>-1.1064754132311267</v>
      </c>
      <c r="V5012">
        <f>((N5012-AVERAGE($N$2:$N$5018))/_xlfn.STDEV.P($N$2:$N$5018))</f>
        <v>2.6985580702128504</v>
      </c>
      <c r="W5012">
        <f>((I5012-AVERAGE($I$2:$I$5018))/_xlfn.STDEV.P($I$2:$I$5018))</f>
        <v>-0.51105082081802444</v>
      </c>
      <c r="Y5012">
        <f t="shared" si="316"/>
        <v>0</v>
      </c>
      <c r="Z5012">
        <f t="shared" si="317"/>
        <v>0</v>
      </c>
      <c r="AA5012">
        <f t="shared" si="319"/>
        <v>0</v>
      </c>
    </row>
    <row r="5013" spans="1:27" x14ac:dyDescent="0.25">
      <c r="A5013">
        <v>14180</v>
      </c>
      <c r="B5013" t="s">
        <v>17</v>
      </c>
      <c r="C5013">
        <v>13</v>
      </c>
      <c r="D5013">
        <v>0</v>
      </c>
      <c r="E5013">
        <v>0</v>
      </c>
      <c r="F5013" t="s">
        <v>23</v>
      </c>
      <c r="G5013" t="s">
        <v>26</v>
      </c>
      <c r="H5013" t="s">
        <v>19</v>
      </c>
      <c r="I5013">
        <v>103.08</v>
      </c>
      <c r="J5013" s="2">
        <v>18.600000000000001</v>
      </c>
      <c r="K5013" t="s">
        <v>24</v>
      </c>
      <c r="L5013">
        <v>0</v>
      </c>
      <c r="N5013">
        <f t="shared" si="318"/>
        <v>18.600000000000001</v>
      </c>
      <c r="U5013">
        <f>((C5013-AVERAGE($C$2:$C$5018))/_xlfn.STDEV.P($C$2:$C$5018))</f>
        <v>-1.3264829889165934</v>
      </c>
      <c r="V5013">
        <f>((N5013-AVERAGE($N$2:$N$5018))/_xlfn.STDEV.P($N$2:$N$5018))</f>
        <v>-1.4344927114463508</v>
      </c>
      <c r="W5013">
        <f>((I5013-AVERAGE($I$2:$I$5018))/_xlfn.STDEV.P($I$2:$I$5018))</f>
        <v>-5.5915456471105955E-2</v>
      </c>
      <c r="Y5013">
        <f t="shared" si="316"/>
        <v>0</v>
      </c>
      <c r="Z5013">
        <f t="shared" si="317"/>
        <v>0</v>
      </c>
      <c r="AA5013">
        <f t="shared" si="319"/>
        <v>0</v>
      </c>
    </row>
    <row r="5014" spans="1:27" x14ac:dyDescent="0.25">
      <c r="A5014">
        <v>18234</v>
      </c>
      <c r="B5014" t="s">
        <v>17</v>
      </c>
      <c r="C5014">
        <v>80</v>
      </c>
      <c r="D5014">
        <v>1</v>
      </c>
      <c r="E5014">
        <v>0</v>
      </c>
      <c r="F5014" t="s">
        <v>13</v>
      </c>
      <c r="G5014" t="s">
        <v>14</v>
      </c>
      <c r="H5014" t="s">
        <v>15</v>
      </c>
      <c r="I5014">
        <v>83.75</v>
      </c>
      <c r="J5014" s="2" t="s">
        <v>20</v>
      </c>
      <c r="K5014" t="s">
        <v>21</v>
      </c>
      <c r="L5014">
        <v>0</v>
      </c>
      <c r="N5014">
        <f t="shared" si="318"/>
        <v>28.487446958981664</v>
      </c>
      <c r="U5014">
        <f>((C5014-AVERAGE($C$2:$C$5018))/_xlfn.STDEV.P($C$2:$C$5018))</f>
        <v>1.6216185252686612</v>
      </c>
      <c r="V5014">
        <f>((N5014-AVERAGE($N$2:$N$5018))/_xlfn.STDEV.P($N$2:$N$5018))</f>
        <v>9.5115423498702296E-3</v>
      </c>
      <c r="W5014">
        <f>((I5014-AVERAGE($I$2:$I$5018))/_xlfn.STDEV.P($I$2:$I$5018))</f>
        <v>-0.49080258414416239</v>
      </c>
      <c r="Y5014">
        <f t="shared" si="316"/>
        <v>0</v>
      </c>
      <c r="Z5014">
        <f t="shared" si="317"/>
        <v>0</v>
      </c>
      <c r="AA5014">
        <f t="shared" si="319"/>
        <v>0</v>
      </c>
    </row>
    <row r="5015" spans="1:27" x14ac:dyDescent="0.25">
      <c r="A5015">
        <v>44873</v>
      </c>
      <c r="B5015" t="s">
        <v>17</v>
      </c>
      <c r="C5015">
        <v>81</v>
      </c>
      <c r="D5015">
        <v>0</v>
      </c>
      <c r="E5015">
        <v>0</v>
      </c>
      <c r="F5015" t="s">
        <v>13</v>
      </c>
      <c r="G5015" t="s">
        <v>18</v>
      </c>
      <c r="H5015" t="s">
        <v>15</v>
      </c>
      <c r="I5015">
        <v>125.2</v>
      </c>
      <c r="J5015" s="2">
        <v>40</v>
      </c>
      <c r="K5015" t="s">
        <v>21</v>
      </c>
      <c r="L5015">
        <v>0</v>
      </c>
      <c r="N5015">
        <f t="shared" si="318"/>
        <v>40</v>
      </c>
      <c r="U5015">
        <f>((C5015-AVERAGE($C$2:$C$5018))/_xlfn.STDEV.P($C$2:$C$5018))</f>
        <v>1.6656200404057546</v>
      </c>
      <c r="V5015">
        <f>((N5015-AVERAGE($N$2:$N$5018))/_xlfn.STDEV.P($N$2:$N$5018))</f>
        <v>1.6908531093136105</v>
      </c>
      <c r="W5015">
        <f>((I5015-AVERAGE($I$2:$I$5018))/_xlfn.STDEV.P($I$2:$I$5018))</f>
        <v>0.44174120489092256</v>
      </c>
      <c r="Y5015">
        <f t="shared" si="316"/>
        <v>0</v>
      </c>
      <c r="Z5015">
        <f t="shared" si="317"/>
        <v>0</v>
      </c>
      <c r="AA5015">
        <f t="shared" si="319"/>
        <v>0</v>
      </c>
    </row>
    <row r="5016" spans="1:27" x14ac:dyDescent="0.25">
      <c r="A5016">
        <v>19723</v>
      </c>
      <c r="B5016" t="s">
        <v>17</v>
      </c>
      <c r="C5016">
        <v>35</v>
      </c>
      <c r="D5016">
        <v>0</v>
      </c>
      <c r="E5016">
        <v>0</v>
      </c>
      <c r="F5016" t="s">
        <v>13</v>
      </c>
      <c r="G5016" t="s">
        <v>18</v>
      </c>
      <c r="H5016" t="s">
        <v>19</v>
      </c>
      <c r="I5016">
        <v>82.99</v>
      </c>
      <c r="J5016" s="2">
        <v>30.6</v>
      </c>
      <c r="K5016" t="s">
        <v>21</v>
      </c>
      <c r="L5016">
        <v>0</v>
      </c>
      <c r="N5016">
        <f t="shared" si="318"/>
        <v>30.6</v>
      </c>
      <c r="U5016">
        <f>((C5016-AVERAGE($C$2:$C$5018))/_xlfn.STDEV.P($C$2:$C$5018))</f>
        <v>-0.35844965590053973</v>
      </c>
      <c r="V5016">
        <f>((N5016-AVERAGE($N$2:$N$5018))/_xlfn.STDEV.P($N$2:$N$5018))</f>
        <v>0.318037655334936</v>
      </c>
      <c r="W5016">
        <f>((I5016-AVERAGE($I$2:$I$5018))/_xlfn.STDEV.P($I$2:$I$5018))</f>
        <v>-0.50790109511320147</v>
      </c>
      <c r="Y5016">
        <f t="shared" si="316"/>
        <v>0</v>
      </c>
      <c r="Z5016">
        <f t="shared" si="317"/>
        <v>0</v>
      </c>
      <c r="AA5016">
        <f t="shared" si="319"/>
        <v>0</v>
      </c>
    </row>
    <row r="5017" spans="1:27" x14ac:dyDescent="0.25">
      <c r="A5017">
        <v>37544</v>
      </c>
      <c r="B5017" t="s">
        <v>12</v>
      </c>
      <c r="C5017">
        <v>51</v>
      </c>
      <c r="D5017">
        <v>0</v>
      </c>
      <c r="E5017">
        <v>0</v>
      </c>
      <c r="F5017" t="s">
        <v>13</v>
      </c>
      <c r="G5017" t="s">
        <v>14</v>
      </c>
      <c r="H5017" t="s">
        <v>19</v>
      </c>
      <c r="I5017">
        <v>166.29</v>
      </c>
      <c r="J5017" s="2">
        <v>25.6</v>
      </c>
      <c r="K5017" t="s">
        <v>16</v>
      </c>
      <c r="L5017">
        <v>0</v>
      </c>
      <c r="N5017">
        <f t="shared" si="318"/>
        <v>25.6</v>
      </c>
      <c r="U5017">
        <f>((C5017-AVERAGE($C$2:$C$5018))/_xlfn.STDEV.P($C$2:$C$5018))</f>
        <v>0.34557458629295396</v>
      </c>
      <c r="V5017">
        <f>((N5017-AVERAGE($N$2:$N$5018))/_xlfn.STDEV.P($N$2:$N$5018))</f>
        <v>-0.41218333082393349</v>
      </c>
      <c r="W5017">
        <f>((I5017-AVERAGE($I$2:$I$5018))/_xlfn.STDEV.P($I$2:$I$5018))</f>
        <v>1.3661856992564625</v>
      </c>
      <c r="Y5017">
        <f t="shared" si="316"/>
        <v>0</v>
      </c>
      <c r="Z5017">
        <f t="shared" si="317"/>
        <v>0</v>
      </c>
      <c r="AA5017">
        <f t="shared" si="319"/>
        <v>0</v>
      </c>
    </row>
    <row r="5018" spans="1:27" x14ac:dyDescent="0.25">
      <c r="A5018">
        <v>44679</v>
      </c>
      <c r="B5018" t="s">
        <v>17</v>
      </c>
      <c r="C5018">
        <v>44</v>
      </c>
      <c r="D5018">
        <v>0</v>
      </c>
      <c r="E5018">
        <v>0</v>
      </c>
      <c r="F5018" t="s">
        <v>13</v>
      </c>
      <c r="G5018" t="s">
        <v>25</v>
      </c>
      <c r="H5018" t="s">
        <v>15</v>
      </c>
      <c r="I5018">
        <v>85.28</v>
      </c>
      <c r="J5018" s="2">
        <v>26.2</v>
      </c>
      <c r="K5018" t="s">
        <v>24</v>
      </c>
      <c r="L5018">
        <v>0</v>
      </c>
      <c r="N5018">
        <f t="shared" si="318"/>
        <v>26.2</v>
      </c>
      <c r="U5018">
        <f>((C5018-AVERAGE($C$2:$C$5018))/_xlfn.STDEV.P($C$2:$C$5018))</f>
        <v>3.7563980333300453E-2</v>
      </c>
      <c r="V5018">
        <f>((N5018-AVERAGE($N$2:$N$5018))/_xlfn.STDEV.P($N$2:$N$5018))</f>
        <v>-0.32455681248486945</v>
      </c>
      <c r="W5018">
        <f>((I5018-AVERAGE($I$2:$I$5018))/_xlfn.STDEV.P($I$2:$I$5018))</f>
        <v>-0.45638058179859708</v>
      </c>
      <c r="Y5018">
        <f t="shared" si="316"/>
        <v>0</v>
      </c>
      <c r="Z5018">
        <f t="shared" si="317"/>
        <v>0</v>
      </c>
      <c r="AA5018">
        <f t="shared" si="319"/>
        <v>0</v>
      </c>
    </row>
  </sheetData>
  <autoFilter ref="U1:AA50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"/>
  <sheetViews>
    <sheetView showGridLines="0" tabSelected="1" zoomScale="78" zoomScaleNormal="90" workbookViewId="0">
      <selection activeCell="S84" sqref="S84"/>
    </sheetView>
  </sheetViews>
  <sheetFormatPr defaultRowHeight="15" x14ac:dyDescent="0.25"/>
  <sheetData>
    <row r="1" spans="1:31" x14ac:dyDescent="0.25">
      <c r="A1" s="3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</sheetData>
  <mergeCells count="1">
    <mergeCell ref="A1:AE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33"/>
  <sheetViews>
    <sheetView showGridLines="0" zoomScaleNormal="100" workbookViewId="0">
      <selection activeCell="AB29" sqref="AB29"/>
    </sheetView>
  </sheetViews>
  <sheetFormatPr defaultRowHeight="15" x14ac:dyDescent="0.25"/>
  <cols>
    <col min="1" max="1" width="13.140625" bestFit="1" customWidth="1"/>
    <col min="2" max="3" width="13.28515625" bestFit="1" customWidth="1"/>
    <col min="9" max="10" width="13.140625" bestFit="1" customWidth="1"/>
    <col min="11" max="12" width="13.28515625" bestFit="1" customWidth="1"/>
    <col min="13" max="13" width="13.140625" bestFit="1" customWidth="1"/>
    <col min="14" max="14" width="20.28515625" bestFit="1" customWidth="1"/>
    <col min="16" max="16" width="13.140625" bestFit="1" customWidth="1"/>
    <col min="17" max="17" width="13.28515625" bestFit="1" customWidth="1"/>
    <col min="21" max="21" width="13.140625" bestFit="1" customWidth="1"/>
    <col min="22" max="22" width="13.28515625" bestFit="1" customWidth="1"/>
    <col min="25" max="25" width="16.85546875" bestFit="1" customWidth="1"/>
    <col min="26" max="26" width="13.28515625" bestFit="1" customWidth="1"/>
    <col min="28" max="28" width="12.7109375" bestFit="1" customWidth="1"/>
    <col min="29" max="29" width="13.28515625" bestFit="1" customWidth="1"/>
    <col min="30" max="32" width="5" bestFit="1" customWidth="1"/>
    <col min="33" max="33" width="4" bestFit="1" customWidth="1"/>
    <col min="34" max="37" width="5" bestFit="1" customWidth="1"/>
    <col min="38" max="38" width="4" bestFit="1" customWidth="1"/>
    <col min="39" max="39" width="5" bestFit="1" customWidth="1"/>
    <col min="40" max="40" width="2" bestFit="1" customWidth="1"/>
    <col min="41" max="44" width="5" bestFit="1" customWidth="1"/>
    <col min="45" max="45" width="4" bestFit="1" customWidth="1"/>
    <col min="46" max="49" width="5" bestFit="1" customWidth="1"/>
    <col min="50" max="50" width="4" bestFit="1" customWidth="1"/>
    <col min="51" max="51" width="5" bestFit="1" customWidth="1"/>
    <col min="52" max="59" width="2" bestFit="1" customWidth="1"/>
    <col min="60" max="132" width="3" bestFit="1" customWidth="1"/>
    <col min="133" max="133" width="7.28515625" bestFit="1" customWidth="1"/>
    <col min="134" max="134" width="11.28515625" bestFit="1" customWidth="1"/>
  </cols>
  <sheetData>
    <row r="1" spans="1:134" x14ac:dyDescent="0.25">
      <c r="A1" s="3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134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134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6" spans="1:134" x14ac:dyDescent="0.25">
      <c r="Y6" s="14" t="s">
        <v>47</v>
      </c>
      <c r="Z6" t="s">
        <v>43</v>
      </c>
      <c r="AB6" s="14" t="s">
        <v>55</v>
      </c>
      <c r="AC6" t="s">
        <v>43</v>
      </c>
    </row>
    <row r="7" spans="1:134" x14ac:dyDescent="0.25">
      <c r="A7" s="14" t="s">
        <v>41</v>
      </c>
      <c r="B7" t="s">
        <v>43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 t="s">
        <v>41</v>
      </c>
      <c r="V7" t="s">
        <v>43</v>
      </c>
      <c r="W7" s="14"/>
      <c r="X7" s="14"/>
      <c r="Y7" s="15" t="s">
        <v>16</v>
      </c>
      <c r="Z7" s="16">
        <v>70</v>
      </c>
      <c r="AB7" s="15" t="s">
        <v>48</v>
      </c>
      <c r="AC7" s="16"/>
    </row>
    <row r="8" spans="1:134" x14ac:dyDescent="0.25">
      <c r="A8" s="15" t="s">
        <v>17</v>
      </c>
      <c r="B8" s="16">
        <v>139</v>
      </c>
      <c r="K8" s="14" t="s">
        <v>41</v>
      </c>
      <c r="L8" t="s">
        <v>43</v>
      </c>
      <c r="M8" s="14"/>
      <c r="N8" s="14"/>
      <c r="O8" s="14"/>
      <c r="R8" s="14"/>
      <c r="S8" s="14"/>
      <c r="T8" s="14"/>
      <c r="U8" s="15" t="s">
        <v>23</v>
      </c>
      <c r="V8" s="16">
        <v>29</v>
      </c>
      <c r="W8" s="14"/>
      <c r="X8" s="14"/>
      <c r="Y8" s="15" t="s">
        <v>21</v>
      </c>
      <c r="Z8" s="16">
        <v>88</v>
      </c>
      <c r="AB8" s="15" t="s">
        <v>50</v>
      </c>
      <c r="AC8" s="16">
        <v>2</v>
      </c>
    </row>
    <row r="9" spans="1:134" x14ac:dyDescent="0.25">
      <c r="A9" s="15" t="s">
        <v>12</v>
      </c>
      <c r="B9" s="16">
        <v>106</v>
      </c>
      <c r="K9" s="15" t="s">
        <v>26</v>
      </c>
      <c r="L9" s="16">
        <v>2</v>
      </c>
      <c r="M9" s="14" t="s">
        <v>41</v>
      </c>
      <c r="N9" t="s">
        <v>44</v>
      </c>
      <c r="U9" s="15" t="s">
        <v>13</v>
      </c>
      <c r="V9" s="16">
        <v>216</v>
      </c>
      <c r="Y9" s="15" t="s">
        <v>22</v>
      </c>
      <c r="Z9" s="16">
        <v>40</v>
      </c>
      <c r="AB9" s="15" t="s">
        <v>51</v>
      </c>
      <c r="AC9" s="16">
        <v>6</v>
      </c>
    </row>
    <row r="10" spans="1:134" x14ac:dyDescent="0.25">
      <c r="A10" s="15" t="s">
        <v>28</v>
      </c>
      <c r="B10" s="16">
        <v>0</v>
      </c>
      <c r="K10" s="15" t="s">
        <v>25</v>
      </c>
      <c r="L10" s="16">
        <v>32</v>
      </c>
      <c r="M10" s="15">
        <v>0</v>
      </c>
      <c r="N10" s="16">
        <v>228</v>
      </c>
      <c r="R10" s="5"/>
      <c r="S10" s="6"/>
      <c r="T10" s="7"/>
      <c r="U10" s="15" t="s">
        <v>42</v>
      </c>
      <c r="V10" s="16">
        <v>245</v>
      </c>
      <c r="Y10" s="15" t="s">
        <v>24</v>
      </c>
      <c r="Z10" s="16">
        <v>47</v>
      </c>
      <c r="AB10" s="15" t="s">
        <v>52</v>
      </c>
      <c r="AC10" s="16">
        <v>59</v>
      </c>
    </row>
    <row r="11" spans="1:134" x14ac:dyDescent="0.25">
      <c r="A11" s="15" t="s">
        <v>42</v>
      </c>
      <c r="B11" s="16">
        <v>245</v>
      </c>
      <c r="K11" s="15" t="s">
        <v>27</v>
      </c>
      <c r="L11" s="16">
        <v>0</v>
      </c>
      <c r="M11" s="15">
        <v>1</v>
      </c>
      <c r="N11" s="16">
        <v>46</v>
      </c>
      <c r="R11" s="8"/>
      <c r="S11" s="9"/>
      <c r="T11" s="10"/>
      <c r="Y11" s="15" t="s">
        <v>42</v>
      </c>
      <c r="Z11" s="16">
        <v>245</v>
      </c>
      <c r="AB11" s="15" t="s">
        <v>53</v>
      </c>
      <c r="AC11" s="16">
        <v>139</v>
      </c>
    </row>
    <row r="12" spans="1:134" x14ac:dyDescent="0.25">
      <c r="K12" s="15" t="s">
        <v>14</v>
      </c>
      <c r="L12" s="16">
        <v>146</v>
      </c>
      <c r="M12" s="15" t="s">
        <v>42</v>
      </c>
      <c r="N12" s="16">
        <v>274</v>
      </c>
      <c r="R12" s="8"/>
      <c r="S12" s="9"/>
      <c r="T12" s="10"/>
      <c r="AB12" s="15" t="s">
        <v>54</v>
      </c>
      <c r="AC12" s="16">
        <v>39</v>
      </c>
    </row>
    <row r="13" spans="1:134" x14ac:dyDescent="0.25">
      <c r="K13" s="15" t="s">
        <v>18</v>
      </c>
      <c r="L13" s="16">
        <v>65</v>
      </c>
      <c r="R13" s="8"/>
      <c r="S13" s="9"/>
      <c r="T13" s="10"/>
      <c r="AB13" s="15" t="s">
        <v>42</v>
      </c>
      <c r="AC13" s="16">
        <v>245</v>
      </c>
    </row>
    <row r="14" spans="1:134" x14ac:dyDescent="0.25">
      <c r="K14" s="15" t="s">
        <v>42</v>
      </c>
      <c r="L14" s="16">
        <v>245</v>
      </c>
      <c r="R14" s="8"/>
      <c r="S14" s="9"/>
      <c r="T14" s="10"/>
    </row>
    <row r="15" spans="1:134" x14ac:dyDescent="0.25">
      <c r="R15" s="8"/>
      <c r="S15" s="9"/>
      <c r="T15" s="10"/>
    </row>
    <row r="16" spans="1:134" x14ac:dyDescent="0.25">
      <c r="A16" t="s">
        <v>45</v>
      </c>
      <c r="B16" t="s">
        <v>44</v>
      </c>
      <c r="R16" s="8"/>
      <c r="S16" s="9"/>
      <c r="T16" s="10"/>
      <c r="Y16" t="s">
        <v>43</v>
      </c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</row>
    <row r="17" spans="1:29" x14ac:dyDescent="0.25">
      <c r="A17" s="16">
        <v>245</v>
      </c>
      <c r="B17" s="16">
        <v>274</v>
      </c>
      <c r="R17" s="8"/>
      <c r="S17" s="9"/>
      <c r="T17" s="10"/>
      <c r="Y17" s="16">
        <v>245</v>
      </c>
    </row>
    <row r="18" spans="1:29" x14ac:dyDescent="0.25">
      <c r="R18" s="8"/>
      <c r="S18" s="9"/>
      <c r="T18" s="10"/>
    </row>
    <row r="19" spans="1:29" x14ac:dyDescent="0.25">
      <c r="R19" s="8"/>
      <c r="S19" s="9"/>
      <c r="T19" s="10"/>
    </row>
    <row r="20" spans="1:29" x14ac:dyDescent="0.25">
      <c r="R20" s="8"/>
      <c r="S20" s="9"/>
      <c r="T20" s="10"/>
      <c r="Y20" s="14" t="s">
        <v>60</v>
      </c>
      <c r="Z20" t="s">
        <v>43</v>
      </c>
      <c r="AA20" s="14"/>
      <c r="AB20" s="14" t="s">
        <v>55</v>
      </c>
      <c r="AC20" t="s">
        <v>43</v>
      </c>
    </row>
    <row r="21" spans="1:29" x14ac:dyDescent="0.25">
      <c r="R21" s="8"/>
      <c r="S21" s="9"/>
      <c r="T21" s="10"/>
      <c r="Y21" s="15" t="s">
        <v>56</v>
      </c>
      <c r="Z21" s="16"/>
      <c r="AB21" s="15" t="s">
        <v>61</v>
      </c>
      <c r="AC21" s="16"/>
    </row>
    <row r="22" spans="1:29" x14ac:dyDescent="0.25">
      <c r="R22" s="8"/>
      <c r="S22" s="9"/>
      <c r="T22" s="10"/>
      <c r="Y22" s="15" t="s">
        <v>49</v>
      </c>
      <c r="Z22" s="16">
        <v>3</v>
      </c>
      <c r="AB22" s="15" t="s">
        <v>62</v>
      </c>
      <c r="AC22" s="16">
        <v>77</v>
      </c>
    </row>
    <row r="23" spans="1:29" x14ac:dyDescent="0.25">
      <c r="Q23" s="14"/>
      <c r="R23" s="8"/>
      <c r="S23" s="9"/>
      <c r="T23" s="10"/>
      <c r="U23" s="14" t="s">
        <v>41</v>
      </c>
      <c r="V23" t="s">
        <v>43</v>
      </c>
      <c r="Y23" s="15" t="s">
        <v>57</v>
      </c>
      <c r="Z23" s="16">
        <v>148</v>
      </c>
      <c r="AB23" s="15" t="s">
        <v>63</v>
      </c>
      <c r="AC23" s="16">
        <v>65</v>
      </c>
    </row>
    <row r="24" spans="1:29" x14ac:dyDescent="0.25">
      <c r="B24" s="14" t="s">
        <v>41</v>
      </c>
      <c r="C24" t="s">
        <v>43</v>
      </c>
      <c r="D24" s="14"/>
      <c r="E24" s="14"/>
      <c r="F24" s="14"/>
      <c r="G24" s="14"/>
      <c r="H24" s="14"/>
      <c r="L24" s="14"/>
      <c r="M24" s="14"/>
      <c r="N24" s="14"/>
      <c r="O24" s="14"/>
      <c r="P24" s="14"/>
      <c r="Q24" s="14"/>
      <c r="R24" s="8"/>
      <c r="S24" s="9"/>
      <c r="T24" s="10"/>
      <c r="U24" s="15" t="s">
        <v>19</v>
      </c>
      <c r="V24" s="16">
        <v>111</v>
      </c>
      <c r="Y24" s="15" t="s">
        <v>58</v>
      </c>
      <c r="Z24" s="16">
        <v>76</v>
      </c>
      <c r="AB24" s="15" t="s">
        <v>64</v>
      </c>
      <c r="AC24" s="16">
        <v>17</v>
      </c>
    </row>
    <row r="25" spans="1:29" x14ac:dyDescent="0.25">
      <c r="B25" s="15">
        <v>0</v>
      </c>
      <c r="C25" s="16">
        <v>180</v>
      </c>
      <c r="L25" s="14" t="s">
        <v>46</v>
      </c>
      <c r="M25" t="s">
        <v>44</v>
      </c>
      <c r="N25" s="14"/>
      <c r="O25" s="14"/>
      <c r="P25" s="14"/>
      <c r="Q25" s="14"/>
      <c r="R25" s="8"/>
      <c r="S25" s="9"/>
      <c r="T25" s="10"/>
      <c r="U25" s="15" t="s">
        <v>15</v>
      </c>
      <c r="V25" s="16">
        <v>134</v>
      </c>
      <c r="Y25" s="15" t="s">
        <v>59</v>
      </c>
      <c r="Z25" s="16">
        <v>18</v>
      </c>
      <c r="AB25" s="15" t="s">
        <v>65</v>
      </c>
      <c r="AC25" s="16">
        <v>9</v>
      </c>
    </row>
    <row r="26" spans="1:29" x14ac:dyDescent="0.25">
      <c r="B26" s="15">
        <v>1</v>
      </c>
      <c r="C26" s="16">
        <v>65</v>
      </c>
      <c r="L26" s="15">
        <v>0</v>
      </c>
      <c r="M26" s="16">
        <v>228</v>
      </c>
      <c r="R26" s="8"/>
      <c r="S26" s="9"/>
      <c r="T26" s="10"/>
      <c r="U26" s="15" t="s">
        <v>42</v>
      </c>
      <c r="V26" s="16">
        <v>245</v>
      </c>
      <c r="Y26" s="15" t="s">
        <v>42</v>
      </c>
      <c r="Z26" s="16">
        <v>245</v>
      </c>
      <c r="AB26" s="15" t="s">
        <v>66</v>
      </c>
      <c r="AC26" s="16">
        <v>29</v>
      </c>
    </row>
    <row r="27" spans="1:29" x14ac:dyDescent="0.25">
      <c r="B27" s="15" t="s">
        <v>42</v>
      </c>
      <c r="C27" s="16">
        <v>245</v>
      </c>
      <c r="D27" s="14"/>
      <c r="E27" s="14"/>
      <c r="F27" s="14"/>
      <c r="G27" s="14"/>
      <c r="H27" s="14"/>
      <c r="I27" s="14"/>
      <c r="J27" s="14"/>
      <c r="K27" s="14"/>
      <c r="L27" s="15">
        <v>1</v>
      </c>
      <c r="M27" s="16">
        <v>46</v>
      </c>
      <c r="N27" s="14"/>
      <c r="O27" s="14"/>
      <c r="P27" s="14"/>
      <c r="Q27" s="14"/>
      <c r="R27" s="11"/>
      <c r="S27" s="12"/>
      <c r="T27" s="13"/>
      <c r="U27" s="14"/>
      <c r="V27" s="14"/>
      <c r="AB27" s="15" t="s">
        <v>67</v>
      </c>
      <c r="AC27" s="16">
        <v>37</v>
      </c>
    </row>
    <row r="28" spans="1:29" x14ac:dyDescent="0.25">
      <c r="L28" s="15" t="s">
        <v>42</v>
      </c>
      <c r="M28" s="16">
        <v>274</v>
      </c>
      <c r="AB28" s="15" t="s">
        <v>68</v>
      </c>
      <c r="AC28" s="16">
        <v>11</v>
      </c>
    </row>
    <row r="29" spans="1:29" x14ac:dyDescent="0.25">
      <c r="J29" s="14" t="s">
        <v>41</v>
      </c>
      <c r="K29" t="s">
        <v>43</v>
      </c>
      <c r="AB29" s="15" t="s">
        <v>42</v>
      </c>
      <c r="AC29" s="16">
        <v>245</v>
      </c>
    </row>
    <row r="30" spans="1:29" x14ac:dyDescent="0.25">
      <c r="J30" s="15">
        <v>0</v>
      </c>
      <c r="K30" s="16">
        <v>180</v>
      </c>
      <c r="M30" s="14" t="s">
        <v>41</v>
      </c>
      <c r="N30" t="s">
        <v>43</v>
      </c>
      <c r="O30" s="14"/>
      <c r="P30" s="14"/>
      <c r="Q30" s="14"/>
      <c r="R30" s="14"/>
      <c r="S30" s="14"/>
      <c r="T30" s="14"/>
      <c r="U30" s="14"/>
      <c r="V30" s="14"/>
    </row>
    <row r="31" spans="1:29" x14ac:dyDescent="0.25">
      <c r="J31" s="15">
        <v>1</v>
      </c>
      <c r="K31" s="16">
        <v>65</v>
      </c>
      <c r="M31" s="15">
        <v>0</v>
      </c>
      <c r="N31" s="16">
        <v>180</v>
      </c>
    </row>
    <row r="32" spans="1:29" x14ac:dyDescent="0.25">
      <c r="J32" s="15" t="s">
        <v>42</v>
      </c>
      <c r="K32" s="16">
        <v>245</v>
      </c>
      <c r="M32" s="15">
        <v>1</v>
      </c>
      <c r="N32" s="16">
        <v>65</v>
      </c>
    </row>
    <row r="33" spans="13:14" x14ac:dyDescent="0.25">
      <c r="M33" s="15" t="s">
        <v>42</v>
      </c>
      <c r="N33" s="16">
        <v>245</v>
      </c>
    </row>
  </sheetData>
  <mergeCells count="1">
    <mergeCell ref="A1:AE3"/>
  </mergeCells>
  <pageMargins left="0.7" right="0.7" top="0.75" bottom="0.75" header="0.3" footer="0.3"/>
  <pageSetup orientation="portrait" r:id="rId17"/>
  <drawing r:id="rId1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8"/>
  <sheetViews>
    <sheetView workbookViewId="0">
      <selection activeCell="D1" sqref="D1:D1048576"/>
    </sheetView>
  </sheetViews>
  <sheetFormatPr defaultRowHeight="15" x14ac:dyDescent="0.25"/>
  <cols>
    <col min="6" max="6" width="15.140625" customWidth="1"/>
    <col min="10" max="10" width="9.140625" style="2"/>
    <col min="13" max="15" width="35.85546875" customWidth="1"/>
    <col min="18" max="18" width="17.7109375" customWidth="1"/>
    <col min="19" max="19" width="18.28515625" customWidth="1"/>
    <col min="22" max="22" width="16.42578125" customWidth="1"/>
    <col min="23" max="23" width="10.5703125" customWidth="1"/>
    <col min="24" max="24" width="11.28515625" customWidth="1"/>
    <col min="26" max="26" width="22" customWidth="1"/>
    <col min="28" max="28" width="26.5703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33</v>
      </c>
      <c r="O1" t="s">
        <v>33</v>
      </c>
      <c r="P1" s="1" t="s">
        <v>29</v>
      </c>
      <c r="Q1" s="1" t="s">
        <v>30</v>
      </c>
      <c r="R1" s="1" t="s">
        <v>31</v>
      </c>
      <c r="S1" s="1" t="s">
        <v>32</v>
      </c>
      <c r="V1" s="1" t="s">
        <v>34</v>
      </c>
      <c r="W1" s="1" t="s">
        <v>35</v>
      </c>
      <c r="X1" s="1" t="s">
        <v>36</v>
      </c>
      <c r="Z1" s="1" t="s">
        <v>37</v>
      </c>
      <c r="AA1" s="1" t="s">
        <v>39</v>
      </c>
      <c r="AB1" s="1" t="s">
        <v>38</v>
      </c>
    </row>
    <row r="2" spans="1:28" x14ac:dyDescent="0.25">
      <c r="A2">
        <v>9046</v>
      </c>
      <c r="B2" t="s">
        <v>12</v>
      </c>
      <c r="C2">
        <v>67</v>
      </c>
      <c r="D2">
        <v>0</v>
      </c>
      <c r="E2">
        <v>1</v>
      </c>
      <c r="F2" t="s">
        <v>13</v>
      </c>
      <c r="G2" t="s">
        <v>14</v>
      </c>
      <c r="H2" t="s">
        <v>15</v>
      </c>
      <c r="I2">
        <v>228.69</v>
      </c>
      <c r="J2" s="2">
        <v>36.6</v>
      </c>
      <c r="K2" t="s">
        <v>16</v>
      </c>
      <c r="L2">
        <v>1</v>
      </c>
      <c r="M2">
        <f>IF(AND(J2="N/A",B2="Male"),$R$2,IF(AND(J2="N/A",B2="Female"),$S$2,J2))</f>
        <v>36.6</v>
      </c>
      <c r="O2">
        <f>IF(AND(J2="N/A",B2="Male"),$R$2,IF(AND(J2="N/A",B2="Female"),$S$2,J2))</f>
        <v>36.6</v>
      </c>
      <c r="P2">
        <f>COUNTBLANK(A1:L5018)</f>
        <v>0</v>
      </c>
      <c r="Q2">
        <v>210</v>
      </c>
      <c r="R2">
        <f>AVERAGEIF(B2:B5018,"=*Male*",J2:J5018)</f>
        <v>28.422259136212656</v>
      </c>
      <c r="S2">
        <f>AVERAGEIF(B2:B5018,"=*Female*",J2:J5018)</f>
        <v>28.487446958981664</v>
      </c>
      <c r="V2">
        <f>((C2-AVERAGE($C$2:$C$5018))/_xlfn.STDEV.P($C$2:$C$5018))</f>
        <v>1.0495988284864475</v>
      </c>
      <c r="W2">
        <f>((O2-AVERAGE($O$2:$O$5018))/_xlfn.STDEV.P($O$2:$O$5018))</f>
        <v>1.1943028387255794</v>
      </c>
      <c r="X2">
        <f>((I2-AVERAGE($I$2:$I$5018))/_xlfn.STDEV.P($I$2:$I$5018))</f>
        <v>2.7700634419775554</v>
      </c>
      <c r="Z2">
        <f>IF(AND(C2&lt;3,OR(K2="smokes",K2="formerly smoked")),1,0)</f>
        <v>0</v>
      </c>
      <c r="AA2">
        <f>IF(OR(O2&lt;0,O2&gt;100),1,0)</f>
        <v>0</v>
      </c>
      <c r="AB2">
        <f>IF(AND(C2&lt;5,G2&lt;&gt;"Children"),1,0)</f>
        <v>0</v>
      </c>
    </row>
    <row r="3" spans="1:28" x14ac:dyDescent="0.25">
      <c r="A3">
        <v>51676</v>
      </c>
      <c r="B3" t="s">
        <v>17</v>
      </c>
      <c r="C3">
        <v>61</v>
      </c>
      <c r="D3">
        <v>0</v>
      </c>
      <c r="E3">
        <v>0</v>
      </c>
      <c r="F3" t="s">
        <v>13</v>
      </c>
      <c r="G3" t="s">
        <v>18</v>
      </c>
      <c r="H3" t="s">
        <v>19</v>
      </c>
      <c r="I3">
        <v>202.21</v>
      </c>
      <c r="J3" s="2" t="s">
        <v>20</v>
      </c>
      <c r="K3" t="s">
        <v>21</v>
      </c>
      <c r="L3">
        <v>1</v>
      </c>
      <c r="M3">
        <f t="shared" ref="M3:M66" si="0">IF(AND(J3="N/A",B3="Male"),$R$2,IF(AND(J3="N/A",B3="Female"),$S$2,J3))</f>
        <v>28.487446958981664</v>
      </c>
      <c r="O3">
        <f>IF(AND(J3="N/A",B3="Male"),$R$2,IF(AND(J3="N/A",B3="Female"),$S$2,J3))</f>
        <v>28.487446958981664</v>
      </c>
      <c r="V3">
        <f>((C3-AVERAGE($C$2:$C$5018))/_xlfn.STDEV.P($C$2:$C$5018))</f>
        <v>0.78558973766388751</v>
      </c>
      <c r="W3">
        <f>((O3-AVERAGE($O$2:$O$5018))/_xlfn.STDEV.P($O$2:$O$5018))</f>
        <v>9.5115423498702296E-3</v>
      </c>
      <c r="X3">
        <f>((I3-AVERAGE($I$2:$I$5018))/_xlfn.STDEV.P($I$2:$I$5018))</f>
        <v>2.1743153229510406</v>
      </c>
      <c r="Z3">
        <f t="shared" ref="Z3:Z66" si="1">IF(AND(C3&lt;3,OR(K3="smokes",K3="formerly smoked")),1,0)</f>
        <v>0</v>
      </c>
      <c r="AA3">
        <f t="shared" ref="AA3:AA66" si="2">IF(OR(O3&lt;0,O3&gt;100),1,0)</f>
        <v>0</v>
      </c>
      <c r="AB3">
        <f t="shared" ref="AB3:AB66" si="3">IF(AND(C3&lt;10,G3&lt;&gt;"Children"),1,0)</f>
        <v>0</v>
      </c>
    </row>
    <row r="4" spans="1:28" x14ac:dyDescent="0.25">
      <c r="A4">
        <v>31112</v>
      </c>
      <c r="B4" t="s">
        <v>12</v>
      </c>
      <c r="C4">
        <v>80</v>
      </c>
      <c r="D4">
        <v>0</v>
      </c>
      <c r="E4">
        <v>1</v>
      </c>
      <c r="F4" t="s">
        <v>13</v>
      </c>
      <c r="G4" t="s">
        <v>14</v>
      </c>
      <c r="H4" t="s">
        <v>19</v>
      </c>
      <c r="I4">
        <v>105.92</v>
      </c>
      <c r="J4" s="2">
        <v>32.5</v>
      </c>
      <c r="K4" t="s">
        <v>21</v>
      </c>
      <c r="L4">
        <v>1</v>
      </c>
      <c r="M4">
        <f t="shared" si="0"/>
        <v>32.5</v>
      </c>
      <c r="O4">
        <f>IF(AND(J4="N/A",B4="Male"),$R$2,IF(AND(J4="N/A",B4="Female"),$S$2,J4))</f>
        <v>32.5</v>
      </c>
      <c r="V4">
        <f>((C4-AVERAGE($C$2:$C$5018))/_xlfn.STDEV.P($C$2:$C$5018))</f>
        <v>1.6216185252686612</v>
      </c>
      <c r="W4">
        <f>((O4-AVERAGE($O$2:$O$5018))/_xlfn.STDEV.P($O$2:$O$5018))</f>
        <v>0.59552163007530623</v>
      </c>
      <c r="X4">
        <f>((I4-AVERAGE($I$2:$I$5018))/_xlfn.STDEV.P($I$2:$I$5018))</f>
        <v>7.9789792553028316E-3</v>
      </c>
      <c r="Z4">
        <f t="shared" si="1"/>
        <v>0</v>
      </c>
      <c r="AA4">
        <f t="shared" si="2"/>
        <v>0</v>
      </c>
      <c r="AB4">
        <f t="shared" si="3"/>
        <v>0</v>
      </c>
    </row>
    <row r="5" spans="1:28" x14ac:dyDescent="0.25">
      <c r="A5">
        <v>60182</v>
      </c>
      <c r="B5" t="s">
        <v>17</v>
      </c>
      <c r="C5">
        <v>49</v>
      </c>
      <c r="D5">
        <v>0</v>
      </c>
      <c r="E5">
        <v>0</v>
      </c>
      <c r="F5" t="s">
        <v>13</v>
      </c>
      <c r="G5" t="s">
        <v>14</v>
      </c>
      <c r="H5" t="s">
        <v>15</v>
      </c>
      <c r="I5">
        <v>171.23</v>
      </c>
      <c r="J5" s="2">
        <v>34.4</v>
      </c>
      <c r="K5" t="s">
        <v>22</v>
      </c>
      <c r="L5">
        <v>1</v>
      </c>
      <c r="M5">
        <f t="shared" si="0"/>
        <v>34.4</v>
      </c>
      <c r="O5">
        <f>IF(AND(J5="N/A",B5="Male"),$R$2,IF(AND(J5="N/A",B5="Female"),$S$2,J5))</f>
        <v>34.4</v>
      </c>
      <c r="V5">
        <f>((C5-AVERAGE($C$2:$C$5018))/_xlfn.STDEV.P($C$2:$C$5018))</f>
        <v>0.25757155601876724</v>
      </c>
      <c r="W5">
        <f>((O5-AVERAGE($O$2:$O$5018))/_xlfn.STDEV.P($O$2:$O$5018))</f>
        <v>0.87300560481567646</v>
      </c>
      <c r="X5">
        <f>((I5-AVERAGE($I$2:$I$5018))/_xlfn.STDEV.P($I$2:$I$5018))</f>
        <v>1.4773260205552157</v>
      </c>
      <c r="Z5">
        <f t="shared" si="1"/>
        <v>0</v>
      </c>
      <c r="AA5">
        <f t="shared" si="2"/>
        <v>0</v>
      </c>
      <c r="AB5">
        <f t="shared" si="3"/>
        <v>0</v>
      </c>
    </row>
    <row r="6" spans="1:28" x14ac:dyDescent="0.25">
      <c r="A6">
        <v>1665</v>
      </c>
      <c r="B6" t="s">
        <v>17</v>
      </c>
      <c r="C6">
        <v>79</v>
      </c>
      <c r="D6">
        <v>1</v>
      </c>
      <c r="E6">
        <v>0</v>
      </c>
      <c r="F6" t="s">
        <v>13</v>
      </c>
      <c r="G6" t="s">
        <v>18</v>
      </c>
      <c r="H6" t="s">
        <v>19</v>
      </c>
      <c r="I6">
        <v>174.12</v>
      </c>
      <c r="J6" s="2">
        <v>24</v>
      </c>
      <c r="K6" t="s">
        <v>21</v>
      </c>
      <c r="L6">
        <v>1</v>
      </c>
      <c r="M6">
        <f t="shared" si="0"/>
        <v>24</v>
      </c>
      <c r="O6">
        <f>IF(AND(J6="N/A",B6="Male"),$R$2,IF(AND(J6="N/A",B6="Female"),$S$2,J6))</f>
        <v>24</v>
      </c>
      <c r="V6">
        <f>((C6-AVERAGE($C$2:$C$5018))/_xlfn.STDEV.P($C$2:$C$5018))</f>
        <v>1.5776170101315679</v>
      </c>
      <c r="W6">
        <f>((O6-AVERAGE($O$2:$O$5018))/_xlfn.STDEV.P($O$2:$O$5018))</f>
        <v>-0.64585404639477195</v>
      </c>
      <c r="X6">
        <f>((I6-AVERAGE($I$2:$I$5018))/_xlfn.STDEV.P($I$2:$I$5018))</f>
        <v>1.5423453583190614</v>
      </c>
      <c r="Z6">
        <f t="shared" si="1"/>
        <v>0</v>
      </c>
      <c r="AA6">
        <f t="shared" si="2"/>
        <v>0</v>
      </c>
      <c r="AB6">
        <f t="shared" si="3"/>
        <v>0</v>
      </c>
    </row>
    <row r="7" spans="1:28" x14ac:dyDescent="0.25">
      <c r="A7">
        <v>56669</v>
      </c>
      <c r="B7" t="s">
        <v>12</v>
      </c>
      <c r="C7">
        <v>81</v>
      </c>
      <c r="D7">
        <v>0</v>
      </c>
      <c r="E7">
        <v>0</v>
      </c>
      <c r="F7" t="s">
        <v>13</v>
      </c>
      <c r="G7" t="s">
        <v>14</v>
      </c>
      <c r="H7" t="s">
        <v>15</v>
      </c>
      <c r="I7">
        <v>186.21</v>
      </c>
      <c r="J7" s="2">
        <v>29</v>
      </c>
      <c r="K7" t="s">
        <v>16</v>
      </c>
      <c r="L7">
        <v>1</v>
      </c>
      <c r="M7">
        <f t="shared" si="0"/>
        <v>29</v>
      </c>
      <c r="O7">
        <f>IF(AND(J7="N/A",B7="Male"),$R$2,IF(AND(J7="N/A",B7="Female"),$S$2,J7))</f>
        <v>29</v>
      </c>
      <c r="V7">
        <f>((C7-AVERAGE($C$2:$C$5018))/_xlfn.STDEV.P($C$2:$C$5018))</f>
        <v>1.6656200404057546</v>
      </c>
      <c r="W7">
        <f>((O7-AVERAGE($O$2:$O$5018))/_xlfn.STDEV.P($O$2:$O$5018))</f>
        <v>8.4366939764097579E-2</v>
      </c>
      <c r="X7">
        <f>((I7-AVERAGE($I$2:$I$5018))/_xlfn.STDEV.P($I$2:$I$5018))</f>
        <v>1.8143466709712732</v>
      </c>
      <c r="Z7">
        <f t="shared" si="1"/>
        <v>0</v>
      </c>
      <c r="AA7">
        <f t="shared" si="2"/>
        <v>0</v>
      </c>
      <c r="AB7">
        <f t="shared" si="3"/>
        <v>0</v>
      </c>
    </row>
    <row r="8" spans="1:28" x14ac:dyDescent="0.25">
      <c r="A8">
        <v>53882</v>
      </c>
      <c r="B8" t="s">
        <v>12</v>
      </c>
      <c r="C8">
        <v>74</v>
      </c>
      <c r="D8">
        <v>1</v>
      </c>
      <c r="E8">
        <v>1</v>
      </c>
      <c r="F8" t="s">
        <v>13</v>
      </c>
      <c r="G8" t="s">
        <v>14</v>
      </c>
      <c r="H8" t="s">
        <v>19</v>
      </c>
      <c r="I8">
        <v>70.09</v>
      </c>
      <c r="J8" s="2">
        <v>27.4</v>
      </c>
      <c r="K8" t="s">
        <v>21</v>
      </c>
      <c r="L8">
        <v>1</v>
      </c>
      <c r="M8">
        <f t="shared" si="0"/>
        <v>27.4</v>
      </c>
      <c r="O8">
        <f>IF(AND(J8="N/A",B8="Male"),$R$2,IF(AND(J8="N/A",B8="Female"),$S$2,J8))</f>
        <v>27.4</v>
      </c>
      <c r="V8">
        <f>((C8-AVERAGE($C$2:$C$5018))/_xlfn.STDEV.P($C$2:$C$5018))</f>
        <v>1.3576094344461012</v>
      </c>
      <c r="W8">
        <f>((O8-AVERAGE($O$2:$O$5018))/_xlfn.STDEV.P($O$2:$O$5018))</f>
        <v>-0.14930377580674087</v>
      </c>
      <c r="X8">
        <f>((I8-AVERAGE($I$2:$I$5018))/_xlfn.STDEV.P($I$2:$I$5018))</f>
        <v>-0.79812582077188876</v>
      </c>
      <c r="Z8">
        <f t="shared" si="1"/>
        <v>0</v>
      </c>
      <c r="AA8">
        <f t="shared" si="2"/>
        <v>0</v>
      </c>
      <c r="AB8">
        <f t="shared" si="3"/>
        <v>0</v>
      </c>
    </row>
    <row r="9" spans="1:28" x14ac:dyDescent="0.25">
      <c r="A9">
        <v>10434</v>
      </c>
      <c r="B9" t="s">
        <v>17</v>
      </c>
      <c r="C9">
        <v>69</v>
      </c>
      <c r="D9">
        <v>0</v>
      </c>
      <c r="E9">
        <v>0</v>
      </c>
      <c r="F9" t="s">
        <v>23</v>
      </c>
      <c r="G9" t="s">
        <v>14</v>
      </c>
      <c r="H9" t="s">
        <v>15</v>
      </c>
      <c r="I9">
        <v>94.39</v>
      </c>
      <c r="J9" s="2">
        <v>22.8</v>
      </c>
      <c r="K9" t="s">
        <v>21</v>
      </c>
      <c r="L9">
        <v>1</v>
      </c>
      <c r="M9">
        <f t="shared" si="0"/>
        <v>22.8</v>
      </c>
      <c r="O9">
        <f>IF(AND(J9="N/A",B9="Male"),$R$2,IF(AND(J9="N/A",B9="Female"),$S$2,J9))</f>
        <v>22.8</v>
      </c>
      <c r="V9">
        <f>((C9-AVERAGE($C$2:$C$5018))/_xlfn.STDEV.P($C$2:$C$5018))</f>
        <v>1.1376018587606342</v>
      </c>
      <c r="W9">
        <f>((O9-AVERAGE($O$2:$O$5018))/_xlfn.STDEV.P($O$2:$O$5018))</f>
        <v>-0.82110708307290048</v>
      </c>
      <c r="X9">
        <f>((I9-AVERAGE($I$2:$I$5018))/_xlfn.STDEV.P($I$2:$I$5018))</f>
        <v>-0.25142343057761707</v>
      </c>
      <c r="Z9">
        <f t="shared" si="1"/>
        <v>0</v>
      </c>
      <c r="AA9">
        <f t="shared" si="2"/>
        <v>0</v>
      </c>
      <c r="AB9">
        <f t="shared" si="3"/>
        <v>0</v>
      </c>
    </row>
    <row r="10" spans="1:28" x14ac:dyDescent="0.25">
      <c r="A10">
        <v>27419</v>
      </c>
      <c r="B10" t="s">
        <v>17</v>
      </c>
      <c r="C10">
        <v>59</v>
      </c>
      <c r="D10">
        <v>0</v>
      </c>
      <c r="E10">
        <v>0</v>
      </c>
      <c r="F10" t="s">
        <v>13</v>
      </c>
      <c r="G10" t="s">
        <v>14</v>
      </c>
      <c r="H10" t="s">
        <v>19</v>
      </c>
      <c r="I10">
        <v>76.150000000000006</v>
      </c>
      <c r="J10" s="2" t="s">
        <v>20</v>
      </c>
      <c r="K10" t="s">
        <v>24</v>
      </c>
      <c r="L10">
        <v>1</v>
      </c>
      <c r="M10">
        <f t="shared" si="0"/>
        <v>28.487446958981664</v>
      </c>
      <c r="O10">
        <f>IF(AND(J10="N/A",B10="Male"),$R$2,IF(AND(J10="N/A",B10="Female"),$S$2,J10))</f>
        <v>28.487446958981664</v>
      </c>
      <c r="V10">
        <f>((C10-AVERAGE($C$2:$C$5018))/_xlfn.STDEV.P($C$2:$C$5018))</f>
        <v>0.69758670738970074</v>
      </c>
      <c r="W10">
        <f>((O10-AVERAGE($O$2:$O$5018))/_xlfn.STDEV.P($O$2:$O$5018))</f>
        <v>9.5115423498702296E-3</v>
      </c>
      <c r="X10">
        <f>((I10-AVERAGE($I$2:$I$5018))/_xlfn.STDEV.P($I$2:$I$5018))</f>
        <v>-0.66178769383455183</v>
      </c>
      <c r="Z10">
        <f t="shared" si="1"/>
        <v>0</v>
      </c>
      <c r="AA10">
        <f t="shared" si="2"/>
        <v>0</v>
      </c>
      <c r="AB10">
        <f t="shared" si="3"/>
        <v>0</v>
      </c>
    </row>
    <row r="11" spans="1:28" x14ac:dyDescent="0.25">
      <c r="A11">
        <v>60491</v>
      </c>
      <c r="B11" t="s">
        <v>17</v>
      </c>
      <c r="C11">
        <v>78</v>
      </c>
      <c r="D11">
        <v>0</v>
      </c>
      <c r="E11">
        <v>0</v>
      </c>
      <c r="F11" t="s">
        <v>13</v>
      </c>
      <c r="G11" t="s">
        <v>14</v>
      </c>
      <c r="H11" t="s">
        <v>15</v>
      </c>
      <c r="I11">
        <v>58.57</v>
      </c>
      <c r="J11" s="2">
        <v>24.2</v>
      </c>
      <c r="K11" t="s">
        <v>24</v>
      </c>
      <c r="L11">
        <v>1</v>
      </c>
      <c r="M11">
        <f t="shared" si="0"/>
        <v>24.2</v>
      </c>
      <c r="O11">
        <f>IF(AND(J11="N/A",B11="Male"),$R$2,IF(AND(J11="N/A",B11="Female"),$S$2,J11))</f>
        <v>24.2</v>
      </c>
      <c r="V11">
        <f>((C11-AVERAGE($C$2:$C$5018))/_xlfn.STDEV.P($C$2:$C$5018))</f>
        <v>1.5336154949944745</v>
      </c>
      <c r="W11">
        <f>((O11-AVERAGE($O$2:$O$5018))/_xlfn.STDEV.P($O$2:$O$5018))</f>
        <v>-0.61664520694841729</v>
      </c>
      <c r="X11">
        <f>((I11-AVERAGE($I$2:$I$5018))/_xlfn.STDEV.P($I$2:$I$5018))</f>
        <v>-1.0573032501973214</v>
      </c>
      <c r="Z11">
        <f t="shared" si="1"/>
        <v>0</v>
      </c>
      <c r="AA11">
        <f t="shared" si="2"/>
        <v>0</v>
      </c>
      <c r="AB11">
        <f t="shared" si="3"/>
        <v>0</v>
      </c>
    </row>
    <row r="12" spans="1:28" x14ac:dyDescent="0.25">
      <c r="A12">
        <v>12109</v>
      </c>
      <c r="B12" t="s">
        <v>17</v>
      </c>
      <c r="C12">
        <v>81</v>
      </c>
      <c r="D12">
        <v>1</v>
      </c>
      <c r="E12">
        <v>0</v>
      </c>
      <c r="F12" t="s">
        <v>13</v>
      </c>
      <c r="G12" t="s">
        <v>14</v>
      </c>
      <c r="H12" t="s">
        <v>19</v>
      </c>
      <c r="I12">
        <v>80.430000000000007</v>
      </c>
      <c r="J12" s="2">
        <v>29.7</v>
      </c>
      <c r="K12" t="s">
        <v>21</v>
      </c>
      <c r="L12">
        <v>1</v>
      </c>
      <c r="M12">
        <f t="shared" si="0"/>
        <v>29.7</v>
      </c>
      <c r="O12">
        <f>IF(AND(J12="N/A",B12="Male"),$R$2,IF(AND(J12="N/A",B12="Female"),$S$2,J12))</f>
        <v>29.7</v>
      </c>
      <c r="V12">
        <f>((C12-AVERAGE($C$2:$C$5018))/_xlfn.STDEV.P($C$2:$C$5018))</f>
        <v>1.6656200404057546</v>
      </c>
      <c r="W12">
        <f>((O12-AVERAGE($O$2:$O$5018))/_xlfn.STDEV.P($O$2:$O$5018))</f>
        <v>0.18659787782633921</v>
      </c>
      <c r="X12">
        <f>((I12-AVERAGE($I$2:$I$5018))/_xlfn.STDEV.P($I$2:$I$5018))</f>
        <v>-0.56549607942996394</v>
      </c>
      <c r="Z12">
        <f t="shared" si="1"/>
        <v>0</v>
      </c>
      <c r="AA12">
        <f t="shared" si="2"/>
        <v>0</v>
      </c>
      <c r="AB12">
        <f t="shared" si="3"/>
        <v>0</v>
      </c>
    </row>
    <row r="13" spans="1:28" x14ac:dyDescent="0.25">
      <c r="A13">
        <v>12095</v>
      </c>
      <c r="B13" t="s">
        <v>17</v>
      </c>
      <c r="C13">
        <v>61</v>
      </c>
      <c r="D13">
        <v>0</v>
      </c>
      <c r="E13">
        <v>1</v>
      </c>
      <c r="F13" t="s">
        <v>13</v>
      </c>
      <c r="G13" t="s">
        <v>25</v>
      </c>
      <c r="H13" t="s">
        <v>19</v>
      </c>
      <c r="I13">
        <v>120.46</v>
      </c>
      <c r="J13" s="2">
        <v>36.799999999999997</v>
      </c>
      <c r="K13" t="s">
        <v>22</v>
      </c>
      <c r="L13">
        <v>1</v>
      </c>
      <c r="M13">
        <f t="shared" si="0"/>
        <v>36.799999999999997</v>
      </c>
      <c r="O13">
        <f>IF(AND(J13="N/A",B13="Male"),$R$2,IF(AND(J13="N/A",B13="Female"),$S$2,J13))</f>
        <v>36.799999999999997</v>
      </c>
      <c r="V13">
        <f>((C13-AVERAGE($C$2:$C$5018))/_xlfn.STDEV.P($C$2:$C$5018))</f>
        <v>0.78558973766388751</v>
      </c>
      <c r="W13">
        <f>((O13-AVERAGE($O$2:$O$5018))/_xlfn.STDEV.P($O$2:$O$5018))</f>
        <v>1.2235116781719335</v>
      </c>
      <c r="X13">
        <f>((I13-AVERAGE($I$2:$I$5018))/_xlfn.STDEV.P($I$2:$I$5018))</f>
        <v>0.33510049174191625</v>
      </c>
      <c r="Z13">
        <f t="shared" si="1"/>
        <v>0</v>
      </c>
      <c r="AA13">
        <f t="shared" si="2"/>
        <v>0</v>
      </c>
      <c r="AB13">
        <f t="shared" si="3"/>
        <v>0</v>
      </c>
    </row>
    <row r="14" spans="1:28" x14ac:dyDescent="0.25">
      <c r="A14">
        <v>12175</v>
      </c>
      <c r="B14" t="s">
        <v>17</v>
      </c>
      <c r="C14">
        <v>54</v>
      </c>
      <c r="D14">
        <v>0</v>
      </c>
      <c r="E14">
        <v>0</v>
      </c>
      <c r="F14" t="s">
        <v>13</v>
      </c>
      <c r="G14" t="s">
        <v>14</v>
      </c>
      <c r="H14" t="s">
        <v>15</v>
      </c>
      <c r="I14">
        <v>104.51</v>
      </c>
      <c r="J14" s="2">
        <v>27.3</v>
      </c>
      <c r="K14" t="s">
        <v>22</v>
      </c>
      <c r="L14">
        <v>1</v>
      </c>
      <c r="M14">
        <f t="shared" si="0"/>
        <v>27.3</v>
      </c>
      <c r="O14">
        <f>IF(AND(J14="N/A",B14="Male"),$R$2,IF(AND(J14="N/A",B14="Female"),$S$2,J14))</f>
        <v>27.3</v>
      </c>
      <c r="V14">
        <f>((C14-AVERAGE($C$2:$C$5018))/_xlfn.STDEV.P($C$2:$C$5018))</f>
        <v>0.47757913170423399</v>
      </c>
      <c r="W14">
        <f>((O14-AVERAGE($O$2:$O$5018))/_xlfn.STDEV.P($O$2:$O$5018))</f>
        <v>-0.16390819552991795</v>
      </c>
      <c r="X14">
        <f>((I14-AVERAGE($I$2:$I$5018))/_xlfn.STDEV.P($I$2:$I$5018))</f>
        <v>-2.3743258200414091E-2</v>
      </c>
      <c r="Z14">
        <f t="shared" si="1"/>
        <v>0</v>
      </c>
      <c r="AA14">
        <f t="shared" si="2"/>
        <v>0</v>
      </c>
      <c r="AB14">
        <f t="shared" si="3"/>
        <v>0</v>
      </c>
    </row>
    <row r="15" spans="1:28" x14ac:dyDescent="0.25">
      <c r="A15">
        <v>8213</v>
      </c>
      <c r="B15" t="s">
        <v>12</v>
      </c>
      <c r="C15">
        <v>78</v>
      </c>
      <c r="D15">
        <v>0</v>
      </c>
      <c r="E15">
        <v>1</v>
      </c>
      <c r="F15" t="s">
        <v>13</v>
      </c>
      <c r="G15" t="s">
        <v>14</v>
      </c>
      <c r="H15" t="s">
        <v>15</v>
      </c>
      <c r="I15">
        <v>219.84</v>
      </c>
      <c r="J15" s="2" t="s">
        <v>20</v>
      </c>
      <c r="K15" t="s">
        <v>24</v>
      </c>
      <c r="L15">
        <v>1</v>
      </c>
      <c r="M15">
        <f t="shared" si="0"/>
        <v>28.422259136212656</v>
      </c>
      <c r="O15">
        <f>IF(AND(J15="N/A",B15="Male"),$R$2,IF(AND(J15="N/A",B15="Female"),$S$2,J15))</f>
        <v>28.422259136212656</v>
      </c>
      <c r="V15">
        <f>((C15-AVERAGE($C$2:$C$5018))/_xlfn.STDEV.P($C$2:$C$5018))</f>
        <v>1.5336154949944745</v>
      </c>
      <c r="W15">
        <f>((O15-AVERAGE($O$2:$O$5018))/_xlfn.STDEV.P($O$2:$O$5018))</f>
        <v>-8.7608957167494772E-6</v>
      </c>
      <c r="X15">
        <f>((I15-AVERAGE($I$2:$I$5018))/_xlfn.STDEV.P($I$2:$I$5018))</f>
        <v>2.5709557813512465</v>
      </c>
      <c r="Z15">
        <f t="shared" si="1"/>
        <v>0</v>
      </c>
      <c r="AA15">
        <f t="shared" si="2"/>
        <v>0</v>
      </c>
      <c r="AB15">
        <f t="shared" si="3"/>
        <v>0</v>
      </c>
    </row>
    <row r="16" spans="1:28" x14ac:dyDescent="0.25">
      <c r="A16">
        <v>5317</v>
      </c>
      <c r="B16" t="s">
        <v>17</v>
      </c>
      <c r="C16">
        <v>79</v>
      </c>
      <c r="D16">
        <v>0</v>
      </c>
      <c r="E16">
        <v>1</v>
      </c>
      <c r="F16" t="s">
        <v>13</v>
      </c>
      <c r="G16" t="s">
        <v>14</v>
      </c>
      <c r="H16" t="s">
        <v>15</v>
      </c>
      <c r="I16">
        <v>214.09</v>
      </c>
      <c r="J16" s="2">
        <v>28.2</v>
      </c>
      <c r="K16" t="s">
        <v>21</v>
      </c>
      <c r="L16">
        <v>1</v>
      </c>
      <c r="M16">
        <f t="shared" si="0"/>
        <v>28.2</v>
      </c>
      <c r="O16">
        <f>IF(AND(J16="N/A",B16="Male"),$R$2,IF(AND(J16="N/A",B16="Female"),$S$2,J16))</f>
        <v>28.2</v>
      </c>
      <c r="V16">
        <f>((C16-AVERAGE($C$2:$C$5018))/_xlfn.STDEV.P($C$2:$C$5018))</f>
        <v>1.5776170101315679</v>
      </c>
      <c r="W16">
        <f>((O16-AVERAGE($O$2:$O$5018))/_xlfn.STDEV.P($O$2:$O$5018))</f>
        <v>-3.2468418021321652E-2</v>
      </c>
      <c r="X16">
        <f>((I16-AVERAGE($I$2:$I$5018))/_xlfn.STDEV.P($I$2:$I$5018))</f>
        <v>2.4415920470460177</v>
      </c>
      <c r="Z16">
        <f t="shared" si="1"/>
        <v>0</v>
      </c>
      <c r="AA16">
        <f t="shared" si="2"/>
        <v>0</v>
      </c>
      <c r="AB16">
        <f t="shared" si="3"/>
        <v>0</v>
      </c>
    </row>
    <row r="17" spans="1:28" x14ac:dyDescent="0.25">
      <c r="A17">
        <v>58202</v>
      </c>
      <c r="B17" t="s">
        <v>17</v>
      </c>
      <c r="C17">
        <v>50</v>
      </c>
      <c r="D17">
        <v>1</v>
      </c>
      <c r="E17">
        <v>0</v>
      </c>
      <c r="F17" t="s">
        <v>13</v>
      </c>
      <c r="G17" t="s">
        <v>18</v>
      </c>
      <c r="H17" t="s">
        <v>19</v>
      </c>
      <c r="I17">
        <v>167.41</v>
      </c>
      <c r="J17" s="2">
        <v>30.9</v>
      </c>
      <c r="K17" t="s">
        <v>21</v>
      </c>
      <c r="L17">
        <v>1</v>
      </c>
      <c r="M17">
        <f t="shared" si="0"/>
        <v>30.9</v>
      </c>
      <c r="O17">
        <f>IF(AND(J17="N/A",B17="Male"),$R$2,IF(AND(J17="N/A",B17="Female"),$S$2,J17))</f>
        <v>30.9</v>
      </c>
      <c r="V17">
        <f>((C17-AVERAGE($C$2:$C$5018))/_xlfn.STDEV.P($C$2:$C$5018))</f>
        <v>0.30157307115586057</v>
      </c>
      <c r="W17">
        <f>((O17-AVERAGE($O$2:$O$5018))/_xlfn.STDEV.P($O$2:$O$5018))</f>
        <v>0.36185091450446777</v>
      </c>
      <c r="X17">
        <f>((I17-AVERAGE($I$2:$I$5018))/_xlfn.STDEV.P($I$2:$I$5018))</f>
        <v>1.3913835048950463</v>
      </c>
      <c r="Z17">
        <f t="shared" si="1"/>
        <v>0</v>
      </c>
      <c r="AA17">
        <f t="shared" si="2"/>
        <v>0</v>
      </c>
      <c r="AB17">
        <f t="shared" si="3"/>
        <v>0</v>
      </c>
    </row>
    <row r="18" spans="1:28" x14ac:dyDescent="0.25">
      <c r="A18">
        <v>56112</v>
      </c>
      <c r="B18" t="s">
        <v>12</v>
      </c>
      <c r="C18">
        <v>64</v>
      </c>
      <c r="D18">
        <v>0</v>
      </c>
      <c r="E18">
        <v>1</v>
      </c>
      <c r="F18" t="s">
        <v>13</v>
      </c>
      <c r="G18" t="s">
        <v>14</v>
      </c>
      <c r="H18" t="s">
        <v>15</v>
      </c>
      <c r="I18">
        <v>191.61</v>
      </c>
      <c r="J18" s="2">
        <v>37.5</v>
      </c>
      <c r="K18" t="s">
        <v>22</v>
      </c>
      <c r="L18">
        <v>1</v>
      </c>
      <c r="M18">
        <f t="shared" si="0"/>
        <v>37.5</v>
      </c>
      <c r="O18">
        <f>IF(AND(J18="N/A",B18="Male"),$R$2,IF(AND(J18="N/A",B18="Female"),$S$2,J18))</f>
        <v>37.5</v>
      </c>
      <c r="V18">
        <f>((C18-AVERAGE($C$2:$C$5018))/_xlfn.STDEV.P($C$2:$C$5018))</f>
        <v>0.91759428307516755</v>
      </c>
      <c r="W18">
        <f>((O18-AVERAGE($O$2:$O$5018))/_xlfn.STDEV.P($O$2:$O$5018))</f>
        <v>1.3257426162341757</v>
      </c>
      <c r="X18">
        <f>((I18-AVERAGE($I$2:$I$5018))/_xlfn.STDEV.P($I$2:$I$5018))</f>
        <v>1.9358360910144448</v>
      </c>
      <c r="Z18">
        <f t="shared" si="1"/>
        <v>0</v>
      </c>
      <c r="AA18">
        <f t="shared" si="2"/>
        <v>0</v>
      </c>
      <c r="AB18">
        <f t="shared" si="3"/>
        <v>0</v>
      </c>
    </row>
    <row r="19" spans="1:28" x14ac:dyDescent="0.25">
      <c r="A19">
        <v>34120</v>
      </c>
      <c r="B19" t="s">
        <v>12</v>
      </c>
      <c r="C19">
        <v>75</v>
      </c>
      <c r="D19">
        <v>1</v>
      </c>
      <c r="E19">
        <v>0</v>
      </c>
      <c r="F19" t="s">
        <v>13</v>
      </c>
      <c r="G19" t="s">
        <v>14</v>
      </c>
      <c r="H19" t="s">
        <v>15</v>
      </c>
      <c r="I19">
        <v>221.29</v>
      </c>
      <c r="J19" s="2">
        <v>25.8</v>
      </c>
      <c r="K19" t="s">
        <v>22</v>
      </c>
      <c r="L19">
        <v>1</v>
      </c>
      <c r="M19">
        <f t="shared" si="0"/>
        <v>25.8</v>
      </c>
      <c r="O19">
        <f>IF(AND(J19="N/A",B19="Male"),$R$2,IF(AND(J19="N/A",B19="Female"),$S$2,J19))</f>
        <v>25.8</v>
      </c>
      <c r="V19">
        <f>((C19-AVERAGE($C$2:$C$5018))/_xlfn.STDEV.P($C$2:$C$5018))</f>
        <v>1.4016109495831943</v>
      </c>
      <c r="W19">
        <f>((O19-AVERAGE($O$2:$O$5018))/_xlfn.STDEV.P($O$2:$O$5018))</f>
        <v>-0.38297449137757883</v>
      </c>
      <c r="X19">
        <f>((I19-AVERAGE($I$2:$I$5018))/_xlfn.STDEV.P($I$2:$I$5018))</f>
        <v>2.6035779404369128</v>
      </c>
      <c r="Z19">
        <f t="shared" si="1"/>
        <v>0</v>
      </c>
      <c r="AA19">
        <f t="shared" si="2"/>
        <v>0</v>
      </c>
      <c r="AB19">
        <f t="shared" si="3"/>
        <v>0</v>
      </c>
    </row>
    <row r="20" spans="1:28" x14ac:dyDescent="0.25">
      <c r="A20">
        <v>27458</v>
      </c>
      <c r="B20" t="s">
        <v>17</v>
      </c>
      <c r="C20">
        <v>60</v>
      </c>
      <c r="D20">
        <v>0</v>
      </c>
      <c r="E20">
        <v>0</v>
      </c>
      <c r="F20" t="s">
        <v>23</v>
      </c>
      <c r="G20" t="s">
        <v>14</v>
      </c>
      <c r="H20" t="s">
        <v>15</v>
      </c>
      <c r="I20">
        <v>89.22</v>
      </c>
      <c r="J20" s="2">
        <v>37.799999999999997</v>
      </c>
      <c r="K20" t="s">
        <v>21</v>
      </c>
      <c r="L20">
        <v>1</v>
      </c>
      <c r="M20">
        <f t="shared" si="0"/>
        <v>37.799999999999997</v>
      </c>
      <c r="O20">
        <f>IF(AND(J20="N/A",B20="Male"),$R$2,IF(AND(J20="N/A",B20="Female"),$S$2,J20))</f>
        <v>37.799999999999997</v>
      </c>
      <c r="V20">
        <f>((C20-AVERAGE($C$2:$C$5018))/_xlfn.STDEV.P($C$2:$C$5018))</f>
        <v>0.74158822252679413</v>
      </c>
      <c r="W20">
        <f>((O20-AVERAGE($O$2:$O$5018))/_xlfn.STDEV.P($O$2:$O$5018))</f>
        <v>1.3695558754037076</v>
      </c>
      <c r="X20">
        <f>((I20-AVERAGE($I$2:$I$5018))/_xlfn.STDEV.P($I$2:$I$5018))</f>
        <v>-0.36773830124857942</v>
      </c>
      <c r="Z20">
        <f t="shared" si="1"/>
        <v>0</v>
      </c>
      <c r="AA20">
        <f t="shared" si="2"/>
        <v>0</v>
      </c>
      <c r="AB20">
        <f t="shared" si="3"/>
        <v>0</v>
      </c>
    </row>
    <row r="21" spans="1:28" x14ac:dyDescent="0.25">
      <c r="A21">
        <v>25226</v>
      </c>
      <c r="B21" t="s">
        <v>12</v>
      </c>
      <c r="C21">
        <v>57</v>
      </c>
      <c r="D21">
        <v>0</v>
      </c>
      <c r="E21">
        <v>1</v>
      </c>
      <c r="F21" t="s">
        <v>23</v>
      </c>
      <c r="G21" t="s">
        <v>25</v>
      </c>
      <c r="H21" t="s">
        <v>15</v>
      </c>
      <c r="I21">
        <v>217.08</v>
      </c>
      <c r="J21" s="2" t="s">
        <v>20</v>
      </c>
      <c r="K21" t="s">
        <v>24</v>
      </c>
      <c r="L21">
        <v>1</v>
      </c>
      <c r="M21">
        <f t="shared" si="0"/>
        <v>28.422259136212656</v>
      </c>
      <c r="O21">
        <f>IF(AND(J21="N/A",B21="Male"),$R$2,IF(AND(J21="N/A",B21="Female"),$S$2,J21))</f>
        <v>28.422259136212656</v>
      </c>
      <c r="V21">
        <f>((C21-AVERAGE($C$2:$C$5018))/_xlfn.STDEV.P($C$2:$C$5018))</f>
        <v>0.60958367711551409</v>
      </c>
      <c r="W21">
        <f>((O21-AVERAGE($O$2:$O$5018))/_xlfn.STDEV.P($O$2:$O$5018))</f>
        <v>-8.7608957167494772E-6</v>
      </c>
      <c r="X21">
        <f>((I21-AVERAGE($I$2:$I$5018))/_xlfn.STDEV.P($I$2:$I$5018))</f>
        <v>2.5088611888847372</v>
      </c>
      <c r="Z21">
        <f t="shared" si="1"/>
        <v>0</v>
      </c>
      <c r="AA21">
        <f t="shared" si="2"/>
        <v>0</v>
      </c>
      <c r="AB21">
        <f t="shared" si="3"/>
        <v>0</v>
      </c>
    </row>
    <row r="22" spans="1:28" x14ac:dyDescent="0.25">
      <c r="A22">
        <v>70630</v>
      </c>
      <c r="B22" t="s">
        <v>17</v>
      </c>
      <c r="C22">
        <v>71</v>
      </c>
      <c r="D22">
        <v>0</v>
      </c>
      <c r="E22">
        <v>0</v>
      </c>
      <c r="F22" t="s">
        <v>13</v>
      </c>
      <c r="G22" t="s">
        <v>25</v>
      </c>
      <c r="H22" t="s">
        <v>19</v>
      </c>
      <c r="I22">
        <v>193.94</v>
      </c>
      <c r="J22" s="2">
        <v>22.4</v>
      </c>
      <c r="K22" t="s">
        <v>22</v>
      </c>
      <c r="L22">
        <v>1</v>
      </c>
      <c r="M22">
        <f t="shared" si="0"/>
        <v>22.4</v>
      </c>
      <c r="O22">
        <f>IF(AND(J22="N/A",B22="Male"),$R$2,IF(AND(J22="N/A",B22="Female"),$S$2,J22))</f>
        <v>22.4</v>
      </c>
      <c r="V22">
        <f>((C22-AVERAGE($C$2:$C$5018))/_xlfn.STDEV.P($C$2:$C$5018))</f>
        <v>1.225604889034821</v>
      </c>
      <c r="W22">
        <f>((O22-AVERAGE($O$2:$O$5018))/_xlfn.STDEV.P($O$2:$O$5018))</f>
        <v>-0.87952476196561036</v>
      </c>
      <c r="X22">
        <f>((I22-AVERAGE($I$2:$I$5018))/_xlfn.STDEV.P($I$2:$I$5018))</f>
        <v>1.9882565259589982</v>
      </c>
      <c r="Z22">
        <f t="shared" si="1"/>
        <v>0</v>
      </c>
      <c r="AA22">
        <f t="shared" si="2"/>
        <v>0</v>
      </c>
      <c r="AB22">
        <f t="shared" si="3"/>
        <v>0</v>
      </c>
    </row>
    <row r="23" spans="1:28" x14ac:dyDescent="0.25">
      <c r="A23">
        <v>13861</v>
      </c>
      <c r="B23" t="s">
        <v>17</v>
      </c>
      <c r="C23">
        <v>52</v>
      </c>
      <c r="D23">
        <v>1</v>
      </c>
      <c r="E23">
        <v>0</v>
      </c>
      <c r="F23" t="s">
        <v>13</v>
      </c>
      <c r="G23" t="s">
        <v>18</v>
      </c>
      <c r="H23" t="s">
        <v>15</v>
      </c>
      <c r="I23">
        <v>233.29</v>
      </c>
      <c r="J23" s="2">
        <v>48.9</v>
      </c>
      <c r="K23" t="s">
        <v>21</v>
      </c>
      <c r="L23">
        <v>1</v>
      </c>
      <c r="M23">
        <f t="shared" si="0"/>
        <v>48.9</v>
      </c>
      <c r="O23">
        <f>IF(AND(J23="N/A",B23="Male"),$R$2,IF(AND(J23="N/A",B23="Female"),$S$2,J23))</f>
        <v>48.9</v>
      </c>
      <c r="V23">
        <f>((C23-AVERAGE($C$2:$C$5018))/_xlfn.STDEV.P($C$2:$C$5018))</f>
        <v>0.38957610143004728</v>
      </c>
      <c r="W23">
        <f>((O23-AVERAGE($O$2:$O$5018))/_xlfn.STDEV.P($O$2:$O$5018))</f>
        <v>2.9906464646763982</v>
      </c>
      <c r="X23">
        <f>((I23-AVERAGE($I$2:$I$5018))/_xlfn.STDEV.P($I$2:$I$5018))</f>
        <v>2.8735544294217386</v>
      </c>
      <c r="Z23">
        <f t="shared" si="1"/>
        <v>0</v>
      </c>
      <c r="AA23">
        <f t="shared" si="2"/>
        <v>0</v>
      </c>
      <c r="AB23">
        <f t="shared" si="3"/>
        <v>0</v>
      </c>
    </row>
    <row r="24" spans="1:28" x14ac:dyDescent="0.25">
      <c r="A24">
        <v>68794</v>
      </c>
      <c r="B24" t="s">
        <v>17</v>
      </c>
      <c r="C24">
        <v>79</v>
      </c>
      <c r="D24">
        <v>0</v>
      </c>
      <c r="E24">
        <v>0</v>
      </c>
      <c r="F24" t="s">
        <v>13</v>
      </c>
      <c r="G24" t="s">
        <v>18</v>
      </c>
      <c r="H24" t="s">
        <v>15</v>
      </c>
      <c r="I24">
        <v>228.7</v>
      </c>
      <c r="J24" s="2">
        <v>26.6</v>
      </c>
      <c r="K24" t="s">
        <v>21</v>
      </c>
      <c r="L24">
        <v>1</v>
      </c>
      <c r="M24">
        <f t="shared" si="0"/>
        <v>26.6</v>
      </c>
      <c r="O24">
        <f>IF(AND(J24="N/A",B24="Male"),$R$2,IF(AND(J24="N/A",B24="Female"),$S$2,J24))</f>
        <v>26.6</v>
      </c>
      <c r="V24">
        <f>((C24-AVERAGE($C$2:$C$5018))/_xlfn.STDEV.P($C$2:$C$5018))</f>
        <v>1.5776170101315679</v>
      </c>
      <c r="W24">
        <f>((O24-AVERAGE($O$2:$O$5018))/_xlfn.STDEV.P($O$2:$O$5018))</f>
        <v>-0.26613913359215957</v>
      </c>
      <c r="X24">
        <f>((I24-AVERAGE($I$2:$I$5018))/_xlfn.STDEV.P($I$2:$I$5018))</f>
        <v>2.7702884223850424</v>
      </c>
      <c r="Z24">
        <f t="shared" si="1"/>
        <v>0</v>
      </c>
      <c r="AA24">
        <f t="shared" si="2"/>
        <v>0</v>
      </c>
      <c r="AB24">
        <f t="shared" si="3"/>
        <v>0</v>
      </c>
    </row>
    <row r="25" spans="1:28" x14ac:dyDescent="0.25">
      <c r="A25">
        <v>64778</v>
      </c>
      <c r="B25" t="s">
        <v>12</v>
      </c>
      <c r="C25">
        <v>82</v>
      </c>
      <c r="D25">
        <v>0</v>
      </c>
      <c r="E25">
        <v>1</v>
      </c>
      <c r="F25" t="s">
        <v>13</v>
      </c>
      <c r="G25" t="s">
        <v>14</v>
      </c>
      <c r="H25" t="s">
        <v>19</v>
      </c>
      <c r="I25">
        <v>208.3</v>
      </c>
      <c r="J25" s="2">
        <v>32.5</v>
      </c>
      <c r="K25" t="s">
        <v>24</v>
      </c>
      <c r="L25">
        <v>1</v>
      </c>
      <c r="M25">
        <f t="shared" si="0"/>
        <v>32.5</v>
      </c>
      <c r="O25">
        <f>IF(AND(J25="N/A",B25="Male"),$R$2,IF(AND(J25="N/A",B25="Female"),$S$2,J25))</f>
        <v>32.5</v>
      </c>
      <c r="V25">
        <f>((C25-AVERAGE($C$2:$C$5018))/_xlfn.STDEV.P($C$2:$C$5018))</f>
        <v>1.7096215555428478</v>
      </c>
      <c r="W25">
        <f>((O25-AVERAGE($O$2:$O$5018))/_xlfn.STDEV.P($O$2:$O$5018))</f>
        <v>0.59552163007530623</v>
      </c>
      <c r="X25">
        <f>((I25-AVERAGE($I$2:$I$5018))/_xlfn.STDEV.P($I$2:$I$5018))</f>
        <v>2.3113283911108398</v>
      </c>
      <c r="Z25">
        <f t="shared" si="1"/>
        <v>0</v>
      </c>
      <c r="AA25">
        <f t="shared" si="2"/>
        <v>0</v>
      </c>
      <c r="AB25">
        <f t="shared" si="3"/>
        <v>0</v>
      </c>
    </row>
    <row r="26" spans="1:28" x14ac:dyDescent="0.25">
      <c r="A26">
        <v>4219</v>
      </c>
      <c r="B26" t="s">
        <v>12</v>
      </c>
      <c r="C26">
        <v>71</v>
      </c>
      <c r="D26">
        <v>0</v>
      </c>
      <c r="E26">
        <v>0</v>
      </c>
      <c r="F26" t="s">
        <v>13</v>
      </c>
      <c r="G26" t="s">
        <v>14</v>
      </c>
      <c r="H26" t="s">
        <v>15</v>
      </c>
      <c r="I26">
        <v>102.87</v>
      </c>
      <c r="J26" s="2">
        <v>27.2</v>
      </c>
      <c r="K26" t="s">
        <v>16</v>
      </c>
      <c r="L26">
        <v>1</v>
      </c>
      <c r="M26">
        <f t="shared" si="0"/>
        <v>27.2</v>
      </c>
      <c r="O26">
        <f>IF(AND(J26="N/A",B26="Male"),$R$2,IF(AND(J26="N/A",B26="Female"),$S$2,J26))</f>
        <v>27.2</v>
      </c>
      <c r="V26">
        <f>((C26-AVERAGE($C$2:$C$5018))/_xlfn.STDEV.P($C$2:$C$5018))</f>
        <v>1.225604889034821</v>
      </c>
      <c r="W26">
        <f>((O26-AVERAGE($O$2:$O$5018))/_xlfn.STDEV.P($O$2:$O$5018))</f>
        <v>-0.17851261525309556</v>
      </c>
      <c r="X26">
        <f>((I26-AVERAGE($I$2:$I$5018))/_xlfn.STDEV.P($I$2:$I$5018))</f>
        <v>-6.0640045028340264E-2</v>
      </c>
      <c r="Z26">
        <f t="shared" si="1"/>
        <v>0</v>
      </c>
      <c r="AA26">
        <f t="shared" si="2"/>
        <v>0</v>
      </c>
      <c r="AB26">
        <f t="shared" si="3"/>
        <v>0</v>
      </c>
    </row>
    <row r="27" spans="1:28" x14ac:dyDescent="0.25">
      <c r="A27">
        <v>70822</v>
      </c>
      <c r="B27" t="s">
        <v>12</v>
      </c>
      <c r="C27">
        <v>80</v>
      </c>
      <c r="D27">
        <v>0</v>
      </c>
      <c r="E27">
        <v>0</v>
      </c>
      <c r="F27" t="s">
        <v>13</v>
      </c>
      <c r="G27" t="s">
        <v>18</v>
      </c>
      <c r="H27" t="s">
        <v>19</v>
      </c>
      <c r="I27">
        <v>104.12</v>
      </c>
      <c r="J27" s="2">
        <v>23.5</v>
      </c>
      <c r="K27" t="s">
        <v>21</v>
      </c>
      <c r="L27">
        <v>1</v>
      </c>
      <c r="M27">
        <f t="shared" si="0"/>
        <v>23.5</v>
      </c>
      <c r="O27">
        <f>IF(AND(J27="N/A",B27="Male"),$R$2,IF(AND(J27="N/A",B27="Female"),$S$2,J27))</f>
        <v>23.5</v>
      </c>
      <c r="V27">
        <f>((C27-AVERAGE($C$2:$C$5018))/_xlfn.STDEV.P($C$2:$C$5018))</f>
        <v>1.6216185252686612</v>
      </c>
      <c r="W27">
        <f>((O27-AVERAGE($O$2:$O$5018))/_xlfn.STDEV.P($O$2:$O$5018))</f>
        <v>-0.71887614501065888</v>
      </c>
      <c r="X27">
        <f>((I27-AVERAGE($I$2:$I$5018))/_xlfn.STDEV.P($I$2:$I$5018))</f>
        <v>-3.2517494092420933E-2</v>
      </c>
      <c r="Z27">
        <f t="shared" si="1"/>
        <v>0</v>
      </c>
      <c r="AA27">
        <f t="shared" si="2"/>
        <v>0</v>
      </c>
      <c r="AB27">
        <f t="shared" si="3"/>
        <v>0</v>
      </c>
    </row>
    <row r="28" spans="1:28" x14ac:dyDescent="0.25">
      <c r="A28">
        <v>38047</v>
      </c>
      <c r="B28" t="s">
        <v>17</v>
      </c>
      <c r="C28">
        <v>65</v>
      </c>
      <c r="D28">
        <v>0</v>
      </c>
      <c r="E28">
        <v>0</v>
      </c>
      <c r="F28" t="s">
        <v>13</v>
      </c>
      <c r="G28" t="s">
        <v>14</v>
      </c>
      <c r="H28" t="s">
        <v>19</v>
      </c>
      <c r="I28">
        <v>100.98</v>
      </c>
      <c r="J28" s="2">
        <v>28.2</v>
      </c>
      <c r="K28" t="s">
        <v>16</v>
      </c>
      <c r="L28">
        <v>1</v>
      </c>
      <c r="M28">
        <f t="shared" si="0"/>
        <v>28.2</v>
      </c>
      <c r="O28">
        <f>IF(AND(J28="N/A",B28="Male"),$R$2,IF(AND(J28="N/A",B28="Female"),$S$2,J28))</f>
        <v>28.2</v>
      </c>
      <c r="V28">
        <f>((C28-AVERAGE($C$2:$C$5018))/_xlfn.STDEV.P($C$2:$C$5018))</f>
        <v>0.96159579821226082</v>
      </c>
      <c r="W28">
        <f>((O28-AVERAGE($O$2:$O$5018))/_xlfn.STDEV.P($O$2:$O$5018))</f>
        <v>-3.2468418021321652E-2</v>
      </c>
      <c r="X28">
        <f>((I28-AVERAGE($I$2:$I$5018))/_xlfn.STDEV.P($I$2:$I$5018))</f>
        <v>-0.1031613420434503</v>
      </c>
      <c r="Z28">
        <f t="shared" si="1"/>
        <v>0</v>
      </c>
      <c r="AA28">
        <f t="shared" si="2"/>
        <v>0</v>
      </c>
      <c r="AB28">
        <f t="shared" si="3"/>
        <v>0</v>
      </c>
    </row>
    <row r="29" spans="1:28" x14ac:dyDescent="0.25">
      <c r="A29">
        <v>61843</v>
      </c>
      <c r="B29" t="s">
        <v>12</v>
      </c>
      <c r="C29">
        <v>58</v>
      </c>
      <c r="D29">
        <v>0</v>
      </c>
      <c r="E29">
        <v>0</v>
      </c>
      <c r="F29" t="s">
        <v>13</v>
      </c>
      <c r="G29" t="s">
        <v>14</v>
      </c>
      <c r="H29" t="s">
        <v>19</v>
      </c>
      <c r="I29">
        <v>189.84</v>
      </c>
      <c r="J29" s="2" t="s">
        <v>20</v>
      </c>
      <c r="K29" t="s">
        <v>24</v>
      </c>
      <c r="L29">
        <v>1</v>
      </c>
      <c r="M29">
        <f t="shared" si="0"/>
        <v>28.422259136212656</v>
      </c>
      <c r="O29">
        <f>IF(AND(J29="N/A",B29="Male"),$R$2,IF(AND(J29="N/A",B29="Female"),$S$2,J29))</f>
        <v>28.422259136212656</v>
      </c>
      <c r="V29">
        <f>((C29-AVERAGE($C$2:$C$5018))/_xlfn.STDEV.P($C$2:$C$5018))</f>
        <v>0.65358519225260736</v>
      </c>
      <c r="W29">
        <f>((O29-AVERAGE($O$2:$O$5018))/_xlfn.STDEV.P($O$2:$O$5018))</f>
        <v>-8.7608957167494772E-6</v>
      </c>
      <c r="X29">
        <f>((I29-AVERAGE($I$2:$I$5018))/_xlfn.STDEV.P($I$2:$I$5018))</f>
        <v>1.8960145588891828</v>
      </c>
      <c r="Z29">
        <f t="shared" si="1"/>
        <v>0</v>
      </c>
      <c r="AA29">
        <f t="shared" si="2"/>
        <v>0</v>
      </c>
      <c r="AB29">
        <f t="shared" si="3"/>
        <v>0</v>
      </c>
    </row>
    <row r="30" spans="1:28" x14ac:dyDescent="0.25">
      <c r="A30">
        <v>54827</v>
      </c>
      <c r="B30" t="s">
        <v>12</v>
      </c>
      <c r="C30">
        <v>69</v>
      </c>
      <c r="D30">
        <v>0</v>
      </c>
      <c r="E30">
        <v>1</v>
      </c>
      <c r="F30" t="s">
        <v>13</v>
      </c>
      <c r="G30" t="s">
        <v>18</v>
      </c>
      <c r="H30" t="s">
        <v>15</v>
      </c>
      <c r="I30">
        <v>195.23</v>
      </c>
      <c r="J30" s="2">
        <v>28.3</v>
      </c>
      <c r="K30" t="s">
        <v>22</v>
      </c>
      <c r="L30">
        <v>1</v>
      </c>
      <c r="M30">
        <f t="shared" si="0"/>
        <v>28.3</v>
      </c>
      <c r="O30">
        <f>IF(AND(J30="N/A",B30="Male"),$R$2,IF(AND(J30="N/A",B30="Female"),$S$2,J30))</f>
        <v>28.3</v>
      </c>
      <c r="V30">
        <f>((C30-AVERAGE($C$2:$C$5018))/_xlfn.STDEV.P($C$2:$C$5018))</f>
        <v>1.1376018587606342</v>
      </c>
      <c r="W30">
        <f>((O30-AVERAGE($O$2:$O$5018))/_xlfn.STDEV.P($O$2:$O$5018))</f>
        <v>-1.7863998298144054E-2</v>
      </c>
      <c r="X30">
        <f>((I30-AVERAGE($I$2:$I$5018))/_xlfn.STDEV.P($I$2:$I$5018))</f>
        <v>2.0172789985248665</v>
      </c>
      <c r="Z30">
        <f t="shared" si="1"/>
        <v>0</v>
      </c>
      <c r="AA30">
        <f t="shared" si="2"/>
        <v>0</v>
      </c>
      <c r="AB30">
        <f t="shared" si="3"/>
        <v>0</v>
      </c>
    </row>
    <row r="31" spans="1:28" x14ac:dyDescent="0.25">
      <c r="A31">
        <v>69160</v>
      </c>
      <c r="B31" t="s">
        <v>12</v>
      </c>
      <c r="C31">
        <v>59</v>
      </c>
      <c r="D31">
        <v>0</v>
      </c>
      <c r="E31">
        <v>0</v>
      </c>
      <c r="F31" t="s">
        <v>13</v>
      </c>
      <c r="G31" t="s">
        <v>14</v>
      </c>
      <c r="H31" t="s">
        <v>19</v>
      </c>
      <c r="I31">
        <v>211.78</v>
      </c>
      <c r="J31" s="2" t="s">
        <v>20</v>
      </c>
      <c r="K31" t="s">
        <v>16</v>
      </c>
      <c r="L31">
        <v>1</v>
      </c>
      <c r="M31">
        <f t="shared" si="0"/>
        <v>28.422259136212656</v>
      </c>
      <c r="O31">
        <f>IF(AND(J31="N/A",B31="Male"),$R$2,IF(AND(J31="N/A",B31="Female"),$S$2,J31))</f>
        <v>28.422259136212656</v>
      </c>
      <c r="V31">
        <f>((C31-AVERAGE($C$2:$C$5018))/_xlfn.STDEV.P($C$2:$C$5018))</f>
        <v>0.69758670738970074</v>
      </c>
      <c r="W31">
        <f>((O31-AVERAGE($O$2:$O$5018))/_xlfn.STDEV.P($O$2:$O$5018))</f>
        <v>-8.7608957167494772E-6</v>
      </c>
      <c r="X31">
        <f>((I31-AVERAGE($I$2:$I$5018))/_xlfn.STDEV.P($I$2:$I$5018))</f>
        <v>2.3896215729164387</v>
      </c>
      <c r="Z31">
        <f t="shared" si="1"/>
        <v>0</v>
      </c>
      <c r="AA31">
        <f t="shared" si="2"/>
        <v>0</v>
      </c>
      <c r="AB31">
        <f t="shared" si="3"/>
        <v>0</v>
      </c>
    </row>
    <row r="32" spans="1:28" x14ac:dyDescent="0.25">
      <c r="A32">
        <v>43717</v>
      </c>
      <c r="B32" t="s">
        <v>12</v>
      </c>
      <c r="C32">
        <v>57</v>
      </c>
      <c r="D32">
        <v>1</v>
      </c>
      <c r="E32">
        <v>0</v>
      </c>
      <c r="F32" t="s">
        <v>13</v>
      </c>
      <c r="G32" t="s">
        <v>14</v>
      </c>
      <c r="H32" t="s">
        <v>15</v>
      </c>
      <c r="I32">
        <v>212.08</v>
      </c>
      <c r="J32" s="2">
        <v>44.2</v>
      </c>
      <c r="K32" t="s">
        <v>22</v>
      </c>
      <c r="L32">
        <v>1</v>
      </c>
      <c r="M32">
        <f t="shared" si="0"/>
        <v>44.2</v>
      </c>
      <c r="O32">
        <f>IF(AND(J32="N/A",B32="Male"),$R$2,IF(AND(J32="N/A",B32="Female"),$S$2,J32))</f>
        <v>44.2</v>
      </c>
      <c r="V32">
        <f>((C32-AVERAGE($C$2:$C$5018))/_xlfn.STDEV.P($C$2:$C$5018))</f>
        <v>0.60958367711551409</v>
      </c>
      <c r="W32">
        <f>((O32-AVERAGE($O$2:$O$5018))/_xlfn.STDEV.P($O$2:$O$5018))</f>
        <v>2.3042387376870614</v>
      </c>
      <c r="X32">
        <f>((I32-AVERAGE($I$2:$I$5018))/_xlfn.STDEV.P($I$2:$I$5018))</f>
        <v>2.3963709851410595</v>
      </c>
      <c r="Z32">
        <f t="shared" si="1"/>
        <v>0</v>
      </c>
      <c r="AA32">
        <f t="shared" si="2"/>
        <v>0</v>
      </c>
      <c r="AB32">
        <f t="shared" si="3"/>
        <v>0</v>
      </c>
    </row>
    <row r="33" spans="1:28" x14ac:dyDescent="0.25">
      <c r="A33">
        <v>33879</v>
      </c>
      <c r="B33" t="s">
        <v>12</v>
      </c>
      <c r="C33">
        <v>42</v>
      </c>
      <c r="D33">
        <v>0</v>
      </c>
      <c r="E33">
        <v>0</v>
      </c>
      <c r="F33" t="s">
        <v>13</v>
      </c>
      <c r="G33" t="s">
        <v>14</v>
      </c>
      <c r="H33" t="s">
        <v>19</v>
      </c>
      <c r="I33">
        <v>83.41</v>
      </c>
      <c r="J33" s="2">
        <v>25.4</v>
      </c>
      <c r="K33" t="s">
        <v>24</v>
      </c>
      <c r="L33">
        <v>1</v>
      </c>
      <c r="M33">
        <f t="shared" si="0"/>
        <v>25.4</v>
      </c>
      <c r="O33">
        <f>IF(AND(J33="N/A",B33="Male"),$R$2,IF(AND(J33="N/A",B33="Female"),$S$2,J33))</f>
        <v>25.4</v>
      </c>
      <c r="V33">
        <f>((C33-AVERAGE($C$2:$C$5018))/_xlfn.STDEV.P($C$2:$C$5018))</f>
        <v>-5.0439049940886251E-2</v>
      </c>
      <c r="W33">
        <f>((O33-AVERAGE($O$2:$O$5018))/_xlfn.STDEV.P($O$2:$O$5018))</f>
        <v>-0.44139217027028871</v>
      </c>
      <c r="X33">
        <f>((I33-AVERAGE($I$2:$I$5018))/_xlfn.STDEV.P($I$2:$I$5018))</f>
        <v>-0.49845191799873251</v>
      </c>
      <c r="Z33">
        <f t="shared" si="1"/>
        <v>0</v>
      </c>
      <c r="AA33">
        <f t="shared" si="2"/>
        <v>0</v>
      </c>
      <c r="AB33">
        <f t="shared" si="3"/>
        <v>0</v>
      </c>
    </row>
    <row r="34" spans="1:28" x14ac:dyDescent="0.25">
      <c r="A34">
        <v>39373</v>
      </c>
      <c r="B34" t="s">
        <v>17</v>
      </c>
      <c r="C34">
        <v>82</v>
      </c>
      <c r="D34">
        <v>1</v>
      </c>
      <c r="E34">
        <v>0</v>
      </c>
      <c r="F34" t="s">
        <v>13</v>
      </c>
      <c r="G34" t="s">
        <v>18</v>
      </c>
      <c r="H34" t="s">
        <v>15</v>
      </c>
      <c r="I34">
        <v>196.92</v>
      </c>
      <c r="J34" s="2">
        <v>22.2</v>
      </c>
      <c r="K34" t="s">
        <v>21</v>
      </c>
      <c r="L34">
        <v>1</v>
      </c>
      <c r="M34">
        <f t="shared" si="0"/>
        <v>22.2</v>
      </c>
      <c r="O34">
        <f>IF(AND(J34="N/A",B34="Male"),$R$2,IF(AND(J34="N/A",B34="Female"),$S$2,J34))</f>
        <v>22.2</v>
      </c>
      <c r="V34">
        <f>((C34-AVERAGE($C$2:$C$5018))/_xlfn.STDEV.P($C$2:$C$5018))</f>
        <v>1.7096215555428478</v>
      </c>
      <c r="W34">
        <f>((O34-AVERAGE($O$2:$O$5018))/_xlfn.STDEV.P($O$2:$O$5018))</f>
        <v>-0.90873360141196502</v>
      </c>
      <c r="X34">
        <f>((I34-AVERAGE($I$2:$I$5018))/_xlfn.STDEV.P($I$2:$I$5018))</f>
        <v>2.0553006873902295</v>
      </c>
      <c r="Z34">
        <f t="shared" si="1"/>
        <v>0</v>
      </c>
      <c r="AA34">
        <f t="shared" si="2"/>
        <v>0</v>
      </c>
      <c r="AB34">
        <f t="shared" si="3"/>
        <v>0</v>
      </c>
    </row>
    <row r="35" spans="1:28" x14ac:dyDescent="0.25">
      <c r="A35">
        <v>54401</v>
      </c>
      <c r="B35" t="s">
        <v>12</v>
      </c>
      <c r="C35">
        <v>80</v>
      </c>
      <c r="D35">
        <v>0</v>
      </c>
      <c r="E35">
        <v>1</v>
      </c>
      <c r="F35" t="s">
        <v>13</v>
      </c>
      <c r="G35" t="s">
        <v>18</v>
      </c>
      <c r="H35" t="s">
        <v>15</v>
      </c>
      <c r="I35">
        <v>252.72</v>
      </c>
      <c r="J35" s="2">
        <v>30.5</v>
      </c>
      <c r="K35" t="s">
        <v>16</v>
      </c>
      <c r="L35">
        <v>1</v>
      </c>
      <c r="M35">
        <f t="shared" si="0"/>
        <v>30.5</v>
      </c>
      <c r="O35">
        <f>IF(AND(J35="N/A",B35="Male"),$R$2,IF(AND(J35="N/A",B35="Female"),$S$2,J35))</f>
        <v>30.5</v>
      </c>
      <c r="V35">
        <f>((C35-AVERAGE($C$2:$C$5018))/_xlfn.STDEV.P($C$2:$C$5018))</f>
        <v>1.6216185252686612</v>
      </c>
      <c r="W35">
        <f>((O35-AVERAGE($O$2:$O$5018))/_xlfn.STDEV.P($O$2:$O$5018))</f>
        <v>0.30343323561175845</v>
      </c>
      <c r="X35">
        <f>((I35-AVERAGE($I$2:$I$5018))/_xlfn.STDEV.P($I$2:$I$5018))</f>
        <v>3.3106913611696687</v>
      </c>
      <c r="Z35">
        <f t="shared" si="1"/>
        <v>0</v>
      </c>
      <c r="AA35">
        <f t="shared" si="2"/>
        <v>0</v>
      </c>
      <c r="AB35">
        <f t="shared" si="3"/>
        <v>0</v>
      </c>
    </row>
    <row r="36" spans="1:28" x14ac:dyDescent="0.25">
      <c r="A36">
        <v>14248</v>
      </c>
      <c r="B36" t="s">
        <v>12</v>
      </c>
      <c r="C36">
        <v>48</v>
      </c>
      <c r="D36">
        <v>0</v>
      </c>
      <c r="E36">
        <v>0</v>
      </c>
      <c r="F36" t="s">
        <v>23</v>
      </c>
      <c r="G36" t="s">
        <v>25</v>
      </c>
      <c r="H36" t="s">
        <v>15</v>
      </c>
      <c r="I36">
        <v>84.2</v>
      </c>
      <c r="J36" s="2">
        <v>29.7</v>
      </c>
      <c r="K36" t="s">
        <v>21</v>
      </c>
      <c r="L36">
        <v>1</v>
      </c>
      <c r="M36">
        <f t="shared" si="0"/>
        <v>29.7</v>
      </c>
      <c r="O36">
        <f>IF(AND(J36="N/A",B36="Male"),$R$2,IF(AND(J36="N/A",B36="Female"),$S$2,J36))</f>
        <v>29.7</v>
      </c>
      <c r="V36">
        <f>((C36-AVERAGE($C$2:$C$5018))/_xlfn.STDEV.P($C$2:$C$5018))</f>
        <v>0.21357004088167386</v>
      </c>
      <c r="W36">
        <f>((O36-AVERAGE($O$2:$O$5018))/_xlfn.STDEV.P($O$2:$O$5018))</f>
        <v>0.18659787782633921</v>
      </c>
      <c r="X36">
        <f>((I36-AVERAGE($I$2:$I$5018))/_xlfn.STDEV.P($I$2:$I$5018))</f>
        <v>-0.48067846580723139</v>
      </c>
      <c r="Z36">
        <f t="shared" si="1"/>
        <v>0</v>
      </c>
      <c r="AA36">
        <f t="shared" si="2"/>
        <v>0</v>
      </c>
      <c r="AB36">
        <f t="shared" si="3"/>
        <v>0</v>
      </c>
    </row>
    <row r="37" spans="1:28" x14ac:dyDescent="0.25">
      <c r="A37">
        <v>712</v>
      </c>
      <c r="B37" t="s">
        <v>17</v>
      </c>
      <c r="C37">
        <v>82</v>
      </c>
      <c r="D37">
        <v>1</v>
      </c>
      <c r="E37">
        <v>1</v>
      </c>
      <c r="F37" t="s">
        <v>23</v>
      </c>
      <c r="G37" t="s">
        <v>14</v>
      </c>
      <c r="H37" t="s">
        <v>19</v>
      </c>
      <c r="I37">
        <v>84.03</v>
      </c>
      <c r="J37" s="2">
        <v>26.5</v>
      </c>
      <c r="K37" t="s">
        <v>16</v>
      </c>
      <c r="L37">
        <v>1</v>
      </c>
      <c r="M37">
        <f t="shared" si="0"/>
        <v>26.5</v>
      </c>
      <c r="O37">
        <f>IF(AND(J37="N/A",B37="Male"),$R$2,IF(AND(J37="N/A",B37="Female"),$S$2,J37))</f>
        <v>26.5</v>
      </c>
      <c r="V37">
        <f>((C37-AVERAGE($C$2:$C$5018))/_xlfn.STDEV.P($C$2:$C$5018))</f>
        <v>1.7096215555428478</v>
      </c>
      <c r="W37">
        <f>((O37-AVERAGE($O$2:$O$5018))/_xlfn.STDEV.P($O$2:$O$5018))</f>
        <v>-0.28074355331533718</v>
      </c>
      <c r="X37">
        <f>((I37-AVERAGE($I$2:$I$5018))/_xlfn.STDEV.P($I$2:$I$5018))</f>
        <v>-0.48450313273451645</v>
      </c>
      <c r="Z37">
        <f t="shared" si="1"/>
        <v>0</v>
      </c>
      <c r="AA37">
        <f t="shared" si="2"/>
        <v>0</v>
      </c>
      <c r="AB37">
        <f t="shared" si="3"/>
        <v>0</v>
      </c>
    </row>
    <row r="38" spans="1:28" x14ac:dyDescent="0.25">
      <c r="A38">
        <v>47269</v>
      </c>
      <c r="B38" t="s">
        <v>12</v>
      </c>
      <c r="C38">
        <v>74</v>
      </c>
      <c r="D38">
        <v>0</v>
      </c>
      <c r="E38">
        <v>0</v>
      </c>
      <c r="F38" t="s">
        <v>13</v>
      </c>
      <c r="G38" t="s">
        <v>14</v>
      </c>
      <c r="H38" t="s">
        <v>19</v>
      </c>
      <c r="I38">
        <v>219.72</v>
      </c>
      <c r="J38" s="2">
        <v>33.700000000000003</v>
      </c>
      <c r="K38" t="s">
        <v>16</v>
      </c>
      <c r="L38">
        <v>1</v>
      </c>
      <c r="M38">
        <f t="shared" si="0"/>
        <v>33.700000000000003</v>
      </c>
      <c r="O38">
        <f>IF(AND(J38="N/A",B38="Male"),$R$2,IF(AND(J38="N/A",B38="Female"),$S$2,J38))</f>
        <v>33.700000000000003</v>
      </c>
      <c r="V38">
        <f>((C38-AVERAGE($C$2:$C$5018))/_xlfn.STDEV.P($C$2:$C$5018))</f>
        <v>1.3576094344461012</v>
      </c>
      <c r="W38">
        <f>((O38-AVERAGE($O$2:$O$5018))/_xlfn.STDEV.P($O$2:$O$5018))</f>
        <v>0.77077466675343531</v>
      </c>
      <c r="X38">
        <f>((I38-AVERAGE($I$2:$I$5018))/_xlfn.STDEV.P($I$2:$I$5018))</f>
        <v>2.5682560164613983</v>
      </c>
      <c r="Z38">
        <f t="shared" si="1"/>
        <v>0</v>
      </c>
      <c r="AA38">
        <f t="shared" si="2"/>
        <v>0</v>
      </c>
      <c r="AB38">
        <f t="shared" si="3"/>
        <v>0</v>
      </c>
    </row>
    <row r="39" spans="1:28" x14ac:dyDescent="0.25">
      <c r="A39">
        <v>24977</v>
      </c>
      <c r="B39" t="s">
        <v>17</v>
      </c>
      <c r="C39">
        <v>72</v>
      </c>
      <c r="D39">
        <v>1</v>
      </c>
      <c r="E39">
        <v>0</v>
      </c>
      <c r="F39" t="s">
        <v>13</v>
      </c>
      <c r="G39" t="s">
        <v>14</v>
      </c>
      <c r="H39" t="s">
        <v>19</v>
      </c>
      <c r="I39">
        <v>74.63</v>
      </c>
      <c r="J39" s="2">
        <v>23.1</v>
      </c>
      <c r="K39" t="s">
        <v>16</v>
      </c>
      <c r="L39">
        <v>1</v>
      </c>
      <c r="M39">
        <f t="shared" si="0"/>
        <v>23.1</v>
      </c>
      <c r="O39">
        <f>IF(AND(J39="N/A",B39="Male"),$R$2,IF(AND(J39="N/A",B39="Female"),$S$2,J39))</f>
        <v>23.1</v>
      </c>
      <c r="V39">
        <f>((C39-AVERAGE($C$2:$C$5018))/_xlfn.STDEV.P($C$2:$C$5018))</f>
        <v>1.2696064041719144</v>
      </c>
      <c r="W39">
        <f>((O39-AVERAGE($O$2:$O$5018))/_xlfn.STDEV.P($O$2:$O$5018))</f>
        <v>-0.77729382390336821</v>
      </c>
      <c r="X39">
        <f>((I39-AVERAGE($I$2:$I$5018))/_xlfn.STDEV.P($I$2:$I$5018))</f>
        <v>-0.69598471577262988</v>
      </c>
      <c r="Z39">
        <f t="shared" si="1"/>
        <v>0</v>
      </c>
      <c r="AA39">
        <f t="shared" si="2"/>
        <v>0</v>
      </c>
      <c r="AB39">
        <f t="shared" si="3"/>
        <v>0</v>
      </c>
    </row>
    <row r="40" spans="1:28" x14ac:dyDescent="0.25">
      <c r="A40">
        <v>47306</v>
      </c>
      <c r="B40" t="s">
        <v>12</v>
      </c>
      <c r="C40">
        <v>58</v>
      </c>
      <c r="D40">
        <v>0</v>
      </c>
      <c r="E40">
        <v>0</v>
      </c>
      <c r="F40" t="s">
        <v>23</v>
      </c>
      <c r="G40" t="s">
        <v>14</v>
      </c>
      <c r="H40" t="s">
        <v>19</v>
      </c>
      <c r="I40">
        <v>92.62</v>
      </c>
      <c r="J40" s="2">
        <v>32</v>
      </c>
      <c r="K40" t="s">
        <v>24</v>
      </c>
      <c r="L40">
        <v>1</v>
      </c>
      <c r="M40">
        <f t="shared" si="0"/>
        <v>32</v>
      </c>
      <c r="O40">
        <f>IF(AND(J40="N/A",B40="Male"),$R$2,IF(AND(J40="N/A",B40="Female"),$S$2,J40))</f>
        <v>32</v>
      </c>
      <c r="V40">
        <f>((C40-AVERAGE($C$2:$C$5018))/_xlfn.STDEV.P($C$2:$C$5018))</f>
        <v>0.65358519225260736</v>
      </c>
      <c r="W40">
        <f>((O40-AVERAGE($O$2:$O$5018))/_xlfn.STDEV.P($O$2:$O$5018))</f>
        <v>0.5224995314594193</v>
      </c>
      <c r="X40">
        <f>((I40-AVERAGE($I$2:$I$5018))/_xlfn.STDEV.P($I$2:$I$5018))</f>
        <v>-0.29124496270287875</v>
      </c>
      <c r="Z40">
        <f t="shared" si="1"/>
        <v>0</v>
      </c>
      <c r="AA40">
        <f t="shared" si="2"/>
        <v>0</v>
      </c>
      <c r="AB40">
        <f t="shared" si="3"/>
        <v>0</v>
      </c>
    </row>
    <row r="41" spans="1:28" x14ac:dyDescent="0.25">
      <c r="A41">
        <v>62602</v>
      </c>
      <c r="B41" t="s">
        <v>17</v>
      </c>
      <c r="C41">
        <v>49</v>
      </c>
      <c r="D41">
        <v>0</v>
      </c>
      <c r="E41">
        <v>0</v>
      </c>
      <c r="F41" t="s">
        <v>13</v>
      </c>
      <c r="G41" t="s">
        <v>14</v>
      </c>
      <c r="H41" t="s">
        <v>15</v>
      </c>
      <c r="I41">
        <v>60.91</v>
      </c>
      <c r="J41" s="2">
        <v>29.9</v>
      </c>
      <c r="K41" t="s">
        <v>21</v>
      </c>
      <c r="L41">
        <v>1</v>
      </c>
      <c r="M41">
        <f t="shared" si="0"/>
        <v>29.9</v>
      </c>
      <c r="O41">
        <f>IF(AND(J41="N/A",B41="Male"),$R$2,IF(AND(J41="N/A",B41="Female"),$S$2,J41))</f>
        <v>29.9</v>
      </c>
      <c r="V41">
        <f>((C41-AVERAGE($C$2:$C$5018))/_xlfn.STDEV.P($C$2:$C$5018))</f>
        <v>0.25757155601876724</v>
      </c>
      <c r="W41">
        <f>((O41-AVERAGE($O$2:$O$5018))/_xlfn.STDEV.P($O$2:$O$5018))</f>
        <v>0.21580671727269388</v>
      </c>
      <c r="X41">
        <f>((I41-AVERAGE($I$2:$I$5018))/_xlfn.STDEV.P($I$2:$I$5018))</f>
        <v>-1.0046578348452804</v>
      </c>
      <c r="Z41">
        <f t="shared" si="1"/>
        <v>0</v>
      </c>
      <c r="AA41">
        <f t="shared" si="2"/>
        <v>0</v>
      </c>
      <c r="AB41">
        <f t="shared" si="3"/>
        <v>0</v>
      </c>
    </row>
    <row r="42" spans="1:28" x14ac:dyDescent="0.25">
      <c r="A42">
        <v>4651</v>
      </c>
      <c r="B42" t="s">
        <v>12</v>
      </c>
      <c r="C42">
        <v>78</v>
      </c>
      <c r="D42">
        <v>0</v>
      </c>
      <c r="E42">
        <v>0</v>
      </c>
      <c r="F42" t="s">
        <v>13</v>
      </c>
      <c r="G42" t="s">
        <v>14</v>
      </c>
      <c r="H42" t="s">
        <v>19</v>
      </c>
      <c r="I42">
        <v>78.03</v>
      </c>
      <c r="J42" s="2">
        <v>23.9</v>
      </c>
      <c r="K42" t="s">
        <v>16</v>
      </c>
      <c r="L42">
        <v>1</v>
      </c>
      <c r="M42">
        <f t="shared" si="0"/>
        <v>23.9</v>
      </c>
      <c r="O42">
        <f>IF(AND(J42="N/A",B42="Male"),$R$2,IF(AND(J42="N/A",B42="Female"),$S$2,J42))</f>
        <v>23.9</v>
      </c>
      <c r="V42">
        <f>((C42-AVERAGE($C$2:$C$5018))/_xlfn.STDEV.P($C$2:$C$5018))</f>
        <v>1.5336154949944745</v>
      </c>
      <c r="W42">
        <f>((O42-AVERAGE($O$2:$O$5018))/_xlfn.STDEV.P($O$2:$O$5018))</f>
        <v>-0.66045846611794956</v>
      </c>
      <c r="X42">
        <f>((I42-AVERAGE($I$2:$I$5018))/_xlfn.STDEV.P($I$2:$I$5018))</f>
        <v>-0.61949137722692926</v>
      </c>
      <c r="Z42">
        <f t="shared" si="1"/>
        <v>0</v>
      </c>
      <c r="AA42">
        <f t="shared" si="2"/>
        <v>0</v>
      </c>
      <c r="AB42">
        <f t="shared" si="3"/>
        <v>0</v>
      </c>
    </row>
    <row r="43" spans="1:28" x14ac:dyDescent="0.25">
      <c r="A43">
        <v>1261</v>
      </c>
      <c r="B43" t="s">
        <v>12</v>
      </c>
      <c r="C43">
        <v>54</v>
      </c>
      <c r="D43">
        <v>0</v>
      </c>
      <c r="E43">
        <v>0</v>
      </c>
      <c r="F43" t="s">
        <v>13</v>
      </c>
      <c r="G43" t="s">
        <v>14</v>
      </c>
      <c r="H43" t="s">
        <v>15</v>
      </c>
      <c r="I43">
        <v>71.22</v>
      </c>
      <c r="J43" s="2">
        <v>28.5</v>
      </c>
      <c r="K43" t="s">
        <v>21</v>
      </c>
      <c r="L43">
        <v>1</v>
      </c>
      <c r="M43">
        <f t="shared" si="0"/>
        <v>28.5</v>
      </c>
      <c r="O43">
        <f>IF(AND(J43="N/A",B43="Male"),$R$2,IF(AND(J43="N/A",B43="Female"),$S$2,J43))</f>
        <v>28.5</v>
      </c>
      <c r="V43">
        <f>((C43-AVERAGE($C$2:$C$5018))/_xlfn.STDEV.P($C$2:$C$5018))</f>
        <v>0.47757913170423399</v>
      </c>
      <c r="W43">
        <f>((O43-AVERAGE($O$2:$O$5018))/_xlfn.STDEV.P($O$2:$O$5018))</f>
        <v>1.1344841148210622E-2</v>
      </c>
      <c r="X43">
        <f>((I43-AVERAGE($I$2:$I$5018))/_xlfn.STDEV.P($I$2:$I$5018))</f>
        <v>-0.77270303472581781</v>
      </c>
      <c r="Z43">
        <f t="shared" si="1"/>
        <v>0</v>
      </c>
      <c r="AA43">
        <f t="shared" si="2"/>
        <v>0</v>
      </c>
      <c r="AB43">
        <f t="shared" si="3"/>
        <v>0</v>
      </c>
    </row>
    <row r="44" spans="1:28" x14ac:dyDescent="0.25">
      <c r="A44">
        <v>61960</v>
      </c>
      <c r="B44" t="s">
        <v>12</v>
      </c>
      <c r="C44">
        <v>82</v>
      </c>
      <c r="D44">
        <v>0</v>
      </c>
      <c r="E44">
        <v>1</v>
      </c>
      <c r="F44" t="s">
        <v>13</v>
      </c>
      <c r="G44" t="s">
        <v>14</v>
      </c>
      <c r="H44" t="s">
        <v>15</v>
      </c>
      <c r="I44">
        <v>144.9</v>
      </c>
      <c r="J44" s="2">
        <v>26.4</v>
      </c>
      <c r="K44" t="s">
        <v>22</v>
      </c>
      <c r="L44">
        <v>1</v>
      </c>
      <c r="M44">
        <f t="shared" si="0"/>
        <v>26.4</v>
      </c>
      <c r="O44">
        <f>IF(AND(J44="N/A",B44="Male"),$R$2,IF(AND(J44="N/A",B44="Female"),$S$2,J44))</f>
        <v>26.4</v>
      </c>
      <c r="V44">
        <f>((C44-AVERAGE($C$2:$C$5018))/_xlfn.STDEV.P($C$2:$C$5018))</f>
        <v>1.7096215555428478</v>
      </c>
      <c r="W44">
        <f>((O44-AVERAGE($O$2:$O$5018))/_xlfn.STDEV.P($O$2:$O$5018))</f>
        <v>-0.29534797303851479</v>
      </c>
      <c r="X44">
        <f>((I44-AVERAGE($I$2:$I$5018))/_xlfn.STDEV.P($I$2:$I$5018))</f>
        <v>0.88495260764101125</v>
      </c>
      <c r="Z44">
        <f t="shared" si="1"/>
        <v>0</v>
      </c>
      <c r="AA44">
        <f t="shared" si="2"/>
        <v>0</v>
      </c>
      <c r="AB44">
        <f t="shared" si="3"/>
        <v>0</v>
      </c>
    </row>
    <row r="45" spans="1:28" x14ac:dyDescent="0.25">
      <c r="A45">
        <v>1845</v>
      </c>
      <c r="B45" t="s">
        <v>17</v>
      </c>
      <c r="C45">
        <v>63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90.9</v>
      </c>
      <c r="J45" s="2" t="s">
        <v>20</v>
      </c>
      <c r="K45" t="s">
        <v>16</v>
      </c>
      <c r="L45">
        <v>1</v>
      </c>
      <c r="M45">
        <f t="shared" si="0"/>
        <v>28.487446958981664</v>
      </c>
      <c r="O45">
        <f>IF(AND(J45="N/A",B45="Male"),$R$2,IF(AND(J45="N/A",B45="Female"),$S$2,J45))</f>
        <v>28.487446958981664</v>
      </c>
      <c r="V45">
        <f>((C45-AVERAGE($C$2:$C$5018))/_xlfn.STDEV.P($C$2:$C$5018))</f>
        <v>0.87359276793807417</v>
      </c>
      <c r="W45">
        <f>((O45-AVERAGE($O$2:$O$5018))/_xlfn.STDEV.P($O$2:$O$5018))</f>
        <v>9.5115423498702296E-3</v>
      </c>
      <c r="X45">
        <f>((I45-AVERAGE($I$2:$I$5018))/_xlfn.STDEV.P($I$2:$I$5018))</f>
        <v>-0.32994159279070373</v>
      </c>
      <c r="Z45">
        <f t="shared" si="1"/>
        <v>0</v>
      </c>
      <c r="AA45">
        <f t="shared" si="2"/>
        <v>0</v>
      </c>
      <c r="AB45">
        <f t="shared" si="3"/>
        <v>0</v>
      </c>
    </row>
    <row r="46" spans="1:28" x14ac:dyDescent="0.25">
      <c r="A46">
        <v>7937</v>
      </c>
      <c r="B46" t="s">
        <v>12</v>
      </c>
      <c r="C46">
        <v>60</v>
      </c>
      <c r="D46">
        <v>1</v>
      </c>
      <c r="E46">
        <v>0</v>
      </c>
      <c r="F46" t="s">
        <v>13</v>
      </c>
      <c r="G46" t="s">
        <v>25</v>
      </c>
      <c r="H46" t="s">
        <v>15</v>
      </c>
      <c r="I46">
        <v>213.03</v>
      </c>
      <c r="J46" s="2">
        <v>20.2</v>
      </c>
      <c r="K46" t="s">
        <v>22</v>
      </c>
      <c r="L46">
        <v>1</v>
      </c>
      <c r="M46">
        <f t="shared" si="0"/>
        <v>20.2</v>
      </c>
      <c r="O46">
        <f>IF(AND(J46="N/A",B46="Male"),$R$2,IF(AND(J46="N/A",B46="Female"),$S$2,J46))</f>
        <v>20.2</v>
      </c>
      <c r="V46">
        <f>((C46-AVERAGE($C$2:$C$5018))/_xlfn.STDEV.P($C$2:$C$5018))</f>
        <v>0.74158822252679413</v>
      </c>
      <c r="W46">
        <f>((O46-AVERAGE($O$2:$O$5018))/_xlfn.STDEV.P($O$2:$O$5018))</f>
        <v>-1.2008219958755129</v>
      </c>
      <c r="X46">
        <f>((I46-AVERAGE($I$2:$I$5018))/_xlfn.STDEV.P($I$2:$I$5018))</f>
        <v>2.417744123852358</v>
      </c>
      <c r="Z46">
        <f t="shared" si="1"/>
        <v>0</v>
      </c>
      <c r="AA46">
        <f t="shared" si="2"/>
        <v>0</v>
      </c>
      <c r="AB46">
        <f t="shared" si="3"/>
        <v>0</v>
      </c>
    </row>
    <row r="47" spans="1:28" x14ac:dyDescent="0.25">
      <c r="A47">
        <v>19824</v>
      </c>
      <c r="B47" t="s">
        <v>12</v>
      </c>
      <c r="C47">
        <v>76</v>
      </c>
      <c r="D47">
        <v>1</v>
      </c>
      <c r="E47">
        <v>0</v>
      </c>
      <c r="F47" t="s">
        <v>13</v>
      </c>
      <c r="G47" t="s">
        <v>14</v>
      </c>
      <c r="H47" t="s">
        <v>19</v>
      </c>
      <c r="I47">
        <v>243.58</v>
      </c>
      <c r="J47" s="2">
        <v>33.6</v>
      </c>
      <c r="K47" t="s">
        <v>21</v>
      </c>
      <c r="L47">
        <v>1</v>
      </c>
      <c r="M47">
        <f t="shared" si="0"/>
        <v>33.6</v>
      </c>
      <c r="O47">
        <f>IF(AND(J47="N/A",B47="Male"),$R$2,IF(AND(J47="N/A",B47="Female"),$S$2,J47))</f>
        <v>33.6</v>
      </c>
      <c r="V47">
        <f>((C47-AVERAGE($C$2:$C$5018))/_xlfn.STDEV.P($C$2:$C$5018))</f>
        <v>1.4456124647202877</v>
      </c>
      <c r="W47">
        <f>((O47-AVERAGE($O$2:$O$5018))/_xlfn.STDEV.P($O$2:$O$5018))</f>
        <v>0.7561702470302577</v>
      </c>
      <c r="X47">
        <f>((I47-AVERAGE($I$2:$I$5018))/_xlfn.STDEV.P($I$2:$I$5018))</f>
        <v>3.1050592687262268</v>
      </c>
      <c r="Z47">
        <f t="shared" si="1"/>
        <v>0</v>
      </c>
      <c r="AA47">
        <f t="shared" si="2"/>
        <v>0</v>
      </c>
      <c r="AB47">
        <f t="shared" si="3"/>
        <v>0</v>
      </c>
    </row>
    <row r="48" spans="1:28" x14ac:dyDescent="0.25">
      <c r="A48">
        <v>37937</v>
      </c>
      <c r="B48" t="s">
        <v>17</v>
      </c>
      <c r="C48">
        <v>75</v>
      </c>
      <c r="D48">
        <v>0</v>
      </c>
      <c r="E48">
        <v>1</v>
      </c>
      <c r="F48" t="s">
        <v>23</v>
      </c>
      <c r="G48" t="s">
        <v>18</v>
      </c>
      <c r="H48" t="s">
        <v>15</v>
      </c>
      <c r="I48">
        <v>109.78</v>
      </c>
      <c r="J48" s="2" t="s">
        <v>20</v>
      </c>
      <c r="K48" t="s">
        <v>24</v>
      </c>
      <c r="L48">
        <v>1</v>
      </c>
      <c r="M48">
        <f t="shared" si="0"/>
        <v>28.487446958981664</v>
      </c>
      <c r="O48">
        <f>IF(AND(J48="N/A",B48="Male"),$R$2,IF(AND(J48="N/A",B48="Female"),$S$2,J48))</f>
        <v>28.487446958981664</v>
      </c>
      <c r="V48">
        <f>((C48-AVERAGE($C$2:$C$5018))/_xlfn.STDEV.P($C$2:$C$5018))</f>
        <v>1.4016109495831943</v>
      </c>
      <c r="W48">
        <f>((O48-AVERAGE($O$2:$O$5018))/_xlfn.STDEV.P($O$2:$O$5018))</f>
        <v>9.5115423498702296E-3</v>
      </c>
      <c r="X48">
        <f>((I48-AVERAGE($I$2:$I$5018))/_xlfn.STDEV.P($I$2:$I$5018))</f>
        <v>9.48214165454217E-2</v>
      </c>
      <c r="Z48">
        <f t="shared" si="1"/>
        <v>0</v>
      </c>
      <c r="AA48">
        <f t="shared" si="2"/>
        <v>0</v>
      </c>
      <c r="AB48">
        <f t="shared" si="3"/>
        <v>0</v>
      </c>
    </row>
    <row r="49" spans="1:28" x14ac:dyDescent="0.25">
      <c r="A49">
        <v>47472</v>
      </c>
      <c r="B49" t="s">
        <v>17</v>
      </c>
      <c r="C49">
        <v>58</v>
      </c>
      <c r="D49">
        <v>0</v>
      </c>
      <c r="E49">
        <v>0</v>
      </c>
      <c r="F49" t="s">
        <v>13</v>
      </c>
      <c r="G49" t="s">
        <v>14</v>
      </c>
      <c r="H49" t="s">
        <v>15</v>
      </c>
      <c r="I49">
        <v>107.26</v>
      </c>
      <c r="J49" s="2">
        <v>38.6</v>
      </c>
      <c r="K49" t="s">
        <v>16</v>
      </c>
      <c r="L49">
        <v>1</v>
      </c>
      <c r="M49">
        <f t="shared" si="0"/>
        <v>38.6</v>
      </c>
      <c r="O49">
        <f>IF(AND(J49="N/A",B49="Male"),$R$2,IF(AND(J49="N/A",B49="Female"),$S$2,J49))</f>
        <v>38.6</v>
      </c>
      <c r="V49">
        <f>((C49-AVERAGE($C$2:$C$5018))/_xlfn.STDEV.P($C$2:$C$5018))</f>
        <v>0.65358519225260736</v>
      </c>
      <c r="W49">
        <f>((O49-AVERAGE($O$2:$O$5018))/_xlfn.STDEV.P($O$2:$O$5018))</f>
        <v>1.4863912331891271</v>
      </c>
      <c r="X49">
        <f>((I49-AVERAGE($I$2:$I$5018))/_xlfn.STDEV.P($I$2:$I$5018))</f>
        <v>3.8126353858608429E-2</v>
      </c>
      <c r="Z49">
        <f t="shared" si="1"/>
        <v>0</v>
      </c>
      <c r="AA49">
        <f t="shared" si="2"/>
        <v>0</v>
      </c>
      <c r="AB49">
        <f t="shared" si="3"/>
        <v>0</v>
      </c>
    </row>
    <row r="50" spans="1:28" x14ac:dyDescent="0.25">
      <c r="A50">
        <v>35626</v>
      </c>
      <c r="B50" t="s">
        <v>12</v>
      </c>
      <c r="C50">
        <v>81</v>
      </c>
      <c r="D50">
        <v>0</v>
      </c>
      <c r="E50">
        <v>0</v>
      </c>
      <c r="F50" t="s">
        <v>13</v>
      </c>
      <c r="G50" t="s">
        <v>18</v>
      </c>
      <c r="H50" t="s">
        <v>15</v>
      </c>
      <c r="I50">
        <v>99.33</v>
      </c>
      <c r="J50" s="2">
        <v>33.700000000000003</v>
      </c>
      <c r="K50" t="s">
        <v>21</v>
      </c>
      <c r="L50">
        <v>1</v>
      </c>
      <c r="M50">
        <f t="shared" si="0"/>
        <v>33.700000000000003</v>
      </c>
      <c r="O50">
        <f>IF(AND(J50="N/A",B50="Male"),$R$2,IF(AND(J50="N/A",B50="Female"),$S$2,J50))</f>
        <v>33.700000000000003</v>
      </c>
      <c r="V50">
        <f>((C50-AVERAGE($C$2:$C$5018))/_xlfn.STDEV.P($C$2:$C$5018))</f>
        <v>1.6656200404057546</v>
      </c>
      <c r="W50">
        <f>((O50-AVERAGE($O$2:$O$5018))/_xlfn.STDEV.P($O$2:$O$5018))</f>
        <v>0.77077466675343531</v>
      </c>
      <c r="X50">
        <f>((I50-AVERAGE($I$2:$I$5018))/_xlfn.STDEV.P($I$2:$I$5018))</f>
        <v>-0.14028310927886395</v>
      </c>
      <c r="Z50">
        <f t="shared" si="1"/>
        <v>0</v>
      </c>
      <c r="AA50">
        <f t="shared" si="2"/>
        <v>0</v>
      </c>
      <c r="AB50">
        <f t="shared" si="3"/>
        <v>0</v>
      </c>
    </row>
    <row r="51" spans="1:28" x14ac:dyDescent="0.25">
      <c r="A51">
        <v>36338</v>
      </c>
      <c r="B51" t="s">
        <v>17</v>
      </c>
      <c r="C51">
        <v>39</v>
      </c>
      <c r="D51">
        <v>1</v>
      </c>
      <c r="E51">
        <v>0</v>
      </c>
      <c r="F51" t="s">
        <v>13</v>
      </c>
      <c r="G51" t="s">
        <v>14</v>
      </c>
      <c r="H51" t="s">
        <v>19</v>
      </c>
      <c r="I51">
        <v>58.09</v>
      </c>
      <c r="J51" s="2">
        <v>39.200000000000003</v>
      </c>
      <c r="K51" t="s">
        <v>22</v>
      </c>
      <c r="L51">
        <v>1</v>
      </c>
      <c r="M51">
        <f t="shared" si="0"/>
        <v>39.200000000000003</v>
      </c>
      <c r="O51">
        <f>IF(AND(J51="N/A",B51="Male"),$R$2,IF(AND(J51="N/A",B51="Female"),$S$2,J51))</f>
        <v>39.200000000000003</v>
      </c>
      <c r="V51">
        <f>((C51-AVERAGE($C$2:$C$5018))/_xlfn.STDEV.P($C$2:$C$5018))</f>
        <v>-0.18244359535216631</v>
      </c>
      <c r="W51">
        <f>((O51-AVERAGE($O$2:$O$5018))/_xlfn.STDEV.P($O$2:$O$5018))</f>
        <v>1.5740177515281919</v>
      </c>
      <c r="X51">
        <f>((I51-AVERAGE($I$2:$I$5018))/_xlfn.STDEV.P($I$2:$I$5018))</f>
        <v>-1.0681023097567142</v>
      </c>
      <c r="Z51">
        <f t="shared" si="1"/>
        <v>0</v>
      </c>
      <c r="AA51">
        <f t="shared" si="2"/>
        <v>0</v>
      </c>
      <c r="AB51">
        <f t="shared" si="3"/>
        <v>0</v>
      </c>
    </row>
    <row r="52" spans="1:28" x14ac:dyDescent="0.25">
      <c r="A52">
        <v>18587</v>
      </c>
      <c r="B52" t="s">
        <v>17</v>
      </c>
      <c r="C52">
        <v>76</v>
      </c>
      <c r="D52">
        <v>0</v>
      </c>
      <c r="E52">
        <v>0</v>
      </c>
      <c r="F52" t="s">
        <v>23</v>
      </c>
      <c r="G52" t="s">
        <v>14</v>
      </c>
      <c r="H52" t="s">
        <v>15</v>
      </c>
      <c r="I52">
        <v>89.96</v>
      </c>
      <c r="J52" s="2" t="s">
        <v>20</v>
      </c>
      <c r="K52" t="s">
        <v>24</v>
      </c>
      <c r="L52">
        <v>1</v>
      </c>
      <c r="M52">
        <f t="shared" si="0"/>
        <v>28.487446958981664</v>
      </c>
      <c r="O52">
        <f>IF(AND(J52="N/A",B52="Male"),$R$2,IF(AND(J52="N/A",B52="Female"),$S$2,J52))</f>
        <v>28.487446958981664</v>
      </c>
      <c r="V52">
        <f>((C52-AVERAGE($C$2:$C$5018))/_xlfn.STDEV.P($C$2:$C$5018))</f>
        <v>1.4456124647202877</v>
      </c>
      <c r="W52">
        <f>((O52-AVERAGE($O$2:$O$5018))/_xlfn.STDEV.P($O$2:$O$5018))</f>
        <v>9.5115423498702296E-3</v>
      </c>
      <c r="X52">
        <f>((I52-AVERAGE($I$2:$I$5018))/_xlfn.STDEV.P($I$2:$I$5018))</f>
        <v>-0.35108975109451529</v>
      </c>
      <c r="Z52">
        <f t="shared" si="1"/>
        <v>0</v>
      </c>
      <c r="AA52">
        <f t="shared" si="2"/>
        <v>0</v>
      </c>
      <c r="AB52">
        <f t="shared" si="3"/>
        <v>0</v>
      </c>
    </row>
    <row r="53" spans="1:28" x14ac:dyDescent="0.25">
      <c r="A53">
        <v>15102</v>
      </c>
      <c r="B53" t="s">
        <v>12</v>
      </c>
      <c r="C53">
        <v>78</v>
      </c>
      <c r="D53">
        <v>1</v>
      </c>
      <c r="E53">
        <v>0</v>
      </c>
      <c r="F53" t="s">
        <v>13</v>
      </c>
      <c r="G53" t="s">
        <v>14</v>
      </c>
      <c r="H53" t="s">
        <v>15</v>
      </c>
      <c r="I53">
        <v>75.319999999999993</v>
      </c>
      <c r="J53" s="2" t="s">
        <v>20</v>
      </c>
      <c r="K53" t="s">
        <v>16</v>
      </c>
      <c r="L53">
        <v>1</v>
      </c>
      <c r="M53">
        <f t="shared" si="0"/>
        <v>28.422259136212656</v>
      </c>
      <c r="O53">
        <f>IF(AND(J53="N/A",B53="Male"),$R$2,IF(AND(J53="N/A",B53="Female"),$S$2,J53))</f>
        <v>28.422259136212656</v>
      </c>
      <c r="V53">
        <f>((C53-AVERAGE($C$2:$C$5018))/_xlfn.STDEV.P($C$2:$C$5018))</f>
        <v>1.5336154949944745</v>
      </c>
      <c r="W53">
        <f>((O53-AVERAGE($O$2:$O$5018))/_xlfn.STDEV.P($O$2:$O$5018))</f>
        <v>-8.7608957167494772E-6</v>
      </c>
      <c r="X53">
        <f>((I53-AVERAGE($I$2:$I$5018))/_xlfn.STDEV.P($I$2:$I$5018))</f>
        <v>-0.68046106765600245</v>
      </c>
      <c r="Z53">
        <f t="shared" si="1"/>
        <v>0</v>
      </c>
      <c r="AA53">
        <f t="shared" si="2"/>
        <v>0</v>
      </c>
      <c r="AB53">
        <f t="shared" si="3"/>
        <v>0</v>
      </c>
    </row>
    <row r="54" spans="1:28" x14ac:dyDescent="0.25">
      <c r="A54">
        <v>59190</v>
      </c>
      <c r="B54" t="s">
        <v>17</v>
      </c>
      <c r="C54">
        <v>79</v>
      </c>
      <c r="D54">
        <v>0</v>
      </c>
      <c r="E54">
        <v>1</v>
      </c>
      <c r="F54" t="s">
        <v>13</v>
      </c>
      <c r="G54" t="s">
        <v>14</v>
      </c>
      <c r="H54" t="s">
        <v>19</v>
      </c>
      <c r="I54">
        <v>127.29</v>
      </c>
      <c r="J54" s="2">
        <v>27.7</v>
      </c>
      <c r="K54" t="s">
        <v>21</v>
      </c>
      <c r="L54">
        <v>1</v>
      </c>
      <c r="M54">
        <f t="shared" si="0"/>
        <v>27.7</v>
      </c>
      <c r="O54">
        <f>IF(AND(J54="N/A",B54="Male"),$R$2,IF(AND(J54="N/A",B54="Female"),$S$2,J54))</f>
        <v>27.7</v>
      </c>
      <c r="V54">
        <f>((C54-AVERAGE($C$2:$C$5018))/_xlfn.STDEV.P($C$2:$C$5018))</f>
        <v>1.5776170101315679</v>
      </c>
      <c r="W54">
        <f>((O54-AVERAGE($O$2:$O$5018))/_xlfn.STDEV.P($O$2:$O$5018))</f>
        <v>-0.1054905166372086</v>
      </c>
      <c r="X54">
        <f>((I54-AVERAGE($I$2:$I$5018))/_xlfn.STDEV.P($I$2:$I$5018))</f>
        <v>0.48876211005577974</v>
      </c>
      <c r="Z54">
        <f t="shared" si="1"/>
        <v>0</v>
      </c>
      <c r="AA54">
        <f t="shared" si="2"/>
        <v>0</v>
      </c>
      <c r="AB54">
        <f t="shared" si="3"/>
        <v>0</v>
      </c>
    </row>
    <row r="55" spans="1:28" x14ac:dyDescent="0.25">
      <c r="A55">
        <v>47167</v>
      </c>
      <c r="B55" t="s">
        <v>17</v>
      </c>
      <c r="C55">
        <v>77</v>
      </c>
      <c r="D55">
        <v>1</v>
      </c>
      <c r="E55">
        <v>0</v>
      </c>
      <c r="F55" t="s">
        <v>13</v>
      </c>
      <c r="G55" t="s">
        <v>18</v>
      </c>
      <c r="H55" t="s">
        <v>15</v>
      </c>
      <c r="I55">
        <v>124.13</v>
      </c>
      <c r="J55" s="2">
        <v>31.4</v>
      </c>
      <c r="K55" t="s">
        <v>21</v>
      </c>
      <c r="L55">
        <v>1</v>
      </c>
      <c r="M55">
        <f t="shared" si="0"/>
        <v>31.4</v>
      </c>
      <c r="O55">
        <f>IF(AND(J55="N/A",B55="Male"),$R$2,IF(AND(J55="N/A",B55="Female"),$S$2,J55))</f>
        <v>31.4</v>
      </c>
      <c r="V55">
        <f>((C55-AVERAGE($C$2:$C$5018))/_xlfn.STDEV.P($C$2:$C$5018))</f>
        <v>1.4896139798573811</v>
      </c>
      <c r="W55">
        <f>((O55-AVERAGE($O$2:$O$5018))/_xlfn.STDEV.P($O$2:$O$5018))</f>
        <v>0.43487301312035476</v>
      </c>
      <c r="X55">
        <f>((I55-AVERAGE($I$2:$I$5018))/_xlfn.STDEV.P($I$2:$I$5018))</f>
        <v>0.41766830128977545</v>
      </c>
      <c r="Z55">
        <f t="shared" si="1"/>
        <v>0</v>
      </c>
      <c r="AA55">
        <f t="shared" si="2"/>
        <v>0</v>
      </c>
      <c r="AB55">
        <f t="shared" si="3"/>
        <v>0</v>
      </c>
    </row>
    <row r="56" spans="1:28" x14ac:dyDescent="0.25">
      <c r="A56">
        <v>8752</v>
      </c>
      <c r="B56" t="s">
        <v>17</v>
      </c>
      <c r="C56">
        <v>63</v>
      </c>
      <c r="D56">
        <v>0</v>
      </c>
      <c r="E56">
        <v>0</v>
      </c>
      <c r="F56" t="s">
        <v>13</v>
      </c>
      <c r="G56" t="s">
        <v>25</v>
      </c>
      <c r="H56" t="s">
        <v>15</v>
      </c>
      <c r="I56">
        <v>197.54</v>
      </c>
      <c r="J56" s="2" t="s">
        <v>20</v>
      </c>
      <c r="K56" t="s">
        <v>21</v>
      </c>
      <c r="L56">
        <v>1</v>
      </c>
      <c r="M56">
        <f t="shared" si="0"/>
        <v>28.487446958981664</v>
      </c>
      <c r="O56">
        <f>IF(AND(J56="N/A",B56="Male"),$R$2,IF(AND(J56="N/A",B56="Female"),$S$2,J56))</f>
        <v>28.487446958981664</v>
      </c>
      <c r="V56">
        <f>((C56-AVERAGE($C$2:$C$5018))/_xlfn.STDEV.P($C$2:$C$5018))</f>
        <v>0.87359276793807417</v>
      </c>
      <c r="W56">
        <f>((O56-AVERAGE($O$2:$O$5018))/_xlfn.STDEV.P($O$2:$O$5018))</f>
        <v>9.5115423498702296E-3</v>
      </c>
      <c r="X56">
        <f>((I56-AVERAGE($I$2:$I$5018))/_xlfn.STDEV.P($I$2:$I$5018))</f>
        <v>2.0692494726544455</v>
      </c>
      <c r="Z56">
        <f t="shared" si="1"/>
        <v>0</v>
      </c>
      <c r="AA56">
        <f t="shared" si="2"/>
        <v>0</v>
      </c>
      <c r="AB56">
        <f t="shared" si="3"/>
        <v>0</v>
      </c>
    </row>
    <row r="57" spans="1:28" x14ac:dyDescent="0.25">
      <c r="A57">
        <v>25831</v>
      </c>
      <c r="B57" t="s">
        <v>12</v>
      </c>
      <c r="C57">
        <v>63</v>
      </c>
      <c r="D57">
        <v>0</v>
      </c>
      <c r="E57">
        <v>1</v>
      </c>
      <c r="F57" t="s">
        <v>13</v>
      </c>
      <c r="G57" t="s">
        <v>14</v>
      </c>
      <c r="H57" t="s">
        <v>19</v>
      </c>
      <c r="I57">
        <v>196.71</v>
      </c>
      <c r="J57" s="2">
        <v>36.5</v>
      </c>
      <c r="K57" t="s">
        <v>16</v>
      </c>
      <c r="L57">
        <v>1</v>
      </c>
      <c r="M57">
        <f t="shared" si="0"/>
        <v>36.5</v>
      </c>
      <c r="O57">
        <f>IF(AND(J57="N/A",B57="Male"),$R$2,IF(AND(J57="N/A",B57="Female"),$S$2,J57))</f>
        <v>36.5</v>
      </c>
      <c r="V57">
        <f>((C57-AVERAGE($C$2:$C$5018))/_xlfn.STDEV.P($C$2:$C$5018))</f>
        <v>0.87359276793807417</v>
      </c>
      <c r="W57">
        <f>((O57-AVERAGE($O$2:$O$5018))/_xlfn.STDEV.P($O$2:$O$5018))</f>
        <v>1.1796984190024018</v>
      </c>
      <c r="X57">
        <f>((I57-AVERAGE($I$2:$I$5018))/_xlfn.STDEV.P($I$2:$I$5018))</f>
        <v>2.0505760988329955</v>
      </c>
      <c r="Z57">
        <f t="shared" si="1"/>
        <v>0</v>
      </c>
      <c r="AA57">
        <f t="shared" si="2"/>
        <v>0</v>
      </c>
      <c r="AB57">
        <f t="shared" si="3"/>
        <v>0</v>
      </c>
    </row>
    <row r="58" spans="1:28" x14ac:dyDescent="0.25">
      <c r="A58">
        <v>38829</v>
      </c>
      <c r="B58" t="s">
        <v>17</v>
      </c>
      <c r="C58">
        <v>82</v>
      </c>
      <c r="D58">
        <v>0</v>
      </c>
      <c r="E58">
        <v>0</v>
      </c>
      <c r="F58" t="s">
        <v>13</v>
      </c>
      <c r="G58" t="s">
        <v>14</v>
      </c>
      <c r="H58" t="s">
        <v>19</v>
      </c>
      <c r="I58">
        <v>59.32</v>
      </c>
      <c r="J58" s="2">
        <v>33.200000000000003</v>
      </c>
      <c r="K58" t="s">
        <v>21</v>
      </c>
      <c r="L58">
        <v>1</v>
      </c>
      <c r="M58">
        <f t="shared" si="0"/>
        <v>33.200000000000003</v>
      </c>
      <c r="O58">
        <f>IF(AND(J58="N/A",B58="Male"),$R$2,IF(AND(J58="N/A",B58="Female"),$S$2,J58))</f>
        <v>33.200000000000003</v>
      </c>
      <c r="V58">
        <f>((C58-AVERAGE($C$2:$C$5018))/_xlfn.STDEV.P($C$2:$C$5018))</f>
        <v>1.7096215555428478</v>
      </c>
      <c r="W58">
        <f>((O58-AVERAGE($O$2:$O$5018))/_xlfn.STDEV.P($O$2:$O$5018))</f>
        <v>0.69775256813754838</v>
      </c>
      <c r="X58">
        <f>((I58-AVERAGE($I$2:$I$5018))/_xlfn.STDEV.P($I$2:$I$5018))</f>
        <v>-1.0404297196357697</v>
      </c>
      <c r="Z58">
        <f t="shared" si="1"/>
        <v>0</v>
      </c>
      <c r="AA58">
        <f t="shared" si="2"/>
        <v>0</v>
      </c>
      <c r="AB58">
        <f t="shared" si="3"/>
        <v>0</v>
      </c>
    </row>
    <row r="59" spans="1:28" x14ac:dyDescent="0.25">
      <c r="A59">
        <v>66400</v>
      </c>
      <c r="B59" t="s">
        <v>12</v>
      </c>
      <c r="C59">
        <v>78</v>
      </c>
      <c r="D59">
        <v>0</v>
      </c>
      <c r="E59">
        <v>0</v>
      </c>
      <c r="F59" t="s">
        <v>13</v>
      </c>
      <c r="G59" t="s">
        <v>14</v>
      </c>
      <c r="H59" t="s">
        <v>15</v>
      </c>
      <c r="I59">
        <v>237.75</v>
      </c>
      <c r="J59" s="2" t="s">
        <v>20</v>
      </c>
      <c r="K59" t="s">
        <v>16</v>
      </c>
      <c r="L59">
        <v>1</v>
      </c>
      <c r="M59">
        <f t="shared" si="0"/>
        <v>28.422259136212656</v>
      </c>
      <c r="O59">
        <f>IF(AND(J59="N/A",B59="Male"),$R$2,IF(AND(J59="N/A",B59="Female"),$S$2,J59))</f>
        <v>28.422259136212656</v>
      </c>
      <c r="V59">
        <f>((C59-AVERAGE($C$2:$C$5018))/_xlfn.STDEV.P($C$2:$C$5018))</f>
        <v>1.5336154949944745</v>
      </c>
      <c r="W59">
        <f>((O59-AVERAGE($O$2:$O$5018))/_xlfn.STDEV.P($O$2:$O$5018))</f>
        <v>-8.7608957167494772E-6</v>
      </c>
      <c r="X59">
        <f>((I59-AVERAGE($I$2:$I$5018))/_xlfn.STDEV.P($I$2:$I$5018))</f>
        <v>2.9738956911610988</v>
      </c>
      <c r="Z59">
        <f t="shared" si="1"/>
        <v>0</v>
      </c>
      <c r="AA59">
        <f t="shared" si="2"/>
        <v>0</v>
      </c>
      <c r="AB59">
        <f t="shared" si="3"/>
        <v>0</v>
      </c>
    </row>
    <row r="60" spans="1:28" x14ac:dyDescent="0.25">
      <c r="A60">
        <v>58631</v>
      </c>
      <c r="B60" t="s">
        <v>12</v>
      </c>
      <c r="C60">
        <v>73</v>
      </c>
      <c r="D60">
        <v>1</v>
      </c>
      <c r="E60">
        <v>0</v>
      </c>
      <c r="F60" t="s">
        <v>13</v>
      </c>
      <c r="G60" t="s">
        <v>18</v>
      </c>
      <c r="H60" t="s">
        <v>15</v>
      </c>
      <c r="I60">
        <v>194.99</v>
      </c>
      <c r="J60" s="2">
        <v>32.799999999999997</v>
      </c>
      <c r="K60" t="s">
        <v>21</v>
      </c>
      <c r="L60">
        <v>1</v>
      </c>
      <c r="M60">
        <f t="shared" si="0"/>
        <v>32.799999999999997</v>
      </c>
      <c r="O60">
        <f>IF(AND(J60="N/A",B60="Male"),$R$2,IF(AND(J60="N/A",B60="Female"),$S$2,J60))</f>
        <v>32.799999999999997</v>
      </c>
      <c r="V60">
        <f>((C60-AVERAGE($C$2:$C$5018))/_xlfn.STDEV.P($C$2:$C$5018))</f>
        <v>1.3136079193090078</v>
      </c>
      <c r="W60">
        <f>((O60-AVERAGE($O$2:$O$5018))/_xlfn.STDEV.P($O$2:$O$5018))</f>
        <v>0.63933488924483795</v>
      </c>
      <c r="X60">
        <f>((I60-AVERAGE($I$2:$I$5018))/_xlfn.STDEV.P($I$2:$I$5018))</f>
        <v>2.0118794687451707</v>
      </c>
      <c r="Z60">
        <f t="shared" si="1"/>
        <v>0</v>
      </c>
      <c r="AA60">
        <f t="shared" si="2"/>
        <v>0</v>
      </c>
      <c r="AB60">
        <f t="shared" si="3"/>
        <v>0</v>
      </c>
    </row>
    <row r="61" spans="1:28" x14ac:dyDescent="0.25">
      <c r="A61">
        <v>5111</v>
      </c>
      <c r="B61" t="s">
        <v>17</v>
      </c>
      <c r="C61">
        <v>54</v>
      </c>
      <c r="D61">
        <v>1</v>
      </c>
      <c r="E61">
        <v>0</v>
      </c>
      <c r="F61" t="s">
        <v>13</v>
      </c>
      <c r="G61" t="s">
        <v>25</v>
      </c>
      <c r="H61" t="s">
        <v>15</v>
      </c>
      <c r="I61">
        <v>180.93</v>
      </c>
      <c r="J61" s="2">
        <v>27.7</v>
      </c>
      <c r="K61" t="s">
        <v>21</v>
      </c>
      <c r="L61">
        <v>1</v>
      </c>
      <c r="M61">
        <f t="shared" si="0"/>
        <v>27.7</v>
      </c>
      <c r="O61">
        <f>IF(AND(J61="N/A",B61="Male"),$R$2,IF(AND(J61="N/A",B61="Female"),$S$2,J61))</f>
        <v>27.7</v>
      </c>
      <c r="V61">
        <f>((C61-AVERAGE($C$2:$C$5018))/_xlfn.STDEV.P($C$2:$C$5018))</f>
        <v>0.47757913170423399</v>
      </c>
      <c r="W61">
        <f>((O61-AVERAGE($O$2:$O$5018))/_xlfn.STDEV.P($O$2:$O$5018))</f>
        <v>-0.1054905166372086</v>
      </c>
      <c r="X61">
        <f>((I61-AVERAGE($I$2:$I$5018))/_xlfn.STDEV.P($I$2:$I$5018))</f>
        <v>1.69555701581795</v>
      </c>
      <c r="Z61">
        <f t="shared" si="1"/>
        <v>0</v>
      </c>
      <c r="AA61">
        <f t="shared" si="2"/>
        <v>0</v>
      </c>
      <c r="AB61">
        <f t="shared" si="3"/>
        <v>0</v>
      </c>
    </row>
    <row r="62" spans="1:28" x14ac:dyDescent="0.25">
      <c r="A62">
        <v>10710</v>
      </c>
      <c r="B62" t="s">
        <v>17</v>
      </c>
      <c r="C62">
        <v>56</v>
      </c>
      <c r="D62">
        <v>0</v>
      </c>
      <c r="E62">
        <v>0</v>
      </c>
      <c r="F62" t="s">
        <v>13</v>
      </c>
      <c r="G62" t="s">
        <v>14</v>
      </c>
      <c r="H62" t="s">
        <v>15</v>
      </c>
      <c r="I62">
        <v>185.17</v>
      </c>
      <c r="J62" s="2">
        <v>40.4</v>
      </c>
      <c r="K62" t="s">
        <v>16</v>
      </c>
      <c r="L62">
        <v>1</v>
      </c>
      <c r="M62">
        <f t="shared" si="0"/>
        <v>40.4</v>
      </c>
      <c r="O62">
        <f>IF(AND(J62="N/A",B62="Male"),$R$2,IF(AND(J62="N/A",B62="Female"),$S$2,J62))</f>
        <v>40.4</v>
      </c>
      <c r="V62">
        <f>((C62-AVERAGE($C$2:$C$5018))/_xlfn.STDEV.P($C$2:$C$5018))</f>
        <v>0.56558216197842071</v>
      </c>
      <c r="W62">
        <f>((O62-AVERAGE($O$2:$O$5018))/_xlfn.STDEV.P($O$2:$O$5018))</f>
        <v>1.7492707882063199</v>
      </c>
      <c r="X62">
        <f>((I62-AVERAGE($I$2:$I$5018))/_xlfn.STDEV.P($I$2:$I$5018))</f>
        <v>1.7909487085925879</v>
      </c>
      <c r="Z62">
        <f t="shared" si="1"/>
        <v>0</v>
      </c>
      <c r="AA62">
        <f t="shared" si="2"/>
        <v>0</v>
      </c>
      <c r="AB62">
        <f t="shared" si="3"/>
        <v>0</v>
      </c>
    </row>
    <row r="63" spans="1:28" x14ac:dyDescent="0.25">
      <c r="A63">
        <v>55927</v>
      </c>
      <c r="B63" t="s">
        <v>17</v>
      </c>
      <c r="C63">
        <v>80</v>
      </c>
      <c r="D63">
        <v>1</v>
      </c>
      <c r="E63">
        <v>0</v>
      </c>
      <c r="F63" t="s">
        <v>13</v>
      </c>
      <c r="G63" t="s">
        <v>14</v>
      </c>
      <c r="H63" t="s">
        <v>19</v>
      </c>
      <c r="I63">
        <v>74.900000000000006</v>
      </c>
      <c r="J63" s="2">
        <v>22.2</v>
      </c>
      <c r="K63" t="s">
        <v>21</v>
      </c>
      <c r="L63">
        <v>1</v>
      </c>
      <c r="M63">
        <f t="shared" si="0"/>
        <v>22.2</v>
      </c>
      <c r="O63">
        <f>IF(AND(J63="N/A",B63="Male"),$R$2,IF(AND(J63="N/A",B63="Female"),$S$2,J63))</f>
        <v>22.2</v>
      </c>
      <c r="V63">
        <f>((C63-AVERAGE($C$2:$C$5018))/_xlfn.STDEV.P($C$2:$C$5018))</f>
        <v>1.6216185252686612</v>
      </c>
      <c r="W63">
        <f>((O63-AVERAGE($O$2:$O$5018))/_xlfn.STDEV.P($O$2:$O$5018))</f>
        <v>-0.90873360141196502</v>
      </c>
      <c r="X63">
        <f>((I63-AVERAGE($I$2:$I$5018))/_xlfn.STDEV.P($I$2:$I$5018))</f>
        <v>-0.68991024477047114</v>
      </c>
      <c r="Z63">
        <f t="shared" si="1"/>
        <v>0</v>
      </c>
      <c r="AA63">
        <f t="shared" si="2"/>
        <v>0</v>
      </c>
      <c r="AB63">
        <f t="shared" si="3"/>
        <v>0</v>
      </c>
    </row>
    <row r="64" spans="1:28" x14ac:dyDescent="0.25">
      <c r="A64">
        <v>65842</v>
      </c>
      <c r="B64" t="s">
        <v>17</v>
      </c>
      <c r="C64">
        <v>67</v>
      </c>
      <c r="D64">
        <v>1</v>
      </c>
      <c r="E64">
        <v>0</v>
      </c>
      <c r="F64" t="s">
        <v>13</v>
      </c>
      <c r="G64" t="s">
        <v>18</v>
      </c>
      <c r="H64" t="s">
        <v>19</v>
      </c>
      <c r="I64">
        <v>61.94</v>
      </c>
      <c r="J64" s="2">
        <v>25.3</v>
      </c>
      <c r="K64" t="s">
        <v>22</v>
      </c>
      <c r="L64">
        <v>1</v>
      </c>
      <c r="M64">
        <f t="shared" si="0"/>
        <v>25.3</v>
      </c>
      <c r="O64">
        <f>IF(AND(J64="N/A",B64="Male"),$R$2,IF(AND(J64="N/A",B64="Female"),$S$2,J64))</f>
        <v>25.3</v>
      </c>
      <c r="V64">
        <f>((C64-AVERAGE($C$2:$C$5018))/_xlfn.STDEV.P($C$2:$C$5018))</f>
        <v>1.0495988284864475</v>
      </c>
      <c r="W64">
        <f>((O64-AVERAGE($O$2:$O$5018))/_xlfn.STDEV.P($O$2:$O$5018))</f>
        <v>-0.45599658999346576</v>
      </c>
      <c r="X64">
        <f>((I64-AVERAGE($I$2:$I$5018))/_xlfn.STDEV.P($I$2:$I$5018))</f>
        <v>-0.98148485287408282</v>
      </c>
      <c r="Z64">
        <f t="shared" si="1"/>
        <v>0</v>
      </c>
      <c r="AA64">
        <f t="shared" si="2"/>
        <v>0</v>
      </c>
      <c r="AB64">
        <f t="shared" si="3"/>
        <v>0</v>
      </c>
    </row>
    <row r="65" spans="1:28" x14ac:dyDescent="0.25">
      <c r="A65">
        <v>19557</v>
      </c>
      <c r="B65" t="s">
        <v>17</v>
      </c>
      <c r="C65">
        <v>45</v>
      </c>
      <c r="D65">
        <v>0</v>
      </c>
      <c r="E65">
        <v>0</v>
      </c>
      <c r="F65" t="s">
        <v>13</v>
      </c>
      <c r="G65" t="s">
        <v>14</v>
      </c>
      <c r="H65" t="s">
        <v>19</v>
      </c>
      <c r="I65">
        <v>93.72</v>
      </c>
      <c r="J65" s="2">
        <v>30.2</v>
      </c>
      <c r="K65" t="s">
        <v>16</v>
      </c>
      <c r="L65">
        <v>1</v>
      </c>
      <c r="M65">
        <f t="shared" si="0"/>
        <v>30.2</v>
      </c>
      <c r="O65">
        <f>IF(AND(J65="N/A",B65="Male"),$R$2,IF(AND(J65="N/A",B65="Female"),$S$2,J65))</f>
        <v>30.2</v>
      </c>
      <c r="V65">
        <f>((C65-AVERAGE($C$2:$C$5018))/_xlfn.STDEV.P($C$2:$C$5018))</f>
        <v>8.1565495470393809E-2</v>
      </c>
      <c r="W65">
        <f>((O65-AVERAGE($O$2:$O$5018))/_xlfn.STDEV.P($O$2:$O$5018))</f>
        <v>0.25961997644222617</v>
      </c>
      <c r="X65">
        <f>((I65-AVERAGE($I$2:$I$5018))/_xlfn.STDEV.P($I$2:$I$5018))</f>
        <v>-0.26649711787926988</v>
      </c>
      <c r="Z65">
        <f t="shared" si="1"/>
        <v>0</v>
      </c>
      <c r="AA65">
        <f t="shared" si="2"/>
        <v>0</v>
      </c>
      <c r="AB65">
        <f t="shared" si="3"/>
        <v>0</v>
      </c>
    </row>
    <row r="66" spans="1:28" x14ac:dyDescent="0.25">
      <c r="A66">
        <v>7356</v>
      </c>
      <c r="B66" t="s">
        <v>12</v>
      </c>
      <c r="C66">
        <v>75</v>
      </c>
      <c r="D66">
        <v>0</v>
      </c>
      <c r="E66">
        <v>0</v>
      </c>
      <c r="F66" t="s">
        <v>13</v>
      </c>
      <c r="G66" t="s">
        <v>14</v>
      </c>
      <c r="H66" t="s">
        <v>15</v>
      </c>
      <c r="I66">
        <v>104.72</v>
      </c>
      <c r="J66" s="2" t="s">
        <v>20</v>
      </c>
      <c r="K66" t="s">
        <v>24</v>
      </c>
      <c r="L66">
        <v>1</v>
      </c>
      <c r="M66">
        <f t="shared" si="0"/>
        <v>28.422259136212656</v>
      </c>
      <c r="O66">
        <f>IF(AND(J66="N/A",B66="Male"),$R$2,IF(AND(J66="N/A",B66="Female"),$S$2,J66))</f>
        <v>28.422259136212656</v>
      </c>
      <c r="V66">
        <f>((C66-AVERAGE($C$2:$C$5018))/_xlfn.STDEV.P($C$2:$C$5018))</f>
        <v>1.4016109495831943</v>
      </c>
      <c r="W66">
        <f>((O66-AVERAGE($O$2:$O$5018))/_xlfn.STDEV.P($O$2:$O$5018))</f>
        <v>-8.7608957167494772E-6</v>
      </c>
      <c r="X66">
        <f>((I66-AVERAGE($I$2:$I$5018))/_xlfn.STDEV.P($I$2:$I$5018))</f>
        <v>-1.9018669643179786E-2</v>
      </c>
      <c r="Z66">
        <f t="shared" si="1"/>
        <v>0</v>
      </c>
      <c r="AA66">
        <f t="shared" si="2"/>
        <v>0</v>
      </c>
      <c r="AB66">
        <f t="shared" si="3"/>
        <v>0</v>
      </c>
    </row>
    <row r="67" spans="1:28" x14ac:dyDescent="0.25">
      <c r="A67">
        <v>17013</v>
      </c>
      <c r="B67" t="s">
        <v>12</v>
      </c>
      <c r="C67">
        <v>78</v>
      </c>
      <c r="D67">
        <v>1</v>
      </c>
      <c r="E67">
        <v>0</v>
      </c>
      <c r="F67" t="s">
        <v>23</v>
      </c>
      <c r="G67" t="s">
        <v>14</v>
      </c>
      <c r="H67" t="s">
        <v>15</v>
      </c>
      <c r="I67">
        <v>113.01</v>
      </c>
      <c r="J67" s="2">
        <v>24</v>
      </c>
      <c r="K67" t="s">
        <v>21</v>
      </c>
      <c r="L67">
        <v>1</v>
      </c>
      <c r="M67">
        <f t="shared" ref="M67:M130" si="4">IF(AND(J67="N/A",B67="Male"),$R$2,IF(AND(J67="N/A",B67="Female"),$S$2,J67))</f>
        <v>24</v>
      </c>
      <c r="O67">
        <f>IF(AND(J67="N/A",B67="Male"),$R$2,IF(AND(J67="N/A",B67="Female"),$S$2,J67))</f>
        <v>24</v>
      </c>
      <c r="V67">
        <f>((C67-AVERAGE($C$2:$C$5018))/_xlfn.STDEV.P($C$2:$C$5018))</f>
        <v>1.5336154949944745</v>
      </c>
      <c r="W67">
        <f>((O67-AVERAGE($O$2:$O$5018))/_xlfn.STDEV.P($O$2:$O$5018))</f>
        <v>-0.64585404639477195</v>
      </c>
      <c r="X67">
        <f>((I67-AVERAGE($I$2:$I$5018))/_xlfn.STDEV.P($I$2:$I$5018))</f>
        <v>0.16749008816383734</v>
      </c>
      <c r="Z67">
        <f t="shared" ref="Z67:Z130" si="5">IF(AND(C67&lt;3,OR(K67="smokes",K67="formerly smoked")),1,0)</f>
        <v>0</v>
      </c>
      <c r="AA67">
        <f t="shared" ref="AA67:AA130" si="6">IF(OR(O67&lt;0,O67&gt;100),1,0)</f>
        <v>0</v>
      </c>
      <c r="AB67">
        <f t="shared" ref="AB67:AB130" si="7">IF(AND(C67&lt;10,G67&lt;&gt;"Children"),1,0)</f>
        <v>0</v>
      </c>
    </row>
    <row r="68" spans="1:28" x14ac:dyDescent="0.25">
      <c r="A68">
        <v>17004</v>
      </c>
      <c r="B68" t="s">
        <v>17</v>
      </c>
      <c r="C68">
        <v>70</v>
      </c>
      <c r="D68">
        <v>0</v>
      </c>
      <c r="E68">
        <v>0</v>
      </c>
      <c r="F68" t="s">
        <v>13</v>
      </c>
      <c r="G68" t="s">
        <v>14</v>
      </c>
      <c r="H68" t="s">
        <v>15</v>
      </c>
      <c r="I68">
        <v>221.58</v>
      </c>
      <c r="J68" s="2">
        <v>47.5</v>
      </c>
      <c r="K68" t="s">
        <v>21</v>
      </c>
      <c r="L68">
        <v>1</v>
      </c>
      <c r="M68">
        <f t="shared" si="4"/>
        <v>47.5</v>
      </c>
      <c r="O68">
        <f>IF(AND(J68="N/A",B68="Male"),$R$2,IF(AND(J68="N/A",B68="Female"),$S$2,J68))</f>
        <v>47.5</v>
      </c>
      <c r="V68">
        <f>((C68-AVERAGE($C$2:$C$5018))/_xlfn.STDEV.P($C$2:$C$5018))</f>
        <v>1.1816033738977276</v>
      </c>
      <c r="W68">
        <f>((O68-AVERAGE($O$2:$O$5018))/_xlfn.STDEV.P($O$2:$O$5018))</f>
        <v>2.7861845885519148</v>
      </c>
      <c r="X68">
        <f>((I68-AVERAGE($I$2:$I$5018))/_xlfn.STDEV.P($I$2:$I$5018))</f>
        <v>2.6101023722540466</v>
      </c>
      <c r="Z68">
        <f t="shared" si="5"/>
        <v>0</v>
      </c>
      <c r="AA68">
        <f t="shared" si="6"/>
        <v>0</v>
      </c>
      <c r="AB68">
        <f t="shared" si="7"/>
        <v>0</v>
      </c>
    </row>
    <row r="69" spans="1:28" x14ac:dyDescent="0.25">
      <c r="A69">
        <v>72366</v>
      </c>
      <c r="B69" t="s">
        <v>12</v>
      </c>
      <c r="C69">
        <v>76</v>
      </c>
      <c r="D69">
        <v>0</v>
      </c>
      <c r="E69">
        <v>0</v>
      </c>
      <c r="F69" t="s">
        <v>13</v>
      </c>
      <c r="G69" t="s">
        <v>14</v>
      </c>
      <c r="H69" t="s">
        <v>15</v>
      </c>
      <c r="I69">
        <v>104.47</v>
      </c>
      <c r="J69" s="2">
        <v>20.3</v>
      </c>
      <c r="K69" t="s">
        <v>24</v>
      </c>
      <c r="L69">
        <v>1</v>
      </c>
      <c r="M69">
        <f t="shared" si="4"/>
        <v>20.3</v>
      </c>
      <c r="O69">
        <f>IF(AND(J69="N/A",B69="Male"),$R$2,IF(AND(J69="N/A",B69="Female"),$S$2,J69))</f>
        <v>20.3</v>
      </c>
      <c r="V69">
        <f>((C69-AVERAGE($C$2:$C$5018))/_xlfn.STDEV.P($C$2:$C$5018))</f>
        <v>1.4456124647202877</v>
      </c>
      <c r="W69">
        <f>((O69-AVERAGE($O$2:$O$5018))/_xlfn.STDEV.P($O$2:$O$5018))</f>
        <v>-1.1862175761523353</v>
      </c>
      <c r="X69">
        <f>((I69-AVERAGE($I$2:$I$5018))/_xlfn.STDEV.P($I$2:$I$5018))</f>
        <v>-2.4643179830363651E-2</v>
      </c>
      <c r="Z69">
        <f t="shared" si="5"/>
        <v>0</v>
      </c>
      <c r="AA69">
        <f t="shared" si="6"/>
        <v>0</v>
      </c>
      <c r="AB69">
        <f t="shared" si="7"/>
        <v>0</v>
      </c>
    </row>
    <row r="70" spans="1:28" x14ac:dyDescent="0.25">
      <c r="A70">
        <v>6118</v>
      </c>
      <c r="B70" t="s">
        <v>12</v>
      </c>
      <c r="C70">
        <v>59</v>
      </c>
      <c r="D70">
        <v>0</v>
      </c>
      <c r="E70">
        <v>0</v>
      </c>
      <c r="F70" t="s">
        <v>13</v>
      </c>
      <c r="G70" t="s">
        <v>14</v>
      </c>
      <c r="H70" t="s">
        <v>15</v>
      </c>
      <c r="I70">
        <v>86.23</v>
      </c>
      <c r="J70" s="2">
        <v>30</v>
      </c>
      <c r="K70" t="s">
        <v>16</v>
      </c>
      <c r="L70">
        <v>1</v>
      </c>
      <c r="M70">
        <f t="shared" si="4"/>
        <v>30</v>
      </c>
      <c r="O70">
        <f>IF(AND(J70="N/A",B70="Male"),$R$2,IF(AND(J70="N/A",B70="Female"),$S$2,J70))</f>
        <v>30</v>
      </c>
      <c r="V70">
        <f>((C70-AVERAGE($C$2:$C$5018))/_xlfn.STDEV.P($C$2:$C$5018))</f>
        <v>0.69758670738970074</v>
      </c>
      <c r="W70">
        <f>((O70-AVERAGE($O$2:$O$5018))/_xlfn.STDEV.P($O$2:$O$5018))</f>
        <v>0.23041113699587149</v>
      </c>
      <c r="X70">
        <f>((I70-AVERAGE($I$2:$I$5018))/_xlfn.STDEV.P($I$2:$I$5018))</f>
        <v>-0.43500744308729838</v>
      </c>
      <c r="Z70">
        <f t="shared" si="5"/>
        <v>0</v>
      </c>
      <c r="AA70">
        <f t="shared" si="6"/>
        <v>0</v>
      </c>
      <c r="AB70">
        <f t="shared" si="7"/>
        <v>0</v>
      </c>
    </row>
    <row r="71" spans="1:28" x14ac:dyDescent="0.25">
      <c r="A71">
        <v>7371</v>
      </c>
      <c r="B71" t="s">
        <v>17</v>
      </c>
      <c r="C71">
        <v>80</v>
      </c>
      <c r="D71">
        <v>1</v>
      </c>
      <c r="E71">
        <v>0</v>
      </c>
      <c r="F71" t="s">
        <v>13</v>
      </c>
      <c r="G71" t="s">
        <v>18</v>
      </c>
      <c r="H71" t="s">
        <v>19</v>
      </c>
      <c r="I71">
        <v>72.67</v>
      </c>
      <c r="J71" s="2">
        <v>28.9</v>
      </c>
      <c r="K71" t="s">
        <v>21</v>
      </c>
      <c r="L71">
        <v>1</v>
      </c>
      <c r="M71">
        <f t="shared" si="4"/>
        <v>28.9</v>
      </c>
      <c r="O71">
        <f>IF(AND(J71="N/A",B71="Male"),$R$2,IF(AND(J71="N/A",B71="Female"),$S$2,J71))</f>
        <v>28.9</v>
      </c>
      <c r="V71">
        <f>((C71-AVERAGE($C$2:$C$5018))/_xlfn.STDEV.P($C$2:$C$5018))</f>
        <v>1.6216185252686612</v>
      </c>
      <c r="W71">
        <f>((O71-AVERAGE($O$2:$O$5018))/_xlfn.STDEV.P($O$2:$O$5018))</f>
        <v>6.976252004091997E-2</v>
      </c>
      <c r="X71">
        <f>((I71-AVERAGE($I$2:$I$5018))/_xlfn.STDEV.P($I$2:$I$5018))</f>
        <v>-0.74008087564015124</v>
      </c>
      <c r="Z71">
        <f t="shared" si="5"/>
        <v>0</v>
      </c>
      <c r="AA71">
        <f t="shared" si="6"/>
        <v>0</v>
      </c>
      <c r="AB71">
        <f t="shared" si="7"/>
        <v>0</v>
      </c>
    </row>
    <row r="72" spans="1:28" x14ac:dyDescent="0.25">
      <c r="A72">
        <v>70676</v>
      </c>
      <c r="B72" t="s">
        <v>17</v>
      </c>
      <c r="C72">
        <v>76</v>
      </c>
      <c r="D72">
        <v>0</v>
      </c>
      <c r="E72">
        <v>0</v>
      </c>
      <c r="F72" t="s">
        <v>13</v>
      </c>
      <c r="G72" t="s">
        <v>25</v>
      </c>
      <c r="H72" t="s">
        <v>19</v>
      </c>
      <c r="I72">
        <v>62.57</v>
      </c>
      <c r="J72" s="2" t="s">
        <v>20</v>
      </c>
      <c r="K72" t="s">
        <v>16</v>
      </c>
      <c r="L72">
        <v>1</v>
      </c>
      <c r="M72">
        <f t="shared" si="4"/>
        <v>28.487446958981664</v>
      </c>
      <c r="O72">
        <f>IF(AND(J72="N/A",B72="Male"),$R$2,IF(AND(J72="N/A",B72="Female"),$S$2,J72))</f>
        <v>28.487446958981664</v>
      </c>
      <c r="V72">
        <f>((C72-AVERAGE($C$2:$C$5018))/_xlfn.STDEV.P($C$2:$C$5018))</f>
        <v>1.4456124647202877</v>
      </c>
      <c r="W72">
        <f>((O72-AVERAGE($O$2:$O$5018))/_xlfn.STDEV.P($O$2:$O$5018))</f>
        <v>9.5115423498702296E-3</v>
      </c>
      <c r="X72">
        <f>((I72-AVERAGE($I$2:$I$5018))/_xlfn.STDEV.P($I$2:$I$5018))</f>
        <v>-0.96731108720237946</v>
      </c>
      <c r="Z72">
        <f t="shared" si="5"/>
        <v>0</v>
      </c>
      <c r="AA72">
        <f t="shared" si="6"/>
        <v>0</v>
      </c>
      <c r="AB72">
        <f t="shared" si="7"/>
        <v>0</v>
      </c>
    </row>
    <row r="73" spans="1:28" x14ac:dyDescent="0.25">
      <c r="A73">
        <v>2326</v>
      </c>
      <c r="B73" t="s">
        <v>17</v>
      </c>
      <c r="C73">
        <v>67</v>
      </c>
      <c r="D73">
        <v>1</v>
      </c>
      <c r="E73">
        <v>0</v>
      </c>
      <c r="F73" t="s">
        <v>13</v>
      </c>
      <c r="G73" t="s">
        <v>14</v>
      </c>
      <c r="H73" t="s">
        <v>19</v>
      </c>
      <c r="I73">
        <v>179.12</v>
      </c>
      <c r="J73" s="2">
        <v>28.1</v>
      </c>
      <c r="K73" t="s">
        <v>16</v>
      </c>
      <c r="L73">
        <v>1</v>
      </c>
      <c r="M73">
        <f t="shared" si="4"/>
        <v>28.1</v>
      </c>
      <c r="O73">
        <f>IF(AND(J73="N/A",B73="Male"),$R$2,IF(AND(J73="N/A",B73="Female"),$S$2,J73))</f>
        <v>28.1</v>
      </c>
      <c r="V73">
        <f>((C73-AVERAGE($C$2:$C$5018))/_xlfn.STDEV.P($C$2:$C$5018))</f>
        <v>1.0495988284864475</v>
      </c>
      <c r="W73">
        <f>((O73-AVERAGE($O$2:$O$5018))/_xlfn.STDEV.P($O$2:$O$5018))</f>
        <v>-4.7072837744498733E-2</v>
      </c>
      <c r="X73">
        <f>((I73-AVERAGE($I$2:$I$5018))/_xlfn.STDEV.P($I$2:$I$5018))</f>
        <v>1.6548355620627386</v>
      </c>
      <c r="Z73">
        <f t="shared" si="5"/>
        <v>0</v>
      </c>
      <c r="AA73">
        <f t="shared" si="6"/>
        <v>0</v>
      </c>
      <c r="AB73">
        <f t="shared" si="7"/>
        <v>0</v>
      </c>
    </row>
    <row r="74" spans="1:28" x14ac:dyDescent="0.25">
      <c r="A74">
        <v>27169</v>
      </c>
      <c r="B74" t="s">
        <v>17</v>
      </c>
      <c r="C74">
        <v>66</v>
      </c>
      <c r="D74">
        <v>1</v>
      </c>
      <c r="E74">
        <v>0</v>
      </c>
      <c r="F74" t="s">
        <v>13</v>
      </c>
      <c r="G74" t="s">
        <v>25</v>
      </c>
      <c r="H74" t="s">
        <v>19</v>
      </c>
      <c r="I74">
        <v>116.55</v>
      </c>
      <c r="J74" s="2">
        <v>31.1</v>
      </c>
      <c r="K74" t="s">
        <v>16</v>
      </c>
      <c r="L74">
        <v>1</v>
      </c>
      <c r="M74">
        <f t="shared" si="4"/>
        <v>31.1</v>
      </c>
      <c r="O74">
        <f>IF(AND(J74="N/A",B74="Male"),$R$2,IF(AND(J74="N/A",B74="Female"),$S$2,J74))</f>
        <v>31.1</v>
      </c>
      <c r="V74">
        <f>((C74-AVERAGE($C$2:$C$5018))/_xlfn.STDEV.P($C$2:$C$5018))</f>
        <v>1.0055973133493543</v>
      </c>
      <c r="W74">
        <f>((O74-AVERAGE($O$2:$O$5018))/_xlfn.STDEV.P($O$2:$O$5018))</f>
        <v>0.39105975395082299</v>
      </c>
      <c r="X74">
        <f>((I74-AVERAGE($I$2:$I$5018))/_xlfn.STDEV.P($I$2:$I$5018))</f>
        <v>0.24713315241436068</v>
      </c>
      <c r="Z74">
        <f t="shared" si="5"/>
        <v>0</v>
      </c>
      <c r="AA74">
        <f t="shared" si="6"/>
        <v>0</v>
      </c>
      <c r="AB74">
        <f t="shared" si="7"/>
        <v>0</v>
      </c>
    </row>
    <row r="75" spans="1:28" x14ac:dyDescent="0.25">
      <c r="A75">
        <v>50784</v>
      </c>
      <c r="B75" t="s">
        <v>12</v>
      </c>
      <c r="C75">
        <v>63</v>
      </c>
      <c r="D75">
        <v>0</v>
      </c>
      <c r="E75">
        <v>0</v>
      </c>
      <c r="F75" t="s">
        <v>13</v>
      </c>
      <c r="G75" t="s">
        <v>14</v>
      </c>
      <c r="H75" t="s">
        <v>19</v>
      </c>
      <c r="I75">
        <v>228.56</v>
      </c>
      <c r="J75" s="2">
        <v>27.4</v>
      </c>
      <c r="K75" t="s">
        <v>21</v>
      </c>
      <c r="L75">
        <v>1</v>
      </c>
      <c r="M75">
        <f t="shared" si="4"/>
        <v>27.4</v>
      </c>
      <c r="O75">
        <f>IF(AND(J75="N/A",B75="Male"),$R$2,IF(AND(J75="N/A",B75="Female"),$S$2,J75))</f>
        <v>27.4</v>
      </c>
      <c r="V75">
        <f>((C75-AVERAGE($C$2:$C$5018))/_xlfn.STDEV.P($C$2:$C$5018))</f>
        <v>0.87359276793807417</v>
      </c>
      <c r="W75">
        <f>((O75-AVERAGE($O$2:$O$5018))/_xlfn.STDEV.P($O$2:$O$5018))</f>
        <v>-0.14930377580674087</v>
      </c>
      <c r="X75">
        <f>((I75-AVERAGE($I$2:$I$5018))/_xlfn.STDEV.P($I$2:$I$5018))</f>
        <v>2.7671386966802198</v>
      </c>
      <c r="Z75">
        <f t="shared" si="5"/>
        <v>0</v>
      </c>
      <c r="AA75">
        <f t="shared" si="6"/>
        <v>0</v>
      </c>
      <c r="AB75">
        <f t="shared" si="7"/>
        <v>0</v>
      </c>
    </row>
    <row r="76" spans="1:28" x14ac:dyDescent="0.25">
      <c r="A76">
        <v>19773</v>
      </c>
      <c r="B76" t="s">
        <v>17</v>
      </c>
      <c r="C76">
        <v>52</v>
      </c>
      <c r="D76">
        <v>0</v>
      </c>
      <c r="E76">
        <v>0</v>
      </c>
      <c r="F76" t="s">
        <v>13</v>
      </c>
      <c r="G76" t="s">
        <v>14</v>
      </c>
      <c r="H76" t="s">
        <v>19</v>
      </c>
      <c r="I76">
        <v>96.59</v>
      </c>
      <c r="J76" s="2">
        <v>26.4</v>
      </c>
      <c r="K76" t="s">
        <v>21</v>
      </c>
      <c r="L76">
        <v>1</v>
      </c>
      <c r="M76">
        <f t="shared" si="4"/>
        <v>26.4</v>
      </c>
      <c r="O76">
        <f>IF(AND(J76="N/A",B76="Male"),$R$2,IF(AND(J76="N/A",B76="Female"),$S$2,J76))</f>
        <v>26.4</v>
      </c>
      <c r="V76">
        <f>((C76-AVERAGE($C$2:$C$5018))/_xlfn.STDEV.P($C$2:$C$5018))</f>
        <v>0.38957610143004728</v>
      </c>
      <c r="W76">
        <f>((O76-AVERAGE($O$2:$O$5018))/_xlfn.STDEV.P($O$2:$O$5018))</f>
        <v>-0.29534797303851479</v>
      </c>
      <c r="X76">
        <f>((I76-AVERAGE($I$2:$I$5018))/_xlfn.STDEV.P($I$2:$I$5018))</f>
        <v>-0.20192774093039897</v>
      </c>
      <c r="Z76">
        <f t="shared" si="5"/>
        <v>0</v>
      </c>
      <c r="AA76">
        <f t="shared" si="6"/>
        <v>0</v>
      </c>
      <c r="AB76">
        <f t="shared" si="7"/>
        <v>0</v>
      </c>
    </row>
    <row r="77" spans="1:28" x14ac:dyDescent="0.25">
      <c r="A77">
        <v>66159</v>
      </c>
      <c r="B77" t="s">
        <v>17</v>
      </c>
      <c r="C77">
        <v>80</v>
      </c>
      <c r="D77">
        <v>0</v>
      </c>
      <c r="E77">
        <v>1</v>
      </c>
      <c r="F77" t="s">
        <v>13</v>
      </c>
      <c r="G77" t="s">
        <v>18</v>
      </c>
      <c r="H77" t="s">
        <v>19</v>
      </c>
      <c r="I77">
        <v>66.72</v>
      </c>
      <c r="J77" s="2">
        <v>21.7</v>
      </c>
      <c r="K77" t="s">
        <v>16</v>
      </c>
      <c r="L77">
        <v>1</v>
      </c>
      <c r="M77">
        <f t="shared" si="4"/>
        <v>21.7</v>
      </c>
      <c r="O77">
        <f>IF(AND(J77="N/A",B77="Male"),$R$2,IF(AND(J77="N/A",B77="Female"),$S$2,J77))</f>
        <v>21.7</v>
      </c>
      <c r="V77">
        <f>((C77-AVERAGE($C$2:$C$5018))/_xlfn.STDEV.P($C$2:$C$5018))</f>
        <v>1.6216185252686612</v>
      </c>
      <c r="W77">
        <f>((O77-AVERAGE($O$2:$O$5018))/_xlfn.STDEV.P($O$2:$O$5018))</f>
        <v>-0.98175570002785206</v>
      </c>
      <c r="X77">
        <f>((I77-AVERAGE($I$2:$I$5018))/_xlfn.STDEV.P($I$2:$I$5018))</f>
        <v>-0.87394421809512735</v>
      </c>
      <c r="Z77">
        <f t="shared" si="5"/>
        <v>0</v>
      </c>
      <c r="AA77">
        <f t="shared" si="6"/>
        <v>0</v>
      </c>
      <c r="AB77">
        <f t="shared" si="7"/>
        <v>0</v>
      </c>
    </row>
    <row r="78" spans="1:28" x14ac:dyDescent="0.25">
      <c r="A78">
        <v>36236</v>
      </c>
      <c r="B78" t="s">
        <v>12</v>
      </c>
      <c r="C78">
        <v>80</v>
      </c>
      <c r="D78">
        <v>1</v>
      </c>
      <c r="E78">
        <v>0</v>
      </c>
      <c r="F78" t="s">
        <v>13</v>
      </c>
      <c r="G78" t="s">
        <v>14</v>
      </c>
      <c r="H78" t="s">
        <v>15</v>
      </c>
      <c r="I78">
        <v>240.09</v>
      </c>
      <c r="J78" s="2">
        <v>27</v>
      </c>
      <c r="K78" t="s">
        <v>21</v>
      </c>
      <c r="L78">
        <v>1</v>
      </c>
      <c r="M78">
        <f t="shared" si="4"/>
        <v>27</v>
      </c>
      <c r="O78">
        <f>IF(AND(J78="N/A",B78="Male"),$R$2,IF(AND(J78="N/A",B78="Female"),$S$2,J78))</f>
        <v>27</v>
      </c>
      <c r="V78">
        <f>((C78-AVERAGE($C$2:$C$5018))/_xlfn.STDEV.P($C$2:$C$5018))</f>
        <v>1.6216185252686612</v>
      </c>
      <c r="W78">
        <f>((O78-AVERAGE($O$2:$O$5018))/_xlfn.STDEV.P($O$2:$O$5018))</f>
        <v>-0.20772145469945022</v>
      </c>
      <c r="X78">
        <f>((I78-AVERAGE($I$2:$I$5018))/_xlfn.STDEV.P($I$2:$I$5018))</f>
        <v>3.0265411065131396</v>
      </c>
      <c r="Z78">
        <f t="shared" si="5"/>
        <v>0</v>
      </c>
      <c r="AA78">
        <f t="shared" si="6"/>
        <v>0</v>
      </c>
      <c r="AB78">
        <f t="shared" si="7"/>
        <v>0</v>
      </c>
    </row>
    <row r="79" spans="1:28" x14ac:dyDescent="0.25">
      <c r="A79">
        <v>71673</v>
      </c>
      <c r="B79" t="s">
        <v>17</v>
      </c>
      <c r="C79">
        <v>79</v>
      </c>
      <c r="D79">
        <v>0</v>
      </c>
      <c r="E79">
        <v>0</v>
      </c>
      <c r="F79" t="s">
        <v>13</v>
      </c>
      <c r="G79" t="s">
        <v>14</v>
      </c>
      <c r="H79" t="s">
        <v>15</v>
      </c>
      <c r="I79">
        <v>110.85</v>
      </c>
      <c r="J79" s="2">
        <v>24.1</v>
      </c>
      <c r="K79" t="s">
        <v>16</v>
      </c>
      <c r="L79">
        <v>1</v>
      </c>
      <c r="M79">
        <f t="shared" si="4"/>
        <v>24.1</v>
      </c>
      <c r="O79">
        <f>IF(AND(J79="N/A",B79="Male"),$R$2,IF(AND(J79="N/A",B79="Female"),$S$2,J79))</f>
        <v>24.1</v>
      </c>
      <c r="V79">
        <f>((C79-AVERAGE($C$2:$C$5018))/_xlfn.STDEV.P($C$2:$C$5018))</f>
        <v>1.5776170101315679</v>
      </c>
      <c r="W79">
        <f>((O79-AVERAGE($O$2:$O$5018))/_xlfn.STDEV.P($O$2:$O$5018))</f>
        <v>-0.63124962667159434</v>
      </c>
      <c r="X79">
        <f>((I79-AVERAGE($I$2:$I$5018))/_xlfn.STDEV.P($I$2:$I$5018))</f>
        <v>0.11889432014656849</v>
      </c>
      <c r="Z79">
        <f t="shared" si="5"/>
        <v>0</v>
      </c>
      <c r="AA79">
        <f t="shared" si="6"/>
        <v>0</v>
      </c>
      <c r="AB79">
        <f t="shared" si="7"/>
        <v>0</v>
      </c>
    </row>
    <row r="80" spans="1:28" x14ac:dyDescent="0.25">
      <c r="A80">
        <v>45805</v>
      </c>
      <c r="B80" t="s">
        <v>17</v>
      </c>
      <c r="C80">
        <v>51</v>
      </c>
      <c r="D80">
        <v>0</v>
      </c>
      <c r="E80">
        <v>0</v>
      </c>
      <c r="F80" t="s">
        <v>13</v>
      </c>
      <c r="G80" t="s">
        <v>14</v>
      </c>
      <c r="H80" t="s">
        <v>15</v>
      </c>
      <c r="I80">
        <v>165.31</v>
      </c>
      <c r="J80" s="2" t="s">
        <v>20</v>
      </c>
      <c r="K80" t="s">
        <v>21</v>
      </c>
      <c r="L80">
        <v>1</v>
      </c>
      <c r="M80">
        <f t="shared" si="4"/>
        <v>28.487446958981664</v>
      </c>
      <c r="O80">
        <f>IF(AND(J80="N/A",B80="Male"),$R$2,IF(AND(J80="N/A",B80="Female"),$S$2,J80))</f>
        <v>28.487446958981664</v>
      </c>
      <c r="V80">
        <f>((C80-AVERAGE($C$2:$C$5018))/_xlfn.STDEV.P($C$2:$C$5018))</f>
        <v>0.34557458629295396</v>
      </c>
      <c r="W80">
        <f>((O80-AVERAGE($O$2:$O$5018))/_xlfn.STDEV.P($O$2:$O$5018))</f>
        <v>9.5115423498702296E-3</v>
      </c>
      <c r="X80">
        <f>((I80-AVERAGE($I$2:$I$5018))/_xlfn.STDEV.P($I$2:$I$5018))</f>
        <v>1.3441376193227019</v>
      </c>
      <c r="Z80">
        <f t="shared" si="5"/>
        <v>0</v>
      </c>
      <c r="AA80">
        <f t="shared" si="6"/>
        <v>0</v>
      </c>
      <c r="AB80">
        <f t="shared" si="7"/>
        <v>0</v>
      </c>
    </row>
    <row r="81" spans="1:28" x14ac:dyDescent="0.25">
      <c r="A81">
        <v>42117</v>
      </c>
      <c r="B81" t="s">
        <v>12</v>
      </c>
      <c r="C81">
        <v>43</v>
      </c>
      <c r="D81">
        <v>0</v>
      </c>
      <c r="E81">
        <v>0</v>
      </c>
      <c r="F81" t="s">
        <v>13</v>
      </c>
      <c r="G81" t="s">
        <v>18</v>
      </c>
      <c r="H81" t="s">
        <v>15</v>
      </c>
      <c r="I81">
        <v>143.43</v>
      </c>
      <c r="J81" s="2">
        <v>45.9</v>
      </c>
      <c r="K81" t="s">
        <v>24</v>
      </c>
      <c r="L81">
        <v>1</v>
      </c>
      <c r="M81">
        <f t="shared" si="4"/>
        <v>45.9</v>
      </c>
      <c r="O81">
        <f>IF(AND(J81="N/A",B81="Male"),$R$2,IF(AND(J81="N/A",B81="Female"),$S$2,J81))</f>
        <v>45.9</v>
      </c>
      <c r="V81">
        <f>((C81-AVERAGE($C$2:$C$5018))/_xlfn.STDEV.P($C$2:$C$5018))</f>
        <v>-6.4375348037928977E-3</v>
      </c>
      <c r="W81">
        <f>((O81-AVERAGE($O$2:$O$5018))/_xlfn.STDEV.P($O$2:$O$5018))</f>
        <v>2.5525138729810761</v>
      </c>
      <c r="X81">
        <f>((I81-AVERAGE($I$2:$I$5018))/_xlfn.STDEV.P($I$2:$I$5018))</f>
        <v>0.85188048774037017</v>
      </c>
      <c r="Z81">
        <f t="shared" si="5"/>
        <v>0</v>
      </c>
      <c r="AA81">
        <f t="shared" si="6"/>
        <v>0</v>
      </c>
      <c r="AB81">
        <f t="shared" si="7"/>
        <v>0</v>
      </c>
    </row>
    <row r="82" spans="1:28" x14ac:dyDescent="0.25">
      <c r="A82">
        <v>57419</v>
      </c>
      <c r="B82" t="s">
        <v>12</v>
      </c>
      <c r="C82">
        <v>59</v>
      </c>
      <c r="D82">
        <v>0</v>
      </c>
      <c r="E82">
        <v>0</v>
      </c>
      <c r="F82" t="s">
        <v>13</v>
      </c>
      <c r="G82" t="s">
        <v>14</v>
      </c>
      <c r="H82" t="s">
        <v>19</v>
      </c>
      <c r="I82">
        <v>96.16</v>
      </c>
      <c r="J82" s="2">
        <v>44.1</v>
      </c>
      <c r="K82" t="s">
        <v>24</v>
      </c>
      <c r="L82">
        <v>1</v>
      </c>
      <c r="M82">
        <f t="shared" si="4"/>
        <v>44.1</v>
      </c>
      <c r="O82">
        <f>IF(AND(J82="N/A",B82="Male"),$R$2,IF(AND(J82="N/A",B82="Female"),$S$2,J82))</f>
        <v>44.1</v>
      </c>
      <c r="V82">
        <f>((C82-AVERAGE($C$2:$C$5018))/_xlfn.STDEV.P($C$2:$C$5018))</f>
        <v>0.69758670738970074</v>
      </c>
      <c r="W82">
        <f>((O82-AVERAGE($O$2:$O$5018))/_xlfn.STDEV.P($O$2:$O$5018))</f>
        <v>2.2896343179638836</v>
      </c>
      <c r="X82">
        <f>((I82-AVERAGE($I$2:$I$5018))/_xlfn.STDEV.P($I$2:$I$5018))</f>
        <v>-0.21160189845235539</v>
      </c>
      <c r="Z82">
        <f t="shared" si="5"/>
        <v>0</v>
      </c>
      <c r="AA82">
        <f t="shared" si="6"/>
        <v>0</v>
      </c>
      <c r="AB82">
        <f t="shared" si="7"/>
        <v>0</v>
      </c>
    </row>
    <row r="83" spans="1:28" x14ac:dyDescent="0.25">
      <c r="A83">
        <v>26015</v>
      </c>
      <c r="B83" t="s">
        <v>17</v>
      </c>
      <c r="C83">
        <v>66</v>
      </c>
      <c r="D83">
        <v>0</v>
      </c>
      <c r="E83">
        <v>0</v>
      </c>
      <c r="F83" t="s">
        <v>13</v>
      </c>
      <c r="G83" t="s">
        <v>18</v>
      </c>
      <c r="H83" t="s">
        <v>15</v>
      </c>
      <c r="I83">
        <v>101.45</v>
      </c>
      <c r="J83" s="2" t="s">
        <v>20</v>
      </c>
      <c r="K83" t="s">
        <v>24</v>
      </c>
      <c r="L83">
        <v>1</v>
      </c>
      <c r="M83">
        <f t="shared" si="4"/>
        <v>28.487446958981664</v>
      </c>
      <c r="O83">
        <f>IF(AND(J83="N/A",B83="Male"),$R$2,IF(AND(J83="N/A",B83="Female"),$S$2,J83))</f>
        <v>28.487446958981664</v>
      </c>
      <c r="V83">
        <f>((C83-AVERAGE($C$2:$C$5018))/_xlfn.STDEV.P($C$2:$C$5018))</f>
        <v>1.0055973133493543</v>
      </c>
      <c r="W83">
        <f>((O83-AVERAGE($O$2:$O$5018))/_xlfn.STDEV.P($O$2:$O$5018))</f>
        <v>9.5115423498702296E-3</v>
      </c>
      <c r="X83">
        <f>((I83-AVERAGE($I$2:$I$5018))/_xlfn.STDEV.P($I$2:$I$5018))</f>
        <v>-9.2587262891544661E-2</v>
      </c>
      <c r="Z83">
        <f t="shared" si="5"/>
        <v>0</v>
      </c>
      <c r="AA83">
        <f t="shared" si="6"/>
        <v>0</v>
      </c>
      <c r="AB83">
        <f t="shared" si="7"/>
        <v>0</v>
      </c>
    </row>
    <row r="84" spans="1:28" x14ac:dyDescent="0.25">
      <c r="A84">
        <v>26727</v>
      </c>
      <c r="B84" t="s">
        <v>17</v>
      </c>
      <c r="C84">
        <v>79</v>
      </c>
      <c r="D84">
        <v>0</v>
      </c>
      <c r="E84">
        <v>0</v>
      </c>
      <c r="F84" t="s">
        <v>23</v>
      </c>
      <c r="G84" t="s">
        <v>14</v>
      </c>
      <c r="H84" t="s">
        <v>19</v>
      </c>
      <c r="I84">
        <v>88.92</v>
      </c>
      <c r="J84" s="2">
        <v>22.9</v>
      </c>
      <c r="K84" t="s">
        <v>21</v>
      </c>
      <c r="L84">
        <v>1</v>
      </c>
      <c r="M84">
        <f t="shared" si="4"/>
        <v>22.9</v>
      </c>
      <c r="O84">
        <f>IF(AND(J84="N/A",B84="Male"),$R$2,IF(AND(J84="N/A",B84="Female"),$S$2,J84))</f>
        <v>22.9</v>
      </c>
      <c r="V84">
        <f>((C84-AVERAGE($C$2:$C$5018))/_xlfn.STDEV.P($C$2:$C$5018))</f>
        <v>1.5776170101315679</v>
      </c>
      <c r="W84">
        <f>((O84-AVERAGE($O$2:$O$5018))/_xlfn.STDEV.P($O$2:$O$5018))</f>
        <v>-0.80650266334972343</v>
      </c>
      <c r="X84">
        <f>((I84-AVERAGE($I$2:$I$5018))/_xlfn.STDEV.P($I$2:$I$5018))</f>
        <v>-0.37448771347320003</v>
      </c>
      <c r="Z84">
        <f t="shared" si="5"/>
        <v>0</v>
      </c>
      <c r="AA84">
        <f t="shared" si="6"/>
        <v>0</v>
      </c>
      <c r="AB84">
        <f t="shared" si="7"/>
        <v>0</v>
      </c>
    </row>
    <row r="85" spans="1:28" x14ac:dyDescent="0.25">
      <c r="A85">
        <v>66638</v>
      </c>
      <c r="B85" t="s">
        <v>17</v>
      </c>
      <c r="C85">
        <v>68</v>
      </c>
      <c r="D85">
        <v>1</v>
      </c>
      <c r="E85">
        <v>0</v>
      </c>
      <c r="F85" t="s">
        <v>23</v>
      </c>
      <c r="G85" t="s">
        <v>18</v>
      </c>
      <c r="H85" t="s">
        <v>15</v>
      </c>
      <c r="I85">
        <v>79.790000000000006</v>
      </c>
      <c r="J85" s="2">
        <v>29.7</v>
      </c>
      <c r="K85" t="s">
        <v>21</v>
      </c>
      <c r="L85">
        <v>1</v>
      </c>
      <c r="M85">
        <f t="shared" si="4"/>
        <v>29.7</v>
      </c>
      <c r="O85">
        <f>IF(AND(J85="N/A",B85="Male"),$R$2,IF(AND(J85="N/A",B85="Female"),$S$2,J85))</f>
        <v>29.7</v>
      </c>
      <c r="V85">
        <f>((C85-AVERAGE($C$2:$C$5018))/_xlfn.STDEV.P($C$2:$C$5018))</f>
        <v>1.0936003436235409</v>
      </c>
      <c r="W85">
        <f>((O85-AVERAGE($O$2:$O$5018))/_xlfn.STDEV.P($O$2:$O$5018))</f>
        <v>0.18659787782633921</v>
      </c>
      <c r="X85">
        <f>((I85-AVERAGE($I$2:$I$5018))/_xlfn.STDEV.P($I$2:$I$5018))</f>
        <v>-0.57989482550915472</v>
      </c>
      <c r="Z85">
        <f t="shared" si="5"/>
        <v>0</v>
      </c>
      <c r="AA85">
        <f t="shared" si="6"/>
        <v>0</v>
      </c>
      <c r="AB85">
        <f t="shared" si="7"/>
        <v>0</v>
      </c>
    </row>
    <row r="86" spans="1:28" x14ac:dyDescent="0.25">
      <c r="A86">
        <v>70042</v>
      </c>
      <c r="B86" t="s">
        <v>12</v>
      </c>
      <c r="C86">
        <v>58</v>
      </c>
      <c r="D86">
        <v>0</v>
      </c>
      <c r="E86">
        <v>0</v>
      </c>
      <c r="F86" t="s">
        <v>13</v>
      </c>
      <c r="G86" t="s">
        <v>14</v>
      </c>
      <c r="H86" t="s">
        <v>15</v>
      </c>
      <c r="I86">
        <v>71.2</v>
      </c>
      <c r="J86" s="2" t="s">
        <v>20</v>
      </c>
      <c r="K86" t="s">
        <v>24</v>
      </c>
      <c r="L86">
        <v>1</v>
      </c>
      <c r="M86">
        <f t="shared" si="4"/>
        <v>28.422259136212656</v>
      </c>
      <c r="O86">
        <f>IF(AND(J86="N/A",B86="Male"),$R$2,IF(AND(J86="N/A",B86="Female"),$S$2,J86))</f>
        <v>28.422259136212656</v>
      </c>
      <c r="V86">
        <f>((C86-AVERAGE($C$2:$C$5018))/_xlfn.STDEV.P($C$2:$C$5018))</f>
        <v>0.65358519225260736</v>
      </c>
      <c r="W86">
        <f>((O86-AVERAGE($O$2:$O$5018))/_xlfn.STDEV.P($O$2:$O$5018))</f>
        <v>-8.7608957167494772E-6</v>
      </c>
      <c r="X86">
        <f>((I86-AVERAGE($I$2:$I$5018))/_xlfn.STDEV.P($I$2:$I$5018))</f>
        <v>-0.77315299554079242</v>
      </c>
      <c r="Z86">
        <f t="shared" si="5"/>
        <v>0</v>
      </c>
      <c r="AA86">
        <f t="shared" si="6"/>
        <v>0</v>
      </c>
      <c r="AB86">
        <f t="shared" si="7"/>
        <v>0</v>
      </c>
    </row>
    <row r="87" spans="1:28" x14ac:dyDescent="0.25">
      <c r="A87">
        <v>32399</v>
      </c>
      <c r="B87" t="s">
        <v>12</v>
      </c>
      <c r="C87">
        <v>54</v>
      </c>
      <c r="D87">
        <v>0</v>
      </c>
      <c r="E87">
        <v>0</v>
      </c>
      <c r="F87" t="s">
        <v>13</v>
      </c>
      <c r="G87" t="s">
        <v>14</v>
      </c>
      <c r="H87" t="s">
        <v>19</v>
      </c>
      <c r="I87">
        <v>96.97</v>
      </c>
      <c r="J87" s="2">
        <v>29.1</v>
      </c>
      <c r="K87" t="s">
        <v>22</v>
      </c>
      <c r="L87">
        <v>1</v>
      </c>
      <c r="M87">
        <f t="shared" si="4"/>
        <v>29.1</v>
      </c>
      <c r="O87">
        <f>IF(AND(J87="N/A",B87="Male"),$R$2,IF(AND(J87="N/A",B87="Female"),$S$2,J87))</f>
        <v>29.1</v>
      </c>
      <c r="V87">
        <f>((C87-AVERAGE($C$2:$C$5018))/_xlfn.STDEV.P($C$2:$C$5018))</f>
        <v>0.47757913170423399</v>
      </c>
      <c r="W87">
        <f>((O87-AVERAGE($O$2:$O$5018))/_xlfn.STDEV.P($O$2:$O$5018))</f>
        <v>9.8971359487275173E-2</v>
      </c>
      <c r="X87">
        <f>((I87-AVERAGE($I$2:$I$5018))/_xlfn.STDEV.P($I$2:$I$5018))</f>
        <v>-0.19337848544587963</v>
      </c>
      <c r="Z87">
        <f t="shared" si="5"/>
        <v>0</v>
      </c>
      <c r="AA87">
        <f t="shared" si="6"/>
        <v>0</v>
      </c>
      <c r="AB87">
        <f t="shared" si="7"/>
        <v>0</v>
      </c>
    </row>
    <row r="88" spans="1:28" x14ac:dyDescent="0.25">
      <c r="A88">
        <v>3253</v>
      </c>
      <c r="B88" t="s">
        <v>12</v>
      </c>
      <c r="C88">
        <v>61</v>
      </c>
      <c r="D88">
        <v>0</v>
      </c>
      <c r="E88">
        <v>1</v>
      </c>
      <c r="F88" t="s">
        <v>13</v>
      </c>
      <c r="G88" t="s">
        <v>14</v>
      </c>
      <c r="H88" t="s">
        <v>19</v>
      </c>
      <c r="I88">
        <v>111.81</v>
      </c>
      <c r="J88" s="2">
        <v>27.3</v>
      </c>
      <c r="K88" t="s">
        <v>22</v>
      </c>
      <c r="L88">
        <v>1</v>
      </c>
      <c r="M88">
        <f t="shared" si="4"/>
        <v>27.3</v>
      </c>
      <c r="O88">
        <f>IF(AND(J88="N/A",B88="Male"),$R$2,IF(AND(J88="N/A",B88="Female"),$S$2,J88))</f>
        <v>27.3</v>
      </c>
      <c r="V88">
        <f>((C88-AVERAGE($C$2:$C$5018))/_xlfn.STDEV.P($C$2:$C$5018))</f>
        <v>0.78558973766388751</v>
      </c>
      <c r="W88">
        <f>((O88-AVERAGE($O$2:$O$5018))/_xlfn.STDEV.P($O$2:$O$5018))</f>
        <v>-0.16390819552991795</v>
      </c>
      <c r="X88">
        <f>((I88-AVERAGE($I$2:$I$5018))/_xlfn.STDEV.P($I$2:$I$5018))</f>
        <v>0.14049243926535471</v>
      </c>
      <c r="Z88">
        <f t="shared" si="5"/>
        <v>0</v>
      </c>
      <c r="AA88">
        <f t="shared" si="6"/>
        <v>0</v>
      </c>
      <c r="AB88">
        <f t="shared" si="7"/>
        <v>0</v>
      </c>
    </row>
    <row r="89" spans="1:28" x14ac:dyDescent="0.25">
      <c r="A89">
        <v>71796</v>
      </c>
      <c r="B89" t="s">
        <v>17</v>
      </c>
      <c r="C89">
        <v>70</v>
      </c>
      <c r="D89">
        <v>0</v>
      </c>
      <c r="E89">
        <v>1</v>
      </c>
      <c r="F89" t="s">
        <v>13</v>
      </c>
      <c r="G89" t="s">
        <v>14</v>
      </c>
      <c r="H89" t="s">
        <v>19</v>
      </c>
      <c r="I89">
        <v>59.35</v>
      </c>
      <c r="J89" s="2">
        <v>32.299999999999997</v>
      </c>
      <c r="K89" t="s">
        <v>16</v>
      </c>
      <c r="L89">
        <v>1</v>
      </c>
      <c r="M89">
        <f t="shared" si="4"/>
        <v>32.299999999999997</v>
      </c>
      <c r="O89">
        <f>IF(AND(J89="N/A",B89="Male"),$R$2,IF(AND(J89="N/A",B89="Female"),$S$2,J89))</f>
        <v>32.299999999999997</v>
      </c>
      <c r="V89">
        <f>((C89-AVERAGE($C$2:$C$5018))/_xlfn.STDEV.P($C$2:$C$5018))</f>
        <v>1.1816033738977276</v>
      </c>
      <c r="W89">
        <f>((O89-AVERAGE($O$2:$O$5018))/_xlfn.STDEV.P($O$2:$O$5018))</f>
        <v>0.56631279062895101</v>
      </c>
      <c r="X89">
        <f>((I89-AVERAGE($I$2:$I$5018))/_xlfn.STDEV.P($I$2:$I$5018))</f>
        <v>-1.0397547784133077</v>
      </c>
      <c r="Z89">
        <f t="shared" si="5"/>
        <v>0</v>
      </c>
      <c r="AA89">
        <f t="shared" si="6"/>
        <v>0</v>
      </c>
      <c r="AB89">
        <f t="shared" si="7"/>
        <v>0</v>
      </c>
    </row>
    <row r="90" spans="1:28" x14ac:dyDescent="0.25">
      <c r="A90">
        <v>14499</v>
      </c>
      <c r="B90" t="s">
        <v>12</v>
      </c>
      <c r="C90">
        <v>47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86.94</v>
      </c>
      <c r="J90" s="2">
        <v>41.1</v>
      </c>
      <c r="K90" t="s">
        <v>16</v>
      </c>
      <c r="L90">
        <v>1</v>
      </c>
      <c r="M90">
        <f t="shared" si="4"/>
        <v>41.1</v>
      </c>
      <c r="O90">
        <f>IF(AND(J90="N/A",B90="Male"),$R$2,IF(AND(J90="N/A",B90="Female"),$S$2,J90))</f>
        <v>41.1</v>
      </c>
      <c r="V90">
        <f>((C90-AVERAGE($C$2:$C$5018))/_xlfn.STDEV.P($C$2:$C$5018))</f>
        <v>0.16956852574458051</v>
      </c>
      <c r="W90">
        <f>((O90-AVERAGE($O$2:$O$5018))/_xlfn.STDEV.P($O$2:$O$5018))</f>
        <v>1.851501726268562</v>
      </c>
      <c r="X90">
        <f>((I90-AVERAGE($I$2:$I$5018))/_xlfn.STDEV.P($I$2:$I$5018))</f>
        <v>-0.41903383415569634</v>
      </c>
      <c r="Z90">
        <f t="shared" si="5"/>
        <v>0</v>
      </c>
      <c r="AA90">
        <f t="shared" si="6"/>
        <v>0</v>
      </c>
      <c r="AB90">
        <f t="shared" si="7"/>
        <v>0</v>
      </c>
    </row>
    <row r="91" spans="1:28" x14ac:dyDescent="0.25">
      <c r="A91">
        <v>49130</v>
      </c>
      <c r="B91" t="s">
        <v>12</v>
      </c>
      <c r="C91">
        <v>74</v>
      </c>
      <c r="D91">
        <v>0</v>
      </c>
      <c r="E91">
        <v>0</v>
      </c>
      <c r="F91" t="s">
        <v>13</v>
      </c>
      <c r="G91" t="s">
        <v>14</v>
      </c>
      <c r="H91" t="s">
        <v>15</v>
      </c>
      <c r="I91">
        <v>98.55</v>
      </c>
      <c r="J91" s="2">
        <v>25.6</v>
      </c>
      <c r="K91" t="s">
        <v>24</v>
      </c>
      <c r="L91">
        <v>1</v>
      </c>
      <c r="M91">
        <f t="shared" si="4"/>
        <v>25.6</v>
      </c>
      <c r="O91">
        <f>IF(AND(J91="N/A",B91="Male"),$R$2,IF(AND(J91="N/A",B91="Female"),$S$2,J91))</f>
        <v>25.6</v>
      </c>
      <c r="V91">
        <f>((C91-AVERAGE($C$2:$C$5018))/_xlfn.STDEV.P($C$2:$C$5018))</f>
        <v>1.3576094344461012</v>
      </c>
      <c r="W91">
        <f>((O91-AVERAGE($O$2:$O$5018))/_xlfn.STDEV.P($O$2:$O$5018))</f>
        <v>-0.41218333082393349</v>
      </c>
      <c r="X91">
        <f>((I91-AVERAGE($I$2:$I$5018))/_xlfn.STDEV.P($I$2:$I$5018))</f>
        <v>-0.15783158106287762</v>
      </c>
      <c r="Z91">
        <f t="shared" si="5"/>
        <v>0</v>
      </c>
      <c r="AA91">
        <f t="shared" si="6"/>
        <v>0</v>
      </c>
      <c r="AB91">
        <f t="shared" si="7"/>
        <v>0</v>
      </c>
    </row>
    <row r="92" spans="1:28" x14ac:dyDescent="0.25">
      <c r="A92">
        <v>28291</v>
      </c>
      <c r="B92" t="s">
        <v>17</v>
      </c>
      <c r="C92">
        <v>79</v>
      </c>
      <c r="D92">
        <v>0</v>
      </c>
      <c r="E92">
        <v>1</v>
      </c>
      <c r="F92" t="s">
        <v>13</v>
      </c>
      <c r="G92" t="s">
        <v>14</v>
      </c>
      <c r="H92" t="s">
        <v>15</v>
      </c>
      <c r="I92">
        <v>226.98</v>
      </c>
      <c r="J92" s="2">
        <v>29.8</v>
      </c>
      <c r="K92" t="s">
        <v>21</v>
      </c>
      <c r="L92">
        <v>1</v>
      </c>
      <c r="M92">
        <f t="shared" si="4"/>
        <v>29.8</v>
      </c>
      <c r="O92">
        <f>IF(AND(J92="N/A",B92="Male"),$R$2,IF(AND(J92="N/A",B92="Female"),$S$2,J92))</f>
        <v>29.8</v>
      </c>
      <c r="V92">
        <f>((C92-AVERAGE($C$2:$C$5018))/_xlfn.STDEV.P($C$2:$C$5018))</f>
        <v>1.5776170101315679</v>
      </c>
      <c r="W92">
        <f>((O92-AVERAGE($O$2:$O$5018))/_xlfn.STDEV.P($O$2:$O$5018))</f>
        <v>0.2012022975495168</v>
      </c>
      <c r="X92">
        <f>((I92-AVERAGE($I$2:$I$5018))/_xlfn.STDEV.P($I$2:$I$5018))</f>
        <v>2.7315917922972175</v>
      </c>
      <c r="Z92">
        <f t="shared" si="5"/>
        <v>0</v>
      </c>
      <c r="AA92">
        <f t="shared" si="6"/>
        <v>0</v>
      </c>
      <c r="AB92">
        <f t="shared" si="7"/>
        <v>0</v>
      </c>
    </row>
    <row r="93" spans="1:28" x14ac:dyDescent="0.25">
      <c r="A93">
        <v>51169</v>
      </c>
      <c r="B93" t="s">
        <v>12</v>
      </c>
      <c r="C93">
        <v>81</v>
      </c>
      <c r="D93">
        <v>0</v>
      </c>
      <c r="E93">
        <v>0</v>
      </c>
      <c r="F93" t="s">
        <v>13</v>
      </c>
      <c r="G93" t="s">
        <v>14</v>
      </c>
      <c r="H93" t="s">
        <v>15</v>
      </c>
      <c r="I93">
        <v>72.81</v>
      </c>
      <c r="J93" s="2">
        <v>26.3</v>
      </c>
      <c r="K93" t="s">
        <v>21</v>
      </c>
      <c r="L93">
        <v>1</v>
      </c>
      <c r="M93">
        <f t="shared" si="4"/>
        <v>26.3</v>
      </c>
      <c r="O93">
        <f>IF(AND(J93="N/A",B93="Male"),$R$2,IF(AND(J93="N/A",B93="Female"),$S$2,J93))</f>
        <v>26.3</v>
      </c>
      <c r="V93">
        <f>((C93-AVERAGE($C$2:$C$5018))/_xlfn.STDEV.P($C$2:$C$5018))</f>
        <v>1.6656200404057546</v>
      </c>
      <c r="W93">
        <f>((O93-AVERAGE($O$2:$O$5018))/_xlfn.STDEV.P($O$2:$O$5018))</f>
        <v>-0.30995239276169184</v>
      </c>
      <c r="X93">
        <f>((I93-AVERAGE($I$2:$I$5018))/_xlfn.STDEV.P($I$2:$I$5018))</f>
        <v>-0.73693114993532827</v>
      </c>
      <c r="Z93">
        <f t="shared" si="5"/>
        <v>0</v>
      </c>
      <c r="AA93">
        <f t="shared" si="6"/>
        <v>0</v>
      </c>
      <c r="AB93">
        <f t="shared" si="7"/>
        <v>0</v>
      </c>
    </row>
    <row r="94" spans="1:28" x14ac:dyDescent="0.25">
      <c r="A94">
        <v>66315</v>
      </c>
      <c r="B94" t="s">
        <v>17</v>
      </c>
      <c r="C94">
        <v>57</v>
      </c>
      <c r="D94">
        <v>0</v>
      </c>
      <c r="E94">
        <v>0</v>
      </c>
      <c r="F94" t="s">
        <v>23</v>
      </c>
      <c r="G94" t="s">
        <v>18</v>
      </c>
      <c r="H94" t="s">
        <v>15</v>
      </c>
      <c r="I94">
        <v>68.02</v>
      </c>
      <c r="J94" s="2">
        <v>37.5</v>
      </c>
      <c r="K94" t="s">
        <v>21</v>
      </c>
      <c r="L94">
        <v>1</v>
      </c>
      <c r="M94">
        <f t="shared" si="4"/>
        <v>37.5</v>
      </c>
      <c r="O94">
        <f>IF(AND(J94="N/A",B94="Male"),$R$2,IF(AND(J94="N/A",B94="Female"),$S$2,J94))</f>
        <v>37.5</v>
      </c>
      <c r="V94">
        <f>((C94-AVERAGE($C$2:$C$5018))/_xlfn.STDEV.P($C$2:$C$5018))</f>
        <v>0.60958367711551409</v>
      </c>
      <c r="W94">
        <f>((O94-AVERAGE($O$2:$O$5018))/_xlfn.STDEV.P($O$2:$O$5018))</f>
        <v>1.3257426162341757</v>
      </c>
      <c r="X94">
        <f>((I94-AVERAGE($I$2:$I$5018))/_xlfn.STDEV.P($I$2:$I$5018))</f>
        <v>-0.84469676512177128</v>
      </c>
      <c r="Z94">
        <f t="shared" si="5"/>
        <v>0</v>
      </c>
      <c r="AA94">
        <f t="shared" si="6"/>
        <v>0</v>
      </c>
      <c r="AB94">
        <f t="shared" si="7"/>
        <v>0</v>
      </c>
    </row>
    <row r="95" spans="1:28" x14ac:dyDescent="0.25">
      <c r="A95">
        <v>37726</v>
      </c>
      <c r="B95" t="s">
        <v>17</v>
      </c>
      <c r="C95">
        <v>80</v>
      </c>
      <c r="D95">
        <v>1</v>
      </c>
      <c r="E95">
        <v>0</v>
      </c>
      <c r="F95" t="s">
        <v>13</v>
      </c>
      <c r="G95" t="s">
        <v>18</v>
      </c>
      <c r="H95" t="s">
        <v>15</v>
      </c>
      <c r="I95">
        <v>68.56</v>
      </c>
      <c r="J95" s="2">
        <v>26.2</v>
      </c>
      <c r="K95" t="s">
        <v>24</v>
      </c>
      <c r="L95">
        <v>1</v>
      </c>
      <c r="M95">
        <f t="shared" si="4"/>
        <v>26.2</v>
      </c>
      <c r="O95">
        <f>IF(AND(J95="N/A",B95="Male"),$R$2,IF(AND(J95="N/A",B95="Female"),$S$2,J95))</f>
        <v>26.2</v>
      </c>
      <c r="V95">
        <f>((C95-AVERAGE($C$2:$C$5018))/_xlfn.STDEV.P($C$2:$C$5018))</f>
        <v>1.6216185252686612</v>
      </c>
      <c r="W95">
        <f>((O95-AVERAGE($O$2:$O$5018))/_xlfn.STDEV.P($O$2:$O$5018))</f>
        <v>-0.32455681248486945</v>
      </c>
      <c r="X95">
        <f>((I95-AVERAGE($I$2:$I$5018))/_xlfn.STDEV.P($I$2:$I$5018))</f>
        <v>-0.83254782311745401</v>
      </c>
      <c r="Z95">
        <f t="shared" si="5"/>
        <v>0</v>
      </c>
      <c r="AA95">
        <f t="shared" si="6"/>
        <v>0</v>
      </c>
      <c r="AB95">
        <f t="shared" si="7"/>
        <v>0</v>
      </c>
    </row>
    <row r="96" spans="1:28" x14ac:dyDescent="0.25">
      <c r="A96">
        <v>54385</v>
      </c>
      <c r="B96" t="s">
        <v>12</v>
      </c>
      <c r="C96">
        <v>45</v>
      </c>
      <c r="D96">
        <v>0</v>
      </c>
      <c r="E96">
        <v>0</v>
      </c>
      <c r="F96" t="s">
        <v>13</v>
      </c>
      <c r="G96" t="s">
        <v>14</v>
      </c>
      <c r="H96" t="s">
        <v>19</v>
      </c>
      <c r="I96">
        <v>64.14</v>
      </c>
      <c r="J96" s="2">
        <v>29.4</v>
      </c>
      <c r="K96" t="s">
        <v>21</v>
      </c>
      <c r="L96">
        <v>1</v>
      </c>
      <c r="M96">
        <f t="shared" si="4"/>
        <v>29.4</v>
      </c>
      <c r="O96">
        <f>IF(AND(J96="N/A",B96="Male"),$R$2,IF(AND(J96="N/A",B96="Female"),$S$2,J96))</f>
        <v>29.4</v>
      </c>
      <c r="V96">
        <f>((C96-AVERAGE($C$2:$C$5018))/_xlfn.STDEV.P($C$2:$C$5018))</f>
        <v>8.1565495470393809E-2</v>
      </c>
      <c r="W96">
        <f>((O96-AVERAGE($O$2:$O$5018))/_xlfn.STDEV.P($O$2:$O$5018))</f>
        <v>0.14278461865680692</v>
      </c>
      <c r="X96">
        <f>((I96-AVERAGE($I$2:$I$5018))/_xlfn.STDEV.P($I$2:$I$5018))</f>
        <v>-0.93198916322686476</v>
      </c>
      <c r="Z96">
        <f t="shared" si="5"/>
        <v>0</v>
      </c>
      <c r="AA96">
        <f t="shared" si="6"/>
        <v>0</v>
      </c>
      <c r="AB96">
        <f t="shared" si="7"/>
        <v>0</v>
      </c>
    </row>
    <row r="97" spans="1:28" x14ac:dyDescent="0.25">
      <c r="A97">
        <v>2458</v>
      </c>
      <c r="B97" t="s">
        <v>17</v>
      </c>
      <c r="C97">
        <v>78</v>
      </c>
      <c r="D97">
        <v>0</v>
      </c>
      <c r="E97">
        <v>0</v>
      </c>
      <c r="F97" t="s">
        <v>13</v>
      </c>
      <c r="G97" t="s">
        <v>14</v>
      </c>
      <c r="H97" t="s">
        <v>19</v>
      </c>
      <c r="I97">
        <v>235.63</v>
      </c>
      <c r="J97" s="2">
        <v>32.299999999999997</v>
      </c>
      <c r="K97" t="s">
        <v>21</v>
      </c>
      <c r="L97">
        <v>1</v>
      </c>
      <c r="M97">
        <f t="shared" si="4"/>
        <v>32.299999999999997</v>
      </c>
      <c r="O97">
        <f>IF(AND(J97="N/A",B97="Male"),$R$2,IF(AND(J97="N/A",B97="Female"),$S$2,J97))</f>
        <v>32.299999999999997</v>
      </c>
      <c r="V97">
        <f>((C97-AVERAGE($C$2:$C$5018))/_xlfn.STDEV.P($C$2:$C$5018))</f>
        <v>1.5336154949944745</v>
      </c>
      <c r="W97">
        <f>((O97-AVERAGE($O$2:$O$5018))/_xlfn.STDEV.P($O$2:$O$5018))</f>
        <v>0.56631279062895101</v>
      </c>
      <c r="X97">
        <f>((I97-AVERAGE($I$2:$I$5018))/_xlfn.STDEV.P($I$2:$I$5018))</f>
        <v>2.9261998447737794</v>
      </c>
      <c r="Z97">
        <f t="shared" si="5"/>
        <v>0</v>
      </c>
      <c r="AA97">
        <f t="shared" si="6"/>
        <v>0</v>
      </c>
      <c r="AB97">
        <f t="shared" si="7"/>
        <v>0</v>
      </c>
    </row>
    <row r="98" spans="1:28" x14ac:dyDescent="0.25">
      <c r="A98">
        <v>35512</v>
      </c>
      <c r="B98" t="s">
        <v>17</v>
      </c>
      <c r="C98">
        <v>70</v>
      </c>
      <c r="D98">
        <v>0</v>
      </c>
      <c r="E98">
        <v>0</v>
      </c>
      <c r="F98" t="s">
        <v>13</v>
      </c>
      <c r="G98" t="s">
        <v>18</v>
      </c>
      <c r="H98" t="s">
        <v>19</v>
      </c>
      <c r="I98">
        <v>76.34</v>
      </c>
      <c r="J98" s="2">
        <v>24.4</v>
      </c>
      <c r="K98" t="s">
        <v>16</v>
      </c>
      <c r="L98">
        <v>1</v>
      </c>
      <c r="M98">
        <f t="shared" si="4"/>
        <v>24.4</v>
      </c>
      <c r="O98">
        <f>IF(AND(J98="N/A",B98="Male"),$R$2,IF(AND(J98="N/A",B98="Female"),$S$2,J98))</f>
        <v>24.4</v>
      </c>
      <c r="V98">
        <f>((C98-AVERAGE($C$2:$C$5018))/_xlfn.STDEV.P($C$2:$C$5018))</f>
        <v>1.1816033738977276</v>
      </c>
      <c r="W98">
        <f>((O98-AVERAGE($O$2:$O$5018))/_xlfn.STDEV.P($O$2:$O$5018))</f>
        <v>-0.58743636750206263</v>
      </c>
      <c r="X98">
        <f>((I98-AVERAGE($I$2:$I$5018))/_xlfn.STDEV.P($I$2:$I$5018))</f>
        <v>-0.6575130660922921</v>
      </c>
      <c r="Z98">
        <f t="shared" si="5"/>
        <v>0</v>
      </c>
      <c r="AA98">
        <f t="shared" si="6"/>
        <v>0</v>
      </c>
      <c r="AB98">
        <f t="shared" si="7"/>
        <v>0</v>
      </c>
    </row>
    <row r="99" spans="1:28" x14ac:dyDescent="0.25">
      <c r="A99">
        <v>56841</v>
      </c>
      <c r="B99" t="s">
        <v>12</v>
      </c>
      <c r="C99">
        <v>58</v>
      </c>
      <c r="D99">
        <v>0</v>
      </c>
      <c r="E99">
        <v>1</v>
      </c>
      <c r="F99" t="s">
        <v>13</v>
      </c>
      <c r="G99" t="s">
        <v>14</v>
      </c>
      <c r="H99" t="s">
        <v>19</v>
      </c>
      <c r="I99">
        <v>240.59</v>
      </c>
      <c r="J99" s="2">
        <v>31.4</v>
      </c>
      <c r="K99" t="s">
        <v>22</v>
      </c>
      <c r="L99">
        <v>1</v>
      </c>
      <c r="M99">
        <f t="shared" si="4"/>
        <v>31.4</v>
      </c>
      <c r="O99">
        <f>IF(AND(J99="N/A",B99="Male"),$R$2,IF(AND(J99="N/A",B99="Female"),$S$2,J99))</f>
        <v>31.4</v>
      </c>
      <c r="V99">
        <f>((C99-AVERAGE($C$2:$C$5018))/_xlfn.STDEV.P($C$2:$C$5018))</f>
        <v>0.65358519225260736</v>
      </c>
      <c r="W99">
        <f>((O99-AVERAGE($O$2:$O$5018))/_xlfn.STDEV.P($O$2:$O$5018))</f>
        <v>0.43487301312035476</v>
      </c>
      <c r="X99">
        <f>((I99-AVERAGE($I$2:$I$5018))/_xlfn.STDEV.P($I$2:$I$5018))</f>
        <v>3.0377901268875074</v>
      </c>
      <c r="Z99">
        <f t="shared" si="5"/>
        <v>0</v>
      </c>
      <c r="AA99">
        <f t="shared" si="6"/>
        <v>0</v>
      </c>
      <c r="AB99">
        <f t="shared" si="7"/>
        <v>0</v>
      </c>
    </row>
    <row r="100" spans="1:28" x14ac:dyDescent="0.25">
      <c r="A100">
        <v>8154</v>
      </c>
      <c r="B100" t="s">
        <v>12</v>
      </c>
      <c r="C100">
        <v>57</v>
      </c>
      <c r="D100">
        <v>1</v>
      </c>
      <c r="E100">
        <v>0</v>
      </c>
      <c r="F100" t="s">
        <v>13</v>
      </c>
      <c r="G100" t="s">
        <v>25</v>
      </c>
      <c r="H100" t="s">
        <v>15</v>
      </c>
      <c r="I100">
        <v>78.92</v>
      </c>
      <c r="J100" s="2">
        <v>27.7</v>
      </c>
      <c r="K100" t="s">
        <v>16</v>
      </c>
      <c r="L100">
        <v>1</v>
      </c>
      <c r="M100">
        <f t="shared" si="4"/>
        <v>27.7</v>
      </c>
      <c r="O100">
        <f>IF(AND(J100="N/A",B100="Male"),$R$2,IF(AND(J100="N/A",B100="Female"),$S$2,J100))</f>
        <v>27.7</v>
      </c>
      <c r="V100">
        <f>((C100-AVERAGE($C$2:$C$5018))/_xlfn.STDEV.P($C$2:$C$5018))</f>
        <v>0.60958367711551409</v>
      </c>
      <c r="W100">
        <f>((O100-AVERAGE($O$2:$O$5018))/_xlfn.STDEV.P($O$2:$O$5018))</f>
        <v>-0.1054905166372086</v>
      </c>
      <c r="X100">
        <f>((I100-AVERAGE($I$2:$I$5018))/_xlfn.STDEV.P($I$2:$I$5018))</f>
        <v>-0.59946812096055468</v>
      </c>
      <c r="Z100">
        <f t="shared" si="5"/>
        <v>0</v>
      </c>
      <c r="AA100">
        <f t="shared" si="6"/>
        <v>0</v>
      </c>
      <c r="AB100">
        <f t="shared" si="7"/>
        <v>0</v>
      </c>
    </row>
    <row r="101" spans="1:28" x14ac:dyDescent="0.25">
      <c r="A101">
        <v>4639</v>
      </c>
      <c r="B101" t="s">
        <v>17</v>
      </c>
      <c r="C101">
        <v>69</v>
      </c>
      <c r="D101">
        <v>0</v>
      </c>
      <c r="E101">
        <v>0</v>
      </c>
      <c r="F101" t="s">
        <v>13</v>
      </c>
      <c r="G101" t="s">
        <v>25</v>
      </c>
      <c r="H101" t="s">
        <v>15</v>
      </c>
      <c r="I101">
        <v>82.81</v>
      </c>
      <c r="J101" s="2">
        <v>28</v>
      </c>
      <c r="K101" t="s">
        <v>21</v>
      </c>
      <c r="L101">
        <v>1</v>
      </c>
      <c r="M101">
        <f t="shared" si="4"/>
        <v>28</v>
      </c>
      <c r="O101">
        <f>IF(AND(J101="N/A",B101="Male"),$R$2,IF(AND(J101="N/A",B101="Female"),$S$2,J101))</f>
        <v>28</v>
      </c>
      <c r="V101">
        <f>((C101-AVERAGE($C$2:$C$5018))/_xlfn.STDEV.P($C$2:$C$5018))</f>
        <v>1.1376018587606342</v>
      </c>
      <c r="W101">
        <f>((O101-AVERAGE($O$2:$O$5018))/_xlfn.STDEV.P($O$2:$O$5018))</f>
        <v>-6.1677257467676327E-2</v>
      </c>
      <c r="X101">
        <f>((I101-AVERAGE($I$2:$I$5018))/_xlfn.STDEV.P($I$2:$I$5018))</f>
        <v>-0.51195074244797367</v>
      </c>
      <c r="Z101">
        <f t="shared" si="5"/>
        <v>0</v>
      </c>
      <c r="AA101">
        <f t="shared" si="6"/>
        <v>0</v>
      </c>
      <c r="AB101">
        <f t="shared" si="7"/>
        <v>0</v>
      </c>
    </row>
    <row r="102" spans="1:28" x14ac:dyDescent="0.25">
      <c r="A102">
        <v>12363</v>
      </c>
      <c r="B102" t="s">
        <v>12</v>
      </c>
      <c r="C102">
        <v>64</v>
      </c>
      <c r="D102">
        <v>0</v>
      </c>
      <c r="E102">
        <v>1</v>
      </c>
      <c r="F102" t="s">
        <v>13</v>
      </c>
      <c r="G102" t="s">
        <v>25</v>
      </c>
      <c r="H102" t="s">
        <v>15</v>
      </c>
      <c r="I102">
        <v>74.099999999999994</v>
      </c>
      <c r="J102" s="2">
        <v>28.8</v>
      </c>
      <c r="K102" t="s">
        <v>24</v>
      </c>
      <c r="L102">
        <v>1</v>
      </c>
      <c r="M102">
        <f t="shared" si="4"/>
        <v>28.8</v>
      </c>
      <c r="O102">
        <f>IF(AND(J102="N/A",B102="Male"),$R$2,IF(AND(J102="N/A",B102="Female"),$S$2,J102))</f>
        <v>28.8</v>
      </c>
      <c r="V102">
        <f>((C102-AVERAGE($C$2:$C$5018))/_xlfn.STDEV.P($C$2:$C$5018))</f>
        <v>0.91759428307516755</v>
      </c>
      <c r="W102">
        <f>((O102-AVERAGE($O$2:$O$5018))/_xlfn.STDEV.P($O$2:$O$5018))</f>
        <v>5.5158100317742896E-2</v>
      </c>
      <c r="X102">
        <f>((I102-AVERAGE($I$2:$I$5018))/_xlfn.STDEV.P($I$2:$I$5018))</f>
        <v>-0.70790867736945973</v>
      </c>
      <c r="Z102">
        <f t="shared" si="5"/>
        <v>0</v>
      </c>
      <c r="AA102">
        <f t="shared" si="6"/>
        <v>0</v>
      </c>
      <c r="AB102">
        <f t="shared" si="7"/>
        <v>0</v>
      </c>
    </row>
    <row r="103" spans="1:28" x14ac:dyDescent="0.25">
      <c r="A103">
        <v>63973</v>
      </c>
      <c r="B103" t="s">
        <v>17</v>
      </c>
      <c r="C103">
        <v>77</v>
      </c>
      <c r="D103">
        <v>0</v>
      </c>
      <c r="E103">
        <v>0</v>
      </c>
      <c r="F103" t="s">
        <v>13</v>
      </c>
      <c r="G103" t="s">
        <v>25</v>
      </c>
      <c r="H103" t="s">
        <v>19</v>
      </c>
      <c r="I103">
        <v>190.32</v>
      </c>
      <c r="J103" s="2">
        <v>31.4</v>
      </c>
      <c r="K103" t="s">
        <v>21</v>
      </c>
      <c r="L103">
        <v>1</v>
      </c>
      <c r="M103">
        <f t="shared" si="4"/>
        <v>31.4</v>
      </c>
      <c r="O103">
        <f>IF(AND(J103="N/A",B103="Male"),$R$2,IF(AND(J103="N/A",B103="Female"),$S$2,J103))</f>
        <v>31.4</v>
      </c>
      <c r="V103">
        <f>((C103-AVERAGE($C$2:$C$5018))/_xlfn.STDEV.P($C$2:$C$5018))</f>
        <v>1.4896139798573811</v>
      </c>
      <c r="W103">
        <f>((O103-AVERAGE($O$2:$O$5018))/_xlfn.STDEV.P($O$2:$O$5018))</f>
        <v>0.43487301312035476</v>
      </c>
      <c r="X103">
        <f>((I103-AVERAGE($I$2:$I$5018))/_xlfn.STDEV.P($I$2:$I$5018))</f>
        <v>1.9068136184485756</v>
      </c>
      <c r="Z103">
        <f t="shared" si="5"/>
        <v>0</v>
      </c>
      <c r="AA103">
        <f t="shared" si="6"/>
        <v>0</v>
      </c>
      <c r="AB103">
        <f t="shared" si="7"/>
        <v>0</v>
      </c>
    </row>
    <row r="104" spans="1:28" x14ac:dyDescent="0.25">
      <c r="A104">
        <v>45277</v>
      </c>
      <c r="B104" t="s">
        <v>17</v>
      </c>
      <c r="C104">
        <v>74</v>
      </c>
      <c r="D104">
        <v>0</v>
      </c>
      <c r="E104">
        <v>0</v>
      </c>
      <c r="F104" t="s">
        <v>13</v>
      </c>
      <c r="G104" t="s">
        <v>14</v>
      </c>
      <c r="H104" t="s">
        <v>19</v>
      </c>
      <c r="I104">
        <v>231.61</v>
      </c>
      <c r="J104" s="2">
        <v>34.6</v>
      </c>
      <c r="K104" t="s">
        <v>16</v>
      </c>
      <c r="L104">
        <v>1</v>
      </c>
      <c r="M104">
        <f t="shared" si="4"/>
        <v>34.6</v>
      </c>
      <c r="O104">
        <f>IF(AND(J104="N/A",B104="Male"),$R$2,IF(AND(J104="N/A",B104="Female"),$S$2,J104))</f>
        <v>34.6</v>
      </c>
      <c r="V104">
        <f>((C104-AVERAGE($C$2:$C$5018))/_xlfn.STDEV.P($C$2:$C$5018))</f>
        <v>1.3576094344461012</v>
      </c>
      <c r="W104">
        <f>((O104-AVERAGE($O$2:$O$5018))/_xlfn.STDEV.P($O$2:$O$5018))</f>
        <v>0.90221444426203168</v>
      </c>
      <c r="X104">
        <f>((I104-AVERAGE($I$2:$I$5018))/_xlfn.STDEV.P($I$2:$I$5018))</f>
        <v>2.8357577209638634</v>
      </c>
      <c r="Z104">
        <f t="shared" si="5"/>
        <v>0</v>
      </c>
      <c r="AA104">
        <f t="shared" si="6"/>
        <v>0</v>
      </c>
      <c r="AB104">
        <f t="shared" si="7"/>
        <v>0</v>
      </c>
    </row>
    <row r="105" spans="1:28" x14ac:dyDescent="0.25">
      <c r="A105">
        <v>4712</v>
      </c>
      <c r="B105" t="s">
        <v>17</v>
      </c>
      <c r="C105">
        <v>81</v>
      </c>
      <c r="D105">
        <v>0</v>
      </c>
      <c r="E105">
        <v>1</v>
      </c>
      <c r="F105" t="s">
        <v>13</v>
      </c>
      <c r="G105" t="s">
        <v>18</v>
      </c>
      <c r="H105" t="s">
        <v>19</v>
      </c>
      <c r="I105">
        <v>78.7</v>
      </c>
      <c r="J105" s="2">
        <v>19.399999999999999</v>
      </c>
      <c r="K105" t="s">
        <v>24</v>
      </c>
      <c r="L105">
        <v>1</v>
      </c>
      <c r="M105">
        <f t="shared" si="4"/>
        <v>19.399999999999999</v>
      </c>
      <c r="O105">
        <f>IF(AND(J105="N/A",B105="Male"),$R$2,IF(AND(J105="N/A",B105="Female"),$S$2,J105))</f>
        <v>19.399999999999999</v>
      </c>
      <c r="V105">
        <f>((C105-AVERAGE($C$2:$C$5018))/_xlfn.STDEV.P($C$2:$C$5018))</f>
        <v>1.6656200404057546</v>
      </c>
      <c r="W105">
        <f>((O105-AVERAGE($O$2:$O$5018))/_xlfn.STDEV.P($O$2:$O$5018))</f>
        <v>-1.3176573536609322</v>
      </c>
      <c r="X105">
        <f>((I105-AVERAGE($I$2:$I$5018))/_xlfn.STDEV.P($I$2:$I$5018))</f>
        <v>-0.60441768992527645</v>
      </c>
      <c r="Z105">
        <f t="shared" si="5"/>
        <v>0</v>
      </c>
      <c r="AA105">
        <f t="shared" si="6"/>
        <v>0</v>
      </c>
      <c r="AB105">
        <f t="shared" si="7"/>
        <v>0</v>
      </c>
    </row>
    <row r="106" spans="1:28" x14ac:dyDescent="0.25">
      <c r="A106">
        <v>33175</v>
      </c>
      <c r="B106" t="s">
        <v>17</v>
      </c>
      <c r="C106">
        <v>57</v>
      </c>
      <c r="D106">
        <v>0</v>
      </c>
      <c r="E106">
        <v>0</v>
      </c>
      <c r="F106" t="s">
        <v>13</v>
      </c>
      <c r="G106" t="s">
        <v>25</v>
      </c>
      <c r="H106" t="s">
        <v>15</v>
      </c>
      <c r="I106">
        <v>110.52</v>
      </c>
      <c r="J106" s="2">
        <v>28.5</v>
      </c>
      <c r="K106" t="s">
        <v>24</v>
      </c>
      <c r="L106">
        <v>1</v>
      </c>
      <c r="M106">
        <f t="shared" si="4"/>
        <v>28.5</v>
      </c>
      <c r="O106">
        <f>IF(AND(J106="N/A",B106="Male"),$R$2,IF(AND(J106="N/A",B106="Female"),$S$2,J106))</f>
        <v>28.5</v>
      </c>
      <c r="V106">
        <f>((C106-AVERAGE($C$2:$C$5018))/_xlfn.STDEV.P($C$2:$C$5018))</f>
        <v>0.60958367711551409</v>
      </c>
      <c r="W106">
        <f>((O106-AVERAGE($O$2:$O$5018))/_xlfn.STDEV.P($O$2:$O$5018))</f>
        <v>1.1344841148210622E-2</v>
      </c>
      <c r="X106">
        <f>((I106-AVERAGE($I$2:$I$5018))/_xlfn.STDEV.P($I$2:$I$5018))</f>
        <v>0.11146996669948583</v>
      </c>
      <c r="Z106">
        <f t="shared" si="5"/>
        <v>0</v>
      </c>
      <c r="AA106">
        <f t="shared" si="6"/>
        <v>0</v>
      </c>
      <c r="AB106">
        <f t="shared" si="7"/>
        <v>0</v>
      </c>
    </row>
    <row r="107" spans="1:28" x14ac:dyDescent="0.25">
      <c r="A107">
        <v>2346</v>
      </c>
      <c r="B107" t="s">
        <v>12</v>
      </c>
      <c r="C107">
        <v>58</v>
      </c>
      <c r="D107">
        <v>0</v>
      </c>
      <c r="E107">
        <v>0</v>
      </c>
      <c r="F107" t="s">
        <v>13</v>
      </c>
      <c r="G107" t="s">
        <v>14</v>
      </c>
      <c r="H107" t="s">
        <v>15</v>
      </c>
      <c r="I107">
        <v>82.3</v>
      </c>
      <c r="J107" s="2" t="s">
        <v>20</v>
      </c>
      <c r="K107" t="s">
        <v>22</v>
      </c>
      <c r="L107">
        <v>1</v>
      </c>
      <c r="M107">
        <f t="shared" si="4"/>
        <v>28.422259136212656</v>
      </c>
      <c r="O107">
        <f>IF(AND(J107="N/A",B107="Male"),$R$2,IF(AND(J107="N/A",B107="Female"),$S$2,J107))</f>
        <v>28.422259136212656</v>
      </c>
      <c r="V107">
        <f>((C107-AVERAGE($C$2:$C$5018))/_xlfn.STDEV.P($C$2:$C$5018))</f>
        <v>0.65358519225260736</v>
      </c>
      <c r="W107">
        <f>((O107-AVERAGE($O$2:$O$5018))/_xlfn.STDEV.P($O$2:$O$5018))</f>
        <v>-8.7608957167494772E-6</v>
      </c>
      <c r="X107">
        <f>((I107-AVERAGE($I$2:$I$5018))/_xlfn.STDEV.P($I$2:$I$5018))</f>
        <v>-0.5234247432298289</v>
      </c>
      <c r="Z107">
        <f t="shared" si="5"/>
        <v>0</v>
      </c>
      <c r="AA107">
        <f t="shared" si="6"/>
        <v>0</v>
      </c>
      <c r="AB107">
        <f t="shared" si="7"/>
        <v>0</v>
      </c>
    </row>
    <row r="108" spans="1:28" x14ac:dyDescent="0.25">
      <c r="A108">
        <v>42072</v>
      </c>
      <c r="B108" t="s">
        <v>17</v>
      </c>
      <c r="C108">
        <v>50</v>
      </c>
      <c r="D108">
        <v>1</v>
      </c>
      <c r="E108">
        <v>0</v>
      </c>
      <c r="F108" t="s">
        <v>13</v>
      </c>
      <c r="G108" t="s">
        <v>14</v>
      </c>
      <c r="H108" t="s">
        <v>19</v>
      </c>
      <c r="I108">
        <v>73.180000000000007</v>
      </c>
      <c r="J108" s="2">
        <v>30.3</v>
      </c>
      <c r="K108" t="s">
        <v>16</v>
      </c>
      <c r="L108">
        <v>1</v>
      </c>
      <c r="M108">
        <f t="shared" si="4"/>
        <v>30.3</v>
      </c>
      <c r="O108">
        <f>IF(AND(J108="N/A",B108="Male"),$R$2,IF(AND(J108="N/A",B108="Female"),$S$2,J108))</f>
        <v>30.3</v>
      </c>
      <c r="V108">
        <f>((C108-AVERAGE($C$2:$C$5018))/_xlfn.STDEV.P($C$2:$C$5018))</f>
        <v>0.30157307115586057</v>
      </c>
      <c r="W108">
        <f>((O108-AVERAGE($O$2:$O$5018))/_xlfn.STDEV.P($O$2:$O$5018))</f>
        <v>0.27422439616540373</v>
      </c>
      <c r="X108">
        <f>((I108-AVERAGE($I$2:$I$5018))/_xlfn.STDEV.P($I$2:$I$5018))</f>
        <v>-0.72860687485829612</v>
      </c>
      <c r="Z108">
        <f t="shared" si="5"/>
        <v>0</v>
      </c>
      <c r="AA108">
        <f t="shared" si="6"/>
        <v>0</v>
      </c>
      <c r="AB108">
        <f t="shared" si="7"/>
        <v>0</v>
      </c>
    </row>
    <row r="109" spans="1:28" x14ac:dyDescent="0.25">
      <c r="A109">
        <v>12062</v>
      </c>
      <c r="B109" t="s">
        <v>17</v>
      </c>
      <c r="C109">
        <v>54</v>
      </c>
      <c r="D109">
        <v>0</v>
      </c>
      <c r="E109">
        <v>0</v>
      </c>
      <c r="F109" t="s">
        <v>13</v>
      </c>
      <c r="G109" t="s">
        <v>18</v>
      </c>
      <c r="H109" t="s">
        <v>19</v>
      </c>
      <c r="I109">
        <v>191.82</v>
      </c>
      <c r="J109" s="2">
        <v>40.4</v>
      </c>
      <c r="K109" t="s">
        <v>22</v>
      </c>
      <c r="L109">
        <v>1</v>
      </c>
      <c r="M109">
        <f t="shared" si="4"/>
        <v>40.4</v>
      </c>
      <c r="O109">
        <f>IF(AND(J109="N/A",B109="Male"),$R$2,IF(AND(J109="N/A",B109="Female"),$S$2,J109))</f>
        <v>40.4</v>
      </c>
      <c r="V109">
        <f>((C109-AVERAGE($C$2:$C$5018))/_xlfn.STDEV.P($C$2:$C$5018))</f>
        <v>0.47757913170423399</v>
      </c>
      <c r="W109">
        <f>((O109-AVERAGE($O$2:$O$5018))/_xlfn.STDEV.P($O$2:$O$5018))</f>
        <v>1.7492707882063199</v>
      </c>
      <c r="X109">
        <f>((I109-AVERAGE($I$2:$I$5018))/_xlfn.STDEV.P($I$2:$I$5018))</f>
        <v>1.9405606795716788</v>
      </c>
      <c r="Z109">
        <f t="shared" si="5"/>
        <v>0</v>
      </c>
      <c r="AA109">
        <f t="shared" si="6"/>
        <v>0</v>
      </c>
      <c r="AB109">
        <f t="shared" si="7"/>
        <v>0</v>
      </c>
    </row>
    <row r="110" spans="1:28" x14ac:dyDescent="0.25">
      <c r="A110">
        <v>30456</v>
      </c>
      <c r="B110" t="s">
        <v>17</v>
      </c>
      <c r="C110">
        <v>79</v>
      </c>
      <c r="D110">
        <v>0</v>
      </c>
      <c r="E110">
        <v>0</v>
      </c>
      <c r="F110" t="s">
        <v>13</v>
      </c>
      <c r="G110" t="s">
        <v>14</v>
      </c>
      <c r="H110" t="s">
        <v>19</v>
      </c>
      <c r="I110">
        <v>93.05</v>
      </c>
      <c r="J110" s="2">
        <v>24.2</v>
      </c>
      <c r="K110" t="s">
        <v>21</v>
      </c>
      <c r="L110">
        <v>1</v>
      </c>
      <c r="M110">
        <f t="shared" si="4"/>
        <v>24.2</v>
      </c>
      <c r="O110">
        <f>IF(AND(J110="N/A",B110="Male"),$R$2,IF(AND(J110="N/A",B110="Female"),$S$2,J110))</f>
        <v>24.2</v>
      </c>
      <c r="V110">
        <f>((C110-AVERAGE($C$2:$C$5018))/_xlfn.STDEV.P($C$2:$C$5018))</f>
        <v>1.5776170101315679</v>
      </c>
      <c r="W110">
        <f>((O110-AVERAGE($O$2:$O$5018))/_xlfn.STDEV.P($O$2:$O$5018))</f>
        <v>-0.61664520694841729</v>
      </c>
      <c r="X110">
        <f>((I110-AVERAGE($I$2:$I$5018))/_xlfn.STDEV.P($I$2:$I$5018))</f>
        <v>-0.28157080518092265</v>
      </c>
      <c r="Z110">
        <f t="shared" si="5"/>
        <v>0</v>
      </c>
      <c r="AA110">
        <f t="shared" si="6"/>
        <v>0</v>
      </c>
      <c r="AB110">
        <f t="shared" si="7"/>
        <v>0</v>
      </c>
    </row>
    <row r="111" spans="1:28" x14ac:dyDescent="0.25">
      <c r="A111">
        <v>59125</v>
      </c>
      <c r="B111" t="s">
        <v>17</v>
      </c>
      <c r="C111">
        <v>53</v>
      </c>
      <c r="D111">
        <v>0</v>
      </c>
      <c r="E111">
        <v>0</v>
      </c>
      <c r="F111" t="s">
        <v>13</v>
      </c>
      <c r="G111" t="s">
        <v>25</v>
      </c>
      <c r="H111" t="s">
        <v>15</v>
      </c>
      <c r="I111">
        <v>64.17</v>
      </c>
      <c r="J111" s="2">
        <v>41.5</v>
      </c>
      <c r="K111" t="s">
        <v>21</v>
      </c>
      <c r="L111">
        <v>1</v>
      </c>
      <c r="M111">
        <f t="shared" si="4"/>
        <v>41.5</v>
      </c>
      <c r="O111">
        <f>IF(AND(J111="N/A",B111="Male"),$R$2,IF(AND(J111="N/A",B111="Female"),$S$2,J111))</f>
        <v>41.5</v>
      </c>
      <c r="V111">
        <f>((C111-AVERAGE($C$2:$C$5018))/_xlfn.STDEV.P($C$2:$C$5018))</f>
        <v>0.43357761656714061</v>
      </c>
      <c r="W111">
        <f>((O111-AVERAGE($O$2:$O$5018))/_xlfn.STDEV.P($O$2:$O$5018))</f>
        <v>1.9099194051612713</v>
      </c>
      <c r="X111">
        <f>((I111-AVERAGE($I$2:$I$5018))/_xlfn.STDEV.P($I$2:$I$5018))</f>
        <v>-0.93131422200440273</v>
      </c>
      <c r="Z111">
        <f t="shared" si="5"/>
        <v>0</v>
      </c>
      <c r="AA111">
        <f t="shared" si="6"/>
        <v>0</v>
      </c>
      <c r="AB111">
        <f t="shared" si="7"/>
        <v>0</v>
      </c>
    </row>
    <row r="112" spans="1:28" x14ac:dyDescent="0.25">
      <c r="A112">
        <v>56546</v>
      </c>
      <c r="B112" t="s">
        <v>12</v>
      </c>
      <c r="C112">
        <v>79</v>
      </c>
      <c r="D112">
        <v>0</v>
      </c>
      <c r="E112">
        <v>1</v>
      </c>
      <c r="F112" t="s">
        <v>13</v>
      </c>
      <c r="G112" t="s">
        <v>14</v>
      </c>
      <c r="H112" t="s">
        <v>19</v>
      </c>
      <c r="I112">
        <v>129.97999999999999</v>
      </c>
      <c r="J112" s="2">
        <v>22.6</v>
      </c>
      <c r="K112" t="s">
        <v>16</v>
      </c>
      <c r="L112">
        <v>1</v>
      </c>
      <c r="M112">
        <f t="shared" si="4"/>
        <v>22.6</v>
      </c>
      <c r="O112">
        <f>IF(AND(J112="N/A",B112="Male"),$R$2,IF(AND(J112="N/A",B112="Female"),$S$2,J112))</f>
        <v>22.6</v>
      </c>
      <c r="V112">
        <f>((C112-AVERAGE($C$2:$C$5018))/_xlfn.STDEV.P($C$2:$C$5018))</f>
        <v>1.5776170101315679</v>
      </c>
      <c r="W112">
        <f>((O112-AVERAGE($O$2:$O$5018))/_xlfn.STDEV.P($O$2:$O$5018))</f>
        <v>-0.85031592251925514</v>
      </c>
      <c r="X112">
        <f>((I112-AVERAGE($I$2:$I$5018))/_xlfn.STDEV.P($I$2:$I$5018))</f>
        <v>0.54928183966987776</v>
      </c>
      <c r="Z112">
        <f t="shared" si="5"/>
        <v>0</v>
      </c>
      <c r="AA112">
        <f t="shared" si="6"/>
        <v>0</v>
      </c>
      <c r="AB112">
        <f t="shared" si="7"/>
        <v>0</v>
      </c>
    </row>
    <row r="113" spans="1:28" x14ac:dyDescent="0.25">
      <c r="A113">
        <v>48405</v>
      </c>
      <c r="B113" t="s">
        <v>12</v>
      </c>
      <c r="C113">
        <v>80</v>
      </c>
      <c r="D113">
        <v>0</v>
      </c>
      <c r="E113">
        <v>1</v>
      </c>
      <c r="F113" t="s">
        <v>13</v>
      </c>
      <c r="G113" t="s">
        <v>14</v>
      </c>
      <c r="H113" t="s">
        <v>15</v>
      </c>
      <c r="I113">
        <v>68.53</v>
      </c>
      <c r="J113" s="2">
        <v>24.2</v>
      </c>
      <c r="K113" t="s">
        <v>22</v>
      </c>
      <c r="L113">
        <v>1</v>
      </c>
      <c r="M113">
        <f t="shared" si="4"/>
        <v>24.2</v>
      </c>
      <c r="O113">
        <f>IF(AND(J113="N/A",B113="Male"),$R$2,IF(AND(J113="N/A",B113="Female"),$S$2,J113))</f>
        <v>24.2</v>
      </c>
      <c r="V113">
        <f>((C113-AVERAGE($C$2:$C$5018))/_xlfn.STDEV.P($C$2:$C$5018))</f>
        <v>1.6216185252686612</v>
      </c>
      <c r="W113">
        <f>((O113-AVERAGE($O$2:$O$5018))/_xlfn.STDEV.P($O$2:$O$5018))</f>
        <v>-0.61664520694841729</v>
      </c>
      <c r="X113">
        <f>((I113-AVERAGE($I$2:$I$5018))/_xlfn.STDEV.P($I$2:$I$5018))</f>
        <v>-0.83322276433991604</v>
      </c>
      <c r="Z113">
        <f t="shared" si="5"/>
        <v>0</v>
      </c>
      <c r="AA113">
        <f t="shared" si="6"/>
        <v>0</v>
      </c>
      <c r="AB113">
        <f t="shared" si="7"/>
        <v>0</v>
      </c>
    </row>
    <row r="114" spans="1:28" x14ac:dyDescent="0.25">
      <c r="A114">
        <v>36706</v>
      </c>
      <c r="B114" t="s">
        <v>17</v>
      </c>
      <c r="C114">
        <v>76</v>
      </c>
      <c r="D114">
        <v>0</v>
      </c>
      <c r="E114">
        <v>0</v>
      </c>
      <c r="F114" t="s">
        <v>13</v>
      </c>
      <c r="G114" t="s">
        <v>18</v>
      </c>
      <c r="H114" t="s">
        <v>15</v>
      </c>
      <c r="I114">
        <v>106.41</v>
      </c>
      <c r="J114" s="2" t="s">
        <v>20</v>
      </c>
      <c r="K114" t="s">
        <v>16</v>
      </c>
      <c r="L114">
        <v>1</v>
      </c>
      <c r="M114">
        <f t="shared" si="4"/>
        <v>28.487446958981664</v>
      </c>
      <c r="O114">
        <f>IF(AND(J114="N/A",B114="Male"),$R$2,IF(AND(J114="N/A",B114="Female"),$S$2,J114))</f>
        <v>28.487446958981664</v>
      </c>
      <c r="V114">
        <f>((C114-AVERAGE($C$2:$C$5018))/_xlfn.STDEV.P($C$2:$C$5018))</f>
        <v>1.4456124647202877</v>
      </c>
      <c r="W114">
        <f>((O114-AVERAGE($O$2:$O$5018))/_xlfn.STDEV.P($O$2:$O$5018))</f>
        <v>9.5115423498702296E-3</v>
      </c>
      <c r="X114">
        <f>((I114-AVERAGE($I$2:$I$5018))/_xlfn.STDEV.P($I$2:$I$5018))</f>
        <v>1.9003019222183094E-2</v>
      </c>
      <c r="Z114">
        <f t="shared" si="5"/>
        <v>0</v>
      </c>
      <c r="AA114">
        <f t="shared" si="6"/>
        <v>0</v>
      </c>
      <c r="AB114">
        <f t="shared" si="7"/>
        <v>0</v>
      </c>
    </row>
    <row r="115" spans="1:28" x14ac:dyDescent="0.25">
      <c r="A115">
        <v>71639</v>
      </c>
      <c r="B115" t="s">
        <v>17</v>
      </c>
      <c r="C115">
        <v>68</v>
      </c>
      <c r="D115">
        <v>0</v>
      </c>
      <c r="E115">
        <v>0</v>
      </c>
      <c r="F115" t="s">
        <v>23</v>
      </c>
      <c r="G115" t="s">
        <v>25</v>
      </c>
      <c r="H115" t="s">
        <v>15</v>
      </c>
      <c r="I115">
        <v>82.1</v>
      </c>
      <c r="J115" s="2">
        <v>27.1</v>
      </c>
      <c r="K115" t="s">
        <v>24</v>
      </c>
      <c r="L115">
        <v>1</v>
      </c>
      <c r="M115">
        <f t="shared" si="4"/>
        <v>27.1</v>
      </c>
      <c r="O115">
        <f>IF(AND(J115="N/A",B115="Male"),$R$2,IF(AND(J115="N/A",B115="Female"),$S$2,J115))</f>
        <v>27.1</v>
      </c>
      <c r="V115">
        <f>((C115-AVERAGE($C$2:$C$5018))/_xlfn.STDEV.P($C$2:$C$5018))</f>
        <v>1.0936003436235409</v>
      </c>
      <c r="W115">
        <f>((O115-AVERAGE($O$2:$O$5018))/_xlfn.STDEV.P($O$2:$O$5018))</f>
        <v>-0.19311703497627264</v>
      </c>
      <c r="X115">
        <f>((I115-AVERAGE($I$2:$I$5018))/_xlfn.STDEV.P($I$2:$I$5018))</f>
        <v>-0.52792435137957605</v>
      </c>
      <c r="Z115">
        <f t="shared" si="5"/>
        <v>0</v>
      </c>
      <c r="AA115">
        <f t="shared" si="6"/>
        <v>0</v>
      </c>
      <c r="AB115">
        <f t="shared" si="7"/>
        <v>0</v>
      </c>
    </row>
    <row r="116" spans="1:28" x14ac:dyDescent="0.25">
      <c r="A116">
        <v>53401</v>
      </c>
      <c r="B116" t="s">
        <v>12</v>
      </c>
      <c r="C116">
        <v>71</v>
      </c>
      <c r="D116">
        <v>1</v>
      </c>
      <c r="E116">
        <v>1</v>
      </c>
      <c r="F116" t="s">
        <v>23</v>
      </c>
      <c r="G116" t="s">
        <v>25</v>
      </c>
      <c r="H116" t="s">
        <v>19</v>
      </c>
      <c r="I116">
        <v>216.94</v>
      </c>
      <c r="J116" s="2">
        <v>30.9</v>
      </c>
      <c r="K116" t="s">
        <v>21</v>
      </c>
      <c r="L116">
        <v>1</v>
      </c>
      <c r="M116">
        <f t="shared" si="4"/>
        <v>30.9</v>
      </c>
      <c r="O116">
        <f>IF(AND(J116="N/A",B116="Male"),$R$2,IF(AND(J116="N/A",B116="Female"),$S$2,J116))</f>
        <v>30.9</v>
      </c>
      <c r="V116">
        <f>((C116-AVERAGE($C$2:$C$5018))/_xlfn.STDEV.P($C$2:$C$5018))</f>
        <v>1.225604889034821</v>
      </c>
      <c r="W116">
        <f>((O116-AVERAGE($O$2:$O$5018))/_xlfn.STDEV.P($O$2:$O$5018))</f>
        <v>0.36185091450446777</v>
      </c>
      <c r="X116">
        <f>((I116-AVERAGE($I$2:$I$5018))/_xlfn.STDEV.P($I$2:$I$5018))</f>
        <v>2.5057114631799138</v>
      </c>
      <c r="Z116">
        <f t="shared" si="5"/>
        <v>0</v>
      </c>
      <c r="AA116">
        <f t="shared" si="6"/>
        <v>0</v>
      </c>
      <c r="AB116">
        <f t="shared" si="7"/>
        <v>0</v>
      </c>
    </row>
    <row r="117" spans="1:28" x14ac:dyDescent="0.25">
      <c r="A117">
        <v>60744</v>
      </c>
      <c r="B117" t="s">
        <v>12</v>
      </c>
      <c r="C117">
        <v>61</v>
      </c>
      <c r="D117">
        <v>1</v>
      </c>
      <c r="E117">
        <v>0</v>
      </c>
      <c r="F117" t="s">
        <v>13</v>
      </c>
      <c r="G117" t="s">
        <v>18</v>
      </c>
      <c r="H117" t="s">
        <v>19</v>
      </c>
      <c r="I117">
        <v>76.11</v>
      </c>
      <c r="J117" s="2">
        <v>27.3</v>
      </c>
      <c r="K117" t="s">
        <v>22</v>
      </c>
      <c r="L117">
        <v>1</v>
      </c>
      <c r="M117">
        <f t="shared" si="4"/>
        <v>27.3</v>
      </c>
      <c r="O117">
        <f>IF(AND(J117="N/A",B117="Male"),$R$2,IF(AND(J117="N/A",B117="Female"),$S$2,J117))</f>
        <v>27.3</v>
      </c>
      <c r="V117">
        <f>((C117-AVERAGE($C$2:$C$5018))/_xlfn.STDEV.P($C$2:$C$5018))</f>
        <v>0.78558973766388751</v>
      </c>
      <c r="W117">
        <f>((O117-AVERAGE($O$2:$O$5018))/_xlfn.STDEV.P($O$2:$O$5018))</f>
        <v>-0.16390819552991795</v>
      </c>
      <c r="X117">
        <f>((I117-AVERAGE($I$2:$I$5018))/_xlfn.STDEV.P($I$2:$I$5018))</f>
        <v>-0.66268761546450139</v>
      </c>
      <c r="Z117">
        <f t="shared" si="5"/>
        <v>0</v>
      </c>
      <c r="AA117">
        <f t="shared" si="6"/>
        <v>0</v>
      </c>
      <c r="AB117">
        <f t="shared" si="7"/>
        <v>0</v>
      </c>
    </row>
    <row r="118" spans="1:28" x14ac:dyDescent="0.25">
      <c r="A118">
        <v>7547</v>
      </c>
      <c r="B118" t="s">
        <v>12</v>
      </c>
      <c r="C118">
        <v>74</v>
      </c>
      <c r="D118">
        <v>0</v>
      </c>
      <c r="E118">
        <v>0</v>
      </c>
      <c r="F118" t="s">
        <v>13</v>
      </c>
      <c r="G118" t="s">
        <v>14</v>
      </c>
      <c r="H118" t="s">
        <v>15</v>
      </c>
      <c r="I118">
        <v>72.959999999999994</v>
      </c>
      <c r="J118" s="2">
        <v>31.3</v>
      </c>
      <c r="K118" t="s">
        <v>22</v>
      </c>
      <c r="L118">
        <v>1</v>
      </c>
      <c r="M118">
        <f t="shared" si="4"/>
        <v>31.3</v>
      </c>
      <c r="O118">
        <f>IF(AND(J118="N/A",B118="Male"),$R$2,IF(AND(J118="N/A",B118="Female"),$S$2,J118))</f>
        <v>31.3</v>
      </c>
      <c r="V118">
        <f>((C118-AVERAGE($C$2:$C$5018))/_xlfn.STDEV.P($C$2:$C$5018))</f>
        <v>1.3576094344461012</v>
      </c>
      <c r="W118">
        <f>((O118-AVERAGE($O$2:$O$5018))/_xlfn.STDEV.P($O$2:$O$5018))</f>
        <v>0.42026859339717765</v>
      </c>
      <c r="X118">
        <f>((I118-AVERAGE($I$2:$I$5018))/_xlfn.STDEV.P($I$2:$I$5018))</f>
        <v>-0.73355644382301821</v>
      </c>
      <c r="Z118">
        <f t="shared" si="5"/>
        <v>0</v>
      </c>
      <c r="AA118">
        <f t="shared" si="6"/>
        <v>0</v>
      </c>
      <c r="AB118">
        <f t="shared" si="7"/>
        <v>0</v>
      </c>
    </row>
    <row r="119" spans="1:28" x14ac:dyDescent="0.25">
      <c r="A119">
        <v>31720</v>
      </c>
      <c r="B119" t="s">
        <v>17</v>
      </c>
      <c r="C119">
        <v>38</v>
      </c>
      <c r="D119">
        <v>0</v>
      </c>
      <c r="E119">
        <v>0</v>
      </c>
      <c r="F119" t="s">
        <v>23</v>
      </c>
      <c r="G119" t="s">
        <v>18</v>
      </c>
      <c r="H119" t="s">
        <v>15</v>
      </c>
      <c r="I119">
        <v>82.28</v>
      </c>
      <c r="J119" s="2">
        <v>24</v>
      </c>
      <c r="K119" t="s">
        <v>16</v>
      </c>
      <c r="L119">
        <v>1</v>
      </c>
      <c r="M119">
        <f t="shared" si="4"/>
        <v>24</v>
      </c>
      <c r="O119">
        <f>IF(AND(J119="N/A",B119="Male"),$R$2,IF(AND(J119="N/A",B119="Female"),$S$2,J119))</f>
        <v>24</v>
      </c>
      <c r="V119">
        <f>((C119-AVERAGE($C$2:$C$5018))/_xlfn.STDEV.P($C$2:$C$5018))</f>
        <v>-0.22644511048925967</v>
      </c>
      <c r="W119">
        <f>((O119-AVERAGE($O$2:$O$5018))/_xlfn.STDEV.P($O$2:$O$5018))</f>
        <v>-0.64585404639477195</v>
      </c>
      <c r="X119">
        <f>((I119-AVERAGE($I$2:$I$5018))/_xlfn.STDEV.P($I$2:$I$5018))</f>
        <v>-0.52387470404480352</v>
      </c>
      <c r="Z119">
        <f t="shared" si="5"/>
        <v>0</v>
      </c>
      <c r="AA119">
        <f t="shared" si="6"/>
        <v>0</v>
      </c>
      <c r="AB119">
        <f t="shared" si="7"/>
        <v>0</v>
      </c>
    </row>
    <row r="120" spans="1:28" x14ac:dyDescent="0.25">
      <c r="A120">
        <v>5563</v>
      </c>
      <c r="B120" t="s">
        <v>17</v>
      </c>
      <c r="C120">
        <v>77</v>
      </c>
      <c r="D120">
        <v>0</v>
      </c>
      <c r="E120">
        <v>0</v>
      </c>
      <c r="F120" t="s">
        <v>13</v>
      </c>
      <c r="G120" t="s">
        <v>14</v>
      </c>
      <c r="H120" t="s">
        <v>15</v>
      </c>
      <c r="I120">
        <v>105.22</v>
      </c>
      <c r="J120" s="2">
        <v>31</v>
      </c>
      <c r="K120" t="s">
        <v>21</v>
      </c>
      <c r="L120">
        <v>1</v>
      </c>
      <c r="M120">
        <f t="shared" si="4"/>
        <v>31</v>
      </c>
      <c r="O120">
        <f>IF(AND(J120="N/A",B120="Male"),$R$2,IF(AND(J120="N/A",B120="Female"),$S$2,J120))</f>
        <v>31</v>
      </c>
      <c r="V120">
        <f>((C120-AVERAGE($C$2:$C$5018))/_xlfn.STDEV.P($C$2:$C$5018))</f>
        <v>1.4896139798573811</v>
      </c>
      <c r="W120">
        <f>((O120-AVERAGE($O$2:$O$5018))/_xlfn.STDEV.P($O$2:$O$5018))</f>
        <v>0.37645533422764538</v>
      </c>
      <c r="X120">
        <f>((I120-AVERAGE($I$2:$I$5018))/_xlfn.STDEV.P($I$2:$I$5018))</f>
        <v>-7.7696492688120551E-3</v>
      </c>
      <c r="Z120">
        <f t="shared" si="5"/>
        <v>0</v>
      </c>
      <c r="AA120">
        <f t="shared" si="6"/>
        <v>0</v>
      </c>
      <c r="AB120">
        <f t="shared" si="7"/>
        <v>0</v>
      </c>
    </row>
    <row r="121" spans="1:28" x14ac:dyDescent="0.25">
      <c r="A121">
        <v>68798</v>
      </c>
      <c r="B121" t="s">
        <v>17</v>
      </c>
      <c r="C121">
        <v>58</v>
      </c>
      <c r="D121">
        <v>0</v>
      </c>
      <c r="E121">
        <v>0</v>
      </c>
      <c r="F121" t="s">
        <v>13</v>
      </c>
      <c r="G121" t="s">
        <v>14</v>
      </c>
      <c r="H121" t="s">
        <v>19</v>
      </c>
      <c r="I121">
        <v>59.86</v>
      </c>
      <c r="J121" s="2">
        <v>28</v>
      </c>
      <c r="K121" t="s">
        <v>16</v>
      </c>
      <c r="L121">
        <v>1</v>
      </c>
      <c r="M121">
        <f t="shared" si="4"/>
        <v>28</v>
      </c>
      <c r="O121">
        <f>IF(AND(J121="N/A",B121="Male"),$R$2,IF(AND(J121="N/A",B121="Female"),$S$2,J121))</f>
        <v>28</v>
      </c>
      <c r="V121">
        <f>((C121-AVERAGE($C$2:$C$5018))/_xlfn.STDEV.P($C$2:$C$5018))</f>
        <v>0.65358519225260736</v>
      </c>
      <c r="W121">
        <f>((O121-AVERAGE($O$2:$O$5018))/_xlfn.STDEV.P($O$2:$O$5018))</f>
        <v>-6.1677257467676327E-2</v>
      </c>
      <c r="X121">
        <f>((I121-AVERAGE($I$2:$I$5018))/_xlfn.STDEV.P($I$2:$I$5018))</f>
        <v>-1.0282807776314526</v>
      </c>
      <c r="Z121">
        <f t="shared" si="5"/>
        <v>0</v>
      </c>
      <c r="AA121">
        <f t="shared" si="6"/>
        <v>0</v>
      </c>
      <c r="AB121">
        <f t="shared" si="7"/>
        <v>0</v>
      </c>
    </row>
    <row r="122" spans="1:28" x14ac:dyDescent="0.25">
      <c r="A122">
        <v>72918</v>
      </c>
      <c r="B122" t="s">
        <v>17</v>
      </c>
      <c r="C122">
        <v>53</v>
      </c>
      <c r="D122">
        <v>1</v>
      </c>
      <c r="E122">
        <v>0</v>
      </c>
      <c r="F122" t="s">
        <v>13</v>
      </c>
      <c r="G122" t="s">
        <v>14</v>
      </c>
      <c r="H122" t="s">
        <v>15</v>
      </c>
      <c r="I122">
        <v>62.55</v>
      </c>
      <c r="J122" s="2">
        <v>30.3</v>
      </c>
      <c r="K122" t="s">
        <v>24</v>
      </c>
      <c r="L122">
        <v>1</v>
      </c>
      <c r="M122">
        <f t="shared" si="4"/>
        <v>30.3</v>
      </c>
      <c r="O122">
        <f>IF(AND(J122="N/A",B122="Male"),$R$2,IF(AND(J122="N/A",B122="Female"),$S$2,J122))</f>
        <v>30.3</v>
      </c>
      <c r="V122">
        <f>((C122-AVERAGE($C$2:$C$5018))/_xlfn.STDEV.P($C$2:$C$5018))</f>
        <v>0.43357761656714061</v>
      </c>
      <c r="W122">
        <f>((O122-AVERAGE($O$2:$O$5018))/_xlfn.STDEV.P($O$2:$O$5018))</f>
        <v>0.27422439616540373</v>
      </c>
      <c r="X122">
        <f>((I122-AVERAGE($I$2:$I$5018))/_xlfn.STDEV.P($I$2:$I$5018))</f>
        <v>-0.9677610480173543</v>
      </c>
      <c r="Z122">
        <f t="shared" si="5"/>
        <v>0</v>
      </c>
      <c r="AA122">
        <f t="shared" si="6"/>
        <v>0</v>
      </c>
      <c r="AB122">
        <f t="shared" si="7"/>
        <v>0</v>
      </c>
    </row>
    <row r="123" spans="1:28" x14ac:dyDescent="0.25">
      <c r="A123">
        <v>44033</v>
      </c>
      <c r="B123" t="s">
        <v>12</v>
      </c>
      <c r="C123">
        <v>56</v>
      </c>
      <c r="D123">
        <v>1</v>
      </c>
      <c r="E123">
        <v>0</v>
      </c>
      <c r="F123" t="s">
        <v>13</v>
      </c>
      <c r="G123" t="s">
        <v>14</v>
      </c>
      <c r="H123" t="s">
        <v>19</v>
      </c>
      <c r="I123">
        <v>249.31</v>
      </c>
      <c r="J123" s="2">
        <v>35.799999999999997</v>
      </c>
      <c r="K123" t="s">
        <v>21</v>
      </c>
      <c r="L123">
        <v>1</v>
      </c>
      <c r="M123">
        <f t="shared" si="4"/>
        <v>35.799999999999997</v>
      </c>
      <c r="O123">
        <f>IF(AND(J123="N/A",B123="Male"),$R$2,IF(AND(J123="N/A",B123="Female"),$S$2,J123))</f>
        <v>35.799999999999997</v>
      </c>
      <c r="V123">
        <f>((C123-AVERAGE($C$2:$C$5018))/_xlfn.STDEV.P($C$2:$C$5018))</f>
        <v>0.56558216197842071</v>
      </c>
      <c r="W123">
        <f>((O123-AVERAGE($O$2:$O$5018))/_xlfn.STDEV.P($O$2:$O$5018))</f>
        <v>1.0774674809401596</v>
      </c>
      <c r="X123">
        <f>((I123-AVERAGE($I$2:$I$5018))/_xlfn.STDEV.P($I$2:$I$5018))</f>
        <v>3.2339730422164807</v>
      </c>
      <c r="Z123">
        <f t="shared" si="5"/>
        <v>0</v>
      </c>
      <c r="AA123">
        <f t="shared" si="6"/>
        <v>0</v>
      </c>
      <c r="AB123">
        <f t="shared" si="7"/>
        <v>0</v>
      </c>
    </row>
    <row r="124" spans="1:28" x14ac:dyDescent="0.25">
      <c r="A124">
        <v>14164</v>
      </c>
      <c r="B124" t="s">
        <v>17</v>
      </c>
      <c r="C124">
        <v>72</v>
      </c>
      <c r="D124">
        <v>0</v>
      </c>
      <c r="E124">
        <v>0</v>
      </c>
      <c r="F124" t="s">
        <v>13</v>
      </c>
      <c r="G124" t="s">
        <v>14</v>
      </c>
      <c r="H124" t="s">
        <v>15</v>
      </c>
      <c r="I124">
        <v>219.91</v>
      </c>
      <c r="J124" s="2" t="s">
        <v>20</v>
      </c>
      <c r="K124" t="s">
        <v>24</v>
      </c>
      <c r="L124">
        <v>1</v>
      </c>
      <c r="M124">
        <f t="shared" si="4"/>
        <v>28.487446958981664</v>
      </c>
      <c r="O124">
        <f>IF(AND(J124="N/A",B124="Male"),$R$2,IF(AND(J124="N/A",B124="Female"),$S$2,J124))</f>
        <v>28.487446958981664</v>
      </c>
      <c r="V124">
        <f>((C124-AVERAGE($C$2:$C$5018))/_xlfn.STDEV.P($C$2:$C$5018))</f>
        <v>1.2696064041719144</v>
      </c>
      <c r="W124">
        <f>((O124-AVERAGE($O$2:$O$5018))/_xlfn.STDEV.P($O$2:$O$5018))</f>
        <v>9.5115423498702296E-3</v>
      </c>
      <c r="X124">
        <f>((I124-AVERAGE($I$2:$I$5018))/_xlfn.STDEV.P($I$2:$I$5018))</f>
        <v>2.572530644203658</v>
      </c>
      <c r="Z124">
        <f t="shared" si="5"/>
        <v>0</v>
      </c>
      <c r="AA124">
        <f t="shared" si="6"/>
        <v>0</v>
      </c>
      <c r="AB124">
        <f t="shared" si="7"/>
        <v>0</v>
      </c>
    </row>
    <row r="125" spans="1:28" x14ac:dyDescent="0.25">
      <c r="A125">
        <v>50522</v>
      </c>
      <c r="B125" t="s">
        <v>17</v>
      </c>
      <c r="C125">
        <v>72</v>
      </c>
      <c r="D125">
        <v>0</v>
      </c>
      <c r="E125">
        <v>0</v>
      </c>
      <c r="F125" t="s">
        <v>13</v>
      </c>
      <c r="G125" t="s">
        <v>25</v>
      </c>
      <c r="H125" t="s">
        <v>15</v>
      </c>
      <c r="I125">
        <v>131.41</v>
      </c>
      <c r="J125" s="2">
        <v>28.4</v>
      </c>
      <c r="K125" t="s">
        <v>21</v>
      </c>
      <c r="L125">
        <v>1</v>
      </c>
      <c r="M125">
        <f t="shared" si="4"/>
        <v>28.4</v>
      </c>
      <c r="O125">
        <f>IF(AND(J125="N/A",B125="Male"),$R$2,IF(AND(J125="N/A",B125="Female"),$S$2,J125))</f>
        <v>28.4</v>
      </c>
      <c r="V125">
        <f>((C125-AVERAGE($C$2:$C$5018))/_xlfn.STDEV.P($C$2:$C$5018))</f>
        <v>1.2696064041719144</v>
      </c>
      <c r="W125">
        <f>((O125-AVERAGE($O$2:$O$5018))/_xlfn.STDEV.P($O$2:$O$5018))</f>
        <v>-3.2595785749669759E-3</v>
      </c>
      <c r="X125">
        <f>((I125-AVERAGE($I$2:$I$5018))/_xlfn.STDEV.P($I$2:$I$5018))</f>
        <v>0.5814540379405696</v>
      </c>
      <c r="Z125">
        <f t="shared" si="5"/>
        <v>0</v>
      </c>
      <c r="AA125">
        <f t="shared" si="6"/>
        <v>0</v>
      </c>
      <c r="AB125">
        <f t="shared" si="7"/>
        <v>0</v>
      </c>
    </row>
    <row r="126" spans="1:28" x14ac:dyDescent="0.25">
      <c r="A126">
        <v>3352</v>
      </c>
      <c r="B126" t="s">
        <v>12</v>
      </c>
      <c r="C126">
        <v>78</v>
      </c>
      <c r="D126">
        <v>1</v>
      </c>
      <c r="E126">
        <v>0</v>
      </c>
      <c r="F126" t="s">
        <v>13</v>
      </c>
      <c r="G126" t="s">
        <v>18</v>
      </c>
      <c r="H126" t="s">
        <v>15</v>
      </c>
      <c r="I126">
        <v>93.13</v>
      </c>
      <c r="J126" s="2" t="s">
        <v>20</v>
      </c>
      <c r="K126" t="s">
        <v>16</v>
      </c>
      <c r="L126">
        <v>1</v>
      </c>
      <c r="M126">
        <f t="shared" si="4"/>
        <v>28.422259136212656</v>
      </c>
      <c r="O126">
        <f>IF(AND(J126="N/A",B126="Male"),$R$2,IF(AND(J126="N/A",B126="Female"),$S$2,J126))</f>
        <v>28.422259136212656</v>
      </c>
      <c r="V126">
        <f>((C126-AVERAGE($C$2:$C$5018))/_xlfn.STDEV.P($C$2:$C$5018))</f>
        <v>1.5336154949944745</v>
      </c>
      <c r="W126">
        <f>((O126-AVERAGE($O$2:$O$5018))/_xlfn.STDEV.P($O$2:$O$5018))</f>
        <v>-8.7608957167494772E-6</v>
      </c>
      <c r="X126">
        <f>((I126-AVERAGE($I$2:$I$5018))/_xlfn.STDEV.P($I$2:$I$5018))</f>
        <v>-0.27977096192102385</v>
      </c>
      <c r="Z126">
        <f t="shared" si="5"/>
        <v>0</v>
      </c>
      <c r="AA126">
        <f t="shared" si="6"/>
        <v>0</v>
      </c>
      <c r="AB126">
        <f t="shared" si="7"/>
        <v>0</v>
      </c>
    </row>
    <row r="127" spans="1:28" x14ac:dyDescent="0.25">
      <c r="A127">
        <v>70943</v>
      </c>
      <c r="B127" t="s">
        <v>17</v>
      </c>
      <c r="C127">
        <v>80</v>
      </c>
      <c r="D127">
        <v>0</v>
      </c>
      <c r="E127">
        <v>0</v>
      </c>
      <c r="F127" t="s">
        <v>13</v>
      </c>
      <c r="G127" t="s">
        <v>14</v>
      </c>
      <c r="H127" t="s">
        <v>15</v>
      </c>
      <c r="I127">
        <v>73.540000000000006</v>
      </c>
      <c r="J127" s="2">
        <v>24</v>
      </c>
      <c r="K127" t="s">
        <v>24</v>
      </c>
      <c r="L127">
        <v>1</v>
      </c>
      <c r="M127">
        <f t="shared" si="4"/>
        <v>24</v>
      </c>
      <c r="O127">
        <f>IF(AND(J127="N/A",B127="Male"),$R$2,IF(AND(J127="N/A",B127="Female"),$S$2,J127))</f>
        <v>24</v>
      </c>
      <c r="V127">
        <f>((C127-AVERAGE($C$2:$C$5018))/_xlfn.STDEV.P($C$2:$C$5018))</f>
        <v>1.6216185252686612</v>
      </c>
      <c r="W127">
        <f>((O127-AVERAGE($O$2:$O$5018))/_xlfn.STDEV.P($O$2:$O$5018))</f>
        <v>-0.64585404639477195</v>
      </c>
      <c r="X127">
        <f>((I127-AVERAGE($I$2:$I$5018))/_xlfn.STDEV.P($I$2:$I$5018))</f>
        <v>-0.72050758018875127</v>
      </c>
      <c r="Z127">
        <f t="shared" si="5"/>
        <v>0</v>
      </c>
      <c r="AA127">
        <f t="shared" si="6"/>
        <v>0</v>
      </c>
      <c r="AB127">
        <f t="shared" si="7"/>
        <v>0</v>
      </c>
    </row>
    <row r="128" spans="1:28" x14ac:dyDescent="0.25">
      <c r="A128">
        <v>37132</v>
      </c>
      <c r="B128" t="s">
        <v>12</v>
      </c>
      <c r="C128">
        <v>82</v>
      </c>
      <c r="D128">
        <v>0</v>
      </c>
      <c r="E128">
        <v>0</v>
      </c>
      <c r="F128" t="s">
        <v>13</v>
      </c>
      <c r="G128" t="s">
        <v>25</v>
      </c>
      <c r="H128" t="s">
        <v>15</v>
      </c>
      <c r="I128">
        <v>200.59</v>
      </c>
      <c r="J128" s="2">
        <v>29</v>
      </c>
      <c r="K128" t="s">
        <v>16</v>
      </c>
      <c r="L128">
        <v>1</v>
      </c>
      <c r="M128">
        <f t="shared" si="4"/>
        <v>29</v>
      </c>
      <c r="O128">
        <f>IF(AND(J128="N/A",B128="Male"),$R$2,IF(AND(J128="N/A",B128="Female"),$S$2,J128))</f>
        <v>29</v>
      </c>
      <c r="V128">
        <f>((C128-AVERAGE($C$2:$C$5018))/_xlfn.STDEV.P($C$2:$C$5018))</f>
        <v>1.7096215555428478</v>
      </c>
      <c r="W128">
        <f>((O128-AVERAGE($O$2:$O$5018))/_xlfn.STDEV.P($O$2:$O$5018))</f>
        <v>8.4366939764097579E-2</v>
      </c>
      <c r="X128">
        <f>((I128-AVERAGE($I$2:$I$5018))/_xlfn.STDEV.P($I$2:$I$5018))</f>
        <v>2.137868496938089</v>
      </c>
      <c r="Z128">
        <f t="shared" si="5"/>
        <v>0</v>
      </c>
      <c r="AA128">
        <f t="shared" si="6"/>
        <v>0</v>
      </c>
      <c r="AB128">
        <f t="shared" si="7"/>
        <v>0</v>
      </c>
    </row>
    <row r="129" spans="1:28" x14ac:dyDescent="0.25">
      <c r="A129">
        <v>48796</v>
      </c>
      <c r="B129" t="s">
        <v>17</v>
      </c>
      <c r="C129">
        <v>75</v>
      </c>
      <c r="D129">
        <v>0</v>
      </c>
      <c r="E129">
        <v>0</v>
      </c>
      <c r="F129" t="s">
        <v>13</v>
      </c>
      <c r="G129" t="s">
        <v>25</v>
      </c>
      <c r="H129" t="s">
        <v>15</v>
      </c>
      <c r="I129">
        <v>62.48</v>
      </c>
      <c r="J129" s="2" t="s">
        <v>20</v>
      </c>
      <c r="K129" t="s">
        <v>24</v>
      </c>
      <c r="L129">
        <v>1</v>
      </c>
      <c r="M129">
        <f t="shared" si="4"/>
        <v>28.487446958981664</v>
      </c>
      <c r="O129">
        <f>IF(AND(J129="N/A",B129="Male"),$R$2,IF(AND(J129="N/A",B129="Female"),$S$2,J129))</f>
        <v>28.487446958981664</v>
      </c>
      <c r="V129">
        <f>((C129-AVERAGE($C$2:$C$5018))/_xlfn.STDEV.P($C$2:$C$5018))</f>
        <v>1.4016109495831943</v>
      </c>
      <c r="W129">
        <f>((O129-AVERAGE($O$2:$O$5018))/_xlfn.STDEV.P($O$2:$O$5018))</f>
        <v>9.5115423498702296E-3</v>
      </c>
      <c r="X129">
        <f>((I129-AVERAGE($I$2:$I$5018))/_xlfn.STDEV.P($I$2:$I$5018))</f>
        <v>-0.96933591086976578</v>
      </c>
      <c r="Z129">
        <f t="shared" si="5"/>
        <v>0</v>
      </c>
      <c r="AA129">
        <f t="shared" si="6"/>
        <v>0</v>
      </c>
      <c r="AB129">
        <f t="shared" si="7"/>
        <v>0</v>
      </c>
    </row>
    <row r="130" spans="1:28" x14ac:dyDescent="0.25">
      <c r="A130">
        <v>53440</v>
      </c>
      <c r="B130" t="s">
        <v>17</v>
      </c>
      <c r="C130">
        <v>73</v>
      </c>
      <c r="D130">
        <v>1</v>
      </c>
      <c r="E130">
        <v>0</v>
      </c>
      <c r="F130" t="s">
        <v>13</v>
      </c>
      <c r="G130" t="s">
        <v>14</v>
      </c>
      <c r="H130" t="s">
        <v>19</v>
      </c>
      <c r="I130">
        <v>190.14</v>
      </c>
      <c r="J130" s="2">
        <v>36.5</v>
      </c>
      <c r="K130" t="s">
        <v>21</v>
      </c>
      <c r="L130">
        <v>1</v>
      </c>
      <c r="M130">
        <f t="shared" si="4"/>
        <v>36.5</v>
      </c>
      <c r="O130">
        <f>IF(AND(J130="N/A",B130="Male"),$R$2,IF(AND(J130="N/A",B130="Female"),$S$2,J130))</f>
        <v>36.5</v>
      </c>
      <c r="V130">
        <f>((C130-AVERAGE($C$2:$C$5018))/_xlfn.STDEV.P($C$2:$C$5018))</f>
        <v>1.3136079193090078</v>
      </c>
      <c r="W130">
        <f>((O130-AVERAGE($O$2:$O$5018))/_xlfn.STDEV.P($O$2:$O$5018))</f>
        <v>1.1796984190024018</v>
      </c>
      <c r="X130">
        <f>((I130-AVERAGE($I$2:$I$5018))/_xlfn.STDEV.P($I$2:$I$5018))</f>
        <v>1.9027639711138031</v>
      </c>
      <c r="Z130">
        <f t="shared" si="5"/>
        <v>0</v>
      </c>
      <c r="AA130">
        <f t="shared" si="6"/>
        <v>0</v>
      </c>
      <c r="AB130">
        <f t="shared" si="7"/>
        <v>0</v>
      </c>
    </row>
    <row r="131" spans="1:28" x14ac:dyDescent="0.25">
      <c r="A131">
        <v>16817</v>
      </c>
      <c r="B131" t="s">
        <v>17</v>
      </c>
      <c r="C131">
        <v>78</v>
      </c>
      <c r="D131">
        <v>1</v>
      </c>
      <c r="E131">
        <v>0</v>
      </c>
      <c r="F131" t="s">
        <v>23</v>
      </c>
      <c r="G131" t="s">
        <v>14</v>
      </c>
      <c r="H131" t="s">
        <v>15</v>
      </c>
      <c r="I131">
        <v>130.54</v>
      </c>
      <c r="J131" s="2">
        <v>20.100000000000001</v>
      </c>
      <c r="K131" t="s">
        <v>21</v>
      </c>
      <c r="L131">
        <v>1</v>
      </c>
      <c r="M131">
        <f t="shared" ref="M131:M194" si="8">IF(AND(J131="N/A",B131="Male"),$R$2,IF(AND(J131="N/A",B131="Female"),$S$2,J131))</f>
        <v>20.100000000000001</v>
      </c>
      <c r="O131">
        <f>IF(AND(J131="N/A",B131="Male"),$R$2,IF(AND(J131="N/A",B131="Female"),$S$2,J131))</f>
        <v>20.100000000000001</v>
      </c>
      <c r="V131">
        <f>((C131-AVERAGE($C$2:$C$5018))/_xlfn.STDEV.P($C$2:$C$5018))</f>
        <v>1.5336154949944745</v>
      </c>
      <c r="W131">
        <f>((O131-AVERAGE($O$2:$O$5018))/_xlfn.STDEV.P($O$2:$O$5018))</f>
        <v>-1.21542641559869</v>
      </c>
      <c r="X131">
        <f>((I131-AVERAGE($I$2:$I$5018))/_xlfn.STDEV.P($I$2:$I$5018))</f>
        <v>0.56188074248916964</v>
      </c>
      <c r="Z131">
        <f t="shared" ref="Z131:Z194" si="9">IF(AND(C131&lt;3,OR(K131="smokes",K131="formerly smoked")),1,0)</f>
        <v>0</v>
      </c>
      <c r="AA131">
        <f t="shared" ref="AA131:AA194" si="10">IF(OR(O131&lt;0,O131&gt;100),1,0)</f>
        <v>0</v>
      </c>
      <c r="AB131">
        <f t="shared" ref="AB131:AB194" si="11">IF(AND(C131&lt;10,G131&lt;&gt;"Children"),1,0)</f>
        <v>0</v>
      </c>
    </row>
    <row r="132" spans="1:28" x14ac:dyDescent="0.25">
      <c r="A132">
        <v>69551</v>
      </c>
      <c r="B132" t="s">
        <v>12</v>
      </c>
      <c r="C132">
        <v>69</v>
      </c>
      <c r="D132">
        <v>1</v>
      </c>
      <c r="E132">
        <v>0</v>
      </c>
      <c r="F132" t="s">
        <v>23</v>
      </c>
      <c r="G132" t="s">
        <v>14</v>
      </c>
      <c r="H132" t="s">
        <v>19</v>
      </c>
      <c r="I132">
        <v>182.99</v>
      </c>
      <c r="J132" s="2">
        <v>36.5</v>
      </c>
      <c r="K132" t="s">
        <v>21</v>
      </c>
      <c r="L132">
        <v>1</v>
      </c>
      <c r="M132">
        <f t="shared" si="8"/>
        <v>36.5</v>
      </c>
      <c r="O132">
        <f>IF(AND(J132="N/A",B132="Male"),$R$2,IF(AND(J132="N/A",B132="Female"),$S$2,J132))</f>
        <v>36.5</v>
      </c>
      <c r="V132">
        <f>((C132-AVERAGE($C$2:$C$5018))/_xlfn.STDEV.P($C$2:$C$5018))</f>
        <v>1.1376018587606342</v>
      </c>
      <c r="W132">
        <f>((O132-AVERAGE($O$2:$O$5018))/_xlfn.STDEV.P($O$2:$O$5018))</f>
        <v>1.1796984190024018</v>
      </c>
      <c r="X132">
        <f>((I132-AVERAGE($I$2:$I$5018))/_xlfn.STDEV.P($I$2:$I$5018))</f>
        <v>1.7419029797603451</v>
      </c>
      <c r="Z132">
        <f t="shared" si="9"/>
        <v>0</v>
      </c>
      <c r="AA132">
        <f t="shared" si="10"/>
        <v>0</v>
      </c>
      <c r="AB132">
        <f t="shared" si="11"/>
        <v>0</v>
      </c>
    </row>
    <row r="133" spans="1:28" x14ac:dyDescent="0.25">
      <c r="A133">
        <v>31563</v>
      </c>
      <c r="B133" t="s">
        <v>17</v>
      </c>
      <c r="C133">
        <v>38</v>
      </c>
      <c r="D133">
        <v>0</v>
      </c>
      <c r="E133">
        <v>0</v>
      </c>
      <c r="F133" t="s">
        <v>13</v>
      </c>
      <c r="G133" t="s">
        <v>14</v>
      </c>
      <c r="H133" t="s">
        <v>19</v>
      </c>
      <c r="I133">
        <v>101.45</v>
      </c>
      <c r="J133" s="2" t="s">
        <v>20</v>
      </c>
      <c r="K133" t="s">
        <v>16</v>
      </c>
      <c r="L133">
        <v>1</v>
      </c>
      <c r="M133">
        <f t="shared" si="8"/>
        <v>28.487446958981664</v>
      </c>
      <c r="O133">
        <f>IF(AND(J133="N/A",B133="Male"),$R$2,IF(AND(J133="N/A",B133="Female"),$S$2,J133))</f>
        <v>28.487446958981664</v>
      </c>
      <c r="V133">
        <f>((C133-AVERAGE($C$2:$C$5018))/_xlfn.STDEV.P($C$2:$C$5018))</f>
        <v>-0.22644511048925967</v>
      </c>
      <c r="W133">
        <f>((O133-AVERAGE($O$2:$O$5018))/_xlfn.STDEV.P($O$2:$O$5018))</f>
        <v>9.5115423498702296E-3</v>
      </c>
      <c r="X133">
        <f>((I133-AVERAGE($I$2:$I$5018))/_xlfn.STDEV.P($I$2:$I$5018))</f>
        <v>-9.2587262891544661E-2</v>
      </c>
      <c r="Z133">
        <f t="shared" si="9"/>
        <v>0</v>
      </c>
      <c r="AA133">
        <f t="shared" si="10"/>
        <v>0</v>
      </c>
      <c r="AB133">
        <f t="shared" si="11"/>
        <v>0</v>
      </c>
    </row>
    <row r="134" spans="1:28" x14ac:dyDescent="0.25">
      <c r="A134">
        <v>20387</v>
      </c>
      <c r="B134" t="s">
        <v>17</v>
      </c>
      <c r="C134">
        <v>68</v>
      </c>
      <c r="D134">
        <v>1</v>
      </c>
      <c r="E134">
        <v>0</v>
      </c>
      <c r="F134" t="s">
        <v>13</v>
      </c>
      <c r="G134" t="s">
        <v>18</v>
      </c>
      <c r="H134" t="s">
        <v>19</v>
      </c>
      <c r="I134">
        <v>206.09</v>
      </c>
      <c r="J134" s="2">
        <v>26.7</v>
      </c>
      <c r="K134" t="s">
        <v>21</v>
      </c>
      <c r="L134">
        <v>1</v>
      </c>
      <c r="M134">
        <f t="shared" si="8"/>
        <v>26.7</v>
      </c>
      <c r="O134">
        <f>IF(AND(J134="N/A",B134="Male"),$R$2,IF(AND(J134="N/A",B134="Female"),$S$2,J134))</f>
        <v>26.7</v>
      </c>
      <c r="V134">
        <f>((C134-AVERAGE($C$2:$C$5018))/_xlfn.STDEV.P($C$2:$C$5018))</f>
        <v>1.0936003436235409</v>
      </c>
      <c r="W134">
        <f>((O134-AVERAGE($O$2:$O$5018))/_xlfn.STDEV.P($O$2:$O$5018))</f>
        <v>-0.25153471386898252</v>
      </c>
      <c r="X134">
        <f>((I134-AVERAGE($I$2:$I$5018))/_xlfn.STDEV.P($I$2:$I$5018))</f>
        <v>2.2616077210561341</v>
      </c>
      <c r="Z134">
        <f t="shared" si="9"/>
        <v>0</v>
      </c>
      <c r="AA134">
        <f t="shared" si="10"/>
        <v>0</v>
      </c>
      <c r="AB134">
        <f t="shared" si="11"/>
        <v>0</v>
      </c>
    </row>
    <row r="135" spans="1:28" x14ac:dyDescent="0.25">
      <c r="A135">
        <v>55824</v>
      </c>
      <c r="B135" t="s">
        <v>12</v>
      </c>
      <c r="C135">
        <v>76</v>
      </c>
      <c r="D135">
        <v>0</v>
      </c>
      <c r="E135">
        <v>0</v>
      </c>
      <c r="F135" t="s">
        <v>13</v>
      </c>
      <c r="G135" t="s">
        <v>14</v>
      </c>
      <c r="H135" t="s">
        <v>15</v>
      </c>
      <c r="I135">
        <v>140.1</v>
      </c>
      <c r="J135" s="2">
        <v>29.9</v>
      </c>
      <c r="K135" t="s">
        <v>16</v>
      </c>
      <c r="L135">
        <v>1</v>
      </c>
      <c r="M135">
        <f t="shared" si="8"/>
        <v>29.9</v>
      </c>
      <c r="O135">
        <f>IF(AND(J135="N/A",B135="Male"),$R$2,IF(AND(J135="N/A",B135="Female"),$S$2,J135))</f>
        <v>29.9</v>
      </c>
      <c r="V135">
        <f>((C135-AVERAGE($C$2:$C$5018))/_xlfn.STDEV.P($C$2:$C$5018))</f>
        <v>1.4456124647202877</v>
      </c>
      <c r="W135">
        <f>((O135-AVERAGE($O$2:$O$5018))/_xlfn.STDEV.P($O$2:$O$5018))</f>
        <v>0.21580671727269388</v>
      </c>
      <c r="X135">
        <f>((I135-AVERAGE($I$2:$I$5018))/_xlfn.STDEV.P($I$2:$I$5018))</f>
        <v>0.77696201204708071</v>
      </c>
      <c r="Z135">
        <f t="shared" si="9"/>
        <v>0</v>
      </c>
      <c r="AA135">
        <f t="shared" si="10"/>
        <v>0</v>
      </c>
      <c r="AB135">
        <f t="shared" si="11"/>
        <v>0</v>
      </c>
    </row>
    <row r="136" spans="1:28" x14ac:dyDescent="0.25">
      <c r="A136">
        <v>11762</v>
      </c>
      <c r="B136" t="s">
        <v>17</v>
      </c>
      <c r="C136">
        <v>76</v>
      </c>
      <c r="D136">
        <v>0</v>
      </c>
      <c r="E136">
        <v>0</v>
      </c>
      <c r="F136" t="s">
        <v>13</v>
      </c>
      <c r="G136" t="s">
        <v>14</v>
      </c>
      <c r="H136" t="s">
        <v>15</v>
      </c>
      <c r="I136">
        <v>207.28</v>
      </c>
      <c r="J136" s="2">
        <v>34.9</v>
      </c>
      <c r="K136" t="s">
        <v>24</v>
      </c>
      <c r="L136">
        <v>1</v>
      </c>
      <c r="M136">
        <f t="shared" si="8"/>
        <v>34.9</v>
      </c>
      <c r="O136">
        <f>IF(AND(J136="N/A",B136="Male"),$R$2,IF(AND(J136="N/A",B136="Female"),$S$2,J136))</f>
        <v>34.9</v>
      </c>
      <c r="V136">
        <f>((C136-AVERAGE($C$2:$C$5018))/_xlfn.STDEV.P($C$2:$C$5018))</f>
        <v>1.4456124647202877</v>
      </c>
      <c r="W136">
        <f>((O136-AVERAGE($O$2:$O$5018))/_xlfn.STDEV.P($O$2:$O$5018))</f>
        <v>0.94602770343156339</v>
      </c>
      <c r="X136">
        <f>((I136-AVERAGE($I$2:$I$5018))/_xlfn.STDEV.P($I$2:$I$5018))</f>
        <v>2.2883803895471293</v>
      </c>
      <c r="Z136">
        <f t="shared" si="9"/>
        <v>0</v>
      </c>
      <c r="AA136">
        <f t="shared" si="10"/>
        <v>0</v>
      </c>
      <c r="AB136">
        <f t="shared" si="11"/>
        <v>0</v>
      </c>
    </row>
    <row r="137" spans="1:28" x14ac:dyDescent="0.25">
      <c r="A137">
        <v>29281</v>
      </c>
      <c r="B137" t="s">
        <v>12</v>
      </c>
      <c r="C137">
        <v>76</v>
      </c>
      <c r="D137">
        <v>1</v>
      </c>
      <c r="E137">
        <v>0</v>
      </c>
      <c r="F137" t="s">
        <v>13</v>
      </c>
      <c r="G137" t="s">
        <v>18</v>
      </c>
      <c r="H137" t="s">
        <v>19</v>
      </c>
      <c r="I137">
        <v>194.37</v>
      </c>
      <c r="J137" s="2">
        <v>27</v>
      </c>
      <c r="K137" t="s">
        <v>16</v>
      </c>
      <c r="L137">
        <v>1</v>
      </c>
      <c r="M137">
        <f t="shared" si="8"/>
        <v>27</v>
      </c>
      <c r="O137">
        <f>IF(AND(J137="N/A",B137="Male"),$R$2,IF(AND(J137="N/A",B137="Female"),$S$2,J137))</f>
        <v>27</v>
      </c>
      <c r="V137">
        <f>((C137-AVERAGE($C$2:$C$5018))/_xlfn.STDEV.P($C$2:$C$5018))</f>
        <v>1.4456124647202877</v>
      </c>
      <c r="W137">
        <f>((O137-AVERAGE($O$2:$O$5018))/_xlfn.STDEV.P($O$2:$O$5018))</f>
        <v>-0.20772145469945022</v>
      </c>
      <c r="X137">
        <f>((I137-AVERAGE($I$2:$I$5018))/_xlfn.STDEV.P($I$2:$I$5018))</f>
        <v>1.9979306834809545</v>
      </c>
      <c r="Z137">
        <f t="shared" si="9"/>
        <v>0</v>
      </c>
      <c r="AA137">
        <f t="shared" si="10"/>
        <v>0</v>
      </c>
      <c r="AB137">
        <f t="shared" si="11"/>
        <v>0</v>
      </c>
    </row>
    <row r="138" spans="1:28" x14ac:dyDescent="0.25">
      <c r="A138">
        <v>30683</v>
      </c>
      <c r="B138" t="s">
        <v>17</v>
      </c>
      <c r="C138">
        <v>75</v>
      </c>
      <c r="D138">
        <v>0</v>
      </c>
      <c r="E138">
        <v>0</v>
      </c>
      <c r="F138" t="s">
        <v>13</v>
      </c>
      <c r="G138" t="s">
        <v>14</v>
      </c>
      <c r="H138" t="s">
        <v>19</v>
      </c>
      <c r="I138">
        <v>199.2</v>
      </c>
      <c r="J138" s="2">
        <v>26.6</v>
      </c>
      <c r="K138" t="s">
        <v>24</v>
      </c>
      <c r="L138">
        <v>1</v>
      </c>
      <c r="M138">
        <f t="shared" si="8"/>
        <v>26.6</v>
      </c>
      <c r="O138">
        <f>IF(AND(J138="N/A",B138="Male"),$R$2,IF(AND(J138="N/A",B138="Female"),$S$2,J138))</f>
        <v>26.6</v>
      </c>
      <c r="V138">
        <f>((C138-AVERAGE($C$2:$C$5018))/_xlfn.STDEV.P($C$2:$C$5018))</f>
        <v>1.4016109495831943</v>
      </c>
      <c r="W138">
        <f>((O138-AVERAGE($O$2:$O$5018))/_xlfn.STDEV.P($O$2:$O$5018))</f>
        <v>-0.26613913359215957</v>
      </c>
      <c r="X138">
        <f>((I138-AVERAGE($I$2:$I$5018))/_xlfn.STDEV.P($I$2:$I$5018))</f>
        <v>2.1065962202973463</v>
      </c>
      <c r="Z138">
        <f t="shared" si="9"/>
        <v>0</v>
      </c>
      <c r="AA138">
        <f t="shared" si="10"/>
        <v>0</v>
      </c>
      <c r="AB138">
        <f t="shared" si="11"/>
        <v>0</v>
      </c>
    </row>
    <row r="139" spans="1:28" x14ac:dyDescent="0.25">
      <c r="A139">
        <v>20439</v>
      </c>
      <c r="B139" t="s">
        <v>12</v>
      </c>
      <c r="C139">
        <v>82</v>
      </c>
      <c r="D139">
        <v>0</v>
      </c>
      <c r="E139">
        <v>1</v>
      </c>
      <c r="F139" t="s">
        <v>13</v>
      </c>
      <c r="G139" t="s">
        <v>25</v>
      </c>
      <c r="H139" t="s">
        <v>19</v>
      </c>
      <c r="I139">
        <v>103.68</v>
      </c>
      <c r="J139" s="2">
        <v>25</v>
      </c>
      <c r="K139" t="s">
        <v>21</v>
      </c>
      <c r="L139">
        <v>1</v>
      </c>
      <c r="M139">
        <f t="shared" si="8"/>
        <v>25</v>
      </c>
      <c r="O139">
        <f>IF(AND(J139="N/A",B139="Male"),$R$2,IF(AND(J139="N/A",B139="Female"),$S$2,J139))</f>
        <v>25</v>
      </c>
      <c r="V139">
        <f>((C139-AVERAGE($C$2:$C$5018))/_xlfn.STDEV.P($C$2:$C$5018))</f>
        <v>1.7096215555428478</v>
      </c>
      <c r="W139">
        <f>((O139-AVERAGE($O$2:$O$5018))/_xlfn.STDEV.P($O$2:$O$5018))</f>
        <v>-0.49980984916299803</v>
      </c>
      <c r="X139">
        <f>((I139-AVERAGE($I$2:$I$5018))/_xlfn.STDEV.P($I$2:$I$5018))</f>
        <v>-4.2416632021864485E-2</v>
      </c>
      <c r="Z139">
        <f t="shared" si="9"/>
        <v>0</v>
      </c>
      <c r="AA139">
        <f t="shared" si="10"/>
        <v>0</v>
      </c>
      <c r="AB139">
        <f t="shared" si="11"/>
        <v>0</v>
      </c>
    </row>
    <row r="140" spans="1:28" x14ac:dyDescent="0.25">
      <c r="A140">
        <v>45965</v>
      </c>
      <c r="B140" t="s">
        <v>17</v>
      </c>
      <c r="C140">
        <v>59</v>
      </c>
      <c r="D140">
        <v>0</v>
      </c>
      <c r="E140">
        <v>0</v>
      </c>
      <c r="F140" t="s">
        <v>13</v>
      </c>
      <c r="G140" t="s">
        <v>14</v>
      </c>
      <c r="H140" t="s">
        <v>19</v>
      </c>
      <c r="I140">
        <v>116.44</v>
      </c>
      <c r="J140" s="2">
        <v>23.8</v>
      </c>
      <c r="K140" t="s">
        <v>22</v>
      </c>
      <c r="L140">
        <v>1</v>
      </c>
      <c r="M140">
        <f t="shared" si="8"/>
        <v>23.8</v>
      </c>
      <c r="O140">
        <f>IF(AND(J140="N/A",B140="Male"),$R$2,IF(AND(J140="N/A",B140="Female"),$S$2,J140))</f>
        <v>23.8</v>
      </c>
      <c r="V140">
        <f>((C140-AVERAGE($C$2:$C$5018))/_xlfn.STDEV.P($C$2:$C$5018))</f>
        <v>0.69758670738970074</v>
      </c>
      <c r="W140">
        <f>((O140-AVERAGE($O$2:$O$5018))/_xlfn.STDEV.P($O$2:$O$5018))</f>
        <v>-0.67506288584112661</v>
      </c>
      <c r="X140">
        <f>((I140-AVERAGE($I$2:$I$5018))/_xlfn.STDEV.P($I$2:$I$5018))</f>
        <v>0.2446583679319998</v>
      </c>
      <c r="Z140">
        <f t="shared" si="9"/>
        <v>0</v>
      </c>
      <c r="AA140">
        <f t="shared" si="10"/>
        <v>0</v>
      </c>
      <c r="AB140">
        <f t="shared" si="11"/>
        <v>0</v>
      </c>
    </row>
    <row r="141" spans="1:28" x14ac:dyDescent="0.25">
      <c r="A141">
        <v>8045</v>
      </c>
      <c r="B141" t="s">
        <v>17</v>
      </c>
      <c r="C141">
        <v>74</v>
      </c>
      <c r="D141">
        <v>1</v>
      </c>
      <c r="E141">
        <v>0</v>
      </c>
      <c r="F141" t="s">
        <v>13</v>
      </c>
      <c r="G141" t="s">
        <v>14</v>
      </c>
      <c r="H141" t="s">
        <v>15</v>
      </c>
      <c r="I141">
        <v>70.28</v>
      </c>
      <c r="J141" s="2">
        <v>21.8</v>
      </c>
      <c r="K141" t="s">
        <v>21</v>
      </c>
      <c r="L141">
        <v>1</v>
      </c>
      <c r="M141">
        <f t="shared" si="8"/>
        <v>21.8</v>
      </c>
      <c r="O141">
        <f>IF(AND(J141="N/A",B141="Male"),$R$2,IF(AND(J141="N/A",B141="Female"),$S$2,J141))</f>
        <v>21.8</v>
      </c>
      <c r="V141">
        <f>((C141-AVERAGE($C$2:$C$5018))/_xlfn.STDEV.P($C$2:$C$5018))</f>
        <v>1.3576094344461012</v>
      </c>
      <c r="W141">
        <f>((O141-AVERAGE($O$2:$O$5018))/_xlfn.STDEV.P($O$2:$O$5018))</f>
        <v>-0.96715128030467445</v>
      </c>
      <c r="X141">
        <f>((I141-AVERAGE($I$2:$I$5018))/_xlfn.STDEV.P($I$2:$I$5018))</f>
        <v>-0.79385119302962903</v>
      </c>
      <c r="Z141">
        <f t="shared" si="9"/>
        <v>0</v>
      </c>
      <c r="AA141">
        <f t="shared" si="10"/>
        <v>0</v>
      </c>
      <c r="AB141">
        <f t="shared" si="11"/>
        <v>0</v>
      </c>
    </row>
    <row r="142" spans="1:28" x14ac:dyDescent="0.25">
      <c r="A142">
        <v>37651</v>
      </c>
      <c r="B142" t="s">
        <v>17</v>
      </c>
      <c r="C142">
        <v>69</v>
      </c>
      <c r="D142">
        <v>1</v>
      </c>
      <c r="E142">
        <v>1</v>
      </c>
      <c r="F142" t="s">
        <v>23</v>
      </c>
      <c r="G142" t="s">
        <v>18</v>
      </c>
      <c r="H142" t="s">
        <v>15</v>
      </c>
      <c r="I142">
        <v>72.17</v>
      </c>
      <c r="J142" s="2">
        <v>36.799999999999997</v>
      </c>
      <c r="K142" t="s">
        <v>21</v>
      </c>
      <c r="L142">
        <v>1</v>
      </c>
      <c r="M142">
        <f t="shared" si="8"/>
        <v>36.799999999999997</v>
      </c>
      <c r="O142">
        <f>IF(AND(J142="N/A",B142="Male"),$R$2,IF(AND(J142="N/A",B142="Female"),$S$2,J142))</f>
        <v>36.799999999999997</v>
      </c>
      <c r="V142">
        <f>((C142-AVERAGE($C$2:$C$5018))/_xlfn.STDEV.P($C$2:$C$5018))</f>
        <v>1.1376018587606342</v>
      </c>
      <c r="W142">
        <f>((O142-AVERAGE($O$2:$O$5018))/_xlfn.STDEV.P($O$2:$O$5018))</f>
        <v>1.2235116781719335</v>
      </c>
      <c r="X142">
        <f>((I142-AVERAGE($I$2:$I$5018))/_xlfn.STDEV.P($I$2:$I$5018))</f>
        <v>-0.75132989601451905</v>
      </c>
      <c r="Z142">
        <f t="shared" si="9"/>
        <v>0</v>
      </c>
      <c r="AA142">
        <f t="shared" si="10"/>
        <v>0</v>
      </c>
      <c r="AB142">
        <f t="shared" si="11"/>
        <v>0</v>
      </c>
    </row>
    <row r="143" spans="1:28" x14ac:dyDescent="0.25">
      <c r="A143">
        <v>17308</v>
      </c>
      <c r="B143" t="s">
        <v>17</v>
      </c>
      <c r="C143">
        <v>72</v>
      </c>
      <c r="D143">
        <v>1</v>
      </c>
      <c r="E143">
        <v>0</v>
      </c>
      <c r="F143" t="s">
        <v>13</v>
      </c>
      <c r="G143" t="s">
        <v>14</v>
      </c>
      <c r="H143" t="s">
        <v>15</v>
      </c>
      <c r="I143">
        <v>221.79</v>
      </c>
      <c r="J143" s="2">
        <v>30</v>
      </c>
      <c r="K143" t="s">
        <v>21</v>
      </c>
      <c r="L143">
        <v>1</v>
      </c>
      <c r="M143">
        <f t="shared" si="8"/>
        <v>30</v>
      </c>
      <c r="O143">
        <f>IF(AND(J143="N/A",B143="Male"),$R$2,IF(AND(J143="N/A",B143="Female"),$S$2,J143))</f>
        <v>30</v>
      </c>
      <c r="V143">
        <f>((C143-AVERAGE($C$2:$C$5018))/_xlfn.STDEV.P($C$2:$C$5018))</f>
        <v>1.2696064041719144</v>
      </c>
      <c r="W143">
        <f>((O143-AVERAGE($O$2:$O$5018))/_xlfn.STDEV.P($O$2:$O$5018))</f>
        <v>0.23041113699587149</v>
      </c>
      <c r="X143">
        <f>((I143-AVERAGE($I$2:$I$5018))/_xlfn.STDEV.P($I$2:$I$5018))</f>
        <v>2.6148269608112806</v>
      </c>
      <c r="Z143">
        <f t="shared" si="9"/>
        <v>0</v>
      </c>
      <c r="AA143">
        <f t="shared" si="10"/>
        <v>0</v>
      </c>
      <c r="AB143">
        <f t="shared" si="11"/>
        <v>0</v>
      </c>
    </row>
    <row r="144" spans="1:28" x14ac:dyDescent="0.25">
      <c r="A144">
        <v>67981</v>
      </c>
      <c r="B144" t="s">
        <v>12</v>
      </c>
      <c r="C144">
        <v>66</v>
      </c>
      <c r="D144">
        <v>0</v>
      </c>
      <c r="E144">
        <v>0</v>
      </c>
      <c r="F144" t="s">
        <v>13</v>
      </c>
      <c r="G144" t="s">
        <v>14</v>
      </c>
      <c r="H144" t="s">
        <v>15</v>
      </c>
      <c r="I144">
        <v>151.16</v>
      </c>
      <c r="J144" s="2">
        <v>27.5</v>
      </c>
      <c r="K144" t="s">
        <v>16</v>
      </c>
      <c r="L144">
        <v>1</v>
      </c>
      <c r="M144">
        <f t="shared" si="8"/>
        <v>27.5</v>
      </c>
      <c r="O144">
        <f>IF(AND(J144="N/A",B144="Male"),$R$2,IF(AND(J144="N/A",B144="Female"),$S$2,J144))</f>
        <v>27.5</v>
      </c>
      <c r="V144">
        <f>((C144-AVERAGE($C$2:$C$5018))/_xlfn.STDEV.P($C$2:$C$5018))</f>
        <v>1.0055973133493543</v>
      </c>
      <c r="W144">
        <f>((O144-AVERAGE($O$2:$O$5018))/_xlfn.STDEV.P($O$2:$O$5018))</f>
        <v>-0.13469935608356329</v>
      </c>
      <c r="X144">
        <f>((I144-AVERAGE($I$2:$I$5018))/_xlfn.STDEV.P($I$2:$I$5018))</f>
        <v>1.025790342728095</v>
      </c>
      <c r="Z144">
        <f t="shared" si="9"/>
        <v>0</v>
      </c>
      <c r="AA144">
        <f t="shared" si="10"/>
        <v>0</v>
      </c>
      <c r="AB144">
        <f t="shared" si="11"/>
        <v>0</v>
      </c>
    </row>
    <row r="145" spans="1:28" x14ac:dyDescent="0.25">
      <c r="A145">
        <v>41241</v>
      </c>
      <c r="B145" t="s">
        <v>12</v>
      </c>
      <c r="C145">
        <v>65</v>
      </c>
      <c r="D145">
        <v>0</v>
      </c>
      <c r="E145">
        <v>0</v>
      </c>
      <c r="F145" t="s">
        <v>13</v>
      </c>
      <c r="G145" t="s">
        <v>18</v>
      </c>
      <c r="H145" t="s">
        <v>15</v>
      </c>
      <c r="I145">
        <v>68.430000000000007</v>
      </c>
      <c r="J145" s="2" t="s">
        <v>20</v>
      </c>
      <c r="K145" t="s">
        <v>16</v>
      </c>
      <c r="L145">
        <v>1</v>
      </c>
      <c r="M145">
        <f t="shared" si="8"/>
        <v>28.422259136212656</v>
      </c>
      <c r="O145">
        <f>IF(AND(J145="N/A",B145="Male"),$R$2,IF(AND(J145="N/A",B145="Female"),$S$2,J145))</f>
        <v>28.422259136212656</v>
      </c>
      <c r="V145">
        <f>((C145-AVERAGE($C$2:$C$5018))/_xlfn.STDEV.P($C$2:$C$5018))</f>
        <v>0.96159579821226082</v>
      </c>
      <c r="W145">
        <f>((O145-AVERAGE($O$2:$O$5018))/_xlfn.STDEV.P($O$2:$O$5018))</f>
        <v>-8.7608957167494772E-6</v>
      </c>
      <c r="X145">
        <f>((I145-AVERAGE($I$2:$I$5018))/_xlfn.STDEV.P($I$2:$I$5018))</f>
        <v>-0.83547256841478956</v>
      </c>
      <c r="Z145">
        <f t="shared" si="9"/>
        <v>0</v>
      </c>
      <c r="AA145">
        <f t="shared" si="10"/>
        <v>0</v>
      </c>
      <c r="AB145">
        <f t="shared" si="11"/>
        <v>0</v>
      </c>
    </row>
    <row r="146" spans="1:28" x14ac:dyDescent="0.25">
      <c r="A146">
        <v>62861</v>
      </c>
      <c r="B146" t="s">
        <v>17</v>
      </c>
      <c r="C146">
        <v>78</v>
      </c>
      <c r="D146">
        <v>0</v>
      </c>
      <c r="E146">
        <v>0</v>
      </c>
      <c r="F146" t="s">
        <v>13</v>
      </c>
      <c r="G146" t="s">
        <v>14</v>
      </c>
      <c r="H146" t="s">
        <v>15</v>
      </c>
      <c r="I146">
        <v>67.290000000000006</v>
      </c>
      <c r="J146" s="2">
        <v>24.6</v>
      </c>
      <c r="K146" t="s">
        <v>21</v>
      </c>
      <c r="L146">
        <v>1</v>
      </c>
      <c r="M146">
        <f t="shared" si="8"/>
        <v>24.6</v>
      </c>
      <c r="O146">
        <f>IF(AND(J146="N/A",B146="Male"),$R$2,IF(AND(J146="N/A",B146="Female"),$S$2,J146))</f>
        <v>24.6</v>
      </c>
      <c r="V146">
        <f>((C146-AVERAGE($C$2:$C$5018))/_xlfn.STDEV.P($C$2:$C$5018))</f>
        <v>1.5336154949944745</v>
      </c>
      <c r="W146">
        <f>((O146-AVERAGE($O$2:$O$5018))/_xlfn.STDEV.P($O$2:$O$5018))</f>
        <v>-0.55822752805570741</v>
      </c>
      <c r="X146">
        <f>((I146-AVERAGE($I$2:$I$5018))/_xlfn.STDEV.P($I$2:$I$5018))</f>
        <v>-0.86112033486834794</v>
      </c>
      <c r="Z146">
        <f t="shared" si="9"/>
        <v>0</v>
      </c>
      <c r="AA146">
        <f t="shared" si="10"/>
        <v>0</v>
      </c>
      <c r="AB146">
        <f t="shared" si="11"/>
        <v>0</v>
      </c>
    </row>
    <row r="147" spans="1:28" x14ac:dyDescent="0.25">
      <c r="A147">
        <v>72081</v>
      </c>
      <c r="B147" t="s">
        <v>17</v>
      </c>
      <c r="C147">
        <v>57</v>
      </c>
      <c r="D147">
        <v>1</v>
      </c>
      <c r="E147">
        <v>0</v>
      </c>
      <c r="F147" t="s">
        <v>13</v>
      </c>
      <c r="G147" t="s">
        <v>25</v>
      </c>
      <c r="H147" t="s">
        <v>19</v>
      </c>
      <c r="I147">
        <v>67.41</v>
      </c>
      <c r="J147" s="2">
        <v>32.9</v>
      </c>
      <c r="K147" t="s">
        <v>21</v>
      </c>
      <c r="L147">
        <v>1</v>
      </c>
      <c r="M147">
        <f t="shared" si="8"/>
        <v>32.9</v>
      </c>
      <c r="O147">
        <f>IF(AND(J147="N/A",B147="Male"),$R$2,IF(AND(J147="N/A",B147="Female"),$S$2,J147))</f>
        <v>32.9</v>
      </c>
      <c r="V147">
        <f>((C147-AVERAGE($C$2:$C$5018))/_xlfn.STDEV.P($C$2:$C$5018))</f>
        <v>0.60958367711551409</v>
      </c>
      <c r="W147">
        <f>((O147-AVERAGE($O$2:$O$5018))/_xlfn.STDEV.P($O$2:$O$5018))</f>
        <v>0.65393930896801555</v>
      </c>
      <c r="X147">
        <f>((I147-AVERAGE($I$2:$I$5018))/_xlfn.STDEV.P($I$2:$I$5018))</f>
        <v>-0.85842056997849991</v>
      </c>
      <c r="Z147">
        <f t="shared" si="9"/>
        <v>0</v>
      </c>
      <c r="AA147">
        <f t="shared" si="10"/>
        <v>0</v>
      </c>
      <c r="AB147">
        <f t="shared" si="11"/>
        <v>0</v>
      </c>
    </row>
    <row r="148" spans="1:28" x14ac:dyDescent="0.25">
      <c r="A148">
        <v>58978</v>
      </c>
      <c r="B148" t="s">
        <v>17</v>
      </c>
      <c r="C148">
        <v>70</v>
      </c>
      <c r="D148">
        <v>0</v>
      </c>
      <c r="E148">
        <v>1</v>
      </c>
      <c r="F148" t="s">
        <v>13</v>
      </c>
      <c r="G148" t="s">
        <v>14</v>
      </c>
      <c r="H148" t="s">
        <v>19</v>
      </c>
      <c r="I148">
        <v>239.07</v>
      </c>
      <c r="J148" s="2">
        <v>26.1</v>
      </c>
      <c r="K148" t="s">
        <v>21</v>
      </c>
      <c r="L148">
        <v>1</v>
      </c>
      <c r="M148">
        <f t="shared" si="8"/>
        <v>26.1</v>
      </c>
      <c r="O148">
        <f>IF(AND(J148="N/A",B148="Male"),$R$2,IF(AND(J148="N/A",B148="Female"),$S$2,J148))</f>
        <v>26.1</v>
      </c>
      <c r="V148">
        <f>((C148-AVERAGE($C$2:$C$5018))/_xlfn.STDEV.P($C$2:$C$5018))</f>
        <v>1.1816033738977276</v>
      </c>
      <c r="W148">
        <f>((O148-AVERAGE($O$2:$O$5018))/_xlfn.STDEV.P($O$2:$O$5018))</f>
        <v>-0.33916123220804656</v>
      </c>
      <c r="X148">
        <f>((I148-AVERAGE($I$2:$I$5018))/_xlfn.STDEV.P($I$2:$I$5018))</f>
        <v>3.0035931049494295</v>
      </c>
      <c r="Z148">
        <f t="shared" si="9"/>
        <v>0</v>
      </c>
      <c r="AA148">
        <f t="shared" si="10"/>
        <v>0</v>
      </c>
      <c r="AB148">
        <f t="shared" si="11"/>
        <v>0</v>
      </c>
    </row>
    <row r="149" spans="1:28" x14ac:dyDescent="0.25">
      <c r="A149">
        <v>11933</v>
      </c>
      <c r="B149" t="s">
        <v>17</v>
      </c>
      <c r="C149">
        <v>79</v>
      </c>
      <c r="D149">
        <v>0</v>
      </c>
      <c r="E149">
        <v>0</v>
      </c>
      <c r="F149" t="s">
        <v>13</v>
      </c>
      <c r="G149" t="s">
        <v>14</v>
      </c>
      <c r="H149" t="s">
        <v>19</v>
      </c>
      <c r="I149">
        <v>169.67</v>
      </c>
      <c r="J149" s="2" t="s">
        <v>20</v>
      </c>
      <c r="K149" t="s">
        <v>24</v>
      </c>
      <c r="L149">
        <v>1</v>
      </c>
      <c r="M149">
        <f t="shared" si="8"/>
        <v>28.487446958981664</v>
      </c>
      <c r="O149">
        <f>IF(AND(J149="N/A",B149="Male"),$R$2,IF(AND(J149="N/A",B149="Female"),$S$2,J149))</f>
        <v>28.487446958981664</v>
      </c>
      <c r="V149">
        <f>((C149-AVERAGE($C$2:$C$5018))/_xlfn.STDEV.P($C$2:$C$5018))</f>
        <v>1.5776170101315679</v>
      </c>
      <c r="W149">
        <f>((O149-AVERAGE($O$2:$O$5018))/_xlfn.STDEV.P($O$2:$O$5018))</f>
        <v>9.5115423498702296E-3</v>
      </c>
      <c r="X149">
        <f>((I149-AVERAGE($I$2:$I$5018))/_xlfn.STDEV.P($I$2:$I$5018))</f>
        <v>1.4422290769871882</v>
      </c>
      <c r="Z149">
        <f t="shared" si="9"/>
        <v>0</v>
      </c>
      <c r="AA149">
        <f t="shared" si="10"/>
        <v>0</v>
      </c>
      <c r="AB149">
        <f t="shared" si="11"/>
        <v>0</v>
      </c>
    </row>
    <row r="150" spans="1:28" x14ac:dyDescent="0.25">
      <c r="A150">
        <v>46703</v>
      </c>
      <c r="B150" t="s">
        <v>12</v>
      </c>
      <c r="C150">
        <v>68</v>
      </c>
      <c r="D150">
        <v>0</v>
      </c>
      <c r="E150">
        <v>1</v>
      </c>
      <c r="F150" t="s">
        <v>13</v>
      </c>
      <c r="G150" t="s">
        <v>14</v>
      </c>
      <c r="H150" t="s">
        <v>15</v>
      </c>
      <c r="I150">
        <v>223.83</v>
      </c>
      <c r="J150" s="2">
        <v>31.9</v>
      </c>
      <c r="K150" t="s">
        <v>16</v>
      </c>
      <c r="L150">
        <v>1</v>
      </c>
      <c r="M150">
        <f t="shared" si="8"/>
        <v>31.9</v>
      </c>
      <c r="O150">
        <f>IF(AND(J150="N/A",B150="Male"),$R$2,IF(AND(J150="N/A",B150="Female"),$S$2,J150))</f>
        <v>31.9</v>
      </c>
      <c r="V150">
        <f>((C150-AVERAGE($C$2:$C$5018))/_xlfn.STDEV.P($C$2:$C$5018))</f>
        <v>1.0936003436235409</v>
      </c>
      <c r="W150">
        <f>((O150-AVERAGE($O$2:$O$5018))/_xlfn.STDEV.P($O$2:$O$5018))</f>
        <v>0.50789511173624169</v>
      </c>
      <c r="X150">
        <f>((I150-AVERAGE($I$2:$I$5018))/_xlfn.STDEV.P($I$2:$I$5018))</f>
        <v>2.6607229639387016</v>
      </c>
      <c r="Z150">
        <f t="shared" si="9"/>
        <v>0</v>
      </c>
      <c r="AA150">
        <f t="shared" si="10"/>
        <v>0</v>
      </c>
      <c r="AB150">
        <f t="shared" si="11"/>
        <v>0</v>
      </c>
    </row>
    <row r="151" spans="1:28" x14ac:dyDescent="0.25">
      <c r="A151">
        <v>32503</v>
      </c>
      <c r="B151" t="s">
        <v>17</v>
      </c>
      <c r="C151">
        <v>80</v>
      </c>
      <c r="D151">
        <v>0</v>
      </c>
      <c r="E151">
        <v>0</v>
      </c>
      <c r="F151" t="s">
        <v>13</v>
      </c>
      <c r="G151" t="s">
        <v>18</v>
      </c>
      <c r="H151" t="s">
        <v>15</v>
      </c>
      <c r="I151">
        <v>76.569999999999993</v>
      </c>
      <c r="J151" s="2">
        <v>34.1</v>
      </c>
      <c r="K151" t="s">
        <v>21</v>
      </c>
      <c r="L151">
        <v>1</v>
      </c>
      <c r="M151">
        <f t="shared" si="8"/>
        <v>34.1</v>
      </c>
      <c r="O151">
        <f>IF(AND(J151="N/A",B151="Male"),$R$2,IF(AND(J151="N/A",B151="Female"),$S$2,J151))</f>
        <v>34.1</v>
      </c>
      <c r="V151">
        <f>((C151-AVERAGE($C$2:$C$5018))/_xlfn.STDEV.P($C$2:$C$5018))</f>
        <v>1.6216185252686612</v>
      </c>
      <c r="W151">
        <f>((O151-AVERAGE($O$2:$O$5018))/_xlfn.STDEV.P($O$2:$O$5018))</f>
        <v>0.82919234564614464</v>
      </c>
      <c r="X151">
        <f>((I151-AVERAGE($I$2:$I$5018))/_xlfn.STDEV.P($I$2:$I$5018))</f>
        <v>-0.65233851672008314</v>
      </c>
      <c r="Z151">
        <f t="shared" si="9"/>
        <v>0</v>
      </c>
      <c r="AA151">
        <f t="shared" si="10"/>
        <v>0</v>
      </c>
      <c r="AB151">
        <f t="shared" si="11"/>
        <v>0</v>
      </c>
    </row>
    <row r="152" spans="1:28" x14ac:dyDescent="0.25">
      <c r="A152">
        <v>12482</v>
      </c>
      <c r="B152" t="s">
        <v>12</v>
      </c>
      <c r="C152">
        <v>68</v>
      </c>
      <c r="D152">
        <v>0</v>
      </c>
      <c r="E152">
        <v>0</v>
      </c>
      <c r="F152" t="s">
        <v>13</v>
      </c>
      <c r="G152" t="s">
        <v>18</v>
      </c>
      <c r="H152" t="s">
        <v>15</v>
      </c>
      <c r="I152">
        <v>77.819999999999993</v>
      </c>
      <c r="J152" s="2">
        <v>27.5</v>
      </c>
      <c r="K152" t="s">
        <v>22</v>
      </c>
      <c r="L152">
        <v>1</v>
      </c>
      <c r="M152">
        <f t="shared" si="8"/>
        <v>27.5</v>
      </c>
      <c r="O152">
        <f>IF(AND(J152="N/A",B152="Male"),$R$2,IF(AND(J152="N/A",B152="Female"),$S$2,J152))</f>
        <v>27.5</v>
      </c>
      <c r="V152">
        <f>((C152-AVERAGE($C$2:$C$5018))/_xlfn.STDEV.P($C$2:$C$5018))</f>
        <v>1.0936003436235409</v>
      </c>
      <c r="W152">
        <f>((O152-AVERAGE($O$2:$O$5018))/_xlfn.STDEV.P($O$2:$O$5018))</f>
        <v>-0.13469935608356329</v>
      </c>
      <c r="X152">
        <f>((I152-AVERAGE($I$2:$I$5018))/_xlfn.STDEV.P($I$2:$I$5018))</f>
        <v>-0.62421596578416383</v>
      </c>
      <c r="Z152">
        <f t="shared" si="9"/>
        <v>0</v>
      </c>
      <c r="AA152">
        <f t="shared" si="10"/>
        <v>0</v>
      </c>
      <c r="AB152">
        <f t="shared" si="11"/>
        <v>0</v>
      </c>
    </row>
    <row r="153" spans="1:28" x14ac:dyDescent="0.25">
      <c r="A153">
        <v>56939</v>
      </c>
      <c r="B153" t="s">
        <v>17</v>
      </c>
      <c r="C153">
        <v>55</v>
      </c>
      <c r="D153">
        <v>0</v>
      </c>
      <c r="E153">
        <v>0</v>
      </c>
      <c r="F153" t="s">
        <v>13</v>
      </c>
      <c r="G153" t="s">
        <v>18</v>
      </c>
      <c r="H153" t="s">
        <v>19</v>
      </c>
      <c r="I153">
        <v>92.98</v>
      </c>
      <c r="J153" s="2">
        <v>25.6</v>
      </c>
      <c r="K153" t="s">
        <v>21</v>
      </c>
      <c r="L153">
        <v>1</v>
      </c>
      <c r="M153">
        <f t="shared" si="8"/>
        <v>25.6</v>
      </c>
      <c r="O153">
        <f>IF(AND(J153="N/A",B153="Male"),$R$2,IF(AND(J153="N/A",B153="Female"),$S$2,J153))</f>
        <v>25.6</v>
      </c>
      <c r="V153">
        <f>((C153-AVERAGE($C$2:$C$5018))/_xlfn.STDEV.P($C$2:$C$5018))</f>
        <v>0.52158064684132732</v>
      </c>
      <c r="W153">
        <f>((O153-AVERAGE($O$2:$O$5018))/_xlfn.STDEV.P($O$2:$O$5018))</f>
        <v>-0.41218333082393349</v>
      </c>
      <c r="X153">
        <f>((I153-AVERAGE($I$2:$I$5018))/_xlfn.STDEV.P($I$2:$I$5018))</f>
        <v>-0.28314566803333402</v>
      </c>
      <c r="Z153">
        <f t="shared" si="9"/>
        <v>0</v>
      </c>
      <c r="AA153">
        <f t="shared" si="10"/>
        <v>0</v>
      </c>
      <c r="AB153">
        <f t="shared" si="11"/>
        <v>0</v>
      </c>
    </row>
    <row r="154" spans="1:28" x14ac:dyDescent="0.25">
      <c r="A154">
        <v>24669</v>
      </c>
      <c r="B154" t="s">
        <v>17</v>
      </c>
      <c r="C154">
        <v>77</v>
      </c>
      <c r="D154">
        <v>0</v>
      </c>
      <c r="E154">
        <v>1</v>
      </c>
      <c r="F154" t="s">
        <v>13</v>
      </c>
      <c r="G154" t="s">
        <v>14</v>
      </c>
      <c r="H154" t="s">
        <v>19</v>
      </c>
      <c r="I154">
        <v>231.56</v>
      </c>
      <c r="J154" s="2">
        <v>36.9</v>
      </c>
      <c r="K154" t="s">
        <v>21</v>
      </c>
      <c r="L154">
        <v>1</v>
      </c>
      <c r="M154">
        <f t="shared" si="8"/>
        <v>36.9</v>
      </c>
      <c r="O154">
        <f>IF(AND(J154="N/A",B154="Male"),$R$2,IF(AND(J154="N/A",B154="Female"),$S$2,J154))</f>
        <v>36.9</v>
      </c>
      <c r="V154">
        <f>((C154-AVERAGE($C$2:$C$5018))/_xlfn.STDEV.P($C$2:$C$5018))</f>
        <v>1.4896139798573811</v>
      </c>
      <c r="W154">
        <f>((O154-AVERAGE($O$2:$O$5018))/_xlfn.STDEV.P($O$2:$O$5018))</f>
        <v>1.2381160978951111</v>
      </c>
      <c r="X154">
        <f>((I154-AVERAGE($I$2:$I$5018))/_xlfn.STDEV.P($I$2:$I$5018))</f>
        <v>2.8346328189264263</v>
      </c>
      <c r="Z154">
        <f t="shared" si="9"/>
        <v>0</v>
      </c>
      <c r="AA154">
        <f t="shared" si="10"/>
        <v>0</v>
      </c>
      <c r="AB154">
        <f t="shared" si="11"/>
        <v>0</v>
      </c>
    </row>
    <row r="155" spans="1:28" x14ac:dyDescent="0.25">
      <c r="A155">
        <v>43054</v>
      </c>
      <c r="B155" t="s">
        <v>17</v>
      </c>
      <c r="C155">
        <v>50</v>
      </c>
      <c r="D155">
        <v>0</v>
      </c>
      <c r="E155">
        <v>0</v>
      </c>
      <c r="F155" t="s">
        <v>13</v>
      </c>
      <c r="G155" t="s">
        <v>14</v>
      </c>
      <c r="H155" t="s">
        <v>19</v>
      </c>
      <c r="I155">
        <v>102.16</v>
      </c>
      <c r="J155" s="2">
        <v>31.4</v>
      </c>
      <c r="K155" t="s">
        <v>22</v>
      </c>
      <c r="L155">
        <v>1</v>
      </c>
      <c r="M155">
        <f t="shared" si="8"/>
        <v>31.4</v>
      </c>
      <c r="O155">
        <f>IF(AND(J155="N/A",B155="Male"),$R$2,IF(AND(J155="N/A",B155="Female"),$S$2,J155))</f>
        <v>31.4</v>
      </c>
      <c r="V155">
        <f>((C155-AVERAGE($C$2:$C$5018))/_xlfn.STDEV.P($C$2:$C$5018))</f>
        <v>0.30157307115586057</v>
      </c>
      <c r="W155">
        <f>((O155-AVERAGE($O$2:$O$5018))/_xlfn.STDEV.P($O$2:$O$5018))</f>
        <v>0.43487301312035476</v>
      </c>
      <c r="X155">
        <f>((I155-AVERAGE($I$2:$I$5018))/_xlfn.STDEV.P($I$2:$I$5018))</f>
        <v>-7.6613653959942615E-2</v>
      </c>
      <c r="Z155">
        <f t="shared" si="9"/>
        <v>0</v>
      </c>
      <c r="AA155">
        <f t="shared" si="10"/>
        <v>0</v>
      </c>
      <c r="AB155">
        <f t="shared" si="11"/>
        <v>0</v>
      </c>
    </row>
    <row r="156" spans="1:28" x14ac:dyDescent="0.25">
      <c r="A156">
        <v>59437</v>
      </c>
      <c r="B156" t="s">
        <v>17</v>
      </c>
      <c r="C156">
        <v>57</v>
      </c>
      <c r="D156">
        <v>0</v>
      </c>
      <c r="E156">
        <v>0</v>
      </c>
      <c r="F156" t="s">
        <v>13</v>
      </c>
      <c r="G156" t="s">
        <v>14</v>
      </c>
      <c r="H156" t="s">
        <v>15</v>
      </c>
      <c r="I156">
        <v>221.89</v>
      </c>
      <c r="J156" s="2">
        <v>37.299999999999997</v>
      </c>
      <c r="K156" t="s">
        <v>22</v>
      </c>
      <c r="L156">
        <v>1</v>
      </c>
      <c r="M156">
        <f t="shared" si="8"/>
        <v>37.299999999999997</v>
      </c>
      <c r="O156">
        <f>IF(AND(J156="N/A",B156="Male"),$R$2,IF(AND(J156="N/A",B156="Female"),$S$2,J156))</f>
        <v>37.299999999999997</v>
      </c>
      <c r="V156">
        <f>((C156-AVERAGE($C$2:$C$5018))/_xlfn.STDEV.P($C$2:$C$5018))</f>
        <v>0.60958367711551409</v>
      </c>
      <c r="W156">
        <f>((O156-AVERAGE($O$2:$O$5018))/_xlfn.STDEV.P($O$2:$O$5018))</f>
        <v>1.2965337767878204</v>
      </c>
      <c r="X156">
        <f>((I156-AVERAGE($I$2:$I$5018))/_xlfn.STDEV.P($I$2:$I$5018))</f>
        <v>2.6170767648861539</v>
      </c>
      <c r="Z156">
        <f t="shared" si="9"/>
        <v>0</v>
      </c>
      <c r="AA156">
        <f t="shared" si="10"/>
        <v>0</v>
      </c>
      <c r="AB156">
        <f t="shared" si="11"/>
        <v>0</v>
      </c>
    </row>
    <row r="157" spans="1:28" x14ac:dyDescent="0.25">
      <c r="A157">
        <v>66258</v>
      </c>
      <c r="B157" t="s">
        <v>17</v>
      </c>
      <c r="C157">
        <v>71</v>
      </c>
      <c r="D157">
        <v>0</v>
      </c>
      <c r="E157">
        <v>0</v>
      </c>
      <c r="F157" t="s">
        <v>13</v>
      </c>
      <c r="G157" t="s">
        <v>18</v>
      </c>
      <c r="H157" t="s">
        <v>15</v>
      </c>
      <c r="I157">
        <v>195.71</v>
      </c>
      <c r="J157" s="2">
        <v>34.1</v>
      </c>
      <c r="K157" t="s">
        <v>16</v>
      </c>
      <c r="L157">
        <v>1</v>
      </c>
      <c r="M157">
        <f t="shared" si="8"/>
        <v>34.1</v>
      </c>
      <c r="O157">
        <f>IF(AND(J157="N/A",B157="Male"),$R$2,IF(AND(J157="N/A",B157="Female"),$S$2,J157))</f>
        <v>34.1</v>
      </c>
      <c r="V157">
        <f>((C157-AVERAGE($C$2:$C$5018))/_xlfn.STDEV.P($C$2:$C$5018))</f>
        <v>1.225604889034821</v>
      </c>
      <c r="W157">
        <f>((O157-AVERAGE($O$2:$O$5018))/_xlfn.STDEV.P($O$2:$O$5018))</f>
        <v>0.82919234564614464</v>
      </c>
      <c r="X157">
        <f>((I157-AVERAGE($I$2:$I$5018))/_xlfn.STDEV.P($I$2:$I$5018))</f>
        <v>2.0280780580842599</v>
      </c>
      <c r="Z157">
        <f t="shared" si="9"/>
        <v>0</v>
      </c>
      <c r="AA157">
        <f t="shared" si="10"/>
        <v>0</v>
      </c>
      <c r="AB157">
        <f t="shared" si="11"/>
        <v>0</v>
      </c>
    </row>
    <row r="158" spans="1:28" x14ac:dyDescent="0.25">
      <c r="A158">
        <v>34567</v>
      </c>
      <c r="B158" t="s">
        <v>17</v>
      </c>
      <c r="C158">
        <v>81</v>
      </c>
      <c r="D158">
        <v>1</v>
      </c>
      <c r="E158">
        <v>0</v>
      </c>
      <c r="F158" t="s">
        <v>13</v>
      </c>
      <c r="G158" t="s">
        <v>18</v>
      </c>
      <c r="H158" t="s">
        <v>19</v>
      </c>
      <c r="I158">
        <v>74.02</v>
      </c>
      <c r="J158" s="2">
        <v>25</v>
      </c>
      <c r="K158" t="s">
        <v>21</v>
      </c>
      <c r="L158">
        <v>1</v>
      </c>
      <c r="M158">
        <f t="shared" si="8"/>
        <v>25</v>
      </c>
      <c r="O158">
        <f>IF(AND(J158="N/A",B158="Male"),$R$2,IF(AND(J158="N/A",B158="Female"),$S$2,J158))</f>
        <v>25</v>
      </c>
      <c r="V158">
        <f>((C158-AVERAGE($C$2:$C$5018))/_xlfn.STDEV.P($C$2:$C$5018))</f>
        <v>1.6656200404057546</v>
      </c>
      <c r="W158">
        <f>((O158-AVERAGE($O$2:$O$5018))/_xlfn.STDEV.P($O$2:$O$5018))</f>
        <v>-0.49980984916299803</v>
      </c>
      <c r="X158">
        <f>((I158-AVERAGE($I$2:$I$5018))/_xlfn.STDEV.P($I$2:$I$5018))</f>
        <v>-0.70970852062935852</v>
      </c>
      <c r="Z158">
        <f t="shared" si="9"/>
        <v>0</v>
      </c>
      <c r="AA158">
        <f t="shared" si="10"/>
        <v>0</v>
      </c>
      <c r="AB158">
        <f t="shared" si="11"/>
        <v>0</v>
      </c>
    </row>
    <row r="159" spans="1:28" x14ac:dyDescent="0.25">
      <c r="A159">
        <v>50931</v>
      </c>
      <c r="B159" t="s">
        <v>17</v>
      </c>
      <c r="C159">
        <v>76</v>
      </c>
      <c r="D159">
        <v>0</v>
      </c>
      <c r="E159">
        <v>0</v>
      </c>
      <c r="F159" t="s">
        <v>13</v>
      </c>
      <c r="G159" t="s">
        <v>14</v>
      </c>
      <c r="H159" t="s">
        <v>15</v>
      </c>
      <c r="I159">
        <v>57.92</v>
      </c>
      <c r="J159" s="2" t="s">
        <v>20</v>
      </c>
      <c r="K159" t="s">
        <v>16</v>
      </c>
      <c r="L159">
        <v>1</v>
      </c>
      <c r="M159">
        <f t="shared" si="8"/>
        <v>28.487446958981664</v>
      </c>
      <c r="O159">
        <f>IF(AND(J159="N/A",B159="Male"),$R$2,IF(AND(J159="N/A",B159="Female"),$S$2,J159))</f>
        <v>28.487446958981664</v>
      </c>
      <c r="V159">
        <f>((C159-AVERAGE($C$2:$C$5018))/_xlfn.STDEV.P($C$2:$C$5018))</f>
        <v>1.4456124647202877</v>
      </c>
      <c r="W159">
        <f>((O159-AVERAGE($O$2:$O$5018))/_xlfn.STDEV.P($O$2:$O$5018))</f>
        <v>9.5115423498702296E-3</v>
      </c>
      <c r="X159">
        <f>((I159-AVERAGE($I$2:$I$5018))/_xlfn.STDEV.P($I$2:$I$5018))</f>
        <v>-1.0719269766839994</v>
      </c>
      <c r="Z159">
        <f t="shared" si="9"/>
        <v>0</v>
      </c>
      <c r="AA159">
        <f t="shared" si="10"/>
        <v>0</v>
      </c>
      <c r="AB159">
        <f t="shared" si="11"/>
        <v>0</v>
      </c>
    </row>
    <row r="160" spans="1:28" x14ac:dyDescent="0.25">
      <c r="A160">
        <v>16590</v>
      </c>
      <c r="B160" t="s">
        <v>12</v>
      </c>
      <c r="C160">
        <v>71</v>
      </c>
      <c r="D160">
        <v>0</v>
      </c>
      <c r="E160">
        <v>1</v>
      </c>
      <c r="F160" t="s">
        <v>13</v>
      </c>
      <c r="G160" t="s">
        <v>14</v>
      </c>
      <c r="H160" t="s">
        <v>15</v>
      </c>
      <c r="I160">
        <v>81.760000000000005</v>
      </c>
      <c r="J160" s="2" t="s">
        <v>20</v>
      </c>
      <c r="K160" t="s">
        <v>22</v>
      </c>
      <c r="L160">
        <v>1</v>
      </c>
      <c r="M160">
        <f t="shared" si="8"/>
        <v>28.422259136212656</v>
      </c>
      <c r="O160">
        <f>IF(AND(J160="N/A",B160="Male"),$R$2,IF(AND(J160="N/A",B160="Female"),$S$2,J160))</f>
        <v>28.422259136212656</v>
      </c>
      <c r="V160">
        <f>((C160-AVERAGE($C$2:$C$5018))/_xlfn.STDEV.P($C$2:$C$5018))</f>
        <v>1.225604889034821</v>
      </c>
      <c r="W160">
        <f>((O160-AVERAGE($O$2:$O$5018))/_xlfn.STDEV.P($O$2:$O$5018))</f>
        <v>-8.7608957167494772E-6</v>
      </c>
      <c r="X160">
        <f>((I160-AVERAGE($I$2:$I$5018))/_xlfn.STDEV.P($I$2:$I$5018))</f>
        <v>-0.53557368523414584</v>
      </c>
      <c r="Z160">
        <f t="shared" si="9"/>
        <v>0</v>
      </c>
      <c r="AA160">
        <f t="shared" si="10"/>
        <v>0</v>
      </c>
      <c r="AB160">
        <f t="shared" si="11"/>
        <v>0</v>
      </c>
    </row>
    <row r="161" spans="1:28" x14ac:dyDescent="0.25">
      <c r="A161">
        <v>69768</v>
      </c>
      <c r="B161" t="s">
        <v>17</v>
      </c>
      <c r="C161">
        <v>1.32</v>
      </c>
      <c r="D161">
        <v>0</v>
      </c>
      <c r="E161">
        <v>0</v>
      </c>
      <c r="F161" t="s">
        <v>23</v>
      </c>
      <c r="G161" t="s">
        <v>26</v>
      </c>
      <c r="H161" t="s">
        <v>15</v>
      </c>
      <c r="I161">
        <v>70.37</v>
      </c>
      <c r="J161" s="2" t="s">
        <v>20</v>
      </c>
      <c r="K161" t="s">
        <v>24</v>
      </c>
      <c r="L161">
        <v>1</v>
      </c>
      <c r="M161">
        <f t="shared" si="8"/>
        <v>28.487446958981664</v>
      </c>
      <c r="O161">
        <f>IF(AND(J161="N/A",B161="Male"),$R$2,IF(AND(J161="N/A",B161="Female"),$S$2,J161))</f>
        <v>28.487446958981664</v>
      </c>
      <c r="V161">
        <f>((C161-AVERAGE($C$2:$C$5018))/_xlfn.STDEV.P($C$2:$C$5018))</f>
        <v>-1.8404206857178438</v>
      </c>
      <c r="W161">
        <f>((O161-AVERAGE($O$2:$O$5018))/_xlfn.STDEV.P($O$2:$O$5018))</f>
        <v>9.5115423498702296E-3</v>
      </c>
      <c r="X161">
        <f>((I161-AVERAGE($I$2:$I$5018))/_xlfn.STDEV.P($I$2:$I$5018))</f>
        <v>-0.79182636936224282</v>
      </c>
      <c r="Z161">
        <f t="shared" si="9"/>
        <v>0</v>
      </c>
      <c r="AA161">
        <f t="shared" si="10"/>
        <v>0</v>
      </c>
      <c r="AB161">
        <f t="shared" si="11"/>
        <v>0</v>
      </c>
    </row>
    <row r="162" spans="1:28" x14ac:dyDescent="0.25">
      <c r="A162">
        <v>20426</v>
      </c>
      <c r="B162" t="s">
        <v>17</v>
      </c>
      <c r="C162">
        <v>78</v>
      </c>
      <c r="D162">
        <v>1</v>
      </c>
      <c r="E162">
        <v>0</v>
      </c>
      <c r="F162" t="s">
        <v>23</v>
      </c>
      <c r="G162" t="s">
        <v>14</v>
      </c>
      <c r="H162" t="s">
        <v>15</v>
      </c>
      <c r="I162">
        <v>203.87</v>
      </c>
      <c r="J162" s="2">
        <v>45.7</v>
      </c>
      <c r="K162" t="s">
        <v>21</v>
      </c>
      <c r="L162">
        <v>1</v>
      </c>
      <c r="M162">
        <f t="shared" si="8"/>
        <v>45.7</v>
      </c>
      <c r="O162">
        <f>IF(AND(J162="N/A",B162="Male"),$R$2,IF(AND(J162="N/A",B162="Female"),$S$2,J162))</f>
        <v>45.7</v>
      </c>
      <c r="V162">
        <f>((C162-AVERAGE($C$2:$C$5018))/_xlfn.STDEV.P($C$2:$C$5018))</f>
        <v>1.5336154949944745</v>
      </c>
      <c r="W162">
        <f>((O162-AVERAGE($O$2:$O$5018))/_xlfn.STDEV.P($O$2:$O$5018))</f>
        <v>2.5233050335347222</v>
      </c>
      <c r="X162">
        <f>((I162-AVERAGE($I$2:$I$5018))/_xlfn.STDEV.P($I$2:$I$5018))</f>
        <v>2.2116620705939414</v>
      </c>
      <c r="Z162">
        <f t="shared" si="9"/>
        <v>0</v>
      </c>
      <c r="AA162">
        <f t="shared" si="10"/>
        <v>0</v>
      </c>
      <c r="AB162">
        <f t="shared" si="11"/>
        <v>0</v>
      </c>
    </row>
    <row r="163" spans="1:28" x14ac:dyDescent="0.25">
      <c r="A163">
        <v>3512</v>
      </c>
      <c r="B163" t="s">
        <v>17</v>
      </c>
      <c r="C163">
        <v>70</v>
      </c>
      <c r="D163">
        <v>1</v>
      </c>
      <c r="E163">
        <v>0</v>
      </c>
      <c r="F163" t="s">
        <v>13</v>
      </c>
      <c r="G163" t="s">
        <v>18</v>
      </c>
      <c r="H163" t="s">
        <v>15</v>
      </c>
      <c r="I163">
        <v>89.13</v>
      </c>
      <c r="J163" s="2">
        <v>34.200000000000003</v>
      </c>
      <c r="K163" t="s">
        <v>16</v>
      </c>
      <c r="L163">
        <v>1</v>
      </c>
      <c r="M163">
        <f t="shared" si="8"/>
        <v>34.200000000000003</v>
      </c>
      <c r="O163">
        <f>IF(AND(J163="N/A",B163="Male"),$R$2,IF(AND(J163="N/A",B163="Female"),$S$2,J163))</f>
        <v>34.200000000000003</v>
      </c>
      <c r="V163">
        <f>((C163-AVERAGE($C$2:$C$5018))/_xlfn.STDEV.P($C$2:$C$5018))</f>
        <v>1.1816033738977276</v>
      </c>
      <c r="W163">
        <f>((O163-AVERAGE($O$2:$O$5018))/_xlfn.STDEV.P($O$2:$O$5018))</f>
        <v>0.84379676536932224</v>
      </c>
      <c r="X163">
        <f>((I163-AVERAGE($I$2:$I$5018))/_xlfn.STDEV.P($I$2:$I$5018))</f>
        <v>-0.36976312491596569</v>
      </c>
      <c r="Z163">
        <f t="shared" si="9"/>
        <v>0</v>
      </c>
      <c r="AA163">
        <f t="shared" si="10"/>
        <v>0</v>
      </c>
      <c r="AB163">
        <f t="shared" si="11"/>
        <v>0</v>
      </c>
    </row>
    <row r="164" spans="1:28" x14ac:dyDescent="0.25">
      <c r="A164">
        <v>42899</v>
      </c>
      <c r="B164" t="s">
        <v>12</v>
      </c>
      <c r="C164">
        <v>78</v>
      </c>
      <c r="D164">
        <v>0</v>
      </c>
      <c r="E164">
        <v>0</v>
      </c>
      <c r="F164" t="s">
        <v>13</v>
      </c>
      <c r="G164" t="s">
        <v>18</v>
      </c>
      <c r="H164" t="s">
        <v>15</v>
      </c>
      <c r="I164">
        <v>133.19</v>
      </c>
      <c r="J164" s="2">
        <v>23.6</v>
      </c>
      <c r="K164" t="s">
        <v>16</v>
      </c>
      <c r="L164">
        <v>1</v>
      </c>
      <c r="M164">
        <f t="shared" si="8"/>
        <v>23.6</v>
      </c>
      <c r="O164">
        <f>IF(AND(J164="N/A",B164="Male"),$R$2,IF(AND(J164="N/A",B164="Female"),$S$2,J164))</f>
        <v>23.6</v>
      </c>
      <c r="V164">
        <f>((C164-AVERAGE($C$2:$C$5018))/_xlfn.STDEV.P($C$2:$C$5018))</f>
        <v>1.5336154949944745</v>
      </c>
      <c r="W164">
        <f>((O164-AVERAGE($O$2:$O$5018))/_xlfn.STDEV.P($O$2:$O$5018))</f>
        <v>-0.70427172528748128</v>
      </c>
      <c r="X164">
        <f>((I164-AVERAGE($I$2:$I$5018))/_xlfn.STDEV.P($I$2:$I$5018))</f>
        <v>0.62150055047331876</v>
      </c>
      <c r="Z164">
        <f t="shared" si="9"/>
        <v>0</v>
      </c>
      <c r="AA164">
        <f t="shared" si="10"/>
        <v>0</v>
      </c>
      <c r="AB164">
        <f t="shared" si="11"/>
        <v>0</v>
      </c>
    </row>
    <row r="165" spans="1:28" x14ac:dyDescent="0.25">
      <c r="A165">
        <v>63453</v>
      </c>
      <c r="B165" t="s">
        <v>17</v>
      </c>
      <c r="C165">
        <v>56</v>
      </c>
      <c r="D165">
        <v>0</v>
      </c>
      <c r="E165">
        <v>0</v>
      </c>
      <c r="F165" t="s">
        <v>13</v>
      </c>
      <c r="G165" t="s">
        <v>25</v>
      </c>
      <c r="H165" t="s">
        <v>19</v>
      </c>
      <c r="I165">
        <v>162.22999999999999</v>
      </c>
      <c r="J165" s="2">
        <v>27.3</v>
      </c>
      <c r="K165" t="s">
        <v>24</v>
      </c>
      <c r="L165">
        <v>1</v>
      </c>
      <c r="M165">
        <f t="shared" si="8"/>
        <v>27.3</v>
      </c>
      <c r="O165">
        <f>IF(AND(J165="N/A",B165="Male"),$R$2,IF(AND(J165="N/A",B165="Female"),$S$2,J165))</f>
        <v>27.3</v>
      </c>
      <c r="V165">
        <f>((C165-AVERAGE($C$2:$C$5018))/_xlfn.STDEV.P($C$2:$C$5018))</f>
        <v>0.56558216197842071</v>
      </c>
      <c r="W165">
        <f>((O165-AVERAGE($O$2:$O$5018))/_xlfn.STDEV.P($O$2:$O$5018))</f>
        <v>-0.16390819552991795</v>
      </c>
      <c r="X165">
        <f>((I165-AVERAGE($I$2:$I$5018))/_xlfn.STDEV.P($I$2:$I$5018))</f>
        <v>1.2748436538165964</v>
      </c>
      <c r="Z165">
        <f t="shared" si="9"/>
        <v>0</v>
      </c>
      <c r="AA165">
        <f t="shared" si="10"/>
        <v>0</v>
      </c>
      <c r="AB165">
        <f t="shared" si="11"/>
        <v>0</v>
      </c>
    </row>
    <row r="166" spans="1:28" x14ac:dyDescent="0.25">
      <c r="A166">
        <v>43364</v>
      </c>
      <c r="B166" t="s">
        <v>12</v>
      </c>
      <c r="C166">
        <v>79</v>
      </c>
      <c r="D166">
        <v>1</v>
      </c>
      <c r="E166">
        <v>0</v>
      </c>
      <c r="F166" t="s">
        <v>13</v>
      </c>
      <c r="G166" t="s">
        <v>14</v>
      </c>
      <c r="H166" t="s">
        <v>19</v>
      </c>
      <c r="I166">
        <v>75.02</v>
      </c>
      <c r="J166" s="2" t="s">
        <v>20</v>
      </c>
      <c r="K166" t="s">
        <v>21</v>
      </c>
      <c r="L166">
        <v>1</v>
      </c>
      <c r="M166">
        <f t="shared" si="8"/>
        <v>28.422259136212656</v>
      </c>
      <c r="O166">
        <f>IF(AND(J166="N/A",B166="Male"),$R$2,IF(AND(J166="N/A",B166="Female"),$S$2,J166))</f>
        <v>28.422259136212656</v>
      </c>
      <c r="V166">
        <f>((C166-AVERAGE($C$2:$C$5018))/_xlfn.STDEV.P($C$2:$C$5018))</f>
        <v>1.5776170101315679</v>
      </c>
      <c r="W166">
        <f>((O166-AVERAGE($O$2:$O$5018))/_xlfn.STDEV.P($O$2:$O$5018))</f>
        <v>-8.7608957167494772E-6</v>
      </c>
      <c r="X166">
        <f>((I166-AVERAGE($I$2:$I$5018))/_xlfn.STDEV.P($I$2:$I$5018))</f>
        <v>-0.68721047988062312</v>
      </c>
      <c r="Z166">
        <f t="shared" si="9"/>
        <v>0</v>
      </c>
      <c r="AA166">
        <f t="shared" si="10"/>
        <v>0</v>
      </c>
      <c r="AB166">
        <f t="shared" si="11"/>
        <v>0</v>
      </c>
    </row>
    <row r="167" spans="1:28" x14ac:dyDescent="0.25">
      <c r="A167">
        <v>44993</v>
      </c>
      <c r="B167" t="s">
        <v>17</v>
      </c>
      <c r="C167">
        <v>79</v>
      </c>
      <c r="D167">
        <v>1</v>
      </c>
      <c r="E167">
        <v>0</v>
      </c>
      <c r="F167" t="s">
        <v>23</v>
      </c>
      <c r="G167" t="s">
        <v>25</v>
      </c>
      <c r="H167" t="s">
        <v>15</v>
      </c>
      <c r="I167">
        <v>98.02</v>
      </c>
      <c r="J167" s="2">
        <v>22.3</v>
      </c>
      <c r="K167" t="s">
        <v>16</v>
      </c>
      <c r="L167">
        <v>1</v>
      </c>
      <c r="M167">
        <f t="shared" si="8"/>
        <v>22.3</v>
      </c>
      <c r="O167">
        <f>IF(AND(J167="N/A",B167="Male"),$R$2,IF(AND(J167="N/A",B167="Female"),$S$2,J167))</f>
        <v>22.3</v>
      </c>
      <c r="V167">
        <f>((C167-AVERAGE($C$2:$C$5018))/_xlfn.STDEV.P($C$2:$C$5018))</f>
        <v>1.5776170101315679</v>
      </c>
      <c r="W167">
        <f>((O167-AVERAGE($O$2:$O$5018))/_xlfn.STDEV.P($O$2:$O$5018))</f>
        <v>-0.89412918168878752</v>
      </c>
      <c r="X167">
        <f>((I167-AVERAGE($I$2:$I$5018))/_xlfn.STDEV.P($I$2:$I$5018))</f>
        <v>-0.16975554265970744</v>
      </c>
      <c r="Z167">
        <f t="shared" si="9"/>
        <v>0</v>
      </c>
      <c r="AA167">
        <f t="shared" si="10"/>
        <v>0</v>
      </c>
      <c r="AB167">
        <f t="shared" si="11"/>
        <v>0</v>
      </c>
    </row>
    <row r="168" spans="1:28" x14ac:dyDescent="0.25">
      <c r="A168">
        <v>210</v>
      </c>
      <c r="B168" t="s">
        <v>12</v>
      </c>
      <c r="C168">
        <v>81</v>
      </c>
      <c r="D168">
        <v>0</v>
      </c>
      <c r="E168">
        <v>0</v>
      </c>
      <c r="F168" t="s">
        <v>13</v>
      </c>
      <c r="G168" t="s">
        <v>18</v>
      </c>
      <c r="H168" t="s">
        <v>19</v>
      </c>
      <c r="I168">
        <v>91.54</v>
      </c>
      <c r="J168" s="2">
        <v>31.4</v>
      </c>
      <c r="K168" t="s">
        <v>21</v>
      </c>
      <c r="L168">
        <v>1</v>
      </c>
      <c r="M168">
        <f t="shared" si="8"/>
        <v>31.4</v>
      </c>
      <c r="O168">
        <f>IF(AND(J168="N/A",B168="Male"),$R$2,IF(AND(J168="N/A",B168="Female"),$S$2,J168))</f>
        <v>31.4</v>
      </c>
      <c r="V168">
        <f>((C168-AVERAGE($C$2:$C$5018))/_xlfn.STDEV.P($C$2:$C$5018))</f>
        <v>1.6656200404057546</v>
      </c>
      <c r="W168">
        <f>((O168-AVERAGE($O$2:$O$5018))/_xlfn.STDEV.P($O$2:$O$5018))</f>
        <v>0.43487301312035476</v>
      </c>
      <c r="X168">
        <f>((I168-AVERAGE($I$2:$I$5018))/_xlfn.STDEV.P($I$2:$I$5018))</f>
        <v>-0.315542846711513</v>
      </c>
      <c r="Z168">
        <f t="shared" si="9"/>
        <v>0</v>
      </c>
      <c r="AA168">
        <f t="shared" si="10"/>
        <v>0</v>
      </c>
      <c r="AB168">
        <f t="shared" si="11"/>
        <v>0</v>
      </c>
    </row>
    <row r="169" spans="1:28" x14ac:dyDescent="0.25">
      <c r="A169">
        <v>28939</v>
      </c>
      <c r="B169" t="s">
        <v>12</v>
      </c>
      <c r="C169">
        <v>64</v>
      </c>
      <c r="D169">
        <v>0</v>
      </c>
      <c r="E169">
        <v>0</v>
      </c>
      <c r="F169" t="s">
        <v>13</v>
      </c>
      <c r="G169" t="s">
        <v>18</v>
      </c>
      <c r="H169" t="s">
        <v>19</v>
      </c>
      <c r="I169">
        <v>111.98</v>
      </c>
      <c r="J169" s="2" t="s">
        <v>20</v>
      </c>
      <c r="K169" t="s">
        <v>16</v>
      </c>
      <c r="L169">
        <v>1</v>
      </c>
      <c r="M169">
        <f t="shared" si="8"/>
        <v>28.422259136212656</v>
      </c>
      <c r="O169">
        <f>IF(AND(J169="N/A",B169="Male"),$R$2,IF(AND(J169="N/A",B169="Female"),$S$2,J169))</f>
        <v>28.422259136212656</v>
      </c>
      <c r="V169">
        <f>((C169-AVERAGE($C$2:$C$5018))/_xlfn.STDEV.P($C$2:$C$5018))</f>
        <v>0.91759428307516755</v>
      </c>
      <c r="W169">
        <f>((O169-AVERAGE($O$2:$O$5018))/_xlfn.STDEV.P($O$2:$O$5018))</f>
        <v>-8.7608957167494772E-6</v>
      </c>
      <c r="X169">
        <f>((I169-AVERAGE($I$2:$I$5018))/_xlfn.STDEV.P($I$2:$I$5018))</f>
        <v>0.14431710619263979</v>
      </c>
      <c r="Z169">
        <f t="shared" si="9"/>
        <v>0</v>
      </c>
      <c r="AA169">
        <f t="shared" si="10"/>
        <v>0</v>
      </c>
      <c r="AB169">
        <f t="shared" si="11"/>
        <v>0</v>
      </c>
    </row>
    <row r="170" spans="1:28" x14ac:dyDescent="0.25">
      <c r="A170">
        <v>60739</v>
      </c>
      <c r="B170" t="s">
        <v>17</v>
      </c>
      <c r="C170">
        <v>79</v>
      </c>
      <c r="D170">
        <v>1</v>
      </c>
      <c r="E170">
        <v>1</v>
      </c>
      <c r="F170" t="s">
        <v>23</v>
      </c>
      <c r="G170" t="s">
        <v>18</v>
      </c>
      <c r="H170" t="s">
        <v>19</v>
      </c>
      <c r="I170">
        <v>60.94</v>
      </c>
      <c r="J170" s="2" t="s">
        <v>20</v>
      </c>
      <c r="K170" t="s">
        <v>21</v>
      </c>
      <c r="L170">
        <v>1</v>
      </c>
      <c r="M170">
        <f t="shared" si="8"/>
        <v>28.487446958981664</v>
      </c>
      <c r="O170">
        <f>IF(AND(J170="N/A",B170="Male"),$R$2,IF(AND(J170="N/A",B170="Female"),$S$2,J170))</f>
        <v>28.487446958981664</v>
      </c>
      <c r="V170">
        <f>((C170-AVERAGE($C$2:$C$5018))/_xlfn.STDEV.P($C$2:$C$5018))</f>
        <v>1.5776170101315679</v>
      </c>
      <c r="W170">
        <f>((O170-AVERAGE($O$2:$O$5018))/_xlfn.STDEV.P($O$2:$O$5018))</f>
        <v>9.5115423498702296E-3</v>
      </c>
      <c r="X170">
        <f>((I170-AVERAGE($I$2:$I$5018))/_xlfn.STDEV.P($I$2:$I$5018))</f>
        <v>-1.0039828936228183</v>
      </c>
      <c r="Z170">
        <f t="shared" si="9"/>
        <v>0</v>
      </c>
      <c r="AA170">
        <f t="shared" si="10"/>
        <v>0</v>
      </c>
      <c r="AB170">
        <f t="shared" si="11"/>
        <v>0</v>
      </c>
    </row>
    <row r="171" spans="1:28" x14ac:dyDescent="0.25">
      <c r="A171">
        <v>67432</v>
      </c>
      <c r="B171" t="s">
        <v>17</v>
      </c>
      <c r="C171">
        <v>60</v>
      </c>
      <c r="D171">
        <v>0</v>
      </c>
      <c r="E171">
        <v>0</v>
      </c>
      <c r="F171" t="s">
        <v>13</v>
      </c>
      <c r="G171" t="s">
        <v>14</v>
      </c>
      <c r="H171" t="s">
        <v>15</v>
      </c>
      <c r="I171">
        <v>97.43</v>
      </c>
      <c r="J171" s="2">
        <v>26.4</v>
      </c>
      <c r="K171" t="s">
        <v>22</v>
      </c>
      <c r="L171">
        <v>1</v>
      </c>
      <c r="M171">
        <f t="shared" si="8"/>
        <v>26.4</v>
      </c>
      <c r="O171">
        <f>IF(AND(J171="N/A",B171="Male"),$R$2,IF(AND(J171="N/A",B171="Female"),$S$2,J171))</f>
        <v>26.4</v>
      </c>
      <c r="V171">
        <f>((C171-AVERAGE($C$2:$C$5018))/_xlfn.STDEV.P($C$2:$C$5018))</f>
        <v>0.74158822252679413</v>
      </c>
      <c r="W171">
        <f>((O171-AVERAGE($O$2:$O$5018))/_xlfn.STDEV.P($O$2:$O$5018))</f>
        <v>-0.29534797303851479</v>
      </c>
      <c r="X171">
        <f>((I171-AVERAGE($I$2:$I$5018))/_xlfn.STDEV.P($I$2:$I$5018))</f>
        <v>-0.18302938670146113</v>
      </c>
      <c r="Z171">
        <f t="shared" si="9"/>
        <v>0</v>
      </c>
      <c r="AA171">
        <f t="shared" si="10"/>
        <v>0</v>
      </c>
      <c r="AB171">
        <f t="shared" si="11"/>
        <v>0</v>
      </c>
    </row>
    <row r="172" spans="1:28" x14ac:dyDescent="0.25">
      <c r="A172">
        <v>2182</v>
      </c>
      <c r="B172" t="s">
        <v>17</v>
      </c>
      <c r="C172">
        <v>80</v>
      </c>
      <c r="D172">
        <v>1</v>
      </c>
      <c r="E172">
        <v>0</v>
      </c>
      <c r="F172" t="s">
        <v>13</v>
      </c>
      <c r="G172" t="s">
        <v>18</v>
      </c>
      <c r="H172" t="s">
        <v>19</v>
      </c>
      <c r="I172">
        <v>91.02</v>
      </c>
      <c r="J172" s="2">
        <v>32.9</v>
      </c>
      <c r="K172" t="s">
        <v>16</v>
      </c>
      <c r="L172">
        <v>1</v>
      </c>
      <c r="M172">
        <f t="shared" si="8"/>
        <v>32.9</v>
      </c>
      <c r="O172">
        <f>IF(AND(J172="N/A",B172="Male"),$R$2,IF(AND(J172="N/A",B172="Female"),$S$2,J172))</f>
        <v>32.9</v>
      </c>
      <c r="V172">
        <f>((C172-AVERAGE($C$2:$C$5018))/_xlfn.STDEV.P($C$2:$C$5018))</f>
        <v>1.6216185252686612</v>
      </c>
      <c r="W172">
        <f>((O172-AVERAGE($O$2:$O$5018))/_xlfn.STDEV.P($O$2:$O$5018))</f>
        <v>0.65393930896801555</v>
      </c>
      <c r="X172">
        <f>((I172-AVERAGE($I$2:$I$5018))/_xlfn.STDEV.P($I$2:$I$5018))</f>
        <v>-0.32724182790085565</v>
      </c>
      <c r="Z172">
        <f t="shared" si="9"/>
        <v>0</v>
      </c>
      <c r="AA172">
        <f t="shared" si="10"/>
        <v>0</v>
      </c>
      <c r="AB172">
        <f t="shared" si="11"/>
        <v>0</v>
      </c>
    </row>
    <row r="173" spans="1:28" x14ac:dyDescent="0.25">
      <c r="A173">
        <v>40899</v>
      </c>
      <c r="B173" t="s">
        <v>17</v>
      </c>
      <c r="C173">
        <v>78</v>
      </c>
      <c r="D173">
        <v>0</v>
      </c>
      <c r="E173">
        <v>0</v>
      </c>
      <c r="F173" t="s">
        <v>13</v>
      </c>
      <c r="G173" t="s">
        <v>18</v>
      </c>
      <c r="H173" t="s">
        <v>19</v>
      </c>
      <c r="I173">
        <v>60.67</v>
      </c>
      <c r="J173" s="2" t="s">
        <v>20</v>
      </c>
      <c r="K173" t="s">
        <v>16</v>
      </c>
      <c r="L173">
        <v>1</v>
      </c>
      <c r="M173">
        <f t="shared" si="8"/>
        <v>28.487446958981664</v>
      </c>
      <c r="O173">
        <f>IF(AND(J173="N/A",B173="Male"),$R$2,IF(AND(J173="N/A",B173="Female"),$S$2,J173))</f>
        <v>28.487446958981664</v>
      </c>
      <c r="V173">
        <f>((C173-AVERAGE($C$2:$C$5018))/_xlfn.STDEV.P($C$2:$C$5018))</f>
        <v>1.5336154949944745</v>
      </c>
      <c r="W173">
        <f>((O173-AVERAGE($O$2:$O$5018))/_xlfn.STDEV.P($O$2:$O$5018))</f>
        <v>9.5115423498702296E-3</v>
      </c>
      <c r="X173">
        <f>((I173-AVERAGE($I$2:$I$5018))/_xlfn.STDEV.P($I$2:$I$5018))</f>
        <v>-1.0100573646249769</v>
      </c>
      <c r="Z173">
        <f t="shared" si="9"/>
        <v>0</v>
      </c>
      <c r="AA173">
        <f t="shared" si="10"/>
        <v>0</v>
      </c>
      <c r="AB173">
        <f t="shared" si="11"/>
        <v>0</v>
      </c>
    </row>
    <row r="174" spans="1:28" x14ac:dyDescent="0.25">
      <c r="A174">
        <v>14431</v>
      </c>
      <c r="B174" t="s">
        <v>12</v>
      </c>
      <c r="C174">
        <v>72</v>
      </c>
      <c r="D174">
        <v>1</v>
      </c>
      <c r="E174">
        <v>0</v>
      </c>
      <c r="F174" t="s">
        <v>13</v>
      </c>
      <c r="G174" t="s">
        <v>18</v>
      </c>
      <c r="H174" t="s">
        <v>19</v>
      </c>
      <c r="I174">
        <v>185.49</v>
      </c>
      <c r="J174" s="2">
        <v>37.1</v>
      </c>
      <c r="K174" t="s">
        <v>21</v>
      </c>
      <c r="L174">
        <v>1</v>
      </c>
      <c r="M174">
        <f t="shared" si="8"/>
        <v>37.1</v>
      </c>
      <c r="O174">
        <f>IF(AND(J174="N/A",B174="Male"),$R$2,IF(AND(J174="N/A",B174="Female"),$S$2,J174))</f>
        <v>37.1</v>
      </c>
      <c r="V174">
        <f>((C174-AVERAGE($C$2:$C$5018))/_xlfn.STDEV.P($C$2:$C$5018))</f>
        <v>1.2696064041719144</v>
      </c>
      <c r="W174">
        <f>((O174-AVERAGE($O$2:$O$5018))/_xlfn.STDEV.P($O$2:$O$5018))</f>
        <v>1.2673249373414663</v>
      </c>
      <c r="X174">
        <f>((I174-AVERAGE($I$2:$I$5018))/_xlfn.STDEV.P($I$2:$I$5018))</f>
        <v>1.7981480816321838</v>
      </c>
      <c r="Z174">
        <f t="shared" si="9"/>
        <v>0</v>
      </c>
      <c r="AA174">
        <f t="shared" si="10"/>
        <v>0</v>
      </c>
      <c r="AB174">
        <f t="shared" si="11"/>
        <v>0</v>
      </c>
    </row>
    <row r="175" spans="1:28" x14ac:dyDescent="0.25">
      <c r="A175">
        <v>62466</v>
      </c>
      <c r="B175" t="s">
        <v>17</v>
      </c>
      <c r="C175">
        <v>80</v>
      </c>
      <c r="D175">
        <v>0</v>
      </c>
      <c r="E175">
        <v>0</v>
      </c>
      <c r="F175" t="s">
        <v>13</v>
      </c>
      <c r="G175" t="s">
        <v>14</v>
      </c>
      <c r="H175" t="s">
        <v>15</v>
      </c>
      <c r="I175">
        <v>64.44</v>
      </c>
      <c r="J175" s="2">
        <v>45</v>
      </c>
      <c r="K175" t="s">
        <v>21</v>
      </c>
      <c r="L175">
        <v>1</v>
      </c>
      <c r="M175">
        <f t="shared" si="8"/>
        <v>45</v>
      </c>
      <c r="O175">
        <f>IF(AND(J175="N/A",B175="Male"),$R$2,IF(AND(J175="N/A",B175="Female"),$S$2,J175))</f>
        <v>45</v>
      </c>
      <c r="V175">
        <f>((C175-AVERAGE($C$2:$C$5018))/_xlfn.STDEV.P($C$2:$C$5018))</f>
        <v>1.6216185252686612</v>
      </c>
      <c r="W175">
        <f>((O175-AVERAGE($O$2:$O$5018))/_xlfn.STDEV.P($O$2:$O$5018))</f>
        <v>2.4210740954724801</v>
      </c>
      <c r="X175">
        <f>((I175-AVERAGE($I$2:$I$5018))/_xlfn.STDEV.P($I$2:$I$5018))</f>
        <v>-0.9252397510022442</v>
      </c>
      <c r="Z175">
        <f t="shared" si="9"/>
        <v>0</v>
      </c>
      <c r="AA175">
        <f t="shared" si="10"/>
        <v>0</v>
      </c>
      <c r="AB175">
        <f t="shared" si="11"/>
        <v>0</v>
      </c>
    </row>
    <row r="176" spans="1:28" x14ac:dyDescent="0.25">
      <c r="A176">
        <v>36841</v>
      </c>
      <c r="B176" t="s">
        <v>12</v>
      </c>
      <c r="C176">
        <v>78</v>
      </c>
      <c r="D176">
        <v>1</v>
      </c>
      <c r="E176">
        <v>0</v>
      </c>
      <c r="F176" t="s">
        <v>13</v>
      </c>
      <c r="G176" t="s">
        <v>18</v>
      </c>
      <c r="H176" t="s">
        <v>19</v>
      </c>
      <c r="I176">
        <v>56.11</v>
      </c>
      <c r="J176" s="2">
        <v>25.5</v>
      </c>
      <c r="K176" t="s">
        <v>16</v>
      </c>
      <c r="L176">
        <v>1</v>
      </c>
      <c r="M176">
        <f t="shared" si="8"/>
        <v>25.5</v>
      </c>
      <c r="O176">
        <f>IF(AND(J176="N/A",B176="Male"),$R$2,IF(AND(J176="N/A",B176="Female"),$S$2,J176))</f>
        <v>25.5</v>
      </c>
      <c r="V176">
        <f>((C176-AVERAGE($C$2:$C$5018))/_xlfn.STDEV.P($C$2:$C$5018))</f>
        <v>1.5336154949944745</v>
      </c>
      <c r="W176">
        <f>((O176-AVERAGE($O$2:$O$5018))/_xlfn.STDEV.P($O$2:$O$5018))</f>
        <v>-0.4267877505471111</v>
      </c>
      <c r="X176">
        <f>((I176-AVERAGE($I$2:$I$5018))/_xlfn.STDEV.P($I$2:$I$5018))</f>
        <v>-1.1126484304392106</v>
      </c>
      <c r="Z176">
        <f t="shared" si="9"/>
        <v>0</v>
      </c>
      <c r="AA176">
        <f t="shared" si="10"/>
        <v>0</v>
      </c>
      <c r="AB176">
        <f t="shared" si="11"/>
        <v>0</v>
      </c>
    </row>
    <row r="177" spans="1:28" x14ac:dyDescent="0.25">
      <c r="A177">
        <v>33486</v>
      </c>
      <c r="B177" t="s">
        <v>17</v>
      </c>
      <c r="C177">
        <v>80</v>
      </c>
      <c r="D177">
        <v>0</v>
      </c>
      <c r="E177">
        <v>0</v>
      </c>
      <c r="F177" t="s">
        <v>13</v>
      </c>
      <c r="G177" t="s">
        <v>25</v>
      </c>
      <c r="H177" t="s">
        <v>15</v>
      </c>
      <c r="I177">
        <v>110.66</v>
      </c>
      <c r="J177" s="2" t="s">
        <v>20</v>
      </c>
      <c r="K177" t="s">
        <v>24</v>
      </c>
      <c r="L177">
        <v>1</v>
      </c>
      <c r="M177">
        <f t="shared" si="8"/>
        <v>28.487446958981664</v>
      </c>
      <c r="O177">
        <f>IF(AND(J177="N/A",B177="Male"),$R$2,IF(AND(J177="N/A",B177="Female"),$S$2,J177))</f>
        <v>28.487446958981664</v>
      </c>
      <c r="V177">
        <f>((C177-AVERAGE($C$2:$C$5018))/_xlfn.STDEV.P($C$2:$C$5018))</f>
        <v>1.6216185252686612</v>
      </c>
      <c r="W177">
        <f>((O177-AVERAGE($O$2:$O$5018))/_xlfn.STDEV.P($O$2:$O$5018))</f>
        <v>9.5115423498702296E-3</v>
      </c>
      <c r="X177">
        <f>((I177-AVERAGE($I$2:$I$5018))/_xlfn.STDEV.P($I$2:$I$5018))</f>
        <v>0.1146196924043088</v>
      </c>
      <c r="Z177">
        <f t="shared" si="9"/>
        <v>0</v>
      </c>
      <c r="AA177">
        <f t="shared" si="10"/>
        <v>0</v>
      </c>
      <c r="AB177">
        <f t="shared" si="11"/>
        <v>0</v>
      </c>
    </row>
    <row r="178" spans="1:28" x14ac:dyDescent="0.25">
      <c r="A178">
        <v>65105</v>
      </c>
      <c r="B178" t="s">
        <v>12</v>
      </c>
      <c r="C178">
        <v>81</v>
      </c>
      <c r="D178">
        <v>0</v>
      </c>
      <c r="E178">
        <v>0</v>
      </c>
      <c r="F178" t="s">
        <v>13</v>
      </c>
      <c r="G178" t="s">
        <v>14</v>
      </c>
      <c r="H178" t="s">
        <v>15</v>
      </c>
      <c r="I178">
        <v>213.22</v>
      </c>
      <c r="J178" s="2">
        <v>26.1</v>
      </c>
      <c r="K178" t="s">
        <v>24</v>
      </c>
      <c r="L178">
        <v>1</v>
      </c>
      <c r="M178">
        <f t="shared" si="8"/>
        <v>26.1</v>
      </c>
      <c r="O178">
        <f>IF(AND(J178="N/A",B178="Male"),$R$2,IF(AND(J178="N/A",B178="Female"),$S$2,J178))</f>
        <v>26.1</v>
      </c>
      <c r="V178">
        <f>((C178-AVERAGE($C$2:$C$5018))/_xlfn.STDEV.P($C$2:$C$5018))</f>
        <v>1.6656200404057546</v>
      </c>
      <c r="W178">
        <f>((O178-AVERAGE($O$2:$O$5018))/_xlfn.STDEV.P($O$2:$O$5018))</f>
        <v>-0.33916123220804656</v>
      </c>
      <c r="X178">
        <f>((I178-AVERAGE($I$2:$I$5018))/_xlfn.STDEV.P($I$2:$I$5018))</f>
        <v>2.4220187515946177</v>
      </c>
      <c r="Z178">
        <f t="shared" si="9"/>
        <v>0</v>
      </c>
      <c r="AA178">
        <f t="shared" si="10"/>
        <v>0</v>
      </c>
      <c r="AB178">
        <f t="shared" si="11"/>
        <v>0</v>
      </c>
    </row>
    <row r="179" spans="1:28" x14ac:dyDescent="0.25">
      <c r="A179">
        <v>54567</v>
      </c>
      <c r="B179" t="s">
        <v>17</v>
      </c>
      <c r="C179">
        <v>46</v>
      </c>
      <c r="D179">
        <v>0</v>
      </c>
      <c r="E179">
        <v>0</v>
      </c>
      <c r="F179" t="s">
        <v>13</v>
      </c>
      <c r="G179" t="s">
        <v>14</v>
      </c>
      <c r="H179" t="s">
        <v>15</v>
      </c>
      <c r="I179">
        <v>78.180000000000007</v>
      </c>
      <c r="J179" s="2">
        <v>30.8</v>
      </c>
      <c r="K179" t="s">
        <v>21</v>
      </c>
      <c r="L179">
        <v>1</v>
      </c>
      <c r="M179">
        <f t="shared" si="8"/>
        <v>30.8</v>
      </c>
      <c r="O179">
        <f>IF(AND(J179="N/A",B179="Male"),$R$2,IF(AND(J179="N/A",B179="Female"),$S$2,J179))</f>
        <v>30.8</v>
      </c>
      <c r="V179">
        <f>((C179-AVERAGE($C$2:$C$5018))/_xlfn.STDEV.P($C$2:$C$5018))</f>
        <v>0.12556701060748715</v>
      </c>
      <c r="W179">
        <f>((O179-AVERAGE($O$2:$O$5018))/_xlfn.STDEV.P($O$2:$O$5018))</f>
        <v>0.34724649478129072</v>
      </c>
      <c r="X179">
        <f>((I179-AVERAGE($I$2:$I$5018))/_xlfn.STDEV.P($I$2:$I$5018))</f>
        <v>-0.61611667111461876</v>
      </c>
      <c r="Z179">
        <f t="shared" si="9"/>
        <v>0</v>
      </c>
      <c r="AA179">
        <f t="shared" si="10"/>
        <v>0</v>
      </c>
      <c r="AB179">
        <f t="shared" si="11"/>
        <v>0</v>
      </c>
    </row>
    <row r="180" spans="1:28" x14ac:dyDescent="0.25">
      <c r="A180">
        <v>66204</v>
      </c>
      <c r="B180" t="s">
        <v>12</v>
      </c>
      <c r="C180">
        <v>59</v>
      </c>
      <c r="D180">
        <v>0</v>
      </c>
      <c r="E180">
        <v>0</v>
      </c>
      <c r="F180" t="s">
        <v>13</v>
      </c>
      <c r="G180" t="s">
        <v>14</v>
      </c>
      <c r="H180" t="s">
        <v>15</v>
      </c>
      <c r="I180">
        <v>111.04</v>
      </c>
      <c r="J180" s="2">
        <v>32</v>
      </c>
      <c r="K180" t="s">
        <v>16</v>
      </c>
      <c r="L180">
        <v>1</v>
      </c>
      <c r="M180">
        <f t="shared" si="8"/>
        <v>32</v>
      </c>
      <c r="O180">
        <f>IF(AND(J180="N/A",B180="Male"),$R$2,IF(AND(J180="N/A",B180="Female"),$S$2,J180))</f>
        <v>32</v>
      </c>
      <c r="V180">
        <f>((C180-AVERAGE($C$2:$C$5018))/_xlfn.STDEV.P($C$2:$C$5018))</f>
        <v>0.69758670738970074</v>
      </c>
      <c r="W180">
        <f>((O180-AVERAGE($O$2:$O$5018))/_xlfn.STDEV.P($O$2:$O$5018))</f>
        <v>0.5224995314594193</v>
      </c>
      <c r="X180">
        <f>((I180-AVERAGE($I$2:$I$5018))/_xlfn.STDEV.P($I$2:$I$5018))</f>
        <v>0.1231689478888285</v>
      </c>
      <c r="Z180">
        <f t="shared" si="9"/>
        <v>0</v>
      </c>
      <c r="AA180">
        <f t="shared" si="10"/>
        <v>0</v>
      </c>
      <c r="AB180">
        <f t="shared" si="11"/>
        <v>0</v>
      </c>
    </row>
    <row r="181" spans="1:28" x14ac:dyDescent="0.25">
      <c r="A181">
        <v>39912</v>
      </c>
      <c r="B181" t="s">
        <v>17</v>
      </c>
      <c r="C181">
        <v>32</v>
      </c>
      <c r="D181">
        <v>0</v>
      </c>
      <c r="E181">
        <v>0</v>
      </c>
      <c r="F181" t="s">
        <v>13</v>
      </c>
      <c r="G181" t="s">
        <v>14</v>
      </c>
      <c r="H181" t="s">
        <v>19</v>
      </c>
      <c r="I181">
        <v>76.13</v>
      </c>
      <c r="J181" s="2">
        <v>29.9</v>
      </c>
      <c r="K181" t="s">
        <v>22</v>
      </c>
      <c r="L181">
        <v>1</v>
      </c>
      <c r="M181">
        <f t="shared" si="8"/>
        <v>29.9</v>
      </c>
      <c r="O181">
        <f>IF(AND(J181="N/A",B181="Male"),$R$2,IF(AND(J181="N/A",B181="Female"),$S$2,J181))</f>
        <v>29.9</v>
      </c>
      <c r="V181">
        <f>((C181-AVERAGE($C$2:$C$5018))/_xlfn.STDEV.P($C$2:$C$5018))</f>
        <v>-0.49045420131181977</v>
      </c>
      <c r="W181">
        <f>((O181-AVERAGE($O$2:$O$5018))/_xlfn.STDEV.P($O$2:$O$5018))</f>
        <v>0.21580671727269388</v>
      </c>
      <c r="X181">
        <f>((I181-AVERAGE($I$2:$I$5018))/_xlfn.STDEV.P($I$2:$I$5018))</f>
        <v>-0.66223765464952666</v>
      </c>
      <c r="Z181">
        <f t="shared" si="9"/>
        <v>0</v>
      </c>
      <c r="AA181">
        <f t="shared" si="10"/>
        <v>0</v>
      </c>
      <c r="AB181">
        <f t="shared" si="11"/>
        <v>0</v>
      </c>
    </row>
    <row r="182" spans="1:28" x14ac:dyDescent="0.25">
      <c r="A182">
        <v>8003</v>
      </c>
      <c r="B182" t="s">
        <v>17</v>
      </c>
      <c r="C182">
        <v>77</v>
      </c>
      <c r="D182">
        <v>0</v>
      </c>
      <c r="E182">
        <v>0</v>
      </c>
      <c r="F182" t="s">
        <v>23</v>
      </c>
      <c r="G182" t="s">
        <v>14</v>
      </c>
      <c r="H182" t="s">
        <v>15</v>
      </c>
      <c r="I182">
        <v>81.319999999999993</v>
      </c>
      <c r="J182" s="2" t="s">
        <v>20</v>
      </c>
      <c r="K182" t="s">
        <v>24</v>
      </c>
      <c r="L182">
        <v>1</v>
      </c>
      <c r="M182">
        <f t="shared" si="8"/>
        <v>28.487446958981664</v>
      </c>
      <c r="O182">
        <f>IF(AND(J182="N/A",B182="Male"),$R$2,IF(AND(J182="N/A",B182="Female"),$S$2,J182))</f>
        <v>28.487446958981664</v>
      </c>
      <c r="V182">
        <f>((C182-AVERAGE($C$2:$C$5018))/_xlfn.STDEV.P($C$2:$C$5018))</f>
        <v>1.4896139798573811</v>
      </c>
      <c r="W182">
        <f>((O182-AVERAGE($O$2:$O$5018))/_xlfn.STDEV.P($O$2:$O$5018))</f>
        <v>9.5115423498702296E-3</v>
      </c>
      <c r="X182">
        <f>((I182-AVERAGE($I$2:$I$5018))/_xlfn.STDEV.P($I$2:$I$5018))</f>
        <v>-0.54547282316358969</v>
      </c>
      <c r="Z182">
        <f t="shared" si="9"/>
        <v>0</v>
      </c>
      <c r="AA182">
        <f t="shared" si="10"/>
        <v>0</v>
      </c>
      <c r="AB182">
        <f t="shared" si="11"/>
        <v>0</v>
      </c>
    </row>
    <row r="183" spans="1:28" x14ac:dyDescent="0.25">
      <c r="A183">
        <v>28378</v>
      </c>
      <c r="B183" t="s">
        <v>12</v>
      </c>
      <c r="C183">
        <v>61</v>
      </c>
      <c r="D183">
        <v>1</v>
      </c>
      <c r="E183">
        <v>1</v>
      </c>
      <c r="F183" t="s">
        <v>13</v>
      </c>
      <c r="G183" t="s">
        <v>14</v>
      </c>
      <c r="H183" t="s">
        <v>15</v>
      </c>
      <c r="I183">
        <v>112.24</v>
      </c>
      <c r="J183" s="2">
        <v>37.4</v>
      </c>
      <c r="K183" t="s">
        <v>22</v>
      </c>
      <c r="L183">
        <v>1</v>
      </c>
      <c r="M183">
        <f t="shared" si="8"/>
        <v>37.4</v>
      </c>
      <c r="O183">
        <f>IF(AND(J183="N/A",B183="Male"),$R$2,IF(AND(J183="N/A",B183="Female"),$S$2,J183))</f>
        <v>37.4</v>
      </c>
      <c r="V183">
        <f>((C183-AVERAGE($C$2:$C$5018))/_xlfn.STDEV.P($C$2:$C$5018))</f>
        <v>0.78558973766388751</v>
      </c>
      <c r="W183">
        <f>((O183-AVERAGE($O$2:$O$5018))/_xlfn.STDEV.P($O$2:$O$5018))</f>
        <v>1.3111381965109981</v>
      </c>
      <c r="X183">
        <f>((I183-AVERAGE($I$2:$I$5018))/_xlfn.STDEV.P($I$2:$I$5018))</f>
        <v>0.15016659678731079</v>
      </c>
      <c r="Z183">
        <f t="shared" si="9"/>
        <v>0</v>
      </c>
      <c r="AA183">
        <f t="shared" si="10"/>
        <v>0</v>
      </c>
      <c r="AB183">
        <f t="shared" si="11"/>
        <v>0</v>
      </c>
    </row>
    <row r="184" spans="1:28" x14ac:dyDescent="0.25">
      <c r="A184">
        <v>41081</v>
      </c>
      <c r="B184" t="s">
        <v>12</v>
      </c>
      <c r="C184">
        <v>63</v>
      </c>
      <c r="D184">
        <v>0</v>
      </c>
      <c r="E184">
        <v>0</v>
      </c>
      <c r="F184" t="s">
        <v>13</v>
      </c>
      <c r="G184" t="s">
        <v>14</v>
      </c>
      <c r="H184" t="s">
        <v>19</v>
      </c>
      <c r="I184">
        <v>137.30000000000001</v>
      </c>
      <c r="J184" s="2">
        <v>31.7</v>
      </c>
      <c r="K184" t="s">
        <v>16</v>
      </c>
      <c r="L184">
        <v>1</v>
      </c>
      <c r="M184">
        <f t="shared" si="8"/>
        <v>31.7</v>
      </c>
      <c r="O184">
        <f>IF(AND(J184="N/A",B184="Male"),$R$2,IF(AND(J184="N/A",B184="Female"),$S$2,J184))</f>
        <v>31.7</v>
      </c>
      <c r="V184">
        <f>((C184-AVERAGE($C$2:$C$5018))/_xlfn.STDEV.P($C$2:$C$5018))</f>
        <v>0.87359276793807417</v>
      </c>
      <c r="W184">
        <f>((O184-AVERAGE($O$2:$O$5018))/_xlfn.STDEV.P($O$2:$O$5018))</f>
        <v>0.47868627228988703</v>
      </c>
      <c r="X184">
        <f>((I184-AVERAGE($I$2:$I$5018))/_xlfn.STDEV.P($I$2:$I$5018))</f>
        <v>0.71396749795062187</v>
      </c>
      <c r="Z184">
        <f t="shared" si="9"/>
        <v>0</v>
      </c>
      <c r="AA184">
        <f t="shared" si="10"/>
        <v>0</v>
      </c>
      <c r="AB184">
        <f t="shared" si="11"/>
        <v>0</v>
      </c>
    </row>
    <row r="185" spans="1:28" x14ac:dyDescent="0.25">
      <c r="A185">
        <v>16077</v>
      </c>
      <c r="B185" t="s">
        <v>12</v>
      </c>
      <c r="C185">
        <v>63</v>
      </c>
      <c r="D185">
        <v>0</v>
      </c>
      <c r="E185">
        <v>1</v>
      </c>
      <c r="F185" t="s">
        <v>13</v>
      </c>
      <c r="G185" t="s">
        <v>18</v>
      </c>
      <c r="H185" t="s">
        <v>15</v>
      </c>
      <c r="I185">
        <v>116.69</v>
      </c>
      <c r="J185" s="2">
        <v>34.5</v>
      </c>
      <c r="K185" t="s">
        <v>16</v>
      </c>
      <c r="L185">
        <v>1</v>
      </c>
      <c r="M185">
        <f t="shared" si="8"/>
        <v>34.5</v>
      </c>
      <c r="O185">
        <f>IF(AND(J185="N/A",B185="Male"),$R$2,IF(AND(J185="N/A",B185="Female"),$S$2,J185))</f>
        <v>34.5</v>
      </c>
      <c r="V185">
        <f>((C185-AVERAGE($C$2:$C$5018))/_xlfn.STDEV.P($C$2:$C$5018))</f>
        <v>0.87359276793807417</v>
      </c>
      <c r="W185">
        <f>((O185-AVERAGE($O$2:$O$5018))/_xlfn.STDEV.P($O$2:$O$5018))</f>
        <v>0.88761002453885407</v>
      </c>
      <c r="X185">
        <f>((I185-AVERAGE($I$2:$I$5018))/_xlfn.STDEV.P($I$2:$I$5018))</f>
        <v>0.25028287811918365</v>
      </c>
      <c r="Z185">
        <f t="shared" si="9"/>
        <v>0</v>
      </c>
      <c r="AA185">
        <f t="shared" si="10"/>
        <v>0</v>
      </c>
      <c r="AB185">
        <f t="shared" si="11"/>
        <v>0</v>
      </c>
    </row>
    <row r="186" spans="1:28" x14ac:dyDescent="0.25">
      <c r="A186">
        <v>67895</v>
      </c>
      <c r="B186" t="s">
        <v>17</v>
      </c>
      <c r="C186">
        <v>82</v>
      </c>
      <c r="D186">
        <v>1</v>
      </c>
      <c r="E186">
        <v>1</v>
      </c>
      <c r="F186" t="s">
        <v>13</v>
      </c>
      <c r="G186" t="s">
        <v>25</v>
      </c>
      <c r="H186" t="s">
        <v>15</v>
      </c>
      <c r="I186">
        <v>215.94</v>
      </c>
      <c r="J186" s="2">
        <v>27.9</v>
      </c>
      <c r="K186" t="s">
        <v>16</v>
      </c>
      <c r="L186">
        <v>1</v>
      </c>
      <c r="M186">
        <f t="shared" si="8"/>
        <v>27.9</v>
      </c>
      <c r="O186">
        <f>IF(AND(J186="N/A",B186="Male"),$R$2,IF(AND(J186="N/A",B186="Female"),$S$2,J186))</f>
        <v>27.9</v>
      </c>
      <c r="V186">
        <f>((C186-AVERAGE($C$2:$C$5018))/_xlfn.STDEV.P($C$2:$C$5018))</f>
        <v>1.7096215555428478</v>
      </c>
      <c r="W186">
        <f>((O186-AVERAGE($O$2:$O$5018))/_xlfn.STDEV.P($O$2:$O$5018))</f>
        <v>-7.6281677190853922E-2</v>
      </c>
      <c r="X186">
        <f>((I186-AVERAGE($I$2:$I$5018))/_xlfn.STDEV.P($I$2:$I$5018))</f>
        <v>2.4832134224311782</v>
      </c>
      <c r="Z186">
        <f t="shared" si="9"/>
        <v>0</v>
      </c>
      <c r="AA186">
        <f t="shared" si="10"/>
        <v>0</v>
      </c>
      <c r="AB186">
        <f t="shared" si="11"/>
        <v>0</v>
      </c>
    </row>
    <row r="187" spans="1:28" x14ac:dyDescent="0.25">
      <c r="A187">
        <v>30184</v>
      </c>
      <c r="B187" t="s">
        <v>12</v>
      </c>
      <c r="C187">
        <v>82</v>
      </c>
      <c r="D187">
        <v>0</v>
      </c>
      <c r="E187">
        <v>0</v>
      </c>
      <c r="F187" t="s">
        <v>13</v>
      </c>
      <c r="G187" t="s">
        <v>14</v>
      </c>
      <c r="H187" t="s">
        <v>19</v>
      </c>
      <c r="I187">
        <v>86.62</v>
      </c>
      <c r="J187" s="2">
        <v>29.5</v>
      </c>
      <c r="K187" t="s">
        <v>16</v>
      </c>
      <c r="L187">
        <v>1</v>
      </c>
      <c r="M187">
        <f t="shared" si="8"/>
        <v>29.5</v>
      </c>
      <c r="O187">
        <f>IF(AND(J187="N/A",B187="Male"),$R$2,IF(AND(J187="N/A",B187="Female"),$S$2,J187))</f>
        <v>29.5</v>
      </c>
      <c r="V187">
        <f>((C187-AVERAGE($C$2:$C$5018))/_xlfn.STDEV.P($C$2:$C$5018))</f>
        <v>1.7096215555428478</v>
      </c>
      <c r="W187">
        <f>((O187-AVERAGE($O$2:$O$5018))/_xlfn.STDEV.P($O$2:$O$5018))</f>
        <v>0.15738903837998452</v>
      </c>
      <c r="X187">
        <f>((I187-AVERAGE($I$2:$I$5018))/_xlfn.STDEV.P($I$2:$I$5018))</f>
        <v>-0.42623320719529151</v>
      </c>
      <c r="Z187">
        <f t="shared" si="9"/>
        <v>0</v>
      </c>
      <c r="AA187">
        <f t="shared" si="10"/>
        <v>0</v>
      </c>
      <c r="AB187">
        <f t="shared" si="11"/>
        <v>0</v>
      </c>
    </row>
    <row r="188" spans="1:28" x14ac:dyDescent="0.25">
      <c r="A188">
        <v>66955</v>
      </c>
      <c r="B188" t="s">
        <v>12</v>
      </c>
      <c r="C188">
        <v>61</v>
      </c>
      <c r="D188">
        <v>0</v>
      </c>
      <c r="E188">
        <v>1</v>
      </c>
      <c r="F188" t="s">
        <v>13</v>
      </c>
      <c r="G188" t="s">
        <v>14</v>
      </c>
      <c r="H188" t="s">
        <v>15</v>
      </c>
      <c r="I188">
        <v>209.86</v>
      </c>
      <c r="J188" s="2" t="s">
        <v>20</v>
      </c>
      <c r="K188" t="s">
        <v>24</v>
      </c>
      <c r="L188">
        <v>1</v>
      </c>
      <c r="M188">
        <f t="shared" si="8"/>
        <v>28.422259136212656</v>
      </c>
      <c r="O188">
        <f>IF(AND(J188="N/A",B188="Male"),$R$2,IF(AND(J188="N/A",B188="Female"),$S$2,J188))</f>
        <v>28.422259136212656</v>
      </c>
      <c r="V188">
        <f>((C188-AVERAGE($C$2:$C$5018))/_xlfn.STDEV.P($C$2:$C$5018))</f>
        <v>0.78558973766388751</v>
      </c>
      <c r="W188">
        <f>((O188-AVERAGE($O$2:$O$5018))/_xlfn.STDEV.P($O$2:$O$5018))</f>
        <v>-8.7608957167494772E-6</v>
      </c>
      <c r="X188">
        <f>((I188-AVERAGE($I$2:$I$5018))/_xlfn.STDEV.P($I$2:$I$5018))</f>
        <v>2.3464253346788668</v>
      </c>
      <c r="Z188">
        <f t="shared" si="9"/>
        <v>0</v>
      </c>
      <c r="AA188">
        <f t="shared" si="10"/>
        <v>0</v>
      </c>
      <c r="AB188">
        <f t="shared" si="11"/>
        <v>0</v>
      </c>
    </row>
    <row r="189" spans="1:28" x14ac:dyDescent="0.25">
      <c r="A189">
        <v>24905</v>
      </c>
      <c r="B189" t="s">
        <v>17</v>
      </c>
      <c r="C189">
        <v>65</v>
      </c>
      <c r="D189">
        <v>0</v>
      </c>
      <c r="E189">
        <v>0</v>
      </c>
      <c r="F189" t="s">
        <v>13</v>
      </c>
      <c r="G189" t="s">
        <v>14</v>
      </c>
      <c r="H189" t="s">
        <v>15</v>
      </c>
      <c r="I189">
        <v>205.77</v>
      </c>
      <c r="J189" s="2">
        <v>46</v>
      </c>
      <c r="K189" t="s">
        <v>16</v>
      </c>
      <c r="L189">
        <v>1</v>
      </c>
      <c r="M189">
        <f t="shared" si="8"/>
        <v>46</v>
      </c>
      <c r="O189">
        <f>IF(AND(J189="N/A",B189="Male"),$R$2,IF(AND(J189="N/A",B189="Female"),$S$2,J189))</f>
        <v>46</v>
      </c>
      <c r="V189">
        <f>((C189-AVERAGE($C$2:$C$5018))/_xlfn.STDEV.P($C$2:$C$5018))</f>
        <v>0.96159579821226082</v>
      </c>
      <c r="W189">
        <f>((O189-AVERAGE($O$2:$O$5018))/_xlfn.STDEV.P($O$2:$O$5018))</f>
        <v>2.567118292704254</v>
      </c>
      <c r="X189">
        <f>((I189-AVERAGE($I$2:$I$5018))/_xlfn.STDEV.P($I$2:$I$5018))</f>
        <v>2.2544083480165389</v>
      </c>
      <c r="Z189">
        <f t="shared" si="9"/>
        <v>0</v>
      </c>
      <c r="AA189">
        <f t="shared" si="10"/>
        <v>0</v>
      </c>
      <c r="AB189">
        <f t="shared" si="11"/>
        <v>0</v>
      </c>
    </row>
    <row r="190" spans="1:28" x14ac:dyDescent="0.25">
      <c r="A190">
        <v>66071</v>
      </c>
      <c r="B190" t="s">
        <v>12</v>
      </c>
      <c r="C190">
        <v>51</v>
      </c>
      <c r="D190">
        <v>1</v>
      </c>
      <c r="E190">
        <v>0</v>
      </c>
      <c r="F190" t="s">
        <v>13</v>
      </c>
      <c r="G190" t="s">
        <v>14</v>
      </c>
      <c r="H190" t="s">
        <v>15</v>
      </c>
      <c r="I190">
        <v>112.16</v>
      </c>
      <c r="J190" s="2">
        <v>42.5</v>
      </c>
      <c r="K190" t="s">
        <v>16</v>
      </c>
      <c r="L190">
        <v>1</v>
      </c>
      <c r="M190">
        <f t="shared" si="8"/>
        <v>42.5</v>
      </c>
      <c r="O190">
        <f>IF(AND(J190="N/A",B190="Male"),$R$2,IF(AND(J190="N/A",B190="Female"),$S$2,J190))</f>
        <v>42.5</v>
      </c>
      <c r="V190">
        <f>((C190-AVERAGE($C$2:$C$5018))/_xlfn.STDEV.P($C$2:$C$5018))</f>
        <v>0.34557458629295396</v>
      </c>
      <c r="W190">
        <f>((O190-AVERAGE($O$2:$O$5018))/_xlfn.STDEV.P($O$2:$O$5018))</f>
        <v>2.0559636023930454</v>
      </c>
      <c r="X190">
        <f>((I190-AVERAGE($I$2:$I$5018))/_xlfn.STDEV.P($I$2:$I$5018))</f>
        <v>0.14836675352741199</v>
      </c>
      <c r="Z190">
        <f t="shared" si="9"/>
        <v>0</v>
      </c>
      <c r="AA190">
        <f t="shared" si="10"/>
        <v>0</v>
      </c>
      <c r="AB190">
        <f t="shared" si="11"/>
        <v>0</v>
      </c>
    </row>
    <row r="191" spans="1:28" x14ac:dyDescent="0.25">
      <c r="A191">
        <v>36255</v>
      </c>
      <c r="B191" t="s">
        <v>12</v>
      </c>
      <c r="C191">
        <v>59</v>
      </c>
      <c r="D191">
        <v>0</v>
      </c>
      <c r="E191">
        <v>0</v>
      </c>
      <c r="F191" t="s">
        <v>13</v>
      </c>
      <c r="G191" t="s">
        <v>18</v>
      </c>
      <c r="H191" t="s">
        <v>19</v>
      </c>
      <c r="I191">
        <v>118.03</v>
      </c>
      <c r="J191" s="2">
        <v>35.5</v>
      </c>
      <c r="K191" t="s">
        <v>22</v>
      </c>
      <c r="L191">
        <v>1</v>
      </c>
      <c r="M191">
        <f t="shared" si="8"/>
        <v>35.5</v>
      </c>
      <c r="O191">
        <f>IF(AND(J191="N/A",B191="Male"),$R$2,IF(AND(J191="N/A",B191="Female"),$S$2,J191))</f>
        <v>35.5</v>
      </c>
      <c r="V191">
        <f>((C191-AVERAGE($C$2:$C$5018))/_xlfn.STDEV.P($C$2:$C$5018))</f>
        <v>0.69758670738970074</v>
      </c>
      <c r="W191">
        <f>((O191-AVERAGE($O$2:$O$5018))/_xlfn.STDEV.P($O$2:$O$5018))</f>
        <v>1.0336542217706279</v>
      </c>
      <c r="X191">
        <f>((I191-AVERAGE($I$2:$I$5018))/_xlfn.STDEV.P($I$2:$I$5018))</f>
        <v>0.28043025272248928</v>
      </c>
      <c r="Z191">
        <f t="shared" si="9"/>
        <v>0</v>
      </c>
      <c r="AA191">
        <f t="shared" si="10"/>
        <v>0</v>
      </c>
      <c r="AB191">
        <f t="shared" si="11"/>
        <v>0</v>
      </c>
    </row>
    <row r="192" spans="1:28" x14ac:dyDescent="0.25">
      <c r="A192">
        <v>23410</v>
      </c>
      <c r="B192" t="s">
        <v>17</v>
      </c>
      <c r="C192">
        <v>72</v>
      </c>
      <c r="D192">
        <v>0</v>
      </c>
      <c r="E192">
        <v>0</v>
      </c>
      <c r="F192" t="s">
        <v>13</v>
      </c>
      <c r="G192" t="s">
        <v>14</v>
      </c>
      <c r="H192" t="s">
        <v>19</v>
      </c>
      <c r="I192">
        <v>97.92</v>
      </c>
      <c r="J192" s="2">
        <v>26.9</v>
      </c>
      <c r="K192" t="s">
        <v>22</v>
      </c>
      <c r="L192">
        <v>1</v>
      </c>
      <c r="M192">
        <f t="shared" si="8"/>
        <v>26.9</v>
      </c>
      <c r="O192">
        <f>IF(AND(J192="N/A",B192="Male"),$R$2,IF(AND(J192="N/A",B192="Female"),$S$2,J192))</f>
        <v>26.9</v>
      </c>
      <c r="V192">
        <f>((C192-AVERAGE($C$2:$C$5018))/_xlfn.STDEV.P($C$2:$C$5018))</f>
        <v>1.2696064041719144</v>
      </c>
      <c r="W192">
        <f>((O192-AVERAGE($O$2:$O$5018))/_xlfn.STDEV.P($O$2:$O$5018))</f>
        <v>-0.22232587442262783</v>
      </c>
      <c r="X192">
        <f>((I192-AVERAGE($I$2:$I$5018))/_xlfn.STDEV.P($I$2:$I$5018))</f>
        <v>-0.17200534673458087</v>
      </c>
      <c r="Z192">
        <f t="shared" si="9"/>
        <v>0</v>
      </c>
      <c r="AA192">
        <f t="shared" si="10"/>
        <v>0</v>
      </c>
      <c r="AB192">
        <f t="shared" si="11"/>
        <v>0</v>
      </c>
    </row>
    <row r="193" spans="1:28" x14ac:dyDescent="0.25">
      <c r="A193">
        <v>64373</v>
      </c>
      <c r="B193" t="s">
        <v>12</v>
      </c>
      <c r="C193">
        <v>59</v>
      </c>
      <c r="D193">
        <v>0</v>
      </c>
      <c r="E193">
        <v>0</v>
      </c>
      <c r="F193" t="s">
        <v>13</v>
      </c>
      <c r="G193" t="s">
        <v>14</v>
      </c>
      <c r="H193" t="s">
        <v>15</v>
      </c>
      <c r="I193">
        <v>200.62</v>
      </c>
      <c r="J193" s="2">
        <v>35.799999999999997</v>
      </c>
      <c r="K193" t="s">
        <v>16</v>
      </c>
      <c r="L193">
        <v>1</v>
      </c>
      <c r="M193">
        <f t="shared" si="8"/>
        <v>35.799999999999997</v>
      </c>
      <c r="O193">
        <f>IF(AND(J193="N/A",B193="Male"),$R$2,IF(AND(J193="N/A",B193="Female"),$S$2,J193))</f>
        <v>35.799999999999997</v>
      </c>
      <c r="V193">
        <f>((C193-AVERAGE($C$2:$C$5018))/_xlfn.STDEV.P($C$2:$C$5018))</f>
        <v>0.69758670738970074</v>
      </c>
      <c r="W193">
        <f>((O193-AVERAGE($O$2:$O$5018))/_xlfn.STDEV.P($O$2:$O$5018))</f>
        <v>1.0774674809401596</v>
      </c>
      <c r="X193">
        <f>((I193-AVERAGE($I$2:$I$5018))/_xlfn.STDEV.P($I$2:$I$5018))</f>
        <v>2.1385434381605513</v>
      </c>
      <c r="Z193">
        <f t="shared" si="9"/>
        <v>0</v>
      </c>
      <c r="AA193">
        <f t="shared" si="10"/>
        <v>0</v>
      </c>
      <c r="AB193">
        <f t="shared" si="11"/>
        <v>0</v>
      </c>
    </row>
    <row r="194" spans="1:28" x14ac:dyDescent="0.25">
      <c r="A194">
        <v>58267</v>
      </c>
      <c r="B194" t="s">
        <v>12</v>
      </c>
      <c r="C194">
        <v>70</v>
      </c>
      <c r="D194">
        <v>1</v>
      </c>
      <c r="E194">
        <v>0</v>
      </c>
      <c r="F194" t="s">
        <v>13</v>
      </c>
      <c r="G194" t="s">
        <v>14</v>
      </c>
      <c r="H194" t="s">
        <v>19</v>
      </c>
      <c r="I194">
        <v>242.52</v>
      </c>
      <c r="J194" s="2">
        <v>45.5</v>
      </c>
      <c r="K194" t="s">
        <v>16</v>
      </c>
      <c r="L194">
        <v>1</v>
      </c>
      <c r="M194">
        <f t="shared" si="8"/>
        <v>45.5</v>
      </c>
      <c r="O194">
        <f>IF(AND(J194="N/A",B194="Male"),$R$2,IF(AND(J194="N/A",B194="Female"),$S$2,J194))</f>
        <v>45.5</v>
      </c>
      <c r="V194">
        <f>((C194-AVERAGE($C$2:$C$5018))/_xlfn.STDEV.P($C$2:$C$5018))</f>
        <v>1.1816033738977276</v>
      </c>
      <c r="W194">
        <f>((O194-AVERAGE($O$2:$O$5018))/_xlfn.STDEV.P($O$2:$O$5018))</f>
        <v>2.494096194088367</v>
      </c>
      <c r="X194">
        <f>((I194-AVERAGE($I$2:$I$5018))/_xlfn.STDEV.P($I$2:$I$5018))</f>
        <v>3.0812113455325671</v>
      </c>
      <c r="Z194">
        <f t="shared" si="9"/>
        <v>0</v>
      </c>
      <c r="AA194">
        <f t="shared" si="10"/>
        <v>0</v>
      </c>
      <c r="AB194">
        <f t="shared" si="11"/>
        <v>0</v>
      </c>
    </row>
    <row r="195" spans="1:28" x14ac:dyDescent="0.25">
      <c r="A195">
        <v>35684</v>
      </c>
      <c r="B195" t="s">
        <v>12</v>
      </c>
      <c r="C195">
        <v>69</v>
      </c>
      <c r="D195">
        <v>0</v>
      </c>
      <c r="E195">
        <v>0</v>
      </c>
      <c r="F195" t="s">
        <v>13</v>
      </c>
      <c r="G195" t="s">
        <v>14</v>
      </c>
      <c r="H195" t="s">
        <v>19</v>
      </c>
      <c r="I195">
        <v>93.81</v>
      </c>
      <c r="J195" s="2">
        <v>28.5</v>
      </c>
      <c r="K195" t="s">
        <v>24</v>
      </c>
      <c r="L195">
        <v>1</v>
      </c>
      <c r="M195">
        <f t="shared" ref="M195:M258" si="12">IF(AND(J195="N/A",B195="Male"),$R$2,IF(AND(J195="N/A",B195="Female"),$S$2,J195))</f>
        <v>28.5</v>
      </c>
      <c r="O195">
        <f>IF(AND(J195="N/A",B195="Male"),$R$2,IF(AND(J195="N/A",B195="Female"),$S$2,J195))</f>
        <v>28.5</v>
      </c>
      <c r="V195">
        <f>((C195-AVERAGE($C$2:$C$5018))/_xlfn.STDEV.P($C$2:$C$5018))</f>
        <v>1.1376018587606342</v>
      </c>
      <c r="W195">
        <f>((O195-AVERAGE($O$2:$O$5018))/_xlfn.STDEV.P($O$2:$O$5018))</f>
        <v>1.1344841148210622E-2</v>
      </c>
      <c r="X195">
        <f>((I195-AVERAGE($I$2:$I$5018))/_xlfn.STDEV.P($I$2:$I$5018))</f>
        <v>-0.26447229421188362</v>
      </c>
      <c r="Z195">
        <f t="shared" ref="Z195:Z258" si="13">IF(AND(C195&lt;3,OR(K195="smokes",K195="formerly smoked")),1,0)</f>
        <v>0</v>
      </c>
      <c r="AA195">
        <f t="shared" ref="AA195:AA258" si="14">IF(OR(O195&lt;0,O195&gt;100),1,0)</f>
        <v>0</v>
      </c>
      <c r="AB195">
        <f t="shared" ref="AB195:AB258" si="15">IF(AND(C195&lt;10,G195&lt;&gt;"Children"),1,0)</f>
        <v>0</v>
      </c>
    </row>
    <row r="196" spans="1:28" x14ac:dyDescent="0.25">
      <c r="A196">
        <v>18937</v>
      </c>
      <c r="B196" t="s">
        <v>12</v>
      </c>
      <c r="C196">
        <v>79</v>
      </c>
      <c r="D196">
        <v>0</v>
      </c>
      <c r="E196">
        <v>0</v>
      </c>
      <c r="F196" t="s">
        <v>13</v>
      </c>
      <c r="G196" t="s">
        <v>14</v>
      </c>
      <c r="H196" t="s">
        <v>19</v>
      </c>
      <c r="I196">
        <v>114.77</v>
      </c>
      <c r="J196" s="2" t="s">
        <v>20</v>
      </c>
      <c r="K196" t="s">
        <v>16</v>
      </c>
      <c r="L196">
        <v>1</v>
      </c>
      <c r="M196">
        <f t="shared" si="12"/>
        <v>28.422259136212656</v>
      </c>
      <c r="O196">
        <f>IF(AND(J196="N/A",B196="Male"),$R$2,IF(AND(J196="N/A",B196="Female"),$S$2,J196))</f>
        <v>28.422259136212656</v>
      </c>
      <c r="V196">
        <f>((C196-AVERAGE($C$2:$C$5018))/_xlfn.STDEV.P($C$2:$C$5018))</f>
        <v>1.5776170101315679</v>
      </c>
      <c r="W196">
        <f>((O196-AVERAGE($O$2:$O$5018))/_xlfn.STDEV.P($O$2:$O$5018))</f>
        <v>-8.7608957167494772E-6</v>
      </c>
      <c r="X196">
        <f>((I196-AVERAGE($I$2:$I$5018))/_xlfn.STDEV.P($I$2:$I$5018))</f>
        <v>0.20708663988161155</v>
      </c>
      <c r="Z196">
        <f t="shared" si="13"/>
        <v>0</v>
      </c>
      <c r="AA196">
        <f t="shared" si="14"/>
        <v>0</v>
      </c>
      <c r="AB196">
        <f t="shared" si="15"/>
        <v>0</v>
      </c>
    </row>
    <row r="197" spans="1:28" x14ac:dyDescent="0.25">
      <c r="A197">
        <v>491</v>
      </c>
      <c r="B197" t="s">
        <v>17</v>
      </c>
      <c r="C197">
        <v>74</v>
      </c>
      <c r="D197">
        <v>0</v>
      </c>
      <c r="E197">
        <v>0</v>
      </c>
      <c r="F197" t="s">
        <v>13</v>
      </c>
      <c r="G197" t="s">
        <v>18</v>
      </c>
      <c r="H197" t="s">
        <v>15</v>
      </c>
      <c r="I197">
        <v>74.959999999999994</v>
      </c>
      <c r="J197" s="2">
        <v>26.6</v>
      </c>
      <c r="K197" t="s">
        <v>21</v>
      </c>
      <c r="L197">
        <v>1</v>
      </c>
      <c r="M197">
        <f t="shared" si="12"/>
        <v>26.6</v>
      </c>
      <c r="O197">
        <f>IF(AND(J197="N/A",B197="Male"),$R$2,IF(AND(J197="N/A",B197="Female"),$S$2,J197))</f>
        <v>26.6</v>
      </c>
      <c r="V197">
        <f>((C197-AVERAGE($C$2:$C$5018))/_xlfn.STDEV.P($C$2:$C$5018))</f>
        <v>1.3576094344461012</v>
      </c>
      <c r="W197">
        <f>((O197-AVERAGE($O$2:$O$5018))/_xlfn.STDEV.P($O$2:$O$5018))</f>
        <v>-0.26613913359215957</v>
      </c>
      <c r="X197">
        <f>((I197-AVERAGE($I$2:$I$5018))/_xlfn.STDEV.P($I$2:$I$5018))</f>
        <v>-0.68856036232554729</v>
      </c>
      <c r="Z197">
        <f t="shared" si="13"/>
        <v>0</v>
      </c>
      <c r="AA197">
        <f t="shared" si="14"/>
        <v>0</v>
      </c>
      <c r="AB197">
        <f t="shared" si="15"/>
        <v>0</v>
      </c>
    </row>
    <row r="198" spans="1:28" x14ac:dyDescent="0.25">
      <c r="A198">
        <v>54695</v>
      </c>
      <c r="B198" t="s">
        <v>12</v>
      </c>
      <c r="C198">
        <v>74</v>
      </c>
      <c r="D198">
        <v>0</v>
      </c>
      <c r="E198">
        <v>0</v>
      </c>
      <c r="F198" t="s">
        <v>13</v>
      </c>
      <c r="G198" t="s">
        <v>14</v>
      </c>
      <c r="H198" t="s">
        <v>15</v>
      </c>
      <c r="I198">
        <v>167.13</v>
      </c>
      <c r="J198" s="2" t="s">
        <v>20</v>
      </c>
      <c r="K198" t="s">
        <v>24</v>
      </c>
      <c r="L198">
        <v>1</v>
      </c>
      <c r="M198">
        <f t="shared" si="12"/>
        <v>28.422259136212656</v>
      </c>
      <c r="O198">
        <f>IF(AND(J198="N/A",B198="Male"),$R$2,IF(AND(J198="N/A",B198="Female"),$S$2,J198))</f>
        <v>28.422259136212656</v>
      </c>
      <c r="V198">
        <f>((C198-AVERAGE($C$2:$C$5018))/_xlfn.STDEV.P($C$2:$C$5018))</f>
        <v>1.3576094344461012</v>
      </c>
      <c r="W198">
        <f>((O198-AVERAGE($O$2:$O$5018))/_xlfn.STDEV.P($O$2:$O$5018))</f>
        <v>-8.7608957167494772E-6</v>
      </c>
      <c r="X198">
        <f>((I198-AVERAGE($I$2:$I$5018))/_xlfn.STDEV.P($I$2:$I$5018))</f>
        <v>1.3850840534854003</v>
      </c>
      <c r="Z198">
        <f t="shared" si="13"/>
        <v>0</v>
      </c>
      <c r="AA198">
        <f t="shared" si="14"/>
        <v>0</v>
      </c>
      <c r="AB198">
        <f t="shared" si="15"/>
        <v>0</v>
      </c>
    </row>
    <row r="199" spans="1:28" x14ac:dyDescent="0.25">
      <c r="A199">
        <v>68627</v>
      </c>
      <c r="B199" t="s">
        <v>12</v>
      </c>
      <c r="C199">
        <v>80</v>
      </c>
      <c r="D199">
        <v>1</v>
      </c>
      <c r="E199">
        <v>1</v>
      </c>
      <c r="F199" t="s">
        <v>13</v>
      </c>
      <c r="G199" t="s">
        <v>14</v>
      </c>
      <c r="H199" t="s">
        <v>15</v>
      </c>
      <c r="I199">
        <v>175.29</v>
      </c>
      <c r="J199" s="2">
        <v>31.5</v>
      </c>
      <c r="K199" t="s">
        <v>16</v>
      </c>
      <c r="L199">
        <v>1</v>
      </c>
      <c r="M199">
        <f t="shared" si="12"/>
        <v>31.5</v>
      </c>
      <c r="O199">
        <f>IF(AND(J199="N/A",B199="Male"),$R$2,IF(AND(J199="N/A",B199="Female"),$S$2,J199))</f>
        <v>31.5</v>
      </c>
      <c r="V199">
        <f>((C199-AVERAGE($C$2:$C$5018))/_xlfn.STDEV.P($C$2:$C$5018))</f>
        <v>1.6216185252686612</v>
      </c>
      <c r="W199">
        <f>((O199-AVERAGE($O$2:$O$5018))/_xlfn.STDEV.P($O$2:$O$5018))</f>
        <v>0.44947743284353231</v>
      </c>
      <c r="X199">
        <f>((I199-AVERAGE($I$2:$I$5018))/_xlfn.STDEV.P($I$2:$I$5018))</f>
        <v>1.5686680659950816</v>
      </c>
      <c r="Z199">
        <f t="shared" si="13"/>
        <v>0</v>
      </c>
      <c r="AA199">
        <f t="shared" si="14"/>
        <v>0</v>
      </c>
      <c r="AB199">
        <f t="shared" si="15"/>
        <v>0</v>
      </c>
    </row>
    <row r="200" spans="1:28" x14ac:dyDescent="0.25">
      <c r="A200">
        <v>8580</v>
      </c>
      <c r="B200" t="s">
        <v>17</v>
      </c>
      <c r="C200">
        <v>77</v>
      </c>
      <c r="D200">
        <v>0</v>
      </c>
      <c r="E200">
        <v>0</v>
      </c>
      <c r="F200" t="s">
        <v>13</v>
      </c>
      <c r="G200" t="s">
        <v>18</v>
      </c>
      <c r="H200" t="s">
        <v>19</v>
      </c>
      <c r="I200">
        <v>90</v>
      </c>
      <c r="J200" s="2">
        <v>32</v>
      </c>
      <c r="K200" t="s">
        <v>21</v>
      </c>
      <c r="L200">
        <v>1</v>
      </c>
      <c r="M200">
        <f t="shared" si="12"/>
        <v>32</v>
      </c>
      <c r="O200">
        <f>IF(AND(J200="N/A",B200="Male"),$R$2,IF(AND(J200="N/A",B200="Female"),$S$2,J200))</f>
        <v>32</v>
      </c>
      <c r="V200">
        <f>((C200-AVERAGE($C$2:$C$5018))/_xlfn.STDEV.P($C$2:$C$5018))</f>
        <v>1.4896139798573811</v>
      </c>
      <c r="W200">
        <f>((O200-AVERAGE($O$2:$O$5018))/_xlfn.STDEV.P($O$2:$O$5018))</f>
        <v>0.5224995314594193</v>
      </c>
      <c r="X200">
        <f>((I200-AVERAGE($I$2:$I$5018))/_xlfn.STDEV.P($I$2:$I$5018))</f>
        <v>-0.35018982946456578</v>
      </c>
      <c r="Z200">
        <f t="shared" si="13"/>
        <v>0</v>
      </c>
      <c r="AA200">
        <f t="shared" si="14"/>
        <v>0</v>
      </c>
      <c r="AB200">
        <f t="shared" si="15"/>
        <v>0</v>
      </c>
    </row>
    <row r="201" spans="1:28" x14ac:dyDescent="0.25">
      <c r="A201">
        <v>28484</v>
      </c>
      <c r="B201" t="s">
        <v>17</v>
      </c>
      <c r="C201">
        <v>78</v>
      </c>
      <c r="D201">
        <v>0</v>
      </c>
      <c r="E201">
        <v>0</v>
      </c>
      <c r="F201" t="s">
        <v>13</v>
      </c>
      <c r="G201" t="s">
        <v>18</v>
      </c>
      <c r="H201" t="s">
        <v>19</v>
      </c>
      <c r="I201">
        <v>109.47</v>
      </c>
      <c r="J201" s="2">
        <v>30.8</v>
      </c>
      <c r="K201" t="s">
        <v>21</v>
      </c>
      <c r="L201">
        <v>1</v>
      </c>
      <c r="M201">
        <f t="shared" si="12"/>
        <v>30.8</v>
      </c>
      <c r="O201">
        <f>IF(AND(J201="N/A",B201="Male"),$R$2,IF(AND(J201="N/A",B201="Female"),$S$2,J201))</f>
        <v>30.8</v>
      </c>
      <c r="V201">
        <f>((C201-AVERAGE($C$2:$C$5018))/_xlfn.STDEV.P($C$2:$C$5018))</f>
        <v>1.5336154949944745</v>
      </c>
      <c r="W201">
        <f>((O201-AVERAGE($O$2:$O$5018))/_xlfn.STDEV.P($O$2:$O$5018))</f>
        <v>0.34724649478129072</v>
      </c>
      <c r="X201">
        <f>((I201-AVERAGE($I$2:$I$5018))/_xlfn.STDEV.P($I$2:$I$5018))</f>
        <v>8.7847023913313657E-2</v>
      </c>
      <c r="Z201">
        <f t="shared" si="13"/>
        <v>0</v>
      </c>
      <c r="AA201">
        <f t="shared" si="14"/>
        <v>0</v>
      </c>
      <c r="AB201">
        <f t="shared" si="15"/>
        <v>0</v>
      </c>
    </row>
    <row r="202" spans="1:28" x14ac:dyDescent="0.25">
      <c r="A202">
        <v>62019</v>
      </c>
      <c r="B202" t="s">
        <v>12</v>
      </c>
      <c r="C202">
        <v>54</v>
      </c>
      <c r="D202">
        <v>0</v>
      </c>
      <c r="E202">
        <v>0</v>
      </c>
      <c r="F202" t="s">
        <v>13</v>
      </c>
      <c r="G202" t="s">
        <v>25</v>
      </c>
      <c r="H202" t="s">
        <v>19</v>
      </c>
      <c r="I202">
        <v>87.85</v>
      </c>
      <c r="J202" s="2">
        <v>31.1</v>
      </c>
      <c r="K202" t="s">
        <v>22</v>
      </c>
      <c r="L202">
        <v>1</v>
      </c>
      <c r="M202">
        <f t="shared" si="12"/>
        <v>31.1</v>
      </c>
      <c r="O202">
        <f>IF(AND(J202="N/A",B202="Male"),$R$2,IF(AND(J202="N/A",B202="Female"),$S$2,J202))</f>
        <v>31.1</v>
      </c>
      <c r="V202">
        <f>((C202-AVERAGE($C$2:$C$5018))/_xlfn.STDEV.P($C$2:$C$5018))</f>
        <v>0.47757913170423399</v>
      </c>
      <c r="W202">
        <f>((O202-AVERAGE($O$2:$O$5018))/_xlfn.STDEV.P($O$2:$O$5018))</f>
        <v>0.39105975395082299</v>
      </c>
      <c r="X202">
        <f>((I202-AVERAGE($I$2:$I$5018))/_xlfn.STDEV.P($I$2:$I$5018))</f>
        <v>-0.39856061707434715</v>
      </c>
      <c r="Z202">
        <f t="shared" si="13"/>
        <v>0</v>
      </c>
      <c r="AA202">
        <f t="shared" si="14"/>
        <v>0</v>
      </c>
      <c r="AB202">
        <f t="shared" si="15"/>
        <v>0</v>
      </c>
    </row>
    <row r="203" spans="1:28" x14ac:dyDescent="0.25">
      <c r="A203">
        <v>51314</v>
      </c>
      <c r="B203" t="s">
        <v>17</v>
      </c>
      <c r="C203">
        <v>78</v>
      </c>
      <c r="D203">
        <v>0</v>
      </c>
      <c r="E203">
        <v>0</v>
      </c>
      <c r="F203" t="s">
        <v>13</v>
      </c>
      <c r="G203" t="s">
        <v>14</v>
      </c>
      <c r="H203" t="s">
        <v>15</v>
      </c>
      <c r="I203">
        <v>106.74</v>
      </c>
      <c r="J203" s="2">
        <v>33</v>
      </c>
      <c r="K203" t="s">
        <v>16</v>
      </c>
      <c r="L203">
        <v>1</v>
      </c>
      <c r="M203">
        <f t="shared" si="12"/>
        <v>33</v>
      </c>
      <c r="O203">
        <f>IF(AND(J203="N/A",B203="Male"),$R$2,IF(AND(J203="N/A",B203="Female"),$S$2,J203))</f>
        <v>33</v>
      </c>
      <c r="V203">
        <f>((C203-AVERAGE($C$2:$C$5018))/_xlfn.STDEV.P($C$2:$C$5018))</f>
        <v>1.5336154949944745</v>
      </c>
      <c r="W203">
        <f>((O203-AVERAGE($O$2:$O$5018))/_xlfn.STDEV.P($O$2:$O$5018))</f>
        <v>0.66854372869119316</v>
      </c>
      <c r="X203">
        <f>((I203-AVERAGE($I$2:$I$5018))/_xlfn.STDEV.P($I$2:$I$5018))</f>
        <v>2.6427372669265758E-2</v>
      </c>
      <c r="Z203">
        <f t="shared" si="13"/>
        <v>0</v>
      </c>
      <c r="AA203">
        <f t="shared" si="14"/>
        <v>0</v>
      </c>
      <c r="AB203">
        <f t="shared" si="15"/>
        <v>0</v>
      </c>
    </row>
    <row r="204" spans="1:28" x14ac:dyDescent="0.25">
      <c r="A204">
        <v>37060</v>
      </c>
      <c r="B204" t="s">
        <v>17</v>
      </c>
      <c r="C204">
        <v>81</v>
      </c>
      <c r="D204">
        <v>0</v>
      </c>
      <c r="E204">
        <v>0</v>
      </c>
      <c r="F204" t="s">
        <v>13</v>
      </c>
      <c r="G204" t="s">
        <v>14</v>
      </c>
      <c r="H204" t="s">
        <v>19</v>
      </c>
      <c r="I204">
        <v>80.13</v>
      </c>
      <c r="J204" s="2">
        <v>23.4</v>
      </c>
      <c r="K204" t="s">
        <v>21</v>
      </c>
      <c r="L204">
        <v>1</v>
      </c>
      <c r="M204">
        <f t="shared" si="12"/>
        <v>23.4</v>
      </c>
      <c r="O204">
        <f>IF(AND(J204="N/A",B204="Male"),$R$2,IF(AND(J204="N/A",B204="Female"),$S$2,J204))</f>
        <v>23.4</v>
      </c>
      <c r="V204">
        <f>((C204-AVERAGE($C$2:$C$5018))/_xlfn.STDEV.P($C$2:$C$5018))</f>
        <v>1.6656200404057546</v>
      </c>
      <c r="W204">
        <f>((O204-AVERAGE($O$2:$O$5018))/_xlfn.STDEV.P($O$2:$O$5018))</f>
        <v>-0.73348056473383649</v>
      </c>
      <c r="X204">
        <f>((I204-AVERAGE($I$2:$I$5018))/_xlfn.STDEV.P($I$2:$I$5018))</f>
        <v>-0.57224549165458483</v>
      </c>
      <c r="Z204">
        <f t="shared" si="13"/>
        <v>0</v>
      </c>
      <c r="AA204">
        <f t="shared" si="14"/>
        <v>0</v>
      </c>
      <c r="AB204">
        <f t="shared" si="15"/>
        <v>0</v>
      </c>
    </row>
    <row r="205" spans="1:28" x14ac:dyDescent="0.25">
      <c r="A205">
        <v>35578</v>
      </c>
      <c r="B205" t="s">
        <v>12</v>
      </c>
      <c r="C205">
        <v>78</v>
      </c>
      <c r="D205">
        <v>0</v>
      </c>
      <c r="E205">
        <v>0</v>
      </c>
      <c r="F205" t="s">
        <v>23</v>
      </c>
      <c r="G205" t="s">
        <v>18</v>
      </c>
      <c r="H205" t="s">
        <v>15</v>
      </c>
      <c r="I205">
        <v>90.19</v>
      </c>
      <c r="J205" s="2">
        <v>26.9</v>
      </c>
      <c r="K205" t="s">
        <v>21</v>
      </c>
      <c r="L205">
        <v>1</v>
      </c>
      <c r="M205">
        <f t="shared" si="12"/>
        <v>26.9</v>
      </c>
      <c r="O205">
        <f>IF(AND(J205="N/A",B205="Male"),$R$2,IF(AND(J205="N/A",B205="Female"),$S$2,J205))</f>
        <v>26.9</v>
      </c>
      <c r="V205">
        <f>((C205-AVERAGE($C$2:$C$5018))/_xlfn.STDEV.P($C$2:$C$5018))</f>
        <v>1.5336154949944745</v>
      </c>
      <c r="W205">
        <f>((O205-AVERAGE($O$2:$O$5018))/_xlfn.STDEV.P($O$2:$O$5018))</f>
        <v>-0.22232587442262783</v>
      </c>
      <c r="X205">
        <f>((I205-AVERAGE($I$2:$I$5018))/_xlfn.STDEV.P($I$2:$I$5018))</f>
        <v>-0.34591520172230605</v>
      </c>
      <c r="Z205">
        <f t="shared" si="13"/>
        <v>0</v>
      </c>
      <c r="AA205">
        <f t="shared" si="14"/>
        <v>0</v>
      </c>
      <c r="AB205">
        <f t="shared" si="15"/>
        <v>0</v>
      </c>
    </row>
    <row r="206" spans="1:28" x14ac:dyDescent="0.25">
      <c r="A206">
        <v>54921</v>
      </c>
      <c r="B206" t="s">
        <v>12</v>
      </c>
      <c r="C206">
        <v>78</v>
      </c>
      <c r="D206">
        <v>1</v>
      </c>
      <c r="E206">
        <v>0</v>
      </c>
      <c r="F206" t="s">
        <v>13</v>
      </c>
      <c r="G206" t="s">
        <v>18</v>
      </c>
      <c r="H206" t="s">
        <v>19</v>
      </c>
      <c r="I206">
        <v>134.80000000000001</v>
      </c>
      <c r="J206" s="2">
        <v>33.6</v>
      </c>
      <c r="K206" t="s">
        <v>24</v>
      </c>
      <c r="L206">
        <v>1</v>
      </c>
      <c r="M206">
        <f t="shared" si="12"/>
        <v>33.6</v>
      </c>
      <c r="O206">
        <f>IF(AND(J206="N/A",B206="Male"),$R$2,IF(AND(J206="N/A",B206="Female"),$S$2,J206))</f>
        <v>33.6</v>
      </c>
      <c r="V206">
        <f>((C206-AVERAGE($C$2:$C$5018))/_xlfn.STDEV.P($C$2:$C$5018))</f>
        <v>1.5336154949944745</v>
      </c>
      <c r="W206">
        <f>((O206-AVERAGE($O$2:$O$5018))/_xlfn.STDEV.P($O$2:$O$5018))</f>
        <v>0.7561702470302577</v>
      </c>
      <c r="X206">
        <f>((I206-AVERAGE($I$2:$I$5018))/_xlfn.STDEV.P($I$2:$I$5018))</f>
        <v>0.65772239607878313</v>
      </c>
      <c r="Z206">
        <f t="shared" si="13"/>
        <v>0</v>
      </c>
      <c r="AA206">
        <f t="shared" si="14"/>
        <v>0</v>
      </c>
      <c r="AB206">
        <f t="shared" si="15"/>
        <v>0</v>
      </c>
    </row>
    <row r="207" spans="1:28" x14ac:dyDescent="0.25">
      <c r="A207">
        <v>33454</v>
      </c>
      <c r="B207" t="s">
        <v>17</v>
      </c>
      <c r="C207">
        <v>63</v>
      </c>
      <c r="D207">
        <v>0</v>
      </c>
      <c r="E207">
        <v>0</v>
      </c>
      <c r="F207" t="s">
        <v>13</v>
      </c>
      <c r="G207" t="s">
        <v>25</v>
      </c>
      <c r="H207" t="s">
        <v>19</v>
      </c>
      <c r="I207">
        <v>106.58</v>
      </c>
      <c r="J207" s="2">
        <v>23.9</v>
      </c>
      <c r="K207" t="s">
        <v>24</v>
      </c>
      <c r="L207">
        <v>1</v>
      </c>
      <c r="M207">
        <f t="shared" si="12"/>
        <v>23.9</v>
      </c>
      <c r="O207">
        <f>IF(AND(J207="N/A",B207="Male"),$R$2,IF(AND(J207="N/A",B207="Female"),$S$2,J207))</f>
        <v>23.9</v>
      </c>
      <c r="V207">
        <f>((C207-AVERAGE($C$2:$C$5018))/_xlfn.STDEV.P($C$2:$C$5018))</f>
        <v>0.87359276793807417</v>
      </c>
      <c r="W207">
        <f>((O207-AVERAGE($O$2:$O$5018))/_xlfn.STDEV.P($O$2:$O$5018))</f>
        <v>-0.66045846611794956</v>
      </c>
      <c r="X207">
        <f>((I207-AVERAGE($I$2:$I$5018))/_xlfn.STDEV.P($I$2:$I$5018))</f>
        <v>2.282768614946816E-2</v>
      </c>
      <c r="Z207">
        <f t="shared" si="13"/>
        <v>0</v>
      </c>
      <c r="AA207">
        <f t="shared" si="14"/>
        <v>0</v>
      </c>
      <c r="AB207">
        <f t="shared" si="15"/>
        <v>0</v>
      </c>
    </row>
    <row r="208" spans="1:28" x14ac:dyDescent="0.25">
      <c r="A208">
        <v>33943</v>
      </c>
      <c r="B208" t="s">
        <v>17</v>
      </c>
      <c r="C208">
        <v>39</v>
      </c>
      <c r="D208">
        <v>0</v>
      </c>
      <c r="E208">
        <v>0</v>
      </c>
      <c r="F208" t="s">
        <v>13</v>
      </c>
      <c r="G208" t="s">
        <v>14</v>
      </c>
      <c r="H208" t="s">
        <v>15</v>
      </c>
      <c r="I208">
        <v>83.24</v>
      </c>
      <c r="J208" s="2">
        <v>26.3</v>
      </c>
      <c r="K208" t="s">
        <v>21</v>
      </c>
      <c r="L208">
        <v>1</v>
      </c>
      <c r="M208">
        <f t="shared" si="12"/>
        <v>26.3</v>
      </c>
      <c r="O208">
        <f>IF(AND(J208="N/A",B208="Male"),$R$2,IF(AND(J208="N/A",B208="Female"),$S$2,J208))</f>
        <v>26.3</v>
      </c>
      <c r="V208">
        <f>((C208-AVERAGE($C$2:$C$5018))/_xlfn.STDEV.P($C$2:$C$5018))</f>
        <v>-0.18244359535216631</v>
      </c>
      <c r="W208">
        <f>((O208-AVERAGE($O$2:$O$5018))/_xlfn.STDEV.P($O$2:$O$5018))</f>
        <v>-0.30995239276169184</v>
      </c>
      <c r="X208">
        <f>((I208-AVERAGE($I$2:$I$5018))/_xlfn.STDEV.P($I$2:$I$5018))</f>
        <v>-0.50227658492601757</v>
      </c>
      <c r="Z208">
        <f t="shared" si="13"/>
        <v>0</v>
      </c>
      <c r="AA208">
        <f t="shared" si="14"/>
        <v>0</v>
      </c>
      <c r="AB208">
        <f t="shared" si="15"/>
        <v>0</v>
      </c>
    </row>
    <row r="209" spans="1:28" x14ac:dyDescent="0.25">
      <c r="A209">
        <v>62439</v>
      </c>
      <c r="B209" t="s">
        <v>17</v>
      </c>
      <c r="C209">
        <v>51</v>
      </c>
      <c r="D209">
        <v>0</v>
      </c>
      <c r="E209">
        <v>0</v>
      </c>
      <c r="F209" t="s">
        <v>13</v>
      </c>
      <c r="G209" t="s">
        <v>25</v>
      </c>
      <c r="H209" t="s">
        <v>19</v>
      </c>
      <c r="I209">
        <v>103.43</v>
      </c>
      <c r="J209" s="2">
        <v>27.3</v>
      </c>
      <c r="K209" t="s">
        <v>16</v>
      </c>
      <c r="L209">
        <v>1</v>
      </c>
      <c r="M209">
        <f t="shared" si="12"/>
        <v>27.3</v>
      </c>
      <c r="O209">
        <f>IF(AND(J209="N/A",B209="Male"),$R$2,IF(AND(J209="N/A",B209="Female"),$S$2,J209))</f>
        <v>27.3</v>
      </c>
      <c r="V209">
        <f>((C209-AVERAGE($C$2:$C$5018))/_xlfn.STDEV.P($C$2:$C$5018))</f>
        <v>0.34557458629295396</v>
      </c>
      <c r="W209">
        <f>((O209-AVERAGE($O$2:$O$5018))/_xlfn.STDEV.P($O$2:$O$5018))</f>
        <v>-0.16390819552991795</v>
      </c>
      <c r="X209">
        <f>((I209-AVERAGE($I$2:$I$5018))/_xlfn.STDEV.P($I$2:$I$5018))</f>
        <v>-4.804114220904835E-2</v>
      </c>
      <c r="Z209">
        <f t="shared" si="13"/>
        <v>0</v>
      </c>
      <c r="AA209">
        <f t="shared" si="14"/>
        <v>0</v>
      </c>
      <c r="AB209">
        <f t="shared" si="15"/>
        <v>0</v>
      </c>
    </row>
    <row r="210" spans="1:28" x14ac:dyDescent="0.25">
      <c r="A210">
        <v>31179</v>
      </c>
      <c r="B210" t="s">
        <v>12</v>
      </c>
      <c r="C210">
        <v>63</v>
      </c>
      <c r="D210">
        <v>0</v>
      </c>
      <c r="E210">
        <v>0</v>
      </c>
      <c r="F210" t="s">
        <v>13</v>
      </c>
      <c r="G210" t="s">
        <v>14</v>
      </c>
      <c r="H210" t="s">
        <v>15</v>
      </c>
      <c r="I210">
        <v>208.65</v>
      </c>
      <c r="J210" s="2">
        <v>30.7</v>
      </c>
      <c r="K210" t="s">
        <v>21</v>
      </c>
      <c r="L210">
        <v>1</v>
      </c>
      <c r="M210">
        <f t="shared" si="12"/>
        <v>30.7</v>
      </c>
      <c r="O210">
        <f>IF(AND(J210="N/A",B210="Male"),$R$2,IF(AND(J210="N/A",B210="Female"),$S$2,J210))</f>
        <v>30.7</v>
      </c>
      <c r="V210">
        <f>((C210-AVERAGE($C$2:$C$5018))/_xlfn.STDEV.P($C$2:$C$5018))</f>
        <v>0.87359276793807417</v>
      </c>
      <c r="W210">
        <f>((O210-AVERAGE($O$2:$O$5018))/_xlfn.STDEV.P($O$2:$O$5018))</f>
        <v>0.33264207505811311</v>
      </c>
      <c r="X210">
        <f>((I210-AVERAGE($I$2:$I$5018))/_xlfn.STDEV.P($I$2:$I$5018))</f>
        <v>2.3192027053728967</v>
      </c>
      <c r="Z210">
        <f t="shared" si="13"/>
        <v>0</v>
      </c>
      <c r="AA210">
        <f t="shared" si="14"/>
        <v>0</v>
      </c>
      <c r="AB210">
        <f t="shared" si="15"/>
        <v>0</v>
      </c>
    </row>
    <row r="211" spans="1:28" x14ac:dyDescent="0.25">
      <c r="A211">
        <v>66866</v>
      </c>
      <c r="B211" t="s">
        <v>17</v>
      </c>
      <c r="C211">
        <v>48</v>
      </c>
      <c r="D211">
        <v>0</v>
      </c>
      <c r="E211">
        <v>0</v>
      </c>
      <c r="F211" t="s">
        <v>13</v>
      </c>
      <c r="G211" t="s">
        <v>14</v>
      </c>
      <c r="H211" t="s">
        <v>15</v>
      </c>
      <c r="I211">
        <v>74.11</v>
      </c>
      <c r="J211" s="2">
        <v>20.5</v>
      </c>
      <c r="K211" t="s">
        <v>21</v>
      </c>
      <c r="L211">
        <v>1</v>
      </c>
      <c r="M211">
        <f t="shared" si="12"/>
        <v>20.5</v>
      </c>
      <c r="O211">
        <f>IF(AND(J211="N/A",B211="Male"),$R$2,IF(AND(J211="N/A",B211="Female"),$S$2,J211))</f>
        <v>20.5</v>
      </c>
      <c r="V211">
        <f>((C211-AVERAGE($C$2:$C$5018))/_xlfn.STDEV.P($C$2:$C$5018))</f>
        <v>0.21357004088167386</v>
      </c>
      <c r="W211">
        <f>((O211-AVERAGE($O$2:$O$5018))/_xlfn.STDEV.P($O$2:$O$5018))</f>
        <v>-1.1570087367059807</v>
      </c>
      <c r="X211">
        <f>((I211-AVERAGE($I$2:$I$5018))/_xlfn.STDEV.P($I$2:$I$5018))</f>
        <v>-0.70768369696197231</v>
      </c>
      <c r="Z211">
        <f t="shared" si="13"/>
        <v>0</v>
      </c>
      <c r="AA211">
        <f t="shared" si="14"/>
        <v>0</v>
      </c>
      <c r="AB211">
        <f t="shared" si="15"/>
        <v>0</v>
      </c>
    </row>
    <row r="212" spans="1:28" x14ac:dyDescent="0.25">
      <c r="A212">
        <v>2548</v>
      </c>
      <c r="B212" t="s">
        <v>17</v>
      </c>
      <c r="C212">
        <v>81</v>
      </c>
      <c r="D212">
        <v>0</v>
      </c>
      <c r="E212">
        <v>0</v>
      </c>
      <c r="F212" t="s">
        <v>13</v>
      </c>
      <c r="G212" t="s">
        <v>18</v>
      </c>
      <c r="H212" t="s">
        <v>15</v>
      </c>
      <c r="I212">
        <v>95.84</v>
      </c>
      <c r="J212" s="2">
        <v>21.5</v>
      </c>
      <c r="K212" t="s">
        <v>21</v>
      </c>
      <c r="L212">
        <v>1</v>
      </c>
      <c r="M212">
        <f t="shared" si="12"/>
        <v>21.5</v>
      </c>
      <c r="O212">
        <f>IF(AND(J212="N/A",B212="Male"),$R$2,IF(AND(J212="N/A",B212="Female"),$S$2,J212))</f>
        <v>21.5</v>
      </c>
      <c r="V212">
        <f>((C212-AVERAGE($C$2:$C$5018))/_xlfn.STDEV.P($C$2:$C$5018))</f>
        <v>1.6656200404057546</v>
      </c>
      <c r="W212">
        <f>((O212-AVERAGE($O$2:$O$5018))/_xlfn.STDEV.P($O$2:$O$5018))</f>
        <v>-1.0109645394742066</v>
      </c>
      <c r="X212">
        <f>((I212-AVERAGE($I$2:$I$5018))/_xlfn.STDEV.P($I$2:$I$5018))</f>
        <v>-0.21880127149195058</v>
      </c>
      <c r="Z212">
        <f t="shared" si="13"/>
        <v>0</v>
      </c>
      <c r="AA212">
        <f t="shared" si="14"/>
        <v>0</v>
      </c>
      <c r="AB212">
        <f t="shared" si="15"/>
        <v>0</v>
      </c>
    </row>
    <row r="213" spans="1:28" x14ac:dyDescent="0.25">
      <c r="A213">
        <v>68025</v>
      </c>
      <c r="B213" t="s">
        <v>17</v>
      </c>
      <c r="C213">
        <v>79</v>
      </c>
      <c r="D213">
        <v>0</v>
      </c>
      <c r="E213">
        <v>1</v>
      </c>
      <c r="F213" t="s">
        <v>23</v>
      </c>
      <c r="G213" t="s">
        <v>14</v>
      </c>
      <c r="H213" t="s">
        <v>15</v>
      </c>
      <c r="I213">
        <v>205.33</v>
      </c>
      <c r="J213" s="2">
        <v>31</v>
      </c>
      <c r="K213" t="s">
        <v>22</v>
      </c>
      <c r="L213">
        <v>1</v>
      </c>
      <c r="M213">
        <f t="shared" si="12"/>
        <v>31</v>
      </c>
      <c r="O213">
        <f>IF(AND(J213="N/A",B213="Male"),$R$2,IF(AND(J213="N/A",B213="Female"),$S$2,J213))</f>
        <v>31</v>
      </c>
      <c r="V213">
        <f>((C213-AVERAGE($C$2:$C$5018))/_xlfn.STDEV.P($C$2:$C$5018))</f>
        <v>1.5776170101315679</v>
      </c>
      <c r="W213">
        <f>((O213-AVERAGE($O$2:$O$5018))/_xlfn.STDEV.P($O$2:$O$5018))</f>
        <v>0.37645533422764538</v>
      </c>
      <c r="X213">
        <f>((I213-AVERAGE($I$2:$I$5018))/_xlfn.STDEV.P($I$2:$I$5018))</f>
        <v>2.2445092100870951</v>
      </c>
      <c r="Z213">
        <f t="shared" si="13"/>
        <v>0</v>
      </c>
      <c r="AA213">
        <f t="shared" si="14"/>
        <v>0</v>
      </c>
      <c r="AB213">
        <f t="shared" si="15"/>
        <v>0</v>
      </c>
    </row>
    <row r="214" spans="1:28" x14ac:dyDescent="0.25">
      <c r="A214">
        <v>2390</v>
      </c>
      <c r="B214" t="s">
        <v>12</v>
      </c>
      <c r="C214">
        <v>78</v>
      </c>
      <c r="D214">
        <v>0</v>
      </c>
      <c r="E214">
        <v>0</v>
      </c>
      <c r="F214" t="s">
        <v>13</v>
      </c>
      <c r="G214" t="s">
        <v>18</v>
      </c>
      <c r="H214" t="s">
        <v>15</v>
      </c>
      <c r="I214">
        <v>116.1</v>
      </c>
      <c r="J214" s="2">
        <v>27.1</v>
      </c>
      <c r="K214" t="s">
        <v>21</v>
      </c>
      <c r="L214">
        <v>1</v>
      </c>
      <c r="M214">
        <f t="shared" si="12"/>
        <v>27.1</v>
      </c>
      <c r="O214">
        <f>IF(AND(J214="N/A",B214="Male"),$R$2,IF(AND(J214="N/A",B214="Female"),$S$2,J214))</f>
        <v>27.1</v>
      </c>
      <c r="V214">
        <f>((C214-AVERAGE($C$2:$C$5018))/_xlfn.STDEV.P($C$2:$C$5018))</f>
        <v>1.5336154949944745</v>
      </c>
      <c r="W214">
        <f>((O214-AVERAGE($O$2:$O$5018))/_xlfn.STDEV.P($O$2:$O$5018))</f>
        <v>-0.19311703497627264</v>
      </c>
      <c r="X214">
        <f>((I214-AVERAGE($I$2:$I$5018))/_xlfn.STDEV.P($I$2:$I$5018))</f>
        <v>0.23700903407742965</v>
      </c>
      <c r="Z214">
        <f t="shared" si="13"/>
        <v>0</v>
      </c>
      <c r="AA214">
        <f t="shared" si="14"/>
        <v>0</v>
      </c>
      <c r="AB214">
        <f t="shared" si="15"/>
        <v>0</v>
      </c>
    </row>
    <row r="215" spans="1:28" x14ac:dyDescent="0.25">
      <c r="A215">
        <v>29552</v>
      </c>
      <c r="B215" t="s">
        <v>17</v>
      </c>
      <c r="C215">
        <v>55</v>
      </c>
      <c r="D215">
        <v>1</v>
      </c>
      <c r="E215">
        <v>1</v>
      </c>
      <c r="F215" t="s">
        <v>13</v>
      </c>
      <c r="G215" t="s">
        <v>14</v>
      </c>
      <c r="H215" t="s">
        <v>15</v>
      </c>
      <c r="I215">
        <v>210.4</v>
      </c>
      <c r="J215" s="2">
        <v>40</v>
      </c>
      <c r="K215" t="s">
        <v>22</v>
      </c>
      <c r="L215">
        <v>1</v>
      </c>
      <c r="M215">
        <f t="shared" si="12"/>
        <v>40</v>
      </c>
      <c r="O215">
        <f>IF(AND(J215="N/A",B215="Male"),$R$2,IF(AND(J215="N/A",B215="Female"),$S$2,J215))</f>
        <v>40</v>
      </c>
      <c r="V215">
        <f>((C215-AVERAGE($C$2:$C$5018))/_xlfn.STDEV.P($C$2:$C$5018))</f>
        <v>0.52158064684132732</v>
      </c>
      <c r="W215">
        <f>((O215-AVERAGE($O$2:$O$5018))/_xlfn.STDEV.P($O$2:$O$5018))</f>
        <v>1.6908531093136105</v>
      </c>
      <c r="X215">
        <f>((I215-AVERAGE($I$2:$I$5018))/_xlfn.STDEV.P($I$2:$I$5018))</f>
        <v>2.3585742766831839</v>
      </c>
      <c r="Z215">
        <f t="shared" si="13"/>
        <v>0</v>
      </c>
      <c r="AA215">
        <f t="shared" si="14"/>
        <v>0</v>
      </c>
      <c r="AB215">
        <f t="shared" si="15"/>
        <v>0</v>
      </c>
    </row>
    <row r="216" spans="1:28" x14ac:dyDescent="0.25">
      <c r="A216">
        <v>25904</v>
      </c>
      <c r="B216" t="s">
        <v>17</v>
      </c>
      <c r="C216">
        <v>76</v>
      </c>
      <c r="D216">
        <v>1</v>
      </c>
      <c r="E216">
        <v>1</v>
      </c>
      <c r="F216" t="s">
        <v>13</v>
      </c>
      <c r="G216" t="s">
        <v>18</v>
      </c>
      <c r="H216" t="s">
        <v>15</v>
      </c>
      <c r="I216">
        <v>199.86</v>
      </c>
      <c r="J216" s="2" t="s">
        <v>20</v>
      </c>
      <c r="K216" t="s">
        <v>22</v>
      </c>
      <c r="L216">
        <v>1</v>
      </c>
      <c r="M216">
        <f t="shared" si="12"/>
        <v>28.487446958981664</v>
      </c>
      <c r="O216">
        <f>IF(AND(J216="N/A",B216="Male"),$R$2,IF(AND(J216="N/A",B216="Female"),$S$2,J216))</f>
        <v>28.487446958981664</v>
      </c>
      <c r="V216">
        <f>((C216-AVERAGE($C$2:$C$5018))/_xlfn.STDEV.P($C$2:$C$5018))</f>
        <v>1.4456124647202877</v>
      </c>
      <c r="W216">
        <f>((O216-AVERAGE($O$2:$O$5018))/_xlfn.STDEV.P($O$2:$O$5018))</f>
        <v>9.5115423498702296E-3</v>
      </c>
      <c r="X216">
        <f>((I216-AVERAGE($I$2:$I$5018))/_xlfn.STDEV.P($I$2:$I$5018))</f>
        <v>2.1214449271915123</v>
      </c>
      <c r="Z216">
        <f t="shared" si="13"/>
        <v>0</v>
      </c>
      <c r="AA216">
        <f t="shared" si="14"/>
        <v>0</v>
      </c>
      <c r="AB216">
        <f t="shared" si="15"/>
        <v>0</v>
      </c>
    </row>
    <row r="217" spans="1:28" x14ac:dyDescent="0.25">
      <c r="A217">
        <v>31421</v>
      </c>
      <c r="B217" t="s">
        <v>12</v>
      </c>
      <c r="C217">
        <v>73</v>
      </c>
      <c r="D217">
        <v>0</v>
      </c>
      <c r="E217">
        <v>1</v>
      </c>
      <c r="F217" t="s">
        <v>13</v>
      </c>
      <c r="G217" t="s">
        <v>25</v>
      </c>
      <c r="H217" t="s">
        <v>19</v>
      </c>
      <c r="I217">
        <v>219.73</v>
      </c>
      <c r="J217" s="2">
        <v>28.6</v>
      </c>
      <c r="K217" t="s">
        <v>21</v>
      </c>
      <c r="L217">
        <v>1</v>
      </c>
      <c r="M217">
        <f t="shared" si="12"/>
        <v>28.6</v>
      </c>
      <c r="O217">
        <f>IF(AND(J217="N/A",B217="Male"),$R$2,IF(AND(J217="N/A",B217="Female"),$S$2,J217))</f>
        <v>28.6</v>
      </c>
      <c r="V217">
        <f>((C217-AVERAGE($C$2:$C$5018))/_xlfn.STDEV.P($C$2:$C$5018))</f>
        <v>1.3136079193090078</v>
      </c>
      <c r="W217">
        <f>((O217-AVERAGE($O$2:$O$5018))/_xlfn.STDEV.P($O$2:$O$5018))</f>
        <v>2.594926087138822E-2</v>
      </c>
      <c r="X217">
        <f>((I217-AVERAGE($I$2:$I$5018))/_xlfn.STDEV.P($I$2:$I$5018))</f>
        <v>2.5684809968688853</v>
      </c>
      <c r="Z217">
        <f t="shared" si="13"/>
        <v>0</v>
      </c>
      <c r="AA217">
        <f t="shared" si="14"/>
        <v>0</v>
      </c>
      <c r="AB217">
        <f t="shared" si="15"/>
        <v>0</v>
      </c>
    </row>
    <row r="218" spans="1:28" x14ac:dyDescent="0.25">
      <c r="A218">
        <v>20463</v>
      </c>
      <c r="B218" t="s">
        <v>12</v>
      </c>
      <c r="C218">
        <v>81</v>
      </c>
      <c r="D218">
        <v>1</v>
      </c>
      <c r="E218">
        <v>1</v>
      </c>
      <c r="F218" t="s">
        <v>13</v>
      </c>
      <c r="G218" t="s">
        <v>14</v>
      </c>
      <c r="H218" t="s">
        <v>15</v>
      </c>
      <c r="I218">
        <v>250.89</v>
      </c>
      <c r="J218" s="2">
        <v>28.1</v>
      </c>
      <c r="K218" t="s">
        <v>22</v>
      </c>
      <c r="L218">
        <v>1</v>
      </c>
      <c r="M218">
        <f t="shared" si="12"/>
        <v>28.1</v>
      </c>
      <c r="O218">
        <f>IF(AND(J218="N/A",B218="Male"),$R$2,IF(AND(J218="N/A",B218="Female"),$S$2,J218))</f>
        <v>28.1</v>
      </c>
      <c r="V218">
        <f>((C218-AVERAGE($C$2:$C$5018))/_xlfn.STDEV.P($C$2:$C$5018))</f>
        <v>1.6656200404057546</v>
      </c>
      <c r="W218">
        <f>((O218-AVERAGE($O$2:$O$5018))/_xlfn.STDEV.P($O$2:$O$5018))</f>
        <v>-4.7072837744498733E-2</v>
      </c>
      <c r="X218">
        <f>((I218-AVERAGE($I$2:$I$5018))/_xlfn.STDEV.P($I$2:$I$5018))</f>
        <v>3.2695199465994822</v>
      </c>
      <c r="Z218">
        <f t="shared" si="13"/>
        <v>0</v>
      </c>
      <c r="AA218">
        <f t="shared" si="14"/>
        <v>0</v>
      </c>
      <c r="AB218">
        <f t="shared" si="15"/>
        <v>0</v>
      </c>
    </row>
    <row r="219" spans="1:28" x14ac:dyDescent="0.25">
      <c r="A219">
        <v>68023</v>
      </c>
      <c r="B219" t="s">
        <v>12</v>
      </c>
      <c r="C219">
        <v>79</v>
      </c>
      <c r="D219">
        <v>0</v>
      </c>
      <c r="E219">
        <v>0</v>
      </c>
      <c r="F219" t="s">
        <v>13</v>
      </c>
      <c r="G219" t="s">
        <v>14</v>
      </c>
      <c r="H219" t="s">
        <v>19</v>
      </c>
      <c r="I219">
        <v>72.73</v>
      </c>
      <c r="J219" s="2">
        <v>28.4</v>
      </c>
      <c r="K219" t="s">
        <v>21</v>
      </c>
      <c r="L219">
        <v>1</v>
      </c>
      <c r="M219">
        <f t="shared" si="12"/>
        <v>28.4</v>
      </c>
      <c r="O219">
        <f>IF(AND(J219="N/A",B219="Male"),$R$2,IF(AND(J219="N/A",B219="Female"),$S$2,J219))</f>
        <v>28.4</v>
      </c>
      <c r="V219">
        <f>((C219-AVERAGE($C$2:$C$5018))/_xlfn.STDEV.P($C$2:$C$5018))</f>
        <v>1.5776170101315679</v>
      </c>
      <c r="W219">
        <f>((O219-AVERAGE($O$2:$O$5018))/_xlfn.STDEV.P($O$2:$O$5018))</f>
        <v>-3.2595785749669759E-3</v>
      </c>
      <c r="X219">
        <f>((I219-AVERAGE($I$2:$I$5018))/_xlfn.STDEV.P($I$2:$I$5018))</f>
        <v>-0.73873099319522706</v>
      </c>
      <c r="Z219">
        <f t="shared" si="13"/>
        <v>0</v>
      </c>
      <c r="AA219">
        <f t="shared" si="14"/>
        <v>0</v>
      </c>
      <c r="AB219">
        <f t="shared" si="15"/>
        <v>0</v>
      </c>
    </row>
    <row r="220" spans="1:28" x14ac:dyDescent="0.25">
      <c r="A220">
        <v>12689</v>
      </c>
      <c r="B220" t="s">
        <v>17</v>
      </c>
      <c r="C220">
        <v>63</v>
      </c>
      <c r="D220">
        <v>0</v>
      </c>
      <c r="E220">
        <v>0</v>
      </c>
      <c r="F220" t="s">
        <v>13</v>
      </c>
      <c r="G220" t="s">
        <v>25</v>
      </c>
      <c r="H220" t="s">
        <v>19</v>
      </c>
      <c r="I220">
        <v>205.35</v>
      </c>
      <c r="J220" s="2">
        <v>42.2</v>
      </c>
      <c r="K220" t="s">
        <v>16</v>
      </c>
      <c r="L220">
        <v>1</v>
      </c>
      <c r="M220">
        <f t="shared" si="12"/>
        <v>42.2</v>
      </c>
      <c r="O220">
        <f>IF(AND(J220="N/A",B220="Male"),$R$2,IF(AND(J220="N/A",B220="Female"),$S$2,J220))</f>
        <v>42.2</v>
      </c>
      <c r="V220">
        <f>((C220-AVERAGE($C$2:$C$5018))/_xlfn.STDEV.P($C$2:$C$5018))</f>
        <v>0.87359276793807417</v>
      </c>
      <c r="W220">
        <f>((O220-AVERAGE($O$2:$O$5018))/_xlfn.STDEV.P($O$2:$O$5018))</f>
        <v>2.0121503432235137</v>
      </c>
      <c r="X220">
        <f>((I220-AVERAGE($I$2:$I$5018))/_xlfn.STDEV.P($I$2:$I$5018))</f>
        <v>2.2449591709020695</v>
      </c>
      <c r="Z220">
        <f t="shared" si="13"/>
        <v>0</v>
      </c>
      <c r="AA220">
        <f t="shared" si="14"/>
        <v>0</v>
      </c>
      <c r="AB220">
        <f t="shared" si="15"/>
        <v>0</v>
      </c>
    </row>
    <row r="221" spans="1:28" x14ac:dyDescent="0.25">
      <c r="A221">
        <v>54724</v>
      </c>
      <c r="B221" t="s">
        <v>17</v>
      </c>
      <c r="C221">
        <v>81</v>
      </c>
      <c r="D221">
        <v>0</v>
      </c>
      <c r="E221">
        <v>0</v>
      </c>
      <c r="F221" t="s">
        <v>23</v>
      </c>
      <c r="G221" t="s">
        <v>25</v>
      </c>
      <c r="H221" t="s">
        <v>15</v>
      </c>
      <c r="I221">
        <v>70.3</v>
      </c>
      <c r="J221" s="2">
        <v>25.8</v>
      </c>
      <c r="K221" t="s">
        <v>22</v>
      </c>
      <c r="L221">
        <v>1</v>
      </c>
      <c r="M221">
        <f t="shared" si="12"/>
        <v>25.8</v>
      </c>
      <c r="O221">
        <f>IF(AND(J221="N/A",B221="Male"),$R$2,IF(AND(J221="N/A",B221="Female"),$S$2,J221))</f>
        <v>25.8</v>
      </c>
      <c r="V221">
        <f>((C221-AVERAGE($C$2:$C$5018))/_xlfn.STDEV.P($C$2:$C$5018))</f>
        <v>1.6656200404057546</v>
      </c>
      <c r="W221">
        <f>((O221-AVERAGE($O$2:$O$5018))/_xlfn.STDEV.P($O$2:$O$5018))</f>
        <v>-0.38297449137757883</v>
      </c>
      <c r="X221">
        <f>((I221-AVERAGE($I$2:$I$5018))/_xlfn.STDEV.P($I$2:$I$5018))</f>
        <v>-0.79340123221465442</v>
      </c>
      <c r="Z221">
        <f t="shared" si="13"/>
        <v>0</v>
      </c>
      <c r="AA221">
        <f t="shared" si="14"/>
        <v>0</v>
      </c>
      <c r="AB221">
        <f t="shared" si="15"/>
        <v>0</v>
      </c>
    </row>
    <row r="222" spans="1:28" x14ac:dyDescent="0.25">
      <c r="A222">
        <v>8899</v>
      </c>
      <c r="B222" t="s">
        <v>12</v>
      </c>
      <c r="C222">
        <v>49</v>
      </c>
      <c r="D222">
        <v>0</v>
      </c>
      <c r="E222">
        <v>0</v>
      </c>
      <c r="F222" t="s">
        <v>23</v>
      </c>
      <c r="G222" t="s">
        <v>14</v>
      </c>
      <c r="H222" t="s">
        <v>19</v>
      </c>
      <c r="I222">
        <v>104.86</v>
      </c>
      <c r="J222" s="2">
        <v>31.9</v>
      </c>
      <c r="K222" t="s">
        <v>22</v>
      </c>
      <c r="L222">
        <v>1</v>
      </c>
      <c r="M222">
        <f t="shared" si="12"/>
        <v>31.9</v>
      </c>
      <c r="O222">
        <f>IF(AND(J222="N/A",B222="Male"),$R$2,IF(AND(J222="N/A",B222="Female"),$S$2,J222))</f>
        <v>31.9</v>
      </c>
      <c r="V222">
        <f>((C222-AVERAGE($C$2:$C$5018))/_xlfn.STDEV.P($C$2:$C$5018))</f>
        <v>0.25757155601876724</v>
      </c>
      <c r="W222">
        <f>((O222-AVERAGE($O$2:$O$5018))/_xlfn.STDEV.P($O$2:$O$5018))</f>
        <v>0.50789511173624169</v>
      </c>
      <c r="X222">
        <f>((I222-AVERAGE($I$2:$I$5018))/_xlfn.STDEV.P($I$2:$I$5018))</f>
        <v>-1.5868943938356809E-2</v>
      </c>
      <c r="Z222">
        <f t="shared" si="13"/>
        <v>0</v>
      </c>
      <c r="AA222">
        <f t="shared" si="14"/>
        <v>0</v>
      </c>
      <c r="AB222">
        <f t="shared" si="15"/>
        <v>0</v>
      </c>
    </row>
    <row r="223" spans="1:28" x14ac:dyDescent="0.25">
      <c r="A223">
        <v>39186</v>
      </c>
      <c r="B223" t="s">
        <v>17</v>
      </c>
      <c r="C223">
        <v>57</v>
      </c>
      <c r="D223">
        <v>0</v>
      </c>
      <c r="E223">
        <v>1</v>
      </c>
      <c r="F223" t="s">
        <v>13</v>
      </c>
      <c r="G223" t="s">
        <v>14</v>
      </c>
      <c r="H223" t="s">
        <v>15</v>
      </c>
      <c r="I223">
        <v>216.58</v>
      </c>
      <c r="J223" s="2">
        <v>31</v>
      </c>
      <c r="K223" t="s">
        <v>24</v>
      </c>
      <c r="L223">
        <v>1</v>
      </c>
      <c r="M223">
        <f t="shared" si="12"/>
        <v>31</v>
      </c>
      <c r="O223">
        <f>IF(AND(J223="N/A",B223="Male"),$R$2,IF(AND(J223="N/A",B223="Female"),$S$2,J223))</f>
        <v>31</v>
      </c>
      <c r="V223">
        <f>((C223-AVERAGE($C$2:$C$5018))/_xlfn.STDEV.P($C$2:$C$5018))</f>
        <v>0.60958367711551409</v>
      </c>
      <c r="W223">
        <f>((O223-AVERAGE($O$2:$O$5018))/_xlfn.STDEV.P($O$2:$O$5018))</f>
        <v>0.37645533422764538</v>
      </c>
      <c r="X223">
        <f>((I223-AVERAGE($I$2:$I$5018))/_xlfn.STDEV.P($I$2:$I$5018))</f>
        <v>2.4976121685103694</v>
      </c>
      <c r="Z223">
        <f t="shared" si="13"/>
        <v>0</v>
      </c>
      <c r="AA223">
        <f t="shared" si="14"/>
        <v>0</v>
      </c>
      <c r="AB223">
        <f t="shared" si="15"/>
        <v>0</v>
      </c>
    </row>
    <row r="224" spans="1:28" x14ac:dyDescent="0.25">
      <c r="A224">
        <v>32729</v>
      </c>
      <c r="B224" t="s">
        <v>17</v>
      </c>
      <c r="C224">
        <v>81</v>
      </c>
      <c r="D224">
        <v>0</v>
      </c>
      <c r="E224">
        <v>0</v>
      </c>
      <c r="F224" t="s">
        <v>13</v>
      </c>
      <c r="G224" t="s">
        <v>14</v>
      </c>
      <c r="H224" t="s">
        <v>19</v>
      </c>
      <c r="I224">
        <v>184.4</v>
      </c>
      <c r="J224" s="2">
        <v>27.5</v>
      </c>
      <c r="K224" t="s">
        <v>21</v>
      </c>
      <c r="L224">
        <v>1</v>
      </c>
      <c r="M224">
        <f t="shared" si="12"/>
        <v>27.5</v>
      </c>
      <c r="O224">
        <f>IF(AND(J224="N/A",B224="Male"),$R$2,IF(AND(J224="N/A",B224="Female"),$S$2,J224))</f>
        <v>27.5</v>
      </c>
      <c r="V224">
        <f>((C224-AVERAGE($C$2:$C$5018))/_xlfn.STDEV.P($C$2:$C$5018))</f>
        <v>1.6656200404057546</v>
      </c>
      <c r="W224">
        <f>((O224-AVERAGE($O$2:$O$5018))/_xlfn.STDEV.P($O$2:$O$5018))</f>
        <v>-0.13469935608356329</v>
      </c>
      <c r="X224">
        <f>((I224-AVERAGE($I$2:$I$5018))/_xlfn.STDEV.P($I$2:$I$5018))</f>
        <v>1.773625217216062</v>
      </c>
      <c r="Z224">
        <f t="shared" si="13"/>
        <v>0</v>
      </c>
      <c r="AA224">
        <f t="shared" si="14"/>
        <v>0</v>
      </c>
      <c r="AB224">
        <f t="shared" si="15"/>
        <v>0</v>
      </c>
    </row>
    <row r="225" spans="1:28" x14ac:dyDescent="0.25">
      <c r="A225">
        <v>39105</v>
      </c>
      <c r="B225" t="s">
        <v>12</v>
      </c>
      <c r="C225">
        <v>74</v>
      </c>
      <c r="D225">
        <v>0</v>
      </c>
      <c r="E225">
        <v>0</v>
      </c>
      <c r="F225" t="s">
        <v>13</v>
      </c>
      <c r="G225" t="s">
        <v>18</v>
      </c>
      <c r="H225" t="s">
        <v>19</v>
      </c>
      <c r="I225">
        <v>60.98</v>
      </c>
      <c r="J225" s="2" t="s">
        <v>20</v>
      </c>
      <c r="K225" t="s">
        <v>21</v>
      </c>
      <c r="L225">
        <v>1</v>
      </c>
      <c r="M225">
        <f t="shared" si="12"/>
        <v>28.422259136212656</v>
      </c>
      <c r="O225">
        <f>IF(AND(J225="N/A",B225="Male"),$R$2,IF(AND(J225="N/A",B225="Female"),$S$2,J225))</f>
        <v>28.422259136212656</v>
      </c>
      <c r="V225">
        <f>((C225-AVERAGE($C$2:$C$5018))/_xlfn.STDEV.P($C$2:$C$5018))</f>
        <v>1.3576094344461012</v>
      </c>
      <c r="W225">
        <f>((O225-AVERAGE($O$2:$O$5018))/_xlfn.STDEV.P($O$2:$O$5018))</f>
        <v>-8.7608957167494772E-6</v>
      </c>
      <c r="X225">
        <f>((I225-AVERAGE($I$2:$I$5018))/_xlfn.STDEV.P($I$2:$I$5018))</f>
        <v>-1.0030829719928689</v>
      </c>
      <c r="Z225">
        <f t="shared" si="13"/>
        <v>0</v>
      </c>
      <c r="AA225">
        <f t="shared" si="14"/>
        <v>0</v>
      </c>
      <c r="AB225">
        <f t="shared" si="15"/>
        <v>0</v>
      </c>
    </row>
    <row r="226" spans="1:28" x14ac:dyDescent="0.25">
      <c r="A226">
        <v>31154</v>
      </c>
      <c r="B226" t="s">
        <v>17</v>
      </c>
      <c r="C226">
        <v>39</v>
      </c>
      <c r="D226">
        <v>0</v>
      </c>
      <c r="E226">
        <v>0</v>
      </c>
      <c r="F226" t="s">
        <v>13</v>
      </c>
      <c r="G226" t="s">
        <v>18</v>
      </c>
      <c r="H226" t="s">
        <v>15</v>
      </c>
      <c r="I226">
        <v>97.76</v>
      </c>
      <c r="J226" s="2">
        <v>29.6</v>
      </c>
      <c r="K226" t="s">
        <v>22</v>
      </c>
      <c r="L226">
        <v>1</v>
      </c>
      <c r="M226">
        <f t="shared" si="12"/>
        <v>29.6</v>
      </c>
      <c r="O226">
        <f>IF(AND(J226="N/A",B226="Male"),$R$2,IF(AND(J226="N/A",B226="Female"),$S$2,J226))</f>
        <v>29.6</v>
      </c>
      <c r="V226">
        <f>((C226-AVERAGE($C$2:$C$5018))/_xlfn.STDEV.P($C$2:$C$5018))</f>
        <v>-0.18244359535216631</v>
      </c>
      <c r="W226">
        <f>((O226-AVERAGE($O$2:$O$5018))/_xlfn.STDEV.P($O$2:$O$5018))</f>
        <v>0.17199345810316213</v>
      </c>
      <c r="X226">
        <f>((I226-AVERAGE($I$2:$I$5018))/_xlfn.STDEV.P($I$2:$I$5018))</f>
        <v>-0.17560503325437846</v>
      </c>
      <c r="Z226">
        <f t="shared" si="13"/>
        <v>0</v>
      </c>
      <c r="AA226">
        <f t="shared" si="14"/>
        <v>0</v>
      </c>
      <c r="AB226">
        <f t="shared" si="15"/>
        <v>0</v>
      </c>
    </row>
    <row r="227" spans="1:28" x14ac:dyDescent="0.25">
      <c r="A227">
        <v>69959</v>
      </c>
      <c r="B227" t="s">
        <v>17</v>
      </c>
      <c r="C227">
        <v>80</v>
      </c>
      <c r="D227">
        <v>1</v>
      </c>
      <c r="E227">
        <v>0</v>
      </c>
      <c r="F227" t="s">
        <v>23</v>
      </c>
      <c r="G227" t="s">
        <v>14</v>
      </c>
      <c r="H227" t="s">
        <v>15</v>
      </c>
      <c r="I227">
        <v>66.03</v>
      </c>
      <c r="J227" s="2">
        <v>35.4</v>
      </c>
      <c r="K227" t="s">
        <v>21</v>
      </c>
      <c r="L227">
        <v>1</v>
      </c>
      <c r="M227">
        <f t="shared" si="12"/>
        <v>35.4</v>
      </c>
      <c r="O227">
        <f>IF(AND(J227="N/A",B227="Male"),$R$2,IF(AND(J227="N/A",B227="Female"),$S$2,J227))</f>
        <v>35.4</v>
      </c>
      <c r="V227">
        <f>((C227-AVERAGE($C$2:$C$5018))/_xlfn.STDEV.P($C$2:$C$5018))</f>
        <v>1.6216185252686612</v>
      </c>
      <c r="W227">
        <f>((O227-AVERAGE($O$2:$O$5018))/_xlfn.STDEV.P($O$2:$O$5018))</f>
        <v>1.0190498020474503</v>
      </c>
      <c r="X227">
        <f>((I227-AVERAGE($I$2:$I$5018))/_xlfn.STDEV.P($I$2:$I$5018))</f>
        <v>-0.88946786621175478</v>
      </c>
      <c r="Z227">
        <f t="shared" si="13"/>
        <v>0</v>
      </c>
      <c r="AA227">
        <f t="shared" si="14"/>
        <v>0</v>
      </c>
      <c r="AB227">
        <f t="shared" si="15"/>
        <v>0</v>
      </c>
    </row>
    <row r="228" spans="1:28" x14ac:dyDescent="0.25">
      <c r="A228">
        <v>10552</v>
      </c>
      <c r="B228" t="s">
        <v>17</v>
      </c>
      <c r="C228">
        <v>81</v>
      </c>
      <c r="D228">
        <v>0</v>
      </c>
      <c r="E228">
        <v>0</v>
      </c>
      <c r="F228" t="s">
        <v>13</v>
      </c>
      <c r="G228" t="s">
        <v>18</v>
      </c>
      <c r="H228" t="s">
        <v>19</v>
      </c>
      <c r="I228">
        <v>81.95</v>
      </c>
      <c r="J228" s="2">
        <v>16.899999999999999</v>
      </c>
      <c r="K228" t="s">
        <v>21</v>
      </c>
      <c r="L228">
        <v>1</v>
      </c>
      <c r="M228">
        <f t="shared" si="12"/>
        <v>16.899999999999999</v>
      </c>
      <c r="O228">
        <f>IF(AND(J228="N/A",B228="Male"),$R$2,IF(AND(J228="N/A",B228="Female"),$S$2,J228))</f>
        <v>16.899999999999999</v>
      </c>
      <c r="V228">
        <f>((C228-AVERAGE($C$2:$C$5018))/_xlfn.STDEV.P($C$2:$C$5018))</f>
        <v>1.6656200404057546</v>
      </c>
      <c r="W228">
        <f>((O228-AVERAGE($O$2:$O$5018))/_xlfn.STDEV.P($O$2:$O$5018))</f>
        <v>-1.6827678467403668</v>
      </c>
      <c r="X228">
        <f>((I228-AVERAGE($I$2:$I$5018))/_xlfn.STDEV.P($I$2:$I$5018))</f>
        <v>-0.53129905749188611</v>
      </c>
      <c r="Z228">
        <f t="shared" si="13"/>
        <v>0</v>
      </c>
      <c r="AA228">
        <f t="shared" si="14"/>
        <v>0</v>
      </c>
      <c r="AB228">
        <f t="shared" si="15"/>
        <v>0</v>
      </c>
    </row>
    <row r="229" spans="1:28" x14ac:dyDescent="0.25">
      <c r="A229">
        <v>12917</v>
      </c>
      <c r="B229" t="s">
        <v>17</v>
      </c>
      <c r="C229">
        <v>79</v>
      </c>
      <c r="D229">
        <v>0</v>
      </c>
      <c r="E229">
        <v>0</v>
      </c>
      <c r="F229" t="s">
        <v>13</v>
      </c>
      <c r="G229" t="s">
        <v>14</v>
      </c>
      <c r="H229" t="s">
        <v>15</v>
      </c>
      <c r="I229">
        <v>97.73</v>
      </c>
      <c r="J229" s="2">
        <v>21.5</v>
      </c>
      <c r="K229" t="s">
        <v>22</v>
      </c>
      <c r="L229">
        <v>1</v>
      </c>
      <c r="M229">
        <f t="shared" si="12"/>
        <v>21.5</v>
      </c>
      <c r="O229">
        <f>IF(AND(J229="N/A",B229="Male"),$R$2,IF(AND(J229="N/A",B229="Female"),$S$2,J229))</f>
        <v>21.5</v>
      </c>
      <c r="V229">
        <f>((C229-AVERAGE($C$2:$C$5018))/_xlfn.STDEV.P($C$2:$C$5018))</f>
        <v>1.5776170101315679</v>
      </c>
      <c r="W229">
        <f>((O229-AVERAGE($O$2:$O$5018))/_xlfn.STDEV.P($O$2:$O$5018))</f>
        <v>-1.0109645394742066</v>
      </c>
      <c r="X229">
        <f>((I229-AVERAGE($I$2:$I$5018))/_xlfn.STDEV.P($I$2:$I$5018))</f>
        <v>-0.17627997447684055</v>
      </c>
      <c r="Z229">
        <f t="shared" si="13"/>
        <v>0</v>
      </c>
      <c r="AA229">
        <f t="shared" si="14"/>
        <v>0</v>
      </c>
      <c r="AB229">
        <f t="shared" si="15"/>
        <v>0</v>
      </c>
    </row>
    <row r="230" spans="1:28" x14ac:dyDescent="0.25">
      <c r="A230">
        <v>68356</v>
      </c>
      <c r="B230" t="s">
        <v>17</v>
      </c>
      <c r="C230">
        <v>73</v>
      </c>
      <c r="D230">
        <v>0</v>
      </c>
      <c r="E230">
        <v>0</v>
      </c>
      <c r="F230" t="s">
        <v>13</v>
      </c>
      <c r="G230" t="s">
        <v>18</v>
      </c>
      <c r="H230" t="s">
        <v>15</v>
      </c>
      <c r="I230">
        <v>70.94</v>
      </c>
      <c r="J230" s="2">
        <v>34.4</v>
      </c>
      <c r="K230" t="s">
        <v>21</v>
      </c>
      <c r="L230">
        <v>1</v>
      </c>
      <c r="M230">
        <f t="shared" si="12"/>
        <v>34.4</v>
      </c>
      <c r="O230">
        <f>IF(AND(J230="N/A",B230="Male"),$R$2,IF(AND(J230="N/A",B230="Female"),$S$2,J230))</f>
        <v>34.4</v>
      </c>
      <c r="V230">
        <f>((C230-AVERAGE($C$2:$C$5018))/_xlfn.STDEV.P($C$2:$C$5018))</f>
        <v>1.3136079193090078</v>
      </c>
      <c r="W230">
        <f>((O230-AVERAGE($O$2:$O$5018))/_xlfn.STDEV.P($O$2:$O$5018))</f>
        <v>0.87300560481567646</v>
      </c>
      <c r="X230">
        <f>((I230-AVERAGE($I$2:$I$5018))/_xlfn.STDEV.P($I$2:$I$5018))</f>
        <v>-0.77900248613546375</v>
      </c>
      <c r="Z230">
        <f t="shared" si="13"/>
        <v>0</v>
      </c>
      <c r="AA230">
        <f t="shared" si="14"/>
        <v>0</v>
      </c>
      <c r="AB230">
        <f t="shared" si="15"/>
        <v>0</v>
      </c>
    </row>
    <row r="231" spans="1:28" x14ac:dyDescent="0.25">
      <c r="A231">
        <v>23368</v>
      </c>
      <c r="B231" t="s">
        <v>17</v>
      </c>
      <c r="C231">
        <v>77</v>
      </c>
      <c r="D231">
        <v>1</v>
      </c>
      <c r="E231">
        <v>0</v>
      </c>
      <c r="F231" t="s">
        <v>13</v>
      </c>
      <c r="G231" t="s">
        <v>18</v>
      </c>
      <c r="H231" t="s">
        <v>15</v>
      </c>
      <c r="I231">
        <v>199.84</v>
      </c>
      <c r="J231" s="2">
        <v>28</v>
      </c>
      <c r="K231" t="s">
        <v>16</v>
      </c>
      <c r="L231">
        <v>1</v>
      </c>
      <c r="M231">
        <f t="shared" si="12"/>
        <v>28</v>
      </c>
      <c r="O231">
        <f>IF(AND(J231="N/A",B231="Male"),$R$2,IF(AND(J231="N/A",B231="Female"),$S$2,J231))</f>
        <v>28</v>
      </c>
      <c r="V231">
        <f>((C231-AVERAGE($C$2:$C$5018))/_xlfn.STDEV.P($C$2:$C$5018))</f>
        <v>1.4896139798573811</v>
      </c>
      <c r="W231">
        <f>((O231-AVERAGE($O$2:$O$5018))/_xlfn.STDEV.P($O$2:$O$5018))</f>
        <v>-6.1677257467676327E-2</v>
      </c>
      <c r="X231">
        <f>((I231-AVERAGE($I$2:$I$5018))/_xlfn.STDEV.P($I$2:$I$5018))</f>
        <v>2.1209949663765375</v>
      </c>
      <c r="Z231">
        <f t="shared" si="13"/>
        <v>0</v>
      </c>
      <c r="AA231">
        <f t="shared" si="14"/>
        <v>0</v>
      </c>
      <c r="AB231">
        <f t="shared" si="15"/>
        <v>0</v>
      </c>
    </row>
    <row r="232" spans="1:28" x14ac:dyDescent="0.25">
      <c r="A232">
        <v>25974</v>
      </c>
      <c r="B232" t="s">
        <v>12</v>
      </c>
      <c r="C232">
        <v>78</v>
      </c>
      <c r="D232">
        <v>0</v>
      </c>
      <c r="E232">
        <v>0</v>
      </c>
      <c r="F232" t="s">
        <v>13</v>
      </c>
      <c r="G232" t="s">
        <v>18</v>
      </c>
      <c r="H232" t="s">
        <v>15</v>
      </c>
      <c r="I232">
        <v>218.46</v>
      </c>
      <c r="J232" s="2">
        <v>26.8</v>
      </c>
      <c r="K232" t="s">
        <v>24</v>
      </c>
      <c r="L232">
        <v>1</v>
      </c>
      <c r="M232">
        <f t="shared" si="12"/>
        <v>26.8</v>
      </c>
      <c r="O232">
        <f>IF(AND(J232="N/A",B232="Male"),$R$2,IF(AND(J232="N/A",B232="Female"),$S$2,J232))</f>
        <v>26.8</v>
      </c>
      <c r="V232">
        <f>((C232-AVERAGE($C$2:$C$5018))/_xlfn.STDEV.P($C$2:$C$5018))</f>
        <v>1.5336154949944745</v>
      </c>
      <c r="W232">
        <f>((O232-AVERAGE($O$2:$O$5018))/_xlfn.STDEV.P($O$2:$O$5018))</f>
        <v>-0.23693029414580491</v>
      </c>
      <c r="X232">
        <f>((I232-AVERAGE($I$2:$I$5018))/_xlfn.STDEV.P($I$2:$I$5018))</f>
        <v>2.5399084851179921</v>
      </c>
      <c r="Z232">
        <f t="shared" si="13"/>
        <v>0</v>
      </c>
      <c r="AA232">
        <f t="shared" si="14"/>
        <v>0</v>
      </c>
      <c r="AB232">
        <f t="shared" si="15"/>
        <v>0</v>
      </c>
    </row>
    <row r="233" spans="1:28" x14ac:dyDescent="0.25">
      <c r="A233">
        <v>1210</v>
      </c>
      <c r="B233" t="s">
        <v>17</v>
      </c>
      <c r="C233">
        <v>68</v>
      </c>
      <c r="D233">
        <v>0</v>
      </c>
      <c r="E233">
        <v>0</v>
      </c>
      <c r="F233" t="s">
        <v>13</v>
      </c>
      <c r="G233" t="s">
        <v>14</v>
      </c>
      <c r="H233" t="s">
        <v>19</v>
      </c>
      <c r="I233">
        <v>211.06</v>
      </c>
      <c r="J233" s="2">
        <v>39.299999999999997</v>
      </c>
      <c r="K233" t="s">
        <v>24</v>
      </c>
      <c r="L233">
        <v>1</v>
      </c>
      <c r="M233">
        <f t="shared" si="12"/>
        <v>39.299999999999997</v>
      </c>
      <c r="O233">
        <f>IF(AND(J233="N/A",B233="Male"),$R$2,IF(AND(J233="N/A",B233="Female"),$S$2,J233))</f>
        <v>39.299999999999997</v>
      </c>
      <c r="V233">
        <f>((C233-AVERAGE($C$2:$C$5018))/_xlfn.STDEV.P($C$2:$C$5018))</f>
        <v>1.0936003436235409</v>
      </c>
      <c r="W233">
        <f>((O233-AVERAGE($O$2:$O$5018))/_xlfn.STDEV.P($O$2:$O$5018))</f>
        <v>1.5886221712513684</v>
      </c>
      <c r="X233">
        <f>((I233-AVERAGE($I$2:$I$5018))/_xlfn.STDEV.P($I$2:$I$5018))</f>
        <v>2.3734229835773495</v>
      </c>
      <c r="Z233">
        <f t="shared" si="13"/>
        <v>0</v>
      </c>
      <c r="AA233">
        <f t="shared" si="14"/>
        <v>0</v>
      </c>
      <c r="AB233">
        <f t="shared" si="15"/>
        <v>0</v>
      </c>
    </row>
    <row r="234" spans="1:28" x14ac:dyDescent="0.25">
      <c r="A234">
        <v>28493</v>
      </c>
      <c r="B234" t="s">
        <v>12</v>
      </c>
      <c r="C234">
        <v>57</v>
      </c>
      <c r="D234">
        <v>0</v>
      </c>
      <c r="E234">
        <v>0</v>
      </c>
      <c r="F234" t="s">
        <v>13</v>
      </c>
      <c r="G234" t="s">
        <v>14</v>
      </c>
      <c r="H234" t="s">
        <v>15</v>
      </c>
      <c r="I234">
        <v>86.3</v>
      </c>
      <c r="J234" s="2">
        <v>31.7</v>
      </c>
      <c r="K234" t="s">
        <v>24</v>
      </c>
      <c r="L234">
        <v>1</v>
      </c>
      <c r="M234">
        <f t="shared" si="12"/>
        <v>31.7</v>
      </c>
      <c r="O234">
        <f>IF(AND(J234="N/A",B234="Male"),$R$2,IF(AND(J234="N/A",B234="Female"),$S$2,J234))</f>
        <v>31.7</v>
      </c>
      <c r="V234">
        <f>((C234-AVERAGE($C$2:$C$5018))/_xlfn.STDEV.P($C$2:$C$5018))</f>
        <v>0.60958367711551409</v>
      </c>
      <c r="W234">
        <f>((O234-AVERAGE($O$2:$O$5018))/_xlfn.STDEV.P($O$2:$O$5018))</f>
        <v>0.47868627228988703</v>
      </c>
      <c r="X234">
        <f>((I234-AVERAGE($I$2:$I$5018))/_xlfn.STDEV.P($I$2:$I$5018))</f>
        <v>-0.43343258023488701</v>
      </c>
      <c r="Z234">
        <f t="shared" si="13"/>
        <v>0</v>
      </c>
      <c r="AA234">
        <f t="shared" si="14"/>
        <v>0</v>
      </c>
      <c r="AB234">
        <f t="shared" si="15"/>
        <v>0</v>
      </c>
    </row>
    <row r="235" spans="1:28" x14ac:dyDescent="0.25">
      <c r="A235">
        <v>36857</v>
      </c>
      <c r="B235" t="s">
        <v>12</v>
      </c>
      <c r="C235">
        <v>77</v>
      </c>
      <c r="D235">
        <v>0</v>
      </c>
      <c r="E235">
        <v>0</v>
      </c>
      <c r="F235" t="s">
        <v>13</v>
      </c>
      <c r="G235" t="s">
        <v>18</v>
      </c>
      <c r="H235" t="s">
        <v>19</v>
      </c>
      <c r="I235">
        <v>162.13999999999999</v>
      </c>
      <c r="J235" s="2">
        <v>32.6</v>
      </c>
      <c r="K235" t="s">
        <v>16</v>
      </c>
      <c r="L235">
        <v>1</v>
      </c>
      <c r="M235">
        <f t="shared" si="12"/>
        <v>32.6</v>
      </c>
      <c r="O235">
        <f>IF(AND(J235="N/A",B235="Male"),$R$2,IF(AND(J235="N/A",B235="Female"),$S$2,J235))</f>
        <v>32.6</v>
      </c>
      <c r="V235">
        <f>((C235-AVERAGE($C$2:$C$5018))/_xlfn.STDEV.P($C$2:$C$5018))</f>
        <v>1.4896139798573811</v>
      </c>
      <c r="W235">
        <f>((O235-AVERAGE($O$2:$O$5018))/_xlfn.STDEV.P($O$2:$O$5018))</f>
        <v>0.61012604979848384</v>
      </c>
      <c r="X235">
        <f>((I235-AVERAGE($I$2:$I$5018))/_xlfn.STDEV.P($I$2:$I$5018))</f>
        <v>1.27281883014921</v>
      </c>
      <c r="Z235">
        <f t="shared" si="13"/>
        <v>0</v>
      </c>
      <c r="AA235">
        <f t="shared" si="14"/>
        <v>0</v>
      </c>
      <c r="AB235">
        <f t="shared" si="15"/>
        <v>0</v>
      </c>
    </row>
    <row r="236" spans="1:28" x14ac:dyDescent="0.25">
      <c r="A236">
        <v>1836</v>
      </c>
      <c r="B236" t="s">
        <v>17</v>
      </c>
      <c r="C236">
        <v>51</v>
      </c>
      <c r="D236">
        <v>1</v>
      </c>
      <c r="E236">
        <v>0</v>
      </c>
      <c r="F236" t="s">
        <v>13</v>
      </c>
      <c r="G236" t="s">
        <v>14</v>
      </c>
      <c r="H236" t="s">
        <v>15</v>
      </c>
      <c r="I236">
        <v>88.2</v>
      </c>
      <c r="J236" s="2">
        <v>28.4</v>
      </c>
      <c r="K236" t="s">
        <v>21</v>
      </c>
      <c r="L236">
        <v>1</v>
      </c>
      <c r="M236">
        <f t="shared" si="12"/>
        <v>28.4</v>
      </c>
      <c r="O236">
        <f>IF(AND(J236="N/A",B236="Male"),$R$2,IF(AND(J236="N/A",B236="Female"),$S$2,J236))</f>
        <v>28.4</v>
      </c>
      <c r="V236">
        <f>((C236-AVERAGE($C$2:$C$5018))/_xlfn.STDEV.P($C$2:$C$5018))</f>
        <v>0.34557458629295396</v>
      </c>
      <c r="W236">
        <f>((O236-AVERAGE($O$2:$O$5018))/_xlfn.STDEV.P($O$2:$O$5018))</f>
        <v>-3.2595785749669759E-3</v>
      </c>
      <c r="X236">
        <f>((I236-AVERAGE($I$2:$I$5018))/_xlfn.STDEV.P($I$2:$I$5018))</f>
        <v>-0.3906863028122895</v>
      </c>
      <c r="Z236">
        <f t="shared" si="13"/>
        <v>0</v>
      </c>
      <c r="AA236">
        <f t="shared" si="14"/>
        <v>0</v>
      </c>
      <c r="AB236">
        <f t="shared" si="15"/>
        <v>0</v>
      </c>
    </row>
    <row r="237" spans="1:28" x14ac:dyDescent="0.25">
      <c r="A237">
        <v>32221</v>
      </c>
      <c r="B237" t="s">
        <v>12</v>
      </c>
      <c r="C237">
        <v>60</v>
      </c>
      <c r="D237">
        <v>0</v>
      </c>
      <c r="E237">
        <v>1</v>
      </c>
      <c r="F237" t="s">
        <v>13</v>
      </c>
      <c r="G237" t="s">
        <v>14</v>
      </c>
      <c r="H237" t="s">
        <v>15</v>
      </c>
      <c r="I237">
        <v>91.92</v>
      </c>
      <c r="J237" s="2">
        <v>35.9</v>
      </c>
      <c r="K237" t="s">
        <v>22</v>
      </c>
      <c r="L237">
        <v>1</v>
      </c>
      <c r="M237">
        <f t="shared" si="12"/>
        <v>35.9</v>
      </c>
      <c r="O237">
        <f>IF(AND(J237="N/A",B237="Male"),$R$2,IF(AND(J237="N/A",B237="Female"),$S$2,J237))</f>
        <v>35.9</v>
      </c>
      <c r="V237">
        <f>((C237-AVERAGE($C$2:$C$5018))/_xlfn.STDEV.P($C$2:$C$5018))</f>
        <v>0.74158822252679413</v>
      </c>
      <c r="W237">
        <f>((O237-AVERAGE($O$2:$O$5018))/_xlfn.STDEV.P($O$2:$O$5018))</f>
        <v>1.0920719006633373</v>
      </c>
      <c r="X237">
        <f>((I237-AVERAGE($I$2:$I$5018))/_xlfn.STDEV.P($I$2:$I$5018))</f>
        <v>-0.30699359122699366</v>
      </c>
      <c r="Z237">
        <f t="shared" si="13"/>
        <v>0</v>
      </c>
      <c r="AA237">
        <f t="shared" si="14"/>
        <v>0</v>
      </c>
      <c r="AB237">
        <f t="shared" si="15"/>
        <v>0</v>
      </c>
    </row>
    <row r="238" spans="1:28" x14ac:dyDescent="0.25">
      <c r="A238">
        <v>10548</v>
      </c>
      <c r="B238" t="s">
        <v>12</v>
      </c>
      <c r="C238">
        <v>66</v>
      </c>
      <c r="D238">
        <v>0</v>
      </c>
      <c r="E238">
        <v>0</v>
      </c>
      <c r="F238" t="s">
        <v>13</v>
      </c>
      <c r="G238" t="s">
        <v>14</v>
      </c>
      <c r="H238" t="s">
        <v>19</v>
      </c>
      <c r="I238">
        <v>76.459999999999994</v>
      </c>
      <c r="J238" s="2">
        <v>21.2</v>
      </c>
      <c r="K238" t="s">
        <v>16</v>
      </c>
      <c r="L238">
        <v>1</v>
      </c>
      <c r="M238">
        <f t="shared" si="12"/>
        <v>21.2</v>
      </c>
      <c r="O238">
        <f>IF(AND(J238="N/A",B238="Male"),$R$2,IF(AND(J238="N/A",B238="Female"),$S$2,J238))</f>
        <v>21.2</v>
      </c>
      <c r="V238">
        <f>((C238-AVERAGE($C$2:$C$5018))/_xlfn.STDEV.P($C$2:$C$5018))</f>
        <v>1.0055973133493543</v>
      </c>
      <c r="W238">
        <f>((O238-AVERAGE($O$2:$O$5018))/_xlfn.STDEV.P($O$2:$O$5018))</f>
        <v>-1.054777798643739</v>
      </c>
      <c r="X238">
        <f>((I238-AVERAGE($I$2:$I$5018))/_xlfn.STDEV.P($I$2:$I$5018))</f>
        <v>-0.65481330120244408</v>
      </c>
      <c r="Z238">
        <f t="shared" si="13"/>
        <v>0</v>
      </c>
      <c r="AA238">
        <f t="shared" si="14"/>
        <v>0</v>
      </c>
      <c r="AB238">
        <f t="shared" si="15"/>
        <v>0</v>
      </c>
    </row>
    <row r="239" spans="1:28" x14ac:dyDescent="0.25">
      <c r="A239">
        <v>52282</v>
      </c>
      <c r="B239" t="s">
        <v>12</v>
      </c>
      <c r="C239">
        <v>57</v>
      </c>
      <c r="D239">
        <v>0</v>
      </c>
      <c r="E239">
        <v>0</v>
      </c>
      <c r="F239" t="s">
        <v>13</v>
      </c>
      <c r="G239" t="s">
        <v>14</v>
      </c>
      <c r="H239" t="s">
        <v>19</v>
      </c>
      <c r="I239">
        <v>197.28</v>
      </c>
      <c r="J239" s="2">
        <v>34.5</v>
      </c>
      <c r="K239" t="s">
        <v>16</v>
      </c>
      <c r="L239">
        <v>1</v>
      </c>
      <c r="M239">
        <f t="shared" si="12"/>
        <v>34.5</v>
      </c>
      <c r="O239">
        <f>IF(AND(J239="N/A",B239="Male"),$R$2,IF(AND(J239="N/A",B239="Female"),$S$2,J239))</f>
        <v>34.5</v>
      </c>
      <c r="V239">
        <f>((C239-AVERAGE($C$2:$C$5018))/_xlfn.STDEV.P($C$2:$C$5018))</f>
        <v>0.60958367711551409</v>
      </c>
      <c r="W239">
        <f>((O239-AVERAGE($O$2:$O$5018))/_xlfn.STDEV.P($O$2:$O$5018))</f>
        <v>0.88761002453885407</v>
      </c>
      <c r="X239">
        <f>((I239-AVERAGE($I$2:$I$5018))/_xlfn.STDEV.P($I$2:$I$5018))</f>
        <v>2.0633999820597748</v>
      </c>
      <c r="Z239">
        <f t="shared" si="13"/>
        <v>0</v>
      </c>
      <c r="AA239">
        <f t="shared" si="14"/>
        <v>0</v>
      </c>
      <c r="AB239">
        <f t="shared" si="15"/>
        <v>0</v>
      </c>
    </row>
    <row r="240" spans="1:28" x14ac:dyDescent="0.25">
      <c r="A240">
        <v>45535</v>
      </c>
      <c r="B240" t="s">
        <v>12</v>
      </c>
      <c r="C240">
        <v>68</v>
      </c>
      <c r="D240">
        <v>0</v>
      </c>
      <c r="E240">
        <v>0</v>
      </c>
      <c r="F240" t="s">
        <v>13</v>
      </c>
      <c r="G240" t="s">
        <v>14</v>
      </c>
      <c r="H240" t="s">
        <v>19</v>
      </c>
      <c r="I240">
        <v>233.94</v>
      </c>
      <c r="J240" s="2">
        <v>42.4</v>
      </c>
      <c r="K240" t="s">
        <v>21</v>
      </c>
      <c r="L240">
        <v>1</v>
      </c>
      <c r="M240">
        <f t="shared" si="12"/>
        <v>42.4</v>
      </c>
      <c r="O240">
        <f>IF(AND(J240="N/A",B240="Male"),$R$2,IF(AND(J240="N/A",B240="Female"),$S$2,J240))</f>
        <v>42.4</v>
      </c>
      <c r="V240">
        <f>((C240-AVERAGE($C$2:$C$5018))/_xlfn.STDEV.P($C$2:$C$5018))</f>
        <v>1.0936003436235409</v>
      </c>
      <c r="W240">
        <f>((O240-AVERAGE($O$2:$O$5018))/_xlfn.STDEV.P($O$2:$O$5018))</f>
        <v>2.0413591826698676</v>
      </c>
      <c r="X240">
        <f>((I240-AVERAGE($I$2:$I$5018))/_xlfn.STDEV.P($I$2:$I$5018))</f>
        <v>2.8881781559084168</v>
      </c>
      <c r="Z240">
        <f t="shared" si="13"/>
        <v>0</v>
      </c>
      <c r="AA240">
        <f t="shared" si="14"/>
        <v>0</v>
      </c>
      <c r="AB240">
        <f t="shared" si="15"/>
        <v>0</v>
      </c>
    </row>
    <row r="241" spans="1:28" x14ac:dyDescent="0.25">
      <c r="A241">
        <v>40460</v>
      </c>
      <c r="B241" t="s">
        <v>17</v>
      </c>
      <c r="C241">
        <v>68</v>
      </c>
      <c r="D241">
        <v>1</v>
      </c>
      <c r="E241">
        <v>1</v>
      </c>
      <c r="F241" t="s">
        <v>13</v>
      </c>
      <c r="G241" t="s">
        <v>14</v>
      </c>
      <c r="H241" t="s">
        <v>15</v>
      </c>
      <c r="I241">
        <v>247.51</v>
      </c>
      <c r="J241" s="2">
        <v>40.5</v>
      </c>
      <c r="K241" t="s">
        <v>16</v>
      </c>
      <c r="L241">
        <v>1</v>
      </c>
      <c r="M241">
        <f t="shared" si="12"/>
        <v>40.5</v>
      </c>
      <c r="O241">
        <f>IF(AND(J241="N/A",B241="Male"),$R$2,IF(AND(J241="N/A",B241="Female"),$S$2,J241))</f>
        <v>40.5</v>
      </c>
      <c r="V241">
        <f>((C241-AVERAGE($C$2:$C$5018))/_xlfn.STDEV.P($C$2:$C$5018))</f>
        <v>1.0936003436235409</v>
      </c>
      <c r="W241">
        <f>((O241-AVERAGE($O$2:$O$5018))/_xlfn.STDEV.P($O$2:$O$5018))</f>
        <v>1.7638752079294975</v>
      </c>
      <c r="X241">
        <f>((I241-AVERAGE($I$2:$I$5018))/_xlfn.STDEV.P($I$2:$I$5018))</f>
        <v>3.1934765688687565</v>
      </c>
      <c r="Z241">
        <f t="shared" si="13"/>
        <v>0</v>
      </c>
      <c r="AA241">
        <f t="shared" si="14"/>
        <v>0</v>
      </c>
      <c r="AB241">
        <f t="shared" si="15"/>
        <v>0</v>
      </c>
    </row>
    <row r="242" spans="1:28" x14ac:dyDescent="0.25">
      <c r="A242">
        <v>17739</v>
      </c>
      <c r="B242" t="s">
        <v>12</v>
      </c>
      <c r="C242">
        <v>57</v>
      </c>
      <c r="D242">
        <v>0</v>
      </c>
      <c r="E242">
        <v>0</v>
      </c>
      <c r="F242" t="s">
        <v>13</v>
      </c>
      <c r="G242" t="s">
        <v>14</v>
      </c>
      <c r="H242" t="s">
        <v>19</v>
      </c>
      <c r="I242">
        <v>84.96</v>
      </c>
      <c r="J242" s="2">
        <v>36.700000000000003</v>
      </c>
      <c r="K242" t="s">
        <v>24</v>
      </c>
      <c r="L242">
        <v>1</v>
      </c>
      <c r="M242">
        <f t="shared" si="12"/>
        <v>36.700000000000003</v>
      </c>
      <c r="O242">
        <f>IF(AND(J242="N/A",B242="Male"),$R$2,IF(AND(J242="N/A",B242="Female"),$S$2,J242))</f>
        <v>36.700000000000003</v>
      </c>
      <c r="V242">
        <f>((C242-AVERAGE($C$2:$C$5018))/_xlfn.STDEV.P($C$2:$C$5018))</f>
        <v>0.60958367711551409</v>
      </c>
      <c r="W242">
        <f>((O242-AVERAGE($O$2:$O$5018))/_xlfn.STDEV.P($O$2:$O$5018))</f>
        <v>1.208907258448757</v>
      </c>
      <c r="X242">
        <f>((I242-AVERAGE($I$2:$I$5018))/_xlfn.STDEV.P($I$2:$I$5018))</f>
        <v>-0.46357995483819264</v>
      </c>
      <c r="Z242">
        <f t="shared" si="13"/>
        <v>0</v>
      </c>
      <c r="AA242">
        <f t="shared" si="14"/>
        <v>0</v>
      </c>
      <c r="AB242">
        <f t="shared" si="15"/>
        <v>0</v>
      </c>
    </row>
    <row r="243" spans="1:28" x14ac:dyDescent="0.25">
      <c r="A243">
        <v>49669</v>
      </c>
      <c r="B243" t="s">
        <v>17</v>
      </c>
      <c r="C243">
        <v>14</v>
      </c>
      <c r="D243">
        <v>0</v>
      </c>
      <c r="E243">
        <v>0</v>
      </c>
      <c r="F243" t="s">
        <v>23</v>
      </c>
      <c r="G243" t="s">
        <v>26</v>
      </c>
      <c r="H243" t="s">
        <v>19</v>
      </c>
      <c r="I243">
        <v>57.93</v>
      </c>
      <c r="J243" s="2">
        <v>30.9</v>
      </c>
      <c r="K243" t="s">
        <v>24</v>
      </c>
      <c r="L243">
        <v>1</v>
      </c>
      <c r="M243">
        <f t="shared" si="12"/>
        <v>30.9</v>
      </c>
      <c r="O243">
        <f>IF(AND(J243="N/A",B243="Male"),$R$2,IF(AND(J243="N/A",B243="Female"),$S$2,J243))</f>
        <v>30.9</v>
      </c>
      <c r="V243">
        <f>((C243-AVERAGE($C$2:$C$5018))/_xlfn.STDEV.P($C$2:$C$5018))</f>
        <v>-1.2824814737795001</v>
      </c>
      <c r="W243">
        <f>((O243-AVERAGE($O$2:$O$5018))/_xlfn.STDEV.P($O$2:$O$5018))</f>
        <v>0.36185091450446777</v>
      </c>
      <c r="X243">
        <f>((I243-AVERAGE($I$2:$I$5018))/_xlfn.STDEV.P($I$2:$I$5018))</f>
        <v>-1.071701996276512</v>
      </c>
      <c r="Z243">
        <f t="shared" si="13"/>
        <v>0</v>
      </c>
      <c r="AA243">
        <f t="shared" si="14"/>
        <v>0</v>
      </c>
      <c r="AB243">
        <f t="shared" si="15"/>
        <v>0</v>
      </c>
    </row>
    <row r="244" spans="1:28" x14ac:dyDescent="0.25">
      <c r="A244">
        <v>27153</v>
      </c>
      <c r="B244" t="s">
        <v>17</v>
      </c>
      <c r="C244">
        <v>75</v>
      </c>
      <c r="D244">
        <v>0</v>
      </c>
      <c r="E244">
        <v>0</v>
      </c>
      <c r="F244" t="s">
        <v>13</v>
      </c>
      <c r="G244" t="s">
        <v>18</v>
      </c>
      <c r="H244" t="s">
        <v>19</v>
      </c>
      <c r="I244">
        <v>78.8</v>
      </c>
      <c r="J244" s="2">
        <v>29.3</v>
      </c>
      <c r="K244" t="s">
        <v>16</v>
      </c>
      <c r="L244">
        <v>1</v>
      </c>
      <c r="M244">
        <f t="shared" si="12"/>
        <v>29.3</v>
      </c>
      <c r="O244">
        <f>IF(AND(J244="N/A",B244="Male"),$R$2,IF(AND(J244="N/A",B244="Female"),$S$2,J244))</f>
        <v>29.3</v>
      </c>
      <c r="V244">
        <f>((C244-AVERAGE($C$2:$C$5018))/_xlfn.STDEV.P($C$2:$C$5018))</f>
        <v>1.4016109495831943</v>
      </c>
      <c r="W244">
        <f>((O244-AVERAGE($O$2:$O$5018))/_xlfn.STDEV.P($O$2:$O$5018))</f>
        <v>0.12818019893362984</v>
      </c>
      <c r="X244">
        <f>((I244-AVERAGE($I$2:$I$5018))/_xlfn.STDEV.P($I$2:$I$5018))</f>
        <v>-0.60216788585040304</v>
      </c>
      <c r="Z244">
        <f t="shared" si="13"/>
        <v>0</v>
      </c>
      <c r="AA244">
        <f t="shared" si="14"/>
        <v>0</v>
      </c>
      <c r="AB244">
        <f t="shared" si="15"/>
        <v>0</v>
      </c>
    </row>
    <row r="245" spans="1:28" x14ac:dyDescent="0.25">
      <c r="A245">
        <v>34060</v>
      </c>
      <c r="B245" t="s">
        <v>12</v>
      </c>
      <c r="C245">
        <v>71</v>
      </c>
      <c r="D245">
        <v>1</v>
      </c>
      <c r="E245">
        <v>0</v>
      </c>
      <c r="F245" t="s">
        <v>13</v>
      </c>
      <c r="G245" t="s">
        <v>18</v>
      </c>
      <c r="H245" t="s">
        <v>19</v>
      </c>
      <c r="I245">
        <v>87.8</v>
      </c>
      <c r="J245" s="2" t="s">
        <v>20</v>
      </c>
      <c r="K245" t="s">
        <v>24</v>
      </c>
      <c r="L245">
        <v>1</v>
      </c>
      <c r="M245">
        <f t="shared" si="12"/>
        <v>28.422259136212656</v>
      </c>
      <c r="O245">
        <f>IF(AND(J245="N/A",B245="Male"),$R$2,IF(AND(J245="N/A",B245="Female"),$S$2,J245))</f>
        <v>28.422259136212656</v>
      </c>
      <c r="V245">
        <f>((C245-AVERAGE($C$2:$C$5018))/_xlfn.STDEV.P($C$2:$C$5018))</f>
        <v>1.225604889034821</v>
      </c>
      <c r="W245">
        <f>((O245-AVERAGE($O$2:$O$5018))/_xlfn.STDEV.P($O$2:$O$5018))</f>
        <v>-8.7608957167494772E-6</v>
      </c>
      <c r="X245">
        <f>((I245-AVERAGE($I$2:$I$5018))/_xlfn.STDEV.P($I$2:$I$5018))</f>
        <v>-0.39968551911178385</v>
      </c>
      <c r="Z245">
        <f t="shared" si="13"/>
        <v>0</v>
      </c>
      <c r="AA245">
        <f t="shared" si="14"/>
        <v>0</v>
      </c>
      <c r="AB245">
        <f t="shared" si="15"/>
        <v>0</v>
      </c>
    </row>
    <row r="246" spans="1:28" x14ac:dyDescent="0.25">
      <c r="A246">
        <v>43424</v>
      </c>
      <c r="B246" t="s">
        <v>17</v>
      </c>
      <c r="C246">
        <v>78</v>
      </c>
      <c r="D246">
        <v>0</v>
      </c>
      <c r="E246">
        <v>0</v>
      </c>
      <c r="F246" t="s">
        <v>13</v>
      </c>
      <c r="G246" t="s">
        <v>14</v>
      </c>
      <c r="H246" t="s">
        <v>19</v>
      </c>
      <c r="I246">
        <v>78.81</v>
      </c>
      <c r="J246" s="2">
        <v>19.600000000000001</v>
      </c>
      <c r="K246" t="s">
        <v>24</v>
      </c>
      <c r="L246">
        <v>1</v>
      </c>
      <c r="M246">
        <f t="shared" si="12"/>
        <v>19.600000000000001</v>
      </c>
      <c r="O246">
        <f>IF(AND(J246="N/A",B246="Male"),$R$2,IF(AND(J246="N/A",B246="Female"),$S$2,J246))</f>
        <v>19.600000000000001</v>
      </c>
      <c r="V246">
        <f>((C246-AVERAGE($C$2:$C$5018))/_xlfn.STDEV.P($C$2:$C$5018))</f>
        <v>1.5336154949944745</v>
      </c>
      <c r="W246">
        <f>((O246-AVERAGE($O$2:$O$5018))/_xlfn.STDEV.P($O$2:$O$5018))</f>
        <v>-1.288448514214577</v>
      </c>
      <c r="X246">
        <f>((I246-AVERAGE($I$2:$I$5018))/_xlfn.STDEV.P($I$2:$I$5018))</f>
        <v>-0.60194290544291551</v>
      </c>
      <c r="Z246">
        <f t="shared" si="13"/>
        <v>0</v>
      </c>
      <c r="AA246">
        <f t="shared" si="14"/>
        <v>0</v>
      </c>
      <c r="AB246">
        <f t="shared" si="15"/>
        <v>0</v>
      </c>
    </row>
    <row r="247" spans="1:28" x14ac:dyDescent="0.25">
      <c r="A247">
        <v>30669</v>
      </c>
      <c r="B247" t="s">
        <v>12</v>
      </c>
      <c r="C247">
        <v>3</v>
      </c>
      <c r="D247">
        <v>0</v>
      </c>
      <c r="E247">
        <v>0</v>
      </c>
      <c r="F247" t="s">
        <v>23</v>
      </c>
      <c r="G247" t="s">
        <v>26</v>
      </c>
      <c r="H247" t="s">
        <v>19</v>
      </c>
      <c r="I247">
        <v>95.12</v>
      </c>
      <c r="J247" s="2">
        <v>18</v>
      </c>
      <c r="K247" t="s">
        <v>24</v>
      </c>
      <c r="L247">
        <v>0</v>
      </c>
      <c r="M247">
        <f t="shared" si="12"/>
        <v>18</v>
      </c>
      <c r="O247">
        <f>IF(AND(J247="N/A",B247="Male"),$R$2,IF(AND(J247="N/A",B247="Female"),$S$2,J247))</f>
        <v>18</v>
      </c>
      <c r="V247">
        <f>((C247-AVERAGE($C$2:$C$5018))/_xlfn.STDEV.P($C$2:$C$5018))</f>
        <v>-1.7664981402875271</v>
      </c>
      <c r="W247">
        <f>((O247-AVERAGE($O$2:$O$5018))/_xlfn.STDEV.P($O$2:$O$5018))</f>
        <v>-1.5221192297854154</v>
      </c>
      <c r="X247">
        <f>((I247-AVERAGE($I$2:$I$5018))/_xlfn.STDEV.P($I$2:$I$5018))</f>
        <v>-0.2349998608310401</v>
      </c>
      <c r="Z247">
        <f t="shared" si="13"/>
        <v>0</v>
      </c>
      <c r="AA247">
        <f t="shared" si="14"/>
        <v>0</v>
      </c>
      <c r="AB247">
        <f t="shared" si="15"/>
        <v>0</v>
      </c>
    </row>
    <row r="248" spans="1:28" x14ac:dyDescent="0.25">
      <c r="A248">
        <v>30468</v>
      </c>
      <c r="B248" t="s">
        <v>12</v>
      </c>
      <c r="C248">
        <v>58</v>
      </c>
      <c r="D248">
        <v>1</v>
      </c>
      <c r="E248">
        <v>0</v>
      </c>
      <c r="F248" t="s">
        <v>13</v>
      </c>
      <c r="G248" t="s">
        <v>14</v>
      </c>
      <c r="H248" t="s">
        <v>15</v>
      </c>
      <c r="I248">
        <v>87.96</v>
      </c>
      <c r="J248" s="2">
        <v>39.200000000000003</v>
      </c>
      <c r="K248" t="s">
        <v>21</v>
      </c>
      <c r="L248">
        <v>0</v>
      </c>
      <c r="M248">
        <f t="shared" si="12"/>
        <v>39.200000000000003</v>
      </c>
      <c r="O248">
        <f>IF(AND(J248="N/A",B248="Male"),$R$2,IF(AND(J248="N/A",B248="Female"),$S$2,J248))</f>
        <v>39.200000000000003</v>
      </c>
      <c r="V248">
        <f>((C248-AVERAGE($C$2:$C$5018))/_xlfn.STDEV.P($C$2:$C$5018))</f>
        <v>0.65358519225260736</v>
      </c>
      <c r="W248">
        <f>((O248-AVERAGE($O$2:$O$5018))/_xlfn.STDEV.P($O$2:$O$5018))</f>
        <v>1.5740177515281919</v>
      </c>
      <c r="X248">
        <f>((I248-AVERAGE($I$2:$I$5018))/_xlfn.STDEV.P($I$2:$I$5018))</f>
        <v>-0.39608583259198626</v>
      </c>
      <c r="Z248">
        <f t="shared" si="13"/>
        <v>0</v>
      </c>
      <c r="AA248">
        <f t="shared" si="14"/>
        <v>0</v>
      </c>
      <c r="AB248">
        <f t="shared" si="15"/>
        <v>0</v>
      </c>
    </row>
    <row r="249" spans="1:28" x14ac:dyDescent="0.25">
      <c r="A249">
        <v>16523</v>
      </c>
      <c r="B249" t="s">
        <v>17</v>
      </c>
      <c r="C249">
        <v>8</v>
      </c>
      <c r="D249">
        <v>0</v>
      </c>
      <c r="E249">
        <v>0</v>
      </c>
      <c r="F249" t="s">
        <v>23</v>
      </c>
      <c r="G249" t="s">
        <v>14</v>
      </c>
      <c r="H249" t="s">
        <v>15</v>
      </c>
      <c r="I249">
        <v>110.89</v>
      </c>
      <c r="J249" s="2">
        <v>17.600000000000001</v>
      </c>
      <c r="K249" t="s">
        <v>24</v>
      </c>
      <c r="L249">
        <v>0</v>
      </c>
      <c r="M249">
        <f t="shared" si="12"/>
        <v>17.600000000000001</v>
      </c>
      <c r="O249">
        <f>IF(AND(J249="N/A",B249="Male"),$R$2,IF(AND(J249="N/A",B249="Female"),$S$2,J249))</f>
        <v>17.600000000000001</v>
      </c>
      <c r="V249">
        <f>((C249-AVERAGE($C$2:$C$5018))/_xlfn.STDEV.P($C$2:$C$5018))</f>
        <v>-1.5464905646020604</v>
      </c>
      <c r="W249">
        <f>((O249-AVERAGE($O$2:$O$5018))/_xlfn.STDEV.P($O$2:$O$5018))</f>
        <v>-1.5805369086781247</v>
      </c>
      <c r="X249">
        <f>((I249-AVERAGE($I$2:$I$5018))/_xlfn.STDEV.P($I$2:$I$5018))</f>
        <v>0.11979424177651805</v>
      </c>
      <c r="Z249">
        <f t="shared" si="13"/>
        <v>0</v>
      </c>
      <c r="AA249">
        <f t="shared" si="14"/>
        <v>0</v>
      </c>
      <c r="AB249">
        <f t="shared" si="15"/>
        <v>1</v>
      </c>
    </row>
    <row r="250" spans="1:28" x14ac:dyDescent="0.25">
      <c r="A250">
        <v>56543</v>
      </c>
      <c r="B250" t="s">
        <v>17</v>
      </c>
      <c r="C250">
        <v>70</v>
      </c>
      <c r="D250">
        <v>0</v>
      </c>
      <c r="E250">
        <v>0</v>
      </c>
      <c r="F250" t="s">
        <v>13</v>
      </c>
      <c r="G250" t="s">
        <v>14</v>
      </c>
      <c r="H250" t="s">
        <v>19</v>
      </c>
      <c r="I250">
        <v>69.040000000000006</v>
      </c>
      <c r="J250" s="2">
        <v>35.9</v>
      </c>
      <c r="K250" t="s">
        <v>16</v>
      </c>
      <c r="L250">
        <v>0</v>
      </c>
      <c r="M250">
        <f t="shared" si="12"/>
        <v>35.9</v>
      </c>
      <c r="O250">
        <f>IF(AND(J250="N/A",B250="Male"),$R$2,IF(AND(J250="N/A",B250="Female"),$S$2,J250))</f>
        <v>35.9</v>
      </c>
      <c r="V250">
        <f>((C250-AVERAGE($C$2:$C$5018))/_xlfn.STDEV.P($C$2:$C$5018))</f>
        <v>1.1816033738977276</v>
      </c>
      <c r="W250">
        <f>((O250-AVERAGE($O$2:$O$5018))/_xlfn.STDEV.P($O$2:$O$5018))</f>
        <v>1.0920719006633373</v>
      </c>
      <c r="X250">
        <f>((I250-AVERAGE($I$2:$I$5018))/_xlfn.STDEV.P($I$2:$I$5018))</f>
        <v>-0.82174876355806092</v>
      </c>
      <c r="Z250">
        <f t="shared" si="13"/>
        <v>0</v>
      </c>
      <c r="AA250">
        <f t="shared" si="14"/>
        <v>0</v>
      </c>
      <c r="AB250">
        <f t="shared" si="15"/>
        <v>0</v>
      </c>
    </row>
    <row r="251" spans="1:28" x14ac:dyDescent="0.25">
      <c r="A251">
        <v>46136</v>
      </c>
      <c r="B251" t="s">
        <v>12</v>
      </c>
      <c r="C251">
        <v>14</v>
      </c>
      <c r="D251">
        <v>0</v>
      </c>
      <c r="E251">
        <v>0</v>
      </c>
      <c r="F251" t="s">
        <v>23</v>
      </c>
      <c r="G251" t="s">
        <v>27</v>
      </c>
      <c r="H251" t="s">
        <v>19</v>
      </c>
      <c r="I251">
        <v>161.28</v>
      </c>
      <c r="J251" s="2">
        <v>19.100000000000001</v>
      </c>
      <c r="K251" t="s">
        <v>24</v>
      </c>
      <c r="L251">
        <v>0</v>
      </c>
      <c r="M251">
        <f t="shared" si="12"/>
        <v>19.100000000000001</v>
      </c>
      <c r="O251">
        <f>IF(AND(J251="N/A",B251="Male"),$R$2,IF(AND(J251="N/A",B251="Female"),$S$2,J251))</f>
        <v>19.100000000000001</v>
      </c>
      <c r="V251">
        <f>((C251-AVERAGE($C$2:$C$5018))/_xlfn.STDEV.P($C$2:$C$5018))</f>
        <v>-1.2824814737795001</v>
      </c>
      <c r="W251">
        <f>((O251-AVERAGE($O$2:$O$5018))/_xlfn.STDEV.P($O$2:$O$5018))</f>
        <v>-1.3614706128304639</v>
      </c>
      <c r="X251">
        <f>((I251-AVERAGE($I$2:$I$5018))/_xlfn.STDEV.P($I$2:$I$5018))</f>
        <v>1.2534705151052981</v>
      </c>
      <c r="Z251">
        <f t="shared" si="13"/>
        <v>0</v>
      </c>
      <c r="AA251">
        <f t="shared" si="14"/>
        <v>0</v>
      </c>
      <c r="AB251">
        <f t="shared" si="15"/>
        <v>0</v>
      </c>
    </row>
    <row r="252" spans="1:28" x14ac:dyDescent="0.25">
      <c r="A252">
        <v>52800</v>
      </c>
      <c r="B252" t="s">
        <v>17</v>
      </c>
      <c r="C252">
        <v>52</v>
      </c>
      <c r="D252">
        <v>0</v>
      </c>
      <c r="E252">
        <v>0</v>
      </c>
      <c r="F252" t="s">
        <v>13</v>
      </c>
      <c r="G252" t="s">
        <v>14</v>
      </c>
      <c r="H252" t="s">
        <v>15</v>
      </c>
      <c r="I252">
        <v>77.59</v>
      </c>
      <c r="J252" s="2">
        <v>17.7</v>
      </c>
      <c r="K252" t="s">
        <v>16</v>
      </c>
      <c r="L252">
        <v>0</v>
      </c>
      <c r="M252">
        <f t="shared" si="12"/>
        <v>17.7</v>
      </c>
      <c r="O252">
        <f>IF(AND(J252="N/A",B252="Male"),$R$2,IF(AND(J252="N/A",B252="Female"),$S$2,J252))</f>
        <v>17.7</v>
      </c>
      <c r="V252">
        <f>((C252-AVERAGE($C$2:$C$5018))/_xlfn.STDEV.P($C$2:$C$5018))</f>
        <v>0.38957610143004728</v>
      </c>
      <c r="W252">
        <f>((O252-AVERAGE($O$2:$O$5018))/_xlfn.STDEV.P($O$2:$O$5018))</f>
        <v>-1.5659324889549475</v>
      </c>
      <c r="X252">
        <f>((I252-AVERAGE($I$2:$I$5018))/_xlfn.STDEV.P($I$2:$I$5018))</f>
        <v>-0.62939051515637279</v>
      </c>
      <c r="Z252">
        <f t="shared" si="13"/>
        <v>0</v>
      </c>
      <c r="AA252">
        <f t="shared" si="14"/>
        <v>0</v>
      </c>
      <c r="AB252">
        <f t="shared" si="15"/>
        <v>0</v>
      </c>
    </row>
    <row r="253" spans="1:28" x14ac:dyDescent="0.25">
      <c r="A253">
        <v>41413</v>
      </c>
      <c r="B253" t="s">
        <v>17</v>
      </c>
      <c r="C253">
        <v>75</v>
      </c>
      <c r="D253">
        <v>0</v>
      </c>
      <c r="E253">
        <v>1</v>
      </c>
      <c r="F253" t="s">
        <v>13</v>
      </c>
      <c r="G253" t="s">
        <v>18</v>
      </c>
      <c r="H253" t="s">
        <v>19</v>
      </c>
      <c r="I253">
        <v>243.53</v>
      </c>
      <c r="J253" s="2">
        <v>27</v>
      </c>
      <c r="K253" t="s">
        <v>21</v>
      </c>
      <c r="L253">
        <v>0</v>
      </c>
      <c r="M253">
        <f t="shared" si="12"/>
        <v>27</v>
      </c>
      <c r="O253">
        <f>IF(AND(J253="N/A",B253="Male"),$R$2,IF(AND(J253="N/A",B253="Female"),$S$2,J253))</f>
        <v>27</v>
      </c>
      <c r="V253">
        <f>((C253-AVERAGE($C$2:$C$5018))/_xlfn.STDEV.P($C$2:$C$5018))</f>
        <v>1.4016109495831943</v>
      </c>
      <c r="W253">
        <f>((O253-AVERAGE($O$2:$O$5018))/_xlfn.STDEV.P($O$2:$O$5018))</f>
        <v>-0.20772145469945022</v>
      </c>
      <c r="X253">
        <f>((I253-AVERAGE($I$2:$I$5018))/_xlfn.STDEV.P($I$2:$I$5018))</f>
        <v>3.1039343666887897</v>
      </c>
      <c r="Z253">
        <f t="shared" si="13"/>
        <v>0</v>
      </c>
      <c r="AA253">
        <f t="shared" si="14"/>
        <v>0</v>
      </c>
      <c r="AB253">
        <f t="shared" si="15"/>
        <v>0</v>
      </c>
    </row>
    <row r="254" spans="1:28" x14ac:dyDescent="0.25">
      <c r="A254">
        <v>15266</v>
      </c>
      <c r="B254" t="s">
        <v>17</v>
      </c>
      <c r="C254">
        <v>32</v>
      </c>
      <c r="D254">
        <v>0</v>
      </c>
      <c r="E254">
        <v>0</v>
      </c>
      <c r="F254" t="s">
        <v>13</v>
      </c>
      <c r="G254" t="s">
        <v>14</v>
      </c>
      <c r="H254" t="s">
        <v>19</v>
      </c>
      <c r="I254">
        <v>77.67</v>
      </c>
      <c r="J254" s="2">
        <v>32.299999999999997</v>
      </c>
      <c r="K254" t="s">
        <v>22</v>
      </c>
      <c r="L254">
        <v>0</v>
      </c>
      <c r="M254">
        <f t="shared" si="12"/>
        <v>32.299999999999997</v>
      </c>
      <c r="O254">
        <f>IF(AND(J254="N/A",B254="Male"),$R$2,IF(AND(J254="N/A",B254="Female"),$S$2,J254))</f>
        <v>32.299999999999997</v>
      </c>
      <c r="V254">
        <f>((C254-AVERAGE($C$2:$C$5018))/_xlfn.STDEV.P($C$2:$C$5018))</f>
        <v>-0.49045420131181977</v>
      </c>
      <c r="W254">
        <f>((O254-AVERAGE($O$2:$O$5018))/_xlfn.STDEV.P($O$2:$O$5018))</f>
        <v>0.56631279062895101</v>
      </c>
      <c r="X254">
        <f>((I254-AVERAGE($I$2:$I$5018))/_xlfn.STDEV.P($I$2:$I$5018))</f>
        <v>-0.62759067189647399</v>
      </c>
      <c r="Z254">
        <f t="shared" si="13"/>
        <v>0</v>
      </c>
      <c r="AA254">
        <f t="shared" si="14"/>
        <v>0</v>
      </c>
      <c r="AB254">
        <f t="shared" si="15"/>
        <v>0</v>
      </c>
    </row>
    <row r="255" spans="1:28" x14ac:dyDescent="0.25">
      <c r="A255">
        <v>10460</v>
      </c>
      <c r="B255" t="s">
        <v>17</v>
      </c>
      <c r="C255">
        <v>79</v>
      </c>
      <c r="D255">
        <v>0</v>
      </c>
      <c r="E255">
        <v>0</v>
      </c>
      <c r="F255" t="s">
        <v>13</v>
      </c>
      <c r="G255" t="s">
        <v>25</v>
      </c>
      <c r="H255" t="s">
        <v>15</v>
      </c>
      <c r="I255">
        <v>77.08</v>
      </c>
      <c r="J255" s="2">
        <v>35</v>
      </c>
      <c r="K255" t="s">
        <v>24</v>
      </c>
      <c r="L255">
        <v>0</v>
      </c>
      <c r="M255">
        <f t="shared" si="12"/>
        <v>35</v>
      </c>
      <c r="O255">
        <f>IF(AND(J255="N/A",B255="Male"),$R$2,IF(AND(J255="N/A",B255="Female"),$S$2,J255))</f>
        <v>35</v>
      </c>
      <c r="V255">
        <f>((C255-AVERAGE($C$2:$C$5018))/_xlfn.STDEV.P($C$2:$C$5018))</f>
        <v>1.5776170101315679</v>
      </c>
      <c r="W255">
        <f>((O255-AVERAGE($O$2:$O$5018))/_xlfn.STDEV.P($O$2:$O$5018))</f>
        <v>0.960632123154741</v>
      </c>
      <c r="X255">
        <f>((I255-AVERAGE($I$2:$I$5018))/_xlfn.STDEV.P($I$2:$I$5018))</f>
        <v>-0.64086451593822791</v>
      </c>
      <c r="Z255">
        <f t="shared" si="13"/>
        <v>0</v>
      </c>
      <c r="AA255">
        <f t="shared" si="14"/>
        <v>0</v>
      </c>
      <c r="AB255">
        <f t="shared" si="15"/>
        <v>0</v>
      </c>
    </row>
    <row r="256" spans="1:28" x14ac:dyDescent="0.25">
      <c r="A256">
        <v>64908</v>
      </c>
      <c r="B256" t="s">
        <v>12</v>
      </c>
      <c r="C256">
        <v>79</v>
      </c>
      <c r="D256">
        <v>0</v>
      </c>
      <c r="E256">
        <v>1</v>
      </c>
      <c r="F256" t="s">
        <v>13</v>
      </c>
      <c r="G256" t="s">
        <v>14</v>
      </c>
      <c r="H256" t="s">
        <v>15</v>
      </c>
      <c r="I256">
        <v>57.08</v>
      </c>
      <c r="J256" s="2">
        <v>22</v>
      </c>
      <c r="K256" t="s">
        <v>16</v>
      </c>
      <c r="L256">
        <v>0</v>
      </c>
      <c r="M256">
        <f t="shared" si="12"/>
        <v>22</v>
      </c>
      <c r="O256">
        <f>IF(AND(J256="N/A",B256="Male"),$R$2,IF(AND(J256="N/A",B256="Female"),$S$2,J256))</f>
        <v>22</v>
      </c>
      <c r="V256">
        <f>((C256-AVERAGE($C$2:$C$5018))/_xlfn.STDEV.P($C$2:$C$5018))</f>
        <v>1.5776170101315679</v>
      </c>
      <c r="W256">
        <f>((O256-AVERAGE($O$2:$O$5018))/_xlfn.STDEV.P($O$2:$O$5018))</f>
        <v>-0.93794244085831979</v>
      </c>
      <c r="X256">
        <f>((I256-AVERAGE($I$2:$I$5018))/_xlfn.STDEV.P($I$2:$I$5018))</f>
        <v>-1.0908253309129372</v>
      </c>
      <c r="Z256">
        <f t="shared" si="13"/>
        <v>0</v>
      </c>
      <c r="AA256">
        <f t="shared" si="14"/>
        <v>0</v>
      </c>
      <c r="AB256">
        <f t="shared" si="15"/>
        <v>0</v>
      </c>
    </row>
    <row r="257" spans="1:28" x14ac:dyDescent="0.25">
      <c r="A257">
        <v>63884</v>
      </c>
      <c r="B257" t="s">
        <v>17</v>
      </c>
      <c r="C257">
        <v>37</v>
      </c>
      <c r="D257">
        <v>0</v>
      </c>
      <c r="E257">
        <v>0</v>
      </c>
      <c r="F257" t="s">
        <v>13</v>
      </c>
      <c r="G257" t="s">
        <v>14</v>
      </c>
      <c r="H257" t="s">
        <v>19</v>
      </c>
      <c r="I257">
        <v>162.96</v>
      </c>
      <c r="J257" s="2">
        <v>39.4</v>
      </c>
      <c r="K257" t="s">
        <v>21</v>
      </c>
      <c r="L257">
        <v>0</v>
      </c>
      <c r="M257">
        <f t="shared" si="12"/>
        <v>39.4</v>
      </c>
      <c r="O257">
        <f>IF(AND(J257="N/A",B257="Male"),$R$2,IF(AND(J257="N/A",B257="Female"),$S$2,J257))</f>
        <v>39.4</v>
      </c>
      <c r="V257">
        <f>((C257-AVERAGE($C$2:$C$5018))/_xlfn.STDEV.P($C$2:$C$5018))</f>
        <v>-0.27044662562635302</v>
      </c>
      <c r="W257">
        <f>((O257-AVERAGE($O$2:$O$5018))/_xlfn.STDEV.P($O$2:$O$5018))</f>
        <v>1.603226590974546</v>
      </c>
      <c r="X257">
        <f>((I257-AVERAGE($I$2:$I$5018))/_xlfn.STDEV.P($I$2:$I$5018))</f>
        <v>1.2912672235631737</v>
      </c>
      <c r="Z257">
        <f t="shared" si="13"/>
        <v>0</v>
      </c>
      <c r="AA257">
        <f t="shared" si="14"/>
        <v>0</v>
      </c>
      <c r="AB257">
        <f t="shared" si="15"/>
        <v>0</v>
      </c>
    </row>
    <row r="258" spans="1:28" x14ac:dyDescent="0.25">
      <c r="A258">
        <v>37893</v>
      </c>
      <c r="B258" t="s">
        <v>17</v>
      </c>
      <c r="C258">
        <v>37</v>
      </c>
      <c r="D258">
        <v>0</v>
      </c>
      <c r="E258">
        <v>0</v>
      </c>
      <c r="F258" t="s">
        <v>13</v>
      </c>
      <c r="G258" t="s">
        <v>14</v>
      </c>
      <c r="H258" t="s">
        <v>19</v>
      </c>
      <c r="I258">
        <v>73.5</v>
      </c>
      <c r="J258" s="2">
        <v>26.1</v>
      </c>
      <c r="K258" t="s">
        <v>16</v>
      </c>
      <c r="L258">
        <v>0</v>
      </c>
      <c r="M258">
        <f t="shared" si="12"/>
        <v>26.1</v>
      </c>
      <c r="O258">
        <f>IF(AND(J258="N/A",B258="Male"),$R$2,IF(AND(J258="N/A",B258="Female"),$S$2,J258))</f>
        <v>26.1</v>
      </c>
      <c r="V258">
        <f>((C258-AVERAGE($C$2:$C$5018))/_xlfn.STDEV.P($C$2:$C$5018))</f>
        <v>-0.27044662562635302</v>
      </c>
      <c r="W258">
        <f>((O258-AVERAGE($O$2:$O$5018))/_xlfn.STDEV.P($O$2:$O$5018))</f>
        <v>-0.33916123220804656</v>
      </c>
      <c r="X258">
        <f>((I258-AVERAGE($I$2:$I$5018))/_xlfn.STDEV.P($I$2:$I$5018))</f>
        <v>-0.72140750181870084</v>
      </c>
      <c r="Z258">
        <f t="shared" si="13"/>
        <v>0</v>
      </c>
      <c r="AA258">
        <f t="shared" si="14"/>
        <v>0</v>
      </c>
      <c r="AB258">
        <f t="shared" si="15"/>
        <v>0</v>
      </c>
    </row>
    <row r="259" spans="1:28" x14ac:dyDescent="0.25">
      <c r="A259">
        <v>67855</v>
      </c>
      <c r="B259" t="s">
        <v>17</v>
      </c>
      <c r="C259">
        <v>40</v>
      </c>
      <c r="D259">
        <v>0</v>
      </c>
      <c r="E259">
        <v>0</v>
      </c>
      <c r="F259" t="s">
        <v>13</v>
      </c>
      <c r="G259" t="s">
        <v>14</v>
      </c>
      <c r="H259" t="s">
        <v>19</v>
      </c>
      <c r="I259">
        <v>95.04</v>
      </c>
      <c r="J259" s="2">
        <v>42.4</v>
      </c>
      <c r="K259" t="s">
        <v>21</v>
      </c>
      <c r="L259">
        <v>0</v>
      </c>
      <c r="M259">
        <f t="shared" ref="M259:M322" si="16">IF(AND(J259="N/A",B259="Male"),$R$2,IF(AND(J259="N/A",B259="Female"),$S$2,J259))</f>
        <v>42.4</v>
      </c>
      <c r="O259">
        <f>IF(AND(J259="N/A",B259="Male"),$R$2,IF(AND(J259="N/A",B259="Female"),$S$2,J259))</f>
        <v>42.4</v>
      </c>
      <c r="V259">
        <f>((C259-AVERAGE($C$2:$C$5018))/_xlfn.STDEV.P($C$2:$C$5018))</f>
        <v>-0.13844208021507295</v>
      </c>
      <c r="W259">
        <f>((O259-AVERAGE($O$2:$O$5018))/_xlfn.STDEV.P($O$2:$O$5018))</f>
        <v>2.0413591826698676</v>
      </c>
      <c r="X259">
        <f>((I259-AVERAGE($I$2:$I$5018))/_xlfn.STDEV.P($I$2:$I$5018))</f>
        <v>-0.2367997040909389</v>
      </c>
      <c r="Z259">
        <f t="shared" ref="Z259:Z322" si="17">IF(AND(C259&lt;3,OR(K259="smokes",K259="formerly smoked")),1,0)</f>
        <v>0</v>
      </c>
      <c r="AA259">
        <f t="shared" ref="AA259:AA322" si="18">IF(OR(O259&lt;0,O259&gt;100),1,0)</f>
        <v>0</v>
      </c>
      <c r="AB259">
        <f t="shared" ref="AB259:AB322" si="19">IF(AND(C259&lt;10,G259&lt;&gt;"Children"),1,0)</f>
        <v>0</v>
      </c>
    </row>
    <row r="260" spans="1:28" x14ac:dyDescent="0.25">
      <c r="A260">
        <v>25774</v>
      </c>
      <c r="B260" t="s">
        <v>12</v>
      </c>
      <c r="C260">
        <v>35</v>
      </c>
      <c r="D260">
        <v>0</v>
      </c>
      <c r="E260">
        <v>0</v>
      </c>
      <c r="F260" t="s">
        <v>23</v>
      </c>
      <c r="G260" t="s">
        <v>14</v>
      </c>
      <c r="H260" t="s">
        <v>19</v>
      </c>
      <c r="I260">
        <v>85.37</v>
      </c>
      <c r="J260" s="2">
        <v>33</v>
      </c>
      <c r="K260" t="s">
        <v>21</v>
      </c>
      <c r="L260">
        <v>0</v>
      </c>
      <c r="M260">
        <f t="shared" si="16"/>
        <v>33</v>
      </c>
      <c r="O260">
        <f>IF(AND(J260="N/A",B260="Male"),$R$2,IF(AND(J260="N/A",B260="Female"),$S$2,J260))</f>
        <v>33</v>
      </c>
      <c r="V260">
        <f>((C260-AVERAGE($C$2:$C$5018))/_xlfn.STDEV.P($C$2:$C$5018))</f>
        <v>-0.35844965590053973</v>
      </c>
      <c r="W260">
        <f>((O260-AVERAGE($O$2:$O$5018))/_xlfn.STDEV.P($O$2:$O$5018))</f>
        <v>0.66854372869119316</v>
      </c>
      <c r="X260">
        <f>((I260-AVERAGE($I$2:$I$5018))/_xlfn.STDEV.P($I$2:$I$5018))</f>
        <v>-0.45435575813121082</v>
      </c>
      <c r="Z260">
        <f t="shared" si="17"/>
        <v>0</v>
      </c>
      <c r="AA260">
        <f t="shared" si="18"/>
        <v>0</v>
      </c>
      <c r="AB260">
        <f t="shared" si="19"/>
        <v>0</v>
      </c>
    </row>
    <row r="261" spans="1:28" x14ac:dyDescent="0.25">
      <c r="A261">
        <v>19584</v>
      </c>
      <c r="B261" t="s">
        <v>17</v>
      </c>
      <c r="C261">
        <v>20</v>
      </c>
      <c r="D261">
        <v>0</v>
      </c>
      <c r="E261">
        <v>0</v>
      </c>
      <c r="F261" t="s">
        <v>23</v>
      </c>
      <c r="G261" t="s">
        <v>14</v>
      </c>
      <c r="H261" t="s">
        <v>15</v>
      </c>
      <c r="I261">
        <v>84.62</v>
      </c>
      <c r="J261" s="2">
        <v>19.7</v>
      </c>
      <c r="K261" t="s">
        <v>22</v>
      </c>
      <c r="L261">
        <v>0</v>
      </c>
      <c r="M261">
        <f t="shared" si="16"/>
        <v>19.7</v>
      </c>
      <c r="O261">
        <f>IF(AND(J261="N/A",B261="Male"),$R$2,IF(AND(J261="N/A",B261="Female"),$S$2,J261))</f>
        <v>19.7</v>
      </c>
      <c r="V261">
        <f>((C261-AVERAGE($C$2:$C$5018))/_xlfn.STDEV.P($C$2:$C$5018))</f>
        <v>-1.01847238295694</v>
      </c>
      <c r="W261">
        <f>((O261-AVERAGE($O$2:$O$5018))/_xlfn.STDEV.P($O$2:$O$5018))</f>
        <v>-1.2738440944913998</v>
      </c>
      <c r="X261">
        <f>((I261-AVERAGE($I$2:$I$5018))/_xlfn.STDEV.P($I$2:$I$5018))</f>
        <v>-0.47122928869276243</v>
      </c>
      <c r="Z261">
        <f t="shared" si="17"/>
        <v>0</v>
      </c>
      <c r="AA261">
        <f t="shared" si="18"/>
        <v>0</v>
      </c>
      <c r="AB261">
        <f t="shared" si="19"/>
        <v>0</v>
      </c>
    </row>
    <row r="262" spans="1:28" x14ac:dyDescent="0.25">
      <c r="A262">
        <v>24447</v>
      </c>
      <c r="B262" t="s">
        <v>17</v>
      </c>
      <c r="C262">
        <v>42</v>
      </c>
      <c r="D262">
        <v>0</v>
      </c>
      <c r="E262">
        <v>0</v>
      </c>
      <c r="F262" t="s">
        <v>13</v>
      </c>
      <c r="G262" t="s">
        <v>14</v>
      </c>
      <c r="H262" t="s">
        <v>19</v>
      </c>
      <c r="I262">
        <v>82.67</v>
      </c>
      <c r="J262" s="2">
        <v>22.5</v>
      </c>
      <c r="K262" t="s">
        <v>21</v>
      </c>
      <c r="L262">
        <v>0</v>
      </c>
      <c r="M262">
        <f t="shared" si="16"/>
        <v>22.5</v>
      </c>
      <c r="O262">
        <f>IF(AND(J262="N/A",B262="Male"),$R$2,IF(AND(J262="N/A",B262="Female"),$S$2,J262))</f>
        <v>22.5</v>
      </c>
      <c r="V262">
        <f>((C262-AVERAGE($C$2:$C$5018))/_xlfn.STDEV.P($C$2:$C$5018))</f>
        <v>-5.0439049940886251E-2</v>
      </c>
      <c r="W262">
        <f>((O262-AVERAGE($O$2:$O$5018))/_xlfn.STDEV.P($O$2:$O$5018))</f>
        <v>-0.86492034224243275</v>
      </c>
      <c r="X262">
        <f>((I262-AVERAGE($I$2:$I$5018))/_xlfn.STDEV.P($I$2:$I$5018))</f>
        <v>-0.51510046815279664</v>
      </c>
      <c r="Z262">
        <f t="shared" si="17"/>
        <v>0</v>
      </c>
      <c r="AA262">
        <f t="shared" si="18"/>
        <v>0</v>
      </c>
      <c r="AB262">
        <f t="shared" si="19"/>
        <v>0</v>
      </c>
    </row>
    <row r="263" spans="1:28" x14ac:dyDescent="0.25">
      <c r="A263">
        <v>49589</v>
      </c>
      <c r="B263" t="s">
        <v>17</v>
      </c>
      <c r="C263">
        <v>44</v>
      </c>
      <c r="D263">
        <v>0</v>
      </c>
      <c r="E263">
        <v>0</v>
      </c>
      <c r="F263" t="s">
        <v>13</v>
      </c>
      <c r="G263" t="s">
        <v>25</v>
      </c>
      <c r="H263" t="s">
        <v>15</v>
      </c>
      <c r="I263">
        <v>57.33</v>
      </c>
      <c r="J263" s="2">
        <v>24.6</v>
      </c>
      <c r="K263" t="s">
        <v>22</v>
      </c>
      <c r="L263">
        <v>0</v>
      </c>
      <c r="M263">
        <f t="shared" si="16"/>
        <v>24.6</v>
      </c>
      <c r="O263">
        <f>IF(AND(J263="N/A",B263="Male"),$R$2,IF(AND(J263="N/A",B263="Female"),$S$2,J263))</f>
        <v>24.6</v>
      </c>
      <c r="V263">
        <f>((C263-AVERAGE($C$2:$C$5018))/_xlfn.STDEV.P($C$2:$C$5018))</f>
        <v>3.7563980333300453E-2</v>
      </c>
      <c r="W263">
        <f>((O263-AVERAGE($O$2:$O$5018))/_xlfn.STDEV.P($O$2:$O$5018))</f>
        <v>-0.55822752805570741</v>
      </c>
      <c r="X263">
        <f>((I263-AVERAGE($I$2:$I$5018))/_xlfn.STDEV.P($I$2:$I$5018))</f>
        <v>-1.0852008207257533</v>
      </c>
      <c r="Z263">
        <f t="shared" si="17"/>
        <v>0</v>
      </c>
      <c r="AA263">
        <f t="shared" si="18"/>
        <v>0</v>
      </c>
      <c r="AB263">
        <f t="shared" si="19"/>
        <v>0</v>
      </c>
    </row>
    <row r="264" spans="1:28" x14ac:dyDescent="0.25">
      <c r="A264">
        <v>17986</v>
      </c>
      <c r="B264" t="s">
        <v>17</v>
      </c>
      <c r="C264">
        <v>79</v>
      </c>
      <c r="D264">
        <v>0</v>
      </c>
      <c r="E264">
        <v>1</v>
      </c>
      <c r="F264" t="s">
        <v>13</v>
      </c>
      <c r="G264" t="s">
        <v>18</v>
      </c>
      <c r="H264" t="s">
        <v>15</v>
      </c>
      <c r="I264">
        <v>67.84</v>
      </c>
      <c r="J264" s="2">
        <v>25.2</v>
      </c>
      <c r="K264" t="s">
        <v>22</v>
      </c>
      <c r="L264">
        <v>0</v>
      </c>
      <c r="M264">
        <f t="shared" si="16"/>
        <v>25.2</v>
      </c>
      <c r="O264">
        <f>IF(AND(J264="N/A",B264="Male"),$R$2,IF(AND(J264="N/A",B264="Female"),$S$2,J264))</f>
        <v>25.2</v>
      </c>
      <c r="V264">
        <f>((C264-AVERAGE($C$2:$C$5018))/_xlfn.STDEV.P($C$2:$C$5018))</f>
        <v>1.5776170101315679</v>
      </c>
      <c r="W264">
        <f>((O264-AVERAGE($O$2:$O$5018))/_xlfn.STDEV.P($O$2:$O$5018))</f>
        <v>-0.47060100971664337</v>
      </c>
      <c r="X264">
        <f>((I264-AVERAGE($I$2:$I$5018))/_xlfn.STDEV.P($I$2:$I$5018))</f>
        <v>-0.84874641245654348</v>
      </c>
      <c r="Z264">
        <f t="shared" si="17"/>
        <v>0</v>
      </c>
      <c r="AA264">
        <f t="shared" si="18"/>
        <v>0</v>
      </c>
      <c r="AB264">
        <f t="shared" si="19"/>
        <v>0</v>
      </c>
    </row>
    <row r="265" spans="1:28" x14ac:dyDescent="0.25">
      <c r="A265">
        <v>29217</v>
      </c>
      <c r="B265" t="s">
        <v>17</v>
      </c>
      <c r="C265">
        <v>65</v>
      </c>
      <c r="D265">
        <v>1</v>
      </c>
      <c r="E265">
        <v>0</v>
      </c>
      <c r="F265" t="s">
        <v>13</v>
      </c>
      <c r="G265" t="s">
        <v>14</v>
      </c>
      <c r="H265" t="s">
        <v>19</v>
      </c>
      <c r="I265">
        <v>75.7</v>
      </c>
      <c r="J265" s="2">
        <v>41.8</v>
      </c>
      <c r="K265" t="s">
        <v>24</v>
      </c>
      <c r="L265">
        <v>0</v>
      </c>
      <c r="M265">
        <f t="shared" si="16"/>
        <v>41.8</v>
      </c>
      <c r="O265">
        <f>IF(AND(J265="N/A",B265="Male"),$R$2,IF(AND(J265="N/A",B265="Female"),$S$2,J265))</f>
        <v>41.8</v>
      </c>
      <c r="V265">
        <f>((C265-AVERAGE($C$2:$C$5018))/_xlfn.STDEV.P($C$2:$C$5018))</f>
        <v>0.96159579821226082</v>
      </c>
      <c r="W265">
        <f>((O265-AVERAGE($O$2:$O$5018))/_xlfn.STDEV.P($O$2:$O$5018))</f>
        <v>1.9537326643308031</v>
      </c>
      <c r="X265">
        <f>((I265-AVERAGE($I$2:$I$5018))/_xlfn.STDEV.P($I$2:$I$5018))</f>
        <v>-0.67191181217148277</v>
      </c>
      <c r="Z265">
        <f t="shared" si="17"/>
        <v>0</v>
      </c>
      <c r="AA265">
        <f t="shared" si="18"/>
        <v>0</v>
      </c>
      <c r="AB265">
        <f t="shared" si="19"/>
        <v>0</v>
      </c>
    </row>
    <row r="266" spans="1:28" x14ac:dyDescent="0.25">
      <c r="A266">
        <v>47175</v>
      </c>
      <c r="B266" t="s">
        <v>17</v>
      </c>
      <c r="C266">
        <v>49</v>
      </c>
      <c r="D266">
        <v>0</v>
      </c>
      <c r="E266">
        <v>0</v>
      </c>
      <c r="F266" t="s">
        <v>13</v>
      </c>
      <c r="G266" t="s">
        <v>14</v>
      </c>
      <c r="H266" t="s">
        <v>19</v>
      </c>
      <c r="I266">
        <v>60.22</v>
      </c>
      <c r="J266" s="2">
        <v>31.5</v>
      </c>
      <c r="K266" t="s">
        <v>22</v>
      </c>
      <c r="L266">
        <v>0</v>
      </c>
      <c r="M266">
        <f t="shared" si="16"/>
        <v>31.5</v>
      </c>
      <c r="O266">
        <f>IF(AND(J266="N/A",B266="Male"),$R$2,IF(AND(J266="N/A",B266="Female"),$S$2,J266))</f>
        <v>31.5</v>
      </c>
      <c r="V266">
        <f>((C266-AVERAGE($C$2:$C$5018))/_xlfn.STDEV.P($C$2:$C$5018))</f>
        <v>0.25757155601876724</v>
      </c>
      <c r="W266">
        <f>((O266-AVERAGE($O$2:$O$5018))/_xlfn.STDEV.P($O$2:$O$5018))</f>
        <v>0.44947743284353231</v>
      </c>
      <c r="X266">
        <f>((I266-AVERAGE($I$2:$I$5018))/_xlfn.STDEV.P($I$2:$I$5018))</f>
        <v>-1.0201814829619078</v>
      </c>
      <c r="Z266">
        <f t="shared" si="17"/>
        <v>0</v>
      </c>
      <c r="AA266">
        <f t="shared" si="18"/>
        <v>0</v>
      </c>
      <c r="AB266">
        <f t="shared" si="19"/>
        <v>0</v>
      </c>
    </row>
    <row r="267" spans="1:28" x14ac:dyDescent="0.25">
      <c r="A267">
        <v>4057</v>
      </c>
      <c r="B267" t="s">
        <v>12</v>
      </c>
      <c r="C267">
        <v>71</v>
      </c>
      <c r="D267">
        <v>0</v>
      </c>
      <c r="E267">
        <v>0</v>
      </c>
      <c r="F267" t="s">
        <v>13</v>
      </c>
      <c r="G267" t="s">
        <v>14</v>
      </c>
      <c r="H267" t="s">
        <v>15</v>
      </c>
      <c r="I267">
        <v>198.21</v>
      </c>
      <c r="J267" s="2">
        <v>27.3</v>
      </c>
      <c r="K267" t="s">
        <v>16</v>
      </c>
      <c r="L267">
        <v>0</v>
      </c>
      <c r="M267">
        <f t="shared" si="16"/>
        <v>27.3</v>
      </c>
      <c r="O267">
        <f>IF(AND(J267="N/A",B267="Male"),$R$2,IF(AND(J267="N/A",B267="Female"),$S$2,J267))</f>
        <v>27.3</v>
      </c>
      <c r="V267">
        <f>((C267-AVERAGE($C$2:$C$5018))/_xlfn.STDEV.P($C$2:$C$5018))</f>
        <v>1.225604889034821</v>
      </c>
      <c r="W267">
        <f>((O267-AVERAGE($O$2:$O$5018))/_xlfn.STDEV.P($O$2:$O$5018))</f>
        <v>-0.16390819552991795</v>
      </c>
      <c r="X267">
        <f>((I267-AVERAGE($I$2:$I$5018))/_xlfn.STDEV.P($I$2:$I$5018))</f>
        <v>2.084323159956099</v>
      </c>
      <c r="Z267">
        <f t="shared" si="17"/>
        <v>0</v>
      </c>
      <c r="AA267">
        <f t="shared" si="18"/>
        <v>0</v>
      </c>
      <c r="AB267">
        <f t="shared" si="19"/>
        <v>0</v>
      </c>
    </row>
    <row r="268" spans="1:28" x14ac:dyDescent="0.25">
      <c r="A268">
        <v>48588</v>
      </c>
      <c r="B268" t="s">
        <v>17</v>
      </c>
      <c r="C268">
        <v>59</v>
      </c>
      <c r="D268">
        <v>0</v>
      </c>
      <c r="E268">
        <v>0</v>
      </c>
      <c r="F268" t="s">
        <v>13</v>
      </c>
      <c r="G268" t="s">
        <v>14</v>
      </c>
      <c r="H268" t="s">
        <v>15</v>
      </c>
      <c r="I268">
        <v>109.82</v>
      </c>
      <c r="J268" s="2">
        <v>23.7</v>
      </c>
      <c r="K268" t="s">
        <v>21</v>
      </c>
      <c r="L268">
        <v>0</v>
      </c>
      <c r="M268">
        <f t="shared" si="16"/>
        <v>23.7</v>
      </c>
      <c r="O268">
        <f>IF(AND(J268="N/A",B268="Male"),$R$2,IF(AND(J268="N/A",B268="Female"),$S$2,J268))</f>
        <v>23.7</v>
      </c>
      <c r="V268">
        <f>((C268-AVERAGE($C$2:$C$5018))/_xlfn.STDEV.P($C$2:$C$5018))</f>
        <v>0.69758670738970074</v>
      </c>
      <c r="W268">
        <f>((O268-AVERAGE($O$2:$O$5018))/_xlfn.STDEV.P($O$2:$O$5018))</f>
        <v>-0.68966730556430422</v>
      </c>
      <c r="X268">
        <f>((I268-AVERAGE($I$2:$I$5018))/_xlfn.STDEV.P($I$2:$I$5018))</f>
        <v>9.5721338175370943E-2</v>
      </c>
      <c r="Z268">
        <f t="shared" si="17"/>
        <v>0</v>
      </c>
      <c r="AA268">
        <f t="shared" si="18"/>
        <v>0</v>
      </c>
      <c r="AB268">
        <f t="shared" si="19"/>
        <v>0</v>
      </c>
    </row>
    <row r="269" spans="1:28" x14ac:dyDescent="0.25">
      <c r="A269">
        <v>70336</v>
      </c>
      <c r="B269" t="s">
        <v>17</v>
      </c>
      <c r="C269">
        <v>25</v>
      </c>
      <c r="D269">
        <v>0</v>
      </c>
      <c r="E269">
        <v>0</v>
      </c>
      <c r="F269" t="s">
        <v>13</v>
      </c>
      <c r="G269" t="s">
        <v>14</v>
      </c>
      <c r="H269" t="s">
        <v>15</v>
      </c>
      <c r="I269">
        <v>60.84</v>
      </c>
      <c r="J269" s="2">
        <v>24.5</v>
      </c>
      <c r="K269" t="s">
        <v>21</v>
      </c>
      <c r="L269">
        <v>0</v>
      </c>
      <c r="M269">
        <f t="shared" si="16"/>
        <v>24.5</v>
      </c>
      <c r="O269">
        <f>IF(AND(J269="N/A",B269="Male"),$R$2,IF(AND(J269="N/A",B269="Female"),$S$2,J269))</f>
        <v>24.5</v>
      </c>
      <c r="V269">
        <f>((C269-AVERAGE($C$2:$C$5018))/_xlfn.STDEV.P($C$2:$C$5018))</f>
        <v>-0.79846480727147329</v>
      </c>
      <c r="W269">
        <f>((O269-AVERAGE($O$2:$O$5018))/_xlfn.STDEV.P($O$2:$O$5018))</f>
        <v>-0.57283194777888502</v>
      </c>
      <c r="X269">
        <f>((I269-AVERAGE($I$2:$I$5018))/_xlfn.STDEV.P($I$2:$I$5018))</f>
        <v>-1.0062326976976916</v>
      </c>
      <c r="Z269">
        <f t="shared" si="17"/>
        <v>0</v>
      </c>
      <c r="AA269">
        <f t="shared" si="18"/>
        <v>0</v>
      </c>
      <c r="AB269">
        <f t="shared" si="19"/>
        <v>0</v>
      </c>
    </row>
    <row r="270" spans="1:28" x14ac:dyDescent="0.25">
      <c r="A270">
        <v>66767</v>
      </c>
      <c r="B270" t="s">
        <v>17</v>
      </c>
      <c r="C270">
        <v>67</v>
      </c>
      <c r="D270">
        <v>0</v>
      </c>
      <c r="E270">
        <v>0</v>
      </c>
      <c r="F270" t="s">
        <v>13</v>
      </c>
      <c r="G270" t="s">
        <v>25</v>
      </c>
      <c r="H270" t="s">
        <v>19</v>
      </c>
      <c r="I270">
        <v>94.61</v>
      </c>
      <c r="J270" s="2">
        <v>28.4</v>
      </c>
      <c r="K270" t="s">
        <v>22</v>
      </c>
      <c r="L270">
        <v>0</v>
      </c>
      <c r="M270">
        <f t="shared" si="16"/>
        <v>28.4</v>
      </c>
      <c r="O270">
        <f>IF(AND(J270="N/A",B270="Male"),$R$2,IF(AND(J270="N/A",B270="Female"),$S$2,J270))</f>
        <v>28.4</v>
      </c>
      <c r="V270">
        <f>((C270-AVERAGE($C$2:$C$5018))/_xlfn.STDEV.P($C$2:$C$5018))</f>
        <v>1.0495988284864475</v>
      </c>
      <c r="W270">
        <f>((O270-AVERAGE($O$2:$O$5018))/_xlfn.STDEV.P($O$2:$O$5018))</f>
        <v>-3.2595785749669759E-3</v>
      </c>
      <c r="X270">
        <f>((I270-AVERAGE($I$2:$I$5018))/_xlfn.STDEV.P($I$2:$I$5018))</f>
        <v>-0.24647386161289528</v>
      </c>
      <c r="Z270">
        <f t="shared" si="17"/>
        <v>0</v>
      </c>
      <c r="AA270">
        <f t="shared" si="18"/>
        <v>0</v>
      </c>
      <c r="AB270">
        <f t="shared" si="19"/>
        <v>0</v>
      </c>
    </row>
    <row r="271" spans="1:28" x14ac:dyDescent="0.25">
      <c r="A271">
        <v>45801</v>
      </c>
      <c r="B271" t="s">
        <v>17</v>
      </c>
      <c r="C271">
        <v>38</v>
      </c>
      <c r="D271">
        <v>0</v>
      </c>
      <c r="E271">
        <v>0</v>
      </c>
      <c r="F271" t="s">
        <v>23</v>
      </c>
      <c r="G271" t="s">
        <v>14</v>
      </c>
      <c r="H271" t="s">
        <v>19</v>
      </c>
      <c r="I271">
        <v>97.49</v>
      </c>
      <c r="J271" s="2">
        <v>26.9</v>
      </c>
      <c r="K271" t="s">
        <v>21</v>
      </c>
      <c r="L271">
        <v>0</v>
      </c>
      <c r="M271">
        <f t="shared" si="16"/>
        <v>26.9</v>
      </c>
      <c r="O271">
        <f>IF(AND(J271="N/A",B271="Male"),$R$2,IF(AND(J271="N/A",B271="Female"),$S$2,J271))</f>
        <v>26.9</v>
      </c>
      <c r="V271">
        <f>((C271-AVERAGE($C$2:$C$5018))/_xlfn.STDEV.P($C$2:$C$5018))</f>
        <v>-0.22644511048925967</v>
      </c>
      <c r="W271">
        <f>((O271-AVERAGE($O$2:$O$5018))/_xlfn.STDEV.P($O$2:$O$5018))</f>
        <v>-0.22232587442262783</v>
      </c>
      <c r="X271">
        <f>((I271-AVERAGE($I$2:$I$5018))/_xlfn.STDEV.P($I$2:$I$5018))</f>
        <v>-0.18167950425653726</v>
      </c>
      <c r="Z271">
        <f t="shared" si="17"/>
        <v>0</v>
      </c>
      <c r="AA271">
        <f t="shared" si="18"/>
        <v>0</v>
      </c>
      <c r="AB271">
        <f t="shared" si="19"/>
        <v>0</v>
      </c>
    </row>
    <row r="272" spans="1:28" x14ac:dyDescent="0.25">
      <c r="A272">
        <v>36275</v>
      </c>
      <c r="B272" t="s">
        <v>17</v>
      </c>
      <c r="C272">
        <v>54</v>
      </c>
      <c r="D272">
        <v>0</v>
      </c>
      <c r="E272">
        <v>0</v>
      </c>
      <c r="F272" t="s">
        <v>13</v>
      </c>
      <c r="G272" t="s">
        <v>14</v>
      </c>
      <c r="H272" t="s">
        <v>19</v>
      </c>
      <c r="I272">
        <v>206.72</v>
      </c>
      <c r="J272" s="2">
        <v>26.7</v>
      </c>
      <c r="K272" t="s">
        <v>21</v>
      </c>
      <c r="L272">
        <v>0</v>
      </c>
      <c r="M272">
        <f t="shared" si="16"/>
        <v>26.7</v>
      </c>
      <c r="O272">
        <f>IF(AND(J272="N/A",B272="Male"),$R$2,IF(AND(J272="N/A",B272="Female"),$S$2,J272))</f>
        <v>26.7</v>
      </c>
      <c r="V272">
        <f>((C272-AVERAGE($C$2:$C$5018))/_xlfn.STDEV.P($C$2:$C$5018))</f>
        <v>0.47757913170423399</v>
      </c>
      <c r="W272">
        <f>((O272-AVERAGE($O$2:$O$5018))/_xlfn.STDEV.P($O$2:$O$5018))</f>
        <v>-0.25153471386898252</v>
      </c>
      <c r="X272">
        <f>((I272-AVERAGE($I$2:$I$5018))/_xlfn.STDEV.P($I$2:$I$5018))</f>
        <v>2.2757814867278374</v>
      </c>
      <c r="Z272">
        <f t="shared" si="17"/>
        <v>0</v>
      </c>
      <c r="AA272">
        <f t="shared" si="18"/>
        <v>0</v>
      </c>
      <c r="AB272">
        <f t="shared" si="19"/>
        <v>0</v>
      </c>
    </row>
    <row r="273" spans="1:28" x14ac:dyDescent="0.25">
      <c r="A273">
        <v>11577</v>
      </c>
      <c r="B273" t="s">
        <v>17</v>
      </c>
      <c r="C273">
        <v>70</v>
      </c>
      <c r="D273">
        <v>0</v>
      </c>
      <c r="E273">
        <v>0</v>
      </c>
      <c r="F273" t="s">
        <v>13</v>
      </c>
      <c r="G273" t="s">
        <v>18</v>
      </c>
      <c r="H273" t="s">
        <v>19</v>
      </c>
      <c r="I273">
        <v>214.45</v>
      </c>
      <c r="J273" s="2">
        <v>31.2</v>
      </c>
      <c r="K273" t="s">
        <v>21</v>
      </c>
      <c r="L273">
        <v>0</v>
      </c>
      <c r="M273">
        <f t="shared" si="16"/>
        <v>31.2</v>
      </c>
      <c r="O273">
        <f>IF(AND(J273="N/A",B273="Male"),$R$2,IF(AND(J273="N/A",B273="Female"),$S$2,J273))</f>
        <v>31.2</v>
      </c>
      <c r="V273">
        <f>((C273-AVERAGE($C$2:$C$5018))/_xlfn.STDEV.P($C$2:$C$5018))</f>
        <v>1.1816033738977276</v>
      </c>
      <c r="W273">
        <f>((O273-AVERAGE($O$2:$O$5018))/_xlfn.STDEV.P($O$2:$O$5018))</f>
        <v>0.40566417367400004</v>
      </c>
      <c r="X273">
        <f>((I273-AVERAGE($I$2:$I$5018))/_xlfn.STDEV.P($I$2:$I$5018))</f>
        <v>2.4496913417155621</v>
      </c>
      <c r="Z273">
        <f t="shared" si="17"/>
        <v>0</v>
      </c>
      <c r="AA273">
        <f t="shared" si="18"/>
        <v>0</v>
      </c>
      <c r="AB273">
        <f t="shared" si="19"/>
        <v>0</v>
      </c>
    </row>
    <row r="274" spans="1:28" x14ac:dyDescent="0.25">
      <c r="A274">
        <v>67210</v>
      </c>
      <c r="B274" t="s">
        <v>12</v>
      </c>
      <c r="C274">
        <v>27</v>
      </c>
      <c r="D274">
        <v>0</v>
      </c>
      <c r="E274">
        <v>0</v>
      </c>
      <c r="F274" t="s">
        <v>13</v>
      </c>
      <c r="G274" t="s">
        <v>18</v>
      </c>
      <c r="H274" t="s">
        <v>15</v>
      </c>
      <c r="I274">
        <v>82.9</v>
      </c>
      <c r="J274" s="2">
        <v>25</v>
      </c>
      <c r="K274" t="s">
        <v>24</v>
      </c>
      <c r="L274">
        <v>0</v>
      </c>
      <c r="M274">
        <f t="shared" si="16"/>
        <v>25</v>
      </c>
      <c r="O274">
        <f>IF(AND(J274="N/A",B274="Male"),$R$2,IF(AND(J274="N/A",B274="Female"),$S$2,J274))</f>
        <v>25</v>
      </c>
      <c r="V274">
        <f>((C274-AVERAGE($C$2:$C$5018))/_xlfn.STDEV.P($C$2:$C$5018))</f>
        <v>-0.71046177699728652</v>
      </c>
      <c r="W274">
        <f>((O274-AVERAGE($O$2:$O$5018))/_xlfn.STDEV.P($O$2:$O$5018))</f>
        <v>-0.49980984916299803</v>
      </c>
      <c r="X274">
        <f>((I274-AVERAGE($I$2:$I$5018))/_xlfn.STDEV.P($I$2:$I$5018))</f>
        <v>-0.50992591878058746</v>
      </c>
      <c r="Z274">
        <f t="shared" si="17"/>
        <v>0</v>
      </c>
      <c r="AA274">
        <f t="shared" si="18"/>
        <v>0</v>
      </c>
      <c r="AB274">
        <f t="shared" si="19"/>
        <v>0</v>
      </c>
    </row>
    <row r="275" spans="1:28" x14ac:dyDescent="0.25">
      <c r="A275">
        <v>29908</v>
      </c>
      <c r="B275" t="s">
        <v>17</v>
      </c>
      <c r="C275">
        <v>47</v>
      </c>
      <c r="D275">
        <v>0</v>
      </c>
      <c r="E275">
        <v>0</v>
      </c>
      <c r="F275" t="s">
        <v>13</v>
      </c>
      <c r="G275" t="s">
        <v>14</v>
      </c>
      <c r="H275" t="s">
        <v>15</v>
      </c>
      <c r="I275">
        <v>103.26</v>
      </c>
      <c r="J275" s="2">
        <v>25.4</v>
      </c>
      <c r="K275" t="s">
        <v>24</v>
      </c>
      <c r="L275">
        <v>0</v>
      </c>
      <c r="M275">
        <f t="shared" si="16"/>
        <v>25.4</v>
      </c>
      <c r="O275">
        <f>IF(AND(J275="N/A",B275="Male"),$R$2,IF(AND(J275="N/A",B275="Female"),$S$2,J275))</f>
        <v>25.4</v>
      </c>
      <c r="V275">
        <f>((C275-AVERAGE($C$2:$C$5018))/_xlfn.STDEV.P($C$2:$C$5018))</f>
        <v>0.16956852574458051</v>
      </c>
      <c r="W275">
        <f>((O275-AVERAGE($O$2:$O$5018))/_xlfn.STDEV.P($O$2:$O$5018))</f>
        <v>-0.44139217027028871</v>
      </c>
      <c r="X275">
        <f>((I275-AVERAGE($I$2:$I$5018))/_xlfn.STDEV.P($I$2:$I$5018))</f>
        <v>-5.1865809136333423E-2</v>
      </c>
      <c r="Z275">
        <f t="shared" si="17"/>
        <v>0</v>
      </c>
      <c r="AA275">
        <f t="shared" si="18"/>
        <v>0</v>
      </c>
      <c r="AB275">
        <f t="shared" si="19"/>
        <v>0</v>
      </c>
    </row>
    <row r="276" spans="1:28" x14ac:dyDescent="0.25">
      <c r="A276">
        <v>45222</v>
      </c>
      <c r="B276" t="s">
        <v>12</v>
      </c>
      <c r="C276">
        <v>58</v>
      </c>
      <c r="D276">
        <v>1</v>
      </c>
      <c r="E276">
        <v>0</v>
      </c>
      <c r="F276" t="s">
        <v>23</v>
      </c>
      <c r="G276" t="s">
        <v>14</v>
      </c>
      <c r="H276" t="s">
        <v>15</v>
      </c>
      <c r="I276">
        <v>55.78</v>
      </c>
      <c r="J276" s="2">
        <v>27.5</v>
      </c>
      <c r="K276" t="s">
        <v>22</v>
      </c>
      <c r="L276">
        <v>0</v>
      </c>
      <c r="M276">
        <f t="shared" si="16"/>
        <v>27.5</v>
      </c>
      <c r="O276">
        <f>IF(AND(J276="N/A",B276="Male"),$R$2,IF(AND(J276="N/A",B276="Female"),$S$2,J276))</f>
        <v>27.5</v>
      </c>
      <c r="V276">
        <f>((C276-AVERAGE($C$2:$C$5018))/_xlfn.STDEV.P($C$2:$C$5018))</f>
        <v>0.65358519225260736</v>
      </c>
      <c r="W276">
        <f>((O276-AVERAGE($O$2:$O$5018))/_xlfn.STDEV.P($O$2:$O$5018))</f>
        <v>-0.13469935608356329</v>
      </c>
      <c r="X276">
        <f>((I276-AVERAGE($I$2:$I$5018))/_xlfn.STDEV.P($I$2:$I$5018))</f>
        <v>-1.1200727838862932</v>
      </c>
      <c r="Z276">
        <f t="shared" si="17"/>
        <v>0</v>
      </c>
      <c r="AA276">
        <f t="shared" si="18"/>
        <v>0</v>
      </c>
      <c r="AB276">
        <f t="shared" si="19"/>
        <v>0</v>
      </c>
    </row>
    <row r="277" spans="1:28" x14ac:dyDescent="0.25">
      <c r="A277">
        <v>33759</v>
      </c>
      <c r="B277" t="s">
        <v>17</v>
      </c>
      <c r="C277">
        <v>3</v>
      </c>
      <c r="D277">
        <v>0</v>
      </c>
      <c r="E277">
        <v>0</v>
      </c>
      <c r="F277" t="s">
        <v>23</v>
      </c>
      <c r="G277" t="s">
        <v>26</v>
      </c>
      <c r="H277" t="s">
        <v>15</v>
      </c>
      <c r="I277">
        <v>73.739999999999995</v>
      </c>
      <c r="J277" s="2">
        <v>16</v>
      </c>
      <c r="K277" t="s">
        <v>24</v>
      </c>
      <c r="L277">
        <v>0</v>
      </c>
      <c r="M277">
        <f t="shared" si="16"/>
        <v>16</v>
      </c>
      <c r="O277">
        <f>IF(AND(J277="N/A",B277="Male"),$R$2,IF(AND(J277="N/A",B277="Female"),$S$2,J277))</f>
        <v>16</v>
      </c>
      <c r="V277">
        <f>((C277-AVERAGE($C$2:$C$5018))/_xlfn.STDEV.P($C$2:$C$5018))</f>
        <v>-1.7664981402875271</v>
      </c>
      <c r="W277">
        <f>((O277-AVERAGE($O$2:$O$5018))/_xlfn.STDEV.P($O$2:$O$5018))</f>
        <v>-1.8142076242489631</v>
      </c>
      <c r="X277">
        <f>((I277-AVERAGE($I$2:$I$5018))/_xlfn.STDEV.P($I$2:$I$5018))</f>
        <v>-0.71600797203900446</v>
      </c>
      <c r="Z277">
        <f t="shared" si="17"/>
        <v>0</v>
      </c>
      <c r="AA277">
        <f t="shared" si="18"/>
        <v>0</v>
      </c>
      <c r="AB277">
        <f t="shared" si="19"/>
        <v>0</v>
      </c>
    </row>
    <row r="278" spans="1:28" x14ac:dyDescent="0.25">
      <c r="A278">
        <v>40311</v>
      </c>
      <c r="B278" t="s">
        <v>17</v>
      </c>
      <c r="C278">
        <v>58</v>
      </c>
      <c r="D278">
        <v>0</v>
      </c>
      <c r="E278">
        <v>0</v>
      </c>
      <c r="F278" t="s">
        <v>13</v>
      </c>
      <c r="G278" t="s">
        <v>14</v>
      </c>
      <c r="H278" t="s">
        <v>15</v>
      </c>
      <c r="I278">
        <v>149.75</v>
      </c>
      <c r="J278" s="2">
        <v>27</v>
      </c>
      <c r="K278" t="s">
        <v>24</v>
      </c>
      <c r="L278">
        <v>0</v>
      </c>
      <c r="M278">
        <f t="shared" si="16"/>
        <v>27</v>
      </c>
      <c r="O278">
        <f>IF(AND(J278="N/A",B278="Male"),$R$2,IF(AND(J278="N/A",B278="Female"),$S$2,J278))</f>
        <v>27</v>
      </c>
      <c r="V278">
        <f>((C278-AVERAGE($C$2:$C$5018))/_xlfn.STDEV.P($C$2:$C$5018))</f>
        <v>0.65358519225260736</v>
      </c>
      <c r="W278">
        <f>((O278-AVERAGE($O$2:$O$5018))/_xlfn.STDEV.P($O$2:$O$5018))</f>
        <v>-0.20772145469945022</v>
      </c>
      <c r="X278">
        <f>((I278-AVERAGE($I$2:$I$5018))/_xlfn.STDEV.P($I$2:$I$5018))</f>
        <v>0.9940681052723781</v>
      </c>
      <c r="Z278">
        <f t="shared" si="17"/>
        <v>0</v>
      </c>
      <c r="AA278">
        <f t="shared" si="18"/>
        <v>0</v>
      </c>
      <c r="AB278">
        <f t="shared" si="19"/>
        <v>0</v>
      </c>
    </row>
    <row r="279" spans="1:28" x14ac:dyDescent="0.25">
      <c r="A279">
        <v>26325</v>
      </c>
      <c r="B279" t="s">
        <v>12</v>
      </c>
      <c r="C279">
        <v>14</v>
      </c>
      <c r="D279">
        <v>0</v>
      </c>
      <c r="E279">
        <v>0</v>
      </c>
      <c r="F279" t="s">
        <v>23</v>
      </c>
      <c r="G279" t="s">
        <v>25</v>
      </c>
      <c r="H279" t="s">
        <v>15</v>
      </c>
      <c r="I279">
        <v>82.34</v>
      </c>
      <c r="J279" s="2">
        <v>31.6</v>
      </c>
      <c r="K279" t="s">
        <v>24</v>
      </c>
      <c r="L279">
        <v>0</v>
      </c>
      <c r="M279">
        <f t="shared" si="16"/>
        <v>31.6</v>
      </c>
      <c r="O279">
        <f>IF(AND(J279="N/A",B279="Male"),$R$2,IF(AND(J279="N/A",B279="Female"),$S$2,J279))</f>
        <v>31.6</v>
      </c>
      <c r="V279">
        <f>((C279-AVERAGE($C$2:$C$5018))/_xlfn.STDEV.P($C$2:$C$5018))</f>
        <v>-1.2824814737795001</v>
      </c>
      <c r="W279">
        <f>((O279-AVERAGE($O$2:$O$5018))/_xlfn.STDEV.P($O$2:$O$5018))</f>
        <v>0.46408185256670992</v>
      </c>
      <c r="X279">
        <f>((I279-AVERAGE($I$2:$I$5018))/_xlfn.STDEV.P($I$2:$I$5018))</f>
        <v>-0.52252482159987934</v>
      </c>
      <c r="Z279">
        <f t="shared" si="17"/>
        <v>0</v>
      </c>
      <c r="AA279">
        <f t="shared" si="18"/>
        <v>0</v>
      </c>
      <c r="AB279">
        <f t="shared" si="19"/>
        <v>0</v>
      </c>
    </row>
    <row r="280" spans="1:28" x14ac:dyDescent="0.25">
      <c r="A280">
        <v>65460</v>
      </c>
      <c r="B280" t="s">
        <v>17</v>
      </c>
      <c r="C280">
        <v>32</v>
      </c>
      <c r="D280">
        <v>0</v>
      </c>
      <c r="E280">
        <v>0</v>
      </c>
      <c r="F280" t="s">
        <v>13</v>
      </c>
      <c r="G280" t="s">
        <v>14</v>
      </c>
      <c r="H280" t="s">
        <v>19</v>
      </c>
      <c r="I280">
        <v>62.6</v>
      </c>
      <c r="J280" s="2">
        <v>25.1</v>
      </c>
      <c r="K280" t="s">
        <v>16</v>
      </c>
      <c r="L280">
        <v>0</v>
      </c>
      <c r="M280">
        <f t="shared" si="16"/>
        <v>25.1</v>
      </c>
      <c r="O280">
        <f>IF(AND(J280="N/A",B280="Male"),$R$2,IF(AND(J280="N/A",B280="Female"),$S$2,J280))</f>
        <v>25.1</v>
      </c>
      <c r="V280">
        <f>((C280-AVERAGE($C$2:$C$5018))/_xlfn.STDEV.P($C$2:$C$5018))</f>
        <v>-0.49045420131181977</v>
      </c>
      <c r="W280">
        <f>((O280-AVERAGE($O$2:$O$5018))/_xlfn.STDEV.P($O$2:$O$5018))</f>
        <v>-0.48520542943982042</v>
      </c>
      <c r="X280">
        <f>((I280-AVERAGE($I$2:$I$5018))/_xlfn.STDEV.P($I$2:$I$5018))</f>
        <v>-0.96663614597991743</v>
      </c>
      <c r="Z280">
        <f t="shared" si="17"/>
        <v>0</v>
      </c>
      <c r="AA280">
        <f t="shared" si="18"/>
        <v>0</v>
      </c>
      <c r="AB280">
        <f t="shared" si="19"/>
        <v>0</v>
      </c>
    </row>
    <row r="281" spans="1:28" x14ac:dyDescent="0.25">
      <c r="A281">
        <v>36811</v>
      </c>
      <c r="B281" t="s">
        <v>17</v>
      </c>
      <c r="C281">
        <v>23</v>
      </c>
      <c r="D281">
        <v>0</v>
      </c>
      <c r="E281">
        <v>0</v>
      </c>
      <c r="F281" t="s">
        <v>23</v>
      </c>
      <c r="G281" t="s">
        <v>14</v>
      </c>
      <c r="H281" t="s">
        <v>15</v>
      </c>
      <c r="I281">
        <v>94.09</v>
      </c>
      <c r="J281" s="2">
        <v>30.9</v>
      </c>
      <c r="K281" t="s">
        <v>21</v>
      </c>
      <c r="L281">
        <v>0</v>
      </c>
      <c r="M281">
        <f t="shared" si="16"/>
        <v>30.9</v>
      </c>
      <c r="O281">
        <f>IF(AND(J281="N/A",B281="Male"),$R$2,IF(AND(J281="N/A",B281="Female"),$S$2,J281))</f>
        <v>30.9</v>
      </c>
      <c r="V281">
        <f>((C281-AVERAGE($C$2:$C$5018))/_xlfn.STDEV.P($C$2:$C$5018))</f>
        <v>-0.88646783754565994</v>
      </c>
      <c r="W281">
        <f>((O281-AVERAGE($O$2:$O$5018))/_xlfn.STDEV.P($O$2:$O$5018))</f>
        <v>0.36185091450446777</v>
      </c>
      <c r="X281">
        <f>((I281-AVERAGE($I$2:$I$5018))/_xlfn.STDEV.P($I$2:$I$5018))</f>
        <v>-0.25817284280223762</v>
      </c>
      <c r="Z281">
        <f t="shared" si="17"/>
        <v>0</v>
      </c>
      <c r="AA281">
        <f t="shared" si="18"/>
        <v>0</v>
      </c>
      <c r="AB281">
        <f t="shared" si="19"/>
        <v>0</v>
      </c>
    </row>
    <row r="282" spans="1:28" x14ac:dyDescent="0.25">
      <c r="A282">
        <v>71750</v>
      </c>
      <c r="B282" t="s">
        <v>17</v>
      </c>
      <c r="C282">
        <v>55</v>
      </c>
      <c r="D282">
        <v>0</v>
      </c>
      <c r="E282">
        <v>0</v>
      </c>
      <c r="F282" t="s">
        <v>13</v>
      </c>
      <c r="G282" t="s">
        <v>14</v>
      </c>
      <c r="H282" t="s">
        <v>15</v>
      </c>
      <c r="I282">
        <v>55.42</v>
      </c>
      <c r="J282" s="2">
        <v>24.8</v>
      </c>
      <c r="K282" t="s">
        <v>24</v>
      </c>
      <c r="L282">
        <v>0</v>
      </c>
      <c r="M282">
        <f t="shared" si="16"/>
        <v>24.8</v>
      </c>
      <c r="O282">
        <f>IF(AND(J282="N/A",B282="Male"),$R$2,IF(AND(J282="N/A",B282="Female"),$S$2,J282))</f>
        <v>24.8</v>
      </c>
      <c r="V282">
        <f>((C282-AVERAGE($C$2:$C$5018))/_xlfn.STDEV.P($C$2:$C$5018))</f>
        <v>0.52158064684132732</v>
      </c>
      <c r="W282">
        <f>((O282-AVERAGE($O$2:$O$5018))/_xlfn.STDEV.P($O$2:$O$5018))</f>
        <v>-0.52901868860935275</v>
      </c>
      <c r="X282">
        <f>((I282-AVERAGE($I$2:$I$5018))/_xlfn.STDEV.P($I$2:$I$5018))</f>
        <v>-1.128172078555838</v>
      </c>
      <c r="Z282">
        <f t="shared" si="17"/>
        <v>0</v>
      </c>
      <c r="AA282">
        <f t="shared" si="18"/>
        <v>0</v>
      </c>
      <c r="AB282">
        <f t="shared" si="19"/>
        <v>0</v>
      </c>
    </row>
    <row r="283" spans="1:28" x14ac:dyDescent="0.25">
      <c r="A283">
        <v>70970</v>
      </c>
      <c r="B283" t="s">
        <v>17</v>
      </c>
      <c r="C283">
        <v>17</v>
      </c>
      <c r="D283">
        <v>0</v>
      </c>
      <c r="E283">
        <v>0</v>
      </c>
      <c r="F283" t="s">
        <v>23</v>
      </c>
      <c r="G283" t="s">
        <v>18</v>
      </c>
      <c r="H283" t="s">
        <v>15</v>
      </c>
      <c r="I283">
        <v>82.18</v>
      </c>
      <c r="J283" s="2">
        <v>23.4</v>
      </c>
      <c r="K283" t="s">
        <v>24</v>
      </c>
      <c r="L283">
        <v>0</v>
      </c>
      <c r="M283">
        <f t="shared" si="16"/>
        <v>23.4</v>
      </c>
      <c r="O283">
        <f>IF(AND(J283="N/A",B283="Male"),$R$2,IF(AND(J283="N/A",B283="Female"),$S$2,J283))</f>
        <v>23.4</v>
      </c>
      <c r="V283">
        <f>((C283-AVERAGE($C$2:$C$5018))/_xlfn.STDEV.P($C$2:$C$5018))</f>
        <v>-1.1504769283682201</v>
      </c>
      <c r="W283">
        <f>((O283-AVERAGE($O$2:$O$5018))/_xlfn.STDEV.P($O$2:$O$5018))</f>
        <v>-0.73348056473383649</v>
      </c>
      <c r="X283">
        <f>((I283-AVERAGE($I$2:$I$5018))/_xlfn.STDEV.P($I$2:$I$5018))</f>
        <v>-0.52612450811967693</v>
      </c>
      <c r="Z283">
        <f t="shared" si="17"/>
        <v>0</v>
      </c>
      <c r="AA283">
        <f t="shared" si="18"/>
        <v>0</v>
      </c>
      <c r="AB283">
        <f t="shared" si="19"/>
        <v>0</v>
      </c>
    </row>
    <row r="284" spans="1:28" x14ac:dyDescent="0.25">
      <c r="A284">
        <v>42203</v>
      </c>
      <c r="B284" t="s">
        <v>12</v>
      </c>
      <c r="C284">
        <v>59</v>
      </c>
      <c r="D284">
        <v>0</v>
      </c>
      <c r="E284">
        <v>0</v>
      </c>
      <c r="F284" t="s">
        <v>13</v>
      </c>
      <c r="G284" t="s">
        <v>14</v>
      </c>
      <c r="H284" t="s">
        <v>15</v>
      </c>
      <c r="I284">
        <v>117.92</v>
      </c>
      <c r="J284" s="2">
        <v>29.4</v>
      </c>
      <c r="K284" t="s">
        <v>22</v>
      </c>
      <c r="L284">
        <v>0</v>
      </c>
      <c r="M284">
        <f t="shared" si="16"/>
        <v>29.4</v>
      </c>
      <c r="O284">
        <f>IF(AND(J284="N/A",B284="Male"),$R$2,IF(AND(J284="N/A",B284="Female"),$S$2,J284))</f>
        <v>29.4</v>
      </c>
      <c r="V284">
        <f>((C284-AVERAGE($C$2:$C$5018))/_xlfn.STDEV.P($C$2:$C$5018))</f>
        <v>0.69758670738970074</v>
      </c>
      <c r="W284">
        <f>((O284-AVERAGE($O$2:$O$5018))/_xlfn.STDEV.P($O$2:$O$5018))</f>
        <v>0.14278461865680692</v>
      </c>
      <c r="X284">
        <f>((I284-AVERAGE($I$2:$I$5018))/_xlfn.STDEV.P($I$2:$I$5018))</f>
        <v>0.2779554682401284</v>
      </c>
      <c r="Z284">
        <f t="shared" si="17"/>
        <v>0</v>
      </c>
      <c r="AA284">
        <f t="shared" si="18"/>
        <v>0</v>
      </c>
      <c r="AB284">
        <f t="shared" si="19"/>
        <v>0</v>
      </c>
    </row>
    <row r="285" spans="1:28" x14ac:dyDescent="0.25">
      <c r="A285">
        <v>55680</v>
      </c>
      <c r="B285" t="s">
        <v>12</v>
      </c>
      <c r="C285">
        <v>13</v>
      </c>
      <c r="D285">
        <v>0</v>
      </c>
      <c r="E285">
        <v>0</v>
      </c>
      <c r="F285" t="s">
        <v>23</v>
      </c>
      <c r="G285" t="s">
        <v>26</v>
      </c>
      <c r="H285" t="s">
        <v>15</v>
      </c>
      <c r="I285">
        <v>114.84</v>
      </c>
      <c r="J285" s="2">
        <v>18.3</v>
      </c>
      <c r="K285" t="s">
        <v>24</v>
      </c>
      <c r="L285">
        <v>0</v>
      </c>
      <c r="M285">
        <f t="shared" si="16"/>
        <v>18.3</v>
      </c>
      <c r="O285">
        <f>IF(AND(J285="N/A",B285="Male"),$R$2,IF(AND(J285="N/A",B285="Female"),$S$2,J285))</f>
        <v>18.3</v>
      </c>
      <c r="V285">
        <f>((C285-AVERAGE($C$2:$C$5018))/_xlfn.STDEV.P($C$2:$C$5018))</f>
        <v>-1.3264829889165934</v>
      </c>
      <c r="W285">
        <f>((O285-AVERAGE($O$2:$O$5018))/_xlfn.STDEV.P($O$2:$O$5018))</f>
        <v>-1.478305970615883</v>
      </c>
      <c r="X285">
        <f>((I285-AVERAGE($I$2:$I$5018))/_xlfn.STDEV.P($I$2:$I$5018))</f>
        <v>0.2086615027340232</v>
      </c>
      <c r="Z285">
        <f t="shared" si="17"/>
        <v>0</v>
      </c>
      <c r="AA285">
        <f t="shared" si="18"/>
        <v>0</v>
      </c>
      <c r="AB285">
        <f t="shared" si="19"/>
        <v>0</v>
      </c>
    </row>
    <row r="286" spans="1:28" x14ac:dyDescent="0.25">
      <c r="A286">
        <v>11014</v>
      </c>
      <c r="B286" t="s">
        <v>12</v>
      </c>
      <c r="C286">
        <v>4</v>
      </c>
      <c r="D286">
        <v>0</v>
      </c>
      <c r="E286">
        <v>0</v>
      </c>
      <c r="F286" t="s">
        <v>23</v>
      </c>
      <c r="G286" t="s">
        <v>26</v>
      </c>
      <c r="H286" t="s">
        <v>19</v>
      </c>
      <c r="I286">
        <v>79.17</v>
      </c>
      <c r="J286" s="2">
        <v>20</v>
      </c>
      <c r="K286" t="s">
        <v>24</v>
      </c>
      <c r="L286">
        <v>0</v>
      </c>
      <c r="M286">
        <f t="shared" si="16"/>
        <v>20</v>
      </c>
      <c r="O286">
        <f>IF(AND(J286="N/A",B286="Male"),$R$2,IF(AND(J286="N/A",B286="Female"),$S$2,J286))</f>
        <v>20</v>
      </c>
      <c r="V286">
        <f>((C286-AVERAGE($C$2:$C$5018))/_xlfn.STDEV.P($C$2:$C$5018))</f>
        <v>-1.7224966251504337</v>
      </c>
      <c r="W286">
        <f>((O286-AVERAGE($O$2:$O$5018))/_xlfn.STDEV.P($O$2:$O$5018))</f>
        <v>-1.2300308353218676</v>
      </c>
      <c r="X286">
        <f>((I286-AVERAGE($I$2:$I$5018))/_xlfn.STDEV.P($I$2:$I$5018))</f>
        <v>-0.59384361077337078</v>
      </c>
      <c r="Z286">
        <f t="shared" si="17"/>
        <v>0</v>
      </c>
      <c r="AA286">
        <f t="shared" si="18"/>
        <v>0</v>
      </c>
      <c r="AB286">
        <f t="shared" si="19"/>
        <v>0</v>
      </c>
    </row>
    <row r="287" spans="1:28" x14ac:dyDescent="0.25">
      <c r="A287">
        <v>44338</v>
      </c>
      <c r="B287" t="s">
        <v>17</v>
      </c>
      <c r="C287">
        <v>16</v>
      </c>
      <c r="D287">
        <v>0</v>
      </c>
      <c r="E287">
        <v>0</v>
      </c>
      <c r="F287" t="s">
        <v>23</v>
      </c>
      <c r="G287" t="s">
        <v>26</v>
      </c>
      <c r="H287" t="s">
        <v>19</v>
      </c>
      <c r="I287">
        <v>110.63</v>
      </c>
      <c r="J287" s="2">
        <v>19.5</v>
      </c>
      <c r="K287" t="s">
        <v>24</v>
      </c>
      <c r="L287">
        <v>0</v>
      </c>
      <c r="M287">
        <f t="shared" si="16"/>
        <v>19.5</v>
      </c>
      <c r="O287">
        <f>IF(AND(J287="N/A",B287="Male"),$R$2,IF(AND(J287="N/A",B287="Female"),$S$2,J287))</f>
        <v>19.5</v>
      </c>
      <c r="V287">
        <f>((C287-AVERAGE($C$2:$C$5018))/_xlfn.STDEV.P($C$2:$C$5018))</f>
        <v>-1.1944784435053135</v>
      </c>
      <c r="W287">
        <f>((O287-AVERAGE($O$2:$O$5018))/_xlfn.STDEV.P($O$2:$O$5018))</f>
        <v>-1.3030529339377546</v>
      </c>
      <c r="X287">
        <f>((I287-AVERAGE($I$2:$I$5018))/_xlfn.STDEV.P($I$2:$I$5018))</f>
        <v>0.11394475118184672</v>
      </c>
      <c r="Z287">
        <f t="shared" si="17"/>
        <v>0</v>
      </c>
      <c r="AA287">
        <f t="shared" si="18"/>
        <v>0</v>
      </c>
      <c r="AB287">
        <f t="shared" si="19"/>
        <v>0</v>
      </c>
    </row>
    <row r="288" spans="1:28" x14ac:dyDescent="0.25">
      <c r="A288">
        <v>20980</v>
      </c>
      <c r="B288" t="s">
        <v>12</v>
      </c>
      <c r="C288">
        <v>67</v>
      </c>
      <c r="D288">
        <v>0</v>
      </c>
      <c r="E288">
        <v>0</v>
      </c>
      <c r="F288" t="s">
        <v>13</v>
      </c>
      <c r="G288" t="s">
        <v>14</v>
      </c>
      <c r="H288" t="s">
        <v>15</v>
      </c>
      <c r="I288">
        <v>190.7</v>
      </c>
      <c r="J288" s="2">
        <v>36</v>
      </c>
      <c r="K288" t="s">
        <v>16</v>
      </c>
      <c r="L288">
        <v>0</v>
      </c>
      <c r="M288">
        <f t="shared" si="16"/>
        <v>36</v>
      </c>
      <c r="O288">
        <f>IF(AND(J288="N/A",B288="Male"),$R$2,IF(AND(J288="N/A",B288="Female"),$S$2,J288))</f>
        <v>36</v>
      </c>
      <c r="V288">
        <f>((C288-AVERAGE($C$2:$C$5018))/_xlfn.STDEV.P($C$2:$C$5018))</f>
        <v>1.0495988284864475</v>
      </c>
      <c r="W288">
        <f>((O288-AVERAGE($O$2:$O$5018))/_xlfn.STDEV.P($O$2:$O$5018))</f>
        <v>1.1066763203865149</v>
      </c>
      <c r="X288">
        <f>((I288-AVERAGE($I$2:$I$5018))/_xlfn.STDEV.P($I$2:$I$5018))</f>
        <v>1.915362873933095</v>
      </c>
      <c r="Z288">
        <f t="shared" si="17"/>
        <v>0</v>
      </c>
      <c r="AA288">
        <f t="shared" si="18"/>
        <v>0</v>
      </c>
      <c r="AB288">
        <f t="shared" si="19"/>
        <v>0</v>
      </c>
    </row>
    <row r="289" spans="1:28" x14ac:dyDescent="0.25">
      <c r="A289">
        <v>34974</v>
      </c>
      <c r="B289" t="s">
        <v>17</v>
      </c>
      <c r="C289">
        <v>22</v>
      </c>
      <c r="D289">
        <v>0</v>
      </c>
      <c r="E289">
        <v>0</v>
      </c>
      <c r="F289" t="s">
        <v>23</v>
      </c>
      <c r="G289" t="s">
        <v>14</v>
      </c>
      <c r="H289" t="s">
        <v>19</v>
      </c>
      <c r="I289">
        <v>79.81</v>
      </c>
      <c r="J289" s="2">
        <v>27.7</v>
      </c>
      <c r="K289" t="s">
        <v>24</v>
      </c>
      <c r="L289">
        <v>0</v>
      </c>
      <c r="M289">
        <f t="shared" si="16"/>
        <v>27.7</v>
      </c>
      <c r="O289">
        <f>IF(AND(J289="N/A",B289="Male"),$R$2,IF(AND(J289="N/A",B289="Female"),$S$2,J289))</f>
        <v>27.7</v>
      </c>
      <c r="V289">
        <f>((C289-AVERAGE($C$2:$C$5018))/_xlfn.STDEV.P($C$2:$C$5018))</f>
        <v>-0.93046935268275333</v>
      </c>
      <c r="W289">
        <f>((O289-AVERAGE($O$2:$O$5018))/_xlfn.STDEV.P($O$2:$O$5018))</f>
        <v>-0.1054905166372086</v>
      </c>
      <c r="X289">
        <f>((I289-AVERAGE($I$2:$I$5018))/_xlfn.STDEV.P($I$2:$I$5018))</f>
        <v>-0.57944486469418011</v>
      </c>
      <c r="Z289">
        <f t="shared" si="17"/>
        <v>0</v>
      </c>
      <c r="AA289">
        <f t="shared" si="18"/>
        <v>0</v>
      </c>
      <c r="AB289">
        <f t="shared" si="19"/>
        <v>0</v>
      </c>
    </row>
    <row r="290" spans="1:28" x14ac:dyDescent="0.25">
      <c r="A290">
        <v>71379</v>
      </c>
      <c r="B290" t="s">
        <v>17</v>
      </c>
      <c r="C290">
        <v>45</v>
      </c>
      <c r="D290">
        <v>0</v>
      </c>
      <c r="E290">
        <v>0</v>
      </c>
      <c r="F290" t="s">
        <v>13</v>
      </c>
      <c r="G290" t="s">
        <v>25</v>
      </c>
      <c r="H290" t="s">
        <v>15</v>
      </c>
      <c r="I290">
        <v>113.63</v>
      </c>
      <c r="J290" s="2">
        <v>27.5</v>
      </c>
      <c r="K290" t="s">
        <v>22</v>
      </c>
      <c r="L290">
        <v>0</v>
      </c>
      <c r="M290">
        <f t="shared" si="16"/>
        <v>27.5</v>
      </c>
      <c r="O290">
        <f>IF(AND(J290="N/A",B290="Male"),$R$2,IF(AND(J290="N/A",B290="Female"),$S$2,J290))</f>
        <v>27.5</v>
      </c>
      <c r="V290">
        <f>((C290-AVERAGE($C$2:$C$5018))/_xlfn.STDEV.P($C$2:$C$5018))</f>
        <v>8.1565495470393809E-2</v>
      </c>
      <c r="W290">
        <f>((O290-AVERAGE($O$2:$O$5018))/_xlfn.STDEV.P($O$2:$O$5018))</f>
        <v>-0.13469935608356329</v>
      </c>
      <c r="X290">
        <f>((I290-AVERAGE($I$2:$I$5018))/_xlfn.STDEV.P($I$2:$I$5018))</f>
        <v>0.18143887342805309</v>
      </c>
      <c r="Z290">
        <f t="shared" si="17"/>
        <v>0</v>
      </c>
      <c r="AA290">
        <f t="shared" si="18"/>
        <v>0</v>
      </c>
      <c r="AB290">
        <f t="shared" si="19"/>
        <v>0</v>
      </c>
    </row>
    <row r="291" spans="1:28" x14ac:dyDescent="0.25">
      <c r="A291">
        <v>58261</v>
      </c>
      <c r="B291" t="s">
        <v>17</v>
      </c>
      <c r="C291">
        <v>66</v>
      </c>
      <c r="D291">
        <v>0</v>
      </c>
      <c r="E291">
        <v>0</v>
      </c>
      <c r="F291" t="s">
        <v>13</v>
      </c>
      <c r="G291" t="s">
        <v>14</v>
      </c>
      <c r="H291" t="s">
        <v>19</v>
      </c>
      <c r="I291">
        <v>141.24</v>
      </c>
      <c r="J291" s="2">
        <v>28.5</v>
      </c>
      <c r="K291" t="s">
        <v>21</v>
      </c>
      <c r="L291">
        <v>0</v>
      </c>
      <c r="M291">
        <f t="shared" si="16"/>
        <v>28.5</v>
      </c>
      <c r="O291">
        <f>IF(AND(J291="N/A",B291="Male"),$R$2,IF(AND(J291="N/A",B291="Female"),$S$2,J291))</f>
        <v>28.5</v>
      </c>
      <c r="V291">
        <f>((C291-AVERAGE($C$2:$C$5018))/_xlfn.STDEV.P($C$2:$C$5018))</f>
        <v>1.0055973133493543</v>
      </c>
      <c r="W291">
        <f>((O291-AVERAGE($O$2:$O$5018))/_xlfn.STDEV.P($O$2:$O$5018))</f>
        <v>1.1344841148210622E-2</v>
      </c>
      <c r="X291">
        <f>((I291-AVERAGE($I$2:$I$5018))/_xlfn.STDEV.P($I$2:$I$5018))</f>
        <v>0.80260977850063953</v>
      </c>
      <c r="Z291">
        <f t="shared" si="17"/>
        <v>0</v>
      </c>
      <c r="AA291">
        <f t="shared" si="18"/>
        <v>0</v>
      </c>
      <c r="AB291">
        <f t="shared" si="19"/>
        <v>0</v>
      </c>
    </row>
    <row r="292" spans="1:28" x14ac:dyDescent="0.25">
      <c r="A292">
        <v>67318</v>
      </c>
      <c r="B292" t="s">
        <v>12</v>
      </c>
      <c r="C292">
        <v>58</v>
      </c>
      <c r="D292">
        <v>1</v>
      </c>
      <c r="E292">
        <v>0</v>
      </c>
      <c r="F292" t="s">
        <v>13</v>
      </c>
      <c r="G292" t="s">
        <v>25</v>
      </c>
      <c r="H292" t="s">
        <v>19</v>
      </c>
      <c r="I292">
        <v>56.96</v>
      </c>
      <c r="J292" s="2">
        <v>26.8</v>
      </c>
      <c r="K292" t="s">
        <v>22</v>
      </c>
      <c r="L292">
        <v>0</v>
      </c>
      <c r="M292">
        <f t="shared" si="16"/>
        <v>26.8</v>
      </c>
      <c r="O292">
        <f>IF(AND(J292="N/A",B292="Male"),$R$2,IF(AND(J292="N/A",B292="Female"),$S$2,J292))</f>
        <v>26.8</v>
      </c>
      <c r="V292">
        <f>((C292-AVERAGE($C$2:$C$5018))/_xlfn.STDEV.P($C$2:$C$5018))</f>
        <v>0.65358519225260736</v>
      </c>
      <c r="W292">
        <f>((O292-AVERAGE($O$2:$O$5018))/_xlfn.STDEV.P($O$2:$O$5018))</f>
        <v>-0.23693029414580491</v>
      </c>
      <c r="X292">
        <f>((I292-AVERAGE($I$2:$I$5018))/_xlfn.STDEV.P($I$2:$I$5018))</f>
        <v>-1.0935250958027853</v>
      </c>
      <c r="Z292">
        <f t="shared" si="17"/>
        <v>0</v>
      </c>
      <c r="AA292">
        <f t="shared" si="18"/>
        <v>0</v>
      </c>
      <c r="AB292">
        <f t="shared" si="19"/>
        <v>0</v>
      </c>
    </row>
    <row r="293" spans="1:28" x14ac:dyDescent="0.25">
      <c r="A293">
        <v>28526</v>
      </c>
      <c r="B293" t="s">
        <v>12</v>
      </c>
      <c r="C293">
        <v>69</v>
      </c>
      <c r="D293">
        <v>0</v>
      </c>
      <c r="E293">
        <v>0</v>
      </c>
      <c r="F293" t="s">
        <v>13</v>
      </c>
      <c r="G293" t="s">
        <v>18</v>
      </c>
      <c r="H293" t="s">
        <v>19</v>
      </c>
      <c r="I293">
        <v>203.04</v>
      </c>
      <c r="J293" s="2">
        <v>33.6</v>
      </c>
      <c r="K293" t="s">
        <v>21</v>
      </c>
      <c r="L293">
        <v>0</v>
      </c>
      <c r="M293">
        <f t="shared" si="16"/>
        <v>33.6</v>
      </c>
      <c r="O293">
        <f>IF(AND(J293="N/A",B293="Male"),$R$2,IF(AND(J293="N/A",B293="Female"),$S$2,J293))</f>
        <v>33.6</v>
      </c>
      <c r="V293">
        <f>((C293-AVERAGE($C$2:$C$5018))/_xlfn.STDEV.P($C$2:$C$5018))</f>
        <v>1.1376018587606342</v>
      </c>
      <c r="W293">
        <f>((O293-AVERAGE($O$2:$O$5018))/_xlfn.STDEV.P($O$2:$O$5018))</f>
        <v>0.7561702470302577</v>
      </c>
      <c r="X293">
        <f>((I293-AVERAGE($I$2:$I$5018))/_xlfn.STDEV.P($I$2:$I$5018))</f>
        <v>2.1929886967724905</v>
      </c>
      <c r="Z293">
        <f t="shared" si="17"/>
        <v>0</v>
      </c>
      <c r="AA293">
        <f t="shared" si="18"/>
        <v>0</v>
      </c>
      <c r="AB293">
        <f t="shared" si="19"/>
        <v>0</v>
      </c>
    </row>
    <row r="294" spans="1:28" x14ac:dyDescent="0.25">
      <c r="A294">
        <v>8831</v>
      </c>
      <c r="B294" t="s">
        <v>17</v>
      </c>
      <c r="C294">
        <v>58</v>
      </c>
      <c r="D294">
        <v>0</v>
      </c>
      <c r="E294">
        <v>0</v>
      </c>
      <c r="F294" t="s">
        <v>13</v>
      </c>
      <c r="G294" t="s">
        <v>14</v>
      </c>
      <c r="H294" t="s">
        <v>19</v>
      </c>
      <c r="I294">
        <v>94.3</v>
      </c>
      <c r="J294" s="2">
        <v>29.1</v>
      </c>
      <c r="K294" t="s">
        <v>24</v>
      </c>
      <c r="L294">
        <v>0</v>
      </c>
      <c r="M294">
        <f t="shared" si="16"/>
        <v>29.1</v>
      </c>
      <c r="O294">
        <f>IF(AND(J294="N/A",B294="Male"),$R$2,IF(AND(J294="N/A",B294="Female"),$S$2,J294))</f>
        <v>29.1</v>
      </c>
      <c r="V294">
        <f>((C294-AVERAGE($C$2:$C$5018))/_xlfn.STDEV.P($C$2:$C$5018))</f>
        <v>0.65358519225260736</v>
      </c>
      <c r="W294">
        <f>((O294-AVERAGE($O$2:$O$5018))/_xlfn.STDEV.P($O$2:$O$5018))</f>
        <v>9.8971359487275173E-2</v>
      </c>
      <c r="X294">
        <f>((I294-AVERAGE($I$2:$I$5018))/_xlfn.STDEV.P($I$2:$I$5018))</f>
        <v>-0.25344825424500333</v>
      </c>
      <c r="Z294">
        <f t="shared" si="17"/>
        <v>0</v>
      </c>
      <c r="AA294">
        <f t="shared" si="18"/>
        <v>0</v>
      </c>
      <c r="AB294">
        <f t="shared" si="19"/>
        <v>0</v>
      </c>
    </row>
    <row r="295" spans="1:28" x14ac:dyDescent="0.25">
      <c r="A295">
        <v>65199</v>
      </c>
      <c r="B295" t="s">
        <v>17</v>
      </c>
      <c r="C295">
        <v>53</v>
      </c>
      <c r="D295">
        <v>0</v>
      </c>
      <c r="E295">
        <v>0</v>
      </c>
      <c r="F295" t="s">
        <v>13</v>
      </c>
      <c r="G295" t="s">
        <v>18</v>
      </c>
      <c r="H295" t="s">
        <v>15</v>
      </c>
      <c r="I295">
        <v>81.510000000000005</v>
      </c>
      <c r="J295" s="2">
        <v>28.5</v>
      </c>
      <c r="K295" t="s">
        <v>24</v>
      </c>
      <c r="L295">
        <v>0</v>
      </c>
      <c r="M295">
        <f t="shared" si="16"/>
        <v>28.5</v>
      </c>
      <c r="O295">
        <f>IF(AND(J295="N/A",B295="Male"),$R$2,IF(AND(J295="N/A",B295="Female"),$S$2,J295))</f>
        <v>28.5</v>
      </c>
      <c r="V295">
        <f>((C295-AVERAGE($C$2:$C$5018))/_xlfn.STDEV.P($C$2:$C$5018))</f>
        <v>0.43357761656714061</v>
      </c>
      <c r="W295">
        <f>((O295-AVERAGE($O$2:$O$5018))/_xlfn.STDEV.P($O$2:$O$5018))</f>
        <v>1.1344841148210622E-2</v>
      </c>
      <c r="X295">
        <f>((I295-AVERAGE($I$2:$I$5018))/_xlfn.STDEV.P($I$2:$I$5018))</f>
        <v>-0.54119819542132974</v>
      </c>
      <c r="Z295">
        <f t="shared" si="17"/>
        <v>0</v>
      </c>
      <c r="AA295">
        <f t="shared" si="18"/>
        <v>0</v>
      </c>
      <c r="AB295">
        <f t="shared" si="19"/>
        <v>0</v>
      </c>
    </row>
    <row r="296" spans="1:28" x14ac:dyDescent="0.25">
      <c r="A296">
        <v>43454</v>
      </c>
      <c r="B296" t="s">
        <v>17</v>
      </c>
      <c r="C296">
        <v>78</v>
      </c>
      <c r="D296">
        <v>0</v>
      </c>
      <c r="E296">
        <v>0</v>
      </c>
      <c r="F296" t="s">
        <v>23</v>
      </c>
      <c r="G296" t="s">
        <v>18</v>
      </c>
      <c r="H296" t="s">
        <v>15</v>
      </c>
      <c r="I296">
        <v>137.74</v>
      </c>
      <c r="J296" s="2">
        <v>34.9</v>
      </c>
      <c r="K296" t="s">
        <v>16</v>
      </c>
      <c r="L296">
        <v>0</v>
      </c>
      <c r="M296">
        <f t="shared" si="16"/>
        <v>34.9</v>
      </c>
      <c r="O296">
        <f>IF(AND(J296="N/A",B296="Male"),$R$2,IF(AND(J296="N/A",B296="Female"),$S$2,J296))</f>
        <v>34.9</v>
      </c>
      <c r="V296">
        <f>((C296-AVERAGE($C$2:$C$5018))/_xlfn.STDEV.P($C$2:$C$5018))</f>
        <v>1.5336154949944745</v>
      </c>
      <c r="W296">
        <f>((O296-AVERAGE($O$2:$O$5018))/_xlfn.STDEV.P($O$2:$O$5018))</f>
        <v>0.94602770343156339</v>
      </c>
      <c r="X296">
        <f>((I296-AVERAGE($I$2:$I$5018))/_xlfn.STDEV.P($I$2:$I$5018))</f>
        <v>0.72386663588006539</v>
      </c>
      <c r="Z296">
        <f t="shared" si="17"/>
        <v>0</v>
      </c>
      <c r="AA296">
        <f t="shared" si="18"/>
        <v>0</v>
      </c>
      <c r="AB296">
        <f t="shared" si="19"/>
        <v>0</v>
      </c>
    </row>
    <row r="297" spans="1:28" x14ac:dyDescent="0.25">
      <c r="A297">
        <v>7282</v>
      </c>
      <c r="B297" t="s">
        <v>12</v>
      </c>
      <c r="C297">
        <v>44</v>
      </c>
      <c r="D297">
        <v>0</v>
      </c>
      <c r="E297">
        <v>0</v>
      </c>
      <c r="F297" t="s">
        <v>13</v>
      </c>
      <c r="G297" t="s">
        <v>14</v>
      </c>
      <c r="H297" t="s">
        <v>19</v>
      </c>
      <c r="I297">
        <v>81.84</v>
      </c>
      <c r="J297" s="2">
        <v>25.1</v>
      </c>
      <c r="K297" t="s">
        <v>21</v>
      </c>
      <c r="L297">
        <v>0</v>
      </c>
      <c r="M297">
        <f t="shared" si="16"/>
        <v>25.1</v>
      </c>
      <c r="O297">
        <f>IF(AND(J297="N/A",B297="Male"),$R$2,IF(AND(J297="N/A",B297="Female"),$S$2,J297))</f>
        <v>25.1</v>
      </c>
      <c r="V297">
        <f>((C297-AVERAGE($C$2:$C$5018))/_xlfn.STDEV.P($C$2:$C$5018))</f>
        <v>3.7563980333300453E-2</v>
      </c>
      <c r="W297">
        <f>((O297-AVERAGE($O$2:$O$5018))/_xlfn.STDEV.P($O$2:$O$5018))</f>
        <v>-0.48520542943982042</v>
      </c>
      <c r="X297">
        <f>((I297-AVERAGE($I$2:$I$5018))/_xlfn.STDEV.P($I$2:$I$5018))</f>
        <v>-0.53377384197424704</v>
      </c>
      <c r="Z297">
        <f t="shared" si="17"/>
        <v>0</v>
      </c>
      <c r="AA297">
        <f t="shared" si="18"/>
        <v>0</v>
      </c>
      <c r="AB297">
        <f t="shared" si="19"/>
        <v>0</v>
      </c>
    </row>
    <row r="298" spans="1:28" x14ac:dyDescent="0.25">
      <c r="A298">
        <v>18518</v>
      </c>
      <c r="B298" t="s">
        <v>12</v>
      </c>
      <c r="C298">
        <v>66</v>
      </c>
      <c r="D298">
        <v>0</v>
      </c>
      <c r="E298">
        <v>0</v>
      </c>
      <c r="F298" t="s">
        <v>13</v>
      </c>
      <c r="G298" t="s">
        <v>14</v>
      </c>
      <c r="H298" t="s">
        <v>19</v>
      </c>
      <c r="I298">
        <v>242.3</v>
      </c>
      <c r="J298" s="2">
        <v>35.299999999999997</v>
      </c>
      <c r="K298" t="s">
        <v>22</v>
      </c>
      <c r="L298">
        <v>0</v>
      </c>
      <c r="M298">
        <f t="shared" si="16"/>
        <v>35.299999999999997</v>
      </c>
      <c r="O298">
        <f>IF(AND(J298="N/A",B298="Male"),$R$2,IF(AND(J298="N/A",B298="Female"),$S$2,J298))</f>
        <v>35.299999999999997</v>
      </c>
      <c r="V298">
        <f>((C298-AVERAGE($C$2:$C$5018))/_xlfn.STDEV.P($C$2:$C$5018))</f>
        <v>1.0055973133493543</v>
      </c>
      <c r="W298">
        <f>((O298-AVERAGE($O$2:$O$5018))/_xlfn.STDEV.P($O$2:$O$5018))</f>
        <v>1.0044453823242727</v>
      </c>
      <c r="X298">
        <f>((I298-AVERAGE($I$2:$I$5018))/_xlfn.STDEV.P($I$2:$I$5018))</f>
        <v>3.0762617765678453</v>
      </c>
      <c r="Z298">
        <f t="shared" si="17"/>
        <v>0</v>
      </c>
      <c r="AA298">
        <f t="shared" si="18"/>
        <v>0</v>
      </c>
      <c r="AB298">
        <f t="shared" si="19"/>
        <v>0</v>
      </c>
    </row>
    <row r="299" spans="1:28" x14ac:dyDescent="0.25">
      <c r="A299">
        <v>41648</v>
      </c>
      <c r="B299" t="s">
        <v>12</v>
      </c>
      <c r="C299">
        <v>27</v>
      </c>
      <c r="D299">
        <v>0</v>
      </c>
      <c r="E299">
        <v>0</v>
      </c>
      <c r="F299" t="s">
        <v>13</v>
      </c>
      <c r="G299" t="s">
        <v>14</v>
      </c>
      <c r="H299" t="s">
        <v>19</v>
      </c>
      <c r="I299">
        <v>102.64</v>
      </c>
      <c r="J299" s="2">
        <v>26.4</v>
      </c>
      <c r="K299" t="s">
        <v>22</v>
      </c>
      <c r="L299">
        <v>0</v>
      </c>
      <c r="M299">
        <f t="shared" si="16"/>
        <v>26.4</v>
      </c>
      <c r="O299">
        <f>IF(AND(J299="N/A",B299="Male"),$R$2,IF(AND(J299="N/A",B299="Female"),$S$2,J299))</f>
        <v>26.4</v>
      </c>
      <c r="V299">
        <f>((C299-AVERAGE($C$2:$C$5018))/_xlfn.STDEV.P($C$2:$C$5018))</f>
        <v>-0.71046177699728652</v>
      </c>
      <c r="W299">
        <f>((O299-AVERAGE($O$2:$O$5018))/_xlfn.STDEV.P($O$2:$O$5018))</f>
        <v>-0.29534797303851479</v>
      </c>
      <c r="X299">
        <f>((I299-AVERAGE($I$2:$I$5018))/_xlfn.STDEV.P($I$2:$I$5018))</f>
        <v>-6.5814594400549514E-2</v>
      </c>
      <c r="Z299">
        <f t="shared" si="17"/>
        <v>0</v>
      </c>
      <c r="AA299">
        <f t="shared" si="18"/>
        <v>0</v>
      </c>
      <c r="AB299">
        <f t="shared" si="19"/>
        <v>0</v>
      </c>
    </row>
    <row r="300" spans="1:28" x14ac:dyDescent="0.25">
      <c r="A300">
        <v>49003</v>
      </c>
      <c r="B300" t="s">
        <v>12</v>
      </c>
      <c r="C300">
        <v>43</v>
      </c>
      <c r="D300">
        <v>0</v>
      </c>
      <c r="E300">
        <v>0</v>
      </c>
      <c r="F300" t="s">
        <v>13</v>
      </c>
      <c r="G300" t="s">
        <v>14</v>
      </c>
      <c r="H300" t="s">
        <v>15</v>
      </c>
      <c r="I300">
        <v>146.01</v>
      </c>
      <c r="J300" s="2">
        <v>31.5</v>
      </c>
      <c r="K300" t="s">
        <v>22</v>
      </c>
      <c r="L300">
        <v>0</v>
      </c>
      <c r="M300">
        <f t="shared" si="16"/>
        <v>31.5</v>
      </c>
      <c r="O300">
        <f>IF(AND(J300="N/A",B300="Male"),$R$2,IF(AND(J300="N/A",B300="Female"),$S$2,J300))</f>
        <v>31.5</v>
      </c>
      <c r="V300">
        <f>((C300-AVERAGE($C$2:$C$5018))/_xlfn.STDEV.P($C$2:$C$5018))</f>
        <v>-6.4375348037928977E-3</v>
      </c>
      <c r="W300">
        <f>((O300-AVERAGE($O$2:$O$5018))/_xlfn.STDEV.P($O$2:$O$5018))</f>
        <v>0.44947743284353231</v>
      </c>
      <c r="X300">
        <f>((I300-AVERAGE($I$2:$I$5018))/_xlfn.STDEV.P($I$2:$I$5018))</f>
        <v>0.90992543287210725</v>
      </c>
      <c r="Z300">
        <f t="shared" si="17"/>
        <v>0</v>
      </c>
      <c r="AA300">
        <f t="shared" si="18"/>
        <v>0</v>
      </c>
      <c r="AB300">
        <f t="shared" si="19"/>
        <v>0</v>
      </c>
    </row>
    <row r="301" spans="1:28" x14ac:dyDescent="0.25">
      <c r="A301">
        <v>16371</v>
      </c>
      <c r="B301" t="s">
        <v>17</v>
      </c>
      <c r="C301">
        <v>13</v>
      </c>
      <c r="D301">
        <v>0</v>
      </c>
      <c r="E301">
        <v>0</v>
      </c>
      <c r="F301" t="s">
        <v>23</v>
      </c>
      <c r="G301" t="s">
        <v>26</v>
      </c>
      <c r="H301" t="s">
        <v>15</v>
      </c>
      <c r="I301">
        <v>75.42</v>
      </c>
      <c r="J301" s="2">
        <v>40.1</v>
      </c>
      <c r="K301" t="s">
        <v>24</v>
      </c>
      <c r="L301">
        <v>0</v>
      </c>
      <c r="M301">
        <f t="shared" si="16"/>
        <v>40.1</v>
      </c>
      <c r="O301">
        <f>IF(AND(J301="N/A",B301="Male"),$R$2,IF(AND(J301="N/A",B301="Female"),$S$2,J301))</f>
        <v>40.1</v>
      </c>
      <c r="V301">
        <f>((C301-AVERAGE($C$2:$C$5018))/_xlfn.STDEV.P($C$2:$C$5018))</f>
        <v>-1.3264829889165934</v>
      </c>
      <c r="W301">
        <f>((O301-AVERAGE($O$2:$O$5018))/_xlfn.STDEV.P($O$2:$O$5018))</f>
        <v>1.7054575290367882</v>
      </c>
      <c r="X301">
        <f>((I301-AVERAGE($I$2:$I$5018))/_xlfn.STDEV.P($I$2:$I$5018))</f>
        <v>-0.67821126358112871</v>
      </c>
      <c r="Z301">
        <f t="shared" si="17"/>
        <v>0</v>
      </c>
      <c r="AA301">
        <f t="shared" si="18"/>
        <v>0</v>
      </c>
      <c r="AB301">
        <f t="shared" si="19"/>
        <v>0</v>
      </c>
    </row>
    <row r="302" spans="1:28" x14ac:dyDescent="0.25">
      <c r="A302">
        <v>42807</v>
      </c>
      <c r="B302" t="s">
        <v>12</v>
      </c>
      <c r="C302">
        <v>51</v>
      </c>
      <c r="D302">
        <v>0</v>
      </c>
      <c r="E302">
        <v>0</v>
      </c>
      <c r="F302" t="s">
        <v>13</v>
      </c>
      <c r="G302" t="s">
        <v>25</v>
      </c>
      <c r="H302" t="s">
        <v>15</v>
      </c>
      <c r="I302">
        <v>220.49</v>
      </c>
      <c r="J302" s="2">
        <v>43.1</v>
      </c>
      <c r="K302" t="s">
        <v>24</v>
      </c>
      <c r="L302">
        <v>0</v>
      </c>
      <c r="M302">
        <f t="shared" si="16"/>
        <v>43.1</v>
      </c>
      <c r="O302">
        <f>IF(AND(J302="N/A",B302="Male"),$R$2,IF(AND(J302="N/A",B302="Female"),$S$2,J302))</f>
        <v>43.1</v>
      </c>
      <c r="V302">
        <f>((C302-AVERAGE($C$2:$C$5018))/_xlfn.STDEV.P($C$2:$C$5018))</f>
        <v>0.34557458629295396</v>
      </c>
      <c r="W302">
        <f>((O302-AVERAGE($O$2:$O$5018))/_xlfn.STDEV.P($O$2:$O$5018))</f>
        <v>2.1435901207321097</v>
      </c>
      <c r="X302">
        <f>((I302-AVERAGE($I$2:$I$5018))/_xlfn.STDEV.P($I$2:$I$5018))</f>
        <v>2.5855795078379247</v>
      </c>
      <c r="Z302">
        <f t="shared" si="17"/>
        <v>0</v>
      </c>
      <c r="AA302">
        <f t="shared" si="18"/>
        <v>0</v>
      </c>
      <c r="AB302">
        <f t="shared" si="19"/>
        <v>0</v>
      </c>
    </row>
    <row r="303" spans="1:28" x14ac:dyDescent="0.25">
      <c r="A303">
        <v>40181</v>
      </c>
      <c r="B303" t="s">
        <v>17</v>
      </c>
      <c r="C303">
        <v>30</v>
      </c>
      <c r="D303">
        <v>0</v>
      </c>
      <c r="E303">
        <v>0</v>
      </c>
      <c r="F303" t="s">
        <v>13</v>
      </c>
      <c r="G303" t="s">
        <v>14</v>
      </c>
      <c r="H303" t="s">
        <v>15</v>
      </c>
      <c r="I303">
        <v>61.45</v>
      </c>
      <c r="J303" s="2">
        <v>36.700000000000003</v>
      </c>
      <c r="K303" t="s">
        <v>22</v>
      </c>
      <c r="L303">
        <v>0</v>
      </c>
      <c r="M303">
        <f t="shared" si="16"/>
        <v>36.700000000000003</v>
      </c>
      <c r="O303">
        <f>IF(AND(J303="N/A",B303="Male"),$R$2,IF(AND(J303="N/A",B303="Female"),$S$2,J303))</f>
        <v>36.700000000000003</v>
      </c>
      <c r="V303">
        <f>((C303-AVERAGE($C$2:$C$5018))/_xlfn.STDEV.P($C$2:$C$5018))</f>
        <v>-0.57845723158600648</v>
      </c>
      <c r="W303">
        <f>((O303-AVERAGE($O$2:$O$5018))/_xlfn.STDEV.P($O$2:$O$5018))</f>
        <v>1.208907258448757</v>
      </c>
      <c r="X303">
        <f>((I303-AVERAGE($I$2:$I$5018))/_xlfn.STDEV.P($I$2:$I$5018))</f>
        <v>-0.99250889284096311</v>
      </c>
      <c r="Z303">
        <f t="shared" si="17"/>
        <v>0</v>
      </c>
      <c r="AA303">
        <f t="shared" si="18"/>
        <v>0</v>
      </c>
      <c r="AB303">
        <f t="shared" si="19"/>
        <v>0</v>
      </c>
    </row>
    <row r="304" spans="1:28" x14ac:dyDescent="0.25">
      <c r="A304">
        <v>66174</v>
      </c>
      <c r="B304" t="s">
        <v>12</v>
      </c>
      <c r="C304">
        <v>46</v>
      </c>
      <c r="D304">
        <v>0</v>
      </c>
      <c r="E304">
        <v>0</v>
      </c>
      <c r="F304" t="s">
        <v>13</v>
      </c>
      <c r="G304" t="s">
        <v>18</v>
      </c>
      <c r="H304" t="s">
        <v>19</v>
      </c>
      <c r="I304">
        <v>88.19</v>
      </c>
      <c r="J304" s="2">
        <v>29.3</v>
      </c>
      <c r="K304" t="s">
        <v>16</v>
      </c>
      <c r="L304">
        <v>0</v>
      </c>
      <c r="M304">
        <f t="shared" si="16"/>
        <v>29.3</v>
      </c>
      <c r="O304">
        <f>IF(AND(J304="N/A",B304="Male"),$R$2,IF(AND(J304="N/A",B304="Female"),$S$2,J304))</f>
        <v>29.3</v>
      </c>
      <c r="V304">
        <f>((C304-AVERAGE($C$2:$C$5018))/_xlfn.STDEV.P($C$2:$C$5018))</f>
        <v>0.12556701060748715</v>
      </c>
      <c r="W304">
        <f>((O304-AVERAGE($O$2:$O$5018))/_xlfn.STDEV.P($O$2:$O$5018))</f>
        <v>0.12818019893362984</v>
      </c>
      <c r="X304">
        <f>((I304-AVERAGE($I$2:$I$5018))/_xlfn.STDEV.P($I$2:$I$5018))</f>
        <v>-0.39091128321977697</v>
      </c>
      <c r="Z304">
        <f t="shared" si="17"/>
        <v>0</v>
      </c>
      <c r="AA304">
        <f t="shared" si="18"/>
        <v>0</v>
      </c>
      <c r="AB304">
        <f t="shared" si="19"/>
        <v>0</v>
      </c>
    </row>
    <row r="305" spans="1:28" x14ac:dyDescent="0.25">
      <c r="A305">
        <v>45538</v>
      </c>
      <c r="B305" t="s">
        <v>17</v>
      </c>
      <c r="C305">
        <v>43</v>
      </c>
      <c r="D305">
        <v>0</v>
      </c>
      <c r="E305">
        <v>0</v>
      </c>
      <c r="F305" t="s">
        <v>13</v>
      </c>
      <c r="G305" t="s">
        <v>18</v>
      </c>
      <c r="H305" t="s">
        <v>19</v>
      </c>
      <c r="I305">
        <v>115.22</v>
      </c>
      <c r="J305" s="2">
        <v>21.2</v>
      </c>
      <c r="K305" t="s">
        <v>24</v>
      </c>
      <c r="L305">
        <v>0</v>
      </c>
      <c r="M305">
        <f t="shared" si="16"/>
        <v>21.2</v>
      </c>
      <c r="O305">
        <f>IF(AND(J305="N/A",B305="Male"),$R$2,IF(AND(J305="N/A",B305="Female"),$S$2,J305))</f>
        <v>21.2</v>
      </c>
      <c r="V305">
        <f>((C305-AVERAGE($C$2:$C$5018))/_xlfn.STDEV.P($C$2:$C$5018))</f>
        <v>-6.4375348037928977E-3</v>
      </c>
      <c r="W305">
        <f>((O305-AVERAGE($O$2:$O$5018))/_xlfn.STDEV.P($O$2:$O$5018))</f>
        <v>-1.054777798643739</v>
      </c>
      <c r="X305">
        <f>((I305-AVERAGE($I$2:$I$5018))/_xlfn.STDEV.P($I$2:$I$5018))</f>
        <v>0.21721075821854255</v>
      </c>
      <c r="Z305">
        <f t="shared" si="17"/>
        <v>0</v>
      </c>
      <c r="AA305">
        <f t="shared" si="18"/>
        <v>0</v>
      </c>
      <c r="AB305">
        <f t="shared" si="19"/>
        <v>0</v>
      </c>
    </row>
    <row r="306" spans="1:28" x14ac:dyDescent="0.25">
      <c r="A306">
        <v>6319</v>
      </c>
      <c r="B306" t="s">
        <v>17</v>
      </c>
      <c r="C306">
        <v>79</v>
      </c>
      <c r="D306">
        <v>0</v>
      </c>
      <c r="E306">
        <v>0</v>
      </c>
      <c r="F306" t="s">
        <v>13</v>
      </c>
      <c r="G306" t="s">
        <v>14</v>
      </c>
      <c r="H306" t="s">
        <v>15</v>
      </c>
      <c r="I306">
        <v>97.93</v>
      </c>
      <c r="J306" s="2">
        <v>31.2</v>
      </c>
      <c r="K306" t="s">
        <v>24</v>
      </c>
      <c r="L306">
        <v>0</v>
      </c>
      <c r="M306">
        <f t="shared" si="16"/>
        <v>31.2</v>
      </c>
      <c r="O306">
        <f>IF(AND(J306="N/A",B306="Male"),$R$2,IF(AND(J306="N/A",B306="Female"),$S$2,J306))</f>
        <v>31.2</v>
      </c>
      <c r="V306">
        <f>((C306-AVERAGE($C$2:$C$5018))/_xlfn.STDEV.P($C$2:$C$5018))</f>
        <v>1.5776170101315679</v>
      </c>
      <c r="W306">
        <f>((O306-AVERAGE($O$2:$O$5018))/_xlfn.STDEV.P($O$2:$O$5018))</f>
        <v>0.40566417367400004</v>
      </c>
      <c r="X306">
        <f>((I306-AVERAGE($I$2:$I$5018))/_xlfn.STDEV.P($I$2:$I$5018))</f>
        <v>-0.1717803663270934</v>
      </c>
      <c r="Z306">
        <f t="shared" si="17"/>
        <v>0</v>
      </c>
      <c r="AA306">
        <f t="shared" si="18"/>
        <v>0</v>
      </c>
      <c r="AB306">
        <f t="shared" si="19"/>
        <v>0</v>
      </c>
    </row>
    <row r="307" spans="1:28" x14ac:dyDescent="0.25">
      <c r="A307">
        <v>68249</v>
      </c>
      <c r="B307" t="s">
        <v>17</v>
      </c>
      <c r="C307">
        <v>27</v>
      </c>
      <c r="D307">
        <v>0</v>
      </c>
      <c r="E307">
        <v>0</v>
      </c>
      <c r="F307" t="s">
        <v>13</v>
      </c>
      <c r="G307" t="s">
        <v>14</v>
      </c>
      <c r="H307" t="s">
        <v>19</v>
      </c>
      <c r="I307">
        <v>85.6</v>
      </c>
      <c r="J307" s="2">
        <v>21.4</v>
      </c>
      <c r="K307" t="s">
        <v>24</v>
      </c>
      <c r="L307">
        <v>0</v>
      </c>
      <c r="M307">
        <f t="shared" si="16"/>
        <v>21.4</v>
      </c>
      <c r="O307">
        <f>IF(AND(J307="N/A",B307="Male"),$R$2,IF(AND(J307="N/A",B307="Female"),$S$2,J307))</f>
        <v>21.4</v>
      </c>
      <c r="V307">
        <f>((C307-AVERAGE($C$2:$C$5018))/_xlfn.STDEV.P($C$2:$C$5018))</f>
        <v>-0.71046177699728652</v>
      </c>
      <c r="W307">
        <f>((O307-AVERAGE($O$2:$O$5018))/_xlfn.STDEV.P($O$2:$O$5018))</f>
        <v>-1.0255689591973842</v>
      </c>
      <c r="X307">
        <f>((I307-AVERAGE($I$2:$I$5018))/_xlfn.STDEV.P($I$2:$I$5018))</f>
        <v>-0.44918120875900192</v>
      </c>
      <c r="Z307">
        <f t="shared" si="17"/>
        <v>0</v>
      </c>
      <c r="AA307">
        <f t="shared" si="18"/>
        <v>0</v>
      </c>
      <c r="AB307">
        <f t="shared" si="19"/>
        <v>0</v>
      </c>
    </row>
    <row r="308" spans="1:28" x14ac:dyDescent="0.25">
      <c r="A308">
        <v>55232</v>
      </c>
      <c r="B308" t="s">
        <v>17</v>
      </c>
      <c r="C308">
        <v>38</v>
      </c>
      <c r="D308">
        <v>0</v>
      </c>
      <c r="E308">
        <v>0</v>
      </c>
      <c r="F308" t="s">
        <v>13</v>
      </c>
      <c r="G308" t="s">
        <v>14</v>
      </c>
      <c r="H308" t="s">
        <v>19</v>
      </c>
      <c r="I308">
        <v>79.83</v>
      </c>
      <c r="J308" s="2">
        <v>27.9</v>
      </c>
      <c r="K308" t="s">
        <v>22</v>
      </c>
      <c r="L308">
        <v>0</v>
      </c>
      <c r="M308">
        <f t="shared" si="16"/>
        <v>27.9</v>
      </c>
      <c r="O308">
        <f>IF(AND(J308="N/A",B308="Male"),$R$2,IF(AND(J308="N/A",B308="Female"),$S$2,J308))</f>
        <v>27.9</v>
      </c>
      <c r="V308">
        <f>((C308-AVERAGE($C$2:$C$5018))/_xlfn.STDEV.P($C$2:$C$5018))</f>
        <v>-0.22644511048925967</v>
      </c>
      <c r="W308">
        <f>((O308-AVERAGE($O$2:$O$5018))/_xlfn.STDEV.P($O$2:$O$5018))</f>
        <v>-7.6281677190853922E-2</v>
      </c>
      <c r="X308">
        <f>((I308-AVERAGE($I$2:$I$5018))/_xlfn.STDEV.P($I$2:$I$5018))</f>
        <v>-0.57899490387920549</v>
      </c>
      <c r="Z308">
        <f t="shared" si="17"/>
        <v>0</v>
      </c>
      <c r="AA308">
        <f t="shared" si="18"/>
        <v>0</v>
      </c>
      <c r="AB308">
        <f t="shared" si="19"/>
        <v>0</v>
      </c>
    </row>
    <row r="309" spans="1:28" x14ac:dyDescent="0.25">
      <c r="A309">
        <v>11120</v>
      </c>
      <c r="B309" t="s">
        <v>17</v>
      </c>
      <c r="C309">
        <v>78</v>
      </c>
      <c r="D309">
        <v>1</v>
      </c>
      <c r="E309">
        <v>0</v>
      </c>
      <c r="F309" t="s">
        <v>13</v>
      </c>
      <c r="G309" t="s">
        <v>14</v>
      </c>
      <c r="H309" t="s">
        <v>15</v>
      </c>
      <c r="I309">
        <v>218.46</v>
      </c>
      <c r="J309" s="2">
        <v>34.299999999999997</v>
      </c>
      <c r="K309" t="s">
        <v>21</v>
      </c>
      <c r="L309">
        <v>0</v>
      </c>
      <c r="M309">
        <f t="shared" si="16"/>
        <v>34.299999999999997</v>
      </c>
      <c r="O309">
        <f>IF(AND(J309="N/A",B309="Male"),$R$2,IF(AND(J309="N/A",B309="Female"),$S$2,J309))</f>
        <v>34.299999999999997</v>
      </c>
      <c r="V309">
        <f>((C309-AVERAGE($C$2:$C$5018))/_xlfn.STDEV.P($C$2:$C$5018))</f>
        <v>1.5336154949944745</v>
      </c>
      <c r="W309">
        <f>((O309-AVERAGE($O$2:$O$5018))/_xlfn.STDEV.P($O$2:$O$5018))</f>
        <v>0.85840118509249885</v>
      </c>
      <c r="X309">
        <f>((I309-AVERAGE($I$2:$I$5018))/_xlfn.STDEV.P($I$2:$I$5018))</f>
        <v>2.5399084851179921</v>
      </c>
      <c r="Z309">
        <f t="shared" si="17"/>
        <v>0</v>
      </c>
      <c r="AA309">
        <f t="shared" si="18"/>
        <v>0</v>
      </c>
      <c r="AB309">
        <f t="shared" si="19"/>
        <v>0</v>
      </c>
    </row>
    <row r="310" spans="1:28" x14ac:dyDescent="0.25">
      <c r="A310">
        <v>41940</v>
      </c>
      <c r="B310" t="s">
        <v>12</v>
      </c>
      <c r="C310">
        <v>57</v>
      </c>
      <c r="D310">
        <v>0</v>
      </c>
      <c r="E310">
        <v>1</v>
      </c>
      <c r="F310" t="s">
        <v>13</v>
      </c>
      <c r="G310" t="s">
        <v>14</v>
      </c>
      <c r="H310" t="s">
        <v>19</v>
      </c>
      <c r="I310">
        <v>62.2</v>
      </c>
      <c r="J310" s="2">
        <v>31</v>
      </c>
      <c r="K310" t="s">
        <v>16</v>
      </c>
      <c r="L310">
        <v>0</v>
      </c>
      <c r="M310">
        <f t="shared" si="16"/>
        <v>31</v>
      </c>
      <c r="O310">
        <f>IF(AND(J310="N/A",B310="Male"),$R$2,IF(AND(J310="N/A",B310="Female"),$S$2,J310))</f>
        <v>31</v>
      </c>
      <c r="V310">
        <f>((C310-AVERAGE($C$2:$C$5018))/_xlfn.STDEV.P($C$2:$C$5018))</f>
        <v>0.60958367711551409</v>
      </c>
      <c r="W310">
        <f>((O310-AVERAGE($O$2:$O$5018))/_xlfn.STDEV.P($O$2:$O$5018))</f>
        <v>0.37645533422764538</v>
      </c>
      <c r="X310">
        <f>((I310-AVERAGE($I$2:$I$5018))/_xlfn.STDEV.P($I$2:$I$5018))</f>
        <v>-0.9756353622794115</v>
      </c>
      <c r="Z310">
        <f t="shared" si="17"/>
        <v>0</v>
      </c>
      <c r="AA310">
        <f t="shared" si="18"/>
        <v>0</v>
      </c>
      <c r="AB310">
        <f t="shared" si="19"/>
        <v>0</v>
      </c>
    </row>
    <row r="311" spans="1:28" x14ac:dyDescent="0.25">
      <c r="A311">
        <v>72214</v>
      </c>
      <c r="B311" t="s">
        <v>12</v>
      </c>
      <c r="C311">
        <v>61</v>
      </c>
      <c r="D311">
        <v>0</v>
      </c>
      <c r="E311">
        <v>0</v>
      </c>
      <c r="F311" t="s">
        <v>13</v>
      </c>
      <c r="G311" t="s">
        <v>18</v>
      </c>
      <c r="H311" t="s">
        <v>15</v>
      </c>
      <c r="I311">
        <v>69.150000000000006</v>
      </c>
      <c r="J311" s="2">
        <v>27.7</v>
      </c>
      <c r="K311" t="s">
        <v>16</v>
      </c>
      <c r="L311">
        <v>0</v>
      </c>
      <c r="M311">
        <f t="shared" si="16"/>
        <v>27.7</v>
      </c>
      <c r="O311">
        <f>IF(AND(J311="N/A",B311="Male"),$R$2,IF(AND(J311="N/A",B311="Female"),$S$2,J311))</f>
        <v>27.7</v>
      </c>
      <c r="V311">
        <f>((C311-AVERAGE($C$2:$C$5018))/_xlfn.STDEV.P($C$2:$C$5018))</f>
        <v>0.78558973766388751</v>
      </c>
      <c r="W311">
        <f>((O311-AVERAGE($O$2:$O$5018))/_xlfn.STDEV.P($O$2:$O$5018))</f>
        <v>-0.1054905166372086</v>
      </c>
      <c r="X311">
        <f>((I311-AVERAGE($I$2:$I$5018))/_xlfn.STDEV.P($I$2:$I$5018))</f>
        <v>-0.81927397907569999</v>
      </c>
      <c r="Z311">
        <f t="shared" si="17"/>
        <v>0</v>
      </c>
      <c r="AA311">
        <f t="shared" si="18"/>
        <v>0</v>
      </c>
      <c r="AB311">
        <f t="shared" si="19"/>
        <v>0</v>
      </c>
    </row>
    <row r="312" spans="1:28" x14ac:dyDescent="0.25">
      <c r="A312">
        <v>37089</v>
      </c>
      <c r="B312" t="s">
        <v>17</v>
      </c>
      <c r="C312">
        <v>37</v>
      </c>
      <c r="D312">
        <v>1</v>
      </c>
      <c r="E312">
        <v>0</v>
      </c>
      <c r="F312" t="s">
        <v>13</v>
      </c>
      <c r="G312" t="s">
        <v>18</v>
      </c>
      <c r="H312" t="s">
        <v>19</v>
      </c>
      <c r="I312">
        <v>127.71</v>
      </c>
      <c r="J312" s="2">
        <v>36</v>
      </c>
      <c r="K312" t="s">
        <v>21</v>
      </c>
      <c r="L312">
        <v>0</v>
      </c>
      <c r="M312">
        <f t="shared" si="16"/>
        <v>36</v>
      </c>
      <c r="O312">
        <f>IF(AND(J312="N/A",B312="Male"),$R$2,IF(AND(J312="N/A",B312="Female"),$S$2,J312))</f>
        <v>36</v>
      </c>
      <c r="V312">
        <f>((C312-AVERAGE($C$2:$C$5018))/_xlfn.STDEV.P($C$2:$C$5018))</f>
        <v>-0.27044662562635302</v>
      </c>
      <c r="W312">
        <f>((O312-AVERAGE($O$2:$O$5018))/_xlfn.STDEV.P($O$2:$O$5018))</f>
        <v>1.1066763203865149</v>
      </c>
      <c r="X312">
        <f>((I312-AVERAGE($I$2:$I$5018))/_xlfn.STDEV.P($I$2:$I$5018))</f>
        <v>0.49821128717024837</v>
      </c>
      <c r="Z312">
        <f t="shared" si="17"/>
        <v>0</v>
      </c>
      <c r="AA312">
        <f t="shared" si="18"/>
        <v>0</v>
      </c>
      <c r="AB312">
        <f t="shared" si="19"/>
        <v>0</v>
      </c>
    </row>
    <row r="313" spans="1:28" x14ac:dyDescent="0.25">
      <c r="A313">
        <v>68614</v>
      </c>
      <c r="B313" t="s">
        <v>17</v>
      </c>
      <c r="C313">
        <v>48</v>
      </c>
      <c r="D313">
        <v>0</v>
      </c>
      <c r="E313">
        <v>0</v>
      </c>
      <c r="F313" t="s">
        <v>13</v>
      </c>
      <c r="G313" t="s">
        <v>14</v>
      </c>
      <c r="H313" t="s">
        <v>19</v>
      </c>
      <c r="I313">
        <v>216.7</v>
      </c>
      <c r="J313" s="2">
        <v>38.700000000000003</v>
      </c>
      <c r="K313" t="s">
        <v>16</v>
      </c>
      <c r="L313">
        <v>0</v>
      </c>
      <c r="M313">
        <f t="shared" si="16"/>
        <v>38.700000000000003</v>
      </c>
      <c r="O313">
        <f>IF(AND(J313="N/A",B313="Male"),$R$2,IF(AND(J313="N/A",B313="Female"),$S$2,J313))</f>
        <v>38.700000000000003</v>
      </c>
      <c r="V313">
        <f>((C313-AVERAGE($C$2:$C$5018))/_xlfn.STDEV.P($C$2:$C$5018))</f>
        <v>0.21357004088167386</v>
      </c>
      <c r="W313">
        <f>((O313-AVERAGE($O$2:$O$5018))/_xlfn.STDEV.P($O$2:$O$5018))</f>
        <v>1.5009956529123047</v>
      </c>
      <c r="X313">
        <f>((I313-AVERAGE($I$2:$I$5018))/_xlfn.STDEV.P($I$2:$I$5018))</f>
        <v>2.5003119334002171</v>
      </c>
      <c r="Z313">
        <f t="shared" si="17"/>
        <v>0</v>
      </c>
      <c r="AA313">
        <f t="shared" si="18"/>
        <v>0</v>
      </c>
      <c r="AB313">
        <f t="shared" si="19"/>
        <v>0</v>
      </c>
    </row>
    <row r="314" spans="1:28" x14ac:dyDescent="0.25">
      <c r="A314">
        <v>1686</v>
      </c>
      <c r="B314" t="s">
        <v>17</v>
      </c>
      <c r="C314">
        <v>29</v>
      </c>
      <c r="D314">
        <v>0</v>
      </c>
      <c r="E314">
        <v>0</v>
      </c>
      <c r="F314" t="s">
        <v>23</v>
      </c>
      <c r="G314" t="s">
        <v>14</v>
      </c>
      <c r="H314" t="s">
        <v>15</v>
      </c>
      <c r="I314">
        <v>71.89</v>
      </c>
      <c r="J314" s="2">
        <v>27.6</v>
      </c>
      <c r="K314" t="s">
        <v>21</v>
      </c>
      <c r="L314">
        <v>0</v>
      </c>
      <c r="M314">
        <f t="shared" si="16"/>
        <v>27.6</v>
      </c>
      <c r="O314">
        <f>IF(AND(J314="N/A",B314="Male"),$R$2,IF(AND(J314="N/A",B314="Female"),$S$2,J314))</f>
        <v>27.6</v>
      </c>
      <c r="V314">
        <f>((C314-AVERAGE($C$2:$C$5018))/_xlfn.STDEV.P($C$2:$C$5018))</f>
        <v>-0.62245874672309986</v>
      </c>
      <c r="W314">
        <f>((O314-AVERAGE($O$2:$O$5018))/_xlfn.STDEV.P($O$2:$O$5018))</f>
        <v>-0.12009493636038568</v>
      </c>
      <c r="X314">
        <f>((I314-AVERAGE($I$2:$I$5018))/_xlfn.STDEV.P($I$2:$I$5018))</f>
        <v>-0.75762934742416499</v>
      </c>
      <c r="Z314">
        <f t="shared" si="17"/>
        <v>0</v>
      </c>
      <c r="AA314">
        <f t="shared" si="18"/>
        <v>0</v>
      </c>
      <c r="AB314">
        <f t="shared" si="19"/>
        <v>0</v>
      </c>
    </row>
    <row r="315" spans="1:28" x14ac:dyDescent="0.25">
      <c r="A315">
        <v>22284</v>
      </c>
      <c r="B315" t="s">
        <v>12</v>
      </c>
      <c r="C315">
        <v>22</v>
      </c>
      <c r="D315">
        <v>0</v>
      </c>
      <c r="E315">
        <v>0</v>
      </c>
      <c r="F315" t="s">
        <v>23</v>
      </c>
      <c r="G315" t="s">
        <v>14</v>
      </c>
      <c r="H315" t="s">
        <v>19</v>
      </c>
      <c r="I315">
        <v>103.56</v>
      </c>
      <c r="J315" s="2">
        <v>25.1</v>
      </c>
      <c r="K315" t="s">
        <v>24</v>
      </c>
      <c r="L315">
        <v>0</v>
      </c>
      <c r="M315">
        <f t="shared" si="16"/>
        <v>25.1</v>
      </c>
      <c r="O315">
        <f>IF(AND(J315="N/A",B315="Male"),$R$2,IF(AND(J315="N/A",B315="Female"),$S$2,J315))</f>
        <v>25.1</v>
      </c>
      <c r="V315">
        <f>((C315-AVERAGE($C$2:$C$5018))/_xlfn.STDEV.P($C$2:$C$5018))</f>
        <v>-0.93046935268275333</v>
      </c>
      <c r="W315">
        <f>((O315-AVERAGE($O$2:$O$5018))/_xlfn.STDEV.P($O$2:$O$5018))</f>
        <v>-0.48520542943982042</v>
      </c>
      <c r="X315">
        <f>((I315-AVERAGE($I$2:$I$5018))/_xlfn.STDEV.P($I$2:$I$5018))</f>
        <v>-4.5116396911712847E-2</v>
      </c>
      <c r="Z315">
        <f t="shared" si="17"/>
        <v>0</v>
      </c>
      <c r="AA315">
        <f t="shared" si="18"/>
        <v>0</v>
      </c>
      <c r="AB315">
        <f t="shared" si="19"/>
        <v>0</v>
      </c>
    </row>
    <row r="316" spans="1:28" x14ac:dyDescent="0.25">
      <c r="A316">
        <v>39038</v>
      </c>
      <c r="B316" t="s">
        <v>12</v>
      </c>
      <c r="C316">
        <v>11</v>
      </c>
      <c r="D316">
        <v>0</v>
      </c>
      <c r="E316">
        <v>0</v>
      </c>
      <c r="F316" t="s">
        <v>23</v>
      </c>
      <c r="G316" t="s">
        <v>26</v>
      </c>
      <c r="H316" t="s">
        <v>19</v>
      </c>
      <c r="I316">
        <v>79.03</v>
      </c>
      <c r="J316" s="2">
        <v>16.5</v>
      </c>
      <c r="K316" t="s">
        <v>24</v>
      </c>
      <c r="L316">
        <v>0</v>
      </c>
      <c r="M316">
        <f t="shared" si="16"/>
        <v>16.5</v>
      </c>
      <c r="O316">
        <f>IF(AND(J316="N/A",B316="Male"),$R$2,IF(AND(J316="N/A",B316="Female"),$S$2,J316))</f>
        <v>16.5</v>
      </c>
      <c r="V316">
        <f>((C316-AVERAGE($C$2:$C$5018))/_xlfn.STDEV.P($C$2:$C$5018))</f>
        <v>-1.4144860191907802</v>
      </c>
      <c r="W316">
        <f>((O316-AVERAGE($O$2:$O$5018))/_xlfn.STDEV.P($O$2:$O$5018))</f>
        <v>-1.7411855256330762</v>
      </c>
      <c r="X316">
        <f>((I316-AVERAGE($I$2:$I$5018))/_xlfn.STDEV.P($I$2:$I$5018))</f>
        <v>-0.59699333647819375</v>
      </c>
      <c r="Z316">
        <f t="shared" si="17"/>
        <v>0</v>
      </c>
      <c r="AA316">
        <f t="shared" si="18"/>
        <v>0</v>
      </c>
      <c r="AB316">
        <f t="shared" si="19"/>
        <v>0</v>
      </c>
    </row>
    <row r="317" spans="1:28" x14ac:dyDescent="0.25">
      <c r="A317">
        <v>21956</v>
      </c>
      <c r="B317" t="s">
        <v>17</v>
      </c>
      <c r="C317">
        <v>22</v>
      </c>
      <c r="D317">
        <v>0</v>
      </c>
      <c r="E317">
        <v>0</v>
      </c>
      <c r="F317" t="s">
        <v>23</v>
      </c>
      <c r="G317" t="s">
        <v>14</v>
      </c>
      <c r="H317" t="s">
        <v>15</v>
      </c>
      <c r="I317">
        <v>69.94</v>
      </c>
      <c r="J317" s="2">
        <v>22.8</v>
      </c>
      <c r="K317" t="s">
        <v>24</v>
      </c>
      <c r="L317">
        <v>0</v>
      </c>
      <c r="M317">
        <f t="shared" si="16"/>
        <v>22.8</v>
      </c>
      <c r="O317">
        <f>IF(AND(J317="N/A",B317="Male"),$R$2,IF(AND(J317="N/A",B317="Female"),$S$2,J317))</f>
        <v>22.8</v>
      </c>
      <c r="V317">
        <f>((C317-AVERAGE($C$2:$C$5018))/_xlfn.STDEV.P($C$2:$C$5018))</f>
        <v>-0.93046935268275333</v>
      </c>
      <c r="W317">
        <f>((O317-AVERAGE($O$2:$O$5018))/_xlfn.STDEV.P($O$2:$O$5018))</f>
        <v>-0.82110708307290048</v>
      </c>
      <c r="X317">
        <f>((I317-AVERAGE($I$2:$I$5018))/_xlfn.STDEV.P($I$2:$I$5018))</f>
        <v>-0.80150052688419915</v>
      </c>
      <c r="Z317">
        <f t="shared" si="17"/>
        <v>0</v>
      </c>
      <c r="AA317">
        <f t="shared" si="18"/>
        <v>0</v>
      </c>
      <c r="AB317">
        <f t="shared" si="19"/>
        <v>0</v>
      </c>
    </row>
    <row r="318" spans="1:28" x14ac:dyDescent="0.25">
      <c r="A318">
        <v>52134</v>
      </c>
      <c r="B318" t="s">
        <v>12</v>
      </c>
      <c r="C318">
        <v>53</v>
      </c>
      <c r="D318">
        <v>0</v>
      </c>
      <c r="E318">
        <v>0</v>
      </c>
      <c r="F318" t="s">
        <v>13</v>
      </c>
      <c r="G318" t="s">
        <v>14</v>
      </c>
      <c r="H318" t="s">
        <v>19</v>
      </c>
      <c r="I318">
        <v>90.12</v>
      </c>
      <c r="J318" s="2">
        <v>35.4</v>
      </c>
      <c r="K318" t="s">
        <v>24</v>
      </c>
      <c r="L318">
        <v>0</v>
      </c>
      <c r="M318">
        <f t="shared" si="16"/>
        <v>35.4</v>
      </c>
      <c r="O318">
        <f>IF(AND(J318="N/A",B318="Male"),$R$2,IF(AND(J318="N/A",B318="Female"),$S$2,J318))</f>
        <v>35.4</v>
      </c>
      <c r="V318">
        <f>((C318-AVERAGE($C$2:$C$5018))/_xlfn.STDEV.P($C$2:$C$5018))</f>
        <v>0.43357761656714061</v>
      </c>
      <c r="W318">
        <f>((O318-AVERAGE($O$2:$O$5018))/_xlfn.STDEV.P($O$2:$O$5018))</f>
        <v>1.0190498020474503</v>
      </c>
      <c r="X318">
        <f>((I318-AVERAGE($I$2:$I$5018))/_xlfn.STDEV.P($I$2:$I$5018))</f>
        <v>-0.34749006457471737</v>
      </c>
      <c r="Z318">
        <f t="shared" si="17"/>
        <v>0</v>
      </c>
      <c r="AA318">
        <f t="shared" si="18"/>
        <v>0</v>
      </c>
      <c r="AB318">
        <f t="shared" si="19"/>
        <v>0</v>
      </c>
    </row>
    <row r="319" spans="1:28" x14ac:dyDescent="0.25">
      <c r="A319">
        <v>30171</v>
      </c>
      <c r="B319" t="s">
        <v>12</v>
      </c>
      <c r="C319">
        <v>27</v>
      </c>
      <c r="D319">
        <v>0</v>
      </c>
      <c r="E319">
        <v>0</v>
      </c>
      <c r="F319" t="s">
        <v>23</v>
      </c>
      <c r="G319" t="s">
        <v>25</v>
      </c>
      <c r="H319" t="s">
        <v>15</v>
      </c>
      <c r="I319">
        <v>95.1</v>
      </c>
      <c r="J319" s="2">
        <v>24.3</v>
      </c>
      <c r="K319" t="s">
        <v>16</v>
      </c>
      <c r="L319">
        <v>0</v>
      </c>
      <c r="M319">
        <f t="shared" si="16"/>
        <v>24.3</v>
      </c>
      <c r="O319">
        <f>IF(AND(J319="N/A",B319="Male"),$R$2,IF(AND(J319="N/A",B319="Female"),$S$2,J319))</f>
        <v>24.3</v>
      </c>
      <c r="V319">
        <f>((C319-AVERAGE($C$2:$C$5018))/_xlfn.STDEV.P($C$2:$C$5018))</f>
        <v>-0.71046177699728652</v>
      </c>
      <c r="W319">
        <f>((O319-AVERAGE($O$2:$O$5018))/_xlfn.STDEV.P($O$2:$O$5018))</f>
        <v>-0.60204078722523968</v>
      </c>
      <c r="X319">
        <f>((I319-AVERAGE($I$2:$I$5018))/_xlfn.STDEV.P($I$2:$I$5018))</f>
        <v>-0.23544982164601502</v>
      </c>
      <c r="Z319">
        <f t="shared" si="17"/>
        <v>0</v>
      </c>
      <c r="AA319">
        <f t="shared" si="18"/>
        <v>0</v>
      </c>
      <c r="AB319">
        <f t="shared" si="19"/>
        <v>0</v>
      </c>
    </row>
    <row r="320" spans="1:28" x14ac:dyDescent="0.25">
      <c r="A320">
        <v>4480</v>
      </c>
      <c r="B320" t="s">
        <v>12</v>
      </c>
      <c r="C320">
        <v>76</v>
      </c>
      <c r="D320">
        <v>0</v>
      </c>
      <c r="E320">
        <v>0</v>
      </c>
      <c r="F320" t="s">
        <v>13</v>
      </c>
      <c r="G320" t="s">
        <v>14</v>
      </c>
      <c r="H320" t="s">
        <v>19</v>
      </c>
      <c r="I320">
        <v>234.58</v>
      </c>
      <c r="J320" s="2">
        <v>34.299999999999997</v>
      </c>
      <c r="K320" t="s">
        <v>16</v>
      </c>
      <c r="L320">
        <v>0</v>
      </c>
      <c r="M320">
        <f t="shared" si="16"/>
        <v>34.299999999999997</v>
      </c>
      <c r="O320">
        <f>IF(AND(J320="N/A",B320="Male"),$R$2,IF(AND(J320="N/A",B320="Female"),$S$2,J320))</f>
        <v>34.299999999999997</v>
      </c>
      <c r="V320">
        <f>((C320-AVERAGE($C$2:$C$5018))/_xlfn.STDEV.P($C$2:$C$5018))</f>
        <v>1.4456124647202877</v>
      </c>
      <c r="W320">
        <f>((O320-AVERAGE($O$2:$O$5018))/_xlfn.STDEV.P($O$2:$O$5018))</f>
        <v>0.85840118509249885</v>
      </c>
      <c r="X320">
        <f>((I320-AVERAGE($I$2:$I$5018))/_xlfn.STDEV.P($I$2:$I$5018))</f>
        <v>2.9025769019876075</v>
      </c>
      <c r="Z320">
        <f t="shared" si="17"/>
        <v>0</v>
      </c>
      <c r="AA320">
        <f t="shared" si="18"/>
        <v>0</v>
      </c>
      <c r="AB320">
        <f t="shared" si="19"/>
        <v>0</v>
      </c>
    </row>
    <row r="321" spans="1:28" x14ac:dyDescent="0.25">
      <c r="A321">
        <v>2982</v>
      </c>
      <c r="B321" t="s">
        <v>17</v>
      </c>
      <c r="C321">
        <v>57</v>
      </c>
      <c r="D321">
        <v>1</v>
      </c>
      <c r="E321">
        <v>0</v>
      </c>
      <c r="F321" t="s">
        <v>13</v>
      </c>
      <c r="G321" t="s">
        <v>14</v>
      </c>
      <c r="H321" t="s">
        <v>19</v>
      </c>
      <c r="I321">
        <v>235.85</v>
      </c>
      <c r="J321" s="2">
        <v>40.1</v>
      </c>
      <c r="K321" t="s">
        <v>21</v>
      </c>
      <c r="L321">
        <v>0</v>
      </c>
      <c r="M321">
        <f t="shared" si="16"/>
        <v>40.1</v>
      </c>
      <c r="O321">
        <f>IF(AND(J321="N/A",B321="Male"),$R$2,IF(AND(J321="N/A",B321="Female"),$S$2,J321))</f>
        <v>40.1</v>
      </c>
      <c r="V321">
        <f>((C321-AVERAGE($C$2:$C$5018))/_xlfn.STDEV.P($C$2:$C$5018))</f>
        <v>0.60958367711551409</v>
      </c>
      <c r="W321">
        <f>((O321-AVERAGE($O$2:$O$5018))/_xlfn.STDEV.P($O$2:$O$5018))</f>
        <v>1.7054575290367882</v>
      </c>
      <c r="X321">
        <f>((I321-AVERAGE($I$2:$I$5018))/_xlfn.STDEV.P($I$2:$I$5018))</f>
        <v>2.9311494137385012</v>
      </c>
      <c r="Z321">
        <f t="shared" si="17"/>
        <v>0</v>
      </c>
      <c r="AA321">
        <f t="shared" si="18"/>
        <v>0</v>
      </c>
      <c r="AB321">
        <f t="shared" si="19"/>
        <v>0</v>
      </c>
    </row>
    <row r="322" spans="1:28" x14ac:dyDescent="0.25">
      <c r="A322">
        <v>65535</v>
      </c>
      <c r="B322" t="s">
        <v>12</v>
      </c>
      <c r="C322">
        <v>8</v>
      </c>
      <c r="D322">
        <v>0</v>
      </c>
      <c r="E322">
        <v>0</v>
      </c>
      <c r="F322" t="s">
        <v>23</v>
      </c>
      <c r="G322" t="s">
        <v>26</v>
      </c>
      <c r="H322" t="s">
        <v>19</v>
      </c>
      <c r="I322">
        <v>78.05</v>
      </c>
      <c r="J322" s="2">
        <v>25.7</v>
      </c>
      <c r="K322" t="s">
        <v>24</v>
      </c>
      <c r="L322">
        <v>0</v>
      </c>
      <c r="M322">
        <f t="shared" si="16"/>
        <v>25.7</v>
      </c>
      <c r="O322">
        <f>IF(AND(J322="N/A",B322="Male"),$R$2,IF(AND(J322="N/A",B322="Female"),$S$2,J322))</f>
        <v>25.7</v>
      </c>
      <c r="V322">
        <f>((C322-AVERAGE($C$2:$C$5018))/_xlfn.STDEV.P($C$2:$C$5018))</f>
        <v>-1.5464905646020604</v>
      </c>
      <c r="W322">
        <f>((O322-AVERAGE($O$2:$O$5018))/_xlfn.STDEV.P($O$2:$O$5018))</f>
        <v>-0.39757891110075638</v>
      </c>
      <c r="X322">
        <f>((I322-AVERAGE($I$2:$I$5018))/_xlfn.STDEV.P($I$2:$I$5018))</f>
        <v>-0.61904141641195454</v>
      </c>
      <c r="Z322">
        <f t="shared" si="17"/>
        <v>0</v>
      </c>
      <c r="AA322">
        <f t="shared" si="18"/>
        <v>0</v>
      </c>
      <c r="AB322">
        <f t="shared" si="19"/>
        <v>0</v>
      </c>
    </row>
    <row r="323" spans="1:28" x14ac:dyDescent="0.25">
      <c r="A323">
        <v>29865</v>
      </c>
      <c r="B323" t="s">
        <v>17</v>
      </c>
      <c r="C323">
        <v>21</v>
      </c>
      <c r="D323">
        <v>0</v>
      </c>
      <c r="E323">
        <v>0</v>
      </c>
      <c r="F323" t="s">
        <v>23</v>
      </c>
      <c r="G323" t="s">
        <v>14</v>
      </c>
      <c r="H323" t="s">
        <v>19</v>
      </c>
      <c r="I323">
        <v>89.44</v>
      </c>
      <c r="J323" s="2">
        <v>21.9</v>
      </c>
      <c r="K323" t="s">
        <v>22</v>
      </c>
      <c r="L323">
        <v>0</v>
      </c>
      <c r="M323">
        <f t="shared" ref="M323:M386" si="20">IF(AND(J323="N/A",B323="Male"),$R$2,IF(AND(J323="N/A",B323="Female"),$S$2,J323))</f>
        <v>21.9</v>
      </c>
      <c r="O323">
        <f>IF(AND(J323="N/A",B323="Male"),$R$2,IF(AND(J323="N/A",B323="Female"),$S$2,J323))</f>
        <v>21.9</v>
      </c>
      <c r="V323">
        <f>((C323-AVERAGE($C$2:$C$5018))/_xlfn.STDEV.P($C$2:$C$5018))</f>
        <v>-0.97447086781984671</v>
      </c>
      <c r="W323">
        <f>((O323-AVERAGE($O$2:$O$5018))/_xlfn.STDEV.P($O$2:$O$5018))</f>
        <v>-0.95254686058149729</v>
      </c>
      <c r="X323">
        <f>((I323-AVERAGE($I$2:$I$5018))/_xlfn.STDEV.P($I$2:$I$5018))</f>
        <v>-0.36278873228385766</v>
      </c>
      <c r="Z323">
        <f t="shared" ref="Z323:Z386" si="21">IF(AND(C323&lt;3,OR(K323="smokes",K323="formerly smoked")),1,0)</f>
        <v>0</v>
      </c>
      <c r="AA323">
        <f t="shared" ref="AA323:AA386" si="22">IF(OR(O323&lt;0,O323&gt;100),1,0)</f>
        <v>0</v>
      </c>
      <c r="AB323">
        <f t="shared" ref="AB323:AB386" si="23">IF(AND(C323&lt;10,G323&lt;&gt;"Children"),1,0)</f>
        <v>0</v>
      </c>
    </row>
    <row r="324" spans="1:28" x14ac:dyDescent="0.25">
      <c r="A324">
        <v>54918</v>
      </c>
      <c r="B324" t="s">
        <v>17</v>
      </c>
      <c r="C324">
        <v>18</v>
      </c>
      <c r="D324">
        <v>0</v>
      </c>
      <c r="E324">
        <v>0</v>
      </c>
      <c r="F324" t="s">
        <v>23</v>
      </c>
      <c r="G324" t="s">
        <v>14</v>
      </c>
      <c r="H324" t="s">
        <v>19</v>
      </c>
      <c r="I324">
        <v>111.38</v>
      </c>
      <c r="J324" s="2">
        <v>38.4</v>
      </c>
      <c r="K324" t="s">
        <v>22</v>
      </c>
      <c r="L324">
        <v>0</v>
      </c>
      <c r="M324">
        <f t="shared" si="20"/>
        <v>38.4</v>
      </c>
      <c r="O324">
        <f>IF(AND(J324="N/A",B324="Male"),$R$2,IF(AND(J324="N/A",B324="Female"),$S$2,J324))</f>
        <v>38.4</v>
      </c>
      <c r="V324">
        <f>((C324-AVERAGE($C$2:$C$5018))/_xlfn.STDEV.P($C$2:$C$5018))</f>
        <v>-1.1064754132311267</v>
      </c>
      <c r="W324">
        <f>((O324-AVERAGE($O$2:$O$5018))/_xlfn.STDEV.P($O$2:$O$5018))</f>
        <v>1.4571823937427721</v>
      </c>
      <c r="X324">
        <f>((I324-AVERAGE($I$2:$I$5018))/_xlfn.STDEV.P($I$2:$I$5018))</f>
        <v>0.13081828174339832</v>
      </c>
      <c r="Z324">
        <f t="shared" si="21"/>
        <v>0</v>
      </c>
      <c r="AA324">
        <f t="shared" si="22"/>
        <v>0</v>
      </c>
      <c r="AB324">
        <f t="shared" si="23"/>
        <v>0</v>
      </c>
    </row>
    <row r="325" spans="1:28" x14ac:dyDescent="0.25">
      <c r="A325">
        <v>59368</v>
      </c>
      <c r="B325" t="s">
        <v>17</v>
      </c>
      <c r="C325">
        <v>78</v>
      </c>
      <c r="D325">
        <v>0</v>
      </c>
      <c r="E325">
        <v>0</v>
      </c>
      <c r="F325" t="s">
        <v>13</v>
      </c>
      <c r="G325" t="s">
        <v>14</v>
      </c>
      <c r="H325" t="s">
        <v>15</v>
      </c>
      <c r="I325">
        <v>243.5</v>
      </c>
      <c r="J325" s="2">
        <v>26.1</v>
      </c>
      <c r="K325" t="s">
        <v>21</v>
      </c>
      <c r="L325">
        <v>0</v>
      </c>
      <c r="M325">
        <f t="shared" si="20"/>
        <v>26.1</v>
      </c>
      <c r="O325">
        <f>IF(AND(J325="N/A",B325="Male"),$R$2,IF(AND(J325="N/A",B325="Female"),$S$2,J325))</f>
        <v>26.1</v>
      </c>
      <c r="V325">
        <f>((C325-AVERAGE($C$2:$C$5018))/_xlfn.STDEV.P($C$2:$C$5018))</f>
        <v>1.5336154949944745</v>
      </c>
      <c r="W325">
        <f>((O325-AVERAGE($O$2:$O$5018))/_xlfn.STDEV.P($O$2:$O$5018))</f>
        <v>-0.33916123220804656</v>
      </c>
      <c r="X325">
        <f>((I325-AVERAGE($I$2:$I$5018))/_xlfn.STDEV.P($I$2:$I$5018))</f>
        <v>3.1032594254663275</v>
      </c>
      <c r="Z325">
        <f t="shared" si="21"/>
        <v>0</v>
      </c>
      <c r="AA325">
        <f t="shared" si="22"/>
        <v>0</v>
      </c>
      <c r="AB325">
        <f t="shared" si="23"/>
        <v>0</v>
      </c>
    </row>
    <row r="326" spans="1:28" x14ac:dyDescent="0.25">
      <c r="A326">
        <v>65836</v>
      </c>
      <c r="B326" t="s">
        <v>17</v>
      </c>
      <c r="C326">
        <v>78</v>
      </c>
      <c r="D326">
        <v>1</v>
      </c>
      <c r="E326">
        <v>0</v>
      </c>
      <c r="F326" t="s">
        <v>13</v>
      </c>
      <c r="G326" t="s">
        <v>14</v>
      </c>
      <c r="H326" t="s">
        <v>15</v>
      </c>
      <c r="I326">
        <v>182.2</v>
      </c>
      <c r="J326" s="2">
        <v>30.5</v>
      </c>
      <c r="K326" t="s">
        <v>16</v>
      </c>
      <c r="L326">
        <v>0</v>
      </c>
      <c r="M326">
        <f t="shared" si="20"/>
        <v>30.5</v>
      </c>
      <c r="O326">
        <f>IF(AND(J326="N/A",B326="Male"),$R$2,IF(AND(J326="N/A",B326="Female"),$S$2,J326))</f>
        <v>30.5</v>
      </c>
      <c r="V326">
        <f>((C326-AVERAGE($C$2:$C$5018))/_xlfn.STDEV.P($C$2:$C$5018))</f>
        <v>1.5336154949944745</v>
      </c>
      <c r="W326">
        <f>((O326-AVERAGE($O$2:$O$5018))/_xlfn.STDEV.P($O$2:$O$5018))</f>
        <v>0.30343323561175845</v>
      </c>
      <c r="X326">
        <f>((I326-AVERAGE($I$2:$I$5018))/_xlfn.STDEV.P($I$2:$I$5018))</f>
        <v>1.7241295275688435</v>
      </c>
      <c r="Z326">
        <f t="shared" si="21"/>
        <v>0</v>
      </c>
      <c r="AA326">
        <f t="shared" si="22"/>
        <v>0</v>
      </c>
      <c r="AB326">
        <f t="shared" si="23"/>
        <v>0</v>
      </c>
    </row>
    <row r="327" spans="1:28" x14ac:dyDescent="0.25">
      <c r="A327">
        <v>21130</v>
      </c>
      <c r="B327" t="s">
        <v>12</v>
      </c>
      <c r="C327">
        <v>33</v>
      </c>
      <c r="D327">
        <v>0</v>
      </c>
      <c r="E327">
        <v>0</v>
      </c>
      <c r="F327" t="s">
        <v>13</v>
      </c>
      <c r="G327" t="s">
        <v>18</v>
      </c>
      <c r="H327" t="s">
        <v>15</v>
      </c>
      <c r="I327">
        <v>229.92</v>
      </c>
      <c r="J327" s="2">
        <v>25.9</v>
      </c>
      <c r="K327" t="s">
        <v>22</v>
      </c>
      <c r="L327">
        <v>0</v>
      </c>
      <c r="M327">
        <f t="shared" si="20"/>
        <v>25.9</v>
      </c>
      <c r="O327">
        <f>IF(AND(J327="N/A",B327="Male"),$R$2,IF(AND(J327="N/A",B327="Female"),$S$2,J327))</f>
        <v>25.9</v>
      </c>
      <c r="V327">
        <f>((C327-AVERAGE($C$2:$C$5018))/_xlfn.STDEV.P($C$2:$C$5018))</f>
        <v>-0.44645268617472644</v>
      </c>
      <c r="W327">
        <f>((O327-AVERAGE($O$2:$O$5018))/_xlfn.STDEV.P($O$2:$O$5018))</f>
        <v>-0.36837007165440172</v>
      </c>
      <c r="X327">
        <f>((I327-AVERAGE($I$2:$I$5018))/_xlfn.STDEV.P($I$2:$I$5018))</f>
        <v>2.7977360320984999</v>
      </c>
      <c r="Z327">
        <f t="shared" si="21"/>
        <v>0</v>
      </c>
      <c r="AA327">
        <f t="shared" si="22"/>
        <v>0</v>
      </c>
      <c r="AB327">
        <f t="shared" si="23"/>
        <v>0</v>
      </c>
    </row>
    <row r="328" spans="1:28" x14ac:dyDescent="0.25">
      <c r="A328">
        <v>16934</v>
      </c>
      <c r="B328" t="s">
        <v>17</v>
      </c>
      <c r="C328">
        <v>51</v>
      </c>
      <c r="D328">
        <v>0</v>
      </c>
      <c r="E328">
        <v>0</v>
      </c>
      <c r="F328" t="s">
        <v>13</v>
      </c>
      <c r="G328" t="s">
        <v>18</v>
      </c>
      <c r="H328" t="s">
        <v>19</v>
      </c>
      <c r="I328">
        <v>89.84</v>
      </c>
      <c r="J328" s="2">
        <v>29.9</v>
      </c>
      <c r="K328" t="s">
        <v>24</v>
      </c>
      <c r="L328">
        <v>0</v>
      </c>
      <c r="M328">
        <f t="shared" si="20"/>
        <v>29.9</v>
      </c>
      <c r="O328">
        <f>IF(AND(J328="N/A",B328="Male"),$R$2,IF(AND(J328="N/A",B328="Female"),$S$2,J328))</f>
        <v>29.9</v>
      </c>
      <c r="V328">
        <f>((C328-AVERAGE($C$2:$C$5018))/_xlfn.STDEV.P($C$2:$C$5018))</f>
        <v>0.34557458629295396</v>
      </c>
      <c r="W328">
        <f>((O328-AVERAGE($O$2:$O$5018))/_xlfn.STDEV.P($O$2:$O$5018))</f>
        <v>0.21580671727269388</v>
      </c>
      <c r="X328">
        <f>((I328-AVERAGE($I$2:$I$5018))/_xlfn.STDEV.P($I$2:$I$5018))</f>
        <v>-0.35378951598436337</v>
      </c>
      <c r="Z328">
        <f t="shared" si="21"/>
        <v>0</v>
      </c>
      <c r="AA328">
        <f t="shared" si="22"/>
        <v>0</v>
      </c>
      <c r="AB328">
        <f t="shared" si="23"/>
        <v>0</v>
      </c>
    </row>
    <row r="329" spans="1:28" x14ac:dyDescent="0.25">
      <c r="A329">
        <v>28799</v>
      </c>
      <c r="B329" t="s">
        <v>12</v>
      </c>
      <c r="C329">
        <v>11</v>
      </c>
      <c r="D329">
        <v>0</v>
      </c>
      <c r="E329">
        <v>0</v>
      </c>
      <c r="F329" t="s">
        <v>23</v>
      </c>
      <c r="G329" t="s">
        <v>26</v>
      </c>
      <c r="H329" t="s">
        <v>19</v>
      </c>
      <c r="I329">
        <v>90.69</v>
      </c>
      <c r="J329" s="2">
        <v>18.600000000000001</v>
      </c>
      <c r="K329" t="s">
        <v>24</v>
      </c>
      <c r="L329">
        <v>0</v>
      </c>
      <c r="M329">
        <f t="shared" si="20"/>
        <v>18.600000000000001</v>
      </c>
      <c r="O329">
        <f>IF(AND(J329="N/A",B329="Male"),$R$2,IF(AND(J329="N/A",B329="Female"),$S$2,J329))</f>
        <v>18.600000000000001</v>
      </c>
      <c r="V329">
        <f>((C329-AVERAGE($C$2:$C$5018))/_xlfn.STDEV.P($C$2:$C$5018))</f>
        <v>-1.4144860191907802</v>
      </c>
      <c r="W329">
        <f>((O329-AVERAGE($O$2:$O$5018))/_xlfn.STDEV.P($O$2:$O$5018))</f>
        <v>-1.4344927114463508</v>
      </c>
      <c r="X329">
        <f>((I329-AVERAGE($I$2:$I$5018))/_xlfn.STDEV.P($I$2:$I$5018))</f>
        <v>-0.33466618134793835</v>
      </c>
      <c r="Z329">
        <f t="shared" si="21"/>
        <v>0</v>
      </c>
      <c r="AA329">
        <f t="shared" si="22"/>
        <v>0</v>
      </c>
      <c r="AB329">
        <f t="shared" si="23"/>
        <v>0</v>
      </c>
    </row>
    <row r="330" spans="1:28" x14ac:dyDescent="0.25">
      <c r="A330">
        <v>32689</v>
      </c>
      <c r="B330" t="s">
        <v>17</v>
      </c>
      <c r="C330">
        <v>48</v>
      </c>
      <c r="D330">
        <v>0</v>
      </c>
      <c r="E330">
        <v>0</v>
      </c>
      <c r="F330" t="s">
        <v>13</v>
      </c>
      <c r="G330" t="s">
        <v>14</v>
      </c>
      <c r="H330" t="s">
        <v>15</v>
      </c>
      <c r="I330">
        <v>84.38</v>
      </c>
      <c r="J330" s="2">
        <v>27.1</v>
      </c>
      <c r="K330" t="s">
        <v>24</v>
      </c>
      <c r="L330">
        <v>0</v>
      </c>
      <c r="M330">
        <f t="shared" si="20"/>
        <v>27.1</v>
      </c>
      <c r="O330">
        <f>IF(AND(J330="N/A",B330="Male"),$R$2,IF(AND(J330="N/A",B330="Female"),$S$2,J330))</f>
        <v>27.1</v>
      </c>
      <c r="V330">
        <f>((C330-AVERAGE($C$2:$C$5018))/_xlfn.STDEV.P($C$2:$C$5018))</f>
        <v>0.21357004088167386</v>
      </c>
      <c r="W330">
        <f>((O330-AVERAGE($O$2:$O$5018))/_xlfn.STDEV.P($O$2:$O$5018))</f>
        <v>-0.19311703497627264</v>
      </c>
      <c r="X330">
        <f>((I330-AVERAGE($I$2:$I$5018))/_xlfn.STDEV.P($I$2:$I$5018))</f>
        <v>-0.47662881847245914</v>
      </c>
      <c r="Z330">
        <f t="shared" si="21"/>
        <v>0</v>
      </c>
      <c r="AA330">
        <f t="shared" si="22"/>
        <v>0</v>
      </c>
      <c r="AB330">
        <f t="shared" si="23"/>
        <v>0</v>
      </c>
    </row>
    <row r="331" spans="1:28" x14ac:dyDescent="0.25">
      <c r="A331">
        <v>56357</v>
      </c>
      <c r="B331" t="s">
        <v>17</v>
      </c>
      <c r="C331">
        <v>82</v>
      </c>
      <c r="D331">
        <v>0</v>
      </c>
      <c r="E331">
        <v>1</v>
      </c>
      <c r="F331" t="s">
        <v>23</v>
      </c>
      <c r="G331" t="s">
        <v>14</v>
      </c>
      <c r="H331" t="s">
        <v>15</v>
      </c>
      <c r="I331">
        <v>215.6</v>
      </c>
      <c r="J331" s="2">
        <v>24.9</v>
      </c>
      <c r="K331" t="s">
        <v>21</v>
      </c>
      <c r="L331">
        <v>0</v>
      </c>
      <c r="M331">
        <f t="shared" si="20"/>
        <v>24.9</v>
      </c>
      <c r="O331">
        <f>IF(AND(J331="N/A",B331="Male"),$R$2,IF(AND(J331="N/A",B331="Female"),$S$2,J331))</f>
        <v>24.9</v>
      </c>
      <c r="V331">
        <f>((C331-AVERAGE($C$2:$C$5018))/_xlfn.STDEV.P($C$2:$C$5018))</f>
        <v>1.7096215555428478</v>
      </c>
      <c r="W331">
        <f>((O331-AVERAGE($O$2:$O$5018))/_xlfn.STDEV.P($O$2:$O$5018))</f>
        <v>-0.51441426888617559</v>
      </c>
      <c r="X331">
        <f>((I331-AVERAGE($I$2:$I$5018))/_xlfn.STDEV.P($I$2:$I$5018))</f>
        <v>2.4755640885766081</v>
      </c>
      <c r="Z331">
        <f t="shared" si="21"/>
        <v>0</v>
      </c>
      <c r="AA331">
        <f t="shared" si="22"/>
        <v>0</v>
      </c>
      <c r="AB331">
        <f t="shared" si="23"/>
        <v>0</v>
      </c>
    </row>
    <row r="332" spans="1:28" x14ac:dyDescent="0.25">
      <c r="A332">
        <v>18051</v>
      </c>
      <c r="B332" t="s">
        <v>17</v>
      </c>
      <c r="C332">
        <v>54</v>
      </c>
      <c r="D332">
        <v>0</v>
      </c>
      <c r="E332">
        <v>0</v>
      </c>
      <c r="F332" t="s">
        <v>13</v>
      </c>
      <c r="G332" t="s">
        <v>25</v>
      </c>
      <c r="H332" t="s">
        <v>19</v>
      </c>
      <c r="I332">
        <v>91.61</v>
      </c>
      <c r="J332" s="2">
        <v>25.2</v>
      </c>
      <c r="K332" t="s">
        <v>21</v>
      </c>
      <c r="L332">
        <v>0</v>
      </c>
      <c r="M332">
        <f t="shared" si="20"/>
        <v>25.2</v>
      </c>
      <c r="O332">
        <f>IF(AND(J332="N/A",B332="Male"),$R$2,IF(AND(J332="N/A",B332="Female"),$S$2,J332))</f>
        <v>25.2</v>
      </c>
      <c r="V332">
        <f>((C332-AVERAGE($C$2:$C$5018))/_xlfn.STDEV.P($C$2:$C$5018))</f>
        <v>0.47757913170423399</v>
      </c>
      <c r="W332">
        <f>((O332-AVERAGE($O$2:$O$5018))/_xlfn.STDEV.P($O$2:$O$5018))</f>
        <v>-0.47060100971664337</v>
      </c>
      <c r="X332">
        <f>((I332-AVERAGE($I$2:$I$5018))/_xlfn.STDEV.P($I$2:$I$5018))</f>
        <v>-0.31396798385910168</v>
      </c>
      <c r="Z332">
        <f t="shared" si="21"/>
        <v>0</v>
      </c>
      <c r="AA332">
        <f t="shared" si="22"/>
        <v>0</v>
      </c>
      <c r="AB332">
        <f t="shared" si="23"/>
        <v>0</v>
      </c>
    </row>
    <row r="333" spans="1:28" x14ac:dyDescent="0.25">
      <c r="A333">
        <v>40840</v>
      </c>
      <c r="B333" t="s">
        <v>17</v>
      </c>
      <c r="C333">
        <v>49</v>
      </c>
      <c r="D333">
        <v>0</v>
      </c>
      <c r="E333">
        <v>0</v>
      </c>
      <c r="F333" t="s">
        <v>13</v>
      </c>
      <c r="G333" t="s">
        <v>14</v>
      </c>
      <c r="H333" t="s">
        <v>19</v>
      </c>
      <c r="I333">
        <v>138.16</v>
      </c>
      <c r="J333" s="2">
        <v>19.399999999999999</v>
      </c>
      <c r="K333" t="s">
        <v>21</v>
      </c>
      <c r="L333">
        <v>0</v>
      </c>
      <c r="M333">
        <f t="shared" si="20"/>
        <v>19.399999999999999</v>
      </c>
      <c r="O333">
        <f>IF(AND(J333="N/A",B333="Male"),$R$2,IF(AND(J333="N/A",B333="Female"),$S$2,J333))</f>
        <v>19.399999999999999</v>
      </c>
      <c r="V333">
        <f>((C333-AVERAGE($C$2:$C$5018))/_xlfn.STDEV.P($C$2:$C$5018))</f>
        <v>0.25757155601876724</v>
      </c>
      <c r="W333">
        <f>((O333-AVERAGE($O$2:$O$5018))/_xlfn.STDEV.P($O$2:$O$5018))</f>
        <v>-1.3176573536609322</v>
      </c>
      <c r="X333">
        <f>((I333-AVERAGE($I$2:$I$5018))/_xlfn.STDEV.P($I$2:$I$5018))</f>
        <v>0.73331581299453397</v>
      </c>
      <c r="Z333">
        <f t="shared" si="21"/>
        <v>0</v>
      </c>
      <c r="AA333">
        <f t="shared" si="22"/>
        <v>0</v>
      </c>
      <c r="AB333">
        <f t="shared" si="23"/>
        <v>0</v>
      </c>
    </row>
    <row r="334" spans="1:28" x14ac:dyDescent="0.25">
      <c r="A334">
        <v>10449</v>
      </c>
      <c r="B334" t="s">
        <v>17</v>
      </c>
      <c r="C334">
        <v>24</v>
      </c>
      <c r="D334">
        <v>0</v>
      </c>
      <c r="E334">
        <v>0</v>
      </c>
      <c r="F334" t="s">
        <v>13</v>
      </c>
      <c r="G334" t="s">
        <v>14</v>
      </c>
      <c r="H334" t="s">
        <v>15</v>
      </c>
      <c r="I334">
        <v>75.23</v>
      </c>
      <c r="J334" s="2">
        <v>29</v>
      </c>
      <c r="K334" t="s">
        <v>21</v>
      </c>
      <c r="L334">
        <v>0</v>
      </c>
      <c r="M334">
        <f t="shared" si="20"/>
        <v>29</v>
      </c>
      <c r="O334">
        <f>IF(AND(J334="N/A",B334="Male"),$R$2,IF(AND(J334="N/A",B334="Female"),$S$2,J334))</f>
        <v>29</v>
      </c>
      <c r="V334">
        <f>((C334-AVERAGE($C$2:$C$5018))/_xlfn.STDEV.P($C$2:$C$5018))</f>
        <v>-0.84246632240856656</v>
      </c>
      <c r="W334">
        <f>((O334-AVERAGE($O$2:$O$5018))/_xlfn.STDEV.P($O$2:$O$5018))</f>
        <v>8.4366939764097579E-2</v>
      </c>
      <c r="X334">
        <f>((I334-AVERAGE($I$2:$I$5018))/_xlfn.STDEV.P($I$2:$I$5018))</f>
        <v>-0.68248589132338844</v>
      </c>
      <c r="Z334">
        <f t="shared" si="21"/>
        <v>0</v>
      </c>
      <c r="AA334">
        <f t="shared" si="22"/>
        <v>0</v>
      </c>
      <c r="AB334">
        <f t="shared" si="23"/>
        <v>0</v>
      </c>
    </row>
    <row r="335" spans="1:28" x14ac:dyDescent="0.25">
      <c r="A335">
        <v>38805</v>
      </c>
      <c r="B335" t="s">
        <v>17</v>
      </c>
      <c r="C335">
        <v>37</v>
      </c>
      <c r="D335">
        <v>0</v>
      </c>
      <c r="E335">
        <v>0</v>
      </c>
      <c r="F335" t="s">
        <v>13</v>
      </c>
      <c r="G335" t="s">
        <v>14</v>
      </c>
      <c r="H335" t="s">
        <v>19</v>
      </c>
      <c r="I335">
        <v>75.180000000000007</v>
      </c>
      <c r="J335" s="2">
        <v>48.2</v>
      </c>
      <c r="K335" t="s">
        <v>16</v>
      </c>
      <c r="L335">
        <v>0</v>
      </c>
      <c r="M335">
        <f t="shared" si="20"/>
        <v>48.2</v>
      </c>
      <c r="O335">
        <f>IF(AND(J335="N/A",B335="Male"),$R$2,IF(AND(J335="N/A",B335="Female"),$S$2,J335))</f>
        <v>48.2</v>
      </c>
      <c r="V335">
        <f>((C335-AVERAGE($C$2:$C$5018))/_xlfn.STDEV.P($C$2:$C$5018))</f>
        <v>-0.27044662562635302</v>
      </c>
      <c r="W335">
        <f>((O335-AVERAGE($O$2:$O$5018))/_xlfn.STDEV.P($O$2:$O$5018))</f>
        <v>2.8884155266141569</v>
      </c>
      <c r="X335">
        <f>((I335-AVERAGE($I$2:$I$5018))/_xlfn.STDEV.P($I$2:$I$5018))</f>
        <v>-0.6836107933608252</v>
      </c>
      <c r="Z335">
        <f t="shared" si="21"/>
        <v>0</v>
      </c>
      <c r="AA335">
        <f t="shared" si="22"/>
        <v>0</v>
      </c>
      <c r="AB335">
        <f t="shared" si="23"/>
        <v>0</v>
      </c>
    </row>
    <row r="336" spans="1:28" x14ac:dyDescent="0.25">
      <c r="A336">
        <v>31091</v>
      </c>
      <c r="B336" t="s">
        <v>12</v>
      </c>
      <c r="C336">
        <v>34</v>
      </c>
      <c r="D336">
        <v>0</v>
      </c>
      <c r="E336">
        <v>1</v>
      </c>
      <c r="F336" t="s">
        <v>13</v>
      </c>
      <c r="G336" t="s">
        <v>14</v>
      </c>
      <c r="H336" t="s">
        <v>15</v>
      </c>
      <c r="I336">
        <v>106.23</v>
      </c>
      <c r="J336" s="2" t="s">
        <v>20</v>
      </c>
      <c r="K336" t="s">
        <v>16</v>
      </c>
      <c r="L336">
        <v>0</v>
      </c>
      <c r="M336">
        <f t="shared" si="20"/>
        <v>28.422259136212656</v>
      </c>
      <c r="O336">
        <f>IF(AND(J336="N/A",B336="Male"),$R$2,IF(AND(J336="N/A",B336="Female"),$S$2,J336))</f>
        <v>28.422259136212656</v>
      </c>
      <c r="V336">
        <f>((C336-AVERAGE($C$2:$C$5018))/_xlfn.STDEV.P($C$2:$C$5018))</f>
        <v>-0.40245117103763306</v>
      </c>
      <c r="W336">
        <f>((O336-AVERAGE($O$2:$O$5018))/_xlfn.STDEV.P($O$2:$O$5018))</f>
        <v>-8.7608957167494772E-6</v>
      </c>
      <c r="X336">
        <f>((I336-AVERAGE($I$2:$I$5018))/_xlfn.STDEV.P($I$2:$I$5018))</f>
        <v>1.4953371887410876E-2</v>
      </c>
      <c r="Z336">
        <f t="shared" si="21"/>
        <v>0</v>
      </c>
      <c r="AA336">
        <f t="shared" si="22"/>
        <v>0</v>
      </c>
      <c r="AB336">
        <f t="shared" si="23"/>
        <v>0</v>
      </c>
    </row>
    <row r="337" spans="1:28" x14ac:dyDescent="0.25">
      <c r="A337">
        <v>45053</v>
      </c>
      <c r="B337" t="s">
        <v>12</v>
      </c>
      <c r="C337">
        <v>64</v>
      </c>
      <c r="D337">
        <v>0</v>
      </c>
      <c r="E337">
        <v>0</v>
      </c>
      <c r="F337" t="s">
        <v>13</v>
      </c>
      <c r="G337" t="s">
        <v>25</v>
      </c>
      <c r="H337" t="s">
        <v>15</v>
      </c>
      <c r="I337">
        <v>239.64</v>
      </c>
      <c r="J337" s="2">
        <v>34.6</v>
      </c>
      <c r="K337" t="s">
        <v>16</v>
      </c>
      <c r="L337">
        <v>0</v>
      </c>
      <c r="M337">
        <f t="shared" si="20"/>
        <v>34.6</v>
      </c>
      <c r="O337">
        <f>IF(AND(J337="N/A",B337="Male"),$R$2,IF(AND(J337="N/A",B337="Female"),$S$2,J337))</f>
        <v>34.6</v>
      </c>
      <c r="V337">
        <f>((C337-AVERAGE($C$2:$C$5018))/_xlfn.STDEV.P($C$2:$C$5018))</f>
        <v>0.91759428307516755</v>
      </c>
      <c r="W337">
        <f>((O337-AVERAGE($O$2:$O$5018))/_xlfn.STDEV.P($O$2:$O$5018))</f>
        <v>0.90221444426203168</v>
      </c>
      <c r="X337">
        <f>((I337-AVERAGE($I$2:$I$5018))/_xlfn.STDEV.P($I$2:$I$5018))</f>
        <v>3.0164169881762084</v>
      </c>
      <c r="Z337">
        <f t="shared" si="21"/>
        <v>0</v>
      </c>
      <c r="AA337">
        <f t="shared" si="22"/>
        <v>0</v>
      </c>
      <c r="AB337">
        <f t="shared" si="23"/>
        <v>0</v>
      </c>
    </row>
    <row r="338" spans="1:28" x14ac:dyDescent="0.25">
      <c r="A338">
        <v>61837</v>
      </c>
      <c r="B338" t="s">
        <v>17</v>
      </c>
      <c r="C338">
        <v>66</v>
      </c>
      <c r="D338">
        <v>0</v>
      </c>
      <c r="E338">
        <v>0</v>
      </c>
      <c r="F338" t="s">
        <v>13</v>
      </c>
      <c r="G338" t="s">
        <v>18</v>
      </c>
      <c r="H338" t="s">
        <v>15</v>
      </c>
      <c r="I338">
        <v>58.95</v>
      </c>
      <c r="J338" s="2">
        <v>24.6</v>
      </c>
      <c r="K338" t="s">
        <v>21</v>
      </c>
      <c r="L338">
        <v>0</v>
      </c>
      <c r="M338">
        <f t="shared" si="20"/>
        <v>24.6</v>
      </c>
      <c r="O338">
        <f>IF(AND(J338="N/A",B338="Male"),$R$2,IF(AND(J338="N/A",B338="Female"),$S$2,J338))</f>
        <v>24.6</v>
      </c>
      <c r="V338">
        <f>((C338-AVERAGE($C$2:$C$5018))/_xlfn.STDEV.P($C$2:$C$5018))</f>
        <v>1.0055973133493543</v>
      </c>
      <c r="W338">
        <f>((O338-AVERAGE($O$2:$O$5018))/_xlfn.STDEV.P($O$2:$O$5018))</f>
        <v>-0.55822752805570741</v>
      </c>
      <c r="X338">
        <f>((I338-AVERAGE($I$2:$I$5018))/_xlfn.STDEV.P($I$2:$I$5018))</f>
        <v>-1.0487539947128017</v>
      </c>
      <c r="Z338">
        <f t="shared" si="21"/>
        <v>0</v>
      </c>
      <c r="AA338">
        <f t="shared" si="22"/>
        <v>0</v>
      </c>
      <c r="AB338">
        <f t="shared" si="23"/>
        <v>0</v>
      </c>
    </row>
    <row r="339" spans="1:28" x14ac:dyDescent="0.25">
      <c r="A339">
        <v>9487</v>
      </c>
      <c r="B339" t="s">
        <v>17</v>
      </c>
      <c r="C339">
        <v>23</v>
      </c>
      <c r="D339">
        <v>0</v>
      </c>
      <c r="E339">
        <v>0</v>
      </c>
      <c r="F339" t="s">
        <v>23</v>
      </c>
      <c r="G339" t="s">
        <v>14</v>
      </c>
      <c r="H339" t="s">
        <v>15</v>
      </c>
      <c r="I339">
        <v>99.92</v>
      </c>
      <c r="J339" s="2">
        <v>25.8</v>
      </c>
      <c r="K339" t="s">
        <v>21</v>
      </c>
      <c r="L339">
        <v>0</v>
      </c>
      <c r="M339">
        <f t="shared" si="20"/>
        <v>25.8</v>
      </c>
      <c r="O339">
        <f>IF(AND(J339="N/A",B339="Male"),$R$2,IF(AND(J339="N/A",B339="Female"),$S$2,J339))</f>
        <v>25.8</v>
      </c>
      <c r="V339">
        <f>((C339-AVERAGE($C$2:$C$5018))/_xlfn.STDEV.P($C$2:$C$5018))</f>
        <v>-0.88646783754565994</v>
      </c>
      <c r="W339">
        <f>((O339-AVERAGE($O$2:$O$5018))/_xlfn.STDEV.P($O$2:$O$5018))</f>
        <v>-0.38297449137757883</v>
      </c>
      <c r="X339">
        <f>((I339-AVERAGE($I$2:$I$5018))/_xlfn.STDEV.P($I$2:$I$5018))</f>
        <v>-0.12700926523710993</v>
      </c>
      <c r="Z339">
        <f t="shared" si="21"/>
        <v>0</v>
      </c>
      <c r="AA339">
        <f t="shared" si="22"/>
        <v>0</v>
      </c>
      <c r="AB339">
        <f t="shared" si="23"/>
        <v>0</v>
      </c>
    </row>
    <row r="340" spans="1:28" x14ac:dyDescent="0.25">
      <c r="A340">
        <v>49713</v>
      </c>
      <c r="B340" t="s">
        <v>12</v>
      </c>
      <c r="C340">
        <v>68</v>
      </c>
      <c r="D340">
        <v>0</v>
      </c>
      <c r="E340">
        <v>0</v>
      </c>
      <c r="F340" t="s">
        <v>13</v>
      </c>
      <c r="G340" t="s">
        <v>14</v>
      </c>
      <c r="H340" t="s">
        <v>19</v>
      </c>
      <c r="I340">
        <v>116.23</v>
      </c>
      <c r="J340" s="2">
        <v>26.1</v>
      </c>
      <c r="K340" t="s">
        <v>21</v>
      </c>
      <c r="L340">
        <v>0</v>
      </c>
      <c r="M340">
        <f t="shared" si="20"/>
        <v>26.1</v>
      </c>
      <c r="O340">
        <f>IF(AND(J340="N/A",B340="Male"),$R$2,IF(AND(J340="N/A",B340="Female"),$S$2,J340))</f>
        <v>26.1</v>
      </c>
      <c r="V340">
        <f>((C340-AVERAGE($C$2:$C$5018))/_xlfn.STDEV.P($C$2:$C$5018))</f>
        <v>1.0936003436235409</v>
      </c>
      <c r="W340">
        <f>((O340-AVERAGE($O$2:$O$5018))/_xlfn.STDEV.P($O$2:$O$5018))</f>
        <v>-0.33916123220804656</v>
      </c>
      <c r="X340">
        <f>((I340-AVERAGE($I$2:$I$5018))/_xlfn.STDEV.P($I$2:$I$5018))</f>
        <v>0.23993377937476548</v>
      </c>
      <c r="Z340">
        <f t="shared" si="21"/>
        <v>0</v>
      </c>
      <c r="AA340">
        <f t="shared" si="22"/>
        <v>0</v>
      </c>
      <c r="AB340">
        <f t="shared" si="23"/>
        <v>0</v>
      </c>
    </row>
    <row r="341" spans="1:28" x14ac:dyDescent="0.25">
      <c r="A341">
        <v>17608</v>
      </c>
      <c r="B341" t="s">
        <v>17</v>
      </c>
      <c r="C341">
        <v>55</v>
      </c>
      <c r="D341">
        <v>0</v>
      </c>
      <c r="E341">
        <v>0</v>
      </c>
      <c r="F341" t="s">
        <v>13</v>
      </c>
      <c r="G341" t="s">
        <v>25</v>
      </c>
      <c r="H341" t="s">
        <v>15</v>
      </c>
      <c r="I341">
        <v>118.82</v>
      </c>
      <c r="J341" s="2">
        <v>29</v>
      </c>
      <c r="K341" t="s">
        <v>16</v>
      </c>
      <c r="L341">
        <v>0</v>
      </c>
      <c r="M341">
        <f t="shared" si="20"/>
        <v>29</v>
      </c>
      <c r="O341">
        <f>IF(AND(J341="N/A",B341="Male"),$R$2,IF(AND(J341="N/A",B341="Female"),$S$2,J341))</f>
        <v>29</v>
      </c>
      <c r="V341">
        <f>((C341-AVERAGE($C$2:$C$5018))/_xlfn.STDEV.P($C$2:$C$5018))</f>
        <v>0.52158064684132732</v>
      </c>
      <c r="W341">
        <f>((O341-AVERAGE($O$2:$O$5018))/_xlfn.STDEV.P($O$2:$O$5018))</f>
        <v>8.4366939764097579E-2</v>
      </c>
      <c r="X341">
        <f>((I341-AVERAGE($I$2:$I$5018))/_xlfn.STDEV.P($I$2:$I$5018))</f>
        <v>0.29820370491399012</v>
      </c>
      <c r="Z341">
        <f t="shared" si="21"/>
        <v>0</v>
      </c>
      <c r="AA341">
        <f t="shared" si="22"/>
        <v>0</v>
      </c>
      <c r="AB341">
        <f t="shared" si="23"/>
        <v>0</v>
      </c>
    </row>
    <row r="342" spans="1:28" x14ac:dyDescent="0.25">
      <c r="A342">
        <v>28102</v>
      </c>
      <c r="B342" t="s">
        <v>17</v>
      </c>
      <c r="C342">
        <v>25</v>
      </c>
      <c r="D342">
        <v>0</v>
      </c>
      <c r="E342">
        <v>0</v>
      </c>
      <c r="F342" t="s">
        <v>23</v>
      </c>
      <c r="G342" t="s">
        <v>14</v>
      </c>
      <c r="H342" t="s">
        <v>19</v>
      </c>
      <c r="I342">
        <v>66.3</v>
      </c>
      <c r="J342" s="2">
        <v>27.2</v>
      </c>
      <c r="K342" t="s">
        <v>21</v>
      </c>
      <c r="L342">
        <v>0</v>
      </c>
      <c r="M342">
        <f t="shared" si="20"/>
        <v>27.2</v>
      </c>
      <c r="O342">
        <f>IF(AND(J342="N/A",B342="Male"),$R$2,IF(AND(J342="N/A",B342="Female"),$S$2,J342))</f>
        <v>27.2</v>
      </c>
      <c r="V342">
        <f>((C342-AVERAGE($C$2:$C$5018))/_xlfn.STDEV.P($C$2:$C$5018))</f>
        <v>-0.79846480727147329</v>
      </c>
      <c r="W342">
        <f>((O342-AVERAGE($O$2:$O$5018))/_xlfn.STDEV.P($O$2:$O$5018))</f>
        <v>-0.17851261525309556</v>
      </c>
      <c r="X342">
        <f>((I342-AVERAGE($I$2:$I$5018))/_xlfn.STDEV.P($I$2:$I$5018))</f>
        <v>-0.88339339520959625</v>
      </c>
      <c r="Z342">
        <f t="shared" si="21"/>
        <v>0</v>
      </c>
      <c r="AA342">
        <f t="shared" si="22"/>
        <v>0</v>
      </c>
      <c r="AB342">
        <f t="shared" si="23"/>
        <v>0</v>
      </c>
    </row>
    <row r="343" spans="1:28" x14ac:dyDescent="0.25">
      <c r="A343">
        <v>1506</v>
      </c>
      <c r="B343" t="s">
        <v>17</v>
      </c>
      <c r="C343">
        <v>48</v>
      </c>
      <c r="D343">
        <v>0</v>
      </c>
      <c r="E343">
        <v>0</v>
      </c>
      <c r="F343" t="s">
        <v>23</v>
      </c>
      <c r="G343" t="s">
        <v>25</v>
      </c>
      <c r="H343" t="s">
        <v>15</v>
      </c>
      <c r="I343">
        <v>101.41</v>
      </c>
      <c r="J343" s="2">
        <v>20.7</v>
      </c>
      <c r="K343" t="s">
        <v>22</v>
      </c>
      <c r="L343">
        <v>0</v>
      </c>
      <c r="M343">
        <f t="shared" si="20"/>
        <v>20.7</v>
      </c>
      <c r="O343">
        <f>IF(AND(J343="N/A",B343="Male"),$R$2,IF(AND(J343="N/A",B343="Female"),$S$2,J343))</f>
        <v>20.7</v>
      </c>
      <c r="V343">
        <f>((C343-AVERAGE($C$2:$C$5018))/_xlfn.STDEV.P($C$2:$C$5018))</f>
        <v>0.21357004088167386</v>
      </c>
      <c r="W343">
        <f>((O343-AVERAGE($O$2:$O$5018))/_xlfn.STDEV.P($O$2:$O$5018))</f>
        <v>-1.1277998972596259</v>
      </c>
      <c r="X343">
        <f>((I343-AVERAGE($I$2:$I$5018))/_xlfn.STDEV.P($I$2:$I$5018))</f>
        <v>-9.348718452149421E-2</v>
      </c>
      <c r="Z343">
        <f t="shared" si="21"/>
        <v>0</v>
      </c>
      <c r="AA343">
        <f t="shared" si="22"/>
        <v>0</v>
      </c>
      <c r="AB343">
        <f t="shared" si="23"/>
        <v>0</v>
      </c>
    </row>
    <row r="344" spans="1:28" x14ac:dyDescent="0.25">
      <c r="A344">
        <v>28333</v>
      </c>
      <c r="B344" t="s">
        <v>17</v>
      </c>
      <c r="C344">
        <v>79</v>
      </c>
      <c r="D344">
        <v>1</v>
      </c>
      <c r="E344">
        <v>1</v>
      </c>
      <c r="F344" t="s">
        <v>13</v>
      </c>
      <c r="G344" t="s">
        <v>18</v>
      </c>
      <c r="H344" t="s">
        <v>15</v>
      </c>
      <c r="I344">
        <v>200.28</v>
      </c>
      <c r="J344" s="2">
        <v>30</v>
      </c>
      <c r="K344" t="s">
        <v>16</v>
      </c>
      <c r="L344">
        <v>0</v>
      </c>
      <c r="M344">
        <f t="shared" si="20"/>
        <v>30</v>
      </c>
      <c r="O344">
        <f>IF(AND(J344="N/A",B344="Male"),$R$2,IF(AND(J344="N/A",B344="Female"),$S$2,J344))</f>
        <v>30</v>
      </c>
      <c r="V344">
        <f>((C344-AVERAGE($C$2:$C$5018))/_xlfn.STDEV.P($C$2:$C$5018))</f>
        <v>1.5776170101315679</v>
      </c>
      <c r="W344">
        <f>((O344-AVERAGE($O$2:$O$5018))/_xlfn.STDEV.P($O$2:$O$5018))</f>
        <v>0.23041113699587149</v>
      </c>
      <c r="X344">
        <f>((I344-AVERAGE($I$2:$I$5018))/_xlfn.STDEV.P($I$2:$I$5018))</f>
        <v>2.1308941043059808</v>
      </c>
      <c r="Z344">
        <f t="shared" si="21"/>
        <v>0</v>
      </c>
      <c r="AA344">
        <f t="shared" si="22"/>
        <v>0</v>
      </c>
      <c r="AB344">
        <f t="shared" si="23"/>
        <v>0</v>
      </c>
    </row>
    <row r="345" spans="1:28" x14ac:dyDescent="0.25">
      <c r="A345">
        <v>62608</v>
      </c>
      <c r="B345" t="s">
        <v>17</v>
      </c>
      <c r="C345">
        <v>47</v>
      </c>
      <c r="D345">
        <v>0</v>
      </c>
      <c r="E345">
        <v>0</v>
      </c>
      <c r="F345" t="s">
        <v>13</v>
      </c>
      <c r="G345" t="s">
        <v>14</v>
      </c>
      <c r="H345" t="s">
        <v>15</v>
      </c>
      <c r="I345">
        <v>136.80000000000001</v>
      </c>
      <c r="J345" s="2">
        <v>37.299999999999997</v>
      </c>
      <c r="K345" t="s">
        <v>21</v>
      </c>
      <c r="L345">
        <v>0</v>
      </c>
      <c r="M345">
        <f t="shared" si="20"/>
        <v>37.299999999999997</v>
      </c>
      <c r="O345">
        <f>IF(AND(J345="N/A",B345="Male"),$R$2,IF(AND(J345="N/A",B345="Female"),$S$2,J345))</f>
        <v>37.299999999999997</v>
      </c>
      <c r="V345">
        <f>((C345-AVERAGE($C$2:$C$5018))/_xlfn.STDEV.P($C$2:$C$5018))</f>
        <v>0.16956852574458051</v>
      </c>
      <c r="W345">
        <f>((O345-AVERAGE($O$2:$O$5018))/_xlfn.STDEV.P($O$2:$O$5018))</f>
        <v>1.2965337767878204</v>
      </c>
      <c r="X345">
        <f>((I345-AVERAGE($I$2:$I$5018))/_xlfn.STDEV.P($I$2:$I$5018))</f>
        <v>0.70271847757625416</v>
      </c>
      <c r="Z345">
        <f t="shared" si="21"/>
        <v>0</v>
      </c>
      <c r="AA345">
        <f t="shared" si="22"/>
        <v>0</v>
      </c>
      <c r="AB345">
        <f t="shared" si="23"/>
        <v>0</v>
      </c>
    </row>
    <row r="346" spans="1:28" x14ac:dyDescent="0.25">
      <c r="A346">
        <v>40670</v>
      </c>
      <c r="B346" t="s">
        <v>17</v>
      </c>
      <c r="C346">
        <v>20</v>
      </c>
      <c r="D346">
        <v>0</v>
      </c>
      <c r="E346">
        <v>0</v>
      </c>
      <c r="F346" t="s">
        <v>23</v>
      </c>
      <c r="G346" t="s">
        <v>14</v>
      </c>
      <c r="H346" t="s">
        <v>19</v>
      </c>
      <c r="I346">
        <v>96.57</v>
      </c>
      <c r="J346" s="2">
        <v>34.1</v>
      </c>
      <c r="K346" t="s">
        <v>21</v>
      </c>
      <c r="L346">
        <v>0</v>
      </c>
      <c r="M346">
        <f t="shared" si="20"/>
        <v>34.1</v>
      </c>
      <c r="O346">
        <f>IF(AND(J346="N/A",B346="Male"),$R$2,IF(AND(J346="N/A",B346="Female"),$S$2,J346))</f>
        <v>34.1</v>
      </c>
      <c r="V346">
        <f>((C346-AVERAGE($C$2:$C$5018))/_xlfn.STDEV.P($C$2:$C$5018))</f>
        <v>-1.01847238295694</v>
      </c>
      <c r="W346">
        <f>((O346-AVERAGE($O$2:$O$5018))/_xlfn.STDEV.P($O$2:$O$5018))</f>
        <v>0.82919234564614464</v>
      </c>
      <c r="X346">
        <f>((I346-AVERAGE($I$2:$I$5018))/_xlfn.STDEV.P($I$2:$I$5018))</f>
        <v>-0.20237770174537392</v>
      </c>
      <c r="Z346">
        <f t="shared" si="21"/>
        <v>0</v>
      </c>
      <c r="AA346">
        <f t="shared" si="22"/>
        <v>0</v>
      </c>
      <c r="AB346">
        <f t="shared" si="23"/>
        <v>0</v>
      </c>
    </row>
    <row r="347" spans="1:28" x14ac:dyDescent="0.25">
      <c r="A347">
        <v>4630</v>
      </c>
      <c r="B347" t="s">
        <v>17</v>
      </c>
      <c r="C347">
        <v>60</v>
      </c>
      <c r="D347">
        <v>0</v>
      </c>
      <c r="E347">
        <v>0</v>
      </c>
      <c r="F347" t="s">
        <v>13</v>
      </c>
      <c r="G347" t="s">
        <v>14</v>
      </c>
      <c r="H347" t="s">
        <v>19</v>
      </c>
      <c r="I347">
        <v>66.42</v>
      </c>
      <c r="J347" s="2">
        <v>23.6</v>
      </c>
      <c r="K347" t="s">
        <v>21</v>
      </c>
      <c r="L347">
        <v>0</v>
      </c>
      <c r="M347">
        <f t="shared" si="20"/>
        <v>23.6</v>
      </c>
      <c r="O347">
        <f>IF(AND(J347="N/A",B347="Male"),$R$2,IF(AND(J347="N/A",B347="Female"),$S$2,J347))</f>
        <v>23.6</v>
      </c>
      <c r="V347">
        <f>((C347-AVERAGE($C$2:$C$5018))/_xlfn.STDEV.P($C$2:$C$5018))</f>
        <v>0.74158822252679413</v>
      </c>
      <c r="W347">
        <f>((O347-AVERAGE($O$2:$O$5018))/_xlfn.STDEV.P($O$2:$O$5018))</f>
        <v>-0.70427172528748128</v>
      </c>
      <c r="X347">
        <f>((I347-AVERAGE($I$2:$I$5018))/_xlfn.STDEV.P($I$2:$I$5018))</f>
        <v>-0.8806936303197479</v>
      </c>
      <c r="Z347">
        <f t="shared" si="21"/>
        <v>0</v>
      </c>
      <c r="AA347">
        <f t="shared" si="22"/>
        <v>0</v>
      </c>
      <c r="AB347">
        <f t="shared" si="23"/>
        <v>0</v>
      </c>
    </row>
    <row r="348" spans="1:28" x14ac:dyDescent="0.25">
      <c r="A348">
        <v>21284</v>
      </c>
      <c r="B348" t="s">
        <v>17</v>
      </c>
      <c r="C348">
        <v>32</v>
      </c>
      <c r="D348">
        <v>0</v>
      </c>
      <c r="E348">
        <v>0</v>
      </c>
      <c r="F348" t="s">
        <v>13</v>
      </c>
      <c r="G348" t="s">
        <v>14</v>
      </c>
      <c r="H348" t="s">
        <v>15</v>
      </c>
      <c r="I348">
        <v>98.09</v>
      </c>
      <c r="J348" s="2">
        <v>25.2</v>
      </c>
      <c r="K348" t="s">
        <v>22</v>
      </c>
      <c r="L348">
        <v>0</v>
      </c>
      <c r="M348">
        <f t="shared" si="20"/>
        <v>25.2</v>
      </c>
      <c r="O348">
        <f>IF(AND(J348="N/A",B348="Male"),$R$2,IF(AND(J348="N/A",B348="Female"),$S$2,J348))</f>
        <v>25.2</v>
      </c>
      <c r="V348">
        <f>((C348-AVERAGE($C$2:$C$5018))/_xlfn.STDEV.P($C$2:$C$5018))</f>
        <v>-0.49045420131181977</v>
      </c>
      <c r="W348">
        <f>((O348-AVERAGE($O$2:$O$5018))/_xlfn.STDEV.P($O$2:$O$5018))</f>
        <v>-0.47060100971664337</v>
      </c>
      <c r="X348">
        <f>((I348-AVERAGE($I$2:$I$5018))/_xlfn.STDEV.P($I$2:$I$5018))</f>
        <v>-0.16818067980729579</v>
      </c>
      <c r="Z348">
        <f t="shared" si="21"/>
        <v>0</v>
      </c>
      <c r="AA348">
        <f t="shared" si="22"/>
        <v>0</v>
      </c>
      <c r="AB348">
        <f t="shared" si="23"/>
        <v>0</v>
      </c>
    </row>
    <row r="349" spans="1:28" x14ac:dyDescent="0.25">
      <c r="A349">
        <v>49421</v>
      </c>
      <c r="B349" t="s">
        <v>17</v>
      </c>
      <c r="C349">
        <v>66</v>
      </c>
      <c r="D349">
        <v>1</v>
      </c>
      <c r="E349">
        <v>0</v>
      </c>
      <c r="F349" t="s">
        <v>13</v>
      </c>
      <c r="G349" t="s">
        <v>14</v>
      </c>
      <c r="H349" t="s">
        <v>19</v>
      </c>
      <c r="I349">
        <v>205.23</v>
      </c>
      <c r="J349" s="2">
        <v>39.5</v>
      </c>
      <c r="K349" t="s">
        <v>21</v>
      </c>
      <c r="L349">
        <v>0</v>
      </c>
      <c r="M349">
        <f t="shared" si="20"/>
        <v>39.5</v>
      </c>
      <c r="O349">
        <f>IF(AND(J349="N/A",B349="Male"),$R$2,IF(AND(J349="N/A",B349="Female"),$S$2,J349))</f>
        <v>39.5</v>
      </c>
      <c r="V349">
        <f>((C349-AVERAGE($C$2:$C$5018))/_xlfn.STDEV.P($C$2:$C$5018))</f>
        <v>1.0055973133493543</v>
      </c>
      <c r="W349">
        <f>((O349-AVERAGE($O$2:$O$5018))/_xlfn.STDEV.P($O$2:$O$5018))</f>
        <v>1.6178310106977236</v>
      </c>
      <c r="X349">
        <f>((I349-AVERAGE($I$2:$I$5018))/_xlfn.STDEV.P($I$2:$I$5018))</f>
        <v>2.2422594060122214</v>
      </c>
      <c r="Z349">
        <f t="shared" si="21"/>
        <v>0</v>
      </c>
      <c r="AA349">
        <f t="shared" si="22"/>
        <v>0</v>
      </c>
      <c r="AB349">
        <f t="shared" si="23"/>
        <v>0</v>
      </c>
    </row>
    <row r="350" spans="1:28" x14ac:dyDescent="0.25">
      <c r="A350">
        <v>5973</v>
      </c>
      <c r="B350" t="s">
        <v>12</v>
      </c>
      <c r="C350">
        <v>43</v>
      </c>
      <c r="D350">
        <v>0</v>
      </c>
      <c r="E350">
        <v>0</v>
      </c>
      <c r="F350" t="s">
        <v>13</v>
      </c>
      <c r="G350" t="s">
        <v>14</v>
      </c>
      <c r="H350" t="s">
        <v>15</v>
      </c>
      <c r="I350">
        <v>86.78</v>
      </c>
      <c r="J350" s="2">
        <v>23.5</v>
      </c>
      <c r="K350" t="s">
        <v>22</v>
      </c>
      <c r="L350">
        <v>0</v>
      </c>
      <c r="M350">
        <f t="shared" si="20"/>
        <v>23.5</v>
      </c>
      <c r="O350">
        <f>IF(AND(J350="N/A",B350="Male"),$R$2,IF(AND(J350="N/A",B350="Female"),$S$2,J350))</f>
        <v>23.5</v>
      </c>
      <c r="V350">
        <f>((C350-AVERAGE($C$2:$C$5018))/_xlfn.STDEV.P($C$2:$C$5018))</f>
        <v>-6.4375348037928977E-3</v>
      </c>
      <c r="W350">
        <f>((O350-AVERAGE($O$2:$O$5018))/_xlfn.STDEV.P($O$2:$O$5018))</f>
        <v>-0.71887614501065888</v>
      </c>
      <c r="X350">
        <f>((I350-AVERAGE($I$2:$I$5018))/_xlfn.STDEV.P($I$2:$I$5018))</f>
        <v>-0.42263352067549392</v>
      </c>
      <c r="Z350">
        <f t="shared" si="21"/>
        <v>0</v>
      </c>
      <c r="AA350">
        <f t="shared" si="22"/>
        <v>0</v>
      </c>
      <c r="AB350">
        <f t="shared" si="23"/>
        <v>0</v>
      </c>
    </row>
    <row r="351" spans="1:28" x14ac:dyDescent="0.25">
      <c r="A351">
        <v>42996</v>
      </c>
      <c r="B351" t="s">
        <v>17</v>
      </c>
      <c r="C351">
        <v>36</v>
      </c>
      <c r="D351">
        <v>0</v>
      </c>
      <c r="E351">
        <v>0</v>
      </c>
      <c r="F351" t="s">
        <v>23</v>
      </c>
      <c r="G351" t="s">
        <v>25</v>
      </c>
      <c r="H351" t="s">
        <v>19</v>
      </c>
      <c r="I351">
        <v>126.82</v>
      </c>
      <c r="J351" s="2">
        <v>23.3</v>
      </c>
      <c r="K351" t="s">
        <v>21</v>
      </c>
      <c r="L351">
        <v>0</v>
      </c>
      <c r="M351">
        <f t="shared" si="20"/>
        <v>23.3</v>
      </c>
      <c r="O351">
        <f>IF(AND(J351="N/A",B351="Male"),$R$2,IF(AND(J351="N/A",B351="Female"),$S$2,J351))</f>
        <v>23.3</v>
      </c>
      <c r="V351">
        <f>((C351-AVERAGE($C$2:$C$5018))/_xlfn.STDEV.P($C$2:$C$5018))</f>
        <v>-0.31444814076344635</v>
      </c>
      <c r="W351">
        <f>((O351-AVERAGE($O$2:$O$5018))/_xlfn.STDEV.P($O$2:$O$5018))</f>
        <v>-0.74808498445701355</v>
      </c>
      <c r="X351">
        <f>((I351-AVERAGE($I$2:$I$5018))/_xlfn.STDEV.P($I$2:$I$5018))</f>
        <v>0.4781880309038738</v>
      </c>
      <c r="Z351">
        <f t="shared" si="21"/>
        <v>0</v>
      </c>
      <c r="AA351">
        <f t="shared" si="22"/>
        <v>0</v>
      </c>
      <c r="AB351">
        <f t="shared" si="23"/>
        <v>0</v>
      </c>
    </row>
    <row r="352" spans="1:28" x14ac:dyDescent="0.25">
      <c r="A352">
        <v>46785</v>
      </c>
      <c r="B352" t="s">
        <v>17</v>
      </c>
      <c r="C352">
        <v>29</v>
      </c>
      <c r="D352">
        <v>0</v>
      </c>
      <c r="E352">
        <v>0</v>
      </c>
      <c r="F352" t="s">
        <v>13</v>
      </c>
      <c r="G352" t="s">
        <v>14</v>
      </c>
      <c r="H352" t="s">
        <v>15</v>
      </c>
      <c r="I352">
        <v>63.69</v>
      </c>
      <c r="J352" s="2">
        <v>28.1</v>
      </c>
      <c r="K352" t="s">
        <v>22</v>
      </c>
      <c r="L352">
        <v>0</v>
      </c>
      <c r="M352">
        <f t="shared" si="20"/>
        <v>28.1</v>
      </c>
      <c r="O352">
        <f>IF(AND(J352="N/A",B352="Male"),$R$2,IF(AND(J352="N/A",B352="Female"),$S$2,J352))</f>
        <v>28.1</v>
      </c>
      <c r="V352">
        <f>((C352-AVERAGE($C$2:$C$5018))/_xlfn.STDEV.P($C$2:$C$5018))</f>
        <v>-0.62245874672309986</v>
      </c>
      <c r="W352">
        <f>((O352-AVERAGE($O$2:$O$5018))/_xlfn.STDEV.P($O$2:$O$5018))</f>
        <v>-4.7072837744498733E-2</v>
      </c>
      <c r="X352">
        <f>((I352-AVERAGE($I$2:$I$5018))/_xlfn.STDEV.P($I$2:$I$5018))</f>
        <v>-0.94211328156379581</v>
      </c>
      <c r="Z352">
        <f t="shared" si="21"/>
        <v>0</v>
      </c>
      <c r="AA352">
        <f t="shared" si="22"/>
        <v>0</v>
      </c>
      <c r="AB352">
        <f t="shared" si="23"/>
        <v>0</v>
      </c>
    </row>
    <row r="353" spans="1:28" x14ac:dyDescent="0.25">
      <c r="A353">
        <v>54312</v>
      </c>
      <c r="B353" t="s">
        <v>17</v>
      </c>
      <c r="C353">
        <v>76</v>
      </c>
      <c r="D353">
        <v>1</v>
      </c>
      <c r="E353">
        <v>0</v>
      </c>
      <c r="F353" t="s">
        <v>13</v>
      </c>
      <c r="G353" t="s">
        <v>18</v>
      </c>
      <c r="H353" t="s">
        <v>15</v>
      </c>
      <c r="I353">
        <v>209.58</v>
      </c>
      <c r="J353" s="2" t="s">
        <v>20</v>
      </c>
      <c r="K353" t="s">
        <v>21</v>
      </c>
      <c r="L353">
        <v>0</v>
      </c>
      <c r="M353">
        <f t="shared" si="20"/>
        <v>28.487446958981664</v>
      </c>
      <c r="O353">
        <f>IF(AND(J353="N/A",B353="Male"),$R$2,IF(AND(J353="N/A",B353="Female"),$S$2,J353))</f>
        <v>28.487446958981664</v>
      </c>
      <c r="V353">
        <f>((C353-AVERAGE($C$2:$C$5018))/_xlfn.STDEV.P($C$2:$C$5018))</f>
        <v>1.4456124647202877</v>
      </c>
      <c r="W353">
        <f>((O353-AVERAGE($O$2:$O$5018))/_xlfn.STDEV.P($O$2:$O$5018))</f>
        <v>9.5115423498702296E-3</v>
      </c>
      <c r="X353">
        <f>((I353-AVERAGE($I$2:$I$5018))/_xlfn.STDEV.P($I$2:$I$5018))</f>
        <v>2.3401258832692209</v>
      </c>
      <c r="Z353">
        <f t="shared" si="21"/>
        <v>0</v>
      </c>
      <c r="AA353">
        <f t="shared" si="22"/>
        <v>0</v>
      </c>
      <c r="AB353">
        <f t="shared" si="23"/>
        <v>0</v>
      </c>
    </row>
    <row r="354" spans="1:28" x14ac:dyDescent="0.25">
      <c r="A354">
        <v>21408</v>
      </c>
      <c r="B354" t="s">
        <v>17</v>
      </c>
      <c r="C354">
        <v>39</v>
      </c>
      <c r="D354">
        <v>0</v>
      </c>
      <c r="E354">
        <v>0</v>
      </c>
      <c r="F354" t="s">
        <v>13</v>
      </c>
      <c r="G354" t="s">
        <v>18</v>
      </c>
      <c r="H354" t="s">
        <v>19</v>
      </c>
      <c r="I354">
        <v>89.86</v>
      </c>
      <c r="J354" s="2">
        <v>24.4</v>
      </c>
      <c r="K354" t="s">
        <v>21</v>
      </c>
      <c r="L354">
        <v>0</v>
      </c>
      <c r="M354">
        <f t="shared" si="20"/>
        <v>24.4</v>
      </c>
      <c r="O354">
        <f>IF(AND(J354="N/A",B354="Male"),$R$2,IF(AND(J354="N/A",B354="Female"),$S$2,J354))</f>
        <v>24.4</v>
      </c>
      <c r="V354">
        <f>((C354-AVERAGE($C$2:$C$5018))/_xlfn.STDEV.P($C$2:$C$5018))</f>
        <v>-0.18244359535216631</v>
      </c>
      <c r="W354">
        <f>((O354-AVERAGE($O$2:$O$5018))/_xlfn.STDEV.P($O$2:$O$5018))</f>
        <v>-0.58743636750206263</v>
      </c>
      <c r="X354">
        <f>((I354-AVERAGE($I$2:$I$5018))/_xlfn.STDEV.P($I$2:$I$5018))</f>
        <v>-0.35333955516938875</v>
      </c>
      <c r="Z354">
        <f t="shared" si="21"/>
        <v>0</v>
      </c>
      <c r="AA354">
        <f t="shared" si="22"/>
        <v>0</v>
      </c>
      <c r="AB354">
        <f t="shared" si="23"/>
        <v>0</v>
      </c>
    </row>
    <row r="355" spans="1:28" x14ac:dyDescent="0.25">
      <c r="A355">
        <v>49916</v>
      </c>
      <c r="B355" t="s">
        <v>12</v>
      </c>
      <c r="C355">
        <v>76</v>
      </c>
      <c r="D355">
        <v>0</v>
      </c>
      <c r="E355">
        <v>0</v>
      </c>
      <c r="F355" t="s">
        <v>13</v>
      </c>
      <c r="G355" t="s">
        <v>14</v>
      </c>
      <c r="H355" t="s">
        <v>19</v>
      </c>
      <c r="I355">
        <v>110.99</v>
      </c>
      <c r="J355" s="2">
        <v>29.8</v>
      </c>
      <c r="K355" t="s">
        <v>16</v>
      </c>
      <c r="L355">
        <v>0</v>
      </c>
      <c r="M355">
        <f t="shared" si="20"/>
        <v>29.8</v>
      </c>
      <c r="O355">
        <f>IF(AND(J355="N/A",B355="Male"),$R$2,IF(AND(J355="N/A",B355="Female"),$S$2,J355))</f>
        <v>29.8</v>
      </c>
      <c r="V355">
        <f>((C355-AVERAGE($C$2:$C$5018))/_xlfn.STDEV.P($C$2:$C$5018))</f>
        <v>1.4456124647202877</v>
      </c>
      <c r="W355">
        <f>((O355-AVERAGE($O$2:$O$5018))/_xlfn.STDEV.P($O$2:$O$5018))</f>
        <v>0.2012022975495168</v>
      </c>
      <c r="X355">
        <f>((I355-AVERAGE($I$2:$I$5018))/_xlfn.STDEV.P($I$2:$I$5018))</f>
        <v>0.12204404585139147</v>
      </c>
      <c r="Z355">
        <f t="shared" si="21"/>
        <v>0</v>
      </c>
      <c r="AA355">
        <f t="shared" si="22"/>
        <v>0</v>
      </c>
      <c r="AB355">
        <f t="shared" si="23"/>
        <v>0</v>
      </c>
    </row>
    <row r="356" spans="1:28" x14ac:dyDescent="0.25">
      <c r="A356">
        <v>7559</v>
      </c>
      <c r="B356" t="s">
        <v>17</v>
      </c>
      <c r="C356">
        <v>0.64</v>
      </c>
      <c r="D356">
        <v>0</v>
      </c>
      <c r="E356">
        <v>0</v>
      </c>
      <c r="F356" t="s">
        <v>23</v>
      </c>
      <c r="G356" t="s">
        <v>26</v>
      </c>
      <c r="H356" t="s">
        <v>15</v>
      </c>
      <c r="I356">
        <v>83.82</v>
      </c>
      <c r="J356" s="2">
        <v>24.9</v>
      </c>
      <c r="K356" t="s">
        <v>24</v>
      </c>
      <c r="L356">
        <v>0</v>
      </c>
      <c r="M356">
        <f t="shared" si="20"/>
        <v>24.9</v>
      </c>
      <c r="O356">
        <f>IF(AND(J356="N/A",B356="Male"),$R$2,IF(AND(J356="N/A",B356="Female"),$S$2,J356))</f>
        <v>24.9</v>
      </c>
      <c r="V356">
        <f>((C356-AVERAGE($C$2:$C$5018))/_xlfn.STDEV.P($C$2:$C$5018))</f>
        <v>-1.8703417160110674</v>
      </c>
      <c r="W356">
        <f>((O356-AVERAGE($O$2:$O$5018))/_xlfn.STDEV.P($O$2:$O$5018))</f>
        <v>-0.51441426888617559</v>
      </c>
      <c r="X356">
        <f>((I356-AVERAGE($I$2:$I$5018))/_xlfn.STDEV.P($I$2:$I$5018))</f>
        <v>-0.48922772129175107</v>
      </c>
      <c r="Z356">
        <f t="shared" si="21"/>
        <v>0</v>
      </c>
      <c r="AA356">
        <f t="shared" si="22"/>
        <v>0</v>
      </c>
      <c r="AB356">
        <f t="shared" si="23"/>
        <v>0</v>
      </c>
    </row>
    <row r="357" spans="1:28" x14ac:dyDescent="0.25">
      <c r="A357">
        <v>71038</v>
      </c>
      <c r="B357" t="s">
        <v>12</v>
      </c>
      <c r="C357">
        <v>34</v>
      </c>
      <c r="D357">
        <v>0</v>
      </c>
      <c r="E357">
        <v>0</v>
      </c>
      <c r="F357" t="s">
        <v>13</v>
      </c>
      <c r="G357" t="s">
        <v>14</v>
      </c>
      <c r="H357" t="s">
        <v>15</v>
      </c>
      <c r="I357">
        <v>137.96</v>
      </c>
      <c r="J357" s="2">
        <v>35.1</v>
      </c>
      <c r="K357" t="s">
        <v>24</v>
      </c>
      <c r="L357">
        <v>0</v>
      </c>
      <c r="M357">
        <f t="shared" si="20"/>
        <v>35.1</v>
      </c>
      <c r="O357">
        <f>IF(AND(J357="N/A",B357="Male"),$R$2,IF(AND(J357="N/A",B357="Female"),$S$2,J357))</f>
        <v>35.1</v>
      </c>
      <c r="V357">
        <f>((C357-AVERAGE($C$2:$C$5018))/_xlfn.STDEV.P($C$2:$C$5018))</f>
        <v>-0.40245117103763306</v>
      </c>
      <c r="W357">
        <f>((O357-AVERAGE($O$2:$O$5018))/_xlfn.STDEV.P($O$2:$O$5018))</f>
        <v>0.97523654287791861</v>
      </c>
      <c r="X357">
        <f>((I357-AVERAGE($I$2:$I$5018))/_xlfn.STDEV.P($I$2:$I$5018))</f>
        <v>0.72881620484478715</v>
      </c>
      <c r="Z357">
        <f t="shared" si="21"/>
        <v>0</v>
      </c>
      <c r="AA357">
        <f t="shared" si="22"/>
        <v>0</v>
      </c>
      <c r="AB357">
        <f t="shared" si="23"/>
        <v>0</v>
      </c>
    </row>
    <row r="358" spans="1:28" x14ac:dyDescent="0.25">
      <c r="A358">
        <v>69037</v>
      </c>
      <c r="B358" t="s">
        <v>17</v>
      </c>
      <c r="C358">
        <v>72</v>
      </c>
      <c r="D358">
        <v>0</v>
      </c>
      <c r="E358">
        <v>0</v>
      </c>
      <c r="F358" t="s">
        <v>13</v>
      </c>
      <c r="G358" t="s">
        <v>14</v>
      </c>
      <c r="H358" t="s">
        <v>19</v>
      </c>
      <c r="I358">
        <v>210.78</v>
      </c>
      <c r="J358" s="2">
        <v>32.299999999999997</v>
      </c>
      <c r="K358" t="s">
        <v>16</v>
      </c>
      <c r="L358">
        <v>0</v>
      </c>
      <c r="M358">
        <f t="shared" si="20"/>
        <v>32.299999999999997</v>
      </c>
      <c r="O358">
        <f>IF(AND(J358="N/A",B358="Male"),$R$2,IF(AND(J358="N/A",B358="Female"),$S$2,J358))</f>
        <v>32.299999999999997</v>
      </c>
      <c r="V358">
        <f>((C358-AVERAGE($C$2:$C$5018))/_xlfn.STDEV.P($C$2:$C$5018))</f>
        <v>1.2696064041719144</v>
      </c>
      <c r="W358">
        <f>((O358-AVERAGE($O$2:$O$5018))/_xlfn.STDEV.P($O$2:$O$5018))</f>
        <v>0.56631279062895101</v>
      </c>
      <c r="X358">
        <f>((I358-AVERAGE($I$2:$I$5018))/_xlfn.STDEV.P($I$2:$I$5018))</f>
        <v>2.3671235321677035</v>
      </c>
      <c r="Z358">
        <f t="shared" si="21"/>
        <v>0</v>
      </c>
      <c r="AA358">
        <f t="shared" si="22"/>
        <v>0</v>
      </c>
      <c r="AB358">
        <f t="shared" si="23"/>
        <v>0</v>
      </c>
    </row>
    <row r="359" spans="1:28" x14ac:dyDescent="0.25">
      <c r="A359">
        <v>58617</v>
      </c>
      <c r="B359" t="s">
        <v>17</v>
      </c>
      <c r="C359">
        <v>43</v>
      </c>
      <c r="D359">
        <v>0</v>
      </c>
      <c r="E359">
        <v>0</v>
      </c>
      <c r="F359" t="s">
        <v>13</v>
      </c>
      <c r="G359" t="s">
        <v>18</v>
      </c>
      <c r="H359" t="s">
        <v>19</v>
      </c>
      <c r="I359">
        <v>118.89</v>
      </c>
      <c r="J359" s="2">
        <v>43.6</v>
      </c>
      <c r="K359" t="s">
        <v>21</v>
      </c>
      <c r="L359">
        <v>0</v>
      </c>
      <c r="M359">
        <f t="shared" si="20"/>
        <v>43.6</v>
      </c>
      <c r="O359">
        <f>IF(AND(J359="N/A",B359="Male"),$R$2,IF(AND(J359="N/A",B359="Female"),$S$2,J359))</f>
        <v>43.6</v>
      </c>
      <c r="V359">
        <f>((C359-AVERAGE($C$2:$C$5018))/_xlfn.STDEV.P($C$2:$C$5018))</f>
        <v>-6.4375348037928977E-3</v>
      </c>
      <c r="W359">
        <f>((O359-AVERAGE($O$2:$O$5018))/_xlfn.STDEV.P($O$2:$O$5018))</f>
        <v>2.2166122193479967</v>
      </c>
      <c r="X359">
        <f>((I359-AVERAGE($I$2:$I$5018))/_xlfn.STDEV.P($I$2:$I$5018))</f>
        <v>0.29977856776640177</v>
      </c>
      <c r="Z359">
        <f t="shared" si="21"/>
        <v>0</v>
      </c>
      <c r="AA359">
        <f t="shared" si="22"/>
        <v>0</v>
      </c>
      <c r="AB359">
        <f t="shared" si="23"/>
        <v>0</v>
      </c>
    </row>
    <row r="360" spans="1:28" x14ac:dyDescent="0.25">
      <c r="A360">
        <v>69064</v>
      </c>
      <c r="B360" t="s">
        <v>17</v>
      </c>
      <c r="C360">
        <v>57</v>
      </c>
      <c r="D360">
        <v>0</v>
      </c>
      <c r="E360">
        <v>0</v>
      </c>
      <c r="F360" t="s">
        <v>23</v>
      </c>
      <c r="G360" t="s">
        <v>18</v>
      </c>
      <c r="H360" t="s">
        <v>19</v>
      </c>
      <c r="I360">
        <v>72.55</v>
      </c>
      <c r="J360" s="2">
        <v>21</v>
      </c>
      <c r="K360" t="s">
        <v>21</v>
      </c>
      <c r="L360">
        <v>0</v>
      </c>
      <c r="M360">
        <f t="shared" si="20"/>
        <v>21</v>
      </c>
      <c r="O360">
        <f>IF(AND(J360="N/A",B360="Male"),$R$2,IF(AND(J360="N/A",B360="Female"),$S$2,J360))</f>
        <v>21</v>
      </c>
      <c r="V360">
        <f>((C360-AVERAGE($C$2:$C$5018))/_xlfn.STDEV.P($C$2:$C$5018))</f>
        <v>0.60958367711551409</v>
      </c>
      <c r="W360">
        <f>((O360-AVERAGE($O$2:$O$5018))/_xlfn.STDEV.P($O$2:$O$5018))</f>
        <v>-1.0839866380900935</v>
      </c>
      <c r="X360">
        <f>((I360-AVERAGE($I$2:$I$5018))/_xlfn.STDEV.P($I$2:$I$5018))</f>
        <v>-0.74278064052999959</v>
      </c>
      <c r="Z360">
        <f t="shared" si="21"/>
        <v>0</v>
      </c>
      <c r="AA360">
        <f t="shared" si="22"/>
        <v>0</v>
      </c>
      <c r="AB360">
        <f t="shared" si="23"/>
        <v>0</v>
      </c>
    </row>
    <row r="361" spans="1:28" x14ac:dyDescent="0.25">
      <c r="A361">
        <v>9404</v>
      </c>
      <c r="B361" t="s">
        <v>17</v>
      </c>
      <c r="C361">
        <v>44</v>
      </c>
      <c r="D361">
        <v>0</v>
      </c>
      <c r="E361">
        <v>0</v>
      </c>
      <c r="F361" t="s">
        <v>13</v>
      </c>
      <c r="G361" t="s">
        <v>14</v>
      </c>
      <c r="H361" t="s">
        <v>19</v>
      </c>
      <c r="I361">
        <v>107.41</v>
      </c>
      <c r="J361" s="2">
        <v>47.3</v>
      </c>
      <c r="K361" t="s">
        <v>21</v>
      </c>
      <c r="L361">
        <v>0</v>
      </c>
      <c r="M361">
        <f t="shared" si="20"/>
        <v>47.3</v>
      </c>
      <c r="O361">
        <f>IF(AND(J361="N/A",B361="Male"),$R$2,IF(AND(J361="N/A",B361="Female"),$S$2,J361))</f>
        <v>47.3</v>
      </c>
      <c r="V361">
        <f>((C361-AVERAGE($C$2:$C$5018))/_xlfn.STDEV.P($C$2:$C$5018))</f>
        <v>3.7563980333300453E-2</v>
      </c>
      <c r="W361">
        <f>((O361-AVERAGE($O$2:$O$5018))/_xlfn.STDEV.P($O$2:$O$5018))</f>
        <v>2.7569757491055595</v>
      </c>
      <c r="X361">
        <f>((I361-AVERAGE($I$2:$I$5018))/_xlfn.STDEV.P($I$2:$I$5018))</f>
        <v>4.1501059970918554E-2</v>
      </c>
      <c r="Z361">
        <f t="shared" si="21"/>
        <v>0</v>
      </c>
      <c r="AA361">
        <f t="shared" si="22"/>
        <v>0</v>
      </c>
      <c r="AB361">
        <f t="shared" si="23"/>
        <v>0</v>
      </c>
    </row>
    <row r="362" spans="1:28" x14ac:dyDescent="0.25">
      <c r="A362">
        <v>8171</v>
      </c>
      <c r="B362" t="s">
        <v>17</v>
      </c>
      <c r="C362">
        <v>4</v>
      </c>
      <c r="D362">
        <v>0</v>
      </c>
      <c r="E362">
        <v>0</v>
      </c>
      <c r="F362" t="s">
        <v>23</v>
      </c>
      <c r="G362" t="s">
        <v>26</v>
      </c>
      <c r="H362" t="s">
        <v>19</v>
      </c>
      <c r="I362">
        <v>93.25</v>
      </c>
      <c r="J362" s="2">
        <v>16.600000000000001</v>
      </c>
      <c r="K362" t="s">
        <v>24</v>
      </c>
      <c r="L362">
        <v>0</v>
      </c>
      <c r="M362">
        <f t="shared" si="20"/>
        <v>16.600000000000001</v>
      </c>
      <c r="O362">
        <f>IF(AND(J362="N/A",B362="Male"),$R$2,IF(AND(J362="N/A",B362="Female"),$S$2,J362))</f>
        <v>16.600000000000001</v>
      </c>
      <c r="V362">
        <f>((C362-AVERAGE($C$2:$C$5018))/_xlfn.STDEV.P($C$2:$C$5018))</f>
        <v>-1.7224966251504337</v>
      </c>
      <c r="W362">
        <f>((O362-AVERAGE($O$2:$O$5018))/_xlfn.STDEV.P($O$2:$O$5018))</f>
        <v>-1.7265811059098986</v>
      </c>
      <c r="X362">
        <f>((I362-AVERAGE($I$2:$I$5018))/_xlfn.STDEV.P($I$2:$I$5018))</f>
        <v>-0.2770711970311755</v>
      </c>
      <c r="Z362">
        <f t="shared" si="21"/>
        <v>0</v>
      </c>
      <c r="AA362">
        <f t="shared" si="22"/>
        <v>0</v>
      </c>
      <c r="AB362">
        <f t="shared" si="23"/>
        <v>0</v>
      </c>
    </row>
    <row r="363" spans="1:28" x14ac:dyDescent="0.25">
      <c r="A363">
        <v>28286</v>
      </c>
      <c r="B363" t="s">
        <v>12</v>
      </c>
      <c r="C363">
        <v>44</v>
      </c>
      <c r="D363">
        <v>0</v>
      </c>
      <c r="E363">
        <v>0</v>
      </c>
      <c r="F363" t="s">
        <v>13</v>
      </c>
      <c r="G363" t="s">
        <v>14</v>
      </c>
      <c r="H363" t="s">
        <v>19</v>
      </c>
      <c r="I363">
        <v>74.91</v>
      </c>
      <c r="J363" s="2">
        <v>37.5</v>
      </c>
      <c r="K363" t="s">
        <v>21</v>
      </c>
      <c r="L363">
        <v>0</v>
      </c>
      <c r="M363">
        <f t="shared" si="20"/>
        <v>37.5</v>
      </c>
      <c r="O363">
        <f>IF(AND(J363="N/A",B363="Male"),$R$2,IF(AND(J363="N/A",B363="Female"),$S$2,J363))</f>
        <v>37.5</v>
      </c>
      <c r="V363">
        <f>((C363-AVERAGE($C$2:$C$5018))/_xlfn.STDEV.P($C$2:$C$5018))</f>
        <v>3.7563980333300453E-2</v>
      </c>
      <c r="W363">
        <f>((O363-AVERAGE($O$2:$O$5018))/_xlfn.STDEV.P($O$2:$O$5018))</f>
        <v>1.3257426162341757</v>
      </c>
      <c r="X363">
        <f>((I363-AVERAGE($I$2:$I$5018))/_xlfn.STDEV.P($I$2:$I$5018))</f>
        <v>-0.68968526436298394</v>
      </c>
      <c r="Z363">
        <f t="shared" si="21"/>
        <v>0</v>
      </c>
      <c r="AA363">
        <f t="shared" si="22"/>
        <v>0</v>
      </c>
      <c r="AB363">
        <f t="shared" si="23"/>
        <v>0</v>
      </c>
    </row>
    <row r="364" spans="1:28" x14ac:dyDescent="0.25">
      <c r="A364">
        <v>43232</v>
      </c>
      <c r="B364" t="s">
        <v>17</v>
      </c>
      <c r="C364">
        <v>18</v>
      </c>
      <c r="D364">
        <v>0</v>
      </c>
      <c r="E364">
        <v>0</v>
      </c>
      <c r="F364" t="s">
        <v>23</v>
      </c>
      <c r="G364" t="s">
        <v>14</v>
      </c>
      <c r="H364" t="s">
        <v>15</v>
      </c>
      <c r="I364">
        <v>80.05</v>
      </c>
      <c r="J364" s="2">
        <v>24.2</v>
      </c>
      <c r="K364" t="s">
        <v>21</v>
      </c>
      <c r="L364">
        <v>0</v>
      </c>
      <c r="M364">
        <f t="shared" si="20"/>
        <v>24.2</v>
      </c>
      <c r="O364">
        <f>IF(AND(J364="N/A",B364="Male"),$R$2,IF(AND(J364="N/A",B364="Female"),$S$2,J364))</f>
        <v>24.2</v>
      </c>
      <c r="V364">
        <f>((C364-AVERAGE($C$2:$C$5018))/_xlfn.STDEV.P($C$2:$C$5018))</f>
        <v>-1.1064754132311267</v>
      </c>
      <c r="W364">
        <f>((O364-AVERAGE($O$2:$O$5018))/_xlfn.STDEV.P($O$2:$O$5018))</f>
        <v>-0.61664520694841729</v>
      </c>
      <c r="X364">
        <f>((I364-AVERAGE($I$2:$I$5018))/_xlfn.STDEV.P($I$2:$I$5018))</f>
        <v>-0.57404533491448362</v>
      </c>
      <c r="Z364">
        <f t="shared" si="21"/>
        <v>0</v>
      </c>
      <c r="AA364">
        <f t="shared" si="22"/>
        <v>0</v>
      </c>
      <c r="AB364">
        <f t="shared" si="23"/>
        <v>0</v>
      </c>
    </row>
    <row r="365" spans="1:28" x14ac:dyDescent="0.25">
      <c r="A365">
        <v>10159</v>
      </c>
      <c r="B365" t="s">
        <v>12</v>
      </c>
      <c r="C365">
        <v>41</v>
      </c>
      <c r="D365">
        <v>0</v>
      </c>
      <c r="E365">
        <v>0</v>
      </c>
      <c r="F365" t="s">
        <v>13</v>
      </c>
      <c r="G365" t="s">
        <v>14</v>
      </c>
      <c r="H365" t="s">
        <v>15</v>
      </c>
      <c r="I365">
        <v>99.8</v>
      </c>
      <c r="J365" s="2">
        <v>31.6</v>
      </c>
      <c r="K365" t="s">
        <v>21</v>
      </c>
      <c r="L365">
        <v>0</v>
      </c>
      <c r="M365">
        <f t="shared" si="20"/>
        <v>31.6</v>
      </c>
      <c r="O365">
        <f>IF(AND(J365="N/A",B365="Male"),$R$2,IF(AND(J365="N/A",B365="Female"),$S$2,J365))</f>
        <v>31.6</v>
      </c>
      <c r="V365">
        <f>((C365-AVERAGE($C$2:$C$5018))/_xlfn.STDEV.P($C$2:$C$5018))</f>
        <v>-9.4440565077979599E-2</v>
      </c>
      <c r="W365">
        <f>((O365-AVERAGE($O$2:$O$5018))/_xlfn.STDEV.P($O$2:$O$5018))</f>
        <v>0.46408185256670992</v>
      </c>
      <c r="X365">
        <f>((I365-AVERAGE($I$2:$I$5018))/_xlfn.STDEV.P($I$2:$I$5018))</f>
        <v>-0.12970903012695831</v>
      </c>
      <c r="Z365">
        <f t="shared" si="21"/>
        <v>0</v>
      </c>
      <c r="AA365">
        <f t="shared" si="22"/>
        <v>0</v>
      </c>
      <c r="AB365">
        <f t="shared" si="23"/>
        <v>0</v>
      </c>
    </row>
    <row r="366" spans="1:28" x14ac:dyDescent="0.25">
      <c r="A366">
        <v>34402</v>
      </c>
      <c r="B366" t="s">
        <v>17</v>
      </c>
      <c r="C366">
        <v>23</v>
      </c>
      <c r="D366">
        <v>0</v>
      </c>
      <c r="E366">
        <v>0</v>
      </c>
      <c r="F366" t="s">
        <v>13</v>
      </c>
      <c r="G366" t="s">
        <v>14</v>
      </c>
      <c r="H366" t="s">
        <v>19</v>
      </c>
      <c r="I366">
        <v>91.97</v>
      </c>
      <c r="J366" s="2">
        <v>21.6</v>
      </c>
      <c r="K366" t="s">
        <v>16</v>
      </c>
      <c r="L366">
        <v>0</v>
      </c>
      <c r="M366">
        <f t="shared" si="20"/>
        <v>21.6</v>
      </c>
      <c r="O366">
        <f>IF(AND(J366="N/A",B366="Male"),$R$2,IF(AND(J366="N/A",B366="Female"),$S$2,J366))</f>
        <v>21.6</v>
      </c>
      <c r="V366">
        <f>((C366-AVERAGE($C$2:$C$5018))/_xlfn.STDEV.P($C$2:$C$5018))</f>
        <v>-0.88646783754565994</v>
      </c>
      <c r="W366">
        <f>((O366-AVERAGE($O$2:$O$5018))/_xlfn.STDEV.P($O$2:$O$5018))</f>
        <v>-0.99636011975102912</v>
      </c>
      <c r="X366">
        <f>((I366-AVERAGE($I$2:$I$5018))/_xlfn.STDEV.P($I$2:$I$5018))</f>
        <v>-0.3058686891895569</v>
      </c>
      <c r="Z366">
        <f t="shared" si="21"/>
        <v>0</v>
      </c>
      <c r="AA366">
        <f t="shared" si="22"/>
        <v>0</v>
      </c>
      <c r="AB366">
        <f t="shared" si="23"/>
        <v>0</v>
      </c>
    </row>
    <row r="367" spans="1:28" x14ac:dyDescent="0.25">
      <c r="A367">
        <v>58282</v>
      </c>
      <c r="B367" t="s">
        <v>17</v>
      </c>
      <c r="C367">
        <v>53</v>
      </c>
      <c r="D367">
        <v>0</v>
      </c>
      <c r="E367">
        <v>0</v>
      </c>
      <c r="F367" t="s">
        <v>13</v>
      </c>
      <c r="G367" t="s">
        <v>25</v>
      </c>
      <c r="H367" t="s">
        <v>19</v>
      </c>
      <c r="I367">
        <v>64.400000000000006</v>
      </c>
      <c r="J367" s="2">
        <v>31</v>
      </c>
      <c r="K367" t="s">
        <v>22</v>
      </c>
      <c r="L367">
        <v>0</v>
      </c>
      <c r="M367">
        <f t="shared" si="20"/>
        <v>31</v>
      </c>
      <c r="O367">
        <f>IF(AND(J367="N/A",B367="Male"),$R$2,IF(AND(J367="N/A",B367="Female"),$S$2,J367))</f>
        <v>31</v>
      </c>
      <c r="V367">
        <f>((C367-AVERAGE($C$2:$C$5018))/_xlfn.STDEV.P($C$2:$C$5018))</f>
        <v>0.43357761656714061</v>
      </c>
      <c r="W367">
        <f>((O367-AVERAGE($O$2:$O$5018))/_xlfn.STDEV.P($O$2:$O$5018))</f>
        <v>0.37645533422764538</v>
      </c>
      <c r="X367">
        <f>((I367-AVERAGE($I$2:$I$5018))/_xlfn.STDEV.P($I$2:$I$5018))</f>
        <v>-0.92613967263219343</v>
      </c>
      <c r="Z367">
        <f t="shared" si="21"/>
        <v>0</v>
      </c>
      <c r="AA367">
        <f t="shared" si="22"/>
        <v>0</v>
      </c>
      <c r="AB367">
        <f t="shared" si="23"/>
        <v>0</v>
      </c>
    </row>
    <row r="368" spans="1:28" x14ac:dyDescent="0.25">
      <c r="A368">
        <v>64489</v>
      </c>
      <c r="B368" t="s">
        <v>12</v>
      </c>
      <c r="C368">
        <v>56</v>
      </c>
      <c r="D368">
        <v>0</v>
      </c>
      <c r="E368">
        <v>0</v>
      </c>
      <c r="F368" t="s">
        <v>13</v>
      </c>
      <c r="G368" t="s">
        <v>25</v>
      </c>
      <c r="H368" t="s">
        <v>19</v>
      </c>
      <c r="I368">
        <v>73.02</v>
      </c>
      <c r="J368" s="2">
        <v>31.1</v>
      </c>
      <c r="K368" t="s">
        <v>21</v>
      </c>
      <c r="L368">
        <v>0</v>
      </c>
      <c r="M368">
        <f t="shared" si="20"/>
        <v>31.1</v>
      </c>
      <c r="O368">
        <f>IF(AND(J368="N/A",B368="Male"),$R$2,IF(AND(J368="N/A",B368="Female"),$S$2,J368))</f>
        <v>31.1</v>
      </c>
      <c r="V368">
        <f>((C368-AVERAGE($C$2:$C$5018))/_xlfn.STDEV.P($C$2:$C$5018))</f>
        <v>0.56558216197842071</v>
      </c>
      <c r="W368">
        <f>((O368-AVERAGE($O$2:$O$5018))/_xlfn.STDEV.P($O$2:$O$5018))</f>
        <v>0.39105975395082299</v>
      </c>
      <c r="X368">
        <f>((I368-AVERAGE($I$2:$I$5018))/_xlfn.STDEV.P($I$2:$I$5018))</f>
        <v>-0.73220656137809403</v>
      </c>
      <c r="Z368">
        <f t="shared" si="21"/>
        <v>0</v>
      </c>
      <c r="AA368">
        <f t="shared" si="22"/>
        <v>0</v>
      </c>
      <c r="AB368">
        <f t="shared" si="23"/>
        <v>0</v>
      </c>
    </row>
    <row r="369" spans="1:28" x14ac:dyDescent="0.25">
      <c r="A369">
        <v>22706</v>
      </c>
      <c r="B369" t="s">
        <v>17</v>
      </c>
      <c r="C369">
        <v>0.88</v>
      </c>
      <c r="D369">
        <v>0</v>
      </c>
      <c r="E369">
        <v>0</v>
      </c>
      <c r="F369" t="s">
        <v>23</v>
      </c>
      <c r="G369" t="s">
        <v>26</v>
      </c>
      <c r="H369" t="s">
        <v>19</v>
      </c>
      <c r="I369">
        <v>88.11</v>
      </c>
      <c r="J369" s="2">
        <v>15.5</v>
      </c>
      <c r="K369" t="s">
        <v>24</v>
      </c>
      <c r="L369">
        <v>0</v>
      </c>
      <c r="M369">
        <f t="shared" si="20"/>
        <v>15.5</v>
      </c>
      <c r="O369">
        <f>IF(AND(J369="N/A",B369="Male"),$R$2,IF(AND(J369="N/A",B369="Female"),$S$2,J369))</f>
        <v>15.5</v>
      </c>
      <c r="V369">
        <f>((C369-AVERAGE($C$2:$C$5018))/_xlfn.STDEV.P($C$2:$C$5018))</f>
        <v>-1.8597813523781648</v>
      </c>
      <c r="W369">
        <f>((O369-AVERAGE($O$2:$O$5018))/_xlfn.STDEV.P($O$2:$O$5018))</f>
        <v>-1.88722972286485</v>
      </c>
      <c r="X369">
        <f>((I369-AVERAGE($I$2:$I$5018))/_xlfn.STDEV.P($I$2:$I$5018))</f>
        <v>-0.39271112647967582</v>
      </c>
      <c r="Z369">
        <f t="shared" si="21"/>
        <v>0</v>
      </c>
      <c r="AA369">
        <f t="shared" si="22"/>
        <v>0</v>
      </c>
      <c r="AB369">
        <f t="shared" si="23"/>
        <v>0</v>
      </c>
    </row>
    <row r="370" spans="1:28" x14ac:dyDescent="0.25">
      <c r="A370">
        <v>71539</v>
      </c>
      <c r="B370" t="s">
        <v>12</v>
      </c>
      <c r="C370">
        <v>25</v>
      </c>
      <c r="D370">
        <v>0</v>
      </c>
      <c r="E370">
        <v>0</v>
      </c>
      <c r="F370" t="s">
        <v>23</v>
      </c>
      <c r="G370" t="s">
        <v>14</v>
      </c>
      <c r="H370" t="s">
        <v>15</v>
      </c>
      <c r="I370">
        <v>138.29</v>
      </c>
      <c r="J370" s="2">
        <v>27.3</v>
      </c>
      <c r="K370" t="s">
        <v>24</v>
      </c>
      <c r="L370">
        <v>0</v>
      </c>
      <c r="M370">
        <f t="shared" si="20"/>
        <v>27.3</v>
      </c>
      <c r="O370">
        <f>IF(AND(J370="N/A",B370="Male"),$R$2,IF(AND(J370="N/A",B370="Female"),$S$2,J370))</f>
        <v>27.3</v>
      </c>
      <c r="V370">
        <f>((C370-AVERAGE($C$2:$C$5018))/_xlfn.STDEV.P($C$2:$C$5018))</f>
        <v>-0.79846480727147329</v>
      </c>
      <c r="W370">
        <f>((O370-AVERAGE($O$2:$O$5018))/_xlfn.STDEV.P($O$2:$O$5018))</f>
        <v>-0.16390819552991795</v>
      </c>
      <c r="X370">
        <f>((I370-AVERAGE($I$2:$I$5018))/_xlfn.STDEV.P($I$2:$I$5018))</f>
        <v>0.73624055829186952</v>
      </c>
      <c r="Z370">
        <f t="shared" si="21"/>
        <v>0</v>
      </c>
      <c r="AA370">
        <f t="shared" si="22"/>
        <v>0</v>
      </c>
      <c r="AB370">
        <f t="shared" si="23"/>
        <v>0</v>
      </c>
    </row>
    <row r="371" spans="1:28" x14ac:dyDescent="0.25">
      <c r="A371">
        <v>28637</v>
      </c>
      <c r="B371" t="s">
        <v>17</v>
      </c>
      <c r="C371">
        <v>14</v>
      </c>
      <c r="D371">
        <v>0</v>
      </c>
      <c r="E371">
        <v>0</v>
      </c>
      <c r="F371" t="s">
        <v>23</v>
      </c>
      <c r="G371" t="s">
        <v>26</v>
      </c>
      <c r="H371" t="s">
        <v>19</v>
      </c>
      <c r="I371">
        <v>72.36</v>
      </c>
      <c r="J371" s="2">
        <v>20.5</v>
      </c>
      <c r="K371" t="s">
        <v>24</v>
      </c>
      <c r="L371">
        <v>0</v>
      </c>
      <c r="M371">
        <f t="shared" si="20"/>
        <v>20.5</v>
      </c>
      <c r="O371">
        <f>IF(AND(J371="N/A",B371="Male"),$R$2,IF(AND(J371="N/A",B371="Female"),$S$2,J371))</f>
        <v>20.5</v>
      </c>
      <c r="V371">
        <f>((C371-AVERAGE($C$2:$C$5018))/_xlfn.STDEV.P($C$2:$C$5018))</f>
        <v>-1.2824814737795001</v>
      </c>
      <c r="W371">
        <f>((O371-AVERAGE($O$2:$O$5018))/_xlfn.STDEV.P($O$2:$O$5018))</f>
        <v>-1.1570087367059807</v>
      </c>
      <c r="X371">
        <f>((I371-AVERAGE($I$2:$I$5018))/_xlfn.STDEV.P($I$2:$I$5018))</f>
        <v>-0.74705526827225932</v>
      </c>
      <c r="Z371">
        <f t="shared" si="21"/>
        <v>0</v>
      </c>
      <c r="AA371">
        <f t="shared" si="22"/>
        <v>0</v>
      </c>
      <c r="AB371">
        <f t="shared" si="23"/>
        <v>0</v>
      </c>
    </row>
    <row r="372" spans="1:28" x14ac:dyDescent="0.25">
      <c r="A372">
        <v>64553</v>
      </c>
      <c r="B372" t="s">
        <v>17</v>
      </c>
      <c r="C372">
        <v>53</v>
      </c>
      <c r="D372">
        <v>0</v>
      </c>
      <c r="E372">
        <v>0</v>
      </c>
      <c r="F372" t="s">
        <v>13</v>
      </c>
      <c r="G372" t="s">
        <v>14</v>
      </c>
      <c r="H372" t="s">
        <v>19</v>
      </c>
      <c r="I372">
        <v>68.760000000000005</v>
      </c>
      <c r="J372" s="2">
        <v>35.6</v>
      </c>
      <c r="K372" t="s">
        <v>16</v>
      </c>
      <c r="L372">
        <v>0</v>
      </c>
      <c r="M372">
        <f t="shared" si="20"/>
        <v>35.6</v>
      </c>
      <c r="O372">
        <f>IF(AND(J372="N/A",B372="Male"),$R$2,IF(AND(J372="N/A",B372="Female"),$S$2,J372))</f>
        <v>35.6</v>
      </c>
      <c r="V372">
        <f>((C372-AVERAGE($C$2:$C$5018))/_xlfn.STDEV.P($C$2:$C$5018))</f>
        <v>0.43357761656714061</v>
      </c>
      <c r="W372">
        <f>((O372-AVERAGE($O$2:$O$5018))/_xlfn.STDEV.P($O$2:$O$5018))</f>
        <v>1.0482586414938055</v>
      </c>
      <c r="X372">
        <f>((I372-AVERAGE($I$2:$I$5018))/_xlfn.STDEV.P($I$2:$I$5018))</f>
        <v>-0.82804821496770686</v>
      </c>
      <c r="Z372">
        <f t="shared" si="21"/>
        <v>0</v>
      </c>
      <c r="AA372">
        <f t="shared" si="22"/>
        <v>0</v>
      </c>
      <c r="AB372">
        <f t="shared" si="23"/>
        <v>0</v>
      </c>
    </row>
    <row r="373" spans="1:28" x14ac:dyDescent="0.25">
      <c r="A373">
        <v>31741</v>
      </c>
      <c r="B373" t="s">
        <v>12</v>
      </c>
      <c r="C373">
        <v>4</v>
      </c>
      <c r="D373">
        <v>0</v>
      </c>
      <c r="E373">
        <v>0</v>
      </c>
      <c r="F373" t="s">
        <v>23</v>
      </c>
      <c r="G373" t="s">
        <v>26</v>
      </c>
      <c r="H373" t="s">
        <v>19</v>
      </c>
      <c r="I373">
        <v>106.22</v>
      </c>
      <c r="J373" s="2">
        <v>16.7</v>
      </c>
      <c r="K373" t="s">
        <v>24</v>
      </c>
      <c r="L373">
        <v>0</v>
      </c>
      <c r="M373">
        <f t="shared" si="20"/>
        <v>16.7</v>
      </c>
      <c r="O373">
        <f>IF(AND(J373="N/A",B373="Male"),$R$2,IF(AND(J373="N/A",B373="Female"),$S$2,J373))</f>
        <v>16.7</v>
      </c>
      <c r="V373">
        <f>((C373-AVERAGE($C$2:$C$5018))/_xlfn.STDEV.P($C$2:$C$5018))</f>
        <v>-1.7224966251504337</v>
      </c>
      <c r="W373">
        <f>((O373-AVERAGE($O$2:$O$5018))/_xlfn.STDEV.P($O$2:$O$5018))</f>
        <v>-1.7119766861867216</v>
      </c>
      <c r="X373">
        <f>((I373-AVERAGE($I$2:$I$5018))/_xlfn.STDEV.P($I$2:$I$5018))</f>
        <v>1.4728391479923407E-2</v>
      </c>
      <c r="Z373">
        <f t="shared" si="21"/>
        <v>0</v>
      </c>
      <c r="AA373">
        <f t="shared" si="22"/>
        <v>0</v>
      </c>
      <c r="AB373">
        <f t="shared" si="23"/>
        <v>0</v>
      </c>
    </row>
    <row r="374" spans="1:28" x14ac:dyDescent="0.25">
      <c r="A374">
        <v>69936</v>
      </c>
      <c r="B374" t="s">
        <v>17</v>
      </c>
      <c r="C374">
        <v>39</v>
      </c>
      <c r="D374">
        <v>0</v>
      </c>
      <c r="E374">
        <v>0</v>
      </c>
      <c r="F374" t="s">
        <v>13</v>
      </c>
      <c r="G374" t="s">
        <v>14</v>
      </c>
      <c r="H374" t="s">
        <v>15</v>
      </c>
      <c r="I374">
        <v>101.52</v>
      </c>
      <c r="J374" s="2">
        <v>41.8</v>
      </c>
      <c r="K374" t="s">
        <v>21</v>
      </c>
      <c r="L374">
        <v>0</v>
      </c>
      <c r="M374">
        <f t="shared" si="20"/>
        <v>41.8</v>
      </c>
      <c r="O374">
        <f>IF(AND(J374="N/A",B374="Male"),$R$2,IF(AND(J374="N/A",B374="Female"),$S$2,J374))</f>
        <v>41.8</v>
      </c>
      <c r="V374">
        <f>((C374-AVERAGE($C$2:$C$5018))/_xlfn.STDEV.P($C$2:$C$5018))</f>
        <v>-0.18244359535216631</v>
      </c>
      <c r="W374">
        <f>((O374-AVERAGE($O$2:$O$5018))/_xlfn.STDEV.P($O$2:$O$5018))</f>
        <v>1.9537326643308031</v>
      </c>
      <c r="X374">
        <f>((I374-AVERAGE($I$2:$I$5018))/_xlfn.STDEV.P($I$2:$I$5018))</f>
        <v>-9.1012400039133329E-2</v>
      </c>
      <c r="Z374">
        <f t="shared" si="21"/>
        <v>0</v>
      </c>
      <c r="AA374">
        <f t="shared" si="22"/>
        <v>0</v>
      </c>
      <c r="AB374">
        <f t="shared" si="23"/>
        <v>0</v>
      </c>
    </row>
    <row r="375" spans="1:28" x14ac:dyDescent="0.25">
      <c r="A375">
        <v>46527</v>
      </c>
      <c r="B375" t="s">
        <v>12</v>
      </c>
      <c r="C375">
        <v>53</v>
      </c>
      <c r="D375">
        <v>1</v>
      </c>
      <c r="E375">
        <v>1</v>
      </c>
      <c r="F375" t="s">
        <v>13</v>
      </c>
      <c r="G375" t="s">
        <v>25</v>
      </c>
      <c r="H375" t="s">
        <v>19</v>
      </c>
      <c r="I375">
        <v>109.51</v>
      </c>
      <c r="J375" s="2">
        <v>41.9</v>
      </c>
      <c r="K375" t="s">
        <v>21</v>
      </c>
      <c r="L375">
        <v>0</v>
      </c>
      <c r="M375">
        <f t="shared" si="20"/>
        <v>41.9</v>
      </c>
      <c r="O375">
        <f>IF(AND(J375="N/A",B375="Male"),$R$2,IF(AND(J375="N/A",B375="Female"),$S$2,J375))</f>
        <v>41.9</v>
      </c>
      <c r="V375">
        <f>((C375-AVERAGE($C$2:$C$5018))/_xlfn.STDEV.P($C$2:$C$5018))</f>
        <v>0.43357761656714061</v>
      </c>
      <c r="W375">
        <f>((O375-AVERAGE($O$2:$O$5018))/_xlfn.STDEV.P($O$2:$O$5018))</f>
        <v>1.9683370840539807</v>
      </c>
      <c r="X375">
        <f>((I375-AVERAGE($I$2:$I$5018))/_xlfn.STDEV.P($I$2:$I$5018))</f>
        <v>8.874694554326322E-2</v>
      </c>
      <c r="Z375">
        <f t="shared" si="21"/>
        <v>0</v>
      </c>
      <c r="AA375">
        <f t="shared" si="22"/>
        <v>0</v>
      </c>
      <c r="AB375">
        <f t="shared" si="23"/>
        <v>0</v>
      </c>
    </row>
    <row r="376" spans="1:28" x14ac:dyDescent="0.25">
      <c r="A376">
        <v>22537</v>
      </c>
      <c r="B376" t="s">
        <v>12</v>
      </c>
      <c r="C376">
        <v>5</v>
      </c>
      <c r="D376">
        <v>0</v>
      </c>
      <c r="E376">
        <v>0</v>
      </c>
      <c r="F376" t="s">
        <v>23</v>
      </c>
      <c r="G376" t="s">
        <v>26</v>
      </c>
      <c r="H376" t="s">
        <v>19</v>
      </c>
      <c r="I376">
        <v>85.84</v>
      </c>
      <c r="J376" s="2">
        <v>16.399999999999999</v>
      </c>
      <c r="K376" t="s">
        <v>24</v>
      </c>
      <c r="L376">
        <v>0</v>
      </c>
      <c r="M376">
        <f t="shared" si="20"/>
        <v>16.399999999999999</v>
      </c>
      <c r="O376">
        <f>IF(AND(J376="N/A",B376="Male"),$R$2,IF(AND(J376="N/A",B376="Female"),$S$2,J376))</f>
        <v>16.399999999999999</v>
      </c>
      <c r="V376">
        <f>((C376-AVERAGE($C$2:$C$5018))/_xlfn.STDEV.P($C$2:$C$5018))</f>
        <v>-1.6784951100133403</v>
      </c>
      <c r="W376">
        <f>((O376-AVERAGE($O$2:$O$5018))/_xlfn.STDEV.P($O$2:$O$5018))</f>
        <v>-1.7557899453562538</v>
      </c>
      <c r="X376">
        <f>((I376-AVERAGE($I$2:$I$5018))/_xlfn.STDEV.P($I$2:$I$5018))</f>
        <v>-0.44378167897930521</v>
      </c>
      <c r="Z376">
        <f t="shared" si="21"/>
        <v>0</v>
      </c>
      <c r="AA376">
        <f t="shared" si="22"/>
        <v>0</v>
      </c>
      <c r="AB376">
        <f t="shared" si="23"/>
        <v>0</v>
      </c>
    </row>
    <row r="377" spans="1:28" x14ac:dyDescent="0.25">
      <c r="A377">
        <v>50611</v>
      </c>
      <c r="B377" t="s">
        <v>12</v>
      </c>
      <c r="C377">
        <v>4</v>
      </c>
      <c r="D377">
        <v>0</v>
      </c>
      <c r="E377">
        <v>0</v>
      </c>
      <c r="F377" t="s">
        <v>23</v>
      </c>
      <c r="G377" t="s">
        <v>26</v>
      </c>
      <c r="H377" t="s">
        <v>19</v>
      </c>
      <c r="I377">
        <v>110.15</v>
      </c>
      <c r="J377" s="2">
        <v>17.100000000000001</v>
      </c>
      <c r="K377" t="s">
        <v>24</v>
      </c>
      <c r="L377">
        <v>0</v>
      </c>
      <c r="M377">
        <f t="shared" si="20"/>
        <v>17.100000000000001</v>
      </c>
      <c r="O377">
        <f>IF(AND(J377="N/A",B377="Male"),$R$2,IF(AND(J377="N/A",B377="Female"),$S$2,J377))</f>
        <v>17.100000000000001</v>
      </c>
      <c r="V377">
        <f>((C377-AVERAGE($C$2:$C$5018))/_xlfn.STDEV.P($C$2:$C$5018))</f>
        <v>-1.7224966251504337</v>
      </c>
      <c r="W377">
        <f>((O377-AVERAGE($O$2:$O$5018))/_xlfn.STDEV.P($O$2:$O$5018))</f>
        <v>-1.6535590072940116</v>
      </c>
      <c r="X377">
        <f>((I377-AVERAGE($I$2:$I$5018))/_xlfn.STDEV.P($I$2:$I$5018))</f>
        <v>0.10314569162245392</v>
      </c>
      <c r="Z377">
        <f t="shared" si="21"/>
        <v>0</v>
      </c>
      <c r="AA377">
        <f t="shared" si="22"/>
        <v>0</v>
      </c>
      <c r="AB377">
        <f t="shared" si="23"/>
        <v>0</v>
      </c>
    </row>
    <row r="378" spans="1:28" x14ac:dyDescent="0.25">
      <c r="A378">
        <v>13547</v>
      </c>
      <c r="B378" t="s">
        <v>17</v>
      </c>
      <c r="C378">
        <v>37</v>
      </c>
      <c r="D378">
        <v>0</v>
      </c>
      <c r="E378">
        <v>0</v>
      </c>
      <c r="F378" t="s">
        <v>13</v>
      </c>
      <c r="G378" t="s">
        <v>14</v>
      </c>
      <c r="H378" t="s">
        <v>15</v>
      </c>
      <c r="I378">
        <v>91.72</v>
      </c>
      <c r="J378" s="2">
        <v>29.2</v>
      </c>
      <c r="K378" t="s">
        <v>21</v>
      </c>
      <c r="L378">
        <v>0</v>
      </c>
      <c r="M378">
        <f t="shared" si="20"/>
        <v>29.2</v>
      </c>
      <c r="O378">
        <f>IF(AND(J378="N/A",B378="Male"),$R$2,IF(AND(J378="N/A",B378="Female"),$S$2,J378))</f>
        <v>29.2</v>
      </c>
      <c r="V378">
        <f>((C378-AVERAGE($C$2:$C$5018))/_xlfn.STDEV.P($C$2:$C$5018))</f>
        <v>-0.27044662562635302</v>
      </c>
      <c r="W378">
        <f>((O378-AVERAGE($O$2:$O$5018))/_xlfn.STDEV.P($O$2:$O$5018))</f>
        <v>0.11357577921045225</v>
      </c>
      <c r="X378">
        <f>((I378-AVERAGE($I$2:$I$5018))/_xlfn.STDEV.P($I$2:$I$5018))</f>
        <v>-0.3114931993767408</v>
      </c>
      <c r="Z378">
        <f t="shared" si="21"/>
        <v>0</v>
      </c>
      <c r="AA378">
        <f t="shared" si="22"/>
        <v>0</v>
      </c>
      <c r="AB378">
        <f t="shared" si="23"/>
        <v>0</v>
      </c>
    </row>
    <row r="379" spans="1:28" x14ac:dyDescent="0.25">
      <c r="A379">
        <v>63732</v>
      </c>
      <c r="B379" t="s">
        <v>12</v>
      </c>
      <c r="C379">
        <v>70</v>
      </c>
      <c r="D379">
        <v>1</v>
      </c>
      <c r="E379">
        <v>0</v>
      </c>
      <c r="F379" t="s">
        <v>13</v>
      </c>
      <c r="G379" t="s">
        <v>18</v>
      </c>
      <c r="H379" t="s">
        <v>15</v>
      </c>
      <c r="I379">
        <v>251.6</v>
      </c>
      <c r="J379" s="2">
        <v>27.1</v>
      </c>
      <c r="K379" t="s">
        <v>21</v>
      </c>
      <c r="L379">
        <v>0</v>
      </c>
      <c r="M379">
        <f t="shared" si="20"/>
        <v>27.1</v>
      </c>
      <c r="O379">
        <f>IF(AND(J379="N/A",B379="Male"),$R$2,IF(AND(J379="N/A",B379="Female"),$S$2,J379))</f>
        <v>27.1</v>
      </c>
      <c r="V379">
        <f>((C379-AVERAGE($C$2:$C$5018))/_xlfn.STDEV.P($C$2:$C$5018))</f>
        <v>1.1816033738977276</v>
      </c>
      <c r="W379">
        <f>((O379-AVERAGE($O$2:$O$5018))/_xlfn.STDEV.P($O$2:$O$5018))</f>
        <v>-0.19311703497627264</v>
      </c>
      <c r="X379">
        <f>((I379-AVERAGE($I$2:$I$5018))/_xlfn.STDEV.P($I$2:$I$5018))</f>
        <v>3.2854935555310849</v>
      </c>
      <c r="Z379">
        <f t="shared" si="21"/>
        <v>0</v>
      </c>
      <c r="AA379">
        <f t="shared" si="22"/>
        <v>0</v>
      </c>
      <c r="AB379">
        <f t="shared" si="23"/>
        <v>0</v>
      </c>
    </row>
    <row r="380" spans="1:28" x14ac:dyDescent="0.25">
      <c r="A380">
        <v>9608</v>
      </c>
      <c r="B380" t="s">
        <v>12</v>
      </c>
      <c r="C380">
        <v>24</v>
      </c>
      <c r="D380">
        <v>0</v>
      </c>
      <c r="E380">
        <v>0</v>
      </c>
      <c r="F380" t="s">
        <v>23</v>
      </c>
      <c r="G380" t="s">
        <v>14</v>
      </c>
      <c r="H380" t="s">
        <v>15</v>
      </c>
      <c r="I380">
        <v>123.1</v>
      </c>
      <c r="J380" s="2">
        <v>37.9</v>
      </c>
      <c r="K380" t="s">
        <v>21</v>
      </c>
      <c r="L380">
        <v>0</v>
      </c>
      <c r="M380">
        <f t="shared" si="20"/>
        <v>37.9</v>
      </c>
      <c r="O380">
        <f>IF(AND(J380="N/A",B380="Male"),$R$2,IF(AND(J380="N/A",B380="Female"),$S$2,J380))</f>
        <v>37.9</v>
      </c>
      <c r="V380">
        <f>((C380-AVERAGE($C$2:$C$5018))/_xlfn.STDEV.P($C$2:$C$5018))</f>
        <v>-0.84246632240856656</v>
      </c>
      <c r="W380">
        <f>((O380-AVERAGE($O$2:$O$5018))/_xlfn.STDEV.P($O$2:$O$5018))</f>
        <v>1.384160295126885</v>
      </c>
      <c r="X380">
        <f>((I380-AVERAGE($I$2:$I$5018))/_xlfn.STDEV.P($I$2:$I$5018))</f>
        <v>0.3944953193185779</v>
      </c>
      <c r="Z380">
        <f t="shared" si="21"/>
        <v>0</v>
      </c>
      <c r="AA380">
        <f t="shared" si="22"/>
        <v>0</v>
      </c>
      <c r="AB380">
        <f t="shared" si="23"/>
        <v>0</v>
      </c>
    </row>
    <row r="381" spans="1:28" x14ac:dyDescent="0.25">
      <c r="A381">
        <v>10504</v>
      </c>
      <c r="B381" t="s">
        <v>12</v>
      </c>
      <c r="C381">
        <v>55</v>
      </c>
      <c r="D381">
        <v>0</v>
      </c>
      <c r="E381">
        <v>0</v>
      </c>
      <c r="F381" t="s">
        <v>13</v>
      </c>
      <c r="G381" t="s">
        <v>25</v>
      </c>
      <c r="H381" t="s">
        <v>19</v>
      </c>
      <c r="I381">
        <v>97.4</v>
      </c>
      <c r="J381" s="2">
        <v>44.6</v>
      </c>
      <c r="K381" t="s">
        <v>16</v>
      </c>
      <c r="L381">
        <v>0</v>
      </c>
      <c r="M381">
        <f t="shared" si="20"/>
        <v>44.6</v>
      </c>
      <c r="O381">
        <f>IF(AND(J381="N/A",B381="Male"),$R$2,IF(AND(J381="N/A",B381="Female"),$S$2,J381))</f>
        <v>44.6</v>
      </c>
      <c r="V381">
        <f>((C381-AVERAGE($C$2:$C$5018))/_xlfn.STDEV.P($C$2:$C$5018))</f>
        <v>0.52158064684132732</v>
      </c>
      <c r="W381">
        <f>((O381-AVERAGE($O$2:$O$5018))/_xlfn.STDEV.P($O$2:$O$5018))</f>
        <v>2.3626564165797705</v>
      </c>
      <c r="X381">
        <f>((I381-AVERAGE($I$2:$I$5018))/_xlfn.STDEV.P($I$2:$I$5018))</f>
        <v>-0.18370432792392322</v>
      </c>
      <c r="Z381">
        <f t="shared" si="21"/>
        <v>0</v>
      </c>
      <c r="AA381">
        <f t="shared" si="22"/>
        <v>0</v>
      </c>
      <c r="AB381">
        <f t="shared" si="23"/>
        <v>0</v>
      </c>
    </row>
    <row r="382" spans="1:28" x14ac:dyDescent="0.25">
      <c r="A382">
        <v>37090</v>
      </c>
      <c r="B382" t="s">
        <v>17</v>
      </c>
      <c r="C382">
        <v>70</v>
      </c>
      <c r="D382">
        <v>0</v>
      </c>
      <c r="E382">
        <v>0</v>
      </c>
      <c r="F382" t="s">
        <v>13</v>
      </c>
      <c r="G382" t="s">
        <v>14</v>
      </c>
      <c r="H382" t="s">
        <v>19</v>
      </c>
      <c r="I382">
        <v>68.34</v>
      </c>
      <c r="J382" s="2">
        <v>22.8</v>
      </c>
      <c r="K382" t="s">
        <v>16</v>
      </c>
      <c r="L382">
        <v>0</v>
      </c>
      <c r="M382">
        <f t="shared" si="20"/>
        <v>22.8</v>
      </c>
      <c r="O382">
        <f>IF(AND(J382="N/A",B382="Male"),$R$2,IF(AND(J382="N/A",B382="Female"),$S$2,J382))</f>
        <v>22.8</v>
      </c>
      <c r="V382">
        <f>((C382-AVERAGE($C$2:$C$5018))/_xlfn.STDEV.P($C$2:$C$5018))</f>
        <v>1.1816033738977276</v>
      </c>
      <c r="W382">
        <f>((O382-AVERAGE($O$2:$O$5018))/_xlfn.STDEV.P($O$2:$O$5018))</f>
        <v>-0.82110708307290048</v>
      </c>
      <c r="X382">
        <f>((I382-AVERAGE($I$2:$I$5018))/_xlfn.STDEV.P($I$2:$I$5018))</f>
        <v>-0.83749739208217577</v>
      </c>
      <c r="Z382">
        <f t="shared" si="21"/>
        <v>0</v>
      </c>
      <c r="AA382">
        <f t="shared" si="22"/>
        <v>0</v>
      </c>
      <c r="AB382">
        <f t="shared" si="23"/>
        <v>0</v>
      </c>
    </row>
    <row r="383" spans="1:28" x14ac:dyDescent="0.25">
      <c r="A383">
        <v>60148</v>
      </c>
      <c r="B383" t="s">
        <v>12</v>
      </c>
      <c r="C383">
        <v>34</v>
      </c>
      <c r="D383">
        <v>0</v>
      </c>
      <c r="E383">
        <v>0</v>
      </c>
      <c r="F383" t="s">
        <v>13</v>
      </c>
      <c r="G383" t="s">
        <v>14</v>
      </c>
      <c r="H383" t="s">
        <v>15</v>
      </c>
      <c r="I383">
        <v>80.81</v>
      </c>
      <c r="J383" s="2">
        <v>33.200000000000003</v>
      </c>
      <c r="K383" t="s">
        <v>21</v>
      </c>
      <c r="L383">
        <v>0</v>
      </c>
      <c r="M383">
        <f t="shared" si="20"/>
        <v>33.200000000000003</v>
      </c>
      <c r="O383">
        <f>IF(AND(J383="N/A",B383="Male"),$R$2,IF(AND(J383="N/A",B383="Female"),$S$2,J383))</f>
        <v>33.200000000000003</v>
      </c>
      <c r="V383">
        <f>((C383-AVERAGE($C$2:$C$5018))/_xlfn.STDEV.P($C$2:$C$5018))</f>
        <v>-0.40245117103763306</v>
      </c>
      <c r="W383">
        <f>((O383-AVERAGE($O$2:$O$5018))/_xlfn.STDEV.P($O$2:$O$5018))</f>
        <v>0.69775256813754838</v>
      </c>
      <c r="X383">
        <f>((I383-AVERAGE($I$2:$I$5018))/_xlfn.STDEV.P($I$2:$I$5018))</f>
        <v>-0.55694682394544459</v>
      </c>
      <c r="Z383">
        <f t="shared" si="21"/>
        <v>0</v>
      </c>
      <c r="AA383">
        <f t="shared" si="22"/>
        <v>0</v>
      </c>
      <c r="AB383">
        <f t="shared" si="23"/>
        <v>0</v>
      </c>
    </row>
    <row r="384" spans="1:28" x14ac:dyDescent="0.25">
      <c r="A384">
        <v>9637</v>
      </c>
      <c r="B384" t="s">
        <v>12</v>
      </c>
      <c r="C384">
        <v>26</v>
      </c>
      <c r="D384">
        <v>0</v>
      </c>
      <c r="E384">
        <v>0</v>
      </c>
      <c r="F384" t="s">
        <v>13</v>
      </c>
      <c r="G384" t="s">
        <v>14</v>
      </c>
      <c r="H384" t="s">
        <v>19</v>
      </c>
      <c r="I384">
        <v>120.31</v>
      </c>
      <c r="J384" s="2">
        <v>22.3</v>
      </c>
      <c r="K384" t="s">
        <v>22</v>
      </c>
      <c r="L384">
        <v>0</v>
      </c>
      <c r="M384">
        <f t="shared" si="20"/>
        <v>22.3</v>
      </c>
      <c r="O384">
        <f>IF(AND(J384="N/A",B384="Male"),$R$2,IF(AND(J384="N/A",B384="Female"),$S$2,J384))</f>
        <v>22.3</v>
      </c>
      <c r="V384">
        <f>((C384-AVERAGE($C$2:$C$5018))/_xlfn.STDEV.P($C$2:$C$5018))</f>
        <v>-0.7544632921343799</v>
      </c>
      <c r="W384">
        <f>((O384-AVERAGE($O$2:$O$5018))/_xlfn.STDEV.P($O$2:$O$5018))</f>
        <v>-0.89412918168878752</v>
      </c>
      <c r="X384">
        <f>((I384-AVERAGE($I$2:$I$5018))/_xlfn.STDEV.P($I$2:$I$5018))</f>
        <v>0.33172578562960614</v>
      </c>
      <c r="Z384">
        <f t="shared" si="21"/>
        <v>0</v>
      </c>
      <c r="AA384">
        <f t="shared" si="22"/>
        <v>0</v>
      </c>
      <c r="AB384">
        <f t="shared" si="23"/>
        <v>0</v>
      </c>
    </row>
    <row r="385" spans="1:28" x14ac:dyDescent="0.25">
      <c r="A385">
        <v>44862</v>
      </c>
      <c r="B385" t="s">
        <v>17</v>
      </c>
      <c r="C385">
        <v>39</v>
      </c>
      <c r="D385">
        <v>0</v>
      </c>
      <c r="E385">
        <v>0</v>
      </c>
      <c r="F385" t="s">
        <v>13</v>
      </c>
      <c r="G385" t="s">
        <v>14</v>
      </c>
      <c r="H385" t="s">
        <v>19</v>
      </c>
      <c r="I385">
        <v>83.51</v>
      </c>
      <c r="J385" s="2">
        <v>26.4</v>
      </c>
      <c r="K385" t="s">
        <v>21</v>
      </c>
      <c r="L385">
        <v>0</v>
      </c>
      <c r="M385">
        <f t="shared" si="20"/>
        <v>26.4</v>
      </c>
      <c r="O385">
        <f>IF(AND(J385="N/A",B385="Male"),$R$2,IF(AND(J385="N/A",B385="Female"),$S$2,J385))</f>
        <v>26.4</v>
      </c>
      <c r="V385">
        <f>((C385-AVERAGE($C$2:$C$5018))/_xlfn.STDEV.P($C$2:$C$5018))</f>
        <v>-0.18244359535216631</v>
      </c>
      <c r="W385">
        <f>((O385-AVERAGE($O$2:$O$5018))/_xlfn.STDEV.P($O$2:$O$5018))</f>
        <v>-0.29534797303851479</v>
      </c>
      <c r="X385">
        <f>((I385-AVERAGE($I$2:$I$5018))/_xlfn.STDEV.P($I$2:$I$5018))</f>
        <v>-0.49620211392385877</v>
      </c>
      <c r="Z385">
        <f t="shared" si="21"/>
        <v>0</v>
      </c>
      <c r="AA385">
        <f t="shared" si="22"/>
        <v>0</v>
      </c>
      <c r="AB385">
        <f t="shared" si="23"/>
        <v>0</v>
      </c>
    </row>
    <row r="386" spans="1:28" x14ac:dyDescent="0.25">
      <c r="A386">
        <v>52173</v>
      </c>
      <c r="B386" t="s">
        <v>12</v>
      </c>
      <c r="C386">
        <v>38</v>
      </c>
      <c r="D386">
        <v>0</v>
      </c>
      <c r="E386">
        <v>0</v>
      </c>
      <c r="F386" t="s">
        <v>23</v>
      </c>
      <c r="G386" t="s">
        <v>18</v>
      </c>
      <c r="H386" t="s">
        <v>15</v>
      </c>
      <c r="I386">
        <v>74.09</v>
      </c>
      <c r="J386" s="2">
        <v>39.6</v>
      </c>
      <c r="K386" t="s">
        <v>21</v>
      </c>
      <c r="L386">
        <v>0</v>
      </c>
      <c r="M386">
        <f t="shared" si="20"/>
        <v>39.6</v>
      </c>
      <c r="O386">
        <f>IF(AND(J386="N/A",B386="Male"),$R$2,IF(AND(J386="N/A",B386="Female"),$S$2,J386))</f>
        <v>39.6</v>
      </c>
      <c r="V386">
        <f>((C386-AVERAGE($C$2:$C$5018))/_xlfn.STDEV.P($C$2:$C$5018))</f>
        <v>-0.22644511048925967</v>
      </c>
      <c r="W386">
        <f>((O386-AVERAGE($O$2:$O$5018))/_xlfn.STDEV.P($O$2:$O$5018))</f>
        <v>1.6324354304209012</v>
      </c>
      <c r="X386">
        <f>((I386-AVERAGE($I$2:$I$5018))/_xlfn.STDEV.P($I$2:$I$5018))</f>
        <v>-0.70813365777694692</v>
      </c>
      <c r="Z386">
        <f t="shared" si="21"/>
        <v>0</v>
      </c>
      <c r="AA386">
        <f t="shared" si="22"/>
        <v>0</v>
      </c>
      <c r="AB386">
        <f t="shared" si="23"/>
        <v>0</v>
      </c>
    </row>
    <row r="387" spans="1:28" x14ac:dyDescent="0.25">
      <c r="A387">
        <v>5708</v>
      </c>
      <c r="B387" t="s">
        <v>17</v>
      </c>
      <c r="C387">
        <v>20</v>
      </c>
      <c r="D387">
        <v>0</v>
      </c>
      <c r="E387">
        <v>0</v>
      </c>
      <c r="F387" t="s">
        <v>23</v>
      </c>
      <c r="G387" t="s">
        <v>14</v>
      </c>
      <c r="H387" t="s">
        <v>15</v>
      </c>
      <c r="I387">
        <v>91.6</v>
      </c>
      <c r="J387" s="2">
        <v>28.1</v>
      </c>
      <c r="K387" t="s">
        <v>21</v>
      </c>
      <c r="L387">
        <v>0</v>
      </c>
      <c r="M387">
        <f t="shared" ref="M387:M450" si="24">IF(AND(J387="N/A",B387="Male"),$R$2,IF(AND(J387="N/A",B387="Female"),$S$2,J387))</f>
        <v>28.1</v>
      </c>
      <c r="O387">
        <f>IF(AND(J387="N/A",B387="Male"),$R$2,IF(AND(J387="N/A",B387="Female"),$S$2,J387))</f>
        <v>28.1</v>
      </c>
      <c r="V387">
        <f>((C387-AVERAGE($C$2:$C$5018))/_xlfn.STDEV.P($C$2:$C$5018))</f>
        <v>-1.01847238295694</v>
      </c>
      <c r="W387">
        <f>((O387-AVERAGE($O$2:$O$5018))/_xlfn.STDEV.P($O$2:$O$5018))</f>
        <v>-4.7072837744498733E-2</v>
      </c>
      <c r="X387">
        <f>((I387-AVERAGE($I$2:$I$5018))/_xlfn.STDEV.P($I$2:$I$5018))</f>
        <v>-0.31419296426658916</v>
      </c>
      <c r="Z387">
        <f t="shared" ref="Z387:Z450" si="25">IF(AND(C387&lt;3,OR(K387="smokes",K387="formerly smoked")),1,0)</f>
        <v>0</v>
      </c>
      <c r="AA387">
        <f t="shared" ref="AA387:AA450" si="26">IF(OR(O387&lt;0,O387&gt;100),1,0)</f>
        <v>0</v>
      </c>
      <c r="AB387">
        <f t="shared" ref="AB387:AB450" si="27">IF(AND(C387&lt;10,G387&lt;&gt;"Children"),1,0)</f>
        <v>0</v>
      </c>
    </row>
    <row r="388" spans="1:28" x14ac:dyDescent="0.25">
      <c r="A388">
        <v>23462</v>
      </c>
      <c r="B388" t="s">
        <v>17</v>
      </c>
      <c r="C388">
        <v>17</v>
      </c>
      <c r="D388">
        <v>0</v>
      </c>
      <c r="E388">
        <v>0</v>
      </c>
      <c r="F388" t="s">
        <v>23</v>
      </c>
      <c r="G388" t="s">
        <v>14</v>
      </c>
      <c r="H388" t="s">
        <v>15</v>
      </c>
      <c r="I388">
        <v>87.52</v>
      </c>
      <c r="J388" s="2">
        <v>39.200000000000003</v>
      </c>
      <c r="K388" t="s">
        <v>21</v>
      </c>
      <c r="L388">
        <v>0</v>
      </c>
      <c r="M388">
        <f t="shared" si="24"/>
        <v>39.200000000000003</v>
      </c>
      <c r="O388">
        <f>IF(AND(J388="N/A",B388="Male"),$R$2,IF(AND(J388="N/A",B388="Female"),$S$2,J388))</f>
        <v>39.200000000000003</v>
      </c>
      <c r="V388">
        <f>((C388-AVERAGE($C$2:$C$5018))/_xlfn.STDEV.P($C$2:$C$5018))</f>
        <v>-1.1504769283682201</v>
      </c>
      <c r="W388">
        <f>((O388-AVERAGE($O$2:$O$5018))/_xlfn.STDEV.P($O$2:$O$5018))</f>
        <v>1.5740177515281919</v>
      </c>
      <c r="X388">
        <f>((I388-AVERAGE($I$2:$I$5018))/_xlfn.STDEV.P($I$2:$I$5018))</f>
        <v>-0.40598497052142979</v>
      </c>
      <c r="Z388">
        <f t="shared" si="25"/>
        <v>0</v>
      </c>
      <c r="AA388">
        <f t="shared" si="26"/>
        <v>0</v>
      </c>
      <c r="AB388">
        <f t="shared" si="27"/>
        <v>0</v>
      </c>
    </row>
    <row r="389" spans="1:28" x14ac:dyDescent="0.25">
      <c r="A389">
        <v>2374</v>
      </c>
      <c r="B389" t="s">
        <v>12</v>
      </c>
      <c r="C389">
        <v>60</v>
      </c>
      <c r="D389">
        <v>1</v>
      </c>
      <c r="E389">
        <v>0</v>
      </c>
      <c r="F389" t="s">
        <v>13</v>
      </c>
      <c r="G389" t="s">
        <v>14</v>
      </c>
      <c r="H389" t="s">
        <v>19</v>
      </c>
      <c r="I389">
        <v>213.37</v>
      </c>
      <c r="J389" s="2">
        <v>36</v>
      </c>
      <c r="K389" t="s">
        <v>21</v>
      </c>
      <c r="L389">
        <v>0</v>
      </c>
      <c r="M389">
        <f t="shared" si="24"/>
        <v>36</v>
      </c>
      <c r="O389">
        <f>IF(AND(J389="N/A",B389="Male"),$R$2,IF(AND(J389="N/A",B389="Female"),$S$2,J389))</f>
        <v>36</v>
      </c>
      <c r="V389">
        <f>((C389-AVERAGE($C$2:$C$5018))/_xlfn.STDEV.P($C$2:$C$5018))</f>
        <v>0.74158822252679413</v>
      </c>
      <c r="W389">
        <f>((O389-AVERAGE($O$2:$O$5018))/_xlfn.STDEV.P($O$2:$O$5018))</f>
        <v>1.1066763203865149</v>
      </c>
      <c r="X389">
        <f>((I389-AVERAGE($I$2:$I$5018))/_xlfn.STDEV.P($I$2:$I$5018))</f>
        <v>2.425393457706928</v>
      </c>
      <c r="Z389">
        <f t="shared" si="25"/>
        <v>0</v>
      </c>
      <c r="AA389">
        <f t="shared" si="26"/>
        <v>0</v>
      </c>
      <c r="AB389">
        <f t="shared" si="27"/>
        <v>0</v>
      </c>
    </row>
    <row r="390" spans="1:28" x14ac:dyDescent="0.25">
      <c r="A390">
        <v>11091</v>
      </c>
      <c r="B390" t="s">
        <v>17</v>
      </c>
      <c r="C390">
        <v>75</v>
      </c>
      <c r="D390">
        <v>0</v>
      </c>
      <c r="E390">
        <v>0</v>
      </c>
      <c r="F390" t="s">
        <v>13</v>
      </c>
      <c r="G390" t="s">
        <v>18</v>
      </c>
      <c r="H390" t="s">
        <v>19</v>
      </c>
      <c r="I390">
        <v>75.39</v>
      </c>
      <c r="J390" s="2">
        <v>37.799999999999997</v>
      </c>
      <c r="K390" t="s">
        <v>21</v>
      </c>
      <c r="L390">
        <v>0</v>
      </c>
      <c r="M390">
        <f t="shared" si="24"/>
        <v>37.799999999999997</v>
      </c>
      <c r="O390">
        <f>IF(AND(J390="N/A",B390="Male"),$R$2,IF(AND(J390="N/A",B390="Female"),$S$2,J390))</f>
        <v>37.799999999999997</v>
      </c>
      <c r="V390">
        <f>((C390-AVERAGE($C$2:$C$5018))/_xlfn.STDEV.P($C$2:$C$5018))</f>
        <v>1.4016109495831943</v>
      </c>
      <c r="W390">
        <f>((O390-AVERAGE($O$2:$O$5018))/_xlfn.STDEV.P($O$2:$O$5018))</f>
        <v>1.3695558754037076</v>
      </c>
      <c r="X390">
        <f>((I390-AVERAGE($I$2:$I$5018))/_xlfn.STDEV.P($I$2:$I$5018))</f>
        <v>-0.67888620480359085</v>
      </c>
      <c r="Z390">
        <f t="shared" si="25"/>
        <v>0</v>
      </c>
      <c r="AA390">
        <f t="shared" si="26"/>
        <v>0</v>
      </c>
      <c r="AB390">
        <f t="shared" si="27"/>
        <v>0</v>
      </c>
    </row>
    <row r="391" spans="1:28" x14ac:dyDescent="0.25">
      <c r="A391">
        <v>70374</v>
      </c>
      <c r="B391" t="s">
        <v>17</v>
      </c>
      <c r="C391">
        <v>31</v>
      </c>
      <c r="D391">
        <v>0</v>
      </c>
      <c r="E391">
        <v>0</v>
      </c>
      <c r="F391" t="s">
        <v>13</v>
      </c>
      <c r="G391" t="s">
        <v>14</v>
      </c>
      <c r="H391" t="s">
        <v>19</v>
      </c>
      <c r="I391">
        <v>122.41</v>
      </c>
      <c r="J391" s="2">
        <v>40.299999999999997</v>
      </c>
      <c r="K391" t="s">
        <v>22</v>
      </c>
      <c r="L391">
        <v>0</v>
      </c>
      <c r="M391">
        <f t="shared" si="24"/>
        <v>40.299999999999997</v>
      </c>
      <c r="O391">
        <f>IF(AND(J391="N/A",B391="Male"),$R$2,IF(AND(J391="N/A",B391="Female"),$S$2,J391))</f>
        <v>40.299999999999997</v>
      </c>
      <c r="V391">
        <f>((C391-AVERAGE($C$2:$C$5018))/_xlfn.STDEV.P($C$2:$C$5018))</f>
        <v>-0.5344557164489131</v>
      </c>
      <c r="W391">
        <f>((O391-AVERAGE($O$2:$O$5018))/_xlfn.STDEV.P($O$2:$O$5018))</f>
        <v>1.7346663684831423</v>
      </c>
      <c r="X391">
        <f>((I391-AVERAGE($I$2:$I$5018))/_xlfn.STDEV.P($I$2:$I$5018))</f>
        <v>0.37897167120195047</v>
      </c>
      <c r="Z391">
        <f t="shared" si="25"/>
        <v>0</v>
      </c>
      <c r="AA391">
        <f t="shared" si="26"/>
        <v>0</v>
      </c>
      <c r="AB391">
        <f t="shared" si="27"/>
        <v>0</v>
      </c>
    </row>
    <row r="392" spans="1:28" x14ac:dyDescent="0.25">
      <c r="A392">
        <v>15528</v>
      </c>
      <c r="B392" t="s">
        <v>12</v>
      </c>
      <c r="C392">
        <v>58</v>
      </c>
      <c r="D392">
        <v>1</v>
      </c>
      <c r="E392">
        <v>0</v>
      </c>
      <c r="F392" t="s">
        <v>13</v>
      </c>
      <c r="G392" t="s">
        <v>14</v>
      </c>
      <c r="H392" t="s">
        <v>19</v>
      </c>
      <c r="I392">
        <v>223.36</v>
      </c>
      <c r="J392" s="2">
        <v>41.5</v>
      </c>
      <c r="K392" t="s">
        <v>16</v>
      </c>
      <c r="L392">
        <v>0</v>
      </c>
      <c r="M392">
        <f t="shared" si="24"/>
        <v>41.5</v>
      </c>
      <c r="O392">
        <f>IF(AND(J392="N/A",B392="Male"),$R$2,IF(AND(J392="N/A",B392="Female"),$S$2,J392))</f>
        <v>41.5</v>
      </c>
      <c r="V392">
        <f>((C392-AVERAGE($C$2:$C$5018))/_xlfn.STDEV.P($C$2:$C$5018))</f>
        <v>0.65358519225260736</v>
      </c>
      <c r="W392">
        <f>((O392-AVERAGE($O$2:$O$5018))/_xlfn.STDEV.P($O$2:$O$5018))</f>
        <v>1.9099194051612713</v>
      </c>
      <c r="X392">
        <f>((I392-AVERAGE($I$2:$I$5018))/_xlfn.STDEV.P($I$2:$I$5018))</f>
        <v>2.6501488847867956</v>
      </c>
      <c r="Z392">
        <f t="shared" si="25"/>
        <v>0</v>
      </c>
      <c r="AA392">
        <f t="shared" si="26"/>
        <v>0</v>
      </c>
      <c r="AB392">
        <f t="shared" si="27"/>
        <v>0</v>
      </c>
    </row>
    <row r="393" spans="1:28" x14ac:dyDescent="0.25">
      <c r="A393">
        <v>65357</v>
      </c>
      <c r="B393" t="s">
        <v>17</v>
      </c>
      <c r="C393">
        <v>5</v>
      </c>
      <c r="D393">
        <v>0</v>
      </c>
      <c r="E393">
        <v>0</v>
      </c>
      <c r="F393" t="s">
        <v>23</v>
      </c>
      <c r="G393" t="s">
        <v>26</v>
      </c>
      <c r="H393" t="s">
        <v>19</v>
      </c>
      <c r="I393">
        <v>84.59</v>
      </c>
      <c r="J393" s="2">
        <v>17.7</v>
      </c>
      <c r="K393" t="s">
        <v>24</v>
      </c>
      <c r="L393">
        <v>0</v>
      </c>
      <c r="M393">
        <f t="shared" si="24"/>
        <v>17.7</v>
      </c>
      <c r="O393">
        <f>IF(AND(J393="N/A",B393="Male"),$R$2,IF(AND(J393="N/A",B393="Female"),$S$2,J393))</f>
        <v>17.7</v>
      </c>
      <c r="V393">
        <f>((C393-AVERAGE($C$2:$C$5018))/_xlfn.STDEV.P($C$2:$C$5018))</f>
        <v>-1.6784951100133403</v>
      </c>
      <c r="W393">
        <f>((O393-AVERAGE($O$2:$O$5018))/_xlfn.STDEV.P($O$2:$O$5018))</f>
        <v>-1.5659324889549475</v>
      </c>
      <c r="X393">
        <f>((I393-AVERAGE($I$2:$I$5018))/_xlfn.STDEV.P($I$2:$I$5018))</f>
        <v>-0.47190422991522452</v>
      </c>
      <c r="Z393">
        <f t="shared" si="25"/>
        <v>0</v>
      </c>
      <c r="AA393">
        <f t="shared" si="26"/>
        <v>0</v>
      </c>
      <c r="AB393">
        <f t="shared" si="27"/>
        <v>0</v>
      </c>
    </row>
    <row r="394" spans="1:28" x14ac:dyDescent="0.25">
      <c r="A394">
        <v>49465</v>
      </c>
      <c r="B394" t="s">
        <v>17</v>
      </c>
      <c r="C394">
        <v>13</v>
      </c>
      <c r="D394">
        <v>0</v>
      </c>
      <c r="E394">
        <v>0</v>
      </c>
      <c r="F394" t="s">
        <v>23</v>
      </c>
      <c r="G394" t="s">
        <v>26</v>
      </c>
      <c r="H394" t="s">
        <v>15</v>
      </c>
      <c r="I394">
        <v>70.16</v>
      </c>
      <c r="J394" s="2">
        <v>21.2</v>
      </c>
      <c r="K394" t="s">
        <v>21</v>
      </c>
      <c r="L394">
        <v>0</v>
      </c>
      <c r="M394">
        <f t="shared" si="24"/>
        <v>21.2</v>
      </c>
      <c r="O394">
        <f>IF(AND(J394="N/A",B394="Male"),$R$2,IF(AND(J394="N/A",B394="Female"),$S$2,J394))</f>
        <v>21.2</v>
      </c>
      <c r="V394">
        <f>((C394-AVERAGE($C$2:$C$5018))/_xlfn.STDEV.P($C$2:$C$5018))</f>
        <v>-1.3264829889165934</v>
      </c>
      <c r="W394">
        <f>((O394-AVERAGE($O$2:$O$5018))/_xlfn.STDEV.P($O$2:$O$5018))</f>
        <v>-1.054777798643739</v>
      </c>
      <c r="X394">
        <f>((I394-AVERAGE($I$2:$I$5018))/_xlfn.STDEV.P($I$2:$I$5018))</f>
        <v>-0.79655095791947739</v>
      </c>
      <c r="Z394">
        <f t="shared" si="25"/>
        <v>0</v>
      </c>
      <c r="AA394">
        <f t="shared" si="26"/>
        <v>0</v>
      </c>
      <c r="AB394">
        <f t="shared" si="27"/>
        <v>0</v>
      </c>
    </row>
    <row r="395" spans="1:28" x14ac:dyDescent="0.25">
      <c r="A395">
        <v>31143</v>
      </c>
      <c r="B395" t="s">
        <v>17</v>
      </c>
      <c r="C395">
        <v>22</v>
      </c>
      <c r="D395">
        <v>0</v>
      </c>
      <c r="E395">
        <v>0</v>
      </c>
      <c r="F395" t="s">
        <v>23</v>
      </c>
      <c r="G395" t="s">
        <v>14</v>
      </c>
      <c r="H395" t="s">
        <v>19</v>
      </c>
      <c r="I395">
        <v>107.52</v>
      </c>
      <c r="J395" s="2">
        <v>41.6</v>
      </c>
      <c r="K395" t="s">
        <v>24</v>
      </c>
      <c r="L395">
        <v>0</v>
      </c>
      <c r="M395">
        <f t="shared" si="24"/>
        <v>41.6</v>
      </c>
      <c r="O395">
        <f>IF(AND(J395="N/A",B395="Male"),$R$2,IF(AND(J395="N/A",B395="Female"),$S$2,J395))</f>
        <v>41.6</v>
      </c>
      <c r="V395">
        <f>((C395-AVERAGE($C$2:$C$5018))/_xlfn.STDEV.P($C$2:$C$5018))</f>
        <v>-0.93046935268275333</v>
      </c>
      <c r="W395">
        <f>((O395-AVERAGE($O$2:$O$5018))/_xlfn.STDEV.P($O$2:$O$5018))</f>
        <v>1.924523824884449</v>
      </c>
      <c r="X395">
        <f>((I395-AVERAGE($I$2:$I$5018))/_xlfn.STDEV.P($I$2:$I$5018))</f>
        <v>4.3975844453279442E-2</v>
      </c>
      <c r="Z395">
        <f t="shared" si="25"/>
        <v>0</v>
      </c>
      <c r="AA395">
        <f t="shared" si="26"/>
        <v>0</v>
      </c>
      <c r="AB395">
        <f t="shared" si="27"/>
        <v>0</v>
      </c>
    </row>
    <row r="396" spans="1:28" x14ac:dyDescent="0.25">
      <c r="A396">
        <v>66972</v>
      </c>
      <c r="B396" t="s">
        <v>17</v>
      </c>
      <c r="C396">
        <v>52</v>
      </c>
      <c r="D396">
        <v>0</v>
      </c>
      <c r="E396">
        <v>0</v>
      </c>
      <c r="F396" t="s">
        <v>13</v>
      </c>
      <c r="G396" t="s">
        <v>25</v>
      </c>
      <c r="H396" t="s">
        <v>15</v>
      </c>
      <c r="I396">
        <v>80.88</v>
      </c>
      <c r="J396" s="2">
        <v>23.8</v>
      </c>
      <c r="K396" t="s">
        <v>22</v>
      </c>
      <c r="L396">
        <v>0</v>
      </c>
      <c r="M396">
        <f t="shared" si="24"/>
        <v>23.8</v>
      </c>
      <c r="O396">
        <f>IF(AND(J396="N/A",B396="Male"),$R$2,IF(AND(J396="N/A",B396="Female"),$S$2,J396))</f>
        <v>23.8</v>
      </c>
      <c r="V396">
        <f>((C396-AVERAGE($C$2:$C$5018))/_xlfn.STDEV.P($C$2:$C$5018))</f>
        <v>0.38957610143004728</v>
      </c>
      <c r="W396">
        <f>((O396-AVERAGE($O$2:$O$5018))/_xlfn.STDEV.P($O$2:$O$5018))</f>
        <v>-0.67506288584112661</v>
      </c>
      <c r="X396">
        <f>((I396-AVERAGE($I$2:$I$5018))/_xlfn.STDEV.P($I$2:$I$5018))</f>
        <v>-0.55537196109303322</v>
      </c>
      <c r="Z396">
        <f t="shared" si="25"/>
        <v>0</v>
      </c>
      <c r="AA396">
        <f t="shared" si="26"/>
        <v>0</v>
      </c>
      <c r="AB396">
        <f t="shared" si="27"/>
        <v>0</v>
      </c>
    </row>
    <row r="397" spans="1:28" x14ac:dyDescent="0.25">
      <c r="A397">
        <v>55810</v>
      </c>
      <c r="B397" t="s">
        <v>17</v>
      </c>
      <c r="C397">
        <v>61</v>
      </c>
      <c r="D397">
        <v>0</v>
      </c>
      <c r="E397">
        <v>0</v>
      </c>
      <c r="F397" t="s">
        <v>13</v>
      </c>
      <c r="G397" t="s">
        <v>18</v>
      </c>
      <c r="H397" t="s">
        <v>19</v>
      </c>
      <c r="I397">
        <v>93.48</v>
      </c>
      <c r="J397" s="2">
        <v>23.7</v>
      </c>
      <c r="K397" t="s">
        <v>24</v>
      </c>
      <c r="L397">
        <v>0</v>
      </c>
      <c r="M397">
        <f t="shared" si="24"/>
        <v>23.7</v>
      </c>
      <c r="O397">
        <f>IF(AND(J397="N/A",B397="Male"),$R$2,IF(AND(J397="N/A",B397="Female"),$S$2,J397))</f>
        <v>23.7</v>
      </c>
      <c r="V397">
        <f>((C397-AVERAGE($C$2:$C$5018))/_xlfn.STDEV.P($C$2:$C$5018))</f>
        <v>0.78558973766388751</v>
      </c>
      <c r="W397">
        <f>((O397-AVERAGE($O$2:$O$5018))/_xlfn.STDEV.P($O$2:$O$5018))</f>
        <v>-0.68966730556430422</v>
      </c>
      <c r="X397">
        <f>((I397-AVERAGE($I$2:$I$5018))/_xlfn.STDEV.P($I$2:$I$5018))</f>
        <v>-0.27189664765896626</v>
      </c>
      <c r="Z397">
        <f t="shared" si="25"/>
        <v>0</v>
      </c>
      <c r="AA397">
        <f t="shared" si="26"/>
        <v>0</v>
      </c>
      <c r="AB397">
        <f t="shared" si="27"/>
        <v>0</v>
      </c>
    </row>
    <row r="398" spans="1:28" x14ac:dyDescent="0.25">
      <c r="A398">
        <v>37031</v>
      </c>
      <c r="B398" t="s">
        <v>17</v>
      </c>
      <c r="C398">
        <v>78</v>
      </c>
      <c r="D398">
        <v>0</v>
      </c>
      <c r="E398">
        <v>1</v>
      </c>
      <c r="F398" t="s">
        <v>13</v>
      </c>
      <c r="G398" t="s">
        <v>25</v>
      </c>
      <c r="H398" t="s">
        <v>15</v>
      </c>
      <c r="I398">
        <v>70.209999999999994</v>
      </c>
      <c r="J398" s="2">
        <v>24.8</v>
      </c>
      <c r="K398" t="s">
        <v>21</v>
      </c>
      <c r="L398">
        <v>0</v>
      </c>
      <c r="M398">
        <f t="shared" si="24"/>
        <v>24.8</v>
      </c>
      <c r="O398">
        <f>IF(AND(J398="N/A",B398="Male"),$R$2,IF(AND(J398="N/A",B398="Female"),$S$2,J398))</f>
        <v>24.8</v>
      </c>
      <c r="V398">
        <f>((C398-AVERAGE($C$2:$C$5018))/_xlfn.STDEV.P($C$2:$C$5018))</f>
        <v>1.5336154949944745</v>
      </c>
      <c r="W398">
        <f>((O398-AVERAGE($O$2:$O$5018))/_xlfn.STDEV.P($O$2:$O$5018))</f>
        <v>-0.52901868860935275</v>
      </c>
      <c r="X398">
        <f>((I398-AVERAGE($I$2:$I$5018))/_xlfn.STDEV.P($I$2:$I$5018))</f>
        <v>-0.79542605588204074</v>
      </c>
      <c r="Z398">
        <f t="shared" si="25"/>
        <v>0</v>
      </c>
      <c r="AA398">
        <f t="shared" si="26"/>
        <v>0</v>
      </c>
      <c r="AB398">
        <f t="shared" si="27"/>
        <v>0</v>
      </c>
    </row>
    <row r="399" spans="1:28" x14ac:dyDescent="0.25">
      <c r="A399">
        <v>34608</v>
      </c>
      <c r="B399" t="s">
        <v>12</v>
      </c>
      <c r="C399">
        <v>57</v>
      </c>
      <c r="D399">
        <v>0</v>
      </c>
      <c r="E399">
        <v>0</v>
      </c>
      <c r="F399" t="s">
        <v>13</v>
      </c>
      <c r="G399" t="s">
        <v>14</v>
      </c>
      <c r="H399" t="s">
        <v>19</v>
      </c>
      <c r="I399">
        <v>86.67</v>
      </c>
      <c r="J399" s="2">
        <v>39</v>
      </c>
      <c r="K399" t="s">
        <v>24</v>
      </c>
      <c r="L399">
        <v>0</v>
      </c>
      <c r="M399">
        <f t="shared" si="24"/>
        <v>39</v>
      </c>
      <c r="O399">
        <f>IF(AND(J399="N/A",B399="Male"),$R$2,IF(AND(J399="N/A",B399="Female"),$S$2,J399))</f>
        <v>39</v>
      </c>
      <c r="V399">
        <f>((C399-AVERAGE($C$2:$C$5018))/_xlfn.STDEV.P($C$2:$C$5018))</f>
        <v>0.60958367711551409</v>
      </c>
      <c r="W399">
        <f>((O399-AVERAGE($O$2:$O$5018))/_xlfn.STDEV.P($O$2:$O$5018))</f>
        <v>1.5448089120818367</v>
      </c>
      <c r="X399">
        <f>((I399-AVERAGE($I$2:$I$5018))/_xlfn.STDEV.P($I$2:$I$5018))</f>
        <v>-0.4251083051578548</v>
      </c>
      <c r="Z399">
        <f t="shared" si="25"/>
        <v>0</v>
      </c>
      <c r="AA399">
        <f t="shared" si="26"/>
        <v>0</v>
      </c>
      <c r="AB399">
        <f t="shared" si="27"/>
        <v>0</v>
      </c>
    </row>
    <row r="400" spans="1:28" x14ac:dyDescent="0.25">
      <c r="A400">
        <v>36007</v>
      </c>
      <c r="B400" t="s">
        <v>17</v>
      </c>
      <c r="C400">
        <v>21</v>
      </c>
      <c r="D400">
        <v>0</v>
      </c>
      <c r="E400">
        <v>0</v>
      </c>
      <c r="F400" t="s">
        <v>13</v>
      </c>
      <c r="G400" t="s">
        <v>14</v>
      </c>
      <c r="H400" t="s">
        <v>19</v>
      </c>
      <c r="I400">
        <v>101.37</v>
      </c>
      <c r="J400" s="2">
        <v>37.9</v>
      </c>
      <c r="K400" t="s">
        <v>21</v>
      </c>
      <c r="L400">
        <v>0</v>
      </c>
      <c r="M400">
        <f t="shared" si="24"/>
        <v>37.9</v>
      </c>
      <c r="O400">
        <f>IF(AND(J400="N/A",B400="Male"),$R$2,IF(AND(J400="N/A",B400="Female"),$S$2,J400))</f>
        <v>37.9</v>
      </c>
      <c r="V400">
        <f>((C400-AVERAGE($C$2:$C$5018))/_xlfn.STDEV.P($C$2:$C$5018))</f>
        <v>-0.97447086781984671</v>
      </c>
      <c r="W400">
        <f>((O400-AVERAGE($O$2:$O$5018))/_xlfn.STDEV.P($O$2:$O$5018))</f>
        <v>1.384160295126885</v>
      </c>
      <c r="X400">
        <f>((I400-AVERAGE($I$2:$I$5018))/_xlfn.STDEV.P($I$2:$I$5018))</f>
        <v>-9.4387106151443453E-2</v>
      </c>
      <c r="Z400">
        <f t="shared" si="25"/>
        <v>0</v>
      </c>
      <c r="AA400">
        <f t="shared" si="26"/>
        <v>0</v>
      </c>
      <c r="AB400">
        <f t="shared" si="27"/>
        <v>0</v>
      </c>
    </row>
    <row r="401" spans="1:28" x14ac:dyDescent="0.25">
      <c r="A401">
        <v>14123</v>
      </c>
      <c r="B401" t="s">
        <v>17</v>
      </c>
      <c r="C401">
        <v>22</v>
      </c>
      <c r="D401">
        <v>0</v>
      </c>
      <c r="E401">
        <v>0</v>
      </c>
      <c r="F401" t="s">
        <v>13</v>
      </c>
      <c r="G401" t="s">
        <v>14</v>
      </c>
      <c r="H401" t="s">
        <v>19</v>
      </c>
      <c r="I401">
        <v>105.22</v>
      </c>
      <c r="J401" s="2">
        <v>31.1</v>
      </c>
      <c r="K401" t="s">
        <v>21</v>
      </c>
      <c r="L401">
        <v>0</v>
      </c>
      <c r="M401">
        <f t="shared" si="24"/>
        <v>31.1</v>
      </c>
      <c r="O401">
        <f>IF(AND(J401="N/A",B401="Male"),$R$2,IF(AND(J401="N/A",B401="Female"),$S$2,J401))</f>
        <v>31.1</v>
      </c>
      <c r="V401">
        <f>((C401-AVERAGE($C$2:$C$5018))/_xlfn.STDEV.P($C$2:$C$5018))</f>
        <v>-0.93046935268275333</v>
      </c>
      <c r="W401">
        <f>((O401-AVERAGE($O$2:$O$5018))/_xlfn.STDEV.P($O$2:$O$5018))</f>
        <v>0.39105975395082299</v>
      </c>
      <c r="X401">
        <f>((I401-AVERAGE($I$2:$I$5018))/_xlfn.STDEV.P($I$2:$I$5018))</f>
        <v>-7.7696492688120551E-3</v>
      </c>
      <c r="Z401">
        <f t="shared" si="25"/>
        <v>0</v>
      </c>
      <c r="AA401">
        <f t="shared" si="26"/>
        <v>0</v>
      </c>
      <c r="AB401">
        <f t="shared" si="27"/>
        <v>0</v>
      </c>
    </row>
    <row r="402" spans="1:28" x14ac:dyDescent="0.25">
      <c r="A402">
        <v>48298</v>
      </c>
      <c r="B402" t="s">
        <v>17</v>
      </c>
      <c r="C402">
        <v>80</v>
      </c>
      <c r="D402">
        <v>0</v>
      </c>
      <c r="E402">
        <v>0</v>
      </c>
      <c r="F402" t="s">
        <v>13</v>
      </c>
      <c r="G402" t="s">
        <v>14</v>
      </c>
      <c r="H402" t="s">
        <v>19</v>
      </c>
      <c r="I402">
        <v>70.31</v>
      </c>
      <c r="J402" s="2">
        <v>23.2</v>
      </c>
      <c r="K402" t="s">
        <v>24</v>
      </c>
      <c r="L402">
        <v>0</v>
      </c>
      <c r="M402">
        <f t="shared" si="24"/>
        <v>23.2</v>
      </c>
      <c r="O402">
        <f>IF(AND(J402="N/A",B402="Male"),$R$2,IF(AND(J402="N/A",B402="Female"),$S$2,J402))</f>
        <v>23.2</v>
      </c>
      <c r="V402">
        <f>((C402-AVERAGE($C$2:$C$5018))/_xlfn.STDEV.P($C$2:$C$5018))</f>
        <v>1.6216185252686612</v>
      </c>
      <c r="W402">
        <f>((O402-AVERAGE($O$2:$O$5018))/_xlfn.STDEV.P($O$2:$O$5018))</f>
        <v>-0.76268940418019116</v>
      </c>
      <c r="X402">
        <f>((I402-AVERAGE($I$2:$I$5018))/_xlfn.STDEV.P($I$2:$I$5018))</f>
        <v>-0.793176251807167</v>
      </c>
      <c r="Z402">
        <f t="shared" si="25"/>
        <v>0</v>
      </c>
      <c r="AA402">
        <f t="shared" si="26"/>
        <v>0</v>
      </c>
      <c r="AB402">
        <f t="shared" si="27"/>
        <v>0</v>
      </c>
    </row>
    <row r="403" spans="1:28" x14ac:dyDescent="0.25">
      <c r="A403">
        <v>54975</v>
      </c>
      <c r="B403" t="s">
        <v>12</v>
      </c>
      <c r="C403">
        <v>7</v>
      </c>
      <c r="D403">
        <v>0</v>
      </c>
      <c r="E403">
        <v>0</v>
      </c>
      <c r="F403" t="s">
        <v>23</v>
      </c>
      <c r="G403" t="s">
        <v>18</v>
      </c>
      <c r="H403" t="s">
        <v>19</v>
      </c>
      <c r="I403">
        <v>64.06</v>
      </c>
      <c r="J403" s="2">
        <v>18.899999999999999</v>
      </c>
      <c r="K403" t="s">
        <v>24</v>
      </c>
      <c r="L403">
        <v>0</v>
      </c>
      <c r="M403">
        <f t="shared" si="24"/>
        <v>18.899999999999999</v>
      </c>
      <c r="O403">
        <f>IF(AND(J403="N/A",B403="Male"),$R$2,IF(AND(J403="N/A",B403="Female"),$S$2,J403))</f>
        <v>18.899999999999999</v>
      </c>
      <c r="V403">
        <f>((C403-AVERAGE($C$2:$C$5018))/_xlfn.STDEV.P($C$2:$C$5018))</f>
        <v>-1.5904920797391535</v>
      </c>
      <c r="W403">
        <f>((O403-AVERAGE($O$2:$O$5018))/_xlfn.STDEV.P($O$2:$O$5018))</f>
        <v>-1.3906794522768191</v>
      </c>
      <c r="X403">
        <f>((I403-AVERAGE($I$2:$I$5018))/_xlfn.STDEV.P($I$2:$I$5018))</f>
        <v>-0.93378900648676355</v>
      </c>
      <c r="Z403">
        <f t="shared" si="25"/>
        <v>0</v>
      </c>
      <c r="AA403">
        <f t="shared" si="26"/>
        <v>0</v>
      </c>
      <c r="AB403">
        <f t="shared" si="27"/>
        <v>1</v>
      </c>
    </row>
    <row r="404" spans="1:28" x14ac:dyDescent="0.25">
      <c r="A404">
        <v>27213</v>
      </c>
      <c r="B404" t="s">
        <v>12</v>
      </c>
      <c r="C404">
        <v>64</v>
      </c>
      <c r="D404">
        <v>1</v>
      </c>
      <c r="E404">
        <v>0</v>
      </c>
      <c r="F404" t="s">
        <v>13</v>
      </c>
      <c r="G404" t="s">
        <v>18</v>
      </c>
      <c r="H404" t="s">
        <v>19</v>
      </c>
      <c r="I404">
        <v>178.29</v>
      </c>
      <c r="J404" s="2">
        <v>36.1</v>
      </c>
      <c r="K404" t="s">
        <v>21</v>
      </c>
      <c r="L404">
        <v>0</v>
      </c>
      <c r="M404">
        <f t="shared" si="24"/>
        <v>36.1</v>
      </c>
      <c r="O404">
        <f>IF(AND(J404="N/A",B404="Male"),$R$2,IF(AND(J404="N/A",B404="Female"),$S$2,J404))</f>
        <v>36.1</v>
      </c>
      <c r="V404">
        <f>((C404-AVERAGE($C$2:$C$5018))/_xlfn.STDEV.P($C$2:$C$5018))</f>
        <v>0.91759428307516755</v>
      </c>
      <c r="W404">
        <f>((O404-AVERAGE($O$2:$O$5018))/_xlfn.STDEV.P($O$2:$O$5018))</f>
        <v>1.1212807401096925</v>
      </c>
      <c r="X404">
        <f>((I404-AVERAGE($I$2:$I$5018))/_xlfn.STDEV.P($I$2:$I$5018))</f>
        <v>1.636162188241288</v>
      </c>
      <c r="Z404">
        <f t="shared" si="25"/>
        <v>0</v>
      </c>
      <c r="AA404">
        <f t="shared" si="26"/>
        <v>0</v>
      </c>
      <c r="AB404">
        <f t="shared" si="27"/>
        <v>0</v>
      </c>
    </row>
    <row r="405" spans="1:28" x14ac:dyDescent="0.25">
      <c r="A405">
        <v>44749</v>
      </c>
      <c r="B405" t="s">
        <v>17</v>
      </c>
      <c r="C405">
        <v>64</v>
      </c>
      <c r="D405">
        <v>0</v>
      </c>
      <c r="E405">
        <v>0</v>
      </c>
      <c r="F405" t="s">
        <v>23</v>
      </c>
      <c r="G405" t="s">
        <v>25</v>
      </c>
      <c r="H405" t="s">
        <v>19</v>
      </c>
      <c r="I405">
        <v>81.599999999999994</v>
      </c>
      <c r="J405" s="2">
        <v>36.299999999999997</v>
      </c>
      <c r="K405" t="s">
        <v>22</v>
      </c>
      <c r="L405">
        <v>0</v>
      </c>
      <c r="M405">
        <f t="shared" si="24"/>
        <v>36.299999999999997</v>
      </c>
      <c r="O405">
        <f>IF(AND(J405="N/A",B405="Male"),$R$2,IF(AND(J405="N/A",B405="Female"),$S$2,J405))</f>
        <v>36.299999999999997</v>
      </c>
      <c r="V405">
        <f>((C405-AVERAGE($C$2:$C$5018))/_xlfn.STDEV.P($C$2:$C$5018))</f>
        <v>0.91759428307516755</v>
      </c>
      <c r="W405">
        <f>((O405-AVERAGE($O$2:$O$5018))/_xlfn.STDEV.P($O$2:$O$5018))</f>
        <v>1.1504895795560466</v>
      </c>
      <c r="X405">
        <f>((I405-AVERAGE($I$2:$I$5018))/_xlfn.STDEV.P($I$2:$I$5018))</f>
        <v>-0.53917337175394375</v>
      </c>
      <c r="Z405">
        <f t="shared" si="25"/>
        <v>0</v>
      </c>
      <c r="AA405">
        <f t="shared" si="26"/>
        <v>0</v>
      </c>
      <c r="AB405">
        <f t="shared" si="27"/>
        <v>0</v>
      </c>
    </row>
    <row r="406" spans="1:28" x14ac:dyDescent="0.25">
      <c r="A406">
        <v>46468</v>
      </c>
      <c r="B406" t="s">
        <v>17</v>
      </c>
      <c r="C406">
        <v>38</v>
      </c>
      <c r="D406">
        <v>0</v>
      </c>
      <c r="E406">
        <v>0</v>
      </c>
      <c r="F406" t="s">
        <v>13</v>
      </c>
      <c r="G406" t="s">
        <v>18</v>
      </c>
      <c r="H406" t="s">
        <v>15</v>
      </c>
      <c r="I406">
        <v>147.47999999999999</v>
      </c>
      <c r="J406" s="2">
        <v>40.5</v>
      </c>
      <c r="K406" t="s">
        <v>24</v>
      </c>
      <c r="L406">
        <v>0</v>
      </c>
      <c r="M406">
        <f t="shared" si="24"/>
        <v>40.5</v>
      </c>
      <c r="O406">
        <f>IF(AND(J406="N/A",B406="Male"),$R$2,IF(AND(J406="N/A",B406="Female"),$S$2,J406))</f>
        <v>40.5</v>
      </c>
      <c r="V406">
        <f>((C406-AVERAGE($C$2:$C$5018))/_xlfn.STDEV.P($C$2:$C$5018))</f>
        <v>-0.22644511048925967</v>
      </c>
      <c r="W406">
        <f>((O406-AVERAGE($O$2:$O$5018))/_xlfn.STDEV.P($O$2:$O$5018))</f>
        <v>1.7638752079294975</v>
      </c>
      <c r="X406">
        <f>((I406-AVERAGE($I$2:$I$5018))/_xlfn.STDEV.P($I$2:$I$5018))</f>
        <v>0.94299755277274833</v>
      </c>
      <c r="Z406">
        <f t="shared" si="25"/>
        <v>0</v>
      </c>
      <c r="AA406">
        <f t="shared" si="26"/>
        <v>0</v>
      </c>
      <c r="AB406">
        <f t="shared" si="27"/>
        <v>0</v>
      </c>
    </row>
    <row r="407" spans="1:28" x14ac:dyDescent="0.25">
      <c r="A407">
        <v>10913</v>
      </c>
      <c r="B407" t="s">
        <v>12</v>
      </c>
      <c r="C407">
        <v>12</v>
      </c>
      <c r="D407">
        <v>0</v>
      </c>
      <c r="E407">
        <v>0</v>
      </c>
      <c r="F407" t="s">
        <v>23</v>
      </c>
      <c r="G407" t="s">
        <v>26</v>
      </c>
      <c r="H407" t="s">
        <v>15</v>
      </c>
      <c r="I407">
        <v>86.86</v>
      </c>
      <c r="J407" s="2">
        <v>25.4</v>
      </c>
      <c r="K407" t="s">
        <v>21</v>
      </c>
      <c r="L407">
        <v>0</v>
      </c>
      <c r="M407">
        <f t="shared" si="24"/>
        <v>25.4</v>
      </c>
      <c r="O407">
        <f>IF(AND(J407="N/A",B407="Male"),$R$2,IF(AND(J407="N/A",B407="Female"),$S$2,J407))</f>
        <v>25.4</v>
      </c>
      <c r="V407">
        <f>((C407-AVERAGE($C$2:$C$5018))/_xlfn.STDEV.P($C$2:$C$5018))</f>
        <v>-1.3704845040536868</v>
      </c>
      <c r="W407">
        <f>((O407-AVERAGE($O$2:$O$5018))/_xlfn.STDEV.P($O$2:$O$5018))</f>
        <v>-0.44139217027028871</v>
      </c>
      <c r="X407">
        <f>((I407-AVERAGE($I$2:$I$5018))/_xlfn.STDEV.P($I$2:$I$5018))</f>
        <v>-0.42083367741559513</v>
      </c>
      <c r="Z407">
        <f t="shared" si="25"/>
        <v>0</v>
      </c>
      <c r="AA407">
        <f t="shared" si="26"/>
        <v>0</v>
      </c>
      <c r="AB407">
        <f t="shared" si="27"/>
        <v>0</v>
      </c>
    </row>
    <row r="408" spans="1:28" x14ac:dyDescent="0.25">
      <c r="A408">
        <v>51983</v>
      </c>
      <c r="B408" t="s">
        <v>17</v>
      </c>
      <c r="C408">
        <v>33</v>
      </c>
      <c r="D408">
        <v>0</v>
      </c>
      <c r="E408">
        <v>0</v>
      </c>
      <c r="F408" t="s">
        <v>13</v>
      </c>
      <c r="G408" t="s">
        <v>14</v>
      </c>
      <c r="H408" t="s">
        <v>19</v>
      </c>
      <c r="I408">
        <v>71.16</v>
      </c>
      <c r="J408" s="2">
        <v>46.5</v>
      </c>
      <c r="K408" t="s">
        <v>22</v>
      </c>
      <c r="L408">
        <v>0</v>
      </c>
      <c r="M408">
        <f t="shared" si="24"/>
        <v>46.5</v>
      </c>
      <c r="O408">
        <f>IF(AND(J408="N/A",B408="Male"),$R$2,IF(AND(J408="N/A",B408="Female"),$S$2,J408))</f>
        <v>46.5</v>
      </c>
      <c r="V408">
        <f>((C408-AVERAGE($C$2:$C$5018))/_xlfn.STDEV.P($C$2:$C$5018))</f>
        <v>-0.44645268617472644</v>
      </c>
      <c r="W408">
        <f>((O408-AVERAGE($O$2:$O$5018))/_xlfn.STDEV.P($O$2:$O$5018))</f>
        <v>2.6401403913201409</v>
      </c>
      <c r="X408">
        <f>((I408-AVERAGE($I$2:$I$5018))/_xlfn.STDEV.P($I$2:$I$5018))</f>
        <v>-0.77405291717074198</v>
      </c>
      <c r="Z408">
        <f t="shared" si="25"/>
        <v>0</v>
      </c>
      <c r="AA408">
        <f t="shared" si="26"/>
        <v>0</v>
      </c>
      <c r="AB408">
        <f t="shared" si="27"/>
        <v>0</v>
      </c>
    </row>
    <row r="409" spans="1:28" x14ac:dyDescent="0.25">
      <c r="A409">
        <v>27029</v>
      </c>
      <c r="B409" t="s">
        <v>17</v>
      </c>
      <c r="C409">
        <v>3</v>
      </c>
      <c r="D409">
        <v>0</v>
      </c>
      <c r="E409">
        <v>0</v>
      </c>
      <c r="F409" t="s">
        <v>23</v>
      </c>
      <c r="G409" t="s">
        <v>26</v>
      </c>
      <c r="H409" t="s">
        <v>15</v>
      </c>
      <c r="I409">
        <v>73.2</v>
      </c>
      <c r="J409" s="2">
        <v>16.8</v>
      </c>
      <c r="K409" t="s">
        <v>24</v>
      </c>
      <c r="L409">
        <v>0</v>
      </c>
      <c r="M409">
        <f t="shared" si="24"/>
        <v>16.8</v>
      </c>
      <c r="O409">
        <f>IF(AND(J409="N/A",B409="Male"),$R$2,IF(AND(J409="N/A",B409="Female"),$S$2,J409))</f>
        <v>16.8</v>
      </c>
      <c r="V409">
        <f>((C409-AVERAGE($C$2:$C$5018))/_xlfn.STDEV.P($C$2:$C$5018))</f>
        <v>-1.7664981402875271</v>
      </c>
      <c r="W409">
        <f>((O409-AVERAGE($O$2:$O$5018))/_xlfn.STDEV.P($O$2:$O$5018))</f>
        <v>-1.697372266463544</v>
      </c>
      <c r="X409">
        <f>((I409-AVERAGE($I$2:$I$5018))/_xlfn.STDEV.P($I$2:$I$5018))</f>
        <v>-0.7281569140433215</v>
      </c>
      <c r="Z409">
        <f t="shared" si="25"/>
        <v>0</v>
      </c>
      <c r="AA409">
        <f t="shared" si="26"/>
        <v>0</v>
      </c>
      <c r="AB409">
        <f t="shared" si="27"/>
        <v>0</v>
      </c>
    </row>
    <row r="410" spans="1:28" x14ac:dyDescent="0.25">
      <c r="A410">
        <v>22320</v>
      </c>
      <c r="B410" t="s">
        <v>17</v>
      </c>
      <c r="C410">
        <v>37</v>
      </c>
      <c r="D410">
        <v>0</v>
      </c>
      <c r="E410">
        <v>0</v>
      </c>
      <c r="F410" t="s">
        <v>13</v>
      </c>
      <c r="G410" t="s">
        <v>14</v>
      </c>
      <c r="H410" t="s">
        <v>15</v>
      </c>
      <c r="I410">
        <v>203.81</v>
      </c>
      <c r="J410" s="2">
        <v>46.6</v>
      </c>
      <c r="K410" t="s">
        <v>21</v>
      </c>
      <c r="L410">
        <v>0</v>
      </c>
      <c r="M410">
        <f t="shared" si="24"/>
        <v>46.6</v>
      </c>
      <c r="O410">
        <f>IF(AND(J410="N/A",B410="Male"),$R$2,IF(AND(J410="N/A",B410="Female"),$S$2,J410))</f>
        <v>46.6</v>
      </c>
      <c r="V410">
        <f>((C410-AVERAGE($C$2:$C$5018))/_xlfn.STDEV.P($C$2:$C$5018))</f>
        <v>-0.27044662562635302</v>
      </c>
      <c r="W410">
        <f>((O410-AVERAGE($O$2:$O$5018))/_xlfn.STDEV.P($O$2:$O$5018))</f>
        <v>2.6547448110433183</v>
      </c>
      <c r="X410">
        <f>((I410-AVERAGE($I$2:$I$5018))/_xlfn.STDEV.P($I$2:$I$5018))</f>
        <v>2.2103121881490173</v>
      </c>
      <c r="Z410">
        <f t="shared" si="25"/>
        <v>0</v>
      </c>
      <c r="AA410">
        <f t="shared" si="26"/>
        <v>0</v>
      </c>
      <c r="AB410">
        <f t="shared" si="27"/>
        <v>0</v>
      </c>
    </row>
    <row r="411" spans="1:28" x14ac:dyDescent="0.25">
      <c r="A411">
        <v>45719</v>
      </c>
      <c r="B411" t="s">
        <v>17</v>
      </c>
      <c r="C411">
        <v>22</v>
      </c>
      <c r="D411">
        <v>0</v>
      </c>
      <c r="E411">
        <v>0</v>
      </c>
      <c r="F411" t="s">
        <v>23</v>
      </c>
      <c r="G411" t="s">
        <v>14</v>
      </c>
      <c r="H411" t="s">
        <v>19</v>
      </c>
      <c r="I411">
        <v>82</v>
      </c>
      <c r="J411" s="2">
        <v>26.4</v>
      </c>
      <c r="K411" t="s">
        <v>21</v>
      </c>
      <c r="L411">
        <v>0</v>
      </c>
      <c r="M411">
        <f t="shared" si="24"/>
        <v>26.4</v>
      </c>
      <c r="O411">
        <f>IF(AND(J411="N/A",B411="Male"),$R$2,IF(AND(J411="N/A",B411="Female"),$S$2,J411))</f>
        <v>26.4</v>
      </c>
      <c r="V411">
        <f>((C411-AVERAGE($C$2:$C$5018))/_xlfn.STDEV.P($C$2:$C$5018))</f>
        <v>-0.93046935268275333</v>
      </c>
      <c r="W411">
        <f>((O411-AVERAGE($O$2:$O$5018))/_xlfn.STDEV.P($O$2:$O$5018))</f>
        <v>-0.29534797303851479</v>
      </c>
      <c r="X411">
        <f>((I411-AVERAGE($I$2:$I$5018))/_xlfn.STDEV.P($I$2:$I$5018))</f>
        <v>-0.53017415545444946</v>
      </c>
      <c r="Z411">
        <f t="shared" si="25"/>
        <v>0</v>
      </c>
      <c r="AA411">
        <f t="shared" si="26"/>
        <v>0</v>
      </c>
      <c r="AB411">
        <f t="shared" si="27"/>
        <v>0</v>
      </c>
    </row>
    <row r="412" spans="1:28" x14ac:dyDescent="0.25">
      <c r="A412">
        <v>129</v>
      </c>
      <c r="B412" t="s">
        <v>17</v>
      </c>
      <c r="C412">
        <v>24</v>
      </c>
      <c r="D412">
        <v>0</v>
      </c>
      <c r="E412">
        <v>0</v>
      </c>
      <c r="F412" t="s">
        <v>23</v>
      </c>
      <c r="G412" t="s">
        <v>14</v>
      </c>
      <c r="H412" t="s">
        <v>15</v>
      </c>
      <c r="I412">
        <v>97.55</v>
      </c>
      <c r="J412" s="2">
        <v>26.2</v>
      </c>
      <c r="K412" t="s">
        <v>21</v>
      </c>
      <c r="L412">
        <v>0</v>
      </c>
      <c r="M412">
        <f t="shared" si="24"/>
        <v>26.2</v>
      </c>
      <c r="O412">
        <f>IF(AND(J412="N/A",B412="Male"),$R$2,IF(AND(J412="N/A",B412="Female"),$S$2,J412))</f>
        <v>26.2</v>
      </c>
      <c r="V412">
        <f>((C412-AVERAGE($C$2:$C$5018))/_xlfn.STDEV.P($C$2:$C$5018))</f>
        <v>-0.84246632240856656</v>
      </c>
      <c r="W412">
        <f>((O412-AVERAGE($O$2:$O$5018))/_xlfn.STDEV.P($O$2:$O$5018))</f>
        <v>-0.32455681248486945</v>
      </c>
      <c r="X412">
        <f>((I412-AVERAGE($I$2:$I$5018))/_xlfn.STDEV.P($I$2:$I$5018))</f>
        <v>-0.18032962181161308</v>
      </c>
      <c r="Z412">
        <f t="shared" si="25"/>
        <v>0</v>
      </c>
      <c r="AA412">
        <f t="shared" si="26"/>
        <v>0</v>
      </c>
      <c r="AB412">
        <f t="shared" si="27"/>
        <v>0</v>
      </c>
    </row>
    <row r="413" spans="1:28" x14ac:dyDescent="0.25">
      <c r="A413">
        <v>20351</v>
      </c>
      <c r="B413" t="s">
        <v>12</v>
      </c>
      <c r="C413">
        <v>75</v>
      </c>
      <c r="D413">
        <v>0</v>
      </c>
      <c r="E413">
        <v>0</v>
      </c>
      <c r="F413" t="s">
        <v>13</v>
      </c>
      <c r="G413" t="s">
        <v>25</v>
      </c>
      <c r="H413" t="s">
        <v>15</v>
      </c>
      <c r="I413">
        <v>94.29</v>
      </c>
      <c r="J413" s="2">
        <v>35.200000000000003</v>
      </c>
      <c r="K413" t="s">
        <v>24</v>
      </c>
      <c r="L413">
        <v>0</v>
      </c>
      <c r="M413">
        <f t="shared" si="24"/>
        <v>35.200000000000003</v>
      </c>
      <c r="O413">
        <f>IF(AND(J413="N/A",B413="Male"),$R$2,IF(AND(J413="N/A",B413="Female"),$S$2,J413))</f>
        <v>35.200000000000003</v>
      </c>
      <c r="V413">
        <f>((C413-AVERAGE($C$2:$C$5018))/_xlfn.STDEV.P($C$2:$C$5018))</f>
        <v>1.4016109495831943</v>
      </c>
      <c r="W413">
        <f>((O413-AVERAGE($O$2:$O$5018))/_xlfn.STDEV.P($O$2:$O$5018))</f>
        <v>0.98984096260109622</v>
      </c>
      <c r="X413">
        <f>((I413-AVERAGE($I$2:$I$5018))/_xlfn.STDEV.P($I$2:$I$5018))</f>
        <v>-0.25367323465249048</v>
      </c>
      <c r="Z413">
        <f t="shared" si="25"/>
        <v>0</v>
      </c>
      <c r="AA413">
        <f t="shared" si="26"/>
        <v>0</v>
      </c>
      <c r="AB413">
        <f t="shared" si="27"/>
        <v>0</v>
      </c>
    </row>
    <row r="414" spans="1:28" x14ac:dyDescent="0.25">
      <c r="A414">
        <v>530</v>
      </c>
      <c r="B414" t="s">
        <v>17</v>
      </c>
      <c r="C414">
        <v>12</v>
      </c>
      <c r="D414">
        <v>0</v>
      </c>
      <c r="E414">
        <v>0</v>
      </c>
      <c r="F414" t="s">
        <v>23</v>
      </c>
      <c r="G414" t="s">
        <v>26</v>
      </c>
      <c r="H414" t="s">
        <v>19</v>
      </c>
      <c r="I414">
        <v>75.22</v>
      </c>
      <c r="J414" s="2">
        <v>20.9</v>
      </c>
      <c r="K414" t="s">
        <v>24</v>
      </c>
      <c r="L414">
        <v>0</v>
      </c>
      <c r="M414">
        <f t="shared" si="24"/>
        <v>20.9</v>
      </c>
      <c r="O414">
        <f>IF(AND(J414="N/A",B414="Male"),$R$2,IF(AND(J414="N/A",B414="Female"),$S$2,J414))</f>
        <v>20.9</v>
      </c>
      <c r="V414">
        <f>((C414-AVERAGE($C$2:$C$5018))/_xlfn.STDEV.P($C$2:$C$5018))</f>
        <v>-1.3704845040536868</v>
      </c>
      <c r="W414">
        <f>((O414-AVERAGE($O$2:$O$5018))/_xlfn.STDEV.P($O$2:$O$5018))</f>
        <v>-1.0985910578132712</v>
      </c>
      <c r="X414">
        <f>((I414-AVERAGE($I$2:$I$5018))/_xlfn.STDEV.P($I$2:$I$5018))</f>
        <v>-0.68271087173087586</v>
      </c>
      <c r="Z414">
        <f t="shared" si="25"/>
        <v>0</v>
      </c>
      <c r="AA414">
        <f t="shared" si="26"/>
        <v>0</v>
      </c>
      <c r="AB414">
        <f t="shared" si="27"/>
        <v>0</v>
      </c>
    </row>
    <row r="415" spans="1:28" x14ac:dyDescent="0.25">
      <c r="A415">
        <v>55351</v>
      </c>
      <c r="B415" t="s">
        <v>12</v>
      </c>
      <c r="C415">
        <v>63</v>
      </c>
      <c r="D415">
        <v>0</v>
      </c>
      <c r="E415">
        <v>0</v>
      </c>
      <c r="F415" t="s">
        <v>13</v>
      </c>
      <c r="G415" t="s">
        <v>14</v>
      </c>
      <c r="H415" t="s">
        <v>15</v>
      </c>
      <c r="I415">
        <v>90.07</v>
      </c>
      <c r="J415" s="2">
        <v>36.799999999999997</v>
      </c>
      <c r="K415" t="s">
        <v>24</v>
      </c>
      <c r="L415">
        <v>0</v>
      </c>
      <c r="M415">
        <f t="shared" si="24"/>
        <v>36.799999999999997</v>
      </c>
      <c r="O415">
        <f>IF(AND(J415="N/A",B415="Male"),$R$2,IF(AND(J415="N/A",B415="Female"),$S$2,J415))</f>
        <v>36.799999999999997</v>
      </c>
      <c r="V415">
        <f>((C415-AVERAGE($C$2:$C$5018))/_xlfn.STDEV.P($C$2:$C$5018))</f>
        <v>0.87359276793807417</v>
      </c>
      <c r="W415">
        <f>((O415-AVERAGE($O$2:$O$5018))/_xlfn.STDEV.P($O$2:$O$5018))</f>
        <v>1.2235116781719335</v>
      </c>
      <c r="X415">
        <f>((I415-AVERAGE($I$2:$I$5018))/_xlfn.STDEV.P($I$2:$I$5018))</f>
        <v>-0.34861496661215441</v>
      </c>
      <c r="Z415">
        <f t="shared" si="25"/>
        <v>0</v>
      </c>
      <c r="AA415">
        <f t="shared" si="26"/>
        <v>0</v>
      </c>
      <c r="AB415">
        <f t="shared" si="27"/>
        <v>0</v>
      </c>
    </row>
    <row r="416" spans="1:28" x14ac:dyDescent="0.25">
      <c r="A416">
        <v>67431</v>
      </c>
      <c r="B416" t="s">
        <v>17</v>
      </c>
      <c r="C416">
        <v>52</v>
      </c>
      <c r="D416">
        <v>0</v>
      </c>
      <c r="E416">
        <v>0</v>
      </c>
      <c r="F416" t="s">
        <v>13</v>
      </c>
      <c r="G416" t="s">
        <v>14</v>
      </c>
      <c r="H416" t="s">
        <v>15</v>
      </c>
      <c r="I416">
        <v>73.73</v>
      </c>
      <c r="J416" s="2">
        <v>34.4</v>
      </c>
      <c r="K416" t="s">
        <v>16</v>
      </c>
      <c r="L416">
        <v>0</v>
      </c>
      <c r="M416">
        <f t="shared" si="24"/>
        <v>34.4</v>
      </c>
      <c r="O416">
        <f>IF(AND(J416="N/A",B416="Male"),$R$2,IF(AND(J416="N/A",B416="Female"),$S$2,J416))</f>
        <v>34.4</v>
      </c>
      <c r="V416">
        <f>((C416-AVERAGE($C$2:$C$5018))/_xlfn.STDEV.P($C$2:$C$5018))</f>
        <v>0.38957610143004728</v>
      </c>
      <c r="W416">
        <f>((O416-AVERAGE($O$2:$O$5018))/_xlfn.STDEV.P($O$2:$O$5018))</f>
        <v>0.87300560481567646</v>
      </c>
      <c r="X416">
        <f>((I416-AVERAGE($I$2:$I$5018))/_xlfn.STDEV.P($I$2:$I$5018))</f>
        <v>-0.71623295244649166</v>
      </c>
      <c r="Z416">
        <f t="shared" si="25"/>
        <v>0</v>
      </c>
      <c r="AA416">
        <f t="shared" si="26"/>
        <v>0</v>
      </c>
      <c r="AB416">
        <f t="shared" si="27"/>
        <v>0</v>
      </c>
    </row>
    <row r="417" spans="1:28" x14ac:dyDescent="0.25">
      <c r="A417">
        <v>20546</v>
      </c>
      <c r="B417" t="s">
        <v>17</v>
      </c>
      <c r="C417">
        <v>68</v>
      </c>
      <c r="D417">
        <v>0</v>
      </c>
      <c r="E417">
        <v>0</v>
      </c>
      <c r="F417" t="s">
        <v>13</v>
      </c>
      <c r="G417" t="s">
        <v>14</v>
      </c>
      <c r="H417" t="s">
        <v>15</v>
      </c>
      <c r="I417">
        <v>79.58</v>
      </c>
      <c r="J417" s="2">
        <v>22.2</v>
      </c>
      <c r="K417" t="s">
        <v>21</v>
      </c>
      <c r="L417">
        <v>0</v>
      </c>
      <c r="M417">
        <f t="shared" si="24"/>
        <v>22.2</v>
      </c>
      <c r="O417">
        <f>IF(AND(J417="N/A",B417="Male"),$R$2,IF(AND(J417="N/A",B417="Female"),$S$2,J417))</f>
        <v>22.2</v>
      </c>
      <c r="V417">
        <f>((C417-AVERAGE($C$2:$C$5018))/_xlfn.STDEV.P($C$2:$C$5018))</f>
        <v>1.0936003436235409</v>
      </c>
      <c r="W417">
        <f>((O417-AVERAGE($O$2:$O$5018))/_xlfn.STDEV.P($O$2:$O$5018))</f>
        <v>-0.90873360141196502</v>
      </c>
      <c r="X417">
        <f>((I417-AVERAGE($I$2:$I$5018))/_xlfn.STDEV.P($I$2:$I$5018))</f>
        <v>-0.58461941406638929</v>
      </c>
      <c r="Z417">
        <f t="shared" si="25"/>
        <v>0</v>
      </c>
      <c r="AA417">
        <f t="shared" si="26"/>
        <v>0</v>
      </c>
      <c r="AB417">
        <f t="shared" si="27"/>
        <v>0</v>
      </c>
    </row>
    <row r="418" spans="1:28" x14ac:dyDescent="0.25">
      <c r="A418">
        <v>6107</v>
      </c>
      <c r="B418" t="s">
        <v>17</v>
      </c>
      <c r="C418">
        <v>5</v>
      </c>
      <c r="D418">
        <v>0</v>
      </c>
      <c r="E418">
        <v>0</v>
      </c>
      <c r="F418" t="s">
        <v>23</v>
      </c>
      <c r="G418" t="s">
        <v>26</v>
      </c>
      <c r="H418" t="s">
        <v>15</v>
      </c>
      <c r="I418">
        <v>77.88</v>
      </c>
      <c r="J418" s="2">
        <v>13.8</v>
      </c>
      <c r="K418" t="s">
        <v>24</v>
      </c>
      <c r="L418">
        <v>0</v>
      </c>
      <c r="M418">
        <f t="shared" si="24"/>
        <v>13.8</v>
      </c>
      <c r="O418">
        <f>IF(AND(J418="N/A",B418="Male"),$R$2,IF(AND(J418="N/A",B418="Female"),$S$2,J418))</f>
        <v>13.8</v>
      </c>
      <c r="V418">
        <f>((C418-AVERAGE($C$2:$C$5018))/_xlfn.STDEV.P($C$2:$C$5018))</f>
        <v>-1.6784951100133403</v>
      </c>
      <c r="W418">
        <f>((O418-AVERAGE($O$2:$O$5018))/_xlfn.STDEV.P($O$2:$O$5018))</f>
        <v>-2.1355048581588658</v>
      </c>
      <c r="X418">
        <f>((I418-AVERAGE($I$2:$I$5018))/_xlfn.STDEV.P($I$2:$I$5018))</f>
        <v>-0.62286608333923965</v>
      </c>
      <c r="Z418">
        <f t="shared" si="25"/>
        <v>0</v>
      </c>
      <c r="AA418">
        <f t="shared" si="26"/>
        <v>0</v>
      </c>
      <c r="AB418">
        <f t="shared" si="27"/>
        <v>0</v>
      </c>
    </row>
    <row r="419" spans="1:28" x14ac:dyDescent="0.25">
      <c r="A419">
        <v>50305</v>
      </c>
      <c r="B419" t="s">
        <v>17</v>
      </c>
      <c r="C419">
        <v>56</v>
      </c>
      <c r="D419">
        <v>1</v>
      </c>
      <c r="E419">
        <v>0</v>
      </c>
      <c r="F419" t="s">
        <v>13</v>
      </c>
      <c r="G419" t="s">
        <v>14</v>
      </c>
      <c r="H419" t="s">
        <v>19</v>
      </c>
      <c r="I419">
        <v>205.26</v>
      </c>
      <c r="J419" s="2">
        <v>40.299999999999997</v>
      </c>
      <c r="K419" t="s">
        <v>21</v>
      </c>
      <c r="L419">
        <v>0</v>
      </c>
      <c r="M419">
        <f t="shared" si="24"/>
        <v>40.299999999999997</v>
      </c>
      <c r="O419">
        <f>IF(AND(J419="N/A",B419="Male"),$R$2,IF(AND(J419="N/A",B419="Female"),$S$2,J419))</f>
        <v>40.299999999999997</v>
      </c>
      <c r="V419">
        <f>((C419-AVERAGE($C$2:$C$5018))/_xlfn.STDEV.P($C$2:$C$5018))</f>
        <v>0.56558216197842071</v>
      </c>
      <c r="W419">
        <f>((O419-AVERAGE($O$2:$O$5018))/_xlfn.STDEV.P($O$2:$O$5018))</f>
        <v>1.7346663684831423</v>
      </c>
      <c r="X419">
        <f>((I419-AVERAGE($I$2:$I$5018))/_xlfn.STDEV.P($I$2:$I$5018))</f>
        <v>2.2429343472346832</v>
      </c>
      <c r="Z419">
        <f t="shared" si="25"/>
        <v>0</v>
      </c>
      <c r="AA419">
        <f t="shared" si="26"/>
        <v>0</v>
      </c>
      <c r="AB419">
        <f t="shared" si="27"/>
        <v>0</v>
      </c>
    </row>
    <row r="420" spans="1:28" x14ac:dyDescent="0.25">
      <c r="A420">
        <v>52342</v>
      </c>
      <c r="B420" t="s">
        <v>17</v>
      </c>
      <c r="C420">
        <v>43</v>
      </c>
      <c r="D420">
        <v>0</v>
      </c>
      <c r="E420">
        <v>0</v>
      </c>
      <c r="F420" t="s">
        <v>13</v>
      </c>
      <c r="G420" t="s">
        <v>14</v>
      </c>
      <c r="H420" t="s">
        <v>19</v>
      </c>
      <c r="I420">
        <v>58.63</v>
      </c>
      <c r="J420" s="2">
        <v>28.4</v>
      </c>
      <c r="K420" t="s">
        <v>22</v>
      </c>
      <c r="L420">
        <v>0</v>
      </c>
      <c r="M420">
        <f t="shared" si="24"/>
        <v>28.4</v>
      </c>
      <c r="O420">
        <f>IF(AND(J420="N/A",B420="Male"),$R$2,IF(AND(J420="N/A",B420="Female"),$S$2,J420))</f>
        <v>28.4</v>
      </c>
      <c r="V420">
        <f>((C420-AVERAGE($C$2:$C$5018))/_xlfn.STDEV.P($C$2:$C$5018))</f>
        <v>-6.4375348037928977E-3</v>
      </c>
      <c r="W420">
        <f>((O420-AVERAGE($O$2:$O$5018))/_xlfn.STDEV.P($O$2:$O$5018))</f>
        <v>-3.2595785749669759E-3</v>
      </c>
      <c r="X420">
        <f>((I420-AVERAGE($I$2:$I$5018))/_xlfn.STDEV.P($I$2:$I$5018))</f>
        <v>-1.0559533677523971</v>
      </c>
      <c r="Z420">
        <f t="shared" si="25"/>
        <v>0</v>
      </c>
      <c r="AA420">
        <f t="shared" si="26"/>
        <v>0</v>
      </c>
      <c r="AB420">
        <f t="shared" si="27"/>
        <v>0</v>
      </c>
    </row>
    <row r="421" spans="1:28" x14ac:dyDescent="0.25">
      <c r="A421">
        <v>59906</v>
      </c>
      <c r="B421" t="s">
        <v>17</v>
      </c>
      <c r="C421">
        <v>40</v>
      </c>
      <c r="D421">
        <v>0</v>
      </c>
      <c r="E421">
        <v>0</v>
      </c>
      <c r="F421" t="s">
        <v>13</v>
      </c>
      <c r="G421" t="s">
        <v>14</v>
      </c>
      <c r="H421" t="s">
        <v>19</v>
      </c>
      <c r="I421">
        <v>139.9</v>
      </c>
      <c r="J421" s="2">
        <v>31.7</v>
      </c>
      <c r="K421" t="s">
        <v>22</v>
      </c>
      <c r="L421">
        <v>0</v>
      </c>
      <c r="M421">
        <f t="shared" si="24"/>
        <v>31.7</v>
      </c>
      <c r="O421">
        <f>IF(AND(J421="N/A",B421="Male"),$R$2,IF(AND(J421="N/A",B421="Female"),$S$2,J421))</f>
        <v>31.7</v>
      </c>
      <c r="V421">
        <f>((C421-AVERAGE($C$2:$C$5018))/_xlfn.STDEV.P($C$2:$C$5018))</f>
        <v>-0.13844208021507295</v>
      </c>
      <c r="W421">
        <f>((O421-AVERAGE($O$2:$O$5018))/_xlfn.STDEV.P($O$2:$O$5018))</f>
        <v>0.47868627228988703</v>
      </c>
      <c r="X421">
        <f>((I421-AVERAGE($I$2:$I$5018))/_xlfn.STDEV.P($I$2:$I$5018))</f>
        <v>0.77246240389733389</v>
      </c>
      <c r="Z421">
        <f t="shared" si="25"/>
        <v>0</v>
      </c>
      <c r="AA421">
        <f t="shared" si="26"/>
        <v>0</v>
      </c>
      <c r="AB421">
        <f t="shared" si="27"/>
        <v>0</v>
      </c>
    </row>
    <row r="422" spans="1:28" x14ac:dyDescent="0.25">
      <c r="A422">
        <v>59729</v>
      </c>
      <c r="B422" t="s">
        <v>12</v>
      </c>
      <c r="C422">
        <v>53</v>
      </c>
      <c r="D422">
        <v>0</v>
      </c>
      <c r="E422">
        <v>0</v>
      </c>
      <c r="F422" t="s">
        <v>13</v>
      </c>
      <c r="G422" t="s">
        <v>14</v>
      </c>
      <c r="H422" t="s">
        <v>15</v>
      </c>
      <c r="I422">
        <v>211.03</v>
      </c>
      <c r="J422" s="2">
        <v>34.200000000000003</v>
      </c>
      <c r="K422" t="s">
        <v>16</v>
      </c>
      <c r="L422">
        <v>0</v>
      </c>
      <c r="M422">
        <f t="shared" si="24"/>
        <v>34.200000000000003</v>
      </c>
      <c r="O422">
        <f>IF(AND(J422="N/A",B422="Male"),$R$2,IF(AND(J422="N/A",B422="Female"),$S$2,J422))</f>
        <v>34.200000000000003</v>
      </c>
      <c r="V422">
        <f>((C422-AVERAGE($C$2:$C$5018))/_xlfn.STDEV.P($C$2:$C$5018))</f>
        <v>0.43357761656714061</v>
      </c>
      <c r="W422">
        <f>((O422-AVERAGE($O$2:$O$5018))/_xlfn.STDEV.P($O$2:$O$5018))</f>
        <v>0.84379676536932224</v>
      </c>
      <c r="X422">
        <f>((I422-AVERAGE($I$2:$I$5018))/_xlfn.STDEV.P($I$2:$I$5018))</f>
        <v>2.3727480423548872</v>
      </c>
      <c r="Z422">
        <f t="shared" si="25"/>
        <v>0</v>
      </c>
      <c r="AA422">
        <f t="shared" si="26"/>
        <v>0</v>
      </c>
      <c r="AB422">
        <f t="shared" si="27"/>
        <v>0</v>
      </c>
    </row>
    <row r="423" spans="1:28" x14ac:dyDescent="0.25">
      <c r="A423">
        <v>3655</v>
      </c>
      <c r="B423" t="s">
        <v>12</v>
      </c>
      <c r="C423">
        <v>31</v>
      </c>
      <c r="D423">
        <v>0</v>
      </c>
      <c r="E423">
        <v>0</v>
      </c>
      <c r="F423" t="s">
        <v>13</v>
      </c>
      <c r="G423" t="s">
        <v>25</v>
      </c>
      <c r="H423" t="s">
        <v>19</v>
      </c>
      <c r="I423">
        <v>91.65</v>
      </c>
      <c r="J423" s="2">
        <v>24.6</v>
      </c>
      <c r="K423" t="s">
        <v>16</v>
      </c>
      <c r="L423">
        <v>0</v>
      </c>
      <c r="M423">
        <f t="shared" si="24"/>
        <v>24.6</v>
      </c>
      <c r="O423">
        <f>IF(AND(J423="N/A",B423="Male"),$R$2,IF(AND(J423="N/A",B423="Female"),$S$2,J423))</f>
        <v>24.6</v>
      </c>
      <c r="V423">
        <f>((C423-AVERAGE($C$2:$C$5018))/_xlfn.STDEV.P($C$2:$C$5018))</f>
        <v>-0.5344557164489131</v>
      </c>
      <c r="W423">
        <f>((O423-AVERAGE($O$2:$O$5018))/_xlfn.STDEV.P($O$2:$O$5018))</f>
        <v>-0.55822752805570741</v>
      </c>
      <c r="X423">
        <f>((I423-AVERAGE($I$2:$I$5018))/_xlfn.STDEV.P($I$2:$I$5018))</f>
        <v>-0.31306806222915212</v>
      </c>
      <c r="Z423">
        <f t="shared" si="25"/>
        <v>0</v>
      </c>
      <c r="AA423">
        <f t="shared" si="26"/>
        <v>0</v>
      </c>
      <c r="AB423">
        <f t="shared" si="27"/>
        <v>0</v>
      </c>
    </row>
    <row r="424" spans="1:28" x14ac:dyDescent="0.25">
      <c r="A424">
        <v>11999</v>
      </c>
      <c r="B424" t="s">
        <v>17</v>
      </c>
      <c r="C424">
        <v>63</v>
      </c>
      <c r="D424">
        <v>0</v>
      </c>
      <c r="E424">
        <v>0</v>
      </c>
      <c r="F424" t="s">
        <v>13</v>
      </c>
      <c r="G424" t="s">
        <v>25</v>
      </c>
      <c r="H424" t="s">
        <v>19</v>
      </c>
      <c r="I424">
        <v>79.92</v>
      </c>
      <c r="J424" s="2" t="s">
        <v>20</v>
      </c>
      <c r="K424" t="s">
        <v>22</v>
      </c>
      <c r="L424">
        <v>0</v>
      </c>
      <c r="M424">
        <f t="shared" si="24"/>
        <v>28.487446958981664</v>
      </c>
      <c r="O424">
        <f>IF(AND(J424="N/A",B424="Male"),$R$2,IF(AND(J424="N/A",B424="Female"),$S$2,J424))</f>
        <v>28.487446958981664</v>
      </c>
      <c r="V424">
        <f>((C424-AVERAGE($C$2:$C$5018))/_xlfn.STDEV.P($C$2:$C$5018))</f>
        <v>0.87359276793807417</v>
      </c>
      <c r="W424">
        <f>((O424-AVERAGE($O$2:$O$5018))/_xlfn.STDEV.P($O$2:$O$5018))</f>
        <v>9.5115423498702296E-3</v>
      </c>
      <c r="X424">
        <f>((I424-AVERAGE($I$2:$I$5018))/_xlfn.STDEV.P($I$2:$I$5018))</f>
        <v>-0.57697008021181917</v>
      </c>
      <c r="Z424">
        <f t="shared" si="25"/>
        <v>0</v>
      </c>
      <c r="AA424">
        <f t="shared" si="26"/>
        <v>0</v>
      </c>
      <c r="AB424">
        <f t="shared" si="27"/>
        <v>0</v>
      </c>
    </row>
    <row r="425" spans="1:28" x14ac:dyDescent="0.25">
      <c r="A425">
        <v>12985</v>
      </c>
      <c r="B425" t="s">
        <v>17</v>
      </c>
      <c r="C425">
        <v>69</v>
      </c>
      <c r="D425">
        <v>0</v>
      </c>
      <c r="E425">
        <v>0</v>
      </c>
      <c r="F425" t="s">
        <v>13</v>
      </c>
      <c r="G425" t="s">
        <v>18</v>
      </c>
      <c r="H425" t="s">
        <v>19</v>
      </c>
      <c r="I425">
        <v>225.47</v>
      </c>
      <c r="J425" s="2">
        <v>36.9</v>
      </c>
      <c r="K425" t="s">
        <v>21</v>
      </c>
      <c r="L425">
        <v>0</v>
      </c>
      <c r="M425">
        <f t="shared" si="24"/>
        <v>36.9</v>
      </c>
      <c r="O425">
        <f>IF(AND(J425="N/A",B425="Male"),$R$2,IF(AND(J425="N/A",B425="Female"),$S$2,J425))</f>
        <v>36.9</v>
      </c>
      <c r="V425">
        <f>((C425-AVERAGE($C$2:$C$5018))/_xlfn.STDEV.P($C$2:$C$5018))</f>
        <v>1.1376018587606342</v>
      </c>
      <c r="W425">
        <f>((O425-AVERAGE($O$2:$O$5018))/_xlfn.STDEV.P($O$2:$O$5018))</f>
        <v>1.2381160978951111</v>
      </c>
      <c r="X425">
        <f>((I425-AVERAGE($I$2:$I$5018))/_xlfn.STDEV.P($I$2:$I$5018))</f>
        <v>2.6976197507666271</v>
      </c>
      <c r="Z425">
        <f t="shared" si="25"/>
        <v>0</v>
      </c>
      <c r="AA425">
        <f t="shared" si="26"/>
        <v>0</v>
      </c>
      <c r="AB425">
        <f t="shared" si="27"/>
        <v>0</v>
      </c>
    </row>
    <row r="426" spans="1:28" x14ac:dyDescent="0.25">
      <c r="A426">
        <v>38119</v>
      </c>
      <c r="B426" t="s">
        <v>12</v>
      </c>
      <c r="C426">
        <v>64</v>
      </c>
      <c r="D426">
        <v>0</v>
      </c>
      <c r="E426">
        <v>0</v>
      </c>
      <c r="F426" t="s">
        <v>13</v>
      </c>
      <c r="G426" t="s">
        <v>25</v>
      </c>
      <c r="H426" t="s">
        <v>15</v>
      </c>
      <c r="I426">
        <v>94.48</v>
      </c>
      <c r="J426" s="2">
        <v>31.1</v>
      </c>
      <c r="K426" t="s">
        <v>21</v>
      </c>
      <c r="L426">
        <v>0</v>
      </c>
      <c r="M426">
        <f t="shared" si="24"/>
        <v>31.1</v>
      </c>
      <c r="O426">
        <f>IF(AND(J426="N/A",B426="Male"),$R$2,IF(AND(J426="N/A",B426="Female"),$S$2,J426))</f>
        <v>31.1</v>
      </c>
      <c r="V426">
        <f>((C426-AVERAGE($C$2:$C$5018))/_xlfn.STDEV.P($C$2:$C$5018))</f>
        <v>0.91759428307516755</v>
      </c>
      <c r="W426">
        <f>((O426-AVERAGE($O$2:$O$5018))/_xlfn.STDEV.P($O$2:$O$5018))</f>
        <v>0.39105975395082299</v>
      </c>
      <c r="X426">
        <f>((I426-AVERAGE($I$2:$I$5018))/_xlfn.STDEV.P($I$2:$I$5018))</f>
        <v>-0.2493986069102308</v>
      </c>
      <c r="Z426">
        <f t="shared" si="25"/>
        <v>0</v>
      </c>
      <c r="AA426">
        <f t="shared" si="26"/>
        <v>0</v>
      </c>
      <c r="AB426">
        <f t="shared" si="27"/>
        <v>0</v>
      </c>
    </row>
    <row r="427" spans="1:28" x14ac:dyDescent="0.25">
      <c r="A427">
        <v>3355</v>
      </c>
      <c r="B427" t="s">
        <v>17</v>
      </c>
      <c r="C427">
        <v>64</v>
      </c>
      <c r="D427">
        <v>0</v>
      </c>
      <c r="E427">
        <v>0</v>
      </c>
      <c r="F427" t="s">
        <v>13</v>
      </c>
      <c r="G427" t="s">
        <v>14</v>
      </c>
      <c r="H427" t="s">
        <v>15</v>
      </c>
      <c r="I427">
        <v>82.34</v>
      </c>
      <c r="J427" s="2">
        <v>31.9</v>
      </c>
      <c r="K427" t="s">
        <v>21</v>
      </c>
      <c r="L427">
        <v>0</v>
      </c>
      <c r="M427">
        <f t="shared" si="24"/>
        <v>31.9</v>
      </c>
      <c r="O427">
        <f>IF(AND(J427="N/A",B427="Male"),$R$2,IF(AND(J427="N/A",B427="Female"),$S$2,J427))</f>
        <v>31.9</v>
      </c>
      <c r="V427">
        <f>((C427-AVERAGE($C$2:$C$5018))/_xlfn.STDEV.P($C$2:$C$5018))</f>
        <v>0.91759428307516755</v>
      </c>
      <c r="W427">
        <f>((O427-AVERAGE($O$2:$O$5018))/_xlfn.STDEV.P($O$2:$O$5018))</f>
        <v>0.50789511173624169</v>
      </c>
      <c r="X427">
        <f>((I427-AVERAGE($I$2:$I$5018))/_xlfn.STDEV.P($I$2:$I$5018))</f>
        <v>-0.52252482159987934</v>
      </c>
      <c r="Z427">
        <f t="shared" si="25"/>
        <v>0</v>
      </c>
      <c r="AA427">
        <f t="shared" si="26"/>
        <v>0</v>
      </c>
      <c r="AB427">
        <f t="shared" si="27"/>
        <v>0</v>
      </c>
    </row>
    <row r="428" spans="1:28" x14ac:dyDescent="0.25">
      <c r="A428">
        <v>22091</v>
      </c>
      <c r="B428" t="s">
        <v>17</v>
      </c>
      <c r="C428">
        <v>62</v>
      </c>
      <c r="D428">
        <v>0</v>
      </c>
      <c r="E428">
        <v>0</v>
      </c>
      <c r="F428" t="s">
        <v>13</v>
      </c>
      <c r="G428" t="s">
        <v>18</v>
      </c>
      <c r="H428" t="s">
        <v>15</v>
      </c>
      <c r="I428">
        <v>180.63</v>
      </c>
      <c r="J428" s="2">
        <v>31.8</v>
      </c>
      <c r="K428" t="s">
        <v>16</v>
      </c>
      <c r="L428">
        <v>0</v>
      </c>
      <c r="M428">
        <f t="shared" si="24"/>
        <v>31.8</v>
      </c>
      <c r="O428">
        <f>IF(AND(J428="N/A",B428="Male"),$R$2,IF(AND(J428="N/A",B428="Female"),$S$2,J428))</f>
        <v>31.8</v>
      </c>
      <c r="V428">
        <f>((C428-AVERAGE($C$2:$C$5018))/_xlfn.STDEV.P($C$2:$C$5018))</f>
        <v>0.82959125280098078</v>
      </c>
      <c r="W428">
        <f>((O428-AVERAGE($O$2:$O$5018))/_xlfn.STDEV.P($O$2:$O$5018))</f>
        <v>0.49329069201306458</v>
      </c>
      <c r="X428">
        <f>((I428-AVERAGE($I$2:$I$5018))/_xlfn.STDEV.P($I$2:$I$5018))</f>
        <v>1.688807603593329</v>
      </c>
      <c r="Z428">
        <f t="shared" si="25"/>
        <v>0</v>
      </c>
      <c r="AA428">
        <f t="shared" si="26"/>
        <v>0</v>
      </c>
      <c r="AB428">
        <f t="shared" si="27"/>
        <v>0</v>
      </c>
    </row>
    <row r="429" spans="1:28" x14ac:dyDescent="0.25">
      <c r="A429">
        <v>5010</v>
      </c>
      <c r="B429" t="s">
        <v>17</v>
      </c>
      <c r="C429">
        <v>2</v>
      </c>
      <c r="D429">
        <v>0</v>
      </c>
      <c r="E429">
        <v>0</v>
      </c>
      <c r="F429" t="s">
        <v>23</v>
      </c>
      <c r="G429" t="s">
        <v>26</v>
      </c>
      <c r="H429" t="s">
        <v>19</v>
      </c>
      <c r="I429">
        <v>92.48</v>
      </c>
      <c r="J429" s="2">
        <v>18</v>
      </c>
      <c r="K429" t="s">
        <v>24</v>
      </c>
      <c r="L429">
        <v>0</v>
      </c>
      <c r="M429">
        <f t="shared" si="24"/>
        <v>18</v>
      </c>
      <c r="O429">
        <f>IF(AND(J429="N/A",B429="Male"),$R$2,IF(AND(J429="N/A",B429="Female"),$S$2,J429))</f>
        <v>18</v>
      </c>
      <c r="V429">
        <f>((C429-AVERAGE($C$2:$C$5018))/_xlfn.STDEV.P($C$2:$C$5018))</f>
        <v>-1.8104996554246204</v>
      </c>
      <c r="W429">
        <f>((O429-AVERAGE($O$2:$O$5018))/_xlfn.STDEV.P($O$2:$O$5018))</f>
        <v>-1.5221192297854154</v>
      </c>
      <c r="X429">
        <f>((I429-AVERAGE($I$2:$I$5018))/_xlfn.STDEV.P($I$2:$I$5018))</f>
        <v>-0.29439468840770172</v>
      </c>
      <c r="Z429">
        <f t="shared" si="25"/>
        <v>0</v>
      </c>
      <c r="AA429">
        <f t="shared" si="26"/>
        <v>0</v>
      </c>
      <c r="AB429">
        <f t="shared" si="27"/>
        <v>0</v>
      </c>
    </row>
    <row r="430" spans="1:28" x14ac:dyDescent="0.25">
      <c r="A430">
        <v>67177</v>
      </c>
      <c r="B430" t="s">
        <v>12</v>
      </c>
      <c r="C430">
        <v>53</v>
      </c>
      <c r="D430">
        <v>0</v>
      </c>
      <c r="E430">
        <v>0</v>
      </c>
      <c r="F430" t="s">
        <v>13</v>
      </c>
      <c r="G430" t="s">
        <v>14</v>
      </c>
      <c r="H430" t="s">
        <v>19</v>
      </c>
      <c r="I430">
        <v>116.66</v>
      </c>
      <c r="J430" s="2">
        <v>28.5</v>
      </c>
      <c r="K430" t="s">
        <v>16</v>
      </c>
      <c r="L430">
        <v>0</v>
      </c>
      <c r="M430">
        <f t="shared" si="24"/>
        <v>28.5</v>
      </c>
      <c r="O430">
        <f>IF(AND(J430="N/A",B430="Male"),$R$2,IF(AND(J430="N/A",B430="Female"),$S$2,J430))</f>
        <v>28.5</v>
      </c>
      <c r="V430">
        <f>((C430-AVERAGE($C$2:$C$5018))/_xlfn.STDEV.P($C$2:$C$5018))</f>
        <v>0.43357761656714061</v>
      </c>
      <c r="W430">
        <f>((O430-AVERAGE($O$2:$O$5018))/_xlfn.STDEV.P($O$2:$O$5018))</f>
        <v>1.1344841148210622E-2</v>
      </c>
      <c r="X430">
        <f>((I430-AVERAGE($I$2:$I$5018))/_xlfn.STDEV.P($I$2:$I$5018))</f>
        <v>0.24960793689672159</v>
      </c>
      <c r="Z430">
        <f t="shared" si="25"/>
        <v>0</v>
      </c>
      <c r="AA430">
        <f t="shared" si="26"/>
        <v>0</v>
      </c>
      <c r="AB430">
        <f t="shared" si="27"/>
        <v>0</v>
      </c>
    </row>
    <row r="431" spans="1:28" x14ac:dyDescent="0.25">
      <c r="A431">
        <v>58600</v>
      </c>
      <c r="B431" t="s">
        <v>12</v>
      </c>
      <c r="C431">
        <v>65</v>
      </c>
      <c r="D431">
        <v>1</v>
      </c>
      <c r="E431">
        <v>0</v>
      </c>
      <c r="F431" t="s">
        <v>13</v>
      </c>
      <c r="G431" t="s">
        <v>14</v>
      </c>
      <c r="H431" t="s">
        <v>15</v>
      </c>
      <c r="I431">
        <v>112.09</v>
      </c>
      <c r="J431" s="2">
        <v>29.5</v>
      </c>
      <c r="K431" t="s">
        <v>21</v>
      </c>
      <c r="L431">
        <v>0</v>
      </c>
      <c r="M431">
        <f t="shared" si="24"/>
        <v>29.5</v>
      </c>
      <c r="O431">
        <f>IF(AND(J431="N/A",B431="Male"),$R$2,IF(AND(J431="N/A",B431="Female"),$S$2,J431))</f>
        <v>29.5</v>
      </c>
      <c r="V431">
        <f>((C431-AVERAGE($C$2:$C$5018))/_xlfn.STDEV.P($C$2:$C$5018))</f>
        <v>0.96159579821226082</v>
      </c>
      <c r="W431">
        <f>((O431-AVERAGE($O$2:$O$5018))/_xlfn.STDEV.P($O$2:$O$5018))</f>
        <v>0.15738903837998452</v>
      </c>
      <c r="X431">
        <f>((I431-AVERAGE($I$2:$I$5018))/_xlfn.STDEV.P($I$2:$I$5018))</f>
        <v>0.14679189067500067</v>
      </c>
      <c r="Z431">
        <f t="shared" si="25"/>
        <v>0</v>
      </c>
      <c r="AA431">
        <f t="shared" si="26"/>
        <v>0</v>
      </c>
      <c r="AB431">
        <f t="shared" si="27"/>
        <v>0</v>
      </c>
    </row>
    <row r="432" spans="1:28" x14ac:dyDescent="0.25">
      <c r="A432">
        <v>56681</v>
      </c>
      <c r="B432" t="s">
        <v>17</v>
      </c>
      <c r="C432">
        <v>22</v>
      </c>
      <c r="D432">
        <v>0</v>
      </c>
      <c r="E432">
        <v>0</v>
      </c>
      <c r="F432" t="s">
        <v>23</v>
      </c>
      <c r="G432" t="s">
        <v>14</v>
      </c>
      <c r="H432" t="s">
        <v>15</v>
      </c>
      <c r="I432">
        <v>130.34</v>
      </c>
      <c r="J432" s="2">
        <v>22</v>
      </c>
      <c r="K432" t="s">
        <v>21</v>
      </c>
      <c r="L432">
        <v>0</v>
      </c>
      <c r="M432">
        <f t="shared" si="24"/>
        <v>22</v>
      </c>
      <c r="O432">
        <f>IF(AND(J432="N/A",B432="Male"),$R$2,IF(AND(J432="N/A",B432="Female"),$S$2,J432))</f>
        <v>22</v>
      </c>
      <c r="V432">
        <f>((C432-AVERAGE($C$2:$C$5018))/_xlfn.STDEV.P($C$2:$C$5018))</f>
        <v>-0.93046935268275333</v>
      </c>
      <c r="W432">
        <f>((O432-AVERAGE($O$2:$O$5018))/_xlfn.STDEV.P($O$2:$O$5018))</f>
        <v>-0.93794244085831979</v>
      </c>
      <c r="X432">
        <f>((I432-AVERAGE($I$2:$I$5018))/_xlfn.STDEV.P($I$2:$I$5018))</f>
        <v>0.55738113433942282</v>
      </c>
      <c r="Z432">
        <f t="shared" si="25"/>
        <v>0</v>
      </c>
      <c r="AA432">
        <f t="shared" si="26"/>
        <v>0</v>
      </c>
      <c r="AB432">
        <f t="shared" si="27"/>
        <v>0</v>
      </c>
    </row>
    <row r="433" spans="1:28" x14ac:dyDescent="0.25">
      <c r="A433">
        <v>56716</v>
      </c>
      <c r="B433" t="s">
        <v>17</v>
      </c>
      <c r="C433">
        <v>26</v>
      </c>
      <c r="D433">
        <v>0</v>
      </c>
      <c r="E433">
        <v>0</v>
      </c>
      <c r="F433" t="s">
        <v>23</v>
      </c>
      <c r="G433" t="s">
        <v>14</v>
      </c>
      <c r="H433" t="s">
        <v>15</v>
      </c>
      <c r="I433">
        <v>82.59</v>
      </c>
      <c r="J433" s="2">
        <v>29.4</v>
      </c>
      <c r="K433" t="s">
        <v>21</v>
      </c>
      <c r="L433">
        <v>0</v>
      </c>
      <c r="M433">
        <f t="shared" si="24"/>
        <v>29.4</v>
      </c>
      <c r="O433">
        <f>IF(AND(J433="N/A",B433="Male"),$R$2,IF(AND(J433="N/A",B433="Female"),$S$2,J433))</f>
        <v>29.4</v>
      </c>
      <c r="V433">
        <f>((C433-AVERAGE($C$2:$C$5018))/_xlfn.STDEV.P($C$2:$C$5018))</f>
        <v>-0.7544632921343799</v>
      </c>
      <c r="W433">
        <f>((O433-AVERAGE($O$2:$O$5018))/_xlfn.STDEV.P($O$2:$O$5018))</f>
        <v>0.14278461865680692</v>
      </c>
      <c r="X433">
        <f>((I433-AVERAGE($I$2:$I$5018))/_xlfn.STDEV.P($I$2:$I$5018))</f>
        <v>-0.51690031141269543</v>
      </c>
      <c r="Z433">
        <f t="shared" si="25"/>
        <v>0</v>
      </c>
      <c r="AA433">
        <f t="shared" si="26"/>
        <v>0</v>
      </c>
      <c r="AB433">
        <f t="shared" si="27"/>
        <v>0</v>
      </c>
    </row>
    <row r="434" spans="1:28" x14ac:dyDescent="0.25">
      <c r="A434">
        <v>65946</v>
      </c>
      <c r="B434" t="s">
        <v>12</v>
      </c>
      <c r="C434">
        <v>53</v>
      </c>
      <c r="D434">
        <v>0</v>
      </c>
      <c r="E434">
        <v>0</v>
      </c>
      <c r="F434" t="s">
        <v>13</v>
      </c>
      <c r="G434" t="s">
        <v>14</v>
      </c>
      <c r="H434" t="s">
        <v>19</v>
      </c>
      <c r="I434">
        <v>123.87</v>
      </c>
      <c r="J434" s="2">
        <v>28.8</v>
      </c>
      <c r="K434" t="s">
        <v>24</v>
      </c>
      <c r="L434">
        <v>0</v>
      </c>
      <c r="M434">
        <f t="shared" si="24"/>
        <v>28.8</v>
      </c>
      <c r="O434">
        <f>IF(AND(J434="N/A",B434="Male"),$R$2,IF(AND(J434="N/A",B434="Female"),$S$2,J434))</f>
        <v>28.8</v>
      </c>
      <c r="V434">
        <f>((C434-AVERAGE($C$2:$C$5018))/_xlfn.STDEV.P($C$2:$C$5018))</f>
        <v>0.43357761656714061</v>
      </c>
      <c r="W434">
        <f>((O434-AVERAGE($O$2:$O$5018))/_xlfn.STDEV.P($O$2:$O$5018))</f>
        <v>5.5158100317742896E-2</v>
      </c>
      <c r="X434">
        <f>((I434-AVERAGE($I$2:$I$5018))/_xlfn.STDEV.P($I$2:$I$5018))</f>
        <v>0.41181881069510445</v>
      </c>
      <c r="Z434">
        <f t="shared" si="25"/>
        <v>0</v>
      </c>
      <c r="AA434">
        <f t="shared" si="26"/>
        <v>0</v>
      </c>
      <c r="AB434">
        <f t="shared" si="27"/>
        <v>0</v>
      </c>
    </row>
    <row r="435" spans="1:28" x14ac:dyDescent="0.25">
      <c r="A435">
        <v>61350</v>
      </c>
      <c r="B435" t="s">
        <v>12</v>
      </c>
      <c r="C435">
        <v>20</v>
      </c>
      <c r="D435">
        <v>0</v>
      </c>
      <c r="E435">
        <v>0</v>
      </c>
      <c r="F435" t="s">
        <v>23</v>
      </c>
      <c r="G435" t="s">
        <v>25</v>
      </c>
      <c r="H435" t="s">
        <v>19</v>
      </c>
      <c r="I435">
        <v>98.7</v>
      </c>
      <c r="J435" s="2">
        <v>26.2</v>
      </c>
      <c r="K435" t="s">
        <v>24</v>
      </c>
      <c r="L435">
        <v>0</v>
      </c>
      <c r="M435">
        <f t="shared" si="24"/>
        <v>26.2</v>
      </c>
      <c r="O435">
        <f>IF(AND(J435="N/A",B435="Male"),$R$2,IF(AND(J435="N/A",B435="Female"),$S$2,J435))</f>
        <v>26.2</v>
      </c>
      <c r="V435">
        <f>((C435-AVERAGE($C$2:$C$5018))/_xlfn.STDEV.P($C$2:$C$5018))</f>
        <v>-1.01847238295694</v>
      </c>
      <c r="W435">
        <f>((O435-AVERAGE($O$2:$O$5018))/_xlfn.STDEV.P($O$2:$O$5018))</f>
        <v>-0.32455681248486945</v>
      </c>
      <c r="X435">
        <f>((I435-AVERAGE($I$2:$I$5018))/_xlfn.STDEV.P($I$2:$I$5018))</f>
        <v>-0.15445687495056717</v>
      </c>
      <c r="Z435">
        <f t="shared" si="25"/>
        <v>0</v>
      </c>
      <c r="AA435">
        <f t="shared" si="26"/>
        <v>0</v>
      </c>
      <c r="AB435">
        <f t="shared" si="27"/>
        <v>0</v>
      </c>
    </row>
    <row r="436" spans="1:28" x14ac:dyDescent="0.25">
      <c r="A436">
        <v>17291</v>
      </c>
      <c r="B436" t="s">
        <v>17</v>
      </c>
      <c r="C436">
        <v>63</v>
      </c>
      <c r="D436">
        <v>1</v>
      </c>
      <c r="E436">
        <v>0</v>
      </c>
      <c r="F436" t="s">
        <v>13</v>
      </c>
      <c r="G436" t="s">
        <v>18</v>
      </c>
      <c r="H436" t="s">
        <v>19</v>
      </c>
      <c r="I436">
        <v>227.1</v>
      </c>
      <c r="J436" s="2">
        <v>26.9</v>
      </c>
      <c r="K436" t="s">
        <v>24</v>
      </c>
      <c r="L436">
        <v>0</v>
      </c>
      <c r="M436">
        <f t="shared" si="24"/>
        <v>26.9</v>
      </c>
      <c r="O436">
        <f>IF(AND(J436="N/A",B436="Male"),$R$2,IF(AND(J436="N/A",B436="Female"),$S$2,J436))</f>
        <v>26.9</v>
      </c>
      <c r="V436">
        <f>((C436-AVERAGE($C$2:$C$5018))/_xlfn.STDEV.P($C$2:$C$5018))</f>
        <v>0.87359276793807417</v>
      </c>
      <c r="W436">
        <f>((O436-AVERAGE($O$2:$O$5018))/_xlfn.STDEV.P($O$2:$O$5018))</f>
        <v>-0.22232587442262783</v>
      </c>
      <c r="X436">
        <f>((I436-AVERAGE($I$2:$I$5018))/_xlfn.STDEV.P($I$2:$I$5018))</f>
        <v>2.7342915571870661</v>
      </c>
      <c r="Z436">
        <f t="shared" si="25"/>
        <v>0</v>
      </c>
      <c r="AA436">
        <f t="shared" si="26"/>
        <v>0</v>
      </c>
      <c r="AB436">
        <f t="shared" si="27"/>
        <v>0</v>
      </c>
    </row>
    <row r="437" spans="1:28" x14ac:dyDescent="0.25">
      <c r="A437">
        <v>61465</v>
      </c>
      <c r="B437" t="s">
        <v>12</v>
      </c>
      <c r="C437">
        <v>13</v>
      </c>
      <c r="D437">
        <v>0</v>
      </c>
      <c r="E437">
        <v>0</v>
      </c>
      <c r="F437" t="s">
        <v>23</v>
      </c>
      <c r="G437" t="s">
        <v>26</v>
      </c>
      <c r="H437" t="s">
        <v>19</v>
      </c>
      <c r="I437">
        <v>55.39</v>
      </c>
      <c r="J437" s="2">
        <v>23.2</v>
      </c>
      <c r="K437" t="s">
        <v>24</v>
      </c>
      <c r="L437">
        <v>0</v>
      </c>
      <c r="M437">
        <f t="shared" si="24"/>
        <v>23.2</v>
      </c>
      <c r="O437">
        <f>IF(AND(J437="N/A",B437="Male"),$R$2,IF(AND(J437="N/A",B437="Female"),$S$2,J437))</f>
        <v>23.2</v>
      </c>
      <c r="V437">
        <f>((C437-AVERAGE($C$2:$C$5018))/_xlfn.STDEV.P($C$2:$C$5018))</f>
        <v>-1.3264829889165934</v>
      </c>
      <c r="W437">
        <f>((O437-AVERAGE($O$2:$O$5018))/_xlfn.STDEV.P($O$2:$O$5018))</f>
        <v>-0.76268940418019116</v>
      </c>
      <c r="X437">
        <f>((I437-AVERAGE($I$2:$I$5018))/_xlfn.STDEV.P($I$2:$I$5018))</f>
        <v>-1.1288470197783</v>
      </c>
      <c r="Z437">
        <f t="shared" si="25"/>
        <v>0</v>
      </c>
      <c r="AA437">
        <f t="shared" si="26"/>
        <v>0</v>
      </c>
      <c r="AB437">
        <f t="shared" si="27"/>
        <v>0</v>
      </c>
    </row>
    <row r="438" spans="1:28" x14ac:dyDescent="0.25">
      <c r="A438">
        <v>18108</v>
      </c>
      <c r="B438" t="s">
        <v>12</v>
      </c>
      <c r="C438">
        <v>21</v>
      </c>
      <c r="D438">
        <v>0</v>
      </c>
      <c r="E438">
        <v>0</v>
      </c>
      <c r="F438" t="s">
        <v>23</v>
      </c>
      <c r="G438" t="s">
        <v>25</v>
      </c>
      <c r="H438" t="s">
        <v>15</v>
      </c>
      <c r="I438">
        <v>66.069999999999993</v>
      </c>
      <c r="J438" s="2">
        <v>27.9</v>
      </c>
      <c r="K438" t="s">
        <v>24</v>
      </c>
      <c r="L438">
        <v>0</v>
      </c>
      <c r="M438">
        <f t="shared" si="24"/>
        <v>27.9</v>
      </c>
      <c r="O438">
        <f>IF(AND(J438="N/A",B438="Male"),$R$2,IF(AND(J438="N/A",B438="Female"),$S$2,J438))</f>
        <v>27.9</v>
      </c>
      <c r="V438">
        <f>((C438-AVERAGE($C$2:$C$5018))/_xlfn.STDEV.P($C$2:$C$5018))</f>
        <v>-0.97447086781984671</v>
      </c>
      <c r="W438">
        <f>((O438-AVERAGE($O$2:$O$5018))/_xlfn.STDEV.P($O$2:$O$5018))</f>
        <v>-7.6281677190853922E-2</v>
      </c>
      <c r="X438">
        <f>((I438-AVERAGE($I$2:$I$5018))/_xlfn.STDEV.P($I$2:$I$5018))</f>
        <v>-0.88856794458180555</v>
      </c>
      <c r="Z438">
        <f t="shared" si="25"/>
        <v>0</v>
      </c>
      <c r="AA438">
        <f t="shared" si="26"/>
        <v>0</v>
      </c>
      <c r="AB438">
        <f t="shared" si="27"/>
        <v>0</v>
      </c>
    </row>
    <row r="439" spans="1:28" x14ac:dyDescent="0.25">
      <c r="A439">
        <v>48368</v>
      </c>
      <c r="B439" t="s">
        <v>17</v>
      </c>
      <c r="C439">
        <v>65</v>
      </c>
      <c r="D439">
        <v>0</v>
      </c>
      <c r="E439">
        <v>0</v>
      </c>
      <c r="F439" t="s">
        <v>13</v>
      </c>
      <c r="G439" t="s">
        <v>18</v>
      </c>
      <c r="H439" t="s">
        <v>19</v>
      </c>
      <c r="I439">
        <v>104.21</v>
      </c>
      <c r="J439" s="2">
        <v>36.799999999999997</v>
      </c>
      <c r="K439" t="s">
        <v>21</v>
      </c>
      <c r="L439">
        <v>0</v>
      </c>
      <c r="M439">
        <f t="shared" si="24"/>
        <v>36.799999999999997</v>
      </c>
      <c r="O439">
        <f>IF(AND(J439="N/A",B439="Male"),$R$2,IF(AND(J439="N/A",B439="Female"),$S$2,J439))</f>
        <v>36.799999999999997</v>
      </c>
      <c r="V439">
        <f>((C439-AVERAGE($C$2:$C$5018))/_xlfn.STDEV.P($C$2:$C$5018))</f>
        <v>0.96159579821226082</v>
      </c>
      <c r="W439">
        <f>((O439-AVERAGE($O$2:$O$5018))/_xlfn.STDEV.P($O$2:$O$5018))</f>
        <v>1.2235116781719335</v>
      </c>
      <c r="X439">
        <f>((I439-AVERAGE($I$2:$I$5018))/_xlfn.STDEV.P($I$2:$I$5018))</f>
        <v>-3.0492670425034986E-2</v>
      </c>
      <c r="Z439">
        <f t="shared" si="25"/>
        <v>0</v>
      </c>
      <c r="AA439">
        <f t="shared" si="26"/>
        <v>0</v>
      </c>
      <c r="AB439">
        <f t="shared" si="27"/>
        <v>0</v>
      </c>
    </row>
    <row r="440" spans="1:28" x14ac:dyDescent="0.25">
      <c r="A440">
        <v>36471</v>
      </c>
      <c r="B440" t="s">
        <v>12</v>
      </c>
      <c r="C440">
        <v>65</v>
      </c>
      <c r="D440">
        <v>0</v>
      </c>
      <c r="E440">
        <v>0</v>
      </c>
      <c r="F440" t="s">
        <v>13</v>
      </c>
      <c r="G440" t="s">
        <v>14</v>
      </c>
      <c r="H440" t="s">
        <v>15</v>
      </c>
      <c r="I440">
        <v>145.15</v>
      </c>
      <c r="J440" s="2">
        <v>28.9</v>
      </c>
      <c r="K440" t="s">
        <v>24</v>
      </c>
      <c r="L440">
        <v>0</v>
      </c>
      <c r="M440">
        <f t="shared" si="24"/>
        <v>28.9</v>
      </c>
      <c r="O440">
        <f>IF(AND(J440="N/A",B440="Male"),$R$2,IF(AND(J440="N/A",B440="Female"),$S$2,J440))</f>
        <v>28.9</v>
      </c>
      <c r="V440">
        <f>((C440-AVERAGE($C$2:$C$5018))/_xlfn.STDEV.P($C$2:$C$5018))</f>
        <v>0.96159579821226082</v>
      </c>
      <c r="W440">
        <f>((O440-AVERAGE($O$2:$O$5018))/_xlfn.STDEV.P($O$2:$O$5018))</f>
        <v>6.976252004091997E-2</v>
      </c>
      <c r="X440">
        <f>((I440-AVERAGE($I$2:$I$5018))/_xlfn.STDEV.P($I$2:$I$5018))</f>
        <v>0.89057711782819504</v>
      </c>
      <c r="Z440">
        <f t="shared" si="25"/>
        <v>0</v>
      </c>
      <c r="AA440">
        <f t="shared" si="26"/>
        <v>0</v>
      </c>
      <c r="AB440">
        <f t="shared" si="27"/>
        <v>0</v>
      </c>
    </row>
    <row r="441" spans="1:28" x14ac:dyDescent="0.25">
      <c r="A441">
        <v>15689</v>
      </c>
      <c r="B441" t="s">
        <v>12</v>
      </c>
      <c r="C441">
        <v>42</v>
      </c>
      <c r="D441">
        <v>0</v>
      </c>
      <c r="E441">
        <v>0</v>
      </c>
      <c r="F441" t="s">
        <v>13</v>
      </c>
      <c r="G441" t="s">
        <v>25</v>
      </c>
      <c r="H441" t="s">
        <v>15</v>
      </c>
      <c r="I441">
        <v>68.19</v>
      </c>
      <c r="J441" s="2">
        <v>31</v>
      </c>
      <c r="K441" t="s">
        <v>21</v>
      </c>
      <c r="L441">
        <v>0</v>
      </c>
      <c r="M441">
        <f t="shared" si="24"/>
        <v>31</v>
      </c>
      <c r="O441">
        <f>IF(AND(J441="N/A",B441="Male"),$R$2,IF(AND(J441="N/A",B441="Female"),$S$2,J441))</f>
        <v>31</v>
      </c>
      <c r="V441">
        <f>((C441-AVERAGE($C$2:$C$5018))/_xlfn.STDEV.P($C$2:$C$5018))</f>
        <v>-5.0439049940886251E-2</v>
      </c>
      <c r="W441">
        <f>((O441-AVERAGE($O$2:$O$5018))/_xlfn.STDEV.P($O$2:$O$5018))</f>
        <v>0.37645533422764538</v>
      </c>
      <c r="X441">
        <f>((I441-AVERAGE($I$2:$I$5018))/_xlfn.STDEV.P($I$2:$I$5018))</f>
        <v>-0.84087209819448627</v>
      </c>
      <c r="Z441">
        <f t="shared" si="25"/>
        <v>0</v>
      </c>
      <c r="AA441">
        <f t="shared" si="26"/>
        <v>0</v>
      </c>
      <c r="AB441">
        <f t="shared" si="27"/>
        <v>0</v>
      </c>
    </row>
    <row r="442" spans="1:28" x14ac:dyDescent="0.25">
      <c r="A442">
        <v>8233</v>
      </c>
      <c r="B442" t="s">
        <v>12</v>
      </c>
      <c r="C442">
        <v>72</v>
      </c>
      <c r="D442">
        <v>0</v>
      </c>
      <c r="E442">
        <v>1</v>
      </c>
      <c r="F442" t="s">
        <v>13</v>
      </c>
      <c r="G442" t="s">
        <v>18</v>
      </c>
      <c r="H442" t="s">
        <v>19</v>
      </c>
      <c r="I442">
        <v>97.53</v>
      </c>
      <c r="J442" s="2">
        <v>29.4</v>
      </c>
      <c r="K442" t="s">
        <v>22</v>
      </c>
      <c r="L442">
        <v>0</v>
      </c>
      <c r="M442">
        <f t="shared" si="24"/>
        <v>29.4</v>
      </c>
      <c r="O442">
        <f>IF(AND(J442="N/A",B442="Male"),$R$2,IF(AND(J442="N/A",B442="Female"),$S$2,J442))</f>
        <v>29.4</v>
      </c>
      <c r="V442">
        <f>((C442-AVERAGE($C$2:$C$5018))/_xlfn.STDEV.P($C$2:$C$5018))</f>
        <v>1.2696064041719144</v>
      </c>
      <c r="W442">
        <f>((O442-AVERAGE($O$2:$O$5018))/_xlfn.STDEV.P($O$2:$O$5018))</f>
        <v>0.14278461865680692</v>
      </c>
      <c r="X442">
        <f>((I442-AVERAGE($I$2:$I$5018))/_xlfn.STDEV.P($I$2:$I$5018))</f>
        <v>-0.18077958262658769</v>
      </c>
      <c r="Z442">
        <f t="shared" si="25"/>
        <v>0</v>
      </c>
      <c r="AA442">
        <f t="shared" si="26"/>
        <v>0</v>
      </c>
      <c r="AB442">
        <f t="shared" si="27"/>
        <v>0</v>
      </c>
    </row>
    <row r="443" spans="1:28" x14ac:dyDescent="0.25">
      <c r="A443">
        <v>46436</v>
      </c>
      <c r="B443" t="s">
        <v>12</v>
      </c>
      <c r="C443">
        <v>13</v>
      </c>
      <c r="D443">
        <v>0</v>
      </c>
      <c r="E443">
        <v>0</v>
      </c>
      <c r="F443" t="s">
        <v>23</v>
      </c>
      <c r="G443" t="s">
        <v>26</v>
      </c>
      <c r="H443" t="s">
        <v>15</v>
      </c>
      <c r="I443">
        <v>122.31</v>
      </c>
      <c r="J443" s="2">
        <v>15.3</v>
      </c>
      <c r="K443" t="s">
        <v>21</v>
      </c>
      <c r="L443">
        <v>0</v>
      </c>
      <c r="M443">
        <f t="shared" si="24"/>
        <v>15.3</v>
      </c>
      <c r="O443">
        <f>IF(AND(J443="N/A",B443="Male"),$R$2,IF(AND(J443="N/A",B443="Female"),$S$2,J443))</f>
        <v>15.3</v>
      </c>
      <c r="V443">
        <f>((C443-AVERAGE($C$2:$C$5018))/_xlfn.STDEV.P($C$2:$C$5018))</f>
        <v>-1.3264829889165934</v>
      </c>
      <c r="W443">
        <f>((O443-AVERAGE($O$2:$O$5018))/_xlfn.STDEV.P($O$2:$O$5018))</f>
        <v>-1.9164385623112048</v>
      </c>
      <c r="X443">
        <f>((I443-AVERAGE($I$2:$I$5018))/_xlfn.STDEV.P($I$2:$I$5018))</f>
        <v>0.37672186712707706</v>
      </c>
      <c r="Z443">
        <f t="shared" si="25"/>
        <v>0</v>
      </c>
      <c r="AA443">
        <f t="shared" si="26"/>
        <v>0</v>
      </c>
      <c r="AB443">
        <f t="shared" si="27"/>
        <v>0</v>
      </c>
    </row>
    <row r="444" spans="1:28" x14ac:dyDescent="0.25">
      <c r="A444">
        <v>23221</v>
      </c>
      <c r="B444" t="s">
        <v>12</v>
      </c>
      <c r="C444">
        <v>29</v>
      </c>
      <c r="D444">
        <v>0</v>
      </c>
      <c r="E444">
        <v>0</v>
      </c>
      <c r="F444" t="s">
        <v>23</v>
      </c>
      <c r="G444" t="s">
        <v>14</v>
      </c>
      <c r="H444" t="s">
        <v>15</v>
      </c>
      <c r="I444">
        <v>83.51</v>
      </c>
      <c r="J444" s="2">
        <v>37.1</v>
      </c>
      <c r="K444" t="s">
        <v>21</v>
      </c>
      <c r="L444">
        <v>0</v>
      </c>
      <c r="M444">
        <f t="shared" si="24"/>
        <v>37.1</v>
      </c>
      <c r="O444">
        <f>IF(AND(J444="N/A",B444="Male"),$R$2,IF(AND(J444="N/A",B444="Female"),$S$2,J444))</f>
        <v>37.1</v>
      </c>
      <c r="V444">
        <f>((C444-AVERAGE($C$2:$C$5018))/_xlfn.STDEV.P($C$2:$C$5018))</f>
        <v>-0.62245874672309986</v>
      </c>
      <c r="W444">
        <f>((O444-AVERAGE($O$2:$O$5018))/_xlfn.STDEV.P($O$2:$O$5018))</f>
        <v>1.2673249373414663</v>
      </c>
      <c r="X444">
        <f>((I444-AVERAGE($I$2:$I$5018))/_xlfn.STDEV.P($I$2:$I$5018))</f>
        <v>-0.49620211392385877</v>
      </c>
      <c r="Z444">
        <f t="shared" si="25"/>
        <v>0</v>
      </c>
      <c r="AA444">
        <f t="shared" si="26"/>
        <v>0</v>
      </c>
      <c r="AB444">
        <f t="shared" si="27"/>
        <v>0</v>
      </c>
    </row>
    <row r="445" spans="1:28" x14ac:dyDescent="0.25">
      <c r="A445">
        <v>31830</v>
      </c>
      <c r="B445" t="s">
        <v>12</v>
      </c>
      <c r="C445">
        <v>59</v>
      </c>
      <c r="D445">
        <v>0</v>
      </c>
      <c r="E445">
        <v>0</v>
      </c>
      <c r="F445" t="s">
        <v>13</v>
      </c>
      <c r="G445" t="s">
        <v>18</v>
      </c>
      <c r="H445" t="s">
        <v>15</v>
      </c>
      <c r="I445">
        <v>86.46</v>
      </c>
      <c r="J445" s="2">
        <v>30.5</v>
      </c>
      <c r="K445" t="s">
        <v>24</v>
      </c>
      <c r="L445">
        <v>0</v>
      </c>
      <c r="M445">
        <f t="shared" si="24"/>
        <v>30.5</v>
      </c>
      <c r="O445">
        <f>IF(AND(J445="N/A",B445="Male"),$R$2,IF(AND(J445="N/A",B445="Female"),$S$2,J445))</f>
        <v>30.5</v>
      </c>
      <c r="V445">
        <f>((C445-AVERAGE($C$2:$C$5018))/_xlfn.STDEV.P($C$2:$C$5018))</f>
        <v>0.69758670738970074</v>
      </c>
      <c r="W445">
        <f>((O445-AVERAGE($O$2:$O$5018))/_xlfn.STDEV.P($O$2:$O$5018))</f>
        <v>0.30343323561175845</v>
      </c>
      <c r="X445">
        <f>((I445-AVERAGE($I$2:$I$5018))/_xlfn.STDEV.P($I$2:$I$5018))</f>
        <v>-0.42983289371508943</v>
      </c>
      <c r="Z445">
        <f t="shared" si="25"/>
        <v>0</v>
      </c>
      <c r="AA445">
        <f t="shared" si="26"/>
        <v>0</v>
      </c>
      <c r="AB445">
        <f t="shared" si="27"/>
        <v>0</v>
      </c>
    </row>
    <row r="446" spans="1:28" x14ac:dyDescent="0.25">
      <c r="A446">
        <v>15296</v>
      </c>
      <c r="B446" t="s">
        <v>17</v>
      </c>
      <c r="C446">
        <v>42</v>
      </c>
      <c r="D446">
        <v>0</v>
      </c>
      <c r="E446">
        <v>0</v>
      </c>
      <c r="F446" t="s">
        <v>13</v>
      </c>
      <c r="G446" t="s">
        <v>14</v>
      </c>
      <c r="H446" t="s">
        <v>19</v>
      </c>
      <c r="I446">
        <v>112.06</v>
      </c>
      <c r="J446" s="2">
        <v>38.200000000000003</v>
      </c>
      <c r="K446" t="s">
        <v>21</v>
      </c>
      <c r="L446">
        <v>0</v>
      </c>
      <c r="M446">
        <f t="shared" si="24"/>
        <v>38.200000000000003</v>
      </c>
      <c r="O446">
        <f>IF(AND(J446="N/A",B446="Male"),$R$2,IF(AND(J446="N/A",B446="Female"),$S$2,J446))</f>
        <v>38.200000000000003</v>
      </c>
      <c r="V446">
        <f>((C446-AVERAGE($C$2:$C$5018))/_xlfn.STDEV.P($C$2:$C$5018))</f>
        <v>-5.0439049940886251E-2</v>
      </c>
      <c r="W446">
        <f>((O446-AVERAGE($O$2:$O$5018))/_xlfn.STDEV.P($O$2:$O$5018))</f>
        <v>1.4279735542964178</v>
      </c>
      <c r="X446">
        <f>((I446-AVERAGE($I$2:$I$5018))/_xlfn.STDEV.P($I$2:$I$5018))</f>
        <v>0.14611694945253859</v>
      </c>
      <c r="Z446">
        <f t="shared" si="25"/>
        <v>0</v>
      </c>
      <c r="AA446">
        <f t="shared" si="26"/>
        <v>0</v>
      </c>
      <c r="AB446">
        <f t="shared" si="27"/>
        <v>0</v>
      </c>
    </row>
    <row r="447" spans="1:28" x14ac:dyDescent="0.25">
      <c r="A447">
        <v>7351</v>
      </c>
      <c r="B447" t="s">
        <v>12</v>
      </c>
      <c r="C447">
        <v>13</v>
      </c>
      <c r="D447">
        <v>0</v>
      </c>
      <c r="E447">
        <v>0</v>
      </c>
      <c r="F447" t="s">
        <v>23</v>
      </c>
      <c r="G447" t="s">
        <v>14</v>
      </c>
      <c r="H447" t="s">
        <v>15</v>
      </c>
      <c r="I447">
        <v>92.14</v>
      </c>
      <c r="J447" s="2">
        <v>23.2</v>
      </c>
      <c r="K447" t="s">
        <v>21</v>
      </c>
      <c r="L447">
        <v>0</v>
      </c>
      <c r="M447">
        <f t="shared" si="24"/>
        <v>23.2</v>
      </c>
      <c r="O447">
        <f>IF(AND(J447="N/A",B447="Male"),$R$2,IF(AND(J447="N/A",B447="Female"),$S$2,J447))</f>
        <v>23.2</v>
      </c>
      <c r="V447">
        <f>((C447-AVERAGE($C$2:$C$5018))/_xlfn.STDEV.P($C$2:$C$5018))</f>
        <v>-1.3264829889165934</v>
      </c>
      <c r="W447">
        <f>((O447-AVERAGE($O$2:$O$5018))/_xlfn.STDEV.P($O$2:$O$5018))</f>
        <v>-0.76268940418019116</v>
      </c>
      <c r="X447">
        <f>((I447-AVERAGE($I$2:$I$5018))/_xlfn.STDEV.P($I$2:$I$5018))</f>
        <v>-0.30204402226227184</v>
      </c>
      <c r="Z447">
        <f t="shared" si="25"/>
        <v>0</v>
      </c>
      <c r="AA447">
        <f t="shared" si="26"/>
        <v>0</v>
      </c>
      <c r="AB447">
        <f t="shared" si="27"/>
        <v>0</v>
      </c>
    </row>
    <row r="448" spans="1:28" x14ac:dyDescent="0.25">
      <c r="A448">
        <v>66196</v>
      </c>
      <c r="B448" t="s">
        <v>12</v>
      </c>
      <c r="C448">
        <v>75</v>
      </c>
      <c r="D448">
        <v>0</v>
      </c>
      <c r="E448">
        <v>1</v>
      </c>
      <c r="F448" t="s">
        <v>23</v>
      </c>
      <c r="G448" t="s">
        <v>14</v>
      </c>
      <c r="H448" t="s">
        <v>19</v>
      </c>
      <c r="I448">
        <v>201.76</v>
      </c>
      <c r="J448" s="2">
        <v>30.2</v>
      </c>
      <c r="K448" t="s">
        <v>16</v>
      </c>
      <c r="L448">
        <v>0</v>
      </c>
      <c r="M448">
        <f t="shared" si="24"/>
        <v>30.2</v>
      </c>
      <c r="O448">
        <f>IF(AND(J448="N/A",B448="Male"),$R$2,IF(AND(J448="N/A",B448="Female"),$S$2,J448))</f>
        <v>30.2</v>
      </c>
      <c r="V448">
        <f>((C448-AVERAGE($C$2:$C$5018))/_xlfn.STDEV.P($C$2:$C$5018))</f>
        <v>1.4016109495831943</v>
      </c>
      <c r="W448">
        <f>((O448-AVERAGE($O$2:$O$5018))/_xlfn.STDEV.P($O$2:$O$5018))</f>
        <v>0.25961997644222617</v>
      </c>
      <c r="X448">
        <f>((I448-AVERAGE($I$2:$I$5018))/_xlfn.STDEV.P($I$2:$I$5018))</f>
        <v>2.1641912046141094</v>
      </c>
      <c r="Z448">
        <f t="shared" si="25"/>
        <v>0</v>
      </c>
      <c r="AA448">
        <f t="shared" si="26"/>
        <v>0</v>
      </c>
      <c r="AB448">
        <f t="shared" si="27"/>
        <v>0</v>
      </c>
    </row>
    <row r="449" spans="1:28" x14ac:dyDescent="0.25">
      <c r="A449">
        <v>17718</v>
      </c>
      <c r="B449" t="s">
        <v>17</v>
      </c>
      <c r="C449">
        <v>33</v>
      </c>
      <c r="D449">
        <v>1</v>
      </c>
      <c r="E449">
        <v>0</v>
      </c>
      <c r="F449" t="s">
        <v>13</v>
      </c>
      <c r="G449" t="s">
        <v>14</v>
      </c>
      <c r="H449" t="s">
        <v>15</v>
      </c>
      <c r="I449">
        <v>74.44</v>
      </c>
      <c r="J449" s="2">
        <v>45.2</v>
      </c>
      <c r="K449" t="s">
        <v>22</v>
      </c>
      <c r="L449">
        <v>0</v>
      </c>
      <c r="M449">
        <f t="shared" si="24"/>
        <v>45.2</v>
      </c>
      <c r="O449">
        <f>IF(AND(J449="N/A",B449="Male"),$R$2,IF(AND(J449="N/A",B449="Female"),$S$2,J449))</f>
        <v>45.2</v>
      </c>
      <c r="V449">
        <f>((C449-AVERAGE($C$2:$C$5018))/_xlfn.STDEV.P($C$2:$C$5018))</f>
        <v>-0.44645268617472644</v>
      </c>
      <c r="W449">
        <f>((O449-AVERAGE($O$2:$O$5018))/_xlfn.STDEV.P($O$2:$O$5018))</f>
        <v>2.4502829349188353</v>
      </c>
      <c r="X449">
        <f>((I449-AVERAGE($I$2:$I$5018))/_xlfn.STDEV.P($I$2:$I$5018))</f>
        <v>-0.70025934351488961</v>
      </c>
      <c r="Z449">
        <f t="shared" si="25"/>
        <v>0</v>
      </c>
      <c r="AA449">
        <f t="shared" si="26"/>
        <v>0</v>
      </c>
      <c r="AB449">
        <f t="shared" si="27"/>
        <v>0</v>
      </c>
    </row>
    <row r="450" spans="1:28" x14ac:dyDescent="0.25">
      <c r="A450">
        <v>31164</v>
      </c>
      <c r="B450" t="s">
        <v>17</v>
      </c>
      <c r="C450">
        <v>43</v>
      </c>
      <c r="D450">
        <v>0</v>
      </c>
      <c r="E450">
        <v>0</v>
      </c>
      <c r="F450" t="s">
        <v>13</v>
      </c>
      <c r="G450" t="s">
        <v>14</v>
      </c>
      <c r="H450" t="s">
        <v>19</v>
      </c>
      <c r="I450">
        <v>95.93</v>
      </c>
      <c r="J450" s="2">
        <v>21.8</v>
      </c>
      <c r="K450" t="s">
        <v>24</v>
      </c>
      <c r="L450">
        <v>0</v>
      </c>
      <c r="M450">
        <f t="shared" si="24"/>
        <v>21.8</v>
      </c>
      <c r="O450">
        <f>IF(AND(J450="N/A",B450="Male"),$R$2,IF(AND(J450="N/A",B450="Female"),$S$2,J450))</f>
        <v>21.8</v>
      </c>
      <c r="V450">
        <f>((C450-AVERAGE($C$2:$C$5018))/_xlfn.STDEV.P($C$2:$C$5018))</f>
        <v>-6.4375348037928977E-3</v>
      </c>
      <c r="W450">
        <f>((O450-AVERAGE($O$2:$O$5018))/_xlfn.STDEV.P($O$2:$O$5018))</f>
        <v>-0.96715128030467445</v>
      </c>
      <c r="X450">
        <f>((I450-AVERAGE($I$2:$I$5018))/_xlfn.STDEV.P($I$2:$I$5018))</f>
        <v>-0.21677644782456432</v>
      </c>
      <c r="Z450">
        <f t="shared" si="25"/>
        <v>0</v>
      </c>
      <c r="AA450">
        <f t="shared" si="26"/>
        <v>0</v>
      </c>
      <c r="AB450">
        <f t="shared" si="27"/>
        <v>0</v>
      </c>
    </row>
    <row r="451" spans="1:28" x14ac:dyDescent="0.25">
      <c r="A451">
        <v>48272</v>
      </c>
      <c r="B451" t="s">
        <v>17</v>
      </c>
      <c r="C451">
        <v>11</v>
      </c>
      <c r="D451">
        <v>0</v>
      </c>
      <c r="E451">
        <v>0</v>
      </c>
      <c r="F451" t="s">
        <v>23</v>
      </c>
      <c r="G451" t="s">
        <v>26</v>
      </c>
      <c r="H451" t="s">
        <v>19</v>
      </c>
      <c r="I451">
        <v>87.51</v>
      </c>
      <c r="J451" s="2">
        <v>24.4</v>
      </c>
      <c r="K451" t="s">
        <v>24</v>
      </c>
      <c r="L451">
        <v>0</v>
      </c>
      <c r="M451">
        <f t="shared" ref="M451:M514" si="28">IF(AND(J451="N/A",B451="Male"),$R$2,IF(AND(J451="N/A",B451="Female"),$S$2,J451))</f>
        <v>24.4</v>
      </c>
      <c r="O451">
        <f>IF(AND(J451="N/A",B451="Male"),$R$2,IF(AND(J451="N/A",B451="Female"),$S$2,J451))</f>
        <v>24.4</v>
      </c>
      <c r="V451">
        <f>((C451-AVERAGE($C$2:$C$5018))/_xlfn.STDEV.P($C$2:$C$5018))</f>
        <v>-1.4144860191907802</v>
      </c>
      <c r="W451">
        <f>((O451-AVERAGE($O$2:$O$5018))/_xlfn.STDEV.P($O$2:$O$5018))</f>
        <v>-0.58743636750206263</v>
      </c>
      <c r="X451">
        <f>((I451-AVERAGE($I$2:$I$5018))/_xlfn.STDEV.P($I$2:$I$5018))</f>
        <v>-0.40620995092891693</v>
      </c>
      <c r="Z451">
        <f t="shared" ref="Z451:Z514" si="29">IF(AND(C451&lt;3,OR(K451="smokes",K451="formerly smoked")),1,0)</f>
        <v>0</v>
      </c>
      <c r="AA451">
        <f t="shared" ref="AA451:AA514" si="30">IF(OR(O451&lt;0,O451&gt;100),1,0)</f>
        <v>0</v>
      </c>
      <c r="AB451">
        <f t="shared" ref="AB451:AB514" si="31">IF(AND(C451&lt;10,G451&lt;&gt;"Children"),1,0)</f>
        <v>0</v>
      </c>
    </row>
    <row r="452" spans="1:28" x14ac:dyDescent="0.25">
      <c r="A452">
        <v>2893</v>
      </c>
      <c r="B452" t="s">
        <v>17</v>
      </c>
      <c r="C452">
        <v>7</v>
      </c>
      <c r="D452">
        <v>0</v>
      </c>
      <c r="E452">
        <v>0</v>
      </c>
      <c r="F452" t="s">
        <v>23</v>
      </c>
      <c r="G452" t="s">
        <v>26</v>
      </c>
      <c r="H452" t="s">
        <v>19</v>
      </c>
      <c r="I452">
        <v>72.349999999999994</v>
      </c>
      <c r="J452" s="2">
        <v>17</v>
      </c>
      <c r="K452" t="s">
        <v>24</v>
      </c>
      <c r="L452">
        <v>0</v>
      </c>
      <c r="M452">
        <f t="shared" si="28"/>
        <v>17</v>
      </c>
      <c r="O452">
        <f>IF(AND(J452="N/A",B452="Male"),$R$2,IF(AND(J452="N/A",B452="Female"),$S$2,J452))</f>
        <v>17</v>
      </c>
      <c r="V452">
        <f>((C452-AVERAGE($C$2:$C$5018))/_xlfn.STDEV.P($C$2:$C$5018))</f>
        <v>-1.5904920797391535</v>
      </c>
      <c r="W452">
        <f>((O452-AVERAGE($O$2:$O$5018))/_xlfn.STDEV.P($O$2:$O$5018))</f>
        <v>-1.6681634270171892</v>
      </c>
      <c r="X452">
        <f>((I452-AVERAGE($I$2:$I$5018))/_xlfn.STDEV.P($I$2:$I$5018))</f>
        <v>-0.74728024867974674</v>
      </c>
      <c r="Z452">
        <f t="shared" si="29"/>
        <v>0</v>
      </c>
      <c r="AA452">
        <f t="shared" si="30"/>
        <v>0</v>
      </c>
      <c r="AB452">
        <f t="shared" si="31"/>
        <v>0</v>
      </c>
    </row>
    <row r="453" spans="1:28" x14ac:dyDescent="0.25">
      <c r="A453">
        <v>34376</v>
      </c>
      <c r="B453" t="s">
        <v>17</v>
      </c>
      <c r="C453">
        <v>16</v>
      </c>
      <c r="D453">
        <v>0</v>
      </c>
      <c r="E453">
        <v>0</v>
      </c>
      <c r="F453" t="s">
        <v>23</v>
      </c>
      <c r="G453" t="s">
        <v>26</v>
      </c>
      <c r="H453" t="s">
        <v>19</v>
      </c>
      <c r="I453">
        <v>113.47</v>
      </c>
      <c r="J453" s="2">
        <v>19.5</v>
      </c>
      <c r="K453" t="s">
        <v>24</v>
      </c>
      <c r="L453">
        <v>0</v>
      </c>
      <c r="M453">
        <f t="shared" si="28"/>
        <v>19.5</v>
      </c>
      <c r="O453">
        <f>IF(AND(J453="N/A",B453="Male"),$R$2,IF(AND(J453="N/A",B453="Female"),$S$2,J453))</f>
        <v>19.5</v>
      </c>
      <c r="V453">
        <f>((C453-AVERAGE($C$2:$C$5018))/_xlfn.STDEV.P($C$2:$C$5018))</f>
        <v>-1.1944784435053135</v>
      </c>
      <c r="W453">
        <f>((O453-AVERAGE($O$2:$O$5018))/_xlfn.STDEV.P($O$2:$O$5018))</f>
        <v>-1.3030529339377546</v>
      </c>
      <c r="X453">
        <f>((I453-AVERAGE($I$2:$I$5018))/_xlfn.STDEV.P($I$2:$I$5018))</f>
        <v>0.17783918690825551</v>
      </c>
      <c r="Z453">
        <f t="shared" si="29"/>
        <v>0</v>
      </c>
      <c r="AA453">
        <f t="shared" si="30"/>
        <v>0</v>
      </c>
      <c r="AB453">
        <f t="shared" si="31"/>
        <v>0</v>
      </c>
    </row>
    <row r="454" spans="1:28" x14ac:dyDescent="0.25">
      <c r="A454">
        <v>56735</v>
      </c>
      <c r="B454" t="s">
        <v>17</v>
      </c>
      <c r="C454">
        <v>78</v>
      </c>
      <c r="D454">
        <v>0</v>
      </c>
      <c r="E454">
        <v>0</v>
      </c>
      <c r="F454" t="s">
        <v>13</v>
      </c>
      <c r="G454" t="s">
        <v>18</v>
      </c>
      <c r="H454" t="s">
        <v>19</v>
      </c>
      <c r="I454">
        <v>115.43</v>
      </c>
      <c r="J454" s="2">
        <v>27.8</v>
      </c>
      <c r="K454" t="s">
        <v>21</v>
      </c>
      <c r="L454">
        <v>0</v>
      </c>
      <c r="M454">
        <f t="shared" si="28"/>
        <v>27.8</v>
      </c>
      <c r="O454">
        <f>IF(AND(J454="N/A",B454="Male"),$R$2,IF(AND(J454="N/A",B454="Female"),$S$2,J454))</f>
        <v>27.8</v>
      </c>
      <c r="V454">
        <f>((C454-AVERAGE($C$2:$C$5018))/_xlfn.STDEV.P($C$2:$C$5018))</f>
        <v>1.5336154949944745</v>
      </c>
      <c r="W454">
        <f>((O454-AVERAGE($O$2:$O$5018))/_xlfn.STDEV.P($O$2:$O$5018))</f>
        <v>-9.0886096914031003E-2</v>
      </c>
      <c r="X454">
        <f>((I454-AVERAGE($I$2:$I$5018))/_xlfn.STDEV.P($I$2:$I$5018))</f>
        <v>0.2219353467757772</v>
      </c>
      <c r="Z454">
        <f t="shared" si="29"/>
        <v>0</v>
      </c>
      <c r="AA454">
        <f t="shared" si="30"/>
        <v>0</v>
      </c>
      <c r="AB454">
        <f t="shared" si="31"/>
        <v>0</v>
      </c>
    </row>
    <row r="455" spans="1:28" x14ac:dyDescent="0.25">
      <c r="A455">
        <v>8595</v>
      </c>
      <c r="B455" t="s">
        <v>12</v>
      </c>
      <c r="C455">
        <v>25</v>
      </c>
      <c r="D455">
        <v>0</v>
      </c>
      <c r="E455">
        <v>0</v>
      </c>
      <c r="F455" t="s">
        <v>13</v>
      </c>
      <c r="G455" t="s">
        <v>14</v>
      </c>
      <c r="H455" t="s">
        <v>19</v>
      </c>
      <c r="I455">
        <v>95.59</v>
      </c>
      <c r="J455" s="2">
        <v>25.1</v>
      </c>
      <c r="K455" t="s">
        <v>21</v>
      </c>
      <c r="L455">
        <v>0</v>
      </c>
      <c r="M455">
        <f t="shared" si="28"/>
        <v>25.1</v>
      </c>
      <c r="O455">
        <f>IF(AND(J455="N/A",B455="Male"),$R$2,IF(AND(J455="N/A",B455="Female"),$S$2,J455))</f>
        <v>25.1</v>
      </c>
      <c r="V455">
        <f>((C455-AVERAGE($C$2:$C$5018))/_xlfn.STDEV.P($C$2:$C$5018))</f>
        <v>-0.79846480727147329</v>
      </c>
      <c r="W455">
        <f>((O455-AVERAGE($O$2:$O$5018))/_xlfn.STDEV.P($O$2:$O$5018))</f>
        <v>-0.48520542943982042</v>
      </c>
      <c r="X455">
        <f>((I455-AVERAGE($I$2:$I$5018))/_xlfn.STDEV.P($I$2:$I$5018))</f>
        <v>-0.22442578167913446</v>
      </c>
      <c r="Z455">
        <f t="shared" si="29"/>
        <v>0</v>
      </c>
      <c r="AA455">
        <f t="shared" si="30"/>
        <v>0</v>
      </c>
      <c r="AB455">
        <f t="shared" si="31"/>
        <v>0</v>
      </c>
    </row>
    <row r="456" spans="1:28" x14ac:dyDescent="0.25">
      <c r="A456">
        <v>621</v>
      </c>
      <c r="B456" t="s">
        <v>12</v>
      </c>
      <c r="C456">
        <v>69</v>
      </c>
      <c r="D456">
        <v>0</v>
      </c>
      <c r="E456">
        <v>0</v>
      </c>
      <c r="F456" t="s">
        <v>13</v>
      </c>
      <c r="G456" t="s">
        <v>14</v>
      </c>
      <c r="H456" t="s">
        <v>19</v>
      </c>
      <c r="I456">
        <v>101.52</v>
      </c>
      <c r="J456" s="2">
        <v>26.8</v>
      </c>
      <c r="K456" t="s">
        <v>22</v>
      </c>
      <c r="L456">
        <v>0</v>
      </c>
      <c r="M456">
        <f t="shared" si="28"/>
        <v>26.8</v>
      </c>
      <c r="O456">
        <f>IF(AND(J456="N/A",B456="Male"),$R$2,IF(AND(J456="N/A",B456="Female"),$S$2,J456))</f>
        <v>26.8</v>
      </c>
      <c r="V456">
        <f>((C456-AVERAGE($C$2:$C$5018))/_xlfn.STDEV.P($C$2:$C$5018))</f>
        <v>1.1376018587606342</v>
      </c>
      <c r="W456">
        <f>((O456-AVERAGE($O$2:$O$5018))/_xlfn.STDEV.P($O$2:$O$5018))</f>
        <v>-0.23693029414580491</v>
      </c>
      <c r="X456">
        <f>((I456-AVERAGE($I$2:$I$5018))/_xlfn.STDEV.P($I$2:$I$5018))</f>
        <v>-9.1012400039133329E-2</v>
      </c>
      <c r="Z456">
        <f t="shared" si="29"/>
        <v>0</v>
      </c>
      <c r="AA456">
        <f t="shared" si="30"/>
        <v>0</v>
      </c>
      <c r="AB456">
        <f t="shared" si="31"/>
        <v>0</v>
      </c>
    </row>
    <row r="457" spans="1:28" x14ac:dyDescent="0.25">
      <c r="A457">
        <v>35846</v>
      </c>
      <c r="B457" t="s">
        <v>17</v>
      </c>
      <c r="C457">
        <v>43</v>
      </c>
      <c r="D457">
        <v>1</v>
      </c>
      <c r="E457">
        <v>0</v>
      </c>
      <c r="F457" t="s">
        <v>23</v>
      </c>
      <c r="G457" t="s">
        <v>18</v>
      </c>
      <c r="H457" t="s">
        <v>19</v>
      </c>
      <c r="I457">
        <v>217.3</v>
      </c>
      <c r="J457" s="2">
        <v>27.5</v>
      </c>
      <c r="K457" t="s">
        <v>21</v>
      </c>
      <c r="L457">
        <v>0</v>
      </c>
      <c r="M457">
        <f t="shared" si="28"/>
        <v>27.5</v>
      </c>
      <c r="O457">
        <f>IF(AND(J457="N/A",B457="Male"),$R$2,IF(AND(J457="N/A",B457="Female"),$S$2,J457))</f>
        <v>27.5</v>
      </c>
      <c r="V457">
        <f>((C457-AVERAGE($C$2:$C$5018))/_xlfn.STDEV.P($C$2:$C$5018))</f>
        <v>-6.4375348037928977E-3</v>
      </c>
      <c r="W457">
        <f>((O457-AVERAGE($O$2:$O$5018))/_xlfn.STDEV.P($O$2:$O$5018))</f>
        <v>-0.13469935608356329</v>
      </c>
      <c r="X457">
        <f>((I457-AVERAGE($I$2:$I$5018))/_xlfn.STDEV.P($I$2:$I$5018))</f>
        <v>2.5138107578494586</v>
      </c>
      <c r="Z457">
        <f t="shared" si="29"/>
        <v>0</v>
      </c>
      <c r="AA457">
        <f t="shared" si="30"/>
        <v>0</v>
      </c>
      <c r="AB457">
        <f t="shared" si="31"/>
        <v>0</v>
      </c>
    </row>
    <row r="458" spans="1:28" x14ac:dyDescent="0.25">
      <c r="A458">
        <v>28645</v>
      </c>
      <c r="B458" t="s">
        <v>17</v>
      </c>
      <c r="C458">
        <v>38</v>
      </c>
      <c r="D458">
        <v>1</v>
      </c>
      <c r="E458">
        <v>0</v>
      </c>
      <c r="F458" t="s">
        <v>13</v>
      </c>
      <c r="G458" t="s">
        <v>14</v>
      </c>
      <c r="H458" t="s">
        <v>15</v>
      </c>
      <c r="I458">
        <v>196.01</v>
      </c>
      <c r="J458" s="2">
        <v>28.1</v>
      </c>
      <c r="K458" t="s">
        <v>21</v>
      </c>
      <c r="L458">
        <v>0</v>
      </c>
      <c r="M458">
        <f t="shared" si="28"/>
        <v>28.1</v>
      </c>
      <c r="O458">
        <f>IF(AND(J458="N/A",B458="Male"),$R$2,IF(AND(J458="N/A",B458="Female"),$S$2,J458))</f>
        <v>28.1</v>
      </c>
      <c r="V458">
        <f>((C458-AVERAGE($C$2:$C$5018))/_xlfn.STDEV.P($C$2:$C$5018))</f>
        <v>-0.22644511048925967</v>
      </c>
      <c r="W458">
        <f>((O458-AVERAGE($O$2:$O$5018))/_xlfn.STDEV.P($O$2:$O$5018))</f>
        <v>-4.7072837744498733E-2</v>
      </c>
      <c r="X458">
        <f>((I458-AVERAGE($I$2:$I$5018))/_xlfn.STDEV.P($I$2:$I$5018))</f>
        <v>2.0348274703088802</v>
      </c>
      <c r="Z458">
        <f t="shared" si="29"/>
        <v>0</v>
      </c>
      <c r="AA458">
        <f t="shared" si="30"/>
        <v>0</v>
      </c>
      <c r="AB458">
        <f t="shared" si="31"/>
        <v>0</v>
      </c>
    </row>
    <row r="459" spans="1:28" x14ac:dyDescent="0.25">
      <c r="A459">
        <v>5835</v>
      </c>
      <c r="B459" t="s">
        <v>12</v>
      </c>
      <c r="C459">
        <v>68</v>
      </c>
      <c r="D459">
        <v>0</v>
      </c>
      <c r="E459">
        <v>0</v>
      </c>
      <c r="F459" t="s">
        <v>13</v>
      </c>
      <c r="G459" t="s">
        <v>14</v>
      </c>
      <c r="H459" t="s">
        <v>15</v>
      </c>
      <c r="I459">
        <v>92.21</v>
      </c>
      <c r="J459" s="2">
        <v>27.3</v>
      </c>
      <c r="K459" t="s">
        <v>24</v>
      </c>
      <c r="L459">
        <v>0</v>
      </c>
      <c r="M459">
        <f t="shared" si="28"/>
        <v>27.3</v>
      </c>
      <c r="O459">
        <f>IF(AND(J459="N/A",B459="Male"),$R$2,IF(AND(J459="N/A",B459="Female"),$S$2,J459))</f>
        <v>27.3</v>
      </c>
      <c r="V459">
        <f>((C459-AVERAGE($C$2:$C$5018))/_xlfn.STDEV.P($C$2:$C$5018))</f>
        <v>1.0936003436235409</v>
      </c>
      <c r="W459">
        <f>((O459-AVERAGE($O$2:$O$5018))/_xlfn.STDEV.P($O$2:$O$5018))</f>
        <v>-0.16390819552991795</v>
      </c>
      <c r="X459">
        <f>((I459-AVERAGE($I$2:$I$5018))/_xlfn.STDEV.P($I$2:$I$5018))</f>
        <v>-0.30046915940986052</v>
      </c>
      <c r="Z459">
        <f t="shared" si="29"/>
        <v>0</v>
      </c>
      <c r="AA459">
        <f t="shared" si="30"/>
        <v>0</v>
      </c>
      <c r="AB459">
        <f t="shared" si="31"/>
        <v>0</v>
      </c>
    </row>
    <row r="460" spans="1:28" x14ac:dyDescent="0.25">
      <c r="A460">
        <v>46474</v>
      </c>
      <c r="B460" t="s">
        <v>12</v>
      </c>
      <c r="C460">
        <v>26</v>
      </c>
      <c r="D460">
        <v>0</v>
      </c>
      <c r="E460">
        <v>0</v>
      </c>
      <c r="F460" t="s">
        <v>13</v>
      </c>
      <c r="G460" t="s">
        <v>14</v>
      </c>
      <c r="H460" t="s">
        <v>19</v>
      </c>
      <c r="I460">
        <v>100.09</v>
      </c>
      <c r="J460" s="2">
        <v>27.4</v>
      </c>
      <c r="K460" t="s">
        <v>21</v>
      </c>
      <c r="L460">
        <v>0</v>
      </c>
      <c r="M460">
        <f t="shared" si="28"/>
        <v>27.4</v>
      </c>
      <c r="O460">
        <f>IF(AND(J460="N/A",B460="Male"),$R$2,IF(AND(J460="N/A",B460="Female"),$S$2,J460))</f>
        <v>27.4</v>
      </c>
      <c r="V460">
        <f>((C460-AVERAGE($C$2:$C$5018))/_xlfn.STDEV.P($C$2:$C$5018))</f>
        <v>-0.7544632921343799</v>
      </c>
      <c r="W460">
        <f>((O460-AVERAGE($O$2:$O$5018))/_xlfn.STDEV.P($O$2:$O$5018))</f>
        <v>-0.14930377580674087</v>
      </c>
      <c r="X460">
        <f>((I460-AVERAGE($I$2:$I$5018))/_xlfn.STDEV.P($I$2:$I$5018))</f>
        <v>-0.12318459830982487</v>
      </c>
      <c r="Z460">
        <f t="shared" si="29"/>
        <v>0</v>
      </c>
      <c r="AA460">
        <f t="shared" si="30"/>
        <v>0</v>
      </c>
      <c r="AB460">
        <f t="shared" si="31"/>
        <v>0</v>
      </c>
    </row>
    <row r="461" spans="1:28" x14ac:dyDescent="0.25">
      <c r="A461">
        <v>69687</v>
      </c>
      <c r="B461" t="s">
        <v>17</v>
      </c>
      <c r="C461">
        <v>18</v>
      </c>
      <c r="D461">
        <v>0</v>
      </c>
      <c r="E461">
        <v>0</v>
      </c>
      <c r="F461" t="s">
        <v>23</v>
      </c>
      <c r="G461" t="s">
        <v>18</v>
      </c>
      <c r="H461" t="s">
        <v>19</v>
      </c>
      <c r="I461">
        <v>93.88</v>
      </c>
      <c r="J461" s="2">
        <v>22.2</v>
      </c>
      <c r="K461" t="s">
        <v>21</v>
      </c>
      <c r="L461">
        <v>0</v>
      </c>
      <c r="M461">
        <f t="shared" si="28"/>
        <v>22.2</v>
      </c>
      <c r="O461">
        <f>IF(AND(J461="N/A",B461="Male"),$R$2,IF(AND(J461="N/A",B461="Female"),$S$2,J461))</f>
        <v>22.2</v>
      </c>
      <c r="V461">
        <f>((C461-AVERAGE($C$2:$C$5018))/_xlfn.STDEV.P($C$2:$C$5018))</f>
        <v>-1.1064754132311267</v>
      </c>
      <c r="W461">
        <f>((O461-AVERAGE($O$2:$O$5018))/_xlfn.STDEV.P($O$2:$O$5018))</f>
        <v>-0.90873360141196502</v>
      </c>
      <c r="X461">
        <f>((I461-AVERAGE($I$2:$I$5018))/_xlfn.STDEV.P($I$2:$I$5018))</f>
        <v>-0.26289743135947224</v>
      </c>
      <c r="Z461">
        <f t="shared" si="29"/>
        <v>0</v>
      </c>
      <c r="AA461">
        <f t="shared" si="30"/>
        <v>0</v>
      </c>
      <c r="AB461">
        <f t="shared" si="31"/>
        <v>0</v>
      </c>
    </row>
    <row r="462" spans="1:28" x14ac:dyDescent="0.25">
      <c r="A462">
        <v>2953</v>
      </c>
      <c r="B462" t="s">
        <v>17</v>
      </c>
      <c r="C462">
        <v>43</v>
      </c>
      <c r="D462">
        <v>0</v>
      </c>
      <c r="E462">
        <v>0</v>
      </c>
      <c r="F462" t="s">
        <v>13</v>
      </c>
      <c r="G462" t="s">
        <v>14</v>
      </c>
      <c r="H462" t="s">
        <v>19</v>
      </c>
      <c r="I462">
        <v>75.05</v>
      </c>
      <c r="J462" s="2">
        <v>22.9</v>
      </c>
      <c r="K462" t="s">
        <v>22</v>
      </c>
      <c r="L462">
        <v>0</v>
      </c>
      <c r="M462">
        <f t="shared" si="28"/>
        <v>22.9</v>
      </c>
      <c r="O462">
        <f>IF(AND(J462="N/A",B462="Male"),$R$2,IF(AND(J462="N/A",B462="Female"),$S$2,J462))</f>
        <v>22.9</v>
      </c>
      <c r="V462">
        <f>((C462-AVERAGE($C$2:$C$5018))/_xlfn.STDEV.P($C$2:$C$5018))</f>
        <v>-6.4375348037928977E-3</v>
      </c>
      <c r="W462">
        <f>((O462-AVERAGE($O$2:$O$5018))/_xlfn.STDEV.P($O$2:$O$5018))</f>
        <v>-0.80650266334972343</v>
      </c>
      <c r="X462">
        <f>((I462-AVERAGE($I$2:$I$5018))/_xlfn.STDEV.P($I$2:$I$5018))</f>
        <v>-0.68653553865816097</v>
      </c>
      <c r="Z462">
        <f t="shared" si="29"/>
        <v>0</v>
      </c>
      <c r="AA462">
        <f t="shared" si="30"/>
        <v>0</v>
      </c>
      <c r="AB462">
        <f t="shared" si="31"/>
        <v>0</v>
      </c>
    </row>
    <row r="463" spans="1:28" x14ac:dyDescent="0.25">
      <c r="A463">
        <v>11838</v>
      </c>
      <c r="B463" t="s">
        <v>17</v>
      </c>
      <c r="C463">
        <v>43</v>
      </c>
      <c r="D463">
        <v>0</v>
      </c>
      <c r="E463">
        <v>0</v>
      </c>
      <c r="F463" t="s">
        <v>13</v>
      </c>
      <c r="G463" t="s">
        <v>25</v>
      </c>
      <c r="H463" t="s">
        <v>19</v>
      </c>
      <c r="I463">
        <v>70.08</v>
      </c>
      <c r="J463" s="2">
        <v>26.6</v>
      </c>
      <c r="K463" t="s">
        <v>21</v>
      </c>
      <c r="L463">
        <v>0</v>
      </c>
      <c r="M463">
        <f t="shared" si="28"/>
        <v>26.6</v>
      </c>
      <c r="O463">
        <f>IF(AND(J463="N/A",B463="Male"),$R$2,IF(AND(J463="N/A",B463="Female"),$S$2,J463))</f>
        <v>26.6</v>
      </c>
      <c r="V463">
        <f>((C463-AVERAGE($C$2:$C$5018))/_xlfn.STDEV.P($C$2:$C$5018))</f>
        <v>-6.4375348037928977E-3</v>
      </c>
      <c r="W463">
        <f>((O463-AVERAGE($O$2:$O$5018))/_xlfn.STDEV.P($O$2:$O$5018))</f>
        <v>-0.26613913359215957</v>
      </c>
      <c r="X463">
        <f>((I463-AVERAGE($I$2:$I$5018))/_xlfn.STDEV.P($I$2:$I$5018))</f>
        <v>-0.79835080117937618</v>
      </c>
      <c r="Z463">
        <f t="shared" si="29"/>
        <v>0</v>
      </c>
      <c r="AA463">
        <f t="shared" si="30"/>
        <v>0</v>
      </c>
      <c r="AB463">
        <f t="shared" si="31"/>
        <v>0</v>
      </c>
    </row>
    <row r="464" spans="1:28" x14ac:dyDescent="0.25">
      <c r="A464">
        <v>9179</v>
      </c>
      <c r="B464" t="s">
        <v>17</v>
      </c>
      <c r="C464">
        <v>32</v>
      </c>
      <c r="D464">
        <v>0</v>
      </c>
      <c r="E464">
        <v>0</v>
      </c>
      <c r="F464" t="s">
        <v>23</v>
      </c>
      <c r="G464" t="s">
        <v>14</v>
      </c>
      <c r="H464" t="s">
        <v>15</v>
      </c>
      <c r="I464">
        <v>74.2</v>
      </c>
      <c r="J464" s="2">
        <v>23</v>
      </c>
      <c r="K464" t="s">
        <v>22</v>
      </c>
      <c r="L464">
        <v>0</v>
      </c>
      <c r="M464">
        <f t="shared" si="28"/>
        <v>23</v>
      </c>
      <c r="O464">
        <f>IF(AND(J464="N/A",B464="Male"),$R$2,IF(AND(J464="N/A",B464="Female"),$S$2,J464))</f>
        <v>23</v>
      </c>
      <c r="V464">
        <f>((C464-AVERAGE($C$2:$C$5018))/_xlfn.STDEV.P($C$2:$C$5018))</f>
        <v>-0.49045420131181977</v>
      </c>
      <c r="W464">
        <f>((O464-AVERAGE($O$2:$O$5018))/_xlfn.STDEV.P($O$2:$O$5018))</f>
        <v>-0.79189824362654582</v>
      </c>
      <c r="X464">
        <f>((I464-AVERAGE($I$2:$I$5018))/_xlfn.STDEV.P($I$2:$I$5018))</f>
        <v>-0.70565887329458599</v>
      </c>
      <c r="Z464">
        <f t="shared" si="29"/>
        <v>0</v>
      </c>
      <c r="AA464">
        <f t="shared" si="30"/>
        <v>0</v>
      </c>
      <c r="AB464">
        <f t="shared" si="31"/>
        <v>0</v>
      </c>
    </row>
    <row r="465" spans="1:28" x14ac:dyDescent="0.25">
      <c r="A465">
        <v>38165</v>
      </c>
      <c r="B465" t="s">
        <v>17</v>
      </c>
      <c r="C465">
        <v>81</v>
      </c>
      <c r="D465">
        <v>0</v>
      </c>
      <c r="E465">
        <v>0</v>
      </c>
      <c r="F465" t="s">
        <v>23</v>
      </c>
      <c r="G465" t="s">
        <v>14</v>
      </c>
      <c r="H465" t="s">
        <v>19</v>
      </c>
      <c r="I465">
        <v>69.010000000000005</v>
      </c>
      <c r="J465" s="2">
        <v>32.6</v>
      </c>
      <c r="K465" t="s">
        <v>21</v>
      </c>
      <c r="L465">
        <v>0</v>
      </c>
      <c r="M465">
        <f t="shared" si="28"/>
        <v>32.6</v>
      </c>
      <c r="O465">
        <f>IF(AND(J465="N/A",B465="Male"),$R$2,IF(AND(J465="N/A",B465="Female"),$S$2,J465))</f>
        <v>32.6</v>
      </c>
      <c r="V465">
        <f>((C465-AVERAGE($C$2:$C$5018))/_xlfn.STDEV.P($C$2:$C$5018))</f>
        <v>1.6656200404057546</v>
      </c>
      <c r="W465">
        <f>((O465-AVERAGE($O$2:$O$5018))/_xlfn.STDEV.P($O$2:$O$5018))</f>
        <v>0.61012604979848384</v>
      </c>
      <c r="X465">
        <f>((I465-AVERAGE($I$2:$I$5018))/_xlfn.STDEV.P($I$2:$I$5018))</f>
        <v>-0.82242370478052296</v>
      </c>
      <c r="Z465">
        <f t="shared" si="29"/>
        <v>0</v>
      </c>
      <c r="AA465">
        <f t="shared" si="30"/>
        <v>0</v>
      </c>
      <c r="AB465">
        <f t="shared" si="31"/>
        <v>0</v>
      </c>
    </row>
    <row r="466" spans="1:28" x14ac:dyDescent="0.25">
      <c r="A466">
        <v>63050</v>
      </c>
      <c r="B466" t="s">
        <v>12</v>
      </c>
      <c r="C466">
        <v>25</v>
      </c>
      <c r="D466">
        <v>0</v>
      </c>
      <c r="E466">
        <v>0</v>
      </c>
      <c r="F466" t="s">
        <v>23</v>
      </c>
      <c r="G466" t="s">
        <v>14</v>
      </c>
      <c r="H466" t="s">
        <v>19</v>
      </c>
      <c r="I466">
        <v>96.17</v>
      </c>
      <c r="J466" s="2">
        <v>22.1</v>
      </c>
      <c r="K466" t="s">
        <v>24</v>
      </c>
      <c r="L466">
        <v>0</v>
      </c>
      <c r="M466">
        <f t="shared" si="28"/>
        <v>22.1</v>
      </c>
      <c r="O466">
        <f>IF(AND(J466="N/A",B466="Male"),$R$2,IF(AND(J466="N/A",B466="Female"),$S$2,J466))</f>
        <v>22.1</v>
      </c>
      <c r="V466">
        <f>((C466-AVERAGE($C$2:$C$5018))/_xlfn.STDEV.P($C$2:$C$5018))</f>
        <v>-0.79846480727147329</v>
      </c>
      <c r="W466">
        <f>((O466-AVERAGE($O$2:$O$5018))/_xlfn.STDEV.P($O$2:$O$5018))</f>
        <v>-0.92333802113514218</v>
      </c>
      <c r="X466">
        <f>((I466-AVERAGE($I$2:$I$5018))/_xlfn.STDEV.P($I$2:$I$5018))</f>
        <v>-0.21137691804486791</v>
      </c>
      <c r="Z466">
        <f t="shared" si="29"/>
        <v>0</v>
      </c>
      <c r="AA466">
        <f t="shared" si="30"/>
        <v>0</v>
      </c>
      <c r="AB466">
        <f t="shared" si="31"/>
        <v>0</v>
      </c>
    </row>
    <row r="467" spans="1:28" x14ac:dyDescent="0.25">
      <c r="A467">
        <v>22470</v>
      </c>
      <c r="B467" t="s">
        <v>12</v>
      </c>
      <c r="C467">
        <v>61</v>
      </c>
      <c r="D467">
        <v>0</v>
      </c>
      <c r="E467">
        <v>0</v>
      </c>
      <c r="F467" t="s">
        <v>13</v>
      </c>
      <c r="G467" t="s">
        <v>25</v>
      </c>
      <c r="H467" t="s">
        <v>15</v>
      </c>
      <c r="I467">
        <v>184.15</v>
      </c>
      <c r="J467" s="2" t="s">
        <v>20</v>
      </c>
      <c r="K467" t="s">
        <v>24</v>
      </c>
      <c r="L467">
        <v>0</v>
      </c>
      <c r="M467">
        <f t="shared" si="28"/>
        <v>28.422259136212656</v>
      </c>
      <c r="O467">
        <f>IF(AND(J467="N/A",B467="Male"),$R$2,IF(AND(J467="N/A",B467="Female"),$S$2,J467))</f>
        <v>28.422259136212656</v>
      </c>
      <c r="V467">
        <f>((C467-AVERAGE($C$2:$C$5018))/_xlfn.STDEV.P($C$2:$C$5018))</f>
        <v>0.78558973766388751</v>
      </c>
      <c r="W467">
        <f>((O467-AVERAGE($O$2:$O$5018))/_xlfn.STDEV.P($O$2:$O$5018))</f>
        <v>-8.7608957167494772E-6</v>
      </c>
      <c r="X467">
        <f>((I467-AVERAGE($I$2:$I$5018))/_xlfn.STDEV.P($I$2:$I$5018))</f>
        <v>1.7680007070288781</v>
      </c>
      <c r="Z467">
        <f t="shared" si="29"/>
        <v>0</v>
      </c>
      <c r="AA467">
        <f t="shared" si="30"/>
        <v>0</v>
      </c>
      <c r="AB467">
        <f t="shared" si="31"/>
        <v>0</v>
      </c>
    </row>
    <row r="468" spans="1:28" x14ac:dyDescent="0.25">
      <c r="A468">
        <v>71585</v>
      </c>
      <c r="B468" t="s">
        <v>17</v>
      </c>
      <c r="C468">
        <v>66</v>
      </c>
      <c r="D468">
        <v>0</v>
      </c>
      <c r="E468">
        <v>0</v>
      </c>
      <c r="F468" t="s">
        <v>13</v>
      </c>
      <c r="G468" t="s">
        <v>25</v>
      </c>
      <c r="H468" t="s">
        <v>15</v>
      </c>
      <c r="I468">
        <v>87.24</v>
      </c>
      <c r="J468" s="2">
        <v>22.5</v>
      </c>
      <c r="K468" t="s">
        <v>16</v>
      </c>
      <c r="L468">
        <v>0</v>
      </c>
      <c r="M468">
        <f t="shared" si="28"/>
        <v>22.5</v>
      </c>
      <c r="O468">
        <f>IF(AND(J468="N/A",B468="Male"),$R$2,IF(AND(J468="N/A",B468="Female"),$S$2,J468))</f>
        <v>22.5</v>
      </c>
      <c r="V468">
        <f>((C468-AVERAGE($C$2:$C$5018))/_xlfn.STDEV.P($C$2:$C$5018))</f>
        <v>1.0055973133493543</v>
      </c>
      <c r="W468">
        <f>((O468-AVERAGE($O$2:$O$5018))/_xlfn.STDEV.P($O$2:$O$5018))</f>
        <v>-0.86492034224243275</v>
      </c>
      <c r="X468">
        <f>((I468-AVERAGE($I$2:$I$5018))/_xlfn.STDEV.P($I$2:$I$5018))</f>
        <v>-0.41228442193107573</v>
      </c>
      <c r="Z468">
        <f t="shared" si="29"/>
        <v>0</v>
      </c>
      <c r="AA468">
        <f t="shared" si="30"/>
        <v>0</v>
      </c>
      <c r="AB468">
        <f t="shared" si="31"/>
        <v>0</v>
      </c>
    </row>
    <row r="469" spans="1:28" x14ac:dyDescent="0.25">
      <c r="A469">
        <v>15649</v>
      </c>
      <c r="B469" t="s">
        <v>12</v>
      </c>
      <c r="C469">
        <v>54</v>
      </c>
      <c r="D469">
        <v>1</v>
      </c>
      <c r="E469">
        <v>0</v>
      </c>
      <c r="F469" t="s">
        <v>13</v>
      </c>
      <c r="G469" t="s">
        <v>14</v>
      </c>
      <c r="H469" t="s">
        <v>19</v>
      </c>
      <c r="I469">
        <v>198.69</v>
      </c>
      <c r="J469" s="2" t="s">
        <v>20</v>
      </c>
      <c r="K469" t="s">
        <v>22</v>
      </c>
      <c r="L469">
        <v>0</v>
      </c>
      <c r="M469">
        <f t="shared" si="28"/>
        <v>28.422259136212656</v>
      </c>
      <c r="O469">
        <f>IF(AND(J469="N/A",B469="Male"),$R$2,IF(AND(J469="N/A",B469="Female"),$S$2,J469))</f>
        <v>28.422259136212656</v>
      </c>
      <c r="V469">
        <f>((C469-AVERAGE($C$2:$C$5018))/_xlfn.STDEV.P($C$2:$C$5018))</f>
        <v>0.47757913170423399</v>
      </c>
      <c r="W469">
        <f>((O469-AVERAGE($O$2:$O$5018))/_xlfn.STDEV.P($O$2:$O$5018))</f>
        <v>-8.7608957167494772E-6</v>
      </c>
      <c r="X469">
        <f>((I469-AVERAGE($I$2:$I$5018))/_xlfn.STDEV.P($I$2:$I$5018))</f>
        <v>2.0951222195154915</v>
      </c>
      <c r="Z469">
        <f t="shared" si="29"/>
        <v>0</v>
      </c>
      <c r="AA469">
        <f t="shared" si="30"/>
        <v>0</v>
      </c>
      <c r="AB469">
        <f t="shared" si="31"/>
        <v>0</v>
      </c>
    </row>
    <row r="470" spans="1:28" x14ac:dyDescent="0.25">
      <c r="A470">
        <v>11974</v>
      </c>
      <c r="B470" t="s">
        <v>12</v>
      </c>
      <c r="C470">
        <v>11</v>
      </c>
      <c r="D470">
        <v>0</v>
      </c>
      <c r="E470">
        <v>0</v>
      </c>
      <c r="F470" t="s">
        <v>23</v>
      </c>
      <c r="G470" t="s">
        <v>26</v>
      </c>
      <c r="H470" t="s">
        <v>15</v>
      </c>
      <c r="I470">
        <v>82.58</v>
      </c>
      <c r="J470" s="2">
        <v>25.5</v>
      </c>
      <c r="K470" t="s">
        <v>24</v>
      </c>
      <c r="L470">
        <v>0</v>
      </c>
      <c r="M470">
        <f t="shared" si="28"/>
        <v>25.5</v>
      </c>
      <c r="O470">
        <f>IF(AND(J470="N/A",B470="Male"),$R$2,IF(AND(J470="N/A",B470="Female"),$S$2,J470))</f>
        <v>25.5</v>
      </c>
      <c r="V470">
        <f>((C470-AVERAGE($C$2:$C$5018))/_xlfn.STDEV.P($C$2:$C$5018))</f>
        <v>-1.4144860191907802</v>
      </c>
      <c r="W470">
        <f>((O470-AVERAGE($O$2:$O$5018))/_xlfn.STDEV.P($O$2:$O$5018))</f>
        <v>-0.4267877505471111</v>
      </c>
      <c r="X470">
        <f>((I470-AVERAGE($I$2:$I$5018))/_xlfn.STDEV.P($I$2:$I$5018))</f>
        <v>-0.51712529182018296</v>
      </c>
      <c r="Z470">
        <f t="shared" si="29"/>
        <v>0</v>
      </c>
      <c r="AA470">
        <f t="shared" si="30"/>
        <v>0</v>
      </c>
      <c r="AB470">
        <f t="shared" si="31"/>
        <v>0</v>
      </c>
    </row>
    <row r="471" spans="1:28" x14ac:dyDescent="0.25">
      <c r="A471">
        <v>3009</v>
      </c>
      <c r="B471" t="s">
        <v>17</v>
      </c>
      <c r="C471">
        <v>53</v>
      </c>
      <c r="D471">
        <v>0</v>
      </c>
      <c r="E471">
        <v>0</v>
      </c>
      <c r="F471" t="s">
        <v>13</v>
      </c>
      <c r="G471" t="s">
        <v>18</v>
      </c>
      <c r="H471" t="s">
        <v>19</v>
      </c>
      <c r="I471">
        <v>96.88</v>
      </c>
      <c r="J471" s="2">
        <v>31.4</v>
      </c>
      <c r="K471" t="s">
        <v>24</v>
      </c>
      <c r="L471">
        <v>0</v>
      </c>
      <c r="M471">
        <f t="shared" si="28"/>
        <v>31.4</v>
      </c>
      <c r="O471">
        <f>IF(AND(J471="N/A",B471="Male"),$R$2,IF(AND(J471="N/A",B471="Female"),$S$2,J471))</f>
        <v>31.4</v>
      </c>
      <c r="V471">
        <f>((C471-AVERAGE($C$2:$C$5018))/_xlfn.STDEV.P($C$2:$C$5018))</f>
        <v>0.43357761656714061</v>
      </c>
      <c r="W471">
        <f>((O471-AVERAGE($O$2:$O$5018))/_xlfn.STDEV.P($O$2:$O$5018))</f>
        <v>0.43487301312035476</v>
      </c>
      <c r="X471">
        <f>((I471-AVERAGE($I$2:$I$5018))/_xlfn.STDEV.P($I$2:$I$5018))</f>
        <v>-0.19540330911326589</v>
      </c>
      <c r="Z471">
        <f t="shared" si="29"/>
        <v>0</v>
      </c>
      <c r="AA471">
        <f t="shared" si="30"/>
        <v>0</v>
      </c>
      <c r="AB471">
        <f t="shared" si="31"/>
        <v>0</v>
      </c>
    </row>
    <row r="472" spans="1:28" x14ac:dyDescent="0.25">
      <c r="A472">
        <v>32361</v>
      </c>
      <c r="B472" t="s">
        <v>17</v>
      </c>
      <c r="C472">
        <v>78</v>
      </c>
      <c r="D472">
        <v>0</v>
      </c>
      <c r="E472">
        <v>1</v>
      </c>
      <c r="F472" t="s">
        <v>13</v>
      </c>
      <c r="G472" t="s">
        <v>18</v>
      </c>
      <c r="H472" t="s">
        <v>15</v>
      </c>
      <c r="I472">
        <v>73.319999999999993</v>
      </c>
      <c r="J472" s="2">
        <v>26</v>
      </c>
      <c r="K472" t="s">
        <v>24</v>
      </c>
      <c r="L472">
        <v>0</v>
      </c>
      <c r="M472">
        <f t="shared" si="28"/>
        <v>26</v>
      </c>
      <c r="O472">
        <f>IF(AND(J472="N/A",B472="Male"),$R$2,IF(AND(J472="N/A",B472="Female"),$S$2,J472))</f>
        <v>26</v>
      </c>
      <c r="V472">
        <f>((C472-AVERAGE($C$2:$C$5018))/_xlfn.STDEV.P($C$2:$C$5018))</f>
        <v>1.5336154949944745</v>
      </c>
      <c r="W472">
        <f>((O472-AVERAGE($O$2:$O$5018))/_xlfn.STDEV.P($O$2:$O$5018))</f>
        <v>-0.35376565193122411</v>
      </c>
      <c r="X472">
        <f>((I472-AVERAGE($I$2:$I$5018))/_xlfn.STDEV.P($I$2:$I$5018))</f>
        <v>-0.72545714915347337</v>
      </c>
      <c r="Z472">
        <f t="shared" si="29"/>
        <v>0</v>
      </c>
      <c r="AA472">
        <f t="shared" si="30"/>
        <v>0</v>
      </c>
      <c r="AB472">
        <f t="shared" si="31"/>
        <v>0</v>
      </c>
    </row>
    <row r="473" spans="1:28" x14ac:dyDescent="0.25">
      <c r="A473">
        <v>41523</v>
      </c>
      <c r="B473" t="s">
        <v>12</v>
      </c>
      <c r="C473">
        <v>9</v>
      </c>
      <c r="D473">
        <v>0</v>
      </c>
      <c r="E473">
        <v>0</v>
      </c>
      <c r="F473" t="s">
        <v>23</v>
      </c>
      <c r="G473" t="s">
        <v>26</v>
      </c>
      <c r="H473" t="s">
        <v>19</v>
      </c>
      <c r="I473">
        <v>94.59</v>
      </c>
      <c r="J473" s="2">
        <v>20</v>
      </c>
      <c r="K473" t="s">
        <v>24</v>
      </c>
      <c r="L473">
        <v>0</v>
      </c>
      <c r="M473">
        <f t="shared" si="28"/>
        <v>20</v>
      </c>
      <c r="O473">
        <f>IF(AND(J473="N/A",B473="Male"),$R$2,IF(AND(J473="N/A",B473="Female"),$S$2,J473))</f>
        <v>20</v>
      </c>
      <c r="V473">
        <f>((C473-AVERAGE($C$2:$C$5018))/_xlfn.STDEV.P($C$2:$C$5018))</f>
        <v>-1.502489049464967</v>
      </c>
      <c r="W473">
        <f>((O473-AVERAGE($O$2:$O$5018))/_xlfn.STDEV.P($O$2:$O$5018))</f>
        <v>-1.2300308353218676</v>
      </c>
      <c r="X473">
        <f>((I473-AVERAGE($I$2:$I$5018))/_xlfn.STDEV.P($I$2:$I$5018))</f>
        <v>-0.24692382242786992</v>
      </c>
      <c r="Z473">
        <f t="shared" si="29"/>
        <v>0</v>
      </c>
      <c r="AA473">
        <f t="shared" si="30"/>
        <v>0</v>
      </c>
      <c r="AB473">
        <f t="shared" si="31"/>
        <v>0</v>
      </c>
    </row>
    <row r="474" spans="1:28" x14ac:dyDescent="0.25">
      <c r="A474">
        <v>53910</v>
      </c>
      <c r="B474" t="s">
        <v>17</v>
      </c>
      <c r="C474">
        <v>48</v>
      </c>
      <c r="D474">
        <v>0</v>
      </c>
      <c r="E474">
        <v>0</v>
      </c>
      <c r="F474" t="s">
        <v>13</v>
      </c>
      <c r="G474" t="s">
        <v>18</v>
      </c>
      <c r="H474" t="s">
        <v>19</v>
      </c>
      <c r="I474">
        <v>132.08000000000001</v>
      </c>
      <c r="J474" s="2">
        <v>31.6</v>
      </c>
      <c r="K474" t="s">
        <v>22</v>
      </c>
      <c r="L474">
        <v>0</v>
      </c>
      <c r="M474">
        <f t="shared" si="28"/>
        <v>31.6</v>
      </c>
      <c r="O474">
        <f>IF(AND(J474="N/A",B474="Male"),$R$2,IF(AND(J474="N/A",B474="Female"),$S$2,J474))</f>
        <v>31.6</v>
      </c>
      <c r="V474">
        <f>((C474-AVERAGE($C$2:$C$5018))/_xlfn.STDEV.P($C$2:$C$5018))</f>
        <v>0.21357004088167386</v>
      </c>
      <c r="W474">
        <f>((O474-AVERAGE($O$2:$O$5018))/_xlfn.STDEV.P($O$2:$O$5018))</f>
        <v>0.46408185256670992</v>
      </c>
      <c r="X474">
        <f>((I474-AVERAGE($I$2:$I$5018))/_xlfn.STDEV.P($I$2:$I$5018))</f>
        <v>0.59652772524222275</v>
      </c>
      <c r="Z474">
        <f t="shared" si="29"/>
        <v>0</v>
      </c>
      <c r="AA474">
        <f t="shared" si="30"/>
        <v>0</v>
      </c>
      <c r="AB474">
        <f t="shared" si="31"/>
        <v>0</v>
      </c>
    </row>
    <row r="475" spans="1:28" x14ac:dyDescent="0.25">
      <c r="A475">
        <v>67548</v>
      </c>
      <c r="B475" t="s">
        <v>17</v>
      </c>
      <c r="C475">
        <v>31</v>
      </c>
      <c r="D475">
        <v>0</v>
      </c>
      <c r="E475">
        <v>0</v>
      </c>
      <c r="F475" t="s">
        <v>13</v>
      </c>
      <c r="G475" t="s">
        <v>14</v>
      </c>
      <c r="H475" t="s">
        <v>15</v>
      </c>
      <c r="I475">
        <v>98.99</v>
      </c>
      <c r="J475" s="2">
        <v>31.2</v>
      </c>
      <c r="K475" t="s">
        <v>21</v>
      </c>
      <c r="L475">
        <v>0</v>
      </c>
      <c r="M475">
        <f t="shared" si="28"/>
        <v>31.2</v>
      </c>
      <c r="O475">
        <f>IF(AND(J475="N/A",B475="Male"),$R$2,IF(AND(J475="N/A",B475="Female"),$S$2,J475))</f>
        <v>31.2</v>
      </c>
      <c r="V475">
        <f>((C475-AVERAGE($C$2:$C$5018))/_xlfn.STDEV.P($C$2:$C$5018))</f>
        <v>-0.5344557164489131</v>
      </c>
      <c r="W475">
        <f>((O475-AVERAGE($O$2:$O$5018))/_xlfn.STDEV.P($O$2:$O$5018))</f>
        <v>0.40566417367400004</v>
      </c>
      <c r="X475">
        <f>((I475-AVERAGE($I$2:$I$5018))/_xlfn.STDEV.P($I$2:$I$5018))</f>
        <v>-0.14793244313343407</v>
      </c>
      <c r="Z475">
        <f t="shared" si="29"/>
        <v>0</v>
      </c>
      <c r="AA475">
        <f t="shared" si="30"/>
        <v>0</v>
      </c>
      <c r="AB475">
        <f t="shared" si="31"/>
        <v>0</v>
      </c>
    </row>
    <row r="476" spans="1:28" x14ac:dyDescent="0.25">
      <c r="A476">
        <v>50441</v>
      </c>
      <c r="B476" t="s">
        <v>12</v>
      </c>
      <c r="C476">
        <v>20</v>
      </c>
      <c r="D476">
        <v>0</v>
      </c>
      <c r="E476">
        <v>0</v>
      </c>
      <c r="F476" t="s">
        <v>23</v>
      </c>
      <c r="G476" t="s">
        <v>14</v>
      </c>
      <c r="H476" t="s">
        <v>19</v>
      </c>
      <c r="I476">
        <v>104.48</v>
      </c>
      <c r="J476" s="2">
        <v>21.7</v>
      </c>
      <c r="K476" t="s">
        <v>21</v>
      </c>
      <c r="L476">
        <v>0</v>
      </c>
      <c r="M476">
        <f t="shared" si="28"/>
        <v>21.7</v>
      </c>
      <c r="O476">
        <f>IF(AND(J476="N/A",B476="Male"),$R$2,IF(AND(J476="N/A",B476="Female"),$S$2,J476))</f>
        <v>21.7</v>
      </c>
      <c r="V476">
        <f>((C476-AVERAGE($C$2:$C$5018))/_xlfn.STDEV.P($C$2:$C$5018))</f>
        <v>-1.01847238295694</v>
      </c>
      <c r="W476">
        <f>((O476-AVERAGE($O$2:$O$5018))/_xlfn.STDEV.P($O$2:$O$5018))</f>
        <v>-0.98175570002785206</v>
      </c>
      <c r="X476">
        <f>((I476-AVERAGE($I$2:$I$5018))/_xlfn.STDEV.P($I$2:$I$5018))</f>
        <v>-2.441819942287618E-2</v>
      </c>
      <c r="Z476">
        <f t="shared" si="29"/>
        <v>0</v>
      </c>
      <c r="AA476">
        <f t="shared" si="30"/>
        <v>0</v>
      </c>
      <c r="AB476">
        <f t="shared" si="31"/>
        <v>0</v>
      </c>
    </row>
    <row r="477" spans="1:28" x14ac:dyDescent="0.25">
      <c r="A477">
        <v>16927</v>
      </c>
      <c r="B477" t="s">
        <v>12</v>
      </c>
      <c r="C477">
        <v>21</v>
      </c>
      <c r="D477">
        <v>0</v>
      </c>
      <c r="E477">
        <v>0</v>
      </c>
      <c r="F477" t="s">
        <v>13</v>
      </c>
      <c r="G477" t="s">
        <v>14</v>
      </c>
      <c r="H477" t="s">
        <v>19</v>
      </c>
      <c r="I477">
        <v>98.01</v>
      </c>
      <c r="J477" s="2">
        <v>24.2</v>
      </c>
      <c r="K477" t="s">
        <v>24</v>
      </c>
      <c r="L477">
        <v>0</v>
      </c>
      <c r="M477">
        <f t="shared" si="28"/>
        <v>24.2</v>
      </c>
      <c r="O477">
        <f>IF(AND(J477="N/A",B477="Male"),$R$2,IF(AND(J477="N/A",B477="Female"),$S$2,J477))</f>
        <v>24.2</v>
      </c>
      <c r="V477">
        <f>((C477-AVERAGE($C$2:$C$5018))/_xlfn.STDEV.P($C$2:$C$5018))</f>
        <v>-0.97447086781984671</v>
      </c>
      <c r="W477">
        <f>((O477-AVERAGE($O$2:$O$5018))/_xlfn.STDEV.P($O$2:$O$5018))</f>
        <v>-0.61664520694841729</v>
      </c>
      <c r="X477">
        <f>((I477-AVERAGE($I$2:$I$5018))/_xlfn.STDEV.P($I$2:$I$5018))</f>
        <v>-0.16998052306719461</v>
      </c>
      <c r="Z477">
        <f t="shared" si="29"/>
        <v>0</v>
      </c>
      <c r="AA477">
        <f t="shared" si="30"/>
        <v>0</v>
      </c>
      <c r="AB477">
        <f t="shared" si="31"/>
        <v>0</v>
      </c>
    </row>
    <row r="478" spans="1:28" x14ac:dyDescent="0.25">
      <c r="A478">
        <v>28265</v>
      </c>
      <c r="B478" t="s">
        <v>17</v>
      </c>
      <c r="C478">
        <v>42</v>
      </c>
      <c r="D478">
        <v>0</v>
      </c>
      <c r="E478">
        <v>0</v>
      </c>
      <c r="F478" t="s">
        <v>13</v>
      </c>
      <c r="G478" t="s">
        <v>18</v>
      </c>
      <c r="H478" t="s">
        <v>19</v>
      </c>
      <c r="I478">
        <v>79.14</v>
      </c>
      <c r="J478" s="2">
        <v>25</v>
      </c>
      <c r="K478" t="s">
        <v>16</v>
      </c>
      <c r="L478">
        <v>0</v>
      </c>
      <c r="M478">
        <f t="shared" si="28"/>
        <v>25</v>
      </c>
      <c r="O478">
        <f>IF(AND(J478="N/A",B478="Male"),$R$2,IF(AND(J478="N/A",B478="Female"),$S$2,J478))</f>
        <v>25</v>
      </c>
      <c r="V478">
        <f>((C478-AVERAGE($C$2:$C$5018))/_xlfn.STDEV.P($C$2:$C$5018))</f>
        <v>-5.0439049940886251E-2</v>
      </c>
      <c r="W478">
        <f>((O478-AVERAGE($O$2:$O$5018))/_xlfn.STDEV.P($O$2:$O$5018))</f>
        <v>-0.49980984916299803</v>
      </c>
      <c r="X478">
        <f>((I478-AVERAGE($I$2:$I$5018))/_xlfn.STDEV.P($I$2:$I$5018))</f>
        <v>-0.59451855199583281</v>
      </c>
      <c r="Z478">
        <f t="shared" si="29"/>
        <v>0</v>
      </c>
      <c r="AA478">
        <f t="shared" si="30"/>
        <v>0</v>
      </c>
      <c r="AB478">
        <f t="shared" si="31"/>
        <v>0</v>
      </c>
    </row>
    <row r="479" spans="1:28" x14ac:dyDescent="0.25">
      <c r="A479">
        <v>33404</v>
      </c>
      <c r="B479" t="s">
        <v>12</v>
      </c>
      <c r="C479">
        <v>35</v>
      </c>
      <c r="D479">
        <v>0</v>
      </c>
      <c r="E479">
        <v>0</v>
      </c>
      <c r="F479" t="s">
        <v>13</v>
      </c>
      <c r="G479" t="s">
        <v>14</v>
      </c>
      <c r="H479" t="s">
        <v>15</v>
      </c>
      <c r="I479">
        <v>89.32</v>
      </c>
      <c r="J479" s="2">
        <v>36.700000000000003</v>
      </c>
      <c r="K479" t="s">
        <v>24</v>
      </c>
      <c r="L479">
        <v>0</v>
      </c>
      <c r="M479">
        <f t="shared" si="28"/>
        <v>36.700000000000003</v>
      </c>
      <c r="O479">
        <f>IF(AND(J479="N/A",B479="Male"),$R$2,IF(AND(J479="N/A",B479="Female"),$S$2,J479))</f>
        <v>36.700000000000003</v>
      </c>
      <c r="V479">
        <f>((C479-AVERAGE($C$2:$C$5018))/_xlfn.STDEV.P($C$2:$C$5018))</f>
        <v>-0.35844965590053973</v>
      </c>
      <c r="W479">
        <f>((O479-AVERAGE($O$2:$O$5018))/_xlfn.STDEV.P($O$2:$O$5018))</f>
        <v>1.208907258448757</v>
      </c>
      <c r="X479">
        <f>((I479-AVERAGE($I$2:$I$5018))/_xlfn.STDEV.P($I$2:$I$5018))</f>
        <v>-0.36548849717370602</v>
      </c>
      <c r="Z479">
        <f t="shared" si="29"/>
        <v>0</v>
      </c>
      <c r="AA479">
        <f t="shared" si="30"/>
        <v>0</v>
      </c>
      <c r="AB479">
        <f t="shared" si="31"/>
        <v>0</v>
      </c>
    </row>
    <row r="480" spans="1:28" x14ac:dyDescent="0.25">
      <c r="A480">
        <v>50965</v>
      </c>
      <c r="B480" t="s">
        <v>12</v>
      </c>
      <c r="C480">
        <v>53</v>
      </c>
      <c r="D480">
        <v>0</v>
      </c>
      <c r="E480">
        <v>0</v>
      </c>
      <c r="F480" t="s">
        <v>23</v>
      </c>
      <c r="G480" t="s">
        <v>14</v>
      </c>
      <c r="H480" t="s">
        <v>19</v>
      </c>
      <c r="I480">
        <v>65.239999999999995</v>
      </c>
      <c r="J480" s="2">
        <v>28.9</v>
      </c>
      <c r="K480" t="s">
        <v>24</v>
      </c>
      <c r="L480">
        <v>0</v>
      </c>
      <c r="M480">
        <f t="shared" si="28"/>
        <v>28.9</v>
      </c>
      <c r="O480">
        <f>IF(AND(J480="N/A",B480="Male"),$R$2,IF(AND(J480="N/A",B480="Female"),$S$2,J480))</f>
        <v>28.9</v>
      </c>
      <c r="V480">
        <f>((C480-AVERAGE($C$2:$C$5018))/_xlfn.STDEV.P($C$2:$C$5018))</f>
        <v>0.43357761656714061</v>
      </c>
      <c r="W480">
        <f>((O480-AVERAGE($O$2:$O$5018))/_xlfn.STDEV.P($O$2:$O$5018))</f>
        <v>6.976252004091997E-2</v>
      </c>
      <c r="X480">
        <f>((I480-AVERAGE($I$2:$I$5018))/_xlfn.STDEV.P($I$2:$I$5018))</f>
        <v>-0.90724131840325595</v>
      </c>
      <c r="Z480">
        <f t="shared" si="29"/>
        <v>0</v>
      </c>
      <c r="AA480">
        <f t="shared" si="30"/>
        <v>0</v>
      </c>
      <c r="AB480">
        <f t="shared" si="31"/>
        <v>0</v>
      </c>
    </row>
    <row r="481" spans="1:28" x14ac:dyDescent="0.25">
      <c r="A481">
        <v>21077</v>
      </c>
      <c r="B481" t="s">
        <v>12</v>
      </c>
      <c r="C481">
        <v>60</v>
      </c>
      <c r="D481">
        <v>0</v>
      </c>
      <c r="E481">
        <v>0</v>
      </c>
      <c r="F481" t="s">
        <v>13</v>
      </c>
      <c r="G481" t="s">
        <v>14</v>
      </c>
      <c r="H481" t="s">
        <v>19</v>
      </c>
      <c r="I481">
        <v>80.98</v>
      </c>
      <c r="J481" s="2">
        <v>29.7</v>
      </c>
      <c r="K481" t="s">
        <v>16</v>
      </c>
      <c r="L481">
        <v>0</v>
      </c>
      <c r="M481">
        <f t="shared" si="28"/>
        <v>29.7</v>
      </c>
      <c r="O481">
        <f>IF(AND(J481="N/A",B481="Male"),$R$2,IF(AND(J481="N/A",B481="Female"),$S$2,J481))</f>
        <v>29.7</v>
      </c>
      <c r="V481">
        <f>((C481-AVERAGE($C$2:$C$5018))/_xlfn.STDEV.P($C$2:$C$5018))</f>
        <v>0.74158822252679413</v>
      </c>
      <c r="W481">
        <f>((O481-AVERAGE($O$2:$O$5018))/_xlfn.STDEV.P($O$2:$O$5018))</f>
        <v>0.18659787782633921</v>
      </c>
      <c r="X481">
        <f>((I481-AVERAGE($I$2:$I$5018))/_xlfn.STDEV.P($I$2:$I$5018))</f>
        <v>-0.55312215701815959</v>
      </c>
      <c r="Z481">
        <f t="shared" si="29"/>
        <v>0</v>
      </c>
      <c r="AA481">
        <f t="shared" si="30"/>
        <v>0</v>
      </c>
      <c r="AB481">
        <f t="shared" si="31"/>
        <v>0</v>
      </c>
    </row>
    <row r="482" spans="1:28" x14ac:dyDescent="0.25">
      <c r="A482">
        <v>12982</v>
      </c>
      <c r="B482" t="s">
        <v>12</v>
      </c>
      <c r="C482">
        <v>74</v>
      </c>
      <c r="D482">
        <v>0</v>
      </c>
      <c r="E482">
        <v>0</v>
      </c>
      <c r="F482" t="s">
        <v>13</v>
      </c>
      <c r="G482" t="s">
        <v>18</v>
      </c>
      <c r="H482" t="s">
        <v>15</v>
      </c>
      <c r="I482">
        <v>186.17</v>
      </c>
      <c r="J482" s="2">
        <v>44.3</v>
      </c>
      <c r="K482" t="s">
        <v>24</v>
      </c>
      <c r="L482">
        <v>0</v>
      </c>
      <c r="M482">
        <f t="shared" si="28"/>
        <v>44.3</v>
      </c>
      <c r="O482">
        <f>IF(AND(J482="N/A",B482="Male"),$R$2,IF(AND(J482="N/A",B482="Female"),$S$2,J482))</f>
        <v>44.3</v>
      </c>
      <c r="V482">
        <f>((C482-AVERAGE($C$2:$C$5018))/_xlfn.STDEV.P($C$2:$C$5018))</f>
        <v>1.3576094344461012</v>
      </c>
      <c r="W482">
        <f>((O482-AVERAGE($O$2:$O$5018))/_xlfn.STDEV.P($O$2:$O$5018))</f>
        <v>2.3188431574102379</v>
      </c>
      <c r="X482">
        <f>((I482-AVERAGE($I$2:$I$5018))/_xlfn.STDEV.P($I$2:$I$5018))</f>
        <v>1.8134467493413233</v>
      </c>
      <c r="Z482">
        <f t="shared" si="29"/>
        <v>0</v>
      </c>
      <c r="AA482">
        <f t="shared" si="30"/>
        <v>0</v>
      </c>
      <c r="AB482">
        <f t="shared" si="31"/>
        <v>0</v>
      </c>
    </row>
    <row r="483" spans="1:28" x14ac:dyDescent="0.25">
      <c r="A483">
        <v>29158</v>
      </c>
      <c r="B483" t="s">
        <v>17</v>
      </c>
      <c r="C483">
        <v>55</v>
      </c>
      <c r="D483">
        <v>0</v>
      </c>
      <c r="E483">
        <v>0</v>
      </c>
      <c r="F483" t="s">
        <v>13</v>
      </c>
      <c r="G483" t="s">
        <v>14</v>
      </c>
      <c r="H483" t="s">
        <v>19</v>
      </c>
      <c r="I483">
        <v>111.19</v>
      </c>
      <c r="J483" s="2">
        <v>39.700000000000003</v>
      </c>
      <c r="K483" t="s">
        <v>16</v>
      </c>
      <c r="L483">
        <v>0</v>
      </c>
      <c r="M483">
        <f t="shared" si="28"/>
        <v>39.700000000000003</v>
      </c>
      <c r="O483">
        <f>IF(AND(J483="N/A",B483="Male"),$R$2,IF(AND(J483="N/A",B483="Female"),$S$2,J483))</f>
        <v>39.700000000000003</v>
      </c>
      <c r="V483">
        <f>((C483-AVERAGE($C$2:$C$5018))/_xlfn.STDEV.P($C$2:$C$5018))</f>
        <v>0.52158064684132732</v>
      </c>
      <c r="W483">
        <f>((O483-AVERAGE($O$2:$O$5018))/_xlfn.STDEV.P($O$2:$O$5018))</f>
        <v>1.6470398501440788</v>
      </c>
      <c r="X483">
        <f>((I483-AVERAGE($I$2:$I$5018))/_xlfn.STDEV.P($I$2:$I$5018))</f>
        <v>0.12654365400113862</v>
      </c>
      <c r="Z483">
        <f t="shared" si="29"/>
        <v>0</v>
      </c>
      <c r="AA483">
        <f t="shared" si="30"/>
        <v>0</v>
      </c>
      <c r="AB483">
        <f t="shared" si="31"/>
        <v>0</v>
      </c>
    </row>
    <row r="484" spans="1:28" x14ac:dyDescent="0.25">
      <c r="A484">
        <v>34299</v>
      </c>
      <c r="B484" t="s">
        <v>17</v>
      </c>
      <c r="C484">
        <v>71</v>
      </c>
      <c r="D484">
        <v>0</v>
      </c>
      <c r="E484">
        <v>0</v>
      </c>
      <c r="F484" t="s">
        <v>13</v>
      </c>
      <c r="G484" t="s">
        <v>14</v>
      </c>
      <c r="H484" t="s">
        <v>15</v>
      </c>
      <c r="I484">
        <v>93.28</v>
      </c>
      <c r="J484" s="2">
        <v>34.700000000000003</v>
      </c>
      <c r="K484" t="s">
        <v>21</v>
      </c>
      <c r="L484">
        <v>0</v>
      </c>
      <c r="M484">
        <f t="shared" si="28"/>
        <v>34.700000000000003</v>
      </c>
      <c r="O484">
        <f>IF(AND(J484="N/A",B484="Male"),$R$2,IF(AND(J484="N/A",B484="Female"),$S$2,J484))</f>
        <v>34.700000000000003</v>
      </c>
      <c r="V484">
        <f>((C484-AVERAGE($C$2:$C$5018))/_xlfn.STDEV.P($C$2:$C$5018))</f>
        <v>1.225604889034821</v>
      </c>
      <c r="W484">
        <f>((O484-AVERAGE($O$2:$O$5018))/_xlfn.STDEV.P($O$2:$O$5018))</f>
        <v>0.91681886398520918</v>
      </c>
      <c r="X484">
        <f>((I484-AVERAGE($I$2:$I$5018))/_xlfn.STDEV.P($I$2:$I$5018))</f>
        <v>-0.27639625580871341</v>
      </c>
      <c r="Z484">
        <f t="shared" si="29"/>
        <v>0</v>
      </c>
      <c r="AA484">
        <f t="shared" si="30"/>
        <v>0</v>
      </c>
      <c r="AB484">
        <f t="shared" si="31"/>
        <v>0</v>
      </c>
    </row>
    <row r="485" spans="1:28" x14ac:dyDescent="0.25">
      <c r="A485">
        <v>54375</v>
      </c>
      <c r="B485" t="s">
        <v>12</v>
      </c>
      <c r="C485">
        <v>5</v>
      </c>
      <c r="D485">
        <v>0</v>
      </c>
      <c r="E485">
        <v>0</v>
      </c>
      <c r="F485" t="s">
        <v>23</v>
      </c>
      <c r="G485" t="s">
        <v>26</v>
      </c>
      <c r="H485" t="s">
        <v>19</v>
      </c>
      <c r="I485">
        <v>122.19</v>
      </c>
      <c r="J485" s="2">
        <v>35</v>
      </c>
      <c r="K485" t="s">
        <v>24</v>
      </c>
      <c r="L485">
        <v>0</v>
      </c>
      <c r="M485">
        <f t="shared" si="28"/>
        <v>35</v>
      </c>
      <c r="O485">
        <f>IF(AND(J485="N/A",B485="Male"),$R$2,IF(AND(J485="N/A",B485="Female"),$S$2,J485))</f>
        <v>35</v>
      </c>
      <c r="V485">
        <f>((C485-AVERAGE($C$2:$C$5018))/_xlfn.STDEV.P($C$2:$C$5018))</f>
        <v>-1.6784951100133403</v>
      </c>
      <c r="W485">
        <f>((O485-AVERAGE($O$2:$O$5018))/_xlfn.STDEV.P($O$2:$O$5018))</f>
        <v>0.960632123154741</v>
      </c>
      <c r="X485">
        <f>((I485-AVERAGE($I$2:$I$5018))/_xlfn.STDEV.P($I$2:$I$5018))</f>
        <v>0.3740221022372287</v>
      </c>
      <c r="Z485">
        <f t="shared" si="29"/>
        <v>0</v>
      </c>
      <c r="AA485">
        <f t="shared" si="30"/>
        <v>0</v>
      </c>
      <c r="AB485">
        <f t="shared" si="31"/>
        <v>0</v>
      </c>
    </row>
    <row r="486" spans="1:28" x14ac:dyDescent="0.25">
      <c r="A486">
        <v>37832</v>
      </c>
      <c r="B486" t="s">
        <v>17</v>
      </c>
      <c r="C486">
        <v>14</v>
      </c>
      <c r="D486">
        <v>0</v>
      </c>
      <c r="E486">
        <v>0</v>
      </c>
      <c r="F486" t="s">
        <v>23</v>
      </c>
      <c r="G486" t="s">
        <v>26</v>
      </c>
      <c r="H486" t="s">
        <v>19</v>
      </c>
      <c r="I486">
        <v>129.53</v>
      </c>
      <c r="J486" s="2">
        <v>21.3</v>
      </c>
      <c r="K486" t="s">
        <v>21</v>
      </c>
      <c r="L486">
        <v>0</v>
      </c>
      <c r="M486">
        <f t="shared" si="28"/>
        <v>21.3</v>
      </c>
      <c r="O486">
        <f>IF(AND(J486="N/A",B486="Male"),$R$2,IF(AND(J486="N/A",B486="Female"),$S$2,J486))</f>
        <v>21.3</v>
      </c>
      <c r="V486">
        <f>((C486-AVERAGE($C$2:$C$5018))/_xlfn.STDEV.P($C$2:$C$5018))</f>
        <v>-1.2824814737795001</v>
      </c>
      <c r="W486">
        <f>((O486-AVERAGE($O$2:$O$5018))/_xlfn.STDEV.P($O$2:$O$5018))</f>
        <v>-1.0401733789205614</v>
      </c>
      <c r="X486">
        <f>((I486-AVERAGE($I$2:$I$5018))/_xlfn.STDEV.P($I$2:$I$5018))</f>
        <v>0.53915772133294704</v>
      </c>
      <c r="Z486">
        <f t="shared" si="29"/>
        <v>0</v>
      </c>
      <c r="AA486">
        <f t="shared" si="30"/>
        <v>0</v>
      </c>
      <c r="AB486">
        <f t="shared" si="31"/>
        <v>0</v>
      </c>
    </row>
    <row r="487" spans="1:28" x14ac:dyDescent="0.25">
      <c r="A487">
        <v>21058</v>
      </c>
      <c r="B487" t="s">
        <v>17</v>
      </c>
      <c r="C487">
        <v>15</v>
      </c>
      <c r="D487">
        <v>0</v>
      </c>
      <c r="E487">
        <v>0</v>
      </c>
      <c r="F487" t="s">
        <v>23</v>
      </c>
      <c r="G487" t="s">
        <v>26</v>
      </c>
      <c r="H487" t="s">
        <v>19</v>
      </c>
      <c r="I487">
        <v>114.53</v>
      </c>
      <c r="J487" s="2">
        <v>29.1</v>
      </c>
      <c r="K487" t="s">
        <v>24</v>
      </c>
      <c r="L487">
        <v>0</v>
      </c>
      <c r="M487">
        <f t="shared" si="28"/>
        <v>29.1</v>
      </c>
      <c r="O487">
        <f>IF(AND(J487="N/A",B487="Male"),$R$2,IF(AND(J487="N/A",B487="Female"),$S$2,J487))</f>
        <v>29.1</v>
      </c>
      <c r="V487">
        <f>((C487-AVERAGE($C$2:$C$5018))/_xlfn.STDEV.P($C$2:$C$5018))</f>
        <v>-1.2384799586424069</v>
      </c>
      <c r="W487">
        <f>((O487-AVERAGE($O$2:$O$5018))/_xlfn.STDEV.P($O$2:$O$5018))</f>
        <v>9.8971359487275173E-2</v>
      </c>
      <c r="X487">
        <f>((I487-AVERAGE($I$2:$I$5018))/_xlfn.STDEV.P($I$2:$I$5018))</f>
        <v>0.20168711010191515</v>
      </c>
      <c r="Z487">
        <f t="shared" si="29"/>
        <v>0</v>
      </c>
      <c r="AA487">
        <f t="shared" si="30"/>
        <v>0</v>
      </c>
      <c r="AB487">
        <f t="shared" si="31"/>
        <v>0</v>
      </c>
    </row>
    <row r="488" spans="1:28" x14ac:dyDescent="0.25">
      <c r="A488">
        <v>7696</v>
      </c>
      <c r="B488" t="s">
        <v>17</v>
      </c>
      <c r="C488">
        <v>66</v>
      </c>
      <c r="D488">
        <v>0</v>
      </c>
      <c r="E488">
        <v>0</v>
      </c>
      <c r="F488" t="s">
        <v>23</v>
      </c>
      <c r="G488" t="s">
        <v>14</v>
      </c>
      <c r="H488" t="s">
        <v>15</v>
      </c>
      <c r="I488">
        <v>93.73</v>
      </c>
      <c r="J488" s="2">
        <v>23.9</v>
      </c>
      <c r="K488" t="s">
        <v>22</v>
      </c>
      <c r="L488">
        <v>0</v>
      </c>
      <c r="M488">
        <f t="shared" si="28"/>
        <v>23.9</v>
      </c>
      <c r="O488">
        <f>IF(AND(J488="N/A",B488="Male"),$R$2,IF(AND(J488="N/A",B488="Female"),$S$2,J488))</f>
        <v>23.9</v>
      </c>
      <c r="V488">
        <f>((C488-AVERAGE($C$2:$C$5018))/_xlfn.STDEV.P($C$2:$C$5018))</f>
        <v>1.0055973133493543</v>
      </c>
      <c r="W488">
        <f>((O488-AVERAGE($O$2:$O$5018))/_xlfn.STDEV.P($O$2:$O$5018))</f>
        <v>-0.66045846611794956</v>
      </c>
      <c r="X488">
        <f>((I488-AVERAGE($I$2:$I$5018))/_xlfn.STDEV.P($I$2:$I$5018))</f>
        <v>-0.26627213747178241</v>
      </c>
      <c r="Z488">
        <f t="shared" si="29"/>
        <v>0</v>
      </c>
      <c r="AA488">
        <f t="shared" si="30"/>
        <v>0</v>
      </c>
      <c r="AB488">
        <f t="shared" si="31"/>
        <v>0</v>
      </c>
    </row>
    <row r="489" spans="1:28" x14ac:dyDescent="0.25">
      <c r="A489">
        <v>34668</v>
      </c>
      <c r="B489" t="s">
        <v>17</v>
      </c>
      <c r="C489">
        <v>56</v>
      </c>
      <c r="D489">
        <v>0</v>
      </c>
      <c r="E489">
        <v>0</v>
      </c>
      <c r="F489" t="s">
        <v>13</v>
      </c>
      <c r="G489" t="s">
        <v>14</v>
      </c>
      <c r="H489" t="s">
        <v>15</v>
      </c>
      <c r="I489">
        <v>77.489999999999995</v>
      </c>
      <c r="J489" s="2">
        <v>36</v>
      </c>
      <c r="K489" t="s">
        <v>16</v>
      </c>
      <c r="L489">
        <v>0</v>
      </c>
      <c r="M489">
        <f t="shared" si="28"/>
        <v>36</v>
      </c>
      <c r="O489">
        <f>IF(AND(J489="N/A",B489="Male"),$R$2,IF(AND(J489="N/A",B489="Female"),$S$2,J489))</f>
        <v>36</v>
      </c>
      <c r="V489">
        <f>((C489-AVERAGE($C$2:$C$5018))/_xlfn.STDEV.P($C$2:$C$5018))</f>
        <v>0.56558216197842071</v>
      </c>
      <c r="W489">
        <f>((O489-AVERAGE($O$2:$O$5018))/_xlfn.STDEV.P($O$2:$O$5018))</f>
        <v>1.1066763203865149</v>
      </c>
      <c r="X489">
        <f>((I489-AVERAGE($I$2:$I$5018))/_xlfn.STDEV.P($I$2:$I$5018))</f>
        <v>-0.63164031923124653</v>
      </c>
      <c r="Z489">
        <f t="shared" si="29"/>
        <v>0</v>
      </c>
      <c r="AA489">
        <f t="shared" si="30"/>
        <v>0</v>
      </c>
      <c r="AB489">
        <f t="shared" si="31"/>
        <v>0</v>
      </c>
    </row>
    <row r="490" spans="1:28" x14ac:dyDescent="0.25">
      <c r="A490">
        <v>68483</v>
      </c>
      <c r="B490" t="s">
        <v>17</v>
      </c>
      <c r="C490">
        <v>60</v>
      </c>
      <c r="D490">
        <v>0</v>
      </c>
      <c r="E490">
        <v>0</v>
      </c>
      <c r="F490" t="s">
        <v>13</v>
      </c>
      <c r="G490" t="s">
        <v>14</v>
      </c>
      <c r="H490" t="s">
        <v>15</v>
      </c>
      <c r="I490">
        <v>65.38</v>
      </c>
      <c r="J490" s="2">
        <v>41.2</v>
      </c>
      <c r="K490" t="s">
        <v>16</v>
      </c>
      <c r="L490">
        <v>0</v>
      </c>
      <c r="M490">
        <f t="shared" si="28"/>
        <v>41.2</v>
      </c>
      <c r="O490">
        <f>IF(AND(J490="N/A",B490="Male"),$R$2,IF(AND(J490="N/A",B490="Female"),$S$2,J490))</f>
        <v>41.2</v>
      </c>
      <c r="V490">
        <f>((C490-AVERAGE($C$2:$C$5018))/_xlfn.STDEV.P($C$2:$C$5018))</f>
        <v>0.74158822252679413</v>
      </c>
      <c r="W490">
        <f>((O490-AVERAGE($O$2:$O$5018))/_xlfn.STDEV.P($O$2:$O$5018))</f>
        <v>1.8661061459917396</v>
      </c>
      <c r="X490">
        <f>((I490-AVERAGE($I$2:$I$5018))/_xlfn.STDEV.P($I$2:$I$5018))</f>
        <v>-0.90409159269843298</v>
      </c>
      <c r="Z490">
        <f t="shared" si="29"/>
        <v>0</v>
      </c>
      <c r="AA490">
        <f t="shared" si="30"/>
        <v>0</v>
      </c>
      <c r="AB490">
        <f t="shared" si="31"/>
        <v>0</v>
      </c>
    </row>
    <row r="491" spans="1:28" x14ac:dyDescent="0.25">
      <c r="A491">
        <v>6072</v>
      </c>
      <c r="B491" t="s">
        <v>17</v>
      </c>
      <c r="C491">
        <v>57</v>
      </c>
      <c r="D491">
        <v>0</v>
      </c>
      <c r="E491">
        <v>0</v>
      </c>
      <c r="F491" t="s">
        <v>13</v>
      </c>
      <c r="G491" t="s">
        <v>14</v>
      </c>
      <c r="H491" t="s">
        <v>15</v>
      </c>
      <c r="I491">
        <v>94.18</v>
      </c>
      <c r="J491" s="2">
        <v>27.1</v>
      </c>
      <c r="K491" t="s">
        <v>21</v>
      </c>
      <c r="L491">
        <v>0</v>
      </c>
      <c r="M491">
        <f t="shared" si="28"/>
        <v>27.1</v>
      </c>
      <c r="O491">
        <f>IF(AND(J491="N/A",B491="Male"),$R$2,IF(AND(J491="N/A",B491="Female"),$S$2,J491))</f>
        <v>27.1</v>
      </c>
      <c r="V491">
        <f>((C491-AVERAGE($C$2:$C$5018))/_xlfn.STDEV.P($C$2:$C$5018))</f>
        <v>0.60958367711551409</v>
      </c>
      <c r="W491">
        <f>((O491-AVERAGE($O$2:$O$5018))/_xlfn.STDEV.P($O$2:$O$5018))</f>
        <v>-0.19311703497627264</v>
      </c>
      <c r="X491">
        <f>((I491-AVERAGE($I$2:$I$5018))/_xlfn.STDEV.P($I$2:$I$5018))</f>
        <v>-0.25614801913485136</v>
      </c>
      <c r="Z491">
        <f t="shared" si="29"/>
        <v>0</v>
      </c>
      <c r="AA491">
        <f t="shared" si="30"/>
        <v>0</v>
      </c>
      <c r="AB491">
        <f t="shared" si="31"/>
        <v>0</v>
      </c>
    </row>
    <row r="492" spans="1:28" x14ac:dyDescent="0.25">
      <c r="A492">
        <v>51112</v>
      </c>
      <c r="B492" t="s">
        <v>12</v>
      </c>
      <c r="C492">
        <v>29</v>
      </c>
      <c r="D492">
        <v>0</v>
      </c>
      <c r="E492">
        <v>0</v>
      </c>
      <c r="F492" t="s">
        <v>13</v>
      </c>
      <c r="G492" t="s">
        <v>18</v>
      </c>
      <c r="H492" t="s">
        <v>15</v>
      </c>
      <c r="I492">
        <v>118.7</v>
      </c>
      <c r="J492" s="2">
        <v>33.200000000000003</v>
      </c>
      <c r="K492" t="s">
        <v>24</v>
      </c>
      <c r="L492">
        <v>0</v>
      </c>
      <c r="M492">
        <f t="shared" si="28"/>
        <v>33.200000000000003</v>
      </c>
      <c r="O492">
        <f>IF(AND(J492="N/A",B492="Male"),$R$2,IF(AND(J492="N/A",B492="Female"),$S$2,J492))</f>
        <v>33.200000000000003</v>
      </c>
      <c r="V492">
        <f>((C492-AVERAGE($C$2:$C$5018))/_xlfn.STDEV.P($C$2:$C$5018))</f>
        <v>-0.62245874672309986</v>
      </c>
      <c r="W492">
        <f>((O492-AVERAGE($O$2:$O$5018))/_xlfn.STDEV.P($O$2:$O$5018))</f>
        <v>0.69775256813754838</v>
      </c>
      <c r="X492">
        <f>((I492-AVERAGE($I$2:$I$5018))/_xlfn.STDEV.P($I$2:$I$5018))</f>
        <v>0.29550394002414204</v>
      </c>
      <c r="Z492">
        <f t="shared" si="29"/>
        <v>0</v>
      </c>
      <c r="AA492">
        <f t="shared" si="30"/>
        <v>0</v>
      </c>
      <c r="AB492">
        <f t="shared" si="31"/>
        <v>0</v>
      </c>
    </row>
    <row r="493" spans="1:28" x14ac:dyDescent="0.25">
      <c r="A493">
        <v>69673</v>
      </c>
      <c r="B493" t="s">
        <v>17</v>
      </c>
      <c r="C493">
        <v>76</v>
      </c>
      <c r="D493">
        <v>0</v>
      </c>
      <c r="E493">
        <v>0</v>
      </c>
      <c r="F493" t="s">
        <v>13</v>
      </c>
      <c r="G493" t="s">
        <v>25</v>
      </c>
      <c r="H493" t="s">
        <v>15</v>
      </c>
      <c r="I493">
        <v>96.29</v>
      </c>
      <c r="J493" s="2">
        <v>25.4</v>
      </c>
      <c r="K493" t="s">
        <v>22</v>
      </c>
      <c r="L493">
        <v>0</v>
      </c>
      <c r="M493">
        <f t="shared" si="28"/>
        <v>25.4</v>
      </c>
      <c r="O493">
        <f>IF(AND(J493="N/A",B493="Male"),$R$2,IF(AND(J493="N/A",B493="Female"),$S$2,J493))</f>
        <v>25.4</v>
      </c>
      <c r="V493">
        <f>((C493-AVERAGE($C$2:$C$5018))/_xlfn.STDEV.P($C$2:$C$5018))</f>
        <v>1.4456124647202877</v>
      </c>
      <c r="W493">
        <f>((O493-AVERAGE($O$2:$O$5018))/_xlfn.STDEV.P($O$2:$O$5018))</f>
        <v>-0.44139217027028871</v>
      </c>
      <c r="X493">
        <f>((I493-AVERAGE($I$2:$I$5018))/_xlfn.STDEV.P($I$2:$I$5018))</f>
        <v>-0.20867715315501956</v>
      </c>
      <c r="Z493">
        <f t="shared" si="29"/>
        <v>0</v>
      </c>
      <c r="AA493">
        <f t="shared" si="30"/>
        <v>0</v>
      </c>
      <c r="AB493">
        <f t="shared" si="31"/>
        <v>0</v>
      </c>
    </row>
    <row r="494" spans="1:28" x14ac:dyDescent="0.25">
      <c r="A494">
        <v>71238</v>
      </c>
      <c r="B494" t="s">
        <v>12</v>
      </c>
      <c r="C494">
        <v>52</v>
      </c>
      <c r="D494">
        <v>1</v>
      </c>
      <c r="E494">
        <v>0</v>
      </c>
      <c r="F494" t="s">
        <v>13</v>
      </c>
      <c r="G494" t="s">
        <v>14</v>
      </c>
      <c r="H494" t="s">
        <v>19</v>
      </c>
      <c r="I494">
        <v>74.64</v>
      </c>
      <c r="J494" s="2">
        <v>30.7</v>
      </c>
      <c r="K494" t="s">
        <v>22</v>
      </c>
      <c r="L494">
        <v>0</v>
      </c>
      <c r="M494">
        <f t="shared" si="28"/>
        <v>30.7</v>
      </c>
      <c r="O494">
        <f>IF(AND(J494="N/A",B494="Male"),$R$2,IF(AND(J494="N/A",B494="Female"),$S$2,J494))</f>
        <v>30.7</v>
      </c>
      <c r="V494">
        <f>((C494-AVERAGE($C$2:$C$5018))/_xlfn.STDEV.P($C$2:$C$5018))</f>
        <v>0.38957610143004728</v>
      </c>
      <c r="W494">
        <f>((O494-AVERAGE($O$2:$O$5018))/_xlfn.STDEV.P($O$2:$O$5018))</f>
        <v>0.33264207505811311</v>
      </c>
      <c r="X494">
        <f>((I494-AVERAGE($I$2:$I$5018))/_xlfn.STDEV.P($I$2:$I$5018))</f>
        <v>-0.69575973536514246</v>
      </c>
      <c r="Z494">
        <f t="shared" si="29"/>
        <v>0</v>
      </c>
      <c r="AA494">
        <f t="shared" si="30"/>
        <v>0</v>
      </c>
      <c r="AB494">
        <f t="shared" si="31"/>
        <v>0</v>
      </c>
    </row>
    <row r="495" spans="1:28" x14ac:dyDescent="0.25">
      <c r="A495">
        <v>63958</v>
      </c>
      <c r="B495" t="s">
        <v>17</v>
      </c>
      <c r="C495">
        <v>42</v>
      </c>
      <c r="D495">
        <v>0</v>
      </c>
      <c r="E495">
        <v>0</v>
      </c>
      <c r="F495" t="s">
        <v>13</v>
      </c>
      <c r="G495" t="s">
        <v>14</v>
      </c>
      <c r="H495" t="s">
        <v>15</v>
      </c>
      <c r="I495">
        <v>96.99</v>
      </c>
      <c r="J495" s="2">
        <v>34.799999999999997</v>
      </c>
      <c r="K495" t="s">
        <v>16</v>
      </c>
      <c r="L495">
        <v>0</v>
      </c>
      <c r="M495">
        <f t="shared" si="28"/>
        <v>34.799999999999997</v>
      </c>
      <c r="O495">
        <f>IF(AND(J495="N/A",B495="Male"),$R$2,IF(AND(J495="N/A",B495="Female"),$S$2,J495))</f>
        <v>34.799999999999997</v>
      </c>
      <c r="V495">
        <f>((C495-AVERAGE($C$2:$C$5018))/_xlfn.STDEV.P($C$2:$C$5018))</f>
        <v>-5.0439049940886251E-2</v>
      </c>
      <c r="W495">
        <f>((O495-AVERAGE($O$2:$O$5018))/_xlfn.STDEV.P($O$2:$O$5018))</f>
        <v>0.93142328370838579</v>
      </c>
      <c r="X495">
        <f>((I495-AVERAGE($I$2:$I$5018))/_xlfn.STDEV.P($I$2:$I$5018))</f>
        <v>-0.19292852463090499</v>
      </c>
      <c r="Z495">
        <f t="shared" si="29"/>
        <v>0</v>
      </c>
      <c r="AA495">
        <f t="shared" si="30"/>
        <v>0</v>
      </c>
      <c r="AB495">
        <f t="shared" si="31"/>
        <v>0</v>
      </c>
    </row>
    <row r="496" spans="1:28" x14ac:dyDescent="0.25">
      <c r="A496">
        <v>34511</v>
      </c>
      <c r="B496" t="s">
        <v>17</v>
      </c>
      <c r="C496">
        <v>71</v>
      </c>
      <c r="D496">
        <v>0</v>
      </c>
      <c r="E496">
        <v>0</v>
      </c>
      <c r="F496" t="s">
        <v>13</v>
      </c>
      <c r="G496" t="s">
        <v>14</v>
      </c>
      <c r="H496" t="s">
        <v>19</v>
      </c>
      <c r="I496">
        <v>100.61</v>
      </c>
      <c r="J496" s="2">
        <v>19.2</v>
      </c>
      <c r="K496" t="s">
        <v>24</v>
      </c>
      <c r="L496">
        <v>0</v>
      </c>
      <c r="M496">
        <f t="shared" si="28"/>
        <v>19.2</v>
      </c>
      <c r="O496">
        <f>IF(AND(J496="N/A",B496="Male"),$R$2,IF(AND(J496="N/A",B496="Female"),$S$2,J496))</f>
        <v>19.2</v>
      </c>
      <c r="V496">
        <f>((C496-AVERAGE($C$2:$C$5018))/_xlfn.STDEV.P($C$2:$C$5018))</f>
        <v>1.225604889034821</v>
      </c>
      <c r="W496">
        <f>((O496-AVERAGE($O$2:$O$5018))/_xlfn.STDEV.P($O$2:$O$5018))</f>
        <v>-1.3468661931072867</v>
      </c>
      <c r="X496">
        <f>((I496-AVERAGE($I$2:$I$5018))/_xlfn.STDEV.P($I$2:$I$5018))</f>
        <v>-0.11148561712048252</v>
      </c>
      <c r="Z496">
        <f t="shared" si="29"/>
        <v>0</v>
      </c>
      <c r="AA496">
        <f t="shared" si="30"/>
        <v>0</v>
      </c>
      <c r="AB496">
        <f t="shared" si="31"/>
        <v>0</v>
      </c>
    </row>
    <row r="497" spans="1:28" x14ac:dyDescent="0.25">
      <c r="A497">
        <v>24892</v>
      </c>
      <c r="B497" t="s">
        <v>12</v>
      </c>
      <c r="C497">
        <v>64</v>
      </c>
      <c r="D497">
        <v>0</v>
      </c>
      <c r="E497">
        <v>0</v>
      </c>
      <c r="F497" t="s">
        <v>13</v>
      </c>
      <c r="G497" t="s">
        <v>14</v>
      </c>
      <c r="H497" t="s">
        <v>19</v>
      </c>
      <c r="I497">
        <v>97.08</v>
      </c>
      <c r="J497" s="2">
        <v>31.7</v>
      </c>
      <c r="K497" t="s">
        <v>24</v>
      </c>
      <c r="L497">
        <v>0</v>
      </c>
      <c r="M497">
        <f t="shared" si="28"/>
        <v>31.7</v>
      </c>
      <c r="O497">
        <f>IF(AND(J497="N/A",B497="Male"),$R$2,IF(AND(J497="N/A",B497="Female"),$S$2,J497))</f>
        <v>31.7</v>
      </c>
      <c r="V497">
        <f>((C497-AVERAGE($C$2:$C$5018))/_xlfn.STDEV.P($C$2:$C$5018))</f>
        <v>0.91759428307516755</v>
      </c>
      <c r="W497">
        <f>((O497-AVERAGE($O$2:$O$5018))/_xlfn.STDEV.P($O$2:$O$5018))</f>
        <v>0.47868627228988703</v>
      </c>
      <c r="X497">
        <f>((I497-AVERAGE($I$2:$I$5018))/_xlfn.STDEV.P($I$2:$I$5018))</f>
        <v>-0.19090370096351872</v>
      </c>
      <c r="Z497">
        <f t="shared" si="29"/>
        <v>0</v>
      </c>
      <c r="AA497">
        <f t="shared" si="30"/>
        <v>0</v>
      </c>
      <c r="AB497">
        <f t="shared" si="31"/>
        <v>0</v>
      </c>
    </row>
    <row r="498" spans="1:28" x14ac:dyDescent="0.25">
      <c r="A498">
        <v>29496</v>
      </c>
      <c r="B498" t="s">
        <v>17</v>
      </c>
      <c r="C498">
        <v>39</v>
      </c>
      <c r="D498">
        <v>0</v>
      </c>
      <c r="E498">
        <v>0</v>
      </c>
      <c r="F498" t="s">
        <v>13</v>
      </c>
      <c r="G498" t="s">
        <v>14</v>
      </c>
      <c r="H498" t="s">
        <v>19</v>
      </c>
      <c r="I498">
        <v>84.79</v>
      </c>
      <c r="J498" s="2">
        <v>35.700000000000003</v>
      </c>
      <c r="K498" t="s">
        <v>21</v>
      </c>
      <c r="L498">
        <v>0</v>
      </c>
      <c r="M498">
        <f t="shared" si="28"/>
        <v>35.700000000000003</v>
      </c>
      <c r="O498">
        <f>IF(AND(J498="N/A",B498="Male"),$R$2,IF(AND(J498="N/A",B498="Female"),$S$2,J498))</f>
        <v>35.700000000000003</v>
      </c>
      <c r="V498">
        <f>((C498-AVERAGE($C$2:$C$5018))/_xlfn.STDEV.P($C$2:$C$5018))</f>
        <v>-0.18244359535216631</v>
      </c>
      <c r="W498">
        <f>((O498-AVERAGE($O$2:$O$5018))/_xlfn.STDEV.P($O$2:$O$5018))</f>
        <v>1.0628630612169832</v>
      </c>
      <c r="X498">
        <f>((I498-AVERAGE($I$2:$I$5018))/_xlfn.STDEV.P($I$2:$I$5018))</f>
        <v>-0.46740462176547737</v>
      </c>
      <c r="Z498">
        <f t="shared" si="29"/>
        <v>0</v>
      </c>
      <c r="AA498">
        <f t="shared" si="30"/>
        <v>0</v>
      </c>
      <c r="AB498">
        <f t="shared" si="31"/>
        <v>0</v>
      </c>
    </row>
    <row r="499" spans="1:28" x14ac:dyDescent="0.25">
      <c r="A499">
        <v>19939</v>
      </c>
      <c r="B499" t="s">
        <v>17</v>
      </c>
      <c r="C499">
        <v>46</v>
      </c>
      <c r="D499">
        <v>0</v>
      </c>
      <c r="E499">
        <v>0</v>
      </c>
      <c r="F499" t="s">
        <v>13</v>
      </c>
      <c r="G499" t="s">
        <v>14</v>
      </c>
      <c r="H499" t="s">
        <v>19</v>
      </c>
      <c r="I499">
        <v>78.75</v>
      </c>
      <c r="J499" s="2">
        <v>37.799999999999997</v>
      </c>
      <c r="K499" t="s">
        <v>16</v>
      </c>
      <c r="L499">
        <v>0</v>
      </c>
      <c r="M499">
        <f t="shared" si="28"/>
        <v>37.799999999999997</v>
      </c>
      <c r="O499">
        <f>IF(AND(J499="N/A",B499="Male"),$R$2,IF(AND(J499="N/A",B499="Female"),$S$2,J499))</f>
        <v>37.799999999999997</v>
      </c>
      <c r="V499">
        <f>((C499-AVERAGE($C$2:$C$5018))/_xlfn.STDEV.P($C$2:$C$5018))</f>
        <v>0.12556701060748715</v>
      </c>
      <c r="W499">
        <f>((O499-AVERAGE($O$2:$O$5018))/_xlfn.STDEV.P($O$2:$O$5018))</f>
        <v>1.3695558754037076</v>
      </c>
      <c r="X499">
        <f>((I499-AVERAGE($I$2:$I$5018))/_xlfn.STDEV.P($I$2:$I$5018))</f>
        <v>-0.60329278788783969</v>
      </c>
      <c r="Z499">
        <f t="shared" si="29"/>
        <v>0</v>
      </c>
      <c r="AA499">
        <f t="shared" si="30"/>
        <v>0</v>
      </c>
      <c r="AB499">
        <f t="shared" si="31"/>
        <v>0</v>
      </c>
    </row>
    <row r="500" spans="1:28" x14ac:dyDescent="0.25">
      <c r="A500">
        <v>27832</v>
      </c>
      <c r="B500" t="s">
        <v>17</v>
      </c>
      <c r="C500">
        <v>51</v>
      </c>
      <c r="D500">
        <v>0</v>
      </c>
      <c r="E500">
        <v>0</v>
      </c>
      <c r="F500" t="s">
        <v>13</v>
      </c>
      <c r="G500" t="s">
        <v>14</v>
      </c>
      <c r="H500" t="s">
        <v>19</v>
      </c>
      <c r="I500">
        <v>82.93</v>
      </c>
      <c r="J500" s="2">
        <v>29.7</v>
      </c>
      <c r="K500" t="s">
        <v>22</v>
      </c>
      <c r="L500">
        <v>0</v>
      </c>
      <c r="M500">
        <f t="shared" si="28"/>
        <v>29.7</v>
      </c>
      <c r="O500">
        <f>IF(AND(J500="N/A",B500="Male"),$R$2,IF(AND(J500="N/A",B500="Female"),$S$2,J500))</f>
        <v>29.7</v>
      </c>
      <c r="V500">
        <f>((C500-AVERAGE($C$2:$C$5018))/_xlfn.STDEV.P($C$2:$C$5018))</f>
        <v>0.34557458629295396</v>
      </c>
      <c r="W500">
        <f>((O500-AVERAGE($O$2:$O$5018))/_xlfn.STDEV.P($O$2:$O$5018))</f>
        <v>0.18659787782633921</v>
      </c>
      <c r="X500">
        <f>((I500-AVERAGE($I$2:$I$5018))/_xlfn.STDEV.P($I$2:$I$5018))</f>
        <v>-0.50925097755812532</v>
      </c>
      <c r="Z500">
        <f t="shared" si="29"/>
        <v>0</v>
      </c>
      <c r="AA500">
        <f t="shared" si="30"/>
        <v>0</v>
      </c>
      <c r="AB500">
        <f t="shared" si="31"/>
        <v>0</v>
      </c>
    </row>
    <row r="501" spans="1:28" x14ac:dyDescent="0.25">
      <c r="A501">
        <v>27757</v>
      </c>
      <c r="B501" t="s">
        <v>12</v>
      </c>
      <c r="C501">
        <v>31</v>
      </c>
      <c r="D501">
        <v>0</v>
      </c>
      <c r="E501">
        <v>0</v>
      </c>
      <c r="F501" t="s">
        <v>13</v>
      </c>
      <c r="G501" t="s">
        <v>14</v>
      </c>
      <c r="H501" t="s">
        <v>15</v>
      </c>
      <c r="I501">
        <v>88.78</v>
      </c>
      <c r="J501" s="2">
        <v>35.799999999999997</v>
      </c>
      <c r="K501" t="s">
        <v>22</v>
      </c>
      <c r="L501">
        <v>0</v>
      </c>
      <c r="M501">
        <f t="shared" si="28"/>
        <v>35.799999999999997</v>
      </c>
      <c r="O501">
        <f>IF(AND(J501="N/A",B501="Male"),$R$2,IF(AND(J501="N/A",B501="Female"),$S$2,J501))</f>
        <v>35.799999999999997</v>
      </c>
      <c r="V501">
        <f>((C501-AVERAGE($C$2:$C$5018))/_xlfn.STDEV.P($C$2:$C$5018))</f>
        <v>-0.5344557164489131</v>
      </c>
      <c r="W501">
        <f>((O501-AVERAGE($O$2:$O$5018))/_xlfn.STDEV.P($O$2:$O$5018))</f>
        <v>1.0774674809401596</v>
      </c>
      <c r="X501">
        <f>((I501-AVERAGE($I$2:$I$5018))/_xlfn.STDEV.P($I$2:$I$5018))</f>
        <v>-0.377637439178023</v>
      </c>
      <c r="Z501">
        <f t="shared" si="29"/>
        <v>0</v>
      </c>
      <c r="AA501">
        <f t="shared" si="30"/>
        <v>0</v>
      </c>
      <c r="AB501">
        <f t="shared" si="31"/>
        <v>0</v>
      </c>
    </row>
    <row r="502" spans="1:28" x14ac:dyDescent="0.25">
      <c r="A502">
        <v>31279</v>
      </c>
      <c r="B502" t="s">
        <v>12</v>
      </c>
      <c r="C502">
        <v>22</v>
      </c>
      <c r="D502">
        <v>0</v>
      </c>
      <c r="E502">
        <v>0</v>
      </c>
      <c r="F502" t="s">
        <v>23</v>
      </c>
      <c r="G502" t="s">
        <v>14</v>
      </c>
      <c r="H502" t="s">
        <v>15</v>
      </c>
      <c r="I502">
        <v>122.1</v>
      </c>
      <c r="J502" s="2">
        <v>23.6</v>
      </c>
      <c r="K502" t="s">
        <v>22</v>
      </c>
      <c r="L502">
        <v>0</v>
      </c>
      <c r="M502">
        <f t="shared" si="28"/>
        <v>23.6</v>
      </c>
      <c r="O502">
        <f>IF(AND(J502="N/A",B502="Male"),$R$2,IF(AND(J502="N/A",B502="Female"),$S$2,J502))</f>
        <v>23.6</v>
      </c>
      <c r="V502">
        <f>((C502-AVERAGE($C$2:$C$5018))/_xlfn.STDEV.P($C$2:$C$5018))</f>
        <v>-0.93046935268275333</v>
      </c>
      <c r="W502">
        <f>((O502-AVERAGE($O$2:$O$5018))/_xlfn.STDEV.P($O$2:$O$5018))</f>
        <v>-0.70427172528748128</v>
      </c>
      <c r="X502">
        <f>((I502-AVERAGE($I$2:$I$5018))/_xlfn.STDEV.P($I$2:$I$5018))</f>
        <v>0.37199727856984244</v>
      </c>
      <c r="Z502">
        <f t="shared" si="29"/>
        <v>0</v>
      </c>
      <c r="AA502">
        <f t="shared" si="30"/>
        <v>0</v>
      </c>
      <c r="AB502">
        <f t="shared" si="31"/>
        <v>0</v>
      </c>
    </row>
    <row r="503" spans="1:28" x14ac:dyDescent="0.25">
      <c r="A503">
        <v>25099</v>
      </c>
      <c r="B503" t="s">
        <v>12</v>
      </c>
      <c r="C503">
        <v>41</v>
      </c>
      <c r="D503">
        <v>0</v>
      </c>
      <c r="E503">
        <v>0</v>
      </c>
      <c r="F503" t="s">
        <v>23</v>
      </c>
      <c r="G503" t="s">
        <v>25</v>
      </c>
      <c r="H503" t="s">
        <v>19</v>
      </c>
      <c r="I503">
        <v>74.81</v>
      </c>
      <c r="J503" s="2">
        <v>39.700000000000003</v>
      </c>
      <c r="K503" t="s">
        <v>22</v>
      </c>
      <c r="L503">
        <v>0</v>
      </c>
      <c r="M503">
        <f t="shared" si="28"/>
        <v>39.700000000000003</v>
      </c>
      <c r="O503">
        <f>IF(AND(J503="N/A",B503="Male"),$R$2,IF(AND(J503="N/A",B503="Female"),$S$2,J503))</f>
        <v>39.700000000000003</v>
      </c>
      <c r="V503">
        <f>((C503-AVERAGE($C$2:$C$5018))/_xlfn.STDEV.P($C$2:$C$5018))</f>
        <v>-9.4440565077979599E-2</v>
      </c>
      <c r="W503">
        <f>((O503-AVERAGE($O$2:$O$5018))/_xlfn.STDEV.P($O$2:$O$5018))</f>
        <v>1.6470398501440788</v>
      </c>
      <c r="X503">
        <f>((I503-AVERAGE($I$2:$I$5018))/_xlfn.STDEV.P($I$2:$I$5018))</f>
        <v>-0.69193506843785735</v>
      </c>
      <c r="Z503">
        <f t="shared" si="29"/>
        <v>0</v>
      </c>
      <c r="AA503">
        <f t="shared" si="30"/>
        <v>0</v>
      </c>
      <c r="AB503">
        <f t="shared" si="31"/>
        <v>0</v>
      </c>
    </row>
    <row r="504" spans="1:28" x14ac:dyDescent="0.25">
      <c r="A504">
        <v>67733</v>
      </c>
      <c r="B504" t="s">
        <v>17</v>
      </c>
      <c r="C504">
        <v>28</v>
      </c>
      <c r="D504">
        <v>0</v>
      </c>
      <c r="E504">
        <v>0</v>
      </c>
      <c r="F504" t="s">
        <v>13</v>
      </c>
      <c r="G504" t="s">
        <v>14</v>
      </c>
      <c r="H504" t="s">
        <v>15</v>
      </c>
      <c r="I504">
        <v>183.45</v>
      </c>
      <c r="J504" s="2">
        <v>40.5</v>
      </c>
      <c r="K504" t="s">
        <v>22</v>
      </c>
      <c r="L504">
        <v>0</v>
      </c>
      <c r="M504">
        <f t="shared" si="28"/>
        <v>40.5</v>
      </c>
      <c r="O504">
        <f>IF(AND(J504="N/A",B504="Male"),$R$2,IF(AND(J504="N/A",B504="Female"),$S$2,J504))</f>
        <v>40.5</v>
      </c>
      <c r="V504">
        <f>((C504-AVERAGE($C$2:$C$5018))/_xlfn.STDEV.P($C$2:$C$5018))</f>
        <v>-0.66646026186019325</v>
      </c>
      <c r="W504">
        <f>((O504-AVERAGE($O$2:$O$5018))/_xlfn.STDEV.P($O$2:$O$5018))</f>
        <v>1.7638752079294975</v>
      </c>
      <c r="X504">
        <f>((I504-AVERAGE($I$2:$I$5018))/_xlfn.STDEV.P($I$2:$I$5018))</f>
        <v>1.7522520785047628</v>
      </c>
      <c r="Z504">
        <f t="shared" si="29"/>
        <v>0</v>
      </c>
      <c r="AA504">
        <f t="shared" si="30"/>
        <v>0</v>
      </c>
      <c r="AB504">
        <f t="shared" si="31"/>
        <v>0</v>
      </c>
    </row>
    <row r="505" spans="1:28" x14ac:dyDescent="0.25">
      <c r="A505">
        <v>9201</v>
      </c>
      <c r="B505" t="s">
        <v>17</v>
      </c>
      <c r="C505">
        <v>44</v>
      </c>
      <c r="D505">
        <v>0</v>
      </c>
      <c r="E505">
        <v>0</v>
      </c>
      <c r="F505" t="s">
        <v>13</v>
      </c>
      <c r="G505" t="s">
        <v>18</v>
      </c>
      <c r="H505" t="s">
        <v>15</v>
      </c>
      <c r="I505">
        <v>114.94</v>
      </c>
      <c r="J505" s="2">
        <v>21.4</v>
      </c>
      <c r="K505" t="s">
        <v>21</v>
      </c>
      <c r="L505">
        <v>0</v>
      </c>
      <c r="M505">
        <f t="shared" si="28"/>
        <v>21.4</v>
      </c>
      <c r="O505">
        <f>IF(AND(J505="N/A",B505="Male"),$R$2,IF(AND(J505="N/A",B505="Female"),$S$2,J505))</f>
        <v>21.4</v>
      </c>
      <c r="V505">
        <f>((C505-AVERAGE($C$2:$C$5018))/_xlfn.STDEV.P($C$2:$C$5018))</f>
        <v>3.7563980333300453E-2</v>
      </c>
      <c r="W505">
        <f>((O505-AVERAGE($O$2:$O$5018))/_xlfn.STDEV.P($O$2:$O$5018))</f>
        <v>-1.0255689591973842</v>
      </c>
      <c r="X505">
        <f>((I505-AVERAGE($I$2:$I$5018))/_xlfn.STDEV.P($I$2:$I$5018))</f>
        <v>0.21091130680889661</v>
      </c>
      <c r="Z505">
        <f t="shared" si="29"/>
        <v>0</v>
      </c>
      <c r="AA505">
        <f t="shared" si="30"/>
        <v>0</v>
      </c>
      <c r="AB505">
        <f t="shared" si="31"/>
        <v>0</v>
      </c>
    </row>
    <row r="506" spans="1:28" x14ac:dyDescent="0.25">
      <c r="A506">
        <v>33123</v>
      </c>
      <c r="B506" t="s">
        <v>17</v>
      </c>
      <c r="C506">
        <v>68</v>
      </c>
      <c r="D506">
        <v>0</v>
      </c>
      <c r="E506">
        <v>0</v>
      </c>
      <c r="F506" t="s">
        <v>13</v>
      </c>
      <c r="G506" t="s">
        <v>18</v>
      </c>
      <c r="H506" t="s">
        <v>19</v>
      </c>
      <c r="I506">
        <v>104.38</v>
      </c>
      <c r="J506" s="2">
        <v>40.799999999999997</v>
      </c>
      <c r="K506" t="s">
        <v>16</v>
      </c>
      <c r="L506">
        <v>0</v>
      </c>
      <c r="M506">
        <f t="shared" si="28"/>
        <v>40.799999999999997</v>
      </c>
      <c r="O506">
        <f>IF(AND(J506="N/A",B506="Male"),$R$2,IF(AND(J506="N/A",B506="Female"),$S$2,J506))</f>
        <v>40.799999999999997</v>
      </c>
      <c r="V506">
        <f>((C506-AVERAGE($C$2:$C$5018))/_xlfn.STDEV.P($C$2:$C$5018))</f>
        <v>1.0936003436235409</v>
      </c>
      <c r="W506">
        <f>((O506-AVERAGE($O$2:$O$5018))/_xlfn.STDEV.P($O$2:$O$5018))</f>
        <v>1.8076884670990292</v>
      </c>
      <c r="X506">
        <f>((I506-AVERAGE($I$2:$I$5018))/_xlfn.STDEV.P($I$2:$I$5018))</f>
        <v>-2.666800349774992E-2</v>
      </c>
      <c r="Z506">
        <f t="shared" si="29"/>
        <v>0</v>
      </c>
      <c r="AA506">
        <f t="shared" si="30"/>
        <v>0</v>
      </c>
      <c r="AB506">
        <f t="shared" si="31"/>
        <v>0</v>
      </c>
    </row>
    <row r="507" spans="1:28" x14ac:dyDescent="0.25">
      <c r="A507">
        <v>21713</v>
      </c>
      <c r="B507" t="s">
        <v>12</v>
      </c>
      <c r="C507">
        <v>49</v>
      </c>
      <c r="D507">
        <v>0</v>
      </c>
      <c r="E507">
        <v>0</v>
      </c>
      <c r="F507" t="s">
        <v>13</v>
      </c>
      <c r="G507" t="s">
        <v>14</v>
      </c>
      <c r="H507" t="s">
        <v>15</v>
      </c>
      <c r="I507">
        <v>102.91</v>
      </c>
      <c r="J507" s="2">
        <v>24.7</v>
      </c>
      <c r="K507" t="s">
        <v>24</v>
      </c>
      <c r="L507">
        <v>0</v>
      </c>
      <c r="M507">
        <f t="shared" si="28"/>
        <v>24.7</v>
      </c>
      <c r="O507">
        <f>IF(AND(J507="N/A",B507="Male"),$R$2,IF(AND(J507="N/A",B507="Female"),$S$2,J507))</f>
        <v>24.7</v>
      </c>
      <c r="V507">
        <f>((C507-AVERAGE($C$2:$C$5018))/_xlfn.STDEV.P($C$2:$C$5018))</f>
        <v>0.25757155601876724</v>
      </c>
      <c r="W507">
        <f>((O507-AVERAGE($O$2:$O$5018))/_xlfn.STDEV.P($O$2:$O$5018))</f>
        <v>-0.54362310833253036</v>
      </c>
      <c r="X507">
        <f>((I507-AVERAGE($I$2:$I$5018))/_xlfn.STDEV.P($I$2:$I$5018))</f>
        <v>-5.9740123398391021E-2</v>
      </c>
      <c r="Z507">
        <f t="shared" si="29"/>
        <v>0</v>
      </c>
      <c r="AA507">
        <f t="shared" si="30"/>
        <v>0</v>
      </c>
      <c r="AB507">
        <f t="shared" si="31"/>
        <v>0</v>
      </c>
    </row>
    <row r="508" spans="1:28" x14ac:dyDescent="0.25">
      <c r="A508">
        <v>22622</v>
      </c>
      <c r="B508" t="s">
        <v>12</v>
      </c>
      <c r="C508">
        <v>10</v>
      </c>
      <c r="D508">
        <v>0</v>
      </c>
      <c r="E508">
        <v>0</v>
      </c>
      <c r="F508" t="s">
        <v>23</v>
      </c>
      <c r="G508" t="s">
        <v>26</v>
      </c>
      <c r="H508" t="s">
        <v>19</v>
      </c>
      <c r="I508">
        <v>108.79</v>
      </c>
      <c r="J508" s="2">
        <v>21</v>
      </c>
      <c r="K508" t="s">
        <v>24</v>
      </c>
      <c r="L508">
        <v>0</v>
      </c>
      <c r="M508">
        <f t="shared" si="28"/>
        <v>21</v>
      </c>
      <c r="O508">
        <f>IF(AND(J508="N/A",B508="Male"),$R$2,IF(AND(J508="N/A",B508="Female"),$S$2,J508))</f>
        <v>21</v>
      </c>
      <c r="V508">
        <f>((C508-AVERAGE($C$2:$C$5018))/_xlfn.STDEV.P($C$2:$C$5018))</f>
        <v>-1.4584875343278736</v>
      </c>
      <c r="W508">
        <f>((O508-AVERAGE($O$2:$O$5018))/_xlfn.STDEV.P($O$2:$O$5018))</f>
        <v>-1.0839866380900935</v>
      </c>
      <c r="X508">
        <f>((I508-AVERAGE($I$2:$I$5018))/_xlfn.STDEV.P($I$2:$I$5018))</f>
        <v>7.2548356204173714E-2</v>
      </c>
      <c r="Z508">
        <f t="shared" si="29"/>
        <v>0</v>
      </c>
      <c r="AA508">
        <f t="shared" si="30"/>
        <v>0</v>
      </c>
      <c r="AB508">
        <f t="shared" si="31"/>
        <v>0</v>
      </c>
    </row>
    <row r="509" spans="1:28" x14ac:dyDescent="0.25">
      <c r="A509">
        <v>6726</v>
      </c>
      <c r="B509" t="s">
        <v>17</v>
      </c>
      <c r="C509">
        <v>31</v>
      </c>
      <c r="D509">
        <v>0</v>
      </c>
      <c r="E509">
        <v>0</v>
      </c>
      <c r="F509" t="s">
        <v>13</v>
      </c>
      <c r="G509" t="s">
        <v>14</v>
      </c>
      <c r="H509" t="s">
        <v>15</v>
      </c>
      <c r="I509">
        <v>73.31</v>
      </c>
      <c r="J509" s="2">
        <v>45</v>
      </c>
      <c r="K509" t="s">
        <v>21</v>
      </c>
      <c r="L509">
        <v>0</v>
      </c>
      <c r="M509">
        <f t="shared" si="28"/>
        <v>45</v>
      </c>
      <c r="O509">
        <f>IF(AND(J509="N/A",B509="Male"),$R$2,IF(AND(J509="N/A",B509="Female"),$S$2,J509))</f>
        <v>45</v>
      </c>
      <c r="V509">
        <f>((C509-AVERAGE($C$2:$C$5018))/_xlfn.STDEV.P($C$2:$C$5018))</f>
        <v>-0.5344557164489131</v>
      </c>
      <c r="W509">
        <f>((O509-AVERAGE($O$2:$O$5018))/_xlfn.STDEV.P($O$2:$O$5018))</f>
        <v>2.4210740954724801</v>
      </c>
      <c r="X509">
        <f>((I509-AVERAGE($I$2:$I$5018))/_xlfn.STDEV.P($I$2:$I$5018))</f>
        <v>-0.72568212956096056</v>
      </c>
      <c r="Z509">
        <f t="shared" si="29"/>
        <v>0</v>
      </c>
      <c r="AA509">
        <f t="shared" si="30"/>
        <v>0</v>
      </c>
      <c r="AB509">
        <f t="shared" si="31"/>
        <v>0</v>
      </c>
    </row>
    <row r="510" spans="1:28" x14ac:dyDescent="0.25">
      <c r="A510">
        <v>17242</v>
      </c>
      <c r="B510" t="s">
        <v>12</v>
      </c>
      <c r="C510">
        <v>67</v>
      </c>
      <c r="D510">
        <v>0</v>
      </c>
      <c r="E510">
        <v>0</v>
      </c>
      <c r="F510" t="s">
        <v>13</v>
      </c>
      <c r="G510" t="s">
        <v>18</v>
      </c>
      <c r="H510" t="s">
        <v>15</v>
      </c>
      <c r="I510">
        <v>68.52</v>
      </c>
      <c r="J510" s="2">
        <v>26.2</v>
      </c>
      <c r="K510" t="s">
        <v>21</v>
      </c>
      <c r="L510">
        <v>0</v>
      </c>
      <c r="M510">
        <f t="shared" si="28"/>
        <v>26.2</v>
      </c>
      <c r="O510">
        <f>IF(AND(J510="N/A",B510="Male"),$R$2,IF(AND(J510="N/A",B510="Female"),$S$2,J510))</f>
        <v>26.2</v>
      </c>
      <c r="V510">
        <f>((C510-AVERAGE($C$2:$C$5018))/_xlfn.STDEV.P($C$2:$C$5018))</f>
        <v>1.0495988284864475</v>
      </c>
      <c r="W510">
        <f>((O510-AVERAGE($O$2:$O$5018))/_xlfn.STDEV.P($O$2:$O$5018))</f>
        <v>-0.32455681248486945</v>
      </c>
      <c r="X510">
        <f>((I510-AVERAGE($I$2:$I$5018))/_xlfn.STDEV.P($I$2:$I$5018))</f>
        <v>-0.83344774474740357</v>
      </c>
      <c r="Z510">
        <f t="shared" si="29"/>
        <v>0</v>
      </c>
      <c r="AA510">
        <f t="shared" si="30"/>
        <v>0</v>
      </c>
      <c r="AB510">
        <f t="shared" si="31"/>
        <v>0</v>
      </c>
    </row>
    <row r="511" spans="1:28" x14ac:dyDescent="0.25">
      <c r="A511">
        <v>16380</v>
      </c>
      <c r="B511" t="s">
        <v>12</v>
      </c>
      <c r="C511">
        <v>40</v>
      </c>
      <c r="D511">
        <v>0</v>
      </c>
      <c r="E511">
        <v>0</v>
      </c>
      <c r="F511" t="s">
        <v>13</v>
      </c>
      <c r="G511" t="s">
        <v>14</v>
      </c>
      <c r="H511" t="s">
        <v>19</v>
      </c>
      <c r="I511">
        <v>89.77</v>
      </c>
      <c r="J511" s="2" t="s">
        <v>20</v>
      </c>
      <c r="K511" t="s">
        <v>22</v>
      </c>
      <c r="L511">
        <v>0</v>
      </c>
      <c r="M511">
        <f t="shared" si="28"/>
        <v>28.422259136212656</v>
      </c>
      <c r="O511">
        <f>IF(AND(J511="N/A",B511="Male"),$R$2,IF(AND(J511="N/A",B511="Female"),$S$2,J511))</f>
        <v>28.422259136212656</v>
      </c>
      <c r="V511">
        <f>((C511-AVERAGE($C$2:$C$5018))/_xlfn.STDEV.P($C$2:$C$5018))</f>
        <v>-0.13844208021507295</v>
      </c>
      <c r="W511">
        <f>((O511-AVERAGE($O$2:$O$5018))/_xlfn.STDEV.P($O$2:$O$5018))</f>
        <v>-8.7608957167494772E-6</v>
      </c>
      <c r="X511">
        <f>((I511-AVERAGE($I$2:$I$5018))/_xlfn.STDEV.P($I$2:$I$5018))</f>
        <v>-0.35536437883677502</v>
      </c>
      <c r="Z511">
        <f t="shared" si="29"/>
        <v>0</v>
      </c>
      <c r="AA511">
        <f t="shared" si="30"/>
        <v>0</v>
      </c>
      <c r="AB511">
        <f t="shared" si="31"/>
        <v>0</v>
      </c>
    </row>
    <row r="512" spans="1:28" x14ac:dyDescent="0.25">
      <c r="A512">
        <v>9729</v>
      </c>
      <c r="B512" t="s">
        <v>12</v>
      </c>
      <c r="C512">
        <v>70</v>
      </c>
      <c r="D512">
        <v>0</v>
      </c>
      <c r="E512">
        <v>0</v>
      </c>
      <c r="F512" t="s">
        <v>13</v>
      </c>
      <c r="G512" t="s">
        <v>14</v>
      </c>
      <c r="H512" t="s">
        <v>15</v>
      </c>
      <c r="I512">
        <v>102.64</v>
      </c>
      <c r="J512" s="2">
        <v>28.3</v>
      </c>
      <c r="K512" t="s">
        <v>21</v>
      </c>
      <c r="L512">
        <v>0</v>
      </c>
      <c r="M512">
        <f t="shared" si="28"/>
        <v>28.3</v>
      </c>
      <c r="O512">
        <f>IF(AND(J512="N/A",B512="Male"),$R$2,IF(AND(J512="N/A",B512="Female"),$S$2,J512))</f>
        <v>28.3</v>
      </c>
      <c r="V512">
        <f>((C512-AVERAGE($C$2:$C$5018))/_xlfn.STDEV.P($C$2:$C$5018))</f>
        <v>1.1816033738977276</v>
      </c>
      <c r="W512">
        <f>((O512-AVERAGE($O$2:$O$5018))/_xlfn.STDEV.P($O$2:$O$5018))</f>
        <v>-1.7863998298144054E-2</v>
      </c>
      <c r="X512">
        <f>((I512-AVERAGE($I$2:$I$5018))/_xlfn.STDEV.P($I$2:$I$5018))</f>
        <v>-6.5814594400549514E-2</v>
      </c>
      <c r="Z512">
        <f t="shared" si="29"/>
        <v>0</v>
      </c>
      <c r="AA512">
        <f t="shared" si="30"/>
        <v>0</v>
      </c>
      <c r="AB512">
        <f t="shared" si="31"/>
        <v>0</v>
      </c>
    </row>
    <row r="513" spans="1:28" x14ac:dyDescent="0.25">
      <c r="A513">
        <v>56974</v>
      </c>
      <c r="B513" t="s">
        <v>17</v>
      </c>
      <c r="C513">
        <v>38</v>
      </c>
      <c r="D513">
        <v>0</v>
      </c>
      <c r="E513">
        <v>0</v>
      </c>
      <c r="F513" t="s">
        <v>13</v>
      </c>
      <c r="G513" t="s">
        <v>25</v>
      </c>
      <c r="H513" t="s">
        <v>15</v>
      </c>
      <c r="I513">
        <v>70.92</v>
      </c>
      <c r="J513" s="2">
        <v>41.6</v>
      </c>
      <c r="K513" t="s">
        <v>21</v>
      </c>
      <c r="L513">
        <v>0</v>
      </c>
      <c r="M513">
        <f t="shared" si="28"/>
        <v>41.6</v>
      </c>
      <c r="O513">
        <f>IF(AND(J513="N/A",B513="Male"),$R$2,IF(AND(J513="N/A",B513="Female"),$S$2,J513))</f>
        <v>41.6</v>
      </c>
      <c r="V513">
        <f>((C513-AVERAGE($C$2:$C$5018))/_xlfn.STDEV.P($C$2:$C$5018))</f>
        <v>-0.22644511048925967</v>
      </c>
      <c r="W513">
        <f>((O513-AVERAGE($O$2:$O$5018))/_xlfn.STDEV.P($O$2:$O$5018))</f>
        <v>1.924523824884449</v>
      </c>
      <c r="X513">
        <f>((I513-AVERAGE($I$2:$I$5018))/_xlfn.STDEV.P($I$2:$I$5018))</f>
        <v>-0.77945244695043836</v>
      </c>
      <c r="Z513">
        <f t="shared" si="29"/>
        <v>0</v>
      </c>
      <c r="AA513">
        <f t="shared" si="30"/>
        <v>0</v>
      </c>
      <c r="AB513">
        <f t="shared" si="31"/>
        <v>0</v>
      </c>
    </row>
    <row r="514" spans="1:28" x14ac:dyDescent="0.25">
      <c r="A514">
        <v>29933</v>
      </c>
      <c r="B514" t="s">
        <v>17</v>
      </c>
      <c r="C514">
        <v>5</v>
      </c>
      <c r="D514">
        <v>0</v>
      </c>
      <c r="E514">
        <v>0</v>
      </c>
      <c r="F514" t="s">
        <v>23</v>
      </c>
      <c r="G514" t="s">
        <v>26</v>
      </c>
      <c r="H514" t="s">
        <v>19</v>
      </c>
      <c r="I514">
        <v>86.11</v>
      </c>
      <c r="J514" s="2">
        <v>19</v>
      </c>
      <c r="K514" t="s">
        <v>24</v>
      </c>
      <c r="L514">
        <v>0</v>
      </c>
      <c r="M514">
        <f t="shared" si="28"/>
        <v>19</v>
      </c>
      <c r="O514">
        <f>IF(AND(J514="N/A",B514="Male"),$R$2,IF(AND(J514="N/A",B514="Female"),$S$2,J514))</f>
        <v>19</v>
      </c>
      <c r="V514">
        <f>((C514-AVERAGE($C$2:$C$5018))/_xlfn.STDEV.P($C$2:$C$5018))</f>
        <v>-1.6784951100133403</v>
      </c>
      <c r="W514">
        <f>((O514-AVERAGE($O$2:$O$5018))/_xlfn.STDEV.P($O$2:$O$5018))</f>
        <v>-1.3760750325536415</v>
      </c>
      <c r="X514">
        <f>((I514-AVERAGE($I$2:$I$5018))/_xlfn.STDEV.P($I$2:$I$5018))</f>
        <v>-0.43770720797714674</v>
      </c>
      <c r="Z514">
        <f t="shared" si="29"/>
        <v>0</v>
      </c>
      <c r="AA514">
        <f t="shared" si="30"/>
        <v>0</v>
      </c>
      <c r="AB514">
        <f t="shared" si="31"/>
        <v>0</v>
      </c>
    </row>
    <row r="515" spans="1:28" x14ac:dyDescent="0.25">
      <c r="A515">
        <v>65574</v>
      </c>
      <c r="B515" t="s">
        <v>17</v>
      </c>
      <c r="C515">
        <v>54</v>
      </c>
      <c r="D515">
        <v>0</v>
      </c>
      <c r="E515">
        <v>0</v>
      </c>
      <c r="F515" t="s">
        <v>13</v>
      </c>
      <c r="G515" t="s">
        <v>14</v>
      </c>
      <c r="H515" t="s">
        <v>15</v>
      </c>
      <c r="I515">
        <v>129.16</v>
      </c>
      <c r="J515" s="2">
        <v>32.4</v>
      </c>
      <c r="K515" t="s">
        <v>21</v>
      </c>
      <c r="L515">
        <v>0</v>
      </c>
      <c r="M515">
        <f t="shared" ref="M515:M578" si="32">IF(AND(J515="N/A",B515="Male"),$R$2,IF(AND(J515="N/A",B515="Female"),$S$2,J515))</f>
        <v>32.4</v>
      </c>
      <c r="O515">
        <f>IF(AND(J515="N/A",B515="Male"),$R$2,IF(AND(J515="N/A",B515="Female"),$S$2,J515))</f>
        <v>32.4</v>
      </c>
      <c r="V515">
        <f>((C515-AVERAGE($C$2:$C$5018))/_xlfn.STDEV.P($C$2:$C$5018))</f>
        <v>0.47757913170423399</v>
      </c>
      <c r="W515">
        <f>((O515-AVERAGE($O$2:$O$5018))/_xlfn.STDEV.P($O$2:$O$5018))</f>
        <v>0.58091721035212862</v>
      </c>
      <c r="X515">
        <f>((I515-AVERAGE($I$2:$I$5018))/_xlfn.STDEV.P($I$2:$I$5018))</f>
        <v>0.53083344625591489</v>
      </c>
      <c r="Z515">
        <f t="shared" ref="Z515:Z578" si="33">IF(AND(C515&lt;3,OR(K515="smokes",K515="formerly smoked")),1,0)</f>
        <v>0</v>
      </c>
      <c r="AA515">
        <f t="shared" ref="AA515:AA578" si="34">IF(OR(O515&lt;0,O515&gt;100),1,0)</f>
        <v>0</v>
      </c>
      <c r="AB515">
        <f t="shared" ref="AB515:AB578" si="35">IF(AND(C515&lt;10,G515&lt;&gt;"Children"),1,0)</f>
        <v>0</v>
      </c>
    </row>
    <row r="516" spans="1:28" x14ac:dyDescent="0.25">
      <c r="A516">
        <v>17019</v>
      </c>
      <c r="B516" t="s">
        <v>17</v>
      </c>
      <c r="C516">
        <v>30</v>
      </c>
      <c r="D516">
        <v>0</v>
      </c>
      <c r="E516">
        <v>0</v>
      </c>
      <c r="F516" t="s">
        <v>13</v>
      </c>
      <c r="G516" t="s">
        <v>25</v>
      </c>
      <c r="H516" t="s">
        <v>15</v>
      </c>
      <c r="I516">
        <v>113.85</v>
      </c>
      <c r="J516" s="2">
        <v>34</v>
      </c>
      <c r="K516" t="s">
        <v>21</v>
      </c>
      <c r="L516">
        <v>0</v>
      </c>
      <c r="M516">
        <f t="shared" si="32"/>
        <v>34</v>
      </c>
      <c r="O516">
        <f>IF(AND(J516="N/A",B516="Male"),$R$2,IF(AND(J516="N/A",B516="Female"),$S$2,J516))</f>
        <v>34</v>
      </c>
      <c r="V516">
        <f>((C516-AVERAGE($C$2:$C$5018))/_xlfn.STDEV.P($C$2:$C$5018))</f>
        <v>-0.57845723158600648</v>
      </c>
      <c r="W516">
        <f>((O516-AVERAGE($O$2:$O$5018))/_xlfn.STDEV.P($O$2:$O$5018))</f>
        <v>0.81458792592296714</v>
      </c>
      <c r="X516">
        <f>((I516-AVERAGE($I$2:$I$5018))/_xlfn.STDEV.P($I$2:$I$5018))</f>
        <v>0.18638844239277488</v>
      </c>
      <c r="Z516">
        <f t="shared" si="33"/>
        <v>0</v>
      </c>
      <c r="AA516">
        <f t="shared" si="34"/>
        <v>0</v>
      </c>
      <c r="AB516">
        <f t="shared" si="35"/>
        <v>0</v>
      </c>
    </row>
    <row r="517" spans="1:28" x14ac:dyDescent="0.25">
      <c r="A517">
        <v>41800</v>
      </c>
      <c r="B517" t="s">
        <v>17</v>
      </c>
      <c r="C517">
        <v>23</v>
      </c>
      <c r="D517">
        <v>0</v>
      </c>
      <c r="E517">
        <v>0</v>
      </c>
      <c r="F517" t="s">
        <v>13</v>
      </c>
      <c r="G517" t="s">
        <v>14</v>
      </c>
      <c r="H517" t="s">
        <v>19</v>
      </c>
      <c r="I517">
        <v>79.349999999999994</v>
      </c>
      <c r="J517" s="2">
        <v>39.4</v>
      </c>
      <c r="K517" t="s">
        <v>16</v>
      </c>
      <c r="L517">
        <v>0</v>
      </c>
      <c r="M517">
        <f t="shared" si="32"/>
        <v>39.4</v>
      </c>
      <c r="O517">
        <f>IF(AND(J517="N/A",B517="Male"),$R$2,IF(AND(J517="N/A",B517="Female"),$S$2,J517))</f>
        <v>39.4</v>
      </c>
      <c r="V517">
        <f>((C517-AVERAGE($C$2:$C$5018))/_xlfn.STDEV.P($C$2:$C$5018))</f>
        <v>-0.88646783754565994</v>
      </c>
      <c r="W517">
        <f>((O517-AVERAGE($O$2:$O$5018))/_xlfn.STDEV.P($O$2:$O$5018))</f>
        <v>1.603226590974546</v>
      </c>
      <c r="X517">
        <f>((I517-AVERAGE($I$2:$I$5018))/_xlfn.STDEV.P($I$2:$I$5018))</f>
        <v>-0.58979396343859858</v>
      </c>
      <c r="Z517">
        <f t="shared" si="33"/>
        <v>0</v>
      </c>
      <c r="AA517">
        <f t="shared" si="34"/>
        <v>0</v>
      </c>
      <c r="AB517">
        <f t="shared" si="35"/>
        <v>0</v>
      </c>
    </row>
    <row r="518" spans="1:28" x14ac:dyDescent="0.25">
      <c r="A518">
        <v>7621</v>
      </c>
      <c r="B518" t="s">
        <v>17</v>
      </c>
      <c r="C518">
        <v>31</v>
      </c>
      <c r="D518">
        <v>0</v>
      </c>
      <c r="E518">
        <v>0</v>
      </c>
      <c r="F518" t="s">
        <v>13</v>
      </c>
      <c r="G518" t="s">
        <v>14</v>
      </c>
      <c r="H518" t="s">
        <v>19</v>
      </c>
      <c r="I518">
        <v>80.790000000000006</v>
      </c>
      <c r="J518" s="2">
        <v>28.7</v>
      </c>
      <c r="K518" t="s">
        <v>24</v>
      </c>
      <c r="L518">
        <v>0</v>
      </c>
      <c r="M518">
        <f t="shared" si="32"/>
        <v>28.7</v>
      </c>
      <c r="O518">
        <f>IF(AND(J518="N/A",B518="Male"),$R$2,IF(AND(J518="N/A",B518="Female"),$S$2,J518))</f>
        <v>28.7</v>
      </c>
      <c r="V518">
        <f>((C518-AVERAGE($C$2:$C$5018))/_xlfn.STDEV.P($C$2:$C$5018))</f>
        <v>-0.5344557164489131</v>
      </c>
      <c r="W518">
        <f>((O518-AVERAGE($O$2:$O$5018))/_xlfn.STDEV.P($O$2:$O$5018))</f>
        <v>4.0553680594565301E-2</v>
      </c>
      <c r="X518">
        <f>((I518-AVERAGE($I$2:$I$5018))/_xlfn.STDEV.P($I$2:$I$5018))</f>
        <v>-0.55739678476041921</v>
      </c>
      <c r="Z518">
        <f t="shared" si="33"/>
        <v>0</v>
      </c>
      <c r="AA518">
        <f t="shared" si="34"/>
        <v>0</v>
      </c>
      <c r="AB518">
        <f t="shared" si="35"/>
        <v>0</v>
      </c>
    </row>
    <row r="519" spans="1:28" x14ac:dyDescent="0.25">
      <c r="A519">
        <v>6855</v>
      </c>
      <c r="B519" t="s">
        <v>12</v>
      </c>
      <c r="C519">
        <v>72</v>
      </c>
      <c r="D519">
        <v>1</v>
      </c>
      <c r="E519">
        <v>0</v>
      </c>
      <c r="F519" t="s">
        <v>13</v>
      </c>
      <c r="G519" t="s">
        <v>18</v>
      </c>
      <c r="H519" t="s">
        <v>15</v>
      </c>
      <c r="I519">
        <v>114.01</v>
      </c>
      <c r="J519" s="2">
        <v>31.8</v>
      </c>
      <c r="K519" t="s">
        <v>16</v>
      </c>
      <c r="L519">
        <v>0</v>
      </c>
      <c r="M519">
        <f t="shared" si="32"/>
        <v>31.8</v>
      </c>
      <c r="O519">
        <f>IF(AND(J519="N/A",B519="Male"),$R$2,IF(AND(J519="N/A",B519="Female"),$S$2,J519))</f>
        <v>31.8</v>
      </c>
      <c r="V519">
        <f>((C519-AVERAGE($C$2:$C$5018))/_xlfn.STDEV.P($C$2:$C$5018))</f>
        <v>1.2696064041719144</v>
      </c>
      <c r="W519">
        <f>((O519-AVERAGE($O$2:$O$5018))/_xlfn.STDEV.P($O$2:$O$5018))</f>
        <v>0.49329069201306458</v>
      </c>
      <c r="X519">
        <f>((I519-AVERAGE($I$2:$I$5018))/_xlfn.STDEV.P($I$2:$I$5018))</f>
        <v>0.1899881289125728</v>
      </c>
      <c r="Z519">
        <f t="shared" si="33"/>
        <v>0</v>
      </c>
      <c r="AA519">
        <f t="shared" si="34"/>
        <v>0</v>
      </c>
      <c r="AB519">
        <f t="shared" si="35"/>
        <v>0</v>
      </c>
    </row>
    <row r="520" spans="1:28" x14ac:dyDescent="0.25">
      <c r="A520">
        <v>5374</v>
      </c>
      <c r="B520" t="s">
        <v>12</v>
      </c>
      <c r="C520">
        <v>23</v>
      </c>
      <c r="D520">
        <v>0</v>
      </c>
      <c r="E520">
        <v>0</v>
      </c>
      <c r="F520" t="s">
        <v>23</v>
      </c>
      <c r="G520" t="s">
        <v>14</v>
      </c>
      <c r="H520" t="s">
        <v>19</v>
      </c>
      <c r="I520">
        <v>93.74</v>
      </c>
      <c r="J520" s="2">
        <v>31.2</v>
      </c>
      <c r="K520" t="s">
        <v>21</v>
      </c>
      <c r="L520">
        <v>0</v>
      </c>
      <c r="M520">
        <f t="shared" si="32"/>
        <v>31.2</v>
      </c>
      <c r="O520">
        <f>IF(AND(J520="N/A",B520="Male"),$R$2,IF(AND(J520="N/A",B520="Female"),$S$2,J520))</f>
        <v>31.2</v>
      </c>
      <c r="V520">
        <f>((C520-AVERAGE($C$2:$C$5018))/_xlfn.STDEV.P($C$2:$C$5018))</f>
        <v>-0.88646783754565994</v>
      </c>
      <c r="W520">
        <f>((O520-AVERAGE($O$2:$O$5018))/_xlfn.STDEV.P($O$2:$O$5018))</f>
        <v>0.40566417367400004</v>
      </c>
      <c r="X520">
        <f>((I520-AVERAGE($I$2:$I$5018))/_xlfn.STDEV.P($I$2:$I$5018))</f>
        <v>-0.26604715706429527</v>
      </c>
      <c r="Z520">
        <f t="shared" si="33"/>
        <v>0</v>
      </c>
      <c r="AA520">
        <f t="shared" si="34"/>
        <v>0</v>
      </c>
      <c r="AB520">
        <f t="shared" si="35"/>
        <v>0</v>
      </c>
    </row>
    <row r="521" spans="1:28" x14ac:dyDescent="0.25">
      <c r="A521">
        <v>31564</v>
      </c>
      <c r="B521" t="s">
        <v>17</v>
      </c>
      <c r="C521">
        <v>25</v>
      </c>
      <c r="D521">
        <v>0</v>
      </c>
      <c r="E521">
        <v>0</v>
      </c>
      <c r="F521" t="s">
        <v>13</v>
      </c>
      <c r="G521" t="s">
        <v>14</v>
      </c>
      <c r="H521" t="s">
        <v>19</v>
      </c>
      <c r="I521">
        <v>90.65</v>
      </c>
      <c r="J521" s="2">
        <v>20.9</v>
      </c>
      <c r="K521" t="s">
        <v>24</v>
      </c>
      <c r="L521">
        <v>0</v>
      </c>
      <c r="M521">
        <f t="shared" si="32"/>
        <v>20.9</v>
      </c>
      <c r="O521">
        <f>IF(AND(J521="N/A",B521="Male"),$R$2,IF(AND(J521="N/A",B521="Female"),$S$2,J521))</f>
        <v>20.9</v>
      </c>
      <c r="V521">
        <f>((C521-AVERAGE($C$2:$C$5018))/_xlfn.STDEV.P($C$2:$C$5018))</f>
        <v>-0.79846480727147329</v>
      </c>
      <c r="W521">
        <f>((O521-AVERAGE($O$2:$O$5018))/_xlfn.STDEV.P($O$2:$O$5018))</f>
        <v>-1.0985910578132712</v>
      </c>
      <c r="X521">
        <f>((I521-AVERAGE($I$2:$I$5018))/_xlfn.STDEV.P($I$2:$I$5018))</f>
        <v>-0.33556610297788758</v>
      </c>
      <c r="Z521">
        <f t="shared" si="33"/>
        <v>0</v>
      </c>
      <c r="AA521">
        <f t="shared" si="34"/>
        <v>0</v>
      </c>
      <c r="AB521">
        <f t="shared" si="35"/>
        <v>0</v>
      </c>
    </row>
    <row r="522" spans="1:28" x14ac:dyDescent="0.25">
      <c r="A522">
        <v>26028</v>
      </c>
      <c r="B522" t="s">
        <v>12</v>
      </c>
      <c r="C522">
        <v>51</v>
      </c>
      <c r="D522">
        <v>0</v>
      </c>
      <c r="E522">
        <v>0</v>
      </c>
      <c r="F522" t="s">
        <v>13</v>
      </c>
      <c r="G522" t="s">
        <v>14</v>
      </c>
      <c r="H522" t="s">
        <v>15</v>
      </c>
      <c r="I522">
        <v>98.41</v>
      </c>
      <c r="J522" s="2">
        <v>32.1</v>
      </c>
      <c r="K522" t="s">
        <v>21</v>
      </c>
      <c r="L522">
        <v>0</v>
      </c>
      <c r="M522">
        <f t="shared" si="32"/>
        <v>32.1</v>
      </c>
      <c r="O522">
        <f>IF(AND(J522="N/A",B522="Male"),$R$2,IF(AND(J522="N/A",B522="Female"),$S$2,J522))</f>
        <v>32.1</v>
      </c>
      <c r="V522">
        <f>((C522-AVERAGE($C$2:$C$5018))/_xlfn.STDEV.P($C$2:$C$5018))</f>
        <v>0.34557458629295396</v>
      </c>
      <c r="W522">
        <f>((O522-AVERAGE($O$2:$O$5018))/_xlfn.STDEV.P($O$2:$O$5018))</f>
        <v>0.53710395118259691</v>
      </c>
      <c r="X522">
        <f>((I522-AVERAGE($I$2:$I$5018))/_xlfn.STDEV.P($I$2:$I$5018))</f>
        <v>-0.16098130676770059</v>
      </c>
      <c r="Z522">
        <f t="shared" si="33"/>
        <v>0</v>
      </c>
      <c r="AA522">
        <f t="shared" si="34"/>
        <v>0</v>
      </c>
      <c r="AB522">
        <f t="shared" si="35"/>
        <v>0</v>
      </c>
    </row>
    <row r="523" spans="1:28" x14ac:dyDescent="0.25">
      <c r="A523">
        <v>71808</v>
      </c>
      <c r="B523" t="s">
        <v>17</v>
      </c>
      <c r="C523">
        <v>20</v>
      </c>
      <c r="D523">
        <v>0</v>
      </c>
      <c r="E523">
        <v>0</v>
      </c>
      <c r="F523" t="s">
        <v>23</v>
      </c>
      <c r="G523" t="s">
        <v>14</v>
      </c>
      <c r="H523" t="s">
        <v>15</v>
      </c>
      <c r="I523">
        <v>127.18</v>
      </c>
      <c r="J523" s="2">
        <v>31</v>
      </c>
      <c r="K523" t="s">
        <v>24</v>
      </c>
      <c r="L523">
        <v>0</v>
      </c>
      <c r="M523">
        <f t="shared" si="32"/>
        <v>31</v>
      </c>
      <c r="O523">
        <f>IF(AND(J523="N/A",B523="Male"),$R$2,IF(AND(J523="N/A",B523="Female"),$S$2,J523))</f>
        <v>31</v>
      </c>
      <c r="V523">
        <f>((C523-AVERAGE($C$2:$C$5018))/_xlfn.STDEV.P($C$2:$C$5018))</f>
        <v>-1.01847238295694</v>
      </c>
      <c r="W523">
        <f>((O523-AVERAGE($O$2:$O$5018))/_xlfn.STDEV.P($O$2:$O$5018))</f>
        <v>0.37645533422764538</v>
      </c>
      <c r="X523">
        <f>((I523-AVERAGE($I$2:$I$5018))/_xlfn.STDEV.P($I$2:$I$5018))</f>
        <v>0.48628732557341886</v>
      </c>
      <c r="Z523">
        <f t="shared" si="33"/>
        <v>0</v>
      </c>
      <c r="AA523">
        <f t="shared" si="34"/>
        <v>0</v>
      </c>
      <c r="AB523">
        <f t="shared" si="35"/>
        <v>0</v>
      </c>
    </row>
    <row r="524" spans="1:28" x14ac:dyDescent="0.25">
      <c r="A524">
        <v>56998</v>
      </c>
      <c r="B524" t="s">
        <v>17</v>
      </c>
      <c r="C524">
        <v>12</v>
      </c>
      <c r="D524">
        <v>0</v>
      </c>
      <c r="E524">
        <v>0</v>
      </c>
      <c r="F524" t="s">
        <v>23</v>
      </c>
      <c r="G524" t="s">
        <v>26</v>
      </c>
      <c r="H524" t="s">
        <v>15</v>
      </c>
      <c r="I524">
        <v>138.06</v>
      </c>
      <c r="J524" s="2">
        <v>23.1</v>
      </c>
      <c r="K524" t="s">
        <v>24</v>
      </c>
      <c r="L524">
        <v>0</v>
      </c>
      <c r="M524">
        <f t="shared" si="32"/>
        <v>23.1</v>
      </c>
      <c r="O524">
        <f>IF(AND(J524="N/A",B524="Male"),$R$2,IF(AND(J524="N/A",B524="Female"),$S$2,J524))</f>
        <v>23.1</v>
      </c>
      <c r="V524">
        <f>((C524-AVERAGE($C$2:$C$5018))/_xlfn.STDEV.P($C$2:$C$5018))</f>
        <v>-1.3704845040536868</v>
      </c>
      <c r="W524">
        <f>((O524-AVERAGE($O$2:$O$5018))/_xlfn.STDEV.P($O$2:$O$5018))</f>
        <v>-0.77729382390336821</v>
      </c>
      <c r="X524">
        <f>((I524-AVERAGE($I$2:$I$5018))/_xlfn.STDEV.P($I$2:$I$5018))</f>
        <v>0.73106600891966056</v>
      </c>
      <c r="Z524">
        <f t="shared" si="33"/>
        <v>0</v>
      </c>
      <c r="AA524">
        <f t="shared" si="34"/>
        <v>0</v>
      </c>
      <c r="AB524">
        <f t="shared" si="35"/>
        <v>0</v>
      </c>
    </row>
    <row r="525" spans="1:28" x14ac:dyDescent="0.25">
      <c r="A525">
        <v>14712</v>
      </c>
      <c r="B525" t="s">
        <v>12</v>
      </c>
      <c r="C525">
        <v>57</v>
      </c>
      <c r="D525">
        <v>0</v>
      </c>
      <c r="E525">
        <v>0</v>
      </c>
      <c r="F525" t="s">
        <v>13</v>
      </c>
      <c r="G525" t="s">
        <v>14</v>
      </c>
      <c r="H525" t="s">
        <v>15</v>
      </c>
      <c r="I525">
        <v>89.44</v>
      </c>
      <c r="J525" s="2">
        <v>26.7</v>
      </c>
      <c r="K525" t="s">
        <v>21</v>
      </c>
      <c r="L525">
        <v>0</v>
      </c>
      <c r="M525">
        <f t="shared" si="32"/>
        <v>26.7</v>
      </c>
      <c r="O525">
        <f>IF(AND(J525="N/A",B525="Male"),$R$2,IF(AND(J525="N/A",B525="Female"),$S$2,J525))</f>
        <v>26.7</v>
      </c>
      <c r="V525">
        <f>((C525-AVERAGE($C$2:$C$5018))/_xlfn.STDEV.P($C$2:$C$5018))</f>
        <v>0.60958367711551409</v>
      </c>
      <c r="W525">
        <f>((O525-AVERAGE($O$2:$O$5018))/_xlfn.STDEV.P($O$2:$O$5018))</f>
        <v>-0.25153471386898252</v>
      </c>
      <c r="X525">
        <f>((I525-AVERAGE($I$2:$I$5018))/_xlfn.STDEV.P($I$2:$I$5018))</f>
        <v>-0.36278873228385766</v>
      </c>
      <c r="Z525">
        <f t="shared" si="33"/>
        <v>0</v>
      </c>
      <c r="AA525">
        <f t="shared" si="34"/>
        <v>0</v>
      </c>
      <c r="AB525">
        <f t="shared" si="35"/>
        <v>0</v>
      </c>
    </row>
    <row r="526" spans="1:28" x14ac:dyDescent="0.25">
      <c r="A526">
        <v>23094</v>
      </c>
      <c r="B526" t="s">
        <v>12</v>
      </c>
      <c r="C526">
        <v>65</v>
      </c>
      <c r="D526">
        <v>0</v>
      </c>
      <c r="E526">
        <v>0</v>
      </c>
      <c r="F526" t="s">
        <v>13</v>
      </c>
      <c r="G526" t="s">
        <v>18</v>
      </c>
      <c r="H526" t="s">
        <v>15</v>
      </c>
      <c r="I526">
        <v>105.61</v>
      </c>
      <c r="J526" s="2">
        <v>27.9</v>
      </c>
      <c r="K526" t="s">
        <v>24</v>
      </c>
      <c r="L526">
        <v>0</v>
      </c>
      <c r="M526">
        <f t="shared" si="32"/>
        <v>27.9</v>
      </c>
      <c r="O526">
        <f>IF(AND(J526="N/A",B526="Male"),$R$2,IF(AND(J526="N/A",B526="Female"),$S$2,J526))</f>
        <v>27.9</v>
      </c>
      <c r="V526">
        <f>((C526-AVERAGE($C$2:$C$5018))/_xlfn.STDEV.P($C$2:$C$5018))</f>
        <v>0.96159579821226082</v>
      </c>
      <c r="W526">
        <f>((O526-AVERAGE($O$2:$O$5018))/_xlfn.STDEV.P($O$2:$O$5018))</f>
        <v>-7.6281677190853922E-2</v>
      </c>
      <c r="X526">
        <f>((I526-AVERAGE($I$2:$I$5018))/_xlfn.STDEV.P($I$2:$I$5018))</f>
        <v>1.0045866231947879E-3</v>
      </c>
      <c r="Z526">
        <f t="shared" si="33"/>
        <v>0</v>
      </c>
      <c r="AA526">
        <f t="shared" si="34"/>
        <v>0</v>
      </c>
      <c r="AB526">
        <f t="shared" si="35"/>
        <v>0</v>
      </c>
    </row>
    <row r="527" spans="1:28" x14ac:dyDescent="0.25">
      <c r="A527">
        <v>43134</v>
      </c>
      <c r="B527" t="s">
        <v>17</v>
      </c>
      <c r="C527">
        <v>16</v>
      </c>
      <c r="D527">
        <v>0</v>
      </c>
      <c r="E527">
        <v>0</v>
      </c>
      <c r="F527" t="s">
        <v>23</v>
      </c>
      <c r="G527" t="s">
        <v>14</v>
      </c>
      <c r="H527" t="s">
        <v>19</v>
      </c>
      <c r="I527">
        <v>155.43</v>
      </c>
      <c r="J527" s="2">
        <v>27.3</v>
      </c>
      <c r="K527" t="s">
        <v>21</v>
      </c>
      <c r="L527">
        <v>0</v>
      </c>
      <c r="M527">
        <f t="shared" si="32"/>
        <v>27.3</v>
      </c>
      <c r="O527">
        <f>IF(AND(J527="N/A",B527="Male"),$R$2,IF(AND(J527="N/A",B527="Female"),$S$2,J527))</f>
        <v>27.3</v>
      </c>
      <c r="V527">
        <f>((C527-AVERAGE($C$2:$C$5018))/_xlfn.STDEV.P($C$2:$C$5018))</f>
        <v>-1.1944784435053135</v>
      </c>
      <c r="W527">
        <f>((O527-AVERAGE($O$2:$O$5018))/_xlfn.STDEV.P($O$2:$O$5018))</f>
        <v>-0.16390819552991795</v>
      </c>
      <c r="X527">
        <f>((I527-AVERAGE($I$2:$I$5018))/_xlfn.STDEV.P($I$2:$I$5018))</f>
        <v>1.1218569767251956</v>
      </c>
      <c r="Z527">
        <f t="shared" si="33"/>
        <v>0</v>
      </c>
      <c r="AA527">
        <f t="shared" si="34"/>
        <v>0</v>
      </c>
      <c r="AB527">
        <f t="shared" si="35"/>
        <v>0</v>
      </c>
    </row>
    <row r="528" spans="1:28" x14ac:dyDescent="0.25">
      <c r="A528">
        <v>39383</v>
      </c>
      <c r="B528" t="s">
        <v>17</v>
      </c>
      <c r="C528">
        <v>30</v>
      </c>
      <c r="D528">
        <v>0</v>
      </c>
      <c r="E528">
        <v>0</v>
      </c>
      <c r="F528" t="s">
        <v>13</v>
      </c>
      <c r="G528" t="s">
        <v>14</v>
      </c>
      <c r="H528" t="s">
        <v>15</v>
      </c>
      <c r="I528">
        <v>80.19</v>
      </c>
      <c r="J528" s="2">
        <v>20.399999999999999</v>
      </c>
      <c r="K528" t="s">
        <v>21</v>
      </c>
      <c r="L528">
        <v>0</v>
      </c>
      <c r="M528">
        <f t="shared" si="32"/>
        <v>20.399999999999999</v>
      </c>
      <c r="O528">
        <f>IF(AND(J528="N/A",B528="Male"),$R$2,IF(AND(J528="N/A",B528="Female"),$S$2,J528))</f>
        <v>20.399999999999999</v>
      </c>
      <c r="V528">
        <f>((C528-AVERAGE($C$2:$C$5018))/_xlfn.STDEV.P($C$2:$C$5018))</f>
        <v>-0.57845723158600648</v>
      </c>
      <c r="W528">
        <f>((O528-AVERAGE($O$2:$O$5018))/_xlfn.STDEV.P($O$2:$O$5018))</f>
        <v>-1.1716131564291581</v>
      </c>
      <c r="X528">
        <f>((I528-AVERAGE($I$2:$I$5018))/_xlfn.STDEV.P($I$2:$I$5018))</f>
        <v>-0.57089560920966065</v>
      </c>
      <c r="Z528">
        <f t="shared" si="33"/>
        <v>0</v>
      </c>
      <c r="AA528">
        <f t="shared" si="34"/>
        <v>0</v>
      </c>
      <c r="AB528">
        <f t="shared" si="35"/>
        <v>0</v>
      </c>
    </row>
    <row r="529" spans="1:28" x14ac:dyDescent="0.25">
      <c r="A529">
        <v>63606</v>
      </c>
      <c r="B529" t="s">
        <v>12</v>
      </c>
      <c r="C529">
        <v>29</v>
      </c>
      <c r="D529">
        <v>0</v>
      </c>
      <c r="E529">
        <v>0</v>
      </c>
      <c r="F529" t="s">
        <v>13</v>
      </c>
      <c r="G529" t="s">
        <v>25</v>
      </c>
      <c r="H529" t="s">
        <v>15</v>
      </c>
      <c r="I529">
        <v>60.34</v>
      </c>
      <c r="J529" s="2">
        <v>29.6</v>
      </c>
      <c r="K529" t="s">
        <v>16</v>
      </c>
      <c r="L529">
        <v>0</v>
      </c>
      <c r="M529">
        <f t="shared" si="32"/>
        <v>29.6</v>
      </c>
      <c r="O529">
        <f>IF(AND(J529="N/A",B529="Male"),$R$2,IF(AND(J529="N/A",B529="Female"),$S$2,J529))</f>
        <v>29.6</v>
      </c>
      <c r="V529">
        <f>((C529-AVERAGE($C$2:$C$5018))/_xlfn.STDEV.P($C$2:$C$5018))</f>
        <v>-0.62245874672309986</v>
      </c>
      <c r="W529">
        <f>((O529-AVERAGE($O$2:$O$5018))/_xlfn.STDEV.P($O$2:$O$5018))</f>
        <v>0.17199345810316213</v>
      </c>
      <c r="X529">
        <f>((I529-AVERAGE($I$2:$I$5018))/_xlfn.STDEV.P($I$2:$I$5018))</f>
        <v>-1.0174817180720594</v>
      </c>
      <c r="Z529">
        <f t="shared" si="33"/>
        <v>0</v>
      </c>
      <c r="AA529">
        <f t="shared" si="34"/>
        <v>0</v>
      </c>
      <c r="AB529">
        <f t="shared" si="35"/>
        <v>0</v>
      </c>
    </row>
    <row r="530" spans="1:28" x14ac:dyDescent="0.25">
      <c r="A530">
        <v>46438</v>
      </c>
      <c r="B530" t="s">
        <v>17</v>
      </c>
      <c r="C530">
        <v>54</v>
      </c>
      <c r="D530">
        <v>0</v>
      </c>
      <c r="E530">
        <v>0</v>
      </c>
      <c r="F530" t="s">
        <v>13</v>
      </c>
      <c r="G530" t="s">
        <v>18</v>
      </c>
      <c r="H530" t="s">
        <v>15</v>
      </c>
      <c r="I530">
        <v>79.3</v>
      </c>
      <c r="J530" s="2">
        <v>30.6</v>
      </c>
      <c r="K530" t="s">
        <v>16</v>
      </c>
      <c r="L530">
        <v>0</v>
      </c>
      <c r="M530">
        <f t="shared" si="32"/>
        <v>30.6</v>
      </c>
      <c r="O530">
        <f>IF(AND(J530="N/A",B530="Male"),$R$2,IF(AND(J530="N/A",B530="Female"),$S$2,J530))</f>
        <v>30.6</v>
      </c>
      <c r="V530">
        <f>((C530-AVERAGE($C$2:$C$5018))/_xlfn.STDEV.P($C$2:$C$5018))</f>
        <v>0.47757913170423399</v>
      </c>
      <c r="W530">
        <f>((O530-AVERAGE($O$2:$O$5018))/_xlfn.STDEV.P($O$2:$O$5018))</f>
        <v>0.318037655334936</v>
      </c>
      <c r="X530">
        <f>((I530-AVERAGE($I$2:$I$5018))/_xlfn.STDEV.P($I$2:$I$5018))</f>
        <v>-0.59091886547603523</v>
      </c>
      <c r="Z530">
        <f t="shared" si="33"/>
        <v>0</v>
      </c>
      <c r="AA530">
        <f t="shared" si="34"/>
        <v>0</v>
      </c>
      <c r="AB530">
        <f t="shared" si="35"/>
        <v>0</v>
      </c>
    </row>
    <row r="531" spans="1:28" x14ac:dyDescent="0.25">
      <c r="A531">
        <v>65144</v>
      </c>
      <c r="B531" t="s">
        <v>17</v>
      </c>
      <c r="C531">
        <v>57</v>
      </c>
      <c r="D531">
        <v>0</v>
      </c>
      <c r="E531">
        <v>0</v>
      </c>
      <c r="F531" t="s">
        <v>13</v>
      </c>
      <c r="G531" t="s">
        <v>18</v>
      </c>
      <c r="H531" t="s">
        <v>15</v>
      </c>
      <c r="I531">
        <v>98.44</v>
      </c>
      <c r="J531" s="2">
        <v>33.6</v>
      </c>
      <c r="K531" t="s">
        <v>24</v>
      </c>
      <c r="L531">
        <v>0</v>
      </c>
      <c r="M531">
        <f t="shared" si="32"/>
        <v>33.6</v>
      </c>
      <c r="O531">
        <f>IF(AND(J531="N/A",B531="Male"),$R$2,IF(AND(J531="N/A",B531="Female"),$S$2,J531))</f>
        <v>33.6</v>
      </c>
      <c r="V531">
        <f>((C531-AVERAGE($C$2:$C$5018))/_xlfn.STDEV.P($C$2:$C$5018))</f>
        <v>0.60958367711551409</v>
      </c>
      <c r="W531">
        <f>((O531-AVERAGE($O$2:$O$5018))/_xlfn.STDEV.P($O$2:$O$5018))</f>
        <v>0.7561702470302577</v>
      </c>
      <c r="X531">
        <f>((I531-AVERAGE($I$2:$I$5018))/_xlfn.STDEV.P($I$2:$I$5018))</f>
        <v>-0.1603063655452385</v>
      </c>
      <c r="Z531">
        <f t="shared" si="33"/>
        <v>0</v>
      </c>
      <c r="AA531">
        <f t="shared" si="34"/>
        <v>0</v>
      </c>
      <c r="AB531">
        <f t="shared" si="35"/>
        <v>0</v>
      </c>
    </row>
    <row r="532" spans="1:28" x14ac:dyDescent="0.25">
      <c r="A532">
        <v>36331</v>
      </c>
      <c r="B532" t="s">
        <v>12</v>
      </c>
      <c r="C532">
        <v>18</v>
      </c>
      <c r="D532">
        <v>0</v>
      </c>
      <c r="E532">
        <v>0</v>
      </c>
      <c r="F532" t="s">
        <v>23</v>
      </c>
      <c r="G532" t="s">
        <v>14</v>
      </c>
      <c r="H532" t="s">
        <v>19</v>
      </c>
      <c r="I532">
        <v>70.34</v>
      </c>
      <c r="J532" s="2">
        <v>24.2</v>
      </c>
      <c r="K532" t="s">
        <v>24</v>
      </c>
      <c r="L532">
        <v>0</v>
      </c>
      <c r="M532">
        <f t="shared" si="32"/>
        <v>24.2</v>
      </c>
      <c r="O532">
        <f>IF(AND(J532="N/A",B532="Male"),$R$2,IF(AND(J532="N/A",B532="Female"),$S$2,J532))</f>
        <v>24.2</v>
      </c>
      <c r="V532">
        <f>((C532-AVERAGE($C$2:$C$5018))/_xlfn.STDEV.P($C$2:$C$5018))</f>
        <v>-1.1064754132311267</v>
      </c>
      <c r="W532">
        <f>((O532-AVERAGE($O$2:$O$5018))/_xlfn.STDEV.P($O$2:$O$5018))</f>
        <v>-0.61664520694841729</v>
      </c>
      <c r="X532">
        <f>((I532-AVERAGE($I$2:$I$5018))/_xlfn.STDEV.P($I$2:$I$5018))</f>
        <v>-0.79250131058470485</v>
      </c>
      <c r="Z532">
        <f t="shared" si="33"/>
        <v>0</v>
      </c>
      <c r="AA532">
        <f t="shared" si="34"/>
        <v>0</v>
      </c>
      <c r="AB532">
        <f t="shared" si="35"/>
        <v>0</v>
      </c>
    </row>
    <row r="533" spans="1:28" x14ac:dyDescent="0.25">
      <c r="A533">
        <v>42359</v>
      </c>
      <c r="B533" t="s">
        <v>12</v>
      </c>
      <c r="C533">
        <v>9</v>
      </c>
      <c r="D533">
        <v>0</v>
      </c>
      <c r="E533">
        <v>0</v>
      </c>
      <c r="F533" t="s">
        <v>23</v>
      </c>
      <c r="G533" t="s">
        <v>26</v>
      </c>
      <c r="H533" t="s">
        <v>15</v>
      </c>
      <c r="I533">
        <v>122.22</v>
      </c>
      <c r="J533" s="2">
        <v>17.7</v>
      </c>
      <c r="K533" t="s">
        <v>24</v>
      </c>
      <c r="L533">
        <v>0</v>
      </c>
      <c r="M533">
        <f t="shared" si="32"/>
        <v>17.7</v>
      </c>
      <c r="O533">
        <f>IF(AND(J533="N/A",B533="Male"),$R$2,IF(AND(J533="N/A",B533="Female"),$S$2,J533))</f>
        <v>17.7</v>
      </c>
      <c r="V533">
        <f>((C533-AVERAGE($C$2:$C$5018))/_xlfn.STDEV.P($C$2:$C$5018))</f>
        <v>-1.502489049464967</v>
      </c>
      <c r="W533">
        <f>((O533-AVERAGE($O$2:$O$5018))/_xlfn.STDEV.P($O$2:$O$5018))</f>
        <v>-1.5659324889549475</v>
      </c>
      <c r="X533">
        <f>((I533-AVERAGE($I$2:$I$5018))/_xlfn.STDEV.P($I$2:$I$5018))</f>
        <v>0.37469704345969079</v>
      </c>
      <c r="Z533">
        <f t="shared" si="33"/>
        <v>0</v>
      </c>
      <c r="AA533">
        <f t="shared" si="34"/>
        <v>0</v>
      </c>
      <c r="AB533">
        <f t="shared" si="35"/>
        <v>0</v>
      </c>
    </row>
    <row r="534" spans="1:28" x14ac:dyDescent="0.25">
      <c r="A534">
        <v>20751</v>
      </c>
      <c r="B534" t="s">
        <v>17</v>
      </c>
      <c r="C534">
        <v>26</v>
      </c>
      <c r="D534">
        <v>0</v>
      </c>
      <c r="E534">
        <v>0</v>
      </c>
      <c r="F534" t="s">
        <v>13</v>
      </c>
      <c r="G534" t="s">
        <v>14</v>
      </c>
      <c r="H534" t="s">
        <v>19</v>
      </c>
      <c r="I534">
        <v>75.290000000000006</v>
      </c>
      <c r="J534" s="2">
        <v>22.6</v>
      </c>
      <c r="K534" t="s">
        <v>22</v>
      </c>
      <c r="L534">
        <v>0</v>
      </c>
      <c r="M534">
        <f t="shared" si="32"/>
        <v>22.6</v>
      </c>
      <c r="O534">
        <f>IF(AND(J534="N/A",B534="Male"),$R$2,IF(AND(J534="N/A",B534="Female"),$S$2,J534))</f>
        <v>22.6</v>
      </c>
      <c r="V534">
        <f>((C534-AVERAGE($C$2:$C$5018))/_xlfn.STDEV.P($C$2:$C$5018))</f>
        <v>-0.7544632921343799</v>
      </c>
      <c r="W534">
        <f>((O534-AVERAGE($O$2:$O$5018))/_xlfn.STDEV.P($O$2:$O$5018))</f>
        <v>-0.85031592251925514</v>
      </c>
      <c r="X534">
        <f>((I534-AVERAGE($I$2:$I$5018))/_xlfn.STDEV.P($I$2:$I$5018))</f>
        <v>-0.68113600887846426</v>
      </c>
      <c r="Z534">
        <f t="shared" si="33"/>
        <v>0</v>
      </c>
      <c r="AA534">
        <f t="shared" si="34"/>
        <v>0</v>
      </c>
      <c r="AB534">
        <f t="shared" si="35"/>
        <v>0</v>
      </c>
    </row>
    <row r="535" spans="1:28" x14ac:dyDescent="0.25">
      <c r="A535">
        <v>34641</v>
      </c>
      <c r="B535" t="s">
        <v>12</v>
      </c>
      <c r="C535">
        <v>40</v>
      </c>
      <c r="D535">
        <v>0</v>
      </c>
      <c r="E535">
        <v>0</v>
      </c>
      <c r="F535" t="s">
        <v>23</v>
      </c>
      <c r="G535" t="s">
        <v>14</v>
      </c>
      <c r="H535" t="s">
        <v>19</v>
      </c>
      <c r="I535">
        <v>100.35</v>
      </c>
      <c r="J535" s="2">
        <v>28.1</v>
      </c>
      <c r="K535" t="s">
        <v>21</v>
      </c>
      <c r="L535">
        <v>0</v>
      </c>
      <c r="M535">
        <f t="shared" si="32"/>
        <v>28.1</v>
      </c>
      <c r="O535">
        <f>IF(AND(J535="N/A",B535="Male"),$R$2,IF(AND(J535="N/A",B535="Female"),$S$2,J535))</f>
        <v>28.1</v>
      </c>
      <c r="V535">
        <f>((C535-AVERAGE($C$2:$C$5018))/_xlfn.STDEV.P($C$2:$C$5018))</f>
        <v>-0.13844208021507295</v>
      </c>
      <c r="W535">
        <f>((O535-AVERAGE($O$2:$O$5018))/_xlfn.STDEV.P($O$2:$O$5018))</f>
        <v>-4.7072837744498733E-2</v>
      </c>
      <c r="X535">
        <f>((I535-AVERAGE($I$2:$I$5018))/_xlfn.STDEV.P($I$2:$I$5018))</f>
        <v>-0.11733510771515386</v>
      </c>
      <c r="Z535">
        <f t="shared" si="33"/>
        <v>0</v>
      </c>
      <c r="AA535">
        <f t="shared" si="34"/>
        <v>0</v>
      </c>
      <c r="AB535">
        <f t="shared" si="35"/>
        <v>0</v>
      </c>
    </row>
    <row r="536" spans="1:28" x14ac:dyDescent="0.25">
      <c r="A536">
        <v>15791</v>
      </c>
      <c r="B536" t="s">
        <v>12</v>
      </c>
      <c r="C536">
        <v>77</v>
      </c>
      <c r="D536">
        <v>0</v>
      </c>
      <c r="E536">
        <v>0</v>
      </c>
      <c r="F536" t="s">
        <v>13</v>
      </c>
      <c r="G536" t="s">
        <v>14</v>
      </c>
      <c r="H536" t="s">
        <v>15</v>
      </c>
      <c r="I536">
        <v>193.83</v>
      </c>
      <c r="J536" s="2">
        <v>26.5</v>
      </c>
      <c r="K536" t="s">
        <v>21</v>
      </c>
      <c r="L536">
        <v>0</v>
      </c>
      <c r="M536">
        <f t="shared" si="32"/>
        <v>26.5</v>
      </c>
      <c r="O536">
        <f>IF(AND(J536="N/A",B536="Male"),$R$2,IF(AND(J536="N/A",B536="Female"),$S$2,J536))</f>
        <v>26.5</v>
      </c>
      <c r="V536">
        <f>((C536-AVERAGE($C$2:$C$5018))/_xlfn.STDEV.P($C$2:$C$5018))</f>
        <v>1.4896139798573811</v>
      </c>
      <c r="W536">
        <f>((O536-AVERAGE($O$2:$O$5018))/_xlfn.STDEV.P($O$2:$O$5018))</f>
        <v>-0.28074355331533718</v>
      </c>
      <c r="X536">
        <f>((I536-AVERAGE($I$2:$I$5018))/_xlfn.STDEV.P($I$2:$I$5018))</f>
        <v>1.9857817414766374</v>
      </c>
      <c r="Z536">
        <f t="shared" si="33"/>
        <v>0</v>
      </c>
      <c r="AA536">
        <f t="shared" si="34"/>
        <v>0</v>
      </c>
      <c r="AB536">
        <f t="shared" si="35"/>
        <v>0</v>
      </c>
    </row>
    <row r="537" spans="1:28" x14ac:dyDescent="0.25">
      <c r="A537">
        <v>68241</v>
      </c>
      <c r="B537" t="s">
        <v>17</v>
      </c>
      <c r="C537">
        <v>15</v>
      </c>
      <c r="D537">
        <v>0</v>
      </c>
      <c r="E537">
        <v>0</v>
      </c>
      <c r="F537" t="s">
        <v>23</v>
      </c>
      <c r="G537" t="s">
        <v>26</v>
      </c>
      <c r="H537" t="s">
        <v>15</v>
      </c>
      <c r="I537">
        <v>126.96</v>
      </c>
      <c r="J537" s="2">
        <v>28.7</v>
      </c>
      <c r="K537" t="s">
        <v>24</v>
      </c>
      <c r="L537">
        <v>0</v>
      </c>
      <c r="M537">
        <f t="shared" si="32"/>
        <v>28.7</v>
      </c>
      <c r="O537">
        <f>IF(AND(J537="N/A",B537="Male"),$R$2,IF(AND(J537="N/A",B537="Female"),$S$2,J537))</f>
        <v>28.7</v>
      </c>
      <c r="V537">
        <f>((C537-AVERAGE($C$2:$C$5018))/_xlfn.STDEV.P($C$2:$C$5018))</f>
        <v>-1.2384799586424069</v>
      </c>
      <c r="W537">
        <f>((O537-AVERAGE($O$2:$O$5018))/_xlfn.STDEV.P($O$2:$O$5018))</f>
        <v>4.0553680594565301E-2</v>
      </c>
      <c r="X537">
        <f>((I537-AVERAGE($I$2:$I$5018))/_xlfn.STDEV.P($I$2:$I$5018))</f>
        <v>0.48133775660869677</v>
      </c>
      <c r="Z537">
        <f t="shared" si="33"/>
        <v>0</v>
      </c>
      <c r="AA537">
        <f t="shared" si="34"/>
        <v>0</v>
      </c>
      <c r="AB537">
        <f t="shared" si="35"/>
        <v>0</v>
      </c>
    </row>
    <row r="538" spans="1:28" x14ac:dyDescent="0.25">
      <c r="A538">
        <v>67780</v>
      </c>
      <c r="B538" t="s">
        <v>17</v>
      </c>
      <c r="C538">
        <v>76</v>
      </c>
      <c r="D538">
        <v>0</v>
      </c>
      <c r="E538">
        <v>0</v>
      </c>
      <c r="F538" t="s">
        <v>13</v>
      </c>
      <c r="G538" t="s">
        <v>14</v>
      </c>
      <c r="H538" t="s">
        <v>15</v>
      </c>
      <c r="I538">
        <v>183.34</v>
      </c>
      <c r="J538" s="2">
        <v>39.5</v>
      </c>
      <c r="K538" t="s">
        <v>16</v>
      </c>
      <c r="L538">
        <v>0</v>
      </c>
      <c r="M538">
        <f t="shared" si="32"/>
        <v>39.5</v>
      </c>
      <c r="O538">
        <f>IF(AND(J538="N/A",B538="Male"),$R$2,IF(AND(J538="N/A",B538="Female"),$S$2,J538))</f>
        <v>39.5</v>
      </c>
      <c r="V538">
        <f>((C538-AVERAGE($C$2:$C$5018))/_xlfn.STDEV.P($C$2:$C$5018))</f>
        <v>1.4456124647202877</v>
      </c>
      <c r="W538">
        <f>((O538-AVERAGE($O$2:$O$5018))/_xlfn.STDEV.P($O$2:$O$5018))</f>
        <v>1.6178310106977236</v>
      </c>
      <c r="X538">
        <f>((I538-AVERAGE($I$2:$I$5018))/_xlfn.STDEV.P($I$2:$I$5018))</f>
        <v>1.7497772940224023</v>
      </c>
      <c r="Z538">
        <f t="shared" si="33"/>
        <v>0</v>
      </c>
      <c r="AA538">
        <f t="shared" si="34"/>
        <v>0</v>
      </c>
      <c r="AB538">
        <f t="shared" si="35"/>
        <v>0</v>
      </c>
    </row>
    <row r="539" spans="1:28" x14ac:dyDescent="0.25">
      <c r="A539">
        <v>68275</v>
      </c>
      <c r="B539" t="s">
        <v>12</v>
      </c>
      <c r="C539">
        <v>52</v>
      </c>
      <c r="D539">
        <v>0</v>
      </c>
      <c r="E539">
        <v>0</v>
      </c>
      <c r="F539" t="s">
        <v>13</v>
      </c>
      <c r="G539" t="s">
        <v>14</v>
      </c>
      <c r="H539" t="s">
        <v>15</v>
      </c>
      <c r="I539">
        <v>247.69</v>
      </c>
      <c r="J539" s="2">
        <v>35.1</v>
      </c>
      <c r="K539" t="s">
        <v>24</v>
      </c>
      <c r="L539">
        <v>0</v>
      </c>
      <c r="M539">
        <f t="shared" si="32"/>
        <v>35.1</v>
      </c>
      <c r="O539">
        <f>IF(AND(J539="N/A",B539="Male"),$R$2,IF(AND(J539="N/A",B539="Female"),$S$2,J539))</f>
        <v>35.1</v>
      </c>
      <c r="V539">
        <f>((C539-AVERAGE($C$2:$C$5018))/_xlfn.STDEV.P($C$2:$C$5018))</f>
        <v>0.38957610143004728</v>
      </c>
      <c r="W539">
        <f>((O539-AVERAGE($O$2:$O$5018))/_xlfn.STDEV.P($O$2:$O$5018))</f>
        <v>0.97523654287791861</v>
      </c>
      <c r="X539">
        <f>((I539-AVERAGE($I$2:$I$5018))/_xlfn.STDEV.P($I$2:$I$5018))</f>
        <v>3.1975262162035292</v>
      </c>
      <c r="Z539">
        <f t="shared" si="33"/>
        <v>0</v>
      </c>
      <c r="AA539">
        <f t="shared" si="34"/>
        <v>0</v>
      </c>
      <c r="AB539">
        <f t="shared" si="35"/>
        <v>0</v>
      </c>
    </row>
    <row r="540" spans="1:28" x14ac:dyDescent="0.25">
      <c r="A540">
        <v>13129</v>
      </c>
      <c r="B540" t="s">
        <v>17</v>
      </c>
      <c r="C540">
        <v>55</v>
      </c>
      <c r="D540">
        <v>0</v>
      </c>
      <c r="E540">
        <v>0</v>
      </c>
      <c r="F540" t="s">
        <v>13</v>
      </c>
      <c r="G540" t="s">
        <v>18</v>
      </c>
      <c r="H540" t="s">
        <v>19</v>
      </c>
      <c r="I540">
        <v>76.2</v>
      </c>
      <c r="J540" s="2">
        <v>27.9</v>
      </c>
      <c r="K540" t="s">
        <v>21</v>
      </c>
      <c r="L540">
        <v>0</v>
      </c>
      <c r="M540">
        <f t="shared" si="32"/>
        <v>27.9</v>
      </c>
      <c r="O540">
        <f>IF(AND(J540="N/A",B540="Male"),$R$2,IF(AND(J540="N/A",B540="Female"),$S$2,J540))</f>
        <v>27.9</v>
      </c>
      <c r="V540">
        <f>((C540-AVERAGE($C$2:$C$5018))/_xlfn.STDEV.P($C$2:$C$5018))</f>
        <v>0.52158064684132732</v>
      </c>
      <c r="W540">
        <f>((O540-AVERAGE($O$2:$O$5018))/_xlfn.STDEV.P($O$2:$O$5018))</f>
        <v>-7.6281677190853922E-2</v>
      </c>
      <c r="X540">
        <f>((I540-AVERAGE($I$2:$I$5018))/_xlfn.STDEV.P($I$2:$I$5018))</f>
        <v>-0.66066279179711507</v>
      </c>
      <c r="Z540">
        <f t="shared" si="33"/>
        <v>0</v>
      </c>
      <c r="AA540">
        <f t="shared" si="34"/>
        <v>0</v>
      </c>
      <c r="AB540">
        <f t="shared" si="35"/>
        <v>0</v>
      </c>
    </row>
    <row r="541" spans="1:28" x14ac:dyDescent="0.25">
      <c r="A541">
        <v>60902</v>
      </c>
      <c r="B541" t="s">
        <v>12</v>
      </c>
      <c r="C541">
        <v>5</v>
      </c>
      <c r="D541">
        <v>0</v>
      </c>
      <c r="E541">
        <v>0</v>
      </c>
      <c r="F541" t="s">
        <v>23</v>
      </c>
      <c r="G541" t="s">
        <v>26</v>
      </c>
      <c r="H541" t="s">
        <v>19</v>
      </c>
      <c r="I541">
        <v>71.430000000000007</v>
      </c>
      <c r="J541" s="2">
        <v>19.3</v>
      </c>
      <c r="K541" t="s">
        <v>24</v>
      </c>
      <c r="L541">
        <v>0</v>
      </c>
      <c r="M541">
        <f t="shared" si="32"/>
        <v>19.3</v>
      </c>
      <c r="O541">
        <f>IF(AND(J541="N/A",B541="Male"),$R$2,IF(AND(J541="N/A",B541="Female"),$S$2,J541))</f>
        <v>19.3</v>
      </c>
      <c r="V541">
        <f>((C541-AVERAGE($C$2:$C$5018))/_xlfn.STDEV.P($C$2:$C$5018))</f>
        <v>-1.6784951100133403</v>
      </c>
      <c r="W541">
        <f>((O541-AVERAGE($O$2:$O$5018))/_xlfn.STDEV.P($O$2:$O$5018))</f>
        <v>-1.3322617733841091</v>
      </c>
      <c r="X541">
        <f>((I541-AVERAGE($I$2:$I$5018))/_xlfn.STDEV.P($I$2:$I$5018))</f>
        <v>-0.76797844616858313</v>
      </c>
      <c r="Z541">
        <f t="shared" si="33"/>
        <v>0</v>
      </c>
      <c r="AA541">
        <f t="shared" si="34"/>
        <v>0</v>
      </c>
      <c r="AB541">
        <f t="shared" si="35"/>
        <v>0</v>
      </c>
    </row>
    <row r="542" spans="1:28" x14ac:dyDescent="0.25">
      <c r="A542">
        <v>37629</v>
      </c>
      <c r="B542" t="s">
        <v>17</v>
      </c>
      <c r="C542">
        <v>55</v>
      </c>
      <c r="D542">
        <v>0</v>
      </c>
      <c r="E542">
        <v>0</v>
      </c>
      <c r="F542" t="s">
        <v>23</v>
      </c>
      <c r="G542" t="s">
        <v>14</v>
      </c>
      <c r="H542" t="s">
        <v>19</v>
      </c>
      <c r="I542">
        <v>93.36</v>
      </c>
      <c r="J542" s="2">
        <v>28.4</v>
      </c>
      <c r="K542" t="s">
        <v>21</v>
      </c>
      <c r="L542">
        <v>0</v>
      </c>
      <c r="M542">
        <f t="shared" si="32"/>
        <v>28.4</v>
      </c>
      <c r="O542">
        <f>IF(AND(J542="N/A",B542="Male"),$R$2,IF(AND(J542="N/A",B542="Female"),$S$2,J542))</f>
        <v>28.4</v>
      </c>
      <c r="V542">
        <f>((C542-AVERAGE($C$2:$C$5018))/_xlfn.STDEV.P($C$2:$C$5018))</f>
        <v>0.52158064684132732</v>
      </c>
      <c r="W542">
        <f>((O542-AVERAGE($O$2:$O$5018))/_xlfn.STDEV.P($O$2:$O$5018))</f>
        <v>-3.2595785749669759E-3</v>
      </c>
      <c r="X542">
        <f>((I542-AVERAGE($I$2:$I$5018))/_xlfn.STDEV.P($I$2:$I$5018))</f>
        <v>-0.27459641254881462</v>
      </c>
      <c r="Z542">
        <f t="shared" si="33"/>
        <v>0</v>
      </c>
      <c r="AA542">
        <f t="shared" si="34"/>
        <v>0</v>
      </c>
      <c r="AB542">
        <f t="shared" si="35"/>
        <v>0</v>
      </c>
    </row>
    <row r="543" spans="1:28" x14ac:dyDescent="0.25">
      <c r="A543">
        <v>58439</v>
      </c>
      <c r="B543" t="s">
        <v>12</v>
      </c>
      <c r="C543">
        <v>36</v>
      </c>
      <c r="D543">
        <v>0</v>
      </c>
      <c r="E543">
        <v>0</v>
      </c>
      <c r="F543" t="s">
        <v>23</v>
      </c>
      <c r="G543" t="s">
        <v>14</v>
      </c>
      <c r="H543" t="s">
        <v>15</v>
      </c>
      <c r="I543">
        <v>61.29</v>
      </c>
      <c r="J543" s="2">
        <v>26.7</v>
      </c>
      <c r="K543" t="s">
        <v>21</v>
      </c>
      <c r="L543">
        <v>0</v>
      </c>
      <c r="M543">
        <f t="shared" si="32"/>
        <v>26.7</v>
      </c>
      <c r="O543">
        <f>IF(AND(J543="N/A",B543="Male"),$R$2,IF(AND(J543="N/A",B543="Female"),$S$2,J543))</f>
        <v>26.7</v>
      </c>
      <c r="V543">
        <f>((C543-AVERAGE($C$2:$C$5018))/_xlfn.STDEV.P($C$2:$C$5018))</f>
        <v>-0.31444814076344635</v>
      </c>
      <c r="W543">
        <f>((O543-AVERAGE($O$2:$O$5018))/_xlfn.STDEV.P($O$2:$O$5018))</f>
        <v>-0.25153471386898252</v>
      </c>
      <c r="X543">
        <f>((I543-AVERAGE($I$2:$I$5018))/_xlfn.STDEV.P($I$2:$I$5018))</f>
        <v>-0.99610857936076092</v>
      </c>
      <c r="Z543">
        <f t="shared" si="33"/>
        <v>0</v>
      </c>
      <c r="AA543">
        <f t="shared" si="34"/>
        <v>0</v>
      </c>
      <c r="AB543">
        <f t="shared" si="35"/>
        <v>0</v>
      </c>
    </row>
    <row r="544" spans="1:28" x14ac:dyDescent="0.25">
      <c r="A544">
        <v>62936</v>
      </c>
      <c r="B544" t="s">
        <v>12</v>
      </c>
      <c r="C544">
        <v>46</v>
      </c>
      <c r="D544">
        <v>0</v>
      </c>
      <c r="E544">
        <v>0</v>
      </c>
      <c r="F544" t="s">
        <v>13</v>
      </c>
      <c r="G544" t="s">
        <v>14</v>
      </c>
      <c r="H544" t="s">
        <v>15</v>
      </c>
      <c r="I544">
        <v>103.62</v>
      </c>
      <c r="J544" s="2">
        <v>40.9</v>
      </c>
      <c r="K544" t="s">
        <v>24</v>
      </c>
      <c r="L544">
        <v>0</v>
      </c>
      <c r="M544">
        <f t="shared" si="32"/>
        <v>40.9</v>
      </c>
      <c r="O544">
        <f>IF(AND(J544="N/A",B544="Male"),$R$2,IF(AND(J544="N/A",B544="Female"),$S$2,J544))</f>
        <v>40.9</v>
      </c>
      <c r="V544">
        <f>((C544-AVERAGE($C$2:$C$5018))/_xlfn.STDEV.P($C$2:$C$5018))</f>
        <v>0.12556701060748715</v>
      </c>
      <c r="W544">
        <f>((O544-AVERAGE($O$2:$O$5018))/_xlfn.STDEV.P($O$2:$O$5018))</f>
        <v>1.8222928868222068</v>
      </c>
      <c r="X544">
        <f>((I544-AVERAGE($I$2:$I$5018))/_xlfn.STDEV.P($I$2:$I$5018))</f>
        <v>-4.3766514466788663E-2</v>
      </c>
      <c r="Z544">
        <f t="shared" si="33"/>
        <v>0</v>
      </c>
      <c r="AA544">
        <f t="shared" si="34"/>
        <v>0</v>
      </c>
      <c r="AB544">
        <f t="shared" si="35"/>
        <v>0</v>
      </c>
    </row>
    <row r="545" spans="1:28" x14ac:dyDescent="0.25">
      <c r="A545">
        <v>29010</v>
      </c>
      <c r="B545" t="s">
        <v>12</v>
      </c>
      <c r="C545">
        <v>5</v>
      </c>
      <c r="D545">
        <v>0</v>
      </c>
      <c r="E545">
        <v>0</v>
      </c>
      <c r="F545" t="s">
        <v>23</v>
      </c>
      <c r="G545" t="s">
        <v>26</v>
      </c>
      <c r="H545" t="s">
        <v>19</v>
      </c>
      <c r="I545">
        <v>100.52</v>
      </c>
      <c r="J545" s="2">
        <v>17.2</v>
      </c>
      <c r="K545" t="s">
        <v>24</v>
      </c>
      <c r="L545">
        <v>0</v>
      </c>
      <c r="M545">
        <f t="shared" si="32"/>
        <v>17.2</v>
      </c>
      <c r="O545">
        <f>IF(AND(J545="N/A",B545="Male"),$R$2,IF(AND(J545="N/A",B545="Female"),$S$2,J545))</f>
        <v>17.2</v>
      </c>
      <c r="V545">
        <f>((C545-AVERAGE($C$2:$C$5018))/_xlfn.STDEV.P($C$2:$C$5018))</f>
        <v>-1.6784951100133403</v>
      </c>
      <c r="W545">
        <f>((O545-AVERAGE($O$2:$O$5018))/_xlfn.STDEV.P($O$2:$O$5018))</f>
        <v>-1.6389545875708347</v>
      </c>
      <c r="X545">
        <f>((I545-AVERAGE($I$2:$I$5018))/_xlfn.STDEV.P($I$2:$I$5018))</f>
        <v>-0.11351044078786879</v>
      </c>
      <c r="Z545">
        <f t="shared" si="33"/>
        <v>0</v>
      </c>
      <c r="AA545">
        <f t="shared" si="34"/>
        <v>0</v>
      </c>
      <c r="AB545">
        <f t="shared" si="35"/>
        <v>0</v>
      </c>
    </row>
    <row r="546" spans="1:28" x14ac:dyDescent="0.25">
      <c r="A546">
        <v>36561</v>
      </c>
      <c r="B546" t="s">
        <v>17</v>
      </c>
      <c r="C546">
        <v>39</v>
      </c>
      <c r="D546">
        <v>0</v>
      </c>
      <c r="E546">
        <v>0</v>
      </c>
      <c r="F546" t="s">
        <v>13</v>
      </c>
      <c r="G546" t="s">
        <v>25</v>
      </c>
      <c r="H546" t="s">
        <v>19</v>
      </c>
      <c r="I546">
        <v>191.47</v>
      </c>
      <c r="J546" s="2">
        <v>28.3</v>
      </c>
      <c r="K546" t="s">
        <v>21</v>
      </c>
      <c r="L546">
        <v>0</v>
      </c>
      <c r="M546">
        <f t="shared" si="32"/>
        <v>28.3</v>
      </c>
      <c r="O546">
        <f>IF(AND(J546="N/A",B546="Male"),$R$2,IF(AND(J546="N/A",B546="Female"),$S$2,J546))</f>
        <v>28.3</v>
      </c>
      <c r="V546">
        <f>((C546-AVERAGE($C$2:$C$5018))/_xlfn.STDEV.P($C$2:$C$5018))</f>
        <v>-0.18244359535216631</v>
      </c>
      <c r="W546">
        <f>((O546-AVERAGE($O$2:$O$5018))/_xlfn.STDEV.P($O$2:$O$5018))</f>
        <v>-1.7863998298144054E-2</v>
      </c>
      <c r="X546">
        <f>((I546-AVERAGE($I$2:$I$5018))/_xlfn.STDEV.P($I$2:$I$5018))</f>
        <v>1.9326863653096216</v>
      </c>
      <c r="Z546">
        <f t="shared" si="33"/>
        <v>0</v>
      </c>
      <c r="AA546">
        <f t="shared" si="34"/>
        <v>0</v>
      </c>
      <c r="AB546">
        <f t="shared" si="35"/>
        <v>0</v>
      </c>
    </row>
    <row r="547" spans="1:28" x14ac:dyDescent="0.25">
      <c r="A547">
        <v>44912</v>
      </c>
      <c r="B547" t="s">
        <v>12</v>
      </c>
      <c r="C547">
        <v>12</v>
      </c>
      <c r="D547">
        <v>0</v>
      </c>
      <c r="E547">
        <v>0</v>
      </c>
      <c r="F547" t="s">
        <v>23</v>
      </c>
      <c r="G547" t="s">
        <v>26</v>
      </c>
      <c r="H547" t="s">
        <v>15</v>
      </c>
      <c r="I547">
        <v>67.06</v>
      </c>
      <c r="J547" s="2">
        <v>16.100000000000001</v>
      </c>
      <c r="K547" t="s">
        <v>24</v>
      </c>
      <c r="L547">
        <v>0</v>
      </c>
      <c r="M547">
        <f t="shared" si="32"/>
        <v>16.100000000000001</v>
      </c>
      <c r="O547">
        <f>IF(AND(J547="N/A",B547="Male"),$R$2,IF(AND(J547="N/A",B547="Female"),$S$2,J547))</f>
        <v>16.100000000000001</v>
      </c>
      <c r="V547">
        <f>((C547-AVERAGE($C$2:$C$5018))/_xlfn.STDEV.P($C$2:$C$5018))</f>
        <v>-1.3704845040536868</v>
      </c>
      <c r="W547">
        <f>((O547-AVERAGE($O$2:$O$5018))/_xlfn.STDEV.P($O$2:$O$5018))</f>
        <v>-1.7996032045257855</v>
      </c>
      <c r="X547">
        <f>((I547-AVERAGE($I$2:$I$5018))/_xlfn.STDEV.P($I$2:$I$5018))</f>
        <v>-0.86629488424055723</v>
      </c>
      <c r="Z547">
        <f t="shared" si="33"/>
        <v>0</v>
      </c>
      <c r="AA547">
        <f t="shared" si="34"/>
        <v>0</v>
      </c>
      <c r="AB547">
        <f t="shared" si="35"/>
        <v>0</v>
      </c>
    </row>
    <row r="548" spans="1:28" x14ac:dyDescent="0.25">
      <c r="A548">
        <v>59829</v>
      </c>
      <c r="B548" t="s">
        <v>12</v>
      </c>
      <c r="C548">
        <v>67</v>
      </c>
      <c r="D548">
        <v>0</v>
      </c>
      <c r="E548">
        <v>1</v>
      </c>
      <c r="F548" t="s">
        <v>13</v>
      </c>
      <c r="G548" t="s">
        <v>14</v>
      </c>
      <c r="H548" t="s">
        <v>15</v>
      </c>
      <c r="I548">
        <v>144.1</v>
      </c>
      <c r="J548" s="2">
        <v>27.6</v>
      </c>
      <c r="K548" t="s">
        <v>21</v>
      </c>
      <c r="L548">
        <v>0</v>
      </c>
      <c r="M548">
        <f t="shared" si="32"/>
        <v>27.6</v>
      </c>
      <c r="O548">
        <f>IF(AND(J548="N/A",B548="Male"),$R$2,IF(AND(J548="N/A",B548="Female"),$S$2,J548))</f>
        <v>27.6</v>
      </c>
      <c r="V548">
        <f>((C548-AVERAGE($C$2:$C$5018))/_xlfn.STDEV.P($C$2:$C$5018))</f>
        <v>1.0495988284864475</v>
      </c>
      <c r="W548">
        <f>((O548-AVERAGE($O$2:$O$5018))/_xlfn.STDEV.P($O$2:$O$5018))</f>
        <v>-0.12009493636038568</v>
      </c>
      <c r="X548">
        <f>((I548-AVERAGE($I$2:$I$5018))/_xlfn.STDEV.P($I$2:$I$5018))</f>
        <v>0.86695417504202255</v>
      </c>
      <c r="Z548">
        <f t="shared" si="33"/>
        <v>0</v>
      </c>
      <c r="AA548">
        <f t="shared" si="34"/>
        <v>0</v>
      </c>
      <c r="AB548">
        <f t="shared" si="35"/>
        <v>0</v>
      </c>
    </row>
    <row r="549" spans="1:28" x14ac:dyDescent="0.25">
      <c r="A549">
        <v>45238</v>
      </c>
      <c r="B549" t="s">
        <v>17</v>
      </c>
      <c r="C549">
        <v>1.8</v>
      </c>
      <c r="D549">
        <v>0</v>
      </c>
      <c r="E549">
        <v>0</v>
      </c>
      <c r="F549" t="s">
        <v>23</v>
      </c>
      <c r="G549" t="s">
        <v>26</v>
      </c>
      <c r="H549" t="s">
        <v>15</v>
      </c>
      <c r="I549">
        <v>58.26</v>
      </c>
      <c r="J549" s="2">
        <v>16.5</v>
      </c>
      <c r="K549" t="s">
        <v>24</v>
      </c>
      <c r="L549">
        <v>0</v>
      </c>
      <c r="M549">
        <f t="shared" si="32"/>
        <v>16.5</v>
      </c>
      <c r="O549">
        <f>IF(AND(J549="N/A",B549="Male"),$R$2,IF(AND(J549="N/A",B549="Female"),$S$2,J549))</f>
        <v>16.5</v>
      </c>
      <c r="V549">
        <f>((C549-AVERAGE($C$2:$C$5018))/_xlfn.STDEV.P($C$2:$C$5018))</f>
        <v>-1.8192999584520393</v>
      </c>
      <c r="W549">
        <f>((O549-AVERAGE($O$2:$O$5018))/_xlfn.STDEV.P($O$2:$O$5018))</f>
        <v>-1.7411855256330762</v>
      </c>
      <c r="X549">
        <f>((I549-AVERAGE($I$2:$I$5018))/_xlfn.STDEV.P($I$2:$I$5018))</f>
        <v>-1.0642776428294294</v>
      </c>
      <c r="Z549">
        <f t="shared" si="33"/>
        <v>0</v>
      </c>
      <c r="AA549">
        <f t="shared" si="34"/>
        <v>0</v>
      </c>
      <c r="AB549">
        <f t="shared" si="35"/>
        <v>0</v>
      </c>
    </row>
    <row r="550" spans="1:28" x14ac:dyDescent="0.25">
      <c r="A550">
        <v>47811</v>
      </c>
      <c r="B550" t="s">
        <v>17</v>
      </c>
      <c r="C550">
        <v>72</v>
      </c>
      <c r="D550">
        <v>0</v>
      </c>
      <c r="E550">
        <v>0</v>
      </c>
      <c r="F550" t="s">
        <v>13</v>
      </c>
      <c r="G550" t="s">
        <v>18</v>
      </c>
      <c r="H550" t="s">
        <v>15</v>
      </c>
      <c r="I550">
        <v>239.82</v>
      </c>
      <c r="J550" s="2">
        <v>35.799999999999997</v>
      </c>
      <c r="K550" t="s">
        <v>21</v>
      </c>
      <c r="L550">
        <v>0</v>
      </c>
      <c r="M550">
        <f t="shared" si="32"/>
        <v>35.799999999999997</v>
      </c>
      <c r="O550">
        <f>IF(AND(J550="N/A",B550="Male"),$R$2,IF(AND(J550="N/A",B550="Female"),$S$2,J550))</f>
        <v>35.799999999999997</v>
      </c>
      <c r="V550">
        <f>((C550-AVERAGE($C$2:$C$5018))/_xlfn.STDEV.P($C$2:$C$5018))</f>
        <v>1.2696064041719144</v>
      </c>
      <c r="W550">
        <f>((O550-AVERAGE($O$2:$O$5018))/_xlfn.STDEV.P($O$2:$O$5018))</f>
        <v>1.0774674809401596</v>
      </c>
      <c r="X550">
        <f>((I550-AVERAGE($I$2:$I$5018))/_xlfn.STDEV.P($I$2:$I$5018))</f>
        <v>3.020466635510981</v>
      </c>
      <c r="Z550">
        <f t="shared" si="33"/>
        <v>0</v>
      </c>
      <c r="AA550">
        <f t="shared" si="34"/>
        <v>0</v>
      </c>
      <c r="AB550">
        <f t="shared" si="35"/>
        <v>0</v>
      </c>
    </row>
    <row r="551" spans="1:28" x14ac:dyDescent="0.25">
      <c r="A551">
        <v>61511</v>
      </c>
      <c r="B551" t="s">
        <v>17</v>
      </c>
      <c r="C551">
        <v>0.32</v>
      </c>
      <c r="D551">
        <v>0</v>
      </c>
      <c r="E551">
        <v>0</v>
      </c>
      <c r="F551" t="s">
        <v>23</v>
      </c>
      <c r="G551" t="s">
        <v>26</v>
      </c>
      <c r="H551" t="s">
        <v>19</v>
      </c>
      <c r="I551">
        <v>73.709999999999994</v>
      </c>
      <c r="J551" s="2">
        <v>16.2</v>
      </c>
      <c r="K551" t="s">
        <v>24</v>
      </c>
      <c r="L551">
        <v>0</v>
      </c>
      <c r="M551">
        <f t="shared" si="32"/>
        <v>16.2</v>
      </c>
      <c r="O551">
        <f>IF(AND(J551="N/A",B551="Male"),$R$2,IF(AND(J551="N/A",B551="Female"),$S$2,J551))</f>
        <v>16.2</v>
      </c>
      <c r="V551">
        <f>((C551-AVERAGE($C$2:$C$5018))/_xlfn.STDEV.P($C$2:$C$5018))</f>
        <v>-1.8844222008549372</v>
      </c>
      <c r="W551">
        <f>((O551-AVERAGE($O$2:$O$5018))/_xlfn.STDEV.P($O$2:$O$5018))</f>
        <v>-1.7849987848026085</v>
      </c>
      <c r="X551">
        <f>((I551-AVERAGE($I$2:$I$5018))/_xlfn.STDEV.P($I$2:$I$5018))</f>
        <v>-0.7166829132614666</v>
      </c>
      <c r="Z551">
        <f t="shared" si="33"/>
        <v>0</v>
      </c>
      <c r="AA551">
        <f t="shared" si="34"/>
        <v>0</v>
      </c>
      <c r="AB551">
        <f t="shared" si="35"/>
        <v>0</v>
      </c>
    </row>
    <row r="552" spans="1:28" x14ac:dyDescent="0.25">
      <c r="A552">
        <v>55424</v>
      </c>
      <c r="B552" t="s">
        <v>17</v>
      </c>
      <c r="C552">
        <v>64</v>
      </c>
      <c r="D552">
        <v>1</v>
      </c>
      <c r="E552">
        <v>0</v>
      </c>
      <c r="F552" t="s">
        <v>13</v>
      </c>
      <c r="G552" t="s">
        <v>14</v>
      </c>
      <c r="H552" t="s">
        <v>19</v>
      </c>
      <c r="I552">
        <v>88.53</v>
      </c>
      <c r="J552" s="2">
        <v>24.6</v>
      </c>
      <c r="K552" t="s">
        <v>21</v>
      </c>
      <c r="L552">
        <v>0</v>
      </c>
      <c r="M552">
        <f t="shared" si="32"/>
        <v>24.6</v>
      </c>
      <c r="O552">
        <f>IF(AND(J552="N/A",B552="Male"),$R$2,IF(AND(J552="N/A",B552="Female"),$S$2,J552))</f>
        <v>24.6</v>
      </c>
      <c r="V552">
        <f>((C552-AVERAGE($C$2:$C$5018))/_xlfn.STDEV.P($C$2:$C$5018))</f>
        <v>0.91759428307516755</v>
      </c>
      <c r="W552">
        <f>((O552-AVERAGE($O$2:$O$5018))/_xlfn.STDEV.P($O$2:$O$5018))</f>
        <v>-0.55822752805570741</v>
      </c>
      <c r="X552">
        <f>((I552-AVERAGE($I$2:$I$5018))/_xlfn.STDEV.P($I$2:$I$5018))</f>
        <v>-0.38326194936520686</v>
      </c>
      <c r="Z552">
        <f t="shared" si="33"/>
        <v>0</v>
      </c>
      <c r="AA552">
        <f t="shared" si="34"/>
        <v>0</v>
      </c>
      <c r="AB552">
        <f t="shared" si="35"/>
        <v>0</v>
      </c>
    </row>
    <row r="553" spans="1:28" x14ac:dyDescent="0.25">
      <c r="A553">
        <v>36942</v>
      </c>
      <c r="B553" t="s">
        <v>12</v>
      </c>
      <c r="C553">
        <v>27</v>
      </c>
      <c r="D553">
        <v>0</v>
      </c>
      <c r="E553">
        <v>0</v>
      </c>
      <c r="F553" t="s">
        <v>23</v>
      </c>
      <c r="G553" t="s">
        <v>14</v>
      </c>
      <c r="H553" t="s">
        <v>15</v>
      </c>
      <c r="I553">
        <v>114.79</v>
      </c>
      <c r="J553" s="2">
        <v>32</v>
      </c>
      <c r="K553" t="s">
        <v>24</v>
      </c>
      <c r="L553">
        <v>0</v>
      </c>
      <c r="M553">
        <f t="shared" si="32"/>
        <v>32</v>
      </c>
      <c r="O553">
        <f>IF(AND(J553="N/A",B553="Male"),$R$2,IF(AND(J553="N/A",B553="Female"),$S$2,J553))</f>
        <v>32</v>
      </c>
      <c r="V553">
        <f>((C553-AVERAGE($C$2:$C$5018))/_xlfn.STDEV.P($C$2:$C$5018))</f>
        <v>-0.71046177699728652</v>
      </c>
      <c r="W553">
        <f>((O553-AVERAGE($O$2:$O$5018))/_xlfn.STDEV.P($O$2:$O$5018))</f>
        <v>0.5224995314594193</v>
      </c>
      <c r="X553">
        <f>((I553-AVERAGE($I$2:$I$5018))/_xlfn.STDEV.P($I$2:$I$5018))</f>
        <v>0.20753660069658647</v>
      </c>
      <c r="Z553">
        <f t="shared" si="33"/>
        <v>0</v>
      </c>
      <c r="AA553">
        <f t="shared" si="34"/>
        <v>0</v>
      </c>
      <c r="AB553">
        <f t="shared" si="35"/>
        <v>0</v>
      </c>
    </row>
    <row r="554" spans="1:28" x14ac:dyDescent="0.25">
      <c r="A554">
        <v>61697</v>
      </c>
      <c r="B554" t="s">
        <v>12</v>
      </c>
      <c r="C554">
        <v>25</v>
      </c>
      <c r="D554">
        <v>0</v>
      </c>
      <c r="E554">
        <v>0</v>
      </c>
      <c r="F554" t="s">
        <v>23</v>
      </c>
      <c r="G554" t="s">
        <v>14</v>
      </c>
      <c r="H554" t="s">
        <v>19</v>
      </c>
      <c r="I554">
        <v>113.8</v>
      </c>
      <c r="J554" s="2">
        <v>35.299999999999997</v>
      </c>
      <c r="K554" t="s">
        <v>16</v>
      </c>
      <c r="L554">
        <v>0</v>
      </c>
      <c r="M554">
        <f t="shared" si="32"/>
        <v>35.299999999999997</v>
      </c>
      <c r="O554">
        <f>IF(AND(J554="N/A",B554="Male"),$R$2,IF(AND(J554="N/A",B554="Female"),$S$2,J554))</f>
        <v>35.299999999999997</v>
      </c>
      <c r="V554">
        <f>((C554-AVERAGE($C$2:$C$5018))/_xlfn.STDEV.P($C$2:$C$5018))</f>
        <v>-0.79846480727147329</v>
      </c>
      <c r="W554">
        <f>((O554-AVERAGE($O$2:$O$5018))/_xlfn.STDEV.P($O$2:$O$5018))</f>
        <v>1.0044453823242727</v>
      </c>
      <c r="X554">
        <f>((I554-AVERAGE($I$2:$I$5018))/_xlfn.STDEV.P($I$2:$I$5018))</f>
        <v>0.18526354035533818</v>
      </c>
      <c r="Z554">
        <f t="shared" si="33"/>
        <v>0</v>
      </c>
      <c r="AA554">
        <f t="shared" si="34"/>
        <v>0</v>
      </c>
      <c r="AB554">
        <f t="shared" si="35"/>
        <v>0</v>
      </c>
    </row>
    <row r="555" spans="1:28" x14ac:dyDescent="0.25">
      <c r="A555">
        <v>55138</v>
      </c>
      <c r="B555" t="s">
        <v>17</v>
      </c>
      <c r="C555">
        <v>81</v>
      </c>
      <c r="D555">
        <v>0</v>
      </c>
      <c r="E555">
        <v>0</v>
      </c>
      <c r="F555" t="s">
        <v>23</v>
      </c>
      <c r="G555" t="s">
        <v>18</v>
      </c>
      <c r="H555" t="s">
        <v>15</v>
      </c>
      <c r="I555">
        <v>71.91</v>
      </c>
      <c r="J555" s="2">
        <v>19.2</v>
      </c>
      <c r="K555" t="s">
        <v>24</v>
      </c>
      <c r="L555">
        <v>0</v>
      </c>
      <c r="M555">
        <f t="shared" si="32"/>
        <v>19.2</v>
      </c>
      <c r="O555">
        <f>IF(AND(J555="N/A",B555="Male"),$R$2,IF(AND(J555="N/A",B555="Female"),$S$2,J555))</f>
        <v>19.2</v>
      </c>
      <c r="V555">
        <f>((C555-AVERAGE($C$2:$C$5018))/_xlfn.STDEV.P($C$2:$C$5018))</f>
        <v>1.6656200404057546</v>
      </c>
      <c r="W555">
        <f>((O555-AVERAGE($O$2:$O$5018))/_xlfn.STDEV.P($O$2:$O$5018))</f>
        <v>-1.3468661931072867</v>
      </c>
      <c r="X555">
        <f>((I555-AVERAGE($I$2:$I$5018))/_xlfn.STDEV.P($I$2:$I$5018))</f>
        <v>-0.75717938660919037</v>
      </c>
      <c r="Z555">
        <f t="shared" si="33"/>
        <v>0</v>
      </c>
      <c r="AA555">
        <f t="shared" si="34"/>
        <v>0</v>
      </c>
      <c r="AB555">
        <f t="shared" si="35"/>
        <v>0</v>
      </c>
    </row>
    <row r="556" spans="1:28" x14ac:dyDescent="0.25">
      <c r="A556">
        <v>39399</v>
      </c>
      <c r="B556" t="s">
        <v>17</v>
      </c>
      <c r="C556">
        <v>32</v>
      </c>
      <c r="D556">
        <v>0</v>
      </c>
      <c r="E556">
        <v>0</v>
      </c>
      <c r="F556" t="s">
        <v>23</v>
      </c>
      <c r="G556" t="s">
        <v>18</v>
      </c>
      <c r="H556" t="s">
        <v>15</v>
      </c>
      <c r="I556">
        <v>65.3</v>
      </c>
      <c r="J556" s="2">
        <v>40.4</v>
      </c>
      <c r="K556" t="s">
        <v>21</v>
      </c>
      <c r="L556">
        <v>0</v>
      </c>
      <c r="M556">
        <f t="shared" si="32"/>
        <v>40.4</v>
      </c>
      <c r="O556">
        <f>IF(AND(J556="N/A",B556="Male"),$R$2,IF(AND(J556="N/A",B556="Female"),$S$2,J556))</f>
        <v>40.4</v>
      </c>
      <c r="V556">
        <f>((C556-AVERAGE($C$2:$C$5018))/_xlfn.STDEV.P($C$2:$C$5018))</f>
        <v>-0.49045420131181977</v>
      </c>
      <c r="W556">
        <f>((O556-AVERAGE($O$2:$O$5018))/_xlfn.STDEV.P($O$2:$O$5018))</f>
        <v>1.7492707882063199</v>
      </c>
      <c r="X556">
        <f>((I556-AVERAGE($I$2:$I$5018))/_xlfn.STDEV.P($I$2:$I$5018))</f>
        <v>-0.90589143595833177</v>
      </c>
      <c r="Z556">
        <f t="shared" si="33"/>
        <v>0</v>
      </c>
      <c r="AA556">
        <f t="shared" si="34"/>
        <v>0</v>
      </c>
      <c r="AB556">
        <f t="shared" si="35"/>
        <v>0</v>
      </c>
    </row>
    <row r="557" spans="1:28" x14ac:dyDescent="0.25">
      <c r="A557">
        <v>17148</v>
      </c>
      <c r="B557" t="s">
        <v>12</v>
      </c>
      <c r="C557">
        <v>57</v>
      </c>
      <c r="D557">
        <v>0</v>
      </c>
      <c r="E557">
        <v>0</v>
      </c>
      <c r="F557" t="s">
        <v>13</v>
      </c>
      <c r="G557" t="s">
        <v>14</v>
      </c>
      <c r="H557" t="s">
        <v>15</v>
      </c>
      <c r="I557">
        <v>189.57</v>
      </c>
      <c r="J557" s="2">
        <v>30.7</v>
      </c>
      <c r="K557" t="s">
        <v>21</v>
      </c>
      <c r="L557">
        <v>0</v>
      </c>
      <c r="M557">
        <f t="shared" si="32"/>
        <v>30.7</v>
      </c>
      <c r="O557">
        <f>IF(AND(J557="N/A",B557="Male"),$R$2,IF(AND(J557="N/A",B557="Female"),$S$2,J557))</f>
        <v>30.7</v>
      </c>
      <c r="V557">
        <f>((C557-AVERAGE($C$2:$C$5018))/_xlfn.STDEV.P($C$2:$C$5018))</f>
        <v>0.60958367711551409</v>
      </c>
      <c r="W557">
        <f>((O557-AVERAGE($O$2:$O$5018))/_xlfn.STDEV.P($O$2:$O$5018))</f>
        <v>0.33264207505811311</v>
      </c>
      <c r="X557">
        <f>((I557-AVERAGE($I$2:$I$5018))/_xlfn.STDEV.P($I$2:$I$5018))</f>
        <v>1.8899400878870241</v>
      </c>
      <c r="Z557">
        <f t="shared" si="33"/>
        <v>0</v>
      </c>
      <c r="AA557">
        <f t="shared" si="34"/>
        <v>0</v>
      </c>
      <c r="AB557">
        <f t="shared" si="35"/>
        <v>0</v>
      </c>
    </row>
    <row r="558" spans="1:28" x14ac:dyDescent="0.25">
      <c r="A558">
        <v>721</v>
      </c>
      <c r="B558" t="s">
        <v>17</v>
      </c>
      <c r="C558">
        <v>52</v>
      </c>
      <c r="D558">
        <v>1</v>
      </c>
      <c r="E558">
        <v>0</v>
      </c>
      <c r="F558" t="s">
        <v>13</v>
      </c>
      <c r="G558" t="s">
        <v>18</v>
      </c>
      <c r="H558" t="s">
        <v>15</v>
      </c>
      <c r="I558">
        <v>114.25</v>
      </c>
      <c r="J558" s="2">
        <v>24.3</v>
      </c>
      <c r="K558" t="s">
        <v>16</v>
      </c>
      <c r="L558">
        <v>0</v>
      </c>
      <c r="M558">
        <f t="shared" si="32"/>
        <v>24.3</v>
      </c>
      <c r="O558">
        <f>IF(AND(J558="N/A",B558="Male"),$R$2,IF(AND(J558="N/A",B558="Female"),$S$2,J558))</f>
        <v>24.3</v>
      </c>
      <c r="V558">
        <f>((C558-AVERAGE($C$2:$C$5018))/_xlfn.STDEV.P($C$2:$C$5018))</f>
        <v>0.38957610143004728</v>
      </c>
      <c r="W558">
        <f>((O558-AVERAGE($O$2:$O$5018))/_xlfn.STDEV.P($O$2:$O$5018))</f>
        <v>-0.60204078722523968</v>
      </c>
      <c r="X558">
        <f>((I558-AVERAGE($I$2:$I$5018))/_xlfn.STDEV.P($I$2:$I$5018))</f>
        <v>0.19538765869226918</v>
      </c>
      <c r="Z558">
        <f t="shared" si="33"/>
        <v>0</v>
      </c>
      <c r="AA558">
        <f t="shared" si="34"/>
        <v>0</v>
      </c>
      <c r="AB558">
        <f t="shared" si="35"/>
        <v>0</v>
      </c>
    </row>
    <row r="559" spans="1:28" x14ac:dyDescent="0.25">
      <c r="A559">
        <v>40448</v>
      </c>
      <c r="B559" t="s">
        <v>12</v>
      </c>
      <c r="C559">
        <v>54</v>
      </c>
      <c r="D559">
        <v>0</v>
      </c>
      <c r="E559">
        <v>0</v>
      </c>
      <c r="F559" t="s">
        <v>13</v>
      </c>
      <c r="G559" t="s">
        <v>14</v>
      </c>
      <c r="H559" t="s">
        <v>15</v>
      </c>
      <c r="I559">
        <v>81.260000000000005</v>
      </c>
      <c r="J559" s="2">
        <v>26.4</v>
      </c>
      <c r="K559" t="s">
        <v>16</v>
      </c>
      <c r="L559">
        <v>0</v>
      </c>
      <c r="M559">
        <f t="shared" si="32"/>
        <v>26.4</v>
      </c>
      <c r="O559">
        <f>IF(AND(J559="N/A",B559="Male"),$R$2,IF(AND(J559="N/A",B559="Female"),$S$2,J559))</f>
        <v>26.4</v>
      </c>
      <c r="V559">
        <f>((C559-AVERAGE($C$2:$C$5018))/_xlfn.STDEV.P($C$2:$C$5018))</f>
        <v>0.47757913170423399</v>
      </c>
      <c r="W559">
        <f>((O559-AVERAGE($O$2:$O$5018))/_xlfn.STDEV.P($O$2:$O$5018))</f>
        <v>-0.29534797303851479</v>
      </c>
      <c r="X559">
        <f>((I559-AVERAGE($I$2:$I$5018))/_xlfn.STDEV.P($I$2:$I$5018))</f>
        <v>-0.54682270560851354</v>
      </c>
      <c r="Z559">
        <f t="shared" si="33"/>
        <v>0</v>
      </c>
      <c r="AA559">
        <f t="shared" si="34"/>
        <v>0</v>
      </c>
      <c r="AB559">
        <f t="shared" si="35"/>
        <v>0</v>
      </c>
    </row>
    <row r="560" spans="1:28" x14ac:dyDescent="0.25">
      <c r="A560">
        <v>58007</v>
      </c>
      <c r="B560" t="s">
        <v>17</v>
      </c>
      <c r="C560">
        <v>36</v>
      </c>
      <c r="D560">
        <v>0</v>
      </c>
      <c r="E560">
        <v>0</v>
      </c>
      <c r="F560" t="s">
        <v>13</v>
      </c>
      <c r="G560" t="s">
        <v>14</v>
      </c>
      <c r="H560" t="s">
        <v>15</v>
      </c>
      <c r="I560">
        <v>87.88</v>
      </c>
      <c r="J560" s="2">
        <v>34.700000000000003</v>
      </c>
      <c r="K560" t="s">
        <v>22</v>
      </c>
      <c r="L560">
        <v>0</v>
      </c>
      <c r="M560">
        <f t="shared" si="32"/>
        <v>34.700000000000003</v>
      </c>
      <c r="O560">
        <f>IF(AND(J560="N/A",B560="Male"),$R$2,IF(AND(J560="N/A",B560="Female"),$S$2,J560))</f>
        <v>34.700000000000003</v>
      </c>
      <c r="V560">
        <f>((C560-AVERAGE($C$2:$C$5018))/_xlfn.STDEV.P($C$2:$C$5018))</f>
        <v>-0.31444814076344635</v>
      </c>
      <c r="W560">
        <f>((O560-AVERAGE($O$2:$O$5018))/_xlfn.STDEV.P($O$2:$O$5018))</f>
        <v>0.91681886398520918</v>
      </c>
      <c r="X560">
        <f>((I560-AVERAGE($I$2:$I$5018))/_xlfn.STDEV.P($I$2:$I$5018))</f>
        <v>-0.39788567585188506</v>
      </c>
      <c r="Z560">
        <f t="shared" si="33"/>
        <v>0</v>
      </c>
      <c r="AA560">
        <f t="shared" si="34"/>
        <v>0</v>
      </c>
      <c r="AB560">
        <f t="shared" si="35"/>
        <v>0</v>
      </c>
    </row>
    <row r="561" spans="1:28" x14ac:dyDescent="0.25">
      <c r="A561">
        <v>15095</v>
      </c>
      <c r="B561" t="s">
        <v>12</v>
      </c>
      <c r="C561">
        <v>18</v>
      </c>
      <c r="D561">
        <v>0</v>
      </c>
      <c r="E561">
        <v>0</v>
      </c>
      <c r="F561" t="s">
        <v>23</v>
      </c>
      <c r="G561" t="s">
        <v>14</v>
      </c>
      <c r="H561" t="s">
        <v>15</v>
      </c>
      <c r="I561">
        <v>112.17</v>
      </c>
      <c r="J561" s="2">
        <v>31.7</v>
      </c>
      <c r="K561" t="s">
        <v>24</v>
      </c>
      <c r="L561">
        <v>0</v>
      </c>
      <c r="M561">
        <f t="shared" si="32"/>
        <v>31.7</v>
      </c>
      <c r="O561">
        <f>IF(AND(J561="N/A",B561="Male"),$R$2,IF(AND(J561="N/A",B561="Female"),$S$2,J561))</f>
        <v>31.7</v>
      </c>
      <c r="V561">
        <f>((C561-AVERAGE($C$2:$C$5018))/_xlfn.STDEV.P($C$2:$C$5018))</f>
        <v>-1.1064754132311267</v>
      </c>
      <c r="W561">
        <f>((O561-AVERAGE($O$2:$O$5018))/_xlfn.STDEV.P($O$2:$O$5018))</f>
        <v>0.47868627228988703</v>
      </c>
      <c r="X561">
        <f>((I561-AVERAGE($I$2:$I$5018))/_xlfn.STDEV.P($I$2:$I$5018))</f>
        <v>0.14859173393489947</v>
      </c>
      <c r="Z561">
        <f t="shared" si="33"/>
        <v>0</v>
      </c>
      <c r="AA561">
        <f t="shared" si="34"/>
        <v>0</v>
      </c>
      <c r="AB561">
        <f t="shared" si="35"/>
        <v>0</v>
      </c>
    </row>
    <row r="562" spans="1:28" x14ac:dyDescent="0.25">
      <c r="A562">
        <v>11960</v>
      </c>
      <c r="B562" t="s">
        <v>12</v>
      </c>
      <c r="C562">
        <v>45</v>
      </c>
      <c r="D562">
        <v>0</v>
      </c>
      <c r="E562">
        <v>0</v>
      </c>
      <c r="F562" t="s">
        <v>13</v>
      </c>
      <c r="G562" t="s">
        <v>14</v>
      </c>
      <c r="H562" t="s">
        <v>19</v>
      </c>
      <c r="I562">
        <v>99.97</v>
      </c>
      <c r="J562" s="2">
        <v>35.6</v>
      </c>
      <c r="K562" t="s">
        <v>21</v>
      </c>
      <c r="L562">
        <v>0</v>
      </c>
      <c r="M562">
        <f t="shared" si="32"/>
        <v>35.6</v>
      </c>
      <c r="O562">
        <f>IF(AND(J562="N/A",B562="Male"),$R$2,IF(AND(J562="N/A",B562="Female"),$S$2,J562))</f>
        <v>35.6</v>
      </c>
      <c r="V562">
        <f>((C562-AVERAGE($C$2:$C$5018))/_xlfn.STDEV.P($C$2:$C$5018))</f>
        <v>8.1565495470393809E-2</v>
      </c>
      <c r="W562">
        <f>((O562-AVERAGE($O$2:$O$5018))/_xlfn.STDEV.P($O$2:$O$5018))</f>
        <v>1.0482586414938055</v>
      </c>
      <c r="X562">
        <f>((I562-AVERAGE($I$2:$I$5018))/_xlfn.STDEV.P($I$2:$I$5018))</f>
        <v>-0.12588436319967322</v>
      </c>
      <c r="Z562">
        <f t="shared" si="33"/>
        <v>0</v>
      </c>
      <c r="AA562">
        <f t="shared" si="34"/>
        <v>0</v>
      </c>
      <c r="AB562">
        <f t="shared" si="35"/>
        <v>0</v>
      </c>
    </row>
    <row r="563" spans="1:28" x14ac:dyDescent="0.25">
      <c r="A563">
        <v>56179</v>
      </c>
      <c r="B563" t="s">
        <v>12</v>
      </c>
      <c r="C563">
        <v>29</v>
      </c>
      <c r="D563">
        <v>0</v>
      </c>
      <c r="E563">
        <v>0</v>
      </c>
      <c r="F563" t="s">
        <v>23</v>
      </c>
      <c r="G563" t="s">
        <v>14</v>
      </c>
      <c r="H563" t="s">
        <v>15</v>
      </c>
      <c r="I563">
        <v>207.58</v>
      </c>
      <c r="J563" s="2">
        <v>22.8</v>
      </c>
      <c r="K563" t="s">
        <v>22</v>
      </c>
      <c r="L563">
        <v>0</v>
      </c>
      <c r="M563">
        <f t="shared" si="32"/>
        <v>22.8</v>
      </c>
      <c r="O563">
        <f>IF(AND(J563="N/A",B563="Male"),$R$2,IF(AND(J563="N/A",B563="Female"),$S$2,J563))</f>
        <v>22.8</v>
      </c>
      <c r="V563">
        <f>((C563-AVERAGE($C$2:$C$5018))/_xlfn.STDEV.P($C$2:$C$5018))</f>
        <v>-0.62245874672309986</v>
      </c>
      <c r="W563">
        <f>((O563-AVERAGE($O$2:$O$5018))/_xlfn.STDEV.P($O$2:$O$5018))</f>
        <v>-0.82110708307290048</v>
      </c>
      <c r="X563">
        <f>((I563-AVERAGE($I$2:$I$5018))/_xlfn.STDEV.P($I$2:$I$5018))</f>
        <v>2.2951298017717501</v>
      </c>
      <c r="Z563">
        <f t="shared" si="33"/>
        <v>0</v>
      </c>
      <c r="AA563">
        <f t="shared" si="34"/>
        <v>0</v>
      </c>
      <c r="AB563">
        <f t="shared" si="35"/>
        <v>0</v>
      </c>
    </row>
    <row r="564" spans="1:28" x14ac:dyDescent="0.25">
      <c r="A564">
        <v>24592</v>
      </c>
      <c r="B564" t="s">
        <v>17</v>
      </c>
      <c r="C564">
        <v>51</v>
      </c>
      <c r="D564">
        <v>1</v>
      </c>
      <c r="E564">
        <v>0</v>
      </c>
      <c r="F564" t="s">
        <v>13</v>
      </c>
      <c r="G564" t="s">
        <v>14</v>
      </c>
      <c r="H564" t="s">
        <v>15</v>
      </c>
      <c r="I564">
        <v>109.16</v>
      </c>
      <c r="J564" s="2">
        <v>28</v>
      </c>
      <c r="K564" t="s">
        <v>22</v>
      </c>
      <c r="L564">
        <v>0</v>
      </c>
      <c r="M564">
        <f t="shared" si="32"/>
        <v>28</v>
      </c>
      <c r="O564">
        <f>IF(AND(J564="N/A",B564="Male"),$R$2,IF(AND(J564="N/A",B564="Female"),$S$2,J564))</f>
        <v>28</v>
      </c>
      <c r="V564">
        <f>((C564-AVERAGE($C$2:$C$5018))/_xlfn.STDEV.P($C$2:$C$5018))</f>
        <v>0.34557458629295396</v>
      </c>
      <c r="W564">
        <f>((O564-AVERAGE($O$2:$O$5018))/_xlfn.STDEV.P($O$2:$O$5018))</f>
        <v>-6.1677257467676327E-2</v>
      </c>
      <c r="X564">
        <f>((I564-AVERAGE($I$2:$I$5018))/_xlfn.STDEV.P($I$2:$I$5018))</f>
        <v>8.0872631281205615E-2</v>
      </c>
      <c r="Z564">
        <f t="shared" si="33"/>
        <v>0</v>
      </c>
      <c r="AA564">
        <f t="shared" si="34"/>
        <v>0</v>
      </c>
      <c r="AB564">
        <f t="shared" si="35"/>
        <v>0</v>
      </c>
    </row>
    <row r="565" spans="1:28" x14ac:dyDescent="0.25">
      <c r="A565">
        <v>67744</v>
      </c>
      <c r="B565" t="s">
        <v>17</v>
      </c>
      <c r="C565">
        <v>23</v>
      </c>
      <c r="D565">
        <v>0</v>
      </c>
      <c r="E565">
        <v>0</v>
      </c>
      <c r="F565" t="s">
        <v>23</v>
      </c>
      <c r="G565" t="s">
        <v>14</v>
      </c>
      <c r="H565" t="s">
        <v>15</v>
      </c>
      <c r="I565">
        <v>74.459999999999994</v>
      </c>
      <c r="J565" s="2">
        <v>35.6</v>
      </c>
      <c r="K565" t="s">
        <v>16</v>
      </c>
      <c r="L565">
        <v>0</v>
      </c>
      <c r="M565">
        <f t="shared" si="32"/>
        <v>35.6</v>
      </c>
      <c r="O565">
        <f>IF(AND(J565="N/A",B565="Male"),$R$2,IF(AND(J565="N/A",B565="Female"),$S$2,J565))</f>
        <v>35.6</v>
      </c>
      <c r="V565">
        <f>((C565-AVERAGE($C$2:$C$5018))/_xlfn.STDEV.P($C$2:$C$5018))</f>
        <v>-0.88646783754565994</v>
      </c>
      <c r="W565">
        <f>((O565-AVERAGE($O$2:$O$5018))/_xlfn.STDEV.P($O$2:$O$5018))</f>
        <v>1.0482586414938055</v>
      </c>
      <c r="X565">
        <f>((I565-AVERAGE($I$2:$I$5018))/_xlfn.STDEV.P($I$2:$I$5018))</f>
        <v>-0.69980938269991499</v>
      </c>
      <c r="Z565">
        <f t="shared" si="33"/>
        <v>0</v>
      </c>
      <c r="AA565">
        <f t="shared" si="34"/>
        <v>0</v>
      </c>
      <c r="AB565">
        <f t="shared" si="35"/>
        <v>0</v>
      </c>
    </row>
    <row r="566" spans="1:28" x14ac:dyDescent="0.25">
      <c r="A566">
        <v>8328</v>
      </c>
      <c r="B566" t="s">
        <v>17</v>
      </c>
      <c r="C566">
        <v>54</v>
      </c>
      <c r="D566">
        <v>0</v>
      </c>
      <c r="E566">
        <v>0</v>
      </c>
      <c r="F566" t="s">
        <v>13</v>
      </c>
      <c r="G566" t="s">
        <v>14</v>
      </c>
      <c r="H566" t="s">
        <v>19</v>
      </c>
      <c r="I566">
        <v>118.51</v>
      </c>
      <c r="J566" s="2">
        <v>40.6</v>
      </c>
      <c r="K566" t="s">
        <v>21</v>
      </c>
      <c r="L566">
        <v>0</v>
      </c>
      <c r="M566">
        <f t="shared" si="32"/>
        <v>40.6</v>
      </c>
      <c r="O566">
        <f>IF(AND(J566="N/A",B566="Male"),$R$2,IF(AND(J566="N/A",B566="Female"),$S$2,J566))</f>
        <v>40.6</v>
      </c>
      <c r="V566">
        <f>((C566-AVERAGE($C$2:$C$5018))/_xlfn.STDEV.P($C$2:$C$5018))</f>
        <v>0.47757913170423399</v>
      </c>
      <c r="W566">
        <f>((O566-AVERAGE($O$2:$O$5018))/_xlfn.STDEV.P($O$2:$O$5018))</f>
        <v>1.7784796276526751</v>
      </c>
      <c r="X566">
        <f>((I566-AVERAGE($I$2:$I$5018))/_xlfn.STDEV.P($I$2:$I$5018))</f>
        <v>0.29122931228188237</v>
      </c>
      <c r="Z566">
        <f t="shared" si="33"/>
        <v>0</v>
      </c>
      <c r="AA566">
        <f t="shared" si="34"/>
        <v>0</v>
      </c>
      <c r="AB566">
        <f t="shared" si="35"/>
        <v>0</v>
      </c>
    </row>
    <row r="567" spans="1:28" x14ac:dyDescent="0.25">
      <c r="A567">
        <v>32437</v>
      </c>
      <c r="B567" t="s">
        <v>17</v>
      </c>
      <c r="C567">
        <v>54</v>
      </c>
      <c r="D567">
        <v>0</v>
      </c>
      <c r="E567">
        <v>0</v>
      </c>
      <c r="F567" t="s">
        <v>13</v>
      </c>
      <c r="G567" t="s">
        <v>18</v>
      </c>
      <c r="H567" t="s">
        <v>15</v>
      </c>
      <c r="I567">
        <v>107.47</v>
      </c>
      <c r="J567" s="2">
        <v>29.3</v>
      </c>
      <c r="K567" t="s">
        <v>16</v>
      </c>
      <c r="L567">
        <v>0</v>
      </c>
      <c r="M567">
        <f t="shared" si="32"/>
        <v>29.3</v>
      </c>
      <c r="O567">
        <f>IF(AND(J567="N/A",B567="Male"),$R$2,IF(AND(J567="N/A",B567="Female"),$S$2,J567))</f>
        <v>29.3</v>
      </c>
      <c r="V567">
        <f>((C567-AVERAGE($C$2:$C$5018))/_xlfn.STDEV.P($C$2:$C$5018))</f>
        <v>0.47757913170423399</v>
      </c>
      <c r="W567">
        <f>((O567-AVERAGE($O$2:$O$5018))/_xlfn.STDEV.P($O$2:$O$5018))</f>
        <v>0.12818019893362984</v>
      </c>
      <c r="X567">
        <f>((I567-AVERAGE($I$2:$I$5018))/_xlfn.STDEV.P($I$2:$I$5018))</f>
        <v>4.2850942415842731E-2</v>
      </c>
      <c r="Z567">
        <f t="shared" si="33"/>
        <v>0</v>
      </c>
      <c r="AA567">
        <f t="shared" si="34"/>
        <v>0</v>
      </c>
      <c r="AB567">
        <f t="shared" si="35"/>
        <v>0</v>
      </c>
    </row>
    <row r="568" spans="1:28" x14ac:dyDescent="0.25">
      <c r="A568">
        <v>44315</v>
      </c>
      <c r="B568" t="s">
        <v>12</v>
      </c>
      <c r="C568">
        <v>18</v>
      </c>
      <c r="D568">
        <v>0</v>
      </c>
      <c r="E568">
        <v>0</v>
      </c>
      <c r="F568" t="s">
        <v>23</v>
      </c>
      <c r="G568" t="s">
        <v>18</v>
      </c>
      <c r="H568" t="s">
        <v>19</v>
      </c>
      <c r="I568">
        <v>182.86</v>
      </c>
      <c r="J568" s="2">
        <v>21</v>
      </c>
      <c r="K568" t="s">
        <v>24</v>
      </c>
      <c r="L568">
        <v>0</v>
      </c>
      <c r="M568">
        <f t="shared" si="32"/>
        <v>21</v>
      </c>
      <c r="O568">
        <f>IF(AND(J568="N/A",B568="Male"),$R$2,IF(AND(J568="N/A",B568="Female"),$S$2,J568))</f>
        <v>21</v>
      </c>
      <c r="V568">
        <f>((C568-AVERAGE($C$2:$C$5018))/_xlfn.STDEV.P($C$2:$C$5018))</f>
        <v>-1.1064754132311267</v>
      </c>
      <c r="W568">
        <f>((O568-AVERAGE($O$2:$O$5018))/_xlfn.STDEV.P($O$2:$O$5018))</f>
        <v>-1.0839866380900935</v>
      </c>
      <c r="X568">
        <f>((I568-AVERAGE($I$2:$I$5018))/_xlfn.STDEV.P($I$2:$I$5018))</f>
        <v>1.7389782344630096</v>
      </c>
      <c r="Z568">
        <f t="shared" si="33"/>
        <v>0</v>
      </c>
      <c r="AA568">
        <f t="shared" si="34"/>
        <v>0</v>
      </c>
      <c r="AB568">
        <f t="shared" si="35"/>
        <v>0</v>
      </c>
    </row>
    <row r="569" spans="1:28" x14ac:dyDescent="0.25">
      <c r="A569">
        <v>68245</v>
      </c>
      <c r="B569" t="s">
        <v>17</v>
      </c>
      <c r="C569">
        <v>26</v>
      </c>
      <c r="D569">
        <v>0</v>
      </c>
      <c r="E569">
        <v>0</v>
      </c>
      <c r="F569" t="s">
        <v>13</v>
      </c>
      <c r="G569" t="s">
        <v>14</v>
      </c>
      <c r="H569" t="s">
        <v>19</v>
      </c>
      <c r="I569">
        <v>59.17</v>
      </c>
      <c r="J569" s="2">
        <v>20</v>
      </c>
      <c r="K569" t="s">
        <v>24</v>
      </c>
      <c r="L569">
        <v>0</v>
      </c>
      <c r="M569">
        <f t="shared" si="32"/>
        <v>20</v>
      </c>
      <c r="O569">
        <f>IF(AND(J569="N/A",B569="Male"),$R$2,IF(AND(J569="N/A",B569="Female"),$S$2,J569))</f>
        <v>20</v>
      </c>
      <c r="V569">
        <f>((C569-AVERAGE($C$2:$C$5018))/_xlfn.STDEV.P($C$2:$C$5018))</f>
        <v>-0.7544632921343799</v>
      </c>
      <c r="W569">
        <f>((O569-AVERAGE($O$2:$O$5018))/_xlfn.STDEV.P($O$2:$O$5018))</f>
        <v>-1.2300308353218676</v>
      </c>
      <c r="X569">
        <f>((I569-AVERAGE($I$2:$I$5018))/_xlfn.STDEV.P($I$2:$I$5018))</f>
        <v>-1.0438044257480801</v>
      </c>
      <c r="Z569">
        <f t="shared" si="33"/>
        <v>0</v>
      </c>
      <c r="AA569">
        <f t="shared" si="34"/>
        <v>0</v>
      </c>
      <c r="AB569">
        <f t="shared" si="35"/>
        <v>0</v>
      </c>
    </row>
    <row r="570" spans="1:28" x14ac:dyDescent="0.25">
      <c r="A570">
        <v>25483</v>
      </c>
      <c r="B570" t="s">
        <v>12</v>
      </c>
      <c r="C570">
        <v>72</v>
      </c>
      <c r="D570">
        <v>0</v>
      </c>
      <c r="E570">
        <v>0</v>
      </c>
      <c r="F570" t="s">
        <v>13</v>
      </c>
      <c r="G570" t="s">
        <v>14</v>
      </c>
      <c r="H570" t="s">
        <v>19</v>
      </c>
      <c r="I570">
        <v>215.64</v>
      </c>
      <c r="J570" s="2">
        <v>26.7</v>
      </c>
      <c r="K570" t="s">
        <v>16</v>
      </c>
      <c r="L570">
        <v>0</v>
      </c>
      <c r="M570">
        <f t="shared" si="32"/>
        <v>26.7</v>
      </c>
      <c r="O570">
        <f>IF(AND(J570="N/A",B570="Male"),$R$2,IF(AND(J570="N/A",B570="Female"),$S$2,J570))</f>
        <v>26.7</v>
      </c>
      <c r="V570">
        <f>((C570-AVERAGE($C$2:$C$5018))/_xlfn.STDEV.P($C$2:$C$5018))</f>
        <v>1.2696064041719144</v>
      </c>
      <c r="W570">
        <f>((O570-AVERAGE($O$2:$O$5018))/_xlfn.STDEV.P($O$2:$O$5018))</f>
        <v>-0.25153471386898252</v>
      </c>
      <c r="X570">
        <f>((I570-AVERAGE($I$2:$I$5018))/_xlfn.STDEV.P($I$2:$I$5018))</f>
        <v>2.4764640102065574</v>
      </c>
      <c r="Z570">
        <f t="shared" si="33"/>
        <v>0</v>
      </c>
      <c r="AA570">
        <f t="shared" si="34"/>
        <v>0</v>
      </c>
      <c r="AB570">
        <f t="shared" si="35"/>
        <v>0</v>
      </c>
    </row>
    <row r="571" spans="1:28" x14ac:dyDescent="0.25">
      <c r="A571">
        <v>47732</v>
      </c>
      <c r="B571" t="s">
        <v>12</v>
      </c>
      <c r="C571">
        <v>5</v>
      </c>
      <c r="D571">
        <v>0</v>
      </c>
      <c r="E571">
        <v>0</v>
      </c>
      <c r="F571" t="s">
        <v>23</v>
      </c>
      <c r="G571" t="s">
        <v>26</v>
      </c>
      <c r="H571" t="s">
        <v>19</v>
      </c>
      <c r="I571">
        <v>163.69999999999999</v>
      </c>
      <c r="J571" s="2">
        <v>18.399999999999999</v>
      </c>
      <c r="K571" t="s">
        <v>24</v>
      </c>
      <c r="L571">
        <v>0</v>
      </c>
      <c r="M571">
        <f t="shared" si="32"/>
        <v>18.399999999999999</v>
      </c>
      <c r="O571">
        <f>IF(AND(J571="N/A",B571="Male"),$R$2,IF(AND(J571="N/A",B571="Female"),$S$2,J571))</f>
        <v>18.399999999999999</v>
      </c>
      <c r="V571">
        <f>((C571-AVERAGE($C$2:$C$5018))/_xlfn.STDEV.P($C$2:$C$5018))</f>
        <v>-1.6784951100133403</v>
      </c>
      <c r="W571">
        <f>((O571-AVERAGE($O$2:$O$5018))/_xlfn.STDEV.P($O$2:$O$5018))</f>
        <v>-1.463701550892706</v>
      </c>
      <c r="X571">
        <f>((I571-AVERAGE($I$2:$I$5018))/_xlfn.STDEV.P($I$2:$I$5018))</f>
        <v>1.3079157737172376</v>
      </c>
      <c r="Z571">
        <f t="shared" si="33"/>
        <v>0</v>
      </c>
      <c r="AA571">
        <f t="shared" si="34"/>
        <v>0</v>
      </c>
      <c r="AB571">
        <f t="shared" si="35"/>
        <v>0</v>
      </c>
    </row>
    <row r="572" spans="1:28" x14ac:dyDescent="0.25">
      <c r="A572">
        <v>50118</v>
      </c>
      <c r="B572" t="s">
        <v>17</v>
      </c>
      <c r="C572">
        <v>65</v>
      </c>
      <c r="D572">
        <v>0</v>
      </c>
      <c r="E572">
        <v>1</v>
      </c>
      <c r="F572" t="s">
        <v>13</v>
      </c>
      <c r="G572" t="s">
        <v>14</v>
      </c>
      <c r="H572" t="s">
        <v>19</v>
      </c>
      <c r="I572">
        <v>196.36</v>
      </c>
      <c r="J572" s="2">
        <v>34.5</v>
      </c>
      <c r="K572" t="s">
        <v>16</v>
      </c>
      <c r="L572">
        <v>0</v>
      </c>
      <c r="M572">
        <f t="shared" si="32"/>
        <v>34.5</v>
      </c>
      <c r="O572">
        <f>IF(AND(J572="N/A",B572="Male"),$R$2,IF(AND(J572="N/A",B572="Female"),$S$2,J572))</f>
        <v>34.5</v>
      </c>
      <c r="V572">
        <f>((C572-AVERAGE($C$2:$C$5018))/_xlfn.STDEV.P($C$2:$C$5018))</f>
        <v>0.96159579821226082</v>
      </c>
      <c r="W572">
        <f>((O572-AVERAGE($O$2:$O$5018))/_xlfn.STDEV.P($O$2:$O$5018))</f>
        <v>0.88761002453885407</v>
      </c>
      <c r="X572">
        <f>((I572-AVERAGE($I$2:$I$5018))/_xlfn.STDEV.P($I$2:$I$5018))</f>
        <v>2.0427017845709381</v>
      </c>
      <c r="Z572">
        <f t="shared" si="33"/>
        <v>0</v>
      </c>
      <c r="AA572">
        <f t="shared" si="34"/>
        <v>0</v>
      </c>
      <c r="AB572">
        <f t="shared" si="35"/>
        <v>0</v>
      </c>
    </row>
    <row r="573" spans="1:28" x14ac:dyDescent="0.25">
      <c r="A573">
        <v>55420</v>
      </c>
      <c r="B573" t="s">
        <v>17</v>
      </c>
      <c r="C573">
        <v>42</v>
      </c>
      <c r="D573">
        <v>0</v>
      </c>
      <c r="E573">
        <v>0</v>
      </c>
      <c r="F573" t="s">
        <v>23</v>
      </c>
      <c r="G573" t="s">
        <v>14</v>
      </c>
      <c r="H573" t="s">
        <v>19</v>
      </c>
      <c r="I573">
        <v>139.77000000000001</v>
      </c>
      <c r="J573" s="2">
        <v>27.7</v>
      </c>
      <c r="K573" t="s">
        <v>24</v>
      </c>
      <c r="L573">
        <v>0</v>
      </c>
      <c r="M573">
        <f t="shared" si="32"/>
        <v>27.7</v>
      </c>
      <c r="O573">
        <f>IF(AND(J573="N/A",B573="Male"),$R$2,IF(AND(J573="N/A",B573="Female"),$S$2,J573))</f>
        <v>27.7</v>
      </c>
      <c r="V573">
        <f>((C573-AVERAGE($C$2:$C$5018))/_xlfn.STDEV.P($C$2:$C$5018))</f>
        <v>-5.0439049940886251E-2</v>
      </c>
      <c r="W573">
        <f>((O573-AVERAGE($O$2:$O$5018))/_xlfn.STDEV.P($O$2:$O$5018))</f>
        <v>-0.1054905166372086</v>
      </c>
      <c r="X573">
        <f>((I573-AVERAGE($I$2:$I$5018))/_xlfn.STDEV.P($I$2:$I$5018))</f>
        <v>0.76953765859999845</v>
      </c>
      <c r="Z573">
        <f t="shared" si="33"/>
        <v>0</v>
      </c>
      <c r="AA573">
        <f t="shared" si="34"/>
        <v>0</v>
      </c>
      <c r="AB573">
        <f t="shared" si="35"/>
        <v>0</v>
      </c>
    </row>
    <row r="574" spans="1:28" x14ac:dyDescent="0.25">
      <c r="A574">
        <v>55709</v>
      </c>
      <c r="B574" t="s">
        <v>17</v>
      </c>
      <c r="C574">
        <v>47</v>
      </c>
      <c r="D574">
        <v>0</v>
      </c>
      <c r="E574">
        <v>0</v>
      </c>
      <c r="F574" t="s">
        <v>13</v>
      </c>
      <c r="G574" t="s">
        <v>18</v>
      </c>
      <c r="H574" t="s">
        <v>15</v>
      </c>
      <c r="I574">
        <v>141.22999999999999</v>
      </c>
      <c r="J574" s="2">
        <v>21.1</v>
      </c>
      <c r="K574" t="s">
        <v>21</v>
      </c>
      <c r="L574">
        <v>0</v>
      </c>
      <c r="M574">
        <f t="shared" si="32"/>
        <v>21.1</v>
      </c>
      <c r="O574">
        <f>IF(AND(J574="N/A",B574="Male"),$R$2,IF(AND(J574="N/A",B574="Female"),$S$2,J574))</f>
        <v>21.1</v>
      </c>
      <c r="V574">
        <f>((C574-AVERAGE($C$2:$C$5018))/_xlfn.STDEV.P($C$2:$C$5018))</f>
        <v>0.16956852574458051</v>
      </c>
      <c r="W574">
        <f>((O574-AVERAGE($O$2:$O$5018))/_xlfn.STDEV.P($O$2:$O$5018))</f>
        <v>-1.0693822183669159</v>
      </c>
      <c r="X574">
        <f>((I574-AVERAGE($I$2:$I$5018))/_xlfn.STDEV.P($I$2:$I$5018))</f>
        <v>0.80238479809315177</v>
      </c>
      <c r="Z574">
        <f t="shared" si="33"/>
        <v>0</v>
      </c>
      <c r="AA574">
        <f t="shared" si="34"/>
        <v>0</v>
      </c>
      <c r="AB574">
        <f t="shared" si="35"/>
        <v>0</v>
      </c>
    </row>
    <row r="575" spans="1:28" x14ac:dyDescent="0.25">
      <c r="A575">
        <v>15311</v>
      </c>
      <c r="B575" t="s">
        <v>17</v>
      </c>
      <c r="C575">
        <v>24</v>
      </c>
      <c r="D575">
        <v>0</v>
      </c>
      <c r="E575">
        <v>0</v>
      </c>
      <c r="F575" t="s">
        <v>13</v>
      </c>
      <c r="G575" t="s">
        <v>14</v>
      </c>
      <c r="H575" t="s">
        <v>15</v>
      </c>
      <c r="I575">
        <v>89.99</v>
      </c>
      <c r="J575" s="2">
        <v>24.4</v>
      </c>
      <c r="K575" t="s">
        <v>16</v>
      </c>
      <c r="L575">
        <v>0</v>
      </c>
      <c r="M575">
        <f t="shared" si="32"/>
        <v>24.4</v>
      </c>
      <c r="O575">
        <f>IF(AND(J575="N/A",B575="Male"),$R$2,IF(AND(J575="N/A",B575="Female"),$S$2,J575))</f>
        <v>24.4</v>
      </c>
      <c r="V575">
        <f>((C575-AVERAGE($C$2:$C$5018))/_xlfn.STDEV.P($C$2:$C$5018))</f>
        <v>-0.84246632240856656</v>
      </c>
      <c r="W575">
        <f>((O575-AVERAGE($O$2:$O$5018))/_xlfn.STDEV.P($O$2:$O$5018))</f>
        <v>-0.58743636750206263</v>
      </c>
      <c r="X575">
        <f>((I575-AVERAGE($I$2:$I$5018))/_xlfn.STDEV.P($I$2:$I$5018))</f>
        <v>-0.3504148098720532</v>
      </c>
      <c r="Z575">
        <f t="shared" si="33"/>
        <v>0</v>
      </c>
      <c r="AA575">
        <f t="shared" si="34"/>
        <v>0</v>
      </c>
      <c r="AB575">
        <f t="shared" si="35"/>
        <v>0</v>
      </c>
    </row>
    <row r="576" spans="1:28" x14ac:dyDescent="0.25">
      <c r="A576">
        <v>53660</v>
      </c>
      <c r="B576" t="s">
        <v>12</v>
      </c>
      <c r="C576">
        <v>57</v>
      </c>
      <c r="D576">
        <v>0</v>
      </c>
      <c r="E576">
        <v>0</v>
      </c>
      <c r="F576" t="s">
        <v>13</v>
      </c>
      <c r="G576" t="s">
        <v>14</v>
      </c>
      <c r="H576" t="s">
        <v>15</v>
      </c>
      <c r="I576">
        <v>108.53</v>
      </c>
      <c r="J576" s="2">
        <v>19.399999999999999</v>
      </c>
      <c r="K576" t="s">
        <v>22</v>
      </c>
      <c r="L576">
        <v>0</v>
      </c>
      <c r="M576">
        <f t="shared" si="32"/>
        <v>19.399999999999999</v>
      </c>
      <c r="O576">
        <f>IF(AND(J576="N/A",B576="Male"),$R$2,IF(AND(J576="N/A",B576="Female"),$S$2,J576))</f>
        <v>19.399999999999999</v>
      </c>
      <c r="V576">
        <f>((C576-AVERAGE($C$2:$C$5018))/_xlfn.STDEV.P($C$2:$C$5018))</f>
        <v>0.60958367711551409</v>
      </c>
      <c r="W576">
        <f>((O576-AVERAGE($O$2:$O$5018))/_xlfn.STDEV.P($O$2:$O$5018))</f>
        <v>-1.3176573536609322</v>
      </c>
      <c r="X576">
        <f>((I576-AVERAGE($I$2:$I$5018))/_xlfn.STDEV.P($I$2:$I$5018))</f>
        <v>6.6698865609502375E-2</v>
      </c>
      <c r="Z576">
        <f t="shared" si="33"/>
        <v>0</v>
      </c>
      <c r="AA576">
        <f t="shared" si="34"/>
        <v>0</v>
      </c>
      <c r="AB576">
        <f t="shared" si="35"/>
        <v>0</v>
      </c>
    </row>
    <row r="577" spans="1:28" x14ac:dyDescent="0.25">
      <c r="A577">
        <v>56553</v>
      </c>
      <c r="B577" t="s">
        <v>12</v>
      </c>
      <c r="C577">
        <v>51</v>
      </c>
      <c r="D577">
        <v>0</v>
      </c>
      <c r="E577">
        <v>0</v>
      </c>
      <c r="F577" t="s">
        <v>13</v>
      </c>
      <c r="G577" t="s">
        <v>14</v>
      </c>
      <c r="H577" t="s">
        <v>15</v>
      </c>
      <c r="I577">
        <v>63.61</v>
      </c>
      <c r="J577" s="2">
        <v>42.3</v>
      </c>
      <c r="K577" t="s">
        <v>24</v>
      </c>
      <c r="L577">
        <v>0</v>
      </c>
      <c r="M577">
        <f t="shared" si="32"/>
        <v>42.3</v>
      </c>
      <c r="O577">
        <f>IF(AND(J577="N/A",B577="Male"),$R$2,IF(AND(J577="N/A",B577="Female"),$S$2,J577))</f>
        <v>42.3</v>
      </c>
      <c r="V577">
        <f>((C577-AVERAGE($C$2:$C$5018))/_xlfn.STDEV.P($C$2:$C$5018))</f>
        <v>0.34557458629295396</v>
      </c>
      <c r="W577">
        <f>((O577-AVERAGE($O$2:$O$5018))/_xlfn.STDEV.P($O$2:$O$5018))</f>
        <v>2.0267547629466902</v>
      </c>
      <c r="X577">
        <f>((I577-AVERAGE($I$2:$I$5018))/_xlfn.STDEV.P($I$2:$I$5018))</f>
        <v>-0.9439131248236946</v>
      </c>
      <c r="Z577">
        <f t="shared" si="33"/>
        <v>0</v>
      </c>
      <c r="AA577">
        <f t="shared" si="34"/>
        <v>0</v>
      </c>
      <c r="AB577">
        <f t="shared" si="35"/>
        <v>0</v>
      </c>
    </row>
    <row r="578" spans="1:28" x14ac:dyDescent="0.25">
      <c r="A578">
        <v>30480</v>
      </c>
      <c r="B578" t="s">
        <v>12</v>
      </c>
      <c r="C578">
        <v>48</v>
      </c>
      <c r="D578">
        <v>0</v>
      </c>
      <c r="E578">
        <v>0</v>
      </c>
      <c r="F578" t="s">
        <v>13</v>
      </c>
      <c r="G578" t="s">
        <v>14</v>
      </c>
      <c r="H578" t="s">
        <v>15</v>
      </c>
      <c r="I578">
        <v>85.54</v>
      </c>
      <c r="J578" s="2">
        <v>32.200000000000003</v>
      </c>
      <c r="K578" t="s">
        <v>22</v>
      </c>
      <c r="L578">
        <v>0</v>
      </c>
      <c r="M578">
        <f t="shared" si="32"/>
        <v>32.200000000000003</v>
      </c>
      <c r="O578">
        <f>IF(AND(J578="N/A",B578="Male"),$R$2,IF(AND(J578="N/A",B578="Female"),$S$2,J578))</f>
        <v>32.200000000000003</v>
      </c>
      <c r="V578">
        <f>((C578-AVERAGE($C$2:$C$5018))/_xlfn.STDEV.P($C$2:$C$5018))</f>
        <v>0.21357004088167386</v>
      </c>
      <c r="W578">
        <f>((O578-AVERAGE($O$2:$O$5018))/_xlfn.STDEV.P($O$2:$O$5018))</f>
        <v>0.55170837090577451</v>
      </c>
      <c r="X578">
        <f>((I578-AVERAGE($I$2:$I$5018))/_xlfn.STDEV.P($I$2:$I$5018))</f>
        <v>-0.45053109120392576</v>
      </c>
      <c r="Z578">
        <f t="shared" si="33"/>
        <v>0</v>
      </c>
      <c r="AA578">
        <f t="shared" si="34"/>
        <v>0</v>
      </c>
      <c r="AB578">
        <f t="shared" si="35"/>
        <v>0</v>
      </c>
    </row>
    <row r="579" spans="1:28" x14ac:dyDescent="0.25">
      <c r="A579">
        <v>31988</v>
      </c>
      <c r="B579" t="s">
        <v>17</v>
      </c>
      <c r="C579">
        <v>56</v>
      </c>
      <c r="D579">
        <v>0</v>
      </c>
      <c r="E579">
        <v>0</v>
      </c>
      <c r="F579" t="s">
        <v>13</v>
      </c>
      <c r="G579" t="s">
        <v>14</v>
      </c>
      <c r="H579" t="s">
        <v>15</v>
      </c>
      <c r="I579">
        <v>100.83</v>
      </c>
      <c r="J579" s="2">
        <v>26.8</v>
      </c>
      <c r="K579" t="s">
        <v>21</v>
      </c>
      <c r="L579">
        <v>0</v>
      </c>
      <c r="M579">
        <f t="shared" ref="M579:M642" si="36">IF(AND(J579="N/A",B579="Male"),$R$2,IF(AND(J579="N/A",B579="Female"),$S$2,J579))</f>
        <v>26.8</v>
      </c>
      <c r="O579">
        <f>IF(AND(J579="N/A",B579="Male"),$R$2,IF(AND(J579="N/A",B579="Female"),$S$2,J579))</f>
        <v>26.8</v>
      </c>
      <c r="V579">
        <f>((C579-AVERAGE($C$2:$C$5018))/_xlfn.STDEV.P($C$2:$C$5018))</f>
        <v>0.56558216197842071</v>
      </c>
      <c r="W579">
        <f>((O579-AVERAGE($O$2:$O$5018))/_xlfn.STDEV.P($O$2:$O$5018))</f>
        <v>-0.23693029414580491</v>
      </c>
      <c r="X579">
        <f>((I579-AVERAGE($I$2:$I$5018))/_xlfn.STDEV.P($I$2:$I$5018))</f>
        <v>-0.10653604815576075</v>
      </c>
      <c r="Z579">
        <f t="shared" ref="Z579:Z642" si="37">IF(AND(C579&lt;3,OR(K579="smokes",K579="formerly smoked")),1,0)</f>
        <v>0</v>
      </c>
      <c r="AA579">
        <f t="shared" ref="AA579:AA642" si="38">IF(OR(O579&lt;0,O579&gt;100),1,0)</f>
        <v>0</v>
      </c>
      <c r="AB579">
        <f t="shared" ref="AB579:AB642" si="39">IF(AND(C579&lt;10,G579&lt;&gt;"Children"),1,0)</f>
        <v>0</v>
      </c>
    </row>
    <row r="580" spans="1:28" x14ac:dyDescent="0.25">
      <c r="A580">
        <v>59807</v>
      </c>
      <c r="B580" t="s">
        <v>17</v>
      </c>
      <c r="C580">
        <v>30</v>
      </c>
      <c r="D580">
        <v>0</v>
      </c>
      <c r="E580">
        <v>0</v>
      </c>
      <c r="F580" t="s">
        <v>13</v>
      </c>
      <c r="G580" t="s">
        <v>14</v>
      </c>
      <c r="H580" t="s">
        <v>15</v>
      </c>
      <c r="I580">
        <v>59.82</v>
      </c>
      <c r="J580" s="2">
        <v>25.4</v>
      </c>
      <c r="K580" t="s">
        <v>21</v>
      </c>
      <c r="L580">
        <v>0</v>
      </c>
      <c r="M580">
        <f t="shared" si="36"/>
        <v>25.4</v>
      </c>
      <c r="O580">
        <f>IF(AND(J580="N/A",B580="Male"),$R$2,IF(AND(J580="N/A",B580="Female"),$S$2,J580))</f>
        <v>25.4</v>
      </c>
      <c r="V580">
        <f>((C580-AVERAGE($C$2:$C$5018))/_xlfn.STDEV.P($C$2:$C$5018))</f>
        <v>-0.57845723158600648</v>
      </c>
      <c r="W580">
        <f>((O580-AVERAGE($O$2:$O$5018))/_xlfn.STDEV.P($O$2:$O$5018))</f>
        <v>-0.44139217027028871</v>
      </c>
      <c r="X580">
        <f>((I580-AVERAGE($I$2:$I$5018))/_xlfn.STDEV.P($I$2:$I$5018))</f>
        <v>-1.0291806992614019</v>
      </c>
      <c r="Z580">
        <f t="shared" si="37"/>
        <v>0</v>
      </c>
      <c r="AA580">
        <f t="shared" si="38"/>
        <v>0</v>
      </c>
      <c r="AB580">
        <f t="shared" si="39"/>
        <v>0</v>
      </c>
    </row>
    <row r="581" spans="1:28" x14ac:dyDescent="0.25">
      <c r="A581">
        <v>45585</v>
      </c>
      <c r="B581" t="s">
        <v>17</v>
      </c>
      <c r="C581">
        <v>63</v>
      </c>
      <c r="D581">
        <v>1</v>
      </c>
      <c r="E581">
        <v>0</v>
      </c>
      <c r="F581" t="s">
        <v>13</v>
      </c>
      <c r="G581" t="s">
        <v>14</v>
      </c>
      <c r="H581" t="s">
        <v>15</v>
      </c>
      <c r="I581">
        <v>105.95</v>
      </c>
      <c r="J581" s="2">
        <v>23.5</v>
      </c>
      <c r="K581" t="s">
        <v>22</v>
      </c>
      <c r="L581">
        <v>0</v>
      </c>
      <c r="M581">
        <f t="shared" si="36"/>
        <v>23.5</v>
      </c>
      <c r="O581">
        <f>IF(AND(J581="N/A",B581="Male"),$R$2,IF(AND(J581="N/A",B581="Female"),$S$2,J581))</f>
        <v>23.5</v>
      </c>
      <c r="V581">
        <f>((C581-AVERAGE($C$2:$C$5018))/_xlfn.STDEV.P($C$2:$C$5018))</f>
        <v>0.87359276793807417</v>
      </c>
      <c r="W581">
        <f>((O581-AVERAGE($O$2:$O$5018))/_xlfn.STDEV.P($O$2:$O$5018))</f>
        <v>-0.71887614501065888</v>
      </c>
      <c r="X581">
        <f>((I581-AVERAGE($I$2:$I$5018))/_xlfn.STDEV.P($I$2:$I$5018))</f>
        <v>8.6539204777649221E-3</v>
      </c>
      <c r="Z581">
        <f t="shared" si="37"/>
        <v>0</v>
      </c>
      <c r="AA581">
        <f t="shared" si="38"/>
        <v>0</v>
      </c>
      <c r="AB581">
        <f t="shared" si="39"/>
        <v>0</v>
      </c>
    </row>
    <row r="582" spans="1:28" x14ac:dyDescent="0.25">
      <c r="A582">
        <v>52063</v>
      </c>
      <c r="B582" t="s">
        <v>17</v>
      </c>
      <c r="C582">
        <v>53</v>
      </c>
      <c r="D582">
        <v>0</v>
      </c>
      <c r="E582">
        <v>0</v>
      </c>
      <c r="F582" t="s">
        <v>13</v>
      </c>
      <c r="G582" t="s">
        <v>18</v>
      </c>
      <c r="H582" t="s">
        <v>15</v>
      </c>
      <c r="I582">
        <v>71.150000000000006</v>
      </c>
      <c r="J582" s="2">
        <v>26.1</v>
      </c>
      <c r="K582" t="s">
        <v>16</v>
      </c>
      <c r="L582">
        <v>0</v>
      </c>
      <c r="M582">
        <f t="shared" si="36"/>
        <v>26.1</v>
      </c>
      <c r="O582">
        <f>IF(AND(J582="N/A",B582="Male"),$R$2,IF(AND(J582="N/A",B582="Female"),$S$2,J582))</f>
        <v>26.1</v>
      </c>
      <c r="V582">
        <f>((C582-AVERAGE($C$2:$C$5018))/_xlfn.STDEV.P($C$2:$C$5018))</f>
        <v>0.43357761656714061</v>
      </c>
      <c r="W582">
        <f>((O582-AVERAGE($O$2:$O$5018))/_xlfn.STDEV.P($O$2:$O$5018))</f>
        <v>-0.33916123220804656</v>
      </c>
      <c r="X582">
        <f>((I582-AVERAGE($I$2:$I$5018))/_xlfn.STDEV.P($I$2:$I$5018))</f>
        <v>-0.77427789757822907</v>
      </c>
      <c r="Z582">
        <f t="shared" si="37"/>
        <v>0</v>
      </c>
      <c r="AA582">
        <f t="shared" si="38"/>
        <v>0</v>
      </c>
      <c r="AB582">
        <f t="shared" si="39"/>
        <v>0</v>
      </c>
    </row>
    <row r="583" spans="1:28" x14ac:dyDescent="0.25">
      <c r="A583">
        <v>40639</v>
      </c>
      <c r="B583" t="s">
        <v>17</v>
      </c>
      <c r="C583">
        <v>1.08</v>
      </c>
      <c r="D583">
        <v>0</v>
      </c>
      <c r="E583">
        <v>0</v>
      </c>
      <c r="F583" t="s">
        <v>23</v>
      </c>
      <c r="G583" t="s">
        <v>26</v>
      </c>
      <c r="H583" t="s">
        <v>19</v>
      </c>
      <c r="I583">
        <v>60.53</v>
      </c>
      <c r="J583" s="2">
        <v>17.5</v>
      </c>
      <c r="K583" t="s">
        <v>24</v>
      </c>
      <c r="L583">
        <v>0</v>
      </c>
      <c r="M583">
        <f t="shared" si="36"/>
        <v>17.5</v>
      </c>
      <c r="O583">
        <f>IF(AND(J583="N/A",B583="Male"),$R$2,IF(AND(J583="N/A",B583="Female"),$S$2,J583))</f>
        <v>17.5</v>
      </c>
      <c r="V583">
        <f>((C583-AVERAGE($C$2:$C$5018))/_xlfn.STDEV.P($C$2:$C$5018))</f>
        <v>-1.8509810493507464</v>
      </c>
      <c r="W583">
        <f>((O583-AVERAGE($O$2:$O$5018))/_xlfn.STDEV.P($O$2:$O$5018))</f>
        <v>-1.5951413284013023</v>
      </c>
      <c r="X583">
        <f>((I583-AVERAGE($I$2:$I$5018))/_xlfn.STDEV.P($I$2:$I$5018))</f>
        <v>-1.0132070903297998</v>
      </c>
      <c r="Z583">
        <f t="shared" si="37"/>
        <v>0</v>
      </c>
      <c r="AA583">
        <f t="shared" si="38"/>
        <v>0</v>
      </c>
      <c r="AB583">
        <f t="shared" si="39"/>
        <v>0</v>
      </c>
    </row>
    <row r="584" spans="1:28" x14ac:dyDescent="0.25">
      <c r="A584">
        <v>31090</v>
      </c>
      <c r="B584" t="s">
        <v>12</v>
      </c>
      <c r="C584">
        <v>15</v>
      </c>
      <c r="D584">
        <v>0</v>
      </c>
      <c r="E584">
        <v>0</v>
      </c>
      <c r="F584" t="s">
        <v>23</v>
      </c>
      <c r="G584" t="s">
        <v>26</v>
      </c>
      <c r="H584" t="s">
        <v>19</v>
      </c>
      <c r="I584">
        <v>205.5</v>
      </c>
      <c r="J584" s="2">
        <v>24.2</v>
      </c>
      <c r="K584" t="s">
        <v>21</v>
      </c>
      <c r="L584">
        <v>0</v>
      </c>
      <c r="M584">
        <f t="shared" si="36"/>
        <v>24.2</v>
      </c>
      <c r="O584">
        <f>IF(AND(J584="N/A",B584="Male"),$R$2,IF(AND(J584="N/A",B584="Female"),$S$2,J584))</f>
        <v>24.2</v>
      </c>
      <c r="V584">
        <f>((C584-AVERAGE($C$2:$C$5018))/_xlfn.STDEV.P($C$2:$C$5018))</f>
        <v>-1.2384799586424069</v>
      </c>
      <c r="W584">
        <f>((O584-AVERAGE($O$2:$O$5018))/_xlfn.STDEV.P($O$2:$O$5018))</f>
        <v>-0.61664520694841729</v>
      </c>
      <c r="X584">
        <f>((I584-AVERAGE($I$2:$I$5018))/_xlfn.STDEV.P($I$2:$I$5018))</f>
        <v>2.2483338770143799</v>
      </c>
      <c r="Z584">
        <f t="shared" si="37"/>
        <v>0</v>
      </c>
      <c r="AA584">
        <f t="shared" si="38"/>
        <v>0</v>
      </c>
      <c r="AB584">
        <f t="shared" si="39"/>
        <v>0</v>
      </c>
    </row>
    <row r="585" spans="1:28" x14ac:dyDescent="0.25">
      <c r="A585">
        <v>64174</v>
      </c>
      <c r="B585" t="s">
        <v>17</v>
      </c>
      <c r="C585">
        <v>59</v>
      </c>
      <c r="D585">
        <v>1</v>
      </c>
      <c r="E585">
        <v>0</v>
      </c>
      <c r="F585" t="s">
        <v>13</v>
      </c>
      <c r="G585" t="s">
        <v>14</v>
      </c>
      <c r="H585" t="s">
        <v>15</v>
      </c>
      <c r="I585">
        <v>204.86</v>
      </c>
      <c r="J585" s="2">
        <v>30.8</v>
      </c>
      <c r="K585" t="s">
        <v>21</v>
      </c>
      <c r="L585">
        <v>0</v>
      </c>
      <c r="M585">
        <f t="shared" si="36"/>
        <v>30.8</v>
      </c>
      <c r="O585">
        <f>IF(AND(J585="N/A",B585="Male"),$R$2,IF(AND(J585="N/A",B585="Female"),$S$2,J585))</f>
        <v>30.8</v>
      </c>
      <c r="V585">
        <f>((C585-AVERAGE($C$2:$C$5018))/_xlfn.STDEV.P($C$2:$C$5018))</f>
        <v>0.69758670738970074</v>
      </c>
      <c r="W585">
        <f>((O585-AVERAGE($O$2:$O$5018))/_xlfn.STDEV.P($O$2:$O$5018))</f>
        <v>0.34724649478129072</v>
      </c>
      <c r="X585">
        <f>((I585-AVERAGE($I$2:$I$5018))/_xlfn.STDEV.P($I$2:$I$5018))</f>
        <v>2.2339351309351896</v>
      </c>
      <c r="Z585">
        <f t="shared" si="37"/>
        <v>0</v>
      </c>
      <c r="AA585">
        <f t="shared" si="38"/>
        <v>0</v>
      </c>
      <c r="AB585">
        <f t="shared" si="39"/>
        <v>0</v>
      </c>
    </row>
    <row r="586" spans="1:28" x14ac:dyDescent="0.25">
      <c r="A586">
        <v>8544</v>
      </c>
      <c r="B586" t="s">
        <v>17</v>
      </c>
      <c r="C586">
        <v>24</v>
      </c>
      <c r="D586">
        <v>0</v>
      </c>
      <c r="E586">
        <v>0</v>
      </c>
      <c r="F586" t="s">
        <v>23</v>
      </c>
      <c r="G586" t="s">
        <v>18</v>
      </c>
      <c r="H586" t="s">
        <v>19</v>
      </c>
      <c r="I586">
        <v>115.03</v>
      </c>
      <c r="J586" s="2">
        <v>23.4</v>
      </c>
      <c r="K586" t="s">
        <v>21</v>
      </c>
      <c r="L586">
        <v>0</v>
      </c>
      <c r="M586">
        <f t="shared" si="36"/>
        <v>23.4</v>
      </c>
      <c r="O586">
        <f>IF(AND(J586="N/A",B586="Male"),$R$2,IF(AND(J586="N/A",B586="Female"),$S$2,J586))</f>
        <v>23.4</v>
      </c>
      <c r="V586">
        <f>((C586-AVERAGE($C$2:$C$5018))/_xlfn.STDEV.P($C$2:$C$5018))</f>
        <v>-0.84246632240856656</v>
      </c>
      <c r="W586">
        <f>((O586-AVERAGE($O$2:$O$5018))/_xlfn.STDEV.P($O$2:$O$5018))</f>
        <v>-0.73348056473383649</v>
      </c>
      <c r="X586">
        <f>((I586-AVERAGE($I$2:$I$5018))/_xlfn.STDEV.P($I$2:$I$5018))</f>
        <v>0.21293613047628288</v>
      </c>
      <c r="Z586">
        <f t="shared" si="37"/>
        <v>0</v>
      </c>
      <c r="AA586">
        <f t="shared" si="38"/>
        <v>0</v>
      </c>
      <c r="AB586">
        <f t="shared" si="39"/>
        <v>0</v>
      </c>
    </row>
    <row r="587" spans="1:28" x14ac:dyDescent="0.25">
      <c r="A587">
        <v>27377</v>
      </c>
      <c r="B587" t="s">
        <v>12</v>
      </c>
      <c r="C587">
        <v>53</v>
      </c>
      <c r="D587">
        <v>0</v>
      </c>
      <c r="E587">
        <v>0</v>
      </c>
      <c r="F587" t="s">
        <v>13</v>
      </c>
      <c r="G587" t="s">
        <v>14</v>
      </c>
      <c r="H587" t="s">
        <v>19</v>
      </c>
      <c r="I587">
        <v>79.87</v>
      </c>
      <c r="J587" s="2">
        <v>30.9</v>
      </c>
      <c r="K587" t="s">
        <v>21</v>
      </c>
      <c r="L587">
        <v>0</v>
      </c>
      <c r="M587">
        <f t="shared" si="36"/>
        <v>30.9</v>
      </c>
      <c r="O587">
        <f>IF(AND(J587="N/A",B587="Male"),$R$2,IF(AND(J587="N/A",B587="Female"),$S$2,J587))</f>
        <v>30.9</v>
      </c>
      <c r="V587">
        <f>((C587-AVERAGE($C$2:$C$5018))/_xlfn.STDEV.P($C$2:$C$5018))</f>
        <v>0.43357761656714061</v>
      </c>
      <c r="W587">
        <f>((O587-AVERAGE($O$2:$O$5018))/_xlfn.STDEV.P($O$2:$O$5018))</f>
        <v>0.36185091450446777</v>
      </c>
      <c r="X587">
        <f>((I587-AVERAGE($I$2:$I$5018))/_xlfn.STDEV.P($I$2:$I$5018))</f>
        <v>-0.57809498224925593</v>
      </c>
      <c r="Z587">
        <f t="shared" si="37"/>
        <v>0</v>
      </c>
      <c r="AA587">
        <f t="shared" si="38"/>
        <v>0</v>
      </c>
      <c r="AB587">
        <f t="shared" si="39"/>
        <v>0</v>
      </c>
    </row>
    <row r="588" spans="1:28" x14ac:dyDescent="0.25">
      <c r="A588">
        <v>3361</v>
      </c>
      <c r="B588" t="s">
        <v>17</v>
      </c>
      <c r="C588">
        <v>39</v>
      </c>
      <c r="D588">
        <v>0</v>
      </c>
      <c r="E588">
        <v>0</v>
      </c>
      <c r="F588" t="s">
        <v>13</v>
      </c>
      <c r="G588" t="s">
        <v>25</v>
      </c>
      <c r="H588" t="s">
        <v>19</v>
      </c>
      <c r="I588">
        <v>97.89</v>
      </c>
      <c r="J588" s="2">
        <v>23.6</v>
      </c>
      <c r="K588" t="s">
        <v>21</v>
      </c>
      <c r="L588">
        <v>0</v>
      </c>
      <c r="M588">
        <f t="shared" si="36"/>
        <v>23.6</v>
      </c>
      <c r="O588">
        <f>IF(AND(J588="N/A",B588="Male"),$R$2,IF(AND(J588="N/A",B588="Female"),$S$2,J588))</f>
        <v>23.6</v>
      </c>
      <c r="V588">
        <f>((C588-AVERAGE($C$2:$C$5018))/_xlfn.STDEV.P($C$2:$C$5018))</f>
        <v>-0.18244359535216631</v>
      </c>
      <c r="W588">
        <f>((O588-AVERAGE($O$2:$O$5018))/_xlfn.STDEV.P($O$2:$O$5018))</f>
        <v>-0.70427172528748128</v>
      </c>
      <c r="X588">
        <f>((I588-AVERAGE($I$2:$I$5018))/_xlfn.STDEV.P($I$2:$I$5018))</f>
        <v>-0.17268028795704296</v>
      </c>
      <c r="Z588">
        <f t="shared" si="37"/>
        <v>0</v>
      </c>
      <c r="AA588">
        <f t="shared" si="38"/>
        <v>0</v>
      </c>
      <c r="AB588">
        <f t="shared" si="39"/>
        <v>0</v>
      </c>
    </row>
    <row r="589" spans="1:28" x14ac:dyDescent="0.25">
      <c r="A589">
        <v>61408</v>
      </c>
      <c r="B589" t="s">
        <v>12</v>
      </c>
      <c r="C589">
        <v>23</v>
      </c>
      <c r="D589">
        <v>0</v>
      </c>
      <c r="E589">
        <v>0</v>
      </c>
      <c r="F589" t="s">
        <v>23</v>
      </c>
      <c r="G589" t="s">
        <v>27</v>
      </c>
      <c r="H589" t="s">
        <v>15</v>
      </c>
      <c r="I589">
        <v>125.26</v>
      </c>
      <c r="J589" s="2">
        <v>18.7</v>
      </c>
      <c r="K589" t="s">
        <v>21</v>
      </c>
      <c r="L589">
        <v>0</v>
      </c>
      <c r="M589">
        <f t="shared" si="36"/>
        <v>18.7</v>
      </c>
      <c r="O589">
        <f>IF(AND(J589="N/A",B589="Male"),$R$2,IF(AND(J589="N/A",B589="Female"),$S$2,J589))</f>
        <v>18.7</v>
      </c>
      <c r="V589">
        <f>((C589-AVERAGE($C$2:$C$5018))/_xlfn.STDEV.P($C$2:$C$5018))</f>
        <v>-0.88646783754565994</v>
      </c>
      <c r="W589">
        <f>((O589-AVERAGE($O$2:$O$5018))/_xlfn.STDEV.P($O$2:$O$5018))</f>
        <v>-1.4198882917231737</v>
      </c>
      <c r="X589">
        <f>((I589-AVERAGE($I$2:$I$5018))/_xlfn.STDEV.P($I$2:$I$5018))</f>
        <v>0.44309108733584673</v>
      </c>
      <c r="Z589">
        <f t="shared" si="37"/>
        <v>0</v>
      </c>
      <c r="AA589">
        <f t="shared" si="38"/>
        <v>0</v>
      </c>
      <c r="AB589">
        <f t="shared" si="39"/>
        <v>0</v>
      </c>
    </row>
    <row r="590" spans="1:28" x14ac:dyDescent="0.25">
      <c r="A590">
        <v>33552</v>
      </c>
      <c r="B590" t="s">
        <v>12</v>
      </c>
      <c r="C590">
        <v>31</v>
      </c>
      <c r="D590">
        <v>0</v>
      </c>
      <c r="E590">
        <v>0</v>
      </c>
      <c r="F590" t="s">
        <v>13</v>
      </c>
      <c r="G590" t="s">
        <v>14</v>
      </c>
      <c r="H590" t="s">
        <v>19</v>
      </c>
      <c r="I590">
        <v>114.32</v>
      </c>
      <c r="J590" s="2">
        <v>27.7</v>
      </c>
      <c r="K590" t="s">
        <v>22</v>
      </c>
      <c r="L590">
        <v>0</v>
      </c>
      <c r="M590">
        <f t="shared" si="36"/>
        <v>27.7</v>
      </c>
      <c r="O590">
        <f>IF(AND(J590="N/A",B590="Male"),$R$2,IF(AND(J590="N/A",B590="Female"),$S$2,J590))</f>
        <v>27.7</v>
      </c>
      <c r="V590">
        <f>((C590-AVERAGE($C$2:$C$5018))/_xlfn.STDEV.P($C$2:$C$5018))</f>
        <v>-0.5344557164489131</v>
      </c>
      <c r="W590">
        <f>((O590-AVERAGE($O$2:$O$5018))/_xlfn.STDEV.P($O$2:$O$5018))</f>
        <v>-0.1054905166372086</v>
      </c>
      <c r="X590">
        <f>((I590-AVERAGE($I$2:$I$5018))/_xlfn.STDEV.P($I$2:$I$5018))</f>
        <v>0.19696252154468052</v>
      </c>
      <c r="Z590">
        <f t="shared" si="37"/>
        <v>0</v>
      </c>
      <c r="AA590">
        <f t="shared" si="38"/>
        <v>0</v>
      </c>
      <c r="AB590">
        <f t="shared" si="39"/>
        <v>0</v>
      </c>
    </row>
    <row r="591" spans="1:28" x14ac:dyDescent="0.25">
      <c r="A591">
        <v>31364</v>
      </c>
      <c r="B591" t="s">
        <v>12</v>
      </c>
      <c r="C591">
        <v>5</v>
      </c>
      <c r="D591">
        <v>0</v>
      </c>
      <c r="E591">
        <v>0</v>
      </c>
      <c r="F591" t="s">
        <v>23</v>
      </c>
      <c r="G591" t="s">
        <v>26</v>
      </c>
      <c r="H591" t="s">
        <v>15</v>
      </c>
      <c r="I591">
        <v>92.23</v>
      </c>
      <c r="J591" s="2">
        <v>16.7</v>
      </c>
      <c r="K591" t="s">
        <v>24</v>
      </c>
      <c r="L591">
        <v>0</v>
      </c>
      <c r="M591">
        <f t="shared" si="36"/>
        <v>16.7</v>
      </c>
      <c r="O591">
        <f>IF(AND(J591="N/A",B591="Male"),$R$2,IF(AND(J591="N/A",B591="Female"),$S$2,J591))</f>
        <v>16.7</v>
      </c>
      <c r="V591">
        <f>((C591-AVERAGE($C$2:$C$5018))/_xlfn.STDEV.P($C$2:$C$5018))</f>
        <v>-1.6784951100133403</v>
      </c>
      <c r="W591">
        <f>((O591-AVERAGE($O$2:$O$5018))/_xlfn.STDEV.P($O$2:$O$5018))</f>
        <v>-1.7119766861867216</v>
      </c>
      <c r="X591">
        <f>((I591-AVERAGE($I$2:$I$5018))/_xlfn.STDEV.P($I$2:$I$5018))</f>
        <v>-0.30001919859488557</v>
      </c>
      <c r="Z591">
        <f t="shared" si="37"/>
        <v>0</v>
      </c>
      <c r="AA591">
        <f t="shared" si="38"/>
        <v>0</v>
      </c>
      <c r="AB591">
        <f t="shared" si="39"/>
        <v>0</v>
      </c>
    </row>
    <row r="592" spans="1:28" x14ac:dyDescent="0.25">
      <c r="A592">
        <v>7446</v>
      </c>
      <c r="B592" t="s">
        <v>12</v>
      </c>
      <c r="C592">
        <v>44</v>
      </c>
      <c r="D592">
        <v>0</v>
      </c>
      <c r="E592">
        <v>0</v>
      </c>
      <c r="F592" t="s">
        <v>13</v>
      </c>
      <c r="G592" t="s">
        <v>14</v>
      </c>
      <c r="H592" t="s">
        <v>15</v>
      </c>
      <c r="I592">
        <v>83.51</v>
      </c>
      <c r="J592" s="2">
        <v>31.2</v>
      </c>
      <c r="K592" t="s">
        <v>21</v>
      </c>
      <c r="L592">
        <v>0</v>
      </c>
      <c r="M592">
        <f t="shared" si="36"/>
        <v>31.2</v>
      </c>
      <c r="O592">
        <f>IF(AND(J592="N/A",B592="Male"),$R$2,IF(AND(J592="N/A",B592="Female"),$S$2,J592))</f>
        <v>31.2</v>
      </c>
      <c r="V592">
        <f>((C592-AVERAGE($C$2:$C$5018))/_xlfn.STDEV.P($C$2:$C$5018))</f>
        <v>3.7563980333300453E-2</v>
      </c>
      <c r="W592">
        <f>((O592-AVERAGE($O$2:$O$5018))/_xlfn.STDEV.P($O$2:$O$5018))</f>
        <v>0.40566417367400004</v>
      </c>
      <c r="X592">
        <f>((I592-AVERAGE($I$2:$I$5018))/_xlfn.STDEV.P($I$2:$I$5018))</f>
        <v>-0.49620211392385877</v>
      </c>
      <c r="Z592">
        <f t="shared" si="37"/>
        <v>0</v>
      </c>
      <c r="AA592">
        <f t="shared" si="38"/>
        <v>0</v>
      </c>
      <c r="AB592">
        <f t="shared" si="39"/>
        <v>0</v>
      </c>
    </row>
    <row r="593" spans="1:28" x14ac:dyDescent="0.25">
      <c r="A593">
        <v>9906</v>
      </c>
      <c r="B593" t="s">
        <v>17</v>
      </c>
      <c r="C593">
        <v>1.8</v>
      </c>
      <c r="D593">
        <v>0</v>
      </c>
      <c r="E593">
        <v>0</v>
      </c>
      <c r="F593" t="s">
        <v>23</v>
      </c>
      <c r="G593" t="s">
        <v>26</v>
      </c>
      <c r="H593" t="s">
        <v>15</v>
      </c>
      <c r="I593">
        <v>102.34</v>
      </c>
      <c r="J593" s="2">
        <v>17</v>
      </c>
      <c r="K593" t="s">
        <v>24</v>
      </c>
      <c r="L593">
        <v>0</v>
      </c>
      <c r="M593">
        <f t="shared" si="36"/>
        <v>17</v>
      </c>
      <c r="O593">
        <f>IF(AND(J593="N/A",B593="Male"),$R$2,IF(AND(J593="N/A",B593="Female"),$S$2,J593))</f>
        <v>17</v>
      </c>
      <c r="V593">
        <f>((C593-AVERAGE($C$2:$C$5018))/_xlfn.STDEV.P($C$2:$C$5018))</f>
        <v>-1.8192999584520393</v>
      </c>
      <c r="W593">
        <f>((O593-AVERAGE($O$2:$O$5018))/_xlfn.STDEV.P($O$2:$O$5018))</f>
        <v>-1.6681634270171892</v>
      </c>
      <c r="X593">
        <f>((I593-AVERAGE($I$2:$I$5018))/_xlfn.STDEV.P($I$2:$I$5018))</f>
        <v>-7.2564006625170083E-2</v>
      </c>
      <c r="Z593">
        <f t="shared" si="37"/>
        <v>0</v>
      </c>
      <c r="AA593">
        <f t="shared" si="38"/>
        <v>0</v>
      </c>
      <c r="AB593">
        <f t="shared" si="39"/>
        <v>0</v>
      </c>
    </row>
    <row r="594" spans="1:28" x14ac:dyDescent="0.25">
      <c r="A594">
        <v>65130</v>
      </c>
      <c r="B594" t="s">
        <v>12</v>
      </c>
      <c r="C594">
        <v>40</v>
      </c>
      <c r="D594">
        <v>0</v>
      </c>
      <c r="E594">
        <v>0</v>
      </c>
      <c r="F594" t="s">
        <v>13</v>
      </c>
      <c r="G594" t="s">
        <v>14</v>
      </c>
      <c r="H594" t="s">
        <v>19</v>
      </c>
      <c r="I594">
        <v>144.47999999999999</v>
      </c>
      <c r="J594" s="2">
        <v>29.8</v>
      </c>
      <c r="K594" t="s">
        <v>22</v>
      </c>
      <c r="L594">
        <v>0</v>
      </c>
      <c r="M594">
        <f t="shared" si="36"/>
        <v>29.8</v>
      </c>
      <c r="O594">
        <f>IF(AND(J594="N/A",B594="Male"),$R$2,IF(AND(J594="N/A",B594="Female"),$S$2,J594))</f>
        <v>29.8</v>
      </c>
      <c r="V594">
        <f>((C594-AVERAGE($C$2:$C$5018))/_xlfn.STDEV.P($C$2:$C$5018))</f>
        <v>-0.13844208021507295</v>
      </c>
      <c r="W594">
        <f>((O594-AVERAGE($O$2:$O$5018))/_xlfn.STDEV.P($O$2:$O$5018))</f>
        <v>0.2012022975495168</v>
      </c>
      <c r="X594">
        <f>((I594-AVERAGE($I$2:$I$5018))/_xlfn.STDEV.P($I$2:$I$5018))</f>
        <v>0.875503430526542</v>
      </c>
      <c r="Z594">
        <f t="shared" si="37"/>
        <v>0</v>
      </c>
      <c r="AA594">
        <f t="shared" si="38"/>
        <v>0</v>
      </c>
      <c r="AB594">
        <f t="shared" si="39"/>
        <v>0</v>
      </c>
    </row>
    <row r="595" spans="1:28" x14ac:dyDescent="0.25">
      <c r="A595">
        <v>27794</v>
      </c>
      <c r="B595" t="s">
        <v>12</v>
      </c>
      <c r="C595">
        <v>7</v>
      </c>
      <c r="D595">
        <v>0</v>
      </c>
      <c r="E595">
        <v>0</v>
      </c>
      <c r="F595" t="s">
        <v>23</v>
      </c>
      <c r="G595" t="s">
        <v>26</v>
      </c>
      <c r="H595" t="s">
        <v>19</v>
      </c>
      <c r="I595">
        <v>88.39</v>
      </c>
      <c r="J595" s="2">
        <v>19.7</v>
      </c>
      <c r="K595" t="s">
        <v>24</v>
      </c>
      <c r="L595">
        <v>0</v>
      </c>
      <c r="M595">
        <f t="shared" si="36"/>
        <v>19.7</v>
      </c>
      <c r="O595">
        <f>IF(AND(J595="N/A",B595="Male"),$R$2,IF(AND(J595="N/A",B595="Female"),$S$2,J595))</f>
        <v>19.7</v>
      </c>
      <c r="V595">
        <f>((C595-AVERAGE($C$2:$C$5018))/_xlfn.STDEV.P($C$2:$C$5018))</f>
        <v>-1.5904920797391535</v>
      </c>
      <c r="W595">
        <f>((O595-AVERAGE($O$2:$O$5018))/_xlfn.STDEV.P($O$2:$O$5018))</f>
        <v>-1.2738440944913998</v>
      </c>
      <c r="X595">
        <f>((I595-AVERAGE($I$2:$I$5018))/_xlfn.STDEV.P($I$2:$I$5018))</f>
        <v>-0.38641167507002983</v>
      </c>
      <c r="Z595">
        <f t="shared" si="37"/>
        <v>0</v>
      </c>
      <c r="AA595">
        <f t="shared" si="38"/>
        <v>0</v>
      </c>
      <c r="AB595">
        <f t="shared" si="39"/>
        <v>0</v>
      </c>
    </row>
    <row r="596" spans="1:28" x14ac:dyDescent="0.25">
      <c r="A596">
        <v>48993</v>
      </c>
      <c r="B596" t="s">
        <v>17</v>
      </c>
      <c r="C596">
        <v>56</v>
      </c>
      <c r="D596">
        <v>0</v>
      </c>
      <c r="E596">
        <v>0</v>
      </c>
      <c r="F596" t="s">
        <v>13</v>
      </c>
      <c r="G596" t="s">
        <v>14</v>
      </c>
      <c r="H596" t="s">
        <v>19</v>
      </c>
      <c r="I596">
        <v>228.08</v>
      </c>
      <c r="J596" s="2">
        <v>29.1</v>
      </c>
      <c r="K596" t="s">
        <v>24</v>
      </c>
      <c r="L596">
        <v>0</v>
      </c>
      <c r="M596">
        <f t="shared" si="36"/>
        <v>29.1</v>
      </c>
      <c r="O596">
        <f>IF(AND(J596="N/A",B596="Male"),$R$2,IF(AND(J596="N/A",B596="Female"),$S$2,J596))</f>
        <v>29.1</v>
      </c>
      <c r="V596">
        <f>((C596-AVERAGE($C$2:$C$5018))/_xlfn.STDEV.P($C$2:$C$5018))</f>
        <v>0.56558216197842071</v>
      </c>
      <c r="W596">
        <f>((O596-AVERAGE($O$2:$O$5018))/_xlfn.STDEV.P($O$2:$O$5018))</f>
        <v>9.8971359487275173E-2</v>
      </c>
      <c r="X596">
        <f>((I596-AVERAGE($I$2:$I$5018))/_xlfn.STDEV.P($I$2:$I$5018))</f>
        <v>2.7563396371208273</v>
      </c>
      <c r="Z596">
        <f t="shared" si="37"/>
        <v>0</v>
      </c>
      <c r="AA596">
        <f t="shared" si="38"/>
        <v>0</v>
      </c>
      <c r="AB596">
        <f t="shared" si="39"/>
        <v>0</v>
      </c>
    </row>
    <row r="597" spans="1:28" x14ac:dyDescent="0.25">
      <c r="A597">
        <v>30753</v>
      </c>
      <c r="B597" t="s">
        <v>12</v>
      </c>
      <c r="C597">
        <v>42</v>
      </c>
      <c r="D597">
        <v>0</v>
      </c>
      <c r="E597">
        <v>0</v>
      </c>
      <c r="F597" t="s">
        <v>13</v>
      </c>
      <c r="G597" t="s">
        <v>25</v>
      </c>
      <c r="H597" t="s">
        <v>15</v>
      </c>
      <c r="I597">
        <v>93.79</v>
      </c>
      <c r="J597" s="2">
        <v>27.2</v>
      </c>
      <c r="K597" t="s">
        <v>21</v>
      </c>
      <c r="L597">
        <v>0</v>
      </c>
      <c r="M597">
        <f t="shared" si="36"/>
        <v>27.2</v>
      </c>
      <c r="O597">
        <f>IF(AND(J597="N/A",B597="Male"),$R$2,IF(AND(J597="N/A",B597="Female"),$S$2,J597))</f>
        <v>27.2</v>
      </c>
      <c r="V597">
        <f>((C597-AVERAGE($C$2:$C$5018))/_xlfn.STDEV.P($C$2:$C$5018))</f>
        <v>-5.0439049940886251E-2</v>
      </c>
      <c r="W597">
        <f>((O597-AVERAGE($O$2:$O$5018))/_xlfn.STDEV.P($O$2:$O$5018))</f>
        <v>-0.17851261525309556</v>
      </c>
      <c r="X597">
        <f>((I597-AVERAGE($I$2:$I$5018))/_xlfn.STDEV.P($I$2:$I$5018))</f>
        <v>-0.26492225502685823</v>
      </c>
      <c r="Z597">
        <f t="shared" si="37"/>
        <v>0</v>
      </c>
      <c r="AA597">
        <f t="shared" si="38"/>
        <v>0</v>
      </c>
      <c r="AB597">
        <f t="shared" si="39"/>
        <v>0</v>
      </c>
    </row>
    <row r="598" spans="1:28" x14ac:dyDescent="0.25">
      <c r="A598">
        <v>46809</v>
      </c>
      <c r="B598" t="s">
        <v>12</v>
      </c>
      <c r="C598">
        <v>48</v>
      </c>
      <c r="D598">
        <v>0</v>
      </c>
      <c r="E598">
        <v>0</v>
      </c>
      <c r="F598" t="s">
        <v>13</v>
      </c>
      <c r="G598" t="s">
        <v>14</v>
      </c>
      <c r="H598" t="s">
        <v>19</v>
      </c>
      <c r="I598">
        <v>147.13999999999999</v>
      </c>
      <c r="J598" s="2">
        <v>22.3</v>
      </c>
      <c r="K598" t="s">
        <v>24</v>
      </c>
      <c r="L598">
        <v>0</v>
      </c>
      <c r="M598">
        <f t="shared" si="36"/>
        <v>22.3</v>
      </c>
      <c r="O598">
        <f>IF(AND(J598="N/A",B598="Male"),$R$2,IF(AND(J598="N/A",B598="Female"),$S$2,J598))</f>
        <v>22.3</v>
      </c>
      <c r="V598">
        <f>((C598-AVERAGE($C$2:$C$5018))/_xlfn.STDEV.P($C$2:$C$5018))</f>
        <v>0.21357004088167386</v>
      </c>
      <c r="W598">
        <f>((O598-AVERAGE($O$2:$O$5018))/_xlfn.STDEV.P($O$2:$O$5018))</f>
        <v>-0.89412918168878752</v>
      </c>
      <c r="X598">
        <f>((I598-AVERAGE($I$2:$I$5018))/_xlfn.STDEV.P($I$2:$I$5018))</f>
        <v>0.93534821891817821</v>
      </c>
      <c r="Z598">
        <f t="shared" si="37"/>
        <v>0</v>
      </c>
      <c r="AA598">
        <f t="shared" si="38"/>
        <v>0</v>
      </c>
      <c r="AB598">
        <f t="shared" si="39"/>
        <v>0</v>
      </c>
    </row>
    <row r="599" spans="1:28" x14ac:dyDescent="0.25">
      <c r="A599">
        <v>22853</v>
      </c>
      <c r="B599" t="s">
        <v>12</v>
      </c>
      <c r="C599">
        <v>82</v>
      </c>
      <c r="D599">
        <v>0</v>
      </c>
      <c r="E599">
        <v>0</v>
      </c>
      <c r="F599" t="s">
        <v>23</v>
      </c>
      <c r="G599" t="s">
        <v>18</v>
      </c>
      <c r="H599" t="s">
        <v>19</v>
      </c>
      <c r="I599">
        <v>106.43</v>
      </c>
      <c r="J599" s="2">
        <v>27</v>
      </c>
      <c r="K599" t="s">
        <v>22</v>
      </c>
      <c r="L599">
        <v>0</v>
      </c>
      <c r="M599">
        <f t="shared" si="36"/>
        <v>27</v>
      </c>
      <c r="O599">
        <f>IF(AND(J599="N/A",B599="Male"),$R$2,IF(AND(J599="N/A",B599="Female"),$S$2,J599))</f>
        <v>27</v>
      </c>
      <c r="V599">
        <f>((C599-AVERAGE($C$2:$C$5018))/_xlfn.STDEV.P($C$2:$C$5018))</f>
        <v>1.7096215555428478</v>
      </c>
      <c r="W599">
        <f>((O599-AVERAGE($O$2:$O$5018))/_xlfn.STDEV.P($O$2:$O$5018))</f>
        <v>-0.20772145469945022</v>
      </c>
      <c r="X599">
        <f>((I599-AVERAGE($I$2:$I$5018))/_xlfn.STDEV.P($I$2:$I$5018))</f>
        <v>1.9452980037158032E-2</v>
      </c>
      <c r="Z599">
        <f t="shared" si="37"/>
        <v>0</v>
      </c>
      <c r="AA599">
        <f t="shared" si="38"/>
        <v>0</v>
      </c>
      <c r="AB599">
        <f t="shared" si="39"/>
        <v>0</v>
      </c>
    </row>
    <row r="600" spans="1:28" x14ac:dyDescent="0.25">
      <c r="A600">
        <v>12465</v>
      </c>
      <c r="B600" t="s">
        <v>17</v>
      </c>
      <c r="C600">
        <v>52</v>
      </c>
      <c r="D600">
        <v>0</v>
      </c>
      <c r="E600">
        <v>0</v>
      </c>
      <c r="F600" t="s">
        <v>23</v>
      </c>
      <c r="G600" t="s">
        <v>14</v>
      </c>
      <c r="H600" t="s">
        <v>19</v>
      </c>
      <c r="I600">
        <v>88.04</v>
      </c>
      <c r="J600" s="2">
        <v>42.1</v>
      </c>
      <c r="K600" t="s">
        <v>21</v>
      </c>
      <c r="L600">
        <v>0</v>
      </c>
      <c r="M600">
        <f t="shared" si="36"/>
        <v>42.1</v>
      </c>
      <c r="O600">
        <f>IF(AND(J600="N/A",B600="Male"),$R$2,IF(AND(J600="N/A",B600="Female"),$S$2,J600))</f>
        <v>42.1</v>
      </c>
      <c r="V600">
        <f>((C600-AVERAGE($C$2:$C$5018))/_xlfn.STDEV.P($C$2:$C$5018))</f>
        <v>0.38957610143004728</v>
      </c>
      <c r="W600">
        <f>((O600-AVERAGE($O$2:$O$5018))/_xlfn.STDEV.P($O$2:$O$5018))</f>
        <v>1.9975459235003359</v>
      </c>
      <c r="X600">
        <f>((I600-AVERAGE($I$2:$I$5018))/_xlfn.STDEV.P($I$2:$I$5018))</f>
        <v>-0.39428598933208714</v>
      </c>
      <c r="Z600">
        <f t="shared" si="37"/>
        <v>0</v>
      </c>
      <c r="AA600">
        <f t="shared" si="38"/>
        <v>0</v>
      </c>
      <c r="AB600">
        <f t="shared" si="39"/>
        <v>0</v>
      </c>
    </row>
    <row r="601" spans="1:28" x14ac:dyDescent="0.25">
      <c r="A601">
        <v>64849</v>
      </c>
      <c r="B601" t="s">
        <v>17</v>
      </c>
      <c r="C601">
        <v>42</v>
      </c>
      <c r="D601">
        <v>0</v>
      </c>
      <c r="E601">
        <v>0</v>
      </c>
      <c r="F601" t="s">
        <v>13</v>
      </c>
      <c r="G601" t="s">
        <v>14</v>
      </c>
      <c r="H601" t="s">
        <v>15</v>
      </c>
      <c r="I601">
        <v>92.2</v>
      </c>
      <c r="J601" s="2">
        <v>34.200000000000003</v>
      </c>
      <c r="K601" t="s">
        <v>24</v>
      </c>
      <c r="L601">
        <v>0</v>
      </c>
      <c r="M601">
        <f t="shared" si="36"/>
        <v>34.200000000000003</v>
      </c>
      <c r="O601">
        <f>IF(AND(J601="N/A",B601="Male"),$R$2,IF(AND(J601="N/A",B601="Female"),$S$2,J601))</f>
        <v>34.200000000000003</v>
      </c>
      <c r="V601">
        <f>((C601-AVERAGE($C$2:$C$5018))/_xlfn.STDEV.P($C$2:$C$5018))</f>
        <v>-5.0439049940886251E-2</v>
      </c>
      <c r="W601">
        <f>((O601-AVERAGE($O$2:$O$5018))/_xlfn.STDEV.P($O$2:$O$5018))</f>
        <v>0.84379676536932224</v>
      </c>
      <c r="X601">
        <f>((I601-AVERAGE($I$2:$I$5018))/_xlfn.STDEV.P($I$2:$I$5018))</f>
        <v>-0.30069413981734766</v>
      </c>
      <c r="Z601">
        <f t="shared" si="37"/>
        <v>0</v>
      </c>
      <c r="AA601">
        <f t="shared" si="38"/>
        <v>0</v>
      </c>
      <c r="AB601">
        <f t="shared" si="39"/>
        <v>0</v>
      </c>
    </row>
    <row r="602" spans="1:28" x14ac:dyDescent="0.25">
      <c r="A602">
        <v>39659</v>
      </c>
      <c r="B602" t="s">
        <v>17</v>
      </c>
      <c r="C602">
        <v>73</v>
      </c>
      <c r="D602">
        <v>0</v>
      </c>
      <c r="E602">
        <v>0</v>
      </c>
      <c r="F602" t="s">
        <v>13</v>
      </c>
      <c r="G602" t="s">
        <v>25</v>
      </c>
      <c r="H602" t="s">
        <v>15</v>
      </c>
      <c r="I602">
        <v>219.53</v>
      </c>
      <c r="J602" s="2">
        <v>40.9</v>
      </c>
      <c r="K602" t="s">
        <v>21</v>
      </c>
      <c r="L602">
        <v>0</v>
      </c>
      <c r="M602">
        <f t="shared" si="36"/>
        <v>40.9</v>
      </c>
      <c r="O602">
        <f>IF(AND(J602="N/A",B602="Male"),$R$2,IF(AND(J602="N/A",B602="Female"),$S$2,J602))</f>
        <v>40.9</v>
      </c>
      <c r="V602">
        <f>((C602-AVERAGE($C$2:$C$5018))/_xlfn.STDEV.P($C$2:$C$5018))</f>
        <v>1.3136079193090078</v>
      </c>
      <c r="W602">
        <f>((O602-AVERAGE($O$2:$O$5018))/_xlfn.STDEV.P($O$2:$O$5018))</f>
        <v>1.8222928868222068</v>
      </c>
      <c r="X602">
        <f>((I602-AVERAGE($I$2:$I$5018))/_xlfn.STDEV.P($I$2:$I$5018))</f>
        <v>2.5639813887191387</v>
      </c>
      <c r="Z602">
        <f t="shared" si="37"/>
        <v>0</v>
      </c>
      <c r="AA602">
        <f t="shared" si="38"/>
        <v>0</v>
      </c>
      <c r="AB602">
        <f t="shared" si="39"/>
        <v>0</v>
      </c>
    </row>
    <row r="603" spans="1:28" x14ac:dyDescent="0.25">
      <c r="A603">
        <v>24183</v>
      </c>
      <c r="B603" t="s">
        <v>17</v>
      </c>
      <c r="C603">
        <v>55</v>
      </c>
      <c r="D603">
        <v>0</v>
      </c>
      <c r="E603">
        <v>0</v>
      </c>
      <c r="F603" t="s">
        <v>13</v>
      </c>
      <c r="G603" t="s">
        <v>25</v>
      </c>
      <c r="H603" t="s">
        <v>19</v>
      </c>
      <c r="I603">
        <v>75.56</v>
      </c>
      <c r="J603" s="2">
        <v>29.4</v>
      </c>
      <c r="K603" t="s">
        <v>22</v>
      </c>
      <c r="L603">
        <v>0</v>
      </c>
      <c r="M603">
        <f t="shared" si="36"/>
        <v>29.4</v>
      </c>
      <c r="O603">
        <f>IF(AND(J603="N/A",B603="Male"),$R$2,IF(AND(J603="N/A",B603="Female"),$S$2,J603))</f>
        <v>29.4</v>
      </c>
      <c r="V603">
        <f>((C603-AVERAGE($C$2:$C$5018))/_xlfn.STDEV.P($C$2:$C$5018))</f>
        <v>0.52158064684132732</v>
      </c>
      <c r="W603">
        <f>((O603-AVERAGE($O$2:$O$5018))/_xlfn.STDEV.P($O$2:$O$5018))</f>
        <v>0.14278461865680692</v>
      </c>
      <c r="X603">
        <f>((I603-AVERAGE($I$2:$I$5018))/_xlfn.STDEV.P($I$2:$I$5018))</f>
        <v>-0.67506153787630574</v>
      </c>
      <c r="Z603">
        <f t="shared" si="37"/>
        <v>0</v>
      </c>
      <c r="AA603">
        <f t="shared" si="38"/>
        <v>0</v>
      </c>
      <c r="AB603">
        <f t="shared" si="39"/>
        <v>0</v>
      </c>
    </row>
    <row r="604" spans="1:28" x14ac:dyDescent="0.25">
      <c r="A604">
        <v>71533</v>
      </c>
      <c r="B604" t="s">
        <v>12</v>
      </c>
      <c r="C604">
        <v>50</v>
      </c>
      <c r="D604">
        <v>0</v>
      </c>
      <c r="E604">
        <v>0</v>
      </c>
      <c r="F604" t="s">
        <v>13</v>
      </c>
      <c r="G604" t="s">
        <v>14</v>
      </c>
      <c r="H604" t="s">
        <v>15</v>
      </c>
      <c r="I604">
        <v>158.31</v>
      </c>
      <c r="J604" s="2">
        <v>32.799999999999997</v>
      </c>
      <c r="K604" t="s">
        <v>16</v>
      </c>
      <c r="L604">
        <v>0</v>
      </c>
      <c r="M604">
        <f t="shared" si="36"/>
        <v>32.799999999999997</v>
      </c>
      <c r="O604">
        <f>IF(AND(J604="N/A",B604="Male"),$R$2,IF(AND(J604="N/A",B604="Female"),$S$2,J604))</f>
        <v>32.799999999999997</v>
      </c>
      <c r="V604">
        <f>((C604-AVERAGE($C$2:$C$5018))/_xlfn.STDEV.P($C$2:$C$5018))</f>
        <v>0.30157307115586057</v>
      </c>
      <c r="W604">
        <f>((O604-AVERAGE($O$2:$O$5018))/_xlfn.STDEV.P($O$2:$O$5018))</f>
        <v>0.63933488924483795</v>
      </c>
      <c r="X604">
        <f>((I604-AVERAGE($I$2:$I$5018))/_xlfn.STDEV.P($I$2:$I$5018))</f>
        <v>1.1866513340815537</v>
      </c>
      <c r="Z604">
        <f t="shared" si="37"/>
        <v>0</v>
      </c>
      <c r="AA604">
        <f t="shared" si="38"/>
        <v>0</v>
      </c>
      <c r="AB604">
        <f t="shared" si="39"/>
        <v>0</v>
      </c>
    </row>
    <row r="605" spans="1:28" x14ac:dyDescent="0.25">
      <c r="A605">
        <v>35565</v>
      </c>
      <c r="B605" t="s">
        <v>12</v>
      </c>
      <c r="C605">
        <v>43</v>
      </c>
      <c r="D605">
        <v>0</v>
      </c>
      <c r="E605">
        <v>0</v>
      </c>
      <c r="F605" t="s">
        <v>13</v>
      </c>
      <c r="G605" t="s">
        <v>14</v>
      </c>
      <c r="H605" t="s">
        <v>15</v>
      </c>
      <c r="I605">
        <v>111.43</v>
      </c>
      <c r="J605" s="2">
        <v>21.9</v>
      </c>
      <c r="K605" t="s">
        <v>22</v>
      </c>
      <c r="L605">
        <v>0</v>
      </c>
      <c r="M605">
        <f t="shared" si="36"/>
        <v>21.9</v>
      </c>
      <c r="O605">
        <f>IF(AND(J605="N/A",B605="Male"),$R$2,IF(AND(J605="N/A",B605="Female"),$S$2,J605))</f>
        <v>21.9</v>
      </c>
      <c r="V605">
        <f>((C605-AVERAGE($C$2:$C$5018))/_xlfn.STDEV.P($C$2:$C$5018))</f>
        <v>-6.4375348037928977E-3</v>
      </c>
      <c r="W605">
        <f>((O605-AVERAGE($O$2:$O$5018))/_xlfn.STDEV.P($O$2:$O$5018))</f>
        <v>-0.95254686058149729</v>
      </c>
      <c r="X605">
        <f>((I605-AVERAGE($I$2:$I$5018))/_xlfn.STDEV.P($I$2:$I$5018))</f>
        <v>0.13194318378083533</v>
      </c>
      <c r="Z605">
        <f t="shared" si="37"/>
        <v>0</v>
      </c>
      <c r="AA605">
        <f t="shared" si="38"/>
        <v>0</v>
      </c>
      <c r="AB605">
        <f t="shared" si="39"/>
        <v>0</v>
      </c>
    </row>
    <row r="606" spans="1:28" x14ac:dyDescent="0.25">
      <c r="A606">
        <v>34558</v>
      </c>
      <c r="B606" t="s">
        <v>12</v>
      </c>
      <c r="C606">
        <v>33</v>
      </c>
      <c r="D606">
        <v>0</v>
      </c>
      <c r="E606">
        <v>0</v>
      </c>
      <c r="F606" t="s">
        <v>13</v>
      </c>
      <c r="G606" t="s">
        <v>14</v>
      </c>
      <c r="H606" t="s">
        <v>19</v>
      </c>
      <c r="I606">
        <v>219.97</v>
      </c>
      <c r="J606" s="2">
        <v>39.6</v>
      </c>
      <c r="K606" t="s">
        <v>21</v>
      </c>
      <c r="L606">
        <v>0</v>
      </c>
      <c r="M606">
        <f t="shared" si="36"/>
        <v>39.6</v>
      </c>
      <c r="O606">
        <f>IF(AND(J606="N/A",B606="Male"),$R$2,IF(AND(J606="N/A",B606="Female"),$S$2,J606))</f>
        <v>39.6</v>
      </c>
      <c r="V606">
        <f>((C606-AVERAGE($C$2:$C$5018))/_xlfn.STDEV.P($C$2:$C$5018))</f>
        <v>-0.44645268617472644</v>
      </c>
      <c r="W606">
        <f>((O606-AVERAGE($O$2:$O$5018))/_xlfn.STDEV.P($O$2:$O$5018))</f>
        <v>1.6324354304209012</v>
      </c>
      <c r="X606">
        <f>((I606-AVERAGE($I$2:$I$5018))/_xlfn.STDEV.P($I$2:$I$5018))</f>
        <v>2.573880526648582</v>
      </c>
      <c r="Z606">
        <f t="shared" si="37"/>
        <v>0</v>
      </c>
      <c r="AA606">
        <f t="shared" si="38"/>
        <v>0</v>
      </c>
      <c r="AB606">
        <f t="shared" si="39"/>
        <v>0</v>
      </c>
    </row>
    <row r="607" spans="1:28" x14ac:dyDescent="0.25">
      <c r="A607">
        <v>42553</v>
      </c>
      <c r="B607" t="s">
        <v>17</v>
      </c>
      <c r="C607">
        <v>80</v>
      </c>
      <c r="D607">
        <v>0</v>
      </c>
      <c r="E607">
        <v>0</v>
      </c>
      <c r="F607" t="s">
        <v>13</v>
      </c>
      <c r="G607" t="s">
        <v>14</v>
      </c>
      <c r="H607" t="s">
        <v>19</v>
      </c>
      <c r="I607">
        <v>148.91</v>
      </c>
      <c r="J607" s="2">
        <v>28.3</v>
      </c>
      <c r="K607" t="s">
        <v>21</v>
      </c>
      <c r="L607">
        <v>0</v>
      </c>
      <c r="M607">
        <f t="shared" si="36"/>
        <v>28.3</v>
      </c>
      <c r="O607">
        <f>IF(AND(J607="N/A",B607="Male"),$R$2,IF(AND(J607="N/A",B607="Female"),$S$2,J607))</f>
        <v>28.3</v>
      </c>
      <c r="V607">
        <f>((C607-AVERAGE($C$2:$C$5018))/_xlfn.STDEV.P($C$2:$C$5018))</f>
        <v>1.6216185252686612</v>
      </c>
      <c r="W607">
        <f>((O607-AVERAGE($O$2:$O$5018))/_xlfn.STDEV.P($O$2:$O$5018))</f>
        <v>-1.7863998298144054E-2</v>
      </c>
      <c r="X607">
        <f>((I607-AVERAGE($I$2:$I$5018))/_xlfn.STDEV.P($I$2:$I$5018))</f>
        <v>0.97516975104344017</v>
      </c>
      <c r="Z607">
        <f t="shared" si="37"/>
        <v>0</v>
      </c>
      <c r="AA607">
        <f t="shared" si="38"/>
        <v>0</v>
      </c>
      <c r="AB607">
        <f t="shared" si="39"/>
        <v>0</v>
      </c>
    </row>
    <row r="608" spans="1:28" x14ac:dyDescent="0.25">
      <c r="A608">
        <v>39601</v>
      </c>
      <c r="B608" t="s">
        <v>17</v>
      </c>
      <c r="C608">
        <v>33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69.400000000000006</v>
      </c>
      <c r="J608" s="2">
        <v>47.8</v>
      </c>
      <c r="K608" t="s">
        <v>21</v>
      </c>
      <c r="L608">
        <v>0</v>
      </c>
      <c r="M608">
        <f t="shared" si="36"/>
        <v>47.8</v>
      </c>
      <c r="O608">
        <f>IF(AND(J608="N/A",B608="Male"),$R$2,IF(AND(J608="N/A",B608="Female"),$S$2,J608))</f>
        <v>47.8</v>
      </c>
      <c r="V608">
        <f>((C608-AVERAGE($C$2:$C$5018))/_xlfn.STDEV.P($C$2:$C$5018))</f>
        <v>-0.44645268617472644</v>
      </c>
      <c r="W608">
        <f>((O608-AVERAGE($O$2:$O$5018))/_xlfn.STDEV.P($O$2:$O$5018))</f>
        <v>2.8299978477214465</v>
      </c>
      <c r="X608">
        <f>((I608-AVERAGE($I$2:$I$5018))/_xlfn.STDEV.P($I$2:$I$5018))</f>
        <v>-0.81364946888851619</v>
      </c>
      <c r="Z608">
        <f t="shared" si="37"/>
        <v>0</v>
      </c>
      <c r="AA608">
        <f t="shared" si="38"/>
        <v>0</v>
      </c>
      <c r="AB608">
        <f t="shared" si="39"/>
        <v>0</v>
      </c>
    </row>
    <row r="609" spans="1:28" x14ac:dyDescent="0.25">
      <c r="A609">
        <v>46891</v>
      </c>
      <c r="B609" t="s">
        <v>17</v>
      </c>
      <c r="C609">
        <v>74</v>
      </c>
      <c r="D609">
        <v>0</v>
      </c>
      <c r="E609">
        <v>0</v>
      </c>
      <c r="F609" t="s">
        <v>13</v>
      </c>
      <c r="G609" t="s">
        <v>14</v>
      </c>
      <c r="H609" t="s">
        <v>19</v>
      </c>
      <c r="I609">
        <v>68.34</v>
      </c>
      <c r="J609" s="2">
        <v>39.299999999999997</v>
      </c>
      <c r="K609" t="s">
        <v>24</v>
      </c>
      <c r="L609">
        <v>0</v>
      </c>
      <c r="M609">
        <f t="shared" si="36"/>
        <v>39.299999999999997</v>
      </c>
      <c r="O609">
        <f>IF(AND(J609="N/A",B609="Male"),$R$2,IF(AND(J609="N/A",B609="Female"),$S$2,J609))</f>
        <v>39.299999999999997</v>
      </c>
      <c r="V609">
        <f>((C609-AVERAGE($C$2:$C$5018))/_xlfn.STDEV.P($C$2:$C$5018))</f>
        <v>1.3576094344461012</v>
      </c>
      <c r="W609">
        <f>((O609-AVERAGE($O$2:$O$5018))/_xlfn.STDEV.P($O$2:$O$5018))</f>
        <v>1.5886221712513684</v>
      </c>
      <c r="X609">
        <f>((I609-AVERAGE($I$2:$I$5018))/_xlfn.STDEV.P($I$2:$I$5018))</f>
        <v>-0.83749739208217577</v>
      </c>
      <c r="Z609">
        <f t="shared" si="37"/>
        <v>0</v>
      </c>
      <c r="AA609">
        <f t="shared" si="38"/>
        <v>0</v>
      </c>
      <c r="AB609">
        <f t="shared" si="39"/>
        <v>0</v>
      </c>
    </row>
    <row r="610" spans="1:28" x14ac:dyDescent="0.25">
      <c r="A610">
        <v>38987</v>
      </c>
      <c r="B610" t="s">
        <v>12</v>
      </c>
      <c r="C610">
        <v>65</v>
      </c>
      <c r="D610">
        <v>0</v>
      </c>
      <c r="E610">
        <v>1</v>
      </c>
      <c r="F610" t="s">
        <v>13</v>
      </c>
      <c r="G610" t="s">
        <v>18</v>
      </c>
      <c r="H610" t="s">
        <v>15</v>
      </c>
      <c r="I610">
        <v>58.37</v>
      </c>
      <c r="J610" s="2">
        <v>28</v>
      </c>
      <c r="K610" t="s">
        <v>22</v>
      </c>
      <c r="L610">
        <v>0</v>
      </c>
      <c r="M610">
        <f t="shared" si="36"/>
        <v>28</v>
      </c>
      <c r="O610">
        <f>IF(AND(J610="N/A",B610="Male"),$R$2,IF(AND(J610="N/A",B610="Female"),$S$2,J610))</f>
        <v>28</v>
      </c>
      <c r="V610">
        <f>((C610-AVERAGE($C$2:$C$5018))/_xlfn.STDEV.P($C$2:$C$5018))</f>
        <v>0.96159579821226082</v>
      </c>
      <c r="W610">
        <f>((O610-AVERAGE($O$2:$O$5018))/_xlfn.STDEV.P($O$2:$O$5018))</f>
        <v>-6.1677257467676327E-2</v>
      </c>
      <c r="X610">
        <f>((I610-AVERAGE($I$2:$I$5018))/_xlfn.STDEV.P($I$2:$I$5018))</f>
        <v>-1.0618028583470684</v>
      </c>
      <c r="Z610">
        <f t="shared" si="37"/>
        <v>0</v>
      </c>
      <c r="AA610">
        <f t="shared" si="38"/>
        <v>0</v>
      </c>
      <c r="AB610">
        <f t="shared" si="39"/>
        <v>0</v>
      </c>
    </row>
    <row r="611" spans="1:28" x14ac:dyDescent="0.25">
      <c r="A611">
        <v>21886</v>
      </c>
      <c r="B611" t="s">
        <v>17</v>
      </c>
      <c r="C611">
        <v>40</v>
      </c>
      <c r="D611">
        <v>0</v>
      </c>
      <c r="E611">
        <v>0</v>
      </c>
      <c r="F611" t="s">
        <v>13</v>
      </c>
      <c r="G611" t="s">
        <v>14</v>
      </c>
      <c r="H611" t="s">
        <v>15</v>
      </c>
      <c r="I611">
        <v>71.2</v>
      </c>
      <c r="J611" s="2">
        <v>27.1</v>
      </c>
      <c r="K611" t="s">
        <v>21</v>
      </c>
      <c r="L611">
        <v>0</v>
      </c>
      <c r="M611">
        <f t="shared" si="36"/>
        <v>27.1</v>
      </c>
      <c r="O611">
        <f>IF(AND(J611="N/A",B611="Male"),$R$2,IF(AND(J611="N/A",B611="Female"),$S$2,J611))</f>
        <v>27.1</v>
      </c>
      <c r="V611">
        <f>((C611-AVERAGE($C$2:$C$5018))/_xlfn.STDEV.P($C$2:$C$5018))</f>
        <v>-0.13844208021507295</v>
      </c>
      <c r="W611">
        <f>((O611-AVERAGE($O$2:$O$5018))/_xlfn.STDEV.P($O$2:$O$5018))</f>
        <v>-0.19311703497627264</v>
      </c>
      <c r="X611">
        <f>((I611-AVERAGE($I$2:$I$5018))/_xlfn.STDEV.P($I$2:$I$5018))</f>
        <v>-0.77315299554079242</v>
      </c>
      <c r="Z611">
        <f t="shared" si="37"/>
        <v>0</v>
      </c>
      <c r="AA611">
        <f t="shared" si="38"/>
        <v>0</v>
      </c>
      <c r="AB611">
        <f t="shared" si="39"/>
        <v>0</v>
      </c>
    </row>
    <row r="612" spans="1:28" x14ac:dyDescent="0.25">
      <c r="A612">
        <v>5353</v>
      </c>
      <c r="B612" t="s">
        <v>12</v>
      </c>
      <c r="C612">
        <v>52</v>
      </c>
      <c r="D612">
        <v>0</v>
      </c>
      <c r="E612">
        <v>1</v>
      </c>
      <c r="F612" t="s">
        <v>23</v>
      </c>
      <c r="G612" t="s">
        <v>14</v>
      </c>
      <c r="H612" t="s">
        <v>19</v>
      </c>
      <c r="I612">
        <v>101.5</v>
      </c>
      <c r="J612" s="2">
        <v>31.2</v>
      </c>
      <c r="K612" t="s">
        <v>22</v>
      </c>
      <c r="L612">
        <v>0</v>
      </c>
      <c r="M612">
        <f t="shared" si="36"/>
        <v>31.2</v>
      </c>
      <c r="O612">
        <f>IF(AND(J612="N/A",B612="Male"),$R$2,IF(AND(J612="N/A",B612="Female"),$S$2,J612))</f>
        <v>31.2</v>
      </c>
      <c r="V612">
        <f>((C612-AVERAGE($C$2:$C$5018))/_xlfn.STDEV.P($C$2:$C$5018))</f>
        <v>0.38957610143004728</v>
      </c>
      <c r="W612">
        <f>((O612-AVERAGE($O$2:$O$5018))/_xlfn.STDEV.P($O$2:$O$5018))</f>
        <v>0.40566417367400004</v>
      </c>
      <c r="X612">
        <f>((I612-AVERAGE($I$2:$I$5018))/_xlfn.STDEV.P($I$2:$I$5018))</f>
        <v>-9.1462360854107944E-2</v>
      </c>
      <c r="Z612">
        <f t="shared" si="37"/>
        <v>0</v>
      </c>
      <c r="AA612">
        <f t="shared" si="38"/>
        <v>0</v>
      </c>
      <c r="AB612">
        <f t="shared" si="39"/>
        <v>0</v>
      </c>
    </row>
    <row r="613" spans="1:28" x14ac:dyDescent="0.25">
      <c r="A613">
        <v>44300</v>
      </c>
      <c r="B613" t="s">
        <v>17</v>
      </c>
      <c r="C613">
        <v>66</v>
      </c>
      <c r="D613">
        <v>0</v>
      </c>
      <c r="E613">
        <v>0</v>
      </c>
      <c r="F613" t="s">
        <v>13</v>
      </c>
      <c r="G613" t="s">
        <v>25</v>
      </c>
      <c r="H613" t="s">
        <v>15</v>
      </c>
      <c r="I613">
        <v>92.04</v>
      </c>
      <c r="J613" s="2">
        <v>23.1</v>
      </c>
      <c r="K613" t="s">
        <v>21</v>
      </c>
      <c r="L613">
        <v>0</v>
      </c>
      <c r="M613">
        <f t="shared" si="36"/>
        <v>23.1</v>
      </c>
      <c r="O613">
        <f>IF(AND(J613="N/A",B613="Male"),$R$2,IF(AND(J613="N/A",B613="Female"),$S$2,J613))</f>
        <v>23.1</v>
      </c>
      <c r="V613">
        <f>((C613-AVERAGE($C$2:$C$5018))/_xlfn.STDEV.P($C$2:$C$5018))</f>
        <v>1.0055973133493543</v>
      </c>
      <c r="W613">
        <f>((O613-AVERAGE($O$2:$O$5018))/_xlfn.STDEV.P($O$2:$O$5018))</f>
        <v>-0.77729382390336821</v>
      </c>
      <c r="X613">
        <f>((I613-AVERAGE($I$2:$I$5018))/_xlfn.STDEV.P($I$2:$I$5018))</f>
        <v>-0.3042938263371453</v>
      </c>
      <c r="Z613">
        <f t="shared" si="37"/>
        <v>0</v>
      </c>
      <c r="AA613">
        <f t="shared" si="38"/>
        <v>0</v>
      </c>
      <c r="AB613">
        <f t="shared" si="39"/>
        <v>0</v>
      </c>
    </row>
    <row r="614" spans="1:28" x14ac:dyDescent="0.25">
      <c r="A614">
        <v>48144</v>
      </c>
      <c r="B614" t="s">
        <v>17</v>
      </c>
      <c r="C614">
        <v>20</v>
      </c>
      <c r="D614">
        <v>0</v>
      </c>
      <c r="E614">
        <v>0</v>
      </c>
      <c r="F614" t="s">
        <v>23</v>
      </c>
      <c r="G614" t="s">
        <v>25</v>
      </c>
      <c r="H614" t="s">
        <v>19</v>
      </c>
      <c r="I614">
        <v>73</v>
      </c>
      <c r="J614" s="2">
        <v>20.8</v>
      </c>
      <c r="K614" t="s">
        <v>21</v>
      </c>
      <c r="L614">
        <v>0</v>
      </c>
      <c r="M614">
        <f t="shared" si="36"/>
        <v>20.8</v>
      </c>
      <c r="O614">
        <f>IF(AND(J614="N/A",B614="Male"),$R$2,IF(AND(J614="N/A",B614="Female"),$S$2,J614))</f>
        <v>20.8</v>
      </c>
      <c r="V614">
        <f>((C614-AVERAGE($C$2:$C$5018))/_xlfn.STDEV.P($C$2:$C$5018))</f>
        <v>-1.01847238295694</v>
      </c>
      <c r="W614">
        <f>((O614-AVERAGE($O$2:$O$5018))/_xlfn.STDEV.P($O$2:$O$5018))</f>
        <v>-1.1131954775364483</v>
      </c>
      <c r="X614">
        <f>((I614-AVERAGE($I$2:$I$5018))/_xlfn.STDEV.P($I$2:$I$5018))</f>
        <v>-0.73265652219306865</v>
      </c>
      <c r="Z614">
        <f t="shared" si="37"/>
        <v>0</v>
      </c>
      <c r="AA614">
        <f t="shared" si="38"/>
        <v>0</v>
      </c>
      <c r="AB614">
        <f t="shared" si="39"/>
        <v>0</v>
      </c>
    </row>
    <row r="615" spans="1:28" x14ac:dyDescent="0.25">
      <c r="A615">
        <v>46218</v>
      </c>
      <c r="B615" t="s">
        <v>17</v>
      </c>
      <c r="C615">
        <v>51</v>
      </c>
      <c r="D615">
        <v>0</v>
      </c>
      <c r="E615">
        <v>0</v>
      </c>
      <c r="F615" t="s">
        <v>13</v>
      </c>
      <c r="G615" t="s">
        <v>18</v>
      </c>
      <c r="H615" t="s">
        <v>15</v>
      </c>
      <c r="I615">
        <v>111.15</v>
      </c>
      <c r="J615" s="2">
        <v>34.1</v>
      </c>
      <c r="K615" t="s">
        <v>22</v>
      </c>
      <c r="L615">
        <v>0</v>
      </c>
      <c r="M615">
        <f t="shared" si="36"/>
        <v>34.1</v>
      </c>
      <c r="O615">
        <f>IF(AND(J615="N/A",B615="Male"),$R$2,IF(AND(J615="N/A",B615="Female"),$S$2,J615))</f>
        <v>34.1</v>
      </c>
      <c r="V615">
        <f>((C615-AVERAGE($C$2:$C$5018))/_xlfn.STDEV.P($C$2:$C$5018))</f>
        <v>0.34557458629295396</v>
      </c>
      <c r="W615">
        <f>((O615-AVERAGE($O$2:$O$5018))/_xlfn.STDEV.P($O$2:$O$5018))</f>
        <v>0.82919234564614464</v>
      </c>
      <c r="X615">
        <f>((I615-AVERAGE($I$2:$I$5018))/_xlfn.STDEV.P($I$2:$I$5018))</f>
        <v>0.12564373237118939</v>
      </c>
      <c r="Z615">
        <f t="shared" si="37"/>
        <v>0</v>
      </c>
      <c r="AA615">
        <f t="shared" si="38"/>
        <v>0</v>
      </c>
      <c r="AB615">
        <f t="shared" si="39"/>
        <v>0</v>
      </c>
    </row>
    <row r="616" spans="1:28" x14ac:dyDescent="0.25">
      <c r="A616">
        <v>39745</v>
      </c>
      <c r="B616" t="s">
        <v>17</v>
      </c>
      <c r="C616">
        <v>60</v>
      </c>
      <c r="D616">
        <v>0</v>
      </c>
      <c r="E616">
        <v>0</v>
      </c>
      <c r="F616" t="s">
        <v>13</v>
      </c>
      <c r="G616" t="s">
        <v>18</v>
      </c>
      <c r="H616" t="s">
        <v>19</v>
      </c>
      <c r="I616">
        <v>58.65</v>
      </c>
      <c r="J616" s="2">
        <v>30.1</v>
      </c>
      <c r="K616" t="s">
        <v>21</v>
      </c>
      <c r="L616">
        <v>0</v>
      </c>
      <c r="M616">
        <f t="shared" si="36"/>
        <v>30.1</v>
      </c>
      <c r="O616">
        <f>IF(AND(J616="N/A",B616="Male"),$R$2,IF(AND(J616="N/A",B616="Female"),$S$2,J616))</f>
        <v>30.1</v>
      </c>
      <c r="V616">
        <f>((C616-AVERAGE($C$2:$C$5018))/_xlfn.STDEV.P($C$2:$C$5018))</f>
        <v>0.74158822252679413</v>
      </c>
      <c r="W616">
        <f>((O616-AVERAGE($O$2:$O$5018))/_xlfn.STDEV.P($O$2:$O$5018))</f>
        <v>0.24501555671904907</v>
      </c>
      <c r="X616">
        <f>((I616-AVERAGE($I$2:$I$5018))/_xlfn.STDEV.P($I$2:$I$5018))</f>
        <v>-1.0555034069374225</v>
      </c>
      <c r="Z616">
        <f t="shared" si="37"/>
        <v>0</v>
      </c>
      <c r="AA616">
        <f t="shared" si="38"/>
        <v>0</v>
      </c>
      <c r="AB616">
        <f t="shared" si="39"/>
        <v>0</v>
      </c>
    </row>
    <row r="617" spans="1:28" x14ac:dyDescent="0.25">
      <c r="A617">
        <v>13517</v>
      </c>
      <c r="B617" t="s">
        <v>12</v>
      </c>
      <c r="C617">
        <v>59</v>
      </c>
      <c r="D617">
        <v>0</v>
      </c>
      <c r="E617">
        <v>0</v>
      </c>
      <c r="F617" t="s">
        <v>13</v>
      </c>
      <c r="G617" t="s">
        <v>14</v>
      </c>
      <c r="H617" t="s">
        <v>15</v>
      </c>
      <c r="I617">
        <v>100.54</v>
      </c>
      <c r="J617" s="2">
        <v>35.799999999999997</v>
      </c>
      <c r="K617" t="s">
        <v>21</v>
      </c>
      <c r="L617">
        <v>0</v>
      </c>
      <c r="M617">
        <f t="shared" si="36"/>
        <v>35.799999999999997</v>
      </c>
      <c r="O617">
        <f>IF(AND(J617="N/A",B617="Male"),$R$2,IF(AND(J617="N/A",B617="Female"),$S$2,J617))</f>
        <v>35.799999999999997</v>
      </c>
      <c r="V617">
        <f>((C617-AVERAGE($C$2:$C$5018))/_xlfn.STDEV.P($C$2:$C$5018))</f>
        <v>0.69758670738970074</v>
      </c>
      <c r="W617">
        <f>((O617-AVERAGE($O$2:$O$5018))/_xlfn.STDEV.P($O$2:$O$5018))</f>
        <v>1.0774674809401596</v>
      </c>
      <c r="X617">
        <f>((I617-AVERAGE($I$2:$I$5018))/_xlfn.STDEV.P($I$2:$I$5018))</f>
        <v>-0.11306047997289385</v>
      </c>
      <c r="Z617">
        <f t="shared" si="37"/>
        <v>0</v>
      </c>
      <c r="AA617">
        <f t="shared" si="38"/>
        <v>0</v>
      </c>
      <c r="AB617">
        <f t="shared" si="39"/>
        <v>0</v>
      </c>
    </row>
    <row r="618" spans="1:28" x14ac:dyDescent="0.25">
      <c r="A618">
        <v>36355</v>
      </c>
      <c r="B618" t="s">
        <v>12</v>
      </c>
      <c r="C618">
        <v>58</v>
      </c>
      <c r="D618">
        <v>0</v>
      </c>
      <c r="E618">
        <v>0</v>
      </c>
      <c r="F618" t="s">
        <v>13</v>
      </c>
      <c r="G618" t="s">
        <v>25</v>
      </c>
      <c r="H618" t="s">
        <v>19</v>
      </c>
      <c r="I618">
        <v>111.73</v>
      </c>
      <c r="J618" s="2">
        <v>34.6</v>
      </c>
      <c r="K618" t="s">
        <v>21</v>
      </c>
      <c r="L618">
        <v>0</v>
      </c>
      <c r="M618">
        <f t="shared" si="36"/>
        <v>34.6</v>
      </c>
      <c r="O618">
        <f>IF(AND(J618="N/A",B618="Male"),$R$2,IF(AND(J618="N/A",B618="Female"),$S$2,J618))</f>
        <v>34.6</v>
      </c>
      <c r="V618">
        <f>((C618-AVERAGE($C$2:$C$5018))/_xlfn.STDEV.P($C$2:$C$5018))</f>
        <v>0.65358519225260736</v>
      </c>
      <c r="W618">
        <f>((O618-AVERAGE($O$2:$O$5018))/_xlfn.STDEV.P($O$2:$O$5018))</f>
        <v>0.90221444426203168</v>
      </c>
      <c r="X618">
        <f>((I618-AVERAGE($I$2:$I$5018))/_xlfn.STDEV.P($I$2:$I$5018))</f>
        <v>0.13869259600545591</v>
      </c>
      <c r="Z618">
        <f t="shared" si="37"/>
        <v>0</v>
      </c>
      <c r="AA618">
        <f t="shared" si="38"/>
        <v>0</v>
      </c>
      <c r="AB618">
        <f t="shared" si="39"/>
        <v>0</v>
      </c>
    </row>
    <row r="619" spans="1:28" x14ac:dyDescent="0.25">
      <c r="A619">
        <v>22678</v>
      </c>
      <c r="B619" t="s">
        <v>17</v>
      </c>
      <c r="C619">
        <v>42</v>
      </c>
      <c r="D619">
        <v>0</v>
      </c>
      <c r="E619">
        <v>0</v>
      </c>
      <c r="F619" t="s">
        <v>13</v>
      </c>
      <c r="G619" t="s">
        <v>25</v>
      </c>
      <c r="H619" t="s">
        <v>15</v>
      </c>
      <c r="I619">
        <v>97.78</v>
      </c>
      <c r="J619" s="2">
        <v>29.8</v>
      </c>
      <c r="K619" t="s">
        <v>24</v>
      </c>
      <c r="L619">
        <v>0</v>
      </c>
      <c r="M619">
        <f t="shared" si="36"/>
        <v>29.8</v>
      </c>
      <c r="O619">
        <f>IF(AND(J619="N/A",B619="Male"),$R$2,IF(AND(J619="N/A",B619="Female"),$S$2,J619))</f>
        <v>29.8</v>
      </c>
      <c r="V619">
        <f>((C619-AVERAGE($C$2:$C$5018))/_xlfn.STDEV.P($C$2:$C$5018))</f>
        <v>-5.0439049940886251E-2</v>
      </c>
      <c r="W619">
        <f>((O619-AVERAGE($O$2:$O$5018))/_xlfn.STDEV.P($O$2:$O$5018))</f>
        <v>0.2012022975495168</v>
      </c>
      <c r="X619">
        <f>((I619-AVERAGE($I$2:$I$5018))/_xlfn.STDEV.P($I$2:$I$5018))</f>
        <v>-0.17515507243940384</v>
      </c>
      <c r="Z619">
        <f t="shared" si="37"/>
        <v>0</v>
      </c>
      <c r="AA619">
        <f t="shared" si="38"/>
        <v>0</v>
      </c>
      <c r="AB619">
        <f t="shared" si="39"/>
        <v>0</v>
      </c>
    </row>
    <row r="620" spans="1:28" x14ac:dyDescent="0.25">
      <c r="A620">
        <v>2532</v>
      </c>
      <c r="B620" t="s">
        <v>12</v>
      </c>
      <c r="C620">
        <v>28</v>
      </c>
      <c r="D620">
        <v>0</v>
      </c>
      <c r="E620">
        <v>0</v>
      </c>
      <c r="F620" t="s">
        <v>23</v>
      </c>
      <c r="G620" t="s">
        <v>14</v>
      </c>
      <c r="H620" t="s">
        <v>19</v>
      </c>
      <c r="I620">
        <v>85.79</v>
      </c>
      <c r="J620" s="2">
        <v>26.7</v>
      </c>
      <c r="K620" t="s">
        <v>24</v>
      </c>
      <c r="L620">
        <v>0</v>
      </c>
      <c r="M620">
        <f t="shared" si="36"/>
        <v>26.7</v>
      </c>
      <c r="O620">
        <f>IF(AND(J620="N/A",B620="Male"),$R$2,IF(AND(J620="N/A",B620="Female"),$S$2,J620))</f>
        <v>26.7</v>
      </c>
      <c r="V620">
        <f>((C620-AVERAGE($C$2:$C$5018))/_xlfn.STDEV.P($C$2:$C$5018))</f>
        <v>-0.66646026186019325</v>
      </c>
      <c r="W620">
        <f>((O620-AVERAGE($O$2:$O$5018))/_xlfn.STDEV.P($O$2:$O$5018))</f>
        <v>-0.25153471386898252</v>
      </c>
      <c r="X620">
        <f>((I620-AVERAGE($I$2:$I$5018))/_xlfn.STDEV.P($I$2:$I$5018))</f>
        <v>-0.44490658101674191</v>
      </c>
      <c r="Z620">
        <f t="shared" si="37"/>
        <v>0</v>
      </c>
      <c r="AA620">
        <f t="shared" si="38"/>
        <v>0</v>
      </c>
      <c r="AB620">
        <f t="shared" si="39"/>
        <v>0</v>
      </c>
    </row>
    <row r="621" spans="1:28" x14ac:dyDescent="0.25">
      <c r="A621">
        <v>52512</v>
      </c>
      <c r="B621" t="s">
        <v>12</v>
      </c>
      <c r="C621">
        <v>57</v>
      </c>
      <c r="D621">
        <v>0</v>
      </c>
      <c r="E621">
        <v>0</v>
      </c>
      <c r="F621" t="s">
        <v>13</v>
      </c>
      <c r="G621" t="s">
        <v>14</v>
      </c>
      <c r="H621" t="s">
        <v>19</v>
      </c>
      <c r="I621">
        <v>98.54</v>
      </c>
      <c r="J621" s="2">
        <v>30.2</v>
      </c>
      <c r="K621" t="s">
        <v>21</v>
      </c>
      <c r="L621">
        <v>0</v>
      </c>
      <c r="M621">
        <f t="shared" si="36"/>
        <v>30.2</v>
      </c>
      <c r="O621">
        <f>IF(AND(J621="N/A",B621="Male"),$R$2,IF(AND(J621="N/A",B621="Female"),$S$2,J621))</f>
        <v>30.2</v>
      </c>
      <c r="V621">
        <f>((C621-AVERAGE($C$2:$C$5018))/_xlfn.STDEV.P($C$2:$C$5018))</f>
        <v>0.60958367711551409</v>
      </c>
      <c r="W621">
        <f>((O621-AVERAGE($O$2:$O$5018))/_xlfn.STDEV.P($O$2:$O$5018))</f>
        <v>0.25961997644222617</v>
      </c>
      <c r="X621">
        <f>((I621-AVERAGE($I$2:$I$5018))/_xlfn.STDEV.P($I$2:$I$5018))</f>
        <v>-0.15805656147036479</v>
      </c>
      <c r="Z621">
        <f t="shared" si="37"/>
        <v>0</v>
      </c>
      <c r="AA621">
        <f t="shared" si="38"/>
        <v>0</v>
      </c>
      <c r="AB621">
        <f t="shared" si="39"/>
        <v>0</v>
      </c>
    </row>
    <row r="622" spans="1:28" x14ac:dyDescent="0.25">
      <c r="A622">
        <v>3579</v>
      </c>
      <c r="B622" t="s">
        <v>17</v>
      </c>
      <c r="C622">
        <v>66</v>
      </c>
      <c r="D622">
        <v>0</v>
      </c>
      <c r="E622">
        <v>1</v>
      </c>
      <c r="F622" t="s">
        <v>13</v>
      </c>
      <c r="G622" t="s">
        <v>14</v>
      </c>
      <c r="H622" t="s">
        <v>15</v>
      </c>
      <c r="I622">
        <v>94.62</v>
      </c>
      <c r="J622" s="2">
        <v>29.7</v>
      </c>
      <c r="K622" t="s">
        <v>16</v>
      </c>
      <c r="L622">
        <v>0</v>
      </c>
      <c r="M622">
        <f t="shared" si="36"/>
        <v>29.7</v>
      </c>
      <c r="O622">
        <f>IF(AND(J622="N/A",B622="Male"),$R$2,IF(AND(J622="N/A",B622="Female"),$S$2,J622))</f>
        <v>29.7</v>
      </c>
      <c r="V622">
        <f>((C622-AVERAGE($C$2:$C$5018))/_xlfn.STDEV.P($C$2:$C$5018))</f>
        <v>1.0055973133493543</v>
      </c>
      <c r="W622">
        <f>((O622-AVERAGE($O$2:$O$5018))/_xlfn.STDEV.P($O$2:$O$5018))</f>
        <v>0.18659787782633921</v>
      </c>
      <c r="X622">
        <f>((I622-AVERAGE($I$2:$I$5018))/_xlfn.STDEV.P($I$2:$I$5018))</f>
        <v>-0.24624888120540783</v>
      </c>
      <c r="Z622">
        <f t="shared" si="37"/>
        <v>0</v>
      </c>
      <c r="AA622">
        <f t="shared" si="38"/>
        <v>0</v>
      </c>
      <c r="AB622">
        <f t="shared" si="39"/>
        <v>0</v>
      </c>
    </row>
    <row r="623" spans="1:28" x14ac:dyDescent="0.25">
      <c r="A623">
        <v>5545</v>
      </c>
      <c r="B623" t="s">
        <v>12</v>
      </c>
      <c r="C623">
        <v>48</v>
      </c>
      <c r="D623">
        <v>0</v>
      </c>
      <c r="E623">
        <v>0</v>
      </c>
      <c r="F623" t="s">
        <v>13</v>
      </c>
      <c r="G623" t="s">
        <v>18</v>
      </c>
      <c r="H623" t="s">
        <v>15</v>
      </c>
      <c r="I623">
        <v>99.67</v>
      </c>
      <c r="J623" s="2">
        <v>23.3</v>
      </c>
      <c r="K623" t="s">
        <v>16</v>
      </c>
      <c r="L623">
        <v>0</v>
      </c>
      <c r="M623">
        <f t="shared" si="36"/>
        <v>23.3</v>
      </c>
      <c r="O623">
        <f>IF(AND(J623="N/A",B623="Male"),$R$2,IF(AND(J623="N/A",B623="Female"),$S$2,J623))</f>
        <v>23.3</v>
      </c>
      <c r="V623">
        <f>((C623-AVERAGE($C$2:$C$5018))/_xlfn.STDEV.P($C$2:$C$5018))</f>
        <v>0.21357004088167386</v>
      </c>
      <c r="W623">
        <f>((O623-AVERAGE($O$2:$O$5018))/_xlfn.STDEV.P($O$2:$O$5018))</f>
        <v>-0.74808498445701355</v>
      </c>
      <c r="X623">
        <f>((I623-AVERAGE($I$2:$I$5018))/_xlfn.STDEV.P($I$2:$I$5018))</f>
        <v>-0.1326337754242938</v>
      </c>
      <c r="Z623">
        <f t="shared" si="37"/>
        <v>0</v>
      </c>
      <c r="AA623">
        <f t="shared" si="38"/>
        <v>0</v>
      </c>
      <c r="AB623">
        <f t="shared" si="39"/>
        <v>0</v>
      </c>
    </row>
    <row r="624" spans="1:28" x14ac:dyDescent="0.25">
      <c r="A624">
        <v>63693</v>
      </c>
      <c r="B624" t="s">
        <v>12</v>
      </c>
      <c r="C624">
        <v>37</v>
      </c>
      <c r="D624">
        <v>0</v>
      </c>
      <c r="E624">
        <v>0</v>
      </c>
      <c r="F624" t="s">
        <v>23</v>
      </c>
      <c r="G624" t="s">
        <v>14</v>
      </c>
      <c r="H624" t="s">
        <v>15</v>
      </c>
      <c r="I624">
        <v>67.39</v>
      </c>
      <c r="J624" s="2">
        <v>35.6</v>
      </c>
      <c r="K624" t="s">
        <v>24</v>
      </c>
      <c r="L624">
        <v>0</v>
      </c>
      <c r="M624">
        <f t="shared" si="36"/>
        <v>35.6</v>
      </c>
      <c r="O624">
        <f>IF(AND(J624="N/A",B624="Male"),$R$2,IF(AND(J624="N/A",B624="Female"),$S$2,J624))</f>
        <v>35.6</v>
      </c>
      <c r="V624">
        <f>((C624-AVERAGE($C$2:$C$5018))/_xlfn.STDEV.P($C$2:$C$5018))</f>
        <v>-0.27044662562635302</v>
      </c>
      <c r="W624">
        <f>((O624-AVERAGE($O$2:$O$5018))/_xlfn.STDEV.P($O$2:$O$5018))</f>
        <v>1.0482586414938055</v>
      </c>
      <c r="X624">
        <f>((I624-AVERAGE($I$2:$I$5018))/_xlfn.STDEV.P($I$2:$I$5018))</f>
        <v>-0.85887053079347453</v>
      </c>
      <c r="Z624">
        <f t="shared" si="37"/>
        <v>0</v>
      </c>
      <c r="AA624">
        <f t="shared" si="38"/>
        <v>0</v>
      </c>
      <c r="AB624">
        <f t="shared" si="39"/>
        <v>0</v>
      </c>
    </row>
    <row r="625" spans="1:28" x14ac:dyDescent="0.25">
      <c r="A625">
        <v>34363</v>
      </c>
      <c r="B625" t="s">
        <v>17</v>
      </c>
      <c r="C625">
        <v>27</v>
      </c>
      <c r="D625">
        <v>0</v>
      </c>
      <c r="E625">
        <v>0</v>
      </c>
      <c r="F625" t="s">
        <v>13</v>
      </c>
      <c r="G625" t="s">
        <v>14</v>
      </c>
      <c r="H625" t="s">
        <v>15</v>
      </c>
      <c r="I625">
        <v>95.12</v>
      </c>
      <c r="J625" s="2">
        <v>27</v>
      </c>
      <c r="K625" t="s">
        <v>21</v>
      </c>
      <c r="L625">
        <v>0</v>
      </c>
      <c r="M625">
        <f t="shared" si="36"/>
        <v>27</v>
      </c>
      <c r="O625">
        <f>IF(AND(J625="N/A",B625="Male"),$R$2,IF(AND(J625="N/A",B625="Female"),$S$2,J625))</f>
        <v>27</v>
      </c>
      <c r="V625">
        <f>((C625-AVERAGE($C$2:$C$5018))/_xlfn.STDEV.P($C$2:$C$5018))</f>
        <v>-0.71046177699728652</v>
      </c>
      <c r="W625">
        <f>((O625-AVERAGE($O$2:$O$5018))/_xlfn.STDEV.P($O$2:$O$5018))</f>
        <v>-0.20772145469945022</v>
      </c>
      <c r="X625">
        <f>((I625-AVERAGE($I$2:$I$5018))/_xlfn.STDEV.P($I$2:$I$5018))</f>
        <v>-0.2349998608310401</v>
      </c>
      <c r="Z625">
        <f t="shared" si="37"/>
        <v>0</v>
      </c>
      <c r="AA625">
        <f t="shared" si="38"/>
        <v>0</v>
      </c>
      <c r="AB625">
        <f t="shared" si="39"/>
        <v>0</v>
      </c>
    </row>
    <row r="626" spans="1:28" x14ac:dyDescent="0.25">
      <c r="A626">
        <v>23650</v>
      </c>
      <c r="B626" t="s">
        <v>12</v>
      </c>
      <c r="C626">
        <v>15</v>
      </c>
      <c r="D626">
        <v>0</v>
      </c>
      <c r="E626">
        <v>0</v>
      </c>
      <c r="F626" t="s">
        <v>23</v>
      </c>
      <c r="G626" t="s">
        <v>26</v>
      </c>
      <c r="H626" t="s">
        <v>19</v>
      </c>
      <c r="I626">
        <v>85.06</v>
      </c>
      <c r="J626" s="2">
        <v>21.6</v>
      </c>
      <c r="K626" t="s">
        <v>21</v>
      </c>
      <c r="L626">
        <v>0</v>
      </c>
      <c r="M626">
        <f t="shared" si="36"/>
        <v>21.6</v>
      </c>
      <c r="O626">
        <f>IF(AND(J626="N/A",B626="Male"),$R$2,IF(AND(J626="N/A",B626="Female"),$S$2,J626))</f>
        <v>21.6</v>
      </c>
      <c r="V626">
        <f>((C626-AVERAGE($C$2:$C$5018))/_xlfn.STDEV.P($C$2:$C$5018))</f>
        <v>-1.2384799586424069</v>
      </c>
      <c r="W626">
        <f>((O626-AVERAGE($O$2:$O$5018))/_xlfn.STDEV.P($O$2:$O$5018))</f>
        <v>-0.99636011975102912</v>
      </c>
      <c r="X626">
        <f>((I626-AVERAGE($I$2:$I$5018))/_xlfn.STDEV.P($I$2:$I$5018))</f>
        <v>-0.4613301507633189</v>
      </c>
      <c r="Z626">
        <f t="shared" si="37"/>
        <v>0</v>
      </c>
      <c r="AA626">
        <f t="shared" si="38"/>
        <v>0</v>
      </c>
      <c r="AB626">
        <f t="shared" si="39"/>
        <v>0</v>
      </c>
    </row>
    <row r="627" spans="1:28" x14ac:dyDescent="0.25">
      <c r="A627">
        <v>53515</v>
      </c>
      <c r="B627" t="s">
        <v>12</v>
      </c>
      <c r="C627">
        <v>61</v>
      </c>
      <c r="D627">
        <v>0</v>
      </c>
      <c r="E627">
        <v>0</v>
      </c>
      <c r="F627" t="s">
        <v>13</v>
      </c>
      <c r="G627" t="s">
        <v>14</v>
      </c>
      <c r="H627" t="s">
        <v>19</v>
      </c>
      <c r="I627">
        <v>214.05</v>
      </c>
      <c r="J627" s="2">
        <v>29.4</v>
      </c>
      <c r="K627" t="s">
        <v>16</v>
      </c>
      <c r="L627">
        <v>0</v>
      </c>
      <c r="M627">
        <f t="shared" si="36"/>
        <v>29.4</v>
      </c>
      <c r="O627">
        <f>IF(AND(J627="N/A",B627="Male"),$R$2,IF(AND(J627="N/A",B627="Female"),$S$2,J627))</f>
        <v>29.4</v>
      </c>
      <c r="V627">
        <f>((C627-AVERAGE($C$2:$C$5018))/_xlfn.STDEV.P($C$2:$C$5018))</f>
        <v>0.78558973766388751</v>
      </c>
      <c r="W627">
        <f>((O627-AVERAGE($O$2:$O$5018))/_xlfn.STDEV.P($O$2:$O$5018))</f>
        <v>0.14278461865680692</v>
      </c>
      <c r="X627">
        <f>((I627-AVERAGE($I$2:$I$5018))/_xlfn.STDEV.P($I$2:$I$5018))</f>
        <v>2.4406921254160685</v>
      </c>
      <c r="Z627">
        <f t="shared" si="37"/>
        <v>0</v>
      </c>
      <c r="AA627">
        <f t="shared" si="38"/>
        <v>0</v>
      </c>
      <c r="AB627">
        <f t="shared" si="39"/>
        <v>0</v>
      </c>
    </row>
    <row r="628" spans="1:28" x14ac:dyDescent="0.25">
      <c r="A628">
        <v>33528</v>
      </c>
      <c r="B628" t="s">
        <v>17</v>
      </c>
      <c r="C628">
        <v>80</v>
      </c>
      <c r="D628">
        <v>0</v>
      </c>
      <c r="E628">
        <v>1</v>
      </c>
      <c r="F628" t="s">
        <v>13</v>
      </c>
      <c r="G628" t="s">
        <v>18</v>
      </c>
      <c r="H628" t="s">
        <v>15</v>
      </c>
      <c r="I628">
        <v>79.09</v>
      </c>
      <c r="J628" s="2">
        <v>22.8</v>
      </c>
      <c r="K628" t="s">
        <v>21</v>
      </c>
      <c r="L628">
        <v>0</v>
      </c>
      <c r="M628">
        <f t="shared" si="36"/>
        <v>22.8</v>
      </c>
      <c r="O628">
        <f>IF(AND(J628="N/A",B628="Male"),$R$2,IF(AND(J628="N/A",B628="Female"),$S$2,J628))</f>
        <v>22.8</v>
      </c>
      <c r="V628">
        <f>((C628-AVERAGE($C$2:$C$5018))/_xlfn.STDEV.P($C$2:$C$5018))</f>
        <v>1.6216185252686612</v>
      </c>
      <c r="W628">
        <f>((O628-AVERAGE($O$2:$O$5018))/_xlfn.STDEV.P($O$2:$O$5018))</f>
        <v>-0.82110708307290048</v>
      </c>
      <c r="X628">
        <f>((I628-AVERAGE($I$2:$I$5018))/_xlfn.STDEV.P($I$2:$I$5018))</f>
        <v>-0.59564345403326957</v>
      </c>
      <c r="Z628">
        <f t="shared" si="37"/>
        <v>0</v>
      </c>
      <c r="AA628">
        <f t="shared" si="38"/>
        <v>0</v>
      </c>
      <c r="AB628">
        <f t="shared" si="39"/>
        <v>0</v>
      </c>
    </row>
    <row r="629" spans="1:28" x14ac:dyDescent="0.25">
      <c r="A629">
        <v>23046</v>
      </c>
      <c r="B629" t="s">
        <v>17</v>
      </c>
      <c r="C629">
        <v>43</v>
      </c>
      <c r="D629">
        <v>0</v>
      </c>
      <c r="E629">
        <v>0</v>
      </c>
      <c r="F629" t="s">
        <v>13</v>
      </c>
      <c r="G629" t="s">
        <v>18</v>
      </c>
      <c r="H629" t="s">
        <v>15</v>
      </c>
      <c r="I629">
        <v>98.09</v>
      </c>
      <c r="J629" s="2">
        <v>17.3</v>
      </c>
      <c r="K629" t="s">
        <v>21</v>
      </c>
      <c r="L629">
        <v>0</v>
      </c>
      <c r="M629">
        <f t="shared" si="36"/>
        <v>17.3</v>
      </c>
      <c r="O629">
        <f>IF(AND(J629="N/A",B629="Male"),$R$2,IF(AND(J629="N/A",B629="Female"),$S$2,J629))</f>
        <v>17.3</v>
      </c>
      <c r="V629">
        <f>((C629-AVERAGE($C$2:$C$5018))/_xlfn.STDEV.P($C$2:$C$5018))</f>
        <v>-6.4375348037928977E-3</v>
      </c>
      <c r="W629">
        <f>((O629-AVERAGE($O$2:$O$5018))/_xlfn.STDEV.P($O$2:$O$5018))</f>
        <v>-1.6243501678476571</v>
      </c>
      <c r="X629">
        <f>((I629-AVERAGE($I$2:$I$5018))/_xlfn.STDEV.P($I$2:$I$5018))</f>
        <v>-0.16818067980729579</v>
      </c>
      <c r="Z629">
        <f t="shared" si="37"/>
        <v>0</v>
      </c>
      <c r="AA629">
        <f t="shared" si="38"/>
        <v>0</v>
      </c>
      <c r="AB629">
        <f t="shared" si="39"/>
        <v>0</v>
      </c>
    </row>
    <row r="630" spans="1:28" x14ac:dyDescent="0.25">
      <c r="A630">
        <v>11068</v>
      </c>
      <c r="B630" t="s">
        <v>12</v>
      </c>
      <c r="C630">
        <v>53</v>
      </c>
      <c r="D630">
        <v>0</v>
      </c>
      <c r="E630">
        <v>0</v>
      </c>
      <c r="F630" t="s">
        <v>13</v>
      </c>
      <c r="G630" t="s">
        <v>18</v>
      </c>
      <c r="H630" t="s">
        <v>15</v>
      </c>
      <c r="I630">
        <v>76.36</v>
      </c>
      <c r="J630" s="2">
        <v>29.8</v>
      </c>
      <c r="K630" t="s">
        <v>24</v>
      </c>
      <c r="L630">
        <v>0</v>
      </c>
      <c r="M630">
        <f t="shared" si="36"/>
        <v>29.8</v>
      </c>
      <c r="O630">
        <f>IF(AND(J630="N/A",B630="Male"),$R$2,IF(AND(J630="N/A",B630="Female"),$S$2,J630))</f>
        <v>29.8</v>
      </c>
      <c r="V630">
        <f>((C630-AVERAGE($C$2:$C$5018))/_xlfn.STDEV.P($C$2:$C$5018))</f>
        <v>0.43357761656714061</v>
      </c>
      <c r="W630">
        <f>((O630-AVERAGE($O$2:$O$5018))/_xlfn.STDEV.P($O$2:$O$5018))</f>
        <v>0.2012022975495168</v>
      </c>
      <c r="X630">
        <f>((I630-AVERAGE($I$2:$I$5018))/_xlfn.STDEV.P($I$2:$I$5018))</f>
        <v>-0.65706310527731748</v>
      </c>
      <c r="Z630">
        <f t="shared" si="37"/>
        <v>0</v>
      </c>
      <c r="AA630">
        <f t="shared" si="38"/>
        <v>0</v>
      </c>
      <c r="AB630">
        <f t="shared" si="39"/>
        <v>0</v>
      </c>
    </row>
    <row r="631" spans="1:28" x14ac:dyDescent="0.25">
      <c r="A631">
        <v>62233</v>
      </c>
      <c r="B631" t="s">
        <v>17</v>
      </c>
      <c r="C631">
        <v>70</v>
      </c>
      <c r="D631">
        <v>0</v>
      </c>
      <c r="E631">
        <v>0</v>
      </c>
      <c r="F631" t="s">
        <v>23</v>
      </c>
      <c r="G631" t="s">
        <v>18</v>
      </c>
      <c r="H631" t="s">
        <v>15</v>
      </c>
      <c r="I631">
        <v>98.42</v>
      </c>
      <c r="J631" s="2">
        <v>36.4</v>
      </c>
      <c r="K631" t="s">
        <v>16</v>
      </c>
      <c r="L631">
        <v>0</v>
      </c>
      <c r="M631">
        <f t="shared" si="36"/>
        <v>36.4</v>
      </c>
      <c r="O631">
        <f>IF(AND(J631="N/A",B631="Male"),$R$2,IF(AND(J631="N/A",B631="Female"),$S$2,J631))</f>
        <v>36.4</v>
      </c>
      <c r="V631">
        <f>((C631-AVERAGE($C$2:$C$5018))/_xlfn.STDEV.P($C$2:$C$5018))</f>
        <v>1.1816033738977276</v>
      </c>
      <c r="W631">
        <f>((O631-AVERAGE($O$2:$O$5018))/_xlfn.STDEV.P($O$2:$O$5018))</f>
        <v>1.1650939992792242</v>
      </c>
      <c r="X631">
        <f>((I631-AVERAGE($I$2:$I$5018))/_xlfn.STDEV.P($I$2:$I$5018))</f>
        <v>-0.16075632636021314</v>
      </c>
      <c r="Z631">
        <f t="shared" si="37"/>
        <v>0</v>
      </c>
      <c r="AA631">
        <f t="shared" si="38"/>
        <v>0</v>
      </c>
      <c r="AB631">
        <f t="shared" si="39"/>
        <v>0</v>
      </c>
    </row>
    <row r="632" spans="1:28" x14ac:dyDescent="0.25">
      <c r="A632">
        <v>7291</v>
      </c>
      <c r="B632" t="s">
        <v>17</v>
      </c>
      <c r="C632">
        <v>58</v>
      </c>
      <c r="D632">
        <v>0</v>
      </c>
      <c r="E632">
        <v>0</v>
      </c>
      <c r="F632" t="s">
        <v>23</v>
      </c>
      <c r="G632" t="s">
        <v>14</v>
      </c>
      <c r="H632" t="s">
        <v>15</v>
      </c>
      <c r="I632">
        <v>82.01</v>
      </c>
      <c r="J632" s="2">
        <v>34.700000000000003</v>
      </c>
      <c r="K632" t="s">
        <v>16</v>
      </c>
      <c r="L632">
        <v>0</v>
      </c>
      <c r="M632">
        <f t="shared" si="36"/>
        <v>34.700000000000003</v>
      </c>
      <c r="O632">
        <f>IF(AND(J632="N/A",B632="Male"),$R$2,IF(AND(J632="N/A",B632="Female"),$S$2,J632))</f>
        <v>34.700000000000003</v>
      </c>
      <c r="V632">
        <f>((C632-AVERAGE($C$2:$C$5018))/_xlfn.STDEV.P($C$2:$C$5018))</f>
        <v>0.65358519225260736</v>
      </c>
      <c r="W632">
        <f>((O632-AVERAGE($O$2:$O$5018))/_xlfn.STDEV.P($O$2:$O$5018))</f>
        <v>0.91681886398520918</v>
      </c>
      <c r="X632">
        <f>((I632-AVERAGE($I$2:$I$5018))/_xlfn.STDEV.P($I$2:$I$5018))</f>
        <v>-0.52994917504696193</v>
      </c>
      <c r="Z632">
        <f t="shared" si="37"/>
        <v>0</v>
      </c>
      <c r="AA632">
        <f t="shared" si="38"/>
        <v>0</v>
      </c>
      <c r="AB632">
        <f t="shared" si="39"/>
        <v>0</v>
      </c>
    </row>
    <row r="633" spans="1:28" x14ac:dyDescent="0.25">
      <c r="A633">
        <v>36814</v>
      </c>
      <c r="B633" t="s">
        <v>17</v>
      </c>
      <c r="C633">
        <v>49</v>
      </c>
      <c r="D633">
        <v>0</v>
      </c>
      <c r="E633">
        <v>0</v>
      </c>
      <c r="F633" t="s">
        <v>13</v>
      </c>
      <c r="G633" t="s">
        <v>14</v>
      </c>
      <c r="H633" t="s">
        <v>19</v>
      </c>
      <c r="I633">
        <v>56.11</v>
      </c>
      <c r="J633" s="2">
        <v>28.7</v>
      </c>
      <c r="K633" t="s">
        <v>22</v>
      </c>
      <c r="L633">
        <v>0</v>
      </c>
      <c r="M633">
        <f t="shared" si="36"/>
        <v>28.7</v>
      </c>
      <c r="O633">
        <f>IF(AND(J633="N/A",B633="Male"),$R$2,IF(AND(J633="N/A",B633="Female"),$S$2,J633))</f>
        <v>28.7</v>
      </c>
      <c r="V633">
        <f>((C633-AVERAGE($C$2:$C$5018))/_xlfn.STDEV.P($C$2:$C$5018))</f>
        <v>0.25757155601876724</v>
      </c>
      <c r="W633">
        <f>((O633-AVERAGE($O$2:$O$5018))/_xlfn.STDEV.P($O$2:$O$5018))</f>
        <v>4.0553680594565301E-2</v>
      </c>
      <c r="X633">
        <f>((I633-AVERAGE($I$2:$I$5018))/_xlfn.STDEV.P($I$2:$I$5018))</f>
        <v>-1.1126484304392106</v>
      </c>
      <c r="Z633">
        <f t="shared" si="37"/>
        <v>0</v>
      </c>
      <c r="AA633">
        <f t="shared" si="38"/>
        <v>0</v>
      </c>
      <c r="AB633">
        <f t="shared" si="39"/>
        <v>0</v>
      </c>
    </row>
    <row r="634" spans="1:28" x14ac:dyDescent="0.25">
      <c r="A634">
        <v>48265</v>
      </c>
      <c r="B634" t="s">
        <v>12</v>
      </c>
      <c r="C634">
        <v>65</v>
      </c>
      <c r="D634">
        <v>0</v>
      </c>
      <c r="E634">
        <v>0</v>
      </c>
      <c r="F634" t="s">
        <v>13</v>
      </c>
      <c r="G634" t="s">
        <v>25</v>
      </c>
      <c r="H634" t="s">
        <v>19</v>
      </c>
      <c r="I634">
        <v>111.85</v>
      </c>
      <c r="J634" s="2">
        <v>26.7</v>
      </c>
      <c r="K634" t="s">
        <v>21</v>
      </c>
      <c r="L634">
        <v>0</v>
      </c>
      <c r="M634">
        <f t="shared" si="36"/>
        <v>26.7</v>
      </c>
      <c r="O634">
        <f>IF(AND(J634="N/A",B634="Male"),$R$2,IF(AND(J634="N/A",B634="Female"),$S$2,J634))</f>
        <v>26.7</v>
      </c>
      <c r="V634">
        <f>((C634-AVERAGE($C$2:$C$5018))/_xlfn.STDEV.P($C$2:$C$5018))</f>
        <v>0.96159579821226082</v>
      </c>
      <c r="W634">
        <f>((O634-AVERAGE($O$2:$O$5018))/_xlfn.STDEV.P($O$2:$O$5018))</f>
        <v>-0.25153471386898252</v>
      </c>
      <c r="X634">
        <f>((I634-AVERAGE($I$2:$I$5018))/_xlfn.STDEV.P($I$2:$I$5018))</f>
        <v>0.14139236089530396</v>
      </c>
      <c r="Z634">
        <f t="shared" si="37"/>
        <v>0</v>
      </c>
      <c r="AA634">
        <f t="shared" si="38"/>
        <v>0</v>
      </c>
      <c r="AB634">
        <f t="shared" si="39"/>
        <v>0</v>
      </c>
    </row>
    <row r="635" spans="1:28" x14ac:dyDescent="0.25">
      <c r="A635">
        <v>10139</v>
      </c>
      <c r="B635" t="s">
        <v>17</v>
      </c>
      <c r="C635">
        <v>54</v>
      </c>
      <c r="D635">
        <v>0</v>
      </c>
      <c r="E635">
        <v>0</v>
      </c>
      <c r="F635" t="s">
        <v>13</v>
      </c>
      <c r="G635" t="s">
        <v>18</v>
      </c>
      <c r="H635" t="s">
        <v>15</v>
      </c>
      <c r="I635">
        <v>92.39</v>
      </c>
      <c r="J635" s="2">
        <v>22.1</v>
      </c>
      <c r="K635" t="s">
        <v>21</v>
      </c>
      <c r="L635">
        <v>0</v>
      </c>
      <c r="M635">
        <f t="shared" si="36"/>
        <v>22.1</v>
      </c>
      <c r="O635">
        <f>IF(AND(J635="N/A",B635="Male"),$R$2,IF(AND(J635="N/A",B635="Female"),$S$2,J635))</f>
        <v>22.1</v>
      </c>
      <c r="V635">
        <f>((C635-AVERAGE($C$2:$C$5018))/_xlfn.STDEV.P($C$2:$C$5018))</f>
        <v>0.47757913170423399</v>
      </c>
      <c r="W635">
        <f>((O635-AVERAGE($O$2:$O$5018))/_xlfn.STDEV.P($O$2:$O$5018))</f>
        <v>-0.92333802113514218</v>
      </c>
      <c r="X635">
        <f>((I635-AVERAGE($I$2:$I$5018))/_xlfn.STDEV.P($I$2:$I$5018))</f>
        <v>-0.29641951207508799</v>
      </c>
      <c r="Z635">
        <f t="shared" si="37"/>
        <v>0</v>
      </c>
      <c r="AA635">
        <f t="shared" si="38"/>
        <v>0</v>
      </c>
      <c r="AB635">
        <f t="shared" si="39"/>
        <v>0</v>
      </c>
    </row>
    <row r="636" spans="1:28" x14ac:dyDescent="0.25">
      <c r="A636">
        <v>12662</v>
      </c>
      <c r="B636" t="s">
        <v>12</v>
      </c>
      <c r="C636">
        <v>74</v>
      </c>
      <c r="D636">
        <v>1</v>
      </c>
      <c r="E636">
        <v>0</v>
      </c>
      <c r="F636" t="s">
        <v>13</v>
      </c>
      <c r="G636" t="s">
        <v>18</v>
      </c>
      <c r="H636" t="s">
        <v>15</v>
      </c>
      <c r="I636">
        <v>112.54</v>
      </c>
      <c r="J636" s="2">
        <v>27.7</v>
      </c>
      <c r="K636" t="s">
        <v>16</v>
      </c>
      <c r="L636">
        <v>0</v>
      </c>
      <c r="M636">
        <f t="shared" si="36"/>
        <v>27.7</v>
      </c>
      <c r="O636">
        <f>IF(AND(J636="N/A",B636="Male"),$R$2,IF(AND(J636="N/A",B636="Female"),$S$2,J636))</f>
        <v>27.7</v>
      </c>
      <c r="V636">
        <f>((C636-AVERAGE($C$2:$C$5018))/_xlfn.STDEV.P($C$2:$C$5018))</f>
        <v>1.3576094344461012</v>
      </c>
      <c r="W636">
        <f>((O636-AVERAGE($O$2:$O$5018))/_xlfn.STDEV.P($O$2:$O$5018))</f>
        <v>-0.1054905166372086</v>
      </c>
      <c r="X636">
        <f>((I636-AVERAGE($I$2:$I$5018))/_xlfn.STDEV.P($I$2:$I$5018))</f>
        <v>0.1569160090119317</v>
      </c>
      <c r="Z636">
        <f t="shared" si="37"/>
        <v>0</v>
      </c>
      <c r="AA636">
        <f t="shared" si="38"/>
        <v>0</v>
      </c>
      <c r="AB636">
        <f t="shared" si="39"/>
        <v>0</v>
      </c>
    </row>
    <row r="637" spans="1:28" x14ac:dyDescent="0.25">
      <c r="A637">
        <v>43174</v>
      </c>
      <c r="B637" t="s">
        <v>17</v>
      </c>
      <c r="C637">
        <v>56</v>
      </c>
      <c r="D637">
        <v>0</v>
      </c>
      <c r="E637">
        <v>0</v>
      </c>
      <c r="F637" t="s">
        <v>13</v>
      </c>
      <c r="G637" t="s">
        <v>14</v>
      </c>
      <c r="H637" t="s">
        <v>15</v>
      </c>
      <c r="I637">
        <v>63.71</v>
      </c>
      <c r="J637" s="2">
        <v>40.5</v>
      </c>
      <c r="K637" t="s">
        <v>16</v>
      </c>
      <c r="L637">
        <v>0</v>
      </c>
      <c r="M637">
        <f t="shared" si="36"/>
        <v>40.5</v>
      </c>
      <c r="O637">
        <f>IF(AND(J637="N/A",B637="Male"),$R$2,IF(AND(J637="N/A",B637="Female"),$S$2,J637))</f>
        <v>40.5</v>
      </c>
      <c r="V637">
        <f>((C637-AVERAGE($C$2:$C$5018))/_xlfn.STDEV.P($C$2:$C$5018))</f>
        <v>0.56558216197842071</v>
      </c>
      <c r="W637">
        <f>((O637-AVERAGE($O$2:$O$5018))/_xlfn.STDEV.P($O$2:$O$5018))</f>
        <v>1.7638752079294975</v>
      </c>
      <c r="X637">
        <f>((I637-AVERAGE($I$2:$I$5018))/_xlfn.STDEV.P($I$2:$I$5018))</f>
        <v>-0.94166332074882098</v>
      </c>
      <c r="Z637">
        <f t="shared" si="37"/>
        <v>0</v>
      </c>
      <c r="AA637">
        <f t="shared" si="38"/>
        <v>0</v>
      </c>
      <c r="AB637">
        <f t="shared" si="39"/>
        <v>0</v>
      </c>
    </row>
    <row r="638" spans="1:28" x14ac:dyDescent="0.25">
      <c r="A638">
        <v>72823</v>
      </c>
      <c r="B638" t="s">
        <v>17</v>
      </c>
      <c r="C638">
        <v>79</v>
      </c>
      <c r="D638">
        <v>0</v>
      </c>
      <c r="E638">
        <v>0</v>
      </c>
      <c r="F638" t="s">
        <v>13</v>
      </c>
      <c r="G638" t="s">
        <v>14</v>
      </c>
      <c r="H638" t="s">
        <v>15</v>
      </c>
      <c r="I638">
        <v>70.349999999999994</v>
      </c>
      <c r="J638" s="2">
        <v>23</v>
      </c>
      <c r="K638" t="s">
        <v>16</v>
      </c>
      <c r="L638">
        <v>0</v>
      </c>
      <c r="M638">
        <f t="shared" si="36"/>
        <v>23</v>
      </c>
      <c r="O638">
        <f>IF(AND(J638="N/A",B638="Male"),$R$2,IF(AND(J638="N/A",B638="Female"),$S$2,J638))</f>
        <v>23</v>
      </c>
      <c r="V638">
        <f>((C638-AVERAGE($C$2:$C$5018))/_xlfn.STDEV.P($C$2:$C$5018))</f>
        <v>1.5776170101315679</v>
      </c>
      <c r="W638">
        <f>((O638-AVERAGE($O$2:$O$5018))/_xlfn.STDEV.P($O$2:$O$5018))</f>
        <v>-0.79189824362654582</v>
      </c>
      <c r="X638">
        <f>((I638-AVERAGE($I$2:$I$5018))/_xlfn.STDEV.P($I$2:$I$5018))</f>
        <v>-0.79227633017721766</v>
      </c>
      <c r="Z638">
        <f t="shared" si="37"/>
        <v>0</v>
      </c>
      <c r="AA638">
        <f t="shared" si="38"/>
        <v>0</v>
      </c>
      <c r="AB638">
        <f t="shared" si="39"/>
        <v>0</v>
      </c>
    </row>
    <row r="639" spans="1:28" x14ac:dyDescent="0.25">
      <c r="A639">
        <v>30567</v>
      </c>
      <c r="B639" t="s">
        <v>12</v>
      </c>
      <c r="C639">
        <v>71</v>
      </c>
      <c r="D639">
        <v>1</v>
      </c>
      <c r="E639">
        <v>0</v>
      </c>
      <c r="F639" t="s">
        <v>13</v>
      </c>
      <c r="G639" t="s">
        <v>14</v>
      </c>
      <c r="H639" t="s">
        <v>15</v>
      </c>
      <c r="I639">
        <v>94.65</v>
      </c>
      <c r="J639" s="2">
        <v>25.3</v>
      </c>
      <c r="K639" t="s">
        <v>16</v>
      </c>
      <c r="L639">
        <v>0</v>
      </c>
      <c r="M639">
        <f t="shared" si="36"/>
        <v>25.3</v>
      </c>
      <c r="O639">
        <f>IF(AND(J639="N/A",B639="Male"),$R$2,IF(AND(J639="N/A",B639="Female"),$S$2,J639))</f>
        <v>25.3</v>
      </c>
      <c r="V639">
        <f>((C639-AVERAGE($C$2:$C$5018))/_xlfn.STDEV.P($C$2:$C$5018))</f>
        <v>1.225604889034821</v>
      </c>
      <c r="W639">
        <f>((O639-AVERAGE($O$2:$O$5018))/_xlfn.STDEV.P($O$2:$O$5018))</f>
        <v>-0.45599658999346576</v>
      </c>
      <c r="X639">
        <f>((I639-AVERAGE($I$2:$I$5018))/_xlfn.STDEV.P($I$2:$I$5018))</f>
        <v>-0.24557393998294574</v>
      </c>
      <c r="Z639">
        <f t="shared" si="37"/>
        <v>0</v>
      </c>
      <c r="AA639">
        <f t="shared" si="38"/>
        <v>0</v>
      </c>
      <c r="AB639">
        <f t="shared" si="39"/>
        <v>0</v>
      </c>
    </row>
    <row r="640" spans="1:28" x14ac:dyDescent="0.25">
      <c r="A640">
        <v>41927</v>
      </c>
      <c r="B640" t="s">
        <v>17</v>
      </c>
      <c r="C640">
        <v>28</v>
      </c>
      <c r="D640">
        <v>0</v>
      </c>
      <c r="E640">
        <v>0</v>
      </c>
      <c r="F640" t="s">
        <v>13</v>
      </c>
      <c r="G640" t="s">
        <v>14</v>
      </c>
      <c r="H640" t="s">
        <v>19</v>
      </c>
      <c r="I640">
        <v>64.64</v>
      </c>
      <c r="J640" s="2">
        <v>22.1</v>
      </c>
      <c r="K640" t="s">
        <v>21</v>
      </c>
      <c r="L640">
        <v>0</v>
      </c>
      <c r="M640">
        <f t="shared" si="36"/>
        <v>22.1</v>
      </c>
      <c r="O640">
        <f>IF(AND(J640="N/A",B640="Male"),$R$2,IF(AND(J640="N/A",B640="Female"),$S$2,J640))</f>
        <v>22.1</v>
      </c>
      <c r="V640">
        <f>((C640-AVERAGE($C$2:$C$5018))/_xlfn.STDEV.P($C$2:$C$5018))</f>
        <v>-0.66646026186019325</v>
      </c>
      <c r="W640">
        <f>((O640-AVERAGE($O$2:$O$5018))/_xlfn.STDEV.P($O$2:$O$5018))</f>
        <v>-0.92333802113514218</v>
      </c>
      <c r="X640">
        <f>((I640-AVERAGE($I$2:$I$5018))/_xlfn.STDEV.P($I$2:$I$5018))</f>
        <v>-0.92074014285249706</v>
      </c>
      <c r="Z640">
        <f t="shared" si="37"/>
        <v>0</v>
      </c>
      <c r="AA640">
        <f t="shared" si="38"/>
        <v>0</v>
      </c>
      <c r="AB640">
        <f t="shared" si="39"/>
        <v>0</v>
      </c>
    </row>
    <row r="641" spans="1:28" x14ac:dyDescent="0.25">
      <c r="A641">
        <v>54866</v>
      </c>
      <c r="B641" t="s">
        <v>17</v>
      </c>
      <c r="C641">
        <v>9</v>
      </c>
      <c r="D641">
        <v>0</v>
      </c>
      <c r="E641">
        <v>0</v>
      </c>
      <c r="F641" t="s">
        <v>23</v>
      </c>
      <c r="G641" t="s">
        <v>26</v>
      </c>
      <c r="H641" t="s">
        <v>19</v>
      </c>
      <c r="I641">
        <v>57.27</v>
      </c>
      <c r="J641" s="2">
        <v>28</v>
      </c>
      <c r="K641" t="s">
        <v>24</v>
      </c>
      <c r="L641">
        <v>0</v>
      </c>
      <c r="M641">
        <f t="shared" si="36"/>
        <v>28</v>
      </c>
      <c r="O641">
        <f>IF(AND(J641="N/A",B641="Male"),$R$2,IF(AND(J641="N/A",B641="Female"),$S$2,J641))</f>
        <v>28</v>
      </c>
      <c r="V641">
        <f>((C641-AVERAGE($C$2:$C$5018))/_xlfn.STDEV.P($C$2:$C$5018))</f>
        <v>-1.502489049464967</v>
      </c>
      <c r="W641">
        <f>((O641-AVERAGE($O$2:$O$5018))/_xlfn.STDEV.P($O$2:$O$5018))</f>
        <v>-6.1677257467676327E-2</v>
      </c>
      <c r="X641">
        <f>((I641-AVERAGE($I$2:$I$5018))/_xlfn.STDEV.P($I$2:$I$5018))</f>
        <v>-1.0865507031706774</v>
      </c>
      <c r="Z641">
        <f t="shared" si="37"/>
        <v>0</v>
      </c>
      <c r="AA641">
        <f t="shared" si="38"/>
        <v>0</v>
      </c>
      <c r="AB641">
        <f t="shared" si="39"/>
        <v>0</v>
      </c>
    </row>
    <row r="642" spans="1:28" x14ac:dyDescent="0.25">
      <c r="A642">
        <v>20364</v>
      </c>
      <c r="B642" t="s">
        <v>17</v>
      </c>
      <c r="C642">
        <v>4</v>
      </c>
      <c r="D642">
        <v>0</v>
      </c>
      <c r="E642">
        <v>0</v>
      </c>
      <c r="F642" t="s">
        <v>23</v>
      </c>
      <c r="G642" t="s">
        <v>26</v>
      </c>
      <c r="H642" t="s">
        <v>15</v>
      </c>
      <c r="I642">
        <v>107.25</v>
      </c>
      <c r="J642" s="2">
        <v>12</v>
      </c>
      <c r="K642" t="s">
        <v>24</v>
      </c>
      <c r="L642">
        <v>0</v>
      </c>
      <c r="M642">
        <f t="shared" si="36"/>
        <v>12</v>
      </c>
      <c r="O642">
        <f>IF(AND(J642="N/A",B642="Male"),$R$2,IF(AND(J642="N/A",B642="Female"),$S$2,J642))</f>
        <v>12</v>
      </c>
      <c r="V642">
        <f>((C642-AVERAGE($C$2:$C$5018))/_xlfn.STDEV.P($C$2:$C$5018))</f>
        <v>-1.7224966251504337</v>
      </c>
      <c r="W642">
        <f>((O642-AVERAGE($O$2:$O$5018))/_xlfn.STDEV.P($O$2:$O$5018))</f>
        <v>-2.3983844131760588</v>
      </c>
      <c r="X642">
        <f>((I642-AVERAGE($I$2:$I$5018))/_xlfn.STDEV.P($I$2:$I$5018))</f>
        <v>3.7901373451120955E-2</v>
      </c>
      <c r="Z642">
        <f t="shared" si="37"/>
        <v>0</v>
      </c>
      <c r="AA642">
        <f t="shared" si="38"/>
        <v>0</v>
      </c>
      <c r="AB642">
        <f t="shared" si="39"/>
        <v>0</v>
      </c>
    </row>
    <row r="643" spans="1:28" x14ac:dyDescent="0.25">
      <c r="A643">
        <v>21117</v>
      </c>
      <c r="B643" t="s">
        <v>17</v>
      </c>
      <c r="C643">
        <v>36</v>
      </c>
      <c r="D643">
        <v>0</v>
      </c>
      <c r="E643">
        <v>0</v>
      </c>
      <c r="F643" t="s">
        <v>23</v>
      </c>
      <c r="G643" t="s">
        <v>18</v>
      </c>
      <c r="H643" t="s">
        <v>19</v>
      </c>
      <c r="I643">
        <v>77.12</v>
      </c>
      <c r="J643" s="2">
        <v>28.4</v>
      </c>
      <c r="K643" t="s">
        <v>21</v>
      </c>
      <c r="L643">
        <v>0</v>
      </c>
      <c r="M643">
        <f t="shared" ref="M643:M706" si="40">IF(AND(J643="N/A",B643="Male"),$R$2,IF(AND(J643="N/A",B643="Female"),$S$2,J643))</f>
        <v>28.4</v>
      </c>
      <c r="O643">
        <f>IF(AND(J643="N/A",B643="Male"),$R$2,IF(AND(J643="N/A",B643="Female"),$S$2,J643))</f>
        <v>28.4</v>
      </c>
      <c r="V643">
        <f>((C643-AVERAGE($C$2:$C$5018))/_xlfn.STDEV.P($C$2:$C$5018))</f>
        <v>-0.31444814076344635</v>
      </c>
      <c r="W643">
        <f>((O643-AVERAGE($O$2:$O$5018))/_xlfn.STDEV.P($O$2:$O$5018))</f>
        <v>-3.2595785749669759E-3</v>
      </c>
      <c r="X643">
        <f>((I643-AVERAGE($I$2:$I$5018))/_xlfn.STDEV.P($I$2:$I$5018))</f>
        <v>-0.63996459430827846</v>
      </c>
      <c r="Z643">
        <f t="shared" ref="Z643:Z706" si="41">IF(AND(C643&lt;3,OR(K643="smokes",K643="formerly smoked")),1,0)</f>
        <v>0</v>
      </c>
      <c r="AA643">
        <f t="shared" ref="AA643:AA706" si="42">IF(OR(O643&lt;0,O643&gt;100),1,0)</f>
        <v>0</v>
      </c>
      <c r="AB643">
        <f t="shared" ref="AB643:AB706" si="43">IF(AND(C643&lt;10,G643&lt;&gt;"Children"),1,0)</f>
        <v>0</v>
      </c>
    </row>
    <row r="644" spans="1:28" x14ac:dyDescent="0.25">
      <c r="A644">
        <v>50491</v>
      </c>
      <c r="B644" t="s">
        <v>12</v>
      </c>
      <c r="C644">
        <v>78</v>
      </c>
      <c r="D644">
        <v>0</v>
      </c>
      <c r="E644">
        <v>0</v>
      </c>
      <c r="F644" t="s">
        <v>13</v>
      </c>
      <c r="G644" t="s">
        <v>18</v>
      </c>
      <c r="H644" t="s">
        <v>15</v>
      </c>
      <c r="I644">
        <v>55.32</v>
      </c>
      <c r="J644" s="2">
        <v>29.6</v>
      </c>
      <c r="K644" t="s">
        <v>22</v>
      </c>
      <c r="L644">
        <v>0</v>
      </c>
      <c r="M644">
        <f t="shared" si="40"/>
        <v>29.6</v>
      </c>
      <c r="O644">
        <f>IF(AND(J644="N/A",B644="Male"),$R$2,IF(AND(J644="N/A",B644="Female"),$S$2,J644))</f>
        <v>29.6</v>
      </c>
      <c r="V644">
        <f>((C644-AVERAGE($C$2:$C$5018))/_xlfn.STDEV.P($C$2:$C$5018))</f>
        <v>1.5336154949944745</v>
      </c>
      <c r="W644">
        <f>((O644-AVERAGE($O$2:$O$5018))/_xlfn.STDEV.P($O$2:$O$5018))</f>
        <v>0.17199345810316213</v>
      </c>
      <c r="X644">
        <f>((I644-AVERAGE($I$2:$I$5018))/_xlfn.STDEV.P($I$2:$I$5018))</f>
        <v>-1.1304218826307115</v>
      </c>
      <c r="Z644">
        <f t="shared" si="41"/>
        <v>0</v>
      </c>
      <c r="AA644">
        <f t="shared" si="42"/>
        <v>0</v>
      </c>
      <c r="AB644">
        <f t="shared" si="43"/>
        <v>0</v>
      </c>
    </row>
    <row r="645" spans="1:28" x14ac:dyDescent="0.25">
      <c r="A645">
        <v>61013</v>
      </c>
      <c r="B645" t="s">
        <v>12</v>
      </c>
      <c r="C645">
        <v>52</v>
      </c>
      <c r="D645">
        <v>0</v>
      </c>
      <c r="E645">
        <v>0</v>
      </c>
      <c r="F645" t="s">
        <v>23</v>
      </c>
      <c r="G645" t="s">
        <v>14</v>
      </c>
      <c r="H645" t="s">
        <v>19</v>
      </c>
      <c r="I645">
        <v>69.37</v>
      </c>
      <c r="J645" s="2">
        <v>36.200000000000003</v>
      </c>
      <c r="K645" t="s">
        <v>24</v>
      </c>
      <c r="L645">
        <v>0</v>
      </c>
      <c r="M645">
        <f t="shared" si="40"/>
        <v>36.200000000000003</v>
      </c>
      <c r="O645">
        <f>IF(AND(J645="N/A",B645="Male"),$R$2,IF(AND(J645="N/A",B645="Female"),$S$2,J645))</f>
        <v>36.200000000000003</v>
      </c>
      <c r="V645">
        <f>((C645-AVERAGE($C$2:$C$5018))/_xlfn.STDEV.P($C$2:$C$5018))</f>
        <v>0.38957610143004728</v>
      </c>
      <c r="W645">
        <f>((O645-AVERAGE($O$2:$O$5018))/_xlfn.STDEV.P($O$2:$O$5018))</f>
        <v>1.1358851598328701</v>
      </c>
      <c r="X645">
        <f>((I645-AVERAGE($I$2:$I$5018))/_xlfn.STDEV.P($I$2:$I$5018))</f>
        <v>-0.81432441011097823</v>
      </c>
      <c r="Z645">
        <f t="shared" si="41"/>
        <v>0</v>
      </c>
      <c r="AA645">
        <f t="shared" si="42"/>
        <v>0</v>
      </c>
      <c r="AB645">
        <f t="shared" si="43"/>
        <v>0</v>
      </c>
    </row>
    <row r="646" spans="1:28" x14ac:dyDescent="0.25">
      <c r="A646">
        <v>71010</v>
      </c>
      <c r="B646" t="s">
        <v>17</v>
      </c>
      <c r="C646">
        <v>80</v>
      </c>
      <c r="D646">
        <v>0</v>
      </c>
      <c r="E646">
        <v>0</v>
      </c>
      <c r="F646" t="s">
        <v>23</v>
      </c>
      <c r="G646" t="s">
        <v>18</v>
      </c>
      <c r="H646" t="s">
        <v>15</v>
      </c>
      <c r="I646">
        <v>57.57</v>
      </c>
      <c r="J646" s="2">
        <v>22.8</v>
      </c>
      <c r="K646" t="s">
        <v>21</v>
      </c>
      <c r="L646">
        <v>0</v>
      </c>
      <c r="M646">
        <f t="shared" si="40"/>
        <v>22.8</v>
      </c>
      <c r="O646">
        <f>IF(AND(J646="N/A",B646="Male"),$R$2,IF(AND(J646="N/A",B646="Female"),$S$2,J646))</f>
        <v>22.8</v>
      </c>
      <c r="V646">
        <f>((C646-AVERAGE($C$2:$C$5018))/_xlfn.STDEV.P($C$2:$C$5018))</f>
        <v>1.6216185252686612</v>
      </c>
      <c r="W646">
        <f>((O646-AVERAGE($O$2:$O$5018))/_xlfn.STDEV.P($O$2:$O$5018))</f>
        <v>-0.82110708307290048</v>
      </c>
      <c r="X646">
        <f>((I646-AVERAGE($I$2:$I$5018))/_xlfn.STDEV.P($I$2:$I$5018))</f>
        <v>-1.0798012909460568</v>
      </c>
      <c r="Z646">
        <f t="shared" si="41"/>
        <v>0</v>
      </c>
      <c r="AA646">
        <f t="shared" si="42"/>
        <v>0</v>
      </c>
      <c r="AB646">
        <f t="shared" si="43"/>
        <v>0</v>
      </c>
    </row>
    <row r="647" spans="1:28" x14ac:dyDescent="0.25">
      <c r="A647">
        <v>10997</v>
      </c>
      <c r="B647" t="s">
        <v>17</v>
      </c>
      <c r="C647">
        <v>38</v>
      </c>
      <c r="D647">
        <v>0</v>
      </c>
      <c r="E647">
        <v>0</v>
      </c>
      <c r="F647" t="s">
        <v>13</v>
      </c>
      <c r="G647" t="s">
        <v>14</v>
      </c>
      <c r="H647" t="s">
        <v>19</v>
      </c>
      <c r="I647">
        <v>98.73</v>
      </c>
      <c r="J647" s="2">
        <v>24.3</v>
      </c>
      <c r="K647" t="s">
        <v>21</v>
      </c>
      <c r="L647">
        <v>0</v>
      </c>
      <c r="M647">
        <f t="shared" si="40"/>
        <v>24.3</v>
      </c>
      <c r="O647">
        <f>IF(AND(J647="N/A",B647="Male"),$R$2,IF(AND(J647="N/A",B647="Female"),$S$2,J647))</f>
        <v>24.3</v>
      </c>
      <c r="V647">
        <f>((C647-AVERAGE($C$2:$C$5018))/_xlfn.STDEV.P($C$2:$C$5018))</f>
        <v>-0.22644511048925967</v>
      </c>
      <c r="W647">
        <f>((O647-AVERAGE($O$2:$O$5018))/_xlfn.STDEV.P($O$2:$O$5018))</f>
        <v>-0.60204078722523968</v>
      </c>
      <c r="X647">
        <f>((I647-AVERAGE($I$2:$I$5018))/_xlfn.STDEV.P($I$2:$I$5018))</f>
        <v>-0.15378193372810509</v>
      </c>
      <c r="Z647">
        <f t="shared" si="41"/>
        <v>0</v>
      </c>
      <c r="AA647">
        <f t="shared" si="42"/>
        <v>0</v>
      </c>
      <c r="AB647">
        <f t="shared" si="43"/>
        <v>0</v>
      </c>
    </row>
    <row r="648" spans="1:28" x14ac:dyDescent="0.25">
      <c r="A648">
        <v>12738</v>
      </c>
      <c r="B648" t="s">
        <v>12</v>
      </c>
      <c r="C648">
        <v>56</v>
      </c>
      <c r="D648">
        <v>0</v>
      </c>
      <c r="E648">
        <v>0</v>
      </c>
      <c r="F648" t="s">
        <v>13</v>
      </c>
      <c r="G648" t="s">
        <v>14</v>
      </c>
      <c r="H648" t="s">
        <v>19</v>
      </c>
      <c r="I648">
        <v>81.180000000000007</v>
      </c>
      <c r="J648" s="2">
        <v>26.9</v>
      </c>
      <c r="K648" t="s">
        <v>21</v>
      </c>
      <c r="L648">
        <v>0</v>
      </c>
      <c r="M648">
        <f t="shared" si="40"/>
        <v>26.9</v>
      </c>
      <c r="O648">
        <f>IF(AND(J648="N/A",B648="Male"),$R$2,IF(AND(J648="N/A",B648="Female"),$S$2,J648))</f>
        <v>26.9</v>
      </c>
      <c r="V648">
        <f>((C648-AVERAGE($C$2:$C$5018))/_xlfn.STDEV.P($C$2:$C$5018))</f>
        <v>0.56558216197842071</v>
      </c>
      <c r="W648">
        <f>((O648-AVERAGE($O$2:$O$5018))/_xlfn.STDEV.P($O$2:$O$5018))</f>
        <v>-0.22232587442262783</v>
      </c>
      <c r="X648">
        <f>((I648-AVERAGE($I$2:$I$5018))/_xlfn.STDEV.P($I$2:$I$5018))</f>
        <v>-0.54862254886841233</v>
      </c>
      <c r="Z648">
        <f t="shared" si="41"/>
        <v>0</v>
      </c>
      <c r="AA648">
        <f t="shared" si="42"/>
        <v>0</v>
      </c>
      <c r="AB648">
        <f t="shared" si="43"/>
        <v>0</v>
      </c>
    </row>
    <row r="649" spans="1:28" x14ac:dyDescent="0.25">
      <c r="A649">
        <v>57772</v>
      </c>
      <c r="B649" t="s">
        <v>17</v>
      </c>
      <c r="C649">
        <v>75</v>
      </c>
      <c r="D649">
        <v>0</v>
      </c>
      <c r="E649">
        <v>0</v>
      </c>
      <c r="F649" t="s">
        <v>13</v>
      </c>
      <c r="G649" t="s">
        <v>25</v>
      </c>
      <c r="H649" t="s">
        <v>19</v>
      </c>
      <c r="I649">
        <v>56.23</v>
      </c>
      <c r="J649" s="2">
        <v>25.3</v>
      </c>
      <c r="K649" t="s">
        <v>21</v>
      </c>
      <c r="L649">
        <v>0</v>
      </c>
      <c r="M649">
        <f t="shared" si="40"/>
        <v>25.3</v>
      </c>
      <c r="O649">
        <f>IF(AND(J649="N/A",B649="Male"),$R$2,IF(AND(J649="N/A",B649="Female"),$S$2,J649))</f>
        <v>25.3</v>
      </c>
      <c r="V649">
        <f>((C649-AVERAGE($C$2:$C$5018))/_xlfn.STDEV.P($C$2:$C$5018))</f>
        <v>1.4016109495831943</v>
      </c>
      <c r="W649">
        <f>((O649-AVERAGE($O$2:$O$5018))/_xlfn.STDEV.P($O$2:$O$5018))</f>
        <v>-0.45599658999346576</v>
      </c>
      <c r="X649">
        <f>((I649-AVERAGE($I$2:$I$5018))/_xlfn.STDEV.P($I$2:$I$5018))</f>
        <v>-1.1099486655493624</v>
      </c>
      <c r="Z649">
        <f t="shared" si="41"/>
        <v>0</v>
      </c>
      <c r="AA649">
        <f t="shared" si="42"/>
        <v>0</v>
      </c>
      <c r="AB649">
        <f t="shared" si="43"/>
        <v>0</v>
      </c>
    </row>
    <row r="650" spans="1:28" x14ac:dyDescent="0.25">
      <c r="A650">
        <v>16615</v>
      </c>
      <c r="B650" t="s">
        <v>12</v>
      </c>
      <c r="C650">
        <v>76</v>
      </c>
      <c r="D650">
        <v>1</v>
      </c>
      <c r="E650">
        <v>0</v>
      </c>
      <c r="F650" t="s">
        <v>13</v>
      </c>
      <c r="G650" t="s">
        <v>18</v>
      </c>
      <c r="H650" t="s">
        <v>19</v>
      </c>
      <c r="I650">
        <v>69.61</v>
      </c>
      <c r="J650" s="2">
        <v>35.299999999999997</v>
      </c>
      <c r="K650" t="s">
        <v>21</v>
      </c>
      <c r="L650">
        <v>0</v>
      </c>
      <c r="M650">
        <f t="shared" si="40"/>
        <v>35.299999999999997</v>
      </c>
      <c r="O650">
        <f>IF(AND(J650="N/A",B650="Male"),$R$2,IF(AND(J650="N/A",B650="Female"),$S$2,J650))</f>
        <v>35.299999999999997</v>
      </c>
      <c r="V650">
        <f>((C650-AVERAGE($C$2:$C$5018))/_xlfn.STDEV.P($C$2:$C$5018))</f>
        <v>1.4456124647202877</v>
      </c>
      <c r="W650">
        <f>((O650-AVERAGE($O$2:$O$5018))/_xlfn.STDEV.P($O$2:$O$5018))</f>
        <v>1.0044453823242727</v>
      </c>
      <c r="X650">
        <f>((I650-AVERAGE($I$2:$I$5018))/_xlfn.STDEV.P($I$2:$I$5018))</f>
        <v>-0.80892488033128185</v>
      </c>
      <c r="Z650">
        <f t="shared" si="41"/>
        <v>0</v>
      </c>
      <c r="AA650">
        <f t="shared" si="42"/>
        <v>0</v>
      </c>
      <c r="AB650">
        <f t="shared" si="43"/>
        <v>0</v>
      </c>
    </row>
    <row r="651" spans="1:28" x14ac:dyDescent="0.25">
      <c r="A651">
        <v>62999</v>
      </c>
      <c r="B651" t="s">
        <v>12</v>
      </c>
      <c r="C651">
        <v>10</v>
      </c>
      <c r="D651">
        <v>0</v>
      </c>
      <c r="E651">
        <v>0</v>
      </c>
      <c r="F651" t="s">
        <v>23</v>
      </c>
      <c r="G651" t="s">
        <v>26</v>
      </c>
      <c r="H651" t="s">
        <v>19</v>
      </c>
      <c r="I651">
        <v>59.49</v>
      </c>
      <c r="J651" s="2">
        <v>18.3</v>
      </c>
      <c r="K651" t="s">
        <v>24</v>
      </c>
      <c r="L651">
        <v>0</v>
      </c>
      <c r="M651">
        <f t="shared" si="40"/>
        <v>18.3</v>
      </c>
      <c r="O651">
        <f>IF(AND(J651="N/A",B651="Male"),$R$2,IF(AND(J651="N/A",B651="Female"),$S$2,J651))</f>
        <v>18.3</v>
      </c>
      <c r="V651">
        <f>((C651-AVERAGE($C$2:$C$5018))/_xlfn.STDEV.P($C$2:$C$5018))</f>
        <v>-1.4584875343278736</v>
      </c>
      <c r="W651">
        <f>((O651-AVERAGE($O$2:$O$5018))/_xlfn.STDEV.P($O$2:$O$5018))</f>
        <v>-1.478305970615883</v>
      </c>
      <c r="X651">
        <f>((I651-AVERAGE($I$2:$I$5018))/_xlfn.STDEV.P($I$2:$I$5018))</f>
        <v>-1.0366050527084847</v>
      </c>
      <c r="Z651">
        <f t="shared" si="41"/>
        <v>0</v>
      </c>
      <c r="AA651">
        <f t="shared" si="42"/>
        <v>0</v>
      </c>
      <c r="AB651">
        <f t="shared" si="43"/>
        <v>0</v>
      </c>
    </row>
    <row r="652" spans="1:28" x14ac:dyDescent="0.25">
      <c r="A652">
        <v>68995</v>
      </c>
      <c r="B652" t="s">
        <v>17</v>
      </c>
      <c r="C652">
        <v>48</v>
      </c>
      <c r="D652">
        <v>1</v>
      </c>
      <c r="E652">
        <v>0</v>
      </c>
      <c r="F652" t="s">
        <v>23</v>
      </c>
      <c r="G652" t="s">
        <v>14</v>
      </c>
      <c r="H652" t="s">
        <v>19</v>
      </c>
      <c r="I652">
        <v>118.14</v>
      </c>
      <c r="J652" s="2" t="s">
        <v>20</v>
      </c>
      <c r="K652" t="s">
        <v>16</v>
      </c>
      <c r="L652">
        <v>0</v>
      </c>
      <c r="M652">
        <f t="shared" si="40"/>
        <v>28.487446958981664</v>
      </c>
      <c r="O652">
        <f>IF(AND(J652="N/A",B652="Male"),$R$2,IF(AND(J652="N/A",B652="Female"),$S$2,J652))</f>
        <v>28.487446958981664</v>
      </c>
      <c r="V652">
        <f>((C652-AVERAGE($C$2:$C$5018))/_xlfn.STDEV.P($C$2:$C$5018))</f>
        <v>0.21357004088167386</v>
      </c>
      <c r="W652">
        <f>((O652-AVERAGE($O$2:$O$5018))/_xlfn.STDEV.P($O$2:$O$5018))</f>
        <v>9.5115423498702296E-3</v>
      </c>
      <c r="X652">
        <f>((I652-AVERAGE($I$2:$I$5018))/_xlfn.STDEV.P($I$2:$I$5018))</f>
        <v>0.28290503720485016</v>
      </c>
      <c r="Z652">
        <f t="shared" si="41"/>
        <v>0</v>
      </c>
      <c r="AA652">
        <f t="shared" si="42"/>
        <v>0</v>
      </c>
      <c r="AB652">
        <f t="shared" si="43"/>
        <v>0</v>
      </c>
    </row>
    <row r="653" spans="1:28" x14ac:dyDescent="0.25">
      <c r="A653">
        <v>66184</v>
      </c>
      <c r="B653" t="s">
        <v>12</v>
      </c>
      <c r="C653">
        <v>40</v>
      </c>
      <c r="D653">
        <v>0</v>
      </c>
      <c r="E653">
        <v>0</v>
      </c>
      <c r="F653" t="s">
        <v>13</v>
      </c>
      <c r="G653" t="s">
        <v>25</v>
      </c>
      <c r="H653" t="s">
        <v>19</v>
      </c>
      <c r="I653">
        <v>100.26</v>
      </c>
      <c r="J653" s="2">
        <v>26</v>
      </c>
      <c r="K653" t="s">
        <v>24</v>
      </c>
      <c r="L653">
        <v>0</v>
      </c>
      <c r="M653">
        <f t="shared" si="40"/>
        <v>26</v>
      </c>
      <c r="O653">
        <f>IF(AND(J653="N/A",B653="Male"),$R$2,IF(AND(J653="N/A",B653="Female"),$S$2,J653))</f>
        <v>26</v>
      </c>
      <c r="V653">
        <f>((C653-AVERAGE($C$2:$C$5018))/_xlfn.STDEV.P($C$2:$C$5018))</f>
        <v>-0.13844208021507295</v>
      </c>
      <c r="W653">
        <f>((O653-AVERAGE($O$2:$O$5018))/_xlfn.STDEV.P($O$2:$O$5018))</f>
        <v>-0.35376565193122411</v>
      </c>
      <c r="X653">
        <f>((I653-AVERAGE($I$2:$I$5018))/_xlfn.STDEV.P($I$2:$I$5018))</f>
        <v>-0.11935993138253981</v>
      </c>
      <c r="Z653">
        <f t="shared" si="41"/>
        <v>0</v>
      </c>
      <c r="AA653">
        <f t="shared" si="42"/>
        <v>0</v>
      </c>
      <c r="AB653">
        <f t="shared" si="43"/>
        <v>0</v>
      </c>
    </row>
    <row r="654" spans="1:28" x14ac:dyDescent="0.25">
      <c r="A654">
        <v>53010</v>
      </c>
      <c r="B654" t="s">
        <v>12</v>
      </c>
      <c r="C654">
        <v>82</v>
      </c>
      <c r="D654">
        <v>0</v>
      </c>
      <c r="E654">
        <v>0</v>
      </c>
      <c r="F654" t="s">
        <v>13</v>
      </c>
      <c r="G654" t="s">
        <v>18</v>
      </c>
      <c r="H654" t="s">
        <v>19</v>
      </c>
      <c r="I654">
        <v>56.75</v>
      </c>
      <c r="J654" s="2">
        <v>21</v>
      </c>
      <c r="K654" t="s">
        <v>21</v>
      </c>
      <c r="L654">
        <v>0</v>
      </c>
      <c r="M654">
        <f t="shared" si="40"/>
        <v>21</v>
      </c>
      <c r="O654">
        <f>IF(AND(J654="N/A",B654="Male"),$R$2,IF(AND(J654="N/A",B654="Female"),$S$2,J654))</f>
        <v>21</v>
      </c>
      <c r="V654">
        <f>((C654-AVERAGE($C$2:$C$5018))/_xlfn.STDEV.P($C$2:$C$5018))</f>
        <v>1.7096215555428478</v>
      </c>
      <c r="W654">
        <f>((O654-AVERAGE($O$2:$O$5018))/_xlfn.STDEV.P($O$2:$O$5018))</f>
        <v>-1.0839866380900935</v>
      </c>
      <c r="X654">
        <f>((I654-AVERAGE($I$2:$I$5018))/_xlfn.STDEV.P($I$2:$I$5018))</f>
        <v>-1.0982496843600198</v>
      </c>
      <c r="Z654">
        <f t="shared" si="41"/>
        <v>0</v>
      </c>
      <c r="AA654">
        <f t="shared" si="42"/>
        <v>0</v>
      </c>
      <c r="AB654">
        <f t="shared" si="43"/>
        <v>0</v>
      </c>
    </row>
    <row r="655" spans="1:28" x14ac:dyDescent="0.25">
      <c r="A655">
        <v>967</v>
      </c>
      <c r="B655" t="s">
        <v>12</v>
      </c>
      <c r="C655">
        <v>61</v>
      </c>
      <c r="D655">
        <v>0</v>
      </c>
      <c r="E655">
        <v>1</v>
      </c>
      <c r="F655" t="s">
        <v>13</v>
      </c>
      <c r="G655" t="s">
        <v>14</v>
      </c>
      <c r="H655" t="s">
        <v>15</v>
      </c>
      <c r="I655">
        <v>88.27</v>
      </c>
      <c r="J655" s="2" t="s">
        <v>20</v>
      </c>
      <c r="K655" t="s">
        <v>21</v>
      </c>
      <c r="L655">
        <v>0</v>
      </c>
      <c r="M655">
        <f t="shared" si="40"/>
        <v>28.422259136212656</v>
      </c>
      <c r="O655">
        <f>IF(AND(J655="N/A",B655="Male"),$R$2,IF(AND(J655="N/A",B655="Female"),$S$2,J655))</f>
        <v>28.422259136212656</v>
      </c>
      <c r="V655">
        <f>((C655-AVERAGE($C$2:$C$5018))/_xlfn.STDEV.P($C$2:$C$5018))</f>
        <v>0.78558973766388751</v>
      </c>
      <c r="W655">
        <f>((O655-AVERAGE($O$2:$O$5018))/_xlfn.STDEV.P($O$2:$O$5018))</f>
        <v>-8.7608957167494772E-6</v>
      </c>
      <c r="X655">
        <f>((I655-AVERAGE($I$2:$I$5018))/_xlfn.STDEV.P($I$2:$I$5018))</f>
        <v>-0.38911143995987818</v>
      </c>
      <c r="Z655">
        <f t="shared" si="41"/>
        <v>0</v>
      </c>
      <c r="AA655">
        <f t="shared" si="42"/>
        <v>0</v>
      </c>
      <c r="AB655">
        <f t="shared" si="43"/>
        <v>0</v>
      </c>
    </row>
    <row r="656" spans="1:28" x14ac:dyDescent="0.25">
      <c r="A656">
        <v>54338</v>
      </c>
      <c r="B656" t="s">
        <v>17</v>
      </c>
      <c r="C656">
        <v>58</v>
      </c>
      <c r="D656">
        <v>0</v>
      </c>
      <c r="E656">
        <v>0</v>
      </c>
      <c r="F656" t="s">
        <v>13</v>
      </c>
      <c r="G656" t="s">
        <v>25</v>
      </c>
      <c r="H656" t="s">
        <v>19</v>
      </c>
      <c r="I656">
        <v>77.459999999999994</v>
      </c>
      <c r="J656" s="2">
        <v>27.6</v>
      </c>
      <c r="K656" t="s">
        <v>21</v>
      </c>
      <c r="L656">
        <v>0</v>
      </c>
      <c r="M656">
        <f t="shared" si="40"/>
        <v>27.6</v>
      </c>
      <c r="O656">
        <f>IF(AND(J656="N/A",B656="Male"),$R$2,IF(AND(J656="N/A",B656="Female"),$S$2,J656))</f>
        <v>27.6</v>
      </c>
      <c r="V656">
        <f>((C656-AVERAGE($C$2:$C$5018))/_xlfn.STDEV.P($C$2:$C$5018))</f>
        <v>0.65358519225260736</v>
      </c>
      <c r="W656">
        <f>((O656-AVERAGE($O$2:$O$5018))/_xlfn.STDEV.P($O$2:$O$5018))</f>
        <v>-0.12009493636038568</v>
      </c>
      <c r="X656">
        <f>((I656-AVERAGE($I$2:$I$5018))/_xlfn.STDEV.P($I$2:$I$5018))</f>
        <v>-0.63231526045370856</v>
      </c>
      <c r="Z656">
        <f t="shared" si="41"/>
        <v>0</v>
      </c>
      <c r="AA656">
        <f t="shared" si="42"/>
        <v>0</v>
      </c>
      <c r="AB656">
        <f t="shared" si="43"/>
        <v>0</v>
      </c>
    </row>
    <row r="657" spans="1:28" x14ac:dyDescent="0.25">
      <c r="A657">
        <v>22870</v>
      </c>
      <c r="B657" t="s">
        <v>12</v>
      </c>
      <c r="C657">
        <v>12</v>
      </c>
      <c r="D657">
        <v>0</v>
      </c>
      <c r="E657">
        <v>0</v>
      </c>
      <c r="F657" t="s">
        <v>23</v>
      </c>
      <c r="G657" t="s">
        <v>26</v>
      </c>
      <c r="H657" t="s">
        <v>15</v>
      </c>
      <c r="I657">
        <v>76.260000000000005</v>
      </c>
      <c r="J657" s="2">
        <v>20.5</v>
      </c>
      <c r="K657" t="s">
        <v>21</v>
      </c>
      <c r="L657">
        <v>0</v>
      </c>
      <c r="M657">
        <f t="shared" si="40"/>
        <v>20.5</v>
      </c>
      <c r="O657">
        <f>IF(AND(J657="N/A",B657="Male"),$R$2,IF(AND(J657="N/A",B657="Female"),$S$2,J657))</f>
        <v>20.5</v>
      </c>
      <c r="V657">
        <f>((C657-AVERAGE($C$2:$C$5018))/_xlfn.STDEV.P($C$2:$C$5018))</f>
        <v>-1.3704845040536868</v>
      </c>
      <c r="W657">
        <f>((O657-AVERAGE($O$2:$O$5018))/_xlfn.STDEV.P($O$2:$O$5018))</f>
        <v>-1.1570087367059807</v>
      </c>
      <c r="X657">
        <f>((I657-AVERAGE($I$2:$I$5018))/_xlfn.STDEV.P($I$2:$I$5018))</f>
        <v>-0.65931290935219089</v>
      </c>
      <c r="Z657">
        <f t="shared" si="41"/>
        <v>0</v>
      </c>
      <c r="AA657">
        <f t="shared" si="42"/>
        <v>0</v>
      </c>
      <c r="AB657">
        <f t="shared" si="43"/>
        <v>0</v>
      </c>
    </row>
    <row r="658" spans="1:28" x14ac:dyDescent="0.25">
      <c r="A658">
        <v>13223</v>
      </c>
      <c r="B658" t="s">
        <v>17</v>
      </c>
      <c r="C658">
        <v>53</v>
      </c>
      <c r="D658">
        <v>0</v>
      </c>
      <c r="E658">
        <v>0</v>
      </c>
      <c r="F658" t="s">
        <v>13</v>
      </c>
      <c r="G658" t="s">
        <v>25</v>
      </c>
      <c r="H658" t="s">
        <v>19</v>
      </c>
      <c r="I658">
        <v>86.39</v>
      </c>
      <c r="J658" s="2">
        <v>30.2</v>
      </c>
      <c r="K658" t="s">
        <v>21</v>
      </c>
      <c r="L658">
        <v>0</v>
      </c>
      <c r="M658">
        <f t="shared" si="40"/>
        <v>30.2</v>
      </c>
      <c r="O658">
        <f>IF(AND(J658="N/A",B658="Male"),$R$2,IF(AND(J658="N/A",B658="Female"),$S$2,J658))</f>
        <v>30.2</v>
      </c>
      <c r="V658">
        <f>((C658-AVERAGE($C$2:$C$5018))/_xlfn.STDEV.P($C$2:$C$5018))</f>
        <v>0.43357761656714061</v>
      </c>
      <c r="W658">
        <f>((O658-AVERAGE($O$2:$O$5018))/_xlfn.STDEV.P($O$2:$O$5018))</f>
        <v>0.25961997644222617</v>
      </c>
      <c r="X658">
        <f>((I658-AVERAGE($I$2:$I$5018))/_xlfn.STDEV.P($I$2:$I$5018))</f>
        <v>-0.43140775656750074</v>
      </c>
      <c r="Z658">
        <f t="shared" si="41"/>
        <v>0</v>
      </c>
      <c r="AA658">
        <f t="shared" si="42"/>
        <v>0</v>
      </c>
      <c r="AB658">
        <f t="shared" si="43"/>
        <v>0</v>
      </c>
    </row>
    <row r="659" spans="1:28" x14ac:dyDescent="0.25">
      <c r="A659">
        <v>57523</v>
      </c>
      <c r="B659" t="s">
        <v>17</v>
      </c>
      <c r="C659">
        <v>26</v>
      </c>
      <c r="D659">
        <v>0</v>
      </c>
      <c r="E659">
        <v>0</v>
      </c>
      <c r="F659" t="s">
        <v>13</v>
      </c>
      <c r="G659" t="s">
        <v>14</v>
      </c>
      <c r="H659" t="s">
        <v>15</v>
      </c>
      <c r="I659">
        <v>116.38</v>
      </c>
      <c r="J659" s="2">
        <v>21.9</v>
      </c>
      <c r="K659" t="s">
        <v>16</v>
      </c>
      <c r="L659">
        <v>0</v>
      </c>
      <c r="M659">
        <f t="shared" si="40"/>
        <v>21.9</v>
      </c>
      <c r="O659">
        <f>IF(AND(J659="N/A",B659="Male"),$R$2,IF(AND(J659="N/A",B659="Female"),$S$2,J659))</f>
        <v>21.9</v>
      </c>
      <c r="V659">
        <f>((C659-AVERAGE($C$2:$C$5018))/_xlfn.STDEV.P($C$2:$C$5018))</f>
        <v>-0.7544632921343799</v>
      </c>
      <c r="W659">
        <f>((O659-AVERAGE($O$2:$O$5018))/_xlfn.STDEV.P($O$2:$O$5018))</f>
        <v>-0.95254686058149729</v>
      </c>
      <c r="X659">
        <f>((I659-AVERAGE($I$2:$I$5018))/_xlfn.STDEV.P($I$2:$I$5018))</f>
        <v>0.24330848548707562</v>
      </c>
      <c r="Z659">
        <f t="shared" si="41"/>
        <v>0</v>
      </c>
      <c r="AA659">
        <f t="shared" si="42"/>
        <v>0</v>
      </c>
      <c r="AB659">
        <f t="shared" si="43"/>
        <v>0</v>
      </c>
    </row>
    <row r="660" spans="1:28" x14ac:dyDescent="0.25">
      <c r="A660">
        <v>67932</v>
      </c>
      <c r="B660" t="s">
        <v>17</v>
      </c>
      <c r="C660">
        <v>48</v>
      </c>
      <c r="D660">
        <v>0</v>
      </c>
      <c r="E660">
        <v>0</v>
      </c>
      <c r="F660" t="s">
        <v>13</v>
      </c>
      <c r="G660" t="s">
        <v>14</v>
      </c>
      <c r="H660" t="s">
        <v>19</v>
      </c>
      <c r="I660">
        <v>75.739999999999995</v>
      </c>
      <c r="J660" s="2">
        <v>28.8</v>
      </c>
      <c r="K660" t="s">
        <v>22</v>
      </c>
      <c r="L660">
        <v>0</v>
      </c>
      <c r="M660">
        <f t="shared" si="40"/>
        <v>28.8</v>
      </c>
      <c r="O660">
        <f>IF(AND(J660="N/A",B660="Male"),$R$2,IF(AND(J660="N/A",B660="Female"),$S$2,J660))</f>
        <v>28.8</v>
      </c>
      <c r="V660">
        <f>((C660-AVERAGE($C$2:$C$5018))/_xlfn.STDEV.P($C$2:$C$5018))</f>
        <v>0.21357004088167386</v>
      </c>
      <c r="W660">
        <f>((O660-AVERAGE($O$2:$O$5018))/_xlfn.STDEV.P($O$2:$O$5018))</f>
        <v>5.5158100317742896E-2</v>
      </c>
      <c r="X660">
        <f>((I660-AVERAGE($I$2:$I$5018))/_xlfn.STDEV.P($I$2:$I$5018))</f>
        <v>-0.67101189054153354</v>
      </c>
      <c r="Z660">
        <f t="shared" si="41"/>
        <v>0</v>
      </c>
      <c r="AA660">
        <f t="shared" si="42"/>
        <v>0</v>
      </c>
      <c r="AB660">
        <f t="shared" si="43"/>
        <v>0</v>
      </c>
    </row>
    <row r="661" spans="1:28" x14ac:dyDescent="0.25">
      <c r="A661">
        <v>10255</v>
      </c>
      <c r="B661" t="s">
        <v>12</v>
      </c>
      <c r="C661">
        <v>25</v>
      </c>
      <c r="D661">
        <v>0</v>
      </c>
      <c r="E661">
        <v>0</v>
      </c>
      <c r="F661" t="s">
        <v>13</v>
      </c>
      <c r="G661" t="s">
        <v>14</v>
      </c>
      <c r="H661" t="s">
        <v>19</v>
      </c>
      <c r="I661">
        <v>92.14</v>
      </c>
      <c r="J661" s="2">
        <v>36.200000000000003</v>
      </c>
      <c r="K661" t="s">
        <v>24</v>
      </c>
      <c r="L661">
        <v>0</v>
      </c>
      <c r="M661">
        <f t="shared" si="40"/>
        <v>36.200000000000003</v>
      </c>
      <c r="O661">
        <f>IF(AND(J661="N/A",B661="Male"),$R$2,IF(AND(J661="N/A",B661="Female"),$S$2,J661))</f>
        <v>36.200000000000003</v>
      </c>
      <c r="V661">
        <f>((C661-AVERAGE($C$2:$C$5018))/_xlfn.STDEV.P($C$2:$C$5018))</f>
        <v>-0.79846480727147329</v>
      </c>
      <c r="W661">
        <f>((O661-AVERAGE($O$2:$O$5018))/_xlfn.STDEV.P($O$2:$O$5018))</f>
        <v>1.1358851598328701</v>
      </c>
      <c r="X661">
        <f>((I661-AVERAGE($I$2:$I$5018))/_xlfn.STDEV.P($I$2:$I$5018))</f>
        <v>-0.30204402226227184</v>
      </c>
      <c r="Z661">
        <f t="shared" si="41"/>
        <v>0</v>
      </c>
      <c r="AA661">
        <f t="shared" si="42"/>
        <v>0</v>
      </c>
      <c r="AB661">
        <f t="shared" si="43"/>
        <v>0</v>
      </c>
    </row>
    <row r="662" spans="1:28" x14ac:dyDescent="0.25">
      <c r="A662">
        <v>68131</v>
      </c>
      <c r="B662" t="s">
        <v>17</v>
      </c>
      <c r="C662">
        <v>27</v>
      </c>
      <c r="D662">
        <v>0</v>
      </c>
      <c r="E662">
        <v>0</v>
      </c>
      <c r="F662" t="s">
        <v>23</v>
      </c>
      <c r="G662" t="s">
        <v>14</v>
      </c>
      <c r="H662" t="s">
        <v>19</v>
      </c>
      <c r="I662">
        <v>149.94999999999999</v>
      </c>
      <c r="J662" s="2">
        <v>25.9</v>
      </c>
      <c r="K662" t="s">
        <v>21</v>
      </c>
      <c r="L662">
        <v>0</v>
      </c>
      <c r="M662">
        <f t="shared" si="40"/>
        <v>25.9</v>
      </c>
      <c r="O662">
        <f>IF(AND(J662="N/A",B662="Male"),$R$2,IF(AND(J662="N/A",B662="Female"),$S$2,J662))</f>
        <v>25.9</v>
      </c>
      <c r="V662">
        <f>((C662-AVERAGE($C$2:$C$5018))/_xlfn.STDEV.P($C$2:$C$5018))</f>
        <v>-0.71046177699728652</v>
      </c>
      <c r="W662">
        <f>((O662-AVERAGE($O$2:$O$5018))/_xlfn.STDEV.P($O$2:$O$5018))</f>
        <v>-0.36837007165440172</v>
      </c>
      <c r="X662">
        <f>((I662-AVERAGE($I$2:$I$5018))/_xlfn.STDEV.P($I$2:$I$5018))</f>
        <v>0.99856771342212491</v>
      </c>
      <c r="Z662">
        <f t="shared" si="41"/>
        <v>0</v>
      </c>
      <c r="AA662">
        <f t="shared" si="42"/>
        <v>0</v>
      </c>
      <c r="AB662">
        <f t="shared" si="43"/>
        <v>0</v>
      </c>
    </row>
    <row r="663" spans="1:28" x14ac:dyDescent="0.25">
      <c r="A663">
        <v>29873</v>
      </c>
      <c r="B663" t="s">
        <v>12</v>
      </c>
      <c r="C663">
        <v>31</v>
      </c>
      <c r="D663">
        <v>1</v>
      </c>
      <c r="E663">
        <v>0</v>
      </c>
      <c r="F663" t="s">
        <v>13</v>
      </c>
      <c r="G663" t="s">
        <v>25</v>
      </c>
      <c r="H663" t="s">
        <v>15</v>
      </c>
      <c r="I663">
        <v>92.11</v>
      </c>
      <c r="J663" s="2" t="s">
        <v>20</v>
      </c>
      <c r="K663" t="s">
        <v>21</v>
      </c>
      <c r="L663">
        <v>0</v>
      </c>
      <c r="M663">
        <f t="shared" si="40"/>
        <v>28.422259136212656</v>
      </c>
      <c r="O663">
        <f>IF(AND(J663="N/A",B663="Male"),$R$2,IF(AND(J663="N/A",B663="Female"),$S$2,J663))</f>
        <v>28.422259136212656</v>
      </c>
      <c r="V663">
        <f>((C663-AVERAGE($C$2:$C$5018))/_xlfn.STDEV.P($C$2:$C$5018))</f>
        <v>-0.5344557164489131</v>
      </c>
      <c r="W663">
        <f>((O663-AVERAGE($O$2:$O$5018))/_xlfn.STDEV.P($O$2:$O$5018))</f>
        <v>-8.7608957167494772E-6</v>
      </c>
      <c r="X663">
        <f>((I663-AVERAGE($I$2:$I$5018))/_xlfn.STDEV.P($I$2:$I$5018))</f>
        <v>-0.30271896348473393</v>
      </c>
      <c r="Z663">
        <f t="shared" si="41"/>
        <v>0</v>
      </c>
      <c r="AA663">
        <f t="shared" si="42"/>
        <v>0</v>
      </c>
      <c r="AB663">
        <f t="shared" si="43"/>
        <v>0</v>
      </c>
    </row>
    <row r="664" spans="1:28" x14ac:dyDescent="0.25">
      <c r="A664">
        <v>54182</v>
      </c>
      <c r="B664" t="s">
        <v>17</v>
      </c>
      <c r="C664">
        <v>16</v>
      </c>
      <c r="D664">
        <v>0</v>
      </c>
      <c r="E664">
        <v>0</v>
      </c>
      <c r="F664" t="s">
        <v>23</v>
      </c>
      <c r="G664" t="s">
        <v>14</v>
      </c>
      <c r="H664" t="s">
        <v>19</v>
      </c>
      <c r="I664">
        <v>74.98</v>
      </c>
      <c r="J664" s="2">
        <v>21.4</v>
      </c>
      <c r="K664" t="s">
        <v>21</v>
      </c>
      <c r="L664">
        <v>0</v>
      </c>
      <c r="M664">
        <f t="shared" si="40"/>
        <v>21.4</v>
      </c>
      <c r="O664">
        <f>IF(AND(J664="N/A",B664="Male"),$R$2,IF(AND(J664="N/A",B664="Female"),$S$2,J664))</f>
        <v>21.4</v>
      </c>
      <c r="V664">
        <f>((C664-AVERAGE($C$2:$C$5018))/_xlfn.STDEV.P($C$2:$C$5018))</f>
        <v>-1.1944784435053135</v>
      </c>
      <c r="W664">
        <f>((O664-AVERAGE($O$2:$O$5018))/_xlfn.STDEV.P($O$2:$O$5018))</f>
        <v>-1.0255689591973842</v>
      </c>
      <c r="X664">
        <f>((I664-AVERAGE($I$2:$I$5018))/_xlfn.STDEV.P($I$2:$I$5018))</f>
        <v>-0.68811040151057234</v>
      </c>
      <c r="Z664">
        <f t="shared" si="41"/>
        <v>0</v>
      </c>
      <c r="AA664">
        <f t="shared" si="42"/>
        <v>0</v>
      </c>
      <c r="AB664">
        <f t="shared" si="43"/>
        <v>0</v>
      </c>
    </row>
    <row r="665" spans="1:28" x14ac:dyDescent="0.25">
      <c r="A665">
        <v>61300</v>
      </c>
      <c r="B665" t="s">
        <v>12</v>
      </c>
      <c r="C665">
        <v>20</v>
      </c>
      <c r="D665">
        <v>0</v>
      </c>
      <c r="E665">
        <v>0</v>
      </c>
      <c r="F665" t="s">
        <v>23</v>
      </c>
      <c r="G665" t="s">
        <v>14</v>
      </c>
      <c r="H665" t="s">
        <v>15</v>
      </c>
      <c r="I665">
        <v>55.25</v>
      </c>
      <c r="J665" s="2">
        <v>20.399999999999999</v>
      </c>
      <c r="K665" t="s">
        <v>21</v>
      </c>
      <c r="L665">
        <v>0</v>
      </c>
      <c r="M665">
        <f t="shared" si="40"/>
        <v>20.399999999999999</v>
      </c>
      <c r="O665">
        <f>IF(AND(J665="N/A",B665="Male"),$R$2,IF(AND(J665="N/A",B665="Female"),$S$2,J665))</f>
        <v>20.399999999999999</v>
      </c>
      <c r="V665">
        <f>((C665-AVERAGE($C$2:$C$5018))/_xlfn.STDEV.P($C$2:$C$5018))</f>
        <v>-1.01847238295694</v>
      </c>
      <c r="W665">
        <f>((O665-AVERAGE($O$2:$O$5018))/_xlfn.STDEV.P($O$2:$O$5018))</f>
        <v>-1.1716131564291581</v>
      </c>
      <c r="X665">
        <f>((I665-AVERAGE($I$2:$I$5018))/_xlfn.STDEV.P($I$2:$I$5018))</f>
        <v>-1.131996745483123</v>
      </c>
      <c r="Z665">
        <f t="shared" si="41"/>
        <v>0</v>
      </c>
      <c r="AA665">
        <f t="shared" si="42"/>
        <v>0</v>
      </c>
      <c r="AB665">
        <f t="shared" si="43"/>
        <v>0</v>
      </c>
    </row>
    <row r="666" spans="1:28" x14ac:dyDescent="0.25">
      <c r="A666">
        <v>15274</v>
      </c>
      <c r="B666" t="s">
        <v>17</v>
      </c>
      <c r="C666">
        <v>2</v>
      </c>
      <c r="D666">
        <v>0</v>
      </c>
      <c r="E666">
        <v>0</v>
      </c>
      <c r="F666" t="s">
        <v>23</v>
      </c>
      <c r="G666" t="s">
        <v>26</v>
      </c>
      <c r="H666" t="s">
        <v>19</v>
      </c>
      <c r="I666">
        <v>79.89</v>
      </c>
      <c r="J666" s="2">
        <v>31.6</v>
      </c>
      <c r="K666" t="s">
        <v>24</v>
      </c>
      <c r="L666">
        <v>0</v>
      </c>
      <c r="M666">
        <f t="shared" si="40"/>
        <v>31.6</v>
      </c>
      <c r="O666">
        <f>IF(AND(J666="N/A",B666="Male"),$R$2,IF(AND(J666="N/A",B666="Female"),$S$2,J666))</f>
        <v>31.6</v>
      </c>
      <c r="V666">
        <f>((C666-AVERAGE($C$2:$C$5018))/_xlfn.STDEV.P($C$2:$C$5018))</f>
        <v>-1.8104996554246204</v>
      </c>
      <c r="W666">
        <f>((O666-AVERAGE($O$2:$O$5018))/_xlfn.STDEV.P($O$2:$O$5018))</f>
        <v>0.46408185256670992</v>
      </c>
      <c r="X666">
        <f>((I666-AVERAGE($I$2:$I$5018))/_xlfn.STDEV.P($I$2:$I$5018))</f>
        <v>-0.57764502143428131</v>
      </c>
      <c r="Z666">
        <f t="shared" si="41"/>
        <v>0</v>
      </c>
      <c r="AA666">
        <f t="shared" si="42"/>
        <v>0</v>
      </c>
      <c r="AB666">
        <f t="shared" si="43"/>
        <v>0</v>
      </c>
    </row>
    <row r="667" spans="1:28" x14ac:dyDescent="0.25">
      <c r="A667">
        <v>53016</v>
      </c>
      <c r="B667" t="s">
        <v>17</v>
      </c>
      <c r="C667">
        <v>1.8</v>
      </c>
      <c r="D667">
        <v>0</v>
      </c>
      <c r="E667">
        <v>0</v>
      </c>
      <c r="F667" t="s">
        <v>23</v>
      </c>
      <c r="G667" t="s">
        <v>26</v>
      </c>
      <c r="H667" t="s">
        <v>15</v>
      </c>
      <c r="I667">
        <v>130.61000000000001</v>
      </c>
      <c r="J667" s="2">
        <v>14.4</v>
      </c>
      <c r="K667" t="s">
        <v>24</v>
      </c>
      <c r="L667">
        <v>0</v>
      </c>
      <c r="M667">
        <f t="shared" si="40"/>
        <v>14.4</v>
      </c>
      <c r="O667">
        <f>IF(AND(J667="N/A",B667="Male"),$R$2,IF(AND(J667="N/A",B667="Female"),$S$2,J667))</f>
        <v>14.4</v>
      </c>
      <c r="V667">
        <f>((C667-AVERAGE($C$2:$C$5018))/_xlfn.STDEV.P($C$2:$C$5018))</f>
        <v>-1.8192999584520393</v>
      </c>
      <c r="W667">
        <f>((O667-AVERAGE($O$2:$O$5018))/_xlfn.STDEV.P($O$2:$O$5018))</f>
        <v>-2.0478783398198015</v>
      </c>
      <c r="X667">
        <f>((I667-AVERAGE($I$2:$I$5018))/_xlfn.STDEV.P($I$2:$I$5018))</f>
        <v>0.56345560534158168</v>
      </c>
      <c r="Z667">
        <f t="shared" si="41"/>
        <v>0</v>
      </c>
      <c r="AA667">
        <f t="shared" si="42"/>
        <v>0</v>
      </c>
      <c r="AB667">
        <f t="shared" si="43"/>
        <v>0</v>
      </c>
    </row>
    <row r="668" spans="1:28" x14ac:dyDescent="0.25">
      <c r="A668">
        <v>28848</v>
      </c>
      <c r="B668" t="s">
        <v>12</v>
      </c>
      <c r="C668">
        <v>28</v>
      </c>
      <c r="D668">
        <v>0</v>
      </c>
      <c r="E668">
        <v>0</v>
      </c>
      <c r="F668" t="s">
        <v>23</v>
      </c>
      <c r="G668" t="s">
        <v>14</v>
      </c>
      <c r="H668" t="s">
        <v>15</v>
      </c>
      <c r="I668">
        <v>94.26</v>
      </c>
      <c r="J668" s="2">
        <v>23.7</v>
      </c>
      <c r="K668" t="s">
        <v>24</v>
      </c>
      <c r="L668">
        <v>0</v>
      </c>
      <c r="M668">
        <f t="shared" si="40"/>
        <v>23.7</v>
      </c>
      <c r="O668">
        <f>IF(AND(J668="N/A",B668="Male"),$R$2,IF(AND(J668="N/A",B668="Female"),$S$2,J668))</f>
        <v>23.7</v>
      </c>
      <c r="V668">
        <f>((C668-AVERAGE($C$2:$C$5018))/_xlfn.STDEV.P($C$2:$C$5018))</f>
        <v>-0.66646026186019325</v>
      </c>
      <c r="W668">
        <f>((O668-AVERAGE($O$2:$O$5018))/_xlfn.STDEV.P($O$2:$O$5018))</f>
        <v>-0.68966730556430422</v>
      </c>
      <c r="X668">
        <f>((I668-AVERAGE($I$2:$I$5018))/_xlfn.STDEV.P($I$2:$I$5018))</f>
        <v>-0.25434817587495256</v>
      </c>
      <c r="Z668">
        <f t="shared" si="41"/>
        <v>0</v>
      </c>
      <c r="AA668">
        <f t="shared" si="42"/>
        <v>0</v>
      </c>
      <c r="AB668">
        <f t="shared" si="43"/>
        <v>0</v>
      </c>
    </row>
    <row r="669" spans="1:28" x14ac:dyDescent="0.25">
      <c r="A669">
        <v>27012</v>
      </c>
      <c r="B669" t="s">
        <v>12</v>
      </c>
      <c r="C669">
        <v>32</v>
      </c>
      <c r="D669">
        <v>0</v>
      </c>
      <c r="E669">
        <v>0</v>
      </c>
      <c r="F669" t="s">
        <v>23</v>
      </c>
      <c r="G669" t="s">
        <v>14</v>
      </c>
      <c r="H669" t="s">
        <v>15</v>
      </c>
      <c r="I669">
        <v>94.34</v>
      </c>
      <c r="J669" s="2">
        <v>30.2</v>
      </c>
      <c r="K669" t="s">
        <v>16</v>
      </c>
      <c r="L669">
        <v>0</v>
      </c>
      <c r="M669">
        <f t="shared" si="40"/>
        <v>30.2</v>
      </c>
      <c r="O669">
        <f>IF(AND(J669="N/A",B669="Male"),$R$2,IF(AND(J669="N/A",B669="Female"),$S$2,J669))</f>
        <v>30.2</v>
      </c>
      <c r="V669">
        <f>((C669-AVERAGE($C$2:$C$5018))/_xlfn.STDEV.P($C$2:$C$5018))</f>
        <v>-0.49045420131181977</v>
      </c>
      <c r="W669">
        <f>((O669-AVERAGE($O$2:$O$5018))/_xlfn.STDEV.P($O$2:$O$5018))</f>
        <v>0.25961997644222617</v>
      </c>
      <c r="X669">
        <f>((I669-AVERAGE($I$2:$I$5018))/_xlfn.STDEV.P($I$2:$I$5018))</f>
        <v>-0.25254833261505377</v>
      </c>
      <c r="Z669">
        <f t="shared" si="41"/>
        <v>0</v>
      </c>
      <c r="AA669">
        <f t="shared" si="42"/>
        <v>0</v>
      </c>
      <c r="AB669">
        <f t="shared" si="43"/>
        <v>0</v>
      </c>
    </row>
    <row r="670" spans="1:28" x14ac:dyDescent="0.25">
      <c r="A670">
        <v>7745</v>
      </c>
      <c r="B670" t="s">
        <v>17</v>
      </c>
      <c r="C670">
        <v>35</v>
      </c>
      <c r="D670">
        <v>0</v>
      </c>
      <c r="E670">
        <v>0</v>
      </c>
      <c r="F670" t="s">
        <v>13</v>
      </c>
      <c r="G670" t="s">
        <v>14</v>
      </c>
      <c r="H670" t="s">
        <v>15</v>
      </c>
      <c r="I670">
        <v>109.03</v>
      </c>
      <c r="J670" s="2">
        <v>19.5</v>
      </c>
      <c r="K670" t="s">
        <v>16</v>
      </c>
      <c r="L670">
        <v>0</v>
      </c>
      <c r="M670">
        <f t="shared" si="40"/>
        <v>19.5</v>
      </c>
      <c r="O670">
        <f>IF(AND(J670="N/A",B670="Male"),$R$2,IF(AND(J670="N/A",B670="Female"),$S$2,J670))</f>
        <v>19.5</v>
      </c>
      <c r="V670">
        <f>((C670-AVERAGE($C$2:$C$5018))/_xlfn.STDEV.P($C$2:$C$5018))</f>
        <v>-0.35844965590053973</v>
      </c>
      <c r="W670">
        <f>((O670-AVERAGE($O$2:$O$5018))/_xlfn.STDEV.P($O$2:$O$5018))</f>
        <v>-1.3030529339377546</v>
      </c>
      <c r="X670">
        <f>((I670-AVERAGE($I$2:$I$5018))/_xlfn.STDEV.P($I$2:$I$5018))</f>
        <v>7.7947885983870105E-2</v>
      </c>
      <c r="Z670">
        <f t="shared" si="41"/>
        <v>0</v>
      </c>
      <c r="AA670">
        <f t="shared" si="42"/>
        <v>0</v>
      </c>
      <c r="AB670">
        <f t="shared" si="43"/>
        <v>0</v>
      </c>
    </row>
    <row r="671" spans="1:28" x14ac:dyDescent="0.25">
      <c r="A671">
        <v>20541</v>
      </c>
      <c r="B671" t="s">
        <v>17</v>
      </c>
      <c r="C671">
        <v>52</v>
      </c>
      <c r="D671">
        <v>1</v>
      </c>
      <c r="E671">
        <v>0</v>
      </c>
      <c r="F671" t="s">
        <v>13</v>
      </c>
      <c r="G671" t="s">
        <v>14</v>
      </c>
      <c r="H671" t="s">
        <v>19</v>
      </c>
      <c r="I671">
        <v>81.03</v>
      </c>
      <c r="J671" s="2">
        <v>32.6</v>
      </c>
      <c r="K671" t="s">
        <v>21</v>
      </c>
      <c r="L671">
        <v>0</v>
      </c>
      <c r="M671">
        <f t="shared" si="40"/>
        <v>32.6</v>
      </c>
      <c r="O671">
        <f>IF(AND(J671="N/A",B671="Male"),$R$2,IF(AND(J671="N/A",B671="Female"),$S$2,J671))</f>
        <v>32.6</v>
      </c>
      <c r="V671">
        <f>((C671-AVERAGE($C$2:$C$5018))/_xlfn.STDEV.P($C$2:$C$5018))</f>
        <v>0.38957610143004728</v>
      </c>
      <c r="W671">
        <f>((O671-AVERAGE($O$2:$O$5018))/_xlfn.STDEV.P($O$2:$O$5018))</f>
        <v>0.61012604979848384</v>
      </c>
      <c r="X671">
        <f>((I671-AVERAGE($I$2:$I$5018))/_xlfn.STDEV.P($I$2:$I$5018))</f>
        <v>-0.55199725498072283</v>
      </c>
      <c r="Z671">
        <f t="shared" si="41"/>
        <v>0</v>
      </c>
      <c r="AA671">
        <f t="shared" si="42"/>
        <v>0</v>
      </c>
      <c r="AB671">
        <f t="shared" si="43"/>
        <v>0</v>
      </c>
    </row>
    <row r="672" spans="1:28" x14ac:dyDescent="0.25">
      <c r="A672">
        <v>5892</v>
      </c>
      <c r="B672" t="s">
        <v>17</v>
      </c>
      <c r="C672">
        <v>55</v>
      </c>
      <c r="D672">
        <v>1</v>
      </c>
      <c r="E672">
        <v>0</v>
      </c>
      <c r="F672" t="s">
        <v>13</v>
      </c>
      <c r="G672" t="s">
        <v>14</v>
      </c>
      <c r="H672" t="s">
        <v>19</v>
      </c>
      <c r="I672">
        <v>99.82</v>
      </c>
      <c r="J672" s="2">
        <v>34.200000000000003</v>
      </c>
      <c r="K672" t="s">
        <v>21</v>
      </c>
      <c r="L672">
        <v>0</v>
      </c>
      <c r="M672">
        <f t="shared" si="40"/>
        <v>34.200000000000003</v>
      </c>
      <c r="O672">
        <f>IF(AND(J672="N/A",B672="Male"),$R$2,IF(AND(J672="N/A",B672="Female"),$S$2,J672))</f>
        <v>34.200000000000003</v>
      </c>
      <c r="V672">
        <f>((C672-AVERAGE($C$2:$C$5018))/_xlfn.STDEV.P($C$2:$C$5018))</f>
        <v>0.52158064684132732</v>
      </c>
      <c r="W672">
        <f>((O672-AVERAGE($O$2:$O$5018))/_xlfn.STDEV.P($O$2:$O$5018))</f>
        <v>0.84379676536932224</v>
      </c>
      <c r="X672">
        <f>((I672-AVERAGE($I$2:$I$5018))/_xlfn.STDEV.P($I$2:$I$5018))</f>
        <v>-0.12925906931198367</v>
      </c>
      <c r="Z672">
        <f t="shared" si="41"/>
        <v>0</v>
      </c>
      <c r="AA672">
        <f t="shared" si="42"/>
        <v>0</v>
      </c>
      <c r="AB672">
        <f t="shared" si="43"/>
        <v>0</v>
      </c>
    </row>
    <row r="673" spans="1:28" x14ac:dyDescent="0.25">
      <c r="A673">
        <v>66883</v>
      </c>
      <c r="B673" t="s">
        <v>17</v>
      </c>
      <c r="C673">
        <v>42</v>
      </c>
      <c r="D673">
        <v>0</v>
      </c>
      <c r="E673">
        <v>0</v>
      </c>
      <c r="F673" t="s">
        <v>13</v>
      </c>
      <c r="G673" t="s">
        <v>18</v>
      </c>
      <c r="H673" t="s">
        <v>15</v>
      </c>
      <c r="I673">
        <v>140.08000000000001</v>
      </c>
      <c r="J673" s="2">
        <v>43</v>
      </c>
      <c r="K673" t="s">
        <v>21</v>
      </c>
      <c r="L673">
        <v>0</v>
      </c>
      <c r="M673">
        <f t="shared" si="40"/>
        <v>43</v>
      </c>
      <c r="O673">
        <f>IF(AND(J673="N/A",B673="Male"),$R$2,IF(AND(J673="N/A",B673="Female"),$S$2,J673))</f>
        <v>43</v>
      </c>
      <c r="V673">
        <f>((C673-AVERAGE($C$2:$C$5018))/_xlfn.STDEV.P($C$2:$C$5018))</f>
        <v>-5.0439049940886251E-2</v>
      </c>
      <c r="W673">
        <f>((O673-AVERAGE($O$2:$O$5018))/_xlfn.STDEV.P($O$2:$O$5018))</f>
        <v>2.1289857010089324</v>
      </c>
      <c r="X673">
        <f>((I673-AVERAGE($I$2:$I$5018))/_xlfn.STDEV.P($I$2:$I$5018))</f>
        <v>0.77651205123210643</v>
      </c>
      <c r="Z673">
        <f t="shared" si="41"/>
        <v>0</v>
      </c>
      <c r="AA673">
        <f t="shared" si="42"/>
        <v>0</v>
      </c>
      <c r="AB673">
        <f t="shared" si="43"/>
        <v>0</v>
      </c>
    </row>
    <row r="674" spans="1:28" x14ac:dyDescent="0.25">
      <c r="A674">
        <v>43196</v>
      </c>
      <c r="B674" t="s">
        <v>17</v>
      </c>
      <c r="C674">
        <v>52</v>
      </c>
      <c r="D674">
        <v>0</v>
      </c>
      <c r="E674">
        <v>0</v>
      </c>
      <c r="F674" t="s">
        <v>13</v>
      </c>
      <c r="G674" t="s">
        <v>18</v>
      </c>
      <c r="H674" t="s">
        <v>15</v>
      </c>
      <c r="I674">
        <v>59.54</v>
      </c>
      <c r="J674" s="2">
        <v>42.2</v>
      </c>
      <c r="K674" t="s">
        <v>24</v>
      </c>
      <c r="L674">
        <v>0</v>
      </c>
      <c r="M674">
        <f t="shared" si="40"/>
        <v>42.2</v>
      </c>
      <c r="O674">
        <f>IF(AND(J674="N/A",B674="Male"),$R$2,IF(AND(J674="N/A",B674="Female"),$S$2,J674))</f>
        <v>42.2</v>
      </c>
      <c r="V674">
        <f>((C674-AVERAGE($C$2:$C$5018))/_xlfn.STDEV.P($C$2:$C$5018))</f>
        <v>0.38957610143004728</v>
      </c>
      <c r="W674">
        <f>((O674-AVERAGE($O$2:$O$5018))/_xlfn.STDEV.P($O$2:$O$5018))</f>
        <v>2.0121503432235137</v>
      </c>
      <c r="X674">
        <f>((I674-AVERAGE($I$2:$I$5018))/_xlfn.STDEV.P($I$2:$I$5018))</f>
        <v>-1.035480150671048</v>
      </c>
      <c r="Z674">
        <f t="shared" si="41"/>
        <v>0</v>
      </c>
      <c r="AA674">
        <f t="shared" si="42"/>
        <v>0</v>
      </c>
      <c r="AB674">
        <f t="shared" si="43"/>
        <v>0</v>
      </c>
    </row>
    <row r="675" spans="1:28" x14ac:dyDescent="0.25">
      <c r="A675">
        <v>12593</v>
      </c>
      <c r="B675" t="s">
        <v>17</v>
      </c>
      <c r="C675">
        <v>18</v>
      </c>
      <c r="D675">
        <v>0</v>
      </c>
      <c r="E675">
        <v>0</v>
      </c>
      <c r="F675" t="s">
        <v>23</v>
      </c>
      <c r="G675" t="s">
        <v>14</v>
      </c>
      <c r="H675" t="s">
        <v>15</v>
      </c>
      <c r="I675">
        <v>80.33</v>
      </c>
      <c r="J675" s="2">
        <v>19.7</v>
      </c>
      <c r="K675" t="s">
        <v>21</v>
      </c>
      <c r="L675">
        <v>0</v>
      </c>
      <c r="M675">
        <f t="shared" si="40"/>
        <v>19.7</v>
      </c>
      <c r="O675">
        <f>IF(AND(J675="N/A",B675="Male"),$R$2,IF(AND(J675="N/A",B675="Female"),$S$2,J675))</f>
        <v>19.7</v>
      </c>
      <c r="V675">
        <f>((C675-AVERAGE($C$2:$C$5018))/_xlfn.STDEV.P($C$2:$C$5018))</f>
        <v>-1.1064754132311267</v>
      </c>
      <c r="W675">
        <f>((O675-AVERAGE($O$2:$O$5018))/_xlfn.STDEV.P($O$2:$O$5018))</f>
        <v>-1.2738440944913998</v>
      </c>
      <c r="X675">
        <f>((I675-AVERAGE($I$2:$I$5018))/_xlfn.STDEV.P($I$2:$I$5018))</f>
        <v>-0.56774588350483768</v>
      </c>
      <c r="Z675">
        <f t="shared" si="41"/>
        <v>0</v>
      </c>
      <c r="AA675">
        <f t="shared" si="42"/>
        <v>0</v>
      </c>
      <c r="AB675">
        <f t="shared" si="43"/>
        <v>0</v>
      </c>
    </row>
    <row r="676" spans="1:28" x14ac:dyDescent="0.25">
      <c r="A676">
        <v>51514</v>
      </c>
      <c r="B676" t="s">
        <v>17</v>
      </c>
      <c r="C676">
        <v>13</v>
      </c>
      <c r="D676">
        <v>0</v>
      </c>
      <c r="E676">
        <v>0</v>
      </c>
      <c r="F676" t="s">
        <v>23</v>
      </c>
      <c r="G676" t="s">
        <v>26</v>
      </c>
      <c r="H676" t="s">
        <v>15</v>
      </c>
      <c r="I676">
        <v>131.51</v>
      </c>
      <c r="J676" s="2">
        <v>41.7</v>
      </c>
      <c r="K676" t="s">
        <v>21</v>
      </c>
      <c r="L676">
        <v>0</v>
      </c>
      <c r="M676">
        <f t="shared" si="40"/>
        <v>41.7</v>
      </c>
      <c r="O676">
        <f>IF(AND(J676="N/A",B676="Male"),$R$2,IF(AND(J676="N/A",B676="Female"),$S$2,J676))</f>
        <v>41.7</v>
      </c>
      <c r="V676">
        <f>((C676-AVERAGE($C$2:$C$5018))/_xlfn.STDEV.P($C$2:$C$5018))</f>
        <v>-1.3264829889165934</v>
      </c>
      <c r="W676">
        <f>((O676-AVERAGE($O$2:$O$5018))/_xlfn.STDEV.P($O$2:$O$5018))</f>
        <v>1.9391282446076266</v>
      </c>
      <c r="X676">
        <f>((I676-AVERAGE($I$2:$I$5018))/_xlfn.STDEV.P($I$2:$I$5018))</f>
        <v>0.58370384201544301</v>
      </c>
      <c r="Z676">
        <f t="shared" si="41"/>
        <v>0</v>
      </c>
      <c r="AA676">
        <f t="shared" si="42"/>
        <v>0</v>
      </c>
      <c r="AB676">
        <f t="shared" si="43"/>
        <v>0</v>
      </c>
    </row>
    <row r="677" spans="1:28" x14ac:dyDescent="0.25">
      <c r="A677">
        <v>15553</v>
      </c>
      <c r="B677" t="s">
        <v>17</v>
      </c>
      <c r="C677">
        <v>45</v>
      </c>
      <c r="D677">
        <v>0</v>
      </c>
      <c r="E677">
        <v>0</v>
      </c>
      <c r="F677" t="s">
        <v>13</v>
      </c>
      <c r="G677" t="s">
        <v>14</v>
      </c>
      <c r="H677" t="s">
        <v>19</v>
      </c>
      <c r="I677">
        <v>89.21</v>
      </c>
      <c r="J677" s="2">
        <v>21.6</v>
      </c>
      <c r="K677" t="s">
        <v>16</v>
      </c>
      <c r="L677">
        <v>0</v>
      </c>
      <c r="M677">
        <f t="shared" si="40"/>
        <v>21.6</v>
      </c>
      <c r="O677">
        <f>IF(AND(J677="N/A",B677="Male"),$R$2,IF(AND(J677="N/A",B677="Female"),$S$2,J677))</f>
        <v>21.6</v>
      </c>
      <c r="V677">
        <f>((C677-AVERAGE($C$2:$C$5018))/_xlfn.STDEV.P($C$2:$C$5018))</f>
        <v>8.1565495470393809E-2</v>
      </c>
      <c r="W677">
        <f>((O677-AVERAGE($O$2:$O$5018))/_xlfn.STDEV.P($O$2:$O$5018))</f>
        <v>-0.99636011975102912</v>
      </c>
      <c r="X677">
        <f>((I677-AVERAGE($I$2:$I$5018))/_xlfn.STDEV.P($I$2:$I$5018))</f>
        <v>-0.3679632816560669</v>
      </c>
      <c r="Z677">
        <f t="shared" si="41"/>
        <v>0</v>
      </c>
      <c r="AA677">
        <f t="shared" si="42"/>
        <v>0</v>
      </c>
      <c r="AB677">
        <f t="shared" si="43"/>
        <v>0</v>
      </c>
    </row>
    <row r="678" spans="1:28" x14ac:dyDescent="0.25">
      <c r="A678">
        <v>45796</v>
      </c>
      <c r="B678" t="s">
        <v>17</v>
      </c>
      <c r="C678">
        <v>29</v>
      </c>
      <c r="D678">
        <v>0</v>
      </c>
      <c r="E678">
        <v>0</v>
      </c>
      <c r="F678" t="s">
        <v>13</v>
      </c>
      <c r="G678" t="s">
        <v>14</v>
      </c>
      <c r="H678" t="s">
        <v>19</v>
      </c>
      <c r="I678">
        <v>91.45</v>
      </c>
      <c r="J678" s="2">
        <v>24.2</v>
      </c>
      <c r="K678" t="s">
        <v>21</v>
      </c>
      <c r="L678">
        <v>0</v>
      </c>
      <c r="M678">
        <f t="shared" si="40"/>
        <v>24.2</v>
      </c>
      <c r="O678">
        <f>IF(AND(J678="N/A",B678="Male"),$R$2,IF(AND(J678="N/A",B678="Female"),$S$2,J678))</f>
        <v>24.2</v>
      </c>
      <c r="V678">
        <f>((C678-AVERAGE($C$2:$C$5018))/_xlfn.STDEV.P($C$2:$C$5018))</f>
        <v>-0.62245874672309986</v>
      </c>
      <c r="W678">
        <f>((O678-AVERAGE($O$2:$O$5018))/_xlfn.STDEV.P($O$2:$O$5018))</f>
        <v>-0.61664520694841729</v>
      </c>
      <c r="X678">
        <f>((I678-AVERAGE($I$2:$I$5018))/_xlfn.STDEV.P($I$2:$I$5018))</f>
        <v>-0.31756767037889927</v>
      </c>
      <c r="Z678">
        <f t="shared" si="41"/>
        <v>0</v>
      </c>
      <c r="AA678">
        <f t="shared" si="42"/>
        <v>0</v>
      </c>
      <c r="AB678">
        <f t="shared" si="43"/>
        <v>0</v>
      </c>
    </row>
    <row r="679" spans="1:28" x14ac:dyDescent="0.25">
      <c r="A679">
        <v>31840</v>
      </c>
      <c r="B679" t="s">
        <v>17</v>
      </c>
      <c r="C679">
        <v>12</v>
      </c>
      <c r="D679">
        <v>0</v>
      </c>
      <c r="E679">
        <v>0</v>
      </c>
      <c r="F679" t="s">
        <v>23</v>
      </c>
      <c r="G679" t="s">
        <v>26</v>
      </c>
      <c r="H679" t="s">
        <v>19</v>
      </c>
      <c r="I679">
        <v>90.58</v>
      </c>
      <c r="J679" s="2">
        <v>19.2</v>
      </c>
      <c r="K679" t="s">
        <v>24</v>
      </c>
      <c r="L679">
        <v>0</v>
      </c>
      <c r="M679">
        <f t="shared" si="40"/>
        <v>19.2</v>
      </c>
      <c r="O679">
        <f>IF(AND(J679="N/A",B679="Male"),$R$2,IF(AND(J679="N/A",B679="Female"),$S$2,J679))</f>
        <v>19.2</v>
      </c>
      <c r="V679">
        <f>((C679-AVERAGE($C$2:$C$5018))/_xlfn.STDEV.P($C$2:$C$5018))</f>
        <v>-1.3704845040536868</v>
      </c>
      <c r="W679">
        <f>((O679-AVERAGE($O$2:$O$5018))/_xlfn.STDEV.P($O$2:$O$5018))</f>
        <v>-1.3468661931072867</v>
      </c>
      <c r="X679">
        <f>((I679-AVERAGE($I$2:$I$5018))/_xlfn.STDEV.P($I$2:$I$5018))</f>
        <v>-0.33714096583029923</v>
      </c>
      <c r="Z679">
        <f t="shared" si="41"/>
        <v>0</v>
      </c>
      <c r="AA679">
        <f t="shared" si="42"/>
        <v>0</v>
      </c>
      <c r="AB679">
        <f t="shared" si="43"/>
        <v>0</v>
      </c>
    </row>
    <row r="680" spans="1:28" x14ac:dyDescent="0.25">
      <c r="A680">
        <v>58767</v>
      </c>
      <c r="B680" t="s">
        <v>17</v>
      </c>
      <c r="C680">
        <v>37</v>
      </c>
      <c r="D680">
        <v>0</v>
      </c>
      <c r="E680">
        <v>0</v>
      </c>
      <c r="F680" t="s">
        <v>13</v>
      </c>
      <c r="G680" t="s">
        <v>14</v>
      </c>
      <c r="H680" t="s">
        <v>15</v>
      </c>
      <c r="I680">
        <v>91.45</v>
      </c>
      <c r="J680" s="2">
        <v>25.8</v>
      </c>
      <c r="K680" t="s">
        <v>24</v>
      </c>
      <c r="L680">
        <v>0</v>
      </c>
      <c r="M680">
        <f t="shared" si="40"/>
        <v>25.8</v>
      </c>
      <c r="O680">
        <f>IF(AND(J680="N/A",B680="Male"),$R$2,IF(AND(J680="N/A",B680="Female"),$S$2,J680))</f>
        <v>25.8</v>
      </c>
      <c r="V680">
        <f>((C680-AVERAGE($C$2:$C$5018))/_xlfn.STDEV.P($C$2:$C$5018))</f>
        <v>-0.27044662562635302</v>
      </c>
      <c r="W680">
        <f>((O680-AVERAGE($O$2:$O$5018))/_xlfn.STDEV.P($O$2:$O$5018))</f>
        <v>-0.38297449137757883</v>
      </c>
      <c r="X680">
        <f>((I680-AVERAGE($I$2:$I$5018))/_xlfn.STDEV.P($I$2:$I$5018))</f>
        <v>-0.31756767037889927</v>
      </c>
      <c r="Z680">
        <f t="shared" si="41"/>
        <v>0</v>
      </c>
      <c r="AA680">
        <f t="shared" si="42"/>
        <v>0</v>
      </c>
      <c r="AB680">
        <f t="shared" si="43"/>
        <v>0</v>
      </c>
    </row>
    <row r="681" spans="1:28" x14ac:dyDescent="0.25">
      <c r="A681">
        <v>14391</v>
      </c>
      <c r="B681" t="s">
        <v>17</v>
      </c>
      <c r="C681">
        <v>30</v>
      </c>
      <c r="D681">
        <v>0</v>
      </c>
      <c r="E681">
        <v>0</v>
      </c>
      <c r="F681" t="s">
        <v>13</v>
      </c>
      <c r="G681" t="s">
        <v>14</v>
      </c>
      <c r="H681" t="s">
        <v>19</v>
      </c>
      <c r="I681">
        <v>89.63</v>
      </c>
      <c r="J681" s="2">
        <v>23.2</v>
      </c>
      <c r="K681" t="s">
        <v>22</v>
      </c>
      <c r="L681">
        <v>0</v>
      </c>
      <c r="M681">
        <f t="shared" si="40"/>
        <v>23.2</v>
      </c>
      <c r="O681">
        <f>IF(AND(J681="N/A",B681="Male"),$R$2,IF(AND(J681="N/A",B681="Female"),$S$2,J681))</f>
        <v>23.2</v>
      </c>
      <c r="V681">
        <f>((C681-AVERAGE($C$2:$C$5018))/_xlfn.STDEV.P($C$2:$C$5018))</f>
        <v>-0.57845723158600648</v>
      </c>
      <c r="W681">
        <f>((O681-AVERAGE($O$2:$O$5018))/_xlfn.STDEV.P($O$2:$O$5018))</f>
        <v>-0.76268940418019116</v>
      </c>
      <c r="X681">
        <f>((I681-AVERAGE($I$2:$I$5018))/_xlfn.STDEV.P($I$2:$I$5018))</f>
        <v>-0.35851410454159799</v>
      </c>
      <c r="Z681">
        <f t="shared" si="41"/>
        <v>0</v>
      </c>
      <c r="AA681">
        <f t="shared" si="42"/>
        <v>0</v>
      </c>
      <c r="AB681">
        <f t="shared" si="43"/>
        <v>0</v>
      </c>
    </row>
    <row r="682" spans="1:28" x14ac:dyDescent="0.25">
      <c r="A682">
        <v>22321</v>
      </c>
      <c r="B682" t="s">
        <v>17</v>
      </c>
      <c r="C682">
        <v>44</v>
      </c>
      <c r="D682">
        <v>0</v>
      </c>
      <c r="E682">
        <v>0</v>
      </c>
      <c r="F682" t="s">
        <v>13</v>
      </c>
      <c r="G682" t="s">
        <v>14</v>
      </c>
      <c r="H682" t="s">
        <v>15</v>
      </c>
      <c r="I682">
        <v>124.06</v>
      </c>
      <c r="J682" s="2">
        <v>20.8</v>
      </c>
      <c r="K682" t="s">
        <v>21</v>
      </c>
      <c r="L682">
        <v>0</v>
      </c>
      <c r="M682">
        <f t="shared" si="40"/>
        <v>20.8</v>
      </c>
      <c r="O682">
        <f>IF(AND(J682="N/A",B682="Male"),$R$2,IF(AND(J682="N/A",B682="Female"),$S$2,J682))</f>
        <v>20.8</v>
      </c>
      <c r="V682">
        <f>((C682-AVERAGE($C$2:$C$5018))/_xlfn.STDEV.P($C$2:$C$5018))</f>
        <v>3.7563980333300453E-2</v>
      </c>
      <c r="W682">
        <f>((O682-AVERAGE($O$2:$O$5018))/_xlfn.STDEV.P($O$2:$O$5018))</f>
        <v>-1.1131954775364483</v>
      </c>
      <c r="X682">
        <f>((I682-AVERAGE($I$2:$I$5018))/_xlfn.STDEV.P($I$2:$I$5018))</f>
        <v>0.41609343843736413</v>
      </c>
      <c r="Z682">
        <f t="shared" si="41"/>
        <v>0</v>
      </c>
      <c r="AA682">
        <f t="shared" si="42"/>
        <v>0</v>
      </c>
      <c r="AB682">
        <f t="shared" si="43"/>
        <v>0</v>
      </c>
    </row>
    <row r="683" spans="1:28" x14ac:dyDescent="0.25">
      <c r="A683">
        <v>38184</v>
      </c>
      <c r="B683" t="s">
        <v>17</v>
      </c>
      <c r="C683">
        <v>79</v>
      </c>
      <c r="D683">
        <v>1</v>
      </c>
      <c r="E683">
        <v>0</v>
      </c>
      <c r="F683" t="s">
        <v>13</v>
      </c>
      <c r="G683" t="s">
        <v>14</v>
      </c>
      <c r="H683" t="s">
        <v>19</v>
      </c>
      <c r="I683">
        <v>99.47</v>
      </c>
      <c r="J683" s="2">
        <v>28.4</v>
      </c>
      <c r="K683" t="s">
        <v>21</v>
      </c>
      <c r="L683">
        <v>0</v>
      </c>
      <c r="M683">
        <f t="shared" si="40"/>
        <v>28.4</v>
      </c>
      <c r="O683">
        <f>IF(AND(J683="N/A",B683="Male"),$R$2,IF(AND(J683="N/A",B683="Female"),$S$2,J683))</f>
        <v>28.4</v>
      </c>
      <c r="V683">
        <f>((C683-AVERAGE($C$2:$C$5018))/_xlfn.STDEV.P($C$2:$C$5018))</f>
        <v>1.5776170101315679</v>
      </c>
      <c r="W683">
        <f>((O683-AVERAGE($O$2:$O$5018))/_xlfn.STDEV.P($O$2:$O$5018))</f>
        <v>-3.2595785749669759E-3</v>
      </c>
      <c r="X683">
        <f>((I683-AVERAGE($I$2:$I$5018))/_xlfn.STDEV.P($I$2:$I$5018))</f>
        <v>-0.13713338357404095</v>
      </c>
      <c r="Z683">
        <f t="shared" si="41"/>
        <v>0</v>
      </c>
      <c r="AA683">
        <f t="shared" si="42"/>
        <v>0</v>
      </c>
      <c r="AB683">
        <f t="shared" si="43"/>
        <v>0</v>
      </c>
    </row>
    <row r="684" spans="1:28" x14ac:dyDescent="0.25">
      <c r="A684">
        <v>13997</v>
      </c>
      <c r="B684" t="s">
        <v>12</v>
      </c>
      <c r="C684">
        <v>38</v>
      </c>
      <c r="D684">
        <v>0</v>
      </c>
      <c r="E684">
        <v>0</v>
      </c>
      <c r="F684" t="s">
        <v>13</v>
      </c>
      <c r="G684" t="s">
        <v>14</v>
      </c>
      <c r="H684" t="s">
        <v>15</v>
      </c>
      <c r="I684">
        <v>88.97</v>
      </c>
      <c r="J684" s="2">
        <v>30.2</v>
      </c>
      <c r="K684" t="s">
        <v>21</v>
      </c>
      <c r="L684">
        <v>0</v>
      </c>
      <c r="M684">
        <f t="shared" si="40"/>
        <v>30.2</v>
      </c>
      <c r="O684">
        <f>IF(AND(J684="N/A",B684="Male"),$R$2,IF(AND(J684="N/A",B684="Female"),$S$2,J684))</f>
        <v>30.2</v>
      </c>
      <c r="V684">
        <f>((C684-AVERAGE($C$2:$C$5018))/_xlfn.STDEV.P($C$2:$C$5018))</f>
        <v>-0.22644511048925967</v>
      </c>
      <c r="W684">
        <f>((O684-AVERAGE($O$2:$O$5018))/_xlfn.STDEV.P($O$2:$O$5018))</f>
        <v>0.25961997644222617</v>
      </c>
      <c r="X684">
        <f>((I684-AVERAGE($I$2:$I$5018))/_xlfn.STDEV.P($I$2:$I$5018))</f>
        <v>-0.37336281143576333</v>
      </c>
      <c r="Z684">
        <f t="shared" si="41"/>
        <v>0</v>
      </c>
      <c r="AA684">
        <f t="shared" si="42"/>
        <v>0</v>
      </c>
      <c r="AB684">
        <f t="shared" si="43"/>
        <v>0</v>
      </c>
    </row>
    <row r="685" spans="1:28" x14ac:dyDescent="0.25">
      <c r="A685">
        <v>41673</v>
      </c>
      <c r="B685" t="s">
        <v>17</v>
      </c>
      <c r="C685">
        <v>45</v>
      </c>
      <c r="D685">
        <v>0</v>
      </c>
      <c r="E685">
        <v>0</v>
      </c>
      <c r="F685" t="s">
        <v>13</v>
      </c>
      <c r="G685" t="s">
        <v>14</v>
      </c>
      <c r="H685" t="s">
        <v>19</v>
      </c>
      <c r="I685">
        <v>80.930000000000007</v>
      </c>
      <c r="J685" s="2">
        <v>23.1</v>
      </c>
      <c r="K685" t="s">
        <v>21</v>
      </c>
      <c r="L685">
        <v>0</v>
      </c>
      <c r="M685">
        <f t="shared" si="40"/>
        <v>23.1</v>
      </c>
      <c r="O685">
        <f>IF(AND(J685="N/A",B685="Male"),$R$2,IF(AND(J685="N/A",B685="Female"),$S$2,J685))</f>
        <v>23.1</v>
      </c>
      <c r="V685">
        <f>((C685-AVERAGE($C$2:$C$5018))/_xlfn.STDEV.P($C$2:$C$5018))</f>
        <v>8.1565495470393809E-2</v>
      </c>
      <c r="W685">
        <f>((O685-AVERAGE($O$2:$O$5018))/_xlfn.STDEV.P($O$2:$O$5018))</f>
        <v>-0.77729382390336821</v>
      </c>
      <c r="X685">
        <f>((I685-AVERAGE($I$2:$I$5018))/_xlfn.STDEV.P($I$2:$I$5018))</f>
        <v>-0.55424705905559624</v>
      </c>
      <c r="Z685">
        <f t="shared" si="41"/>
        <v>0</v>
      </c>
      <c r="AA685">
        <f t="shared" si="42"/>
        <v>0</v>
      </c>
      <c r="AB685">
        <f t="shared" si="43"/>
        <v>0</v>
      </c>
    </row>
    <row r="686" spans="1:28" x14ac:dyDescent="0.25">
      <c r="A686">
        <v>27796</v>
      </c>
      <c r="B686" t="s">
        <v>17</v>
      </c>
      <c r="C686">
        <v>66</v>
      </c>
      <c r="D686">
        <v>0</v>
      </c>
      <c r="E686">
        <v>0</v>
      </c>
      <c r="F686" t="s">
        <v>13</v>
      </c>
      <c r="G686" t="s">
        <v>14</v>
      </c>
      <c r="H686" t="s">
        <v>15</v>
      </c>
      <c r="I686">
        <v>102.07</v>
      </c>
      <c r="J686" s="2">
        <v>16.7</v>
      </c>
      <c r="K686" t="s">
        <v>22</v>
      </c>
      <c r="L686">
        <v>0</v>
      </c>
      <c r="M686">
        <f t="shared" si="40"/>
        <v>16.7</v>
      </c>
      <c r="O686">
        <f>IF(AND(J686="N/A",B686="Male"),$R$2,IF(AND(J686="N/A",B686="Female"),$S$2,J686))</f>
        <v>16.7</v>
      </c>
      <c r="V686">
        <f>((C686-AVERAGE($C$2:$C$5018))/_xlfn.STDEV.P($C$2:$C$5018))</f>
        <v>1.0055973133493543</v>
      </c>
      <c r="W686">
        <f>((O686-AVERAGE($O$2:$O$5018))/_xlfn.STDEV.P($O$2:$O$5018))</f>
        <v>-1.7119766861867216</v>
      </c>
      <c r="X686">
        <f>((I686-AVERAGE($I$2:$I$5018))/_xlfn.STDEV.P($I$2:$I$5018))</f>
        <v>-7.8638477627328882E-2</v>
      </c>
      <c r="Z686">
        <f t="shared" si="41"/>
        <v>0</v>
      </c>
      <c r="AA686">
        <f t="shared" si="42"/>
        <v>0</v>
      </c>
      <c r="AB686">
        <f t="shared" si="43"/>
        <v>0</v>
      </c>
    </row>
    <row r="687" spans="1:28" x14ac:dyDescent="0.25">
      <c r="A687">
        <v>18390</v>
      </c>
      <c r="B687" t="s">
        <v>17</v>
      </c>
      <c r="C687">
        <v>19</v>
      </c>
      <c r="D687">
        <v>0</v>
      </c>
      <c r="E687">
        <v>0</v>
      </c>
      <c r="F687" t="s">
        <v>23</v>
      </c>
      <c r="G687" t="s">
        <v>14</v>
      </c>
      <c r="H687" t="s">
        <v>19</v>
      </c>
      <c r="I687">
        <v>91.69</v>
      </c>
      <c r="J687" s="2">
        <v>39.5</v>
      </c>
      <c r="K687" t="s">
        <v>24</v>
      </c>
      <c r="L687">
        <v>0</v>
      </c>
      <c r="M687">
        <f t="shared" si="40"/>
        <v>39.5</v>
      </c>
      <c r="O687">
        <f>IF(AND(J687="N/A",B687="Male"),$R$2,IF(AND(J687="N/A",B687="Female"),$S$2,J687))</f>
        <v>39.5</v>
      </c>
      <c r="V687">
        <f>((C687-AVERAGE($C$2:$C$5018))/_xlfn.STDEV.P($C$2:$C$5018))</f>
        <v>-1.0624738980940334</v>
      </c>
      <c r="W687">
        <f>((O687-AVERAGE($O$2:$O$5018))/_xlfn.STDEV.P($O$2:$O$5018))</f>
        <v>1.6178310106977236</v>
      </c>
      <c r="X687">
        <f>((I687-AVERAGE($I$2:$I$5018))/_xlfn.STDEV.P($I$2:$I$5018))</f>
        <v>-0.31216814059920289</v>
      </c>
      <c r="Z687">
        <f t="shared" si="41"/>
        <v>0</v>
      </c>
      <c r="AA687">
        <f t="shared" si="42"/>
        <v>0</v>
      </c>
      <c r="AB687">
        <f t="shared" si="43"/>
        <v>0</v>
      </c>
    </row>
    <row r="688" spans="1:28" x14ac:dyDescent="0.25">
      <c r="A688">
        <v>63409</v>
      </c>
      <c r="B688" t="s">
        <v>17</v>
      </c>
      <c r="C688">
        <v>49</v>
      </c>
      <c r="D688">
        <v>0</v>
      </c>
      <c r="E688">
        <v>0</v>
      </c>
      <c r="F688" t="s">
        <v>13</v>
      </c>
      <c r="G688" t="s">
        <v>14</v>
      </c>
      <c r="H688" t="s">
        <v>15</v>
      </c>
      <c r="I688">
        <v>63.71</v>
      </c>
      <c r="J688" s="2">
        <v>33.799999999999997</v>
      </c>
      <c r="K688" t="s">
        <v>22</v>
      </c>
      <c r="L688">
        <v>0</v>
      </c>
      <c r="M688">
        <f t="shared" si="40"/>
        <v>33.799999999999997</v>
      </c>
      <c r="O688">
        <f>IF(AND(J688="N/A",B688="Male"),$R$2,IF(AND(J688="N/A",B688="Female"),$S$2,J688))</f>
        <v>33.799999999999997</v>
      </c>
      <c r="V688">
        <f>((C688-AVERAGE($C$2:$C$5018))/_xlfn.STDEV.P($C$2:$C$5018))</f>
        <v>0.25757155601876724</v>
      </c>
      <c r="W688">
        <f>((O688-AVERAGE($O$2:$O$5018))/_xlfn.STDEV.P($O$2:$O$5018))</f>
        <v>0.78537908647661192</v>
      </c>
      <c r="X688">
        <f>((I688-AVERAGE($I$2:$I$5018))/_xlfn.STDEV.P($I$2:$I$5018))</f>
        <v>-0.94166332074882098</v>
      </c>
      <c r="Z688">
        <f t="shared" si="41"/>
        <v>0</v>
      </c>
      <c r="AA688">
        <f t="shared" si="42"/>
        <v>0</v>
      </c>
      <c r="AB688">
        <f t="shared" si="43"/>
        <v>0</v>
      </c>
    </row>
    <row r="689" spans="1:28" x14ac:dyDescent="0.25">
      <c r="A689">
        <v>9752</v>
      </c>
      <c r="B689" t="s">
        <v>17</v>
      </c>
      <c r="C689">
        <v>66</v>
      </c>
      <c r="D689">
        <v>0</v>
      </c>
      <c r="E689">
        <v>0</v>
      </c>
      <c r="F689" t="s">
        <v>13</v>
      </c>
      <c r="G689" t="s">
        <v>25</v>
      </c>
      <c r="H689" t="s">
        <v>19</v>
      </c>
      <c r="I689">
        <v>200.49</v>
      </c>
      <c r="J689" s="2">
        <v>34.6</v>
      </c>
      <c r="K689" t="s">
        <v>22</v>
      </c>
      <c r="L689">
        <v>0</v>
      </c>
      <c r="M689">
        <f t="shared" si="40"/>
        <v>34.6</v>
      </c>
      <c r="O689">
        <f>IF(AND(J689="N/A",B689="Male"),$R$2,IF(AND(J689="N/A",B689="Female"),$S$2,J689))</f>
        <v>34.6</v>
      </c>
      <c r="V689">
        <f>((C689-AVERAGE($C$2:$C$5018))/_xlfn.STDEV.P($C$2:$C$5018))</f>
        <v>1.0055973133493543</v>
      </c>
      <c r="W689">
        <f>((O689-AVERAGE($O$2:$O$5018))/_xlfn.STDEV.P($O$2:$O$5018))</f>
        <v>0.90221444426203168</v>
      </c>
      <c r="X689">
        <f>((I689-AVERAGE($I$2:$I$5018))/_xlfn.STDEV.P($I$2:$I$5018))</f>
        <v>2.1356186928632157</v>
      </c>
      <c r="Z689">
        <f t="shared" si="41"/>
        <v>0</v>
      </c>
      <c r="AA689">
        <f t="shared" si="42"/>
        <v>0</v>
      </c>
      <c r="AB689">
        <f t="shared" si="43"/>
        <v>0</v>
      </c>
    </row>
    <row r="690" spans="1:28" x14ac:dyDescent="0.25">
      <c r="A690">
        <v>72882</v>
      </c>
      <c r="B690" t="s">
        <v>12</v>
      </c>
      <c r="C690">
        <v>47</v>
      </c>
      <c r="D690">
        <v>0</v>
      </c>
      <c r="E690">
        <v>0</v>
      </c>
      <c r="F690" t="s">
        <v>13</v>
      </c>
      <c r="G690" t="s">
        <v>14</v>
      </c>
      <c r="H690" t="s">
        <v>19</v>
      </c>
      <c r="I690">
        <v>75.3</v>
      </c>
      <c r="J690" s="2">
        <v>25</v>
      </c>
      <c r="K690" t="s">
        <v>16</v>
      </c>
      <c r="L690">
        <v>0</v>
      </c>
      <c r="M690">
        <f t="shared" si="40"/>
        <v>25</v>
      </c>
      <c r="O690">
        <f>IF(AND(J690="N/A",B690="Male"),$R$2,IF(AND(J690="N/A",B690="Female"),$S$2,J690))</f>
        <v>25</v>
      </c>
      <c r="V690">
        <f>((C690-AVERAGE($C$2:$C$5018))/_xlfn.STDEV.P($C$2:$C$5018))</f>
        <v>0.16956852574458051</v>
      </c>
      <c r="W690">
        <f>((O690-AVERAGE($O$2:$O$5018))/_xlfn.STDEV.P($O$2:$O$5018))</f>
        <v>-0.49980984916299803</v>
      </c>
      <c r="X690">
        <f>((I690-AVERAGE($I$2:$I$5018))/_xlfn.STDEV.P($I$2:$I$5018))</f>
        <v>-0.68091102847097706</v>
      </c>
      <c r="Z690">
        <f t="shared" si="41"/>
        <v>0</v>
      </c>
      <c r="AA690">
        <f t="shared" si="42"/>
        <v>0</v>
      </c>
      <c r="AB690">
        <f t="shared" si="43"/>
        <v>0</v>
      </c>
    </row>
    <row r="691" spans="1:28" x14ac:dyDescent="0.25">
      <c r="A691">
        <v>49744</v>
      </c>
      <c r="B691" t="s">
        <v>17</v>
      </c>
      <c r="C691">
        <v>59</v>
      </c>
      <c r="D691">
        <v>0</v>
      </c>
      <c r="E691">
        <v>0</v>
      </c>
      <c r="F691" t="s">
        <v>13</v>
      </c>
      <c r="G691" t="s">
        <v>14</v>
      </c>
      <c r="H691" t="s">
        <v>15</v>
      </c>
      <c r="I691">
        <v>240.71</v>
      </c>
      <c r="J691" s="2">
        <v>43.9</v>
      </c>
      <c r="K691" t="s">
        <v>16</v>
      </c>
      <c r="L691">
        <v>0</v>
      </c>
      <c r="M691">
        <f t="shared" si="40"/>
        <v>43.9</v>
      </c>
      <c r="O691">
        <f>IF(AND(J691="N/A",B691="Male"),$R$2,IF(AND(J691="N/A",B691="Female"),$S$2,J691))</f>
        <v>43.9</v>
      </c>
      <c r="V691">
        <f>((C691-AVERAGE($C$2:$C$5018))/_xlfn.STDEV.P($C$2:$C$5018))</f>
        <v>0.69758670738970074</v>
      </c>
      <c r="W691">
        <f>((O691-AVERAGE($O$2:$O$5018))/_xlfn.STDEV.P($O$2:$O$5018))</f>
        <v>2.2604254785175284</v>
      </c>
      <c r="X691">
        <f>((I691-AVERAGE($I$2:$I$5018))/_xlfn.STDEV.P($I$2:$I$5018))</f>
        <v>3.040489891777356</v>
      </c>
      <c r="Z691">
        <f t="shared" si="41"/>
        <v>0</v>
      </c>
      <c r="AA691">
        <f t="shared" si="42"/>
        <v>0</v>
      </c>
      <c r="AB691">
        <f t="shared" si="43"/>
        <v>0</v>
      </c>
    </row>
    <row r="692" spans="1:28" x14ac:dyDescent="0.25">
      <c r="A692">
        <v>49086</v>
      </c>
      <c r="B692" t="s">
        <v>17</v>
      </c>
      <c r="C692">
        <v>23</v>
      </c>
      <c r="D692">
        <v>0</v>
      </c>
      <c r="E692">
        <v>0</v>
      </c>
      <c r="F692" t="s">
        <v>23</v>
      </c>
      <c r="G692" t="s">
        <v>14</v>
      </c>
      <c r="H692" t="s">
        <v>15</v>
      </c>
      <c r="I692">
        <v>60.5</v>
      </c>
      <c r="J692" s="2">
        <v>27.1</v>
      </c>
      <c r="K692" t="s">
        <v>16</v>
      </c>
      <c r="L692">
        <v>0</v>
      </c>
      <c r="M692">
        <f t="shared" si="40"/>
        <v>27.1</v>
      </c>
      <c r="O692">
        <f>IF(AND(J692="N/A",B692="Male"),$R$2,IF(AND(J692="N/A",B692="Female"),$S$2,J692))</f>
        <v>27.1</v>
      </c>
      <c r="V692">
        <f>((C692-AVERAGE($C$2:$C$5018))/_xlfn.STDEV.P($C$2:$C$5018))</f>
        <v>-0.88646783754565994</v>
      </c>
      <c r="W692">
        <f>((O692-AVERAGE($O$2:$O$5018))/_xlfn.STDEV.P($O$2:$O$5018))</f>
        <v>-0.19311703497627264</v>
      </c>
      <c r="X692">
        <f>((I692-AVERAGE($I$2:$I$5018))/_xlfn.STDEV.P($I$2:$I$5018))</f>
        <v>-1.0138820315522619</v>
      </c>
      <c r="Z692">
        <f t="shared" si="41"/>
        <v>0</v>
      </c>
      <c r="AA692">
        <f t="shared" si="42"/>
        <v>0</v>
      </c>
      <c r="AB692">
        <f t="shared" si="43"/>
        <v>0</v>
      </c>
    </row>
    <row r="693" spans="1:28" x14ac:dyDescent="0.25">
      <c r="A693">
        <v>40866</v>
      </c>
      <c r="B693" t="s">
        <v>17</v>
      </c>
      <c r="C693">
        <v>79</v>
      </c>
      <c r="D693">
        <v>0</v>
      </c>
      <c r="E693">
        <v>0</v>
      </c>
      <c r="F693" t="s">
        <v>13</v>
      </c>
      <c r="G693" t="s">
        <v>18</v>
      </c>
      <c r="H693" t="s">
        <v>19</v>
      </c>
      <c r="I693">
        <v>131.85</v>
      </c>
      <c r="J693" s="2">
        <v>25.9</v>
      </c>
      <c r="K693" t="s">
        <v>24</v>
      </c>
      <c r="L693">
        <v>0</v>
      </c>
      <c r="M693">
        <f t="shared" si="40"/>
        <v>25.9</v>
      </c>
      <c r="O693">
        <f>IF(AND(J693="N/A",B693="Male"),$R$2,IF(AND(J693="N/A",B693="Female"),$S$2,J693))</f>
        <v>25.9</v>
      </c>
      <c r="V693">
        <f>((C693-AVERAGE($C$2:$C$5018))/_xlfn.STDEV.P($C$2:$C$5018))</f>
        <v>1.5776170101315679</v>
      </c>
      <c r="W693">
        <f>((O693-AVERAGE($O$2:$O$5018))/_xlfn.STDEV.P($O$2:$O$5018))</f>
        <v>-0.36837007165440172</v>
      </c>
      <c r="X693">
        <f>((I693-AVERAGE($I$2:$I$5018))/_xlfn.STDEV.P($I$2:$I$5018))</f>
        <v>0.59135317587001324</v>
      </c>
      <c r="Z693">
        <f t="shared" si="41"/>
        <v>0</v>
      </c>
      <c r="AA693">
        <f t="shared" si="42"/>
        <v>0</v>
      </c>
      <c r="AB693">
        <f t="shared" si="43"/>
        <v>0</v>
      </c>
    </row>
    <row r="694" spans="1:28" x14ac:dyDescent="0.25">
      <c r="A694">
        <v>47523</v>
      </c>
      <c r="B694" t="s">
        <v>17</v>
      </c>
      <c r="C694">
        <v>37</v>
      </c>
      <c r="D694">
        <v>0</v>
      </c>
      <c r="E694">
        <v>0</v>
      </c>
      <c r="F694" t="s">
        <v>23</v>
      </c>
      <c r="G694" t="s">
        <v>18</v>
      </c>
      <c r="H694" t="s">
        <v>19</v>
      </c>
      <c r="I694">
        <v>134.38999999999999</v>
      </c>
      <c r="J694" s="2">
        <v>22.7</v>
      </c>
      <c r="K694" t="s">
        <v>16</v>
      </c>
      <c r="L694">
        <v>0</v>
      </c>
      <c r="M694">
        <f t="shared" si="40"/>
        <v>22.7</v>
      </c>
      <c r="O694">
        <f>IF(AND(J694="N/A",B694="Male"),$R$2,IF(AND(J694="N/A",B694="Female"),$S$2,J694))</f>
        <v>22.7</v>
      </c>
      <c r="V694">
        <f>((C694-AVERAGE($C$2:$C$5018))/_xlfn.STDEV.P($C$2:$C$5018))</f>
        <v>-0.27044662562635302</v>
      </c>
      <c r="W694">
        <f>((O694-AVERAGE($O$2:$O$5018))/_xlfn.STDEV.P($O$2:$O$5018))</f>
        <v>-0.83571150279607809</v>
      </c>
      <c r="X694">
        <f>((I694-AVERAGE($I$2:$I$5018))/_xlfn.STDEV.P($I$2:$I$5018))</f>
        <v>0.64849819937180109</v>
      </c>
      <c r="Z694">
        <f t="shared" si="41"/>
        <v>0</v>
      </c>
      <c r="AA694">
        <f t="shared" si="42"/>
        <v>0</v>
      </c>
      <c r="AB694">
        <f t="shared" si="43"/>
        <v>0</v>
      </c>
    </row>
    <row r="695" spans="1:28" x14ac:dyDescent="0.25">
      <c r="A695">
        <v>63561</v>
      </c>
      <c r="B695" t="s">
        <v>12</v>
      </c>
      <c r="C695">
        <v>78</v>
      </c>
      <c r="D695">
        <v>0</v>
      </c>
      <c r="E695">
        <v>0</v>
      </c>
      <c r="F695" t="s">
        <v>13</v>
      </c>
      <c r="G695" t="s">
        <v>14</v>
      </c>
      <c r="H695" t="s">
        <v>15</v>
      </c>
      <c r="I695">
        <v>56.18</v>
      </c>
      <c r="J695" s="2">
        <v>27.1</v>
      </c>
      <c r="K695" t="s">
        <v>21</v>
      </c>
      <c r="L695">
        <v>0</v>
      </c>
      <c r="M695">
        <f t="shared" si="40"/>
        <v>27.1</v>
      </c>
      <c r="O695">
        <f>IF(AND(J695="N/A",B695="Male"),$R$2,IF(AND(J695="N/A",B695="Female"),$S$2,J695))</f>
        <v>27.1</v>
      </c>
      <c r="V695">
        <f>((C695-AVERAGE($C$2:$C$5018))/_xlfn.STDEV.P($C$2:$C$5018))</f>
        <v>1.5336154949944745</v>
      </c>
      <c r="W695">
        <f>((O695-AVERAGE($O$2:$O$5018))/_xlfn.STDEV.P($O$2:$O$5018))</f>
        <v>-0.19311703497627264</v>
      </c>
      <c r="X695">
        <f>((I695-AVERAGE($I$2:$I$5018))/_xlfn.STDEV.P($I$2:$I$5018))</f>
        <v>-1.1110735675867991</v>
      </c>
      <c r="Z695">
        <f t="shared" si="41"/>
        <v>0</v>
      </c>
      <c r="AA695">
        <f t="shared" si="42"/>
        <v>0</v>
      </c>
      <c r="AB695">
        <f t="shared" si="43"/>
        <v>0</v>
      </c>
    </row>
    <row r="696" spans="1:28" x14ac:dyDescent="0.25">
      <c r="A696">
        <v>51422</v>
      </c>
      <c r="B696" t="s">
        <v>17</v>
      </c>
      <c r="C696">
        <v>70</v>
      </c>
      <c r="D696">
        <v>1</v>
      </c>
      <c r="E696">
        <v>0</v>
      </c>
      <c r="F696" t="s">
        <v>13</v>
      </c>
      <c r="G696" t="s">
        <v>14</v>
      </c>
      <c r="H696" t="s">
        <v>19</v>
      </c>
      <c r="I696">
        <v>113.64</v>
      </c>
      <c r="J696" s="2">
        <v>25.6</v>
      </c>
      <c r="K696" t="s">
        <v>16</v>
      </c>
      <c r="L696">
        <v>0</v>
      </c>
      <c r="M696">
        <f t="shared" si="40"/>
        <v>25.6</v>
      </c>
      <c r="O696">
        <f>IF(AND(J696="N/A",B696="Male"),$R$2,IF(AND(J696="N/A",B696="Female"),$S$2,J696))</f>
        <v>25.6</v>
      </c>
      <c r="V696">
        <f>((C696-AVERAGE($C$2:$C$5018))/_xlfn.STDEV.P($C$2:$C$5018))</f>
        <v>1.1816033738977276</v>
      </c>
      <c r="W696">
        <f>((O696-AVERAGE($O$2:$O$5018))/_xlfn.STDEV.P($O$2:$O$5018))</f>
        <v>-0.41218333082393349</v>
      </c>
      <c r="X696">
        <f>((I696-AVERAGE($I$2:$I$5018))/_xlfn.STDEV.P($I$2:$I$5018))</f>
        <v>0.18166385383554057</v>
      </c>
      <c r="Z696">
        <f t="shared" si="41"/>
        <v>0</v>
      </c>
      <c r="AA696">
        <f t="shared" si="42"/>
        <v>0</v>
      </c>
      <c r="AB696">
        <f t="shared" si="43"/>
        <v>0</v>
      </c>
    </row>
    <row r="697" spans="1:28" x14ac:dyDescent="0.25">
      <c r="A697">
        <v>56870</v>
      </c>
      <c r="B697" t="s">
        <v>17</v>
      </c>
      <c r="C697">
        <v>34</v>
      </c>
      <c r="D697">
        <v>0</v>
      </c>
      <c r="E697">
        <v>0</v>
      </c>
      <c r="F697" t="s">
        <v>23</v>
      </c>
      <c r="G697" t="s">
        <v>14</v>
      </c>
      <c r="H697" t="s">
        <v>19</v>
      </c>
      <c r="I697">
        <v>156.57</v>
      </c>
      <c r="J697" s="2">
        <v>28.4</v>
      </c>
      <c r="K697" t="s">
        <v>24</v>
      </c>
      <c r="L697">
        <v>0</v>
      </c>
      <c r="M697">
        <f t="shared" si="40"/>
        <v>28.4</v>
      </c>
      <c r="O697">
        <f>IF(AND(J697="N/A",B697="Male"),$R$2,IF(AND(J697="N/A",B697="Female"),$S$2,J697))</f>
        <v>28.4</v>
      </c>
      <c r="V697">
        <f>((C697-AVERAGE($C$2:$C$5018))/_xlfn.STDEV.P($C$2:$C$5018))</f>
        <v>-0.40245117103763306</v>
      </c>
      <c r="W697">
        <f>((O697-AVERAGE($O$2:$O$5018))/_xlfn.STDEV.P($O$2:$O$5018))</f>
        <v>-3.2595785749669759E-3</v>
      </c>
      <c r="X697">
        <f>((I697-AVERAGE($I$2:$I$5018))/_xlfn.STDEV.P($I$2:$I$5018))</f>
        <v>1.1475047431787537</v>
      </c>
      <c r="Z697">
        <f t="shared" si="41"/>
        <v>0</v>
      </c>
      <c r="AA697">
        <f t="shared" si="42"/>
        <v>0</v>
      </c>
      <c r="AB697">
        <f t="shared" si="43"/>
        <v>0</v>
      </c>
    </row>
    <row r="698" spans="1:28" x14ac:dyDescent="0.25">
      <c r="A698">
        <v>60665</v>
      </c>
      <c r="B698" t="s">
        <v>12</v>
      </c>
      <c r="C698">
        <v>29</v>
      </c>
      <c r="D698">
        <v>0</v>
      </c>
      <c r="E698">
        <v>0</v>
      </c>
      <c r="F698" t="s">
        <v>23</v>
      </c>
      <c r="G698" t="s">
        <v>14</v>
      </c>
      <c r="H698" t="s">
        <v>15</v>
      </c>
      <c r="I698">
        <v>59.26</v>
      </c>
      <c r="J698" s="2">
        <v>35.799999999999997</v>
      </c>
      <c r="K698" t="s">
        <v>22</v>
      </c>
      <c r="L698">
        <v>0</v>
      </c>
      <c r="M698">
        <f t="shared" si="40"/>
        <v>35.799999999999997</v>
      </c>
      <c r="O698">
        <f>IF(AND(J698="N/A",B698="Male"),$R$2,IF(AND(J698="N/A",B698="Female"),$S$2,J698))</f>
        <v>35.799999999999997</v>
      </c>
      <c r="V698">
        <f>((C698-AVERAGE($C$2:$C$5018))/_xlfn.STDEV.P($C$2:$C$5018))</f>
        <v>-0.62245874672309986</v>
      </c>
      <c r="W698">
        <f>((O698-AVERAGE($O$2:$O$5018))/_xlfn.STDEV.P($O$2:$O$5018))</f>
        <v>1.0774674809401596</v>
      </c>
      <c r="X698">
        <f>((I698-AVERAGE($I$2:$I$5018))/_xlfn.STDEV.P($I$2:$I$5018))</f>
        <v>-1.041779602080694</v>
      </c>
      <c r="Z698">
        <f t="shared" si="41"/>
        <v>0</v>
      </c>
      <c r="AA698">
        <f t="shared" si="42"/>
        <v>0</v>
      </c>
      <c r="AB698">
        <f t="shared" si="43"/>
        <v>0</v>
      </c>
    </row>
    <row r="699" spans="1:28" x14ac:dyDescent="0.25">
      <c r="A699">
        <v>40791</v>
      </c>
      <c r="B699" t="s">
        <v>17</v>
      </c>
      <c r="C699">
        <v>13</v>
      </c>
      <c r="D699">
        <v>0</v>
      </c>
      <c r="E699">
        <v>0</v>
      </c>
      <c r="F699" t="s">
        <v>23</v>
      </c>
      <c r="G699" t="s">
        <v>26</v>
      </c>
      <c r="H699" t="s">
        <v>19</v>
      </c>
      <c r="I699">
        <v>63.26</v>
      </c>
      <c r="J699" s="2">
        <v>19.5</v>
      </c>
      <c r="K699" t="s">
        <v>24</v>
      </c>
      <c r="L699">
        <v>0</v>
      </c>
      <c r="M699">
        <f t="shared" si="40"/>
        <v>19.5</v>
      </c>
      <c r="O699">
        <f>IF(AND(J699="N/A",B699="Male"),$R$2,IF(AND(J699="N/A",B699="Female"),$S$2,J699))</f>
        <v>19.5</v>
      </c>
      <c r="V699">
        <f>((C699-AVERAGE($C$2:$C$5018))/_xlfn.STDEV.P($C$2:$C$5018))</f>
        <v>-1.3264829889165934</v>
      </c>
      <c r="W699">
        <f>((O699-AVERAGE($O$2:$O$5018))/_xlfn.STDEV.P($O$2:$O$5018))</f>
        <v>-1.3030529339377546</v>
      </c>
      <c r="X699">
        <f>((I699-AVERAGE($I$2:$I$5018))/_xlfn.STDEV.P($I$2:$I$5018))</f>
        <v>-0.95178743908575203</v>
      </c>
      <c r="Z699">
        <f t="shared" si="41"/>
        <v>0</v>
      </c>
      <c r="AA699">
        <f t="shared" si="42"/>
        <v>0</v>
      </c>
      <c r="AB699">
        <f t="shared" si="43"/>
        <v>0</v>
      </c>
    </row>
    <row r="700" spans="1:28" x14ac:dyDescent="0.25">
      <c r="A700">
        <v>54304</v>
      </c>
      <c r="B700" t="s">
        <v>17</v>
      </c>
      <c r="C700">
        <v>22</v>
      </c>
      <c r="D700">
        <v>0</v>
      </c>
      <c r="E700">
        <v>0</v>
      </c>
      <c r="F700" t="s">
        <v>13</v>
      </c>
      <c r="G700" t="s">
        <v>14</v>
      </c>
      <c r="H700" t="s">
        <v>15</v>
      </c>
      <c r="I700">
        <v>86.24</v>
      </c>
      <c r="J700" s="2">
        <v>31.2</v>
      </c>
      <c r="K700" t="s">
        <v>21</v>
      </c>
      <c r="L700">
        <v>0</v>
      </c>
      <c r="M700">
        <f t="shared" si="40"/>
        <v>31.2</v>
      </c>
      <c r="O700">
        <f>IF(AND(J700="N/A",B700="Male"),$R$2,IF(AND(J700="N/A",B700="Female"),$S$2,J700))</f>
        <v>31.2</v>
      </c>
      <c r="V700">
        <f>((C700-AVERAGE($C$2:$C$5018))/_xlfn.STDEV.P($C$2:$C$5018))</f>
        <v>-0.93046935268275333</v>
      </c>
      <c r="W700">
        <f>((O700-AVERAGE($O$2:$O$5018))/_xlfn.STDEV.P($O$2:$O$5018))</f>
        <v>0.40566417367400004</v>
      </c>
      <c r="X700">
        <f>((I700-AVERAGE($I$2:$I$5018))/_xlfn.STDEV.P($I$2:$I$5018))</f>
        <v>-0.43478246267981119</v>
      </c>
      <c r="Z700">
        <f t="shared" si="41"/>
        <v>0</v>
      </c>
      <c r="AA700">
        <f t="shared" si="42"/>
        <v>0</v>
      </c>
      <c r="AB700">
        <f t="shared" si="43"/>
        <v>0</v>
      </c>
    </row>
    <row r="701" spans="1:28" x14ac:dyDescent="0.25">
      <c r="A701">
        <v>22485</v>
      </c>
      <c r="B701" t="s">
        <v>12</v>
      </c>
      <c r="C701">
        <v>56</v>
      </c>
      <c r="D701">
        <v>0</v>
      </c>
      <c r="E701">
        <v>0</v>
      </c>
      <c r="F701" t="s">
        <v>13</v>
      </c>
      <c r="G701" t="s">
        <v>14</v>
      </c>
      <c r="H701" t="s">
        <v>15</v>
      </c>
      <c r="I701">
        <v>197.1</v>
      </c>
      <c r="J701" s="2">
        <v>43.6</v>
      </c>
      <c r="K701" t="s">
        <v>16</v>
      </c>
      <c r="L701">
        <v>0</v>
      </c>
      <c r="M701">
        <f t="shared" si="40"/>
        <v>43.6</v>
      </c>
      <c r="O701">
        <f>IF(AND(J701="N/A",B701="Male"),$R$2,IF(AND(J701="N/A",B701="Female"),$S$2,J701))</f>
        <v>43.6</v>
      </c>
      <c r="V701">
        <f>((C701-AVERAGE($C$2:$C$5018))/_xlfn.STDEV.P($C$2:$C$5018))</f>
        <v>0.56558216197842071</v>
      </c>
      <c r="W701">
        <f>((O701-AVERAGE($O$2:$O$5018))/_xlfn.STDEV.P($O$2:$O$5018))</f>
        <v>2.2166122193479967</v>
      </c>
      <c r="X701">
        <f>((I701-AVERAGE($I$2:$I$5018))/_xlfn.STDEV.P($I$2:$I$5018))</f>
        <v>2.0593503347250022</v>
      </c>
      <c r="Z701">
        <f t="shared" si="41"/>
        <v>0</v>
      </c>
      <c r="AA701">
        <f t="shared" si="42"/>
        <v>0</v>
      </c>
      <c r="AB701">
        <f t="shared" si="43"/>
        <v>0</v>
      </c>
    </row>
    <row r="702" spans="1:28" x14ac:dyDescent="0.25">
      <c r="A702">
        <v>18430</v>
      </c>
      <c r="B702" t="s">
        <v>17</v>
      </c>
      <c r="C702">
        <v>81</v>
      </c>
      <c r="D702">
        <v>0</v>
      </c>
      <c r="E702">
        <v>0</v>
      </c>
      <c r="F702" t="s">
        <v>13</v>
      </c>
      <c r="G702" t="s">
        <v>18</v>
      </c>
      <c r="H702" t="s">
        <v>15</v>
      </c>
      <c r="I702">
        <v>90.9</v>
      </c>
      <c r="J702" s="2">
        <v>31.2</v>
      </c>
      <c r="K702" t="s">
        <v>16</v>
      </c>
      <c r="L702">
        <v>0</v>
      </c>
      <c r="M702">
        <f t="shared" si="40"/>
        <v>31.2</v>
      </c>
      <c r="O702">
        <f>IF(AND(J702="N/A",B702="Male"),$R$2,IF(AND(J702="N/A",B702="Female"),$S$2,J702))</f>
        <v>31.2</v>
      </c>
      <c r="V702">
        <f>((C702-AVERAGE($C$2:$C$5018))/_xlfn.STDEV.P($C$2:$C$5018))</f>
        <v>1.6656200404057546</v>
      </c>
      <c r="W702">
        <f>((O702-AVERAGE($O$2:$O$5018))/_xlfn.STDEV.P($O$2:$O$5018))</f>
        <v>0.40566417367400004</v>
      </c>
      <c r="X702">
        <f>((I702-AVERAGE($I$2:$I$5018))/_xlfn.STDEV.P($I$2:$I$5018))</f>
        <v>-0.32994159279070373</v>
      </c>
      <c r="Z702">
        <f t="shared" si="41"/>
        <v>0</v>
      </c>
      <c r="AA702">
        <f t="shared" si="42"/>
        <v>0</v>
      </c>
      <c r="AB702">
        <f t="shared" si="43"/>
        <v>0</v>
      </c>
    </row>
    <row r="703" spans="1:28" x14ac:dyDescent="0.25">
      <c r="A703">
        <v>19234</v>
      </c>
      <c r="B703" t="s">
        <v>17</v>
      </c>
      <c r="C703">
        <v>28</v>
      </c>
      <c r="D703">
        <v>0</v>
      </c>
      <c r="E703">
        <v>0</v>
      </c>
      <c r="F703" t="s">
        <v>23</v>
      </c>
      <c r="G703" t="s">
        <v>14</v>
      </c>
      <c r="H703" t="s">
        <v>19</v>
      </c>
      <c r="I703">
        <v>84.59</v>
      </c>
      <c r="J703" s="2">
        <v>23.5</v>
      </c>
      <c r="K703" t="s">
        <v>24</v>
      </c>
      <c r="L703">
        <v>0</v>
      </c>
      <c r="M703">
        <f t="shared" si="40"/>
        <v>23.5</v>
      </c>
      <c r="O703">
        <f>IF(AND(J703="N/A",B703="Male"),$R$2,IF(AND(J703="N/A",B703="Female"),$S$2,J703))</f>
        <v>23.5</v>
      </c>
      <c r="V703">
        <f>((C703-AVERAGE($C$2:$C$5018))/_xlfn.STDEV.P($C$2:$C$5018))</f>
        <v>-0.66646026186019325</v>
      </c>
      <c r="W703">
        <f>((O703-AVERAGE($O$2:$O$5018))/_xlfn.STDEV.P($O$2:$O$5018))</f>
        <v>-0.71887614501065888</v>
      </c>
      <c r="X703">
        <f>((I703-AVERAGE($I$2:$I$5018))/_xlfn.STDEV.P($I$2:$I$5018))</f>
        <v>-0.47190422991522452</v>
      </c>
      <c r="Z703">
        <f t="shared" si="41"/>
        <v>0</v>
      </c>
      <c r="AA703">
        <f t="shared" si="42"/>
        <v>0</v>
      </c>
      <c r="AB703">
        <f t="shared" si="43"/>
        <v>0</v>
      </c>
    </row>
    <row r="704" spans="1:28" x14ac:dyDescent="0.25">
      <c r="A704">
        <v>52454</v>
      </c>
      <c r="B704" t="s">
        <v>12</v>
      </c>
      <c r="C704">
        <v>9</v>
      </c>
      <c r="D704">
        <v>0</v>
      </c>
      <c r="E704">
        <v>0</v>
      </c>
      <c r="F704" t="s">
        <v>23</v>
      </c>
      <c r="G704" t="s">
        <v>26</v>
      </c>
      <c r="H704" t="s">
        <v>19</v>
      </c>
      <c r="I704">
        <v>121.8</v>
      </c>
      <c r="J704" s="2">
        <v>18.7</v>
      </c>
      <c r="K704" t="s">
        <v>24</v>
      </c>
      <c r="L704">
        <v>0</v>
      </c>
      <c r="M704">
        <f t="shared" si="40"/>
        <v>18.7</v>
      </c>
      <c r="O704">
        <f>IF(AND(J704="N/A",B704="Male"),$R$2,IF(AND(J704="N/A",B704="Female"),$S$2,J704))</f>
        <v>18.7</v>
      </c>
      <c r="V704">
        <f>((C704-AVERAGE($C$2:$C$5018))/_xlfn.STDEV.P($C$2:$C$5018))</f>
        <v>-1.502489049464967</v>
      </c>
      <c r="W704">
        <f>((O704-AVERAGE($O$2:$O$5018))/_xlfn.STDEV.P($O$2:$O$5018))</f>
        <v>-1.4198882917231737</v>
      </c>
      <c r="X704">
        <f>((I704-AVERAGE($I$2:$I$5018))/_xlfn.STDEV.P($I$2:$I$5018))</f>
        <v>0.36524786634522188</v>
      </c>
      <c r="Z704">
        <f t="shared" si="41"/>
        <v>0</v>
      </c>
      <c r="AA704">
        <f t="shared" si="42"/>
        <v>0</v>
      </c>
      <c r="AB704">
        <f t="shared" si="43"/>
        <v>0</v>
      </c>
    </row>
    <row r="705" spans="1:28" x14ac:dyDescent="0.25">
      <c r="A705">
        <v>13365</v>
      </c>
      <c r="B705" t="s">
        <v>12</v>
      </c>
      <c r="C705">
        <v>50</v>
      </c>
      <c r="D705">
        <v>0</v>
      </c>
      <c r="E705">
        <v>0</v>
      </c>
      <c r="F705" t="s">
        <v>13</v>
      </c>
      <c r="G705" t="s">
        <v>14</v>
      </c>
      <c r="H705" t="s">
        <v>19</v>
      </c>
      <c r="I705">
        <v>77.650000000000006</v>
      </c>
      <c r="J705" s="2">
        <v>24.4</v>
      </c>
      <c r="K705" t="s">
        <v>22</v>
      </c>
      <c r="L705">
        <v>0</v>
      </c>
      <c r="M705">
        <f t="shared" si="40"/>
        <v>24.4</v>
      </c>
      <c r="O705">
        <f>IF(AND(J705="N/A",B705="Male"),$R$2,IF(AND(J705="N/A",B705="Female"),$S$2,J705))</f>
        <v>24.4</v>
      </c>
      <c r="V705">
        <f>((C705-AVERAGE($C$2:$C$5018))/_xlfn.STDEV.P($C$2:$C$5018))</f>
        <v>0.30157307115586057</v>
      </c>
      <c r="W705">
        <f>((O705-AVERAGE($O$2:$O$5018))/_xlfn.STDEV.P($O$2:$O$5018))</f>
        <v>-0.58743636750206263</v>
      </c>
      <c r="X705">
        <f>((I705-AVERAGE($I$2:$I$5018))/_xlfn.STDEV.P($I$2:$I$5018))</f>
        <v>-0.62804063271144861</v>
      </c>
      <c r="Z705">
        <f t="shared" si="41"/>
        <v>0</v>
      </c>
      <c r="AA705">
        <f t="shared" si="42"/>
        <v>0</v>
      </c>
      <c r="AB705">
        <f t="shared" si="43"/>
        <v>0</v>
      </c>
    </row>
    <row r="706" spans="1:28" x14ac:dyDescent="0.25">
      <c r="A706">
        <v>60983</v>
      </c>
      <c r="B706" t="s">
        <v>12</v>
      </c>
      <c r="C706">
        <v>70</v>
      </c>
      <c r="D706">
        <v>0</v>
      </c>
      <c r="E706">
        <v>0</v>
      </c>
      <c r="F706" t="s">
        <v>13</v>
      </c>
      <c r="G706" t="s">
        <v>14</v>
      </c>
      <c r="H706" t="s">
        <v>15</v>
      </c>
      <c r="I706">
        <v>64.41</v>
      </c>
      <c r="J706" s="2">
        <v>29.4</v>
      </c>
      <c r="K706" t="s">
        <v>22</v>
      </c>
      <c r="L706">
        <v>0</v>
      </c>
      <c r="M706">
        <f t="shared" si="40"/>
        <v>29.4</v>
      </c>
      <c r="O706">
        <f>IF(AND(J706="N/A",B706="Male"),$R$2,IF(AND(J706="N/A",B706="Female"),$S$2,J706))</f>
        <v>29.4</v>
      </c>
      <c r="V706">
        <f>((C706-AVERAGE($C$2:$C$5018))/_xlfn.STDEV.P($C$2:$C$5018))</f>
        <v>1.1816033738977276</v>
      </c>
      <c r="W706">
        <f>((O706-AVERAGE($O$2:$O$5018))/_xlfn.STDEV.P($O$2:$O$5018))</f>
        <v>0.14278461865680692</v>
      </c>
      <c r="X706">
        <f>((I706-AVERAGE($I$2:$I$5018))/_xlfn.STDEV.P($I$2:$I$5018))</f>
        <v>-0.92591469222470635</v>
      </c>
      <c r="Z706">
        <f t="shared" si="41"/>
        <v>0</v>
      </c>
      <c r="AA706">
        <f t="shared" si="42"/>
        <v>0</v>
      </c>
      <c r="AB706">
        <f t="shared" si="43"/>
        <v>0</v>
      </c>
    </row>
    <row r="707" spans="1:28" x14ac:dyDescent="0.25">
      <c r="A707">
        <v>14615</v>
      </c>
      <c r="B707" t="s">
        <v>17</v>
      </c>
      <c r="C707">
        <v>30</v>
      </c>
      <c r="D707">
        <v>0</v>
      </c>
      <c r="E707">
        <v>0</v>
      </c>
      <c r="F707" t="s">
        <v>23</v>
      </c>
      <c r="G707" t="s">
        <v>14</v>
      </c>
      <c r="H707" t="s">
        <v>15</v>
      </c>
      <c r="I707">
        <v>75.19</v>
      </c>
      <c r="J707" s="2">
        <v>37</v>
      </c>
      <c r="K707" t="s">
        <v>22</v>
      </c>
      <c r="L707">
        <v>0</v>
      </c>
      <c r="M707">
        <f t="shared" ref="M707:M770" si="44">IF(AND(J707="N/A",B707="Male"),$R$2,IF(AND(J707="N/A",B707="Female"),$S$2,J707))</f>
        <v>37</v>
      </c>
      <c r="O707">
        <f>IF(AND(J707="N/A",B707="Male"),$R$2,IF(AND(J707="N/A",B707="Female"),$S$2,J707))</f>
        <v>37</v>
      </c>
      <c r="V707">
        <f>((C707-AVERAGE($C$2:$C$5018))/_xlfn.STDEV.P($C$2:$C$5018))</f>
        <v>-0.57845723158600648</v>
      </c>
      <c r="W707">
        <f>((O707-AVERAGE($O$2:$O$5018))/_xlfn.STDEV.P($O$2:$O$5018))</f>
        <v>1.2527205176182887</v>
      </c>
      <c r="X707">
        <f>((I707-AVERAGE($I$2:$I$5018))/_xlfn.STDEV.P($I$2:$I$5018))</f>
        <v>-0.683385812953338</v>
      </c>
      <c r="Z707">
        <f t="shared" ref="Z707:Z770" si="45">IF(AND(C707&lt;3,OR(K707="smokes",K707="formerly smoked")),1,0)</f>
        <v>0</v>
      </c>
      <c r="AA707">
        <f t="shared" ref="AA707:AA770" si="46">IF(OR(O707&lt;0,O707&gt;100),1,0)</f>
        <v>0</v>
      </c>
      <c r="AB707">
        <f t="shared" ref="AB707:AB770" si="47">IF(AND(C707&lt;10,G707&lt;&gt;"Children"),1,0)</f>
        <v>0</v>
      </c>
    </row>
    <row r="708" spans="1:28" x14ac:dyDescent="0.25">
      <c r="A708">
        <v>50277</v>
      </c>
      <c r="B708" t="s">
        <v>17</v>
      </c>
      <c r="C708">
        <v>51</v>
      </c>
      <c r="D708">
        <v>0</v>
      </c>
      <c r="E708">
        <v>0</v>
      </c>
      <c r="F708" t="s">
        <v>13</v>
      </c>
      <c r="G708" t="s">
        <v>18</v>
      </c>
      <c r="H708" t="s">
        <v>19</v>
      </c>
      <c r="I708">
        <v>67.97</v>
      </c>
      <c r="J708" s="2">
        <v>29.4</v>
      </c>
      <c r="K708" t="s">
        <v>22</v>
      </c>
      <c r="L708">
        <v>0</v>
      </c>
      <c r="M708">
        <f t="shared" si="44"/>
        <v>29.4</v>
      </c>
      <c r="O708">
        <f>IF(AND(J708="N/A",B708="Male"),$R$2,IF(AND(J708="N/A",B708="Female"),$S$2,J708))</f>
        <v>29.4</v>
      </c>
      <c r="V708">
        <f>((C708-AVERAGE($C$2:$C$5018))/_xlfn.STDEV.P($C$2:$C$5018))</f>
        <v>0.34557458629295396</v>
      </c>
      <c r="W708">
        <f>((O708-AVERAGE($O$2:$O$5018))/_xlfn.STDEV.P($O$2:$O$5018))</f>
        <v>0.14278461865680692</v>
      </c>
      <c r="X708">
        <f>((I708-AVERAGE($I$2:$I$5018))/_xlfn.STDEV.P($I$2:$I$5018))</f>
        <v>-0.84582166715920803</v>
      </c>
      <c r="Z708">
        <f t="shared" si="45"/>
        <v>0</v>
      </c>
      <c r="AA708">
        <f t="shared" si="46"/>
        <v>0</v>
      </c>
      <c r="AB708">
        <f t="shared" si="47"/>
        <v>0</v>
      </c>
    </row>
    <row r="709" spans="1:28" x14ac:dyDescent="0.25">
      <c r="A709">
        <v>50811</v>
      </c>
      <c r="B709" t="s">
        <v>12</v>
      </c>
      <c r="C709">
        <v>24</v>
      </c>
      <c r="D709">
        <v>0</v>
      </c>
      <c r="E709">
        <v>0</v>
      </c>
      <c r="F709" t="s">
        <v>23</v>
      </c>
      <c r="G709" t="s">
        <v>14</v>
      </c>
      <c r="H709" t="s">
        <v>15</v>
      </c>
      <c r="I709">
        <v>119.34</v>
      </c>
      <c r="J709" s="2">
        <v>38.5</v>
      </c>
      <c r="K709" t="s">
        <v>21</v>
      </c>
      <c r="L709">
        <v>0</v>
      </c>
      <c r="M709">
        <f t="shared" si="44"/>
        <v>38.5</v>
      </c>
      <c r="O709">
        <f>IF(AND(J709="N/A",B709="Male"),$R$2,IF(AND(J709="N/A",B709="Female"),$S$2,J709))</f>
        <v>38.5</v>
      </c>
      <c r="V709">
        <f>((C709-AVERAGE($C$2:$C$5018))/_xlfn.STDEV.P($C$2:$C$5018))</f>
        <v>-0.84246632240856656</v>
      </c>
      <c r="W709">
        <f>((O709-AVERAGE($O$2:$O$5018))/_xlfn.STDEV.P($O$2:$O$5018))</f>
        <v>1.4717868134659498</v>
      </c>
      <c r="X709">
        <f>((I709-AVERAGE($I$2:$I$5018))/_xlfn.STDEV.P($I$2:$I$5018))</f>
        <v>0.30990268610333277</v>
      </c>
      <c r="Z709">
        <f t="shared" si="45"/>
        <v>0</v>
      </c>
      <c r="AA709">
        <f t="shared" si="46"/>
        <v>0</v>
      </c>
      <c r="AB709">
        <f t="shared" si="47"/>
        <v>0</v>
      </c>
    </row>
    <row r="710" spans="1:28" x14ac:dyDescent="0.25">
      <c r="A710">
        <v>16575</v>
      </c>
      <c r="B710" t="s">
        <v>12</v>
      </c>
      <c r="C710">
        <v>17</v>
      </c>
      <c r="D710">
        <v>0</v>
      </c>
      <c r="E710">
        <v>0</v>
      </c>
      <c r="F710" t="s">
        <v>23</v>
      </c>
      <c r="G710" t="s">
        <v>14</v>
      </c>
      <c r="H710" t="s">
        <v>19</v>
      </c>
      <c r="I710">
        <v>94.92</v>
      </c>
      <c r="J710" s="2">
        <v>23.5</v>
      </c>
      <c r="K710" t="s">
        <v>21</v>
      </c>
      <c r="L710">
        <v>0</v>
      </c>
      <c r="M710">
        <f t="shared" si="44"/>
        <v>23.5</v>
      </c>
      <c r="O710">
        <f>IF(AND(J710="N/A",B710="Male"),$R$2,IF(AND(J710="N/A",B710="Female"),$S$2,J710))</f>
        <v>23.5</v>
      </c>
      <c r="V710">
        <f>((C710-AVERAGE($C$2:$C$5018))/_xlfn.STDEV.P($C$2:$C$5018))</f>
        <v>-1.1504769283682201</v>
      </c>
      <c r="W710">
        <f>((O710-AVERAGE($O$2:$O$5018))/_xlfn.STDEV.P($O$2:$O$5018))</f>
        <v>-0.71887614501065888</v>
      </c>
      <c r="X710">
        <f>((I710-AVERAGE($I$2:$I$5018))/_xlfn.STDEV.P($I$2:$I$5018))</f>
        <v>-0.23949946898078725</v>
      </c>
      <c r="Z710">
        <f t="shared" si="45"/>
        <v>0</v>
      </c>
      <c r="AA710">
        <f t="shared" si="46"/>
        <v>0</v>
      </c>
      <c r="AB710">
        <f t="shared" si="47"/>
        <v>0</v>
      </c>
    </row>
    <row r="711" spans="1:28" x14ac:dyDescent="0.25">
      <c r="A711">
        <v>1246</v>
      </c>
      <c r="B711" t="s">
        <v>17</v>
      </c>
      <c r="C711">
        <v>43</v>
      </c>
      <c r="D711">
        <v>0</v>
      </c>
      <c r="E711">
        <v>0</v>
      </c>
      <c r="F711" t="s">
        <v>13</v>
      </c>
      <c r="G711" t="s">
        <v>25</v>
      </c>
      <c r="H711" t="s">
        <v>19</v>
      </c>
      <c r="I711">
        <v>107.42</v>
      </c>
      <c r="J711" s="2" t="s">
        <v>20</v>
      </c>
      <c r="K711" t="s">
        <v>21</v>
      </c>
      <c r="L711">
        <v>0</v>
      </c>
      <c r="M711">
        <f t="shared" si="44"/>
        <v>28.487446958981664</v>
      </c>
      <c r="O711">
        <f>IF(AND(J711="N/A",B711="Male"),$R$2,IF(AND(J711="N/A",B711="Female"),$S$2,J711))</f>
        <v>28.487446958981664</v>
      </c>
      <c r="V711">
        <f>((C711-AVERAGE($C$2:$C$5018))/_xlfn.STDEV.P($C$2:$C$5018))</f>
        <v>-6.4375348037928977E-3</v>
      </c>
      <c r="W711">
        <f>((O711-AVERAGE($O$2:$O$5018))/_xlfn.STDEV.P($O$2:$O$5018))</f>
        <v>9.5115423498702296E-3</v>
      </c>
      <c r="X711">
        <f>((I711-AVERAGE($I$2:$I$5018))/_xlfn.STDEV.P($I$2:$I$5018))</f>
        <v>4.1726040378406028E-2</v>
      </c>
      <c r="Z711">
        <f t="shared" si="45"/>
        <v>0</v>
      </c>
      <c r="AA711">
        <f t="shared" si="46"/>
        <v>0</v>
      </c>
      <c r="AB711">
        <f t="shared" si="47"/>
        <v>0</v>
      </c>
    </row>
    <row r="712" spans="1:28" x14ac:dyDescent="0.25">
      <c r="A712">
        <v>11176</v>
      </c>
      <c r="B712" t="s">
        <v>12</v>
      </c>
      <c r="C712">
        <v>9</v>
      </c>
      <c r="D712">
        <v>0</v>
      </c>
      <c r="E712">
        <v>0</v>
      </c>
      <c r="F712" t="s">
        <v>23</v>
      </c>
      <c r="G712" t="s">
        <v>26</v>
      </c>
      <c r="H712" t="s">
        <v>19</v>
      </c>
      <c r="I712">
        <v>85.02</v>
      </c>
      <c r="J712" s="2">
        <v>16.3</v>
      </c>
      <c r="K712" t="s">
        <v>24</v>
      </c>
      <c r="L712">
        <v>0</v>
      </c>
      <c r="M712">
        <f t="shared" si="44"/>
        <v>16.3</v>
      </c>
      <c r="O712">
        <f>IF(AND(J712="N/A",B712="Male"),$R$2,IF(AND(J712="N/A",B712="Female"),$S$2,J712))</f>
        <v>16.3</v>
      </c>
      <c r="V712">
        <f>((C712-AVERAGE($C$2:$C$5018))/_xlfn.STDEV.P($C$2:$C$5018))</f>
        <v>-1.502489049464967</v>
      </c>
      <c r="W712">
        <f>((O712-AVERAGE($O$2:$O$5018))/_xlfn.STDEV.P($O$2:$O$5018))</f>
        <v>-1.7703943650794309</v>
      </c>
      <c r="X712">
        <f>((I712-AVERAGE($I$2:$I$5018))/_xlfn.STDEV.P($I$2:$I$5018))</f>
        <v>-0.46223007239326847</v>
      </c>
      <c r="Z712">
        <f t="shared" si="45"/>
        <v>0</v>
      </c>
      <c r="AA712">
        <f t="shared" si="46"/>
        <v>0</v>
      </c>
      <c r="AB712">
        <f t="shared" si="47"/>
        <v>0</v>
      </c>
    </row>
    <row r="713" spans="1:28" x14ac:dyDescent="0.25">
      <c r="A713">
        <v>30712</v>
      </c>
      <c r="B713" t="s">
        <v>12</v>
      </c>
      <c r="C713">
        <v>50</v>
      </c>
      <c r="D713">
        <v>0</v>
      </c>
      <c r="E713">
        <v>0</v>
      </c>
      <c r="F713" t="s">
        <v>13</v>
      </c>
      <c r="G713" t="s">
        <v>14</v>
      </c>
      <c r="H713" t="s">
        <v>15</v>
      </c>
      <c r="I713">
        <v>103.51</v>
      </c>
      <c r="J713" s="2">
        <v>35.9</v>
      </c>
      <c r="K713" t="s">
        <v>21</v>
      </c>
      <c r="L713">
        <v>0</v>
      </c>
      <c r="M713">
        <f t="shared" si="44"/>
        <v>35.9</v>
      </c>
      <c r="O713">
        <f>IF(AND(J713="N/A",B713="Male"),$R$2,IF(AND(J713="N/A",B713="Female"),$S$2,J713))</f>
        <v>35.9</v>
      </c>
      <c r="V713">
        <f>((C713-AVERAGE($C$2:$C$5018))/_xlfn.STDEV.P($C$2:$C$5018))</f>
        <v>0.30157307115586057</v>
      </c>
      <c r="W713">
        <f>((O713-AVERAGE($O$2:$O$5018))/_xlfn.STDEV.P($O$2:$O$5018))</f>
        <v>1.0920719006633373</v>
      </c>
      <c r="X713">
        <f>((I713-AVERAGE($I$2:$I$5018))/_xlfn.STDEV.P($I$2:$I$5018))</f>
        <v>-4.6241298949149551E-2</v>
      </c>
      <c r="Z713">
        <f t="shared" si="45"/>
        <v>0</v>
      </c>
      <c r="AA713">
        <f t="shared" si="46"/>
        <v>0</v>
      </c>
      <c r="AB713">
        <f t="shared" si="47"/>
        <v>0</v>
      </c>
    </row>
    <row r="714" spans="1:28" x14ac:dyDescent="0.25">
      <c r="A714">
        <v>31308</v>
      </c>
      <c r="B714" t="s">
        <v>17</v>
      </c>
      <c r="C714">
        <v>49</v>
      </c>
      <c r="D714">
        <v>0</v>
      </c>
      <c r="E714">
        <v>0</v>
      </c>
      <c r="F714" t="s">
        <v>13</v>
      </c>
      <c r="G714" t="s">
        <v>14</v>
      </c>
      <c r="H714" t="s">
        <v>15</v>
      </c>
      <c r="I714">
        <v>114.5</v>
      </c>
      <c r="J714" s="2">
        <v>35.9</v>
      </c>
      <c r="K714" t="s">
        <v>16</v>
      </c>
      <c r="L714">
        <v>0</v>
      </c>
      <c r="M714">
        <f t="shared" si="44"/>
        <v>35.9</v>
      </c>
      <c r="O714">
        <f>IF(AND(J714="N/A",B714="Male"),$R$2,IF(AND(J714="N/A",B714="Female"),$S$2,J714))</f>
        <v>35.9</v>
      </c>
      <c r="V714">
        <f>((C714-AVERAGE($C$2:$C$5018))/_xlfn.STDEV.P($C$2:$C$5018))</f>
        <v>0.25757155601876724</v>
      </c>
      <c r="W714">
        <f>((O714-AVERAGE($O$2:$O$5018))/_xlfn.STDEV.P($O$2:$O$5018))</f>
        <v>1.0920719006633373</v>
      </c>
      <c r="X714">
        <f>((I714-AVERAGE($I$2:$I$5018))/_xlfn.STDEV.P($I$2:$I$5018))</f>
        <v>0.20101216887945306</v>
      </c>
      <c r="Z714">
        <f t="shared" si="45"/>
        <v>0</v>
      </c>
      <c r="AA714">
        <f t="shared" si="46"/>
        <v>0</v>
      </c>
      <c r="AB714">
        <f t="shared" si="47"/>
        <v>0</v>
      </c>
    </row>
    <row r="715" spans="1:28" x14ac:dyDescent="0.25">
      <c r="A715">
        <v>9612</v>
      </c>
      <c r="B715" t="s">
        <v>12</v>
      </c>
      <c r="C715">
        <v>6</v>
      </c>
      <c r="D715">
        <v>0</v>
      </c>
      <c r="E715">
        <v>0</v>
      </c>
      <c r="F715" t="s">
        <v>23</v>
      </c>
      <c r="G715" t="s">
        <v>26</v>
      </c>
      <c r="H715" t="s">
        <v>15</v>
      </c>
      <c r="I715">
        <v>70.78</v>
      </c>
      <c r="J715" s="2">
        <v>20.3</v>
      </c>
      <c r="K715" t="s">
        <v>24</v>
      </c>
      <c r="L715">
        <v>0</v>
      </c>
      <c r="M715">
        <f t="shared" si="44"/>
        <v>20.3</v>
      </c>
      <c r="O715">
        <f>IF(AND(J715="N/A",B715="Male"),$R$2,IF(AND(J715="N/A",B715="Female"),$S$2,J715))</f>
        <v>20.3</v>
      </c>
      <c r="V715">
        <f>((C715-AVERAGE($C$2:$C$5018))/_xlfn.STDEV.P($C$2:$C$5018))</f>
        <v>-1.6344935948762469</v>
      </c>
      <c r="W715">
        <f>((O715-AVERAGE($O$2:$O$5018))/_xlfn.STDEV.P($O$2:$O$5018))</f>
        <v>-1.1862175761523353</v>
      </c>
      <c r="X715">
        <f>((I715-AVERAGE($I$2:$I$5018))/_xlfn.STDEV.P($I$2:$I$5018))</f>
        <v>-0.78260217265526133</v>
      </c>
      <c r="Z715">
        <f t="shared" si="45"/>
        <v>0</v>
      </c>
      <c r="AA715">
        <f t="shared" si="46"/>
        <v>0</v>
      </c>
      <c r="AB715">
        <f t="shared" si="47"/>
        <v>0</v>
      </c>
    </row>
    <row r="716" spans="1:28" x14ac:dyDescent="0.25">
      <c r="A716">
        <v>3325</v>
      </c>
      <c r="B716" t="s">
        <v>12</v>
      </c>
      <c r="C716">
        <v>30</v>
      </c>
      <c r="D716">
        <v>0</v>
      </c>
      <c r="E716">
        <v>0</v>
      </c>
      <c r="F716" t="s">
        <v>13</v>
      </c>
      <c r="G716" t="s">
        <v>18</v>
      </c>
      <c r="H716" t="s">
        <v>19</v>
      </c>
      <c r="I716">
        <v>95.01</v>
      </c>
      <c r="J716" s="2">
        <v>32.299999999999997</v>
      </c>
      <c r="K716" t="s">
        <v>22</v>
      </c>
      <c r="L716">
        <v>0</v>
      </c>
      <c r="M716">
        <f t="shared" si="44"/>
        <v>32.299999999999997</v>
      </c>
      <c r="O716">
        <f>IF(AND(J716="N/A",B716="Male"),$R$2,IF(AND(J716="N/A",B716="Female"),$S$2,J716))</f>
        <v>32.299999999999997</v>
      </c>
      <c r="V716">
        <f>((C716-AVERAGE($C$2:$C$5018))/_xlfn.STDEV.P($C$2:$C$5018))</f>
        <v>-0.57845723158600648</v>
      </c>
      <c r="W716">
        <f>((O716-AVERAGE($O$2:$O$5018))/_xlfn.STDEV.P($O$2:$O$5018))</f>
        <v>0.56631279062895101</v>
      </c>
      <c r="X716">
        <f>((I716-AVERAGE($I$2:$I$5018))/_xlfn.STDEV.P($I$2:$I$5018))</f>
        <v>-0.23747464531340098</v>
      </c>
      <c r="Z716">
        <f t="shared" si="45"/>
        <v>0</v>
      </c>
      <c r="AA716">
        <f t="shared" si="46"/>
        <v>0</v>
      </c>
      <c r="AB716">
        <f t="shared" si="47"/>
        <v>0</v>
      </c>
    </row>
    <row r="717" spans="1:28" x14ac:dyDescent="0.25">
      <c r="A717">
        <v>52808</v>
      </c>
      <c r="B717" t="s">
        <v>12</v>
      </c>
      <c r="C717">
        <v>73</v>
      </c>
      <c r="D717">
        <v>0</v>
      </c>
      <c r="E717">
        <v>0</v>
      </c>
      <c r="F717" t="s">
        <v>13</v>
      </c>
      <c r="G717" t="s">
        <v>14</v>
      </c>
      <c r="H717" t="s">
        <v>15</v>
      </c>
      <c r="I717">
        <v>84.11</v>
      </c>
      <c r="J717" s="2">
        <v>27.9</v>
      </c>
      <c r="K717" t="s">
        <v>21</v>
      </c>
      <c r="L717">
        <v>0</v>
      </c>
      <c r="M717">
        <f t="shared" si="44"/>
        <v>27.9</v>
      </c>
      <c r="O717">
        <f>IF(AND(J717="N/A",B717="Male"),$R$2,IF(AND(J717="N/A",B717="Female"),$S$2,J717))</f>
        <v>27.9</v>
      </c>
      <c r="V717">
        <f>((C717-AVERAGE($C$2:$C$5018))/_xlfn.STDEV.P($C$2:$C$5018))</f>
        <v>1.3136079193090078</v>
      </c>
      <c r="W717">
        <f>((O717-AVERAGE($O$2:$O$5018))/_xlfn.STDEV.P($O$2:$O$5018))</f>
        <v>-7.6281677190853922E-2</v>
      </c>
      <c r="X717">
        <f>((I717-AVERAGE($I$2:$I$5018))/_xlfn.STDEV.P($I$2:$I$5018))</f>
        <v>-0.48270328947461766</v>
      </c>
      <c r="Z717">
        <f t="shared" si="45"/>
        <v>0</v>
      </c>
      <c r="AA717">
        <f t="shared" si="46"/>
        <v>0</v>
      </c>
      <c r="AB717">
        <f t="shared" si="47"/>
        <v>0</v>
      </c>
    </row>
    <row r="718" spans="1:28" x14ac:dyDescent="0.25">
      <c r="A718">
        <v>41513</v>
      </c>
      <c r="B718" t="s">
        <v>17</v>
      </c>
      <c r="C718">
        <v>20</v>
      </c>
      <c r="D718">
        <v>0</v>
      </c>
      <c r="E718">
        <v>0</v>
      </c>
      <c r="F718" t="s">
        <v>13</v>
      </c>
      <c r="G718" t="s">
        <v>14</v>
      </c>
      <c r="H718" t="s">
        <v>15</v>
      </c>
      <c r="I718">
        <v>74.02</v>
      </c>
      <c r="J718" s="2">
        <v>22.3</v>
      </c>
      <c r="K718" t="s">
        <v>21</v>
      </c>
      <c r="L718">
        <v>0</v>
      </c>
      <c r="M718">
        <f t="shared" si="44"/>
        <v>22.3</v>
      </c>
      <c r="O718">
        <f>IF(AND(J718="N/A",B718="Male"),$R$2,IF(AND(J718="N/A",B718="Female"),$S$2,J718))</f>
        <v>22.3</v>
      </c>
      <c r="V718">
        <f>((C718-AVERAGE($C$2:$C$5018))/_xlfn.STDEV.P($C$2:$C$5018))</f>
        <v>-1.01847238295694</v>
      </c>
      <c r="W718">
        <f>((O718-AVERAGE($O$2:$O$5018))/_xlfn.STDEV.P($O$2:$O$5018))</f>
        <v>-0.89412918168878752</v>
      </c>
      <c r="X718">
        <f>((I718-AVERAGE($I$2:$I$5018))/_xlfn.STDEV.P($I$2:$I$5018))</f>
        <v>-0.70970852062935852</v>
      </c>
      <c r="Z718">
        <f t="shared" si="45"/>
        <v>0</v>
      </c>
      <c r="AA718">
        <f t="shared" si="46"/>
        <v>0</v>
      </c>
      <c r="AB718">
        <f t="shared" si="47"/>
        <v>0</v>
      </c>
    </row>
    <row r="719" spans="1:28" x14ac:dyDescent="0.25">
      <c r="A719">
        <v>36109</v>
      </c>
      <c r="B719" t="s">
        <v>12</v>
      </c>
      <c r="C719">
        <v>42</v>
      </c>
      <c r="D719">
        <v>0</v>
      </c>
      <c r="E719">
        <v>0</v>
      </c>
      <c r="F719" t="s">
        <v>13</v>
      </c>
      <c r="G719" t="s">
        <v>14</v>
      </c>
      <c r="H719" t="s">
        <v>15</v>
      </c>
      <c r="I719">
        <v>78.489999999999995</v>
      </c>
      <c r="J719" s="2">
        <v>31.8</v>
      </c>
      <c r="K719" t="s">
        <v>22</v>
      </c>
      <c r="L719">
        <v>0</v>
      </c>
      <c r="M719">
        <f t="shared" si="44"/>
        <v>31.8</v>
      </c>
      <c r="O719">
        <f>IF(AND(J719="N/A",B719="Male"),$R$2,IF(AND(J719="N/A",B719="Female"),$S$2,J719))</f>
        <v>31.8</v>
      </c>
      <c r="V719">
        <f>((C719-AVERAGE($C$2:$C$5018))/_xlfn.STDEV.P($C$2:$C$5018))</f>
        <v>-5.0439049940886251E-2</v>
      </c>
      <c r="W719">
        <f>((O719-AVERAGE($O$2:$O$5018))/_xlfn.STDEV.P($O$2:$O$5018))</f>
        <v>0.49329069201306458</v>
      </c>
      <c r="X719">
        <f>((I719-AVERAGE($I$2:$I$5018))/_xlfn.STDEV.P($I$2:$I$5018))</f>
        <v>-0.60914227848251101</v>
      </c>
      <c r="Z719">
        <f t="shared" si="45"/>
        <v>0</v>
      </c>
      <c r="AA719">
        <f t="shared" si="46"/>
        <v>0</v>
      </c>
      <c r="AB719">
        <f t="shared" si="47"/>
        <v>0</v>
      </c>
    </row>
    <row r="720" spans="1:28" x14ac:dyDescent="0.25">
      <c r="A720">
        <v>53336</v>
      </c>
      <c r="B720" t="s">
        <v>17</v>
      </c>
      <c r="C720">
        <v>79</v>
      </c>
      <c r="D720">
        <v>0</v>
      </c>
      <c r="E720">
        <v>0</v>
      </c>
      <c r="F720" t="s">
        <v>13</v>
      </c>
      <c r="G720" t="s">
        <v>25</v>
      </c>
      <c r="H720" t="s">
        <v>15</v>
      </c>
      <c r="I720">
        <v>74.22</v>
      </c>
      <c r="J720" s="2">
        <v>29.7</v>
      </c>
      <c r="K720" t="s">
        <v>24</v>
      </c>
      <c r="L720">
        <v>0</v>
      </c>
      <c r="M720">
        <f t="shared" si="44"/>
        <v>29.7</v>
      </c>
      <c r="O720">
        <f>IF(AND(J720="N/A",B720="Male"),$R$2,IF(AND(J720="N/A",B720="Female"),$S$2,J720))</f>
        <v>29.7</v>
      </c>
      <c r="V720">
        <f>((C720-AVERAGE($C$2:$C$5018))/_xlfn.STDEV.P($C$2:$C$5018))</f>
        <v>1.5776170101315679</v>
      </c>
      <c r="W720">
        <f>((O720-AVERAGE($O$2:$O$5018))/_xlfn.STDEV.P($O$2:$O$5018))</f>
        <v>0.18659787782633921</v>
      </c>
      <c r="X720">
        <f>((I720-AVERAGE($I$2:$I$5018))/_xlfn.STDEV.P($I$2:$I$5018))</f>
        <v>-0.70520891247961137</v>
      </c>
      <c r="Z720">
        <f t="shared" si="45"/>
        <v>0</v>
      </c>
      <c r="AA720">
        <f t="shared" si="46"/>
        <v>0</v>
      </c>
      <c r="AB720">
        <f t="shared" si="47"/>
        <v>0</v>
      </c>
    </row>
    <row r="721" spans="1:28" x14ac:dyDescent="0.25">
      <c r="A721">
        <v>56831</v>
      </c>
      <c r="B721" t="s">
        <v>17</v>
      </c>
      <c r="C721">
        <v>55</v>
      </c>
      <c r="D721">
        <v>0</v>
      </c>
      <c r="E721">
        <v>0</v>
      </c>
      <c r="F721" t="s">
        <v>13</v>
      </c>
      <c r="G721" t="s">
        <v>14</v>
      </c>
      <c r="H721" t="s">
        <v>15</v>
      </c>
      <c r="I721">
        <v>55.34</v>
      </c>
      <c r="J721" s="2">
        <v>27.1</v>
      </c>
      <c r="K721" t="s">
        <v>22</v>
      </c>
      <c r="L721">
        <v>0</v>
      </c>
      <c r="M721">
        <f t="shared" si="44"/>
        <v>27.1</v>
      </c>
      <c r="O721">
        <f>IF(AND(J721="N/A",B721="Male"),$R$2,IF(AND(J721="N/A",B721="Female"),$S$2,J721))</f>
        <v>27.1</v>
      </c>
      <c r="V721">
        <f>((C721-AVERAGE($C$2:$C$5018))/_xlfn.STDEV.P($C$2:$C$5018))</f>
        <v>0.52158064684132732</v>
      </c>
      <c r="W721">
        <f>((O721-AVERAGE($O$2:$O$5018))/_xlfn.STDEV.P($O$2:$O$5018))</f>
        <v>-0.19311703497627264</v>
      </c>
      <c r="X721">
        <f>((I721-AVERAGE($I$2:$I$5018))/_xlfn.STDEV.P($I$2:$I$5018))</f>
        <v>-1.1299719218157367</v>
      </c>
      <c r="Z721">
        <f t="shared" si="45"/>
        <v>0</v>
      </c>
      <c r="AA721">
        <f t="shared" si="46"/>
        <v>0</v>
      </c>
      <c r="AB721">
        <f t="shared" si="47"/>
        <v>0</v>
      </c>
    </row>
    <row r="722" spans="1:28" x14ac:dyDescent="0.25">
      <c r="A722">
        <v>52580</v>
      </c>
      <c r="B722" t="s">
        <v>17</v>
      </c>
      <c r="C722">
        <v>27</v>
      </c>
      <c r="D722">
        <v>0</v>
      </c>
      <c r="E722">
        <v>0</v>
      </c>
      <c r="F722" t="s">
        <v>23</v>
      </c>
      <c r="G722" t="s">
        <v>14</v>
      </c>
      <c r="H722" t="s">
        <v>19</v>
      </c>
      <c r="I722">
        <v>75.040000000000006</v>
      </c>
      <c r="J722" s="2">
        <v>24.5</v>
      </c>
      <c r="K722" t="s">
        <v>21</v>
      </c>
      <c r="L722">
        <v>0</v>
      </c>
      <c r="M722">
        <f t="shared" si="44"/>
        <v>24.5</v>
      </c>
      <c r="O722">
        <f>IF(AND(J722="N/A",B722="Male"),$R$2,IF(AND(J722="N/A",B722="Female"),$S$2,J722))</f>
        <v>24.5</v>
      </c>
      <c r="V722">
        <f>((C722-AVERAGE($C$2:$C$5018))/_xlfn.STDEV.P($C$2:$C$5018))</f>
        <v>-0.71046177699728652</v>
      </c>
      <c r="W722">
        <f>((O722-AVERAGE($O$2:$O$5018))/_xlfn.STDEV.P($O$2:$O$5018))</f>
        <v>-0.57283194777888502</v>
      </c>
      <c r="X722">
        <f>((I722-AVERAGE($I$2:$I$5018))/_xlfn.STDEV.P($I$2:$I$5018))</f>
        <v>-0.68676051906564817</v>
      </c>
      <c r="Z722">
        <f t="shared" si="45"/>
        <v>0</v>
      </c>
      <c r="AA722">
        <f t="shared" si="46"/>
        <v>0</v>
      </c>
      <c r="AB722">
        <f t="shared" si="47"/>
        <v>0</v>
      </c>
    </row>
    <row r="723" spans="1:28" x14ac:dyDescent="0.25">
      <c r="A723">
        <v>55592</v>
      </c>
      <c r="B723" t="s">
        <v>12</v>
      </c>
      <c r="C723">
        <v>71</v>
      </c>
      <c r="D723">
        <v>0</v>
      </c>
      <c r="E723">
        <v>0</v>
      </c>
      <c r="F723" t="s">
        <v>13</v>
      </c>
      <c r="G723" t="s">
        <v>14</v>
      </c>
      <c r="H723" t="s">
        <v>19</v>
      </c>
      <c r="I723">
        <v>109.73</v>
      </c>
      <c r="J723" s="2">
        <v>28.9</v>
      </c>
      <c r="K723" t="s">
        <v>21</v>
      </c>
      <c r="L723">
        <v>0</v>
      </c>
      <c r="M723">
        <f t="shared" si="44"/>
        <v>28.9</v>
      </c>
      <c r="O723">
        <f>IF(AND(J723="N/A",B723="Male"),$R$2,IF(AND(J723="N/A",B723="Female"),$S$2,J723))</f>
        <v>28.9</v>
      </c>
      <c r="V723">
        <f>((C723-AVERAGE($C$2:$C$5018))/_xlfn.STDEV.P($C$2:$C$5018))</f>
        <v>1.225604889034821</v>
      </c>
      <c r="W723">
        <f>((O723-AVERAGE($O$2:$O$5018))/_xlfn.STDEV.P($O$2:$O$5018))</f>
        <v>6.976252004091997E-2</v>
      </c>
      <c r="X723">
        <f>((I723-AVERAGE($I$2:$I$5018))/_xlfn.STDEV.P($I$2:$I$5018))</f>
        <v>9.3696514507984996E-2</v>
      </c>
      <c r="Z723">
        <f t="shared" si="45"/>
        <v>0</v>
      </c>
      <c r="AA723">
        <f t="shared" si="46"/>
        <v>0</v>
      </c>
      <c r="AB723">
        <f t="shared" si="47"/>
        <v>0</v>
      </c>
    </row>
    <row r="724" spans="1:28" x14ac:dyDescent="0.25">
      <c r="A724">
        <v>33723</v>
      </c>
      <c r="B724" t="s">
        <v>17</v>
      </c>
      <c r="C724">
        <v>9</v>
      </c>
      <c r="D724">
        <v>0</v>
      </c>
      <c r="E724">
        <v>0</v>
      </c>
      <c r="F724" t="s">
        <v>23</v>
      </c>
      <c r="G724" t="s">
        <v>26</v>
      </c>
      <c r="H724" t="s">
        <v>15</v>
      </c>
      <c r="I724">
        <v>95.81</v>
      </c>
      <c r="J724" s="2" t="s">
        <v>20</v>
      </c>
      <c r="K724" t="s">
        <v>24</v>
      </c>
      <c r="L724">
        <v>0</v>
      </c>
      <c r="M724">
        <f t="shared" si="44"/>
        <v>28.487446958981664</v>
      </c>
      <c r="O724">
        <f>IF(AND(J724="N/A",B724="Male"),$R$2,IF(AND(J724="N/A",B724="Female"),$S$2,J724))</f>
        <v>28.487446958981664</v>
      </c>
      <c r="V724">
        <f>((C724-AVERAGE($C$2:$C$5018))/_xlfn.STDEV.P($C$2:$C$5018))</f>
        <v>-1.502489049464967</v>
      </c>
      <c r="W724">
        <f>((O724-AVERAGE($O$2:$O$5018))/_xlfn.STDEV.P($O$2:$O$5018))</f>
        <v>9.5115423498702296E-3</v>
      </c>
      <c r="X724">
        <f>((I724-AVERAGE($I$2:$I$5018))/_xlfn.STDEV.P($I$2:$I$5018))</f>
        <v>-0.21947621271441267</v>
      </c>
      <c r="Z724">
        <f t="shared" si="45"/>
        <v>0</v>
      </c>
      <c r="AA724">
        <f t="shared" si="46"/>
        <v>0</v>
      </c>
      <c r="AB724">
        <f t="shared" si="47"/>
        <v>0</v>
      </c>
    </row>
    <row r="725" spans="1:28" x14ac:dyDescent="0.25">
      <c r="A725">
        <v>26235</v>
      </c>
      <c r="B725" t="s">
        <v>12</v>
      </c>
      <c r="C725">
        <v>23</v>
      </c>
      <c r="D725">
        <v>0</v>
      </c>
      <c r="E725">
        <v>0</v>
      </c>
      <c r="F725" t="s">
        <v>23</v>
      </c>
      <c r="G725" t="s">
        <v>14</v>
      </c>
      <c r="H725" t="s">
        <v>19</v>
      </c>
      <c r="I725">
        <v>96.78</v>
      </c>
      <c r="J725" s="2">
        <v>24.6</v>
      </c>
      <c r="K725" t="s">
        <v>22</v>
      </c>
      <c r="L725">
        <v>0</v>
      </c>
      <c r="M725">
        <f t="shared" si="44"/>
        <v>24.6</v>
      </c>
      <c r="O725">
        <f>IF(AND(J725="N/A",B725="Male"),$R$2,IF(AND(J725="N/A",B725="Female"),$S$2,J725))</f>
        <v>24.6</v>
      </c>
      <c r="V725">
        <f>((C725-AVERAGE($C$2:$C$5018))/_xlfn.STDEV.P($C$2:$C$5018))</f>
        <v>-0.88646783754565994</v>
      </c>
      <c r="W725">
        <f>((O725-AVERAGE($O$2:$O$5018))/_xlfn.STDEV.P($O$2:$O$5018))</f>
        <v>-0.55822752805570741</v>
      </c>
      <c r="X725">
        <f>((I725-AVERAGE($I$2:$I$5018))/_xlfn.STDEV.P($I$2:$I$5018))</f>
        <v>-0.1976531131881393</v>
      </c>
      <c r="Z725">
        <f t="shared" si="45"/>
        <v>0</v>
      </c>
      <c r="AA725">
        <f t="shared" si="46"/>
        <v>0</v>
      </c>
      <c r="AB725">
        <f t="shared" si="47"/>
        <v>0</v>
      </c>
    </row>
    <row r="726" spans="1:28" x14ac:dyDescent="0.25">
      <c r="A726">
        <v>16685</v>
      </c>
      <c r="B726" t="s">
        <v>17</v>
      </c>
      <c r="C726">
        <v>71</v>
      </c>
      <c r="D726">
        <v>1</v>
      </c>
      <c r="E726">
        <v>0</v>
      </c>
      <c r="F726" t="s">
        <v>13</v>
      </c>
      <c r="G726" t="s">
        <v>14</v>
      </c>
      <c r="H726" t="s">
        <v>15</v>
      </c>
      <c r="I726">
        <v>194.62</v>
      </c>
      <c r="J726" s="2">
        <v>31.6</v>
      </c>
      <c r="K726" t="s">
        <v>21</v>
      </c>
      <c r="L726">
        <v>0</v>
      </c>
      <c r="M726">
        <f t="shared" si="44"/>
        <v>31.6</v>
      </c>
      <c r="O726">
        <f>IF(AND(J726="N/A",B726="Male"),$R$2,IF(AND(J726="N/A",B726="Female"),$S$2,J726))</f>
        <v>31.6</v>
      </c>
      <c r="V726">
        <f>((C726-AVERAGE($C$2:$C$5018))/_xlfn.STDEV.P($C$2:$C$5018))</f>
        <v>1.225604889034821</v>
      </c>
      <c r="W726">
        <f>((O726-AVERAGE($O$2:$O$5018))/_xlfn.STDEV.P($O$2:$O$5018))</f>
        <v>0.46408185256670992</v>
      </c>
      <c r="X726">
        <f>((I726-AVERAGE($I$2:$I$5018))/_xlfn.STDEV.P($I$2:$I$5018))</f>
        <v>2.0035551936681384</v>
      </c>
      <c r="Z726">
        <f t="shared" si="45"/>
        <v>0</v>
      </c>
      <c r="AA726">
        <f t="shared" si="46"/>
        <v>0</v>
      </c>
      <c r="AB726">
        <f t="shared" si="47"/>
        <v>0</v>
      </c>
    </row>
    <row r="727" spans="1:28" x14ac:dyDescent="0.25">
      <c r="A727">
        <v>44583</v>
      </c>
      <c r="B727" t="s">
        <v>17</v>
      </c>
      <c r="C727">
        <v>56</v>
      </c>
      <c r="D727">
        <v>0</v>
      </c>
      <c r="E727">
        <v>1</v>
      </c>
      <c r="F727" t="s">
        <v>13</v>
      </c>
      <c r="G727" t="s">
        <v>14</v>
      </c>
      <c r="H727" t="s">
        <v>19</v>
      </c>
      <c r="I727">
        <v>70.02</v>
      </c>
      <c r="J727" s="2">
        <v>32.299999999999997</v>
      </c>
      <c r="K727" t="s">
        <v>21</v>
      </c>
      <c r="L727">
        <v>0</v>
      </c>
      <c r="M727">
        <f t="shared" si="44"/>
        <v>32.299999999999997</v>
      </c>
      <c r="O727">
        <f>IF(AND(J727="N/A",B727="Male"),$R$2,IF(AND(J727="N/A",B727="Female"),$S$2,J727))</f>
        <v>32.299999999999997</v>
      </c>
      <c r="V727">
        <f>((C727-AVERAGE($C$2:$C$5018))/_xlfn.STDEV.P($C$2:$C$5018))</f>
        <v>0.56558216197842071</v>
      </c>
      <c r="W727">
        <f>((O727-AVERAGE($O$2:$O$5018))/_xlfn.STDEV.P($O$2:$O$5018))</f>
        <v>0.56631279062895101</v>
      </c>
      <c r="X727">
        <f>((I727-AVERAGE($I$2:$I$5018))/_xlfn.STDEV.P($I$2:$I$5018))</f>
        <v>-0.79970068362430036</v>
      </c>
      <c r="Z727">
        <f t="shared" si="45"/>
        <v>0</v>
      </c>
      <c r="AA727">
        <f t="shared" si="46"/>
        <v>0</v>
      </c>
      <c r="AB727">
        <f t="shared" si="47"/>
        <v>0</v>
      </c>
    </row>
    <row r="728" spans="1:28" x14ac:dyDescent="0.25">
      <c r="A728">
        <v>25315</v>
      </c>
      <c r="B728" t="s">
        <v>12</v>
      </c>
      <c r="C728">
        <v>31</v>
      </c>
      <c r="D728">
        <v>0</v>
      </c>
      <c r="E728">
        <v>0</v>
      </c>
      <c r="F728" t="s">
        <v>13</v>
      </c>
      <c r="G728" t="s">
        <v>14</v>
      </c>
      <c r="H728" t="s">
        <v>15</v>
      </c>
      <c r="I728">
        <v>222.21</v>
      </c>
      <c r="J728" s="2">
        <v>41.1</v>
      </c>
      <c r="K728" t="s">
        <v>22</v>
      </c>
      <c r="L728">
        <v>0</v>
      </c>
      <c r="M728">
        <f t="shared" si="44"/>
        <v>41.1</v>
      </c>
      <c r="O728">
        <f>IF(AND(J728="N/A",B728="Male"),$R$2,IF(AND(J728="N/A",B728="Female"),$S$2,J728))</f>
        <v>41.1</v>
      </c>
      <c r="V728">
        <f>((C728-AVERAGE($C$2:$C$5018))/_xlfn.STDEV.P($C$2:$C$5018))</f>
        <v>-0.5344557164489131</v>
      </c>
      <c r="W728">
        <f>((O728-AVERAGE($O$2:$O$5018))/_xlfn.STDEV.P($O$2:$O$5018))</f>
        <v>1.851501726268562</v>
      </c>
      <c r="X728">
        <f>((I728-AVERAGE($I$2:$I$5018))/_xlfn.STDEV.P($I$2:$I$5018))</f>
        <v>2.62427613792575</v>
      </c>
      <c r="Z728">
        <f t="shared" si="45"/>
        <v>0</v>
      </c>
      <c r="AA728">
        <f t="shared" si="46"/>
        <v>0</v>
      </c>
      <c r="AB728">
        <f t="shared" si="47"/>
        <v>0</v>
      </c>
    </row>
    <row r="729" spans="1:28" x14ac:dyDescent="0.25">
      <c r="A729">
        <v>58227</v>
      </c>
      <c r="B729" t="s">
        <v>17</v>
      </c>
      <c r="C729">
        <v>64</v>
      </c>
      <c r="D729">
        <v>0</v>
      </c>
      <c r="E729">
        <v>0</v>
      </c>
      <c r="F729" t="s">
        <v>13</v>
      </c>
      <c r="G729" t="s">
        <v>25</v>
      </c>
      <c r="H729" t="s">
        <v>19</v>
      </c>
      <c r="I729">
        <v>62.41</v>
      </c>
      <c r="J729" s="2">
        <v>30</v>
      </c>
      <c r="K729" t="s">
        <v>21</v>
      </c>
      <c r="L729">
        <v>0</v>
      </c>
      <c r="M729">
        <f t="shared" si="44"/>
        <v>30</v>
      </c>
      <c r="O729">
        <f>IF(AND(J729="N/A",B729="Male"),$R$2,IF(AND(J729="N/A",B729="Female"),$S$2,J729))</f>
        <v>30</v>
      </c>
      <c r="V729">
        <f>((C729-AVERAGE($C$2:$C$5018))/_xlfn.STDEV.P($C$2:$C$5018))</f>
        <v>0.91759428307516755</v>
      </c>
      <c r="W729">
        <f>((O729-AVERAGE($O$2:$O$5018))/_xlfn.STDEV.P($O$2:$O$5018))</f>
        <v>0.23041113699587149</v>
      </c>
      <c r="X729">
        <f>((I729-AVERAGE($I$2:$I$5018))/_xlfn.STDEV.P($I$2:$I$5018))</f>
        <v>-0.97091077372217727</v>
      </c>
      <c r="Z729">
        <f t="shared" si="45"/>
        <v>0</v>
      </c>
      <c r="AA729">
        <f t="shared" si="46"/>
        <v>0</v>
      </c>
      <c r="AB729">
        <f t="shared" si="47"/>
        <v>0</v>
      </c>
    </row>
    <row r="730" spans="1:28" x14ac:dyDescent="0.25">
      <c r="A730">
        <v>60810</v>
      </c>
      <c r="B730" t="s">
        <v>12</v>
      </c>
      <c r="C730">
        <v>46</v>
      </c>
      <c r="D730">
        <v>0</v>
      </c>
      <c r="E730">
        <v>0</v>
      </c>
      <c r="F730" t="s">
        <v>13</v>
      </c>
      <c r="G730" t="s">
        <v>18</v>
      </c>
      <c r="H730" t="s">
        <v>15</v>
      </c>
      <c r="I730">
        <v>55.83</v>
      </c>
      <c r="J730" s="2">
        <v>26.4</v>
      </c>
      <c r="K730" t="s">
        <v>21</v>
      </c>
      <c r="L730">
        <v>0</v>
      </c>
      <c r="M730">
        <f t="shared" si="44"/>
        <v>26.4</v>
      </c>
      <c r="O730">
        <f>IF(AND(J730="N/A",B730="Male"),$R$2,IF(AND(J730="N/A",B730="Female"),$S$2,J730))</f>
        <v>26.4</v>
      </c>
      <c r="V730">
        <f>((C730-AVERAGE($C$2:$C$5018))/_xlfn.STDEV.P($C$2:$C$5018))</f>
        <v>0.12556701060748715</v>
      </c>
      <c r="W730">
        <f>((O730-AVERAGE($O$2:$O$5018))/_xlfn.STDEV.P($O$2:$O$5018))</f>
        <v>-0.29534797303851479</v>
      </c>
      <c r="X730">
        <f>((I730-AVERAGE($I$2:$I$5018))/_xlfn.STDEV.P($I$2:$I$5018))</f>
        <v>-1.1189478818488565</v>
      </c>
      <c r="Z730">
        <f t="shared" si="45"/>
        <v>0</v>
      </c>
      <c r="AA730">
        <f t="shared" si="46"/>
        <v>0</v>
      </c>
      <c r="AB730">
        <f t="shared" si="47"/>
        <v>0</v>
      </c>
    </row>
    <row r="731" spans="1:28" x14ac:dyDescent="0.25">
      <c r="A731">
        <v>34612</v>
      </c>
      <c r="B731" t="s">
        <v>12</v>
      </c>
      <c r="C731">
        <v>55</v>
      </c>
      <c r="D731">
        <v>0</v>
      </c>
      <c r="E731">
        <v>0</v>
      </c>
      <c r="F731" t="s">
        <v>13</v>
      </c>
      <c r="G731" t="s">
        <v>25</v>
      </c>
      <c r="H731" t="s">
        <v>19</v>
      </c>
      <c r="I731">
        <v>65.12</v>
      </c>
      <c r="J731" s="2">
        <v>30</v>
      </c>
      <c r="K731" t="s">
        <v>21</v>
      </c>
      <c r="L731">
        <v>0</v>
      </c>
      <c r="M731">
        <f t="shared" si="44"/>
        <v>30</v>
      </c>
      <c r="O731">
        <f>IF(AND(J731="N/A",B731="Male"),$R$2,IF(AND(J731="N/A",B731="Female"),$S$2,J731))</f>
        <v>30</v>
      </c>
      <c r="V731">
        <f>((C731-AVERAGE($C$2:$C$5018))/_xlfn.STDEV.P($C$2:$C$5018))</f>
        <v>0.52158064684132732</v>
      </c>
      <c r="W731">
        <f>((O731-AVERAGE($O$2:$O$5018))/_xlfn.STDEV.P($O$2:$O$5018))</f>
        <v>0.23041113699587149</v>
      </c>
      <c r="X731">
        <f>((I731-AVERAGE($I$2:$I$5018))/_xlfn.STDEV.P($I$2:$I$5018))</f>
        <v>-0.90994108329310397</v>
      </c>
      <c r="Z731">
        <f t="shared" si="45"/>
        <v>0</v>
      </c>
      <c r="AA731">
        <f t="shared" si="46"/>
        <v>0</v>
      </c>
      <c r="AB731">
        <f t="shared" si="47"/>
        <v>0</v>
      </c>
    </row>
    <row r="732" spans="1:28" x14ac:dyDescent="0.25">
      <c r="A732">
        <v>8320</v>
      </c>
      <c r="B732" t="s">
        <v>12</v>
      </c>
      <c r="C732">
        <v>2</v>
      </c>
      <c r="D732">
        <v>0</v>
      </c>
      <c r="E732">
        <v>0</v>
      </c>
      <c r="F732" t="s">
        <v>23</v>
      </c>
      <c r="G732" t="s">
        <v>26</v>
      </c>
      <c r="H732" t="s">
        <v>19</v>
      </c>
      <c r="I732">
        <v>73.62</v>
      </c>
      <c r="J732" s="2">
        <v>20.8</v>
      </c>
      <c r="K732" t="s">
        <v>24</v>
      </c>
      <c r="L732">
        <v>0</v>
      </c>
      <c r="M732">
        <f t="shared" si="44"/>
        <v>20.8</v>
      </c>
      <c r="O732">
        <f>IF(AND(J732="N/A",B732="Male"),$R$2,IF(AND(J732="N/A",B732="Female"),$S$2,J732))</f>
        <v>20.8</v>
      </c>
      <c r="V732">
        <f>((C732-AVERAGE($C$2:$C$5018))/_xlfn.STDEV.P($C$2:$C$5018))</f>
        <v>-1.8104996554246204</v>
      </c>
      <c r="W732">
        <f>((O732-AVERAGE($O$2:$O$5018))/_xlfn.STDEV.P($O$2:$O$5018))</f>
        <v>-1.1131954775364483</v>
      </c>
      <c r="X732">
        <f>((I732-AVERAGE($I$2:$I$5018))/_xlfn.STDEV.P($I$2:$I$5018))</f>
        <v>-0.71870773692885248</v>
      </c>
      <c r="Z732">
        <f t="shared" si="45"/>
        <v>0</v>
      </c>
      <c r="AA732">
        <f t="shared" si="46"/>
        <v>0</v>
      </c>
      <c r="AB732">
        <f t="shared" si="47"/>
        <v>0</v>
      </c>
    </row>
    <row r="733" spans="1:28" x14ac:dyDescent="0.25">
      <c r="A733">
        <v>25595</v>
      </c>
      <c r="B733" t="s">
        <v>17</v>
      </c>
      <c r="C733">
        <v>58</v>
      </c>
      <c r="D733">
        <v>1</v>
      </c>
      <c r="E733">
        <v>0</v>
      </c>
      <c r="F733" t="s">
        <v>13</v>
      </c>
      <c r="G733" t="s">
        <v>14</v>
      </c>
      <c r="H733" t="s">
        <v>15</v>
      </c>
      <c r="I733">
        <v>85.83</v>
      </c>
      <c r="J733" s="2">
        <v>44</v>
      </c>
      <c r="K733" t="s">
        <v>16</v>
      </c>
      <c r="L733">
        <v>0</v>
      </c>
      <c r="M733">
        <f t="shared" si="44"/>
        <v>44</v>
      </c>
      <c r="O733">
        <f>IF(AND(J733="N/A",B733="Male"),$R$2,IF(AND(J733="N/A",B733="Female"),$S$2,J733))</f>
        <v>44</v>
      </c>
      <c r="V733">
        <f>((C733-AVERAGE($C$2:$C$5018))/_xlfn.STDEV.P($C$2:$C$5018))</f>
        <v>0.65358519225260736</v>
      </c>
      <c r="W733">
        <f>((O733-AVERAGE($O$2:$O$5018))/_xlfn.STDEV.P($O$2:$O$5018))</f>
        <v>2.2750298982407062</v>
      </c>
      <c r="X733">
        <f>((I733-AVERAGE($I$2:$I$5018))/_xlfn.STDEV.P($I$2:$I$5018))</f>
        <v>-0.44400665938679268</v>
      </c>
      <c r="Z733">
        <f t="shared" si="45"/>
        <v>0</v>
      </c>
      <c r="AA733">
        <f t="shared" si="46"/>
        <v>0</v>
      </c>
      <c r="AB733">
        <f t="shared" si="47"/>
        <v>0</v>
      </c>
    </row>
    <row r="734" spans="1:28" x14ac:dyDescent="0.25">
      <c r="A734">
        <v>30550</v>
      </c>
      <c r="B734" t="s">
        <v>17</v>
      </c>
      <c r="C734">
        <v>78</v>
      </c>
      <c r="D734">
        <v>0</v>
      </c>
      <c r="E734">
        <v>0</v>
      </c>
      <c r="F734" t="s">
        <v>23</v>
      </c>
      <c r="G734" t="s">
        <v>14</v>
      </c>
      <c r="H734" t="s">
        <v>15</v>
      </c>
      <c r="I734">
        <v>103.86</v>
      </c>
      <c r="J734" s="2">
        <v>30.6</v>
      </c>
      <c r="K734" t="s">
        <v>24</v>
      </c>
      <c r="L734">
        <v>0</v>
      </c>
      <c r="M734">
        <f t="shared" si="44"/>
        <v>30.6</v>
      </c>
      <c r="O734">
        <f>IF(AND(J734="N/A",B734="Male"),$R$2,IF(AND(J734="N/A",B734="Female"),$S$2,J734))</f>
        <v>30.6</v>
      </c>
      <c r="V734">
        <f>((C734-AVERAGE($C$2:$C$5018))/_xlfn.STDEV.P($C$2:$C$5018))</f>
        <v>1.5336154949944745</v>
      </c>
      <c r="W734">
        <f>((O734-AVERAGE($O$2:$O$5018))/_xlfn.STDEV.P($O$2:$O$5018))</f>
        <v>0.318037655334936</v>
      </c>
      <c r="X734">
        <f>((I734-AVERAGE($I$2:$I$5018))/_xlfn.STDEV.P($I$2:$I$5018))</f>
        <v>-3.8366984687092272E-2</v>
      </c>
      <c r="Z734">
        <f t="shared" si="45"/>
        <v>0</v>
      </c>
      <c r="AA734">
        <f t="shared" si="46"/>
        <v>0</v>
      </c>
      <c r="AB734">
        <f t="shared" si="47"/>
        <v>0</v>
      </c>
    </row>
    <row r="735" spans="1:28" x14ac:dyDescent="0.25">
      <c r="A735">
        <v>49529</v>
      </c>
      <c r="B735" t="s">
        <v>17</v>
      </c>
      <c r="C735">
        <v>1.1599999999999999</v>
      </c>
      <c r="D735">
        <v>0</v>
      </c>
      <c r="E735">
        <v>0</v>
      </c>
      <c r="F735" t="s">
        <v>23</v>
      </c>
      <c r="G735" t="s">
        <v>26</v>
      </c>
      <c r="H735" t="s">
        <v>15</v>
      </c>
      <c r="I735">
        <v>60.98</v>
      </c>
      <c r="J735" s="2">
        <v>17.2</v>
      </c>
      <c r="K735" t="s">
        <v>24</v>
      </c>
      <c r="L735">
        <v>0</v>
      </c>
      <c r="M735">
        <f t="shared" si="44"/>
        <v>17.2</v>
      </c>
      <c r="O735">
        <f>IF(AND(J735="N/A",B735="Male"),$R$2,IF(AND(J735="N/A",B735="Female"),$S$2,J735))</f>
        <v>17.2</v>
      </c>
      <c r="V735">
        <f>((C735-AVERAGE($C$2:$C$5018))/_xlfn.STDEV.P($C$2:$C$5018))</f>
        <v>-1.8474609281397789</v>
      </c>
      <c r="W735">
        <f>((O735-AVERAGE($O$2:$O$5018))/_xlfn.STDEV.P($O$2:$O$5018))</f>
        <v>-1.6389545875708347</v>
      </c>
      <c r="X735">
        <f>((I735-AVERAGE($I$2:$I$5018))/_xlfn.STDEV.P($I$2:$I$5018))</f>
        <v>-1.0030829719928689</v>
      </c>
      <c r="Z735">
        <f t="shared" si="45"/>
        <v>0</v>
      </c>
      <c r="AA735">
        <f t="shared" si="46"/>
        <v>0</v>
      </c>
      <c r="AB735">
        <f t="shared" si="47"/>
        <v>0</v>
      </c>
    </row>
    <row r="736" spans="1:28" x14ac:dyDescent="0.25">
      <c r="A736">
        <v>13367</v>
      </c>
      <c r="B736" t="s">
        <v>17</v>
      </c>
      <c r="C736">
        <v>35</v>
      </c>
      <c r="D736">
        <v>0</v>
      </c>
      <c r="E736">
        <v>0</v>
      </c>
      <c r="F736" t="s">
        <v>13</v>
      </c>
      <c r="G736" t="s">
        <v>14</v>
      </c>
      <c r="H736" t="s">
        <v>19</v>
      </c>
      <c r="I736">
        <v>82.69</v>
      </c>
      <c r="J736" s="2">
        <v>29.1</v>
      </c>
      <c r="K736" t="s">
        <v>24</v>
      </c>
      <c r="L736">
        <v>0</v>
      </c>
      <c r="M736">
        <f t="shared" si="44"/>
        <v>29.1</v>
      </c>
      <c r="O736">
        <f>IF(AND(J736="N/A",B736="Male"),$R$2,IF(AND(J736="N/A",B736="Female"),$S$2,J736))</f>
        <v>29.1</v>
      </c>
      <c r="V736">
        <f>((C736-AVERAGE($C$2:$C$5018))/_xlfn.STDEV.P($C$2:$C$5018))</f>
        <v>-0.35844965590053973</v>
      </c>
      <c r="W736">
        <f>((O736-AVERAGE($O$2:$O$5018))/_xlfn.STDEV.P($O$2:$O$5018))</f>
        <v>9.8971359487275173E-2</v>
      </c>
      <c r="X736">
        <f>((I736-AVERAGE($I$2:$I$5018))/_xlfn.STDEV.P($I$2:$I$5018))</f>
        <v>-0.51465050733782203</v>
      </c>
      <c r="Z736">
        <f t="shared" si="45"/>
        <v>0</v>
      </c>
      <c r="AA736">
        <f t="shared" si="46"/>
        <v>0</v>
      </c>
      <c r="AB736">
        <f t="shared" si="47"/>
        <v>0</v>
      </c>
    </row>
    <row r="737" spans="1:28" x14ac:dyDescent="0.25">
      <c r="A737">
        <v>33585</v>
      </c>
      <c r="B737" t="s">
        <v>17</v>
      </c>
      <c r="C737">
        <v>64</v>
      </c>
      <c r="D737">
        <v>0</v>
      </c>
      <c r="E737">
        <v>0</v>
      </c>
      <c r="F737" t="s">
        <v>13</v>
      </c>
      <c r="G737" t="s">
        <v>14</v>
      </c>
      <c r="H737" t="s">
        <v>19</v>
      </c>
      <c r="I737">
        <v>250.2</v>
      </c>
      <c r="J737" s="2">
        <v>27.4</v>
      </c>
      <c r="K737" t="s">
        <v>24</v>
      </c>
      <c r="L737">
        <v>0</v>
      </c>
      <c r="M737">
        <f t="shared" si="44"/>
        <v>27.4</v>
      </c>
      <c r="O737">
        <f>IF(AND(J737="N/A",B737="Male"),$R$2,IF(AND(J737="N/A",B737="Female"),$S$2,J737))</f>
        <v>27.4</v>
      </c>
      <c r="V737">
        <f>((C737-AVERAGE($C$2:$C$5018))/_xlfn.STDEV.P($C$2:$C$5018))</f>
        <v>0.91759428307516755</v>
      </c>
      <c r="W737">
        <f>((O737-AVERAGE($O$2:$O$5018))/_xlfn.STDEV.P($O$2:$O$5018))</f>
        <v>-0.14930377580674087</v>
      </c>
      <c r="X737">
        <f>((I737-AVERAGE($I$2:$I$5018))/_xlfn.STDEV.P($I$2:$I$5018))</f>
        <v>3.2539962984828548</v>
      </c>
      <c r="Z737">
        <f t="shared" si="45"/>
        <v>0</v>
      </c>
      <c r="AA737">
        <f t="shared" si="46"/>
        <v>0</v>
      </c>
      <c r="AB737">
        <f t="shared" si="47"/>
        <v>0</v>
      </c>
    </row>
    <row r="738" spans="1:28" x14ac:dyDescent="0.25">
      <c r="A738">
        <v>49785</v>
      </c>
      <c r="B738" t="s">
        <v>17</v>
      </c>
      <c r="C738">
        <v>18</v>
      </c>
      <c r="D738">
        <v>0</v>
      </c>
      <c r="E738">
        <v>0</v>
      </c>
      <c r="F738" t="s">
        <v>23</v>
      </c>
      <c r="G738" t="s">
        <v>14</v>
      </c>
      <c r="H738" t="s">
        <v>19</v>
      </c>
      <c r="I738">
        <v>128.97</v>
      </c>
      <c r="J738" s="2">
        <v>23.5</v>
      </c>
      <c r="K738" t="s">
        <v>24</v>
      </c>
      <c r="L738">
        <v>0</v>
      </c>
      <c r="M738">
        <f t="shared" si="44"/>
        <v>23.5</v>
      </c>
      <c r="O738">
        <f>IF(AND(J738="N/A",B738="Male"),$R$2,IF(AND(J738="N/A",B738="Female"),$S$2,J738))</f>
        <v>23.5</v>
      </c>
      <c r="V738">
        <f>((C738-AVERAGE($C$2:$C$5018))/_xlfn.STDEV.P($C$2:$C$5018))</f>
        <v>-1.1064754132311267</v>
      </c>
      <c r="W738">
        <f>((O738-AVERAGE($O$2:$O$5018))/_xlfn.STDEV.P($O$2:$O$5018))</f>
        <v>-0.71887614501065888</v>
      </c>
      <c r="X738">
        <f>((I738-AVERAGE($I$2:$I$5018))/_xlfn.STDEV.P($I$2:$I$5018))</f>
        <v>0.52655881851365516</v>
      </c>
      <c r="Z738">
        <f t="shared" si="45"/>
        <v>0</v>
      </c>
      <c r="AA738">
        <f t="shared" si="46"/>
        <v>0</v>
      </c>
      <c r="AB738">
        <f t="shared" si="47"/>
        <v>0</v>
      </c>
    </row>
    <row r="739" spans="1:28" x14ac:dyDescent="0.25">
      <c r="A739">
        <v>6886</v>
      </c>
      <c r="B739" t="s">
        <v>12</v>
      </c>
      <c r="C739">
        <v>19</v>
      </c>
      <c r="D739">
        <v>0</v>
      </c>
      <c r="E739">
        <v>0</v>
      </c>
      <c r="F739" t="s">
        <v>23</v>
      </c>
      <c r="G739" t="s">
        <v>14</v>
      </c>
      <c r="H739" t="s">
        <v>19</v>
      </c>
      <c r="I739">
        <v>84.31</v>
      </c>
      <c r="J739" s="2">
        <v>31.8</v>
      </c>
      <c r="K739" t="s">
        <v>21</v>
      </c>
      <c r="L739">
        <v>0</v>
      </c>
      <c r="M739">
        <f t="shared" si="44"/>
        <v>31.8</v>
      </c>
      <c r="O739">
        <f>IF(AND(J739="N/A",B739="Male"),$R$2,IF(AND(J739="N/A",B739="Female"),$S$2,J739))</f>
        <v>31.8</v>
      </c>
      <c r="V739">
        <f>((C739-AVERAGE($C$2:$C$5018))/_xlfn.STDEV.P($C$2:$C$5018))</f>
        <v>-1.0624738980940334</v>
      </c>
      <c r="W739">
        <f>((O739-AVERAGE($O$2:$O$5018))/_xlfn.STDEV.P($O$2:$O$5018))</f>
        <v>0.49329069201306458</v>
      </c>
      <c r="X739">
        <f>((I739-AVERAGE($I$2:$I$5018))/_xlfn.STDEV.P($I$2:$I$5018))</f>
        <v>-0.47820368132487051</v>
      </c>
      <c r="Z739">
        <f t="shared" si="45"/>
        <v>0</v>
      </c>
      <c r="AA739">
        <f t="shared" si="46"/>
        <v>0</v>
      </c>
      <c r="AB739">
        <f t="shared" si="47"/>
        <v>0</v>
      </c>
    </row>
    <row r="740" spans="1:28" x14ac:dyDescent="0.25">
      <c r="A740">
        <v>38609</v>
      </c>
      <c r="B740" t="s">
        <v>12</v>
      </c>
      <c r="C740">
        <v>47</v>
      </c>
      <c r="D740">
        <v>0</v>
      </c>
      <c r="E740">
        <v>0</v>
      </c>
      <c r="F740" t="s">
        <v>13</v>
      </c>
      <c r="G740" t="s">
        <v>25</v>
      </c>
      <c r="H740" t="s">
        <v>19</v>
      </c>
      <c r="I740">
        <v>74.8</v>
      </c>
      <c r="J740" s="2">
        <v>23.5</v>
      </c>
      <c r="K740" t="s">
        <v>21</v>
      </c>
      <c r="L740">
        <v>0</v>
      </c>
      <c r="M740">
        <f t="shared" si="44"/>
        <v>23.5</v>
      </c>
      <c r="O740">
        <f>IF(AND(J740="N/A",B740="Male"),$R$2,IF(AND(J740="N/A",B740="Female"),$S$2,J740))</f>
        <v>23.5</v>
      </c>
      <c r="V740">
        <f>((C740-AVERAGE($C$2:$C$5018))/_xlfn.STDEV.P($C$2:$C$5018))</f>
        <v>0.16956852574458051</v>
      </c>
      <c r="W740">
        <f>((O740-AVERAGE($O$2:$O$5018))/_xlfn.STDEV.P($O$2:$O$5018))</f>
        <v>-0.71887614501065888</v>
      </c>
      <c r="X740">
        <f>((I740-AVERAGE($I$2:$I$5018))/_xlfn.STDEV.P($I$2:$I$5018))</f>
        <v>-0.69216004884534488</v>
      </c>
      <c r="Z740">
        <f t="shared" si="45"/>
        <v>0</v>
      </c>
      <c r="AA740">
        <f t="shared" si="46"/>
        <v>0</v>
      </c>
      <c r="AB740">
        <f t="shared" si="47"/>
        <v>0</v>
      </c>
    </row>
    <row r="741" spans="1:28" x14ac:dyDescent="0.25">
      <c r="A741">
        <v>22159</v>
      </c>
      <c r="B741" t="s">
        <v>17</v>
      </c>
      <c r="C741">
        <v>54</v>
      </c>
      <c r="D741">
        <v>1</v>
      </c>
      <c r="E741">
        <v>0</v>
      </c>
      <c r="F741" t="s">
        <v>23</v>
      </c>
      <c r="G741" t="s">
        <v>14</v>
      </c>
      <c r="H741" t="s">
        <v>15</v>
      </c>
      <c r="I741">
        <v>97.06</v>
      </c>
      <c r="J741" s="2">
        <v>28.5</v>
      </c>
      <c r="K741" t="s">
        <v>16</v>
      </c>
      <c r="L741">
        <v>0</v>
      </c>
      <c r="M741">
        <f t="shared" si="44"/>
        <v>28.5</v>
      </c>
      <c r="O741">
        <f>IF(AND(J741="N/A",B741="Male"),$R$2,IF(AND(J741="N/A",B741="Female"),$S$2,J741))</f>
        <v>28.5</v>
      </c>
      <c r="V741">
        <f>((C741-AVERAGE($C$2:$C$5018))/_xlfn.STDEV.P($C$2:$C$5018))</f>
        <v>0.47757913170423399</v>
      </c>
      <c r="W741">
        <f>((O741-AVERAGE($O$2:$O$5018))/_xlfn.STDEV.P($O$2:$O$5018))</f>
        <v>1.1344841148210622E-2</v>
      </c>
      <c r="X741">
        <f>((I741-AVERAGE($I$2:$I$5018))/_xlfn.STDEV.P($I$2:$I$5018))</f>
        <v>-0.19135366177849333</v>
      </c>
      <c r="Z741">
        <f t="shared" si="45"/>
        <v>0</v>
      </c>
      <c r="AA741">
        <f t="shared" si="46"/>
        <v>0</v>
      </c>
      <c r="AB741">
        <f t="shared" si="47"/>
        <v>0</v>
      </c>
    </row>
    <row r="742" spans="1:28" x14ac:dyDescent="0.25">
      <c r="A742">
        <v>37413</v>
      </c>
      <c r="B742" t="s">
        <v>17</v>
      </c>
      <c r="C742">
        <v>39</v>
      </c>
      <c r="D742">
        <v>0</v>
      </c>
      <c r="E742">
        <v>0</v>
      </c>
      <c r="F742" t="s">
        <v>13</v>
      </c>
      <c r="G742" t="s">
        <v>14</v>
      </c>
      <c r="H742" t="s">
        <v>15</v>
      </c>
      <c r="I742">
        <v>77.540000000000006</v>
      </c>
      <c r="J742" s="2">
        <v>32.700000000000003</v>
      </c>
      <c r="K742" t="s">
        <v>24</v>
      </c>
      <c r="L742">
        <v>0</v>
      </c>
      <c r="M742">
        <f t="shared" si="44"/>
        <v>32.700000000000003</v>
      </c>
      <c r="O742">
        <f>IF(AND(J742="N/A",B742="Male"),$R$2,IF(AND(J742="N/A",B742="Female"),$S$2,J742))</f>
        <v>32.700000000000003</v>
      </c>
      <c r="V742">
        <f>((C742-AVERAGE($C$2:$C$5018))/_xlfn.STDEV.P($C$2:$C$5018))</f>
        <v>-0.18244359535216631</v>
      </c>
      <c r="W742">
        <f>((O742-AVERAGE($O$2:$O$5018))/_xlfn.STDEV.P($O$2:$O$5018))</f>
        <v>0.62473046952166145</v>
      </c>
      <c r="X742">
        <f>((I742-AVERAGE($I$2:$I$5018))/_xlfn.STDEV.P($I$2:$I$5018))</f>
        <v>-0.63051541719380944</v>
      </c>
      <c r="Z742">
        <f t="shared" si="45"/>
        <v>0</v>
      </c>
      <c r="AA742">
        <f t="shared" si="46"/>
        <v>0</v>
      </c>
      <c r="AB742">
        <f t="shared" si="47"/>
        <v>0</v>
      </c>
    </row>
    <row r="743" spans="1:28" x14ac:dyDescent="0.25">
      <c r="A743">
        <v>40055</v>
      </c>
      <c r="B743" t="s">
        <v>17</v>
      </c>
      <c r="C743">
        <v>17</v>
      </c>
      <c r="D743">
        <v>0</v>
      </c>
      <c r="E743">
        <v>0</v>
      </c>
      <c r="F743" t="s">
        <v>23</v>
      </c>
      <c r="G743" t="s">
        <v>14</v>
      </c>
      <c r="H743" t="s">
        <v>19</v>
      </c>
      <c r="I743">
        <v>173.43</v>
      </c>
      <c r="J743" s="2">
        <v>25.6</v>
      </c>
      <c r="K743" t="s">
        <v>22</v>
      </c>
      <c r="L743">
        <v>0</v>
      </c>
      <c r="M743">
        <f t="shared" si="44"/>
        <v>25.6</v>
      </c>
      <c r="O743">
        <f>IF(AND(J743="N/A",B743="Male"),$R$2,IF(AND(J743="N/A",B743="Female"),$S$2,J743))</f>
        <v>25.6</v>
      </c>
      <c r="V743">
        <f>((C743-AVERAGE($C$2:$C$5018))/_xlfn.STDEV.P($C$2:$C$5018))</f>
        <v>-1.1504769283682201</v>
      </c>
      <c r="W743">
        <f>((O743-AVERAGE($O$2:$O$5018))/_xlfn.STDEV.P($O$2:$O$5018))</f>
        <v>-0.41218333082393349</v>
      </c>
      <c r="X743">
        <f>((I743-AVERAGE($I$2:$I$5018))/_xlfn.STDEV.P($I$2:$I$5018))</f>
        <v>1.526821710202434</v>
      </c>
      <c r="Z743">
        <f t="shared" si="45"/>
        <v>0</v>
      </c>
      <c r="AA743">
        <f t="shared" si="46"/>
        <v>0</v>
      </c>
      <c r="AB743">
        <f t="shared" si="47"/>
        <v>0</v>
      </c>
    </row>
    <row r="744" spans="1:28" x14ac:dyDescent="0.25">
      <c r="A744">
        <v>18888</v>
      </c>
      <c r="B744" t="s">
        <v>17</v>
      </c>
      <c r="C744">
        <v>20</v>
      </c>
      <c r="D744">
        <v>0</v>
      </c>
      <c r="E744">
        <v>0</v>
      </c>
      <c r="F744" t="s">
        <v>13</v>
      </c>
      <c r="G744" t="s">
        <v>14</v>
      </c>
      <c r="H744" t="s">
        <v>15</v>
      </c>
      <c r="I744">
        <v>79.08</v>
      </c>
      <c r="J744" s="2">
        <v>41.2</v>
      </c>
      <c r="K744" t="s">
        <v>21</v>
      </c>
      <c r="L744">
        <v>0</v>
      </c>
      <c r="M744">
        <f t="shared" si="44"/>
        <v>41.2</v>
      </c>
      <c r="O744">
        <f>IF(AND(J744="N/A",B744="Male"),$R$2,IF(AND(J744="N/A",B744="Female"),$S$2,J744))</f>
        <v>41.2</v>
      </c>
      <c r="V744">
        <f>((C744-AVERAGE($C$2:$C$5018))/_xlfn.STDEV.P($C$2:$C$5018))</f>
        <v>-1.01847238295694</v>
      </c>
      <c r="W744">
        <f>((O744-AVERAGE($O$2:$O$5018))/_xlfn.STDEV.P($O$2:$O$5018))</f>
        <v>1.8661061459917396</v>
      </c>
      <c r="X744">
        <f>((I744-AVERAGE($I$2:$I$5018))/_xlfn.STDEV.P($I$2:$I$5018))</f>
        <v>-0.59586843444075699</v>
      </c>
      <c r="Z744">
        <f t="shared" si="45"/>
        <v>0</v>
      </c>
      <c r="AA744">
        <f t="shared" si="46"/>
        <v>0</v>
      </c>
      <c r="AB744">
        <f t="shared" si="47"/>
        <v>0</v>
      </c>
    </row>
    <row r="745" spans="1:28" x14ac:dyDescent="0.25">
      <c r="A745">
        <v>45283</v>
      </c>
      <c r="B745" t="s">
        <v>17</v>
      </c>
      <c r="C745">
        <v>31</v>
      </c>
      <c r="D745">
        <v>0</v>
      </c>
      <c r="E745">
        <v>0</v>
      </c>
      <c r="F745" t="s">
        <v>13</v>
      </c>
      <c r="G745" t="s">
        <v>14</v>
      </c>
      <c r="H745" t="s">
        <v>15</v>
      </c>
      <c r="I745">
        <v>106.18</v>
      </c>
      <c r="J745" s="2">
        <v>27</v>
      </c>
      <c r="K745" t="s">
        <v>22</v>
      </c>
      <c r="L745">
        <v>0</v>
      </c>
      <c r="M745">
        <f t="shared" si="44"/>
        <v>27</v>
      </c>
      <c r="O745">
        <f>IF(AND(J745="N/A",B745="Male"),$R$2,IF(AND(J745="N/A",B745="Female"),$S$2,J745))</f>
        <v>27</v>
      </c>
      <c r="V745">
        <f>((C745-AVERAGE($C$2:$C$5018))/_xlfn.STDEV.P($C$2:$C$5018))</f>
        <v>-0.5344557164489131</v>
      </c>
      <c r="W745">
        <f>((O745-AVERAGE($O$2:$O$5018))/_xlfn.STDEV.P($O$2:$O$5018))</f>
        <v>-0.20772145469945022</v>
      </c>
      <c r="X745">
        <f>((I745-AVERAGE($I$2:$I$5018))/_xlfn.STDEV.P($I$2:$I$5018))</f>
        <v>1.3828469849974167E-2</v>
      </c>
      <c r="Z745">
        <f t="shared" si="45"/>
        <v>0</v>
      </c>
      <c r="AA745">
        <f t="shared" si="46"/>
        <v>0</v>
      </c>
      <c r="AB745">
        <f t="shared" si="47"/>
        <v>0</v>
      </c>
    </row>
    <row r="746" spans="1:28" x14ac:dyDescent="0.25">
      <c r="A746">
        <v>42503</v>
      </c>
      <c r="B746" t="s">
        <v>17</v>
      </c>
      <c r="C746">
        <v>56</v>
      </c>
      <c r="D746">
        <v>0</v>
      </c>
      <c r="E746">
        <v>0</v>
      </c>
      <c r="F746" t="s">
        <v>13</v>
      </c>
      <c r="G746" t="s">
        <v>14</v>
      </c>
      <c r="H746" t="s">
        <v>19</v>
      </c>
      <c r="I746">
        <v>114.21</v>
      </c>
      <c r="J746" s="2">
        <v>21.3</v>
      </c>
      <c r="K746" t="s">
        <v>21</v>
      </c>
      <c r="L746">
        <v>0</v>
      </c>
      <c r="M746">
        <f t="shared" si="44"/>
        <v>21.3</v>
      </c>
      <c r="O746">
        <f>IF(AND(J746="N/A",B746="Male"),$R$2,IF(AND(J746="N/A",B746="Female"),$S$2,J746))</f>
        <v>21.3</v>
      </c>
      <c r="V746">
        <f>((C746-AVERAGE($C$2:$C$5018))/_xlfn.STDEV.P($C$2:$C$5018))</f>
        <v>0.56558216197842071</v>
      </c>
      <c r="W746">
        <f>((O746-AVERAGE($O$2:$O$5018))/_xlfn.STDEV.P($O$2:$O$5018))</f>
        <v>-1.0401733789205614</v>
      </c>
      <c r="X746">
        <f>((I746-AVERAGE($I$2:$I$5018))/_xlfn.STDEV.P($I$2:$I$5018))</f>
        <v>0.19448773706231964</v>
      </c>
      <c r="Z746">
        <f t="shared" si="45"/>
        <v>0</v>
      </c>
      <c r="AA746">
        <f t="shared" si="46"/>
        <v>0</v>
      </c>
      <c r="AB746">
        <f t="shared" si="47"/>
        <v>0</v>
      </c>
    </row>
    <row r="747" spans="1:28" x14ac:dyDescent="0.25">
      <c r="A747">
        <v>23645</v>
      </c>
      <c r="B747" t="s">
        <v>17</v>
      </c>
      <c r="C747">
        <v>31</v>
      </c>
      <c r="D747">
        <v>0</v>
      </c>
      <c r="E747">
        <v>0</v>
      </c>
      <c r="F747" t="s">
        <v>23</v>
      </c>
      <c r="G747" t="s">
        <v>14</v>
      </c>
      <c r="H747" t="s">
        <v>19</v>
      </c>
      <c r="I747">
        <v>91.08</v>
      </c>
      <c r="J747" s="2">
        <v>34.299999999999997</v>
      </c>
      <c r="K747" t="s">
        <v>21</v>
      </c>
      <c r="L747">
        <v>0</v>
      </c>
      <c r="M747">
        <f t="shared" si="44"/>
        <v>34.299999999999997</v>
      </c>
      <c r="O747">
        <f>IF(AND(J747="N/A",B747="Male"),$R$2,IF(AND(J747="N/A",B747="Female"),$S$2,J747))</f>
        <v>34.299999999999997</v>
      </c>
      <c r="V747">
        <f>((C747-AVERAGE($C$2:$C$5018))/_xlfn.STDEV.P($C$2:$C$5018))</f>
        <v>-0.5344557164489131</v>
      </c>
      <c r="W747">
        <f>((O747-AVERAGE($O$2:$O$5018))/_xlfn.STDEV.P($O$2:$O$5018))</f>
        <v>0.85840118509249885</v>
      </c>
      <c r="X747">
        <f>((I747-AVERAGE($I$2:$I$5018))/_xlfn.STDEV.P($I$2:$I$5018))</f>
        <v>-0.32589194545593148</v>
      </c>
      <c r="Z747">
        <f t="shared" si="45"/>
        <v>0</v>
      </c>
      <c r="AA747">
        <f t="shared" si="46"/>
        <v>0</v>
      </c>
      <c r="AB747">
        <f t="shared" si="47"/>
        <v>0</v>
      </c>
    </row>
    <row r="748" spans="1:28" x14ac:dyDescent="0.25">
      <c r="A748">
        <v>62382</v>
      </c>
      <c r="B748" t="s">
        <v>12</v>
      </c>
      <c r="C748">
        <v>82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105.77</v>
      </c>
      <c r="J748" s="2">
        <v>29.5</v>
      </c>
      <c r="K748" t="s">
        <v>24</v>
      </c>
      <c r="L748">
        <v>0</v>
      </c>
      <c r="M748">
        <f t="shared" si="44"/>
        <v>29.5</v>
      </c>
      <c r="O748">
        <f>IF(AND(J748="N/A",B748="Male"),$R$2,IF(AND(J748="N/A",B748="Female"),$S$2,J748))</f>
        <v>29.5</v>
      </c>
      <c r="V748">
        <f>((C748-AVERAGE($C$2:$C$5018))/_xlfn.STDEV.P($C$2:$C$5018))</f>
        <v>1.7096215555428478</v>
      </c>
      <c r="W748">
        <f>((O748-AVERAGE($O$2:$O$5018))/_xlfn.STDEV.P($O$2:$O$5018))</f>
        <v>0.15738903837998452</v>
      </c>
      <c r="X748">
        <f>((I748-AVERAGE($I$2:$I$5018))/_xlfn.STDEV.P($I$2:$I$5018))</f>
        <v>4.6042731429923852E-3</v>
      </c>
      <c r="Z748">
        <f t="shared" si="45"/>
        <v>0</v>
      </c>
      <c r="AA748">
        <f t="shared" si="46"/>
        <v>0</v>
      </c>
      <c r="AB748">
        <f t="shared" si="47"/>
        <v>0</v>
      </c>
    </row>
    <row r="749" spans="1:28" x14ac:dyDescent="0.25">
      <c r="A749">
        <v>59521</v>
      </c>
      <c r="B749" t="s">
        <v>12</v>
      </c>
      <c r="C749">
        <v>33</v>
      </c>
      <c r="D749">
        <v>0</v>
      </c>
      <c r="E749">
        <v>0</v>
      </c>
      <c r="F749" t="s">
        <v>13</v>
      </c>
      <c r="G749" t="s">
        <v>14</v>
      </c>
      <c r="H749" t="s">
        <v>19</v>
      </c>
      <c r="I749">
        <v>74.88</v>
      </c>
      <c r="J749" s="2">
        <v>31.6</v>
      </c>
      <c r="K749" t="s">
        <v>22</v>
      </c>
      <c r="L749">
        <v>0</v>
      </c>
      <c r="M749">
        <f t="shared" si="44"/>
        <v>31.6</v>
      </c>
      <c r="O749">
        <f>IF(AND(J749="N/A",B749="Male"),$R$2,IF(AND(J749="N/A",B749="Female"),$S$2,J749))</f>
        <v>31.6</v>
      </c>
      <c r="V749">
        <f>((C749-AVERAGE($C$2:$C$5018))/_xlfn.STDEV.P($C$2:$C$5018))</f>
        <v>-0.44645268617472644</v>
      </c>
      <c r="W749">
        <f>((O749-AVERAGE($O$2:$O$5018))/_xlfn.STDEV.P($O$2:$O$5018))</f>
        <v>0.46408185256670992</v>
      </c>
      <c r="X749">
        <f>((I749-AVERAGE($I$2:$I$5018))/_xlfn.STDEV.P($I$2:$I$5018))</f>
        <v>-0.69036020558544609</v>
      </c>
      <c r="Z749">
        <f t="shared" si="45"/>
        <v>0</v>
      </c>
      <c r="AA749">
        <f t="shared" si="46"/>
        <v>0</v>
      </c>
      <c r="AB749">
        <f t="shared" si="47"/>
        <v>0</v>
      </c>
    </row>
    <row r="750" spans="1:28" x14ac:dyDescent="0.25">
      <c r="A750">
        <v>55386</v>
      </c>
      <c r="B750" t="s">
        <v>12</v>
      </c>
      <c r="C750">
        <v>42</v>
      </c>
      <c r="D750">
        <v>0</v>
      </c>
      <c r="E750">
        <v>0</v>
      </c>
      <c r="F750" t="s">
        <v>13</v>
      </c>
      <c r="G750" t="s">
        <v>14</v>
      </c>
      <c r="H750" t="s">
        <v>19</v>
      </c>
      <c r="I750">
        <v>123.15</v>
      </c>
      <c r="J750" s="2">
        <v>26.1</v>
      </c>
      <c r="K750" t="s">
        <v>22</v>
      </c>
      <c r="L750">
        <v>0</v>
      </c>
      <c r="M750">
        <f t="shared" si="44"/>
        <v>26.1</v>
      </c>
      <c r="O750">
        <f>IF(AND(J750="N/A",B750="Male"),$R$2,IF(AND(J750="N/A",B750="Female"),$S$2,J750))</f>
        <v>26.1</v>
      </c>
      <c r="V750">
        <f>((C750-AVERAGE($C$2:$C$5018))/_xlfn.STDEV.P($C$2:$C$5018))</f>
        <v>-5.0439049940886251E-2</v>
      </c>
      <c r="W750">
        <f>((O750-AVERAGE($O$2:$O$5018))/_xlfn.STDEV.P($O$2:$O$5018))</f>
        <v>-0.33916123220804656</v>
      </c>
      <c r="X750">
        <f>((I750-AVERAGE($I$2:$I$5018))/_xlfn.STDEV.P($I$2:$I$5018))</f>
        <v>0.39562022135601493</v>
      </c>
      <c r="Z750">
        <f t="shared" si="45"/>
        <v>0</v>
      </c>
      <c r="AA750">
        <f t="shared" si="46"/>
        <v>0</v>
      </c>
      <c r="AB750">
        <f t="shared" si="47"/>
        <v>0</v>
      </c>
    </row>
    <row r="751" spans="1:28" x14ac:dyDescent="0.25">
      <c r="A751">
        <v>22685</v>
      </c>
      <c r="B751" t="s">
        <v>12</v>
      </c>
      <c r="C751">
        <v>20</v>
      </c>
      <c r="D751">
        <v>0</v>
      </c>
      <c r="E751">
        <v>0</v>
      </c>
      <c r="F751" t="s">
        <v>23</v>
      </c>
      <c r="G751" t="s">
        <v>14</v>
      </c>
      <c r="H751" t="s">
        <v>19</v>
      </c>
      <c r="I751">
        <v>184.25</v>
      </c>
      <c r="J751" s="2">
        <v>27.5</v>
      </c>
      <c r="K751" t="s">
        <v>21</v>
      </c>
      <c r="L751">
        <v>0</v>
      </c>
      <c r="M751">
        <f t="shared" si="44"/>
        <v>27.5</v>
      </c>
      <c r="O751">
        <f>IF(AND(J751="N/A",B751="Male"),$R$2,IF(AND(J751="N/A",B751="Female"),$S$2,J751))</f>
        <v>27.5</v>
      </c>
      <c r="V751">
        <f>((C751-AVERAGE($C$2:$C$5018))/_xlfn.STDEV.P($C$2:$C$5018))</f>
        <v>-1.01847238295694</v>
      </c>
      <c r="W751">
        <f>((O751-AVERAGE($O$2:$O$5018))/_xlfn.STDEV.P($O$2:$O$5018))</f>
        <v>-0.13469935608356329</v>
      </c>
      <c r="X751">
        <f>((I751-AVERAGE($I$2:$I$5018))/_xlfn.STDEV.P($I$2:$I$5018))</f>
        <v>1.7702505111037514</v>
      </c>
      <c r="Z751">
        <f t="shared" si="45"/>
        <v>0</v>
      </c>
      <c r="AA751">
        <f t="shared" si="46"/>
        <v>0</v>
      </c>
      <c r="AB751">
        <f t="shared" si="47"/>
        <v>0</v>
      </c>
    </row>
    <row r="752" spans="1:28" x14ac:dyDescent="0.25">
      <c r="A752">
        <v>46745</v>
      </c>
      <c r="B752" t="s">
        <v>12</v>
      </c>
      <c r="C752">
        <v>22</v>
      </c>
      <c r="D752">
        <v>0</v>
      </c>
      <c r="E752">
        <v>0</v>
      </c>
      <c r="F752" t="s">
        <v>13</v>
      </c>
      <c r="G752" t="s">
        <v>25</v>
      </c>
      <c r="H752" t="s">
        <v>19</v>
      </c>
      <c r="I752">
        <v>117.69</v>
      </c>
      <c r="J752" s="2">
        <v>26.5</v>
      </c>
      <c r="K752" t="s">
        <v>21</v>
      </c>
      <c r="L752">
        <v>0</v>
      </c>
      <c r="M752">
        <f t="shared" si="44"/>
        <v>26.5</v>
      </c>
      <c r="O752">
        <f>IF(AND(J752="N/A",B752="Male"),$R$2,IF(AND(J752="N/A",B752="Female"),$S$2,J752))</f>
        <v>26.5</v>
      </c>
      <c r="V752">
        <f>((C752-AVERAGE($C$2:$C$5018))/_xlfn.STDEV.P($C$2:$C$5018))</f>
        <v>-0.93046935268275333</v>
      </c>
      <c r="W752">
        <f>((O752-AVERAGE($O$2:$O$5018))/_xlfn.STDEV.P($O$2:$O$5018))</f>
        <v>-0.28074355331533718</v>
      </c>
      <c r="X752">
        <f>((I752-AVERAGE($I$2:$I$5018))/_xlfn.STDEV.P($I$2:$I$5018))</f>
        <v>0.27278091886791911</v>
      </c>
      <c r="Z752">
        <f t="shared" si="45"/>
        <v>0</v>
      </c>
      <c r="AA752">
        <f t="shared" si="46"/>
        <v>0</v>
      </c>
      <c r="AB752">
        <f t="shared" si="47"/>
        <v>0</v>
      </c>
    </row>
    <row r="753" spans="1:28" x14ac:dyDescent="0.25">
      <c r="A753">
        <v>72547</v>
      </c>
      <c r="B753" t="s">
        <v>12</v>
      </c>
      <c r="C753">
        <v>61</v>
      </c>
      <c r="D753">
        <v>0</v>
      </c>
      <c r="E753">
        <v>0</v>
      </c>
      <c r="F753" t="s">
        <v>13</v>
      </c>
      <c r="G753" t="s">
        <v>14</v>
      </c>
      <c r="H753" t="s">
        <v>19</v>
      </c>
      <c r="I753">
        <v>55.26</v>
      </c>
      <c r="J753" s="2">
        <v>33.200000000000003</v>
      </c>
      <c r="K753" t="s">
        <v>24</v>
      </c>
      <c r="L753">
        <v>0</v>
      </c>
      <c r="M753">
        <f t="shared" si="44"/>
        <v>33.200000000000003</v>
      </c>
      <c r="O753">
        <f>IF(AND(J753="N/A",B753="Male"),$R$2,IF(AND(J753="N/A",B753="Female"),$S$2,J753))</f>
        <v>33.200000000000003</v>
      </c>
      <c r="V753">
        <f>((C753-AVERAGE($C$2:$C$5018))/_xlfn.STDEV.P($C$2:$C$5018))</f>
        <v>0.78558973766388751</v>
      </c>
      <c r="W753">
        <f>((O753-AVERAGE($O$2:$O$5018))/_xlfn.STDEV.P($O$2:$O$5018))</f>
        <v>0.69775256813754838</v>
      </c>
      <c r="X753">
        <f>((I753-AVERAGE($I$2:$I$5018))/_xlfn.STDEV.P($I$2:$I$5018))</f>
        <v>-1.1317717650756358</v>
      </c>
      <c r="Z753">
        <f t="shared" si="45"/>
        <v>0</v>
      </c>
      <c r="AA753">
        <f t="shared" si="46"/>
        <v>0</v>
      </c>
      <c r="AB753">
        <f t="shared" si="47"/>
        <v>0</v>
      </c>
    </row>
    <row r="754" spans="1:28" x14ac:dyDescent="0.25">
      <c r="A754">
        <v>26973</v>
      </c>
      <c r="B754" t="s">
        <v>17</v>
      </c>
      <c r="C754">
        <v>31</v>
      </c>
      <c r="D754">
        <v>0</v>
      </c>
      <c r="E754">
        <v>0</v>
      </c>
      <c r="F754" t="s">
        <v>13</v>
      </c>
      <c r="G754" t="s">
        <v>14</v>
      </c>
      <c r="H754" t="s">
        <v>15</v>
      </c>
      <c r="I754">
        <v>106.51</v>
      </c>
      <c r="J754" s="2">
        <v>40.200000000000003</v>
      </c>
      <c r="K754" t="s">
        <v>21</v>
      </c>
      <c r="L754">
        <v>0</v>
      </c>
      <c r="M754">
        <f t="shared" si="44"/>
        <v>40.200000000000003</v>
      </c>
      <c r="O754">
        <f>IF(AND(J754="N/A",B754="Male"),$R$2,IF(AND(J754="N/A",B754="Female"),$S$2,J754))</f>
        <v>40.200000000000003</v>
      </c>
      <c r="V754">
        <f>((C754-AVERAGE($C$2:$C$5018))/_xlfn.STDEV.P($C$2:$C$5018))</f>
        <v>-0.5344557164489131</v>
      </c>
      <c r="W754">
        <f>((O754-AVERAGE($O$2:$O$5018))/_xlfn.STDEV.P($O$2:$O$5018))</f>
        <v>1.7200619487599658</v>
      </c>
      <c r="X754">
        <f>((I754-AVERAGE($I$2:$I$5018))/_xlfn.STDEV.P($I$2:$I$5018))</f>
        <v>2.1252823297056831E-2</v>
      </c>
      <c r="Z754">
        <f t="shared" si="45"/>
        <v>0</v>
      </c>
      <c r="AA754">
        <f t="shared" si="46"/>
        <v>0</v>
      </c>
      <c r="AB754">
        <f t="shared" si="47"/>
        <v>0</v>
      </c>
    </row>
    <row r="755" spans="1:28" x14ac:dyDescent="0.25">
      <c r="A755">
        <v>41033</v>
      </c>
      <c r="B755" t="s">
        <v>17</v>
      </c>
      <c r="C755">
        <v>31</v>
      </c>
      <c r="D755">
        <v>0</v>
      </c>
      <c r="E755">
        <v>0</v>
      </c>
      <c r="F755" t="s">
        <v>13</v>
      </c>
      <c r="G755" t="s">
        <v>25</v>
      </c>
      <c r="H755" t="s">
        <v>19</v>
      </c>
      <c r="I755">
        <v>55.27</v>
      </c>
      <c r="J755" s="2">
        <v>32.5</v>
      </c>
      <c r="K755" t="s">
        <v>16</v>
      </c>
      <c r="L755">
        <v>0</v>
      </c>
      <c r="M755">
        <f t="shared" si="44"/>
        <v>32.5</v>
      </c>
      <c r="O755">
        <f>IF(AND(J755="N/A",B755="Male"),$R$2,IF(AND(J755="N/A",B755="Female"),$S$2,J755))</f>
        <v>32.5</v>
      </c>
      <c r="V755">
        <f>((C755-AVERAGE($C$2:$C$5018))/_xlfn.STDEV.P($C$2:$C$5018))</f>
        <v>-0.5344557164489131</v>
      </c>
      <c r="W755">
        <f>((O755-AVERAGE($O$2:$O$5018))/_xlfn.STDEV.P($O$2:$O$5018))</f>
        <v>0.59552163007530623</v>
      </c>
      <c r="X755">
        <f>((I755-AVERAGE($I$2:$I$5018))/_xlfn.STDEV.P($I$2:$I$5018))</f>
        <v>-1.1315467846681482</v>
      </c>
      <c r="Z755">
        <f t="shared" si="45"/>
        <v>0</v>
      </c>
      <c r="AA755">
        <f t="shared" si="46"/>
        <v>0</v>
      </c>
      <c r="AB755">
        <f t="shared" si="47"/>
        <v>0</v>
      </c>
    </row>
    <row r="756" spans="1:28" x14ac:dyDescent="0.25">
      <c r="A756">
        <v>5046</v>
      </c>
      <c r="B756" t="s">
        <v>12</v>
      </c>
      <c r="C756">
        <v>17</v>
      </c>
      <c r="D756">
        <v>0</v>
      </c>
      <c r="E756">
        <v>0</v>
      </c>
      <c r="F756" t="s">
        <v>23</v>
      </c>
      <c r="G756" t="s">
        <v>18</v>
      </c>
      <c r="H756" t="s">
        <v>15</v>
      </c>
      <c r="I756">
        <v>98.42</v>
      </c>
      <c r="J756" s="2">
        <v>23.4</v>
      </c>
      <c r="K756" t="s">
        <v>24</v>
      </c>
      <c r="L756">
        <v>0</v>
      </c>
      <c r="M756">
        <f t="shared" si="44"/>
        <v>23.4</v>
      </c>
      <c r="O756">
        <f>IF(AND(J756="N/A",B756="Male"),$R$2,IF(AND(J756="N/A",B756="Female"),$S$2,J756))</f>
        <v>23.4</v>
      </c>
      <c r="V756">
        <f>((C756-AVERAGE($C$2:$C$5018))/_xlfn.STDEV.P($C$2:$C$5018))</f>
        <v>-1.1504769283682201</v>
      </c>
      <c r="W756">
        <f>((O756-AVERAGE($O$2:$O$5018))/_xlfn.STDEV.P($O$2:$O$5018))</f>
        <v>-0.73348056473383649</v>
      </c>
      <c r="X756">
        <f>((I756-AVERAGE($I$2:$I$5018))/_xlfn.STDEV.P($I$2:$I$5018))</f>
        <v>-0.16075632636021314</v>
      </c>
      <c r="Z756">
        <f t="shared" si="45"/>
        <v>0</v>
      </c>
      <c r="AA756">
        <f t="shared" si="46"/>
        <v>0</v>
      </c>
      <c r="AB756">
        <f t="shared" si="47"/>
        <v>0</v>
      </c>
    </row>
    <row r="757" spans="1:28" x14ac:dyDescent="0.25">
      <c r="A757">
        <v>71442</v>
      </c>
      <c r="B757" t="s">
        <v>17</v>
      </c>
      <c r="C757">
        <v>30</v>
      </c>
      <c r="D757">
        <v>0</v>
      </c>
      <c r="E757">
        <v>0</v>
      </c>
      <c r="F757" t="s">
        <v>13</v>
      </c>
      <c r="G757" t="s">
        <v>14</v>
      </c>
      <c r="H757" t="s">
        <v>19</v>
      </c>
      <c r="I757">
        <v>99.2</v>
      </c>
      <c r="J757" s="2">
        <v>32.5</v>
      </c>
      <c r="K757" t="s">
        <v>21</v>
      </c>
      <c r="L757">
        <v>0</v>
      </c>
      <c r="M757">
        <f t="shared" si="44"/>
        <v>32.5</v>
      </c>
      <c r="O757">
        <f>IF(AND(J757="N/A",B757="Male"),$R$2,IF(AND(J757="N/A",B757="Female"),$S$2,J757))</f>
        <v>32.5</v>
      </c>
      <c r="V757">
        <f>((C757-AVERAGE($C$2:$C$5018))/_xlfn.STDEV.P($C$2:$C$5018))</f>
        <v>-0.57845723158600648</v>
      </c>
      <c r="W757">
        <f>((O757-AVERAGE($O$2:$O$5018))/_xlfn.STDEV.P($O$2:$O$5018))</f>
        <v>0.59552163007530623</v>
      </c>
      <c r="X757">
        <f>((I757-AVERAGE($I$2:$I$5018))/_xlfn.STDEV.P($I$2:$I$5018))</f>
        <v>-0.14320785457619944</v>
      </c>
      <c r="Z757">
        <f t="shared" si="45"/>
        <v>0</v>
      </c>
      <c r="AA757">
        <f t="shared" si="46"/>
        <v>0</v>
      </c>
      <c r="AB757">
        <f t="shared" si="47"/>
        <v>0</v>
      </c>
    </row>
    <row r="758" spans="1:28" x14ac:dyDescent="0.25">
      <c r="A758">
        <v>49624</v>
      </c>
      <c r="B758" t="s">
        <v>12</v>
      </c>
      <c r="C758">
        <v>69</v>
      </c>
      <c r="D758">
        <v>0</v>
      </c>
      <c r="E758">
        <v>0</v>
      </c>
      <c r="F758" t="s">
        <v>13</v>
      </c>
      <c r="G758" t="s">
        <v>14</v>
      </c>
      <c r="H758" t="s">
        <v>15</v>
      </c>
      <c r="I758">
        <v>98.92</v>
      </c>
      <c r="J758" s="2">
        <v>23.9</v>
      </c>
      <c r="K758" t="s">
        <v>16</v>
      </c>
      <c r="L758">
        <v>0</v>
      </c>
      <c r="M758">
        <f t="shared" si="44"/>
        <v>23.9</v>
      </c>
      <c r="O758">
        <f>IF(AND(J758="N/A",B758="Male"),$R$2,IF(AND(J758="N/A",B758="Female"),$S$2,J758))</f>
        <v>23.9</v>
      </c>
      <c r="V758">
        <f>((C758-AVERAGE($C$2:$C$5018))/_xlfn.STDEV.P($C$2:$C$5018))</f>
        <v>1.1376018587606342</v>
      </c>
      <c r="W758">
        <f>((O758-AVERAGE($O$2:$O$5018))/_xlfn.STDEV.P($O$2:$O$5018))</f>
        <v>-0.66045846611794956</v>
      </c>
      <c r="X758">
        <f>((I758-AVERAGE($I$2:$I$5018))/_xlfn.STDEV.P($I$2:$I$5018))</f>
        <v>-0.14950730598584541</v>
      </c>
      <c r="Z758">
        <f t="shared" si="45"/>
        <v>0</v>
      </c>
      <c r="AA758">
        <f t="shared" si="46"/>
        <v>0</v>
      </c>
      <c r="AB758">
        <f t="shared" si="47"/>
        <v>0</v>
      </c>
    </row>
    <row r="759" spans="1:28" x14ac:dyDescent="0.25">
      <c r="A759">
        <v>10572</v>
      </c>
      <c r="B759" t="s">
        <v>17</v>
      </c>
      <c r="C759">
        <v>63</v>
      </c>
      <c r="D759">
        <v>0</v>
      </c>
      <c r="E759">
        <v>0</v>
      </c>
      <c r="F759" t="s">
        <v>13</v>
      </c>
      <c r="G759" t="s">
        <v>14</v>
      </c>
      <c r="H759" t="s">
        <v>19</v>
      </c>
      <c r="I759">
        <v>92.7</v>
      </c>
      <c r="J759" s="2">
        <v>29.5</v>
      </c>
      <c r="K759" t="s">
        <v>21</v>
      </c>
      <c r="L759">
        <v>0</v>
      </c>
      <c r="M759">
        <f t="shared" si="44"/>
        <v>29.5</v>
      </c>
      <c r="O759">
        <f>IF(AND(J759="N/A",B759="Male"),$R$2,IF(AND(J759="N/A",B759="Female"),$S$2,J759))</f>
        <v>29.5</v>
      </c>
      <c r="V759">
        <f>((C759-AVERAGE($C$2:$C$5018))/_xlfn.STDEV.P($C$2:$C$5018))</f>
        <v>0.87359276793807417</v>
      </c>
      <c r="W759">
        <f>((O759-AVERAGE($O$2:$O$5018))/_xlfn.STDEV.P($O$2:$O$5018))</f>
        <v>0.15738903837998452</v>
      </c>
      <c r="X759">
        <f>((I759-AVERAGE($I$2:$I$5018))/_xlfn.STDEV.P($I$2:$I$5018))</f>
        <v>-0.28944511944297996</v>
      </c>
      <c r="Z759">
        <f t="shared" si="45"/>
        <v>0</v>
      </c>
      <c r="AA759">
        <f t="shared" si="46"/>
        <v>0</v>
      </c>
      <c r="AB759">
        <f t="shared" si="47"/>
        <v>0</v>
      </c>
    </row>
    <row r="760" spans="1:28" x14ac:dyDescent="0.25">
      <c r="A760">
        <v>55847</v>
      </c>
      <c r="B760" t="s">
        <v>12</v>
      </c>
      <c r="C760">
        <v>19</v>
      </c>
      <c r="D760">
        <v>0</v>
      </c>
      <c r="E760">
        <v>0</v>
      </c>
      <c r="F760" t="s">
        <v>23</v>
      </c>
      <c r="G760" t="s">
        <v>14</v>
      </c>
      <c r="H760" t="s">
        <v>19</v>
      </c>
      <c r="I760">
        <v>106.7</v>
      </c>
      <c r="J760" s="2">
        <v>24</v>
      </c>
      <c r="K760" t="s">
        <v>21</v>
      </c>
      <c r="L760">
        <v>0</v>
      </c>
      <c r="M760">
        <f t="shared" si="44"/>
        <v>24</v>
      </c>
      <c r="O760">
        <f>IF(AND(J760="N/A",B760="Male"),$R$2,IF(AND(J760="N/A",B760="Female"),$S$2,J760))</f>
        <v>24</v>
      </c>
      <c r="V760">
        <f>((C760-AVERAGE($C$2:$C$5018))/_xlfn.STDEV.P($C$2:$C$5018))</f>
        <v>-1.0624738980940334</v>
      </c>
      <c r="W760">
        <f>((O760-AVERAGE($O$2:$O$5018))/_xlfn.STDEV.P($O$2:$O$5018))</f>
        <v>-0.64585404639477195</v>
      </c>
      <c r="X760">
        <f>((I760-AVERAGE($I$2:$I$5018))/_xlfn.STDEV.P($I$2:$I$5018))</f>
        <v>2.5527451039316518E-2</v>
      </c>
      <c r="Z760">
        <f t="shared" si="45"/>
        <v>0</v>
      </c>
      <c r="AA760">
        <f t="shared" si="46"/>
        <v>0</v>
      </c>
      <c r="AB760">
        <f t="shared" si="47"/>
        <v>0</v>
      </c>
    </row>
    <row r="761" spans="1:28" x14ac:dyDescent="0.25">
      <c r="A761">
        <v>42441</v>
      </c>
      <c r="B761" t="s">
        <v>12</v>
      </c>
      <c r="C761">
        <v>7</v>
      </c>
      <c r="D761">
        <v>0</v>
      </c>
      <c r="E761">
        <v>0</v>
      </c>
      <c r="F761" t="s">
        <v>23</v>
      </c>
      <c r="G761" t="s">
        <v>26</v>
      </c>
      <c r="H761" t="s">
        <v>15</v>
      </c>
      <c r="I761">
        <v>152.81</v>
      </c>
      <c r="J761" s="2">
        <v>17.7</v>
      </c>
      <c r="K761" t="s">
        <v>24</v>
      </c>
      <c r="L761">
        <v>0</v>
      </c>
      <c r="M761">
        <f t="shared" si="44"/>
        <v>17.7</v>
      </c>
      <c r="O761">
        <f>IF(AND(J761="N/A",B761="Male"),$R$2,IF(AND(J761="N/A",B761="Female"),$S$2,J761))</f>
        <v>17.7</v>
      </c>
      <c r="V761">
        <f>((C761-AVERAGE($C$2:$C$5018))/_xlfn.STDEV.P($C$2:$C$5018))</f>
        <v>-1.5904920797391535</v>
      </c>
      <c r="W761">
        <f>((O761-AVERAGE($O$2:$O$5018))/_xlfn.STDEV.P($O$2:$O$5018))</f>
        <v>-1.5659324889549475</v>
      </c>
      <c r="X761">
        <f>((I761-AVERAGE($I$2:$I$5018))/_xlfn.STDEV.P($I$2:$I$5018))</f>
        <v>1.0629121099635086</v>
      </c>
      <c r="Z761">
        <f t="shared" si="45"/>
        <v>0</v>
      </c>
      <c r="AA761">
        <f t="shared" si="46"/>
        <v>0</v>
      </c>
      <c r="AB761">
        <f t="shared" si="47"/>
        <v>0</v>
      </c>
    </row>
    <row r="762" spans="1:28" x14ac:dyDescent="0.25">
      <c r="A762">
        <v>28910</v>
      </c>
      <c r="B762" t="s">
        <v>17</v>
      </c>
      <c r="C762">
        <v>51</v>
      </c>
      <c r="D762">
        <v>0</v>
      </c>
      <c r="E762">
        <v>0</v>
      </c>
      <c r="F762" t="s">
        <v>13</v>
      </c>
      <c r="G762" t="s">
        <v>14</v>
      </c>
      <c r="H762" t="s">
        <v>15</v>
      </c>
      <c r="I762">
        <v>82.59</v>
      </c>
      <c r="J762" s="2">
        <v>26.2</v>
      </c>
      <c r="K762" t="s">
        <v>16</v>
      </c>
      <c r="L762">
        <v>0</v>
      </c>
      <c r="M762">
        <f t="shared" si="44"/>
        <v>26.2</v>
      </c>
      <c r="O762">
        <f>IF(AND(J762="N/A",B762="Male"),$R$2,IF(AND(J762="N/A",B762="Female"),$S$2,J762))</f>
        <v>26.2</v>
      </c>
      <c r="V762">
        <f>((C762-AVERAGE($C$2:$C$5018))/_xlfn.STDEV.P($C$2:$C$5018))</f>
        <v>0.34557458629295396</v>
      </c>
      <c r="W762">
        <f>((O762-AVERAGE($O$2:$O$5018))/_xlfn.STDEV.P($O$2:$O$5018))</f>
        <v>-0.32455681248486945</v>
      </c>
      <c r="X762">
        <f>((I762-AVERAGE($I$2:$I$5018))/_xlfn.STDEV.P($I$2:$I$5018))</f>
        <v>-0.51690031141269543</v>
      </c>
      <c r="Z762">
        <f t="shared" si="45"/>
        <v>0</v>
      </c>
      <c r="AA762">
        <f t="shared" si="46"/>
        <v>0</v>
      </c>
      <c r="AB762">
        <f t="shared" si="47"/>
        <v>0</v>
      </c>
    </row>
    <row r="763" spans="1:28" x14ac:dyDescent="0.25">
      <c r="A763">
        <v>10381</v>
      </c>
      <c r="B763" t="s">
        <v>17</v>
      </c>
      <c r="C763">
        <v>38</v>
      </c>
      <c r="D763">
        <v>1</v>
      </c>
      <c r="E763">
        <v>0</v>
      </c>
      <c r="F763" t="s">
        <v>13</v>
      </c>
      <c r="G763" t="s">
        <v>18</v>
      </c>
      <c r="H763" t="s">
        <v>15</v>
      </c>
      <c r="I763">
        <v>91</v>
      </c>
      <c r="J763" s="2">
        <v>33.299999999999997</v>
      </c>
      <c r="K763" t="s">
        <v>21</v>
      </c>
      <c r="L763">
        <v>0</v>
      </c>
      <c r="M763">
        <f t="shared" si="44"/>
        <v>33.299999999999997</v>
      </c>
      <c r="O763">
        <f>IF(AND(J763="N/A",B763="Male"),$R$2,IF(AND(J763="N/A",B763="Female"),$S$2,J763))</f>
        <v>33.299999999999997</v>
      </c>
      <c r="V763">
        <f>((C763-AVERAGE($C$2:$C$5018))/_xlfn.STDEV.P($C$2:$C$5018))</f>
        <v>-0.22644511048925967</v>
      </c>
      <c r="W763">
        <f>((O763-AVERAGE($O$2:$O$5018))/_xlfn.STDEV.P($O$2:$O$5018))</f>
        <v>0.71235698786072499</v>
      </c>
      <c r="X763">
        <f>((I763-AVERAGE($I$2:$I$5018))/_xlfn.STDEV.P($I$2:$I$5018))</f>
        <v>-0.32769178871583032</v>
      </c>
      <c r="Z763">
        <f t="shared" si="45"/>
        <v>0</v>
      </c>
      <c r="AA763">
        <f t="shared" si="46"/>
        <v>0</v>
      </c>
      <c r="AB763">
        <f t="shared" si="47"/>
        <v>0</v>
      </c>
    </row>
    <row r="764" spans="1:28" x14ac:dyDescent="0.25">
      <c r="A764">
        <v>14387</v>
      </c>
      <c r="B764" t="s">
        <v>12</v>
      </c>
      <c r="C764">
        <v>2</v>
      </c>
      <c r="D764">
        <v>0</v>
      </c>
      <c r="E764">
        <v>0</v>
      </c>
      <c r="F764" t="s">
        <v>23</v>
      </c>
      <c r="G764" t="s">
        <v>26</v>
      </c>
      <c r="H764" t="s">
        <v>15</v>
      </c>
      <c r="I764">
        <v>93.88</v>
      </c>
      <c r="J764" s="2">
        <v>17.399999999999999</v>
      </c>
      <c r="K764" t="s">
        <v>24</v>
      </c>
      <c r="L764">
        <v>0</v>
      </c>
      <c r="M764">
        <f t="shared" si="44"/>
        <v>17.399999999999999</v>
      </c>
      <c r="O764">
        <f>IF(AND(J764="N/A",B764="Male"),$R$2,IF(AND(J764="N/A",B764="Female"),$S$2,J764))</f>
        <v>17.399999999999999</v>
      </c>
      <c r="V764">
        <f>((C764-AVERAGE($C$2:$C$5018))/_xlfn.STDEV.P($C$2:$C$5018))</f>
        <v>-1.8104996554246204</v>
      </c>
      <c r="W764">
        <f>((O764-AVERAGE($O$2:$O$5018))/_xlfn.STDEV.P($O$2:$O$5018))</f>
        <v>-1.6097457481244799</v>
      </c>
      <c r="X764">
        <f>((I764-AVERAGE($I$2:$I$5018))/_xlfn.STDEV.P($I$2:$I$5018))</f>
        <v>-0.26289743135947224</v>
      </c>
      <c r="Z764">
        <f t="shared" si="45"/>
        <v>0</v>
      </c>
      <c r="AA764">
        <f t="shared" si="46"/>
        <v>0</v>
      </c>
      <c r="AB764">
        <f t="shared" si="47"/>
        <v>0</v>
      </c>
    </row>
    <row r="765" spans="1:28" x14ac:dyDescent="0.25">
      <c r="A765">
        <v>31956</v>
      </c>
      <c r="B765" t="s">
        <v>17</v>
      </c>
      <c r="C765">
        <v>58</v>
      </c>
      <c r="D765">
        <v>0</v>
      </c>
      <c r="E765">
        <v>0</v>
      </c>
      <c r="F765" t="s">
        <v>13</v>
      </c>
      <c r="G765" t="s">
        <v>14</v>
      </c>
      <c r="H765" t="s">
        <v>15</v>
      </c>
      <c r="I765">
        <v>76.989999999999995</v>
      </c>
      <c r="J765" s="2">
        <v>29</v>
      </c>
      <c r="K765" t="s">
        <v>21</v>
      </c>
      <c r="L765">
        <v>0</v>
      </c>
      <c r="M765">
        <f t="shared" si="44"/>
        <v>29</v>
      </c>
      <c r="O765">
        <f>IF(AND(J765="N/A",B765="Male"),$R$2,IF(AND(J765="N/A",B765="Female"),$S$2,J765))</f>
        <v>29</v>
      </c>
      <c r="V765">
        <f>((C765-AVERAGE($C$2:$C$5018))/_xlfn.STDEV.P($C$2:$C$5018))</f>
        <v>0.65358519225260736</v>
      </c>
      <c r="W765">
        <f>((O765-AVERAGE($O$2:$O$5018))/_xlfn.STDEV.P($O$2:$O$5018))</f>
        <v>8.4366939764097579E-2</v>
      </c>
      <c r="X765">
        <f>((I765-AVERAGE($I$2:$I$5018))/_xlfn.STDEV.P($I$2:$I$5018))</f>
        <v>-0.64288933960561423</v>
      </c>
      <c r="Z765">
        <f t="shared" si="45"/>
        <v>0</v>
      </c>
      <c r="AA765">
        <f t="shared" si="46"/>
        <v>0</v>
      </c>
      <c r="AB765">
        <f t="shared" si="47"/>
        <v>0</v>
      </c>
    </row>
    <row r="766" spans="1:28" x14ac:dyDescent="0.25">
      <c r="A766">
        <v>17813</v>
      </c>
      <c r="B766" t="s">
        <v>17</v>
      </c>
      <c r="C766">
        <v>69</v>
      </c>
      <c r="D766">
        <v>0</v>
      </c>
      <c r="E766">
        <v>1</v>
      </c>
      <c r="F766" t="s">
        <v>13</v>
      </c>
      <c r="G766" t="s">
        <v>14</v>
      </c>
      <c r="H766" t="s">
        <v>19</v>
      </c>
      <c r="I766">
        <v>254.6</v>
      </c>
      <c r="J766" s="2">
        <v>21.7</v>
      </c>
      <c r="K766" t="s">
        <v>24</v>
      </c>
      <c r="L766">
        <v>0</v>
      </c>
      <c r="M766">
        <f t="shared" si="44"/>
        <v>21.7</v>
      </c>
      <c r="O766">
        <f>IF(AND(J766="N/A",B766="Male"),$R$2,IF(AND(J766="N/A",B766="Female"),$S$2,J766))</f>
        <v>21.7</v>
      </c>
      <c r="V766">
        <f>((C766-AVERAGE($C$2:$C$5018))/_xlfn.STDEV.P($C$2:$C$5018))</f>
        <v>1.1376018587606342</v>
      </c>
      <c r="W766">
        <f>((O766-AVERAGE($O$2:$O$5018))/_xlfn.STDEV.P($O$2:$O$5018))</f>
        <v>-0.98175570002785206</v>
      </c>
      <c r="X766">
        <f>((I766-AVERAGE($I$2:$I$5018))/_xlfn.STDEV.P($I$2:$I$5018))</f>
        <v>3.3529876777772913</v>
      </c>
      <c r="Z766">
        <f t="shared" si="45"/>
        <v>0</v>
      </c>
      <c r="AA766">
        <f t="shared" si="46"/>
        <v>0</v>
      </c>
      <c r="AB766">
        <f t="shared" si="47"/>
        <v>0</v>
      </c>
    </row>
    <row r="767" spans="1:28" x14ac:dyDescent="0.25">
      <c r="A767">
        <v>24665</v>
      </c>
      <c r="B767" t="s">
        <v>17</v>
      </c>
      <c r="C767">
        <v>64</v>
      </c>
      <c r="D767">
        <v>1</v>
      </c>
      <c r="E767">
        <v>0</v>
      </c>
      <c r="F767" t="s">
        <v>13</v>
      </c>
      <c r="G767" t="s">
        <v>14</v>
      </c>
      <c r="H767" t="s">
        <v>19</v>
      </c>
      <c r="I767">
        <v>93.99</v>
      </c>
      <c r="J767" s="2">
        <v>37.799999999999997</v>
      </c>
      <c r="K767" t="s">
        <v>16</v>
      </c>
      <c r="L767">
        <v>0</v>
      </c>
      <c r="M767">
        <f t="shared" si="44"/>
        <v>37.799999999999997</v>
      </c>
      <c r="O767">
        <f>IF(AND(J767="N/A",B767="Male"),$R$2,IF(AND(J767="N/A",B767="Female"),$S$2,J767))</f>
        <v>37.799999999999997</v>
      </c>
      <c r="V767">
        <f>((C767-AVERAGE($C$2:$C$5018))/_xlfn.STDEV.P($C$2:$C$5018))</f>
        <v>0.91759428307516755</v>
      </c>
      <c r="W767">
        <f>((O767-AVERAGE($O$2:$O$5018))/_xlfn.STDEV.P($O$2:$O$5018))</f>
        <v>1.3695558754037076</v>
      </c>
      <c r="X767">
        <f>((I767-AVERAGE($I$2:$I$5018))/_xlfn.STDEV.P($I$2:$I$5018))</f>
        <v>-0.26042264687711136</v>
      </c>
      <c r="Z767">
        <f t="shared" si="45"/>
        <v>0</v>
      </c>
      <c r="AA767">
        <f t="shared" si="46"/>
        <v>0</v>
      </c>
      <c r="AB767">
        <f t="shared" si="47"/>
        <v>0</v>
      </c>
    </row>
    <row r="768" spans="1:28" x14ac:dyDescent="0.25">
      <c r="A768">
        <v>13683</v>
      </c>
      <c r="B768" t="s">
        <v>17</v>
      </c>
      <c r="C768">
        <v>31</v>
      </c>
      <c r="D768">
        <v>0</v>
      </c>
      <c r="E768">
        <v>0</v>
      </c>
      <c r="F768" t="s">
        <v>13</v>
      </c>
      <c r="G768" t="s">
        <v>14</v>
      </c>
      <c r="H768" t="s">
        <v>15</v>
      </c>
      <c r="I768">
        <v>109.68</v>
      </c>
      <c r="J768" s="2">
        <v>41.8</v>
      </c>
      <c r="K768" t="s">
        <v>21</v>
      </c>
      <c r="L768">
        <v>0</v>
      </c>
      <c r="M768">
        <f t="shared" si="44"/>
        <v>41.8</v>
      </c>
      <c r="O768">
        <f>IF(AND(J768="N/A",B768="Male"),$R$2,IF(AND(J768="N/A",B768="Female"),$S$2,J768))</f>
        <v>41.8</v>
      </c>
      <c r="V768">
        <f>((C768-AVERAGE($C$2:$C$5018))/_xlfn.STDEV.P($C$2:$C$5018))</f>
        <v>-0.5344557164489131</v>
      </c>
      <c r="W768">
        <f>((O768-AVERAGE($O$2:$O$5018))/_xlfn.STDEV.P($O$2:$O$5018))</f>
        <v>1.9537326643308031</v>
      </c>
      <c r="X768">
        <f>((I768-AVERAGE($I$2:$I$5018))/_xlfn.STDEV.P($I$2:$I$5018))</f>
        <v>9.2571612470548278E-2</v>
      </c>
      <c r="Z768">
        <f t="shared" si="45"/>
        <v>0</v>
      </c>
      <c r="AA768">
        <f t="shared" si="46"/>
        <v>0</v>
      </c>
      <c r="AB768">
        <f t="shared" si="47"/>
        <v>0</v>
      </c>
    </row>
    <row r="769" spans="1:28" x14ac:dyDescent="0.25">
      <c r="A769">
        <v>7387</v>
      </c>
      <c r="B769" t="s">
        <v>17</v>
      </c>
      <c r="C769">
        <v>59</v>
      </c>
      <c r="D769">
        <v>1</v>
      </c>
      <c r="E769">
        <v>0</v>
      </c>
      <c r="F769" t="s">
        <v>13</v>
      </c>
      <c r="G769" t="s">
        <v>14</v>
      </c>
      <c r="H769" t="s">
        <v>19</v>
      </c>
      <c r="I769">
        <v>92.04</v>
      </c>
      <c r="J769" s="2">
        <v>24.2</v>
      </c>
      <c r="K769" t="s">
        <v>21</v>
      </c>
      <c r="L769">
        <v>0</v>
      </c>
      <c r="M769">
        <f t="shared" si="44"/>
        <v>24.2</v>
      </c>
      <c r="O769">
        <f>IF(AND(J769="N/A",B769="Male"),$R$2,IF(AND(J769="N/A",B769="Female"),$S$2,J769))</f>
        <v>24.2</v>
      </c>
      <c r="V769">
        <f>((C769-AVERAGE($C$2:$C$5018))/_xlfn.STDEV.P($C$2:$C$5018))</f>
        <v>0.69758670738970074</v>
      </c>
      <c r="W769">
        <f>((O769-AVERAGE($O$2:$O$5018))/_xlfn.STDEV.P($O$2:$O$5018))</f>
        <v>-0.61664520694841729</v>
      </c>
      <c r="X769">
        <f>((I769-AVERAGE($I$2:$I$5018))/_xlfn.STDEV.P($I$2:$I$5018))</f>
        <v>-0.3042938263371453</v>
      </c>
      <c r="Z769">
        <f t="shared" si="45"/>
        <v>0</v>
      </c>
      <c r="AA769">
        <f t="shared" si="46"/>
        <v>0</v>
      </c>
      <c r="AB769">
        <f t="shared" si="47"/>
        <v>0</v>
      </c>
    </row>
    <row r="770" spans="1:28" x14ac:dyDescent="0.25">
      <c r="A770">
        <v>57011</v>
      </c>
      <c r="B770" t="s">
        <v>17</v>
      </c>
      <c r="C770">
        <v>54</v>
      </c>
      <c r="D770">
        <v>0</v>
      </c>
      <c r="E770">
        <v>0</v>
      </c>
      <c r="F770" t="s">
        <v>13</v>
      </c>
      <c r="G770" t="s">
        <v>14</v>
      </c>
      <c r="H770" t="s">
        <v>19</v>
      </c>
      <c r="I770">
        <v>111.41</v>
      </c>
      <c r="J770" s="2">
        <v>31.1</v>
      </c>
      <c r="K770" t="s">
        <v>21</v>
      </c>
      <c r="L770">
        <v>0</v>
      </c>
      <c r="M770">
        <f t="shared" si="44"/>
        <v>31.1</v>
      </c>
      <c r="O770">
        <f>IF(AND(J770="N/A",B770="Male"),$R$2,IF(AND(J770="N/A",B770="Female"),$S$2,J770))</f>
        <v>31.1</v>
      </c>
      <c r="V770">
        <f>((C770-AVERAGE($C$2:$C$5018))/_xlfn.STDEV.P($C$2:$C$5018))</f>
        <v>0.47757913170423399</v>
      </c>
      <c r="W770">
        <f>((O770-AVERAGE($O$2:$O$5018))/_xlfn.STDEV.P($O$2:$O$5018))</f>
        <v>0.39105975395082299</v>
      </c>
      <c r="X770">
        <f>((I770-AVERAGE($I$2:$I$5018))/_xlfn.STDEV.P($I$2:$I$5018))</f>
        <v>0.13149322296586041</v>
      </c>
      <c r="Z770">
        <f t="shared" si="45"/>
        <v>0</v>
      </c>
      <c r="AA770">
        <f t="shared" si="46"/>
        <v>0</v>
      </c>
      <c r="AB770">
        <f t="shared" si="47"/>
        <v>0</v>
      </c>
    </row>
    <row r="771" spans="1:28" x14ac:dyDescent="0.25">
      <c r="A771">
        <v>22384</v>
      </c>
      <c r="B771" t="s">
        <v>17</v>
      </c>
      <c r="C771">
        <v>24</v>
      </c>
      <c r="D771">
        <v>0</v>
      </c>
      <c r="E771">
        <v>0</v>
      </c>
      <c r="F771" t="s">
        <v>13</v>
      </c>
      <c r="G771" t="s">
        <v>14</v>
      </c>
      <c r="H771" t="s">
        <v>19</v>
      </c>
      <c r="I771">
        <v>97.92</v>
      </c>
      <c r="J771" s="2">
        <v>23.1</v>
      </c>
      <c r="K771" t="s">
        <v>21</v>
      </c>
      <c r="L771">
        <v>0</v>
      </c>
      <c r="M771">
        <f t="shared" ref="M771:M834" si="48">IF(AND(J771="N/A",B771="Male"),$R$2,IF(AND(J771="N/A",B771="Female"),$S$2,J771))</f>
        <v>23.1</v>
      </c>
      <c r="O771">
        <f>IF(AND(J771="N/A",B771="Male"),$R$2,IF(AND(J771="N/A",B771="Female"),$S$2,J771))</f>
        <v>23.1</v>
      </c>
      <c r="V771">
        <f>((C771-AVERAGE($C$2:$C$5018))/_xlfn.STDEV.P($C$2:$C$5018))</f>
        <v>-0.84246632240856656</v>
      </c>
      <c r="W771">
        <f>((O771-AVERAGE($O$2:$O$5018))/_xlfn.STDEV.P($O$2:$O$5018))</f>
        <v>-0.77729382390336821</v>
      </c>
      <c r="X771">
        <f>((I771-AVERAGE($I$2:$I$5018))/_xlfn.STDEV.P($I$2:$I$5018))</f>
        <v>-0.17200534673458087</v>
      </c>
      <c r="Z771">
        <f t="shared" ref="Z771:Z834" si="49">IF(AND(C771&lt;3,OR(K771="smokes",K771="formerly smoked")),1,0)</f>
        <v>0</v>
      </c>
      <c r="AA771">
        <f t="shared" ref="AA771:AA834" si="50">IF(OR(O771&lt;0,O771&gt;100),1,0)</f>
        <v>0</v>
      </c>
      <c r="AB771">
        <f t="shared" ref="AB771:AB834" si="51">IF(AND(C771&lt;10,G771&lt;&gt;"Children"),1,0)</f>
        <v>0</v>
      </c>
    </row>
    <row r="772" spans="1:28" x14ac:dyDescent="0.25">
      <c r="A772">
        <v>24108</v>
      </c>
      <c r="B772" t="s">
        <v>12</v>
      </c>
      <c r="C772">
        <v>19</v>
      </c>
      <c r="D772">
        <v>0</v>
      </c>
      <c r="E772">
        <v>0</v>
      </c>
      <c r="F772" t="s">
        <v>23</v>
      </c>
      <c r="G772" t="s">
        <v>14</v>
      </c>
      <c r="H772" t="s">
        <v>15</v>
      </c>
      <c r="I772">
        <v>65.61</v>
      </c>
      <c r="J772" s="2">
        <v>25.1</v>
      </c>
      <c r="K772" t="s">
        <v>24</v>
      </c>
      <c r="L772">
        <v>0</v>
      </c>
      <c r="M772">
        <f t="shared" si="48"/>
        <v>25.1</v>
      </c>
      <c r="O772">
        <f>IF(AND(J772="N/A",B772="Male"),$R$2,IF(AND(J772="N/A",B772="Female"),$S$2,J772))</f>
        <v>25.1</v>
      </c>
      <c r="V772">
        <f>((C772-AVERAGE($C$2:$C$5018))/_xlfn.STDEV.P($C$2:$C$5018))</f>
        <v>-1.0624738980940334</v>
      </c>
      <c r="W772">
        <f>((O772-AVERAGE($O$2:$O$5018))/_xlfn.STDEV.P($O$2:$O$5018))</f>
        <v>-0.48520542943982042</v>
      </c>
      <c r="X772">
        <f>((I772-AVERAGE($I$2:$I$5018))/_xlfn.STDEV.P($I$2:$I$5018))</f>
        <v>-0.89891704332622369</v>
      </c>
      <c r="Z772">
        <f t="shared" si="49"/>
        <v>0</v>
      </c>
      <c r="AA772">
        <f t="shared" si="50"/>
        <v>0</v>
      </c>
      <c r="AB772">
        <f t="shared" si="51"/>
        <v>0</v>
      </c>
    </row>
    <row r="773" spans="1:28" x14ac:dyDescent="0.25">
      <c r="A773">
        <v>50053</v>
      </c>
      <c r="B773" t="s">
        <v>12</v>
      </c>
      <c r="C773">
        <v>17</v>
      </c>
      <c r="D773">
        <v>0</v>
      </c>
      <c r="E773">
        <v>0</v>
      </c>
      <c r="F773" t="s">
        <v>23</v>
      </c>
      <c r="G773" t="s">
        <v>14</v>
      </c>
      <c r="H773" t="s">
        <v>15</v>
      </c>
      <c r="I773">
        <v>62.37</v>
      </c>
      <c r="J773" s="2">
        <v>41.3</v>
      </c>
      <c r="K773" t="s">
        <v>21</v>
      </c>
      <c r="L773">
        <v>0</v>
      </c>
      <c r="M773">
        <f t="shared" si="48"/>
        <v>41.3</v>
      </c>
      <c r="O773">
        <f>IF(AND(J773="N/A",B773="Male"),$R$2,IF(AND(J773="N/A",B773="Female"),$S$2,J773))</f>
        <v>41.3</v>
      </c>
      <c r="V773">
        <f>((C773-AVERAGE($C$2:$C$5018))/_xlfn.STDEV.P($C$2:$C$5018))</f>
        <v>-1.1504769283682201</v>
      </c>
      <c r="W773">
        <f>((O773-AVERAGE($O$2:$O$5018))/_xlfn.STDEV.P($O$2:$O$5018))</f>
        <v>1.8807105657149161</v>
      </c>
      <c r="X773">
        <f>((I773-AVERAGE($I$2:$I$5018))/_xlfn.STDEV.P($I$2:$I$5018))</f>
        <v>-0.97181069535212661</v>
      </c>
      <c r="Z773">
        <f t="shared" si="49"/>
        <v>0</v>
      </c>
      <c r="AA773">
        <f t="shared" si="50"/>
        <v>0</v>
      </c>
      <c r="AB773">
        <f t="shared" si="51"/>
        <v>0</v>
      </c>
    </row>
    <row r="774" spans="1:28" x14ac:dyDescent="0.25">
      <c r="A774">
        <v>69427</v>
      </c>
      <c r="B774" t="s">
        <v>17</v>
      </c>
      <c r="C774">
        <v>29</v>
      </c>
      <c r="D774">
        <v>0</v>
      </c>
      <c r="E774">
        <v>0</v>
      </c>
      <c r="F774" t="s">
        <v>23</v>
      </c>
      <c r="G774" t="s">
        <v>14</v>
      </c>
      <c r="H774" t="s">
        <v>15</v>
      </c>
      <c r="I774">
        <v>101.28</v>
      </c>
      <c r="J774" s="2">
        <v>22.7</v>
      </c>
      <c r="K774" t="s">
        <v>21</v>
      </c>
      <c r="L774">
        <v>0</v>
      </c>
      <c r="M774">
        <f t="shared" si="48"/>
        <v>22.7</v>
      </c>
      <c r="O774">
        <f>IF(AND(J774="N/A",B774="Male"),$R$2,IF(AND(J774="N/A",B774="Female"),$S$2,J774))</f>
        <v>22.7</v>
      </c>
      <c r="V774">
        <f>((C774-AVERAGE($C$2:$C$5018))/_xlfn.STDEV.P($C$2:$C$5018))</f>
        <v>-0.62245874672309986</v>
      </c>
      <c r="W774">
        <f>((O774-AVERAGE($O$2:$O$5018))/_xlfn.STDEV.P($O$2:$O$5018))</f>
        <v>-0.83571150279607809</v>
      </c>
      <c r="X774">
        <f>((I774-AVERAGE($I$2:$I$5018))/_xlfn.STDEV.P($I$2:$I$5018))</f>
        <v>-9.641192981882972E-2</v>
      </c>
      <c r="Z774">
        <f t="shared" si="49"/>
        <v>0</v>
      </c>
      <c r="AA774">
        <f t="shared" si="50"/>
        <v>0</v>
      </c>
      <c r="AB774">
        <f t="shared" si="51"/>
        <v>0</v>
      </c>
    </row>
    <row r="775" spans="1:28" x14ac:dyDescent="0.25">
      <c r="A775">
        <v>21688</v>
      </c>
      <c r="B775" t="s">
        <v>17</v>
      </c>
      <c r="C775">
        <v>42</v>
      </c>
      <c r="D775">
        <v>0</v>
      </c>
      <c r="E775">
        <v>0</v>
      </c>
      <c r="F775" t="s">
        <v>13</v>
      </c>
      <c r="G775" t="s">
        <v>14</v>
      </c>
      <c r="H775" t="s">
        <v>19</v>
      </c>
      <c r="I775">
        <v>88.31</v>
      </c>
      <c r="J775" s="2">
        <v>24</v>
      </c>
      <c r="K775" t="s">
        <v>22</v>
      </c>
      <c r="L775">
        <v>0</v>
      </c>
      <c r="M775">
        <f t="shared" si="48"/>
        <v>24</v>
      </c>
      <c r="O775">
        <f>IF(AND(J775="N/A",B775="Male"),$R$2,IF(AND(J775="N/A",B775="Female"),$S$2,J775))</f>
        <v>24</v>
      </c>
      <c r="V775">
        <f>((C775-AVERAGE($C$2:$C$5018))/_xlfn.STDEV.P($C$2:$C$5018))</f>
        <v>-5.0439049940886251E-2</v>
      </c>
      <c r="W775">
        <f>((O775-AVERAGE($O$2:$O$5018))/_xlfn.STDEV.P($O$2:$O$5018))</f>
        <v>-0.64585404639477195</v>
      </c>
      <c r="X775">
        <f>((I775-AVERAGE($I$2:$I$5018))/_xlfn.STDEV.P($I$2:$I$5018))</f>
        <v>-0.38821151832992862</v>
      </c>
      <c r="Z775">
        <f t="shared" si="49"/>
        <v>0</v>
      </c>
      <c r="AA775">
        <f t="shared" si="50"/>
        <v>0</v>
      </c>
      <c r="AB775">
        <f t="shared" si="51"/>
        <v>0</v>
      </c>
    </row>
    <row r="776" spans="1:28" x14ac:dyDescent="0.25">
      <c r="A776">
        <v>60777</v>
      </c>
      <c r="B776" t="s">
        <v>17</v>
      </c>
      <c r="C776">
        <v>31</v>
      </c>
      <c r="D776">
        <v>0</v>
      </c>
      <c r="E776">
        <v>0</v>
      </c>
      <c r="F776" t="s">
        <v>13</v>
      </c>
      <c r="G776" t="s">
        <v>25</v>
      </c>
      <c r="H776" t="s">
        <v>19</v>
      </c>
      <c r="I776">
        <v>103.55</v>
      </c>
      <c r="J776" s="2">
        <v>20.5</v>
      </c>
      <c r="K776" t="s">
        <v>16</v>
      </c>
      <c r="L776">
        <v>0</v>
      </c>
      <c r="M776">
        <f t="shared" si="48"/>
        <v>20.5</v>
      </c>
      <c r="O776">
        <f>IF(AND(J776="N/A",B776="Male"),$R$2,IF(AND(J776="N/A",B776="Female"),$S$2,J776))</f>
        <v>20.5</v>
      </c>
      <c r="V776">
        <f>((C776-AVERAGE($C$2:$C$5018))/_xlfn.STDEV.P($C$2:$C$5018))</f>
        <v>-0.5344557164489131</v>
      </c>
      <c r="W776">
        <f>((O776-AVERAGE($O$2:$O$5018))/_xlfn.STDEV.P($O$2:$O$5018))</f>
        <v>-1.1570087367059807</v>
      </c>
      <c r="X776">
        <f>((I776-AVERAGE($I$2:$I$5018))/_xlfn.STDEV.P($I$2:$I$5018))</f>
        <v>-4.5341377319200314E-2</v>
      </c>
      <c r="Z776">
        <f t="shared" si="49"/>
        <v>0</v>
      </c>
      <c r="AA776">
        <f t="shared" si="50"/>
        <v>0</v>
      </c>
      <c r="AB776">
        <f t="shared" si="51"/>
        <v>0</v>
      </c>
    </row>
    <row r="777" spans="1:28" x14ac:dyDescent="0.25">
      <c r="A777">
        <v>64732</v>
      </c>
      <c r="B777" t="s">
        <v>17</v>
      </c>
      <c r="C777">
        <v>29</v>
      </c>
      <c r="D777">
        <v>0</v>
      </c>
      <c r="E777">
        <v>0</v>
      </c>
      <c r="F777" t="s">
        <v>23</v>
      </c>
      <c r="G777" t="s">
        <v>14</v>
      </c>
      <c r="H777" t="s">
        <v>15</v>
      </c>
      <c r="I777">
        <v>60.26</v>
      </c>
      <c r="J777" s="2">
        <v>20.399999999999999</v>
      </c>
      <c r="K777" t="s">
        <v>21</v>
      </c>
      <c r="L777">
        <v>0</v>
      </c>
      <c r="M777">
        <f t="shared" si="48"/>
        <v>20.399999999999999</v>
      </c>
      <c r="O777">
        <f>IF(AND(J777="N/A",B777="Male"),$R$2,IF(AND(J777="N/A",B777="Female"),$S$2,J777))</f>
        <v>20.399999999999999</v>
      </c>
      <c r="V777">
        <f>((C777-AVERAGE($C$2:$C$5018))/_xlfn.STDEV.P($C$2:$C$5018))</f>
        <v>-0.62245874672309986</v>
      </c>
      <c r="W777">
        <f>((O777-AVERAGE($O$2:$O$5018))/_xlfn.STDEV.P($O$2:$O$5018))</f>
        <v>-1.1716131564291581</v>
      </c>
      <c r="X777">
        <f>((I777-AVERAGE($I$2:$I$5018))/_xlfn.STDEV.P($I$2:$I$5018))</f>
        <v>-1.0192815613319584</v>
      </c>
      <c r="Z777">
        <f t="shared" si="49"/>
        <v>0</v>
      </c>
      <c r="AA777">
        <f t="shared" si="50"/>
        <v>0</v>
      </c>
      <c r="AB777">
        <f t="shared" si="51"/>
        <v>0</v>
      </c>
    </row>
    <row r="778" spans="1:28" x14ac:dyDescent="0.25">
      <c r="A778">
        <v>42710</v>
      </c>
      <c r="B778" t="s">
        <v>17</v>
      </c>
      <c r="C778">
        <v>23</v>
      </c>
      <c r="D778">
        <v>0</v>
      </c>
      <c r="E778">
        <v>0</v>
      </c>
      <c r="F778" t="s">
        <v>23</v>
      </c>
      <c r="G778" t="s">
        <v>14</v>
      </c>
      <c r="H778" t="s">
        <v>15</v>
      </c>
      <c r="I778">
        <v>79.39</v>
      </c>
      <c r="J778" s="2">
        <v>27.6</v>
      </c>
      <c r="K778" t="s">
        <v>21</v>
      </c>
      <c r="L778">
        <v>0</v>
      </c>
      <c r="M778">
        <f t="shared" si="48"/>
        <v>27.6</v>
      </c>
      <c r="O778">
        <f>IF(AND(J778="N/A",B778="Male"),$R$2,IF(AND(J778="N/A",B778="Female"),$S$2,J778))</f>
        <v>27.6</v>
      </c>
      <c r="V778">
        <f>((C778-AVERAGE($C$2:$C$5018))/_xlfn.STDEV.P($C$2:$C$5018))</f>
        <v>-0.88646783754565994</v>
      </c>
      <c r="W778">
        <f>((O778-AVERAGE($O$2:$O$5018))/_xlfn.STDEV.P($O$2:$O$5018))</f>
        <v>-0.12009493636038568</v>
      </c>
      <c r="X778">
        <f>((I778-AVERAGE($I$2:$I$5018))/_xlfn.STDEV.P($I$2:$I$5018))</f>
        <v>-0.58889404180864902</v>
      </c>
      <c r="Z778">
        <f t="shared" si="49"/>
        <v>0</v>
      </c>
      <c r="AA778">
        <f t="shared" si="50"/>
        <v>0</v>
      </c>
      <c r="AB778">
        <f t="shared" si="51"/>
        <v>0</v>
      </c>
    </row>
    <row r="779" spans="1:28" x14ac:dyDescent="0.25">
      <c r="A779">
        <v>46683</v>
      </c>
      <c r="B779" t="s">
        <v>17</v>
      </c>
      <c r="C779">
        <v>25</v>
      </c>
      <c r="D779">
        <v>0</v>
      </c>
      <c r="E779">
        <v>0</v>
      </c>
      <c r="F779" t="s">
        <v>23</v>
      </c>
      <c r="G779" t="s">
        <v>14</v>
      </c>
      <c r="H779" t="s">
        <v>15</v>
      </c>
      <c r="I779">
        <v>122.01</v>
      </c>
      <c r="J779" s="2">
        <v>27</v>
      </c>
      <c r="K779" t="s">
        <v>22</v>
      </c>
      <c r="L779">
        <v>0</v>
      </c>
      <c r="M779">
        <f t="shared" si="48"/>
        <v>27</v>
      </c>
      <c r="O779">
        <f>IF(AND(J779="N/A",B779="Male"),$R$2,IF(AND(J779="N/A",B779="Female"),$S$2,J779))</f>
        <v>27</v>
      </c>
      <c r="V779">
        <f>((C779-AVERAGE($C$2:$C$5018))/_xlfn.STDEV.P($C$2:$C$5018))</f>
        <v>-0.79846480727147329</v>
      </c>
      <c r="W779">
        <f>((O779-AVERAGE($O$2:$O$5018))/_xlfn.STDEV.P($O$2:$O$5018))</f>
        <v>-0.20772145469945022</v>
      </c>
      <c r="X779">
        <f>((I779-AVERAGE($I$2:$I$5018))/_xlfn.STDEV.P($I$2:$I$5018))</f>
        <v>0.3699724549024565</v>
      </c>
      <c r="Z779">
        <f t="shared" si="49"/>
        <v>0</v>
      </c>
      <c r="AA779">
        <f t="shared" si="50"/>
        <v>0</v>
      </c>
      <c r="AB779">
        <f t="shared" si="51"/>
        <v>0</v>
      </c>
    </row>
    <row r="780" spans="1:28" x14ac:dyDescent="0.25">
      <c r="A780">
        <v>58909</v>
      </c>
      <c r="B780" t="s">
        <v>17</v>
      </c>
      <c r="C780">
        <v>14</v>
      </c>
      <c r="D780">
        <v>0</v>
      </c>
      <c r="E780">
        <v>0</v>
      </c>
      <c r="F780" t="s">
        <v>23</v>
      </c>
      <c r="G780" t="s">
        <v>26</v>
      </c>
      <c r="H780" t="s">
        <v>19</v>
      </c>
      <c r="I780">
        <v>78.09</v>
      </c>
      <c r="J780" s="2">
        <v>26.4</v>
      </c>
      <c r="K780" t="s">
        <v>24</v>
      </c>
      <c r="L780">
        <v>0</v>
      </c>
      <c r="M780">
        <f t="shared" si="48"/>
        <v>26.4</v>
      </c>
      <c r="O780">
        <f>IF(AND(J780="N/A",B780="Male"),$R$2,IF(AND(J780="N/A",B780="Female"),$S$2,J780))</f>
        <v>26.4</v>
      </c>
      <c r="V780">
        <f>((C780-AVERAGE($C$2:$C$5018))/_xlfn.STDEV.P($C$2:$C$5018))</f>
        <v>-1.2824814737795001</v>
      </c>
      <c r="W780">
        <f>((O780-AVERAGE($O$2:$O$5018))/_xlfn.STDEV.P($O$2:$O$5018))</f>
        <v>-0.29534797303851479</v>
      </c>
      <c r="X780">
        <f>((I780-AVERAGE($I$2:$I$5018))/_xlfn.STDEV.P($I$2:$I$5018))</f>
        <v>-0.61814149478200509</v>
      </c>
      <c r="Z780">
        <f t="shared" si="49"/>
        <v>0</v>
      </c>
      <c r="AA780">
        <f t="shared" si="50"/>
        <v>0</v>
      </c>
      <c r="AB780">
        <f t="shared" si="51"/>
        <v>0</v>
      </c>
    </row>
    <row r="781" spans="1:28" x14ac:dyDescent="0.25">
      <c r="A781">
        <v>51125</v>
      </c>
      <c r="B781" t="s">
        <v>17</v>
      </c>
      <c r="C781">
        <v>66</v>
      </c>
      <c r="D781">
        <v>0</v>
      </c>
      <c r="E781">
        <v>0</v>
      </c>
      <c r="F781" t="s">
        <v>13</v>
      </c>
      <c r="G781" t="s">
        <v>14</v>
      </c>
      <c r="H781" t="s">
        <v>15</v>
      </c>
      <c r="I781">
        <v>89.7</v>
      </c>
      <c r="J781" s="2">
        <v>34.9</v>
      </c>
      <c r="K781" t="s">
        <v>22</v>
      </c>
      <c r="L781">
        <v>0</v>
      </c>
      <c r="M781">
        <f t="shared" si="48"/>
        <v>34.9</v>
      </c>
      <c r="O781">
        <f>IF(AND(J781="N/A",B781="Male"),$R$2,IF(AND(J781="N/A",B781="Female"),$S$2,J781))</f>
        <v>34.9</v>
      </c>
      <c r="V781">
        <f>((C781-AVERAGE($C$2:$C$5018))/_xlfn.STDEV.P($C$2:$C$5018))</f>
        <v>1.0055973133493543</v>
      </c>
      <c r="W781">
        <f>((O781-AVERAGE($O$2:$O$5018))/_xlfn.STDEV.P($O$2:$O$5018))</f>
        <v>0.94602770343156339</v>
      </c>
      <c r="X781">
        <f>((I781-AVERAGE($I$2:$I$5018))/_xlfn.STDEV.P($I$2:$I$5018))</f>
        <v>-0.35693924168918634</v>
      </c>
      <c r="Z781">
        <f t="shared" si="49"/>
        <v>0</v>
      </c>
      <c r="AA781">
        <f t="shared" si="50"/>
        <v>0</v>
      </c>
      <c r="AB781">
        <f t="shared" si="51"/>
        <v>0</v>
      </c>
    </row>
    <row r="782" spans="1:28" x14ac:dyDescent="0.25">
      <c r="A782">
        <v>29077</v>
      </c>
      <c r="B782" t="s">
        <v>17</v>
      </c>
      <c r="C782">
        <v>77</v>
      </c>
      <c r="D782">
        <v>0</v>
      </c>
      <c r="E782">
        <v>0</v>
      </c>
      <c r="F782" t="s">
        <v>13</v>
      </c>
      <c r="G782" t="s">
        <v>14</v>
      </c>
      <c r="H782" t="s">
        <v>19</v>
      </c>
      <c r="I782">
        <v>95.1</v>
      </c>
      <c r="J782" s="2">
        <v>35</v>
      </c>
      <c r="K782" t="s">
        <v>21</v>
      </c>
      <c r="L782">
        <v>0</v>
      </c>
      <c r="M782">
        <f t="shared" si="48"/>
        <v>35</v>
      </c>
      <c r="O782">
        <f>IF(AND(J782="N/A",B782="Male"),$R$2,IF(AND(J782="N/A",B782="Female"),$S$2,J782))</f>
        <v>35</v>
      </c>
      <c r="V782">
        <f>((C782-AVERAGE($C$2:$C$5018))/_xlfn.STDEV.P($C$2:$C$5018))</f>
        <v>1.4896139798573811</v>
      </c>
      <c r="W782">
        <f>((O782-AVERAGE($O$2:$O$5018))/_xlfn.STDEV.P($O$2:$O$5018))</f>
        <v>0.960632123154741</v>
      </c>
      <c r="X782">
        <f>((I782-AVERAGE($I$2:$I$5018))/_xlfn.STDEV.P($I$2:$I$5018))</f>
        <v>-0.23544982164601502</v>
      </c>
      <c r="Z782">
        <f t="shared" si="49"/>
        <v>0</v>
      </c>
      <c r="AA782">
        <f t="shared" si="50"/>
        <v>0</v>
      </c>
      <c r="AB782">
        <f t="shared" si="51"/>
        <v>0</v>
      </c>
    </row>
    <row r="783" spans="1:28" x14ac:dyDescent="0.25">
      <c r="A783">
        <v>4970</v>
      </c>
      <c r="B783" t="s">
        <v>12</v>
      </c>
      <c r="C783">
        <v>79</v>
      </c>
      <c r="D783">
        <v>0</v>
      </c>
      <c r="E783">
        <v>0</v>
      </c>
      <c r="F783" t="s">
        <v>13</v>
      </c>
      <c r="G783" t="s">
        <v>18</v>
      </c>
      <c r="H783" t="s">
        <v>19</v>
      </c>
      <c r="I783">
        <v>112.64</v>
      </c>
      <c r="J783" s="2">
        <v>28.5</v>
      </c>
      <c r="K783" t="s">
        <v>16</v>
      </c>
      <c r="L783">
        <v>0</v>
      </c>
      <c r="M783">
        <f t="shared" si="48"/>
        <v>28.5</v>
      </c>
      <c r="O783">
        <f>IF(AND(J783="N/A",B783="Male"),$R$2,IF(AND(J783="N/A",B783="Female"),$S$2,J783))</f>
        <v>28.5</v>
      </c>
      <c r="V783">
        <f>((C783-AVERAGE($C$2:$C$5018))/_xlfn.STDEV.P($C$2:$C$5018))</f>
        <v>1.5776170101315679</v>
      </c>
      <c r="W783">
        <f>((O783-AVERAGE($O$2:$O$5018))/_xlfn.STDEV.P($O$2:$O$5018))</f>
        <v>1.1344841148210622E-2</v>
      </c>
      <c r="X783">
        <f>((I783-AVERAGE($I$2:$I$5018))/_xlfn.STDEV.P($I$2:$I$5018))</f>
        <v>0.15916581308680511</v>
      </c>
      <c r="Z783">
        <f t="shared" si="49"/>
        <v>0</v>
      </c>
      <c r="AA783">
        <f t="shared" si="50"/>
        <v>0</v>
      </c>
      <c r="AB783">
        <f t="shared" si="51"/>
        <v>0</v>
      </c>
    </row>
    <row r="784" spans="1:28" x14ac:dyDescent="0.25">
      <c r="A784">
        <v>58291</v>
      </c>
      <c r="B784" t="s">
        <v>17</v>
      </c>
      <c r="C784">
        <v>52</v>
      </c>
      <c r="D784">
        <v>0</v>
      </c>
      <c r="E784">
        <v>0</v>
      </c>
      <c r="F784" t="s">
        <v>13</v>
      </c>
      <c r="G784" t="s">
        <v>14</v>
      </c>
      <c r="H784" t="s">
        <v>19</v>
      </c>
      <c r="I784">
        <v>79.8</v>
      </c>
      <c r="J784" s="2">
        <v>32.299999999999997</v>
      </c>
      <c r="K784" t="s">
        <v>16</v>
      </c>
      <c r="L784">
        <v>0</v>
      </c>
      <c r="M784">
        <f t="shared" si="48"/>
        <v>32.299999999999997</v>
      </c>
      <c r="O784">
        <f>IF(AND(J784="N/A",B784="Male"),$R$2,IF(AND(J784="N/A",B784="Female"),$S$2,J784))</f>
        <v>32.299999999999997</v>
      </c>
      <c r="V784">
        <f>((C784-AVERAGE($C$2:$C$5018))/_xlfn.STDEV.P($C$2:$C$5018))</f>
        <v>0.38957610143004728</v>
      </c>
      <c r="W784">
        <f>((O784-AVERAGE($O$2:$O$5018))/_xlfn.STDEV.P($O$2:$O$5018))</f>
        <v>0.56631279062895101</v>
      </c>
      <c r="X784">
        <f>((I784-AVERAGE($I$2:$I$5018))/_xlfn.STDEV.P($I$2:$I$5018))</f>
        <v>-0.57966984510166752</v>
      </c>
      <c r="Z784">
        <f t="shared" si="49"/>
        <v>0</v>
      </c>
      <c r="AA784">
        <f t="shared" si="50"/>
        <v>0</v>
      </c>
      <c r="AB784">
        <f t="shared" si="51"/>
        <v>0</v>
      </c>
    </row>
    <row r="785" spans="1:28" x14ac:dyDescent="0.25">
      <c r="A785">
        <v>18616</v>
      </c>
      <c r="B785" t="s">
        <v>17</v>
      </c>
      <c r="C785">
        <v>41</v>
      </c>
      <c r="D785">
        <v>0</v>
      </c>
      <c r="E785">
        <v>0</v>
      </c>
      <c r="F785" t="s">
        <v>13</v>
      </c>
      <c r="G785" t="s">
        <v>14</v>
      </c>
      <c r="H785" t="s">
        <v>15</v>
      </c>
      <c r="I785">
        <v>82.2</v>
      </c>
      <c r="J785" s="2">
        <v>23.9</v>
      </c>
      <c r="K785" t="s">
        <v>24</v>
      </c>
      <c r="L785">
        <v>0</v>
      </c>
      <c r="M785">
        <f t="shared" si="48"/>
        <v>23.9</v>
      </c>
      <c r="O785">
        <f>IF(AND(J785="N/A",B785="Male"),$R$2,IF(AND(J785="N/A",B785="Female"),$S$2,J785))</f>
        <v>23.9</v>
      </c>
      <c r="V785">
        <f>((C785-AVERAGE($C$2:$C$5018))/_xlfn.STDEV.P($C$2:$C$5018))</f>
        <v>-9.4440565077979599E-2</v>
      </c>
      <c r="W785">
        <f>((O785-AVERAGE($O$2:$O$5018))/_xlfn.STDEV.P($O$2:$O$5018))</f>
        <v>-0.66045846611794956</v>
      </c>
      <c r="X785">
        <f>((I785-AVERAGE($I$2:$I$5018))/_xlfn.STDEV.P($I$2:$I$5018))</f>
        <v>-0.52567454730470231</v>
      </c>
      <c r="Z785">
        <f t="shared" si="49"/>
        <v>0</v>
      </c>
      <c r="AA785">
        <f t="shared" si="50"/>
        <v>0</v>
      </c>
      <c r="AB785">
        <f t="shared" si="51"/>
        <v>0</v>
      </c>
    </row>
    <row r="786" spans="1:28" x14ac:dyDescent="0.25">
      <c r="A786">
        <v>55529</v>
      </c>
      <c r="B786" t="s">
        <v>12</v>
      </c>
      <c r="C786">
        <v>39</v>
      </c>
      <c r="D786">
        <v>0</v>
      </c>
      <c r="E786">
        <v>0</v>
      </c>
      <c r="F786" t="s">
        <v>13</v>
      </c>
      <c r="G786" t="s">
        <v>14</v>
      </c>
      <c r="H786" t="s">
        <v>19</v>
      </c>
      <c r="I786">
        <v>114.32</v>
      </c>
      <c r="J786" s="2">
        <v>26.4</v>
      </c>
      <c r="K786" t="s">
        <v>21</v>
      </c>
      <c r="L786">
        <v>0</v>
      </c>
      <c r="M786">
        <f t="shared" si="48"/>
        <v>26.4</v>
      </c>
      <c r="O786">
        <f>IF(AND(J786="N/A",B786="Male"),$R$2,IF(AND(J786="N/A",B786="Female"),$S$2,J786))</f>
        <v>26.4</v>
      </c>
      <c r="V786">
        <f>((C786-AVERAGE($C$2:$C$5018))/_xlfn.STDEV.P($C$2:$C$5018))</f>
        <v>-0.18244359535216631</v>
      </c>
      <c r="W786">
        <f>((O786-AVERAGE($O$2:$O$5018))/_xlfn.STDEV.P($O$2:$O$5018))</f>
        <v>-0.29534797303851479</v>
      </c>
      <c r="X786">
        <f>((I786-AVERAGE($I$2:$I$5018))/_xlfn.STDEV.P($I$2:$I$5018))</f>
        <v>0.19696252154468052</v>
      </c>
      <c r="Z786">
        <f t="shared" si="49"/>
        <v>0</v>
      </c>
      <c r="AA786">
        <f t="shared" si="50"/>
        <v>0</v>
      </c>
      <c r="AB786">
        <f t="shared" si="51"/>
        <v>0</v>
      </c>
    </row>
    <row r="787" spans="1:28" x14ac:dyDescent="0.25">
      <c r="A787">
        <v>12204</v>
      </c>
      <c r="B787" t="s">
        <v>17</v>
      </c>
      <c r="C787">
        <v>51</v>
      </c>
      <c r="D787">
        <v>0</v>
      </c>
      <c r="E787">
        <v>0</v>
      </c>
      <c r="F787" t="s">
        <v>23</v>
      </c>
      <c r="G787" t="s">
        <v>25</v>
      </c>
      <c r="H787" t="s">
        <v>19</v>
      </c>
      <c r="I787">
        <v>116.14</v>
      </c>
      <c r="J787" s="2">
        <v>20.9</v>
      </c>
      <c r="K787" t="s">
        <v>21</v>
      </c>
      <c r="L787">
        <v>0</v>
      </c>
      <c r="M787">
        <f t="shared" si="48"/>
        <v>20.9</v>
      </c>
      <c r="O787">
        <f>IF(AND(J787="N/A",B787="Male"),$R$2,IF(AND(J787="N/A",B787="Female"),$S$2,J787))</f>
        <v>20.9</v>
      </c>
      <c r="V787">
        <f>((C787-AVERAGE($C$2:$C$5018))/_xlfn.STDEV.P($C$2:$C$5018))</f>
        <v>0.34557458629295396</v>
      </c>
      <c r="W787">
        <f>((O787-AVERAGE($O$2:$O$5018))/_xlfn.STDEV.P($O$2:$O$5018))</f>
        <v>-1.0985910578132712</v>
      </c>
      <c r="X787">
        <f>((I787-AVERAGE($I$2:$I$5018))/_xlfn.STDEV.P($I$2:$I$5018))</f>
        <v>0.23790895570737922</v>
      </c>
      <c r="Z787">
        <f t="shared" si="49"/>
        <v>0</v>
      </c>
      <c r="AA787">
        <f t="shared" si="50"/>
        <v>0</v>
      </c>
      <c r="AB787">
        <f t="shared" si="51"/>
        <v>0</v>
      </c>
    </row>
    <row r="788" spans="1:28" x14ac:dyDescent="0.25">
      <c r="A788">
        <v>21397</v>
      </c>
      <c r="B788" t="s">
        <v>17</v>
      </c>
      <c r="C788">
        <v>40</v>
      </c>
      <c r="D788">
        <v>0</v>
      </c>
      <c r="E788">
        <v>0</v>
      </c>
      <c r="F788" t="s">
        <v>13</v>
      </c>
      <c r="G788" t="s">
        <v>25</v>
      </c>
      <c r="H788" t="s">
        <v>15</v>
      </c>
      <c r="I788">
        <v>122.74</v>
      </c>
      <c r="J788" s="2">
        <v>23.3</v>
      </c>
      <c r="K788" t="s">
        <v>24</v>
      </c>
      <c r="L788">
        <v>0</v>
      </c>
      <c r="M788">
        <f t="shared" si="48"/>
        <v>23.3</v>
      </c>
      <c r="O788">
        <f>IF(AND(J788="N/A",B788="Male"),$R$2,IF(AND(J788="N/A",B788="Female"),$S$2,J788))</f>
        <v>23.3</v>
      </c>
      <c r="V788">
        <f>((C788-AVERAGE($C$2:$C$5018))/_xlfn.STDEV.P($C$2:$C$5018))</f>
        <v>-0.13844208021507295</v>
      </c>
      <c r="W788">
        <f>((O788-AVERAGE($O$2:$O$5018))/_xlfn.STDEV.P($O$2:$O$5018))</f>
        <v>-0.74808498445701355</v>
      </c>
      <c r="X788">
        <f>((I788-AVERAGE($I$2:$I$5018))/_xlfn.STDEV.P($I$2:$I$5018))</f>
        <v>0.38639602464903317</v>
      </c>
      <c r="Z788">
        <f t="shared" si="49"/>
        <v>0</v>
      </c>
      <c r="AA788">
        <f t="shared" si="50"/>
        <v>0</v>
      </c>
      <c r="AB788">
        <f t="shared" si="51"/>
        <v>0</v>
      </c>
    </row>
    <row r="789" spans="1:28" x14ac:dyDescent="0.25">
      <c r="A789">
        <v>64633</v>
      </c>
      <c r="B789" t="s">
        <v>17</v>
      </c>
      <c r="C789">
        <v>48</v>
      </c>
      <c r="D789">
        <v>0</v>
      </c>
      <c r="E789">
        <v>0</v>
      </c>
      <c r="F789" t="s">
        <v>13</v>
      </c>
      <c r="G789" t="s">
        <v>14</v>
      </c>
      <c r="H789" t="s">
        <v>15</v>
      </c>
      <c r="I789">
        <v>94.04</v>
      </c>
      <c r="J789" s="2">
        <v>32.700000000000003</v>
      </c>
      <c r="K789" t="s">
        <v>21</v>
      </c>
      <c r="L789">
        <v>0</v>
      </c>
      <c r="M789">
        <f t="shared" si="48"/>
        <v>32.700000000000003</v>
      </c>
      <c r="O789">
        <f>IF(AND(J789="N/A",B789="Male"),$R$2,IF(AND(J789="N/A",B789="Female"),$S$2,J789))</f>
        <v>32.700000000000003</v>
      </c>
      <c r="V789">
        <f>((C789-AVERAGE($C$2:$C$5018))/_xlfn.STDEV.P($C$2:$C$5018))</f>
        <v>0.21357004088167386</v>
      </c>
      <c r="W789">
        <f>((O789-AVERAGE($O$2:$O$5018))/_xlfn.STDEV.P($O$2:$O$5018))</f>
        <v>0.62473046952166145</v>
      </c>
      <c r="X789">
        <f>((I789-AVERAGE($I$2:$I$5018))/_xlfn.STDEV.P($I$2:$I$5018))</f>
        <v>-0.25929774483967433</v>
      </c>
      <c r="Z789">
        <f t="shared" si="49"/>
        <v>0</v>
      </c>
      <c r="AA789">
        <f t="shared" si="50"/>
        <v>0</v>
      </c>
      <c r="AB789">
        <f t="shared" si="51"/>
        <v>0</v>
      </c>
    </row>
    <row r="790" spans="1:28" x14ac:dyDescent="0.25">
      <c r="A790">
        <v>23016</v>
      </c>
      <c r="B790" t="s">
        <v>12</v>
      </c>
      <c r="C790">
        <v>55</v>
      </c>
      <c r="D790">
        <v>0</v>
      </c>
      <c r="E790">
        <v>0</v>
      </c>
      <c r="F790" t="s">
        <v>13</v>
      </c>
      <c r="G790" t="s">
        <v>14</v>
      </c>
      <c r="H790" t="s">
        <v>19</v>
      </c>
      <c r="I790">
        <v>86.6</v>
      </c>
      <c r="J790" s="2">
        <v>26.5</v>
      </c>
      <c r="K790" t="s">
        <v>21</v>
      </c>
      <c r="L790">
        <v>0</v>
      </c>
      <c r="M790">
        <f t="shared" si="48"/>
        <v>26.5</v>
      </c>
      <c r="O790">
        <f>IF(AND(J790="N/A",B790="Male"),$R$2,IF(AND(J790="N/A",B790="Female"),$S$2,J790))</f>
        <v>26.5</v>
      </c>
      <c r="V790">
        <f>((C790-AVERAGE($C$2:$C$5018))/_xlfn.STDEV.P($C$2:$C$5018))</f>
        <v>0.52158064684132732</v>
      </c>
      <c r="W790">
        <f>((O790-AVERAGE($O$2:$O$5018))/_xlfn.STDEV.P($O$2:$O$5018))</f>
        <v>-0.28074355331533718</v>
      </c>
      <c r="X790">
        <f>((I790-AVERAGE($I$2:$I$5018))/_xlfn.STDEV.P($I$2:$I$5018))</f>
        <v>-0.42668316801026646</v>
      </c>
      <c r="Z790">
        <f t="shared" si="49"/>
        <v>0</v>
      </c>
      <c r="AA790">
        <f t="shared" si="50"/>
        <v>0</v>
      </c>
      <c r="AB790">
        <f t="shared" si="51"/>
        <v>0</v>
      </c>
    </row>
    <row r="791" spans="1:28" x14ac:dyDescent="0.25">
      <c r="A791">
        <v>18412</v>
      </c>
      <c r="B791" t="s">
        <v>12</v>
      </c>
      <c r="C791">
        <v>41</v>
      </c>
      <c r="D791">
        <v>0</v>
      </c>
      <c r="E791">
        <v>0</v>
      </c>
      <c r="F791" t="s">
        <v>13</v>
      </c>
      <c r="G791" t="s">
        <v>14</v>
      </c>
      <c r="H791" t="s">
        <v>19</v>
      </c>
      <c r="I791">
        <v>82.32</v>
      </c>
      <c r="J791" s="2">
        <v>27.9</v>
      </c>
      <c r="K791" t="s">
        <v>24</v>
      </c>
      <c r="L791">
        <v>0</v>
      </c>
      <c r="M791">
        <f t="shared" si="48"/>
        <v>27.9</v>
      </c>
      <c r="O791">
        <f>IF(AND(J791="N/A",B791="Male"),$R$2,IF(AND(J791="N/A",B791="Female"),$S$2,J791))</f>
        <v>27.9</v>
      </c>
      <c r="V791">
        <f>((C791-AVERAGE($C$2:$C$5018))/_xlfn.STDEV.P($C$2:$C$5018))</f>
        <v>-9.4440565077979599E-2</v>
      </c>
      <c r="W791">
        <f>((O791-AVERAGE($O$2:$O$5018))/_xlfn.STDEV.P($O$2:$O$5018))</f>
        <v>-7.6281677190853922E-2</v>
      </c>
      <c r="X791">
        <f>((I791-AVERAGE($I$2:$I$5018))/_xlfn.STDEV.P($I$2:$I$5018))</f>
        <v>-0.52297478241485429</v>
      </c>
      <c r="Z791">
        <f t="shared" si="49"/>
        <v>0</v>
      </c>
      <c r="AA791">
        <f t="shared" si="50"/>
        <v>0</v>
      </c>
      <c r="AB791">
        <f t="shared" si="51"/>
        <v>0</v>
      </c>
    </row>
    <row r="792" spans="1:28" x14ac:dyDescent="0.25">
      <c r="A792">
        <v>67412</v>
      </c>
      <c r="B792" t="s">
        <v>17</v>
      </c>
      <c r="C792">
        <v>39</v>
      </c>
      <c r="D792">
        <v>0</v>
      </c>
      <c r="E792">
        <v>0</v>
      </c>
      <c r="F792" t="s">
        <v>13</v>
      </c>
      <c r="G792" t="s">
        <v>14</v>
      </c>
      <c r="H792" t="s">
        <v>19</v>
      </c>
      <c r="I792">
        <v>83.83</v>
      </c>
      <c r="J792" s="2">
        <v>30.3</v>
      </c>
      <c r="K792" t="s">
        <v>21</v>
      </c>
      <c r="L792">
        <v>0</v>
      </c>
      <c r="M792">
        <f t="shared" si="48"/>
        <v>30.3</v>
      </c>
      <c r="O792">
        <f>IF(AND(J792="N/A",B792="Male"),$R$2,IF(AND(J792="N/A",B792="Female"),$S$2,J792))</f>
        <v>30.3</v>
      </c>
      <c r="V792">
        <f>((C792-AVERAGE($C$2:$C$5018))/_xlfn.STDEV.P($C$2:$C$5018))</f>
        <v>-0.18244359535216631</v>
      </c>
      <c r="W792">
        <f>((O792-AVERAGE($O$2:$O$5018))/_xlfn.STDEV.P($O$2:$O$5018))</f>
        <v>0.27422439616540373</v>
      </c>
      <c r="X792">
        <f>((I792-AVERAGE($I$2:$I$5018))/_xlfn.STDEV.P($I$2:$I$5018))</f>
        <v>-0.4890027408842636</v>
      </c>
      <c r="Z792">
        <f t="shared" si="49"/>
        <v>0</v>
      </c>
      <c r="AA792">
        <f t="shared" si="50"/>
        <v>0</v>
      </c>
      <c r="AB792">
        <f t="shared" si="51"/>
        <v>0</v>
      </c>
    </row>
    <row r="793" spans="1:28" x14ac:dyDescent="0.25">
      <c r="A793">
        <v>37545</v>
      </c>
      <c r="B793" t="s">
        <v>12</v>
      </c>
      <c r="C793">
        <v>41</v>
      </c>
      <c r="D793">
        <v>0</v>
      </c>
      <c r="E793">
        <v>0</v>
      </c>
      <c r="F793" t="s">
        <v>23</v>
      </c>
      <c r="G793" t="s">
        <v>25</v>
      </c>
      <c r="H793" t="s">
        <v>15</v>
      </c>
      <c r="I793">
        <v>106.98</v>
      </c>
      <c r="J793" s="2">
        <v>27.6</v>
      </c>
      <c r="K793" t="s">
        <v>21</v>
      </c>
      <c r="L793">
        <v>0</v>
      </c>
      <c r="M793">
        <f t="shared" si="48"/>
        <v>27.6</v>
      </c>
      <c r="O793">
        <f>IF(AND(J793="N/A",B793="Male"),$R$2,IF(AND(J793="N/A",B793="Female"),$S$2,J793))</f>
        <v>27.6</v>
      </c>
      <c r="V793">
        <f>((C793-AVERAGE($C$2:$C$5018))/_xlfn.STDEV.P($C$2:$C$5018))</f>
        <v>-9.4440565077979599E-2</v>
      </c>
      <c r="W793">
        <f>((O793-AVERAGE($O$2:$O$5018))/_xlfn.STDEV.P($O$2:$O$5018))</f>
        <v>-0.12009493636038568</v>
      </c>
      <c r="X793">
        <f>((I793-AVERAGE($I$2:$I$5018))/_xlfn.STDEV.P($I$2:$I$5018))</f>
        <v>3.1826902448962476E-2</v>
      </c>
      <c r="Z793">
        <f t="shared" si="49"/>
        <v>0</v>
      </c>
      <c r="AA793">
        <f t="shared" si="50"/>
        <v>0</v>
      </c>
      <c r="AB793">
        <f t="shared" si="51"/>
        <v>0</v>
      </c>
    </row>
    <row r="794" spans="1:28" x14ac:dyDescent="0.25">
      <c r="A794">
        <v>10324</v>
      </c>
      <c r="B794" t="s">
        <v>17</v>
      </c>
      <c r="C794">
        <v>5</v>
      </c>
      <c r="D794">
        <v>0</v>
      </c>
      <c r="E794">
        <v>0</v>
      </c>
      <c r="F794" t="s">
        <v>23</v>
      </c>
      <c r="G794" t="s">
        <v>26</v>
      </c>
      <c r="H794" t="s">
        <v>15</v>
      </c>
      <c r="I794">
        <v>93.88</v>
      </c>
      <c r="J794" s="2">
        <v>14.6</v>
      </c>
      <c r="K794" t="s">
        <v>24</v>
      </c>
      <c r="L794">
        <v>0</v>
      </c>
      <c r="M794">
        <f t="shared" si="48"/>
        <v>14.6</v>
      </c>
      <c r="O794">
        <f>IF(AND(J794="N/A",B794="Male"),$R$2,IF(AND(J794="N/A",B794="Female"),$S$2,J794))</f>
        <v>14.6</v>
      </c>
      <c r="V794">
        <f>((C794-AVERAGE($C$2:$C$5018))/_xlfn.STDEV.P($C$2:$C$5018))</f>
        <v>-1.6784951100133403</v>
      </c>
      <c r="W794">
        <f>((O794-AVERAGE($O$2:$O$5018))/_xlfn.STDEV.P($O$2:$O$5018))</f>
        <v>-2.0186695003734467</v>
      </c>
      <c r="X794">
        <f>((I794-AVERAGE($I$2:$I$5018))/_xlfn.STDEV.P($I$2:$I$5018))</f>
        <v>-0.26289743135947224</v>
      </c>
      <c r="Z794">
        <f t="shared" si="49"/>
        <v>0</v>
      </c>
      <c r="AA794">
        <f t="shared" si="50"/>
        <v>0</v>
      </c>
      <c r="AB794">
        <f t="shared" si="51"/>
        <v>0</v>
      </c>
    </row>
    <row r="795" spans="1:28" x14ac:dyDescent="0.25">
      <c r="A795">
        <v>14491</v>
      </c>
      <c r="B795" t="s">
        <v>12</v>
      </c>
      <c r="C795">
        <v>38</v>
      </c>
      <c r="D795">
        <v>0</v>
      </c>
      <c r="E795">
        <v>0</v>
      </c>
      <c r="F795" t="s">
        <v>13</v>
      </c>
      <c r="G795" t="s">
        <v>25</v>
      </c>
      <c r="H795" t="s">
        <v>15</v>
      </c>
      <c r="I795">
        <v>70.53</v>
      </c>
      <c r="J795" s="2">
        <v>40.9</v>
      </c>
      <c r="K795" t="s">
        <v>22</v>
      </c>
      <c r="L795">
        <v>0</v>
      </c>
      <c r="M795">
        <f t="shared" si="48"/>
        <v>40.9</v>
      </c>
      <c r="O795">
        <f>IF(AND(J795="N/A",B795="Male"),$R$2,IF(AND(J795="N/A",B795="Female"),$S$2,J795))</f>
        <v>40.9</v>
      </c>
      <c r="V795">
        <f>((C795-AVERAGE($C$2:$C$5018))/_xlfn.STDEV.P($C$2:$C$5018))</f>
        <v>-0.22644511048925967</v>
      </c>
      <c r="W795">
        <f>((O795-AVERAGE($O$2:$O$5018))/_xlfn.STDEV.P($O$2:$O$5018))</f>
        <v>1.8222928868222068</v>
      </c>
      <c r="X795">
        <f>((I795-AVERAGE($I$2:$I$5018))/_xlfn.STDEV.P($I$2:$I$5018))</f>
        <v>-0.78822668284244513</v>
      </c>
      <c r="Z795">
        <f t="shared" si="49"/>
        <v>0</v>
      </c>
      <c r="AA795">
        <f t="shared" si="50"/>
        <v>0</v>
      </c>
      <c r="AB795">
        <f t="shared" si="51"/>
        <v>0</v>
      </c>
    </row>
    <row r="796" spans="1:28" x14ac:dyDescent="0.25">
      <c r="A796">
        <v>64582</v>
      </c>
      <c r="B796" t="s">
        <v>12</v>
      </c>
      <c r="C796">
        <v>40</v>
      </c>
      <c r="D796">
        <v>1</v>
      </c>
      <c r="E796">
        <v>0</v>
      </c>
      <c r="F796" t="s">
        <v>13</v>
      </c>
      <c r="G796" t="s">
        <v>25</v>
      </c>
      <c r="H796" t="s">
        <v>19</v>
      </c>
      <c r="I796">
        <v>212.01</v>
      </c>
      <c r="J796" s="2">
        <v>28.4</v>
      </c>
      <c r="K796" t="s">
        <v>21</v>
      </c>
      <c r="L796">
        <v>0</v>
      </c>
      <c r="M796">
        <f t="shared" si="48"/>
        <v>28.4</v>
      </c>
      <c r="O796">
        <f>IF(AND(J796="N/A",B796="Male"),$R$2,IF(AND(J796="N/A",B796="Female"),$S$2,J796))</f>
        <v>28.4</v>
      </c>
      <c r="V796">
        <f>((C796-AVERAGE($C$2:$C$5018))/_xlfn.STDEV.P($C$2:$C$5018))</f>
        <v>-0.13844208021507295</v>
      </c>
      <c r="W796">
        <f>((O796-AVERAGE($O$2:$O$5018))/_xlfn.STDEV.P($O$2:$O$5018))</f>
        <v>-3.2595785749669759E-3</v>
      </c>
      <c r="X796">
        <f>((I796-AVERAGE($I$2:$I$5018))/_xlfn.STDEV.P($I$2:$I$5018))</f>
        <v>2.3947961222886476</v>
      </c>
      <c r="Z796">
        <f t="shared" si="49"/>
        <v>0</v>
      </c>
      <c r="AA796">
        <f t="shared" si="50"/>
        <v>0</v>
      </c>
      <c r="AB796">
        <f t="shared" si="51"/>
        <v>0</v>
      </c>
    </row>
    <row r="797" spans="1:28" x14ac:dyDescent="0.25">
      <c r="A797">
        <v>25514</v>
      </c>
      <c r="B797" t="s">
        <v>12</v>
      </c>
      <c r="C797">
        <v>12</v>
      </c>
      <c r="D797">
        <v>0</v>
      </c>
      <c r="E797">
        <v>0</v>
      </c>
      <c r="F797" t="s">
        <v>23</v>
      </c>
      <c r="G797" t="s">
        <v>26</v>
      </c>
      <c r="H797" t="s">
        <v>19</v>
      </c>
      <c r="I797">
        <v>65.88</v>
      </c>
      <c r="J797" s="2">
        <v>23.7</v>
      </c>
      <c r="K797" t="s">
        <v>24</v>
      </c>
      <c r="L797">
        <v>0</v>
      </c>
      <c r="M797">
        <f t="shared" si="48"/>
        <v>23.7</v>
      </c>
      <c r="O797">
        <f>IF(AND(J797="N/A",B797="Male"),$R$2,IF(AND(J797="N/A",B797="Female"),$S$2,J797))</f>
        <v>23.7</v>
      </c>
      <c r="V797">
        <f>((C797-AVERAGE($C$2:$C$5018))/_xlfn.STDEV.P($C$2:$C$5018))</f>
        <v>-1.3704845040536868</v>
      </c>
      <c r="W797">
        <f>((O797-AVERAGE($O$2:$O$5018))/_xlfn.STDEV.P($O$2:$O$5018))</f>
        <v>-0.68966730556430422</v>
      </c>
      <c r="X797">
        <f>((I797-AVERAGE($I$2:$I$5018))/_xlfn.STDEV.P($I$2:$I$5018))</f>
        <v>-0.89284257232406516</v>
      </c>
      <c r="Z797">
        <f t="shared" si="49"/>
        <v>0</v>
      </c>
      <c r="AA797">
        <f t="shared" si="50"/>
        <v>0</v>
      </c>
      <c r="AB797">
        <f t="shared" si="51"/>
        <v>0</v>
      </c>
    </row>
    <row r="798" spans="1:28" x14ac:dyDescent="0.25">
      <c r="A798">
        <v>7663</v>
      </c>
      <c r="B798" t="s">
        <v>12</v>
      </c>
      <c r="C798">
        <v>20</v>
      </c>
      <c r="D798">
        <v>0</v>
      </c>
      <c r="E798">
        <v>0</v>
      </c>
      <c r="F798" t="s">
        <v>23</v>
      </c>
      <c r="G798" t="s">
        <v>25</v>
      </c>
      <c r="H798" t="s">
        <v>19</v>
      </c>
      <c r="I798">
        <v>106.97</v>
      </c>
      <c r="J798" s="2">
        <v>27.9</v>
      </c>
      <c r="K798" t="s">
        <v>16</v>
      </c>
      <c r="L798">
        <v>0</v>
      </c>
      <c r="M798">
        <f t="shared" si="48"/>
        <v>27.9</v>
      </c>
      <c r="O798">
        <f>IF(AND(J798="N/A",B798="Male"),$R$2,IF(AND(J798="N/A",B798="Female"),$S$2,J798))</f>
        <v>27.9</v>
      </c>
      <c r="V798">
        <f>((C798-AVERAGE($C$2:$C$5018))/_xlfn.STDEV.P($C$2:$C$5018))</f>
        <v>-1.01847238295694</v>
      </c>
      <c r="W798">
        <f>((O798-AVERAGE($O$2:$O$5018))/_xlfn.STDEV.P($O$2:$O$5018))</f>
        <v>-7.6281677190853922E-2</v>
      </c>
      <c r="X798">
        <f>((I798-AVERAGE($I$2:$I$5018))/_xlfn.STDEV.P($I$2:$I$5018))</f>
        <v>3.1601922041475002E-2</v>
      </c>
      <c r="Z798">
        <f t="shared" si="49"/>
        <v>0</v>
      </c>
      <c r="AA798">
        <f t="shared" si="50"/>
        <v>0</v>
      </c>
      <c r="AB798">
        <f t="shared" si="51"/>
        <v>0</v>
      </c>
    </row>
    <row r="799" spans="1:28" x14ac:dyDescent="0.25">
      <c r="A799">
        <v>66220</v>
      </c>
      <c r="B799" t="s">
        <v>12</v>
      </c>
      <c r="C799">
        <v>53</v>
      </c>
      <c r="D799">
        <v>0</v>
      </c>
      <c r="E799">
        <v>0</v>
      </c>
      <c r="F799" t="s">
        <v>13</v>
      </c>
      <c r="G799" t="s">
        <v>14</v>
      </c>
      <c r="H799" t="s">
        <v>15</v>
      </c>
      <c r="I799">
        <v>126.35</v>
      </c>
      <c r="J799" s="2">
        <v>25.2</v>
      </c>
      <c r="K799" t="s">
        <v>21</v>
      </c>
      <c r="L799">
        <v>0</v>
      </c>
      <c r="M799">
        <f t="shared" si="48"/>
        <v>25.2</v>
      </c>
      <c r="O799">
        <f>IF(AND(J799="N/A",B799="Male"),$R$2,IF(AND(J799="N/A",B799="Female"),$S$2,J799))</f>
        <v>25.2</v>
      </c>
      <c r="V799">
        <f>((C799-AVERAGE($C$2:$C$5018))/_xlfn.STDEV.P($C$2:$C$5018))</f>
        <v>0.43357761656714061</v>
      </c>
      <c r="W799">
        <f>((O799-AVERAGE($O$2:$O$5018))/_xlfn.STDEV.P($O$2:$O$5018))</f>
        <v>-0.47060100971664337</v>
      </c>
      <c r="X799">
        <f>((I799-AVERAGE($I$2:$I$5018))/_xlfn.STDEV.P($I$2:$I$5018))</f>
        <v>0.46761395175196813</v>
      </c>
      <c r="Z799">
        <f t="shared" si="49"/>
        <v>0</v>
      </c>
      <c r="AA799">
        <f t="shared" si="50"/>
        <v>0</v>
      </c>
      <c r="AB799">
        <f t="shared" si="51"/>
        <v>0</v>
      </c>
    </row>
    <row r="800" spans="1:28" x14ac:dyDescent="0.25">
      <c r="A800">
        <v>71793</v>
      </c>
      <c r="B800" t="s">
        <v>17</v>
      </c>
      <c r="C800">
        <v>21</v>
      </c>
      <c r="D800">
        <v>0</v>
      </c>
      <c r="E800">
        <v>0</v>
      </c>
      <c r="F800" t="s">
        <v>23</v>
      </c>
      <c r="G800" t="s">
        <v>14</v>
      </c>
      <c r="H800" t="s">
        <v>15</v>
      </c>
      <c r="I800">
        <v>129.16</v>
      </c>
      <c r="J800" s="2">
        <v>34.4</v>
      </c>
      <c r="K800" t="s">
        <v>24</v>
      </c>
      <c r="L800">
        <v>0</v>
      </c>
      <c r="M800">
        <f t="shared" si="48"/>
        <v>34.4</v>
      </c>
      <c r="O800">
        <f>IF(AND(J800="N/A",B800="Male"),$R$2,IF(AND(J800="N/A",B800="Female"),$S$2,J800))</f>
        <v>34.4</v>
      </c>
      <c r="V800">
        <f>((C800-AVERAGE($C$2:$C$5018))/_xlfn.STDEV.P($C$2:$C$5018))</f>
        <v>-0.97447086781984671</v>
      </c>
      <c r="W800">
        <f>((O800-AVERAGE($O$2:$O$5018))/_xlfn.STDEV.P($O$2:$O$5018))</f>
        <v>0.87300560481567646</v>
      </c>
      <c r="X800">
        <f>((I800-AVERAGE($I$2:$I$5018))/_xlfn.STDEV.P($I$2:$I$5018))</f>
        <v>0.53083344625591489</v>
      </c>
      <c r="Z800">
        <f t="shared" si="49"/>
        <v>0</v>
      </c>
      <c r="AA800">
        <f t="shared" si="50"/>
        <v>0</v>
      </c>
      <c r="AB800">
        <f t="shared" si="51"/>
        <v>0</v>
      </c>
    </row>
    <row r="801" spans="1:28" x14ac:dyDescent="0.25">
      <c r="A801">
        <v>25458</v>
      </c>
      <c r="B801" t="s">
        <v>17</v>
      </c>
      <c r="C801">
        <v>70</v>
      </c>
      <c r="D801">
        <v>1</v>
      </c>
      <c r="E801">
        <v>0</v>
      </c>
      <c r="F801" t="s">
        <v>13</v>
      </c>
      <c r="G801" t="s">
        <v>25</v>
      </c>
      <c r="H801" t="s">
        <v>19</v>
      </c>
      <c r="I801">
        <v>88.66</v>
      </c>
      <c r="J801" s="2">
        <v>36.700000000000003</v>
      </c>
      <c r="K801" t="s">
        <v>16</v>
      </c>
      <c r="L801">
        <v>0</v>
      </c>
      <c r="M801">
        <f t="shared" si="48"/>
        <v>36.700000000000003</v>
      </c>
      <c r="O801">
        <f>IF(AND(J801="N/A",B801="Male"),$R$2,IF(AND(J801="N/A",B801="Female"),$S$2,J801))</f>
        <v>36.700000000000003</v>
      </c>
      <c r="V801">
        <f>((C801-AVERAGE($C$2:$C$5018))/_xlfn.STDEV.P($C$2:$C$5018))</f>
        <v>1.1816033738977276</v>
      </c>
      <c r="W801">
        <f>((O801-AVERAGE($O$2:$O$5018))/_xlfn.STDEV.P($O$2:$O$5018))</f>
        <v>1.208907258448757</v>
      </c>
      <c r="X801">
        <f>((I801-AVERAGE($I$2:$I$5018))/_xlfn.STDEV.P($I$2:$I$5018))</f>
        <v>-0.38033720406787136</v>
      </c>
      <c r="Z801">
        <f t="shared" si="49"/>
        <v>0</v>
      </c>
      <c r="AA801">
        <f t="shared" si="50"/>
        <v>0</v>
      </c>
      <c r="AB801">
        <f t="shared" si="51"/>
        <v>0</v>
      </c>
    </row>
    <row r="802" spans="1:28" x14ac:dyDescent="0.25">
      <c r="A802">
        <v>69645</v>
      </c>
      <c r="B802" t="s">
        <v>12</v>
      </c>
      <c r="C802">
        <v>61</v>
      </c>
      <c r="D802">
        <v>0</v>
      </c>
      <c r="E802">
        <v>0</v>
      </c>
      <c r="F802" t="s">
        <v>13</v>
      </c>
      <c r="G802" t="s">
        <v>25</v>
      </c>
      <c r="H802" t="s">
        <v>19</v>
      </c>
      <c r="I802">
        <v>112.95</v>
      </c>
      <c r="J802" s="2">
        <v>22.2</v>
      </c>
      <c r="K802" t="s">
        <v>16</v>
      </c>
      <c r="L802">
        <v>0</v>
      </c>
      <c r="M802">
        <f t="shared" si="48"/>
        <v>22.2</v>
      </c>
      <c r="O802">
        <f>IF(AND(J802="N/A",B802="Male"),$R$2,IF(AND(J802="N/A",B802="Female"),$S$2,J802))</f>
        <v>22.2</v>
      </c>
      <c r="V802">
        <f>((C802-AVERAGE($C$2:$C$5018))/_xlfn.STDEV.P($C$2:$C$5018))</f>
        <v>0.78558973766388751</v>
      </c>
      <c r="W802">
        <f>((O802-AVERAGE($O$2:$O$5018))/_xlfn.STDEV.P($O$2:$O$5018))</f>
        <v>-0.90873360141196502</v>
      </c>
      <c r="X802">
        <f>((I802-AVERAGE($I$2:$I$5018))/_xlfn.STDEV.P($I$2:$I$5018))</f>
        <v>0.16614020571891316</v>
      </c>
      <c r="Z802">
        <f t="shared" si="49"/>
        <v>0</v>
      </c>
      <c r="AA802">
        <f t="shared" si="50"/>
        <v>0</v>
      </c>
      <c r="AB802">
        <f t="shared" si="51"/>
        <v>0</v>
      </c>
    </row>
    <row r="803" spans="1:28" x14ac:dyDescent="0.25">
      <c r="A803">
        <v>53695</v>
      </c>
      <c r="B803" t="s">
        <v>12</v>
      </c>
      <c r="C803">
        <v>70</v>
      </c>
      <c r="D803">
        <v>0</v>
      </c>
      <c r="E803">
        <v>0</v>
      </c>
      <c r="F803" t="s">
        <v>13</v>
      </c>
      <c r="G803" t="s">
        <v>25</v>
      </c>
      <c r="H803" t="s">
        <v>15</v>
      </c>
      <c r="I803">
        <v>81.59</v>
      </c>
      <c r="J803" s="2">
        <v>27.2</v>
      </c>
      <c r="K803" t="s">
        <v>21</v>
      </c>
      <c r="L803">
        <v>0</v>
      </c>
      <c r="M803">
        <f t="shared" si="48"/>
        <v>27.2</v>
      </c>
      <c r="O803">
        <f>IF(AND(J803="N/A",B803="Male"),$R$2,IF(AND(J803="N/A",B803="Female"),$S$2,J803))</f>
        <v>27.2</v>
      </c>
      <c r="V803">
        <f>((C803-AVERAGE($C$2:$C$5018))/_xlfn.STDEV.P($C$2:$C$5018))</f>
        <v>1.1816033738977276</v>
      </c>
      <c r="W803">
        <f>((O803-AVERAGE($O$2:$O$5018))/_xlfn.STDEV.P($O$2:$O$5018))</f>
        <v>-0.17851261525309556</v>
      </c>
      <c r="X803">
        <f>((I803-AVERAGE($I$2:$I$5018))/_xlfn.STDEV.P($I$2:$I$5018))</f>
        <v>-0.53939835216143095</v>
      </c>
      <c r="Z803">
        <f t="shared" si="49"/>
        <v>0</v>
      </c>
      <c r="AA803">
        <f t="shared" si="50"/>
        <v>0</v>
      </c>
      <c r="AB803">
        <f t="shared" si="51"/>
        <v>0</v>
      </c>
    </row>
    <row r="804" spans="1:28" x14ac:dyDescent="0.25">
      <c r="A804">
        <v>26692</v>
      </c>
      <c r="B804" t="s">
        <v>17</v>
      </c>
      <c r="C804">
        <v>38</v>
      </c>
      <c r="D804">
        <v>0</v>
      </c>
      <c r="E804">
        <v>0</v>
      </c>
      <c r="F804" t="s">
        <v>13</v>
      </c>
      <c r="G804" t="s">
        <v>25</v>
      </c>
      <c r="H804" t="s">
        <v>19</v>
      </c>
      <c r="I804">
        <v>76.819999999999993</v>
      </c>
      <c r="J804" s="2">
        <v>27.3</v>
      </c>
      <c r="K804" t="s">
        <v>21</v>
      </c>
      <c r="L804">
        <v>0</v>
      </c>
      <c r="M804">
        <f t="shared" si="48"/>
        <v>27.3</v>
      </c>
      <c r="O804">
        <f>IF(AND(J804="N/A",B804="Male"),$R$2,IF(AND(J804="N/A",B804="Female"),$S$2,J804))</f>
        <v>27.3</v>
      </c>
      <c r="V804">
        <f>((C804-AVERAGE($C$2:$C$5018))/_xlfn.STDEV.P($C$2:$C$5018))</f>
        <v>-0.22644511048925967</v>
      </c>
      <c r="W804">
        <f>((O804-AVERAGE($O$2:$O$5018))/_xlfn.STDEV.P($O$2:$O$5018))</f>
        <v>-0.16390819552991795</v>
      </c>
      <c r="X804">
        <f>((I804-AVERAGE($I$2:$I$5018))/_xlfn.STDEV.P($I$2:$I$5018))</f>
        <v>-0.64671400653289934</v>
      </c>
      <c r="Z804">
        <f t="shared" si="49"/>
        <v>0</v>
      </c>
      <c r="AA804">
        <f t="shared" si="50"/>
        <v>0</v>
      </c>
      <c r="AB804">
        <f t="shared" si="51"/>
        <v>0</v>
      </c>
    </row>
    <row r="805" spans="1:28" x14ac:dyDescent="0.25">
      <c r="A805">
        <v>33400</v>
      </c>
      <c r="B805" t="s">
        <v>12</v>
      </c>
      <c r="C805">
        <v>59</v>
      </c>
      <c r="D805">
        <v>0</v>
      </c>
      <c r="E805">
        <v>0</v>
      </c>
      <c r="F805" t="s">
        <v>13</v>
      </c>
      <c r="G805" t="s">
        <v>25</v>
      </c>
      <c r="H805" t="s">
        <v>19</v>
      </c>
      <c r="I805">
        <v>73.75</v>
      </c>
      <c r="J805" s="2">
        <v>27.3</v>
      </c>
      <c r="K805" t="s">
        <v>22</v>
      </c>
      <c r="L805">
        <v>0</v>
      </c>
      <c r="M805">
        <f t="shared" si="48"/>
        <v>27.3</v>
      </c>
      <c r="O805">
        <f>IF(AND(J805="N/A",B805="Male"),$R$2,IF(AND(J805="N/A",B805="Female"),$S$2,J805))</f>
        <v>27.3</v>
      </c>
      <c r="V805">
        <f>((C805-AVERAGE($C$2:$C$5018))/_xlfn.STDEV.P($C$2:$C$5018))</f>
        <v>0.69758670738970074</v>
      </c>
      <c r="W805">
        <f>((O805-AVERAGE($O$2:$O$5018))/_xlfn.STDEV.P($O$2:$O$5018))</f>
        <v>-0.16390819552991795</v>
      </c>
      <c r="X805">
        <f>((I805-AVERAGE($I$2:$I$5018))/_xlfn.STDEV.P($I$2:$I$5018))</f>
        <v>-0.71578299163151704</v>
      </c>
      <c r="Z805">
        <f t="shared" si="49"/>
        <v>0</v>
      </c>
      <c r="AA805">
        <f t="shared" si="50"/>
        <v>0</v>
      </c>
      <c r="AB805">
        <f t="shared" si="51"/>
        <v>0</v>
      </c>
    </row>
    <row r="806" spans="1:28" x14ac:dyDescent="0.25">
      <c r="A806">
        <v>67078</v>
      </c>
      <c r="B806" t="s">
        <v>17</v>
      </c>
      <c r="C806">
        <v>36</v>
      </c>
      <c r="D806">
        <v>1</v>
      </c>
      <c r="E806">
        <v>0</v>
      </c>
      <c r="F806" t="s">
        <v>13</v>
      </c>
      <c r="G806" t="s">
        <v>14</v>
      </c>
      <c r="H806" t="s">
        <v>15</v>
      </c>
      <c r="I806">
        <v>91.56</v>
      </c>
      <c r="J806" s="2">
        <v>42.2</v>
      </c>
      <c r="K806" t="s">
        <v>21</v>
      </c>
      <c r="L806">
        <v>0</v>
      </c>
      <c r="M806">
        <f t="shared" si="48"/>
        <v>42.2</v>
      </c>
      <c r="O806">
        <f>IF(AND(J806="N/A",B806="Male"),$R$2,IF(AND(J806="N/A",B806="Female"),$S$2,J806))</f>
        <v>42.2</v>
      </c>
      <c r="V806">
        <f>((C806-AVERAGE($C$2:$C$5018))/_xlfn.STDEV.P($C$2:$C$5018))</f>
        <v>-0.31444814076344635</v>
      </c>
      <c r="W806">
        <f>((O806-AVERAGE($O$2:$O$5018))/_xlfn.STDEV.P($O$2:$O$5018))</f>
        <v>2.0121503432235137</v>
      </c>
      <c r="X806">
        <f>((I806-AVERAGE($I$2:$I$5018))/_xlfn.STDEV.P($I$2:$I$5018))</f>
        <v>-0.31509288589653839</v>
      </c>
      <c r="Z806">
        <f t="shared" si="49"/>
        <v>0</v>
      </c>
      <c r="AA806">
        <f t="shared" si="50"/>
        <v>0</v>
      </c>
      <c r="AB806">
        <f t="shared" si="51"/>
        <v>0</v>
      </c>
    </row>
    <row r="807" spans="1:28" x14ac:dyDescent="0.25">
      <c r="A807">
        <v>32352</v>
      </c>
      <c r="B807" t="s">
        <v>17</v>
      </c>
      <c r="C807">
        <v>31</v>
      </c>
      <c r="D807">
        <v>0</v>
      </c>
      <c r="E807">
        <v>0</v>
      </c>
      <c r="F807" t="s">
        <v>13</v>
      </c>
      <c r="G807" t="s">
        <v>25</v>
      </c>
      <c r="H807" t="s">
        <v>19</v>
      </c>
      <c r="I807">
        <v>104.55</v>
      </c>
      <c r="J807" s="2">
        <v>26.4</v>
      </c>
      <c r="K807" t="s">
        <v>21</v>
      </c>
      <c r="L807">
        <v>0</v>
      </c>
      <c r="M807">
        <f t="shared" si="48"/>
        <v>26.4</v>
      </c>
      <c r="O807">
        <f>IF(AND(J807="N/A",B807="Male"),$R$2,IF(AND(J807="N/A",B807="Female"),$S$2,J807))</f>
        <v>26.4</v>
      </c>
      <c r="V807">
        <f>((C807-AVERAGE($C$2:$C$5018))/_xlfn.STDEV.P($C$2:$C$5018))</f>
        <v>-0.5344557164489131</v>
      </c>
      <c r="W807">
        <f>((O807-AVERAGE($O$2:$O$5018))/_xlfn.STDEV.P($O$2:$O$5018))</f>
        <v>-0.29534797303851479</v>
      </c>
      <c r="X807">
        <f>((I807-AVERAGE($I$2:$I$5018))/_xlfn.STDEV.P($I$2:$I$5018))</f>
        <v>-2.2843336570464851E-2</v>
      </c>
      <c r="Z807">
        <f t="shared" si="49"/>
        <v>0</v>
      </c>
      <c r="AA807">
        <f t="shared" si="50"/>
        <v>0</v>
      </c>
      <c r="AB807">
        <f t="shared" si="51"/>
        <v>0</v>
      </c>
    </row>
    <row r="808" spans="1:28" x14ac:dyDescent="0.25">
      <c r="A808">
        <v>22540</v>
      </c>
      <c r="B808" t="s">
        <v>17</v>
      </c>
      <c r="C808">
        <v>65</v>
      </c>
      <c r="D808">
        <v>0</v>
      </c>
      <c r="E808">
        <v>0</v>
      </c>
      <c r="F808" t="s">
        <v>13</v>
      </c>
      <c r="G808" t="s">
        <v>25</v>
      </c>
      <c r="H808" t="s">
        <v>15</v>
      </c>
      <c r="I808">
        <v>84.84</v>
      </c>
      <c r="J808" s="2">
        <v>39.4</v>
      </c>
      <c r="K808" t="s">
        <v>24</v>
      </c>
      <c r="L808">
        <v>0</v>
      </c>
      <c r="M808">
        <f t="shared" si="48"/>
        <v>39.4</v>
      </c>
      <c r="O808">
        <f>IF(AND(J808="N/A",B808="Male"),$R$2,IF(AND(J808="N/A",B808="Female"),$S$2,J808))</f>
        <v>39.4</v>
      </c>
      <c r="V808">
        <f>((C808-AVERAGE($C$2:$C$5018))/_xlfn.STDEV.P($C$2:$C$5018))</f>
        <v>0.96159579821226082</v>
      </c>
      <c r="W808">
        <f>((O808-AVERAGE($O$2:$O$5018))/_xlfn.STDEV.P($O$2:$O$5018))</f>
        <v>1.603226590974546</v>
      </c>
      <c r="X808">
        <f>((I808-AVERAGE($I$2:$I$5018))/_xlfn.STDEV.P($I$2:$I$5018))</f>
        <v>-0.46627971972804066</v>
      </c>
      <c r="Z808">
        <f t="shared" si="49"/>
        <v>0</v>
      </c>
      <c r="AA808">
        <f t="shared" si="50"/>
        <v>0</v>
      </c>
      <c r="AB808">
        <f t="shared" si="51"/>
        <v>0</v>
      </c>
    </row>
    <row r="809" spans="1:28" x14ac:dyDescent="0.25">
      <c r="A809">
        <v>26999</v>
      </c>
      <c r="B809" t="s">
        <v>12</v>
      </c>
      <c r="C809">
        <v>61</v>
      </c>
      <c r="D809">
        <v>1</v>
      </c>
      <c r="E809">
        <v>1</v>
      </c>
      <c r="F809" t="s">
        <v>13</v>
      </c>
      <c r="G809" t="s">
        <v>25</v>
      </c>
      <c r="H809" t="s">
        <v>19</v>
      </c>
      <c r="I809">
        <v>86.06</v>
      </c>
      <c r="J809" s="2">
        <v>34.799999999999997</v>
      </c>
      <c r="K809" t="s">
        <v>21</v>
      </c>
      <c r="L809">
        <v>0</v>
      </c>
      <c r="M809">
        <f t="shared" si="48"/>
        <v>34.799999999999997</v>
      </c>
      <c r="O809">
        <f>IF(AND(J809="N/A",B809="Male"),$R$2,IF(AND(J809="N/A",B809="Female"),$S$2,J809))</f>
        <v>34.799999999999997</v>
      </c>
      <c r="V809">
        <f>((C809-AVERAGE($C$2:$C$5018))/_xlfn.STDEV.P($C$2:$C$5018))</f>
        <v>0.78558973766388751</v>
      </c>
      <c r="W809">
        <f>((O809-AVERAGE($O$2:$O$5018))/_xlfn.STDEV.P($O$2:$O$5018))</f>
        <v>0.93142328370838579</v>
      </c>
      <c r="X809">
        <f>((I809-AVERAGE($I$2:$I$5018))/_xlfn.STDEV.P($I$2:$I$5018))</f>
        <v>-0.43883211001458344</v>
      </c>
      <c r="Z809">
        <f t="shared" si="49"/>
        <v>0</v>
      </c>
      <c r="AA809">
        <f t="shared" si="50"/>
        <v>0</v>
      </c>
      <c r="AB809">
        <f t="shared" si="51"/>
        <v>0</v>
      </c>
    </row>
    <row r="810" spans="1:28" x14ac:dyDescent="0.25">
      <c r="A810">
        <v>65218</v>
      </c>
      <c r="B810" t="s">
        <v>12</v>
      </c>
      <c r="C810">
        <v>2</v>
      </c>
      <c r="D810">
        <v>0</v>
      </c>
      <c r="E810">
        <v>0</v>
      </c>
      <c r="F810" t="s">
        <v>23</v>
      </c>
      <c r="G810" t="s">
        <v>26</v>
      </c>
      <c r="H810" t="s">
        <v>19</v>
      </c>
      <c r="I810">
        <v>109.1</v>
      </c>
      <c r="J810" s="2">
        <v>20</v>
      </c>
      <c r="K810" t="s">
        <v>24</v>
      </c>
      <c r="L810">
        <v>0</v>
      </c>
      <c r="M810">
        <f t="shared" si="48"/>
        <v>20</v>
      </c>
      <c r="O810">
        <f>IF(AND(J810="N/A",B810="Male"),$R$2,IF(AND(J810="N/A",B810="Female"),$S$2,J810))</f>
        <v>20</v>
      </c>
      <c r="V810">
        <f>((C810-AVERAGE($C$2:$C$5018))/_xlfn.STDEV.P($C$2:$C$5018))</f>
        <v>-1.8104996554246204</v>
      </c>
      <c r="W810">
        <f>((O810-AVERAGE($O$2:$O$5018))/_xlfn.STDEV.P($O$2:$O$5018))</f>
        <v>-1.2300308353218676</v>
      </c>
      <c r="X810">
        <f>((I810-AVERAGE($I$2:$I$5018))/_xlfn.STDEV.P($I$2:$I$5018))</f>
        <v>7.9522748836281437E-2</v>
      </c>
      <c r="Z810">
        <f t="shared" si="49"/>
        <v>0</v>
      </c>
      <c r="AA810">
        <f t="shared" si="50"/>
        <v>0</v>
      </c>
      <c r="AB810">
        <f t="shared" si="51"/>
        <v>0</v>
      </c>
    </row>
    <row r="811" spans="1:28" x14ac:dyDescent="0.25">
      <c r="A811">
        <v>30102</v>
      </c>
      <c r="B811" t="s">
        <v>12</v>
      </c>
      <c r="C811">
        <v>52</v>
      </c>
      <c r="D811">
        <v>0</v>
      </c>
      <c r="E811">
        <v>0</v>
      </c>
      <c r="F811" t="s">
        <v>13</v>
      </c>
      <c r="G811" t="s">
        <v>14</v>
      </c>
      <c r="H811" t="s">
        <v>19</v>
      </c>
      <c r="I811">
        <v>68.349999999999994</v>
      </c>
      <c r="J811" s="2">
        <v>34.1</v>
      </c>
      <c r="K811" t="s">
        <v>21</v>
      </c>
      <c r="L811">
        <v>0</v>
      </c>
      <c r="M811">
        <f t="shared" si="48"/>
        <v>34.1</v>
      </c>
      <c r="O811">
        <f>IF(AND(J811="N/A",B811="Male"),$R$2,IF(AND(J811="N/A",B811="Female"),$S$2,J811))</f>
        <v>34.1</v>
      </c>
      <c r="V811">
        <f>((C811-AVERAGE($C$2:$C$5018))/_xlfn.STDEV.P($C$2:$C$5018))</f>
        <v>0.38957610143004728</v>
      </c>
      <c r="W811">
        <f>((O811-AVERAGE($O$2:$O$5018))/_xlfn.STDEV.P($O$2:$O$5018))</f>
        <v>0.82919234564614464</v>
      </c>
      <c r="X811">
        <f>((I811-AVERAGE($I$2:$I$5018))/_xlfn.STDEV.P($I$2:$I$5018))</f>
        <v>-0.83727241167468869</v>
      </c>
      <c r="Z811">
        <f t="shared" si="49"/>
        <v>0</v>
      </c>
      <c r="AA811">
        <f t="shared" si="50"/>
        <v>0</v>
      </c>
      <c r="AB811">
        <f t="shared" si="51"/>
        <v>0</v>
      </c>
    </row>
    <row r="812" spans="1:28" x14ac:dyDescent="0.25">
      <c r="A812">
        <v>49521</v>
      </c>
      <c r="B812" t="s">
        <v>17</v>
      </c>
      <c r="C812">
        <v>33</v>
      </c>
      <c r="D812">
        <v>0</v>
      </c>
      <c r="E812">
        <v>0</v>
      </c>
      <c r="F812" t="s">
        <v>13</v>
      </c>
      <c r="G812" t="s">
        <v>14</v>
      </c>
      <c r="H812" t="s">
        <v>15</v>
      </c>
      <c r="I812">
        <v>121.04</v>
      </c>
      <c r="J812" s="2">
        <v>31.4</v>
      </c>
      <c r="K812" t="s">
        <v>24</v>
      </c>
      <c r="L812">
        <v>0</v>
      </c>
      <c r="M812">
        <f t="shared" si="48"/>
        <v>31.4</v>
      </c>
      <c r="O812">
        <f>IF(AND(J812="N/A",B812="Male"),$R$2,IF(AND(J812="N/A",B812="Female"),$S$2,J812))</f>
        <v>31.4</v>
      </c>
      <c r="V812">
        <f>((C812-AVERAGE($C$2:$C$5018))/_xlfn.STDEV.P($C$2:$C$5018))</f>
        <v>-0.44645268617472644</v>
      </c>
      <c r="W812">
        <f>((O812-AVERAGE($O$2:$O$5018))/_xlfn.STDEV.P($O$2:$O$5018))</f>
        <v>0.43487301312035476</v>
      </c>
      <c r="X812">
        <f>((I812-AVERAGE($I$2:$I$5018))/_xlfn.STDEV.P($I$2:$I$5018))</f>
        <v>0.34814935537618313</v>
      </c>
      <c r="Z812">
        <f t="shared" si="49"/>
        <v>0</v>
      </c>
      <c r="AA812">
        <f t="shared" si="50"/>
        <v>0</v>
      </c>
      <c r="AB812">
        <f t="shared" si="51"/>
        <v>0</v>
      </c>
    </row>
    <row r="813" spans="1:28" x14ac:dyDescent="0.25">
      <c r="A813">
        <v>54643</v>
      </c>
      <c r="B813" t="s">
        <v>12</v>
      </c>
      <c r="C813">
        <v>5</v>
      </c>
      <c r="D813">
        <v>0</v>
      </c>
      <c r="E813">
        <v>0</v>
      </c>
      <c r="F813" t="s">
        <v>23</v>
      </c>
      <c r="G813" t="s">
        <v>26</v>
      </c>
      <c r="H813" t="s">
        <v>19</v>
      </c>
      <c r="I813">
        <v>160.83000000000001</v>
      </c>
      <c r="J813" s="2">
        <v>17.8</v>
      </c>
      <c r="K813" t="s">
        <v>24</v>
      </c>
      <c r="L813">
        <v>0</v>
      </c>
      <c r="M813">
        <f t="shared" si="48"/>
        <v>17.8</v>
      </c>
      <c r="O813">
        <f>IF(AND(J813="N/A",B813="Male"),$R$2,IF(AND(J813="N/A",B813="Female"),$S$2,J813))</f>
        <v>17.8</v>
      </c>
      <c r="V813">
        <f>((C813-AVERAGE($C$2:$C$5018))/_xlfn.STDEV.P($C$2:$C$5018))</f>
        <v>-1.6784951100133403</v>
      </c>
      <c r="W813">
        <f>((O813-AVERAGE($O$2:$O$5018))/_xlfn.STDEV.P($O$2:$O$5018))</f>
        <v>-1.5513280692317701</v>
      </c>
      <c r="X813">
        <f>((I813-AVERAGE($I$2:$I$5018))/_xlfn.STDEV.P($I$2:$I$5018))</f>
        <v>1.2433463967683673</v>
      </c>
      <c r="Z813">
        <f t="shared" si="49"/>
        <v>0</v>
      </c>
      <c r="AA813">
        <f t="shared" si="50"/>
        <v>0</v>
      </c>
      <c r="AB813">
        <f t="shared" si="51"/>
        <v>0</v>
      </c>
    </row>
    <row r="814" spans="1:28" x14ac:dyDescent="0.25">
      <c r="A814">
        <v>29134</v>
      </c>
      <c r="B814" t="s">
        <v>17</v>
      </c>
      <c r="C814">
        <v>32</v>
      </c>
      <c r="D814">
        <v>0</v>
      </c>
      <c r="E814">
        <v>0</v>
      </c>
      <c r="F814" t="s">
        <v>13</v>
      </c>
      <c r="G814" t="s">
        <v>14</v>
      </c>
      <c r="H814" t="s">
        <v>19</v>
      </c>
      <c r="I814">
        <v>85.62</v>
      </c>
      <c r="J814" s="2">
        <v>46.1</v>
      </c>
      <c r="K814" t="s">
        <v>22</v>
      </c>
      <c r="L814">
        <v>0</v>
      </c>
      <c r="M814">
        <f t="shared" si="48"/>
        <v>46.1</v>
      </c>
      <c r="O814">
        <f>IF(AND(J814="N/A",B814="Male"),$R$2,IF(AND(J814="N/A",B814="Female"),$S$2,J814))</f>
        <v>46.1</v>
      </c>
      <c r="V814">
        <f>((C814-AVERAGE($C$2:$C$5018))/_xlfn.STDEV.P($C$2:$C$5018))</f>
        <v>-0.49045420131181977</v>
      </c>
      <c r="W814">
        <f>((O814-AVERAGE($O$2:$O$5018))/_xlfn.STDEV.P($O$2:$O$5018))</f>
        <v>2.5817227124274313</v>
      </c>
      <c r="X814">
        <f>((I814-AVERAGE($I$2:$I$5018))/_xlfn.STDEV.P($I$2:$I$5018))</f>
        <v>-0.44873124794402697</v>
      </c>
      <c r="Z814">
        <f t="shared" si="49"/>
        <v>0</v>
      </c>
      <c r="AA814">
        <f t="shared" si="50"/>
        <v>0</v>
      </c>
      <c r="AB814">
        <f t="shared" si="51"/>
        <v>0</v>
      </c>
    </row>
    <row r="815" spans="1:28" x14ac:dyDescent="0.25">
      <c r="A815">
        <v>68281</v>
      </c>
      <c r="B815" t="s">
        <v>17</v>
      </c>
      <c r="C815">
        <v>54</v>
      </c>
      <c r="D815">
        <v>0</v>
      </c>
      <c r="E815">
        <v>0</v>
      </c>
      <c r="F815" t="s">
        <v>13</v>
      </c>
      <c r="G815" t="s">
        <v>25</v>
      </c>
      <c r="H815" t="s">
        <v>15</v>
      </c>
      <c r="I815">
        <v>74.23</v>
      </c>
      <c r="J815" s="2">
        <v>28.1</v>
      </c>
      <c r="K815" t="s">
        <v>16</v>
      </c>
      <c r="L815">
        <v>0</v>
      </c>
      <c r="M815">
        <f t="shared" si="48"/>
        <v>28.1</v>
      </c>
      <c r="O815">
        <f>IF(AND(J815="N/A",B815="Male"),$R$2,IF(AND(J815="N/A",B815="Female"),$S$2,J815))</f>
        <v>28.1</v>
      </c>
      <c r="V815">
        <f>((C815-AVERAGE($C$2:$C$5018))/_xlfn.STDEV.P($C$2:$C$5018))</f>
        <v>0.47757913170423399</v>
      </c>
      <c r="W815">
        <f>((O815-AVERAGE($O$2:$O$5018))/_xlfn.STDEV.P($O$2:$O$5018))</f>
        <v>-4.7072837744498733E-2</v>
      </c>
      <c r="X815">
        <f>((I815-AVERAGE($I$2:$I$5018))/_xlfn.STDEV.P($I$2:$I$5018))</f>
        <v>-0.70498393207212395</v>
      </c>
      <c r="Z815">
        <f t="shared" si="49"/>
        <v>0</v>
      </c>
      <c r="AA815">
        <f t="shared" si="50"/>
        <v>0</v>
      </c>
      <c r="AB815">
        <f t="shared" si="51"/>
        <v>0</v>
      </c>
    </row>
    <row r="816" spans="1:28" x14ac:dyDescent="0.25">
      <c r="A816">
        <v>40350</v>
      </c>
      <c r="B816" t="s">
        <v>17</v>
      </c>
      <c r="C816">
        <v>51</v>
      </c>
      <c r="D816">
        <v>0</v>
      </c>
      <c r="E816">
        <v>0</v>
      </c>
      <c r="F816" t="s">
        <v>23</v>
      </c>
      <c r="G816" t="s">
        <v>14</v>
      </c>
      <c r="H816" t="s">
        <v>15</v>
      </c>
      <c r="I816">
        <v>110.76</v>
      </c>
      <c r="J816" s="2">
        <v>24.7</v>
      </c>
      <c r="K816" t="s">
        <v>16</v>
      </c>
      <c r="L816">
        <v>0</v>
      </c>
      <c r="M816">
        <f t="shared" si="48"/>
        <v>24.7</v>
      </c>
      <c r="O816">
        <f>IF(AND(J816="N/A",B816="Male"),$R$2,IF(AND(J816="N/A",B816="Female"),$S$2,J816))</f>
        <v>24.7</v>
      </c>
      <c r="V816">
        <f>((C816-AVERAGE($C$2:$C$5018))/_xlfn.STDEV.P($C$2:$C$5018))</f>
        <v>0.34557458629295396</v>
      </c>
      <c r="W816">
        <f>((O816-AVERAGE($O$2:$O$5018))/_xlfn.STDEV.P($O$2:$O$5018))</f>
        <v>-0.54362310833253036</v>
      </c>
      <c r="X816">
        <f>((I816-AVERAGE($I$2:$I$5018))/_xlfn.STDEV.P($I$2:$I$5018))</f>
        <v>0.11686949647918254</v>
      </c>
      <c r="Z816">
        <f t="shared" si="49"/>
        <v>0</v>
      </c>
      <c r="AA816">
        <f t="shared" si="50"/>
        <v>0</v>
      </c>
      <c r="AB816">
        <f t="shared" si="51"/>
        <v>0</v>
      </c>
    </row>
    <row r="817" spans="1:28" x14ac:dyDescent="0.25">
      <c r="A817">
        <v>33410</v>
      </c>
      <c r="B817" t="s">
        <v>17</v>
      </c>
      <c r="C817">
        <v>39</v>
      </c>
      <c r="D817">
        <v>0</v>
      </c>
      <c r="E817">
        <v>0</v>
      </c>
      <c r="F817" t="s">
        <v>23</v>
      </c>
      <c r="G817" t="s">
        <v>25</v>
      </c>
      <c r="H817" t="s">
        <v>15</v>
      </c>
      <c r="I817">
        <v>79.44</v>
      </c>
      <c r="J817" s="2">
        <v>22.7</v>
      </c>
      <c r="K817" t="s">
        <v>21</v>
      </c>
      <c r="L817">
        <v>0</v>
      </c>
      <c r="M817">
        <f t="shared" si="48"/>
        <v>22.7</v>
      </c>
      <c r="O817">
        <f>IF(AND(J817="N/A",B817="Male"),$R$2,IF(AND(J817="N/A",B817="Female"),$S$2,J817))</f>
        <v>22.7</v>
      </c>
      <c r="V817">
        <f>((C817-AVERAGE($C$2:$C$5018))/_xlfn.STDEV.P($C$2:$C$5018))</f>
        <v>-0.18244359535216631</v>
      </c>
      <c r="W817">
        <f>((O817-AVERAGE($O$2:$O$5018))/_xlfn.STDEV.P($O$2:$O$5018))</f>
        <v>-0.83571150279607809</v>
      </c>
      <c r="X817">
        <f>((I817-AVERAGE($I$2:$I$5018))/_xlfn.STDEV.P($I$2:$I$5018))</f>
        <v>-0.58776913977121226</v>
      </c>
      <c r="Z817">
        <f t="shared" si="49"/>
        <v>0</v>
      </c>
      <c r="AA817">
        <f t="shared" si="50"/>
        <v>0</v>
      </c>
      <c r="AB817">
        <f t="shared" si="51"/>
        <v>0</v>
      </c>
    </row>
    <row r="818" spans="1:28" x14ac:dyDescent="0.25">
      <c r="A818">
        <v>39375</v>
      </c>
      <c r="B818" t="s">
        <v>17</v>
      </c>
      <c r="C818">
        <v>40</v>
      </c>
      <c r="D818">
        <v>0</v>
      </c>
      <c r="E818">
        <v>0</v>
      </c>
      <c r="F818" t="s">
        <v>13</v>
      </c>
      <c r="G818" t="s">
        <v>14</v>
      </c>
      <c r="H818" t="s">
        <v>19</v>
      </c>
      <c r="I818">
        <v>119.52</v>
      </c>
      <c r="J818" s="2">
        <v>34.6</v>
      </c>
      <c r="K818" t="s">
        <v>21</v>
      </c>
      <c r="L818">
        <v>0</v>
      </c>
      <c r="M818">
        <f t="shared" si="48"/>
        <v>34.6</v>
      </c>
      <c r="O818">
        <f>IF(AND(J818="N/A",B818="Male"),$R$2,IF(AND(J818="N/A",B818="Female"),$S$2,J818))</f>
        <v>34.6</v>
      </c>
      <c r="V818">
        <f>((C818-AVERAGE($C$2:$C$5018))/_xlfn.STDEV.P($C$2:$C$5018))</f>
        <v>-0.13844208021507295</v>
      </c>
      <c r="W818">
        <f>((O818-AVERAGE($O$2:$O$5018))/_xlfn.STDEV.P($O$2:$O$5018))</f>
        <v>0.90221444426203168</v>
      </c>
      <c r="X818">
        <f>((I818-AVERAGE($I$2:$I$5018))/_xlfn.STDEV.P($I$2:$I$5018))</f>
        <v>0.31395233343810497</v>
      </c>
      <c r="Z818">
        <f t="shared" si="49"/>
        <v>0</v>
      </c>
      <c r="AA818">
        <f t="shared" si="50"/>
        <v>0</v>
      </c>
      <c r="AB818">
        <f t="shared" si="51"/>
        <v>0</v>
      </c>
    </row>
    <row r="819" spans="1:28" x14ac:dyDescent="0.25">
      <c r="A819">
        <v>2543</v>
      </c>
      <c r="B819" t="s">
        <v>17</v>
      </c>
      <c r="C819">
        <v>19</v>
      </c>
      <c r="D819">
        <v>0</v>
      </c>
      <c r="E819">
        <v>0</v>
      </c>
      <c r="F819" t="s">
        <v>13</v>
      </c>
      <c r="G819" t="s">
        <v>14</v>
      </c>
      <c r="H819" t="s">
        <v>19</v>
      </c>
      <c r="I819">
        <v>90.42</v>
      </c>
      <c r="J819" s="2">
        <v>21.4</v>
      </c>
      <c r="K819" t="s">
        <v>21</v>
      </c>
      <c r="L819">
        <v>0</v>
      </c>
      <c r="M819">
        <f t="shared" si="48"/>
        <v>21.4</v>
      </c>
      <c r="O819">
        <f>IF(AND(J819="N/A",B819="Male"),$R$2,IF(AND(J819="N/A",B819="Female"),$S$2,J819))</f>
        <v>21.4</v>
      </c>
      <c r="V819">
        <f>((C819-AVERAGE($C$2:$C$5018))/_xlfn.STDEV.P($C$2:$C$5018))</f>
        <v>-1.0624738980940334</v>
      </c>
      <c r="W819">
        <f>((O819-AVERAGE($O$2:$O$5018))/_xlfn.STDEV.P($O$2:$O$5018))</f>
        <v>-1.0255689591973842</v>
      </c>
      <c r="X819">
        <f>((I819-AVERAGE($I$2:$I$5018))/_xlfn.STDEV.P($I$2:$I$5018))</f>
        <v>-0.34074065235009682</v>
      </c>
      <c r="Z819">
        <f t="shared" si="49"/>
        <v>0</v>
      </c>
      <c r="AA819">
        <f t="shared" si="50"/>
        <v>0</v>
      </c>
      <c r="AB819">
        <f t="shared" si="51"/>
        <v>0</v>
      </c>
    </row>
    <row r="820" spans="1:28" x14ac:dyDescent="0.25">
      <c r="A820">
        <v>45289</v>
      </c>
      <c r="B820" t="s">
        <v>17</v>
      </c>
      <c r="C820">
        <v>9</v>
      </c>
      <c r="D820">
        <v>0</v>
      </c>
      <c r="E820">
        <v>0</v>
      </c>
      <c r="F820" t="s">
        <v>23</v>
      </c>
      <c r="G820" t="s">
        <v>26</v>
      </c>
      <c r="H820" t="s">
        <v>15</v>
      </c>
      <c r="I820">
        <v>109.32</v>
      </c>
      <c r="J820" s="2">
        <v>27.4</v>
      </c>
      <c r="K820" t="s">
        <v>24</v>
      </c>
      <c r="L820">
        <v>0</v>
      </c>
      <c r="M820">
        <f t="shared" si="48"/>
        <v>27.4</v>
      </c>
      <c r="O820">
        <f>IF(AND(J820="N/A",B820="Male"),$R$2,IF(AND(J820="N/A",B820="Female"),$S$2,J820))</f>
        <v>27.4</v>
      </c>
      <c r="V820">
        <f>((C820-AVERAGE($C$2:$C$5018))/_xlfn.STDEV.P($C$2:$C$5018))</f>
        <v>-1.502489049464967</v>
      </c>
      <c r="W820">
        <f>((O820-AVERAGE($O$2:$O$5018))/_xlfn.STDEV.P($O$2:$O$5018))</f>
        <v>-0.14930377580674087</v>
      </c>
      <c r="X820">
        <f>((I820-AVERAGE($I$2:$I$5018))/_xlfn.STDEV.P($I$2:$I$5018))</f>
        <v>8.4472317801003213E-2</v>
      </c>
      <c r="Z820">
        <f t="shared" si="49"/>
        <v>0</v>
      </c>
      <c r="AA820">
        <f t="shared" si="50"/>
        <v>0</v>
      </c>
      <c r="AB820">
        <f t="shared" si="51"/>
        <v>0</v>
      </c>
    </row>
    <row r="821" spans="1:28" x14ac:dyDescent="0.25">
      <c r="A821">
        <v>12106</v>
      </c>
      <c r="B821" t="s">
        <v>12</v>
      </c>
      <c r="C821">
        <v>53</v>
      </c>
      <c r="D821">
        <v>1</v>
      </c>
      <c r="E821">
        <v>0</v>
      </c>
      <c r="F821" t="s">
        <v>13</v>
      </c>
      <c r="G821" t="s">
        <v>25</v>
      </c>
      <c r="H821" t="s">
        <v>19</v>
      </c>
      <c r="I821">
        <v>78.16</v>
      </c>
      <c r="J821" s="2">
        <v>36.6</v>
      </c>
      <c r="K821" t="s">
        <v>21</v>
      </c>
      <c r="L821">
        <v>0</v>
      </c>
      <c r="M821">
        <f t="shared" si="48"/>
        <v>36.6</v>
      </c>
      <c r="O821">
        <f>IF(AND(J821="N/A",B821="Male"),$R$2,IF(AND(J821="N/A",B821="Female"),$S$2,J821))</f>
        <v>36.6</v>
      </c>
      <c r="V821">
        <f>((C821-AVERAGE($C$2:$C$5018))/_xlfn.STDEV.P($C$2:$C$5018))</f>
        <v>0.43357761656714061</v>
      </c>
      <c r="W821">
        <f>((O821-AVERAGE($O$2:$O$5018))/_xlfn.STDEV.P($O$2:$O$5018))</f>
        <v>1.1943028387255794</v>
      </c>
      <c r="X821">
        <f>((I821-AVERAGE($I$2:$I$5018))/_xlfn.STDEV.P($I$2:$I$5018))</f>
        <v>-0.61656663192959371</v>
      </c>
      <c r="Z821">
        <f t="shared" si="49"/>
        <v>0</v>
      </c>
      <c r="AA821">
        <f t="shared" si="50"/>
        <v>0</v>
      </c>
      <c r="AB821">
        <f t="shared" si="51"/>
        <v>0</v>
      </c>
    </row>
    <row r="822" spans="1:28" x14ac:dyDescent="0.25">
      <c r="A822">
        <v>10792</v>
      </c>
      <c r="B822" t="s">
        <v>17</v>
      </c>
      <c r="C822">
        <v>23</v>
      </c>
      <c r="D822">
        <v>0</v>
      </c>
      <c r="E822">
        <v>0</v>
      </c>
      <c r="F822" t="s">
        <v>23</v>
      </c>
      <c r="G822" t="s">
        <v>14</v>
      </c>
      <c r="H822" t="s">
        <v>19</v>
      </c>
      <c r="I822">
        <v>79.13</v>
      </c>
      <c r="J822" s="2">
        <v>32.9</v>
      </c>
      <c r="K822" t="s">
        <v>16</v>
      </c>
      <c r="L822">
        <v>0</v>
      </c>
      <c r="M822">
        <f t="shared" si="48"/>
        <v>32.9</v>
      </c>
      <c r="O822">
        <f>IF(AND(J822="N/A",B822="Male"),$R$2,IF(AND(J822="N/A",B822="Female"),$S$2,J822))</f>
        <v>32.9</v>
      </c>
      <c r="V822">
        <f>((C822-AVERAGE($C$2:$C$5018))/_xlfn.STDEV.P($C$2:$C$5018))</f>
        <v>-0.88646783754565994</v>
      </c>
      <c r="W822">
        <f>((O822-AVERAGE($O$2:$O$5018))/_xlfn.STDEV.P($O$2:$O$5018))</f>
        <v>0.65393930896801555</v>
      </c>
      <c r="X822">
        <f>((I822-AVERAGE($I$2:$I$5018))/_xlfn.STDEV.P($I$2:$I$5018))</f>
        <v>-0.59474353240332034</v>
      </c>
      <c r="Z822">
        <f t="shared" si="49"/>
        <v>0</v>
      </c>
      <c r="AA822">
        <f t="shared" si="50"/>
        <v>0</v>
      </c>
      <c r="AB822">
        <f t="shared" si="51"/>
        <v>0</v>
      </c>
    </row>
    <row r="823" spans="1:28" x14ac:dyDescent="0.25">
      <c r="A823">
        <v>19153</v>
      </c>
      <c r="B823" t="s">
        <v>17</v>
      </c>
      <c r="C823">
        <v>19</v>
      </c>
      <c r="D823">
        <v>0</v>
      </c>
      <c r="E823">
        <v>0</v>
      </c>
      <c r="F823" t="s">
        <v>23</v>
      </c>
      <c r="G823" t="s">
        <v>18</v>
      </c>
      <c r="H823" t="s">
        <v>15</v>
      </c>
      <c r="I823">
        <v>84.06</v>
      </c>
      <c r="J823" s="2">
        <v>24.7</v>
      </c>
      <c r="K823" t="s">
        <v>21</v>
      </c>
      <c r="L823">
        <v>0</v>
      </c>
      <c r="M823">
        <f t="shared" si="48"/>
        <v>24.7</v>
      </c>
      <c r="O823">
        <f>IF(AND(J823="N/A",B823="Male"),$R$2,IF(AND(J823="N/A",B823="Female"),$S$2,J823))</f>
        <v>24.7</v>
      </c>
      <c r="V823">
        <f>((C823-AVERAGE($C$2:$C$5018))/_xlfn.STDEV.P($C$2:$C$5018))</f>
        <v>-1.0624738980940334</v>
      </c>
      <c r="W823">
        <f>((O823-AVERAGE($O$2:$O$5018))/_xlfn.STDEV.P($O$2:$O$5018))</f>
        <v>-0.54362310833253036</v>
      </c>
      <c r="X823">
        <f>((I823-AVERAGE($I$2:$I$5018))/_xlfn.STDEV.P($I$2:$I$5018))</f>
        <v>-0.48382819151205436</v>
      </c>
      <c r="Z823">
        <f t="shared" si="49"/>
        <v>0</v>
      </c>
      <c r="AA823">
        <f t="shared" si="50"/>
        <v>0</v>
      </c>
      <c r="AB823">
        <f t="shared" si="51"/>
        <v>0</v>
      </c>
    </row>
    <row r="824" spans="1:28" x14ac:dyDescent="0.25">
      <c r="A824">
        <v>47876</v>
      </c>
      <c r="B824" t="s">
        <v>12</v>
      </c>
      <c r="C824">
        <v>1</v>
      </c>
      <c r="D824">
        <v>0</v>
      </c>
      <c r="E824">
        <v>0</v>
      </c>
      <c r="F824" t="s">
        <v>23</v>
      </c>
      <c r="G824" t="s">
        <v>26</v>
      </c>
      <c r="H824" t="s">
        <v>19</v>
      </c>
      <c r="I824">
        <v>89.3</v>
      </c>
      <c r="J824" s="2">
        <v>21.4</v>
      </c>
      <c r="K824" t="s">
        <v>24</v>
      </c>
      <c r="L824">
        <v>0</v>
      </c>
      <c r="M824">
        <f t="shared" si="48"/>
        <v>21.4</v>
      </c>
      <c r="O824">
        <f>IF(AND(J824="N/A",B824="Male"),$R$2,IF(AND(J824="N/A",B824="Female"),$S$2,J824))</f>
        <v>21.4</v>
      </c>
      <c r="V824">
        <f>((C824-AVERAGE($C$2:$C$5018))/_xlfn.STDEV.P($C$2:$C$5018))</f>
        <v>-1.8545011705617138</v>
      </c>
      <c r="W824">
        <f>((O824-AVERAGE($O$2:$O$5018))/_xlfn.STDEV.P($O$2:$O$5018))</f>
        <v>-1.0255689591973842</v>
      </c>
      <c r="X824">
        <f>((I824-AVERAGE($I$2:$I$5018))/_xlfn.STDEV.P($I$2:$I$5018))</f>
        <v>-0.36593845798868063</v>
      </c>
      <c r="Z824">
        <f t="shared" si="49"/>
        <v>0</v>
      </c>
      <c r="AA824">
        <f t="shared" si="50"/>
        <v>0</v>
      </c>
      <c r="AB824">
        <f t="shared" si="51"/>
        <v>0</v>
      </c>
    </row>
    <row r="825" spans="1:28" x14ac:dyDescent="0.25">
      <c r="A825">
        <v>25283</v>
      </c>
      <c r="B825" t="s">
        <v>17</v>
      </c>
      <c r="C825">
        <v>48</v>
      </c>
      <c r="D825">
        <v>0</v>
      </c>
      <c r="E825">
        <v>0</v>
      </c>
      <c r="F825" t="s">
        <v>13</v>
      </c>
      <c r="G825" t="s">
        <v>14</v>
      </c>
      <c r="H825" t="s">
        <v>15</v>
      </c>
      <c r="I825">
        <v>69.209999999999994</v>
      </c>
      <c r="J825" s="2">
        <v>33.1</v>
      </c>
      <c r="K825" t="s">
        <v>21</v>
      </c>
      <c r="L825">
        <v>0</v>
      </c>
      <c r="M825">
        <f t="shared" si="48"/>
        <v>33.1</v>
      </c>
      <c r="O825">
        <f>IF(AND(J825="N/A",B825="Male"),$R$2,IF(AND(J825="N/A",B825="Female"),$S$2,J825))</f>
        <v>33.1</v>
      </c>
      <c r="V825">
        <f>((C825-AVERAGE($C$2:$C$5018))/_xlfn.STDEV.P($C$2:$C$5018))</f>
        <v>0.21357004088167386</v>
      </c>
      <c r="W825">
        <f>((O825-AVERAGE($O$2:$O$5018))/_xlfn.STDEV.P($O$2:$O$5018))</f>
        <v>0.68314814841437077</v>
      </c>
      <c r="X825">
        <f>((I825-AVERAGE($I$2:$I$5018))/_xlfn.STDEV.P($I$2:$I$5018))</f>
        <v>-0.81792409663077614</v>
      </c>
      <c r="Z825">
        <f t="shared" si="49"/>
        <v>0</v>
      </c>
      <c r="AA825">
        <f t="shared" si="50"/>
        <v>0</v>
      </c>
      <c r="AB825">
        <f t="shared" si="51"/>
        <v>0</v>
      </c>
    </row>
    <row r="826" spans="1:28" x14ac:dyDescent="0.25">
      <c r="A826">
        <v>12270</v>
      </c>
      <c r="B826" t="s">
        <v>12</v>
      </c>
      <c r="C826">
        <v>71</v>
      </c>
      <c r="D826">
        <v>0</v>
      </c>
      <c r="E826">
        <v>0</v>
      </c>
      <c r="F826" t="s">
        <v>13</v>
      </c>
      <c r="G826" t="s">
        <v>25</v>
      </c>
      <c r="H826" t="s">
        <v>19</v>
      </c>
      <c r="I826">
        <v>186.45</v>
      </c>
      <c r="J826" s="2">
        <v>26.7</v>
      </c>
      <c r="K826" t="s">
        <v>21</v>
      </c>
      <c r="L826">
        <v>0</v>
      </c>
      <c r="M826">
        <f t="shared" si="48"/>
        <v>26.7</v>
      </c>
      <c r="O826">
        <f>IF(AND(J826="N/A",B826="Male"),$R$2,IF(AND(J826="N/A",B826="Female"),$S$2,J826))</f>
        <v>26.7</v>
      </c>
      <c r="V826">
        <f>((C826-AVERAGE($C$2:$C$5018))/_xlfn.STDEV.P($C$2:$C$5018))</f>
        <v>1.225604889034821</v>
      </c>
      <c r="W826">
        <f>((O826-AVERAGE($O$2:$O$5018))/_xlfn.STDEV.P($O$2:$O$5018))</f>
        <v>-0.25153471386898252</v>
      </c>
      <c r="X826">
        <f>((I826-AVERAGE($I$2:$I$5018))/_xlfn.STDEV.P($I$2:$I$5018))</f>
        <v>1.8197462007509693</v>
      </c>
      <c r="Z826">
        <f t="shared" si="49"/>
        <v>0</v>
      </c>
      <c r="AA826">
        <f t="shared" si="50"/>
        <v>0</v>
      </c>
      <c r="AB826">
        <f t="shared" si="51"/>
        <v>0</v>
      </c>
    </row>
    <row r="827" spans="1:28" x14ac:dyDescent="0.25">
      <c r="A827">
        <v>49949</v>
      </c>
      <c r="B827" t="s">
        <v>12</v>
      </c>
      <c r="C827">
        <v>44</v>
      </c>
      <c r="D827">
        <v>0</v>
      </c>
      <c r="E827">
        <v>0</v>
      </c>
      <c r="F827" t="s">
        <v>13</v>
      </c>
      <c r="G827" t="s">
        <v>14</v>
      </c>
      <c r="H827" t="s">
        <v>15</v>
      </c>
      <c r="I827">
        <v>58.47</v>
      </c>
      <c r="J827" s="2">
        <v>24.4</v>
      </c>
      <c r="K827" t="s">
        <v>21</v>
      </c>
      <c r="L827">
        <v>0</v>
      </c>
      <c r="M827">
        <f t="shared" si="48"/>
        <v>24.4</v>
      </c>
      <c r="O827">
        <f>IF(AND(J827="N/A",B827="Male"),$R$2,IF(AND(J827="N/A",B827="Female"),$S$2,J827))</f>
        <v>24.4</v>
      </c>
      <c r="V827">
        <f>((C827-AVERAGE($C$2:$C$5018))/_xlfn.STDEV.P($C$2:$C$5018))</f>
        <v>3.7563980333300453E-2</v>
      </c>
      <c r="W827">
        <f>((O827-AVERAGE($O$2:$O$5018))/_xlfn.STDEV.P($O$2:$O$5018))</f>
        <v>-0.58743636750206263</v>
      </c>
      <c r="X827">
        <f>((I827-AVERAGE($I$2:$I$5018))/_xlfn.STDEV.P($I$2:$I$5018))</f>
        <v>-1.0595530542721949</v>
      </c>
      <c r="Z827">
        <f t="shared" si="49"/>
        <v>0</v>
      </c>
      <c r="AA827">
        <f t="shared" si="50"/>
        <v>0</v>
      </c>
      <c r="AB827">
        <f t="shared" si="51"/>
        <v>0</v>
      </c>
    </row>
    <row r="828" spans="1:28" x14ac:dyDescent="0.25">
      <c r="A828">
        <v>50826</v>
      </c>
      <c r="B828" t="s">
        <v>17</v>
      </c>
      <c r="C828">
        <v>53</v>
      </c>
      <c r="D828">
        <v>0</v>
      </c>
      <c r="E828">
        <v>0</v>
      </c>
      <c r="F828" t="s">
        <v>13</v>
      </c>
      <c r="G828" t="s">
        <v>25</v>
      </c>
      <c r="H828" t="s">
        <v>19</v>
      </c>
      <c r="I828">
        <v>189.49</v>
      </c>
      <c r="J828" s="2">
        <v>25.8</v>
      </c>
      <c r="K828" t="s">
        <v>24</v>
      </c>
      <c r="L828">
        <v>0</v>
      </c>
      <c r="M828">
        <f t="shared" si="48"/>
        <v>25.8</v>
      </c>
      <c r="O828">
        <f>IF(AND(J828="N/A",B828="Male"),$R$2,IF(AND(J828="N/A",B828="Female"),$S$2,J828))</f>
        <v>25.8</v>
      </c>
      <c r="V828">
        <f>((C828-AVERAGE($C$2:$C$5018))/_xlfn.STDEV.P($C$2:$C$5018))</f>
        <v>0.43357761656714061</v>
      </c>
      <c r="W828">
        <f>((O828-AVERAGE($O$2:$O$5018))/_xlfn.STDEV.P($O$2:$O$5018))</f>
        <v>-0.38297449137757883</v>
      </c>
      <c r="X828">
        <f>((I828-AVERAGE($I$2:$I$5018))/_xlfn.STDEV.P($I$2:$I$5018))</f>
        <v>1.8881402446271256</v>
      </c>
      <c r="Z828">
        <f t="shared" si="49"/>
        <v>0</v>
      </c>
      <c r="AA828">
        <f t="shared" si="50"/>
        <v>0</v>
      </c>
      <c r="AB828">
        <f t="shared" si="51"/>
        <v>0</v>
      </c>
    </row>
    <row r="829" spans="1:28" x14ac:dyDescent="0.25">
      <c r="A829">
        <v>28681</v>
      </c>
      <c r="B829" t="s">
        <v>17</v>
      </c>
      <c r="C829">
        <v>70</v>
      </c>
      <c r="D829">
        <v>1</v>
      </c>
      <c r="E829">
        <v>0</v>
      </c>
      <c r="F829" t="s">
        <v>13</v>
      </c>
      <c r="G829" t="s">
        <v>18</v>
      </c>
      <c r="H829" t="s">
        <v>15</v>
      </c>
      <c r="I829">
        <v>99.6</v>
      </c>
      <c r="J829" s="2">
        <v>34.299999999999997</v>
      </c>
      <c r="K829" t="s">
        <v>16</v>
      </c>
      <c r="L829">
        <v>0</v>
      </c>
      <c r="M829">
        <f t="shared" si="48"/>
        <v>34.299999999999997</v>
      </c>
      <c r="O829">
        <f>IF(AND(J829="N/A",B829="Male"),$R$2,IF(AND(J829="N/A",B829="Female"),$S$2,J829))</f>
        <v>34.299999999999997</v>
      </c>
      <c r="V829">
        <f>((C829-AVERAGE($C$2:$C$5018))/_xlfn.STDEV.P($C$2:$C$5018))</f>
        <v>1.1816033738977276</v>
      </c>
      <c r="W829">
        <f>((O829-AVERAGE($O$2:$O$5018))/_xlfn.STDEV.P($O$2:$O$5018))</f>
        <v>0.85840118509249885</v>
      </c>
      <c r="X829">
        <f>((I829-AVERAGE($I$2:$I$5018))/_xlfn.STDEV.P($I$2:$I$5018))</f>
        <v>-0.13420863827670546</v>
      </c>
      <c r="Z829">
        <f t="shared" si="49"/>
        <v>0</v>
      </c>
      <c r="AA829">
        <f t="shared" si="50"/>
        <v>0</v>
      </c>
      <c r="AB829">
        <f t="shared" si="51"/>
        <v>0</v>
      </c>
    </row>
    <row r="830" spans="1:28" x14ac:dyDescent="0.25">
      <c r="A830">
        <v>41615</v>
      </c>
      <c r="B830" t="s">
        <v>17</v>
      </c>
      <c r="C830">
        <v>1.4</v>
      </c>
      <c r="D830">
        <v>0</v>
      </c>
      <c r="E830">
        <v>0</v>
      </c>
      <c r="F830" t="s">
        <v>23</v>
      </c>
      <c r="G830" t="s">
        <v>26</v>
      </c>
      <c r="H830" t="s">
        <v>19</v>
      </c>
      <c r="I830">
        <v>126.18</v>
      </c>
      <c r="J830" s="2">
        <v>18.100000000000001</v>
      </c>
      <c r="K830" t="s">
        <v>24</v>
      </c>
      <c r="L830">
        <v>0</v>
      </c>
      <c r="M830">
        <f t="shared" si="48"/>
        <v>18.100000000000001</v>
      </c>
      <c r="O830">
        <f>IF(AND(J830="N/A",B830="Male"),$R$2,IF(AND(J830="N/A",B830="Female"),$S$2,J830))</f>
        <v>18.100000000000001</v>
      </c>
      <c r="V830">
        <f>((C830-AVERAGE($C$2:$C$5018))/_xlfn.STDEV.P($C$2:$C$5018))</f>
        <v>-1.8369005645068766</v>
      </c>
      <c r="W830">
        <f>((O830-AVERAGE($O$2:$O$5018))/_xlfn.STDEV.P($O$2:$O$5018))</f>
        <v>-1.5075148100622378</v>
      </c>
      <c r="X830">
        <f>((I830-AVERAGE($I$2:$I$5018))/_xlfn.STDEV.P($I$2:$I$5018))</f>
        <v>0.4637892848246834</v>
      </c>
      <c r="Z830">
        <f t="shared" si="49"/>
        <v>0</v>
      </c>
      <c r="AA830">
        <f t="shared" si="50"/>
        <v>0</v>
      </c>
      <c r="AB830">
        <f t="shared" si="51"/>
        <v>0</v>
      </c>
    </row>
    <row r="831" spans="1:28" x14ac:dyDescent="0.25">
      <c r="A831">
        <v>14147</v>
      </c>
      <c r="B831" t="s">
        <v>12</v>
      </c>
      <c r="C831">
        <v>49</v>
      </c>
      <c r="D831">
        <v>0</v>
      </c>
      <c r="E831">
        <v>0</v>
      </c>
      <c r="F831" t="s">
        <v>13</v>
      </c>
      <c r="G831" t="s">
        <v>14</v>
      </c>
      <c r="H831" t="s">
        <v>15</v>
      </c>
      <c r="I831">
        <v>186.32</v>
      </c>
      <c r="J831" s="2">
        <v>43.8</v>
      </c>
      <c r="K831" t="s">
        <v>22</v>
      </c>
      <c r="L831">
        <v>0</v>
      </c>
      <c r="M831">
        <f t="shared" si="48"/>
        <v>43.8</v>
      </c>
      <c r="O831">
        <f>IF(AND(J831="N/A",B831="Male"),$R$2,IF(AND(J831="N/A",B831="Female"),$S$2,J831))</f>
        <v>43.8</v>
      </c>
      <c r="V831">
        <f>((C831-AVERAGE($C$2:$C$5018))/_xlfn.STDEV.P($C$2:$C$5018))</f>
        <v>0.25757155601876724</v>
      </c>
      <c r="W831">
        <f>((O831-AVERAGE($O$2:$O$5018))/_xlfn.STDEV.P($O$2:$O$5018))</f>
        <v>2.245821058794351</v>
      </c>
      <c r="X831">
        <f>((I831-AVERAGE($I$2:$I$5018))/_xlfn.STDEV.P($I$2:$I$5018))</f>
        <v>1.8168214554536337</v>
      </c>
      <c r="Z831">
        <f t="shared" si="49"/>
        <v>0</v>
      </c>
      <c r="AA831">
        <f t="shared" si="50"/>
        <v>0</v>
      </c>
      <c r="AB831">
        <f t="shared" si="51"/>
        <v>0</v>
      </c>
    </row>
    <row r="832" spans="1:28" x14ac:dyDescent="0.25">
      <c r="A832">
        <v>41537</v>
      </c>
      <c r="B832" t="s">
        <v>17</v>
      </c>
      <c r="C832">
        <v>17</v>
      </c>
      <c r="D832">
        <v>0</v>
      </c>
      <c r="E832">
        <v>0</v>
      </c>
      <c r="F832" t="s">
        <v>23</v>
      </c>
      <c r="G832" t="s">
        <v>14</v>
      </c>
      <c r="H832" t="s">
        <v>19</v>
      </c>
      <c r="I832">
        <v>62.49</v>
      </c>
      <c r="J832" s="2">
        <v>26.9</v>
      </c>
      <c r="K832" t="s">
        <v>21</v>
      </c>
      <c r="L832">
        <v>0</v>
      </c>
      <c r="M832">
        <f t="shared" si="48"/>
        <v>26.9</v>
      </c>
      <c r="O832">
        <f>IF(AND(J832="N/A",B832="Male"),$R$2,IF(AND(J832="N/A",B832="Female"),$S$2,J832))</f>
        <v>26.9</v>
      </c>
      <c r="V832">
        <f>((C832-AVERAGE($C$2:$C$5018))/_xlfn.STDEV.P($C$2:$C$5018))</f>
        <v>-1.1504769283682201</v>
      </c>
      <c r="W832">
        <f>((O832-AVERAGE($O$2:$O$5018))/_xlfn.STDEV.P($O$2:$O$5018))</f>
        <v>-0.22232587442262783</v>
      </c>
      <c r="X832">
        <f>((I832-AVERAGE($I$2:$I$5018))/_xlfn.STDEV.P($I$2:$I$5018))</f>
        <v>-0.96911093046227825</v>
      </c>
      <c r="Z832">
        <f t="shared" si="49"/>
        <v>0</v>
      </c>
      <c r="AA832">
        <f t="shared" si="50"/>
        <v>0</v>
      </c>
      <c r="AB832">
        <f t="shared" si="51"/>
        <v>0</v>
      </c>
    </row>
    <row r="833" spans="1:28" x14ac:dyDescent="0.25">
      <c r="A833">
        <v>62332</v>
      </c>
      <c r="B833" t="s">
        <v>17</v>
      </c>
      <c r="C833">
        <v>40</v>
      </c>
      <c r="D833">
        <v>0</v>
      </c>
      <c r="E833">
        <v>0</v>
      </c>
      <c r="F833" t="s">
        <v>13</v>
      </c>
      <c r="G833" t="s">
        <v>14</v>
      </c>
      <c r="H833" t="s">
        <v>19</v>
      </c>
      <c r="I833">
        <v>74.510000000000005</v>
      </c>
      <c r="J833" s="2">
        <v>36.6</v>
      </c>
      <c r="K833" t="s">
        <v>21</v>
      </c>
      <c r="L833">
        <v>0</v>
      </c>
      <c r="M833">
        <f t="shared" si="48"/>
        <v>36.6</v>
      </c>
      <c r="O833">
        <f>IF(AND(J833="N/A",B833="Male"),$R$2,IF(AND(J833="N/A",B833="Female"),$S$2,J833))</f>
        <v>36.6</v>
      </c>
      <c r="V833">
        <f>((C833-AVERAGE($C$2:$C$5018))/_xlfn.STDEV.P($C$2:$C$5018))</f>
        <v>-0.13844208021507295</v>
      </c>
      <c r="W833">
        <f>((O833-AVERAGE($O$2:$O$5018))/_xlfn.STDEV.P($O$2:$O$5018))</f>
        <v>1.1943028387255794</v>
      </c>
      <c r="X833">
        <f>((I833-AVERAGE($I$2:$I$5018))/_xlfn.STDEV.P($I$2:$I$5018))</f>
        <v>-0.6986844806624779</v>
      </c>
      <c r="Z833">
        <f t="shared" si="49"/>
        <v>0</v>
      </c>
      <c r="AA833">
        <f t="shared" si="50"/>
        <v>0</v>
      </c>
      <c r="AB833">
        <f t="shared" si="51"/>
        <v>0</v>
      </c>
    </row>
    <row r="834" spans="1:28" x14ac:dyDescent="0.25">
      <c r="A834">
        <v>25488</v>
      </c>
      <c r="B834" t="s">
        <v>17</v>
      </c>
      <c r="C834">
        <v>46</v>
      </c>
      <c r="D834">
        <v>0</v>
      </c>
      <c r="E834">
        <v>0</v>
      </c>
      <c r="F834" t="s">
        <v>13</v>
      </c>
      <c r="G834" t="s">
        <v>18</v>
      </c>
      <c r="H834" t="s">
        <v>15</v>
      </c>
      <c r="I834">
        <v>94.63</v>
      </c>
      <c r="J834" s="2">
        <v>24.9</v>
      </c>
      <c r="K834" t="s">
        <v>21</v>
      </c>
      <c r="L834">
        <v>0</v>
      </c>
      <c r="M834">
        <f t="shared" si="48"/>
        <v>24.9</v>
      </c>
      <c r="O834">
        <f>IF(AND(J834="N/A",B834="Male"),$R$2,IF(AND(J834="N/A",B834="Female"),$S$2,J834))</f>
        <v>24.9</v>
      </c>
      <c r="V834">
        <f>((C834-AVERAGE($C$2:$C$5018))/_xlfn.STDEV.P($C$2:$C$5018))</f>
        <v>0.12556701060748715</v>
      </c>
      <c r="W834">
        <f>((O834-AVERAGE($O$2:$O$5018))/_xlfn.STDEV.P($O$2:$O$5018))</f>
        <v>-0.51441426888617559</v>
      </c>
      <c r="X834">
        <f>((I834-AVERAGE($I$2:$I$5018))/_xlfn.STDEV.P($I$2:$I$5018))</f>
        <v>-0.24602390079792066</v>
      </c>
      <c r="Z834">
        <f t="shared" si="49"/>
        <v>0</v>
      </c>
      <c r="AA834">
        <f t="shared" si="50"/>
        <v>0</v>
      </c>
      <c r="AB834">
        <f t="shared" si="51"/>
        <v>0</v>
      </c>
    </row>
    <row r="835" spans="1:28" x14ac:dyDescent="0.25">
      <c r="A835">
        <v>45759</v>
      </c>
      <c r="B835" t="s">
        <v>17</v>
      </c>
      <c r="C835">
        <v>32</v>
      </c>
      <c r="D835">
        <v>0</v>
      </c>
      <c r="E835">
        <v>0</v>
      </c>
      <c r="F835" t="s">
        <v>13</v>
      </c>
      <c r="G835" t="s">
        <v>14</v>
      </c>
      <c r="H835" t="s">
        <v>19</v>
      </c>
      <c r="I835">
        <v>91.98</v>
      </c>
      <c r="J835" s="2">
        <v>27.6</v>
      </c>
      <c r="K835" t="s">
        <v>22</v>
      </c>
      <c r="L835">
        <v>0</v>
      </c>
      <c r="M835">
        <f t="shared" ref="M835:M898" si="52">IF(AND(J835="N/A",B835="Male"),$R$2,IF(AND(J835="N/A",B835="Female"),$S$2,J835))</f>
        <v>27.6</v>
      </c>
      <c r="O835">
        <f>IF(AND(J835="N/A",B835="Male"),$R$2,IF(AND(J835="N/A",B835="Female"),$S$2,J835))</f>
        <v>27.6</v>
      </c>
      <c r="V835">
        <f>((C835-AVERAGE($C$2:$C$5018))/_xlfn.STDEV.P($C$2:$C$5018))</f>
        <v>-0.49045420131181977</v>
      </c>
      <c r="W835">
        <f>((O835-AVERAGE($O$2:$O$5018))/_xlfn.STDEV.P($O$2:$O$5018))</f>
        <v>-0.12009493636038568</v>
      </c>
      <c r="X835">
        <f>((I835-AVERAGE($I$2:$I$5018))/_xlfn.STDEV.P($I$2:$I$5018))</f>
        <v>-0.30564370878206948</v>
      </c>
      <c r="Z835">
        <f t="shared" ref="Z835:Z898" si="53">IF(AND(C835&lt;3,OR(K835="smokes",K835="formerly smoked")),1,0)</f>
        <v>0</v>
      </c>
      <c r="AA835">
        <f t="shared" ref="AA835:AA898" si="54">IF(OR(O835&lt;0,O835&gt;100),1,0)</f>
        <v>0</v>
      </c>
      <c r="AB835">
        <f t="shared" ref="AB835:AB898" si="55">IF(AND(C835&lt;10,G835&lt;&gt;"Children"),1,0)</f>
        <v>0</v>
      </c>
    </row>
    <row r="836" spans="1:28" x14ac:dyDescent="0.25">
      <c r="A836">
        <v>71929</v>
      </c>
      <c r="B836" t="s">
        <v>12</v>
      </c>
      <c r="C836">
        <v>2</v>
      </c>
      <c r="D836">
        <v>0</v>
      </c>
      <c r="E836">
        <v>0</v>
      </c>
      <c r="F836" t="s">
        <v>23</v>
      </c>
      <c r="G836" t="s">
        <v>26</v>
      </c>
      <c r="H836" t="s">
        <v>19</v>
      </c>
      <c r="I836">
        <v>56.77</v>
      </c>
      <c r="J836" s="2">
        <v>20.9</v>
      </c>
      <c r="K836" t="s">
        <v>24</v>
      </c>
      <c r="L836">
        <v>0</v>
      </c>
      <c r="M836">
        <f t="shared" si="52"/>
        <v>20.9</v>
      </c>
      <c r="O836">
        <f>IF(AND(J836="N/A",B836="Male"),$R$2,IF(AND(J836="N/A",B836="Female"),$S$2,J836))</f>
        <v>20.9</v>
      </c>
      <c r="V836">
        <f>((C836-AVERAGE($C$2:$C$5018))/_xlfn.STDEV.P($C$2:$C$5018))</f>
        <v>-1.8104996554246204</v>
      </c>
      <c r="W836">
        <f>((O836-AVERAGE($O$2:$O$5018))/_xlfn.STDEV.P($O$2:$O$5018))</f>
        <v>-1.0985910578132712</v>
      </c>
      <c r="X836">
        <f>((I836-AVERAGE($I$2:$I$5018))/_xlfn.STDEV.P($I$2:$I$5018))</f>
        <v>-1.0977997235450452</v>
      </c>
      <c r="Z836">
        <f t="shared" si="53"/>
        <v>0</v>
      </c>
      <c r="AA836">
        <f t="shared" si="54"/>
        <v>0</v>
      </c>
      <c r="AB836">
        <f t="shared" si="55"/>
        <v>0</v>
      </c>
    </row>
    <row r="837" spans="1:28" x14ac:dyDescent="0.25">
      <c r="A837">
        <v>14807</v>
      </c>
      <c r="B837" t="s">
        <v>17</v>
      </c>
      <c r="C837">
        <v>40</v>
      </c>
      <c r="D837">
        <v>0</v>
      </c>
      <c r="E837">
        <v>0</v>
      </c>
      <c r="F837" t="s">
        <v>13</v>
      </c>
      <c r="G837" t="s">
        <v>14</v>
      </c>
      <c r="H837" t="s">
        <v>15</v>
      </c>
      <c r="I837">
        <v>75.87</v>
      </c>
      <c r="J837" s="2">
        <v>30.3</v>
      </c>
      <c r="K837" t="s">
        <v>21</v>
      </c>
      <c r="L837">
        <v>0</v>
      </c>
      <c r="M837">
        <f t="shared" si="52"/>
        <v>30.3</v>
      </c>
      <c r="O837">
        <f>IF(AND(J837="N/A",B837="Male"),$R$2,IF(AND(J837="N/A",B837="Female"),$S$2,J837))</f>
        <v>30.3</v>
      </c>
      <c r="V837">
        <f>((C837-AVERAGE($C$2:$C$5018))/_xlfn.STDEV.P($C$2:$C$5018))</f>
        <v>-0.13844208021507295</v>
      </c>
      <c r="W837">
        <f>((O837-AVERAGE($O$2:$O$5018))/_xlfn.STDEV.P($O$2:$O$5018))</f>
        <v>0.27422439616540373</v>
      </c>
      <c r="X837">
        <f>((I837-AVERAGE($I$2:$I$5018))/_xlfn.STDEV.P($I$2:$I$5018))</f>
        <v>-0.66808714524419777</v>
      </c>
      <c r="Z837">
        <f t="shared" si="53"/>
        <v>0</v>
      </c>
      <c r="AA837">
        <f t="shared" si="54"/>
        <v>0</v>
      </c>
      <c r="AB837">
        <f t="shared" si="55"/>
        <v>0</v>
      </c>
    </row>
    <row r="838" spans="1:28" x14ac:dyDescent="0.25">
      <c r="A838">
        <v>16110</v>
      </c>
      <c r="B838" t="s">
        <v>17</v>
      </c>
      <c r="C838">
        <v>19</v>
      </c>
      <c r="D838">
        <v>0</v>
      </c>
      <c r="E838">
        <v>0</v>
      </c>
      <c r="F838" t="s">
        <v>23</v>
      </c>
      <c r="G838" t="s">
        <v>14</v>
      </c>
      <c r="H838" t="s">
        <v>19</v>
      </c>
      <c r="I838">
        <v>77.19</v>
      </c>
      <c r="J838" s="2">
        <v>37.4</v>
      </c>
      <c r="K838" t="s">
        <v>22</v>
      </c>
      <c r="L838">
        <v>0</v>
      </c>
      <c r="M838">
        <f t="shared" si="52"/>
        <v>37.4</v>
      </c>
      <c r="O838">
        <f>IF(AND(J838="N/A",B838="Male"),$R$2,IF(AND(J838="N/A",B838="Female"),$S$2,J838))</f>
        <v>37.4</v>
      </c>
      <c r="V838">
        <f>((C838-AVERAGE($C$2:$C$5018))/_xlfn.STDEV.P($C$2:$C$5018))</f>
        <v>-1.0624738980940334</v>
      </c>
      <c r="W838">
        <f>((O838-AVERAGE($O$2:$O$5018))/_xlfn.STDEV.P($O$2:$O$5018))</f>
        <v>1.3111381965109981</v>
      </c>
      <c r="X838">
        <f>((I838-AVERAGE($I$2:$I$5018))/_xlfn.STDEV.P($I$2:$I$5018))</f>
        <v>-0.63838973145586708</v>
      </c>
      <c r="Z838">
        <f t="shared" si="53"/>
        <v>0</v>
      </c>
      <c r="AA838">
        <f t="shared" si="54"/>
        <v>0</v>
      </c>
      <c r="AB838">
        <f t="shared" si="55"/>
        <v>0</v>
      </c>
    </row>
    <row r="839" spans="1:28" x14ac:dyDescent="0.25">
      <c r="A839">
        <v>40970</v>
      </c>
      <c r="B839" t="s">
        <v>12</v>
      </c>
      <c r="C839">
        <v>43</v>
      </c>
      <c r="D839">
        <v>0</v>
      </c>
      <c r="E839">
        <v>0</v>
      </c>
      <c r="F839" t="s">
        <v>13</v>
      </c>
      <c r="G839" t="s">
        <v>14</v>
      </c>
      <c r="H839" t="s">
        <v>15</v>
      </c>
      <c r="I839">
        <v>135.75</v>
      </c>
      <c r="J839" s="2">
        <v>35.9</v>
      </c>
      <c r="K839" t="s">
        <v>22</v>
      </c>
      <c r="L839">
        <v>0</v>
      </c>
      <c r="M839">
        <f t="shared" si="52"/>
        <v>35.9</v>
      </c>
      <c r="O839">
        <f>IF(AND(J839="N/A",B839="Male"),$R$2,IF(AND(J839="N/A",B839="Female"),$S$2,J839))</f>
        <v>35.9</v>
      </c>
      <c r="V839">
        <f>((C839-AVERAGE($C$2:$C$5018))/_xlfn.STDEV.P($C$2:$C$5018))</f>
        <v>-6.4375348037928977E-3</v>
      </c>
      <c r="W839">
        <f>((O839-AVERAGE($O$2:$O$5018))/_xlfn.STDEV.P($O$2:$O$5018))</f>
        <v>1.0920719006633373</v>
      </c>
      <c r="X839">
        <f>((I839-AVERAGE($I$2:$I$5018))/_xlfn.STDEV.P($I$2:$I$5018))</f>
        <v>0.67909553479008167</v>
      </c>
      <c r="Z839">
        <f t="shared" si="53"/>
        <v>0</v>
      </c>
      <c r="AA839">
        <f t="shared" si="54"/>
        <v>0</v>
      </c>
      <c r="AB839">
        <f t="shared" si="55"/>
        <v>0</v>
      </c>
    </row>
    <row r="840" spans="1:28" x14ac:dyDescent="0.25">
      <c r="A840">
        <v>11709</v>
      </c>
      <c r="B840" t="s">
        <v>12</v>
      </c>
      <c r="C840">
        <v>71</v>
      </c>
      <c r="D840">
        <v>0</v>
      </c>
      <c r="E840">
        <v>0</v>
      </c>
      <c r="F840" t="s">
        <v>23</v>
      </c>
      <c r="G840" t="s">
        <v>14</v>
      </c>
      <c r="H840" t="s">
        <v>15</v>
      </c>
      <c r="I840">
        <v>95.08</v>
      </c>
      <c r="J840" s="2">
        <v>31.5</v>
      </c>
      <c r="K840" t="s">
        <v>21</v>
      </c>
      <c r="L840">
        <v>0</v>
      </c>
      <c r="M840">
        <f t="shared" si="52"/>
        <v>31.5</v>
      </c>
      <c r="O840">
        <f>IF(AND(J840="N/A",B840="Male"),$R$2,IF(AND(J840="N/A",B840="Female"),$S$2,J840))</f>
        <v>31.5</v>
      </c>
      <c r="V840">
        <f>((C840-AVERAGE($C$2:$C$5018))/_xlfn.STDEV.P($C$2:$C$5018))</f>
        <v>1.225604889034821</v>
      </c>
      <c r="W840">
        <f>((O840-AVERAGE($O$2:$O$5018))/_xlfn.STDEV.P($O$2:$O$5018))</f>
        <v>0.44947743284353231</v>
      </c>
      <c r="X840">
        <f>((I840-AVERAGE($I$2:$I$5018))/_xlfn.STDEV.P($I$2:$I$5018))</f>
        <v>-0.23589978246098964</v>
      </c>
      <c r="Z840">
        <f t="shared" si="53"/>
        <v>0</v>
      </c>
      <c r="AA840">
        <f t="shared" si="54"/>
        <v>0</v>
      </c>
      <c r="AB840">
        <f t="shared" si="55"/>
        <v>0</v>
      </c>
    </row>
    <row r="841" spans="1:28" x14ac:dyDescent="0.25">
      <c r="A841">
        <v>37154</v>
      </c>
      <c r="B841" t="s">
        <v>17</v>
      </c>
      <c r="C841">
        <v>31</v>
      </c>
      <c r="D841">
        <v>0</v>
      </c>
      <c r="E841">
        <v>0</v>
      </c>
      <c r="F841" t="s">
        <v>13</v>
      </c>
      <c r="G841" t="s">
        <v>14</v>
      </c>
      <c r="H841" t="s">
        <v>15</v>
      </c>
      <c r="I841">
        <v>125.38</v>
      </c>
      <c r="J841" s="2">
        <v>24.4</v>
      </c>
      <c r="K841" t="s">
        <v>22</v>
      </c>
      <c r="L841">
        <v>0</v>
      </c>
      <c r="M841">
        <f t="shared" si="52"/>
        <v>24.4</v>
      </c>
      <c r="O841">
        <f>IF(AND(J841="N/A",B841="Male"),$R$2,IF(AND(J841="N/A",B841="Female"),$S$2,J841))</f>
        <v>24.4</v>
      </c>
      <c r="V841">
        <f>((C841-AVERAGE($C$2:$C$5018))/_xlfn.STDEV.P($C$2:$C$5018))</f>
        <v>-0.5344557164489131</v>
      </c>
      <c r="W841">
        <f>((O841-AVERAGE($O$2:$O$5018))/_xlfn.STDEV.P($O$2:$O$5018))</f>
        <v>-0.58743636750206263</v>
      </c>
      <c r="X841">
        <f>((I841-AVERAGE($I$2:$I$5018))/_xlfn.STDEV.P($I$2:$I$5018))</f>
        <v>0.44579085222569476</v>
      </c>
      <c r="Z841">
        <f t="shared" si="53"/>
        <v>0</v>
      </c>
      <c r="AA841">
        <f t="shared" si="54"/>
        <v>0</v>
      </c>
      <c r="AB841">
        <f t="shared" si="55"/>
        <v>0</v>
      </c>
    </row>
    <row r="842" spans="1:28" x14ac:dyDescent="0.25">
      <c r="A842">
        <v>16809</v>
      </c>
      <c r="B842" t="s">
        <v>12</v>
      </c>
      <c r="C842">
        <v>41</v>
      </c>
      <c r="D842">
        <v>0</v>
      </c>
      <c r="E842">
        <v>0</v>
      </c>
      <c r="F842" t="s">
        <v>13</v>
      </c>
      <c r="G842" t="s">
        <v>14</v>
      </c>
      <c r="H842" t="s">
        <v>15</v>
      </c>
      <c r="I842">
        <v>111.71</v>
      </c>
      <c r="J842" s="2">
        <v>38.9</v>
      </c>
      <c r="K842" t="s">
        <v>16</v>
      </c>
      <c r="L842">
        <v>0</v>
      </c>
      <c r="M842">
        <f t="shared" si="52"/>
        <v>38.9</v>
      </c>
      <c r="O842">
        <f>IF(AND(J842="N/A",B842="Male"),$R$2,IF(AND(J842="N/A",B842="Female"),$S$2,J842))</f>
        <v>38.9</v>
      </c>
      <c r="V842">
        <f>((C842-AVERAGE($C$2:$C$5018))/_xlfn.STDEV.P($C$2:$C$5018))</f>
        <v>-9.4440565077979599E-2</v>
      </c>
      <c r="W842">
        <f>((O842-AVERAGE($O$2:$O$5018))/_xlfn.STDEV.P($O$2:$O$5018))</f>
        <v>1.5302044923586591</v>
      </c>
      <c r="X842">
        <f>((I842-AVERAGE($I$2:$I$5018))/_xlfn.STDEV.P($I$2:$I$5018))</f>
        <v>0.13824263519048097</v>
      </c>
      <c r="Z842">
        <f t="shared" si="53"/>
        <v>0</v>
      </c>
      <c r="AA842">
        <f t="shared" si="54"/>
        <v>0</v>
      </c>
      <c r="AB842">
        <f t="shared" si="55"/>
        <v>0</v>
      </c>
    </row>
    <row r="843" spans="1:28" x14ac:dyDescent="0.25">
      <c r="A843">
        <v>13907</v>
      </c>
      <c r="B843" t="s">
        <v>12</v>
      </c>
      <c r="C843">
        <v>65</v>
      </c>
      <c r="D843">
        <v>0</v>
      </c>
      <c r="E843">
        <v>0</v>
      </c>
      <c r="F843" t="s">
        <v>13</v>
      </c>
      <c r="G843" t="s">
        <v>18</v>
      </c>
      <c r="H843" t="s">
        <v>19</v>
      </c>
      <c r="I843">
        <v>94.64</v>
      </c>
      <c r="J843" s="2">
        <v>28.6</v>
      </c>
      <c r="K843" t="s">
        <v>21</v>
      </c>
      <c r="L843">
        <v>0</v>
      </c>
      <c r="M843">
        <f t="shared" si="52"/>
        <v>28.6</v>
      </c>
      <c r="O843">
        <f>IF(AND(J843="N/A",B843="Male"),$R$2,IF(AND(J843="N/A",B843="Female"),$S$2,J843))</f>
        <v>28.6</v>
      </c>
      <c r="V843">
        <f>((C843-AVERAGE($C$2:$C$5018))/_xlfn.STDEV.P($C$2:$C$5018))</f>
        <v>0.96159579821226082</v>
      </c>
      <c r="W843">
        <f>((O843-AVERAGE($O$2:$O$5018))/_xlfn.STDEV.P($O$2:$O$5018))</f>
        <v>2.594926087138822E-2</v>
      </c>
      <c r="X843">
        <f>((I843-AVERAGE($I$2:$I$5018))/_xlfn.STDEV.P($I$2:$I$5018))</f>
        <v>-0.24579892039043319</v>
      </c>
      <c r="Z843">
        <f t="shared" si="53"/>
        <v>0</v>
      </c>
      <c r="AA843">
        <f t="shared" si="54"/>
        <v>0</v>
      </c>
      <c r="AB843">
        <f t="shared" si="55"/>
        <v>0</v>
      </c>
    </row>
    <row r="844" spans="1:28" x14ac:dyDescent="0.25">
      <c r="A844">
        <v>2314</v>
      </c>
      <c r="B844" t="s">
        <v>12</v>
      </c>
      <c r="C844">
        <v>52</v>
      </c>
      <c r="D844">
        <v>0</v>
      </c>
      <c r="E844">
        <v>0</v>
      </c>
      <c r="F844" t="s">
        <v>13</v>
      </c>
      <c r="G844" t="s">
        <v>14</v>
      </c>
      <c r="H844" t="s">
        <v>15</v>
      </c>
      <c r="I844">
        <v>226.7</v>
      </c>
      <c r="J844" s="2" t="s">
        <v>20</v>
      </c>
      <c r="K844" t="s">
        <v>22</v>
      </c>
      <c r="L844">
        <v>0</v>
      </c>
      <c r="M844">
        <f t="shared" si="52"/>
        <v>28.422259136212656</v>
      </c>
      <c r="O844">
        <f>IF(AND(J844="N/A",B844="Male"),$R$2,IF(AND(J844="N/A",B844="Female"),$S$2,J844))</f>
        <v>28.422259136212656</v>
      </c>
      <c r="V844">
        <f>((C844-AVERAGE($C$2:$C$5018))/_xlfn.STDEV.P($C$2:$C$5018))</f>
        <v>0.38957610143004728</v>
      </c>
      <c r="W844">
        <f>((O844-AVERAGE($O$2:$O$5018))/_xlfn.STDEV.P($O$2:$O$5018))</f>
        <v>-8.7608957167494772E-6</v>
      </c>
      <c r="X844">
        <f>((I844-AVERAGE($I$2:$I$5018))/_xlfn.STDEV.P($I$2:$I$5018))</f>
        <v>2.7252923408875716</v>
      </c>
      <c r="Z844">
        <f t="shared" si="53"/>
        <v>0</v>
      </c>
      <c r="AA844">
        <f t="shared" si="54"/>
        <v>0</v>
      </c>
      <c r="AB844">
        <f t="shared" si="55"/>
        <v>0</v>
      </c>
    </row>
    <row r="845" spans="1:28" x14ac:dyDescent="0.25">
      <c r="A845">
        <v>70380</v>
      </c>
      <c r="B845" t="s">
        <v>17</v>
      </c>
      <c r="C845">
        <v>20</v>
      </c>
      <c r="D845">
        <v>0</v>
      </c>
      <c r="E845">
        <v>0</v>
      </c>
      <c r="F845" t="s">
        <v>23</v>
      </c>
      <c r="G845" t="s">
        <v>14</v>
      </c>
      <c r="H845" t="s">
        <v>15</v>
      </c>
      <c r="I845">
        <v>112.96</v>
      </c>
      <c r="J845" s="2">
        <v>27.5</v>
      </c>
      <c r="K845" t="s">
        <v>21</v>
      </c>
      <c r="L845">
        <v>0</v>
      </c>
      <c r="M845">
        <f t="shared" si="52"/>
        <v>27.5</v>
      </c>
      <c r="O845">
        <f>IF(AND(J845="N/A",B845="Male"),$R$2,IF(AND(J845="N/A",B845="Female"),$S$2,J845))</f>
        <v>27.5</v>
      </c>
      <c r="V845">
        <f>((C845-AVERAGE($C$2:$C$5018))/_xlfn.STDEV.P($C$2:$C$5018))</f>
        <v>-1.01847238295694</v>
      </c>
      <c r="W845">
        <f>((O845-AVERAGE($O$2:$O$5018))/_xlfn.STDEV.P($O$2:$O$5018))</f>
        <v>-0.13469935608356329</v>
      </c>
      <c r="X845">
        <f>((I845-AVERAGE($I$2:$I$5018))/_xlfn.STDEV.P($I$2:$I$5018))</f>
        <v>0.16636518612640031</v>
      </c>
      <c r="Z845">
        <f t="shared" si="53"/>
        <v>0</v>
      </c>
      <c r="AA845">
        <f t="shared" si="54"/>
        <v>0</v>
      </c>
      <c r="AB845">
        <f t="shared" si="55"/>
        <v>0</v>
      </c>
    </row>
    <row r="846" spans="1:28" x14ac:dyDescent="0.25">
      <c r="A846">
        <v>63058</v>
      </c>
      <c r="B846" t="s">
        <v>17</v>
      </c>
      <c r="C846">
        <v>77</v>
      </c>
      <c r="D846">
        <v>0</v>
      </c>
      <c r="E846">
        <v>1</v>
      </c>
      <c r="F846" t="s">
        <v>13</v>
      </c>
      <c r="G846" t="s">
        <v>14</v>
      </c>
      <c r="H846" t="s">
        <v>19</v>
      </c>
      <c r="I846">
        <v>183.1</v>
      </c>
      <c r="J846" s="2" t="s">
        <v>20</v>
      </c>
      <c r="K846" t="s">
        <v>21</v>
      </c>
      <c r="L846">
        <v>0</v>
      </c>
      <c r="M846">
        <f t="shared" si="52"/>
        <v>28.487446958981664</v>
      </c>
      <c r="O846">
        <f>IF(AND(J846="N/A",B846="Male"),$R$2,IF(AND(J846="N/A",B846="Female"),$S$2,J846))</f>
        <v>28.487446958981664</v>
      </c>
      <c r="V846">
        <f>((C846-AVERAGE($C$2:$C$5018))/_xlfn.STDEV.P($C$2:$C$5018))</f>
        <v>1.4896139798573811</v>
      </c>
      <c r="W846">
        <f>((O846-AVERAGE($O$2:$O$5018))/_xlfn.STDEV.P($O$2:$O$5018))</f>
        <v>9.5115423498702296E-3</v>
      </c>
      <c r="X846">
        <f>((I846-AVERAGE($I$2:$I$5018))/_xlfn.STDEV.P($I$2:$I$5018))</f>
        <v>1.7443777642427056</v>
      </c>
      <c r="Z846">
        <f t="shared" si="53"/>
        <v>0</v>
      </c>
      <c r="AA846">
        <f t="shared" si="54"/>
        <v>0</v>
      </c>
      <c r="AB846">
        <f t="shared" si="55"/>
        <v>0</v>
      </c>
    </row>
    <row r="847" spans="1:28" x14ac:dyDescent="0.25">
      <c r="A847">
        <v>54071</v>
      </c>
      <c r="B847" t="s">
        <v>17</v>
      </c>
      <c r="C847">
        <v>51</v>
      </c>
      <c r="D847">
        <v>0</v>
      </c>
      <c r="E847">
        <v>0</v>
      </c>
      <c r="F847" t="s">
        <v>13</v>
      </c>
      <c r="G847" t="s">
        <v>14</v>
      </c>
      <c r="H847" t="s">
        <v>15</v>
      </c>
      <c r="I847">
        <v>105.36</v>
      </c>
      <c r="J847" s="2">
        <v>43.7</v>
      </c>
      <c r="K847" t="s">
        <v>24</v>
      </c>
      <c r="L847">
        <v>0</v>
      </c>
      <c r="M847">
        <f t="shared" si="52"/>
        <v>43.7</v>
      </c>
      <c r="O847">
        <f>IF(AND(J847="N/A",B847="Male"),$R$2,IF(AND(J847="N/A",B847="Female"),$S$2,J847))</f>
        <v>43.7</v>
      </c>
      <c r="V847">
        <f>((C847-AVERAGE($C$2:$C$5018))/_xlfn.STDEV.P($C$2:$C$5018))</f>
        <v>0.34557458629295396</v>
      </c>
      <c r="W847">
        <f>((O847-AVERAGE($O$2:$O$5018))/_xlfn.STDEV.P($O$2:$O$5018))</f>
        <v>2.2312166390711745</v>
      </c>
      <c r="X847">
        <f>((I847-AVERAGE($I$2:$I$5018))/_xlfn.STDEV.P($I$2:$I$5018))</f>
        <v>-4.6199235639890774E-3</v>
      </c>
      <c r="Z847">
        <f t="shared" si="53"/>
        <v>0</v>
      </c>
      <c r="AA847">
        <f t="shared" si="54"/>
        <v>0</v>
      </c>
      <c r="AB847">
        <f t="shared" si="55"/>
        <v>0</v>
      </c>
    </row>
    <row r="848" spans="1:28" x14ac:dyDescent="0.25">
      <c r="A848">
        <v>67405</v>
      </c>
      <c r="B848" t="s">
        <v>17</v>
      </c>
      <c r="C848">
        <v>37</v>
      </c>
      <c r="D848">
        <v>0</v>
      </c>
      <c r="E848">
        <v>0</v>
      </c>
      <c r="F848" t="s">
        <v>13</v>
      </c>
      <c r="G848" t="s">
        <v>14</v>
      </c>
      <c r="H848" t="s">
        <v>15</v>
      </c>
      <c r="I848">
        <v>84.13</v>
      </c>
      <c r="J848" s="2">
        <v>27</v>
      </c>
      <c r="K848" t="s">
        <v>21</v>
      </c>
      <c r="L848">
        <v>0</v>
      </c>
      <c r="M848">
        <f t="shared" si="52"/>
        <v>27</v>
      </c>
      <c r="O848">
        <f>IF(AND(J848="N/A",B848="Male"),$R$2,IF(AND(J848="N/A",B848="Female"),$S$2,J848))</f>
        <v>27</v>
      </c>
      <c r="V848">
        <f>((C848-AVERAGE($C$2:$C$5018))/_xlfn.STDEV.P($C$2:$C$5018))</f>
        <v>-0.27044662562635302</v>
      </c>
      <c r="W848">
        <f>((O848-AVERAGE($O$2:$O$5018))/_xlfn.STDEV.P($O$2:$O$5018))</f>
        <v>-0.20772145469945022</v>
      </c>
      <c r="X848">
        <f>((I848-AVERAGE($I$2:$I$5018))/_xlfn.STDEV.P($I$2:$I$5018))</f>
        <v>-0.48225332865964304</v>
      </c>
      <c r="Z848">
        <f t="shared" si="53"/>
        <v>0</v>
      </c>
      <c r="AA848">
        <f t="shared" si="54"/>
        <v>0</v>
      </c>
      <c r="AB848">
        <f t="shared" si="55"/>
        <v>0</v>
      </c>
    </row>
    <row r="849" spans="1:28" x14ac:dyDescent="0.25">
      <c r="A849">
        <v>28024</v>
      </c>
      <c r="B849" t="s">
        <v>12</v>
      </c>
      <c r="C849">
        <v>49</v>
      </c>
      <c r="D849">
        <v>0</v>
      </c>
      <c r="E849">
        <v>0</v>
      </c>
      <c r="F849" t="s">
        <v>13</v>
      </c>
      <c r="G849" t="s">
        <v>14</v>
      </c>
      <c r="H849" t="s">
        <v>19</v>
      </c>
      <c r="I849">
        <v>102.47</v>
      </c>
      <c r="J849" s="2">
        <v>29.3</v>
      </c>
      <c r="K849" t="s">
        <v>16</v>
      </c>
      <c r="L849">
        <v>0</v>
      </c>
      <c r="M849">
        <f t="shared" si="52"/>
        <v>29.3</v>
      </c>
      <c r="O849">
        <f>IF(AND(J849="N/A",B849="Male"),$R$2,IF(AND(J849="N/A",B849="Female"),$S$2,J849))</f>
        <v>29.3</v>
      </c>
      <c r="V849">
        <f>((C849-AVERAGE($C$2:$C$5018))/_xlfn.STDEV.P($C$2:$C$5018))</f>
        <v>0.25757155601876724</v>
      </c>
      <c r="W849">
        <f>((O849-AVERAGE($O$2:$O$5018))/_xlfn.STDEV.P($O$2:$O$5018))</f>
        <v>0.12818019893362984</v>
      </c>
      <c r="X849">
        <f>((I849-AVERAGE($I$2:$I$5018))/_xlfn.STDEV.P($I$2:$I$5018))</f>
        <v>-6.9639261327834573E-2</v>
      </c>
      <c r="Z849">
        <f t="shared" si="53"/>
        <v>0</v>
      </c>
      <c r="AA849">
        <f t="shared" si="54"/>
        <v>0</v>
      </c>
      <c r="AB849">
        <f t="shared" si="55"/>
        <v>0</v>
      </c>
    </row>
    <row r="850" spans="1:28" x14ac:dyDescent="0.25">
      <c r="A850">
        <v>11730</v>
      </c>
      <c r="B850" t="s">
        <v>17</v>
      </c>
      <c r="C850">
        <v>62</v>
      </c>
      <c r="D850">
        <v>1</v>
      </c>
      <c r="E850">
        <v>0</v>
      </c>
      <c r="F850" t="s">
        <v>13</v>
      </c>
      <c r="G850" t="s">
        <v>25</v>
      </c>
      <c r="H850" t="s">
        <v>19</v>
      </c>
      <c r="I850">
        <v>77.040000000000006</v>
      </c>
      <c r="J850" s="2">
        <v>34.700000000000003</v>
      </c>
      <c r="K850" t="s">
        <v>21</v>
      </c>
      <c r="L850">
        <v>0</v>
      </c>
      <c r="M850">
        <f t="shared" si="52"/>
        <v>34.700000000000003</v>
      </c>
      <c r="O850">
        <f>IF(AND(J850="N/A",B850="Male"),$R$2,IF(AND(J850="N/A",B850="Female"),$S$2,J850))</f>
        <v>34.700000000000003</v>
      </c>
      <c r="V850">
        <f>((C850-AVERAGE($C$2:$C$5018))/_xlfn.STDEV.P($C$2:$C$5018))</f>
        <v>0.82959125280098078</v>
      </c>
      <c r="W850">
        <f>((O850-AVERAGE($O$2:$O$5018))/_xlfn.STDEV.P($O$2:$O$5018))</f>
        <v>0.91681886398520918</v>
      </c>
      <c r="X850">
        <f>((I850-AVERAGE($I$2:$I$5018))/_xlfn.STDEV.P($I$2:$I$5018))</f>
        <v>-0.64176443756817725</v>
      </c>
      <c r="Z850">
        <f t="shared" si="53"/>
        <v>0</v>
      </c>
      <c r="AA850">
        <f t="shared" si="54"/>
        <v>0</v>
      </c>
      <c r="AB850">
        <f t="shared" si="55"/>
        <v>0</v>
      </c>
    </row>
    <row r="851" spans="1:28" x14ac:dyDescent="0.25">
      <c r="A851">
        <v>2549</v>
      </c>
      <c r="B851" t="s">
        <v>17</v>
      </c>
      <c r="C851">
        <v>17</v>
      </c>
      <c r="D851">
        <v>0</v>
      </c>
      <c r="E851">
        <v>0</v>
      </c>
      <c r="F851" t="s">
        <v>23</v>
      </c>
      <c r="G851" t="s">
        <v>14</v>
      </c>
      <c r="H851" t="s">
        <v>19</v>
      </c>
      <c r="I851">
        <v>83.23</v>
      </c>
      <c r="J851" s="2" t="s">
        <v>20</v>
      </c>
      <c r="K851" t="s">
        <v>21</v>
      </c>
      <c r="L851">
        <v>0</v>
      </c>
      <c r="M851">
        <f t="shared" si="52"/>
        <v>28.487446958981664</v>
      </c>
      <c r="O851">
        <f>IF(AND(J851="N/A",B851="Male"),$R$2,IF(AND(J851="N/A",B851="Female"),$S$2,J851))</f>
        <v>28.487446958981664</v>
      </c>
      <c r="V851">
        <f>((C851-AVERAGE($C$2:$C$5018))/_xlfn.STDEV.P($C$2:$C$5018))</f>
        <v>-1.1504769283682201</v>
      </c>
      <c r="W851">
        <f>((O851-AVERAGE($O$2:$O$5018))/_xlfn.STDEV.P($O$2:$O$5018))</f>
        <v>9.5115423498702296E-3</v>
      </c>
      <c r="X851">
        <f>((I851-AVERAGE($I$2:$I$5018))/_xlfn.STDEV.P($I$2:$I$5018))</f>
        <v>-0.50250156533350476</v>
      </c>
      <c r="Z851">
        <f t="shared" si="53"/>
        <v>0</v>
      </c>
      <c r="AA851">
        <f t="shared" si="54"/>
        <v>0</v>
      </c>
      <c r="AB851">
        <f t="shared" si="55"/>
        <v>0</v>
      </c>
    </row>
    <row r="852" spans="1:28" x14ac:dyDescent="0.25">
      <c r="A852">
        <v>17245</v>
      </c>
      <c r="B852" t="s">
        <v>17</v>
      </c>
      <c r="C852">
        <v>28</v>
      </c>
      <c r="D852">
        <v>0</v>
      </c>
      <c r="E852">
        <v>0</v>
      </c>
      <c r="F852" t="s">
        <v>13</v>
      </c>
      <c r="G852" t="s">
        <v>14</v>
      </c>
      <c r="H852" t="s">
        <v>19</v>
      </c>
      <c r="I852">
        <v>87.01</v>
      </c>
      <c r="J852" s="2">
        <v>39.9</v>
      </c>
      <c r="K852" t="s">
        <v>21</v>
      </c>
      <c r="L852">
        <v>0</v>
      </c>
      <c r="M852">
        <f t="shared" si="52"/>
        <v>39.9</v>
      </c>
      <c r="O852">
        <f>IF(AND(J852="N/A",B852="Male"),$R$2,IF(AND(J852="N/A",B852="Female"),$S$2,J852))</f>
        <v>39.9</v>
      </c>
      <c r="V852">
        <f>((C852-AVERAGE($C$2:$C$5018))/_xlfn.STDEV.P($C$2:$C$5018))</f>
        <v>-0.66646026186019325</v>
      </c>
      <c r="W852">
        <f>((O852-AVERAGE($O$2:$O$5018))/_xlfn.STDEV.P($O$2:$O$5018))</f>
        <v>1.6762486895904329</v>
      </c>
      <c r="X852">
        <f>((I852-AVERAGE($I$2:$I$5018))/_xlfn.STDEV.P($I$2:$I$5018))</f>
        <v>-0.41745897130328469</v>
      </c>
      <c r="Z852">
        <f t="shared" si="53"/>
        <v>0</v>
      </c>
      <c r="AA852">
        <f t="shared" si="54"/>
        <v>0</v>
      </c>
      <c r="AB852">
        <f t="shared" si="55"/>
        <v>0</v>
      </c>
    </row>
    <row r="853" spans="1:28" x14ac:dyDescent="0.25">
      <c r="A853">
        <v>70852</v>
      </c>
      <c r="B853" t="s">
        <v>12</v>
      </c>
      <c r="C853">
        <v>80</v>
      </c>
      <c r="D853">
        <v>0</v>
      </c>
      <c r="E853">
        <v>0</v>
      </c>
      <c r="F853" t="s">
        <v>13</v>
      </c>
      <c r="G853" t="s">
        <v>14</v>
      </c>
      <c r="H853" t="s">
        <v>19</v>
      </c>
      <c r="I853">
        <v>56.99</v>
      </c>
      <c r="J853" s="2">
        <v>26.7</v>
      </c>
      <c r="K853" t="s">
        <v>21</v>
      </c>
      <c r="L853">
        <v>0</v>
      </c>
      <c r="M853">
        <f t="shared" si="52"/>
        <v>26.7</v>
      </c>
      <c r="O853">
        <f>IF(AND(J853="N/A",B853="Male"),$R$2,IF(AND(J853="N/A",B853="Female"),$S$2,J853))</f>
        <v>26.7</v>
      </c>
      <c r="V853">
        <f>((C853-AVERAGE($C$2:$C$5018))/_xlfn.STDEV.P($C$2:$C$5018))</f>
        <v>1.6216185252686612</v>
      </c>
      <c r="W853">
        <f>((O853-AVERAGE($O$2:$O$5018))/_xlfn.STDEV.P($O$2:$O$5018))</f>
        <v>-0.25153471386898252</v>
      </c>
      <c r="X853">
        <f>((I853-AVERAGE($I$2:$I$5018))/_xlfn.STDEV.P($I$2:$I$5018))</f>
        <v>-1.0928501545803233</v>
      </c>
      <c r="Z853">
        <f t="shared" si="53"/>
        <v>0</v>
      </c>
      <c r="AA853">
        <f t="shared" si="54"/>
        <v>0</v>
      </c>
      <c r="AB853">
        <f t="shared" si="55"/>
        <v>0</v>
      </c>
    </row>
    <row r="854" spans="1:28" x14ac:dyDescent="0.25">
      <c r="A854">
        <v>60957</v>
      </c>
      <c r="B854" t="s">
        <v>12</v>
      </c>
      <c r="C854">
        <v>45</v>
      </c>
      <c r="D854">
        <v>0</v>
      </c>
      <c r="E854">
        <v>0</v>
      </c>
      <c r="F854" t="s">
        <v>13</v>
      </c>
      <c r="G854" t="s">
        <v>14</v>
      </c>
      <c r="H854" t="s">
        <v>19</v>
      </c>
      <c r="I854">
        <v>73.010000000000005</v>
      </c>
      <c r="J854" s="2">
        <v>24.8</v>
      </c>
      <c r="K854" t="s">
        <v>16</v>
      </c>
      <c r="L854">
        <v>0</v>
      </c>
      <c r="M854">
        <f t="shared" si="52"/>
        <v>24.8</v>
      </c>
      <c r="O854">
        <f>IF(AND(J854="N/A",B854="Male"),$R$2,IF(AND(J854="N/A",B854="Female"),$S$2,J854))</f>
        <v>24.8</v>
      </c>
      <c r="V854">
        <f>((C854-AVERAGE($C$2:$C$5018))/_xlfn.STDEV.P($C$2:$C$5018))</f>
        <v>8.1565495470393809E-2</v>
      </c>
      <c r="W854">
        <f>((O854-AVERAGE($O$2:$O$5018))/_xlfn.STDEV.P($O$2:$O$5018))</f>
        <v>-0.52901868860935275</v>
      </c>
      <c r="X854">
        <f>((I854-AVERAGE($I$2:$I$5018))/_xlfn.STDEV.P($I$2:$I$5018))</f>
        <v>-0.73243154178558112</v>
      </c>
      <c r="Z854">
        <f t="shared" si="53"/>
        <v>0</v>
      </c>
      <c r="AA854">
        <f t="shared" si="54"/>
        <v>0</v>
      </c>
      <c r="AB854">
        <f t="shared" si="55"/>
        <v>0</v>
      </c>
    </row>
    <row r="855" spans="1:28" x14ac:dyDescent="0.25">
      <c r="A855">
        <v>19742</v>
      </c>
      <c r="B855" t="s">
        <v>17</v>
      </c>
      <c r="C855">
        <v>37</v>
      </c>
      <c r="D855">
        <v>0</v>
      </c>
      <c r="E855">
        <v>0</v>
      </c>
      <c r="F855" t="s">
        <v>13</v>
      </c>
      <c r="G855" t="s">
        <v>14</v>
      </c>
      <c r="H855" t="s">
        <v>15</v>
      </c>
      <c r="I855">
        <v>106.35</v>
      </c>
      <c r="J855" s="2">
        <v>29.7</v>
      </c>
      <c r="K855" t="s">
        <v>21</v>
      </c>
      <c r="L855">
        <v>0</v>
      </c>
      <c r="M855">
        <f t="shared" si="52"/>
        <v>29.7</v>
      </c>
      <c r="O855">
        <f>IF(AND(J855="N/A",B855="Male"),$R$2,IF(AND(J855="N/A",B855="Female"),$S$2,J855))</f>
        <v>29.7</v>
      </c>
      <c r="V855">
        <f>((C855-AVERAGE($C$2:$C$5018))/_xlfn.STDEV.P($C$2:$C$5018))</f>
        <v>-0.27044662562635302</v>
      </c>
      <c r="W855">
        <f>((O855-AVERAGE($O$2:$O$5018))/_xlfn.STDEV.P($O$2:$O$5018))</f>
        <v>0.18659787782633921</v>
      </c>
      <c r="X855">
        <f>((I855-AVERAGE($I$2:$I$5018))/_xlfn.STDEV.P($I$2:$I$5018))</f>
        <v>1.7653136777258913E-2</v>
      </c>
      <c r="Z855">
        <f t="shared" si="53"/>
        <v>0</v>
      </c>
      <c r="AA855">
        <f t="shared" si="54"/>
        <v>0</v>
      </c>
      <c r="AB855">
        <f t="shared" si="55"/>
        <v>0</v>
      </c>
    </row>
    <row r="856" spans="1:28" x14ac:dyDescent="0.25">
      <c r="A856">
        <v>10782</v>
      </c>
      <c r="B856" t="s">
        <v>17</v>
      </c>
      <c r="C856">
        <v>3</v>
      </c>
      <c r="D856">
        <v>0</v>
      </c>
      <c r="E856">
        <v>0</v>
      </c>
      <c r="F856" t="s">
        <v>23</v>
      </c>
      <c r="G856" t="s">
        <v>26</v>
      </c>
      <c r="H856" t="s">
        <v>19</v>
      </c>
      <c r="I856">
        <v>80.63</v>
      </c>
      <c r="J856" s="2">
        <v>15.9</v>
      </c>
      <c r="K856" t="s">
        <v>24</v>
      </c>
      <c r="L856">
        <v>0</v>
      </c>
      <c r="M856">
        <f t="shared" si="52"/>
        <v>15.9</v>
      </c>
      <c r="O856">
        <f>IF(AND(J856="N/A",B856="Male"),$R$2,IF(AND(J856="N/A",B856="Female"),$S$2,J856))</f>
        <v>15.9</v>
      </c>
      <c r="V856">
        <f>((C856-AVERAGE($C$2:$C$5018))/_xlfn.STDEV.P($C$2:$C$5018))</f>
        <v>-1.7664981402875271</v>
      </c>
      <c r="W856">
        <f>((O856-AVERAGE($O$2:$O$5018))/_xlfn.STDEV.P($O$2:$O$5018))</f>
        <v>-1.8288120439721405</v>
      </c>
      <c r="X856">
        <f>((I856-AVERAGE($I$2:$I$5018))/_xlfn.STDEV.P($I$2:$I$5018))</f>
        <v>-0.56099647128021712</v>
      </c>
      <c r="Z856">
        <f t="shared" si="53"/>
        <v>0</v>
      </c>
      <c r="AA856">
        <f t="shared" si="54"/>
        <v>0</v>
      </c>
      <c r="AB856">
        <f t="shared" si="55"/>
        <v>0</v>
      </c>
    </row>
    <row r="857" spans="1:28" x14ac:dyDescent="0.25">
      <c r="A857">
        <v>61742</v>
      </c>
      <c r="B857" t="s">
        <v>12</v>
      </c>
      <c r="C857">
        <v>26</v>
      </c>
      <c r="D857">
        <v>0</v>
      </c>
      <c r="E857">
        <v>0</v>
      </c>
      <c r="F857" t="s">
        <v>23</v>
      </c>
      <c r="G857" t="s">
        <v>14</v>
      </c>
      <c r="H857" t="s">
        <v>15</v>
      </c>
      <c r="I857">
        <v>103.61</v>
      </c>
      <c r="J857" s="2">
        <v>31.4</v>
      </c>
      <c r="K857" t="s">
        <v>21</v>
      </c>
      <c r="L857">
        <v>0</v>
      </c>
      <c r="M857">
        <f t="shared" si="52"/>
        <v>31.4</v>
      </c>
      <c r="O857">
        <f>IF(AND(J857="N/A",B857="Male"),$R$2,IF(AND(J857="N/A",B857="Female"),$S$2,J857))</f>
        <v>31.4</v>
      </c>
      <c r="V857">
        <f>((C857-AVERAGE($C$2:$C$5018))/_xlfn.STDEV.P($C$2:$C$5018))</f>
        <v>-0.7544632921343799</v>
      </c>
      <c r="W857">
        <f>((O857-AVERAGE($O$2:$O$5018))/_xlfn.STDEV.P($O$2:$O$5018))</f>
        <v>0.43487301312035476</v>
      </c>
      <c r="X857">
        <f>((I857-AVERAGE($I$2:$I$5018))/_xlfn.STDEV.P($I$2:$I$5018))</f>
        <v>-4.3991494874276137E-2</v>
      </c>
      <c r="Z857">
        <f t="shared" si="53"/>
        <v>0</v>
      </c>
      <c r="AA857">
        <f t="shared" si="54"/>
        <v>0</v>
      </c>
      <c r="AB857">
        <f t="shared" si="55"/>
        <v>0</v>
      </c>
    </row>
    <row r="858" spans="1:28" x14ac:dyDescent="0.25">
      <c r="A858">
        <v>4808</v>
      </c>
      <c r="B858" t="s">
        <v>17</v>
      </c>
      <c r="C858">
        <v>71</v>
      </c>
      <c r="D858">
        <v>0</v>
      </c>
      <c r="E858">
        <v>0</v>
      </c>
      <c r="F858" t="s">
        <v>13</v>
      </c>
      <c r="G858" t="s">
        <v>18</v>
      </c>
      <c r="H858" t="s">
        <v>15</v>
      </c>
      <c r="I858">
        <v>91.35</v>
      </c>
      <c r="J858" s="2" t="s">
        <v>20</v>
      </c>
      <c r="K858" t="s">
        <v>16</v>
      </c>
      <c r="L858">
        <v>0</v>
      </c>
      <c r="M858">
        <f t="shared" si="52"/>
        <v>28.487446958981664</v>
      </c>
      <c r="O858">
        <f>IF(AND(J858="N/A",B858="Male"),$R$2,IF(AND(J858="N/A",B858="Female"),$S$2,J858))</f>
        <v>28.487446958981664</v>
      </c>
      <c r="V858">
        <f>((C858-AVERAGE($C$2:$C$5018))/_xlfn.STDEV.P($C$2:$C$5018))</f>
        <v>1.225604889034821</v>
      </c>
      <c r="W858">
        <f>((O858-AVERAGE($O$2:$O$5018))/_xlfn.STDEV.P($O$2:$O$5018))</f>
        <v>9.5115423498702296E-3</v>
      </c>
      <c r="X858">
        <f>((I858-AVERAGE($I$2:$I$5018))/_xlfn.STDEV.P($I$2:$I$5018))</f>
        <v>-0.31981747445377301</v>
      </c>
      <c r="Z858">
        <f t="shared" si="53"/>
        <v>0</v>
      </c>
      <c r="AA858">
        <f t="shared" si="54"/>
        <v>0</v>
      </c>
      <c r="AB858">
        <f t="shared" si="55"/>
        <v>0</v>
      </c>
    </row>
    <row r="859" spans="1:28" x14ac:dyDescent="0.25">
      <c r="A859">
        <v>13571</v>
      </c>
      <c r="B859" t="s">
        <v>12</v>
      </c>
      <c r="C859">
        <v>58</v>
      </c>
      <c r="D859">
        <v>0</v>
      </c>
      <c r="E859">
        <v>0</v>
      </c>
      <c r="F859" t="s">
        <v>13</v>
      </c>
      <c r="G859" t="s">
        <v>25</v>
      </c>
      <c r="H859" t="s">
        <v>15</v>
      </c>
      <c r="I859">
        <v>194.04</v>
      </c>
      <c r="J859" s="2">
        <v>27.8</v>
      </c>
      <c r="K859" t="s">
        <v>21</v>
      </c>
      <c r="L859">
        <v>0</v>
      </c>
      <c r="M859">
        <f t="shared" si="52"/>
        <v>27.8</v>
      </c>
      <c r="O859">
        <f>IF(AND(J859="N/A",B859="Male"),$R$2,IF(AND(J859="N/A",B859="Female"),$S$2,J859))</f>
        <v>27.8</v>
      </c>
      <c r="V859">
        <f>((C859-AVERAGE($C$2:$C$5018))/_xlfn.STDEV.P($C$2:$C$5018))</f>
        <v>0.65358519225260736</v>
      </c>
      <c r="W859">
        <f>((O859-AVERAGE($O$2:$O$5018))/_xlfn.STDEV.P($O$2:$O$5018))</f>
        <v>-9.0886096914031003E-2</v>
      </c>
      <c r="X859">
        <f>((I859-AVERAGE($I$2:$I$5018))/_xlfn.STDEV.P($I$2:$I$5018))</f>
        <v>1.9905063300338715</v>
      </c>
      <c r="Z859">
        <f t="shared" si="53"/>
        <v>0</v>
      </c>
      <c r="AA859">
        <f t="shared" si="54"/>
        <v>0</v>
      </c>
      <c r="AB859">
        <f t="shared" si="55"/>
        <v>0</v>
      </c>
    </row>
    <row r="860" spans="1:28" x14ac:dyDescent="0.25">
      <c r="A860">
        <v>49928</v>
      </c>
      <c r="B860" t="s">
        <v>17</v>
      </c>
      <c r="C860">
        <v>59</v>
      </c>
      <c r="D860">
        <v>0</v>
      </c>
      <c r="E860">
        <v>0</v>
      </c>
      <c r="F860" t="s">
        <v>13</v>
      </c>
      <c r="G860" t="s">
        <v>25</v>
      </c>
      <c r="H860" t="s">
        <v>19</v>
      </c>
      <c r="I860">
        <v>111.99</v>
      </c>
      <c r="J860" s="2">
        <v>35.5</v>
      </c>
      <c r="K860" t="s">
        <v>16</v>
      </c>
      <c r="L860">
        <v>0</v>
      </c>
      <c r="M860">
        <f t="shared" si="52"/>
        <v>35.5</v>
      </c>
      <c r="O860">
        <f>IF(AND(J860="N/A",B860="Male"),$R$2,IF(AND(J860="N/A",B860="Female"),$S$2,J860))</f>
        <v>35.5</v>
      </c>
      <c r="V860">
        <f>((C860-AVERAGE($C$2:$C$5018))/_xlfn.STDEV.P($C$2:$C$5018))</f>
        <v>0.69758670738970074</v>
      </c>
      <c r="W860">
        <f>((O860-AVERAGE($O$2:$O$5018))/_xlfn.STDEV.P($O$2:$O$5018))</f>
        <v>1.0336542217706279</v>
      </c>
      <c r="X860">
        <f>((I860-AVERAGE($I$2:$I$5018))/_xlfn.STDEV.P($I$2:$I$5018))</f>
        <v>0.14454208660012693</v>
      </c>
      <c r="Z860">
        <f t="shared" si="53"/>
        <v>0</v>
      </c>
      <c r="AA860">
        <f t="shared" si="54"/>
        <v>0</v>
      </c>
      <c r="AB860">
        <f t="shared" si="55"/>
        <v>0</v>
      </c>
    </row>
    <row r="861" spans="1:28" x14ac:dyDescent="0.25">
      <c r="A861">
        <v>52688</v>
      </c>
      <c r="B861" t="s">
        <v>12</v>
      </c>
      <c r="C861">
        <v>74</v>
      </c>
      <c r="D861">
        <v>1</v>
      </c>
      <c r="E861">
        <v>0</v>
      </c>
      <c r="F861" t="s">
        <v>13</v>
      </c>
      <c r="G861" t="s">
        <v>14</v>
      </c>
      <c r="H861" t="s">
        <v>19</v>
      </c>
      <c r="I861">
        <v>57.51</v>
      </c>
      <c r="J861" s="2">
        <v>31.7</v>
      </c>
      <c r="K861" t="s">
        <v>22</v>
      </c>
      <c r="L861">
        <v>0</v>
      </c>
      <c r="M861">
        <f t="shared" si="52"/>
        <v>31.7</v>
      </c>
      <c r="O861">
        <f>IF(AND(J861="N/A",B861="Male"),$R$2,IF(AND(J861="N/A",B861="Female"),$S$2,J861))</f>
        <v>31.7</v>
      </c>
      <c r="V861">
        <f>((C861-AVERAGE($C$2:$C$5018))/_xlfn.STDEV.P($C$2:$C$5018))</f>
        <v>1.3576094344461012</v>
      </c>
      <c r="W861">
        <f>((O861-AVERAGE($O$2:$O$5018))/_xlfn.STDEV.P($O$2:$O$5018))</f>
        <v>0.47868627228988703</v>
      </c>
      <c r="X861">
        <f>((I861-AVERAGE($I$2:$I$5018))/_xlfn.STDEV.P($I$2:$I$5018))</f>
        <v>-1.0811511733909809</v>
      </c>
      <c r="Z861">
        <f t="shared" si="53"/>
        <v>0</v>
      </c>
      <c r="AA861">
        <f t="shared" si="54"/>
        <v>0</v>
      </c>
      <c r="AB861">
        <f t="shared" si="55"/>
        <v>0</v>
      </c>
    </row>
    <row r="862" spans="1:28" x14ac:dyDescent="0.25">
      <c r="A862">
        <v>24099</v>
      </c>
      <c r="B862" t="s">
        <v>12</v>
      </c>
      <c r="C862">
        <v>17</v>
      </c>
      <c r="D862">
        <v>0</v>
      </c>
      <c r="E862">
        <v>0</v>
      </c>
      <c r="F862" t="s">
        <v>23</v>
      </c>
      <c r="G862" t="s">
        <v>14</v>
      </c>
      <c r="H862" t="s">
        <v>19</v>
      </c>
      <c r="I862">
        <v>68.489999999999995</v>
      </c>
      <c r="J862" s="2">
        <v>33.200000000000003</v>
      </c>
      <c r="K862" t="s">
        <v>21</v>
      </c>
      <c r="L862">
        <v>0</v>
      </c>
      <c r="M862">
        <f t="shared" si="52"/>
        <v>33.200000000000003</v>
      </c>
      <c r="O862">
        <f>IF(AND(J862="N/A",B862="Male"),$R$2,IF(AND(J862="N/A",B862="Female"),$S$2,J862))</f>
        <v>33.200000000000003</v>
      </c>
      <c r="V862">
        <f>((C862-AVERAGE($C$2:$C$5018))/_xlfn.STDEV.P($C$2:$C$5018))</f>
        <v>-1.1504769283682201</v>
      </c>
      <c r="W862">
        <f>((O862-AVERAGE($O$2:$O$5018))/_xlfn.STDEV.P($O$2:$O$5018))</f>
        <v>0.69775256813754838</v>
      </c>
      <c r="X862">
        <f>((I862-AVERAGE($I$2:$I$5018))/_xlfn.STDEV.P($I$2:$I$5018))</f>
        <v>-0.83412268596986561</v>
      </c>
      <c r="Z862">
        <f t="shared" si="53"/>
        <v>0</v>
      </c>
      <c r="AA862">
        <f t="shared" si="54"/>
        <v>0</v>
      </c>
      <c r="AB862">
        <f t="shared" si="55"/>
        <v>0</v>
      </c>
    </row>
    <row r="863" spans="1:28" x14ac:dyDescent="0.25">
      <c r="A863">
        <v>65698</v>
      </c>
      <c r="B863" t="s">
        <v>17</v>
      </c>
      <c r="C863">
        <v>62</v>
      </c>
      <c r="D863">
        <v>0</v>
      </c>
      <c r="E863">
        <v>0</v>
      </c>
      <c r="F863" t="s">
        <v>13</v>
      </c>
      <c r="G863" t="s">
        <v>14</v>
      </c>
      <c r="H863" t="s">
        <v>15</v>
      </c>
      <c r="I863">
        <v>60.2</v>
      </c>
      <c r="J863" s="2">
        <v>27.7</v>
      </c>
      <c r="K863" t="s">
        <v>16</v>
      </c>
      <c r="L863">
        <v>0</v>
      </c>
      <c r="M863">
        <f t="shared" si="52"/>
        <v>27.7</v>
      </c>
      <c r="O863">
        <f>IF(AND(J863="N/A",B863="Male"),$R$2,IF(AND(J863="N/A",B863="Female"),$S$2,J863))</f>
        <v>27.7</v>
      </c>
      <c r="V863">
        <f>((C863-AVERAGE($C$2:$C$5018))/_xlfn.STDEV.P($C$2:$C$5018))</f>
        <v>0.82959125280098078</v>
      </c>
      <c r="W863">
        <f>((O863-AVERAGE($O$2:$O$5018))/_xlfn.STDEV.P($O$2:$O$5018))</f>
        <v>-0.1054905166372086</v>
      </c>
      <c r="X863">
        <f>((I863-AVERAGE($I$2:$I$5018))/_xlfn.STDEV.P($I$2:$I$5018))</f>
        <v>-1.0206314437768824</v>
      </c>
      <c r="Z863">
        <f t="shared" si="53"/>
        <v>0</v>
      </c>
      <c r="AA863">
        <f t="shared" si="54"/>
        <v>0</v>
      </c>
      <c r="AB863">
        <f t="shared" si="55"/>
        <v>0</v>
      </c>
    </row>
    <row r="864" spans="1:28" x14ac:dyDescent="0.25">
      <c r="A864">
        <v>47885</v>
      </c>
      <c r="B864" t="s">
        <v>12</v>
      </c>
      <c r="C864">
        <v>37</v>
      </c>
      <c r="D864">
        <v>0</v>
      </c>
      <c r="E864">
        <v>0</v>
      </c>
      <c r="F864" t="s">
        <v>13</v>
      </c>
      <c r="G864" t="s">
        <v>18</v>
      </c>
      <c r="H864" t="s">
        <v>15</v>
      </c>
      <c r="I864">
        <v>160</v>
      </c>
      <c r="J864" s="2">
        <v>31.9</v>
      </c>
      <c r="K864" t="s">
        <v>16</v>
      </c>
      <c r="L864">
        <v>0</v>
      </c>
      <c r="M864">
        <f t="shared" si="52"/>
        <v>31.9</v>
      </c>
      <c r="O864">
        <f>IF(AND(J864="N/A",B864="Male"),$R$2,IF(AND(J864="N/A",B864="Female"),$S$2,J864))</f>
        <v>31.9</v>
      </c>
      <c r="V864">
        <f>((C864-AVERAGE($C$2:$C$5018))/_xlfn.STDEV.P($C$2:$C$5018))</f>
        <v>-0.27044662562635302</v>
      </c>
      <c r="W864">
        <f>((O864-AVERAGE($O$2:$O$5018))/_xlfn.STDEV.P($O$2:$O$5018))</f>
        <v>0.50789511173624169</v>
      </c>
      <c r="X864">
        <f>((I864-AVERAGE($I$2:$I$5018))/_xlfn.STDEV.P($I$2:$I$5018))</f>
        <v>1.2246730229469165</v>
      </c>
      <c r="Z864">
        <f t="shared" si="53"/>
        <v>0</v>
      </c>
      <c r="AA864">
        <f t="shared" si="54"/>
        <v>0</v>
      </c>
      <c r="AB864">
        <f t="shared" si="55"/>
        <v>0</v>
      </c>
    </row>
    <row r="865" spans="1:28" x14ac:dyDescent="0.25">
      <c r="A865">
        <v>13948</v>
      </c>
      <c r="B865" t="s">
        <v>17</v>
      </c>
      <c r="C865">
        <v>19</v>
      </c>
      <c r="D865">
        <v>0</v>
      </c>
      <c r="E865">
        <v>0</v>
      </c>
      <c r="F865" t="s">
        <v>23</v>
      </c>
      <c r="G865" t="s">
        <v>27</v>
      </c>
      <c r="H865" t="s">
        <v>15</v>
      </c>
      <c r="I865">
        <v>86.96</v>
      </c>
      <c r="J865" s="2">
        <v>25.8</v>
      </c>
      <c r="K865" t="s">
        <v>21</v>
      </c>
      <c r="L865">
        <v>0</v>
      </c>
      <c r="M865">
        <f t="shared" si="52"/>
        <v>25.8</v>
      </c>
      <c r="O865">
        <f>IF(AND(J865="N/A",B865="Male"),$R$2,IF(AND(J865="N/A",B865="Female"),$S$2,J865))</f>
        <v>25.8</v>
      </c>
      <c r="V865">
        <f>((C865-AVERAGE($C$2:$C$5018))/_xlfn.STDEV.P($C$2:$C$5018))</f>
        <v>-1.0624738980940334</v>
      </c>
      <c r="W865">
        <f>((O865-AVERAGE($O$2:$O$5018))/_xlfn.STDEV.P($O$2:$O$5018))</f>
        <v>-0.38297449137757883</v>
      </c>
      <c r="X865">
        <f>((I865-AVERAGE($I$2:$I$5018))/_xlfn.STDEV.P($I$2:$I$5018))</f>
        <v>-0.41858387334072172</v>
      </c>
      <c r="Z865">
        <f t="shared" si="53"/>
        <v>0</v>
      </c>
      <c r="AA865">
        <f t="shared" si="54"/>
        <v>0</v>
      </c>
      <c r="AB865">
        <f t="shared" si="55"/>
        <v>0</v>
      </c>
    </row>
    <row r="866" spans="1:28" x14ac:dyDescent="0.25">
      <c r="A866">
        <v>17351</v>
      </c>
      <c r="B866" t="s">
        <v>17</v>
      </c>
      <c r="C866">
        <v>59</v>
      </c>
      <c r="D866">
        <v>0</v>
      </c>
      <c r="E866">
        <v>0</v>
      </c>
      <c r="F866" t="s">
        <v>13</v>
      </c>
      <c r="G866" t="s">
        <v>14</v>
      </c>
      <c r="H866" t="s">
        <v>19</v>
      </c>
      <c r="I866">
        <v>237.15</v>
      </c>
      <c r="J866" s="2">
        <v>27.7</v>
      </c>
      <c r="K866" t="s">
        <v>21</v>
      </c>
      <c r="L866">
        <v>0</v>
      </c>
      <c r="M866">
        <f t="shared" si="52"/>
        <v>27.7</v>
      </c>
      <c r="O866">
        <f>IF(AND(J866="N/A",B866="Male"),$R$2,IF(AND(J866="N/A",B866="Female"),$S$2,J866))</f>
        <v>27.7</v>
      </c>
      <c r="V866">
        <f>((C866-AVERAGE($C$2:$C$5018))/_xlfn.STDEV.P($C$2:$C$5018))</f>
        <v>0.69758670738970074</v>
      </c>
      <c r="W866">
        <f>((O866-AVERAGE($O$2:$O$5018))/_xlfn.STDEV.P($O$2:$O$5018))</f>
        <v>-0.1054905166372086</v>
      </c>
      <c r="X866">
        <f>((I866-AVERAGE($I$2:$I$5018))/_xlfn.STDEV.P($I$2:$I$5018))</f>
        <v>2.9603968667118576</v>
      </c>
      <c r="Z866">
        <f t="shared" si="53"/>
        <v>0</v>
      </c>
      <c r="AA866">
        <f t="shared" si="54"/>
        <v>0</v>
      </c>
      <c r="AB866">
        <f t="shared" si="55"/>
        <v>0</v>
      </c>
    </row>
    <row r="867" spans="1:28" x14ac:dyDescent="0.25">
      <c r="A867">
        <v>820</v>
      </c>
      <c r="B867" t="s">
        <v>17</v>
      </c>
      <c r="C867">
        <v>59</v>
      </c>
      <c r="D867">
        <v>1</v>
      </c>
      <c r="E867">
        <v>0</v>
      </c>
      <c r="F867" t="s">
        <v>13</v>
      </c>
      <c r="G867" t="s">
        <v>14</v>
      </c>
      <c r="H867" t="s">
        <v>19</v>
      </c>
      <c r="I867">
        <v>99.06</v>
      </c>
      <c r="J867" s="2">
        <v>23.4</v>
      </c>
      <c r="K867" t="s">
        <v>21</v>
      </c>
      <c r="L867">
        <v>0</v>
      </c>
      <c r="M867">
        <f t="shared" si="52"/>
        <v>23.4</v>
      </c>
      <c r="O867">
        <f>IF(AND(J867="N/A",B867="Male"),$R$2,IF(AND(J867="N/A",B867="Female"),$S$2,J867))</f>
        <v>23.4</v>
      </c>
      <c r="V867">
        <f>((C867-AVERAGE($C$2:$C$5018))/_xlfn.STDEV.P($C$2:$C$5018))</f>
        <v>0.69758670738970074</v>
      </c>
      <c r="W867">
        <f>((O867-AVERAGE($O$2:$O$5018))/_xlfn.STDEV.P($O$2:$O$5018))</f>
        <v>-0.73348056473383649</v>
      </c>
      <c r="X867">
        <f>((I867-AVERAGE($I$2:$I$5018))/_xlfn.STDEV.P($I$2:$I$5018))</f>
        <v>-0.14635758028102241</v>
      </c>
      <c r="Z867">
        <f t="shared" si="53"/>
        <v>0</v>
      </c>
      <c r="AA867">
        <f t="shared" si="54"/>
        <v>0</v>
      </c>
      <c r="AB867">
        <f t="shared" si="55"/>
        <v>0</v>
      </c>
    </row>
    <row r="868" spans="1:28" x14ac:dyDescent="0.25">
      <c r="A868">
        <v>55721</v>
      </c>
      <c r="B868" t="s">
        <v>12</v>
      </c>
      <c r="C868">
        <v>62</v>
      </c>
      <c r="D868">
        <v>0</v>
      </c>
      <c r="E868">
        <v>1</v>
      </c>
      <c r="F868" t="s">
        <v>13</v>
      </c>
      <c r="G868" t="s">
        <v>18</v>
      </c>
      <c r="H868" t="s">
        <v>15</v>
      </c>
      <c r="I868">
        <v>56.31</v>
      </c>
      <c r="J868" s="2">
        <v>24.3</v>
      </c>
      <c r="K868" t="s">
        <v>16</v>
      </c>
      <c r="L868">
        <v>0</v>
      </c>
      <c r="M868">
        <f t="shared" si="52"/>
        <v>24.3</v>
      </c>
      <c r="O868">
        <f>IF(AND(J868="N/A",B868="Male"),$R$2,IF(AND(J868="N/A",B868="Female"),$S$2,J868))</f>
        <v>24.3</v>
      </c>
      <c r="V868">
        <f>((C868-AVERAGE($C$2:$C$5018))/_xlfn.STDEV.P($C$2:$C$5018))</f>
        <v>0.82959125280098078</v>
      </c>
      <c r="W868">
        <f>((O868-AVERAGE($O$2:$O$5018))/_xlfn.STDEV.P($O$2:$O$5018))</f>
        <v>-0.60204078722523968</v>
      </c>
      <c r="X868">
        <f>((I868-AVERAGE($I$2:$I$5018))/_xlfn.STDEV.P($I$2:$I$5018))</f>
        <v>-1.1081488222894633</v>
      </c>
      <c r="Z868">
        <f t="shared" si="53"/>
        <v>0</v>
      </c>
      <c r="AA868">
        <f t="shared" si="54"/>
        <v>0</v>
      </c>
      <c r="AB868">
        <f t="shared" si="55"/>
        <v>0</v>
      </c>
    </row>
    <row r="869" spans="1:28" x14ac:dyDescent="0.25">
      <c r="A869">
        <v>72310</v>
      </c>
      <c r="B869" t="s">
        <v>12</v>
      </c>
      <c r="C869">
        <v>80</v>
      </c>
      <c r="D869">
        <v>1</v>
      </c>
      <c r="E869">
        <v>1</v>
      </c>
      <c r="F869" t="s">
        <v>13</v>
      </c>
      <c r="G869" t="s">
        <v>18</v>
      </c>
      <c r="H869" t="s">
        <v>15</v>
      </c>
      <c r="I869">
        <v>84.31</v>
      </c>
      <c r="J869" s="2">
        <v>30.3</v>
      </c>
      <c r="K869" t="s">
        <v>22</v>
      </c>
      <c r="L869">
        <v>0</v>
      </c>
      <c r="M869">
        <f t="shared" si="52"/>
        <v>30.3</v>
      </c>
      <c r="O869">
        <f>IF(AND(J869="N/A",B869="Male"),$R$2,IF(AND(J869="N/A",B869="Female"),$S$2,J869))</f>
        <v>30.3</v>
      </c>
      <c r="R869">
        <v>28.894559900000001</v>
      </c>
      <c r="V869">
        <f>((C869-AVERAGE($C$2:$C$5018))/_xlfn.STDEV.P($C$2:$C$5018))</f>
        <v>1.6216185252686612</v>
      </c>
      <c r="W869">
        <f>((O869-AVERAGE($O$2:$O$5018))/_xlfn.STDEV.P($O$2:$O$5018))</f>
        <v>0.27422439616540373</v>
      </c>
      <c r="X869">
        <f>((I869-AVERAGE($I$2:$I$5018))/_xlfn.STDEV.P($I$2:$I$5018))</f>
        <v>-0.47820368132487051</v>
      </c>
      <c r="Z869">
        <f t="shared" si="53"/>
        <v>0</v>
      </c>
      <c r="AA869">
        <f t="shared" si="54"/>
        <v>0</v>
      </c>
      <c r="AB869">
        <f t="shared" si="55"/>
        <v>0</v>
      </c>
    </row>
    <row r="870" spans="1:28" x14ac:dyDescent="0.25">
      <c r="A870">
        <v>24115</v>
      </c>
      <c r="B870" t="s">
        <v>17</v>
      </c>
      <c r="C870">
        <v>54</v>
      </c>
      <c r="D870">
        <v>0</v>
      </c>
      <c r="E870">
        <v>0</v>
      </c>
      <c r="F870" t="s">
        <v>13</v>
      </c>
      <c r="G870" t="s">
        <v>14</v>
      </c>
      <c r="H870" t="s">
        <v>19</v>
      </c>
      <c r="I870">
        <v>90.92</v>
      </c>
      <c r="J870" s="2">
        <v>29.1</v>
      </c>
      <c r="K870" t="s">
        <v>21</v>
      </c>
      <c r="L870">
        <v>0</v>
      </c>
      <c r="M870">
        <f t="shared" si="52"/>
        <v>29.1</v>
      </c>
      <c r="O870">
        <f>IF(AND(J870="N/A",B870="Male"),$R$2,IF(AND(J870="N/A",B870="Female"),$S$2,J870))</f>
        <v>29.1</v>
      </c>
      <c r="R870">
        <v>28.894559900000001</v>
      </c>
      <c r="V870">
        <f>((C870-AVERAGE($C$2:$C$5018))/_xlfn.STDEV.P($C$2:$C$5018))</f>
        <v>0.47757913170423399</v>
      </c>
      <c r="W870">
        <f>((O870-AVERAGE($O$2:$O$5018))/_xlfn.STDEV.P($O$2:$O$5018))</f>
        <v>9.8971359487275173E-2</v>
      </c>
      <c r="X870">
        <f>((I870-AVERAGE($I$2:$I$5018))/_xlfn.STDEV.P($I$2:$I$5018))</f>
        <v>-0.32949163197572912</v>
      </c>
      <c r="Z870">
        <f t="shared" si="53"/>
        <v>0</v>
      </c>
      <c r="AA870">
        <f t="shared" si="54"/>
        <v>0</v>
      </c>
      <c r="AB870">
        <f t="shared" si="55"/>
        <v>0</v>
      </c>
    </row>
    <row r="871" spans="1:28" x14ac:dyDescent="0.25">
      <c r="A871">
        <v>65766</v>
      </c>
      <c r="B871" t="s">
        <v>17</v>
      </c>
      <c r="C871">
        <v>27</v>
      </c>
      <c r="D871">
        <v>0</v>
      </c>
      <c r="E871">
        <v>0</v>
      </c>
      <c r="F871" t="s">
        <v>23</v>
      </c>
      <c r="G871" t="s">
        <v>14</v>
      </c>
      <c r="H871" t="s">
        <v>19</v>
      </c>
      <c r="I871">
        <v>104.33</v>
      </c>
      <c r="J871" s="2">
        <v>20.100000000000001</v>
      </c>
      <c r="K871" t="s">
        <v>21</v>
      </c>
      <c r="L871">
        <v>0</v>
      </c>
      <c r="M871">
        <f t="shared" si="52"/>
        <v>20.100000000000001</v>
      </c>
      <c r="O871">
        <f>IF(AND(J871="N/A",B871="Male"),$R$2,IF(AND(J871="N/A",B871="Female"),$S$2,J871))</f>
        <v>20.100000000000001</v>
      </c>
      <c r="R871">
        <v>28.894559900000001</v>
      </c>
      <c r="V871">
        <f>((C871-AVERAGE($C$2:$C$5018))/_xlfn.STDEV.P($C$2:$C$5018))</f>
        <v>-0.71046177699728652</v>
      </c>
      <c r="W871">
        <f>((O871-AVERAGE($O$2:$O$5018))/_xlfn.STDEV.P($O$2:$O$5018))</f>
        <v>-1.21542641559869</v>
      </c>
      <c r="X871">
        <f>((I871-AVERAGE($I$2:$I$5018))/_xlfn.STDEV.P($I$2:$I$5018))</f>
        <v>-2.7792905535186627E-2</v>
      </c>
      <c r="Z871">
        <f t="shared" si="53"/>
        <v>0</v>
      </c>
      <c r="AA871">
        <f t="shared" si="54"/>
        <v>0</v>
      </c>
      <c r="AB871">
        <f t="shared" si="55"/>
        <v>0</v>
      </c>
    </row>
    <row r="872" spans="1:28" x14ac:dyDescent="0.25">
      <c r="A872">
        <v>42482</v>
      </c>
      <c r="B872" t="s">
        <v>17</v>
      </c>
      <c r="C872">
        <v>4</v>
      </c>
      <c r="D872">
        <v>0</v>
      </c>
      <c r="E872">
        <v>0</v>
      </c>
      <c r="F872" t="s">
        <v>23</v>
      </c>
      <c r="G872" t="s">
        <v>26</v>
      </c>
      <c r="H872" t="s">
        <v>15</v>
      </c>
      <c r="I872">
        <v>62.61</v>
      </c>
      <c r="J872" s="2">
        <v>21.2</v>
      </c>
      <c r="K872" t="s">
        <v>24</v>
      </c>
      <c r="L872">
        <v>0</v>
      </c>
      <c r="M872">
        <f t="shared" si="52"/>
        <v>21.2</v>
      </c>
      <c r="O872">
        <f>IF(AND(J872="N/A",B872="Male"),$R$2,IF(AND(J872="N/A",B872="Female"),$S$2,J872))</f>
        <v>21.2</v>
      </c>
      <c r="R872">
        <v>28.894559900000001</v>
      </c>
      <c r="V872">
        <f>((C872-AVERAGE($C$2:$C$5018))/_xlfn.STDEV.P($C$2:$C$5018))</f>
        <v>-1.7224966251504337</v>
      </c>
      <c r="W872">
        <f>((O872-AVERAGE($O$2:$O$5018))/_xlfn.STDEV.P($O$2:$O$5018))</f>
        <v>-1.054777798643739</v>
      </c>
      <c r="X872">
        <f>((I872-AVERAGE($I$2:$I$5018))/_xlfn.STDEV.P($I$2:$I$5018))</f>
        <v>-0.96641116557243012</v>
      </c>
      <c r="Z872">
        <f t="shared" si="53"/>
        <v>0</v>
      </c>
      <c r="AA872">
        <f t="shared" si="54"/>
        <v>0</v>
      </c>
      <c r="AB872">
        <f t="shared" si="55"/>
        <v>0</v>
      </c>
    </row>
    <row r="873" spans="1:28" x14ac:dyDescent="0.25">
      <c r="A873">
        <v>25627</v>
      </c>
      <c r="B873" t="s">
        <v>12</v>
      </c>
      <c r="C873">
        <v>81</v>
      </c>
      <c r="D873">
        <v>1</v>
      </c>
      <c r="E873">
        <v>0</v>
      </c>
      <c r="F873" t="s">
        <v>13</v>
      </c>
      <c r="G873" t="s">
        <v>18</v>
      </c>
      <c r="H873" t="s">
        <v>15</v>
      </c>
      <c r="I873">
        <v>231.19</v>
      </c>
      <c r="J873" s="2">
        <v>31.6</v>
      </c>
      <c r="K873" t="s">
        <v>16</v>
      </c>
      <c r="L873">
        <v>0</v>
      </c>
      <c r="M873">
        <f t="shared" si="52"/>
        <v>31.6</v>
      </c>
      <c r="O873">
        <f>IF(AND(J873="N/A",B873="Male"),$R$2,IF(AND(J873="N/A",B873="Female"),$S$2,J873))</f>
        <v>31.6</v>
      </c>
      <c r="R873">
        <v>28.894559900000001</v>
      </c>
      <c r="V873">
        <f>((C873-AVERAGE($C$2:$C$5018))/_xlfn.STDEV.P($C$2:$C$5018))</f>
        <v>1.6656200404057546</v>
      </c>
      <c r="W873">
        <f>((O873-AVERAGE($O$2:$O$5018))/_xlfn.STDEV.P($O$2:$O$5018))</f>
        <v>0.46408185256670992</v>
      </c>
      <c r="X873">
        <f>((I873-AVERAGE($I$2:$I$5018))/_xlfn.STDEV.P($I$2:$I$5018))</f>
        <v>2.826308543849394</v>
      </c>
      <c r="Z873">
        <f t="shared" si="53"/>
        <v>0</v>
      </c>
      <c r="AA873">
        <f t="shared" si="54"/>
        <v>0</v>
      </c>
      <c r="AB873">
        <f t="shared" si="55"/>
        <v>0</v>
      </c>
    </row>
    <row r="874" spans="1:28" x14ac:dyDescent="0.25">
      <c r="A874">
        <v>7122</v>
      </c>
      <c r="B874" t="s">
        <v>17</v>
      </c>
      <c r="C874">
        <v>41</v>
      </c>
      <c r="D874">
        <v>0</v>
      </c>
      <c r="E874">
        <v>0</v>
      </c>
      <c r="F874" t="s">
        <v>23</v>
      </c>
      <c r="G874" t="s">
        <v>14</v>
      </c>
      <c r="H874" t="s">
        <v>19</v>
      </c>
      <c r="I874">
        <v>94.3</v>
      </c>
      <c r="J874" s="2">
        <v>41.6</v>
      </c>
      <c r="K874" t="s">
        <v>24</v>
      </c>
      <c r="L874">
        <v>0</v>
      </c>
      <c r="M874">
        <f t="shared" si="52"/>
        <v>41.6</v>
      </c>
      <c r="O874">
        <f>IF(AND(J874="N/A",B874="Male"),$R$2,IF(AND(J874="N/A",B874="Female"),$S$2,J874))</f>
        <v>41.6</v>
      </c>
      <c r="R874">
        <v>28.894559900000001</v>
      </c>
      <c r="V874">
        <f>((C874-AVERAGE($C$2:$C$5018))/_xlfn.STDEV.P($C$2:$C$5018))</f>
        <v>-9.4440565077979599E-2</v>
      </c>
      <c r="W874">
        <f>((O874-AVERAGE($O$2:$O$5018))/_xlfn.STDEV.P($O$2:$O$5018))</f>
        <v>1.924523824884449</v>
      </c>
      <c r="X874">
        <f>((I874-AVERAGE($I$2:$I$5018))/_xlfn.STDEV.P($I$2:$I$5018))</f>
        <v>-0.25344825424500333</v>
      </c>
      <c r="Z874">
        <f t="shared" si="53"/>
        <v>0</v>
      </c>
      <c r="AA874">
        <f t="shared" si="54"/>
        <v>0</v>
      </c>
      <c r="AB874">
        <f t="shared" si="55"/>
        <v>0</v>
      </c>
    </row>
    <row r="875" spans="1:28" x14ac:dyDescent="0.25">
      <c r="A875">
        <v>48755</v>
      </c>
      <c r="B875" t="s">
        <v>12</v>
      </c>
      <c r="C875">
        <v>27</v>
      </c>
      <c r="D875">
        <v>0</v>
      </c>
      <c r="E875">
        <v>0</v>
      </c>
      <c r="F875" t="s">
        <v>13</v>
      </c>
      <c r="G875" t="s">
        <v>14</v>
      </c>
      <c r="H875" t="s">
        <v>19</v>
      </c>
      <c r="I875">
        <v>104.48</v>
      </c>
      <c r="J875" s="2">
        <v>36.4</v>
      </c>
      <c r="K875" t="s">
        <v>22</v>
      </c>
      <c r="L875">
        <v>0</v>
      </c>
      <c r="M875">
        <f t="shared" si="52"/>
        <v>36.4</v>
      </c>
      <c r="O875">
        <f>IF(AND(J875="N/A",B875="Male"),$R$2,IF(AND(J875="N/A",B875="Female"),$S$2,J875))</f>
        <v>36.4</v>
      </c>
      <c r="R875">
        <v>28.894559900000001</v>
      </c>
      <c r="V875">
        <f>((C875-AVERAGE($C$2:$C$5018))/_xlfn.STDEV.P($C$2:$C$5018))</f>
        <v>-0.71046177699728652</v>
      </c>
      <c r="W875">
        <f>((O875-AVERAGE($O$2:$O$5018))/_xlfn.STDEV.P($O$2:$O$5018))</f>
        <v>1.1650939992792242</v>
      </c>
      <c r="X875">
        <f>((I875-AVERAGE($I$2:$I$5018))/_xlfn.STDEV.P($I$2:$I$5018))</f>
        <v>-2.441819942287618E-2</v>
      </c>
      <c r="Z875">
        <f t="shared" si="53"/>
        <v>0</v>
      </c>
      <c r="AA875">
        <f t="shared" si="54"/>
        <v>0</v>
      </c>
      <c r="AB875">
        <f t="shared" si="55"/>
        <v>0</v>
      </c>
    </row>
    <row r="876" spans="1:28" x14ac:dyDescent="0.25">
      <c r="A876">
        <v>33551</v>
      </c>
      <c r="B876" t="s">
        <v>17</v>
      </c>
      <c r="C876">
        <v>51</v>
      </c>
      <c r="D876">
        <v>1</v>
      </c>
      <c r="E876">
        <v>0</v>
      </c>
      <c r="F876" t="s">
        <v>13</v>
      </c>
      <c r="G876" t="s">
        <v>14</v>
      </c>
      <c r="H876" t="s">
        <v>15</v>
      </c>
      <c r="I876">
        <v>72.62</v>
      </c>
      <c r="J876" s="2">
        <v>30.5</v>
      </c>
      <c r="K876" t="s">
        <v>21</v>
      </c>
      <c r="L876">
        <v>0</v>
      </c>
      <c r="M876">
        <f t="shared" si="52"/>
        <v>30.5</v>
      </c>
      <c r="O876">
        <f>IF(AND(J876="N/A",B876="Male"),$R$2,IF(AND(J876="N/A",B876="Female"),$S$2,J876))</f>
        <v>30.5</v>
      </c>
      <c r="R876">
        <v>28.894559900000001</v>
      </c>
      <c r="V876">
        <f>((C876-AVERAGE($C$2:$C$5018))/_xlfn.STDEV.P($C$2:$C$5018))</f>
        <v>0.34557458629295396</v>
      </c>
      <c r="W876">
        <f>((O876-AVERAGE($O$2:$O$5018))/_xlfn.STDEV.P($O$2:$O$5018))</f>
        <v>0.30343323561175845</v>
      </c>
      <c r="X876">
        <f>((I876-AVERAGE($I$2:$I$5018))/_xlfn.STDEV.P($I$2:$I$5018))</f>
        <v>-0.741205777677588</v>
      </c>
      <c r="Z876">
        <f t="shared" si="53"/>
        <v>0</v>
      </c>
      <c r="AA876">
        <f t="shared" si="54"/>
        <v>0</v>
      </c>
      <c r="AB876">
        <f t="shared" si="55"/>
        <v>0</v>
      </c>
    </row>
    <row r="877" spans="1:28" x14ac:dyDescent="0.25">
      <c r="A877">
        <v>62716</v>
      </c>
      <c r="B877" t="s">
        <v>17</v>
      </c>
      <c r="C877">
        <v>59</v>
      </c>
      <c r="D877">
        <v>0</v>
      </c>
      <c r="E877">
        <v>0</v>
      </c>
      <c r="F877" t="s">
        <v>13</v>
      </c>
      <c r="G877" t="s">
        <v>18</v>
      </c>
      <c r="H877" t="s">
        <v>15</v>
      </c>
      <c r="I877">
        <v>81.64</v>
      </c>
      <c r="J877" s="2">
        <v>32.799999999999997</v>
      </c>
      <c r="K877" t="s">
        <v>24</v>
      </c>
      <c r="L877">
        <v>0</v>
      </c>
      <c r="M877">
        <f t="shared" si="52"/>
        <v>32.799999999999997</v>
      </c>
      <c r="O877">
        <f>IF(AND(J877="N/A",B877="Male"),$R$2,IF(AND(J877="N/A",B877="Female"),$S$2,J877))</f>
        <v>32.799999999999997</v>
      </c>
      <c r="R877">
        <v>28.894559900000001</v>
      </c>
      <c r="V877">
        <f>((C877-AVERAGE($C$2:$C$5018))/_xlfn.STDEV.P($C$2:$C$5018))</f>
        <v>0.69758670738970074</v>
      </c>
      <c r="W877">
        <f>((O877-AVERAGE($O$2:$O$5018))/_xlfn.STDEV.P($O$2:$O$5018))</f>
        <v>0.63933488924483795</v>
      </c>
      <c r="X877">
        <f>((I877-AVERAGE($I$2:$I$5018))/_xlfn.STDEV.P($I$2:$I$5018))</f>
        <v>-0.53827345012399419</v>
      </c>
      <c r="Z877">
        <f t="shared" si="53"/>
        <v>0</v>
      </c>
      <c r="AA877">
        <f t="shared" si="54"/>
        <v>0</v>
      </c>
      <c r="AB877">
        <f t="shared" si="55"/>
        <v>0</v>
      </c>
    </row>
    <row r="878" spans="1:28" x14ac:dyDescent="0.25">
      <c r="A878">
        <v>68438</v>
      </c>
      <c r="B878" t="s">
        <v>17</v>
      </c>
      <c r="C878">
        <v>51</v>
      </c>
      <c r="D878">
        <v>0</v>
      </c>
      <c r="E878">
        <v>0</v>
      </c>
      <c r="F878" t="s">
        <v>13</v>
      </c>
      <c r="G878" t="s">
        <v>14</v>
      </c>
      <c r="H878" t="s">
        <v>19</v>
      </c>
      <c r="I878">
        <v>90.78</v>
      </c>
      <c r="J878" s="2">
        <v>32.299999999999997</v>
      </c>
      <c r="K878" t="s">
        <v>21</v>
      </c>
      <c r="L878">
        <v>0</v>
      </c>
      <c r="M878">
        <f t="shared" si="52"/>
        <v>32.299999999999997</v>
      </c>
      <c r="O878">
        <f>IF(AND(J878="N/A",B878="Male"),$R$2,IF(AND(J878="N/A",B878="Female"),$S$2,J878))</f>
        <v>32.299999999999997</v>
      </c>
      <c r="R878">
        <v>28.894559900000001</v>
      </c>
      <c r="V878">
        <f>((C878-AVERAGE($C$2:$C$5018))/_xlfn.STDEV.P($C$2:$C$5018))</f>
        <v>0.34557458629295396</v>
      </c>
      <c r="W878">
        <f>((O878-AVERAGE($O$2:$O$5018))/_xlfn.STDEV.P($O$2:$O$5018))</f>
        <v>0.56631279062895101</v>
      </c>
      <c r="X878">
        <f>((I878-AVERAGE($I$2:$I$5018))/_xlfn.STDEV.P($I$2:$I$5018))</f>
        <v>-0.33264135768055209</v>
      </c>
      <c r="Z878">
        <f t="shared" si="53"/>
        <v>0</v>
      </c>
      <c r="AA878">
        <f t="shared" si="54"/>
        <v>0</v>
      </c>
      <c r="AB878">
        <f t="shared" si="55"/>
        <v>0</v>
      </c>
    </row>
    <row r="879" spans="1:28" x14ac:dyDescent="0.25">
      <c r="A879">
        <v>41148</v>
      </c>
      <c r="B879" t="s">
        <v>12</v>
      </c>
      <c r="C879">
        <v>71</v>
      </c>
      <c r="D879">
        <v>0</v>
      </c>
      <c r="E879">
        <v>1</v>
      </c>
      <c r="F879" t="s">
        <v>13</v>
      </c>
      <c r="G879" t="s">
        <v>14</v>
      </c>
      <c r="H879" t="s">
        <v>15</v>
      </c>
      <c r="I879">
        <v>70.709999999999994</v>
      </c>
      <c r="J879" s="2">
        <v>30.1</v>
      </c>
      <c r="K879" t="s">
        <v>21</v>
      </c>
      <c r="L879">
        <v>0</v>
      </c>
      <c r="M879">
        <f t="shared" si="52"/>
        <v>30.1</v>
      </c>
      <c r="O879">
        <f>IF(AND(J879="N/A",B879="Male"),$R$2,IF(AND(J879="N/A",B879="Female"),$S$2,J879))</f>
        <v>30.1</v>
      </c>
      <c r="R879">
        <v>28.894559900000001</v>
      </c>
      <c r="V879">
        <f>((C879-AVERAGE($C$2:$C$5018))/_xlfn.STDEV.P($C$2:$C$5018))</f>
        <v>1.225604889034821</v>
      </c>
      <c r="W879">
        <f>((O879-AVERAGE($O$2:$O$5018))/_xlfn.STDEV.P($O$2:$O$5018))</f>
        <v>0.24501555671904907</v>
      </c>
      <c r="X879">
        <f>((I879-AVERAGE($I$2:$I$5018))/_xlfn.STDEV.P($I$2:$I$5018))</f>
        <v>-0.78417703550767293</v>
      </c>
      <c r="Z879">
        <f t="shared" si="53"/>
        <v>0</v>
      </c>
      <c r="AA879">
        <f t="shared" si="54"/>
        <v>0</v>
      </c>
      <c r="AB879">
        <f t="shared" si="55"/>
        <v>0</v>
      </c>
    </row>
    <row r="880" spans="1:28" x14ac:dyDescent="0.25">
      <c r="A880">
        <v>14924</v>
      </c>
      <c r="B880" t="s">
        <v>12</v>
      </c>
      <c r="C880">
        <v>48</v>
      </c>
      <c r="D880">
        <v>0</v>
      </c>
      <c r="E880">
        <v>0</v>
      </c>
      <c r="F880" t="s">
        <v>13</v>
      </c>
      <c r="G880" t="s">
        <v>14</v>
      </c>
      <c r="H880" t="s">
        <v>15</v>
      </c>
      <c r="I880">
        <v>72.36</v>
      </c>
      <c r="J880" s="2">
        <v>34.700000000000003</v>
      </c>
      <c r="K880" t="s">
        <v>22</v>
      </c>
      <c r="L880">
        <v>0</v>
      </c>
      <c r="M880">
        <f t="shared" si="52"/>
        <v>34.700000000000003</v>
      </c>
      <c r="O880">
        <f>IF(AND(J880="N/A",B880="Male"),$R$2,IF(AND(J880="N/A",B880="Female"),$S$2,J880))</f>
        <v>34.700000000000003</v>
      </c>
      <c r="R880">
        <v>28.894559900000001</v>
      </c>
      <c r="V880">
        <f>((C880-AVERAGE($C$2:$C$5018))/_xlfn.STDEV.P($C$2:$C$5018))</f>
        <v>0.21357004088167386</v>
      </c>
      <c r="W880">
        <f>((O880-AVERAGE($O$2:$O$5018))/_xlfn.STDEV.P($O$2:$O$5018))</f>
        <v>0.91681886398520918</v>
      </c>
      <c r="X880">
        <f>((I880-AVERAGE($I$2:$I$5018))/_xlfn.STDEV.P($I$2:$I$5018))</f>
        <v>-0.74705526827225932</v>
      </c>
      <c r="Z880">
        <f t="shared" si="53"/>
        <v>0</v>
      </c>
      <c r="AA880">
        <f t="shared" si="54"/>
        <v>0</v>
      </c>
      <c r="AB880">
        <f t="shared" si="55"/>
        <v>0</v>
      </c>
    </row>
    <row r="881" spans="1:28" x14ac:dyDescent="0.25">
      <c r="A881">
        <v>47950</v>
      </c>
      <c r="B881" t="s">
        <v>17</v>
      </c>
      <c r="C881">
        <v>49</v>
      </c>
      <c r="D881">
        <v>0</v>
      </c>
      <c r="E881">
        <v>0</v>
      </c>
      <c r="F881" t="s">
        <v>13</v>
      </c>
      <c r="G881" t="s">
        <v>18</v>
      </c>
      <c r="H881" t="s">
        <v>15</v>
      </c>
      <c r="I881">
        <v>59.76</v>
      </c>
      <c r="J881" s="2">
        <v>29.7</v>
      </c>
      <c r="K881" t="s">
        <v>24</v>
      </c>
      <c r="L881">
        <v>0</v>
      </c>
      <c r="M881">
        <f t="shared" si="52"/>
        <v>29.7</v>
      </c>
      <c r="O881">
        <f>IF(AND(J881="N/A",B881="Male"),$R$2,IF(AND(J881="N/A",B881="Female"),$S$2,J881))</f>
        <v>29.7</v>
      </c>
      <c r="R881">
        <v>28.894559900000001</v>
      </c>
      <c r="V881">
        <f>((C881-AVERAGE($C$2:$C$5018))/_xlfn.STDEV.P($C$2:$C$5018))</f>
        <v>0.25757155601876724</v>
      </c>
      <c r="W881">
        <f>((O881-AVERAGE($O$2:$O$5018))/_xlfn.STDEV.P($O$2:$O$5018))</f>
        <v>0.18659787782633921</v>
      </c>
      <c r="X881">
        <f>((I881-AVERAGE($I$2:$I$5018))/_xlfn.STDEV.P($I$2:$I$5018))</f>
        <v>-1.0305305817063262</v>
      </c>
      <c r="Z881">
        <f t="shared" si="53"/>
        <v>0</v>
      </c>
      <c r="AA881">
        <f t="shared" si="54"/>
        <v>0</v>
      </c>
      <c r="AB881">
        <f t="shared" si="55"/>
        <v>0</v>
      </c>
    </row>
    <row r="882" spans="1:28" x14ac:dyDescent="0.25">
      <c r="A882">
        <v>8008</v>
      </c>
      <c r="B882" t="s">
        <v>17</v>
      </c>
      <c r="C882">
        <v>35</v>
      </c>
      <c r="D882">
        <v>0</v>
      </c>
      <c r="E882">
        <v>0</v>
      </c>
      <c r="F882" t="s">
        <v>23</v>
      </c>
      <c r="G882" t="s">
        <v>25</v>
      </c>
      <c r="H882" t="s">
        <v>15</v>
      </c>
      <c r="I882">
        <v>83.76</v>
      </c>
      <c r="J882" s="2" t="s">
        <v>20</v>
      </c>
      <c r="K882" t="s">
        <v>22</v>
      </c>
      <c r="L882">
        <v>0</v>
      </c>
      <c r="M882">
        <f t="shared" si="52"/>
        <v>28.487446958981664</v>
      </c>
      <c r="O882">
        <f>IF(AND(J882="N/A",B882="Male"),$R$2,IF(AND(J882="N/A",B882="Female"),$S$2,J882))</f>
        <v>28.487446958981664</v>
      </c>
      <c r="R882">
        <v>28.894559900000001</v>
      </c>
      <c r="V882">
        <f>((C882-AVERAGE($C$2:$C$5018))/_xlfn.STDEV.P($C$2:$C$5018))</f>
        <v>-0.35844965590053973</v>
      </c>
      <c r="W882">
        <f>((O882-AVERAGE($O$2:$O$5018))/_xlfn.STDEV.P($O$2:$O$5018))</f>
        <v>9.5115423498702296E-3</v>
      </c>
      <c r="X882">
        <f>((I882-AVERAGE($I$2:$I$5018))/_xlfn.STDEV.P($I$2:$I$5018))</f>
        <v>-0.49057760373667492</v>
      </c>
      <c r="Z882">
        <f t="shared" si="53"/>
        <v>0</v>
      </c>
      <c r="AA882">
        <f t="shared" si="54"/>
        <v>0</v>
      </c>
      <c r="AB882">
        <f t="shared" si="55"/>
        <v>0</v>
      </c>
    </row>
    <row r="883" spans="1:28" x14ac:dyDescent="0.25">
      <c r="A883">
        <v>56089</v>
      </c>
      <c r="B883" t="s">
        <v>17</v>
      </c>
      <c r="C883">
        <v>25</v>
      </c>
      <c r="D883">
        <v>0</v>
      </c>
      <c r="E883">
        <v>0</v>
      </c>
      <c r="F883" t="s">
        <v>13</v>
      </c>
      <c r="G883" t="s">
        <v>14</v>
      </c>
      <c r="H883" t="s">
        <v>19</v>
      </c>
      <c r="I883">
        <v>63.64</v>
      </c>
      <c r="J883" s="2">
        <v>31.3</v>
      </c>
      <c r="K883" t="s">
        <v>16</v>
      </c>
      <c r="L883">
        <v>0</v>
      </c>
      <c r="M883">
        <f t="shared" si="52"/>
        <v>31.3</v>
      </c>
      <c r="O883">
        <f>IF(AND(J883="N/A",B883="Male"),$R$2,IF(AND(J883="N/A",B883="Female"),$S$2,J883))</f>
        <v>31.3</v>
      </c>
      <c r="R883">
        <v>28.894559900000001</v>
      </c>
      <c r="V883">
        <f>((C883-AVERAGE($C$2:$C$5018))/_xlfn.STDEV.P($C$2:$C$5018))</f>
        <v>-0.79846480727147329</v>
      </c>
      <c r="W883">
        <f>((O883-AVERAGE($O$2:$O$5018))/_xlfn.STDEV.P($O$2:$O$5018))</f>
        <v>0.42026859339717765</v>
      </c>
      <c r="X883">
        <f>((I883-AVERAGE($I$2:$I$5018))/_xlfn.STDEV.P($I$2:$I$5018))</f>
        <v>-0.94323818360123257</v>
      </c>
      <c r="Z883">
        <f t="shared" si="53"/>
        <v>0</v>
      </c>
      <c r="AA883">
        <f t="shared" si="54"/>
        <v>0</v>
      </c>
      <c r="AB883">
        <f t="shared" si="55"/>
        <v>0</v>
      </c>
    </row>
    <row r="884" spans="1:28" x14ac:dyDescent="0.25">
      <c r="A884">
        <v>9262</v>
      </c>
      <c r="B884" t="s">
        <v>17</v>
      </c>
      <c r="C884">
        <v>31</v>
      </c>
      <c r="D884">
        <v>0</v>
      </c>
      <c r="E884">
        <v>0</v>
      </c>
      <c r="F884" t="s">
        <v>13</v>
      </c>
      <c r="G884" t="s">
        <v>14</v>
      </c>
      <c r="H884" t="s">
        <v>19</v>
      </c>
      <c r="I884">
        <v>76.260000000000005</v>
      </c>
      <c r="J884" s="2">
        <v>35.6</v>
      </c>
      <c r="K884" t="s">
        <v>21</v>
      </c>
      <c r="L884">
        <v>0</v>
      </c>
      <c r="M884">
        <f t="shared" si="52"/>
        <v>35.6</v>
      </c>
      <c r="O884">
        <f>IF(AND(J884="N/A",B884="Male"),$R$2,IF(AND(J884="N/A",B884="Female"),$S$2,J884))</f>
        <v>35.6</v>
      </c>
      <c r="R884">
        <v>28.894559900000001</v>
      </c>
      <c r="V884">
        <f>((C884-AVERAGE($C$2:$C$5018))/_xlfn.STDEV.P($C$2:$C$5018))</f>
        <v>-0.5344557164489131</v>
      </c>
      <c r="W884">
        <f>((O884-AVERAGE($O$2:$O$5018))/_xlfn.STDEV.P($O$2:$O$5018))</f>
        <v>1.0482586414938055</v>
      </c>
      <c r="X884">
        <f>((I884-AVERAGE($I$2:$I$5018))/_xlfn.STDEV.P($I$2:$I$5018))</f>
        <v>-0.65931290935219089</v>
      </c>
      <c r="Z884">
        <f t="shared" si="53"/>
        <v>0</v>
      </c>
      <c r="AA884">
        <f t="shared" si="54"/>
        <v>0</v>
      </c>
      <c r="AB884">
        <f t="shared" si="55"/>
        <v>0</v>
      </c>
    </row>
    <row r="885" spans="1:28" x14ac:dyDescent="0.25">
      <c r="A885">
        <v>71896</v>
      </c>
      <c r="B885" t="s">
        <v>17</v>
      </c>
      <c r="C885">
        <v>68</v>
      </c>
      <c r="D885">
        <v>0</v>
      </c>
      <c r="E885">
        <v>0</v>
      </c>
      <c r="F885" t="s">
        <v>13</v>
      </c>
      <c r="G885" t="s">
        <v>14</v>
      </c>
      <c r="H885" t="s">
        <v>19</v>
      </c>
      <c r="I885">
        <v>82.06</v>
      </c>
      <c r="J885" s="2">
        <v>35.200000000000003</v>
      </c>
      <c r="K885" t="s">
        <v>16</v>
      </c>
      <c r="L885">
        <v>0</v>
      </c>
      <c r="M885">
        <f t="shared" si="52"/>
        <v>35.200000000000003</v>
      </c>
      <c r="O885">
        <f>IF(AND(J885="N/A",B885="Male"),$R$2,IF(AND(J885="N/A",B885="Female"),$S$2,J885))</f>
        <v>35.200000000000003</v>
      </c>
      <c r="R885">
        <v>28.894559900000001</v>
      </c>
      <c r="V885">
        <f>((C885-AVERAGE($C$2:$C$5018))/_xlfn.STDEV.P($C$2:$C$5018))</f>
        <v>1.0936003436235409</v>
      </c>
      <c r="W885">
        <f>((O885-AVERAGE($O$2:$O$5018))/_xlfn.STDEV.P($O$2:$O$5018))</f>
        <v>0.98984096260109622</v>
      </c>
      <c r="X885">
        <f>((I885-AVERAGE($I$2:$I$5018))/_xlfn.STDEV.P($I$2:$I$5018))</f>
        <v>-0.52882427300952528</v>
      </c>
      <c r="Z885">
        <f t="shared" si="53"/>
        <v>0</v>
      </c>
      <c r="AA885">
        <f t="shared" si="54"/>
        <v>0</v>
      </c>
      <c r="AB885">
        <f t="shared" si="55"/>
        <v>0</v>
      </c>
    </row>
    <row r="886" spans="1:28" x14ac:dyDescent="0.25">
      <c r="A886">
        <v>38623</v>
      </c>
      <c r="B886" t="s">
        <v>12</v>
      </c>
      <c r="C886">
        <v>39</v>
      </c>
      <c r="D886">
        <v>0</v>
      </c>
      <c r="E886">
        <v>0</v>
      </c>
      <c r="F886" t="s">
        <v>23</v>
      </c>
      <c r="G886" t="s">
        <v>14</v>
      </c>
      <c r="H886" t="s">
        <v>15</v>
      </c>
      <c r="I886">
        <v>110.91</v>
      </c>
      <c r="J886" s="2">
        <v>27.6</v>
      </c>
      <c r="K886" t="s">
        <v>21</v>
      </c>
      <c r="L886">
        <v>0</v>
      </c>
      <c r="M886">
        <f t="shared" si="52"/>
        <v>27.6</v>
      </c>
      <c r="O886">
        <f>IF(AND(J886="N/A",B886="Male"),$R$2,IF(AND(J886="N/A",B886="Female"),$S$2,J886))</f>
        <v>27.6</v>
      </c>
      <c r="R886">
        <v>28.894559900000001</v>
      </c>
      <c r="V886">
        <f>((C886-AVERAGE($C$2:$C$5018))/_xlfn.STDEV.P($C$2:$C$5018))</f>
        <v>-0.18244359535216631</v>
      </c>
      <c r="W886">
        <f>((O886-AVERAGE($O$2:$O$5018))/_xlfn.STDEV.P($O$2:$O$5018))</f>
        <v>-0.12009493636038568</v>
      </c>
      <c r="X886">
        <f>((I886-AVERAGE($I$2:$I$5018))/_xlfn.STDEV.P($I$2:$I$5018))</f>
        <v>0.12024420259149267</v>
      </c>
      <c r="Z886">
        <f t="shared" si="53"/>
        <v>0</v>
      </c>
      <c r="AA886">
        <f t="shared" si="54"/>
        <v>0</v>
      </c>
      <c r="AB886">
        <f t="shared" si="55"/>
        <v>0</v>
      </c>
    </row>
    <row r="887" spans="1:28" x14ac:dyDescent="0.25">
      <c r="A887">
        <v>26503</v>
      </c>
      <c r="B887" t="s">
        <v>17</v>
      </c>
      <c r="C887">
        <v>32</v>
      </c>
      <c r="D887">
        <v>0</v>
      </c>
      <c r="E887">
        <v>0</v>
      </c>
      <c r="F887" t="s">
        <v>23</v>
      </c>
      <c r="G887" t="s">
        <v>14</v>
      </c>
      <c r="H887" t="s">
        <v>19</v>
      </c>
      <c r="I887">
        <v>77.16</v>
      </c>
      <c r="J887" s="2">
        <v>35.200000000000003</v>
      </c>
      <c r="K887" t="s">
        <v>22</v>
      </c>
      <c r="L887">
        <v>0</v>
      </c>
      <c r="M887">
        <f t="shared" si="52"/>
        <v>35.200000000000003</v>
      </c>
      <c r="O887">
        <f>IF(AND(J887="N/A",B887="Male"),$R$2,IF(AND(J887="N/A",B887="Female"),$S$2,J887))</f>
        <v>35.200000000000003</v>
      </c>
      <c r="R887">
        <v>28.894559900000001</v>
      </c>
      <c r="V887">
        <f>((C887-AVERAGE($C$2:$C$5018))/_xlfn.STDEV.P($C$2:$C$5018))</f>
        <v>-0.49045420131181977</v>
      </c>
      <c r="W887">
        <f>((O887-AVERAGE($O$2:$O$5018))/_xlfn.STDEV.P($O$2:$O$5018))</f>
        <v>0.98984096260109622</v>
      </c>
      <c r="X887">
        <f>((I887-AVERAGE($I$2:$I$5018))/_xlfn.STDEV.P($I$2:$I$5018))</f>
        <v>-0.63906467267832912</v>
      </c>
      <c r="Z887">
        <f t="shared" si="53"/>
        <v>0</v>
      </c>
      <c r="AA887">
        <f t="shared" si="54"/>
        <v>0</v>
      </c>
      <c r="AB887">
        <f t="shared" si="55"/>
        <v>0</v>
      </c>
    </row>
    <row r="888" spans="1:28" x14ac:dyDescent="0.25">
      <c r="A888">
        <v>5475</v>
      </c>
      <c r="B888" t="s">
        <v>17</v>
      </c>
      <c r="C888">
        <v>39</v>
      </c>
      <c r="D888">
        <v>0</v>
      </c>
      <c r="E888">
        <v>0</v>
      </c>
      <c r="F888" t="s">
        <v>13</v>
      </c>
      <c r="G888" t="s">
        <v>14</v>
      </c>
      <c r="H888" t="s">
        <v>19</v>
      </c>
      <c r="I888">
        <v>69.58</v>
      </c>
      <c r="J888" s="2">
        <v>28.1</v>
      </c>
      <c r="K888" t="s">
        <v>24</v>
      </c>
      <c r="L888">
        <v>0</v>
      </c>
      <c r="M888">
        <f t="shared" si="52"/>
        <v>28.1</v>
      </c>
      <c r="O888">
        <f>IF(AND(J888="N/A",B888="Male"),$R$2,IF(AND(J888="N/A",B888="Female"),$S$2,J888))</f>
        <v>28.1</v>
      </c>
      <c r="R888">
        <v>28.894559900000001</v>
      </c>
      <c r="V888">
        <f>((C888-AVERAGE($C$2:$C$5018))/_xlfn.STDEV.P($C$2:$C$5018))</f>
        <v>-0.18244359535216631</v>
      </c>
      <c r="W888">
        <f>((O888-AVERAGE($O$2:$O$5018))/_xlfn.STDEV.P($O$2:$O$5018))</f>
        <v>-4.7072837744498733E-2</v>
      </c>
      <c r="X888">
        <f>((I888-AVERAGE($I$2:$I$5018))/_xlfn.STDEV.P($I$2:$I$5018))</f>
        <v>-0.80959982155374388</v>
      </c>
      <c r="Z888">
        <f t="shared" si="53"/>
        <v>0</v>
      </c>
      <c r="AA888">
        <f t="shared" si="54"/>
        <v>0</v>
      </c>
      <c r="AB888">
        <f t="shared" si="55"/>
        <v>0</v>
      </c>
    </row>
    <row r="889" spans="1:28" x14ac:dyDescent="0.25">
      <c r="A889">
        <v>15525</v>
      </c>
      <c r="B889" t="s">
        <v>17</v>
      </c>
      <c r="C889">
        <v>63</v>
      </c>
      <c r="D889">
        <v>0</v>
      </c>
      <c r="E889">
        <v>0</v>
      </c>
      <c r="F889" t="s">
        <v>13</v>
      </c>
      <c r="G889" t="s">
        <v>14</v>
      </c>
      <c r="H889" t="s">
        <v>15</v>
      </c>
      <c r="I889">
        <v>96.26</v>
      </c>
      <c r="J889" s="2">
        <v>31.8</v>
      </c>
      <c r="K889" t="s">
        <v>24</v>
      </c>
      <c r="L889">
        <v>0</v>
      </c>
      <c r="M889">
        <f t="shared" si="52"/>
        <v>31.8</v>
      </c>
      <c r="O889">
        <f>IF(AND(J889="N/A",B889="Male"),$R$2,IF(AND(J889="N/A",B889="Female"),$S$2,J889))</f>
        <v>31.8</v>
      </c>
      <c r="R889">
        <v>28.894559900000001</v>
      </c>
      <c r="V889">
        <f>((C889-AVERAGE($C$2:$C$5018))/_xlfn.STDEV.P($C$2:$C$5018))</f>
        <v>0.87359276793807417</v>
      </c>
      <c r="W889">
        <f>((O889-AVERAGE($O$2:$O$5018))/_xlfn.STDEV.P($O$2:$O$5018))</f>
        <v>0.49329069201306458</v>
      </c>
      <c r="X889">
        <f>((I889-AVERAGE($I$2:$I$5018))/_xlfn.STDEV.P($I$2:$I$5018))</f>
        <v>-0.20935209437748165</v>
      </c>
      <c r="Z889">
        <f t="shared" si="53"/>
        <v>0</v>
      </c>
      <c r="AA889">
        <f t="shared" si="54"/>
        <v>0</v>
      </c>
      <c r="AB889">
        <f t="shared" si="55"/>
        <v>0</v>
      </c>
    </row>
    <row r="890" spans="1:28" x14ac:dyDescent="0.25">
      <c r="A890">
        <v>48748</v>
      </c>
      <c r="B890" t="s">
        <v>17</v>
      </c>
      <c r="C890">
        <v>69</v>
      </c>
      <c r="D890">
        <v>0</v>
      </c>
      <c r="E890">
        <v>0</v>
      </c>
      <c r="F890" t="s">
        <v>13</v>
      </c>
      <c r="G890" t="s">
        <v>14</v>
      </c>
      <c r="H890" t="s">
        <v>19</v>
      </c>
      <c r="I890">
        <v>87.27</v>
      </c>
      <c r="J890" s="2">
        <v>23.3</v>
      </c>
      <c r="K890" t="s">
        <v>22</v>
      </c>
      <c r="L890">
        <v>0</v>
      </c>
      <c r="M890">
        <f t="shared" si="52"/>
        <v>23.3</v>
      </c>
      <c r="O890">
        <f>IF(AND(J890="N/A",B890="Male"),$R$2,IF(AND(J890="N/A",B890="Female"),$S$2,J890))</f>
        <v>23.3</v>
      </c>
      <c r="R890">
        <v>28.894559900000001</v>
      </c>
      <c r="V890">
        <f>((C890-AVERAGE($C$2:$C$5018))/_xlfn.STDEV.P($C$2:$C$5018))</f>
        <v>1.1376018587606342</v>
      </c>
      <c r="W890">
        <f>((O890-AVERAGE($O$2:$O$5018))/_xlfn.STDEV.P($O$2:$O$5018))</f>
        <v>-0.74808498445701355</v>
      </c>
      <c r="X890">
        <f>((I890-AVERAGE($I$2:$I$5018))/_xlfn.STDEV.P($I$2:$I$5018))</f>
        <v>-0.41160948070861364</v>
      </c>
      <c r="Z890">
        <f t="shared" si="53"/>
        <v>0</v>
      </c>
      <c r="AA890">
        <f t="shared" si="54"/>
        <v>0</v>
      </c>
      <c r="AB890">
        <f t="shared" si="55"/>
        <v>0</v>
      </c>
    </row>
    <row r="891" spans="1:28" x14ac:dyDescent="0.25">
      <c r="A891">
        <v>11745</v>
      </c>
      <c r="B891" t="s">
        <v>17</v>
      </c>
      <c r="C891">
        <v>29</v>
      </c>
      <c r="D891">
        <v>0</v>
      </c>
      <c r="E891">
        <v>0</v>
      </c>
      <c r="F891" t="s">
        <v>13</v>
      </c>
      <c r="G891" t="s">
        <v>14</v>
      </c>
      <c r="H891" t="s">
        <v>15</v>
      </c>
      <c r="I891">
        <v>65.36</v>
      </c>
      <c r="J891" s="2">
        <v>28.8</v>
      </c>
      <c r="K891" t="s">
        <v>16</v>
      </c>
      <c r="L891">
        <v>0</v>
      </c>
      <c r="M891">
        <f t="shared" si="52"/>
        <v>28.8</v>
      </c>
      <c r="O891">
        <f>IF(AND(J891="N/A",B891="Male"),$R$2,IF(AND(J891="N/A",B891="Female"),$S$2,J891))</f>
        <v>28.8</v>
      </c>
      <c r="R891">
        <v>28.894559900000001</v>
      </c>
      <c r="V891">
        <f>((C891-AVERAGE($C$2:$C$5018))/_xlfn.STDEV.P($C$2:$C$5018))</f>
        <v>-0.62245874672309986</v>
      </c>
      <c r="W891">
        <f>((O891-AVERAGE($O$2:$O$5018))/_xlfn.STDEV.P($O$2:$O$5018))</f>
        <v>5.5158100317742896E-2</v>
      </c>
      <c r="X891">
        <f>((I891-AVERAGE($I$2:$I$5018))/_xlfn.STDEV.P($I$2:$I$5018))</f>
        <v>-0.90454155351340759</v>
      </c>
      <c r="Z891">
        <f t="shared" si="53"/>
        <v>0</v>
      </c>
      <c r="AA891">
        <f t="shared" si="54"/>
        <v>0</v>
      </c>
      <c r="AB891">
        <f t="shared" si="55"/>
        <v>0</v>
      </c>
    </row>
    <row r="892" spans="1:28" x14ac:dyDescent="0.25">
      <c r="A892">
        <v>17733</v>
      </c>
      <c r="B892" t="s">
        <v>17</v>
      </c>
      <c r="C892">
        <v>1.72</v>
      </c>
      <c r="D892">
        <v>0</v>
      </c>
      <c r="E892">
        <v>0</v>
      </c>
      <c r="F892" t="s">
        <v>23</v>
      </c>
      <c r="G892" t="s">
        <v>26</v>
      </c>
      <c r="H892" t="s">
        <v>19</v>
      </c>
      <c r="I892">
        <v>109.51</v>
      </c>
      <c r="J892" s="2">
        <v>19.5</v>
      </c>
      <c r="K892" t="s">
        <v>24</v>
      </c>
      <c r="L892">
        <v>0</v>
      </c>
      <c r="M892">
        <f t="shared" si="52"/>
        <v>19.5</v>
      </c>
      <c r="O892">
        <f>IF(AND(J892="N/A",B892="Male"),$R$2,IF(AND(J892="N/A",B892="Female"),$S$2,J892))</f>
        <v>19.5</v>
      </c>
      <c r="R892">
        <v>28.894559900000001</v>
      </c>
      <c r="V892">
        <f>((C892-AVERAGE($C$2:$C$5018))/_xlfn.STDEV.P($C$2:$C$5018))</f>
        <v>-1.8228200796630065</v>
      </c>
      <c r="W892">
        <f>((O892-AVERAGE($O$2:$O$5018))/_xlfn.STDEV.P($O$2:$O$5018))</f>
        <v>-1.3030529339377546</v>
      </c>
      <c r="X892">
        <f>((I892-AVERAGE($I$2:$I$5018))/_xlfn.STDEV.P($I$2:$I$5018))</f>
        <v>8.874694554326322E-2</v>
      </c>
      <c r="Z892">
        <f t="shared" si="53"/>
        <v>0</v>
      </c>
      <c r="AA892">
        <f t="shared" si="54"/>
        <v>0</v>
      </c>
      <c r="AB892">
        <f t="shared" si="55"/>
        <v>0</v>
      </c>
    </row>
    <row r="893" spans="1:28" x14ac:dyDescent="0.25">
      <c r="A893">
        <v>71591</v>
      </c>
      <c r="B893" t="s">
        <v>17</v>
      </c>
      <c r="C893">
        <v>58</v>
      </c>
      <c r="D893">
        <v>0</v>
      </c>
      <c r="E893">
        <v>0</v>
      </c>
      <c r="F893" t="s">
        <v>13</v>
      </c>
      <c r="G893" t="s">
        <v>14</v>
      </c>
      <c r="H893" t="s">
        <v>15</v>
      </c>
      <c r="I893">
        <v>89.03</v>
      </c>
      <c r="J893" s="2">
        <v>30</v>
      </c>
      <c r="K893" t="s">
        <v>22</v>
      </c>
      <c r="L893">
        <v>0</v>
      </c>
      <c r="M893">
        <f t="shared" si="52"/>
        <v>30</v>
      </c>
      <c r="O893">
        <f>IF(AND(J893="N/A",B893="Male"),$R$2,IF(AND(J893="N/A",B893="Female"),$S$2,J893))</f>
        <v>30</v>
      </c>
      <c r="R893">
        <v>28.894559900000001</v>
      </c>
      <c r="V893">
        <f>((C893-AVERAGE($C$2:$C$5018))/_xlfn.STDEV.P($C$2:$C$5018))</f>
        <v>0.65358519225260736</v>
      </c>
      <c r="W893">
        <f>((O893-AVERAGE($O$2:$O$5018))/_xlfn.STDEV.P($O$2:$O$5018))</f>
        <v>0.23041113699587149</v>
      </c>
      <c r="X893">
        <f>((I893-AVERAGE($I$2:$I$5018))/_xlfn.STDEV.P($I$2:$I$5018))</f>
        <v>-0.37201292899083915</v>
      </c>
      <c r="Z893">
        <f t="shared" si="53"/>
        <v>0</v>
      </c>
      <c r="AA893">
        <f t="shared" si="54"/>
        <v>0</v>
      </c>
      <c r="AB893">
        <f t="shared" si="55"/>
        <v>0</v>
      </c>
    </row>
    <row r="894" spans="1:28" x14ac:dyDescent="0.25">
      <c r="A894">
        <v>11743</v>
      </c>
      <c r="B894" t="s">
        <v>17</v>
      </c>
      <c r="C894">
        <v>32</v>
      </c>
      <c r="D894">
        <v>0</v>
      </c>
      <c r="E894">
        <v>0</v>
      </c>
      <c r="F894" t="s">
        <v>13</v>
      </c>
      <c r="G894" t="s">
        <v>14</v>
      </c>
      <c r="H894" t="s">
        <v>15</v>
      </c>
      <c r="I894">
        <v>91.34</v>
      </c>
      <c r="J894" s="2">
        <v>25.5</v>
      </c>
      <c r="K894" t="s">
        <v>16</v>
      </c>
      <c r="L894">
        <v>0</v>
      </c>
      <c r="M894">
        <f t="shared" si="52"/>
        <v>25.5</v>
      </c>
      <c r="O894">
        <f>IF(AND(J894="N/A",B894="Male"),$R$2,IF(AND(J894="N/A",B894="Female"),$S$2,J894))</f>
        <v>25.5</v>
      </c>
      <c r="R894">
        <v>28.894559900000001</v>
      </c>
      <c r="V894">
        <f>((C894-AVERAGE($C$2:$C$5018))/_xlfn.STDEV.P($C$2:$C$5018))</f>
        <v>-0.49045420131181977</v>
      </c>
      <c r="W894">
        <f>((O894-AVERAGE($O$2:$O$5018))/_xlfn.STDEV.P($O$2:$O$5018))</f>
        <v>-0.4267877505471111</v>
      </c>
      <c r="X894">
        <f>((I894-AVERAGE($I$2:$I$5018))/_xlfn.STDEV.P($I$2:$I$5018))</f>
        <v>-0.32004245486126015</v>
      </c>
      <c r="Z894">
        <f t="shared" si="53"/>
        <v>0</v>
      </c>
      <c r="AA894">
        <f t="shared" si="54"/>
        <v>0</v>
      </c>
      <c r="AB894">
        <f t="shared" si="55"/>
        <v>0</v>
      </c>
    </row>
    <row r="895" spans="1:28" x14ac:dyDescent="0.25">
      <c r="A895">
        <v>67864</v>
      </c>
      <c r="B895" t="s">
        <v>12</v>
      </c>
      <c r="C895">
        <v>63</v>
      </c>
      <c r="D895">
        <v>0</v>
      </c>
      <c r="E895">
        <v>0</v>
      </c>
      <c r="F895" t="s">
        <v>13</v>
      </c>
      <c r="G895" t="s">
        <v>14</v>
      </c>
      <c r="H895" t="s">
        <v>19</v>
      </c>
      <c r="I895">
        <v>57.82</v>
      </c>
      <c r="J895" s="2">
        <v>28.8</v>
      </c>
      <c r="K895" t="s">
        <v>16</v>
      </c>
      <c r="L895">
        <v>0</v>
      </c>
      <c r="M895">
        <f t="shared" si="52"/>
        <v>28.8</v>
      </c>
      <c r="O895">
        <f>IF(AND(J895="N/A",B895="Male"),$R$2,IF(AND(J895="N/A",B895="Female"),$S$2,J895))</f>
        <v>28.8</v>
      </c>
      <c r="R895">
        <v>28.894559900000001</v>
      </c>
      <c r="V895">
        <f>((C895-AVERAGE($C$2:$C$5018))/_xlfn.STDEV.P($C$2:$C$5018))</f>
        <v>0.87359276793807417</v>
      </c>
      <c r="W895">
        <f>((O895-AVERAGE($O$2:$O$5018))/_xlfn.STDEV.P($O$2:$O$5018))</f>
        <v>5.5158100317742896E-2</v>
      </c>
      <c r="X895">
        <f>((I895-AVERAGE($I$2:$I$5018))/_xlfn.STDEV.P($I$2:$I$5018))</f>
        <v>-1.0741767807588729</v>
      </c>
      <c r="Z895">
        <f t="shared" si="53"/>
        <v>0</v>
      </c>
      <c r="AA895">
        <f t="shared" si="54"/>
        <v>0</v>
      </c>
      <c r="AB895">
        <f t="shared" si="55"/>
        <v>0</v>
      </c>
    </row>
    <row r="896" spans="1:28" x14ac:dyDescent="0.25">
      <c r="A896">
        <v>34857</v>
      </c>
      <c r="B896" t="s">
        <v>12</v>
      </c>
      <c r="C896">
        <v>57</v>
      </c>
      <c r="D896">
        <v>0</v>
      </c>
      <c r="E896">
        <v>0</v>
      </c>
      <c r="F896" t="s">
        <v>13</v>
      </c>
      <c r="G896" t="s">
        <v>18</v>
      </c>
      <c r="H896" t="s">
        <v>15</v>
      </c>
      <c r="I896">
        <v>81.150000000000006</v>
      </c>
      <c r="J896" s="2">
        <v>40.200000000000003</v>
      </c>
      <c r="K896" t="s">
        <v>16</v>
      </c>
      <c r="L896">
        <v>0</v>
      </c>
      <c r="M896">
        <f t="shared" si="52"/>
        <v>40.200000000000003</v>
      </c>
      <c r="O896">
        <f>IF(AND(J896="N/A",B896="Male"),$R$2,IF(AND(J896="N/A",B896="Female"),$S$2,J896))</f>
        <v>40.200000000000003</v>
      </c>
      <c r="R896">
        <v>28.894559900000001</v>
      </c>
      <c r="V896">
        <f>((C896-AVERAGE($C$2:$C$5018))/_xlfn.STDEV.P($C$2:$C$5018))</f>
        <v>0.60958367711551409</v>
      </c>
      <c r="W896">
        <f>((O896-AVERAGE($O$2:$O$5018))/_xlfn.STDEV.P($O$2:$O$5018))</f>
        <v>1.7200619487599658</v>
      </c>
      <c r="X896">
        <f>((I896-AVERAGE($I$2:$I$5018))/_xlfn.STDEV.P($I$2:$I$5018))</f>
        <v>-0.54929749009087447</v>
      </c>
      <c r="Z896">
        <f t="shared" si="53"/>
        <v>0</v>
      </c>
      <c r="AA896">
        <f t="shared" si="54"/>
        <v>0</v>
      </c>
      <c r="AB896">
        <f t="shared" si="55"/>
        <v>0</v>
      </c>
    </row>
    <row r="897" spans="1:28" x14ac:dyDescent="0.25">
      <c r="A897">
        <v>34995</v>
      </c>
      <c r="B897" t="s">
        <v>17</v>
      </c>
      <c r="C897">
        <v>77</v>
      </c>
      <c r="D897">
        <v>0</v>
      </c>
      <c r="E897">
        <v>0</v>
      </c>
      <c r="F897" t="s">
        <v>13</v>
      </c>
      <c r="G897" t="s">
        <v>14</v>
      </c>
      <c r="H897" t="s">
        <v>19</v>
      </c>
      <c r="I897">
        <v>115.29</v>
      </c>
      <c r="J897" s="2">
        <v>32.9</v>
      </c>
      <c r="K897" t="s">
        <v>24</v>
      </c>
      <c r="L897">
        <v>0</v>
      </c>
      <c r="M897">
        <f t="shared" si="52"/>
        <v>32.9</v>
      </c>
      <c r="O897">
        <f>IF(AND(J897="N/A",B897="Male"),$R$2,IF(AND(J897="N/A",B897="Female"),$S$2,J897))</f>
        <v>32.9</v>
      </c>
      <c r="R897">
        <v>28.894559900000001</v>
      </c>
      <c r="V897">
        <f>((C897-AVERAGE($C$2:$C$5018))/_xlfn.STDEV.P($C$2:$C$5018))</f>
        <v>1.4896139798573811</v>
      </c>
      <c r="W897">
        <f>((O897-AVERAGE($O$2:$O$5018))/_xlfn.STDEV.P($O$2:$O$5018))</f>
        <v>0.65393930896801555</v>
      </c>
      <c r="X897">
        <f>((I897-AVERAGE($I$2:$I$5018))/_xlfn.STDEV.P($I$2:$I$5018))</f>
        <v>0.2187856210709542</v>
      </c>
      <c r="Z897">
        <f t="shared" si="53"/>
        <v>0</v>
      </c>
      <c r="AA897">
        <f t="shared" si="54"/>
        <v>0</v>
      </c>
      <c r="AB897">
        <f t="shared" si="55"/>
        <v>0</v>
      </c>
    </row>
    <row r="898" spans="1:28" x14ac:dyDescent="0.25">
      <c r="A898">
        <v>3606</v>
      </c>
      <c r="B898" t="s">
        <v>12</v>
      </c>
      <c r="C898">
        <v>8</v>
      </c>
      <c r="D898">
        <v>0</v>
      </c>
      <c r="E898">
        <v>0</v>
      </c>
      <c r="F898" t="s">
        <v>23</v>
      </c>
      <c r="G898" t="s">
        <v>26</v>
      </c>
      <c r="H898" t="s">
        <v>15</v>
      </c>
      <c r="I898">
        <v>111.02</v>
      </c>
      <c r="J898" s="2">
        <v>22.4</v>
      </c>
      <c r="K898" t="s">
        <v>24</v>
      </c>
      <c r="L898">
        <v>0</v>
      </c>
      <c r="M898">
        <f t="shared" si="52"/>
        <v>22.4</v>
      </c>
      <c r="O898">
        <f>IF(AND(J898="N/A",B898="Male"),$R$2,IF(AND(J898="N/A",B898="Female"),$S$2,J898))</f>
        <v>22.4</v>
      </c>
      <c r="R898">
        <v>28.894559900000001</v>
      </c>
      <c r="V898">
        <f>((C898-AVERAGE($C$2:$C$5018))/_xlfn.STDEV.P($C$2:$C$5018))</f>
        <v>-1.5464905646020604</v>
      </c>
      <c r="W898">
        <f>((O898-AVERAGE($O$2:$O$5018))/_xlfn.STDEV.P($O$2:$O$5018))</f>
        <v>-0.87952476196561036</v>
      </c>
      <c r="X898">
        <f>((I898-AVERAGE($I$2:$I$5018))/_xlfn.STDEV.P($I$2:$I$5018))</f>
        <v>0.12271898707385356</v>
      </c>
      <c r="Z898">
        <f t="shared" si="53"/>
        <v>0</v>
      </c>
      <c r="AA898">
        <f t="shared" si="54"/>
        <v>0</v>
      </c>
      <c r="AB898">
        <f t="shared" si="55"/>
        <v>0</v>
      </c>
    </row>
    <row r="899" spans="1:28" x14ac:dyDescent="0.25">
      <c r="A899">
        <v>22952</v>
      </c>
      <c r="B899" t="s">
        <v>17</v>
      </c>
      <c r="C899">
        <v>21</v>
      </c>
      <c r="D899">
        <v>0</v>
      </c>
      <c r="E899">
        <v>0</v>
      </c>
      <c r="F899" t="s">
        <v>23</v>
      </c>
      <c r="G899" t="s">
        <v>25</v>
      </c>
      <c r="H899" t="s">
        <v>15</v>
      </c>
      <c r="I899">
        <v>111.61</v>
      </c>
      <c r="J899" s="2">
        <v>36.9</v>
      </c>
      <c r="K899" t="s">
        <v>22</v>
      </c>
      <c r="L899">
        <v>0</v>
      </c>
      <c r="M899">
        <f t="shared" ref="M899:M962" si="56">IF(AND(J899="N/A",B899="Male"),$R$2,IF(AND(J899="N/A",B899="Female"),$S$2,J899))</f>
        <v>36.9</v>
      </c>
      <c r="O899">
        <f>IF(AND(J899="N/A",B899="Male"),$R$2,IF(AND(J899="N/A",B899="Female"),$S$2,J899))</f>
        <v>36.9</v>
      </c>
      <c r="R899">
        <v>28.894559900000001</v>
      </c>
      <c r="V899">
        <f>((C899-AVERAGE($C$2:$C$5018))/_xlfn.STDEV.P($C$2:$C$5018))</f>
        <v>-0.97447086781984671</v>
      </c>
      <c r="W899">
        <f>((O899-AVERAGE($O$2:$O$5018))/_xlfn.STDEV.P($O$2:$O$5018))</f>
        <v>1.2381160978951111</v>
      </c>
      <c r="X899">
        <f>((I899-AVERAGE($I$2:$I$5018))/_xlfn.STDEV.P($I$2:$I$5018))</f>
        <v>0.13599283111560756</v>
      </c>
      <c r="Z899">
        <f t="shared" ref="Z899:Z962" si="57">IF(AND(C899&lt;3,OR(K899="smokes",K899="formerly smoked")),1,0)</f>
        <v>0</v>
      </c>
      <c r="AA899">
        <f t="shared" ref="AA899:AA962" si="58">IF(OR(O899&lt;0,O899&gt;100),1,0)</f>
        <v>0</v>
      </c>
      <c r="AB899">
        <f t="shared" ref="AB899:AB962" si="59">IF(AND(C899&lt;10,G899&lt;&gt;"Children"),1,0)</f>
        <v>0</v>
      </c>
    </row>
    <row r="900" spans="1:28" x14ac:dyDescent="0.25">
      <c r="A900">
        <v>32554</v>
      </c>
      <c r="B900" t="s">
        <v>17</v>
      </c>
      <c r="C900">
        <v>16</v>
      </c>
      <c r="D900">
        <v>0</v>
      </c>
      <c r="E900">
        <v>0</v>
      </c>
      <c r="F900" t="s">
        <v>23</v>
      </c>
      <c r="G900" t="s">
        <v>26</v>
      </c>
      <c r="H900" t="s">
        <v>19</v>
      </c>
      <c r="I900">
        <v>109.02</v>
      </c>
      <c r="J900" s="2">
        <v>19.8</v>
      </c>
      <c r="K900" t="s">
        <v>24</v>
      </c>
      <c r="L900">
        <v>0</v>
      </c>
      <c r="M900">
        <f t="shared" si="56"/>
        <v>19.8</v>
      </c>
      <c r="O900">
        <f>IF(AND(J900="N/A",B900="Male"),$R$2,IF(AND(J900="N/A",B900="Female"),$S$2,J900))</f>
        <v>19.8</v>
      </c>
      <c r="R900">
        <v>28.894559900000001</v>
      </c>
      <c r="V900">
        <f>((C900-AVERAGE($C$2:$C$5018))/_xlfn.STDEV.P($C$2:$C$5018))</f>
        <v>-1.1944784435053135</v>
      </c>
      <c r="W900">
        <f>((O900-AVERAGE($O$2:$O$5018))/_xlfn.STDEV.P($O$2:$O$5018))</f>
        <v>-1.2592396747682222</v>
      </c>
      <c r="X900">
        <f>((I900-AVERAGE($I$2:$I$5018))/_xlfn.STDEV.P($I$2:$I$5018))</f>
        <v>7.7722905576382631E-2</v>
      </c>
      <c r="Z900">
        <f t="shared" si="57"/>
        <v>0</v>
      </c>
      <c r="AA900">
        <f t="shared" si="58"/>
        <v>0</v>
      </c>
      <c r="AB900">
        <f t="shared" si="59"/>
        <v>0</v>
      </c>
    </row>
    <row r="901" spans="1:28" x14ac:dyDescent="0.25">
      <c r="A901">
        <v>45893</v>
      </c>
      <c r="B901" t="s">
        <v>17</v>
      </c>
      <c r="C901">
        <v>8</v>
      </c>
      <c r="D901">
        <v>0</v>
      </c>
      <c r="E901">
        <v>0</v>
      </c>
      <c r="F901" t="s">
        <v>23</v>
      </c>
      <c r="G901" t="s">
        <v>26</v>
      </c>
      <c r="H901" t="s">
        <v>15</v>
      </c>
      <c r="I901">
        <v>106.51</v>
      </c>
      <c r="J901" s="2">
        <v>12.3</v>
      </c>
      <c r="K901" t="s">
        <v>24</v>
      </c>
      <c r="L901">
        <v>0</v>
      </c>
      <c r="M901">
        <f t="shared" si="56"/>
        <v>12.3</v>
      </c>
      <c r="O901">
        <f>IF(AND(J901="N/A",B901="Male"),$R$2,IF(AND(J901="N/A",B901="Female"),$S$2,J901))</f>
        <v>12.3</v>
      </c>
      <c r="R901">
        <v>28.894559900000001</v>
      </c>
      <c r="V901">
        <f>((C901-AVERAGE($C$2:$C$5018))/_xlfn.STDEV.P($C$2:$C$5018))</f>
        <v>-1.5464905646020604</v>
      </c>
      <c r="W901">
        <f>((O901-AVERAGE($O$2:$O$5018))/_xlfn.STDEV.P($O$2:$O$5018))</f>
        <v>-2.3545711540065266</v>
      </c>
      <c r="X901">
        <f>((I901-AVERAGE($I$2:$I$5018))/_xlfn.STDEV.P($I$2:$I$5018))</f>
        <v>2.1252823297056831E-2</v>
      </c>
      <c r="Z901">
        <f t="shared" si="57"/>
        <v>0</v>
      </c>
      <c r="AA901">
        <f t="shared" si="58"/>
        <v>0</v>
      </c>
      <c r="AB901">
        <f t="shared" si="59"/>
        <v>0</v>
      </c>
    </row>
    <row r="902" spans="1:28" x14ac:dyDescent="0.25">
      <c r="A902">
        <v>72020</v>
      </c>
      <c r="B902" t="s">
        <v>12</v>
      </c>
      <c r="C902">
        <v>71</v>
      </c>
      <c r="D902">
        <v>0</v>
      </c>
      <c r="E902">
        <v>1</v>
      </c>
      <c r="F902" t="s">
        <v>13</v>
      </c>
      <c r="G902" t="s">
        <v>18</v>
      </c>
      <c r="H902" t="s">
        <v>19</v>
      </c>
      <c r="I902">
        <v>207.32</v>
      </c>
      <c r="J902" s="2">
        <v>32.4</v>
      </c>
      <c r="K902" t="s">
        <v>22</v>
      </c>
      <c r="L902">
        <v>0</v>
      </c>
      <c r="M902">
        <f t="shared" si="56"/>
        <v>32.4</v>
      </c>
      <c r="O902">
        <f>IF(AND(J902="N/A",B902="Male"),$R$2,IF(AND(J902="N/A",B902="Female"),$S$2,J902))</f>
        <v>32.4</v>
      </c>
      <c r="R902">
        <v>28.894559900000001</v>
      </c>
      <c r="V902">
        <f>((C902-AVERAGE($C$2:$C$5018))/_xlfn.STDEV.P($C$2:$C$5018))</f>
        <v>1.225604889034821</v>
      </c>
      <c r="W902">
        <f>((O902-AVERAGE($O$2:$O$5018))/_xlfn.STDEV.P($O$2:$O$5018))</f>
        <v>0.58091721035212862</v>
      </c>
      <c r="X902">
        <f>((I902-AVERAGE($I$2:$I$5018))/_xlfn.STDEV.P($I$2:$I$5018))</f>
        <v>2.2892803111770785</v>
      </c>
      <c r="Z902">
        <f t="shared" si="57"/>
        <v>0</v>
      </c>
      <c r="AA902">
        <f t="shared" si="58"/>
        <v>0</v>
      </c>
      <c r="AB902">
        <f t="shared" si="59"/>
        <v>0</v>
      </c>
    </row>
    <row r="903" spans="1:28" x14ac:dyDescent="0.25">
      <c r="A903">
        <v>57879</v>
      </c>
      <c r="B903" t="s">
        <v>17</v>
      </c>
      <c r="C903">
        <v>74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87.11</v>
      </c>
      <c r="J903" s="2">
        <v>24.8</v>
      </c>
      <c r="K903" t="s">
        <v>21</v>
      </c>
      <c r="L903">
        <v>0</v>
      </c>
      <c r="M903">
        <f t="shared" si="56"/>
        <v>24.8</v>
      </c>
      <c r="O903">
        <f>IF(AND(J903="N/A",B903="Male"),$R$2,IF(AND(J903="N/A",B903="Female"),$S$2,J903))</f>
        <v>24.8</v>
      </c>
      <c r="R903">
        <v>28.894559900000001</v>
      </c>
      <c r="V903">
        <f>((C903-AVERAGE($C$2:$C$5018))/_xlfn.STDEV.P($C$2:$C$5018))</f>
        <v>1.3576094344461012</v>
      </c>
      <c r="W903">
        <f>((O903-AVERAGE($O$2:$O$5018))/_xlfn.STDEV.P($O$2:$O$5018))</f>
        <v>-0.52901868860935275</v>
      </c>
      <c r="X903">
        <f>((I903-AVERAGE($I$2:$I$5018))/_xlfn.STDEV.P($I$2:$I$5018))</f>
        <v>-0.41520916722841128</v>
      </c>
      <c r="Z903">
        <f t="shared" si="57"/>
        <v>0</v>
      </c>
      <c r="AA903">
        <f t="shared" si="58"/>
        <v>0</v>
      </c>
      <c r="AB903">
        <f t="shared" si="59"/>
        <v>0</v>
      </c>
    </row>
    <row r="904" spans="1:28" x14ac:dyDescent="0.25">
      <c r="A904">
        <v>53538</v>
      </c>
      <c r="B904" t="s">
        <v>17</v>
      </c>
      <c r="C904">
        <v>7</v>
      </c>
      <c r="D904">
        <v>0</v>
      </c>
      <c r="E904">
        <v>0</v>
      </c>
      <c r="F904" t="s">
        <v>23</v>
      </c>
      <c r="G904" t="s">
        <v>26</v>
      </c>
      <c r="H904" t="s">
        <v>15</v>
      </c>
      <c r="I904">
        <v>61.68</v>
      </c>
      <c r="J904" s="2">
        <v>16.399999999999999</v>
      </c>
      <c r="K904" t="s">
        <v>24</v>
      </c>
      <c r="L904">
        <v>0</v>
      </c>
      <c r="M904">
        <f t="shared" si="56"/>
        <v>16.399999999999999</v>
      </c>
      <c r="O904">
        <f>IF(AND(J904="N/A",B904="Male"),$R$2,IF(AND(J904="N/A",B904="Female"),$S$2,J904))</f>
        <v>16.399999999999999</v>
      </c>
      <c r="R904">
        <v>28.894559900000001</v>
      </c>
      <c r="V904">
        <f>((C904-AVERAGE($C$2:$C$5018))/_xlfn.STDEV.P($C$2:$C$5018))</f>
        <v>-1.5904920797391535</v>
      </c>
      <c r="W904">
        <f>((O904-AVERAGE($O$2:$O$5018))/_xlfn.STDEV.P($O$2:$O$5018))</f>
        <v>-1.7557899453562538</v>
      </c>
      <c r="X904">
        <f>((I904-AVERAGE($I$2:$I$5018))/_xlfn.STDEV.P($I$2:$I$5018))</f>
        <v>-0.98733434346875404</v>
      </c>
      <c r="Z904">
        <f t="shared" si="57"/>
        <v>0</v>
      </c>
      <c r="AA904">
        <f t="shared" si="58"/>
        <v>0</v>
      </c>
      <c r="AB904">
        <f t="shared" si="59"/>
        <v>0</v>
      </c>
    </row>
    <row r="905" spans="1:28" x14ac:dyDescent="0.25">
      <c r="A905">
        <v>17006</v>
      </c>
      <c r="B905" t="s">
        <v>12</v>
      </c>
      <c r="C905">
        <v>19</v>
      </c>
      <c r="D905">
        <v>0</v>
      </c>
      <c r="E905">
        <v>0</v>
      </c>
      <c r="F905" t="s">
        <v>23</v>
      </c>
      <c r="G905" t="s">
        <v>14</v>
      </c>
      <c r="H905" t="s">
        <v>19</v>
      </c>
      <c r="I905">
        <v>119.04</v>
      </c>
      <c r="J905" s="2">
        <v>35.9</v>
      </c>
      <c r="K905" t="s">
        <v>24</v>
      </c>
      <c r="L905">
        <v>0</v>
      </c>
      <c r="M905">
        <f t="shared" si="56"/>
        <v>35.9</v>
      </c>
      <c r="O905">
        <f>IF(AND(J905="N/A",B905="Male"),$R$2,IF(AND(J905="N/A",B905="Female"),$S$2,J905))</f>
        <v>35.9</v>
      </c>
      <c r="R905">
        <v>28.894559900000001</v>
      </c>
      <c r="V905">
        <f>((C905-AVERAGE($C$2:$C$5018))/_xlfn.STDEV.P($C$2:$C$5018))</f>
        <v>-1.0624738980940334</v>
      </c>
      <c r="W905">
        <f>((O905-AVERAGE($O$2:$O$5018))/_xlfn.STDEV.P($O$2:$O$5018))</f>
        <v>1.0920719006633373</v>
      </c>
      <c r="X905">
        <f>((I905-AVERAGE($I$2:$I$5018))/_xlfn.STDEV.P($I$2:$I$5018))</f>
        <v>0.30315327387871221</v>
      </c>
      <c r="Z905">
        <f t="shared" si="57"/>
        <v>0</v>
      </c>
      <c r="AA905">
        <f t="shared" si="58"/>
        <v>0</v>
      </c>
      <c r="AB905">
        <f t="shared" si="59"/>
        <v>0</v>
      </c>
    </row>
    <row r="906" spans="1:28" x14ac:dyDescent="0.25">
      <c r="A906">
        <v>36638</v>
      </c>
      <c r="B906" t="s">
        <v>12</v>
      </c>
      <c r="C906">
        <v>64</v>
      </c>
      <c r="D906">
        <v>0</v>
      </c>
      <c r="E906">
        <v>0</v>
      </c>
      <c r="F906" t="s">
        <v>13</v>
      </c>
      <c r="G906" t="s">
        <v>14</v>
      </c>
      <c r="H906" t="s">
        <v>15</v>
      </c>
      <c r="I906">
        <v>86.05</v>
      </c>
      <c r="J906" s="2">
        <v>23</v>
      </c>
      <c r="K906" t="s">
        <v>24</v>
      </c>
      <c r="L906">
        <v>0</v>
      </c>
      <c r="M906">
        <f t="shared" si="56"/>
        <v>23</v>
      </c>
      <c r="O906">
        <f>IF(AND(J906="N/A",B906="Male"),$R$2,IF(AND(J906="N/A",B906="Female"),$S$2,J906))</f>
        <v>23</v>
      </c>
      <c r="R906">
        <v>28.894559900000001</v>
      </c>
      <c r="V906">
        <f>((C906-AVERAGE($C$2:$C$5018))/_xlfn.STDEV.P($C$2:$C$5018))</f>
        <v>0.91759428307516755</v>
      </c>
      <c r="W906">
        <f>((O906-AVERAGE($O$2:$O$5018))/_xlfn.STDEV.P($O$2:$O$5018))</f>
        <v>-0.79189824362654582</v>
      </c>
      <c r="X906">
        <f>((I906-AVERAGE($I$2:$I$5018))/_xlfn.STDEV.P($I$2:$I$5018))</f>
        <v>-0.43905709042207092</v>
      </c>
      <c r="Z906">
        <f t="shared" si="57"/>
        <v>0</v>
      </c>
      <c r="AA906">
        <f t="shared" si="58"/>
        <v>0</v>
      </c>
      <c r="AB906">
        <f t="shared" si="59"/>
        <v>0</v>
      </c>
    </row>
    <row r="907" spans="1:28" x14ac:dyDescent="0.25">
      <c r="A907">
        <v>36618</v>
      </c>
      <c r="B907" t="s">
        <v>12</v>
      </c>
      <c r="C907">
        <v>75</v>
      </c>
      <c r="D907">
        <v>0</v>
      </c>
      <c r="E907">
        <v>1</v>
      </c>
      <c r="F907" t="s">
        <v>13</v>
      </c>
      <c r="G907" t="s">
        <v>18</v>
      </c>
      <c r="H907" t="s">
        <v>15</v>
      </c>
      <c r="I907">
        <v>207.64</v>
      </c>
      <c r="J907" s="2">
        <v>30.5</v>
      </c>
      <c r="K907" t="s">
        <v>16</v>
      </c>
      <c r="L907">
        <v>0</v>
      </c>
      <c r="M907">
        <f t="shared" si="56"/>
        <v>30.5</v>
      </c>
      <c r="O907">
        <f>IF(AND(J907="N/A",B907="Male"),$R$2,IF(AND(J907="N/A",B907="Female"),$S$2,J907))</f>
        <v>30.5</v>
      </c>
      <c r="R907">
        <v>28.894559900000001</v>
      </c>
      <c r="V907">
        <f>((C907-AVERAGE($C$2:$C$5018))/_xlfn.STDEV.P($C$2:$C$5018))</f>
        <v>1.4016109495831943</v>
      </c>
      <c r="W907">
        <f>((O907-AVERAGE($O$2:$O$5018))/_xlfn.STDEV.P($O$2:$O$5018))</f>
        <v>0.30343323561175845</v>
      </c>
      <c r="X907">
        <f>((I907-AVERAGE($I$2:$I$5018))/_xlfn.STDEV.P($I$2:$I$5018))</f>
        <v>2.2964796842166737</v>
      </c>
      <c r="Z907">
        <f t="shared" si="57"/>
        <v>0</v>
      </c>
      <c r="AA907">
        <f t="shared" si="58"/>
        <v>0</v>
      </c>
      <c r="AB907">
        <f t="shared" si="59"/>
        <v>0</v>
      </c>
    </row>
    <row r="908" spans="1:28" x14ac:dyDescent="0.25">
      <c r="A908">
        <v>37290</v>
      </c>
      <c r="B908" t="s">
        <v>12</v>
      </c>
      <c r="C908">
        <v>80</v>
      </c>
      <c r="D908">
        <v>0</v>
      </c>
      <c r="E908">
        <v>0</v>
      </c>
      <c r="F908" t="s">
        <v>13</v>
      </c>
      <c r="G908" t="s">
        <v>18</v>
      </c>
      <c r="H908" t="s">
        <v>19</v>
      </c>
      <c r="I908">
        <v>236.84</v>
      </c>
      <c r="J908" s="2">
        <v>26.8</v>
      </c>
      <c r="K908" t="s">
        <v>21</v>
      </c>
      <c r="L908">
        <v>0</v>
      </c>
      <c r="M908">
        <f t="shared" si="56"/>
        <v>26.8</v>
      </c>
      <c r="O908">
        <f>IF(AND(J908="N/A",B908="Male"),$R$2,IF(AND(J908="N/A",B908="Female"),$S$2,J908))</f>
        <v>26.8</v>
      </c>
      <c r="R908">
        <v>28.894559900000001</v>
      </c>
      <c r="V908">
        <f>((C908-AVERAGE($C$2:$C$5018))/_xlfn.STDEV.P($C$2:$C$5018))</f>
        <v>1.6216185252686612</v>
      </c>
      <c r="W908">
        <f>((O908-AVERAGE($O$2:$O$5018))/_xlfn.STDEV.P($O$2:$O$5018))</f>
        <v>-0.23693029414580491</v>
      </c>
      <c r="X908">
        <f>((I908-AVERAGE($I$2:$I$5018))/_xlfn.STDEV.P($I$2:$I$5018))</f>
        <v>2.9534224740797494</v>
      </c>
      <c r="Z908">
        <f t="shared" si="57"/>
        <v>0</v>
      </c>
      <c r="AA908">
        <f t="shared" si="58"/>
        <v>0</v>
      </c>
      <c r="AB908">
        <f t="shared" si="59"/>
        <v>0</v>
      </c>
    </row>
    <row r="909" spans="1:28" x14ac:dyDescent="0.25">
      <c r="A909">
        <v>54620</v>
      </c>
      <c r="B909" t="s">
        <v>12</v>
      </c>
      <c r="C909">
        <v>40</v>
      </c>
      <c r="D909">
        <v>0</v>
      </c>
      <c r="E909">
        <v>0</v>
      </c>
      <c r="F909" t="s">
        <v>13</v>
      </c>
      <c r="G909" t="s">
        <v>14</v>
      </c>
      <c r="H909" t="s">
        <v>15</v>
      </c>
      <c r="I909">
        <v>78.11</v>
      </c>
      <c r="J909" s="2">
        <v>35.299999999999997</v>
      </c>
      <c r="K909" t="s">
        <v>21</v>
      </c>
      <c r="L909">
        <v>0</v>
      </c>
      <c r="M909">
        <f t="shared" si="56"/>
        <v>35.299999999999997</v>
      </c>
      <c r="O909">
        <f>IF(AND(J909="N/A",B909="Male"),$R$2,IF(AND(J909="N/A",B909="Female"),$S$2,J909))</f>
        <v>35.299999999999997</v>
      </c>
      <c r="R909">
        <v>28.894559900000001</v>
      </c>
      <c r="V909">
        <f>((C909-AVERAGE($C$2:$C$5018))/_xlfn.STDEV.P($C$2:$C$5018))</f>
        <v>-0.13844208021507295</v>
      </c>
      <c r="W909">
        <f>((O909-AVERAGE($O$2:$O$5018))/_xlfn.STDEV.P($O$2:$O$5018))</f>
        <v>1.0044453823242727</v>
      </c>
      <c r="X909">
        <f>((I909-AVERAGE($I$2:$I$5018))/_xlfn.STDEV.P($I$2:$I$5018))</f>
        <v>-0.61769153396703036</v>
      </c>
      <c r="Z909">
        <f t="shared" si="57"/>
        <v>0</v>
      </c>
      <c r="AA909">
        <f t="shared" si="58"/>
        <v>0</v>
      </c>
      <c r="AB909">
        <f t="shared" si="59"/>
        <v>0</v>
      </c>
    </row>
    <row r="910" spans="1:28" x14ac:dyDescent="0.25">
      <c r="A910">
        <v>42108</v>
      </c>
      <c r="B910" t="s">
        <v>17</v>
      </c>
      <c r="C910">
        <v>24</v>
      </c>
      <c r="D910">
        <v>0</v>
      </c>
      <c r="E910">
        <v>0</v>
      </c>
      <c r="F910" t="s">
        <v>23</v>
      </c>
      <c r="G910" t="s">
        <v>25</v>
      </c>
      <c r="H910" t="s">
        <v>19</v>
      </c>
      <c r="I910">
        <v>100.97</v>
      </c>
      <c r="J910" s="2">
        <v>27.9</v>
      </c>
      <c r="K910" t="s">
        <v>21</v>
      </c>
      <c r="L910">
        <v>0</v>
      </c>
      <c r="M910">
        <f t="shared" si="56"/>
        <v>27.9</v>
      </c>
      <c r="O910">
        <f>IF(AND(J910="N/A",B910="Male"),$R$2,IF(AND(J910="N/A",B910="Female"),$S$2,J910))</f>
        <v>27.9</v>
      </c>
      <c r="R910">
        <v>28.894559900000001</v>
      </c>
      <c r="V910">
        <f>((C910-AVERAGE($C$2:$C$5018))/_xlfn.STDEV.P($C$2:$C$5018))</f>
        <v>-0.84246632240856656</v>
      </c>
      <c r="W910">
        <f>((O910-AVERAGE($O$2:$O$5018))/_xlfn.STDEV.P($O$2:$O$5018))</f>
        <v>-7.6281677190853922E-2</v>
      </c>
      <c r="X910">
        <f>((I910-AVERAGE($I$2:$I$5018))/_xlfn.STDEV.P($I$2:$I$5018))</f>
        <v>-0.10338632245093776</v>
      </c>
      <c r="Z910">
        <f t="shared" si="57"/>
        <v>0</v>
      </c>
      <c r="AA910">
        <f t="shared" si="58"/>
        <v>0</v>
      </c>
      <c r="AB910">
        <f t="shared" si="59"/>
        <v>0</v>
      </c>
    </row>
    <row r="911" spans="1:28" x14ac:dyDescent="0.25">
      <c r="A911">
        <v>19681</v>
      </c>
      <c r="B911" t="s">
        <v>17</v>
      </c>
      <c r="C911">
        <v>74</v>
      </c>
      <c r="D911">
        <v>0</v>
      </c>
      <c r="E911">
        <v>0</v>
      </c>
      <c r="F911" t="s">
        <v>13</v>
      </c>
      <c r="G911" t="s">
        <v>18</v>
      </c>
      <c r="H911" t="s">
        <v>15</v>
      </c>
      <c r="I911">
        <v>99.21</v>
      </c>
      <c r="J911" s="2">
        <v>22.1</v>
      </c>
      <c r="K911" t="s">
        <v>21</v>
      </c>
      <c r="L911">
        <v>0</v>
      </c>
      <c r="M911">
        <f t="shared" si="56"/>
        <v>22.1</v>
      </c>
      <c r="O911">
        <f>IF(AND(J911="N/A",B911="Male"),$R$2,IF(AND(J911="N/A",B911="Female"),$S$2,J911))</f>
        <v>22.1</v>
      </c>
      <c r="R911">
        <v>28.894559900000001</v>
      </c>
      <c r="V911">
        <f>((C911-AVERAGE($C$2:$C$5018))/_xlfn.STDEV.P($C$2:$C$5018))</f>
        <v>1.3576094344461012</v>
      </c>
      <c r="W911">
        <f>((O911-AVERAGE($O$2:$O$5018))/_xlfn.STDEV.P($O$2:$O$5018))</f>
        <v>-0.92333802113514218</v>
      </c>
      <c r="X911">
        <f>((I911-AVERAGE($I$2:$I$5018))/_xlfn.STDEV.P($I$2:$I$5018))</f>
        <v>-0.1429828741687123</v>
      </c>
      <c r="Z911">
        <f t="shared" si="57"/>
        <v>0</v>
      </c>
      <c r="AA911">
        <f t="shared" si="58"/>
        <v>0</v>
      </c>
      <c r="AB911">
        <f t="shared" si="59"/>
        <v>0</v>
      </c>
    </row>
    <row r="912" spans="1:28" x14ac:dyDescent="0.25">
      <c r="A912">
        <v>6988</v>
      </c>
      <c r="B912" t="s">
        <v>17</v>
      </c>
      <c r="C912">
        <v>52</v>
      </c>
      <c r="D912">
        <v>0</v>
      </c>
      <c r="E912">
        <v>0</v>
      </c>
      <c r="F912" t="s">
        <v>13</v>
      </c>
      <c r="G912" t="s">
        <v>18</v>
      </c>
      <c r="H912" t="s">
        <v>15</v>
      </c>
      <c r="I912">
        <v>113.21</v>
      </c>
      <c r="J912" s="2">
        <v>38.299999999999997</v>
      </c>
      <c r="K912" t="s">
        <v>21</v>
      </c>
      <c r="L912">
        <v>0</v>
      </c>
      <c r="M912">
        <f t="shared" si="56"/>
        <v>38.299999999999997</v>
      </c>
      <c r="O912">
        <f>IF(AND(J912="N/A",B912="Male"),$R$2,IF(AND(J912="N/A",B912="Female"),$S$2,J912))</f>
        <v>38.299999999999997</v>
      </c>
      <c r="R912">
        <v>28.894559900000001</v>
      </c>
      <c r="V912">
        <f>((C912-AVERAGE($C$2:$C$5018))/_xlfn.STDEV.P($C$2:$C$5018))</f>
        <v>0.38957610143004728</v>
      </c>
      <c r="W912">
        <f>((O912-AVERAGE($O$2:$O$5018))/_xlfn.STDEV.P($O$2:$O$5018))</f>
        <v>1.4425779740195945</v>
      </c>
      <c r="X912">
        <f>((I912-AVERAGE($I$2:$I$5018))/_xlfn.STDEV.P($I$2:$I$5018))</f>
        <v>0.17198969631358416</v>
      </c>
      <c r="Z912">
        <f t="shared" si="57"/>
        <v>0</v>
      </c>
      <c r="AA912">
        <f t="shared" si="58"/>
        <v>0</v>
      </c>
      <c r="AB912">
        <f t="shared" si="59"/>
        <v>0</v>
      </c>
    </row>
    <row r="913" spans="1:28" x14ac:dyDescent="0.25">
      <c r="A913">
        <v>25287</v>
      </c>
      <c r="B913" t="s">
        <v>12</v>
      </c>
      <c r="C913">
        <v>54</v>
      </c>
      <c r="D913">
        <v>0</v>
      </c>
      <c r="E913">
        <v>0</v>
      </c>
      <c r="F913" t="s">
        <v>13</v>
      </c>
      <c r="G913" t="s">
        <v>14</v>
      </c>
      <c r="H913" t="s">
        <v>15</v>
      </c>
      <c r="I913">
        <v>92.95</v>
      </c>
      <c r="J913" s="2">
        <v>41</v>
      </c>
      <c r="K913" t="s">
        <v>21</v>
      </c>
      <c r="L913">
        <v>0</v>
      </c>
      <c r="M913">
        <f t="shared" si="56"/>
        <v>41</v>
      </c>
      <c r="O913">
        <f>IF(AND(J913="N/A",B913="Male"),$R$2,IF(AND(J913="N/A",B913="Female"),$S$2,J913))</f>
        <v>41</v>
      </c>
      <c r="R913">
        <v>28.894559900000001</v>
      </c>
      <c r="V913">
        <f>((C913-AVERAGE($C$2:$C$5018))/_xlfn.STDEV.P($C$2:$C$5018))</f>
        <v>0.47757913170423399</v>
      </c>
      <c r="W913">
        <f>((O913-AVERAGE($O$2:$O$5018))/_xlfn.STDEV.P($O$2:$O$5018))</f>
        <v>1.8368973065453844</v>
      </c>
      <c r="X913">
        <f>((I913-AVERAGE($I$2:$I$5018))/_xlfn.STDEV.P($I$2:$I$5018))</f>
        <v>-0.28382060925579611</v>
      </c>
      <c r="Z913">
        <f t="shared" si="57"/>
        <v>0</v>
      </c>
      <c r="AA913">
        <f t="shared" si="58"/>
        <v>0</v>
      </c>
      <c r="AB913">
        <f t="shared" si="59"/>
        <v>0</v>
      </c>
    </row>
    <row r="914" spans="1:28" x14ac:dyDescent="0.25">
      <c r="A914">
        <v>224</v>
      </c>
      <c r="B914" t="s">
        <v>17</v>
      </c>
      <c r="C914">
        <v>23</v>
      </c>
      <c r="D914">
        <v>0</v>
      </c>
      <c r="E914">
        <v>0</v>
      </c>
      <c r="F914" t="s">
        <v>23</v>
      </c>
      <c r="G914" t="s">
        <v>14</v>
      </c>
      <c r="H914" t="s">
        <v>15</v>
      </c>
      <c r="I914">
        <v>110.16</v>
      </c>
      <c r="J914" s="2" t="s">
        <v>20</v>
      </c>
      <c r="K914" t="s">
        <v>21</v>
      </c>
      <c r="L914">
        <v>0</v>
      </c>
      <c r="M914">
        <f t="shared" si="56"/>
        <v>28.487446958981664</v>
      </c>
      <c r="O914">
        <f>IF(AND(J914="N/A",B914="Male"),$R$2,IF(AND(J914="N/A",B914="Female"),$S$2,J914))</f>
        <v>28.487446958981664</v>
      </c>
      <c r="R914">
        <v>28.894559900000001</v>
      </c>
      <c r="V914">
        <f>((C914-AVERAGE($C$2:$C$5018))/_xlfn.STDEV.P($C$2:$C$5018))</f>
        <v>-0.88646783754565994</v>
      </c>
      <c r="W914">
        <f>((O914-AVERAGE($O$2:$O$5018))/_xlfn.STDEV.P($O$2:$O$5018))</f>
        <v>9.5115423498702296E-3</v>
      </c>
      <c r="X914">
        <f>((I914-AVERAGE($I$2:$I$5018))/_xlfn.STDEV.P($I$2:$I$5018))</f>
        <v>0.10337067202994107</v>
      </c>
      <c r="Z914">
        <f t="shared" si="57"/>
        <v>0</v>
      </c>
      <c r="AA914">
        <f t="shared" si="58"/>
        <v>0</v>
      </c>
      <c r="AB914">
        <f t="shared" si="59"/>
        <v>0</v>
      </c>
    </row>
    <row r="915" spans="1:28" x14ac:dyDescent="0.25">
      <c r="A915">
        <v>56679</v>
      </c>
      <c r="B915" t="s">
        <v>12</v>
      </c>
      <c r="C915">
        <v>19</v>
      </c>
      <c r="D915">
        <v>0</v>
      </c>
      <c r="E915">
        <v>0</v>
      </c>
      <c r="F915" t="s">
        <v>23</v>
      </c>
      <c r="G915" t="s">
        <v>14</v>
      </c>
      <c r="H915" t="s">
        <v>19</v>
      </c>
      <c r="I915">
        <v>142.57</v>
      </c>
      <c r="J915" s="2">
        <v>22.8</v>
      </c>
      <c r="K915" t="s">
        <v>24</v>
      </c>
      <c r="L915">
        <v>0</v>
      </c>
      <c r="M915">
        <f t="shared" si="56"/>
        <v>22.8</v>
      </c>
      <c r="O915">
        <f>IF(AND(J915="N/A",B915="Male"),$R$2,IF(AND(J915="N/A",B915="Female"),$S$2,J915))</f>
        <v>22.8</v>
      </c>
      <c r="R915">
        <v>28.894559900000001</v>
      </c>
      <c r="V915">
        <f>((C915-AVERAGE($C$2:$C$5018))/_xlfn.STDEV.P($C$2:$C$5018))</f>
        <v>-1.0624738980940334</v>
      </c>
      <c r="W915">
        <f>((O915-AVERAGE($O$2:$O$5018))/_xlfn.STDEV.P($O$2:$O$5018))</f>
        <v>-0.82110708307290048</v>
      </c>
      <c r="X915">
        <f>((I915-AVERAGE($I$2:$I$5018))/_xlfn.STDEV.P($I$2:$I$5018))</f>
        <v>0.8325321726964573</v>
      </c>
      <c r="Z915">
        <f t="shared" si="57"/>
        <v>0</v>
      </c>
      <c r="AA915">
        <f t="shared" si="58"/>
        <v>0</v>
      </c>
      <c r="AB915">
        <f t="shared" si="59"/>
        <v>0</v>
      </c>
    </row>
    <row r="916" spans="1:28" x14ac:dyDescent="0.25">
      <c r="A916">
        <v>27146</v>
      </c>
      <c r="B916" t="s">
        <v>17</v>
      </c>
      <c r="C916">
        <v>23</v>
      </c>
      <c r="D916">
        <v>0</v>
      </c>
      <c r="E916">
        <v>0</v>
      </c>
      <c r="F916" t="s">
        <v>23</v>
      </c>
      <c r="G916" t="s">
        <v>14</v>
      </c>
      <c r="H916" t="s">
        <v>19</v>
      </c>
      <c r="I916">
        <v>92.87</v>
      </c>
      <c r="J916" s="2">
        <v>30.1</v>
      </c>
      <c r="K916" t="s">
        <v>21</v>
      </c>
      <c r="L916">
        <v>0</v>
      </c>
      <c r="M916">
        <f t="shared" si="56"/>
        <v>30.1</v>
      </c>
      <c r="O916">
        <f>IF(AND(J916="N/A",B916="Male"),$R$2,IF(AND(J916="N/A",B916="Female"),$S$2,J916))</f>
        <v>30.1</v>
      </c>
      <c r="R916">
        <v>28.894559900000001</v>
      </c>
      <c r="V916">
        <f>((C916-AVERAGE($C$2:$C$5018))/_xlfn.STDEV.P($C$2:$C$5018))</f>
        <v>-0.88646783754565994</v>
      </c>
      <c r="W916">
        <f>((O916-AVERAGE($O$2:$O$5018))/_xlfn.STDEV.P($O$2:$O$5018))</f>
        <v>0.24501555671904907</v>
      </c>
      <c r="X916">
        <f>((I916-AVERAGE($I$2:$I$5018))/_xlfn.STDEV.P($I$2:$I$5018))</f>
        <v>-0.2856204525156949</v>
      </c>
      <c r="Z916">
        <f t="shared" si="57"/>
        <v>0</v>
      </c>
      <c r="AA916">
        <f t="shared" si="58"/>
        <v>0</v>
      </c>
      <c r="AB916">
        <f t="shared" si="59"/>
        <v>0</v>
      </c>
    </row>
    <row r="917" spans="1:28" x14ac:dyDescent="0.25">
      <c r="A917">
        <v>16556</v>
      </c>
      <c r="B917" t="s">
        <v>12</v>
      </c>
      <c r="C917">
        <v>13</v>
      </c>
      <c r="D917">
        <v>0</v>
      </c>
      <c r="E917">
        <v>0</v>
      </c>
      <c r="F917" t="s">
        <v>23</v>
      </c>
      <c r="G917" t="s">
        <v>27</v>
      </c>
      <c r="H917" t="s">
        <v>19</v>
      </c>
      <c r="I917">
        <v>111.48</v>
      </c>
      <c r="J917" s="2">
        <v>20.8</v>
      </c>
      <c r="K917" t="s">
        <v>24</v>
      </c>
      <c r="L917">
        <v>0</v>
      </c>
      <c r="M917">
        <f t="shared" si="56"/>
        <v>20.8</v>
      </c>
      <c r="O917">
        <f>IF(AND(J917="N/A",B917="Male"),$R$2,IF(AND(J917="N/A",B917="Female"),$S$2,J917))</f>
        <v>20.8</v>
      </c>
      <c r="R917">
        <v>28.894559900000001</v>
      </c>
      <c r="V917">
        <f>((C917-AVERAGE($C$2:$C$5018))/_xlfn.STDEV.P($C$2:$C$5018))</f>
        <v>-1.3264829889165934</v>
      </c>
      <c r="W917">
        <f>((O917-AVERAGE($O$2:$O$5018))/_xlfn.STDEV.P($O$2:$O$5018))</f>
        <v>-1.1131954775364483</v>
      </c>
      <c r="X917">
        <f>((I917-AVERAGE($I$2:$I$5018))/_xlfn.STDEV.P($I$2:$I$5018))</f>
        <v>0.13306808581827206</v>
      </c>
      <c r="Z917">
        <f t="shared" si="57"/>
        <v>0</v>
      </c>
      <c r="AA917">
        <f t="shared" si="58"/>
        <v>0</v>
      </c>
      <c r="AB917">
        <f t="shared" si="59"/>
        <v>0</v>
      </c>
    </row>
    <row r="918" spans="1:28" x14ac:dyDescent="0.25">
      <c r="A918">
        <v>5934</v>
      </c>
      <c r="B918" t="s">
        <v>17</v>
      </c>
      <c r="C918">
        <v>51</v>
      </c>
      <c r="D918">
        <v>0</v>
      </c>
      <c r="E918">
        <v>0</v>
      </c>
      <c r="F918" t="s">
        <v>13</v>
      </c>
      <c r="G918" t="s">
        <v>14</v>
      </c>
      <c r="H918" t="s">
        <v>15</v>
      </c>
      <c r="I918">
        <v>123</v>
      </c>
      <c r="J918" s="2">
        <v>31.7</v>
      </c>
      <c r="K918" t="s">
        <v>21</v>
      </c>
      <c r="L918">
        <v>0</v>
      </c>
      <c r="M918">
        <f t="shared" si="56"/>
        <v>31.7</v>
      </c>
      <c r="O918">
        <f>IF(AND(J918="N/A",B918="Male"),$R$2,IF(AND(J918="N/A",B918="Female"),$S$2,J918))</f>
        <v>31.7</v>
      </c>
      <c r="R918">
        <v>28.894559900000001</v>
      </c>
      <c r="V918">
        <f>((C918-AVERAGE($C$2:$C$5018))/_xlfn.STDEV.P($C$2:$C$5018))</f>
        <v>0.34557458629295396</v>
      </c>
      <c r="W918">
        <f>((O918-AVERAGE($O$2:$O$5018))/_xlfn.STDEV.P($O$2:$O$5018))</f>
        <v>0.47868627228988703</v>
      </c>
      <c r="X918">
        <f>((I918-AVERAGE($I$2:$I$5018))/_xlfn.STDEV.P($I$2:$I$5018))</f>
        <v>0.39224551524370449</v>
      </c>
      <c r="Z918">
        <f t="shared" si="57"/>
        <v>0</v>
      </c>
      <c r="AA918">
        <f t="shared" si="58"/>
        <v>0</v>
      </c>
      <c r="AB918">
        <f t="shared" si="59"/>
        <v>0</v>
      </c>
    </row>
    <row r="919" spans="1:28" x14ac:dyDescent="0.25">
      <c r="A919">
        <v>58999</v>
      </c>
      <c r="B919" t="s">
        <v>12</v>
      </c>
      <c r="C919">
        <v>60</v>
      </c>
      <c r="D919">
        <v>0</v>
      </c>
      <c r="E919">
        <v>0</v>
      </c>
      <c r="F919" t="s">
        <v>13</v>
      </c>
      <c r="G919" t="s">
        <v>25</v>
      </c>
      <c r="H919" t="s">
        <v>15</v>
      </c>
      <c r="I919">
        <v>100.54</v>
      </c>
      <c r="J919" s="2">
        <v>30.1</v>
      </c>
      <c r="K919" t="s">
        <v>21</v>
      </c>
      <c r="L919">
        <v>0</v>
      </c>
      <c r="M919">
        <f t="shared" si="56"/>
        <v>30.1</v>
      </c>
      <c r="O919">
        <f>IF(AND(J919="N/A",B919="Male"),$R$2,IF(AND(J919="N/A",B919="Female"),$S$2,J919))</f>
        <v>30.1</v>
      </c>
      <c r="R919">
        <v>28.894559900000001</v>
      </c>
      <c r="V919">
        <f>((C919-AVERAGE($C$2:$C$5018))/_xlfn.STDEV.P($C$2:$C$5018))</f>
        <v>0.74158822252679413</v>
      </c>
      <c r="W919">
        <f>((O919-AVERAGE($O$2:$O$5018))/_xlfn.STDEV.P($O$2:$O$5018))</f>
        <v>0.24501555671904907</v>
      </c>
      <c r="X919">
        <f>((I919-AVERAGE($I$2:$I$5018))/_xlfn.STDEV.P($I$2:$I$5018))</f>
        <v>-0.11306047997289385</v>
      </c>
      <c r="Z919">
        <f t="shared" si="57"/>
        <v>0</v>
      </c>
      <c r="AA919">
        <f t="shared" si="58"/>
        <v>0</v>
      </c>
      <c r="AB919">
        <f t="shared" si="59"/>
        <v>0</v>
      </c>
    </row>
    <row r="920" spans="1:28" x14ac:dyDescent="0.25">
      <c r="A920">
        <v>28261</v>
      </c>
      <c r="B920" t="s">
        <v>12</v>
      </c>
      <c r="C920">
        <v>79</v>
      </c>
      <c r="D920">
        <v>0</v>
      </c>
      <c r="E920">
        <v>1</v>
      </c>
      <c r="F920" t="s">
        <v>13</v>
      </c>
      <c r="G920" t="s">
        <v>18</v>
      </c>
      <c r="H920" t="s">
        <v>15</v>
      </c>
      <c r="I920">
        <v>106.68</v>
      </c>
      <c r="J920" s="2">
        <v>30.8</v>
      </c>
      <c r="K920" t="s">
        <v>21</v>
      </c>
      <c r="L920">
        <v>0</v>
      </c>
      <c r="M920">
        <f t="shared" si="56"/>
        <v>30.8</v>
      </c>
      <c r="O920">
        <f>IF(AND(J920="N/A",B920="Male"),$R$2,IF(AND(J920="N/A",B920="Female"),$S$2,J920))</f>
        <v>30.8</v>
      </c>
      <c r="R920">
        <v>28.894559900000001</v>
      </c>
      <c r="V920">
        <f>((C920-AVERAGE($C$2:$C$5018))/_xlfn.STDEV.P($C$2:$C$5018))</f>
        <v>1.5776170101315679</v>
      </c>
      <c r="W920">
        <f>((O920-AVERAGE($O$2:$O$5018))/_xlfn.STDEV.P($O$2:$O$5018))</f>
        <v>0.34724649478129072</v>
      </c>
      <c r="X920">
        <f>((I920-AVERAGE($I$2:$I$5018))/_xlfn.STDEV.P($I$2:$I$5018))</f>
        <v>2.5077490224341897E-2</v>
      </c>
      <c r="Z920">
        <f t="shared" si="57"/>
        <v>0</v>
      </c>
      <c r="AA920">
        <f t="shared" si="58"/>
        <v>0</v>
      </c>
      <c r="AB920">
        <f t="shared" si="59"/>
        <v>0</v>
      </c>
    </row>
    <row r="921" spans="1:28" x14ac:dyDescent="0.25">
      <c r="A921">
        <v>35222</v>
      </c>
      <c r="B921" t="s">
        <v>17</v>
      </c>
      <c r="C921">
        <v>75</v>
      </c>
      <c r="D921">
        <v>0</v>
      </c>
      <c r="E921">
        <v>0</v>
      </c>
      <c r="F921" t="s">
        <v>13</v>
      </c>
      <c r="G921" t="s">
        <v>14</v>
      </c>
      <c r="H921" t="s">
        <v>15</v>
      </c>
      <c r="I921">
        <v>86.4</v>
      </c>
      <c r="J921" s="2">
        <v>42.6</v>
      </c>
      <c r="K921" t="s">
        <v>21</v>
      </c>
      <c r="L921">
        <v>0</v>
      </c>
      <c r="M921">
        <f t="shared" si="56"/>
        <v>42.6</v>
      </c>
      <c r="O921">
        <f>IF(AND(J921="N/A",B921="Male"),$R$2,IF(AND(J921="N/A",B921="Female"),$S$2,J921))</f>
        <v>42.6</v>
      </c>
      <c r="R921">
        <v>28.894559900000001</v>
      </c>
      <c r="V921">
        <f>((C921-AVERAGE($C$2:$C$5018))/_xlfn.STDEV.P($C$2:$C$5018))</f>
        <v>1.4016109495831943</v>
      </c>
      <c r="W921">
        <f>((O921-AVERAGE($O$2:$O$5018))/_xlfn.STDEV.P($O$2:$O$5018))</f>
        <v>2.0705680221162228</v>
      </c>
      <c r="X921">
        <f>((I921-AVERAGE($I$2:$I$5018))/_xlfn.STDEV.P($I$2:$I$5018))</f>
        <v>-0.43118277616001327</v>
      </c>
      <c r="Z921">
        <f t="shared" si="57"/>
        <v>0</v>
      </c>
      <c r="AA921">
        <f t="shared" si="58"/>
        <v>0</v>
      </c>
      <c r="AB921">
        <f t="shared" si="59"/>
        <v>0</v>
      </c>
    </row>
    <row r="922" spans="1:28" x14ac:dyDescent="0.25">
      <c r="A922">
        <v>44105</v>
      </c>
      <c r="B922" t="s">
        <v>17</v>
      </c>
      <c r="C922">
        <v>69</v>
      </c>
      <c r="D922">
        <v>1</v>
      </c>
      <c r="E922">
        <v>0</v>
      </c>
      <c r="F922" t="s">
        <v>13</v>
      </c>
      <c r="G922" t="s">
        <v>18</v>
      </c>
      <c r="H922" t="s">
        <v>15</v>
      </c>
      <c r="I922">
        <v>61.81</v>
      </c>
      <c r="J922" s="2">
        <v>37.1</v>
      </c>
      <c r="K922" t="s">
        <v>24</v>
      </c>
      <c r="L922">
        <v>0</v>
      </c>
      <c r="M922">
        <f t="shared" si="56"/>
        <v>37.1</v>
      </c>
      <c r="O922">
        <f>IF(AND(J922="N/A",B922="Male"),$R$2,IF(AND(J922="N/A",B922="Female"),$S$2,J922))</f>
        <v>37.1</v>
      </c>
      <c r="R922">
        <v>28.894559900000001</v>
      </c>
      <c r="V922">
        <f>((C922-AVERAGE($C$2:$C$5018))/_xlfn.STDEV.P($C$2:$C$5018))</f>
        <v>1.1376018587606342</v>
      </c>
      <c r="W922">
        <f>((O922-AVERAGE($O$2:$O$5018))/_xlfn.STDEV.P($O$2:$O$5018))</f>
        <v>1.2673249373414663</v>
      </c>
      <c r="X922">
        <f>((I922-AVERAGE($I$2:$I$5018))/_xlfn.STDEV.P($I$2:$I$5018))</f>
        <v>-0.98440959817141838</v>
      </c>
      <c r="Z922">
        <f t="shared" si="57"/>
        <v>0</v>
      </c>
      <c r="AA922">
        <f t="shared" si="58"/>
        <v>0</v>
      </c>
      <c r="AB922">
        <f t="shared" si="59"/>
        <v>0</v>
      </c>
    </row>
    <row r="923" spans="1:28" x14ac:dyDescent="0.25">
      <c r="A923">
        <v>65256</v>
      </c>
      <c r="B923" t="s">
        <v>17</v>
      </c>
      <c r="C923">
        <v>57</v>
      </c>
      <c r="D923">
        <v>0</v>
      </c>
      <c r="E923">
        <v>0</v>
      </c>
      <c r="F923" t="s">
        <v>13</v>
      </c>
      <c r="G923" t="s">
        <v>18</v>
      </c>
      <c r="H923" t="s">
        <v>19</v>
      </c>
      <c r="I923">
        <v>128.28</v>
      </c>
      <c r="J923" s="2">
        <v>34.200000000000003</v>
      </c>
      <c r="K923" t="s">
        <v>21</v>
      </c>
      <c r="L923">
        <v>0</v>
      </c>
      <c r="M923">
        <f t="shared" si="56"/>
        <v>34.200000000000003</v>
      </c>
      <c r="O923">
        <f>IF(AND(J923="N/A",B923="Male"),$R$2,IF(AND(J923="N/A",B923="Female"),$S$2,J923))</f>
        <v>34.200000000000003</v>
      </c>
      <c r="R923">
        <v>28.894559900000001</v>
      </c>
      <c r="V923">
        <f>((C923-AVERAGE($C$2:$C$5018))/_xlfn.STDEV.P($C$2:$C$5018))</f>
        <v>0.60958367711551409</v>
      </c>
      <c r="W923">
        <f>((O923-AVERAGE($O$2:$O$5018))/_xlfn.STDEV.P($O$2:$O$5018))</f>
        <v>0.84379676536932224</v>
      </c>
      <c r="X923">
        <f>((I923-AVERAGE($I$2:$I$5018))/_xlfn.STDEV.P($I$2:$I$5018))</f>
        <v>0.51103517039702773</v>
      </c>
      <c r="Z923">
        <f t="shared" si="57"/>
        <v>0</v>
      </c>
      <c r="AA923">
        <f t="shared" si="58"/>
        <v>0</v>
      </c>
      <c r="AB923">
        <f t="shared" si="59"/>
        <v>0</v>
      </c>
    </row>
    <row r="924" spans="1:28" x14ac:dyDescent="0.25">
      <c r="A924">
        <v>62709</v>
      </c>
      <c r="B924" t="s">
        <v>17</v>
      </c>
      <c r="C924">
        <v>47</v>
      </c>
      <c r="D924">
        <v>0</v>
      </c>
      <c r="E924">
        <v>0</v>
      </c>
      <c r="F924" t="s">
        <v>13</v>
      </c>
      <c r="G924" t="s">
        <v>14</v>
      </c>
      <c r="H924" t="s">
        <v>19</v>
      </c>
      <c r="I924">
        <v>204.63</v>
      </c>
      <c r="J924" s="2">
        <v>43.4</v>
      </c>
      <c r="K924" t="s">
        <v>21</v>
      </c>
      <c r="L924">
        <v>0</v>
      </c>
      <c r="M924">
        <f t="shared" si="56"/>
        <v>43.4</v>
      </c>
      <c r="O924">
        <f>IF(AND(J924="N/A",B924="Male"),$R$2,IF(AND(J924="N/A",B924="Female"),$S$2,J924))</f>
        <v>43.4</v>
      </c>
      <c r="R924">
        <v>28.894559900000001</v>
      </c>
      <c r="V924">
        <f>((C924-AVERAGE($C$2:$C$5018))/_xlfn.STDEV.P($C$2:$C$5018))</f>
        <v>0.16956852574458051</v>
      </c>
      <c r="W924">
        <f>((O924-AVERAGE($O$2:$O$5018))/_xlfn.STDEV.P($O$2:$O$5018))</f>
        <v>2.1874033799016415</v>
      </c>
      <c r="X924">
        <f>((I924-AVERAGE($I$2:$I$5018))/_xlfn.STDEV.P($I$2:$I$5018))</f>
        <v>2.2287605815629803</v>
      </c>
      <c r="Z924">
        <f t="shared" si="57"/>
        <v>0</v>
      </c>
      <c r="AA924">
        <f t="shared" si="58"/>
        <v>0</v>
      </c>
      <c r="AB924">
        <f t="shared" si="59"/>
        <v>0</v>
      </c>
    </row>
    <row r="925" spans="1:28" x14ac:dyDescent="0.25">
      <c r="A925">
        <v>36698</v>
      </c>
      <c r="B925" t="s">
        <v>17</v>
      </c>
      <c r="C925">
        <v>33</v>
      </c>
      <c r="D925">
        <v>0</v>
      </c>
      <c r="E925">
        <v>0</v>
      </c>
      <c r="F925" t="s">
        <v>13</v>
      </c>
      <c r="G925" t="s">
        <v>14</v>
      </c>
      <c r="H925" t="s">
        <v>15</v>
      </c>
      <c r="I925">
        <v>89.98</v>
      </c>
      <c r="J925" s="2">
        <v>18.7</v>
      </c>
      <c r="K925" t="s">
        <v>22</v>
      </c>
      <c r="L925">
        <v>0</v>
      </c>
      <c r="M925">
        <f t="shared" si="56"/>
        <v>18.7</v>
      </c>
      <c r="O925">
        <f>IF(AND(J925="N/A",B925="Male"),$R$2,IF(AND(J925="N/A",B925="Female"),$S$2,J925))</f>
        <v>18.7</v>
      </c>
      <c r="R925">
        <v>28.894559900000001</v>
      </c>
      <c r="V925">
        <f>((C925-AVERAGE($C$2:$C$5018))/_xlfn.STDEV.P($C$2:$C$5018))</f>
        <v>-0.44645268617472644</v>
      </c>
      <c r="W925">
        <f>((O925-AVERAGE($O$2:$O$5018))/_xlfn.STDEV.P($O$2:$O$5018))</f>
        <v>-1.4198882917231737</v>
      </c>
      <c r="X925">
        <f>((I925-AVERAGE($I$2:$I$5018))/_xlfn.STDEV.P($I$2:$I$5018))</f>
        <v>-0.3506397902795404</v>
      </c>
      <c r="Z925">
        <f t="shared" si="57"/>
        <v>0</v>
      </c>
      <c r="AA925">
        <f t="shared" si="58"/>
        <v>0</v>
      </c>
      <c r="AB925">
        <f t="shared" si="59"/>
        <v>0</v>
      </c>
    </row>
    <row r="926" spans="1:28" x14ac:dyDescent="0.25">
      <c r="A926">
        <v>7273</v>
      </c>
      <c r="B926" t="s">
        <v>17</v>
      </c>
      <c r="C926">
        <v>51</v>
      </c>
      <c r="D926">
        <v>0</v>
      </c>
      <c r="E926">
        <v>0</v>
      </c>
      <c r="F926" t="s">
        <v>13</v>
      </c>
      <c r="G926" t="s">
        <v>18</v>
      </c>
      <c r="H926" t="s">
        <v>15</v>
      </c>
      <c r="I926">
        <v>232.89</v>
      </c>
      <c r="J926" s="2">
        <v>34</v>
      </c>
      <c r="K926" t="s">
        <v>22</v>
      </c>
      <c r="L926">
        <v>0</v>
      </c>
      <c r="M926">
        <f t="shared" si="56"/>
        <v>34</v>
      </c>
      <c r="O926">
        <f>IF(AND(J926="N/A",B926="Male"),$R$2,IF(AND(J926="N/A",B926="Female"),$S$2,J926))</f>
        <v>34</v>
      </c>
      <c r="R926">
        <v>28.894559900000001</v>
      </c>
      <c r="V926">
        <f>((C926-AVERAGE($C$2:$C$5018))/_xlfn.STDEV.P($C$2:$C$5018))</f>
        <v>0.34557458629295396</v>
      </c>
      <c r="W926">
        <f>((O926-AVERAGE($O$2:$O$5018))/_xlfn.STDEV.P($O$2:$O$5018))</f>
        <v>0.81458792592296714</v>
      </c>
      <c r="X926">
        <f>((I926-AVERAGE($I$2:$I$5018))/_xlfn.STDEV.P($I$2:$I$5018))</f>
        <v>2.864555213122244</v>
      </c>
      <c r="Z926">
        <f t="shared" si="57"/>
        <v>0</v>
      </c>
      <c r="AA926">
        <f t="shared" si="58"/>
        <v>0</v>
      </c>
      <c r="AB926">
        <f t="shared" si="59"/>
        <v>0</v>
      </c>
    </row>
    <row r="927" spans="1:28" x14ac:dyDescent="0.25">
      <c r="A927">
        <v>20044</v>
      </c>
      <c r="B927" t="s">
        <v>17</v>
      </c>
      <c r="C927">
        <v>47</v>
      </c>
      <c r="D927">
        <v>0</v>
      </c>
      <c r="E927">
        <v>0</v>
      </c>
      <c r="F927" t="s">
        <v>13</v>
      </c>
      <c r="G927" t="s">
        <v>14</v>
      </c>
      <c r="H927" t="s">
        <v>19</v>
      </c>
      <c r="I927">
        <v>98.58</v>
      </c>
      <c r="J927" s="2">
        <v>23.2</v>
      </c>
      <c r="K927" t="s">
        <v>21</v>
      </c>
      <c r="L927">
        <v>0</v>
      </c>
      <c r="M927">
        <f t="shared" si="56"/>
        <v>23.2</v>
      </c>
      <c r="O927">
        <f>IF(AND(J927="N/A",B927="Male"),$R$2,IF(AND(J927="N/A",B927="Female"),$S$2,J927))</f>
        <v>23.2</v>
      </c>
      <c r="R927">
        <v>28.894559900000001</v>
      </c>
      <c r="V927">
        <f>((C927-AVERAGE($C$2:$C$5018))/_xlfn.STDEV.P($C$2:$C$5018))</f>
        <v>0.16956852574458051</v>
      </c>
      <c r="W927">
        <f>((O927-AVERAGE($O$2:$O$5018))/_xlfn.STDEV.P($O$2:$O$5018))</f>
        <v>-0.76268940418019116</v>
      </c>
      <c r="X927">
        <f>((I927-AVERAGE($I$2:$I$5018))/_xlfn.STDEV.P($I$2:$I$5018))</f>
        <v>-0.15715663984041553</v>
      </c>
      <c r="Z927">
        <f t="shared" si="57"/>
        <v>0</v>
      </c>
      <c r="AA927">
        <f t="shared" si="58"/>
        <v>0</v>
      </c>
      <c r="AB927">
        <f t="shared" si="59"/>
        <v>0</v>
      </c>
    </row>
    <row r="928" spans="1:28" x14ac:dyDescent="0.25">
      <c r="A928">
        <v>54769</v>
      </c>
      <c r="B928" t="s">
        <v>12</v>
      </c>
      <c r="C928">
        <v>15</v>
      </c>
      <c r="D928">
        <v>0</v>
      </c>
      <c r="E928">
        <v>0</v>
      </c>
      <c r="F928" t="s">
        <v>23</v>
      </c>
      <c r="G928" t="s">
        <v>14</v>
      </c>
      <c r="H928" t="s">
        <v>15</v>
      </c>
      <c r="I928">
        <v>57.94</v>
      </c>
      <c r="J928" s="2">
        <v>41.7</v>
      </c>
      <c r="K928" t="s">
        <v>24</v>
      </c>
      <c r="L928">
        <v>0</v>
      </c>
      <c r="M928">
        <f t="shared" si="56"/>
        <v>41.7</v>
      </c>
      <c r="O928">
        <f>IF(AND(J928="N/A",B928="Male"),$R$2,IF(AND(J928="N/A",B928="Female"),$S$2,J928))</f>
        <v>41.7</v>
      </c>
      <c r="R928">
        <v>28.894559900000001</v>
      </c>
      <c r="V928">
        <f>((C928-AVERAGE($C$2:$C$5018))/_xlfn.STDEV.P($C$2:$C$5018))</f>
        <v>-1.2384799586424069</v>
      </c>
      <c r="W928">
        <f>((O928-AVERAGE($O$2:$O$5018))/_xlfn.STDEV.P($O$2:$O$5018))</f>
        <v>1.9391282446076266</v>
      </c>
      <c r="X928">
        <f>((I928-AVERAGE($I$2:$I$5018))/_xlfn.STDEV.P($I$2:$I$5018))</f>
        <v>-1.0714770158690248</v>
      </c>
      <c r="Z928">
        <f t="shared" si="57"/>
        <v>0</v>
      </c>
      <c r="AA928">
        <f t="shared" si="58"/>
        <v>0</v>
      </c>
      <c r="AB928">
        <f t="shared" si="59"/>
        <v>0</v>
      </c>
    </row>
    <row r="929" spans="1:28" x14ac:dyDescent="0.25">
      <c r="A929">
        <v>57372</v>
      </c>
      <c r="B929" t="s">
        <v>12</v>
      </c>
      <c r="C929">
        <v>1</v>
      </c>
      <c r="D929">
        <v>0</v>
      </c>
      <c r="E929">
        <v>0</v>
      </c>
      <c r="F929" t="s">
        <v>23</v>
      </c>
      <c r="G929" t="s">
        <v>26</v>
      </c>
      <c r="H929" t="s">
        <v>19</v>
      </c>
      <c r="I929">
        <v>123.21</v>
      </c>
      <c r="J929" s="2">
        <v>15.1</v>
      </c>
      <c r="K929" t="s">
        <v>24</v>
      </c>
      <c r="L929">
        <v>0</v>
      </c>
      <c r="M929">
        <f t="shared" si="56"/>
        <v>15.1</v>
      </c>
      <c r="O929">
        <f>IF(AND(J929="N/A",B929="Male"),$R$2,IF(AND(J929="N/A",B929="Female"),$S$2,J929))</f>
        <v>15.1</v>
      </c>
      <c r="R929">
        <v>28.894559900000001</v>
      </c>
      <c r="V929">
        <f>((C929-AVERAGE($C$2:$C$5018))/_xlfn.STDEV.P($C$2:$C$5018))</f>
        <v>-1.8545011705617138</v>
      </c>
      <c r="W929">
        <f>((O929-AVERAGE($O$2:$O$5018))/_xlfn.STDEV.P($O$2:$O$5018))</f>
        <v>-1.9456474017575598</v>
      </c>
      <c r="X929">
        <f>((I929-AVERAGE($I$2:$I$5018))/_xlfn.STDEV.P($I$2:$I$5018))</f>
        <v>0.39697010380093878</v>
      </c>
      <c r="Z929">
        <f t="shared" si="57"/>
        <v>0</v>
      </c>
      <c r="AA929">
        <f t="shared" si="58"/>
        <v>0</v>
      </c>
      <c r="AB929">
        <f t="shared" si="59"/>
        <v>0</v>
      </c>
    </row>
    <row r="930" spans="1:28" x14ac:dyDescent="0.25">
      <c r="A930">
        <v>30605</v>
      </c>
      <c r="B930" t="s">
        <v>17</v>
      </c>
      <c r="C930">
        <v>20</v>
      </c>
      <c r="D930">
        <v>0</v>
      </c>
      <c r="E930">
        <v>0</v>
      </c>
      <c r="F930" t="s">
        <v>23</v>
      </c>
      <c r="G930" t="s">
        <v>14</v>
      </c>
      <c r="H930" t="s">
        <v>15</v>
      </c>
      <c r="I930">
        <v>76.34</v>
      </c>
      <c r="J930" s="2">
        <v>20.6</v>
      </c>
      <c r="K930" t="s">
        <v>22</v>
      </c>
      <c r="L930">
        <v>0</v>
      </c>
      <c r="M930">
        <f t="shared" si="56"/>
        <v>20.6</v>
      </c>
      <c r="O930">
        <f>IF(AND(J930="N/A",B930="Male"),$R$2,IF(AND(J930="N/A",B930="Female"),$S$2,J930))</f>
        <v>20.6</v>
      </c>
      <c r="R930">
        <v>28.894559900000001</v>
      </c>
      <c r="V930">
        <f>((C930-AVERAGE($C$2:$C$5018))/_xlfn.STDEV.P($C$2:$C$5018))</f>
        <v>-1.01847238295694</v>
      </c>
      <c r="W930">
        <f>((O930-AVERAGE($O$2:$O$5018))/_xlfn.STDEV.P($O$2:$O$5018))</f>
        <v>-1.1424043169828031</v>
      </c>
      <c r="X930">
        <f>((I930-AVERAGE($I$2:$I$5018))/_xlfn.STDEV.P($I$2:$I$5018))</f>
        <v>-0.6575130660922921</v>
      </c>
      <c r="Z930">
        <f t="shared" si="57"/>
        <v>0</v>
      </c>
      <c r="AA930">
        <f t="shared" si="58"/>
        <v>0</v>
      </c>
      <c r="AB930">
        <f t="shared" si="59"/>
        <v>0</v>
      </c>
    </row>
    <row r="931" spans="1:28" x14ac:dyDescent="0.25">
      <c r="A931">
        <v>13622</v>
      </c>
      <c r="B931" t="s">
        <v>12</v>
      </c>
      <c r="C931">
        <v>6</v>
      </c>
      <c r="D931">
        <v>0</v>
      </c>
      <c r="E931">
        <v>0</v>
      </c>
      <c r="F931" t="s">
        <v>23</v>
      </c>
      <c r="G931" t="s">
        <v>26</v>
      </c>
      <c r="H931" t="s">
        <v>19</v>
      </c>
      <c r="I931">
        <v>92.98</v>
      </c>
      <c r="J931" s="2">
        <v>18.899999999999999</v>
      </c>
      <c r="K931" t="s">
        <v>24</v>
      </c>
      <c r="L931">
        <v>0</v>
      </c>
      <c r="M931">
        <f t="shared" si="56"/>
        <v>18.899999999999999</v>
      </c>
      <c r="O931">
        <f>IF(AND(J931="N/A",B931="Male"),$R$2,IF(AND(J931="N/A",B931="Female"),$S$2,J931))</f>
        <v>18.899999999999999</v>
      </c>
      <c r="R931">
        <v>28.894559900000001</v>
      </c>
      <c r="V931">
        <f>((C931-AVERAGE($C$2:$C$5018))/_xlfn.STDEV.P($C$2:$C$5018))</f>
        <v>-1.6344935948762469</v>
      </c>
      <c r="W931">
        <f>((O931-AVERAGE($O$2:$O$5018))/_xlfn.STDEV.P($O$2:$O$5018))</f>
        <v>-1.3906794522768191</v>
      </c>
      <c r="X931">
        <f>((I931-AVERAGE($I$2:$I$5018))/_xlfn.STDEV.P($I$2:$I$5018))</f>
        <v>-0.28314566803333402</v>
      </c>
      <c r="Z931">
        <f t="shared" si="57"/>
        <v>0</v>
      </c>
      <c r="AA931">
        <f t="shared" si="58"/>
        <v>0</v>
      </c>
      <c r="AB931">
        <f t="shared" si="59"/>
        <v>0</v>
      </c>
    </row>
    <row r="932" spans="1:28" x14ac:dyDescent="0.25">
      <c r="A932">
        <v>12686</v>
      </c>
      <c r="B932" t="s">
        <v>12</v>
      </c>
      <c r="C932">
        <v>50</v>
      </c>
      <c r="D932">
        <v>0</v>
      </c>
      <c r="E932">
        <v>0</v>
      </c>
      <c r="F932" t="s">
        <v>23</v>
      </c>
      <c r="G932" t="s">
        <v>25</v>
      </c>
      <c r="H932" t="s">
        <v>19</v>
      </c>
      <c r="I932">
        <v>92.81</v>
      </c>
      <c r="J932" s="2">
        <v>26.6</v>
      </c>
      <c r="K932" t="s">
        <v>21</v>
      </c>
      <c r="L932">
        <v>0</v>
      </c>
      <c r="M932">
        <f t="shared" si="56"/>
        <v>26.6</v>
      </c>
      <c r="O932">
        <f>IF(AND(J932="N/A",B932="Male"),$R$2,IF(AND(J932="N/A",B932="Female"),$S$2,J932))</f>
        <v>26.6</v>
      </c>
      <c r="R932">
        <v>28.894559900000001</v>
      </c>
      <c r="V932">
        <f>((C932-AVERAGE($C$2:$C$5018))/_xlfn.STDEV.P($C$2:$C$5018))</f>
        <v>0.30157307115586057</v>
      </c>
      <c r="W932">
        <f>((O932-AVERAGE($O$2:$O$5018))/_xlfn.STDEV.P($O$2:$O$5018))</f>
        <v>-0.26613913359215957</v>
      </c>
      <c r="X932">
        <f>((I932-AVERAGE($I$2:$I$5018))/_xlfn.STDEV.P($I$2:$I$5018))</f>
        <v>-0.28697033496061908</v>
      </c>
      <c r="Z932">
        <f t="shared" si="57"/>
        <v>0</v>
      </c>
      <c r="AA932">
        <f t="shared" si="58"/>
        <v>0</v>
      </c>
      <c r="AB932">
        <f t="shared" si="59"/>
        <v>0</v>
      </c>
    </row>
    <row r="933" spans="1:28" x14ac:dyDescent="0.25">
      <c r="A933">
        <v>39250</v>
      </c>
      <c r="B933" t="s">
        <v>12</v>
      </c>
      <c r="C933">
        <v>31</v>
      </c>
      <c r="D933">
        <v>0</v>
      </c>
      <c r="E933">
        <v>0</v>
      </c>
      <c r="F933" t="s">
        <v>13</v>
      </c>
      <c r="G933" t="s">
        <v>14</v>
      </c>
      <c r="H933" t="s">
        <v>15</v>
      </c>
      <c r="I933">
        <v>85.16</v>
      </c>
      <c r="J933" s="2">
        <v>30.1</v>
      </c>
      <c r="K933" t="s">
        <v>22</v>
      </c>
      <c r="L933">
        <v>0</v>
      </c>
      <c r="M933">
        <f t="shared" si="56"/>
        <v>30.1</v>
      </c>
      <c r="O933">
        <f>IF(AND(J933="N/A",B933="Male"),$R$2,IF(AND(J933="N/A",B933="Female"),$S$2,J933))</f>
        <v>30.1</v>
      </c>
      <c r="R933">
        <v>28.894559900000001</v>
      </c>
      <c r="V933">
        <f>((C933-AVERAGE($C$2:$C$5018))/_xlfn.STDEV.P($C$2:$C$5018))</f>
        <v>-0.5344557164489131</v>
      </c>
      <c r="W933">
        <f>((O933-AVERAGE($O$2:$O$5018))/_xlfn.STDEV.P($O$2:$O$5018))</f>
        <v>0.24501555671904907</v>
      </c>
      <c r="X933">
        <f>((I933-AVERAGE($I$2:$I$5018))/_xlfn.STDEV.P($I$2:$I$5018))</f>
        <v>-0.4590803466884455</v>
      </c>
      <c r="Z933">
        <f t="shared" si="57"/>
        <v>0</v>
      </c>
      <c r="AA933">
        <f t="shared" si="58"/>
        <v>0</v>
      </c>
      <c r="AB933">
        <f t="shared" si="59"/>
        <v>0</v>
      </c>
    </row>
    <row r="934" spans="1:28" x14ac:dyDescent="0.25">
      <c r="A934">
        <v>2879</v>
      </c>
      <c r="B934" t="s">
        <v>17</v>
      </c>
      <c r="C934">
        <v>15</v>
      </c>
      <c r="D934">
        <v>0</v>
      </c>
      <c r="E934">
        <v>0</v>
      </c>
      <c r="F934" t="s">
        <v>23</v>
      </c>
      <c r="G934" t="s">
        <v>18</v>
      </c>
      <c r="H934" t="s">
        <v>15</v>
      </c>
      <c r="I934">
        <v>90.1</v>
      </c>
      <c r="J934" s="2">
        <v>32.1</v>
      </c>
      <c r="K934" t="s">
        <v>21</v>
      </c>
      <c r="L934">
        <v>0</v>
      </c>
      <c r="M934">
        <f t="shared" si="56"/>
        <v>32.1</v>
      </c>
      <c r="O934">
        <f>IF(AND(J934="N/A",B934="Male"),$R$2,IF(AND(J934="N/A",B934="Female"),$S$2,J934))</f>
        <v>32.1</v>
      </c>
      <c r="R934">
        <v>28.894559900000001</v>
      </c>
      <c r="V934">
        <f>((C934-AVERAGE($C$2:$C$5018))/_xlfn.STDEV.P($C$2:$C$5018))</f>
        <v>-1.2384799586424069</v>
      </c>
      <c r="W934">
        <f>((O934-AVERAGE($O$2:$O$5018))/_xlfn.STDEV.P($O$2:$O$5018))</f>
        <v>0.53710395118259691</v>
      </c>
      <c r="X934">
        <f>((I934-AVERAGE($I$2:$I$5018))/_xlfn.STDEV.P($I$2:$I$5018))</f>
        <v>-0.34794002538969232</v>
      </c>
      <c r="Z934">
        <f t="shared" si="57"/>
        <v>0</v>
      </c>
      <c r="AA934">
        <f t="shared" si="58"/>
        <v>0</v>
      </c>
      <c r="AB934">
        <f t="shared" si="59"/>
        <v>0</v>
      </c>
    </row>
    <row r="935" spans="1:28" x14ac:dyDescent="0.25">
      <c r="A935">
        <v>59684</v>
      </c>
      <c r="B935" t="s">
        <v>17</v>
      </c>
      <c r="C935">
        <v>3</v>
      </c>
      <c r="D935">
        <v>0</v>
      </c>
      <c r="E935">
        <v>0</v>
      </c>
      <c r="F935" t="s">
        <v>23</v>
      </c>
      <c r="G935" t="s">
        <v>26</v>
      </c>
      <c r="H935" t="s">
        <v>15</v>
      </c>
      <c r="I935">
        <v>65.150000000000006</v>
      </c>
      <c r="J935" s="2">
        <v>15.1</v>
      </c>
      <c r="K935" t="s">
        <v>24</v>
      </c>
      <c r="L935">
        <v>0</v>
      </c>
      <c r="M935">
        <f t="shared" si="56"/>
        <v>15.1</v>
      </c>
      <c r="O935">
        <f>IF(AND(J935="N/A",B935="Male"),$R$2,IF(AND(J935="N/A",B935="Female"),$S$2,J935))</f>
        <v>15.1</v>
      </c>
      <c r="R935">
        <v>28.894559900000001</v>
      </c>
      <c r="V935">
        <f>((C935-AVERAGE($C$2:$C$5018))/_xlfn.STDEV.P($C$2:$C$5018))</f>
        <v>-1.7664981402875271</v>
      </c>
      <c r="W935">
        <f>((O935-AVERAGE($O$2:$O$5018))/_xlfn.STDEV.P($O$2:$O$5018))</f>
        <v>-1.9456474017575598</v>
      </c>
      <c r="X935">
        <f>((I935-AVERAGE($I$2:$I$5018))/_xlfn.STDEV.P($I$2:$I$5018))</f>
        <v>-0.90926614207064183</v>
      </c>
      <c r="Z935">
        <f t="shared" si="57"/>
        <v>0</v>
      </c>
      <c r="AA935">
        <f t="shared" si="58"/>
        <v>0</v>
      </c>
      <c r="AB935">
        <f t="shared" si="59"/>
        <v>0</v>
      </c>
    </row>
    <row r="936" spans="1:28" x14ac:dyDescent="0.25">
      <c r="A936">
        <v>48830</v>
      </c>
      <c r="B936" t="s">
        <v>12</v>
      </c>
      <c r="C936">
        <v>30</v>
      </c>
      <c r="D936">
        <v>0</v>
      </c>
      <c r="E936">
        <v>0</v>
      </c>
      <c r="F936" t="s">
        <v>13</v>
      </c>
      <c r="G936" t="s">
        <v>14</v>
      </c>
      <c r="H936" t="s">
        <v>15</v>
      </c>
      <c r="I936">
        <v>104.62</v>
      </c>
      <c r="J936" s="2">
        <v>33.5</v>
      </c>
      <c r="K936" t="s">
        <v>22</v>
      </c>
      <c r="L936">
        <v>0</v>
      </c>
      <c r="M936">
        <f t="shared" si="56"/>
        <v>33.5</v>
      </c>
      <c r="O936">
        <f>IF(AND(J936="N/A",B936="Male"),$R$2,IF(AND(J936="N/A",B936="Female"),$S$2,J936))</f>
        <v>33.5</v>
      </c>
      <c r="R936">
        <v>28.894559900000001</v>
      </c>
      <c r="V936">
        <f>((C936-AVERAGE($C$2:$C$5018))/_xlfn.STDEV.P($C$2:$C$5018))</f>
        <v>-0.57845723158600648</v>
      </c>
      <c r="W936">
        <f>((O936-AVERAGE($O$2:$O$5018))/_xlfn.STDEV.P($O$2:$O$5018))</f>
        <v>0.74156582730708009</v>
      </c>
      <c r="X936">
        <f>((I936-AVERAGE($I$2:$I$5018))/_xlfn.STDEV.P($I$2:$I$5018))</f>
        <v>-2.1268473718053203E-2</v>
      </c>
      <c r="Z936">
        <f t="shared" si="57"/>
        <v>0</v>
      </c>
      <c r="AA936">
        <f t="shared" si="58"/>
        <v>0</v>
      </c>
      <c r="AB936">
        <f t="shared" si="59"/>
        <v>0</v>
      </c>
    </row>
    <row r="937" spans="1:28" x14ac:dyDescent="0.25">
      <c r="A937">
        <v>56986</v>
      </c>
      <c r="B937" t="s">
        <v>12</v>
      </c>
      <c r="C937">
        <v>17</v>
      </c>
      <c r="D937">
        <v>0</v>
      </c>
      <c r="E937">
        <v>0</v>
      </c>
      <c r="F937" t="s">
        <v>23</v>
      </c>
      <c r="G937" t="s">
        <v>27</v>
      </c>
      <c r="H937" t="s">
        <v>15</v>
      </c>
      <c r="I937">
        <v>113.25</v>
      </c>
      <c r="J937" s="2">
        <v>23.4</v>
      </c>
      <c r="K937" t="s">
        <v>21</v>
      </c>
      <c r="L937">
        <v>0</v>
      </c>
      <c r="M937">
        <f t="shared" si="56"/>
        <v>23.4</v>
      </c>
      <c r="O937">
        <f>IF(AND(J937="N/A",B937="Male"),$R$2,IF(AND(J937="N/A",B937="Female"),$S$2,J937))</f>
        <v>23.4</v>
      </c>
      <c r="R937">
        <v>28.894559900000001</v>
      </c>
      <c r="V937">
        <f>((C937-AVERAGE($C$2:$C$5018))/_xlfn.STDEV.P($C$2:$C$5018))</f>
        <v>-1.1504769283682201</v>
      </c>
      <c r="W937">
        <f>((O937-AVERAGE($O$2:$O$5018))/_xlfn.STDEV.P($O$2:$O$5018))</f>
        <v>-0.73348056473383649</v>
      </c>
      <c r="X937">
        <f>((I937-AVERAGE($I$2:$I$5018))/_xlfn.STDEV.P($I$2:$I$5018))</f>
        <v>0.17288961794353372</v>
      </c>
      <c r="Z937">
        <f t="shared" si="57"/>
        <v>0</v>
      </c>
      <c r="AA937">
        <f t="shared" si="58"/>
        <v>0</v>
      </c>
      <c r="AB937">
        <f t="shared" si="59"/>
        <v>0</v>
      </c>
    </row>
    <row r="938" spans="1:28" x14ac:dyDescent="0.25">
      <c r="A938">
        <v>47924</v>
      </c>
      <c r="B938" t="s">
        <v>12</v>
      </c>
      <c r="C938">
        <v>24</v>
      </c>
      <c r="D938">
        <v>0</v>
      </c>
      <c r="E938">
        <v>0</v>
      </c>
      <c r="F938" t="s">
        <v>23</v>
      </c>
      <c r="G938" t="s">
        <v>14</v>
      </c>
      <c r="H938" t="s">
        <v>15</v>
      </c>
      <c r="I938">
        <v>59.28</v>
      </c>
      <c r="J938" s="2">
        <v>43.2</v>
      </c>
      <c r="K938" t="s">
        <v>21</v>
      </c>
      <c r="L938">
        <v>0</v>
      </c>
      <c r="M938">
        <f t="shared" si="56"/>
        <v>43.2</v>
      </c>
      <c r="O938">
        <f>IF(AND(J938="N/A",B938="Male"),$R$2,IF(AND(J938="N/A",B938="Female"),$S$2,J938))</f>
        <v>43.2</v>
      </c>
      <c r="R938">
        <v>28.894559900000001</v>
      </c>
      <c r="V938">
        <f>((C938-AVERAGE($C$2:$C$5018))/_xlfn.STDEV.P($C$2:$C$5018))</f>
        <v>-0.84246632240856656</v>
      </c>
      <c r="W938">
        <f>((O938-AVERAGE($O$2:$O$5018))/_xlfn.STDEV.P($O$2:$O$5018))</f>
        <v>2.1581945404552876</v>
      </c>
      <c r="X938">
        <f>((I938-AVERAGE($I$2:$I$5018))/_xlfn.STDEV.P($I$2:$I$5018))</f>
        <v>-1.0413296412657191</v>
      </c>
      <c r="Z938">
        <f t="shared" si="57"/>
        <v>0</v>
      </c>
      <c r="AA938">
        <f t="shared" si="58"/>
        <v>0</v>
      </c>
      <c r="AB938">
        <f t="shared" si="59"/>
        <v>0</v>
      </c>
    </row>
    <row r="939" spans="1:28" x14ac:dyDescent="0.25">
      <c r="A939">
        <v>16402</v>
      </c>
      <c r="B939" t="s">
        <v>17</v>
      </c>
      <c r="C939">
        <v>5</v>
      </c>
      <c r="D939">
        <v>0</v>
      </c>
      <c r="E939">
        <v>0</v>
      </c>
      <c r="F939" t="s">
        <v>23</v>
      </c>
      <c r="G939" t="s">
        <v>26</v>
      </c>
      <c r="H939" t="s">
        <v>15</v>
      </c>
      <c r="I939">
        <v>93.07</v>
      </c>
      <c r="J939" s="2">
        <v>19.100000000000001</v>
      </c>
      <c r="K939" t="s">
        <v>24</v>
      </c>
      <c r="L939">
        <v>0</v>
      </c>
      <c r="M939">
        <f t="shared" si="56"/>
        <v>19.100000000000001</v>
      </c>
      <c r="O939">
        <f>IF(AND(J939="N/A",B939="Male"),$R$2,IF(AND(J939="N/A",B939="Female"),$S$2,J939))</f>
        <v>19.100000000000001</v>
      </c>
      <c r="R939">
        <v>28.894559900000001</v>
      </c>
      <c r="V939">
        <f>((C939-AVERAGE($C$2:$C$5018))/_xlfn.STDEV.P($C$2:$C$5018))</f>
        <v>-1.6784951100133403</v>
      </c>
      <c r="W939">
        <f>((O939-AVERAGE($O$2:$O$5018))/_xlfn.STDEV.P($O$2:$O$5018))</f>
        <v>-1.3614706128304639</v>
      </c>
      <c r="X939">
        <f>((I939-AVERAGE($I$2:$I$5018))/_xlfn.STDEV.P($I$2:$I$5018))</f>
        <v>-0.28112084436594803</v>
      </c>
      <c r="Z939">
        <f t="shared" si="57"/>
        <v>0</v>
      </c>
      <c r="AA939">
        <f t="shared" si="58"/>
        <v>0</v>
      </c>
      <c r="AB939">
        <f t="shared" si="59"/>
        <v>0</v>
      </c>
    </row>
    <row r="940" spans="1:28" x14ac:dyDescent="0.25">
      <c r="A940">
        <v>40889</v>
      </c>
      <c r="B940" t="s">
        <v>12</v>
      </c>
      <c r="C940">
        <v>33</v>
      </c>
      <c r="D940">
        <v>0</v>
      </c>
      <c r="E940">
        <v>0</v>
      </c>
      <c r="F940" t="s">
        <v>23</v>
      </c>
      <c r="G940" t="s">
        <v>14</v>
      </c>
      <c r="H940" t="s">
        <v>19</v>
      </c>
      <c r="I940">
        <v>77.42</v>
      </c>
      <c r="J940" s="2">
        <v>26.1</v>
      </c>
      <c r="K940" t="s">
        <v>24</v>
      </c>
      <c r="L940">
        <v>0</v>
      </c>
      <c r="M940">
        <f t="shared" si="56"/>
        <v>26.1</v>
      </c>
      <c r="O940">
        <f>IF(AND(J940="N/A",B940="Male"),$R$2,IF(AND(J940="N/A",B940="Female"),$S$2,J940))</f>
        <v>26.1</v>
      </c>
      <c r="R940">
        <v>28.894559900000001</v>
      </c>
      <c r="V940">
        <f>((C940-AVERAGE($C$2:$C$5018))/_xlfn.STDEV.P($C$2:$C$5018))</f>
        <v>-0.44645268617472644</v>
      </c>
      <c r="W940">
        <f>((O940-AVERAGE($O$2:$O$5018))/_xlfn.STDEV.P($O$2:$O$5018))</f>
        <v>-0.33916123220804656</v>
      </c>
      <c r="X940">
        <f>((I940-AVERAGE($I$2:$I$5018))/_xlfn.STDEV.P($I$2:$I$5018))</f>
        <v>-0.63321518208365779</v>
      </c>
      <c r="Z940">
        <f t="shared" si="57"/>
        <v>0</v>
      </c>
      <c r="AA940">
        <f t="shared" si="58"/>
        <v>0</v>
      </c>
      <c r="AB940">
        <f t="shared" si="59"/>
        <v>0</v>
      </c>
    </row>
    <row r="941" spans="1:28" x14ac:dyDescent="0.25">
      <c r="A941">
        <v>4083</v>
      </c>
      <c r="B941" t="s">
        <v>17</v>
      </c>
      <c r="C941">
        <v>30</v>
      </c>
      <c r="D941">
        <v>0</v>
      </c>
      <c r="E941">
        <v>0</v>
      </c>
      <c r="F941" t="s">
        <v>23</v>
      </c>
      <c r="G941" t="s">
        <v>14</v>
      </c>
      <c r="H941" t="s">
        <v>19</v>
      </c>
      <c r="I941">
        <v>73.69</v>
      </c>
      <c r="J941" s="2">
        <v>17.3</v>
      </c>
      <c r="K941" t="s">
        <v>21</v>
      </c>
      <c r="L941">
        <v>0</v>
      </c>
      <c r="M941">
        <f t="shared" si="56"/>
        <v>17.3</v>
      </c>
      <c r="O941">
        <f>IF(AND(J941="N/A",B941="Male"),$R$2,IF(AND(J941="N/A",B941="Female"),$S$2,J941))</f>
        <v>17.3</v>
      </c>
      <c r="R941">
        <v>28.894559900000001</v>
      </c>
      <c r="V941">
        <f>((C941-AVERAGE($C$2:$C$5018))/_xlfn.STDEV.P($C$2:$C$5018))</f>
        <v>-0.57845723158600648</v>
      </c>
      <c r="W941">
        <f>((O941-AVERAGE($O$2:$O$5018))/_xlfn.STDEV.P($O$2:$O$5018))</f>
        <v>-1.6243501678476571</v>
      </c>
      <c r="X941">
        <f>((I941-AVERAGE($I$2:$I$5018))/_xlfn.STDEV.P($I$2:$I$5018))</f>
        <v>-0.71713287407644122</v>
      </c>
      <c r="Z941">
        <f t="shared" si="57"/>
        <v>0</v>
      </c>
      <c r="AA941">
        <f t="shared" si="58"/>
        <v>0</v>
      </c>
      <c r="AB941">
        <f t="shared" si="59"/>
        <v>0</v>
      </c>
    </row>
    <row r="942" spans="1:28" x14ac:dyDescent="0.25">
      <c r="A942">
        <v>59336</v>
      </c>
      <c r="B942" t="s">
        <v>12</v>
      </c>
      <c r="C942">
        <v>66</v>
      </c>
      <c r="D942">
        <v>1</v>
      </c>
      <c r="E942">
        <v>0</v>
      </c>
      <c r="F942" t="s">
        <v>13</v>
      </c>
      <c r="G942" t="s">
        <v>14</v>
      </c>
      <c r="H942" t="s">
        <v>19</v>
      </c>
      <c r="I942">
        <v>74.900000000000006</v>
      </c>
      <c r="J942" s="2">
        <v>32.1</v>
      </c>
      <c r="K942" t="s">
        <v>21</v>
      </c>
      <c r="L942">
        <v>0</v>
      </c>
      <c r="M942">
        <f t="shared" si="56"/>
        <v>32.1</v>
      </c>
      <c r="O942">
        <f>IF(AND(J942="N/A",B942="Male"),$R$2,IF(AND(J942="N/A",B942="Female"),$S$2,J942))</f>
        <v>32.1</v>
      </c>
      <c r="R942">
        <v>28.894559900000001</v>
      </c>
      <c r="V942">
        <f>((C942-AVERAGE($C$2:$C$5018))/_xlfn.STDEV.P($C$2:$C$5018))</f>
        <v>1.0055973133493543</v>
      </c>
      <c r="W942">
        <f>((O942-AVERAGE($O$2:$O$5018))/_xlfn.STDEV.P($O$2:$O$5018))</f>
        <v>0.53710395118259691</v>
      </c>
      <c r="X942">
        <f>((I942-AVERAGE($I$2:$I$5018))/_xlfn.STDEV.P($I$2:$I$5018))</f>
        <v>-0.68991024477047114</v>
      </c>
      <c r="Z942">
        <f t="shared" si="57"/>
        <v>0</v>
      </c>
      <c r="AA942">
        <f t="shared" si="58"/>
        <v>0</v>
      </c>
      <c r="AB942">
        <f t="shared" si="59"/>
        <v>0</v>
      </c>
    </row>
    <row r="943" spans="1:28" x14ac:dyDescent="0.25">
      <c r="A943">
        <v>5684</v>
      </c>
      <c r="B943" t="s">
        <v>12</v>
      </c>
      <c r="C943">
        <v>40</v>
      </c>
      <c r="D943">
        <v>0</v>
      </c>
      <c r="E943">
        <v>0</v>
      </c>
      <c r="F943" t="s">
        <v>23</v>
      </c>
      <c r="G943" t="s">
        <v>14</v>
      </c>
      <c r="H943" t="s">
        <v>15</v>
      </c>
      <c r="I943">
        <v>88.27</v>
      </c>
      <c r="J943" s="2" t="s">
        <v>20</v>
      </c>
      <c r="K943" t="s">
        <v>16</v>
      </c>
      <c r="L943">
        <v>0</v>
      </c>
      <c r="M943">
        <f t="shared" si="56"/>
        <v>28.422259136212656</v>
      </c>
      <c r="O943">
        <f>IF(AND(J943="N/A",B943="Male"),$R$2,IF(AND(J943="N/A",B943="Female"),$S$2,J943))</f>
        <v>28.422259136212656</v>
      </c>
      <c r="R943">
        <v>28.894559900000001</v>
      </c>
      <c r="V943">
        <f>((C943-AVERAGE($C$2:$C$5018))/_xlfn.STDEV.P($C$2:$C$5018))</f>
        <v>-0.13844208021507295</v>
      </c>
      <c r="W943">
        <f>((O943-AVERAGE($O$2:$O$5018))/_xlfn.STDEV.P($O$2:$O$5018))</f>
        <v>-8.7608957167494772E-6</v>
      </c>
      <c r="X943">
        <f>((I943-AVERAGE($I$2:$I$5018))/_xlfn.STDEV.P($I$2:$I$5018))</f>
        <v>-0.38911143995987818</v>
      </c>
      <c r="Z943">
        <f t="shared" si="57"/>
        <v>0</v>
      </c>
      <c r="AA943">
        <f t="shared" si="58"/>
        <v>0</v>
      </c>
      <c r="AB943">
        <f t="shared" si="59"/>
        <v>0</v>
      </c>
    </row>
    <row r="944" spans="1:28" x14ac:dyDescent="0.25">
      <c r="A944">
        <v>48843</v>
      </c>
      <c r="B944" t="s">
        <v>17</v>
      </c>
      <c r="C944">
        <v>27</v>
      </c>
      <c r="D944">
        <v>0</v>
      </c>
      <c r="E944">
        <v>0</v>
      </c>
      <c r="F944" t="s">
        <v>23</v>
      </c>
      <c r="G944" t="s">
        <v>14</v>
      </c>
      <c r="H944" t="s">
        <v>15</v>
      </c>
      <c r="I944">
        <v>58.39</v>
      </c>
      <c r="J944" s="2">
        <v>30.4</v>
      </c>
      <c r="K944" t="s">
        <v>21</v>
      </c>
      <c r="L944">
        <v>0</v>
      </c>
      <c r="M944">
        <f t="shared" si="56"/>
        <v>30.4</v>
      </c>
      <c r="O944">
        <f>IF(AND(J944="N/A",B944="Male"),$R$2,IF(AND(J944="N/A",B944="Female"),$S$2,J944))</f>
        <v>30.4</v>
      </c>
      <c r="R944">
        <v>28.894559900000001</v>
      </c>
      <c r="V944">
        <f>((C944-AVERAGE($C$2:$C$5018))/_xlfn.STDEV.P($C$2:$C$5018))</f>
        <v>-0.71046177699728652</v>
      </c>
      <c r="W944">
        <f>((O944-AVERAGE($O$2:$O$5018))/_xlfn.STDEV.P($O$2:$O$5018))</f>
        <v>0.28882881588858084</v>
      </c>
      <c r="X944">
        <f>((I944-AVERAGE($I$2:$I$5018))/_xlfn.STDEV.P($I$2:$I$5018))</f>
        <v>-1.0613528975320936</v>
      </c>
      <c r="Z944">
        <f t="shared" si="57"/>
        <v>0</v>
      </c>
      <c r="AA944">
        <f t="shared" si="58"/>
        <v>0</v>
      </c>
      <c r="AB944">
        <f t="shared" si="59"/>
        <v>0</v>
      </c>
    </row>
    <row r="945" spans="1:28" x14ac:dyDescent="0.25">
      <c r="A945">
        <v>5694</v>
      </c>
      <c r="B945" t="s">
        <v>12</v>
      </c>
      <c r="C945">
        <v>21</v>
      </c>
      <c r="D945">
        <v>0</v>
      </c>
      <c r="E945">
        <v>0</v>
      </c>
      <c r="F945" t="s">
        <v>23</v>
      </c>
      <c r="G945" t="s">
        <v>14</v>
      </c>
      <c r="H945" t="s">
        <v>19</v>
      </c>
      <c r="I945">
        <v>102.05</v>
      </c>
      <c r="J945" s="2">
        <v>29.9</v>
      </c>
      <c r="K945" t="s">
        <v>21</v>
      </c>
      <c r="L945">
        <v>0</v>
      </c>
      <c r="M945">
        <f t="shared" si="56"/>
        <v>29.9</v>
      </c>
      <c r="O945">
        <f>IF(AND(J945="N/A",B945="Male"),$R$2,IF(AND(J945="N/A",B945="Female"),$S$2,J945))</f>
        <v>29.9</v>
      </c>
      <c r="R945">
        <v>28.894559900000001</v>
      </c>
      <c r="V945">
        <f>((C945-AVERAGE($C$2:$C$5018))/_xlfn.STDEV.P($C$2:$C$5018))</f>
        <v>-0.97447086781984671</v>
      </c>
      <c r="W945">
        <f>((O945-AVERAGE($O$2:$O$5018))/_xlfn.STDEV.P($O$2:$O$5018))</f>
        <v>0.21580671727269388</v>
      </c>
      <c r="X945">
        <f>((I945-AVERAGE($I$2:$I$5018))/_xlfn.STDEV.P($I$2:$I$5018))</f>
        <v>-7.908843844230351E-2</v>
      </c>
      <c r="Z945">
        <f t="shared" si="57"/>
        <v>0</v>
      </c>
      <c r="AA945">
        <f t="shared" si="58"/>
        <v>0</v>
      </c>
      <c r="AB945">
        <f t="shared" si="59"/>
        <v>0</v>
      </c>
    </row>
    <row r="946" spans="1:28" x14ac:dyDescent="0.25">
      <c r="A946">
        <v>3673</v>
      </c>
      <c r="B946" t="s">
        <v>17</v>
      </c>
      <c r="C946">
        <v>55</v>
      </c>
      <c r="D946">
        <v>0</v>
      </c>
      <c r="E946">
        <v>0</v>
      </c>
      <c r="F946" t="s">
        <v>13</v>
      </c>
      <c r="G946" t="s">
        <v>14</v>
      </c>
      <c r="H946" t="s">
        <v>19</v>
      </c>
      <c r="I946">
        <v>112.47</v>
      </c>
      <c r="J946" s="2">
        <v>32.799999999999997</v>
      </c>
      <c r="K946" t="s">
        <v>22</v>
      </c>
      <c r="L946">
        <v>0</v>
      </c>
      <c r="M946">
        <f t="shared" si="56"/>
        <v>32.799999999999997</v>
      </c>
      <c r="O946">
        <f>IF(AND(J946="N/A",B946="Male"),$R$2,IF(AND(J946="N/A",B946="Female"),$S$2,J946))</f>
        <v>32.799999999999997</v>
      </c>
      <c r="R946">
        <v>28.894559900000001</v>
      </c>
      <c r="V946">
        <f>((C946-AVERAGE($C$2:$C$5018))/_xlfn.STDEV.P($C$2:$C$5018))</f>
        <v>0.52158064684132732</v>
      </c>
      <c r="W946">
        <f>((O946-AVERAGE($O$2:$O$5018))/_xlfn.STDEV.P($O$2:$O$5018))</f>
        <v>0.63933488924483795</v>
      </c>
      <c r="X946">
        <f>((I946-AVERAGE($I$2:$I$5018))/_xlfn.STDEV.P($I$2:$I$5018))</f>
        <v>0.15534114615952005</v>
      </c>
      <c r="Z946">
        <f t="shared" si="57"/>
        <v>0</v>
      </c>
      <c r="AA946">
        <f t="shared" si="58"/>
        <v>0</v>
      </c>
      <c r="AB946">
        <f t="shared" si="59"/>
        <v>0</v>
      </c>
    </row>
    <row r="947" spans="1:28" x14ac:dyDescent="0.25">
      <c r="A947">
        <v>44481</v>
      </c>
      <c r="B947" t="s">
        <v>17</v>
      </c>
      <c r="C947">
        <v>19</v>
      </c>
      <c r="D947">
        <v>0</v>
      </c>
      <c r="E947">
        <v>0</v>
      </c>
      <c r="F947" t="s">
        <v>23</v>
      </c>
      <c r="G947" t="s">
        <v>14</v>
      </c>
      <c r="H947" t="s">
        <v>19</v>
      </c>
      <c r="I947">
        <v>72.84</v>
      </c>
      <c r="J947" s="2">
        <v>22.7</v>
      </c>
      <c r="K947" t="s">
        <v>21</v>
      </c>
      <c r="L947">
        <v>0</v>
      </c>
      <c r="M947">
        <f t="shared" si="56"/>
        <v>22.7</v>
      </c>
      <c r="O947">
        <f>IF(AND(J947="N/A",B947="Male"),$R$2,IF(AND(J947="N/A",B947="Female"),$S$2,J947))</f>
        <v>22.7</v>
      </c>
      <c r="R947">
        <v>28.894559900000001</v>
      </c>
      <c r="V947">
        <f>((C947-AVERAGE($C$2:$C$5018))/_xlfn.STDEV.P($C$2:$C$5018))</f>
        <v>-1.0624738980940334</v>
      </c>
      <c r="W947">
        <f>((O947-AVERAGE($O$2:$O$5018))/_xlfn.STDEV.P($O$2:$O$5018))</f>
        <v>-0.83571150279607809</v>
      </c>
      <c r="X947">
        <f>((I947-AVERAGE($I$2:$I$5018))/_xlfn.STDEV.P($I$2:$I$5018))</f>
        <v>-0.73625620871286623</v>
      </c>
      <c r="Z947">
        <f t="shared" si="57"/>
        <v>0</v>
      </c>
      <c r="AA947">
        <f t="shared" si="58"/>
        <v>0</v>
      </c>
      <c r="AB947">
        <f t="shared" si="59"/>
        <v>0</v>
      </c>
    </row>
    <row r="948" spans="1:28" x14ac:dyDescent="0.25">
      <c r="A948">
        <v>10538</v>
      </c>
      <c r="B948" t="s">
        <v>12</v>
      </c>
      <c r="C948">
        <v>75</v>
      </c>
      <c r="D948">
        <v>1</v>
      </c>
      <c r="E948">
        <v>1</v>
      </c>
      <c r="F948" t="s">
        <v>13</v>
      </c>
      <c r="G948" t="s">
        <v>18</v>
      </c>
      <c r="H948" t="s">
        <v>15</v>
      </c>
      <c r="I948">
        <v>195.03</v>
      </c>
      <c r="J948" s="2">
        <v>28.7</v>
      </c>
      <c r="K948" t="s">
        <v>16</v>
      </c>
      <c r="L948">
        <v>0</v>
      </c>
      <c r="M948">
        <f t="shared" si="56"/>
        <v>28.7</v>
      </c>
      <c r="O948">
        <f>IF(AND(J948="N/A",B948="Male"),$R$2,IF(AND(J948="N/A",B948="Female"),$S$2,J948))</f>
        <v>28.7</v>
      </c>
      <c r="R948">
        <v>28.894559900000001</v>
      </c>
      <c r="V948">
        <f>((C948-AVERAGE($C$2:$C$5018))/_xlfn.STDEV.P($C$2:$C$5018))</f>
        <v>1.4016109495831943</v>
      </c>
      <c r="W948">
        <f>((O948-AVERAGE($O$2:$O$5018))/_xlfn.STDEV.P($O$2:$O$5018))</f>
        <v>4.0553680594565301E-2</v>
      </c>
      <c r="X948">
        <f>((I948-AVERAGE($I$2:$I$5018))/_xlfn.STDEV.P($I$2:$I$5018))</f>
        <v>2.0127793903751199</v>
      </c>
      <c r="Z948">
        <f t="shared" si="57"/>
        <v>0</v>
      </c>
      <c r="AA948">
        <f t="shared" si="58"/>
        <v>0</v>
      </c>
      <c r="AB948">
        <f t="shared" si="59"/>
        <v>0</v>
      </c>
    </row>
    <row r="949" spans="1:28" x14ac:dyDescent="0.25">
      <c r="A949">
        <v>9648</v>
      </c>
      <c r="B949" t="s">
        <v>17</v>
      </c>
      <c r="C949">
        <v>71</v>
      </c>
      <c r="D949">
        <v>0</v>
      </c>
      <c r="E949">
        <v>1</v>
      </c>
      <c r="F949" t="s">
        <v>13</v>
      </c>
      <c r="G949" t="s">
        <v>14</v>
      </c>
      <c r="H949" t="s">
        <v>15</v>
      </c>
      <c r="I949">
        <v>170.95</v>
      </c>
      <c r="J949" s="2">
        <v>35.200000000000003</v>
      </c>
      <c r="K949" t="s">
        <v>21</v>
      </c>
      <c r="L949">
        <v>0</v>
      </c>
      <c r="M949">
        <f t="shared" si="56"/>
        <v>35.200000000000003</v>
      </c>
      <c r="O949">
        <f>IF(AND(J949="N/A",B949="Male"),$R$2,IF(AND(J949="N/A",B949="Female"),$S$2,J949))</f>
        <v>35.200000000000003</v>
      </c>
      <c r="R949">
        <v>28.894559900000001</v>
      </c>
      <c r="V949">
        <f>((C949-AVERAGE($C$2:$C$5018))/_xlfn.STDEV.P($C$2:$C$5018))</f>
        <v>1.225604889034821</v>
      </c>
      <c r="W949">
        <f>((O949-AVERAGE($O$2:$O$5018))/_xlfn.STDEV.P($O$2:$O$5018))</f>
        <v>0.98984096260109622</v>
      </c>
      <c r="X949">
        <f>((I949-AVERAGE($I$2:$I$5018))/_xlfn.STDEV.P($I$2:$I$5018))</f>
        <v>1.4710265691455695</v>
      </c>
      <c r="Z949">
        <f t="shared" si="57"/>
        <v>0</v>
      </c>
      <c r="AA949">
        <f t="shared" si="58"/>
        <v>0</v>
      </c>
      <c r="AB949">
        <f t="shared" si="59"/>
        <v>0</v>
      </c>
    </row>
    <row r="950" spans="1:28" x14ac:dyDescent="0.25">
      <c r="A950">
        <v>19101</v>
      </c>
      <c r="B950" t="s">
        <v>17</v>
      </c>
      <c r="C950">
        <v>16</v>
      </c>
      <c r="D950">
        <v>0</v>
      </c>
      <c r="E950">
        <v>0</v>
      </c>
      <c r="F950" t="s">
        <v>23</v>
      </c>
      <c r="G950" t="s">
        <v>14</v>
      </c>
      <c r="H950" t="s">
        <v>15</v>
      </c>
      <c r="I950">
        <v>87.98</v>
      </c>
      <c r="J950" s="2">
        <v>22.4</v>
      </c>
      <c r="K950" t="s">
        <v>21</v>
      </c>
      <c r="L950">
        <v>0</v>
      </c>
      <c r="M950">
        <f t="shared" si="56"/>
        <v>22.4</v>
      </c>
      <c r="O950">
        <f>IF(AND(J950="N/A",B950="Male"),$R$2,IF(AND(J950="N/A",B950="Female"),$S$2,J950))</f>
        <v>22.4</v>
      </c>
      <c r="R950">
        <v>28.894559900000001</v>
      </c>
      <c r="V950">
        <f>((C950-AVERAGE($C$2:$C$5018))/_xlfn.STDEV.P($C$2:$C$5018))</f>
        <v>-1.1944784435053135</v>
      </c>
      <c r="W950">
        <f>((O950-AVERAGE($O$2:$O$5018))/_xlfn.STDEV.P($O$2:$O$5018))</f>
        <v>-0.87952476196561036</v>
      </c>
      <c r="X950">
        <f>((I950-AVERAGE($I$2:$I$5018))/_xlfn.STDEV.P($I$2:$I$5018))</f>
        <v>-0.39563587177701132</v>
      </c>
      <c r="Z950">
        <f t="shared" si="57"/>
        <v>0</v>
      </c>
      <c r="AA950">
        <f t="shared" si="58"/>
        <v>0</v>
      </c>
      <c r="AB950">
        <f t="shared" si="59"/>
        <v>0</v>
      </c>
    </row>
    <row r="951" spans="1:28" x14ac:dyDescent="0.25">
      <c r="A951">
        <v>31867</v>
      </c>
      <c r="B951" t="s">
        <v>17</v>
      </c>
      <c r="C951">
        <v>49</v>
      </c>
      <c r="D951">
        <v>0</v>
      </c>
      <c r="E951">
        <v>0</v>
      </c>
      <c r="F951" t="s">
        <v>23</v>
      </c>
      <c r="G951" t="s">
        <v>14</v>
      </c>
      <c r="H951" t="s">
        <v>19</v>
      </c>
      <c r="I951">
        <v>65.81</v>
      </c>
      <c r="J951" s="2">
        <v>32.299999999999997</v>
      </c>
      <c r="K951" t="s">
        <v>24</v>
      </c>
      <c r="L951">
        <v>0</v>
      </c>
      <c r="M951">
        <f t="shared" si="56"/>
        <v>32.299999999999997</v>
      </c>
      <c r="O951">
        <f>IF(AND(J951="N/A",B951="Male"),$R$2,IF(AND(J951="N/A",B951="Female"),$S$2,J951))</f>
        <v>32.299999999999997</v>
      </c>
      <c r="R951">
        <v>28.894559900000001</v>
      </c>
      <c r="V951">
        <f>((C951-AVERAGE($C$2:$C$5018))/_xlfn.STDEV.P($C$2:$C$5018))</f>
        <v>0.25757155601876724</v>
      </c>
      <c r="W951">
        <f>((O951-AVERAGE($O$2:$O$5018))/_xlfn.STDEV.P($O$2:$O$5018))</f>
        <v>0.56631279062895101</v>
      </c>
      <c r="X951">
        <f>((I951-AVERAGE($I$2:$I$5018))/_xlfn.STDEV.P($I$2:$I$5018))</f>
        <v>-0.89441743517647654</v>
      </c>
      <c r="Z951">
        <f t="shared" si="57"/>
        <v>0</v>
      </c>
      <c r="AA951">
        <f t="shared" si="58"/>
        <v>0</v>
      </c>
      <c r="AB951">
        <f t="shared" si="59"/>
        <v>0</v>
      </c>
    </row>
    <row r="952" spans="1:28" x14ac:dyDescent="0.25">
      <c r="A952">
        <v>11973</v>
      </c>
      <c r="B952" t="s">
        <v>17</v>
      </c>
      <c r="C952">
        <v>10</v>
      </c>
      <c r="D952">
        <v>0</v>
      </c>
      <c r="E952">
        <v>0</v>
      </c>
      <c r="F952" t="s">
        <v>23</v>
      </c>
      <c r="G952" t="s">
        <v>26</v>
      </c>
      <c r="H952" t="s">
        <v>15</v>
      </c>
      <c r="I952">
        <v>124.6</v>
      </c>
      <c r="J952" s="2">
        <v>18.600000000000001</v>
      </c>
      <c r="K952" t="s">
        <v>24</v>
      </c>
      <c r="L952">
        <v>0</v>
      </c>
      <c r="M952">
        <f t="shared" si="56"/>
        <v>18.600000000000001</v>
      </c>
      <c r="O952">
        <f>IF(AND(J952="N/A",B952="Male"),$R$2,IF(AND(J952="N/A",B952="Female"),$S$2,J952))</f>
        <v>18.600000000000001</v>
      </c>
      <c r="R952">
        <v>28.894559900000001</v>
      </c>
      <c r="V952">
        <f>((C952-AVERAGE($C$2:$C$5018))/_xlfn.STDEV.P($C$2:$C$5018))</f>
        <v>-1.4584875343278736</v>
      </c>
      <c r="W952">
        <f>((O952-AVERAGE($O$2:$O$5018))/_xlfn.STDEV.P($O$2:$O$5018))</f>
        <v>-1.4344927114463508</v>
      </c>
      <c r="X952">
        <f>((I952-AVERAGE($I$2:$I$5018))/_xlfn.STDEV.P($I$2:$I$5018))</f>
        <v>0.42824238044168111</v>
      </c>
      <c r="Z952">
        <f t="shared" si="57"/>
        <v>0</v>
      </c>
      <c r="AA952">
        <f t="shared" si="58"/>
        <v>0</v>
      </c>
      <c r="AB952">
        <f t="shared" si="59"/>
        <v>0</v>
      </c>
    </row>
    <row r="953" spans="1:28" x14ac:dyDescent="0.25">
      <c r="A953">
        <v>23633</v>
      </c>
      <c r="B953" t="s">
        <v>17</v>
      </c>
      <c r="C953">
        <v>37</v>
      </c>
      <c r="D953">
        <v>0</v>
      </c>
      <c r="E953">
        <v>0</v>
      </c>
      <c r="F953" t="s">
        <v>13</v>
      </c>
      <c r="G953" t="s">
        <v>14</v>
      </c>
      <c r="H953" t="s">
        <v>19</v>
      </c>
      <c r="I953">
        <v>83.65</v>
      </c>
      <c r="J953" s="2">
        <v>42.1</v>
      </c>
      <c r="K953" t="s">
        <v>22</v>
      </c>
      <c r="L953">
        <v>0</v>
      </c>
      <c r="M953">
        <f t="shared" si="56"/>
        <v>42.1</v>
      </c>
      <c r="O953">
        <f>IF(AND(J953="N/A",B953="Male"),$R$2,IF(AND(J953="N/A",B953="Female"),$S$2,J953))</f>
        <v>42.1</v>
      </c>
      <c r="R953">
        <v>28.894559900000001</v>
      </c>
      <c r="V953">
        <f>((C953-AVERAGE($C$2:$C$5018))/_xlfn.STDEV.P($C$2:$C$5018))</f>
        <v>-0.27044662562635302</v>
      </c>
      <c r="W953">
        <f>((O953-AVERAGE($O$2:$O$5018))/_xlfn.STDEV.P($O$2:$O$5018))</f>
        <v>1.9975459235003359</v>
      </c>
      <c r="X953">
        <f>((I953-AVERAGE($I$2:$I$5018))/_xlfn.STDEV.P($I$2:$I$5018))</f>
        <v>-0.4930523882190358</v>
      </c>
      <c r="Z953">
        <f t="shared" si="57"/>
        <v>0</v>
      </c>
      <c r="AA953">
        <f t="shared" si="58"/>
        <v>0</v>
      </c>
      <c r="AB953">
        <f t="shared" si="59"/>
        <v>0</v>
      </c>
    </row>
    <row r="954" spans="1:28" x14ac:dyDescent="0.25">
      <c r="A954">
        <v>52549</v>
      </c>
      <c r="B954" t="s">
        <v>12</v>
      </c>
      <c r="C954">
        <v>59</v>
      </c>
      <c r="D954">
        <v>0</v>
      </c>
      <c r="E954">
        <v>0</v>
      </c>
      <c r="F954" t="s">
        <v>13</v>
      </c>
      <c r="G954" t="s">
        <v>25</v>
      </c>
      <c r="H954" t="s">
        <v>19</v>
      </c>
      <c r="I954">
        <v>88.81</v>
      </c>
      <c r="J954" s="2">
        <v>38</v>
      </c>
      <c r="K954" t="s">
        <v>16</v>
      </c>
      <c r="L954">
        <v>0</v>
      </c>
      <c r="M954">
        <f t="shared" si="56"/>
        <v>38</v>
      </c>
      <c r="O954">
        <f>IF(AND(J954="N/A",B954="Male"),$R$2,IF(AND(J954="N/A",B954="Female"),$S$2,J954))</f>
        <v>38</v>
      </c>
      <c r="R954">
        <v>28.894559900000001</v>
      </c>
      <c r="V954">
        <f>((C954-AVERAGE($C$2:$C$5018))/_xlfn.STDEV.P($C$2:$C$5018))</f>
        <v>0.69758670738970074</v>
      </c>
      <c r="W954">
        <f>((O954-AVERAGE($O$2:$O$5018))/_xlfn.STDEV.P($O$2:$O$5018))</f>
        <v>1.3987647148500626</v>
      </c>
      <c r="X954">
        <f>((I954-AVERAGE($I$2:$I$5018))/_xlfn.STDEV.P($I$2:$I$5018))</f>
        <v>-0.37696249795556092</v>
      </c>
      <c r="Z954">
        <f t="shared" si="57"/>
        <v>0</v>
      </c>
      <c r="AA954">
        <f t="shared" si="58"/>
        <v>0</v>
      </c>
      <c r="AB954">
        <f t="shared" si="59"/>
        <v>0</v>
      </c>
    </row>
    <row r="955" spans="1:28" x14ac:dyDescent="0.25">
      <c r="A955">
        <v>59178</v>
      </c>
      <c r="B955" t="s">
        <v>17</v>
      </c>
      <c r="C955">
        <v>7</v>
      </c>
      <c r="D955">
        <v>0</v>
      </c>
      <c r="E955">
        <v>0</v>
      </c>
      <c r="F955" t="s">
        <v>23</v>
      </c>
      <c r="G955" t="s">
        <v>26</v>
      </c>
      <c r="H955" t="s">
        <v>15</v>
      </c>
      <c r="I955">
        <v>86.75</v>
      </c>
      <c r="J955" s="2">
        <v>22.3</v>
      </c>
      <c r="K955" t="s">
        <v>24</v>
      </c>
      <c r="L955">
        <v>0</v>
      </c>
      <c r="M955">
        <f t="shared" si="56"/>
        <v>22.3</v>
      </c>
      <c r="O955">
        <f>IF(AND(J955="N/A",B955="Male"),$R$2,IF(AND(J955="N/A",B955="Female"),$S$2,J955))</f>
        <v>22.3</v>
      </c>
      <c r="R955">
        <v>28.894559900000001</v>
      </c>
      <c r="V955">
        <f>((C955-AVERAGE($C$2:$C$5018))/_xlfn.STDEV.P($C$2:$C$5018))</f>
        <v>-1.5904920797391535</v>
      </c>
      <c r="W955">
        <f>((O955-AVERAGE($O$2:$O$5018))/_xlfn.STDEV.P($O$2:$O$5018))</f>
        <v>-0.89412918168878752</v>
      </c>
      <c r="X955">
        <f>((I955-AVERAGE($I$2:$I$5018))/_xlfn.STDEV.P($I$2:$I$5018))</f>
        <v>-0.42330846189795601</v>
      </c>
      <c r="Z955">
        <f t="shared" si="57"/>
        <v>0</v>
      </c>
      <c r="AA955">
        <f t="shared" si="58"/>
        <v>0</v>
      </c>
      <c r="AB955">
        <f t="shared" si="59"/>
        <v>0</v>
      </c>
    </row>
    <row r="956" spans="1:28" x14ac:dyDescent="0.25">
      <c r="A956">
        <v>37349</v>
      </c>
      <c r="B956" t="s">
        <v>17</v>
      </c>
      <c r="C956">
        <v>61</v>
      </c>
      <c r="D956">
        <v>0</v>
      </c>
      <c r="E956">
        <v>0</v>
      </c>
      <c r="F956" t="s">
        <v>13</v>
      </c>
      <c r="G956" t="s">
        <v>14</v>
      </c>
      <c r="H956" t="s">
        <v>19</v>
      </c>
      <c r="I956">
        <v>123.36</v>
      </c>
      <c r="J956" s="2">
        <v>33.4</v>
      </c>
      <c r="K956" t="s">
        <v>21</v>
      </c>
      <c r="L956">
        <v>0</v>
      </c>
      <c r="M956">
        <f t="shared" si="56"/>
        <v>33.4</v>
      </c>
      <c r="O956">
        <f>IF(AND(J956="N/A",B956="Male"),$R$2,IF(AND(J956="N/A",B956="Female"),$S$2,J956))</f>
        <v>33.4</v>
      </c>
      <c r="R956">
        <v>28.894559900000001</v>
      </c>
      <c r="V956">
        <f>((C956-AVERAGE($C$2:$C$5018))/_xlfn.STDEV.P($C$2:$C$5018))</f>
        <v>0.78558973766388751</v>
      </c>
      <c r="W956">
        <f>((O956-AVERAGE($O$2:$O$5018))/_xlfn.STDEV.P($O$2:$O$5018))</f>
        <v>0.72696140758390249</v>
      </c>
      <c r="X956">
        <f>((I956-AVERAGE($I$2:$I$5018))/_xlfn.STDEV.P($I$2:$I$5018))</f>
        <v>0.40034480991324922</v>
      </c>
      <c r="Z956">
        <f t="shared" si="57"/>
        <v>0</v>
      </c>
      <c r="AA956">
        <f t="shared" si="58"/>
        <v>0</v>
      </c>
      <c r="AB956">
        <f t="shared" si="59"/>
        <v>0</v>
      </c>
    </row>
    <row r="957" spans="1:28" x14ac:dyDescent="0.25">
      <c r="A957">
        <v>44281</v>
      </c>
      <c r="B957" t="s">
        <v>12</v>
      </c>
      <c r="C957">
        <v>34</v>
      </c>
      <c r="D957">
        <v>0</v>
      </c>
      <c r="E957">
        <v>0</v>
      </c>
      <c r="F957" t="s">
        <v>23</v>
      </c>
      <c r="G957" t="s">
        <v>14</v>
      </c>
      <c r="H957" t="s">
        <v>19</v>
      </c>
      <c r="I957">
        <v>89.68</v>
      </c>
      <c r="J957" s="2">
        <v>23.2</v>
      </c>
      <c r="K957" t="s">
        <v>22</v>
      </c>
      <c r="L957">
        <v>0</v>
      </c>
      <c r="M957">
        <f t="shared" si="56"/>
        <v>23.2</v>
      </c>
      <c r="O957">
        <f>IF(AND(J957="N/A",B957="Male"),$R$2,IF(AND(J957="N/A",B957="Female"),$S$2,J957))</f>
        <v>23.2</v>
      </c>
      <c r="R957">
        <v>28.894559900000001</v>
      </c>
      <c r="V957">
        <f>((C957-AVERAGE($C$2:$C$5018))/_xlfn.STDEV.P($C$2:$C$5018))</f>
        <v>-0.40245117103763306</v>
      </c>
      <c r="W957">
        <f>((O957-AVERAGE($O$2:$O$5018))/_xlfn.STDEV.P($O$2:$O$5018))</f>
        <v>-0.76268940418019116</v>
      </c>
      <c r="X957">
        <f>((I957-AVERAGE($I$2:$I$5018))/_xlfn.STDEV.P($I$2:$I$5018))</f>
        <v>-0.35738920250416095</v>
      </c>
      <c r="Z957">
        <f t="shared" si="57"/>
        <v>0</v>
      </c>
      <c r="AA957">
        <f t="shared" si="58"/>
        <v>0</v>
      </c>
      <c r="AB957">
        <f t="shared" si="59"/>
        <v>0</v>
      </c>
    </row>
    <row r="958" spans="1:28" x14ac:dyDescent="0.25">
      <c r="A958">
        <v>55599</v>
      </c>
      <c r="B958" t="s">
        <v>17</v>
      </c>
      <c r="C958">
        <v>9</v>
      </c>
      <c r="D958">
        <v>0</v>
      </c>
      <c r="E958">
        <v>0</v>
      </c>
      <c r="F958" t="s">
        <v>23</v>
      </c>
      <c r="G958" t="s">
        <v>26</v>
      </c>
      <c r="H958" t="s">
        <v>19</v>
      </c>
      <c r="I958">
        <v>69.87</v>
      </c>
      <c r="J958" s="2">
        <v>18</v>
      </c>
      <c r="K958" t="s">
        <v>24</v>
      </c>
      <c r="L958">
        <v>0</v>
      </c>
      <c r="M958">
        <f t="shared" si="56"/>
        <v>18</v>
      </c>
      <c r="O958">
        <f>IF(AND(J958="N/A",B958="Male"),$R$2,IF(AND(J958="N/A",B958="Female"),$S$2,J958))</f>
        <v>18</v>
      </c>
      <c r="R958">
        <v>28.894559900000001</v>
      </c>
      <c r="V958">
        <f>((C958-AVERAGE($C$2:$C$5018))/_xlfn.STDEV.P($C$2:$C$5018))</f>
        <v>-1.502489049464967</v>
      </c>
      <c r="W958">
        <f>((O958-AVERAGE($O$2:$O$5018))/_xlfn.STDEV.P($O$2:$O$5018))</f>
        <v>-1.5221192297854154</v>
      </c>
      <c r="X958">
        <f>((I958-AVERAGE($I$2:$I$5018))/_xlfn.STDEV.P($I$2:$I$5018))</f>
        <v>-0.80307538973661052</v>
      </c>
      <c r="Z958">
        <f t="shared" si="57"/>
        <v>0</v>
      </c>
      <c r="AA958">
        <f t="shared" si="58"/>
        <v>0</v>
      </c>
      <c r="AB958">
        <f t="shared" si="59"/>
        <v>0</v>
      </c>
    </row>
    <row r="959" spans="1:28" x14ac:dyDescent="0.25">
      <c r="A959">
        <v>45224</v>
      </c>
      <c r="B959" t="s">
        <v>17</v>
      </c>
      <c r="C959">
        <v>46</v>
      </c>
      <c r="D959">
        <v>0</v>
      </c>
      <c r="E959">
        <v>0</v>
      </c>
      <c r="F959" t="s">
        <v>13</v>
      </c>
      <c r="G959" t="s">
        <v>14</v>
      </c>
      <c r="H959" t="s">
        <v>19</v>
      </c>
      <c r="I959">
        <v>109.22</v>
      </c>
      <c r="J959" s="2">
        <v>20.100000000000001</v>
      </c>
      <c r="K959" t="s">
        <v>21</v>
      </c>
      <c r="L959">
        <v>0</v>
      </c>
      <c r="M959">
        <f t="shared" si="56"/>
        <v>20.100000000000001</v>
      </c>
      <c r="O959">
        <f>IF(AND(J959="N/A",B959="Male"),$R$2,IF(AND(J959="N/A",B959="Female"),$S$2,J959))</f>
        <v>20.100000000000001</v>
      </c>
      <c r="R959">
        <v>28.894559900000001</v>
      </c>
      <c r="V959">
        <f>((C959-AVERAGE($C$2:$C$5018))/_xlfn.STDEV.P($C$2:$C$5018))</f>
        <v>0.12556701060748715</v>
      </c>
      <c r="W959">
        <f>((O959-AVERAGE($O$2:$O$5018))/_xlfn.STDEV.P($O$2:$O$5018))</f>
        <v>-1.21542641559869</v>
      </c>
      <c r="X959">
        <f>((I959-AVERAGE($I$2:$I$5018))/_xlfn.STDEV.P($I$2:$I$5018))</f>
        <v>8.2222513726129792E-2</v>
      </c>
      <c r="Z959">
        <f t="shared" si="57"/>
        <v>0</v>
      </c>
      <c r="AA959">
        <f t="shared" si="58"/>
        <v>0</v>
      </c>
      <c r="AB959">
        <f t="shared" si="59"/>
        <v>0</v>
      </c>
    </row>
    <row r="960" spans="1:28" x14ac:dyDescent="0.25">
      <c r="A960">
        <v>54747</v>
      </c>
      <c r="B960" t="s">
        <v>12</v>
      </c>
      <c r="C960">
        <v>0.88</v>
      </c>
      <c r="D960">
        <v>0</v>
      </c>
      <c r="E960">
        <v>0</v>
      </c>
      <c r="F960" t="s">
        <v>23</v>
      </c>
      <c r="G960" t="s">
        <v>26</v>
      </c>
      <c r="H960" t="s">
        <v>19</v>
      </c>
      <c r="I960">
        <v>157.57</v>
      </c>
      <c r="J960" s="2">
        <v>19.2</v>
      </c>
      <c r="K960" t="s">
        <v>24</v>
      </c>
      <c r="L960">
        <v>0</v>
      </c>
      <c r="M960">
        <f t="shared" si="56"/>
        <v>19.2</v>
      </c>
      <c r="O960">
        <f>IF(AND(J960="N/A",B960="Male"),$R$2,IF(AND(J960="N/A",B960="Female"),$S$2,J960))</f>
        <v>19.2</v>
      </c>
      <c r="R960">
        <v>28.894559900000001</v>
      </c>
      <c r="V960">
        <f>((C960-AVERAGE($C$2:$C$5018))/_xlfn.STDEV.P($C$2:$C$5018))</f>
        <v>-1.8597813523781648</v>
      </c>
      <c r="W960">
        <f>((O960-AVERAGE($O$2:$O$5018))/_xlfn.STDEV.P($O$2:$O$5018))</f>
        <v>-1.3468661931072867</v>
      </c>
      <c r="X960">
        <f>((I960-AVERAGE($I$2:$I$5018))/_xlfn.STDEV.P($I$2:$I$5018))</f>
        <v>1.1700027839274891</v>
      </c>
      <c r="Z960">
        <f t="shared" si="57"/>
        <v>0</v>
      </c>
      <c r="AA960">
        <f t="shared" si="58"/>
        <v>0</v>
      </c>
      <c r="AB960">
        <f t="shared" si="59"/>
        <v>0</v>
      </c>
    </row>
    <row r="961" spans="1:28" x14ac:dyDescent="0.25">
      <c r="A961">
        <v>2751</v>
      </c>
      <c r="B961" t="s">
        <v>12</v>
      </c>
      <c r="C961">
        <v>50</v>
      </c>
      <c r="D961">
        <v>0</v>
      </c>
      <c r="E961">
        <v>0</v>
      </c>
      <c r="F961" t="s">
        <v>13</v>
      </c>
      <c r="G961" t="s">
        <v>25</v>
      </c>
      <c r="H961" t="s">
        <v>15</v>
      </c>
      <c r="I961">
        <v>110.73</v>
      </c>
      <c r="J961" s="2">
        <v>28.7</v>
      </c>
      <c r="K961" t="s">
        <v>22</v>
      </c>
      <c r="L961">
        <v>0</v>
      </c>
      <c r="M961">
        <f t="shared" si="56"/>
        <v>28.7</v>
      </c>
      <c r="O961">
        <f>IF(AND(J961="N/A",B961="Male"),$R$2,IF(AND(J961="N/A",B961="Female"),$S$2,J961))</f>
        <v>28.7</v>
      </c>
      <c r="R961">
        <v>28.894559900000001</v>
      </c>
      <c r="V961">
        <f>((C961-AVERAGE($C$2:$C$5018))/_xlfn.STDEV.P($C$2:$C$5018))</f>
        <v>0.30157307115586057</v>
      </c>
      <c r="W961">
        <f>((O961-AVERAGE($O$2:$O$5018))/_xlfn.STDEV.P($O$2:$O$5018))</f>
        <v>4.0553680594565301E-2</v>
      </c>
      <c r="X961">
        <f>((I961-AVERAGE($I$2:$I$5018))/_xlfn.STDEV.P($I$2:$I$5018))</f>
        <v>0.11619455525672046</v>
      </c>
      <c r="Z961">
        <f t="shared" si="57"/>
        <v>0</v>
      </c>
      <c r="AA961">
        <f t="shared" si="58"/>
        <v>0</v>
      </c>
      <c r="AB961">
        <f t="shared" si="59"/>
        <v>0</v>
      </c>
    </row>
    <row r="962" spans="1:28" x14ac:dyDescent="0.25">
      <c r="A962">
        <v>6090</v>
      </c>
      <c r="B962" t="s">
        <v>12</v>
      </c>
      <c r="C962">
        <v>19</v>
      </c>
      <c r="D962">
        <v>0</v>
      </c>
      <c r="E962">
        <v>0</v>
      </c>
      <c r="F962" t="s">
        <v>13</v>
      </c>
      <c r="G962" t="s">
        <v>14</v>
      </c>
      <c r="H962" t="s">
        <v>15</v>
      </c>
      <c r="I962">
        <v>99.14</v>
      </c>
      <c r="J962" s="2">
        <v>28.1</v>
      </c>
      <c r="K962" t="s">
        <v>21</v>
      </c>
      <c r="L962">
        <v>0</v>
      </c>
      <c r="M962">
        <f t="shared" si="56"/>
        <v>28.1</v>
      </c>
      <c r="O962">
        <f>IF(AND(J962="N/A",B962="Male"),$R$2,IF(AND(J962="N/A",B962="Female"),$S$2,J962))</f>
        <v>28.1</v>
      </c>
      <c r="R962">
        <v>28.894559900000001</v>
      </c>
      <c r="V962">
        <f>((C962-AVERAGE($C$2:$C$5018))/_xlfn.STDEV.P($C$2:$C$5018))</f>
        <v>-1.0624738980940334</v>
      </c>
      <c r="W962">
        <f>((O962-AVERAGE($O$2:$O$5018))/_xlfn.STDEV.P($O$2:$O$5018))</f>
        <v>-4.7072837744498733E-2</v>
      </c>
      <c r="X962">
        <f>((I962-AVERAGE($I$2:$I$5018))/_xlfn.STDEV.P($I$2:$I$5018))</f>
        <v>-0.14455773702112362</v>
      </c>
      <c r="Z962">
        <f t="shared" si="57"/>
        <v>0</v>
      </c>
      <c r="AA962">
        <f t="shared" si="58"/>
        <v>0</v>
      </c>
      <c r="AB962">
        <f t="shared" si="59"/>
        <v>0</v>
      </c>
    </row>
    <row r="963" spans="1:28" x14ac:dyDescent="0.25">
      <c r="A963">
        <v>46385</v>
      </c>
      <c r="B963" t="s">
        <v>17</v>
      </c>
      <c r="C963">
        <v>21</v>
      </c>
      <c r="D963">
        <v>0</v>
      </c>
      <c r="E963">
        <v>0</v>
      </c>
      <c r="F963" t="s">
        <v>13</v>
      </c>
      <c r="G963" t="s">
        <v>14</v>
      </c>
      <c r="H963" t="s">
        <v>15</v>
      </c>
      <c r="I963">
        <v>59.15</v>
      </c>
      <c r="J963" s="2">
        <v>22.6</v>
      </c>
      <c r="K963" t="s">
        <v>21</v>
      </c>
      <c r="L963">
        <v>0</v>
      </c>
      <c r="M963">
        <f t="shared" ref="M963:M1026" si="60">IF(AND(J963="N/A",B963="Male"),$R$2,IF(AND(J963="N/A",B963="Female"),$S$2,J963))</f>
        <v>22.6</v>
      </c>
      <c r="O963">
        <f>IF(AND(J963="N/A",B963="Male"),$R$2,IF(AND(J963="N/A",B963="Female"),$S$2,J963))</f>
        <v>22.6</v>
      </c>
      <c r="R963">
        <v>28.894559900000001</v>
      </c>
      <c r="V963">
        <f>((C963-AVERAGE($C$2:$C$5018))/_xlfn.STDEV.P($C$2:$C$5018))</f>
        <v>-0.97447086781984671</v>
      </c>
      <c r="W963">
        <f>((O963-AVERAGE($O$2:$O$5018))/_xlfn.STDEV.P($O$2:$O$5018))</f>
        <v>-0.85031592251925514</v>
      </c>
      <c r="X963">
        <f>((I963-AVERAGE($I$2:$I$5018))/_xlfn.STDEV.P($I$2:$I$5018))</f>
        <v>-1.0442543865630547</v>
      </c>
      <c r="Z963">
        <f t="shared" ref="Z963:Z1026" si="61">IF(AND(C963&lt;3,OR(K963="smokes",K963="formerly smoked")),1,0)</f>
        <v>0</v>
      </c>
      <c r="AA963">
        <f t="shared" ref="AA963:AA1026" si="62">IF(OR(O963&lt;0,O963&gt;100),1,0)</f>
        <v>0</v>
      </c>
      <c r="AB963">
        <f t="shared" ref="AB963:AB1026" si="63">IF(AND(C963&lt;10,G963&lt;&gt;"Children"),1,0)</f>
        <v>0</v>
      </c>
    </row>
    <row r="964" spans="1:28" x14ac:dyDescent="0.25">
      <c r="A964">
        <v>46323</v>
      </c>
      <c r="B964" t="s">
        <v>17</v>
      </c>
      <c r="C964">
        <v>2</v>
      </c>
      <c r="D964">
        <v>0</v>
      </c>
      <c r="E964">
        <v>0</v>
      </c>
      <c r="F964" t="s">
        <v>23</v>
      </c>
      <c r="G964" t="s">
        <v>26</v>
      </c>
      <c r="H964" t="s">
        <v>19</v>
      </c>
      <c r="I964">
        <v>165.11</v>
      </c>
      <c r="J964" s="2">
        <v>18</v>
      </c>
      <c r="K964" t="s">
        <v>24</v>
      </c>
      <c r="L964">
        <v>0</v>
      </c>
      <c r="M964">
        <f t="shared" si="60"/>
        <v>18</v>
      </c>
      <c r="O964">
        <f>IF(AND(J964="N/A",B964="Male"),$R$2,IF(AND(J964="N/A",B964="Female"),$S$2,J964))</f>
        <v>18</v>
      </c>
      <c r="R964">
        <v>28.894559900000001</v>
      </c>
      <c r="V964">
        <f>((C964-AVERAGE($C$2:$C$5018))/_xlfn.STDEV.P($C$2:$C$5018))</f>
        <v>-1.8104996554246204</v>
      </c>
      <c r="W964">
        <f>((O964-AVERAGE($O$2:$O$5018))/_xlfn.STDEV.P($O$2:$O$5018))</f>
        <v>-1.5221192297854154</v>
      </c>
      <c r="X964">
        <f>((I964-AVERAGE($I$2:$I$5018))/_xlfn.STDEV.P($I$2:$I$5018))</f>
        <v>1.3396380111729551</v>
      </c>
      <c r="Z964">
        <f t="shared" si="61"/>
        <v>0</v>
      </c>
      <c r="AA964">
        <f t="shared" si="62"/>
        <v>0</v>
      </c>
      <c r="AB964">
        <f t="shared" si="63"/>
        <v>0</v>
      </c>
    </row>
    <row r="965" spans="1:28" x14ac:dyDescent="0.25">
      <c r="A965">
        <v>28122</v>
      </c>
      <c r="B965" t="s">
        <v>17</v>
      </c>
      <c r="C965">
        <v>37</v>
      </c>
      <c r="D965">
        <v>0</v>
      </c>
      <c r="E965">
        <v>0</v>
      </c>
      <c r="F965" t="s">
        <v>13</v>
      </c>
      <c r="G965" t="s">
        <v>18</v>
      </c>
      <c r="H965" t="s">
        <v>19</v>
      </c>
      <c r="I965">
        <v>77.44</v>
      </c>
      <c r="J965" s="2">
        <v>21.4</v>
      </c>
      <c r="K965" t="s">
        <v>16</v>
      </c>
      <c r="L965">
        <v>0</v>
      </c>
      <c r="M965">
        <f t="shared" si="60"/>
        <v>21.4</v>
      </c>
      <c r="O965">
        <f>IF(AND(J965="N/A",B965="Male"),$R$2,IF(AND(J965="N/A",B965="Female"),$S$2,J965))</f>
        <v>21.4</v>
      </c>
      <c r="R965">
        <v>28.894559900000001</v>
      </c>
      <c r="V965">
        <f>((C965-AVERAGE($C$2:$C$5018))/_xlfn.STDEV.P($C$2:$C$5018))</f>
        <v>-0.27044662562635302</v>
      </c>
      <c r="W965">
        <f>((O965-AVERAGE($O$2:$O$5018))/_xlfn.STDEV.P($O$2:$O$5018))</f>
        <v>-1.0255689591973842</v>
      </c>
      <c r="X965">
        <f>((I965-AVERAGE($I$2:$I$5018))/_xlfn.STDEV.P($I$2:$I$5018))</f>
        <v>-0.63276522126868318</v>
      </c>
      <c r="Z965">
        <f t="shared" si="61"/>
        <v>0</v>
      </c>
      <c r="AA965">
        <f t="shared" si="62"/>
        <v>0</v>
      </c>
      <c r="AB965">
        <f t="shared" si="63"/>
        <v>0</v>
      </c>
    </row>
    <row r="966" spans="1:28" x14ac:dyDescent="0.25">
      <c r="A966">
        <v>50843</v>
      </c>
      <c r="B966" t="s">
        <v>12</v>
      </c>
      <c r="C966">
        <v>20</v>
      </c>
      <c r="D966">
        <v>0</v>
      </c>
      <c r="E966">
        <v>0</v>
      </c>
      <c r="F966" t="s">
        <v>23</v>
      </c>
      <c r="G966" t="s">
        <v>14</v>
      </c>
      <c r="H966" t="s">
        <v>19</v>
      </c>
      <c r="I966">
        <v>100.33</v>
      </c>
      <c r="J966" s="2">
        <v>27.8</v>
      </c>
      <c r="K966" t="s">
        <v>24</v>
      </c>
      <c r="L966">
        <v>0</v>
      </c>
      <c r="M966">
        <f t="shared" si="60"/>
        <v>27.8</v>
      </c>
      <c r="O966">
        <f>IF(AND(J966="N/A",B966="Male"),$R$2,IF(AND(J966="N/A",B966="Female"),$S$2,J966))</f>
        <v>27.8</v>
      </c>
      <c r="R966">
        <v>28.894559900000001</v>
      </c>
      <c r="V966">
        <f>((C966-AVERAGE($C$2:$C$5018))/_xlfn.STDEV.P($C$2:$C$5018))</f>
        <v>-1.01847238295694</v>
      </c>
      <c r="W966">
        <f>((O966-AVERAGE($O$2:$O$5018))/_xlfn.STDEV.P($O$2:$O$5018))</f>
        <v>-9.0886096914031003E-2</v>
      </c>
      <c r="X966">
        <f>((I966-AVERAGE($I$2:$I$5018))/_xlfn.STDEV.P($I$2:$I$5018))</f>
        <v>-0.11778506853012848</v>
      </c>
      <c r="Z966">
        <f t="shared" si="61"/>
        <v>0</v>
      </c>
      <c r="AA966">
        <f t="shared" si="62"/>
        <v>0</v>
      </c>
      <c r="AB966">
        <f t="shared" si="63"/>
        <v>0</v>
      </c>
    </row>
    <row r="967" spans="1:28" x14ac:dyDescent="0.25">
      <c r="A967">
        <v>64464</v>
      </c>
      <c r="B967" t="s">
        <v>12</v>
      </c>
      <c r="C967">
        <v>50</v>
      </c>
      <c r="D967">
        <v>0</v>
      </c>
      <c r="E967">
        <v>0</v>
      </c>
      <c r="F967" t="s">
        <v>13</v>
      </c>
      <c r="G967" t="s">
        <v>14</v>
      </c>
      <c r="H967" t="s">
        <v>15</v>
      </c>
      <c r="I967">
        <v>57.93</v>
      </c>
      <c r="J967" s="2">
        <v>27.6</v>
      </c>
      <c r="K967" t="s">
        <v>24</v>
      </c>
      <c r="L967">
        <v>0</v>
      </c>
      <c r="M967">
        <f t="shared" si="60"/>
        <v>27.6</v>
      </c>
      <c r="O967">
        <f>IF(AND(J967="N/A",B967="Male"),$R$2,IF(AND(J967="N/A",B967="Female"),$S$2,J967))</f>
        <v>27.6</v>
      </c>
      <c r="R967">
        <v>28.894559900000001</v>
      </c>
      <c r="V967">
        <f>((C967-AVERAGE($C$2:$C$5018))/_xlfn.STDEV.P($C$2:$C$5018))</f>
        <v>0.30157307115586057</v>
      </c>
      <c r="W967">
        <f>((O967-AVERAGE($O$2:$O$5018))/_xlfn.STDEV.P($O$2:$O$5018))</f>
        <v>-0.12009493636038568</v>
      </c>
      <c r="X967">
        <f>((I967-AVERAGE($I$2:$I$5018))/_xlfn.STDEV.P($I$2:$I$5018))</f>
        <v>-1.071701996276512</v>
      </c>
      <c r="Z967">
        <f t="shared" si="61"/>
        <v>0</v>
      </c>
      <c r="AA967">
        <f t="shared" si="62"/>
        <v>0</v>
      </c>
      <c r="AB967">
        <f t="shared" si="63"/>
        <v>0</v>
      </c>
    </row>
    <row r="968" spans="1:28" x14ac:dyDescent="0.25">
      <c r="A968">
        <v>66922</v>
      </c>
      <c r="B968" t="s">
        <v>12</v>
      </c>
      <c r="C968">
        <v>61</v>
      </c>
      <c r="D968">
        <v>1</v>
      </c>
      <c r="E968">
        <v>1</v>
      </c>
      <c r="F968" t="s">
        <v>23</v>
      </c>
      <c r="G968" t="s">
        <v>14</v>
      </c>
      <c r="H968" t="s">
        <v>19</v>
      </c>
      <c r="I968">
        <v>148.24</v>
      </c>
      <c r="J968" s="2">
        <v>32.200000000000003</v>
      </c>
      <c r="K968" t="s">
        <v>16</v>
      </c>
      <c r="L968">
        <v>0</v>
      </c>
      <c r="M968">
        <f t="shared" si="60"/>
        <v>32.200000000000003</v>
      </c>
      <c r="O968">
        <f>IF(AND(J968="N/A",B968="Male"),$R$2,IF(AND(J968="N/A",B968="Female"),$S$2,J968))</f>
        <v>32.200000000000003</v>
      </c>
      <c r="R968">
        <v>28.894559900000001</v>
      </c>
      <c r="V968">
        <f>((C968-AVERAGE($C$2:$C$5018))/_xlfn.STDEV.P($C$2:$C$5018))</f>
        <v>0.78558973766388751</v>
      </c>
      <c r="W968">
        <f>((O968-AVERAGE($O$2:$O$5018))/_xlfn.STDEV.P($O$2:$O$5018))</f>
        <v>0.55170837090577451</v>
      </c>
      <c r="X968">
        <f>((I968-AVERAGE($I$2:$I$5018))/_xlfn.STDEV.P($I$2:$I$5018))</f>
        <v>0.96009606374178769</v>
      </c>
      <c r="Z968">
        <f t="shared" si="61"/>
        <v>0</v>
      </c>
      <c r="AA968">
        <f t="shared" si="62"/>
        <v>0</v>
      </c>
      <c r="AB968">
        <f t="shared" si="63"/>
        <v>0</v>
      </c>
    </row>
    <row r="969" spans="1:28" x14ac:dyDescent="0.25">
      <c r="A969">
        <v>66494</v>
      </c>
      <c r="B969" t="s">
        <v>12</v>
      </c>
      <c r="C969">
        <v>48</v>
      </c>
      <c r="D969">
        <v>0</v>
      </c>
      <c r="E969">
        <v>0</v>
      </c>
      <c r="F969" t="s">
        <v>13</v>
      </c>
      <c r="G969" t="s">
        <v>14</v>
      </c>
      <c r="H969" t="s">
        <v>15</v>
      </c>
      <c r="I969">
        <v>91.96</v>
      </c>
      <c r="J969" s="2">
        <v>24.9</v>
      </c>
      <c r="K969" t="s">
        <v>24</v>
      </c>
      <c r="L969">
        <v>0</v>
      </c>
      <c r="M969">
        <f t="shared" si="60"/>
        <v>24.9</v>
      </c>
      <c r="O969">
        <f>IF(AND(J969="N/A",B969="Male"),$R$2,IF(AND(J969="N/A",B969="Female"),$S$2,J969))</f>
        <v>24.9</v>
      </c>
      <c r="R969">
        <v>28.894559900000001</v>
      </c>
      <c r="V969">
        <f>((C969-AVERAGE($C$2:$C$5018))/_xlfn.STDEV.P($C$2:$C$5018))</f>
        <v>0.21357004088167386</v>
      </c>
      <c r="W969">
        <f>((O969-AVERAGE($O$2:$O$5018))/_xlfn.STDEV.P($O$2:$O$5018))</f>
        <v>-0.51441426888617559</v>
      </c>
      <c r="X969">
        <f>((I969-AVERAGE($I$2:$I$5018))/_xlfn.STDEV.P($I$2:$I$5018))</f>
        <v>-0.30609366959704437</v>
      </c>
      <c r="Z969">
        <f t="shared" si="61"/>
        <v>0</v>
      </c>
      <c r="AA969">
        <f t="shared" si="62"/>
        <v>0</v>
      </c>
      <c r="AB969">
        <f t="shared" si="63"/>
        <v>0</v>
      </c>
    </row>
    <row r="970" spans="1:28" x14ac:dyDescent="0.25">
      <c r="A970">
        <v>42786</v>
      </c>
      <c r="B970" t="s">
        <v>12</v>
      </c>
      <c r="C970">
        <v>82</v>
      </c>
      <c r="D970">
        <v>0</v>
      </c>
      <c r="E970">
        <v>1</v>
      </c>
      <c r="F970" t="s">
        <v>13</v>
      </c>
      <c r="G970" t="s">
        <v>18</v>
      </c>
      <c r="H970" t="s">
        <v>19</v>
      </c>
      <c r="I970">
        <v>72.930000000000007</v>
      </c>
      <c r="J970" s="2">
        <v>27.1</v>
      </c>
      <c r="K970" t="s">
        <v>16</v>
      </c>
      <c r="L970">
        <v>0</v>
      </c>
      <c r="M970">
        <f t="shared" si="60"/>
        <v>27.1</v>
      </c>
      <c r="O970">
        <f>IF(AND(J970="N/A",B970="Male"),$R$2,IF(AND(J970="N/A",B970="Female"),$S$2,J970))</f>
        <v>27.1</v>
      </c>
      <c r="R970">
        <v>28.894559900000001</v>
      </c>
      <c r="V970">
        <f>((C970-AVERAGE($C$2:$C$5018))/_xlfn.STDEV.P($C$2:$C$5018))</f>
        <v>1.7096215555428478</v>
      </c>
      <c r="W970">
        <f>((O970-AVERAGE($O$2:$O$5018))/_xlfn.STDEV.P($O$2:$O$5018))</f>
        <v>-0.19311703497627264</v>
      </c>
      <c r="X970">
        <f>((I970-AVERAGE($I$2:$I$5018))/_xlfn.STDEV.P($I$2:$I$5018))</f>
        <v>-0.73423138504547991</v>
      </c>
      <c r="Z970">
        <f t="shared" si="61"/>
        <v>0</v>
      </c>
      <c r="AA970">
        <f t="shared" si="62"/>
        <v>0</v>
      </c>
      <c r="AB970">
        <f t="shared" si="63"/>
        <v>0</v>
      </c>
    </row>
    <row r="971" spans="1:28" x14ac:dyDescent="0.25">
      <c r="A971">
        <v>33401</v>
      </c>
      <c r="B971" t="s">
        <v>12</v>
      </c>
      <c r="C971">
        <v>64</v>
      </c>
      <c r="D971">
        <v>0</v>
      </c>
      <c r="E971">
        <v>0</v>
      </c>
      <c r="F971" t="s">
        <v>13</v>
      </c>
      <c r="G971" t="s">
        <v>14</v>
      </c>
      <c r="H971" t="s">
        <v>19</v>
      </c>
      <c r="I971">
        <v>84.27</v>
      </c>
      <c r="J971" s="2">
        <v>24.6</v>
      </c>
      <c r="K971" t="s">
        <v>24</v>
      </c>
      <c r="L971">
        <v>0</v>
      </c>
      <c r="M971">
        <f t="shared" si="60"/>
        <v>24.6</v>
      </c>
      <c r="O971">
        <f>IF(AND(J971="N/A",B971="Male"),$R$2,IF(AND(J971="N/A",B971="Female"),$S$2,J971))</f>
        <v>24.6</v>
      </c>
      <c r="R971">
        <v>28.894559900000001</v>
      </c>
      <c r="V971">
        <f>((C971-AVERAGE($C$2:$C$5018))/_xlfn.STDEV.P($C$2:$C$5018))</f>
        <v>0.91759428307516755</v>
      </c>
      <c r="W971">
        <f>((O971-AVERAGE($O$2:$O$5018))/_xlfn.STDEV.P($O$2:$O$5018))</f>
        <v>-0.55822752805570741</v>
      </c>
      <c r="X971">
        <f>((I971-AVERAGE($I$2:$I$5018))/_xlfn.STDEV.P($I$2:$I$5018))</f>
        <v>-0.47910360295482002</v>
      </c>
      <c r="Z971">
        <f t="shared" si="61"/>
        <v>0</v>
      </c>
      <c r="AA971">
        <f t="shared" si="62"/>
        <v>0</v>
      </c>
      <c r="AB971">
        <f t="shared" si="63"/>
        <v>0</v>
      </c>
    </row>
    <row r="972" spans="1:28" x14ac:dyDescent="0.25">
      <c r="A972">
        <v>24174</v>
      </c>
      <c r="B972" t="s">
        <v>17</v>
      </c>
      <c r="C972">
        <v>50</v>
      </c>
      <c r="D972">
        <v>0</v>
      </c>
      <c r="E972">
        <v>0</v>
      </c>
      <c r="F972" t="s">
        <v>13</v>
      </c>
      <c r="G972" t="s">
        <v>25</v>
      </c>
      <c r="H972" t="s">
        <v>19</v>
      </c>
      <c r="I972">
        <v>124.45</v>
      </c>
      <c r="J972" s="2">
        <v>24.6</v>
      </c>
      <c r="K972" t="s">
        <v>21</v>
      </c>
      <c r="L972">
        <v>0</v>
      </c>
      <c r="M972">
        <f t="shared" si="60"/>
        <v>24.6</v>
      </c>
      <c r="O972">
        <f>IF(AND(J972="N/A",B972="Male"),$R$2,IF(AND(J972="N/A",B972="Female"),$S$2,J972))</f>
        <v>24.6</v>
      </c>
      <c r="R972">
        <v>28.894559900000001</v>
      </c>
      <c r="V972">
        <f>((C972-AVERAGE($C$2:$C$5018))/_xlfn.STDEV.P($C$2:$C$5018))</f>
        <v>0.30157307115586057</v>
      </c>
      <c r="W972">
        <f>((O972-AVERAGE($O$2:$O$5018))/_xlfn.STDEV.P($O$2:$O$5018))</f>
        <v>-0.55822752805570741</v>
      </c>
      <c r="X972">
        <f>((I972-AVERAGE($I$2:$I$5018))/_xlfn.STDEV.P($I$2:$I$5018))</f>
        <v>0.42486767432937095</v>
      </c>
      <c r="Z972">
        <f t="shared" si="61"/>
        <v>0</v>
      </c>
      <c r="AA972">
        <f t="shared" si="62"/>
        <v>0</v>
      </c>
      <c r="AB972">
        <f t="shared" si="63"/>
        <v>0</v>
      </c>
    </row>
    <row r="973" spans="1:28" x14ac:dyDescent="0.25">
      <c r="A973">
        <v>60211</v>
      </c>
      <c r="B973" t="s">
        <v>12</v>
      </c>
      <c r="C973">
        <v>1.4</v>
      </c>
      <c r="D973">
        <v>0</v>
      </c>
      <c r="E973">
        <v>0</v>
      </c>
      <c r="F973" t="s">
        <v>23</v>
      </c>
      <c r="G973" t="s">
        <v>26</v>
      </c>
      <c r="H973" t="s">
        <v>15</v>
      </c>
      <c r="I973">
        <v>90.51</v>
      </c>
      <c r="J973" s="2">
        <v>18.899999999999999</v>
      </c>
      <c r="K973" t="s">
        <v>24</v>
      </c>
      <c r="L973">
        <v>0</v>
      </c>
      <c r="M973">
        <f t="shared" si="60"/>
        <v>18.899999999999999</v>
      </c>
      <c r="O973">
        <f>IF(AND(J973="N/A",B973="Male"),$R$2,IF(AND(J973="N/A",B973="Female"),$S$2,J973))</f>
        <v>18.899999999999999</v>
      </c>
      <c r="R973">
        <v>28.894559900000001</v>
      </c>
      <c r="V973">
        <f>((C973-AVERAGE($C$2:$C$5018))/_xlfn.STDEV.P($C$2:$C$5018))</f>
        <v>-1.8369005645068766</v>
      </c>
      <c r="W973">
        <f>((O973-AVERAGE($O$2:$O$5018))/_xlfn.STDEV.P($O$2:$O$5018))</f>
        <v>-1.3906794522768191</v>
      </c>
      <c r="X973">
        <f>((I973-AVERAGE($I$2:$I$5018))/_xlfn.STDEV.P($I$2:$I$5018))</f>
        <v>-0.33871582868271055</v>
      </c>
      <c r="Z973">
        <f t="shared" si="61"/>
        <v>0</v>
      </c>
      <c r="AA973">
        <f t="shared" si="62"/>
        <v>0</v>
      </c>
      <c r="AB973">
        <f t="shared" si="63"/>
        <v>0</v>
      </c>
    </row>
    <row r="974" spans="1:28" x14ac:dyDescent="0.25">
      <c r="A974">
        <v>53279</v>
      </c>
      <c r="B974" t="s">
        <v>12</v>
      </c>
      <c r="C974">
        <v>0.24</v>
      </c>
      <c r="D974">
        <v>0</v>
      </c>
      <c r="E974">
        <v>0</v>
      </c>
      <c r="F974" t="s">
        <v>23</v>
      </c>
      <c r="G974" t="s">
        <v>26</v>
      </c>
      <c r="H974" t="s">
        <v>19</v>
      </c>
      <c r="I974">
        <v>118.87</v>
      </c>
      <c r="J974" s="2">
        <v>16.3</v>
      </c>
      <c r="K974" t="s">
        <v>24</v>
      </c>
      <c r="L974">
        <v>0</v>
      </c>
      <c r="M974">
        <f t="shared" si="60"/>
        <v>16.3</v>
      </c>
      <c r="O974">
        <f>IF(AND(J974="N/A",B974="Male"),$R$2,IF(AND(J974="N/A",B974="Female"),$S$2,J974))</f>
        <v>16.3</v>
      </c>
      <c r="R974">
        <v>28.894559900000001</v>
      </c>
      <c r="V974">
        <f>((C974-AVERAGE($C$2:$C$5018))/_xlfn.STDEV.P($C$2:$C$5018))</f>
        <v>-1.8879423220659046</v>
      </c>
      <c r="W974">
        <f>((O974-AVERAGE($O$2:$O$5018))/_xlfn.STDEV.P($O$2:$O$5018))</f>
        <v>-1.7703943650794309</v>
      </c>
      <c r="X974">
        <f>((I974-AVERAGE($I$2:$I$5018))/_xlfn.STDEV.P($I$2:$I$5018))</f>
        <v>0.2993286069514271</v>
      </c>
      <c r="Z974">
        <f t="shared" si="61"/>
        <v>0</v>
      </c>
      <c r="AA974">
        <f t="shared" si="62"/>
        <v>0</v>
      </c>
      <c r="AB974">
        <f t="shared" si="63"/>
        <v>0</v>
      </c>
    </row>
    <row r="975" spans="1:28" x14ac:dyDescent="0.25">
      <c r="A975">
        <v>61715</v>
      </c>
      <c r="B975" t="s">
        <v>12</v>
      </c>
      <c r="C975">
        <v>55</v>
      </c>
      <c r="D975">
        <v>0</v>
      </c>
      <c r="E975">
        <v>0</v>
      </c>
      <c r="F975" t="s">
        <v>13</v>
      </c>
      <c r="G975" t="s">
        <v>14</v>
      </c>
      <c r="H975" t="s">
        <v>19</v>
      </c>
      <c r="I975">
        <v>56.42</v>
      </c>
      <c r="J975" s="2">
        <v>31.8</v>
      </c>
      <c r="K975" t="s">
        <v>21</v>
      </c>
      <c r="L975">
        <v>0</v>
      </c>
      <c r="M975">
        <f t="shared" si="60"/>
        <v>31.8</v>
      </c>
      <c r="O975">
        <f>IF(AND(J975="N/A",B975="Male"),$R$2,IF(AND(J975="N/A",B975="Female"),$S$2,J975))</f>
        <v>31.8</v>
      </c>
      <c r="R975">
        <v>28.894559900000001</v>
      </c>
      <c r="V975">
        <f>((C975-AVERAGE($C$2:$C$5018))/_xlfn.STDEV.P($C$2:$C$5018))</f>
        <v>0.52158064684132732</v>
      </c>
      <c r="W975">
        <f>((O975-AVERAGE($O$2:$O$5018))/_xlfn.STDEV.P($O$2:$O$5018))</f>
        <v>0.49329069201306458</v>
      </c>
      <c r="X975">
        <f>((I975-AVERAGE($I$2:$I$5018))/_xlfn.STDEV.P($I$2:$I$5018))</f>
        <v>-1.1056740378071026</v>
      </c>
      <c r="Z975">
        <f t="shared" si="61"/>
        <v>0</v>
      </c>
      <c r="AA975">
        <f t="shared" si="62"/>
        <v>0</v>
      </c>
      <c r="AB975">
        <f t="shared" si="63"/>
        <v>0</v>
      </c>
    </row>
    <row r="976" spans="1:28" x14ac:dyDescent="0.25">
      <c r="A976">
        <v>37830</v>
      </c>
      <c r="B976" t="s">
        <v>17</v>
      </c>
      <c r="C976">
        <v>29</v>
      </c>
      <c r="D976">
        <v>0</v>
      </c>
      <c r="E976">
        <v>0</v>
      </c>
      <c r="F976" t="s">
        <v>23</v>
      </c>
      <c r="G976" t="s">
        <v>14</v>
      </c>
      <c r="H976" t="s">
        <v>15</v>
      </c>
      <c r="I976">
        <v>73.67</v>
      </c>
      <c r="J976" s="2">
        <v>21</v>
      </c>
      <c r="K976" t="s">
        <v>24</v>
      </c>
      <c r="L976">
        <v>0</v>
      </c>
      <c r="M976">
        <f t="shared" si="60"/>
        <v>21</v>
      </c>
      <c r="O976">
        <f>IF(AND(J976="N/A",B976="Male"),$R$2,IF(AND(J976="N/A",B976="Female"),$S$2,J976))</f>
        <v>21</v>
      </c>
      <c r="R976">
        <v>28.894559900000001</v>
      </c>
      <c r="V976">
        <f>((C976-AVERAGE($C$2:$C$5018))/_xlfn.STDEV.P($C$2:$C$5018))</f>
        <v>-0.62245874672309986</v>
      </c>
      <c r="W976">
        <f>((O976-AVERAGE($O$2:$O$5018))/_xlfn.STDEV.P($O$2:$O$5018))</f>
        <v>-1.0839866380900935</v>
      </c>
      <c r="X976">
        <f>((I976-AVERAGE($I$2:$I$5018))/_xlfn.STDEV.P($I$2:$I$5018))</f>
        <v>-0.71758283489141583</v>
      </c>
      <c r="Z976">
        <f t="shared" si="61"/>
        <v>0</v>
      </c>
      <c r="AA976">
        <f t="shared" si="62"/>
        <v>0</v>
      </c>
      <c r="AB976">
        <f t="shared" si="63"/>
        <v>0</v>
      </c>
    </row>
    <row r="977" spans="1:28" x14ac:dyDescent="0.25">
      <c r="A977">
        <v>2454</v>
      </c>
      <c r="B977" t="s">
        <v>12</v>
      </c>
      <c r="C977">
        <v>4</v>
      </c>
      <c r="D977">
        <v>0</v>
      </c>
      <c r="E977">
        <v>0</v>
      </c>
      <c r="F977" t="s">
        <v>23</v>
      </c>
      <c r="G977" t="s">
        <v>26</v>
      </c>
      <c r="H977" t="s">
        <v>19</v>
      </c>
      <c r="I977">
        <v>89.11</v>
      </c>
      <c r="J977" s="2">
        <v>20.100000000000001</v>
      </c>
      <c r="K977" t="s">
        <v>24</v>
      </c>
      <c r="L977">
        <v>0</v>
      </c>
      <c r="M977">
        <f t="shared" si="60"/>
        <v>20.100000000000001</v>
      </c>
      <c r="O977">
        <f>IF(AND(J977="N/A",B977="Male"),$R$2,IF(AND(J977="N/A",B977="Female"),$S$2,J977))</f>
        <v>20.100000000000001</v>
      </c>
      <c r="R977">
        <v>28.894559900000001</v>
      </c>
      <c r="V977">
        <f>((C977-AVERAGE($C$2:$C$5018))/_xlfn.STDEV.P($C$2:$C$5018))</f>
        <v>-1.7224966251504337</v>
      </c>
      <c r="W977">
        <f>((O977-AVERAGE($O$2:$O$5018))/_xlfn.STDEV.P($O$2:$O$5018))</f>
        <v>-1.21542641559869</v>
      </c>
      <c r="X977">
        <f>((I977-AVERAGE($I$2:$I$5018))/_xlfn.STDEV.P($I$2:$I$5018))</f>
        <v>-0.37021308573094031</v>
      </c>
      <c r="Z977">
        <f t="shared" si="61"/>
        <v>0</v>
      </c>
      <c r="AA977">
        <f t="shared" si="62"/>
        <v>0</v>
      </c>
      <c r="AB977">
        <f t="shared" si="63"/>
        <v>0</v>
      </c>
    </row>
    <row r="978" spans="1:28" x14ac:dyDescent="0.25">
      <c r="A978">
        <v>60663</v>
      </c>
      <c r="B978" t="s">
        <v>12</v>
      </c>
      <c r="C978">
        <v>70</v>
      </c>
      <c r="D978">
        <v>1</v>
      </c>
      <c r="E978">
        <v>0</v>
      </c>
      <c r="F978" t="s">
        <v>13</v>
      </c>
      <c r="G978" t="s">
        <v>14</v>
      </c>
      <c r="H978" t="s">
        <v>19</v>
      </c>
      <c r="I978">
        <v>74.040000000000006</v>
      </c>
      <c r="J978" s="2">
        <v>29.1</v>
      </c>
      <c r="K978" t="s">
        <v>21</v>
      </c>
      <c r="L978">
        <v>0</v>
      </c>
      <c r="M978">
        <f t="shared" si="60"/>
        <v>29.1</v>
      </c>
      <c r="O978">
        <f>IF(AND(J978="N/A",B978="Male"),$R$2,IF(AND(J978="N/A",B978="Female"),$S$2,J978))</f>
        <v>29.1</v>
      </c>
      <c r="R978">
        <v>28.894559900000001</v>
      </c>
      <c r="V978">
        <f>((C978-AVERAGE($C$2:$C$5018))/_xlfn.STDEV.P($C$2:$C$5018))</f>
        <v>1.1816033738977276</v>
      </c>
      <c r="W978">
        <f>((O978-AVERAGE($O$2:$O$5018))/_xlfn.STDEV.P($O$2:$O$5018))</f>
        <v>9.8971359487275173E-2</v>
      </c>
      <c r="X978">
        <f>((I978-AVERAGE($I$2:$I$5018))/_xlfn.STDEV.P($I$2:$I$5018))</f>
        <v>-0.70925855981438357</v>
      </c>
      <c r="Z978">
        <f t="shared" si="61"/>
        <v>0</v>
      </c>
      <c r="AA978">
        <f t="shared" si="62"/>
        <v>0</v>
      </c>
      <c r="AB978">
        <f t="shared" si="63"/>
        <v>0</v>
      </c>
    </row>
    <row r="979" spans="1:28" x14ac:dyDescent="0.25">
      <c r="A979">
        <v>46875</v>
      </c>
      <c r="B979" t="s">
        <v>12</v>
      </c>
      <c r="C979">
        <v>35</v>
      </c>
      <c r="D979">
        <v>0</v>
      </c>
      <c r="E979">
        <v>0</v>
      </c>
      <c r="F979" t="s">
        <v>13</v>
      </c>
      <c r="G979" t="s">
        <v>14</v>
      </c>
      <c r="H979" t="s">
        <v>15</v>
      </c>
      <c r="I979">
        <v>145.22999999999999</v>
      </c>
      <c r="J979" s="2">
        <v>32.299999999999997</v>
      </c>
      <c r="K979" t="s">
        <v>21</v>
      </c>
      <c r="L979">
        <v>0</v>
      </c>
      <c r="M979">
        <f t="shared" si="60"/>
        <v>32.299999999999997</v>
      </c>
      <c r="O979">
        <f>IF(AND(J979="N/A",B979="Male"),$R$2,IF(AND(J979="N/A",B979="Female"),$S$2,J979))</f>
        <v>32.299999999999997</v>
      </c>
      <c r="R979">
        <v>28.894559900000001</v>
      </c>
      <c r="V979">
        <f>((C979-AVERAGE($C$2:$C$5018))/_xlfn.STDEV.P($C$2:$C$5018))</f>
        <v>-0.35844965590053973</v>
      </c>
      <c r="W979">
        <f>((O979-AVERAGE($O$2:$O$5018))/_xlfn.STDEV.P($O$2:$O$5018))</f>
        <v>0.56631279062895101</v>
      </c>
      <c r="X979">
        <f>((I979-AVERAGE($I$2:$I$5018))/_xlfn.STDEV.P($I$2:$I$5018))</f>
        <v>0.89237696108809361</v>
      </c>
      <c r="Z979">
        <f t="shared" si="61"/>
        <v>0</v>
      </c>
      <c r="AA979">
        <f t="shared" si="62"/>
        <v>0</v>
      </c>
      <c r="AB979">
        <f t="shared" si="63"/>
        <v>0</v>
      </c>
    </row>
    <row r="980" spans="1:28" x14ac:dyDescent="0.25">
      <c r="A980">
        <v>69091</v>
      </c>
      <c r="B980" t="s">
        <v>17</v>
      </c>
      <c r="C980">
        <v>80</v>
      </c>
      <c r="D980">
        <v>0</v>
      </c>
      <c r="E980">
        <v>1</v>
      </c>
      <c r="F980" t="s">
        <v>13</v>
      </c>
      <c r="G980" t="s">
        <v>14</v>
      </c>
      <c r="H980" t="s">
        <v>19</v>
      </c>
      <c r="I980">
        <v>100.8</v>
      </c>
      <c r="J980" s="2">
        <v>29.4</v>
      </c>
      <c r="K980" t="s">
        <v>21</v>
      </c>
      <c r="L980">
        <v>0</v>
      </c>
      <c r="M980">
        <f t="shared" si="60"/>
        <v>29.4</v>
      </c>
      <c r="O980">
        <f>IF(AND(J980="N/A",B980="Male"),$R$2,IF(AND(J980="N/A",B980="Female"),$S$2,J980))</f>
        <v>29.4</v>
      </c>
      <c r="R980">
        <v>28.894559900000001</v>
      </c>
      <c r="V980">
        <f>((C980-AVERAGE($C$2:$C$5018))/_xlfn.STDEV.P($C$2:$C$5018))</f>
        <v>1.6216185252686612</v>
      </c>
      <c r="W980">
        <f>((O980-AVERAGE($O$2:$O$5018))/_xlfn.STDEV.P($O$2:$O$5018))</f>
        <v>0.14278461865680692</v>
      </c>
      <c r="X980">
        <f>((I980-AVERAGE($I$2:$I$5018))/_xlfn.STDEV.P($I$2:$I$5018))</f>
        <v>-0.10721098937822283</v>
      </c>
      <c r="Z980">
        <f t="shared" si="61"/>
        <v>0</v>
      </c>
      <c r="AA980">
        <f t="shared" si="62"/>
        <v>0</v>
      </c>
      <c r="AB980">
        <f t="shared" si="63"/>
        <v>0</v>
      </c>
    </row>
    <row r="981" spans="1:28" x14ac:dyDescent="0.25">
      <c r="A981">
        <v>44978</v>
      </c>
      <c r="B981" t="s">
        <v>12</v>
      </c>
      <c r="C981">
        <v>39</v>
      </c>
      <c r="D981">
        <v>0</v>
      </c>
      <c r="E981">
        <v>0</v>
      </c>
      <c r="F981" t="s">
        <v>13</v>
      </c>
      <c r="G981" t="s">
        <v>25</v>
      </c>
      <c r="H981" t="s">
        <v>19</v>
      </c>
      <c r="I981">
        <v>72.489999999999995</v>
      </c>
      <c r="J981" s="2">
        <v>44.9</v>
      </c>
      <c r="K981" t="s">
        <v>16</v>
      </c>
      <c r="L981">
        <v>0</v>
      </c>
      <c r="M981">
        <f t="shared" si="60"/>
        <v>44.9</v>
      </c>
      <c r="O981">
        <f>IF(AND(J981="N/A",B981="Male"),$R$2,IF(AND(J981="N/A",B981="Female"),$S$2,J981))</f>
        <v>44.9</v>
      </c>
      <c r="R981">
        <v>28.894559900000001</v>
      </c>
      <c r="V981">
        <f>((C981-AVERAGE($C$2:$C$5018))/_xlfn.STDEV.P($C$2:$C$5018))</f>
        <v>-0.18244359535216631</v>
      </c>
      <c r="W981">
        <f>((O981-AVERAGE($O$2:$O$5018))/_xlfn.STDEV.P($O$2:$O$5018))</f>
        <v>2.4064696757493023</v>
      </c>
      <c r="X981">
        <f>((I981-AVERAGE($I$2:$I$5018))/_xlfn.STDEV.P($I$2:$I$5018))</f>
        <v>-0.74413052297492377</v>
      </c>
      <c r="Z981">
        <f t="shared" si="61"/>
        <v>0</v>
      </c>
      <c r="AA981">
        <f t="shared" si="62"/>
        <v>0</v>
      </c>
      <c r="AB981">
        <f t="shared" si="63"/>
        <v>0</v>
      </c>
    </row>
    <row r="982" spans="1:28" x14ac:dyDescent="0.25">
      <c r="A982">
        <v>3437</v>
      </c>
      <c r="B982" t="s">
        <v>17</v>
      </c>
      <c r="C982">
        <v>26</v>
      </c>
      <c r="D982">
        <v>0</v>
      </c>
      <c r="E982">
        <v>0</v>
      </c>
      <c r="F982" t="s">
        <v>23</v>
      </c>
      <c r="G982" t="s">
        <v>14</v>
      </c>
      <c r="H982" t="s">
        <v>15</v>
      </c>
      <c r="I982">
        <v>82.61</v>
      </c>
      <c r="J982" s="2">
        <v>28.5</v>
      </c>
      <c r="K982" t="s">
        <v>22</v>
      </c>
      <c r="L982">
        <v>0</v>
      </c>
      <c r="M982">
        <f t="shared" si="60"/>
        <v>28.5</v>
      </c>
      <c r="O982">
        <f>IF(AND(J982="N/A",B982="Male"),$R$2,IF(AND(J982="N/A",B982="Female"),$S$2,J982))</f>
        <v>28.5</v>
      </c>
      <c r="R982">
        <v>28.894559900000001</v>
      </c>
      <c r="V982">
        <f>((C982-AVERAGE($C$2:$C$5018))/_xlfn.STDEV.P($C$2:$C$5018))</f>
        <v>-0.7544632921343799</v>
      </c>
      <c r="W982">
        <f>((O982-AVERAGE($O$2:$O$5018))/_xlfn.STDEV.P($O$2:$O$5018))</f>
        <v>1.1344841148210622E-2</v>
      </c>
      <c r="X982">
        <f>((I982-AVERAGE($I$2:$I$5018))/_xlfn.STDEV.P($I$2:$I$5018))</f>
        <v>-0.51645035059772082</v>
      </c>
      <c r="Z982">
        <f t="shared" si="61"/>
        <v>0</v>
      </c>
      <c r="AA982">
        <f t="shared" si="62"/>
        <v>0</v>
      </c>
      <c r="AB982">
        <f t="shared" si="63"/>
        <v>0</v>
      </c>
    </row>
    <row r="983" spans="1:28" x14ac:dyDescent="0.25">
      <c r="A983">
        <v>6355</v>
      </c>
      <c r="B983" t="s">
        <v>17</v>
      </c>
      <c r="C983">
        <v>6</v>
      </c>
      <c r="D983">
        <v>0</v>
      </c>
      <c r="E983">
        <v>0</v>
      </c>
      <c r="F983" t="s">
        <v>23</v>
      </c>
      <c r="G983" t="s">
        <v>26</v>
      </c>
      <c r="H983" t="s">
        <v>19</v>
      </c>
      <c r="I983">
        <v>72.069999999999993</v>
      </c>
      <c r="J983" s="2">
        <v>19.5</v>
      </c>
      <c r="K983" t="s">
        <v>24</v>
      </c>
      <c r="L983">
        <v>0</v>
      </c>
      <c r="M983">
        <f t="shared" si="60"/>
        <v>19.5</v>
      </c>
      <c r="O983">
        <f>IF(AND(J983="N/A",B983="Male"),$R$2,IF(AND(J983="N/A",B983="Female"),$S$2,J983))</f>
        <v>19.5</v>
      </c>
      <c r="R983">
        <v>28.894559900000001</v>
      </c>
      <c r="V983">
        <f>((C983-AVERAGE($C$2:$C$5018))/_xlfn.STDEV.P($C$2:$C$5018))</f>
        <v>-1.6344935948762469</v>
      </c>
      <c r="W983">
        <f>((O983-AVERAGE($O$2:$O$5018))/_xlfn.STDEV.P($O$2:$O$5018))</f>
        <v>-1.3030529339377546</v>
      </c>
      <c r="X983">
        <f>((I983-AVERAGE($I$2:$I$5018))/_xlfn.STDEV.P($I$2:$I$5018))</f>
        <v>-0.75357970008939279</v>
      </c>
      <c r="Z983">
        <f t="shared" si="61"/>
        <v>0</v>
      </c>
      <c r="AA983">
        <f t="shared" si="62"/>
        <v>0</v>
      </c>
      <c r="AB983">
        <f t="shared" si="63"/>
        <v>0</v>
      </c>
    </row>
    <row r="984" spans="1:28" x14ac:dyDescent="0.25">
      <c r="A984">
        <v>10762</v>
      </c>
      <c r="B984" t="s">
        <v>17</v>
      </c>
      <c r="C984">
        <v>41</v>
      </c>
      <c r="D984">
        <v>0</v>
      </c>
      <c r="E984">
        <v>0</v>
      </c>
      <c r="F984" t="s">
        <v>13</v>
      </c>
      <c r="G984" t="s">
        <v>14</v>
      </c>
      <c r="H984" t="s">
        <v>19</v>
      </c>
      <c r="I984">
        <v>79.849999999999994</v>
      </c>
      <c r="J984" s="2">
        <v>45</v>
      </c>
      <c r="K984" t="s">
        <v>24</v>
      </c>
      <c r="L984">
        <v>0</v>
      </c>
      <c r="M984">
        <f t="shared" si="60"/>
        <v>45</v>
      </c>
      <c r="O984">
        <f>IF(AND(J984="N/A",B984="Male"),$R$2,IF(AND(J984="N/A",B984="Female"),$S$2,J984))</f>
        <v>45</v>
      </c>
      <c r="R984">
        <v>28.894559900000001</v>
      </c>
      <c r="V984">
        <f>((C984-AVERAGE($C$2:$C$5018))/_xlfn.STDEV.P($C$2:$C$5018))</f>
        <v>-9.4440565077979599E-2</v>
      </c>
      <c r="W984">
        <f>((O984-AVERAGE($O$2:$O$5018))/_xlfn.STDEV.P($O$2:$O$5018))</f>
        <v>2.4210740954724801</v>
      </c>
      <c r="X984">
        <f>((I984-AVERAGE($I$2:$I$5018))/_xlfn.STDEV.P($I$2:$I$5018))</f>
        <v>-0.57854494306423088</v>
      </c>
      <c r="Z984">
        <f t="shared" si="61"/>
        <v>0</v>
      </c>
      <c r="AA984">
        <f t="shared" si="62"/>
        <v>0</v>
      </c>
      <c r="AB984">
        <f t="shared" si="63"/>
        <v>0</v>
      </c>
    </row>
    <row r="985" spans="1:28" x14ac:dyDescent="0.25">
      <c r="A985">
        <v>58567</v>
      </c>
      <c r="B985" t="s">
        <v>17</v>
      </c>
      <c r="C985">
        <v>42</v>
      </c>
      <c r="D985">
        <v>0</v>
      </c>
      <c r="E985">
        <v>0</v>
      </c>
      <c r="F985" t="s">
        <v>13</v>
      </c>
      <c r="G985" t="s">
        <v>14</v>
      </c>
      <c r="H985" t="s">
        <v>19</v>
      </c>
      <c r="I985">
        <v>84.86</v>
      </c>
      <c r="J985" s="2">
        <v>22.8</v>
      </c>
      <c r="K985" t="s">
        <v>24</v>
      </c>
      <c r="L985">
        <v>0</v>
      </c>
      <c r="M985">
        <f t="shared" si="60"/>
        <v>22.8</v>
      </c>
      <c r="O985">
        <f>IF(AND(J985="N/A",B985="Male"),$R$2,IF(AND(J985="N/A",B985="Female"),$S$2,J985))</f>
        <v>22.8</v>
      </c>
      <c r="R985">
        <v>28.894559900000001</v>
      </c>
      <c r="V985">
        <f>((C985-AVERAGE($C$2:$C$5018))/_xlfn.STDEV.P($C$2:$C$5018))</f>
        <v>-5.0439049940886251E-2</v>
      </c>
      <c r="W985">
        <f>((O985-AVERAGE($O$2:$O$5018))/_xlfn.STDEV.P($O$2:$O$5018))</f>
        <v>-0.82110708307290048</v>
      </c>
      <c r="X985">
        <f>((I985-AVERAGE($I$2:$I$5018))/_xlfn.STDEV.P($I$2:$I$5018))</f>
        <v>-0.46582975891306605</v>
      </c>
      <c r="Z985">
        <f t="shared" si="61"/>
        <v>0</v>
      </c>
      <c r="AA985">
        <f t="shared" si="62"/>
        <v>0</v>
      </c>
      <c r="AB985">
        <f t="shared" si="63"/>
        <v>0</v>
      </c>
    </row>
    <row r="986" spans="1:28" x14ac:dyDescent="0.25">
      <c r="A986">
        <v>62187</v>
      </c>
      <c r="B986" t="s">
        <v>12</v>
      </c>
      <c r="C986">
        <v>9</v>
      </c>
      <c r="D986">
        <v>0</v>
      </c>
      <c r="E986">
        <v>0</v>
      </c>
      <c r="F986" t="s">
        <v>23</v>
      </c>
      <c r="G986" t="s">
        <v>26</v>
      </c>
      <c r="H986" t="s">
        <v>15</v>
      </c>
      <c r="I986">
        <v>131.88999999999999</v>
      </c>
      <c r="J986" s="2">
        <v>25.5</v>
      </c>
      <c r="K986" t="s">
        <v>24</v>
      </c>
      <c r="L986">
        <v>0</v>
      </c>
      <c r="M986">
        <f t="shared" si="60"/>
        <v>25.5</v>
      </c>
      <c r="O986">
        <f>IF(AND(J986="N/A",B986="Male"),$R$2,IF(AND(J986="N/A",B986="Female"),$S$2,J986))</f>
        <v>25.5</v>
      </c>
      <c r="R986">
        <v>28.894559900000001</v>
      </c>
      <c r="V986">
        <f>((C986-AVERAGE($C$2:$C$5018))/_xlfn.STDEV.P($C$2:$C$5018))</f>
        <v>-1.502489049464967</v>
      </c>
      <c r="W986">
        <f>((O986-AVERAGE($O$2:$O$5018))/_xlfn.STDEV.P($O$2:$O$5018))</f>
        <v>-0.4267877505471111</v>
      </c>
      <c r="X986">
        <f>((I986-AVERAGE($I$2:$I$5018))/_xlfn.STDEV.P($I$2:$I$5018))</f>
        <v>0.59225309749996247</v>
      </c>
      <c r="Z986">
        <f t="shared" si="61"/>
        <v>0</v>
      </c>
      <c r="AA986">
        <f t="shared" si="62"/>
        <v>0</v>
      </c>
      <c r="AB986">
        <f t="shared" si="63"/>
        <v>0</v>
      </c>
    </row>
    <row r="987" spans="1:28" x14ac:dyDescent="0.25">
      <c r="A987">
        <v>84</v>
      </c>
      <c r="B987" t="s">
        <v>12</v>
      </c>
      <c r="C987">
        <v>55</v>
      </c>
      <c r="D987">
        <v>0</v>
      </c>
      <c r="E987">
        <v>0</v>
      </c>
      <c r="F987" t="s">
        <v>13</v>
      </c>
      <c r="G987" t="s">
        <v>14</v>
      </c>
      <c r="H987" t="s">
        <v>15</v>
      </c>
      <c r="I987">
        <v>89.17</v>
      </c>
      <c r="J987" s="2">
        <v>31.5</v>
      </c>
      <c r="K987" t="s">
        <v>21</v>
      </c>
      <c r="L987">
        <v>0</v>
      </c>
      <c r="M987">
        <f t="shared" si="60"/>
        <v>31.5</v>
      </c>
      <c r="O987">
        <f>IF(AND(J987="N/A",B987="Male"),$R$2,IF(AND(J987="N/A",B987="Female"),$S$2,J987))</f>
        <v>31.5</v>
      </c>
      <c r="R987">
        <v>28.894559900000001</v>
      </c>
      <c r="V987">
        <f>((C987-AVERAGE($C$2:$C$5018))/_xlfn.STDEV.P($C$2:$C$5018))</f>
        <v>0.52158064684132732</v>
      </c>
      <c r="W987">
        <f>((O987-AVERAGE($O$2:$O$5018))/_xlfn.STDEV.P($O$2:$O$5018))</f>
        <v>0.44947743284353231</v>
      </c>
      <c r="X987">
        <f>((I987-AVERAGE($I$2:$I$5018))/_xlfn.STDEV.P($I$2:$I$5018))</f>
        <v>-0.36886320328601613</v>
      </c>
      <c r="Z987">
        <f t="shared" si="61"/>
        <v>0</v>
      </c>
      <c r="AA987">
        <f t="shared" si="62"/>
        <v>0</v>
      </c>
      <c r="AB987">
        <f t="shared" si="63"/>
        <v>0</v>
      </c>
    </row>
    <row r="988" spans="1:28" x14ac:dyDescent="0.25">
      <c r="A988">
        <v>8521</v>
      </c>
      <c r="B988" t="s">
        <v>12</v>
      </c>
      <c r="C988">
        <v>71</v>
      </c>
      <c r="D988">
        <v>0</v>
      </c>
      <c r="E988">
        <v>0</v>
      </c>
      <c r="F988" t="s">
        <v>13</v>
      </c>
      <c r="G988" t="s">
        <v>14</v>
      </c>
      <c r="H988" t="s">
        <v>19</v>
      </c>
      <c r="I988">
        <v>227.91</v>
      </c>
      <c r="J988" s="2">
        <v>31.6</v>
      </c>
      <c r="K988" t="s">
        <v>16</v>
      </c>
      <c r="L988">
        <v>0</v>
      </c>
      <c r="M988">
        <f t="shared" si="60"/>
        <v>31.6</v>
      </c>
      <c r="O988">
        <f>IF(AND(J988="N/A",B988="Male"),$R$2,IF(AND(J988="N/A",B988="Female"),$S$2,J988))</f>
        <v>31.6</v>
      </c>
      <c r="R988">
        <v>28.894559900000001</v>
      </c>
      <c r="V988">
        <f>((C988-AVERAGE($C$2:$C$5018))/_xlfn.STDEV.P($C$2:$C$5018))</f>
        <v>1.225604889034821</v>
      </c>
      <c r="W988">
        <f>((O988-AVERAGE($O$2:$O$5018))/_xlfn.STDEV.P($O$2:$O$5018))</f>
        <v>0.46408185256670992</v>
      </c>
      <c r="X988">
        <f>((I988-AVERAGE($I$2:$I$5018))/_xlfn.STDEV.P($I$2:$I$5018))</f>
        <v>2.7525149701935416</v>
      </c>
      <c r="Z988">
        <f t="shared" si="61"/>
        <v>0</v>
      </c>
      <c r="AA988">
        <f t="shared" si="62"/>
        <v>0</v>
      </c>
      <c r="AB988">
        <f t="shared" si="63"/>
        <v>0</v>
      </c>
    </row>
    <row r="989" spans="1:28" x14ac:dyDescent="0.25">
      <c r="A989">
        <v>72779</v>
      </c>
      <c r="B989" t="s">
        <v>17</v>
      </c>
      <c r="C989">
        <v>14</v>
      </c>
      <c r="D989">
        <v>0</v>
      </c>
      <c r="E989">
        <v>0</v>
      </c>
      <c r="F989" t="s">
        <v>23</v>
      </c>
      <c r="G989" t="s">
        <v>26</v>
      </c>
      <c r="H989" t="s">
        <v>15</v>
      </c>
      <c r="I989">
        <v>131.77000000000001</v>
      </c>
      <c r="J989" s="2">
        <v>31</v>
      </c>
      <c r="K989" t="s">
        <v>24</v>
      </c>
      <c r="L989">
        <v>0</v>
      </c>
      <c r="M989">
        <f t="shared" si="60"/>
        <v>31</v>
      </c>
      <c r="O989">
        <f>IF(AND(J989="N/A",B989="Male"),$R$2,IF(AND(J989="N/A",B989="Female"),$S$2,J989))</f>
        <v>31</v>
      </c>
      <c r="R989">
        <v>28.894559900000001</v>
      </c>
      <c r="V989">
        <f>((C989-AVERAGE($C$2:$C$5018))/_xlfn.STDEV.P($C$2:$C$5018))</f>
        <v>-1.2824814737795001</v>
      </c>
      <c r="W989">
        <f>((O989-AVERAGE($O$2:$O$5018))/_xlfn.STDEV.P($O$2:$O$5018))</f>
        <v>0.37645533422764538</v>
      </c>
      <c r="X989">
        <f>((I989-AVERAGE($I$2:$I$5018))/_xlfn.STDEV.P($I$2:$I$5018))</f>
        <v>0.58955333261011467</v>
      </c>
      <c r="Z989">
        <f t="shared" si="61"/>
        <v>0</v>
      </c>
      <c r="AA989">
        <f t="shared" si="62"/>
        <v>0</v>
      </c>
      <c r="AB989">
        <f t="shared" si="63"/>
        <v>0</v>
      </c>
    </row>
    <row r="990" spans="1:28" x14ac:dyDescent="0.25">
      <c r="A990">
        <v>45824</v>
      </c>
      <c r="B990" t="s">
        <v>17</v>
      </c>
      <c r="C990">
        <v>77</v>
      </c>
      <c r="D990">
        <v>1</v>
      </c>
      <c r="E990">
        <v>0</v>
      </c>
      <c r="F990" t="s">
        <v>13</v>
      </c>
      <c r="G990" t="s">
        <v>18</v>
      </c>
      <c r="H990" t="s">
        <v>15</v>
      </c>
      <c r="I990">
        <v>102.01</v>
      </c>
      <c r="J990" s="2">
        <v>29.5</v>
      </c>
      <c r="K990" t="s">
        <v>24</v>
      </c>
      <c r="L990">
        <v>0</v>
      </c>
      <c r="M990">
        <f t="shared" si="60"/>
        <v>29.5</v>
      </c>
      <c r="O990">
        <f>IF(AND(J990="N/A",B990="Male"),$R$2,IF(AND(J990="N/A",B990="Female"),$S$2,J990))</f>
        <v>29.5</v>
      </c>
      <c r="R990">
        <v>28.894559900000001</v>
      </c>
      <c r="V990">
        <f>((C990-AVERAGE($C$2:$C$5018))/_xlfn.STDEV.P($C$2:$C$5018))</f>
        <v>1.4896139798573811</v>
      </c>
      <c r="W990">
        <f>((O990-AVERAGE($O$2:$O$5018))/_xlfn.STDEV.P($O$2:$O$5018))</f>
        <v>0.15738903837998452</v>
      </c>
      <c r="X990">
        <f>((I990-AVERAGE($I$2:$I$5018))/_xlfn.STDEV.P($I$2:$I$5018))</f>
        <v>-7.998836007225274E-2</v>
      </c>
      <c r="Z990">
        <f t="shared" si="61"/>
        <v>0</v>
      </c>
      <c r="AA990">
        <f t="shared" si="62"/>
        <v>0</v>
      </c>
      <c r="AB990">
        <f t="shared" si="63"/>
        <v>0</v>
      </c>
    </row>
    <row r="991" spans="1:28" x14ac:dyDescent="0.25">
      <c r="A991">
        <v>61838</v>
      </c>
      <c r="B991" t="s">
        <v>17</v>
      </c>
      <c r="C991">
        <v>50</v>
      </c>
      <c r="D991">
        <v>0</v>
      </c>
      <c r="E991">
        <v>0</v>
      </c>
      <c r="F991" t="s">
        <v>13</v>
      </c>
      <c r="G991" t="s">
        <v>25</v>
      </c>
      <c r="H991" t="s">
        <v>15</v>
      </c>
      <c r="I991">
        <v>128.63</v>
      </c>
      <c r="J991" s="2">
        <v>23.1</v>
      </c>
      <c r="K991" t="s">
        <v>24</v>
      </c>
      <c r="L991">
        <v>0</v>
      </c>
      <c r="M991">
        <f t="shared" si="60"/>
        <v>23.1</v>
      </c>
      <c r="O991">
        <f>IF(AND(J991="N/A",B991="Male"),$R$2,IF(AND(J991="N/A",B991="Female"),$S$2,J991))</f>
        <v>23.1</v>
      </c>
      <c r="R991">
        <v>28.894559900000001</v>
      </c>
      <c r="V991">
        <f>((C991-AVERAGE($C$2:$C$5018))/_xlfn.STDEV.P($C$2:$C$5018))</f>
        <v>0.30157307115586057</v>
      </c>
      <c r="W991">
        <f>((O991-AVERAGE($O$2:$O$5018))/_xlfn.STDEV.P($O$2:$O$5018))</f>
        <v>-0.77729382390336821</v>
      </c>
      <c r="X991">
        <f>((I991-AVERAGE($I$2:$I$5018))/_xlfn.STDEV.P($I$2:$I$5018))</f>
        <v>0.51890948465908504</v>
      </c>
      <c r="Z991">
        <f t="shared" si="61"/>
        <v>0</v>
      </c>
      <c r="AA991">
        <f t="shared" si="62"/>
        <v>0</v>
      </c>
      <c r="AB991">
        <f t="shared" si="63"/>
        <v>0</v>
      </c>
    </row>
    <row r="992" spans="1:28" x14ac:dyDescent="0.25">
      <c r="A992">
        <v>57212</v>
      </c>
      <c r="B992" t="s">
        <v>12</v>
      </c>
      <c r="C992">
        <v>49</v>
      </c>
      <c r="D992">
        <v>0</v>
      </c>
      <c r="E992">
        <v>0</v>
      </c>
      <c r="F992" t="s">
        <v>23</v>
      </c>
      <c r="G992" t="s">
        <v>14</v>
      </c>
      <c r="H992" t="s">
        <v>15</v>
      </c>
      <c r="I992">
        <v>144.1</v>
      </c>
      <c r="J992" s="2">
        <v>30.7</v>
      </c>
      <c r="K992" t="s">
        <v>22</v>
      </c>
      <c r="L992">
        <v>0</v>
      </c>
      <c r="M992">
        <f t="shared" si="60"/>
        <v>30.7</v>
      </c>
      <c r="O992">
        <f>IF(AND(J992="N/A",B992="Male"),$R$2,IF(AND(J992="N/A",B992="Female"),$S$2,J992))</f>
        <v>30.7</v>
      </c>
      <c r="R992">
        <v>28.894559900000001</v>
      </c>
      <c r="V992">
        <f>((C992-AVERAGE($C$2:$C$5018))/_xlfn.STDEV.P($C$2:$C$5018))</f>
        <v>0.25757155601876724</v>
      </c>
      <c r="W992">
        <f>((O992-AVERAGE($O$2:$O$5018))/_xlfn.STDEV.P($O$2:$O$5018))</f>
        <v>0.33264207505811311</v>
      </c>
      <c r="X992">
        <f>((I992-AVERAGE($I$2:$I$5018))/_xlfn.STDEV.P($I$2:$I$5018))</f>
        <v>0.86695417504202255</v>
      </c>
      <c r="Z992">
        <f t="shared" si="61"/>
        <v>0</v>
      </c>
      <c r="AA992">
        <f t="shared" si="62"/>
        <v>0</v>
      </c>
      <c r="AB992">
        <f t="shared" si="63"/>
        <v>0</v>
      </c>
    </row>
    <row r="993" spans="1:28" x14ac:dyDescent="0.25">
      <c r="A993">
        <v>62668</v>
      </c>
      <c r="B993" t="s">
        <v>17</v>
      </c>
      <c r="C993">
        <v>51</v>
      </c>
      <c r="D993">
        <v>0</v>
      </c>
      <c r="E993">
        <v>0</v>
      </c>
      <c r="F993" t="s">
        <v>13</v>
      </c>
      <c r="G993" t="s">
        <v>18</v>
      </c>
      <c r="H993" t="s">
        <v>15</v>
      </c>
      <c r="I993">
        <v>143.15</v>
      </c>
      <c r="J993" s="2">
        <v>44.7</v>
      </c>
      <c r="K993" t="s">
        <v>16</v>
      </c>
      <c r="L993">
        <v>0</v>
      </c>
      <c r="M993">
        <f t="shared" si="60"/>
        <v>44.7</v>
      </c>
      <c r="O993">
        <f>IF(AND(J993="N/A",B993="Male"),$R$2,IF(AND(J993="N/A",B993="Female"),$S$2,J993))</f>
        <v>44.7</v>
      </c>
      <c r="R993">
        <v>28.894559900000001</v>
      </c>
      <c r="V993">
        <f>((C993-AVERAGE($C$2:$C$5018))/_xlfn.STDEV.P($C$2:$C$5018))</f>
        <v>0.34557458629295396</v>
      </c>
      <c r="W993">
        <f>((O993-AVERAGE($O$2:$O$5018))/_xlfn.STDEV.P($O$2:$O$5018))</f>
        <v>2.3772608363029484</v>
      </c>
      <c r="X993">
        <f>((I993-AVERAGE($I$2:$I$5018))/_xlfn.STDEV.P($I$2:$I$5018))</f>
        <v>0.84558103633072412</v>
      </c>
      <c r="Z993">
        <f t="shared" si="61"/>
        <v>0</v>
      </c>
      <c r="AA993">
        <f t="shared" si="62"/>
        <v>0</v>
      </c>
      <c r="AB993">
        <f t="shared" si="63"/>
        <v>0</v>
      </c>
    </row>
    <row r="994" spans="1:28" x14ac:dyDescent="0.25">
      <c r="A994">
        <v>33142</v>
      </c>
      <c r="B994" t="s">
        <v>12</v>
      </c>
      <c r="C994">
        <v>79</v>
      </c>
      <c r="D994">
        <v>0</v>
      </c>
      <c r="E994">
        <v>0</v>
      </c>
      <c r="F994" t="s">
        <v>13</v>
      </c>
      <c r="G994" t="s">
        <v>18</v>
      </c>
      <c r="H994" t="s">
        <v>19</v>
      </c>
      <c r="I994">
        <v>116.67</v>
      </c>
      <c r="J994" s="2">
        <v>33.5</v>
      </c>
      <c r="K994" t="s">
        <v>21</v>
      </c>
      <c r="L994">
        <v>0</v>
      </c>
      <c r="M994">
        <f t="shared" si="60"/>
        <v>33.5</v>
      </c>
      <c r="O994">
        <f>IF(AND(J994="N/A",B994="Male"),$R$2,IF(AND(J994="N/A",B994="Female"),$S$2,J994))</f>
        <v>33.5</v>
      </c>
      <c r="R994">
        <v>28.894559900000001</v>
      </c>
      <c r="V994">
        <f>((C994-AVERAGE($C$2:$C$5018))/_xlfn.STDEV.P($C$2:$C$5018))</f>
        <v>1.5776170101315679</v>
      </c>
      <c r="W994">
        <f>((O994-AVERAGE($O$2:$O$5018))/_xlfn.STDEV.P($O$2:$O$5018))</f>
        <v>0.74156582730708009</v>
      </c>
      <c r="X994">
        <f>((I994-AVERAGE($I$2:$I$5018))/_xlfn.STDEV.P($I$2:$I$5018))</f>
        <v>0.24983291730420903</v>
      </c>
      <c r="Z994">
        <f t="shared" si="61"/>
        <v>0</v>
      </c>
      <c r="AA994">
        <f t="shared" si="62"/>
        <v>0</v>
      </c>
      <c r="AB994">
        <f t="shared" si="63"/>
        <v>0</v>
      </c>
    </row>
    <row r="995" spans="1:28" x14ac:dyDescent="0.25">
      <c r="A995">
        <v>17437</v>
      </c>
      <c r="B995" t="s">
        <v>17</v>
      </c>
      <c r="C995">
        <v>63</v>
      </c>
      <c r="D995">
        <v>0</v>
      </c>
      <c r="E995">
        <v>0</v>
      </c>
      <c r="F995" t="s">
        <v>13</v>
      </c>
      <c r="G995" t="s">
        <v>18</v>
      </c>
      <c r="H995" t="s">
        <v>19</v>
      </c>
      <c r="I995">
        <v>85.6</v>
      </c>
      <c r="J995" s="2">
        <v>25.9</v>
      </c>
      <c r="K995" t="s">
        <v>24</v>
      </c>
      <c r="L995">
        <v>0</v>
      </c>
      <c r="M995">
        <f t="shared" si="60"/>
        <v>25.9</v>
      </c>
      <c r="O995">
        <f>IF(AND(J995="N/A",B995="Male"),$R$2,IF(AND(J995="N/A",B995="Female"),$S$2,J995))</f>
        <v>25.9</v>
      </c>
      <c r="R995">
        <v>28.894559900000001</v>
      </c>
      <c r="V995">
        <f>((C995-AVERAGE($C$2:$C$5018))/_xlfn.STDEV.P($C$2:$C$5018))</f>
        <v>0.87359276793807417</v>
      </c>
      <c r="W995">
        <f>((O995-AVERAGE($O$2:$O$5018))/_xlfn.STDEV.P($O$2:$O$5018))</f>
        <v>-0.36837007165440172</v>
      </c>
      <c r="X995">
        <f>((I995-AVERAGE($I$2:$I$5018))/_xlfn.STDEV.P($I$2:$I$5018))</f>
        <v>-0.44918120875900192</v>
      </c>
      <c r="Z995">
        <f t="shared" si="61"/>
        <v>0</v>
      </c>
      <c r="AA995">
        <f t="shared" si="62"/>
        <v>0</v>
      </c>
      <c r="AB995">
        <f t="shared" si="63"/>
        <v>0</v>
      </c>
    </row>
    <row r="996" spans="1:28" x14ac:dyDescent="0.25">
      <c r="A996">
        <v>38303</v>
      </c>
      <c r="B996" t="s">
        <v>17</v>
      </c>
      <c r="C996">
        <v>66</v>
      </c>
      <c r="D996">
        <v>0</v>
      </c>
      <c r="E996">
        <v>0</v>
      </c>
      <c r="F996" t="s">
        <v>13</v>
      </c>
      <c r="G996" t="s">
        <v>18</v>
      </c>
      <c r="H996" t="s">
        <v>15</v>
      </c>
      <c r="I996">
        <v>142.12</v>
      </c>
      <c r="J996" s="2">
        <v>28.3</v>
      </c>
      <c r="K996" t="s">
        <v>21</v>
      </c>
      <c r="L996">
        <v>0</v>
      </c>
      <c r="M996">
        <f t="shared" si="60"/>
        <v>28.3</v>
      </c>
      <c r="O996">
        <f>IF(AND(J996="N/A",B996="Male"),$R$2,IF(AND(J996="N/A",B996="Female"),$S$2,J996))</f>
        <v>28.3</v>
      </c>
      <c r="R996">
        <v>28.894559900000001</v>
      </c>
      <c r="V996">
        <f>((C996-AVERAGE($C$2:$C$5018))/_xlfn.STDEV.P($C$2:$C$5018))</f>
        <v>1.0055973133493543</v>
      </c>
      <c r="W996">
        <f>((O996-AVERAGE($O$2:$O$5018))/_xlfn.STDEV.P($O$2:$O$5018))</f>
        <v>-1.7863998298144054E-2</v>
      </c>
      <c r="X996">
        <f>((I996-AVERAGE($I$2:$I$5018))/_xlfn.STDEV.P($I$2:$I$5018))</f>
        <v>0.82240805435952657</v>
      </c>
      <c r="Z996">
        <f t="shared" si="61"/>
        <v>0</v>
      </c>
      <c r="AA996">
        <f t="shared" si="62"/>
        <v>0</v>
      </c>
      <c r="AB996">
        <f t="shared" si="63"/>
        <v>0</v>
      </c>
    </row>
    <row r="997" spans="1:28" x14ac:dyDescent="0.25">
      <c r="A997">
        <v>12396</v>
      </c>
      <c r="B997" t="s">
        <v>17</v>
      </c>
      <c r="C997">
        <v>20</v>
      </c>
      <c r="D997">
        <v>0</v>
      </c>
      <c r="E997">
        <v>0</v>
      </c>
      <c r="F997" t="s">
        <v>23</v>
      </c>
      <c r="G997" t="s">
        <v>14</v>
      </c>
      <c r="H997" t="s">
        <v>15</v>
      </c>
      <c r="I997">
        <v>100.81</v>
      </c>
      <c r="J997" s="2">
        <v>26.8</v>
      </c>
      <c r="K997" t="s">
        <v>24</v>
      </c>
      <c r="L997">
        <v>0</v>
      </c>
      <c r="M997">
        <f t="shared" si="60"/>
        <v>26.8</v>
      </c>
      <c r="O997">
        <f>IF(AND(J997="N/A",B997="Male"),$R$2,IF(AND(J997="N/A",B997="Female"),$S$2,J997))</f>
        <v>26.8</v>
      </c>
      <c r="R997">
        <v>28.894559900000001</v>
      </c>
      <c r="V997">
        <f>((C997-AVERAGE($C$2:$C$5018))/_xlfn.STDEV.P($C$2:$C$5018))</f>
        <v>-1.01847238295694</v>
      </c>
      <c r="W997">
        <f>((O997-AVERAGE($O$2:$O$5018))/_xlfn.STDEV.P($O$2:$O$5018))</f>
        <v>-0.23693029414580491</v>
      </c>
      <c r="X997">
        <f>((I997-AVERAGE($I$2:$I$5018))/_xlfn.STDEV.P($I$2:$I$5018))</f>
        <v>-0.10698600897073536</v>
      </c>
      <c r="Z997">
        <f t="shared" si="61"/>
        <v>0</v>
      </c>
      <c r="AA997">
        <f t="shared" si="62"/>
        <v>0</v>
      </c>
      <c r="AB997">
        <f t="shared" si="63"/>
        <v>0</v>
      </c>
    </row>
    <row r="998" spans="1:28" x14ac:dyDescent="0.25">
      <c r="A998">
        <v>36484</v>
      </c>
      <c r="B998" t="s">
        <v>17</v>
      </c>
      <c r="C998">
        <v>37</v>
      </c>
      <c r="D998">
        <v>0</v>
      </c>
      <c r="E998">
        <v>0</v>
      </c>
      <c r="F998" t="s">
        <v>13</v>
      </c>
      <c r="G998" t="s">
        <v>25</v>
      </c>
      <c r="H998" t="s">
        <v>15</v>
      </c>
      <c r="I998">
        <v>69.17</v>
      </c>
      <c r="J998" s="2">
        <v>27.8</v>
      </c>
      <c r="K998" t="s">
        <v>21</v>
      </c>
      <c r="L998">
        <v>0</v>
      </c>
      <c r="M998">
        <f t="shared" si="60"/>
        <v>27.8</v>
      </c>
      <c r="O998">
        <f>IF(AND(J998="N/A",B998="Male"),$R$2,IF(AND(J998="N/A",B998="Female"),$S$2,J998))</f>
        <v>27.8</v>
      </c>
      <c r="R998">
        <v>28.894559900000001</v>
      </c>
      <c r="V998">
        <f>((C998-AVERAGE($C$2:$C$5018))/_xlfn.STDEV.P($C$2:$C$5018))</f>
        <v>-0.27044662562635302</v>
      </c>
      <c r="W998">
        <f>((O998-AVERAGE($O$2:$O$5018))/_xlfn.STDEV.P($O$2:$O$5018))</f>
        <v>-9.0886096914031003E-2</v>
      </c>
      <c r="X998">
        <f>((I998-AVERAGE($I$2:$I$5018))/_xlfn.STDEV.P($I$2:$I$5018))</f>
        <v>-0.81882401826072537</v>
      </c>
      <c r="Z998">
        <f t="shared" si="61"/>
        <v>0</v>
      </c>
      <c r="AA998">
        <f t="shared" si="62"/>
        <v>0</v>
      </c>
      <c r="AB998">
        <f t="shared" si="63"/>
        <v>0</v>
      </c>
    </row>
    <row r="999" spans="1:28" x14ac:dyDescent="0.25">
      <c r="A999">
        <v>60047</v>
      </c>
      <c r="B999" t="s">
        <v>12</v>
      </c>
      <c r="C999">
        <v>22</v>
      </c>
      <c r="D999">
        <v>0</v>
      </c>
      <c r="E999">
        <v>0</v>
      </c>
      <c r="F999" t="s">
        <v>23</v>
      </c>
      <c r="G999" t="s">
        <v>14</v>
      </c>
      <c r="H999" t="s">
        <v>19</v>
      </c>
      <c r="I999">
        <v>58.38</v>
      </c>
      <c r="J999" s="2">
        <v>36</v>
      </c>
      <c r="K999" t="s">
        <v>21</v>
      </c>
      <c r="L999">
        <v>0</v>
      </c>
      <c r="M999">
        <f t="shared" si="60"/>
        <v>36</v>
      </c>
      <c r="O999">
        <f>IF(AND(J999="N/A",B999="Male"),$R$2,IF(AND(J999="N/A",B999="Female"),$S$2,J999))</f>
        <v>36</v>
      </c>
      <c r="R999">
        <v>28.894559900000001</v>
      </c>
      <c r="V999">
        <f>((C999-AVERAGE($C$2:$C$5018))/_xlfn.STDEV.P($C$2:$C$5018))</f>
        <v>-0.93046935268275333</v>
      </c>
      <c r="W999">
        <f>((O999-AVERAGE($O$2:$O$5018))/_xlfn.STDEV.P($O$2:$O$5018))</f>
        <v>1.1066763203865149</v>
      </c>
      <c r="X999">
        <f>((I999-AVERAGE($I$2:$I$5018))/_xlfn.STDEV.P($I$2:$I$5018))</f>
        <v>-1.061577877939581</v>
      </c>
      <c r="Z999">
        <f t="shared" si="61"/>
        <v>0</v>
      </c>
      <c r="AA999">
        <f t="shared" si="62"/>
        <v>0</v>
      </c>
      <c r="AB999">
        <f t="shared" si="63"/>
        <v>0</v>
      </c>
    </row>
    <row r="1000" spans="1:28" x14ac:dyDescent="0.25">
      <c r="A1000">
        <v>16542</v>
      </c>
      <c r="B1000" t="s">
        <v>17</v>
      </c>
      <c r="C1000">
        <v>60</v>
      </c>
      <c r="D1000">
        <v>0</v>
      </c>
      <c r="E1000">
        <v>0</v>
      </c>
      <c r="F1000" t="s">
        <v>13</v>
      </c>
      <c r="G1000" t="s">
        <v>25</v>
      </c>
      <c r="H1000" t="s">
        <v>15</v>
      </c>
      <c r="I1000">
        <v>86.34</v>
      </c>
      <c r="J1000" s="2">
        <v>22.1</v>
      </c>
      <c r="K1000" t="s">
        <v>21</v>
      </c>
      <c r="L1000">
        <v>0</v>
      </c>
      <c r="M1000">
        <f t="shared" si="60"/>
        <v>22.1</v>
      </c>
      <c r="O1000">
        <f>IF(AND(J1000="N/A",B1000="Male"),$R$2,IF(AND(J1000="N/A",B1000="Female"),$S$2,J1000))</f>
        <v>22.1</v>
      </c>
      <c r="R1000">
        <v>28.894559900000001</v>
      </c>
      <c r="V1000">
        <f>((C1000-AVERAGE($C$2:$C$5018))/_xlfn.STDEV.P($C$2:$C$5018))</f>
        <v>0.74158822252679413</v>
      </c>
      <c r="W1000">
        <f>((O1000-AVERAGE($O$2:$O$5018))/_xlfn.STDEV.P($O$2:$O$5018))</f>
        <v>-0.92333802113514218</v>
      </c>
      <c r="X1000">
        <f>((I1000-AVERAGE($I$2:$I$5018))/_xlfn.STDEV.P($I$2:$I$5018))</f>
        <v>-0.43253265860493745</v>
      </c>
      <c r="Z1000">
        <f t="shared" si="61"/>
        <v>0</v>
      </c>
      <c r="AA1000">
        <f t="shared" si="62"/>
        <v>0</v>
      </c>
      <c r="AB1000">
        <f t="shared" si="63"/>
        <v>0</v>
      </c>
    </row>
    <row r="1001" spans="1:28" x14ac:dyDescent="0.25">
      <c r="A1001">
        <v>18805</v>
      </c>
      <c r="B1001" t="s">
        <v>12</v>
      </c>
      <c r="C1001">
        <v>39</v>
      </c>
      <c r="D1001">
        <v>0</v>
      </c>
      <c r="E1001">
        <v>0</v>
      </c>
      <c r="F1001" t="s">
        <v>13</v>
      </c>
      <c r="G1001" t="s">
        <v>14</v>
      </c>
      <c r="H1001" t="s">
        <v>15</v>
      </c>
      <c r="I1001">
        <v>95.44</v>
      </c>
      <c r="J1001" s="2">
        <v>38.4</v>
      </c>
      <c r="K1001" t="s">
        <v>21</v>
      </c>
      <c r="L1001">
        <v>0</v>
      </c>
      <c r="M1001">
        <f t="shared" si="60"/>
        <v>38.4</v>
      </c>
      <c r="O1001">
        <f>IF(AND(J1001="N/A",B1001="Male"),$R$2,IF(AND(J1001="N/A",B1001="Female"),$S$2,J1001))</f>
        <v>38.4</v>
      </c>
      <c r="R1001">
        <v>28.894559900000001</v>
      </c>
      <c r="V1001">
        <f>((C1001-AVERAGE($C$2:$C$5018))/_xlfn.STDEV.P($C$2:$C$5018))</f>
        <v>-0.18244359535216631</v>
      </c>
      <c r="W1001">
        <f>((O1001-AVERAGE($O$2:$O$5018))/_xlfn.STDEV.P($O$2:$O$5018))</f>
        <v>1.4571823937427721</v>
      </c>
      <c r="X1001">
        <f>((I1001-AVERAGE($I$2:$I$5018))/_xlfn.STDEV.P($I$2:$I$5018))</f>
        <v>-0.22780048779144491</v>
      </c>
      <c r="Z1001">
        <f t="shared" si="61"/>
        <v>0</v>
      </c>
      <c r="AA1001">
        <f t="shared" si="62"/>
        <v>0</v>
      </c>
      <c r="AB1001">
        <f t="shared" si="63"/>
        <v>0</v>
      </c>
    </row>
    <row r="1002" spans="1:28" x14ac:dyDescent="0.25">
      <c r="A1002">
        <v>17869</v>
      </c>
      <c r="B1002" t="s">
        <v>17</v>
      </c>
      <c r="C1002">
        <v>53</v>
      </c>
      <c r="D1002">
        <v>0</v>
      </c>
      <c r="E1002">
        <v>0</v>
      </c>
      <c r="F1002" t="s">
        <v>13</v>
      </c>
      <c r="G1002" t="s">
        <v>14</v>
      </c>
      <c r="H1002" t="s">
        <v>15</v>
      </c>
      <c r="I1002">
        <v>94.78</v>
      </c>
      <c r="J1002" s="2">
        <v>30.1</v>
      </c>
      <c r="K1002" t="s">
        <v>24</v>
      </c>
      <c r="L1002">
        <v>0</v>
      </c>
      <c r="M1002">
        <f t="shared" si="60"/>
        <v>30.1</v>
      </c>
      <c r="O1002">
        <f>IF(AND(J1002="N/A",B1002="Male"),$R$2,IF(AND(J1002="N/A",B1002="Female"),$S$2,J1002))</f>
        <v>30.1</v>
      </c>
      <c r="R1002">
        <v>28.894559900000001</v>
      </c>
      <c r="V1002">
        <f>((C1002-AVERAGE($C$2:$C$5018))/_xlfn.STDEV.P($C$2:$C$5018))</f>
        <v>0.43357761656714061</v>
      </c>
      <c r="W1002">
        <f>((O1002-AVERAGE($O$2:$O$5018))/_xlfn.STDEV.P($O$2:$O$5018))</f>
        <v>0.24501555671904907</v>
      </c>
      <c r="X1002">
        <f>((I1002-AVERAGE($I$2:$I$5018))/_xlfn.STDEV.P($I$2:$I$5018))</f>
        <v>-0.24264919468561022</v>
      </c>
      <c r="Z1002">
        <f t="shared" si="61"/>
        <v>0</v>
      </c>
      <c r="AA1002">
        <f t="shared" si="62"/>
        <v>0</v>
      </c>
      <c r="AB1002">
        <f t="shared" si="63"/>
        <v>0</v>
      </c>
    </row>
    <row r="1003" spans="1:28" x14ac:dyDescent="0.25">
      <c r="A1003">
        <v>6793</v>
      </c>
      <c r="B1003" t="s">
        <v>17</v>
      </c>
      <c r="C1003">
        <v>55</v>
      </c>
      <c r="D1003">
        <v>0</v>
      </c>
      <c r="E1003">
        <v>0</v>
      </c>
      <c r="F1003" t="s">
        <v>13</v>
      </c>
      <c r="G1003" t="s">
        <v>14</v>
      </c>
      <c r="H1003" t="s">
        <v>19</v>
      </c>
      <c r="I1003">
        <v>109.59</v>
      </c>
      <c r="J1003" s="2">
        <v>26.2</v>
      </c>
      <c r="K1003" t="s">
        <v>16</v>
      </c>
      <c r="L1003">
        <v>0</v>
      </c>
      <c r="M1003">
        <f t="shared" si="60"/>
        <v>26.2</v>
      </c>
      <c r="O1003">
        <f>IF(AND(J1003="N/A",B1003="Male"),$R$2,IF(AND(J1003="N/A",B1003="Female"),$S$2,J1003))</f>
        <v>26.2</v>
      </c>
      <c r="R1003">
        <v>28.894559900000001</v>
      </c>
      <c r="V1003">
        <f>((C1003-AVERAGE($C$2:$C$5018))/_xlfn.STDEV.P($C$2:$C$5018))</f>
        <v>0.52158064684132732</v>
      </c>
      <c r="W1003">
        <f>((O1003-AVERAGE($O$2:$O$5018))/_xlfn.STDEV.P($O$2:$O$5018))</f>
        <v>-0.32455681248486945</v>
      </c>
      <c r="X1003">
        <f>((I1003-AVERAGE($I$2:$I$5018))/_xlfn.STDEV.P($I$2:$I$5018))</f>
        <v>9.0546788803162012E-2</v>
      </c>
      <c r="Z1003">
        <f t="shared" si="61"/>
        <v>0</v>
      </c>
      <c r="AA1003">
        <f t="shared" si="62"/>
        <v>0</v>
      </c>
      <c r="AB1003">
        <f t="shared" si="63"/>
        <v>0</v>
      </c>
    </row>
    <row r="1004" spans="1:28" x14ac:dyDescent="0.25">
      <c r="A1004">
        <v>49265</v>
      </c>
      <c r="B1004" t="s">
        <v>17</v>
      </c>
      <c r="C1004">
        <v>63</v>
      </c>
      <c r="D1004">
        <v>0</v>
      </c>
      <c r="E1004">
        <v>0</v>
      </c>
      <c r="F1004" t="s">
        <v>13</v>
      </c>
      <c r="G1004" t="s">
        <v>14</v>
      </c>
      <c r="H1004" t="s">
        <v>19</v>
      </c>
      <c r="I1004">
        <v>79.260000000000005</v>
      </c>
      <c r="J1004" s="2">
        <v>26.6</v>
      </c>
      <c r="K1004" t="s">
        <v>22</v>
      </c>
      <c r="L1004">
        <v>0</v>
      </c>
      <c r="M1004">
        <f t="shared" si="60"/>
        <v>26.6</v>
      </c>
      <c r="O1004">
        <f>IF(AND(J1004="N/A",B1004="Male"),$R$2,IF(AND(J1004="N/A",B1004="Female"),$S$2,J1004))</f>
        <v>26.6</v>
      </c>
      <c r="R1004">
        <v>28.894559900000001</v>
      </c>
      <c r="V1004">
        <f>((C1004-AVERAGE($C$2:$C$5018))/_xlfn.STDEV.P($C$2:$C$5018))</f>
        <v>0.87359276793807417</v>
      </c>
      <c r="W1004">
        <f>((O1004-AVERAGE($O$2:$O$5018))/_xlfn.STDEV.P($O$2:$O$5018))</f>
        <v>-0.26613913359215957</v>
      </c>
      <c r="X1004">
        <f>((I1004-AVERAGE($I$2:$I$5018))/_xlfn.STDEV.P($I$2:$I$5018))</f>
        <v>-0.59181878710598446</v>
      </c>
      <c r="Z1004">
        <f t="shared" si="61"/>
        <v>0</v>
      </c>
      <c r="AA1004">
        <f t="shared" si="62"/>
        <v>0</v>
      </c>
      <c r="AB1004">
        <f t="shared" si="63"/>
        <v>0</v>
      </c>
    </row>
    <row r="1005" spans="1:28" x14ac:dyDescent="0.25">
      <c r="A1005">
        <v>6606</v>
      </c>
      <c r="B1005" t="s">
        <v>17</v>
      </c>
      <c r="C1005">
        <v>57</v>
      </c>
      <c r="D1005">
        <v>0</v>
      </c>
      <c r="E1005">
        <v>0</v>
      </c>
      <c r="F1005" t="s">
        <v>13</v>
      </c>
      <c r="G1005" t="s">
        <v>14</v>
      </c>
      <c r="H1005" t="s">
        <v>15</v>
      </c>
      <c r="I1005">
        <v>78.459999999999994</v>
      </c>
      <c r="J1005" s="2">
        <v>32.6</v>
      </c>
      <c r="K1005" t="s">
        <v>21</v>
      </c>
      <c r="L1005">
        <v>0</v>
      </c>
      <c r="M1005">
        <f t="shared" si="60"/>
        <v>32.6</v>
      </c>
      <c r="O1005">
        <f>IF(AND(J1005="N/A",B1005="Male"),$R$2,IF(AND(J1005="N/A",B1005="Female"),$S$2,J1005))</f>
        <v>32.6</v>
      </c>
      <c r="R1005">
        <v>28.894559900000001</v>
      </c>
      <c r="V1005">
        <f>((C1005-AVERAGE($C$2:$C$5018))/_xlfn.STDEV.P($C$2:$C$5018))</f>
        <v>0.60958367711551409</v>
      </c>
      <c r="W1005">
        <f>((O1005-AVERAGE($O$2:$O$5018))/_xlfn.STDEV.P($O$2:$O$5018))</f>
        <v>0.61012604979848384</v>
      </c>
      <c r="X1005">
        <f>((I1005-AVERAGE($I$2:$I$5018))/_xlfn.STDEV.P($I$2:$I$5018))</f>
        <v>-0.60981721970497316</v>
      </c>
      <c r="Z1005">
        <f t="shared" si="61"/>
        <v>0</v>
      </c>
      <c r="AA1005">
        <f t="shared" si="62"/>
        <v>0</v>
      </c>
      <c r="AB1005">
        <f t="shared" si="63"/>
        <v>0</v>
      </c>
    </row>
    <row r="1006" spans="1:28" x14ac:dyDescent="0.25">
      <c r="A1006">
        <v>23031</v>
      </c>
      <c r="B1006" t="s">
        <v>12</v>
      </c>
      <c r="C1006">
        <v>82</v>
      </c>
      <c r="D1006">
        <v>0</v>
      </c>
      <c r="E1006">
        <v>0</v>
      </c>
      <c r="F1006" t="s">
        <v>13</v>
      </c>
      <c r="G1006" t="s">
        <v>18</v>
      </c>
      <c r="H1006" t="s">
        <v>19</v>
      </c>
      <c r="I1006">
        <v>85.29</v>
      </c>
      <c r="J1006" s="2">
        <v>27</v>
      </c>
      <c r="K1006" t="s">
        <v>21</v>
      </c>
      <c r="L1006">
        <v>0</v>
      </c>
      <c r="M1006">
        <f t="shared" si="60"/>
        <v>27</v>
      </c>
      <c r="O1006">
        <f>IF(AND(J1006="N/A",B1006="Male"),$R$2,IF(AND(J1006="N/A",B1006="Female"),$S$2,J1006))</f>
        <v>27</v>
      </c>
      <c r="R1006">
        <v>28.894559900000001</v>
      </c>
      <c r="V1006">
        <f>((C1006-AVERAGE($C$2:$C$5018))/_xlfn.STDEV.P($C$2:$C$5018))</f>
        <v>1.7096215555428478</v>
      </c>
      <c r="W1006">
        <f>((O1006-AVERAGE($O$2:$O$5018))/_xlfn.STDEV.P($O$2:$O$5018))</f>
        <v>-0.20772145469945022</v>
      </c>
      <c r="X1006">
        <f>((I1006-AVERAGE($I$2:$I$5018))/_xlfn.STDEV.P($I$2:$I$5018))</f>
        <v>-0.45615560139110967</v>
      </c>
      <c r="Z1006">
        <f t="shared" si="61"/>
        <v>0</v>
      </c>
      <c r="AA1006">
        <f t="shared" si="62"/>
        <v>0</v>
      </c>
      <c r="AB1006">
        <f t="shared" si="63"/>
        <v>0</v>
      </c>
    </row>
    <row r="1007" spans="1:28" x14ac:dyDescent="0.25">
      <c r="A1007">
        <v>69330</v>
      </c>
      <c r="B1007" t="s">
        <v>12</v>
      </c>
      <c r="C1007">
        <v>56</v>
      </c>
      <c r="D1007">
        <v>0</v>
      </c>
      <c r="E1007">
        <v>0</v>
      </c>
      <c r="F1007" t="s">
        <v>13</v>
      </c>
      <c r="G1007" t="s">
        <v>14</v>
      </c>
      <c r="H1007" t="s">
        <v>19</v>
      </c>
      <c r="I1007">
        <v>156.18</v>
      </c>
      <c r="J1007" s="2">
        <v>25.3</v>
      </c>
      <c r="K1007" t="s">
        <v>22</v>
      </c>
      <c r="L1007">
        <v>0</v>
      </c>
      <c r="M1007">
        <f t="shared" si="60"/>
        <v>25.3</v>
      </c>
      <c r="O1007">
        <f>IF(AND(J1007="N/A",B1007="Male"),$R$2,IF(AND(J1007="N/A",B1007="Female"),$S$2,J1007))</f>
        <v>25.3</v>
      </c>
      <c r="R1007">
        <v>28.894559900000001</v>
      </c>
      <c r="V1007">
        <f>((C1007-AVERAGE($C$2:$C$5018))/_xlfn.STDEV.P($C$2:$C$5018))</f>
        <v>0.56558216197842071</v>
      </c>
      <c r="W1007">
        <f>((O1007-AVERAGE($O$2:$O$5018))/_xlfn.STDEV.P($O$2:$O$5018))</f>
        <v>-0.45599658999346576</v>
      </c>
      <c r="X1007">
        <f>((I1007-AVERAGE($I$2:$I$5018))/_xlfn.STDEV.P($I$2:$I$5018))</f>
        <v>1.1387305072867473</v>
      </c>
      <c r="Z1007">
        <f t="shared" si="61"/>
        <v>0</v>
      </c>
      <c r="AA1007">
        <f t="shared" si="62"/>
        <v>0</v>
      </c>
      <c r="AB1007">
        <f t="shared" si="63"/>
        <v>0</v>
      </c>
    </row>
    <row r="1008" spans="1:28" x14ac:dyDescent="0.25">
      <c r="A1008">
        <v>22902</v>
      </c>
      <c r="B1008" t="s">
        <v>12</v>
      </c>
      <c r="C1008">
        <v>41</v>
      </c>
      <c r="D1008">
        <v>1</v>
      </c>
      <c r="E1008">
        <v>0</v>
      </c>
      <c r="F1008" t="s">
        <v>13</v>
      </c>
      <c r="G1008" t="s">
        <v>14</v>
      </c>
      <c r="H1008" t="s">
        <v>15</v>
      </c>
      <c r="I1008">
        <v>69.52</v>
      </c>
      <c r="J1008" s="2">
        <v>31.9</v>
      </c>
      <c r="K1008" t="s">
        <v>21</v>
      </c>
      <c r="L1008">
        <v>0</v>
      </c>
      <c r="M1008">
        <f t="shared" si="60"/>
        <v>31.9</v>
      </c>
      <c r="O1008">
        <f>IF(AND(J1008="N/A",B1008="Male"),$R$2,IF(AND(J1008="N/A",B1008="Female"),$S$2,J1008))</f>
        <v>31.9</v>
      </c>
      <c r="R1008">
        <v>28.894559900000001</v>
      </c>
      <c r="V1008">
        <f>((C1008-AVERAGE($C$2:$C$5018))/_xlfn.STDEV.P($C$2:$C$5018))</f>
        <v>-9.4440565077979599E-2</v>
      </c>
      <c r="W1008">
        <f>((O1008-AVERAGE($O$2:$O$5018))/_xlfn.STDEV.P($O$2:$O$5018))</f>
        <v>0.50789511173624169</v>
      </c>
      <c r="X1008">
        <f>((I1008-AVERAGE($I$2:$I$5018))/_xlfn.STDEV.P($I$2:$I$5018))</f>
        <v>-0.81094970399866806</v>
      </c>
      <c r="Z1008">
        <f t="shared" si="61"/>
        <v>0</v>
      </c>
      <c r="AA1008">
        <f t="shared" si="62"/>
        <v>0</v>
      </c>
      <c r="AB1008">
        <f t="shared" si="63"/>
        <v>0</v>
      </c>
    </row>
    <row r="1009" spans="1:28" x14ac:dyDescent="0.25">
      <c r="A1009">
        <v>69622</v>
      </c>
      <c r="B1009" t="s">
        <v>17</v>
      </c>
      <c r="C1009">
        <v>8</v>
      </c>
      <c r="D1009">
        <v>0</v>
      </c>
      <c r="E1009">
        <v>0</v>
      </c>
      <c r="F1009" t="s">
        <v>23</v>
      </c>
      <c r="G1009" t="s">
        <v>26</v>
      </c>
      <c r="H1009" t="s">
        <v>15</v>
      </c>
      <c r="I1009">
        <v>65.319999999999993</v>
      </c>
      <c r="J1009" s="2">
        <v>18.399999999999999</v>
      </c>
      <c r="K1009" t="s">
        <v>24</v>
      </c>
      <c r="L1009">
        <v>0</v>
      </c>
      <c r="M1009">
        <f t="shared" si="60"/>
        <v>18.399999999999999</v>
      </c>
      <c r="O1009">
        <f>IF(AND(J1009="N/A",B1009="Male"),$R$2,IF(AND(J1009="N/A",B1009="Female"),$S$2,J1009))</f>
        <v>18.399999999999999</v>
      </c>
      <c r="R1009">
        <v>28.894559900000001</v>
      </c>
      <c r="V1009">
        <f>((C1009-AVERAGE($C$2:$C$5018))/_xlfn.STDEV.P($C$2:$C$5018))</f>
        <v>-1.5464905646020604</v>
      </c>
      <c r="W1009">
        <f>((O1009-AVERAGE($O$2:$O$5018))/_xlfn.STDEV.P($O$2:$O$5018))</f>
        <v>-1.463701550892706</v>
      </c>
      <c r="X1009">
        <f>((I1009-AVERAGE($I$2:$I$5018))/_xlfn.STDEV.P($I$2:$I$5018))</f>
        <v>-0.90544147514335716</v>
      </c>
      <c r="Z1009">
        <f t="shared" si="61"/>
        <v>0</v>
      </c>
      <c r="AA1009">
        <f t="shared" si="62"/>
        <v>0</v>
      </c>
      <c r="AB1009">
        <f t="shared" si="63"/>
        <v>0</v>
      </c>
    </row>
    <row r="1010" spans="1:28" x14ac:dyDescent="0.25">
      <c r="A1010">
        <v>4807</v>
      </c>
      <c r="B1010" t="s">
        <v>12</v>
      </c>
      <c r="C1010">
        <v>34</v>
      </c>
      <c r="D1010">
        <v>0</v>
      </c>
      <c r="E1010">
        <v>0</v>
      </c>
      <c r="F1010" t="s">
        <v>23</v>
      </c>
      <c r="G1010" t="s">
        <v>14</v>
      </c>
      <c r="H1010" t="s">
        <v>15</v>
      </c>
      <c r="I1010">
        <v>108.47</v>
      </c>
      <c r="J1010" s="2">
        <v>30.4</v>
      </c>
      <c r="K1010" t="s">
        <v>22</v>
      </c>
      <c r="L1010">
        <v>0</v>
      </c>
      <c r="M1010">
        <f t="shared" si="60"/>
        <v>30.4</v>
      </c>
      <c r="O1010">
        <f>IF(AND(J1010="N/A",B1010="Male"),$R$2,IF(AND(J1010="N/A",B1010="Female"),$S$2,J1010))</f>
        <v>30.4</v>
      </c>
      <c r="R1010">
        <v>28.894559900000001</v>
      </c>
      <c r="V1010">
        <f>((C1010-AVERAGE($C$2:$C$5018))/_xlfn.STDEV.P($C$2:$C$5018))</f>
        <v>-0.40245117103763306</v>
      </c>
      <c r="W1010">
        <f>((O1010-AVERAGE($O$2:$O$5018))/_xlfn.STDEV.P($O$2:$O$5018))</f>
        <v>0.28882881588858084</v>
      </c>
      <c r="X1010">
        <f>((I1010-AVERAGE($I$2:$I$5018))/_xlfn.STDEV.P($I$2:$I$5018))</f>
        <v>6.5348983164578198E-2</v>
      </c>
      <c r="Z1010">
        <f t="shared" si="61"/>
        <v>0</v>
      </c>
      <c r="AA1010">
        <f t="shared" si="62"/>
        <v>0</v>
      </c>
      <c r="AB1010">
        <f t="shared" si="63"/>
        <v>0</v>
      </c>
    </row>
    <row r="1011" spans="1:28" x14ac:dyDescent="0.25">
      <c r="A1011">
        <v>9641</v>
      </c>
      <c r="B1011" t="s">
        <v>12</v>
      </c>
      <c r="C1011">
        <v>75</v>
      </c>
      <c r="D1011">
        <v>0</v>
      </c>
      <c r="E1011">
        <v>0</v>
      </c>
      <c r="F1011" t="s">
        <v>13</v>
      </c>
      <c r="G1011" t="s">
        <v>14</v>
      </c>
      <c r="H1011" t="s">
        <v>15</v>
      </c>
      <c r="I1011">
        <v>105.63</v>
      </c>
      <c r="J1011" s="2">
        <v>28.2</v>
      </c>
      <c r="K1011" t="s">
        <v>22</v>
      </c>
      <c r="L1011">
        <v>0</v>
      </c>
      <c r="M1011">
        <f t="shared" si="60"/>
        <v>28.2</v>
      </c>
      <c r="O1011">
        <f>IF(AND(J1011="N/A",B1011="Male"),$R$2,IF(AND(J1011="N/A",B1011="Female"),$S$2,J1011))</f>
        <v>28.2</v>
      </c>
      <c r="R1011">
        <v>28.894559900000001</v>
      </c>
      <c r="V1011">
        <f>((C1011-AVERAGE($C$2:$C$5018))/_xlfn.STDEV.P($C$2:$C$5018))</f>
        <v>1.4016109495831943</v>
      </c>
      <c r="W1011">
        <f>((O1011-AVERAGE($O$2:$O$5018))/_xlfn.STDEV.P($O$2:$O$5018))</f>
        <v>-3.2468418021321652E-2</v>
      </c>
      <c r="X1011">
        <f>((I1011-AVERAGE($I$2:$I$5018))/_xlfn.STDEV.P($I$2:$I$5018))</f>
        <v>1.4545474381694075E-3</v>
      </c>
      <c r="Z1011">
        <f t="shared" si="61"/>
        <v>0</v>
      </c>
      <c r="AA1011">
        <f t="shared" si="62"/>
        <v>0</v>
      </c>
      <c r="AB1011">
        <f t="shared" si="63"/>
        <v>0</v>
      </c>
    </row>
    <row r="1012" spans="1:28" x14ac:dyDescent="0.25">
      <c r="A1012">
        <v>10313</v>
      </c>
      <c r="B1012" t="s">
        <v>12</v>
      </c>
      <c r="C1012">
        <v>57</v>
      </c>
      <c r="D1012">
        <v>0</v>
      </c>
      <c r="E1012">
        <v>0</v>
      </c>
      <c r="F1012" t="s">
        <v>13</v>
      </c>
      <c r="G1012" t="s">
        <v>14</v>
      </c>
      <c r="H1012" t="s">
        <v>15</v>
      </c>
      <c r="I1012">
        <v>77.930000000000007</v>
      </c>
      <c r="J1012" s="2">
        <v>35.700000000000003</v>
      </c>
      <c r="K1012" t="s">
        <v>16</v>
      </c>
      <c r="L1012">
        <v>0</v>
      </c>
      <c r="M1012">
        <f t="shared" si="60"/>
        <v>35.700000000000003</v>
      </c>
      <c r="O1012">
        <f>IF(AND(J1012="N/A",B1012="Male"),$R$2,IF(AND(J1012="N/A",B1012="Female"),$S$2,J1012))</f>
        <v>35.700000000000003</v>
      </c>
      <c r="R1012">
        <v>28.894559900000001</v>
      </c>
      <c r="V1012">
        <f>((C1012-AVERAGE($C$2:$C$5018))/_xlfn.STDEV.P($C$2:$C$5018))</f>
        <v>0.60958367711551409</v>
      </c>
      <c r="W1012">
        <f>((O1012-AVERAGE($O$2:$O$5018))/_xlfn.STDEV.P($O$2:$O$5018))</f>
        <v>1.0628630612169832</v>
      </c>
      <c r="X1012">
        <f>((I1012-AVERAGE($I$2:$I$5018))/_xlfn.STDEV.P($I$2:$I$5018))</f>
        <v>-0.62174118130180267</v>
      </c>
      <c r="Z1012">
        <f t="shared" si="61"/>
        <v>0</v>
      </c>
      <c r="AA1012">
        <f t="shared" si="62"/>
        <v>0</v>
      </c>
      <c r="AB1012">
        <f t="shared" si="63"/>
        <v>0</v>
      </c>
    </row>
    <row r="1013" spans="1:28" x14ac:dyDescent="0.25">
      <c r="A1013">
        <v>12097</v>
      </c>
      <c r="B1013" t="s">
        <v>17</v>
      </c>
      <c r="C1013">
        <v>72</v>
      </c>
      <c r="D1013">
        <v>0</v>
      </c>
      <c r="E1013">
        <v>0</v>
      </c>
      <c r="F1013" t="s">
        <v>13</v>
      </c>
      <c r="G1013" t="s">
        <v>14</v>
      </c>
      <c r="H1013" t="s">
        <v>15</v>
      </c>
      <c r="I1013">
        <v>95.2</v>
      </c>
      <c r="J1013" s="2">
        <v>35</v>
      </c>
      <c r="K1013" t="s">
        <v>21</v>
      </c>
      <c r="L1013">
        <v>0</v>
      </c>
      <c r="M1013">
        <f t="shared" si="60"/>
        <v>35</v>
      </c>
      <c r="O1013">
        <f>IF(AND(J1013="N/A",B1013="Male"),$R$2,IF(AND(J1013="N/A",B1013="Female"),$S$2,J1013))</f>
        <v>35</v>
      </c>
      <c r="R1013">
        <v>28.894559900000001</v>
      </c>
      <c r="V1013">
        <f>((C1013-AVERAGE($C$2:$C$5018))/_xlfn.STDEV.P($C$2:$C$5018))</f>
        <v>1.2696064041719144</v>
      </c>
      <c r="W1013">
        <f>((O1013-AVERAGE($O$2:$O$5018))/_xlfn.STDEV.P($O$2:$O$5018))</f>
        <v>0.960632123154741</v>
      </c>
      <c r="X1013">
        <f>((I1013-AVERAGE($I$2:$I$5018))/_xlfn.STDEV.P($I$2:$I$5018))</f>
        <v>-0.23320001757114128</v>
      </c>
      <c r="Z1013">
        <f t="shared" si="61"/>
        <v>0</v>
      </c>
      <c r="AA1013">
        <f t="shared" si="62"/>
        <v>0</v>
      </c>
      <c r="AB1013">
        <f t="shared" si="63"/>
        <v>0</v>
      </c>
    </row>
    <row r="1014" spans="1:28" x14ac:dyDescent="0.25">
      <c r="A1014">
        <v>58037</v>
      </c>
      <c r="B1014" t="s">
        <v>12</v>
      </c>
      <c r="C1014">
        <v>21</v>
      </c>
      <c r="D1014">
        <v>0</v>
      </c>
      <c r="E1014">
        <v>0</v>
      </c>
      <c r="F1014" t="s">
        <v>23</v>
      </c>
      <c r="G1014" t="s">
        <v>14</v>
      </c>
      <c r="H1014" t="s">
        <v>19</v>
      </c>
      <c r="I1014">
        <v>78.52</v>
      </c>
      <c r="J1014" s="2">
        <v>27.2</v>
      </c>
      <c r="K1014" t="s">
        <v>21</v>
      </c>
      <c r="L1014">
        <v>0</v>
      </c>
      <c r="M1014">
        <f t="shared" si="60"/>
        <v>27.2</v>
      </c>
      <c r="O1014">
        <f>IF(AND(J1014="N/A",B1014="Male"),$R$2,IF(AND(J1014="N/A",B1014="Female"),$S$2,J1014))</f>
        <v>27.2</v>
      </c>
      <c r="R1014">
        <v>28.894559900000001</v>
      </c>
      <c r="V1014">
        <f>((C1014-AVERAGE($C$2:$C$5018))/_xlfn.STDEV.P($C$2:$C$5018))</f>
        <v>-0.97447086781984671</v>
      </c>
      <c r="W1014">
        <f>((O1014-AVERAGE($O$2:$O$5018))/_xlfn.STDEV.P($O$2:$O$5018))</f>
        <v>-0.17851261525309556</v>
      </c>
      <c r="X1014">
        <f>((I1014-AVERAGE($I$2:$I$5018))/_xlfn.STDEV.P($I$2:$I$5018))</f>
        <v>-0.60846733726004898</v>
      </c>
      <c r="Z1014">
        <f t="shared" si="61"/>
        <v>0</v>
      </c>
      <c r="AA1014">
        <f t="shared" si="62"/>
        <v>0</v>
      </c>
      <c r="AB1014">
        <f t="shared" si="63"/>
        <v>0</v>
      </c>
    </row>
    <row r="1015" spans="1:28" x14ac:dyDescent="0.25">
      <c r="A1015">
        <v>45323</v>
      </c>
      <c r="B1015" t="s">
        <v>17</v>
      </c>
      <c r="C1015">
        <v>51</v>
      </c>
      <c r="D1015">
        <v>0</v>
      </c>
      <c r="E1015">
        <v>0</v>
      </c>
      <c r="F1015" t="s">
        <v>13</v>
      </c>
      <c r="G1015" t="s">
        <v>14</v>
      </c>
      <c r="H1015" t="s">
        <v>15</v>
      </c>
      <c r="I1015">
        <v>114.89</v>
      </c>
      <c r="J1015" s="2">
        <v>23</v>
      </c>
      <c r="K1015" t="s">
        <v>21</v>
      </c>
      <c r="L1015">
        <v>0</v>
      </c>
      <c r="M1015">
        <f t="shared" si="60"/>
        <v>23</v>
      </c>
      <c r="O1015">
        <f>IF(AND(J1015="N/A",B1015="Male"),$R$2,IF(AND(J1015="N/A",B1015="Female"),$S$2,J1015))</f>
        <v>23</v>
      </c>
      <c r="R1015">
        <v>28.894559900000001</v>
      </c>
      <c r="V1015">
        <f>((C1015-AVERAGE($C$2:$C$5018))/_xlfn.STDEV.P($C$2:$C$5018))</f>
        <v>0.34557458629295396</v>
      </c>
      <c r="W1015">
        <f>((O1015-AVERAGE($O$2:$O$5018))/_xlfn.STDEV.P($O$2:$O$5018))</f>
        <v>-0.79189824362654582</v>
      </c>
      <c r="X1015">
        <f>((I1015-AVERAGE($I$2:$I$5018))/_xlfn.STDEV.P($I$2:$I$5018))</f>
        <v>0.20978640477145991</v>
      </c>
      <c r="Z1015">
        <f t="shared" si="61"/>
        <v>0</v>
      </c>
      <c r="AA1015">
        <f t="shared" si="62"/>
        <v>0</v>
      </c>
      <c r="AB1015">
        <f t="shared" si="63"/>
        <v>0</v>
      </c>
    </row>
    <row r="1016" spans="1:28" x14ac:dyDescent="0.25">
      <c r="A1016">
        <v>34281</v>
      </c>
      <c r="B1016" t="s">
        <v>17</v>
      </c>
      <c r="C1016">
        <v>15</v>
      </c>
      <c r="D1016">
        <v>0</v>
      </c>
      <c r="E1016">
        <v>0</v>
      </c>
      <c r="F1016" t="s">
        <v>23</v>
      </c>
      <c r="G1016" t="s">
        <v>14</v>
      </c>
      <c r="H1016" t="s">
        <v>19</v>
      </c>
      <c r="I1016">
        <v>95.43</v>
      </c>
      <c r="J1016" s="2">
        <v>25</v>
      </c>
      <c r="K1016" t="s">
        <v>24</v>
      </c>
      <c r="L1016">
        <v>0</v>
      </c>
      <c r="M1016">
        <f t="shared" si="60"/>
        <v>25</v>
      </c>
      <c r="O1016">
        <f>IF(AND(J1016="N/A",B1016="Male"),$R$2,IF(AND(J1016="N/A",B1016="Female"),$S$2,J1016))</f>
        <v>25</v>
      </c>
      <c r="R1016">
        <v>28.894559900000001</v>
      </c>
      <c r="V1016">
        <f>((C1016-AVERAGE($C$2:$C$5018))/_xlfn.STDEV.P($C$2:$C$5018))</f>
        <v>-1.2384799586424069</v>
      </c>
      <c r="W1016">
        <f>((O1016-AVERAGE($O$2:$O$5018))/_xlfn.STDEV.P($O$2:$O$5018))</f>
        <v>-0.49980984916299803</v>
      </c>
      <c r="X1016">
        <f>((I1016-AVERAGE($I$2:$I$5018))/_xlfn.STDEV.P($I$2:$I$5018))</f>
        <v>-0.22802546819893205</v>
      </c>
      <c r="Z1016">
        <f t="shared" si="61"/>
        <v>0</v>
      </c>
      <c r="AA1016">
        <f t="shared" si="62"/>
        <v>0</v>
      </c>
      <c r="AB1016">
        <f t="shared" si="63"/>
        <v>0</v>
      </c>
    </row>
    <row r="1017" spans="1:28" x14ac:dyDescent="0.25">
      <c r="A1017">
        <v>7990</v>
      </c>
      <c r="B1017" t="s">
        <v>17</v>
      </c>
      <c r="C1017">
        <v>24</v>
      </c>
      <c r="D1017">
        <v>0</v>
      </c>
      <c r="E1017">
        <v>0</v>
      </c>
      <c r="F1017" t="s">
        <v>13</v>
      </c>
      <c r="G1017" t="s">
        <v>14</v>
      </c>
      <c r="H1017" t="s">
        <v>19</v>
      </c>
      <c r="I1017">
        <v>84.08</v>
      </c>
      <c r="J1017" s="2">
        <v>24.5</v>
      </c>
      <c r="K1017" t="s">
        <v>24</v>
      </c>
      <c r="L1017">
        <v>0</v>
      </c>
      <c r="M1017">
        <f t="shared" si="60"/>
        <v>24.5</v>
      </c>
      <c r="O1017">
        <f>IF(AND(J1017="N/A",B1017="Male"),$R$2,IF(AND(J1017="N/A",B1017="Female"),$S$2,J1017))</f>
        <v>24.5</v>
      </c>
      <c r="R1017">
        <v>28.894559900000001</v>
      </c>
      <c r="V1017">
        <f>((C1017-AVERAGE($C$2:$C$5018))/_xlfn.STDEV.P($C$2:$C$5018))</f>
        <v>-0.84246632240856656</v>
      </c>
      <c r="W1017">
        <f>((O1017-AVERAGE($O$2:$O$5018))/_xlfn.STDEV.P($O$2:$O$5018))</f>
        <v>-0.57283194777888502</v>
      </c>
      <c r="X1017">
        <f>((I1017-AVERAGE($I$2:$I$5018))/_xlfn.STDEV.P($I$2:$I$5018))</f>
        <v>-0.48337823069707975</v>
      </c>
      <c r="Z1017">
        <f t="shared" si="61"/>
        <v>0</v>
      </c>
      <c r="AA1017">
        <f t="shared" si="62"/>
        <v>0</v>
      </c>
      <c r="AB1017">
        <f t="shared" si="63"/>
        <v>0</v>
      </c>
    </row>
    <row r="1018" spans="1:28" x14ac:dyDescent="0.25">
      <c r="A1018">
        <v>57622</v>
      </c>
      <c r="B1018" t="s">
        <v>17</v>
      </c>
      <c r="C1018">
        <v>30</v>
      </c>
      <c r="D1018">
        <v>0</v>
      </c>
      <c r="E1018">
        <v>0</v>
      </c>
      <c r="F1018" t="s">
        <v>13</v>
      </c>
      <c r="G1018" t="s">
        <v>25</v>
      </c>
      <c r="H1018" t="s">
        <v>19</v>
      </c>
      <c r="I1018">
        <v>110.55</v>
      </c>
      <c r="J1018" s="2">
        <v>30.9</v>
      </c>
      <c r="K1018" t="s">
        <v>22</v>
      </c>
      <c r="L1018">
        <v>0</v>
      </c>
      <c r="M1018">
        <f t="shared" si="60"/>
        <v>30.9</v>
      </c>
      <c r="O1018">
        <f>IF(AND(J1018="N/A",B1018="Male"),$R$2,IF(AND(J1018="N/A",B1018="Female"),$S$2,J1018))</f>
        <v>30.9</v>
      </c>
      <c r="R1018">
        <v>28.894559900000001</v>
      </c>
      <c r="V1018">
        <f>((C1018-AVERAGE($C$2:$C$5018))/_xlfn.STDEV.P($C$2:$C$5018))</f>
        <v>-0.57845723158600648</v>
      </c>
      <c r="W1018">
        <f>((O1018-AVERAGE($O$2:$O$5018))/_xlfn.STDEV.P($O$2:$O$5018))</f>
        <v>0.36185091450446777</v>
      </c>
      <c r="X1018">
        <f>((I1018-AVERAGE($I$2:$I$5018))/_xlfn.STDEV.P($I$2:$I$5018))</f>
        <v>0.11214490792194792</v>
      </c>
      <c r="Z1018">
        <f t="shared" si="61"/>
        <v>0</v>
      </c>
      <c r="AA1018">
        <f t="shared" si="62"/>
        <v>0</v>
      </c>
      <c r="AB1018">
        <f t="shared" si="63"/>
        <v>0</v>
      </c>
    </row>
    <row r="1019" spans="1:28" x14ac:dyDescent="0.25">
      <c r="A1019">
        <v>39120</v>
      </c>
      <c r="B1019" t="s">
        <v>17</v>
      </c>
      <c r="C1019">
        <v>82</v>
      </c>
      <c r="D1019">
        <v>0</v>
      </c>
      <c r="E1019">
        <v>0</v>
      </c>
      <c r="F1019" t="s">
        <v>23</v>
      </c>
      <c r="G1019" t="s">
        <v>18</v>
      </c>
      <c r="H1019" t="s">
        <v>15</v>
      </c>
      <c r="I1019">
        <v>82.21</v>
      </c>
      <c r="J1019" s="2">
        <v>26</v>
      </c>
      <c r="K1019" t="s">
        <v>21</v>
      </c>
      <c r="L1019">
        <v>0</v>
      </c>
      <c r="M1019">
        <f t="shared" si="60"/>
        <v>26</v>
      </c>
      <c r="O1019">
        <f>IF(AND(J1019="N/A",B1019="Male"),$R$2,IF(AND(J1019="N/A",B1019="Female"),$S$2,J1019))</f>
        <v>26</v>
      </c>
      <c r="R1019">
        <v>28.894559900000001</v>
      </c>
      <c r="V1019">
        <f>((C1019-AVERAGE($C$2:$C$5018))/_xlfn.STDEV.P($C$2:$C$5018))</f>
        <v>1.7096215555428478</v>
      </c>
      <c r="W1019">
        <f>((O1019-AVERAGE($O$2:$O$5018))/_xlfn.STDEV.P($O$2:$O$5018))</f>
        <v>-0.35376565193122411</v>
      </c>
      <c r="X1019">
        <f>((I1019-AVERAGE($I$2:$I$5018))/_xlfn.STDEV.P($I$2:$I$5018))</f>
        <v>-0.52544956689721511</v>
      </c>
      <c r="Z1019">
        <f t="shared" si="61"/>
        <v>0</v>
      </c>
      <c r="AA1019">
        <f t="shared" si="62"/>
        <v>0</v>
      </c>
      <c r="AB1019">
        <f t="shared" si="63"/>
        <v>0</v>
      </c>
    </row>
    <row r="1020" spans="1:28" x14ac:dyDescent="0.25">
      <c r="A1020">
        <v>68344</v>
      </c>
      <c r="B1020" t="s">
        <v>17</v>
      </c>
      <c r="C1020">
        <v>62</v>
      </c>
      <c r="D1020">
        <v>0</v>
      </c>
      <c r="E1020">
        <v>0</v>
      </c>
      <c r="F1020" t="s">
        <v>13</v>
      </c>
      <c r="G1020" t="s">
        <v>14</v>
      </c>
      <c r="H1020" t="s">
        <v>15</v>
      </c>
      <c r="I1020">
        <v>82.38</v>
      </c>
      <c r="J1020" s="2">
        <v>27.2</v>
      </c>
      <c r="K1020" t="s">
        <v>16</v>
      </c>
      <c r="L1020">
        <v>0</v>
      </c>
      <c r="M1020">
        <f t="shared" si="60"/>
        <v>27.2</v>
      </c>
      <c r="O1020">
        <f>IF(AND(J1020="N/A",B1020="Male"),$R$2,IF(AND(J1020="N/A",B1020="Female"),$S$2,J1020))</f>
        <v>27.2</v>
      </c>
      <c r="R1020">
        <v>28.894559900000001</v>
      </c>
      <c r="V1020">
        <f>((C1020-AVERAGE($C$2:$C$5018))/_xlfn.STDEV.P($C$2:$C$5018))</f>
        <v>0.82959125280098078</v>
      </c>
      <c r="W1020">
        <f>((O1020-AVERAGE($O$2:$O$5018))/_xlfn.STDEV.P($O$2:$O$5018))</f>
        <v>-0.17851261525309556</v>
      </c>
      <c r="X1020">
        <f>((I1020-AVERAGE($I$2:$I$5018))/_xlfn.STDEV.P($I$2:$I$5018))</f>
        <v>-0.52162489996993011</v>
      </c>
      <c r="Z1020">
        <f t="shared" si="61"/>
        <v>0</v>
      </c>
      <c r="AA1020">
        <f t="shared" si="62"/>
        <v>0</v>
      </c>
      <c r="AB1020">
        <f t="shared" si="63"/>
        <v>0</v>
      </c>
    </row>
    <row r="1021" spans="1:28" x14ac:dyDescent="0.25">
      <c r="A1021">
        <v>66752</v>
      </c>
      <c r="B1021" t="s">
        <v>17</v>
      </c>
      <c r="C1021">
        <v>79</v>
      </c>
      <c r="D1021">
        <v>0</v>
      </c>
      <c r="E1021">
        <v>0</v>
      </c>
      <c r="F1021" t="s">
        <v>13</v>
      </c>
      <c r="G1021" t="s">
        <v>25</v>
      </c>
      <c r="H1021" t="s">
        <v>15</v>
      </c>
      <c r="I1021">
        <v>93.89</v>
      </c>
      <c r="J1021" s="2">
        <v>30.4</v>
      </c>
      <c r="K1021" t="s">
        <v>21</v>
      </c>
      <c r="L1021">
        <v>0</v>
      </c>
      <c r="M1021">
        <f t="shared" si="60"/>
        <v>30.4</v>
      </c>
      <c r="O1021">
        <f>IF(AND(J1021="N/A",B1021="Male"),$R$2,IF(AND(J1021="N/A",B1021="Female"),$S$2,J1021))</f>
        <v>30.4</v>
      </c>
      <c r="R1021">
        <v>28.894559900000001</v>
      </c>
      <c r="V1021">
        <f>((C1021-AVERAGE($C$2:$C$5018))/_xlfn.STDEV.P($C$2:$C$5018))</f>
        <v>1.5776170101315679</v>
      </c>
      <c r="W1021">
        <f>((O1021-AVERAGE($O$2:$O$5018))/_xlfn.STDEV.P($O$2:$O$5018))</f>
        <v>0.28882881588858084</v>
      </c>
      <c r="X1021">
        <f>((I1021-AVERAGE($I$2:$I$5018))/_xlfn.STDEV.P($I$2:$I$5018))</f>
        <v>-0.26267245095198483</v>
      </c>
      <c r="Z1021">
        <f t="shared" si="61"/>
        <v>0</v>
      </c>
      <c r="AA1021">
        <f t="shared" si="62"/>
        <v>0</v>
      </c>
      <c r="AB1021">
        <f t="shared" si="63"/>
        <v>0</v>
      </c>
    </row>
    <row r="1022" spans="1:28" x14ac:dyDescent="0.25">
      <c r="A1022">
        <v>11691</v>
      </c>
      <c r="B1022" t="s">
        <v>17</v>
      </c>
      <c r="C1022">
        <v>19</v>
      </c>
      <c r="D1022">
        <v>0</v>
      </c>
      <c r="E1022">
        <v>0</v>
      </c>
      <c r="F1022" t="s">
        <v>23</v>
      </c>
      <c r="G1022" t="s">
        <v>14</v>
      </c>
      <c r="H1022" t="s">
        <v>19</v>
      </c>
      <c r="I1022">
        <v>75.08</v>
      </c>
      <c r="J1022" s="2">
        <v>21.7</v>
      </c>
      <c r="K1022" t="s">
        <v>24</v>
      </c>
      <c r="L1022">
        <v>0</v>
      </c>
      <c r="M1022">
        <f t="shared" si="60"/>
        <v>21.7</v>
      </c>
      <c r="O1022">
        <f>IF(AND(J1022="N/A",B1022="Male"),$R$2,IF(AND(J1022="N/A",B1022="Female"),$S$2,J1022))</f>
        <v>21.7</v>
      </c>
      <c r="R1022">
        <v>28.894559900000001</v>
      </c>
      <c r="V1022">
        <f>((C1022-AVERAGE($C$2:$C$5018))/_xlfn.STDEV.P($C$2:$C$5018))</f>
        <v>-1.0624738980940334</v>
      </c>
      <c r="W1022">
        <f>((O1022-AVERAGE($O$2:$O$5018))/_xlfn.STDEV.P($O$2:$O$5018))</f>
        <v>-0.98175570002785206</v>
      </c>
      <c r="X1022">
        <f>((I1022-AVERAGE($I$2:$I$5018))/_xlfn.STDEV.P($I$2:$I$5018))</f>
        <v>-0.68586059743569894</v>
      </c>
      <c r="Z1022">
        <f t="shared" si="61"/>
        <v>0</v>
      </c>
      <c r="AA1022">
        <f t="shared" si="62"/>
        <v>0</v>
      </c>
      <c r="AB1022">
        <f t="shared" si="63"/>
        <v>0</v>
      </c>
    </row>
    <row r="1023" spans="1:28" x14ac:dyDescent="0.25">
      <c r="A1023">
        <v>5077</v>
      </c>
      <c r="B1023" t="s">
        <v>12</v>
      </c>
      <c r="C1023">
        <v>45</v>
      </c>
      <c r="D1023">
        <v>0</v>
      </c>
      <c r="E1023">
        <v>0</v>
      </c>
      <c r="F1023" t="s">
        <v>13</v>
      </c>
      <c r="G1023" t="s">
        <v>14</v>
      </c>
      <c r="H1023" t="s">
        <v>15</v>
      </c>
      <c r="I1023">
        <v>76.72</v>
      </c>
      <c r="J1023" s="2">
        <v>29.1</v>
      </c>
      <c r="K1023" t="s">
        <v>24</v>
      </c>
      <c r="L1023">
        <v>0</v>
      </c>
      <c r="M1023">
        <f t="shared" si="60"/>
        <v>29.1</v>
      </c>
      <c r="O1023">
        <f>IF(AND(J1023="N/A",B1023="Male"),$R$2,IF(AND(J1023="N/A",B1023="Female"),$S$2,J1023))</f>
        <v>29.1</v>
      </c>
      <c r="R1023">
        <v>28.894559900000001</v>
      </c>
      <c r="V1023">
        <f>((C1023-AVERAGE($C$2:$C$5018))/_xlfn.STDEV.P($C$2:$C$5018))</f>
        <v>8.1565495470393809E-2</v>
      </c>
      <c r="W1023">
        <f>((O1023-AVERAGE($O$2:$O$5018))/_xlfn.STDEV.P($O$2:$O$5018))</f>
        <v>9.8971359487275173E-2</v>
      </c>
      <c r="X1023">
        <f>((I1023-AVERAGE($I$2:$I$5018))/_xlfn.STDEV.P($I$2:$I$5018))</f>
        <v>-0.64896381060777275</v>
      </c>
      <c r="Z1023">
        <f t="shared" si="61"/>
        <v>0</v>
      </c>
      <c r="AA1023">
        <f t="shared" si="62"/>
        <v>0</v>
      </c>
      <c r="AB1023">
        <f t="shared" si="63"/>
        <v>0</v>
      </c>
    </row>
    <row r="1024" spans="1:28" x14ac:dyDescent="0.25">
      <c r="A1024">
        <v>13319</v>
      </c>
      <c r="B1024" t="s">
        <v>17</v>
      </c>
      <c r="C1024">
        <v>5</v>
      </c>
      <c r="D1024">
        <v>0</v>
      </c>
      <c r="E1024">
        <v>0</v>
      </c>
      <c r="F1024" t="s">
        <v>23</v>
      </c>
      <c r="G1024" t="s">
        <v>26</v>
      </c>
      <c r="H1024" t="s">
        <v>19</v>
      </c>
      <c r="I1024">
        <v>84.93</v>
      </c>
      <c r="J1024" s="2">
        <v>17.600000000000001</v>
      </c>
      <c r="K1024" t="s">
        <v>24</v>
      </c>
      <c r="L1024">
        <v>0</v>
      </c>
      <c r="M1024">
        <f t="shared" si="60"/>
        <v>17.600000000000001</v>
      </c>
      <c r="O1024">
        <f>IF(AND(J1024="N/A",B1024="Male"),$R$2,IF(AND(J1024="N/A",B1024="Female"),$S$2,J1024))</f>
        <v>17.600000000000001</v>
      </c>
      <c r="R1024">
        <v>28.894559900000001</v>
      </c>
      <c r="V1024">
        <f>((C1024-AVERAGE($C$2:$C$5018))/_xlfn.STDEV.P($C$2:$C$5018))</f>
        <v>-1.6784951100133403</v>
      </c>
      <c r="W1024">
        <f>((O1024-AVERAGE($O$2:$O$5018))/_xlfn.STDEV.P($O$2:$O$5018))</f>
        <v>-1.5805369086781247</v>
      </c>
      <c r="X1024">
        <f>((I1024-AVERAGE($I$2:$I$5018))/_xlfn.STDEV.P($I$2:$I$5018))</f>
        <v>-0.4642548960606544</v>
      </c>
      <c r="Z1024">
        <f t="shared" si="61"/>
        <v>0</v>
      </c>
      <c r="AA1024">
        <f t="shared" si="62"/>
        <v>0</v>
      </c>
      <c r="AB1024">
        <f t="shared" si="63"/>
        <v>0</v>
      </c>
    </row>
    <row r="1025" spans="1:28" x14ac:dyDescent="0.25">
      <c r="A1025">
        <v>49279</v>
      </c>
      <c r="B1025" t="s">
        <v>12</v>
      </c>
      <c r="C1025">
        <v>57</v>
      </c>
      <c r="D1025">
        <v>0</v>
      </c>
      <c r="E1025">
        <v>1</v>
      </c>
      <c r="F1025" t="s">
        <v>13</v>
      </c>
      <c r="G1025" t="s">
        <v>14</v>
      </c>
      <c r="H1025" t="s">
        <v>15</v>
      </c>
      <c r="I1025">
        <v>76.5</v>
      </c>
      <c r="J1025" s="2">
        <v>29.2</v>
      </c>
      <c r="K1025" t="s">
        <v>16</v>
      </c>
      <c r="L1025">
        <v>0</v>
      </c>
      <c r="M1025">
        <f t="shared" si="60"/>
        <v>29.2</v>
      </c>
      <c r="O1025">
        <f>IF(AND(J1025="N/A",B1025="Male"),$R$2,IF(AND(J1025="N/A",B1025="Female"),$S$2,J1025))</f>
        <v>29.2</v>
      </c>
      <c r="R1025">
        <v>28.894559900000001</v>
      </c>
      <c r="V1025">
        <f>((C1025-AVERAGE($C$2:$C$5018))/_xlfn.STDEV.P($C$2:$C$5018))</f>
        <v>0.60958367711551409</v>
      </c>
      <c r="W1025">
        <f>((O1025-AVERAGE($O$2:$O$5018))/_xlfn.STDEV.P($O$2:$O$5018))</f>
        <v>0.11357577921045225</v>
      </c>
      <c r="X1025">
        <f>((I1025-AVERAGE($I$2:$I$5018))/_xlfn.STDEV.P($I$2:$I$5018))</f>
        <v>-0.65391337957249451</v>
      </c>
      <c r="Z1025">
        <f t="shared" si="61"/>
        <v>0</v>
      </c>
      <c r="AA1025">
        <f t="shared" si="62"/>
        <v>0</v>
      </c>
      <c r="AB1025">
        <f t="shared" si="63"/>
        <v>0</v>
      </c>
    </row>
    <row r="1026" spans="1:28" x14ac:dyDescent="0.25">
      <c r="A1026">
        <v>53815</v>
      </c>
      <c r="B1026" t="s">
        <v>17</v>
      </c>
      <c r="C1026">
        <v>31</v>
      </c>
      <c r="D1026">
        <v>0</v>
      </c>
      <c r="E1026">
        <v>0</v>
      </c>
      <c r="F1026" t="s">
        <v>23</v>
      </c>
      <c r="G1026" t="s">
        <v>14</v>
      </c>
      <c r="H1026" t="s">
        <v>15</v>
      </c>
      <c r="I1026">
        <v>65.47</v>
      </c>
      <c r="J1026" s="2">
        <v>28.1</v>
      </c>
      <c r="K1026" t="s">
        <v>21</v>
      </c>
      <c r="L1026">
        <v>0</v>
      </c>
      <c r="M1026">
        <f t="shared" si="60"/>
        <v>28.1</v>
      </c>
      <c r="O1026">
        <f>IF(AND(J1026="N/A",B1026="Male"),$R$2,IF(AND(J1026="N/A",B1026="Female"),$S$2,J1026))</f>
        <v>28.1</v>
      </c>
      <c r="R1026">
        <v>28.894559900000001</v>
      </c>
      <c r="V1026">
        <f>((C1026-AVERAGE($C$2:$C$5018))/_xlfn.STDEV.P($C$2:$C$5018))</f>
        <v>-0.5344557164489131</v>
      </c>
      <c r="W1026">
        <f>((O1026-AVERAGE($O$2:$O$5018))/_xlfn.STDEV.P($O$2:$O$5018))</f>
        <v>-4.7072837744498733E-2</v>
      </c>
      <c r="X1026">
        <f>((I1026-AVERAGE($I$2:$I$5018))/_xlfn.STDEV.P($I$2:$I$5018))</f>
        <v>-0.90206676903104666</v>
      </c>
      <c r="Z1026">
        <f t="shared" si="61"/>
        <v>0</v>
      </c>
      <c r="AA1026">
        <f t="shared" si="62"/>
        <v>0</v>
      </c>
      <c r="AB1026">
        <f t="shared" si="63"/>
        <v>0</v>
      </c>
    </row>
    <row r="1027" spans="1:28" x14ac:dyDescent="0.25">
      <c r="A1027">
        <v>42856</v>
      </c>
      <c r="B1027" t="s">
        <v>12</v>
      </c>
      <c r="C1027">
        <v>61</v>
      </c>
      <c r="D1027">
        <v>0</v>
      </c>
      <c r="E1027">
        <v>0</v>
      </c>
      <c r="F1027" t="s">
        <v>13</v>
      </c>
      <c r="G1027" t="s">
        <v>14</v>
      </c>
      <c r="H1027" t="s">
        <v>15</v>
      </c>
      <c r="I1027">
        <v>99.16</v>
      </c>
      <c r="J1027" s="2">
        <v>26.6</v>
      </c>
      <c r="K1027" t="s">
        <v>22</v>
      </c>
      <c r="L1027">
        <v>0</v>
      </c>
      <c r="M1027">
        <f t="shared" ref="M1027:M1090" si="64">IF(AND(J1027="N/A",B1027="Male"),$R$2,IF(AND(J1027="N/A",B1027="Female"),$S$2,J1027))</f>
        <v>26.6</v>
      </c>
      <c r="O1027">
        <f>IF(AND(J1027="N/A",B1027="Male"),$R$2,IF(AND(J1027="N/A",B1027="Female"),$S$2,J1027))</f>
        <v>26.6</v>
      </c>
      <c r="R1027">
        <v>28.894559900000001</v>
      </c>
      <c r="V1027">
        <f>((C1027-AVERAGE($C$2:$C$5018))/_xlfn.STDEV.P($C$2:$C$5018))</f>
        <v>0.78558973766388751</v>
      </c>
      <c r="W1027">
        <f>((O1027-AVERAGE($O$2:$O$5018))/_xlfn.STDEV.P($O$2:$O$5018))</f>
        <v>-0.26613913359215957</v>
      </c>
      <c r="X1027">
        <f>((I1027-AVERAGE($I$2:$I$5018))/_xlfn.STDEV.P($I$2:$I$5018))</f>
        <v>-0.14410777620614901</v>
      </c>
      <c r="Z1027">
        <f t="shared" ref="Z1027:Z1090" si="65">IF(AND(C1027&lt;3,OR(K1027="smokes",K1027="formerly smoked")),1,0)</f>
        <v>0</v>
      </c>
      <c r="AA1027">
        <f t="shared" ref="AA1027:AA1090" si="66">IF(OR(O1027&lt;0,O1027&gt;100),1,0)</f>
        <v>0</v>
      </c>
      <c r="AB1027">
        <f t="shared" ref="AB1027:AB1090" si="67">IF(AND(C1027&lt;10,G1027&lt;&gt;"Children"),1,0)</f>
        <v>0</v>
      </c>
    </row>
    <row r="1028" spans="1:28" x14ac:dyDescent="0.25">
      <c r="A1028">
        <v>51579</v>
      </c>
      <c r="B1028" t="s">
        <v>12</v>
      </c>
      <c r="C1028">
        <v>27</v>
      </c>
      <c r="D1028">
        <v>0</v>
      </c>
      <c r="E1028">
        <v>0</v>
      </c>
      <c r="F1028" t="s">
        <v>23</v>
      </c>
      <c r="G1028" t="s">
        <v>18</v>
      </c>
      <c r="H1028" t="s">
        <v>19</v>
      </c>
      <c r="I1028">
        <v>63.53</v>
      </c>
      <c r="J1028" s="2">
        <v>26.9</v>
      </c>
      <c r="K1028" t="s">
        <v>21</v>
      </c>
      <c r="L1028">
        <v>0</v>
      </c>
      <c r="M1028">
        <f t="shared" si="64"/>
        <v>26.9</v>
      </c>
      <c r="O1028">
        <f>IF(AND(J1028="N/A",B1028="Male"),$R$2,IF(AND(J1028="N/A",B1028="Female"),$S$2,J1028))</f>
        <v>26.9</v>
      </c>
      <c r="R1028">
        <v>28.894559900000001</v>
      </c>
      <c r="V1028">
        <f>((C1028-AVERAGE($C$2:$C$5018))/_xlfn.STDEV.P($C$2:$C$5018))</f>
        <v>-0.71046177699728652</v>
      </c>
      <c r="W1028">
        <f>((O1028-AVERAGE($O$2:$O$5018))/_xlfn.STDEV.P($O$2:$O$5018))</f>
        <v>-0.22232587442262783</v>
      </c>
      <c r="X1028">
        <f>((I1028-AVERAGE($I$2:$I$5018))/_xlfn.STDEV.P($I$2:$I$5018))</f>
        <v>-0.9457129680835934</v>
      </c>
      <c r="Z1028">
        <f t="shared" si="65"/>
        <v>0</v>
      </c>
      <c r="AA1028">
        <f t="shared" si="66"/>
        <v>0</v>
      </c>
      <c r="AB1028">
        <f t="shared" si="67"/>
        <v>0</v>
      </c>
    </row>
    <row r="1029" spans="1:28" x14ac:dyDescent="0.25">
      <c r="A1029">
        <v>10752</v>
      </c>
      <c r="B1029" t="s">
        <v>17</v>
      </c>
      <c r="C1029">
        <v>61</v>
      </c>
      <c r="D1029">
        <v>0</v>
      </c>
      <c r="E1029">
        <v>0</v>
      </c>
      <c r="F1029" t="s">
        <v>13</v>
      </c>
      <c r="G1029" t="s">
        <v>14</v>
      </c>
      <c r="H1029" t="s">
        <v>19</v>
      </c>
      <c r="I1029">
        <v>78.650000000000006</v>
      </c>
      <c r="J1029" s="2">
        <v>36.200000000000003</v>
      </c>
      <c r="K1029" t="s">
        <v>16</v>
      </c>
      <c r="L1029">
        <v>0</v>
      </c>
      <c r="M1029">
        <f t="shared" si="64"/>
        <v>36.200000000000003</v>
      </c>
      <c r="O1029">
        <f>IF(AND(J1029="N/A",B1029="Male"),$R$2,IF(AND(J1029="N/A",B1029="Female"),$S$2,J1029))</f>
        <v>36.200000000000003</v>
      </c>
      <c r="R1029">
        <v>28.894559900000001</v>
      </c>
      <c r="V1029">
        <f>((C1029-AVERAGE($C$2:$C$5018))/_xlfn.STDEV.P($C$2:$C$5018))</f>
        <v>0.78558973766388751</v>
      </c>
      <c r="W1029">
        <f>((O1029-AVERAGE($O$2:$O$5018))/_xlfn.STDEV.P($O$2:$O$5018))</f>
        <v>1.1358851598328701</v>
      </c>
      <c r="X1029">
        <f>((I1029-AVERAGE($I$2:$I$5018))/_xlfn.STDEV.P($I$2:$I$5018))</f>
        <v>-0.60554259196271309</v>
      </c>
      <c r="Z1029">
        <f t="shared" si="65"/>
        <v>0</v>
      </c>
      <c r="AA1029">
        <f t="shared" si="66"/>
        <v>0</v>
      </c>
      <c r="AB1029">
        <f t="shared" si="67"/>
        <v>0</v>
      </c>
    </row>
    <row r="1030" spans="1:28" x14ac:dyDescent="0.25">
      <c r="A1030">
        <v>42133</v>
      </c>
      <c r="B1030" t="s">
        <v>17</v>
      </c>
      <c r="C1030">
        <v>53</v>
      </c>
      <c r="D1030">
        <v>0</v>
      </c>
      <c r="E1030">
        <v>0</v>
      </c>
      <c r="F1030" t="s">
        <v>13</v>
      </c>
      <c r="G1030" t="s">
        <v>18</v>
      </c>
      <c r="H1030" t="s">
        <v>15</v>
      </c>
      <c r="I1030">
        <v>63.78</v>
      </c>
      <c r="J1030" s="2">
        <v>25.9</v>
      </c>
      <c r="K1030" t="s">
        <v>21</v>
      </c>
      <c r="L1030">
        <v>0</v>
      </c>
      <c r="M1030">
        <f t="shared" si="64"/>
        <v>25.9</v>
      </c>
      <c r="O1030">
        <f>IF(AND(J1030="N/A",B1030="Male"),$R$2,IF(AND(J1030="N/A",B1030="Female"),$S$2,J1030))</f>
        <v>25.9</v>
      </c>
      <c r="R1030">
        <v>28.894559900000001</v>
      </c>
      <c r="V1030">
        <f>((C1030-AVERAGE($C$2:$C$5018))/_xlfn.STDEV.P($C$2:$C$5018))</f>
        <v>0.43357761656714061</v>
      </c>
      <c r="W1030">
        <f>((O1030-AVERAGE($O$2:$O$5018))/_xlfn.STDEV.P($O$2:$O$5018))</f>
        <v>-0.36837007165440172</v>
      </c>
      <c r="X1030">
        <f>((I1030-AVERAGE($I$2:$I$5018))/_xlfn.STDEV.P($I$2:$I$5018))</f>
        <v>-0.94008845789640949</v>
      </c>
      <c r="Z1030">
        <f t="shared" si="65"/>
        <v>0</v>
      </c>
      <c r="AA1030">
        <f t="shared" si="66"/>
        <v>0</v>
      </c>
      <c r="AB1030">
        <f t="shared" si="67"/>
        <v>0</v>
      </c>
    </row>
    <row r="1031" spans="1:28" x14ac:dyDescent="0.25">
      <c r="A1031">
        <v>4842</v>
      </c>
      <c r="B1031" t="s">
        <v>17</v>
      </c>
      <c r="C1031">
        <v>76</v>
      </c>
      <c r="D1031">
        <v>0</v>
      </c>
      <c r="E1031">
        <v>0</v>
      </c>
      <c r="F1031" t="s">
        <v>23</v>
      </c>
      <c r="G1031" t="s">
        <v>18</v>
      </c>
      <c r="H1031" t="s">
        <v>15</v>
      </c>
      <c r="I1031">
        <v>77.52</v>
      </c>
      <c r="J1031" s="2">
        <v>40.9</v>
      </c>
      <c r="K1031" t="s">
        <v>16</v>
      </c>
      <c r="L1031">
        <v>0</v>
      </c>
      <c r="M1031">
        <f t="shared" si="64"/>
        <v>40.9</v>
      </c>
      <c r="O1031">
        <f>IF(AND(J1031="N/A",B1031="Male"),$R$2,IF(AND(J1031="N/A",B1031="Female"),$S$2,J1031))</f>
        <v>40.9</v>
      </c>
      <c r="R1031">
        <v>28.894559900000001</v>
      </c>
      <c r="V1031">
        <f>((C1031-AVERAGE($C$2:$C$5018))/_xlfn.STDEV.P($C$2:$C$5018))</f>
        <v>1.4456124647202877</v>
      </c>
      <c r="W1031">
        <f>((O1031-AVERAGE($O$2:$O$5018))/_xlfn.STDEV.P($O$2:$O$5018))</f>
        <v>1.8222928868222068</v>
      </c>
      <c r="X1031">
        <f>((I1031-AVERAGE($I$2:$I$5018))/_xlfn.STDEV.P($I$2:$I$5018))</f>
        <v>-0.63096537800878438</v>
      </c>
      <c r="Z1031">
        <f t="shared" si="65"/>
        <v>0</v>
      </c>
      <c r="AA1031">
        <f t="shared" si="66"/>
        <v>0</v>
      </c>
      <c r="AB1031">
        <f t="shared" si="67"/>
        <v>0</v>
      </c>
    </row>
    <row r="1032" spans="1:28" x14ac:dyDescent="0.25">
      <c r="A1032">
        <v>58138</v>
      </c>
      <c r="B1032" t="s">
        <v>12</v>
      </c>
      <c r="C1032">
        <v>57</v>
      </c>
      <c r="D1032">
        <v>0</v>
      </c>
      <c r="E1032">
        <v>0</v>
      </c>
      <c r="F1032" t="s">
        <v>13</v>
      </c>
      <c r="G1032" t="s">
        <v>14</v>
      </c>
      <c r="H1032" t="s">
        <v>19</v>
      </c>
      <c r="I1032">
        <v>111.64</v>
      </c>
      <c r="J1032" s="2">
        <v>31.5</v>
      </c>
      <c r="K1032" t="s">
        <v>21</v>
      </c>
      <c r="L1032">
        <v>0</v>
      </c>
      <c r="M1032">
        <f t="shared" si="64"/>
        <v>31.5</v>
      </c>
      <c r="O1032">
        <f>IF(AND(J1032="N/A",B1032="Male"),$R$2,IF(AND(J1032="N/A",B1032="Female"),$S$2,J1032))</f>
        <v>31.5</v>
      </c>
      <c r="R1032">
        <v>28.894559900000001</v>
      </c>
      <c r="V1032">
        <f>((C1032-AVERAGE($C$2:$C$5018))/_xlfn.STDEV.P($C$2:$C$5018))</f>
        <v>0.60958367711551409</v>
      </c>
      <c r="W1032">
        <f>((O1032-AVERAGE($O$2:$O$5018))/_xlfn.STDEV.P($O$2:$O$5018))</f>
        <v>0.44947743284353231</v>
      </c>
      <c r="X1032">
        <f>((I1032-AVERAGE($I$2:$I$5018))/_xlfn.STDEV.P($I$2:$I$5018))</f>
        <v>0.13666777233806965</v>
      </c>
      <c r="Z1032">
        <f t="shared" si="65"/>
        <v>0</v>
      </c>
      <c r="AA1032">
        <f t="shared" si="66"/>
        <v>0</v>
      </c>
      <c r="AB1032">
        <f t="shared" si="67"/>
        <v>0</v>
      </c>
    </row>
    <row r="1033" spans="1:28" x14ac:dyDescent="0.25">
      <c r="A1033">
        <v>58203</v>
      </c>
      <c r="B1033" t="s">
        <v>12</v>
      </c>
      <c r="C1033">
        <v>9</v>
      </c>
      <c r="D1033">
        <v>0</v>
      </c>
      <c r="E1033">
        <v>0</v>
      </c>
      <c r="F1033" t="s">
        <v>23</v>
      </c>
      <c r="G1033" t="s">
        <v>26</v>
      </c>
      <c r="H1033" t="s">
        <v>15</v>
      </c>
      <c r="I1033">
        <v>97.84</v>
      </c>
      <c r="J1033" s="2">
        <v>23.3</v>
      </c>
      <c r="K1033" t="s">
        <v>24</v>
      </c>
      <c r="L1033">
        <v>0</v>
      </c>
      <c r="M1033">
        <f t="shared" si="64"/>
        <v>23.3</v>
      </c>
      <c r="O1033">
        <f>IF(AND(J1033="N/A",B1033="Male"),$R$2,IF(AND(J1033="N/A",B1033="Female"),$S$2,J1033))</f>
        <v>23.3</v>
      </c>
      <c r="R1033">
        <v>28.894559900000001</v>
      </c>
      <c r="V1033">
        <f>((C1033-AVERAGE($C$2:$C$5018))/_xlfn.STDEV.P($C$2:$C$5018))</f>
        <v>-1.502489049464967</v>
      </c>
      <c r="W1033">
        <f>((O1033-AVERAGE($O$2:$O$5018))/_xlfn.STDEV.P($O$2:$O$5018))</f>
        <v>-0.74808498445701355</v>
      </c>
      <c r="X1033">
        <f>((I1033-AVERAGE($I$2:$I$5018))/_xlfn.STDEV.P($I$2:$I$5018))</f>
        <v>-0.17380518999447966</v>
      </c>
      <c r="Z1033">
        <f t="shared" si="65"/>
        <v>0</v>
      </c>
      <c r="AA1033">
        <f t="shared" si="66"/>
        <v>0</v>
      </c>
      <c r="AB1033">
        <f t="shared" si="67"/>
        <v>0</v>
      </c>
    </row>
    <row r="1034" spans="1:28" x14ac:dyDescent="0.25">
      <c r="A1034">
        <v>65053</v>
      </c>
      <c r="B1034" t="s">
        <v>17</v>
      </c>
      <c r="C1034">
        <v>34</v>
      </c>
      <c r="D1034">
        <v>0</v>
      </c>
      <c r="E1034">
        <v>0</v>
      </c>
      <c r="F1034" t="s">
        <v>13</v>
      </c>
      <c r="G1034" t="s">
        <v>14</v>
      </c>
      <c r="H1034" t="s">
        <v>15</v>
      </c>
      <c r="I1034">
        <v>113.01</v>
      </c>
      <c r="J1034" s="2">
        <v>37.6</v>
      </c>
      <c r="K1034" t="s">
        <v>21</v>
      </c>
      <c r="L1034">
        <v>0</v>
      </c>
      <c r="M1034">
        <f t="shared" si="64"/>
        <v>37.6</v>
      </c>
      <c r="O1034">
        <f>IF(AND(J1034="N/A",B1034="Male"),$R$2,IF(AND(J1034="N/A",B1034="Female"),$S$2,J1034))</f>
        <v>37.6</v>
      </c>
      <c r="R1034">
        <v>28.894559900000001</v>
      </c>
      <c r="V1034">
        <f>((C1034-AVERAGE($C$2:$C$5018))/_xlfn.STDEV.P($C$2:$C$5018))</f>
        <v>-0.40245117103763306</v>
      </c>
      <c r="W1034">
        <f>((O1034-AVERAGE($O$2:$O$5018))/_xlfn.STDEV.P($O$2:$O$5018))</f>
        <v>1.3403470359573533</v>
      </c>
      <c r="X1034">
        <f>((I1034-AVERAGE($I$2:$I$5018))/_xlfn.STDEV.P($I$2:$I$5018))</f>
        <v>0.16749008816383734</v>
      </c>
      <c r="Z1034">
        <f t="shared" si="65"/>
        <v>0</v>
      </c>
      <c r="AA1034">
        <f t="shared" si="66"/>
        <v>0</v>
      </c>
      <c r="AB1034">
        <f t="shared" si="67"/>
        <v>0</v>
      </c>
    </row>
    <row r="1035" spans="1:28" x14ac:dyDescent="0.25">
      <c r="A1035">
        <v>24168</v>
      </c>
      <c r="B1035" t="s">
        <v>12</v>
      </c>
      <c r="C1035">
        <v>51</v>
      </c>
      <c r="D1035">
        <v>1</v>
      </c>
      <c r="E1035">
        <v>0</v>
      </c>
      <c r="F1035" t="s">
        <v>13</v>
      </c>
      <c r="G1035" t="s">
        <v>14</v>
      </c>
      <c r="H1035" t="s">
        <v>15</v>
      </c>
      <c r="I1035">
        <v>56.48</v>
      </c>
      <c r="J1035" s="2">
        <v>39.799999999999997</v>
      </c>
      <c r="K1035" t="s">
        <v>21</v>
      </c>
      <c r="L1035">
        <v>0</v>
      </c>
      <c r="M1035">
        <f t="shared" si="64"/>
        <v>39.799999999999997</v>
      </c>
      <c r="O1035">
        <f>IF(AND(J1035="N/A",B1035="Male"),$R$2,IF(AND(J1035="N/A",B1035="Female"),$S$2,J1035))</f>
        <v>39.799999999999997</v>
      </c>
      <c r="R1035">
        <v>28.894559900000001</v>
      </c>
      <c r="V1035">
        <f>((C1035-AVERAGE($C$2:$C$5018))/_xlfn.STDEV.P($C$2:$C$5018))</f>
        <v>0.34557458629295396</v>
      </c>
      <c r="W1035">
        <f>((O1035-AVERAGE($O$2:$O$5018))/_xlfn.STDEV.P($O$2:$O$5018))</f>
        <v>1.6616442698672553</v>
      </c>
      <c r="X1035">
        <f>((I1035-AVERAGE($I$2:$I$5018))/_xlfn.STDEV.P($I$2:$I$5018))</f>
        <v>-1.1043241553621785</v>
      </c>
      <c r="Z1035">
        <f t="shared" si="65"/>
        <v>0</v>
      </c>
      <c r="AA1035">
        <f t="shared" si="66"/>
        <v>0</v>
      </c>
      <c r="AB1035">
        <f t="shared" si="67"/>
        <v>0</v>
      </c>
    </row>
    <row r="1036" spans="1:28" x14ac:dyDescent="0.25">
      <c r="A1036">
        <v>5824</v>
      </c>
      <c r="B1036" t="s">
        <v>12</v>
      </c>
      <c r="C1036">
        <v>61</v>
      </c>
      <c r="D1036">
        <v>0</v>
      </c>
      <c r="E1036">
        <v>0</v>
      </c>
      <c r="F1036" t="s">
        <v>13</v>
      </c>
      <c r="G1036" t="s">
        <v>14</v>
      </c>
      <c r="H1036" t="s">
        <v>19</v>
      </c>
      <c r="I1036">
        <v>204.5</v>
      </c>
      <c r="J1036" s="2">
        <v>35.1</v>
      </c>
      <c r="K1036" t="s">
        <v>16</v>
      </c>
      <c r="L1036">
        <v>0</v>
      </c>
      <c r="M1036">
        <f t="shared" si="64"/>
        <v>35.1</v>
      </c>
      <c r="O1036">
        <f>IF(AND(J1036="N/A",B1036="Male"),$R$2,IF(AND(J1036="N/A",B1036="Female"),$S$2,J1036))</f>
        <v>35.1</v>
      </c>
      <c r="R1036">
        <v>28.894559900000001</v>
      </c>
      <c r="V1036">
        <f>((C1036-AVERAGE($C$2:$C$5018))/_xlfn.STDEV.P($C$2:$C$5018))</f>
        <v>0.78558973766388751</v>
      </c>
      <c r="W1036">
        <f>((O1036-AVERAGE($O$2:$O$5018))/_xlfn.STDEV.P($O$2:$O$5018))</f>
        <v>0.97523654287791861</v>
      </c>
      <c r="X1036">
        <f>((I1036-AVERAGE($I$2:$I$5018))/_xlfn.STDEV.P($I$2:$I$5018))</f>
        <v>2.2258358362656447</v>
      </c>
      <c r="Z1036">
        <f t="shared" si="65"/>
        <v>0</v>
      </c>
      <c r="AA1036">
        <f t="shared" si="66"/>
        <v>0</v>
      </c>
      <c r="AB1036">
        <f t="shared" si="67"/>
        <v>0</v>
      </c>
    </row>
    <row r="1037" spans="1:28" x14ac:dyDescent="0.25">
      <c r="A1037">
        <v>6965</v>
      </c>
      <c r="B1037" t="s">
        <v>17</v>
      </c>
      <c r="C1037">
        <v>19</v>
      </c>
      <c r="D1037">
        <v>0</v>
      </c>
      <c r="E1037">
        <v>0</v>
      </c>
      <c r="F1037" t="s">
        <v>23</v>
      </c>
      <c r="G1037" t="s">
        <v>14</v>
      </c>
      <c r="H1037" t="s">
        <v>19</v>
      </c>
      <c r="I1037">
        <v>96.02</v>
      </c>
      <c r="J1037" s="2">
        <v>21.9</v>
      </c>
      <c r="K1037" t="s">
        <v>21</v>
      </c>
      <c r="L1037">
        <v>0</v>
      </c>
      <c r="M1037">
        <f t="shared" si="64"/>
        <v>21.9</v>
      </c>
      <c r="O1037">
        <f>IF(AND(J1037="N/A",B1037="Male"),$R$2,IF(AND(J1037="N/A",B1037="Female"),$S$2,J1037))</f>
        <v>21.9</v>
      </c>
      <c r="R1037">
        <v>28.894559900000001</v>
      </c>
      <c r="V1037">
        <f>((C1037-AVERAGE($C$2:$C$5018))/_xlfn.STDEV.P($C$2:$C$5018))</f>
        <v>-1.0624738980940334</v>
      </c>
      <c r="W1037">
        <f>((O1037-AVERAGE($O$2:$O$5018))/_xlfn.STDEV.P($O$2:$O$5018))</f>
        <v>-0.95254686058149729</v>
      </c>
      <c r="X1037">
        <f>((I1037-AVERAGE($I$2:$I$5018))/_xlfn.STDEV.P($I$2:$I$5018))</f>
        <v>-0.21475162415717836</v>
      </c>
      <c r="Z1037">
        <f t="shared" si="65"/>
        <v>0</v>
      </c>
      <c r="AA1037">
        <f t="shared" si="66"/>
        <v>0</v>
      </c>
      <c r="AB1037">
        <f t="shared" si="67"/>
        <v>0</v>
      </c>
    </row>
    <row r="1038" spans="1:28" x14ac:dyDescent="0.25">
      <c r="A1038">
        <v>61973</v>
      </c>
      <c r="B1038" t="s">
        <v>17</v>
      </c>
      <c r="C1038">
        <v>80</v>
      </c>
      <c r="D1038">
        <v>1</v>
      </c>
      <c r="E1038">
        <v>1</v>
      </c>
      <c r="F1038" t="s">
        <v>13</v>
      </c>
      <c r="G1038" t="s">
        <v>14</v>
      </c>
      <c r="H1038" t="s">
        <v>19</v>
      </c>
      <c r="I1038">
        <v>115.52</v>
      </c>
      <c r="J1038" s="2">
        <v>34.4</v>
      </c>
      <c r="K1038" t="s">
        <v>24</v>
      </c>
      <c r="L1038">
        <v>0</v>
      </c>
      <c r="M1038">
        <f t="shared" si="64"/>
        <v>34.4</v>
      </c>
      <c r="O1038">
        <f>IF(AND(J1038="N/A",B1038="Male"),$R$2,IF(AND(J1038="N/A",B1038="Female"),$S$2,J1038))</f>
        <v>34.4</v>
      </c>
      <c r="R1038">
        <v>28.894559900000001</v>
      </c>
      <c r="V1038">
        <f>((C1038-AVERAGE($C$2:$C$5018))/_xlfn.STDEV.P($C$2:$C$5018))</f>
        <v>1.6216185252686612</v>
      </c>
      <c r="W1038">
        <f>((O1038-AVERAGE($O$2:$O$5018))/_xlfn.STDEV.P($O$2:$O$5018))</f>
        <v>0.87300560481567646</v>
      </c>
      <c r="X1038">
        <f>((I1038-AVERAGE($I$2:$I$5018))/_xlfn.STDEV.P($I$2:$I$5018))</f>
        <v>0.22396017044316313</v>
      </c>
      <c r="Z1038">
        <f t="shared" si="65"/>
        <v>0</v>
      </c>
      <c r="AA1038">
        <f t="shared" si="66"/>
        <v>0</v>
      </c>
      <c r="AB1038">
        <f t="shared" si="67"/>
        <v>0</v>
      </c>
    </row>
    <row r="1039" spans="1:28" x14ac:dyDescent="0.25">
      <c r="A1039">
        <v>42821</v>
      </c>
      <c r="B1039" t="s">
        <v>17</v>
      </c>
      <c r="C1039">
        <v>13</v>
      </c>
      <c r="D1039">
        <v>0</v>
      </c>
      <c r="E1039">
        <v>0</v>
      </c>
      <c r="F1039" t="s">
        <v>23</v>
      </c>
      <c r="G1039" t="s">
        <v>14</v>
      </c>
      <c r="H1039" t="s">
        <v>19</v>
      </c>
      <c r="I1039">
        <v>60.69</v>
      </c>
      <c r="J1039" s="2">
        <v>24</v>
      </c>
      <c r="K1039" t="s">
        <v>22</v>
      </c>
      <c r="L1039">
        <v>0</v>
      </c>
      <c r="M1039">
        <f t="shared" si="64"/>
        <v>24</v>
      </c>
      <c r="O1039">
        <f>IF(AND(J1039="N/A",B1039="Male"),$R$2,IF(AND(J1039="N/A",B1039="Female"),$S$2,J1039))</f>
        <v>24</v>
      </c>
      <c r="R1039">
        <v>28.894559900000001</v>
      </c>
      <c r="V1039">
        <f>((C1039-AVERAGE($C$2:$C$5018))/_xlfn.STDEV.P($C$2:$C$5018))</f>
        <v>-1.3264829889165934</v>
      </c>
      <c r="W1039">
        <f>((O1039-AVERAGE($O$2:$O$5018))/_xlfn.STDEV.P($O$2:$O$5018))</f>
        <v>-0.64585404639477195</v>
      </c>
      <c r="X1039">
        <f>((I1039-AVERAGE($I$2:$I$5018))/_xlfn.STDEV.P($I$2:$I$5018))</f>
        <v>-1.0096074038100022</v>
      </c>
      <c r="Z1039">
        <f t="shared" si="65"/>
        <v>0</v>
      </c>
      <c r="AA1039">
        <f t="shared" si="66"/>
        <v>0</v>
      </c>
      <c r="AB1039">
        <f t="shared" si="67"/>
        <v>0</v>
      </c>
    </row>
    <row r="1040" spans="1:28" x14ac:dyDescent="0.25">
      <c r="A1040">
        <v>18687</v>
      </c>
      <c r="B1040" t="s">
        <v>12</v>
      </c>
      <c r="C1040">
        <v>55</v>
      </c>
      <c r="D1040">
        <v>0</v>
      </c>
      <c r="E1040">
        <v>0</v>
      </c>
      <c r="F1040" t="s">
        <v>13</v>
      </c>
      <c r="G1040" t="s">
        <v>18</v>
      </c>
      <c r="H1040" t="s">
        <v>15</v>
      </c>
      <c r="I1040">
        <v>93.67</v>
      </c>
      <c r="J1040" s="2">
        <v>29.3</v>
      </c>
      <c r="K1040" t="s">
        <v>24</v>
      </c>
      <c r="L1040">
        <v>0</v>
      </c>
      <c r="M1040">
        <f t="shared" si="64"/>
        <v>29.3</v>
      </c>
      <c r="O1040">
        <f>IF(AND(J1040="N/A",B1040="Male"),$R$2,IF(AND(J1040="N/A",B1040="Female"),$S$2,J1040))</f>
        <v>29.3</v>
      </c>
      <c r="R1040">
        <v>28.894559900000001</v>
      </c>
      <c r="V1040">
        <f>((C1040-AVERAGE($C$2:$C$5018))/_xlfn.STDEV.P($C$2:$C$5018))</f>
        <v>0.52158064684132732</v>
      </c>
      <c r="W1040">
        <f>((O1040-AVERAGE($O$2:$O$5018))/_xlfn.STDEV.P($O$2:$O$5018))</f>
        <v>0.12818019893362984</v>
      </c>
      <c r="X1040">
        <f>((I1040-AVERAGE($I$2:$I$5018))/_xlfn.STDEV.P($I$2:$I$5018))</f>
        <v>-0.26762201991670659</v>
      </c>
      <c r="Z1040">
        <f t="shared" si="65"/>
        <v>0</v>
      </c>
      <c r="AA1040">
        <f t="shared" si="66"/>
        <v>0</v>
      </c>
      <c r="AB1040">
        <f t="shared" si="67"/>
        <v>0</v>
      </c>
    </row>
    <row r="1041" spans="1:28" x14ac:dyDescent="0.25">
      <c r="A1041">
        <v>72642</v>
      </c>
      <c r="B1041" t="s">
        <v>12</v>
      </c>
      <c r="C1041">
        <v>67</v>
      </c>
      <c r="D1041">
        <v>0</v>
      </c>
      <c r="E1041">
        <v>0</v>
      </c>
      <c r="F1041" t="s">
        <v>13</v>
      </c>
      <c r="G1041" t="s">
        <v>25</v>
      </c>
      <c r="H1041" t="s">
        <v>15</v>
      </c>
      <c r="I1041">
        <v>67.790000000000006</v>
      </c>
      <c r="J1041" s="2">
        <v>26</v>
      </c>
      <c r="K1041" t="s">
        <v>16</v>
      </c>
      <c r="L1041">
        <v>0</v>
      </c>
      <c r="M1041">
        <f t="shared" si="64"/>
        <v>26</v>
      </c>
      <c r="O1041">
        <f>IF(AND(J1041="N/A",B1041="Male"),$R$2,IF(AND(J1041="N/A",B1041="Female"),$S$2,J1041))</f>
        <v>26</v>
      </c>
      <c r="R1041">
        <v>28.894559900000001</v>
      </c>
      <c r="V1041">
        <f>((C1041-AVERAGE($C$2:$C$5018))/_xlfn.STDEV.P($C$2:$C$5018))</f>
        <v>1.0495988284864475</v>
      </c>
      <c r="W1041">
        <f>((O1041-AVERAGE($O$2:$O$5018))/_xlfn.STDEV.P($O$2:$O$5018))</f>
        <v>-0.35376565193122411</v>
      </c>
      <c r="X1041">
        <f>((I1041-AVERAGE($I$2:$I$5018))/_xlfn.STDEV.P($I$2:$I$5018))</f>
        <v>-0.84987131449398023</v>
      </c>
      <c r="Z1041">
        <f t="shared" si="65"/>
        <v>0</v>
      </c>
      <c r="AA1041">
        <f t="shared" si="66"/>
        <v>0</v>
      </c>
      <c r="AB1041">
        <f t="shared" si="67"/>
        <v>0</v>
      </c>
    </row>
    <row r="1042" spans="1:28" x14ac:dyDescent="0.25">
      <c r="A1042">
        <v>54782</v>
      </c>
      <c r="B1042" t="s">
        <v>17</v>
      </c>
      <c r="C1042">
        <v>30</v>
      </c>
      <c r="D1042">
        <v>0</v>
      </c>
      <c r="E1042">
        <v>0</v>
      </c>
      <c r="F1042" t="s">
        <v>23</v>
      </c>
      <c r="G1042" t="s">
        <v>18</v>
      </c>
      <c r="H1042" t="s">
        <v>19</v>
      </c>
      <c r="I1042">
        <v>56.07</v>
      </c>
      <c r="J1042" s="2">
        <v>31.3</v>
      </c>
      <c r="K1042" t="s">
        <v>21</v>
      </c>
      <c r="L1042">
        <v>0</v>
      </c>
      <c r="M1042">
        <f t="shared" si="64"/>
        <v>31.3</v>
      </c>
      <c r="O1042">
        <f>IF(AND(J1042="N/A",B1042="Male"),$R$2,IF(AND(J1042="N/A",B1042="Female"),$S$2,J1042))</f>
        <v>31.3</v>
      </c>
      <c r="R1042">
        <v>28.894559900000001</v>
      </c>
      <c r="V1042">
        <f>((C1042-AVERAGE($C$2:$C$5018))/_xlfn.STDEV.P($C$2:$C$5018))</f>
        <v>-0.57845723158600648</v>
      </c>
      <c r="W1042">
        <f>((O1042-AVERAGE($O$2:$O$5018))/_xlfn.STDEV.P($O$2:$O$5018))</f>
        <v>0.42026859339717765</v>
      </c>
      <c r="X1042">
        <f>((I1042-AVERAGE($I$2:$I$5018))/_xlfn.STDEV.P($I$2:$I$5018))</f>
        <v>-1.11354835206916</v>
      </c>
      <c r="Z1042">
        <f t="shared" si="65"/>
        <v>0</v>
      </c>
      <c r="AA1042">
        <f t="shared" si="66"/>
        <v>0</v>
      </c>
      <c r="AB1042">
        <f t="shared" si="67"/>
        <v>0</v>
      </c>
    </row>
    <row r="1043" spans="1:28" x14ac:dyDescent="0.25">
      <c r="A1043">
        <v>55862</v>
      </c>
      <c r="B1043" t="s">
        <v>12</v>
      </c>
      <c r="C1043">
        <v>67</v>
      </c>
      <c r="D1043">
        <v>1</v>
      </c>
      <c r="E1043">
        <v>1</v>
      </c>
      <c r="F1043" t="s">
        <v>13</v>
      </c>
      <c r="G1043" t="s">
        <v>14</v>
      </c>
      <c r="H1043" t="s">
        <v>19</v>
      </c>
      <c r="I1043">
        <v>254.63</v>
      </c>
      <c r="J1043" s="2">
        <v>31</v>
      </c>
      <c r="K1043" t="s">
        <v>21</v>
      </c>
      <c r="L1043">
        <v>0</v>
      </c>
      <c r="M1043">
        <f t="shared" si="64"/>
        <v>31</v>
      </c>
      <c r="O1043">
        <f>IF(AND(J1043="N/A",B1043="Male"),$R$2,IF(AND(J1043="N/A",B1043="Female"),$S$2,J1043))</f>
        <v>31</v>
      </c>
      <c r="R1043">
        <v>28.894559900000001</v>
      </c>
      <c r="V1043">
        <f>((C1043-AVERAGE($C$2:$C$5018))/_xlfn.STDEV.P($C$2:$C$5018))</f>
        <v>1.0495988284864475</v>
      </c>
      <c r="W1043">
        <f>((O1043-AVERAGE($O$2:$O$5018))/_xlfn.STDEV.P($O$2:$O$5018))</f>
        <v>0.37645533422764538</v>
      </c>
      <c r="X1043">
        <f>((I1043-AVERAGE($I$2:$I$5018))/_xlfn.STDEV.P($I$2:$I$5018))</f>
        <v>3.3536626189997532</v>
      </c>
      <c r="Z1043">
        <f t="shared" si="65"/>
        <v>0</v>
      </c>
      <c r="AA1043">
        <f t="shared" si="66"/>
        <v>0</v>
      </c>
      <c r="AB1043">
        <f t="shared" si="67"/>
        <v>0</v>
      </c>
    </row>
    <row r="1044" spans="1:28" x14ac:dyDescent="0.25">
      <c r="A1044">
        <v>24437</v>
      </c>
      <c r="B1044" t="s">
        <v>17</v>
      </c>
      <c r="C1044">
        <v>82</v>
      </c>
      <c r="D1044">
        <v>0</v>
      </c>
      <c r="E1044">
        <v>0</v>
      </c>
      <c r="F1044" t="s">
        <v>13</v>
      </c>
      <c r="G1044" t="s">
        <v>14</v>
      </c>
      <c r="H1044" t="s">
        <v>19</v>
      </c>
      <c r="I1044">
        <v>96.63</v>
      </c>
      <c r="J1044" s="2">
        <v>26.5</v>
      </c>
      <c r="K1044" t="s">
        <v>24</v>
      </c>
      <c r="L1044">
        <v>0</v>
      </c>
      <c r="M1044">
        <f t="shared" si="64"/>
        <v>26.5</v>
      </c>
      <c r="O1044">
        <f>IF(AND(J1044="N/A",B1044="Male"),$R$2,IF(AND(J1044="N/A",B1044="Female"),$S$2,J1044))</f>
        <v>26.5</v>
      </c>
      <c r="R1044">
        <v>28.894559900000001</v>
      </c>
      <c r="V1044">
        <f>((C1044-AVERAGE($C$2:$C$5018))/_xlfn.STDEV.P($C$2:$C$5018))</f>
        <v>1.7096215555428478</v>
      </c>
      <c r="W1044">
        <f>((O1044-AVERAGE($O$2:$O$5018))/_xlfn.STDEV.P($O$2:$O$5018))</f>
        <v>-0.28074355331533718</v>
      </c>
      <c r="X1044">
        <f>((I1044-AVERAGE($I$2:$I$5018))/_xlfn.STDEV.P($I$2:$I$5018))</f>
        <v>-0.20102781930044974</v>
      </c>
      <c r="Z1044">
        <f t="shared" si="65"/>
        <v>0</v>
      </c>
      <c r="AA1044">
        <f t="shared" si="66"/>
        <v>0</v>
      </c>
      <c r="AB1044">
        <f t="shared" si="67"/>
        <v>0</v>
      </c>
    </row>
    <row r="1045" spans="1:28" x14ac:dyDescent="0.25">
      <c r="A1045">
        <v>10367</v>
      </c>
      <c r="B1045" t="s">
        <v>12</v>
      </c>
      <c r="C1045">
        <v>5</v>
      </c>
      <c r="D1045">
        <v>0</v>
      </c>
      <c r="E1045">
        <v>0</v>
      </c>
      <c r="F1045" t="s">
        <v>23</v>
      </c>
      <c r="G1045" t="s">
        <v>26</v>
      </c>
      <c r="H1045" t="s">
        <v>19</v>
      </c>
      <c r="I1045">
        <v>84.3</v>
      </c>
      <c r="J1045" s="2">
        <v>16</v>
      </c>
      <c r="K1045" t="s">
        <v>24</v>
      </c>
      <c r="L1045">
        <v>0</v>
      </c>
      <c r="M1045">
        <f t="shared" si="64"/>
        <v>16</v>
      </c>
      <c r="O1045">
        <f>IF(AND(J1045="N/A",B1045="Male"),$R$2,IF(AND(J1045="N/A",B1045="Female"),$S$2,J1045))</f>
        <v>16</v>
      </c>
      <c r="R1045">
        <v>28.894559900000001</v>
      </c>
      <c r="V1045">
        <f>((C1045-AVERAGE($C$2:$C$5018))/_xlfn.STDEV.P($C$2:$C$5018))</f>
        <v>-1.6784951100133403</v>
      </c>
      <c r="W1045">
        <f>((O1045-AVERAGE($O$2:$O$5018))/_xlfn.STDEV.P($O$2:$O$5018))</f>
        <v>-1.8142076242489631</v>
      </c>
      <c r="X1045">
        <f>((I1045-AVERAGE($I$2:$I$5018))/_xlfn.STDEV.P($I$2:$I$5018))</f>
        <v>-0.47842866173235793</v>
      </c>
      <c r="Z1045">
        <f t="shared" si="65"/>
        <v>0</v>
      </c>
      <c r="AA1045">
        <f t="shared" si="66"/>
        <v>0</v>
      </c>
      <c r="AB1045">
        <f t="shared" si="67"/>
        <v>0</v>
      </c>
    </row>
    <row r="1046" spans="1:28" x14ac:dyDescent="0.25">
      <c r="A1046">
        <v>42550</v>
      </c>
      <c r="B1046" t="s">
        <v>17</v>
      </c>
      <c r="C1046">
        <v>81</v>
      </c>
      <c r="D1046">
        <v>0</v>
      </c>
      <c r="E1046">
        <v>0</v>
      </c>
      <c r="F1046" t="s">
        <v>13</v>
      </c>
      <c r="G1046" t="s">
        <v>18</v>
      </c>
      <c r="H1046" t="s">
        <v>19</v>
      </c>
      <c r="I1046">
        <v>246.34</v>
      </c>
      <c r="J1046" s="2">
        <v>21.1</v>
      </c>
      <c r="K1046" t="s">
        <v>21</v>
      </c>
      <c r="L1046">
        <v>0</v>
      </c>
      <c r="M1046">
        <f t="shared" si="64"/>
        <v>21.1</v>
      </c>
      <c r="O1046">
        <f>IF(AND(J1046="N/A",B1046="Male"),$R$2,IF(AND(J1046="N/A",B1046="Female"),$S$2,J1046))</f>
        <v>21.1</v>
      </c>
      <c r="R1046">
        <v>28.894559900000001</v>
      </c>
      <c r="V1046">
        <f>((C1046-AVERAGE($C$2:$C$5018))/_xlfn.STDEV.P($C$2:$C$5018))</f>
        <v>1.6656200404057546</v>
      </c>
      <c r="W1046">
        <f>((O1046-AVERAGE($O$2:$O$5018))/_xlfn.STDEV.P($O$2:$O$5018))</f>
        <v>-1.0693822183669159</v>
      </c>
      <c r="X1046">
        <f>((I1046-AVERAGE($I$2:$I$5018))/_xlfn.STDEV.P($I$2:$I$5018))</f>
        <v>3.1671538611927366</v>
      </c>
      <c r="Z1046">
        <f t="shared" si="65"/>
        <v>0</v>
      </c>
      <c r="AA1046">
        <f t="shared" si="66"/>
        <v>0</v>
      </c>
      <c r="AB1046">
        <f t="shared" si="67"/>
        <v>0</v>
      </c>
    </row>
    <row r="1047" spans="1:28" x14ac:dyDescent="0.25">
      <c r="A1047">
        <v>14178</v>
      </c>
      <c r="B1047" t="s">
        <v>17</v>
      </c>
      <c r="C1047">
        <v>48</v>
      </c>
      <c r="D1047">
        <v>0</v>
      </c>
      <c r="E1047">
        <v>0</v>
      </c>
      <c r="F1047" t="s">
        <v>13</v>
      </c>
      <c r="G1047" t="s">
        <v>14</v>
      </c>
      <c r="H1047" t="s">
        <v>19</v>
      </c>
      <c r="I1047">
        <v>195.16</v>
      </c>
      <c r="J1047" s="2">
        <v>42.2</v>
      </c>
      <c r="K1047" t="s">
        <v>24</v>
      </c>
      <c r="L1047">
        <v>0</v>
      </c>
      <c r="M1047">
        <f t="shared" si="64"/>
        <v>42.2</v>
      </c>
      <c r="O1047">
        <f>IF(AND(J1047="N/A",B1047="Male"),$R$2,IF(AND(J1047="N/A",B1047="Female"),$S$2,J1047))</f>
        <v>42.2</v>
      </c>
      <c r="R1047">
        <v>28.894559900000001</v>
      </c>
      <c r="V1047">
        <f>((C1047-AVERAGE($C$2:$C$5018))/_xlfn.STDEV.P($C$2:$C$5018))</f>
        <v>0.21357004088167386</v>
      </c>
      <c r="W1047">
        <f>((O1047-AVERAGE($O$2:$O$5018))/_xlfn.STDEV.P($O$2:$O$5018))</f>
        <v>2.0121503432235137</v>
      </c>
      <c r="X1047">
        <f>((I1047-AVERAGE($I$2:$I$5018))/_xlfn.STDEV.P($I$2:$I$5018))</f>
        <v>2.0157041356724554</v>
      </c>
      <c r="Z1047">
        <f t="shared" si="65"/>
        <v>0</v>
      </c>
      <c r="AA1047">
        <f t="shared" si="66"/>
        <v>0</v>
      </c>
      <c r="AB1047">
        <f t="shared" si="67"/>
        <v>0</v>
      </c>
    </row>
    <row r="1048" spans="1:28" x14ac:dyDescent="0.25">
      <c r="A1048">
        <v>65429</v>
      </c>
      <c r="B1048" t="s">
        <v>17</v>
      </c>
      <c r="C1048">
        <v>66</v>
      </c>
      <c r="D1048">
        <v>0</v>
      </c>
      <c r="E1048">
        <v>0</v>
      </c>
      <c r="F1048" t="s">
        <v>13</v>
      </c>
      <c r="G1048" t="s">
        <v>25</v>
      </c>
      <c r="H1048" t="s">
        <v>19</v>
      </c>
      <c r="I1048">
        <v>93.34</v>
      </c>
      <c r="J1048" s="2">
        <v>27.7</v>
      </c>
      <c r="K1048" t="s">
        <v>21</v>
      </c>
      <c r="L1048">
        <v>0</v>
      </c>
      <c r="M1048">
        <f t="shared" si="64"/>
        <v>27.7</v>
      </c>
      <c r="O1048">
        <f>IF(AND(J1048="N/A",B1048="Male"),$R$2,IF(AND(J1048="N/A",B1048="Female"),$S$2,J1048))</f>
        <v>27.7</v>
      </c>
      <c r="R1048">
        <v>28.894559900000001</v>
      </c>
      <c r="V1048">
        <f>((C1048-AVERAGE($C$2:$C$5018))/_xlfn.STDEV.P($C$2:$C$5018))</f>
        <v>1.0055973133493543</v>
      </c>
      <c r="W1048">
        <f>((O1048-AVERAGE($O$2:$O$5018))/_xlfn.STDEV.P($O$2:$O$5018))</f>
        <v>-0.1054905166372086</v>
      </c>
      <c r="X1048">
        <f>((I1048-AVERAGE($I$2:$I$5018))/_xlfn.STDEV.P($I$2:$I$5018))</f>
        <v>-0.27504637336378923</v>
      </c>
      <c r="Z1048">
        <f t="shared" si="65"/>
        <v>0</v>
      </c>
      <c r="AA1048">
        <f t="shared" si="66"/>
        <v>0</v>
      </c>
      <c r="AB1048">
        <f t="shared" si="67"/>
        <v>0</v>
      </c>
    </row>
    <row r="1049" spans="1:28" x14ac:dyDescent="0.25">
      <c r="A1049">
        <v>66530</v>
      </c>
      <c r="B1049" t="s">
        <v>17</v>
      </c>
      <c r="C1049">
        <v>38</v>
      </c>
      <c r="D1049">
        <v>0</v>
      </c>
      <c r="E1049">
        <v>0</v>
      </c>
      <c r="F1049" t="s">
        <v>13</v>
      </c>
      <c r="G1049" t="s">
        <v>14</v>
      </c>
      <c r="H1049" t="s">
        <v>15</v>
      </c>
      <c r="I1049">
        <v>162.30000000000001</v>
      </c>
      <c r="J1049" s="2">
        <v>23.6</v>
      </c>
      <c r="K1049" t="s">
        <v>21</v>
      </c>
      <c r="L1049">
        <v>0</v>
      </c>
      <c r="M1049">
        <f t="shared" si="64"/>
        <v>23.6</v>
      </c>
      <c r="O1049">
        <f>IF(AND(J1049="N/A",B1049="Male"),$R$2,IF(AND(J1049="N/A",B1049="Female"),$S$2,J1049))</f>
        <v>23.6</v>
      </c>
      <c r="R1049">
        <v>28.894559900000001</v>
      </c>
      <c r="V1049">
        <f>((C1049-AVERAGE($C$2:$C$5018))/_xlfn.STDEV.P($C$2:$C$5018))</f>
        <v>-0.22644511048925967</v>
      </c>
      <c r="W1049">
        <f>((O1049-AVERAGE($O$2:$O$5018))/_xlfn.STDEV.P($O$2:$O$5018))</f>
        <v>-0.70427172528748128</v>
      </c>
      <c r="X1049">
        <f>((I1049-AVERAGE($I$2:$I$5018))/_xlfn.STDEV.P($I$2:$I$5018))</f>
        <v>1.2764185166690083</v>
      </c>
      <c r="Z1049">
        <f t="shared" si="65"/>
        <v>0</v>
      </c>
      <c r="AA1049">
        <f t="shared" si="66"/>
        <v>0</v>
      </c>
      <c r="AB1049">
        <f t="shared" si="67"/>
        <v>0</v>
      </c>
    </row>
    <row r="1050" spans="1:28" x14ac:dyDescent="0.25">
      <c r="A1050">
        <v>43146</v>
      </c>
      <c r="B1050" t="s">
        <v>12</v>
      </c>
      <c r="C1050">
        <v>8</v>
      </c>
      <c r="D1050">
        <v>0</v>
      </c>
      <c r="E1050">
        <v>0</v>
      </c>
      <c r="F1050" t="s">
        <v>23</v>
      </c>
      <c r="G1050" t="s">
        <v>26</v>
      </c>
      <c r="H1050" t="s">
        <v>15</v>
      </c>
      <c r="I1050">
        <v>106.4</v>
      </c>
      <c r="J1050" s="2">
        <v>18.3</v>
      </c>
      <c r="K1050" t="s">
        <v>24</v>
      </c>
      <c r="L1050">
        <v>0</v>
      </c>
      <c r="M1050">
        <f t="shared" si="64"/>
        <v>18.3</v>
      </c>
      <c r="O1050">
        <f>IF(AND(J1050="N/A",B1050="Male"),$R$2,IF(AND(J1050="N/A",B1050="Female"),$S$2,J1050))</f>
        <v>18.3</v>
      </c>
      <c r="R1050">
        <v>28.894559900000001</v>
      </c>
      <c r="V1050">
        <f>((C1050-AVERAGE($C$2:$C$5018))/_xlfn.STDEV.P($C$2:$C$5018))</f>
        <v>-1.5464905646020604</v>
      </c>
      <c r="W1050">
        <f>((O1050-AVERAGE($O$2:$O$5018))/_xlfn.STDEV.P($O$2:$O$5018))</f>
        <v>-1.478305970615883</v>
      </c>
      <c r="X1050">
        <f>((I1050-AVERAGE($I$2:$I$5018))/_xlfn.STDEV.P($I$2:$I$5018))</f>
        <v>1.8778038814695943E-2</v>
      </c>
      <c r="Z1050">
        <f t="shared" si="65"/>
        <v>0</v>
      </c>
      <c r="AA1050">
        <f t="shared" si="66"/>
        <v>0</v>
      </c>
      <c r="AB1050">
        <f t="shared" si="67"/>
        <v>0</v>
      </c>
    </row>
    <row r="1051" spans="1:28" x14ac:dyDescent="0.25">
      <c r="A1051">
        <v>3509</v>
      </c>
      <c r="B1051" t="s">
        <v>12</v>
      </c>
      <c r="C1051">
        <v>47</v>
      </c>
      <c r="D1051">
        <v>1</v>
      </c>
      <c r="E1051">
        <v>0</v>
      </c>
      <c r="F1051" t="s">
        <v>13</v>
      </c>
      <c r="G1051" t="s">
        <v>14</v>
      </c>
      <c r="H1051" t="s">
        <v>15</v>
      </c>
      <c r="I1051">
        <v>110.25</v>
      </c>
      <c r="J1051" s="2">
        <v>44.3</v>
      </c>
      <c r="K1051" t="s">
        <v>21</v>
      </c>
      <c r="L1051">
        <v>0</v>
      </c>
      <c r="M1051">
        <f t="shared" si="64"/>
        <v>44.3</v>
      </c>
      <c r="O1051">
        <f>IF(AND(J1051="N/A",B1051="Male"),$R$2,IF(AND(J1051="N/A",B1051="Female"),$S$2,J1051))</f>
        <v>44.3</v>
      </c>
      <c r="R1051">
        <v>28.894559900000001</v>
      </c>
      <c r="V1051">
        <f>((C1051-AVERAGE($C$2:$C$5018))/_xlfn.STDEV.P($C$2:$C$5018))</f>
        <v>0.16956852574458051</v>
      </c>
      <c r="W1051">
        <f>((O1051-AVERAGE($O$2:$O$5018))/_xlfn.STDEV.P($O$2:$O$5018))</f>
        <v>2.3188431574102379</v>
      </c>
      <c r="X1051">
        <f>((I1051-AVERAGE($I$2:$I$5018))/_xlfn.STDEV.P($I$2:$I$5018))</f>
        <v>0.10539549569732734</v>
      </c>
      <c r="Z1051">
        <f t="shared" si="65"/>
        <v>0</v>
      </c>
      <c r="AA1051">
        <f t="shared" si="66"/>
        <v>0</v>
      </c>
      <c r="AB1051">
        <f t="shared" si="67"/>
        <v>0</v>
      </c>
    </row>
    <row r="1052" spans="1:28" x14ac:dyDescent="0.25">
      <c r="A1052">
        <v>57497</v>
      </c>
      <c r="B1052" t="s">
        <v>12</v>
      </c>
      <c r="C1052">
        <v>27</v>
      </c>
      <c r="D1052">
        <v>0</v>
      </c>
      <c r="E1052">
        <v>0</v>
      </c>
      <c r="F1052" t="s">
        <v>23</v>
      </c>
      <c r="G1052" t="s">
        <v>14</v>
      </c>
      <c r="H1052" t="s">
        <v>19</v>
      </c>
      <c r="I1052">
        <v>69.7</v>
      </c>
      <c r="J1052" s="2">
        <v>27.3</v>
      </c>
      <c r="K1052" t="s">
        <v>21</v>
      </c>
      <c r="L1052">
        <v>0</v>
      </c>
      <c r="M1052">
        <f t="shared" si="64"/>
        <v>27.3</v>
      </c>
      <c r="O1052">
        <f>IF(AND(J1052="N/A",B1052="Male"),$R$2,IF(AND(J1052="N/A",B1052="Female"),$S$2,J1052))</f>
        <v>27.3</v>
      </c>
      <c r="R1052">
        <v>28.894559900000001</v>
      </c>
      <c r="V1052">
        <f>((C1052-AVERAGE($C$2:$C$5018))/_xlfn.STDEV.P($C$2:$C$5018))</f>
        <v>-0.71046177699728652</v>
      </c>
      <c r="W1052">
        <f>((O1052-AVERAGE($O$2:$O$5018))/_xlfn.STDEV.P($O$2:$O$5018))</f>
        <v>-0.16390819552991795</v>
      </c>
      <c r="X1052">
        <f>((I1052-AVERAGE($I$2:$I$5018))/_xlfn.STDEV.P($I$2:$I$5018))</f>
        <v>-0.80690005666389553</v>
      </c>
      <c r="Z1052">
        <f t="shared" si="65"/>
        <v>0</v>
      </c>
      <c r="AA1052">
        <f t="shared" si="66"/>
        <v>0</v>
      </c>
      <c r="AB1052">
        <f t="shared" si="67"/>
        <v>0</v>
      </c>
    </row>
    <row r="1053" spans="1:28" x14ac:dyDescent="0.25">
      <c r="A1053">
        <v>4813</v>
      </c>
      <c r="B1053" t="s">
        <v>12</v>
      </c>
      <c r="C1053">
        <v>27</v>
      </c>
      <c r="D1053">
        <v>0</v>
      </c>
      <c r="E1053">
        <v>0</v>
      </c>
      <c r="F1053" t="s">
        <v>23</v>
      </c>
      <c r="G1053" t="s">
        <v>14</v>
      </c>
      <c r="H1053" t="s">
        <v>15</v>
      </c>
      <c r="I1053">
        <v>112.98</v>
      </c>
      <c r="J1053" s="2">
        <v>44.7</v>
      </c>
      <c r="K1053" t="s">
        <v>21</v>
      </c>
      <c r="L1053">
        <v>0</v>
      </c>
      <c r="M1053">
        <f t="shared" si="64"/>
        <v>44.7</v>
      </c>
      <c r="O1053">
        <f>IF(AND(J1053="N/A",B1053="Male"),$R$2,IF(AND(J1053="N/A",B1053="Female"),$S$2,J1053))</f>
        <v>44.7</v>
      </c>
      <c r="R1053">
        <v>28.894559900000001</v>
      </c>
      <c r="V1053">
        <f>((C1053-AVERAGE($C$2:$C$5018))/_xlfn.STDEV.P($C$2:$C$5018))</f>
        <v>-0.71046177699728652</v>
      </c>
      <c r="W1053">
        <f>((O1053-AVERAGE($O$2:$O$5018))/_xlfn.STDEV.P($O$2:$O$5018))</f>
        <v>2.3772608363029484</v>
      </c>
      <c r="X1053">
        <f>((I1053-AVERAGE($I$2:$I$5018))/_xlfn.STDEV.P($I$2:$I$5018))</f>
        <v>0.16681514694137525</v>
      </c>
      <c r="Z1053">
        <f t="shared" si="65"/>
        <v>0</v>
      </c>
      <c r="AA1053">
        <f t="shared" si="66"/>
        <v>0</v>
      </c>
      <c r="AB1053">
        <f t="shared" si="67"/>
        <v>0</v>
      </c>
    </row>
    <row r="1054" spans="1:28" x14ac:dyDescent="0.25">
      <c r="A1054">
        <v>31166</v>
      </c>
      <c r="B1054" t="s">
        <v>17</v>
      </c>
      <c r="C1054">
        <v>36</v>
      </c>
      <c r="D1054">
        <v>0</v>
      </c>
      <c r="E1054">
        <v>0</v>
      </c>
      <c r="F1054" t="s">
        <v>13</v>
      </c>
      <c r="G1054" t="s">
        <v>25</v>
      </c>
      <c r="H1054" t="s">
        <v>19</v>
      </c>
      <c r="I1054">
        <v>82.47</v>
      </c>
      <c r="J1054" s="2">
        <v>33.1</v>
      </c>
      <c r="K1054" t="s">
        <v>22</v>
      </c>
      <c r="L1054">
        <v>0</v>
      </c>
      <c r="M1054">
        <f t="shared" si="64"/>
        <v>33.1</v>
      </c>
      <c r="O1054">
        <f>IF(AND(J1054="N/A",B1054="Male"),$R$2,IF(AND(J1054="N/A",B1054="Female"),$S$2,J1054))</f>
        <v>33.1</v>
      </c>
      <c r="R1054">
        <v>28.894559900000001</v>
      </c>
      <c r="V1054">
        <f>((C1054-AVERAGE($C$2:$C$5018))/_xlfn.STDEV.P($C$2:$C$5018))</f>
        <v>-0.31444814076344635</v>
      </c>
      <c r="W1054">
        <f>((O1054-AVERAGE($O$2:$O$5018))/_xlfn.STDEV.P($O$2:$O$5018))</f>
        <v>0.68314814841437077</v>
      </c>
      <c r="X1054">
        <f>((I1054-AVERAGE($I$2:$I$5018))/_xlfn.STDEV.P($I$2:$I$5018))</f>
        <v>-0.51960007630254379</v>
      </c>
      <c r="Z1054">
        <f t="shared" si="65"/>
        <v>0</v>
      </c>
      <c r="AA1054">
        <f t="shared" si="66"/>
        <v>0</v>
      </c>
      <c r="AB1054">
        <f t="shared" si="67"/>
        <v>0</v>
      </c>
    </row>
    <row r="1055" spans="1:28" x14ac:dyDescent="0.25">
      <c r="A1055">
        <v>9051</v>
      </c>
      <c r="B1055" t="s">
        <v>17</v>
      </c>
      <c r="C1055">
        <v>50</v>
      </c>
      <c r="D1055">
        <v>0</v>
      </c>
      <c r="E1055">
        <v>0</v>
      </c>
      <c r="F1055" t="s">
        <v>13</v>
      </c>
      <c r="G1055" t="s">
        <v>14</v>
      </c>
      <c r="H1055" t="s">
        <v>15</v>
      </c>
      <c r="I1055">
        <v>75.88</v>
      </c>
      <c r="J1055" s="2">
        <v>30</v>
      </c>
      <c r="K1055" t="s">
        <v>21</v>
      </c>
      <c r="L1055">
        <v>0</v>
      </c>
      <c r="M1055">
        <f t="shared" si="64"/>
        <v>30</v>
      </c>
      <c r="O1055">
        <f>IF(AND(J1055="N/A",B1055="Male"),$R$2,IF(AND(J1055="N/A",B1055="Female"),$S$2,J1055))</f>
        <v>30</v>
      </c>
      <c r="R1055">
        <v>28.894559900000001</v>
      </c>
      <c r="V1055">
        <f>((C1055-AVERAGE($C$2:$C$5018))/_xlfn.STDEV.P($C$2:$C$5018))</f>
        <v>0.30157307115586057</v>
      </c>
      <c r="W1055">
        <f>((O1055-AVERAGE($O$2:$O$5018))/_xlfn.STDEV.P($O$2:$O$5018))</f>
        <v>0.23041113699587149</v>
      </c>
      <c r="X1055">
        <f>((I1055-AVERAGE($I$2:$I$5018))/_xlfn.STDEV.P($I$2:$I$5018))</f>
        <v>-0.66786216483671057</v>
      </c>
      <c r="Z1055">
        <f t="shared" si="65"/>
        <v>0</v>
      </c>
      <c r="AA1055">
        <f t="shared" si="66"/>
        <v>0</v>
      </c>
      <c r="AB1055">
        <f t="shared" si="67"/>
        <v>0</v>
      </c>
    </row>
    <row r="1056" spans="1:28" x14ac:dyDescent="0.25">
      <c r="A1056">
        <v>28669</v>
      </c>
      <c r="B1056" t="s">
        <v>17</v>
      </c>
      <c r="C1056">
        <v>32</v>
      </c>
      <c r="D1056">
        <v>0</v>
      </c>
      <c r="E1056">
        <v>0</v>
      </c>
      <c r="F1056" t="s">
        <v>13</v>
      </c>
      <c r="G1056" t="s">
        <v>14</v>
      </c>
      <c r="H1056" t="s">
        <v>15</v>
      </c>
      <c r="I1056">
        <v>84.63</v>
      </c>
      <c r="J1056" s="2">
        <v>40.1</v>
      </c>
      <c r="K1056" t="s">
        <v>24</v>
      </c>
      <c r="L1056">
        <v>0</v>
      </c>
      <c r="M1056">
        <f t="shared" si="64"/>
        <v>40.1</v>
      </c>
      <c r="O1056">
        <f>IF(AND(J1056="N/A",B1056="Male"),$R$2,IF(AND(J1056="N/A",B1056="Female"),$S$2,J1056))</f>
        <v>40.1</v>
      </c>
      <c r="R1056">
        <v>28.894559900000001</v>
      </c>
      <c r="V1056">
        <f>((C1056-AVERAGE($C$2:$C$5018))/_xlfn.STDEV.P($C$2:$C$5018))</f>
        <v>-0.49045420131181977</v>
      </c>
      <c r="W1056">
        <f>((O1056-AVERAGE($O$2:$O$5018))/_xlfn.STDEV.P($O$2:$O$5018))</f>
        <v>1.7054575290367882</v>
      </c>
      <c r="X1056">
        <f>((I1056-AVERAGE($I$2:$I$5018))/_xlfn.STDEV.P($I$2:$I$5018))</f>
        <v>-0.47100430828527529</v>
      </c>
      <c r="Z1056">
        <f t="shared" si="65"/>
        <v>0</v>
      </c>
      <c r="AA1056">
        <f t="shared" si="66"/>
        <v>0</v>
      </c>
      <c r="AB1056">
        <f t="shared" si="67"/>
        <v>0</v>
      </c>
    </row>
    <row r="1057" spans="1:28" x14ac:dyDescent="0.25">
      <c r="A1057">
        <v>59894</v>
      </c>
      <c r="B1057" t="s">
        <v>17</v>
      </c>
      <c r="C1057">
        <v>58</v>
      </c>
      <c r="D1057">
        <v>0</v>
      </c>
      <c r="E1057">
        <v>0</v>
      </c>
      <c r="F1057" t="s">
        <v>13</v>
      </c>
      <c r="G1057" t="s">
        <v>25</v>
      </c>
      <c r="H1057" t="s">
        <v>19</v>
      </c>
      <c r="I1057">
        <v>109.56</v>
      </c>
      <c r="J1057" s="2">
        <v>23.1</v>
      </c>
      <c r="K1057" t="s">
        <v>21</v>
      </c>
      <c r="L1057">
        <v>0</v>
      </c>
      <c r="M1057">
        <f t="shared" si="64"/>
        <v>23.1</v>
      </c>
      <c r="O1057">
        <f>IF(AND(J1057="N/A",B1057="Male"),$R$2,IF(AND(J1057="N/A",B1057="Female"),$S$2,J1057))</f>
        <v>23.1</v>
      </c>
      <c r="R1057">
        <v>28.894559900000001</v>
      </c>
      <c r="V1057">
        <f>((C1057-AVERAGE($C$2:$C$5018))/_xlfn.STDEV.P($C$2:$C$5018))</f>
        <v>0.65358519225260736</v>
      </c>
      <c r="W1057">
        <f>((O1057-AVERAGE($O$2:$O$5018))/_xlfn.STDEV.P($O$2:$O$5018))</f>
        <v>-0.77729382390336821</v>
      </c>
      <c r="X1057">
        <f>((I1057-AVERAGE($I$2:$I$5018))/_xlfn.STDEV.P($I$2:$I$5018))</f>
        <v>8.9871847580699923E-2</v>
      </c>
      <c r="Z1057">
        <f t="shared" si="65"/>
        <v>0</v>
      </c>
      <c r="AA1057">
        <f t="shared" si="66"/>
        <v>0</v>
      </c>
      <c r="AB1057">
        <f t="shared" si="67"/>
        <v>0</v>
      </c>
    </row>
    <row r="1058" spans="1:28" x14ac:dyDescent="0.25">
      <c r="A1058">
        <v>18684</v>
      </c>
      <c r="B1058" t="s">
        <v>17</v>
      </c>
      <c r="C1058">
        <v>73</v>
      </c>
      <c r="D1058">
        <v>0</v>
      </c>
      <c r="E1058">
        <v>0</v>
      </c>
      <c r="F1058" t="s">
        <v>13</v>
      </c>
      <c r="G1058" t="s">
        <v>18</v>
      </c>
      <c r="H1058" t="s">
        <v>19</v>
      </c>
      <c r="I1058">
        <v>89.45</v>
      </c>
      <c r="J1058" s="2">
        <v>30.3</v>
      </c>
      <c r="K1058" t="s">
        <v>16</v>
      </c>
      <c r="L1058">
        <v>0</v>
      </c>
      <c r="M1058">
        <f t="shared" si="64"/>
        <v>30.3</v>
      </c>
      <c r="O1058">
        <f>IF(AND(J1058="N/A",B1058="Male"),$R$2,IF(AND(J1058="N/A",B1058="Female"),$S$2,J1058))</f>
        <v>30.3</v>
      </c>
      <c r="R1058">
        <v>28.894559900000001</v>
      </c>
      <c r="V1058">
        <f>((C1058-AVERAGE($C$2:$C$5018))/_xlfn.STDEV.P($C$2:$C$5018))</f>
        <v>1.3136079193090078</v>
      </c>
      <c r="W1058">
        <f>((O1058-AVERAGE($O$2:$O$5018))/_xlfn.STDEV.P($O$2:$O$5018))</f>
        <v>0.27422439616540373</v>
      </c>
      <c r="X1058">
        <f>((I1058-AVERAGE($I$2:$I$5018))/_xlfn.STDEV.P($I$2:$I$5018))</f>
        <v>-0.36256375187637019</v>
      </c>
      <c r="Z1058">
        <f t="shared" si="65"/>
        <v>0</v>
      </c>
      <c r="AA1058">
        <f t="shared" si="66"/>
        <v>0</v>
      </c>
      <c r="AB1058">
        <f t="shared" si="67"/>
        <v>0</v>
      </c>
    </row>
    <row r="1059" spans="1:28" x14ac:dyDescent="0.25">
      <c r="A1059">
        <v>35866</v>
      </c>
      <c r="B1059" t="s">
        <v>17</v>
      </c>
      <c r="C1059">
        <v>62</v>
      </c>
      <c r="D1059">
        <v>0</v>
      </c>
      <c r="E1059">
        <v>0</v>
      </c>
      <c r="F1059" t="s">
        <v>13</v>
      </c>
      <c r="G1059" t="s">
        <v>14</v>
      </c>
      <c r="H1059" t="s">
        <v>19</v>
      </c>
      <c r="I1059">
        <v>91.65</v>
      </c>
      <c r="J1059" s="2">
        <v>30.5</v>
      </c>
      <c r="K1059" t="s">
        <v>21</v>
      </c>
      <c r="L1059">
        <v>0</v>
      </c>
      <c r="M1059">
        <f t="shared" si="64"/>
        <v>30.5</v>
      </c>
      <c r="O1059">
        <f>IF(AND(J1059="N/A",B1059="Male"),$R$2,IF(AND(J1059="N/A",B1059="Female"),$S$2,J1059))</f>
        <v>30.5</v>
      </c>
      <c r="R1059">
        <v>28.894559900000001</v>
      </c>
      <c r="V1059">
        <f>((C1059-AVERAGE($C$2:$C$5018))/_xlfn.STDEV.P($C$2:$C$5018))</f>
        <v>0.82959125280098078</v>
      </c>
      <c r="W1059">
        <f>((O1059-AVERAGE($O$2:$O$5018))/_xlfn.STDEV.P($O$2:$O$5018))</f>
        <v>0.30343323561175845</v>
      </c>
      <c r="X1059">
        <f>((I1059-AVERAGE($I$2:$I$5018))/_xlfn.STDEV.P($I$2:$I$5018))</f>
        <v>-0.31306806222915212</v>
      </c>
      <c r="Z1059">
        <f t="shared" si="65"/>
        <v>0</v>
      </c>
      <c r="AA1059">
        <f t="shared" si="66"/>
        <v>0</v>
      </c>
      <c r="AB1059">
        <f t="shared" si="67"/>
        <v>0</v>
      </c>
    </row>
    <row r="1060" spans="1:28" x14ac:dyDescent="0.25">
      <c r="A1060">
        <v>51907</v>
      </c>
      <c r="B1060" t="s">
        <v>17</v>
      </c>
      <c r="C1060">
        <v>50</v>
      </c>
      <c r="D1060">
        <v>0</v>
      </c>
      <c r="E1060">
        <v>0</v>
      </c>
      <c r="F1060" t="s">
        <v>13</v>
      </c>
      <c r="G1060" t="s">
        <v>18</v>
      </c>
      <c r="H1060" t="s">
        <v>15</v>
      </c>
      <c r="I1060">
        <v>121.14</v>
      </c>
      <c r="J1060" s="2">
        <v>22.8</v>
      </c>
      <c r="K1060" t="s">
        <v>21</v>
      </c>
      <c r="L1060">
        <v>0</v>
      </c>
      <c r="M1060">
        <f t="shared" si="64"/>
        <v>22.8</v>
      </c>
      <c r="O1060">
        <f>IF(AND(J1060="N/A",B1060="Male"),$R$2,IF(AND(J1060="N/A",B1060="Female"),$S$2,J1060))</f>
        <v>22.8</v>
      </c>
      <c r="R1060">
        <v>28.894559900000001</v>
      </c>
      <c r="V1060">
        <f>((C1060-AVERAGE($C$2:$C$5018))/_xlfn.STDEV.P($C$2:$C$5018))</f>
        <v>0.30157307115586057</v>
      </c>
      <c r="W1060">
        <f>((O1060-AVERAGE($O$2:$O$5018))/_xlfn.STDEV.P($O$2:$O$5018))</f>
        <v>-0.82110708307290048</v>
      </c>
      <c r="X1060">
        <f>((I1060-AVERAGE($I$2:$I$5018))/_xlfn.STDEV.P($I$2:$I$5018))</f>
        <v>0.35039915945105654</v>
      </c>
      <c r="Z1060">
        <f t="shared" si="65"/>
        <v>0</v>
      </c>
      <c r="AA1060">
        <f t="shared" si="66"/>
        <v>0</v>
      </c>
      <c r="AB1060">
        <f t="shared" si="67"/>
        <v>0</v>
      </c>
    </row>
    <row r="1061" spans="1:28" x14ac:dyDescent="0.25">
      <c r="A1061">
        <v>7250</v>
      </c>
      <c r="B1061" t="s">
        <v>17</v>
      </c>
      <c r="C1061">
        <v>51</v>
      </c>
      <c r="D1061">
        <v>0</v>
      </c>
      <c r="E1061">
        <v>0</v>
      </c>
      <c r="F1061" t="s">
        <v>23</v>
      </c>
      <c r="G1061" t="s">
        <v>14</v>
      </c>
      <c r="H1061" t="s">
        <v>19</v>
      </c>
      <c r="I1061">
        <v>87.77</v>
      </c>
      <c r="J1061" s="2">
        <v>42</v>
      </c>
      <c r="K1061" t="s">
        <v>24</v>
      </c>
      <c r="L1061">
        <v>0</v>
      </c>
      <c r="M1061">
        <f t="shared" si="64"/>
        <v>42</v>
      </c>
      <c r="O1061">
        <f>IF(AND(J1061="N/A",B1061="Male"),$R$2,IF(AND(J1061="N/A",B1061="Female"),$S$2,J1061))</f>
        <v>42</v>
      </c>
      <c r="R1061">
        <v>28.894559900000001</v>
      </c>
      <c r="V1061">
        <f>((C1061-AVERAGE($C$2:$C$5018))/_xlfn.STDEV.P($C$2:$C$5018))</f>
        <v>0.34557458629295396</v>
      </c>
      <c r="W1061">
        <f>((O1061-AVERAGE($O$2:$O$5018))/_xlfn.STDEV.P($O$2:$O$5018))</f>
        <v>1.9829415037771583</v>
      </c>
      <c r="X1061">
        <f>((I1061-AVERAGE($I$2:$I$5018))/_xlfn.STDEV.P($I$2:$I$5018))</f>
        <v>-0.40036046033424594</v>
      </c>
      <c r="Z1061">
        <f t="shared" si="65"/>
        <v>0</v>
      </c>
      <c r="AA1061">
        <f t="shared" si="66"/>
        <v>0</v>
      </c>
      <c r="AB1061">
        <f t="shared" si="67"/>
        <v>0</v>
      </c>
    </row>
    <row r="1062" spans="1:28" x14ac:dyDescent="0.25">
      <c r="A1062">
        <v>16147</v>
      </c>
      <c r="B1062" t="s">
        <v>17</v>
      </c>
      <c r="C1062">
        <v>19</v>
      </c>
      <c r="D1062">
        <v>0</v>
      </c>
      <c r="E1062">
        <v>0</v>
      </c>
      <c r="F1062" t="s">
        <v>23</v>
      </c>
      <c r="G1062" t="s">
        <v>14</v>
      </c>
      <c r="H1062" t="s">
        <v>19</v>
      </c>
      <c r="I1062">
        <v>106.56</v>
      </c>
      <c r="J1062" s="2">
        <v>29.9</v>
      </c>
      <c r="K1062" t="s">
        <v>21</v>
      </c>
      <c r="L1062">
        <v>0</v>
      </c>
      <c r="M1062">
        <f t="shared" si="64"/>
        <v>29.9</v>
      </c>
      <c r="O1062">
        <f>IF(AND(J1062="N/A",B1062="Male"),$R$2,IF(AND(J1062="N/A",B1062="Female"),$S$2,J1062))</f>
        <v>29.9</v>
      </c>
      <c r="R1062">
        <v>28.894559900000001</v>
      </c>
      <c r="V1062">
        <f>((C1062-AVERAGE($C$2:$C$5018))/_xlfn.STDEV.P($C$2:$C$5018))</f>
        <v>-1.0624738980940334</v>
      </c>
      <c r="W1062">
        <f>((O1062-AVERAGE($O$2:$O$5018))/_xlfn.STDEV.P($O$2:$O$5018))</f>
        <v>0.21580671727269388</v>
      </c>
      <c r="X1062">
        <f>((I1062-AVERAGE($I$2:$I$5018))/_xlfn.STDEV.P($I$2:$I$5018))</f>
        <v>2.2377725334493542E-2</v>
      </c>
      <c r="Z1062">
        <f t="shared" si="65"/>
        <v>0</v>
      </c>
      <c r="AA1062">
        <f t="shared" si="66"/>
        <v>0</v>
      </c>
      <c r="AB1062">
        <f t="shared" si="67"/>
        <v>0</v>
      </c>
    </row>
    <row r="1063" spans="1:28" x14ac:dyDescent="0.25">
      <c r="A1063">
        <v>18306</v>
      </c>
      <c r="B1063" t="s">
        <v>17</v>
      </c>
      <c r="C1063">
        <v>30</v>
      </c>
      <c r="D1063">
        <v>0</v>
      </c>
      <c r="E1063">
        <v>0</v>
      </c>
      <c r="F1063" t="s">
        <v>23</v>
      </c>
      <c r="G1063" t="s">
        <v>14</v>
      </c>
      <c r="H1063" t="s">
        <v>19</v>
      </c>
      <c r="I1063">
        <v>93.88</v>
      </c>
      <c r="J1063" s="2">
        <v>24</v>
      </c>
      <c r="K1063" t="s">
        <v>16</v>
      </c>
      <c r="L1063">
        <v>0</v>
      </c>
      <c r="M1063">
        <f t="shared" si="64"/>
        <v>24</v>
      </c>
      <c r="O1063">
        <f>IF(AND(J1063="N/A",B1063="Male"),$R$2,IF(AND(J1063="N/A",B1063="Female"),$S$2,J1063))</f>
        <v>24</v>
      </c>
      <c r="R1063">
        <v>28.894559900000001</v>
      </c>
      <c r="V1063">
        <f>((C1063-AVERAGE($C$2:$C$5018))/_xlfn.STDEV.P($C$2:$C$5018))</f>
        <v>-0.57845723158600648</v>
      </c>
      <c r="W1063">
        <f>((O1063-AVERAGE($O$2:$O$5018))/_xlfn.STDEV.P($O$2:$O$5018))</f>
        <v>-0.64585404639477195</v>
      </c>
      <c r="X1063">
        <f>((I1063-AVERAGE($I$2:$I$5018))/_xlfn.STDEV.P($I$2:$I$5018))</f>
        <v>-0.26289743135947224</v>
      </c>
      <c r="Z1063">
        <f t="shared" si="65"/>
        <v>0</v>
      </c>
      <c r="AA1063">
        <f t="shared" si="66"/>
        <v>0</v>
      </c>
      <c r="AB1063">
        <f t="shared" si="67"/>
        <v>0</v>
      </c>
    </row>
    <row r="1064" spans="1:28" x14ac:dyDescent="0.25">
      <c r="A1064">
        <v>69143</v>
      </c>
      <c r="B1064" t="s">
        <v>17</v>
      </c>
      <c r="C1064">
        <v>45</v>
      </c>
      <c r="D1064">
        <v>0</v>
      </c>
      <c r="E1064">
        <v>0</v>
      </c>
      <c r="F1064" t="s">
        <v>23</v>
      </c>
      <c r="G1064" t="s">
        <v>14</v>
      </c>
      <c r="H1064" t="s">
        <v>19</v>
      </c>
      <c r="I1064">
        <v>153.76</v>
      </c>
      <c r="J1064" s="2">
        <v>36.700000000000003</v>
      </c>
      <c r="K1064" t="s">
        <v>24</v>
      </c>
      <c r="L1064">
        <v>0</v>
      </c>
      <c r="M1064">
        <f t="shared" si="64"/>
        <v>36.700000000000003</v>
      </c>
      <c r="O1064">
        <f>IF(AND(J1064="N/A",B1064="Male"),$R$2,IF(AND(J1064="N/A",B1064="Female"),$S$2,J1064))</f>
        <v>36.700000000000003</v>
      </c>
      <c r="R1064">
        <v>28.894559900000001</v>
      </c>
      <c r="V1064">
        <f>((C1064-AVERAGE($C$2:$C$5018))/_xlfn.STDEV.P($C$2:$C$5018))</f>
        <v>8.1565495470393809E-2</v>
      </c>
      <c r="W1064">
        <f>((O1064-AVERAGE($O$2:$O$5018))/_xlfn.STDEV.P($O$2:$O$5018))</f>
        <v>1.208907258448757</v>
      </c>
      <c r="X1064">
        <f>((I1064-AVERAGE($I$2:$I$5018))/_xlfn.STDEV.P($I$2:$I$5018))</f>
        <v>1.0842852486748071</v>
      </c>
      <c r="Z1064">
        <f t="shared" si="65"/>
        <v>0</v>
      </c>
      <c r="AA1064">
        <f t="shared" si="66"/>
        <v>0</v>
      </c>
      <c r="AB1064">
        <f t="shared" si="67"/>
        <v>0</v>
      </c>
    </row>
    <row r="1065" spans="1:28" x14ac:dyDescent="0.25">
      <c r="A1065">
        <v>61769</v>
      </c>
      <c r="B1065" t="s">
        <v>12</v>
      </c>
      <c r="C1065">
        <v>30</v>
      </c>
      <c r="D1065">
        <v>0</v>
      </c>
      <c r="E1065">
        <v>0</v>
      </c>
      <c r="F1065" t="s">
        <v>23</v>
      </c>
      <c r="G1065" t="s">
        <v>14</v>
      </c>
      <c r="H1065" t="s">
        <v>15</v>
      </c>
      <c r="I1065">
        <v>88.65</v>
      </c>
      <c r="J1065" s="2">
        <v>22.2</v>
      </c>
      <c r="K1065" t="s">
        <v>21</v>
      </c>
      <c r="L1065">
        <v>0</v>
      </c>
      <c r="M1065">
        <f t="shared" si="64"/>
        <v>22.2</v>
      </c>
      <c r="O1065">
        <f>IF(AND(J1065="N/A",B1065="Male"),$R$2,IF(AND(J1065="N/A",B1065="Female"),$S$2,J1065))</f>
        <v>22.2</v>
      </c>
      <c r="R1065">
        <v>28.894559900000001</v>
      </c>
      <c r="V1065">
        <f>((C1065-AVERAGE($C$2:$C$5018))/_xlfn.STDEV.P($C$2:$C$5018))</f>
        <v>-0.57845723158600648</v>
      </c>
      <c r="W1065">
        <f>((O1065-AVERAGE($O$2:$O$5018))/_xlfn.STDEV.P($O$2:$O$5018))</f>
        <v>-0.90873360141196502</v>
      </c>
      <c r="X1065">
        <f>((I1065-AVERAGE($I$2:$I$5018))/_xlfn.STDEV.P($I$2:$I$5018))</f>
        <v>-0.3805621844753585</v>
      </c>
      <c r="Z1065">
        <f t="shared" si="65"/>
        <v>0</v>
      </c>
      <c r="AA1065">
        <f t="shared" si="66"/>
        <v>0</v>
      </c>
      <c r="AB1065">
        <f t="shared" si="67"/>
        <v>0</v>
      </c>
    </row>
    <row r="1066" spans="1:28" x14ac:dyDescent="0.25">
      <c r="A1066">
        <v>26134</v>
      </c>
      <c r="B1066" t="s">
        <v>17</v>
      </c>
      <c r="C1066">
        <v>28</v>
      </c>
      <c r="D1066">
        <v>0</v>
      </c>
      <c r="E1066">
        <v>0</v>
      </c>
      <c r="F1066" t="s">
        <v>13</v>
      </c>
      <c r="G1066" t="s">
        <v>14</v>
      </c>
      <c r="H1066" t="s">
        <v>15</v>
      </c>
      <c r="I1066">
        <v>111.22</v>
      </c>
      <c r="J1066" s="2">
        <v>25.5</v>
      </c>
      <c r="K1066" t="s">
        <v>24</v>
      </c>
      <c r="L1066">
        <v>0</v>
      </c>
      <c r="M1066">
        <f t="shared" si="64"/>
        <v>25.5</v>
      </c>
      <c r="O1066">
        <f>IF(AND(J1066="N/A",B1066="Male"),$R$2,IF(AND(J1066="N/A",B1066="Female"),$S$2,J1066))</f>
        <v>25.5</v>
      </c>
      <c r="R1066">
        <v>28.894559900000001</v>
      </c>
      <c r="V1066">
        <f>((C1066-AVERAGE($C$2:$C$5018))/_xlfn.STDEV.P($C$2:$C$5018))</f>
        <v>-0.66646026186019325</v>
      </c>
      <c r="W1066">
        <f>((O1066-AVERAGE($O$2:$O$5018))/_xlfn.STDEV.P($O$2:$O$5018))</f>
        <v>-0.4267877505471111</v>
      </c>
      <c r="X1066">
        <f>((I1066-AVERAGE($I$2:$I$5018))/_xlfn.STDEV.P($I$2:$I$5018))</f>
        <v>0.12721859522360071</v>
      </c>
      <c r="Z1066">
        <f t="shared" si="65"/>
        <v>0</v>
      </c>
      <c r="AA1066">
        <f t="shared" si="66"/>
        <v>0</v>
      </c>
      <c r="AB1066">
        <f t="shared" si="67"/>
        <v>0</v>
      </c>
    </row>
    <row r="1067" spans="1:28" x14ac:dyDescent="0.25">
      <c r="A1067">
        <v>67603</v>
      </c>
      <c r="B1067" t="s">
        <v>12</v>
      </c>
      <c r="C1067">
        <v>70</v>
      </c>
      <c r="D1067">
        <v>0</v>
      </c>
      <c r="E1067">
        <v>0</v>
      </c>
      <c r="F1067" t="s">
        <v>13</v>
      </c>
      <c r="G1067" t="s">
        <v>18</v>
      </c>
      <c r="H1067" t="s">
        <v>15</v>
      </c>
      <c r="I1067">
        <v>223.68</v>
      </c>
      <c r="J1067" s="2">
        <v>34.299999999999997</v>
      </c>
      <c r="K1067" t="s">
        <v>16</v>
      </c>
      <c r="L1067">
        <v>0</v>
      </c>
      <c r="M1067">
        <f t="shared" si="64"/>
        <v>34.299999999999997</v>
      </c>
      <c r="O1067">
        <f>IF(AND(J1067="N/A",B1067="Male"),$R$2,IF(AND(J1067="N/A",B1067="Female"),$S$2,J1067))</f>
        <v>34.299999999999997</v>
      </c>
      <c r="R1067">
        <v>28.894559900000001</v>
      </c>
      <c r="V1067">
        <f>((C1067-AVERAGE($C$2:$C$5018))/_xlfn.STDEV.P($C$2:$C$5018))</f>
        <v>1.1816033738977276</v>
      </c>
      <c r="W1067">
        <f>((O1067-AVERAGE($O$2:$O$5018))/_xlfn.STDEV.P($O$2:$O$5018))</f>
        <v>0.85840118509249885</v>
      </c>
      <c r="X1067">
        <f>((I1067-AVERAGE($I$2:$I$5018))/_xlfn.STDEV.P($I$2:$I$5018))</f>
        <v>2.6573482578263907</v>
      </c>
      <c r="Z1067">
        <f t="shared" si="65"/>
        <v>0</v>
      </c>
      <c r="AA1067">
        <f t="shared" si="66"/>
        <v>0</v>
      </c>
      <c r="AB1067">
        <f t="shared" si="67"/>
        <v>0</v>
      </c>
    </row>
    <row r="1068" spans="1:28" x14ac:dyDescent="0.25">
      <c r="A1068">
        <v>66772</v>
      </c>
      <c r="B1068" t="s">
        <v>17</v>
      </c>
      <c r="C1068">
        <v>0.32</v>
      </c>
      <c r="D1068">
        <v>0</v>
      </c>
      <c r="E1068">
        <v>0</v>
      </c>
      <c r="F1068" t="s">
        <v>23</v>
      </c>
      <c r="G1068" t="s">
        <v>26</v>
      </c>
      <c r="H1068" t="s">
        <v>19</v>
      </c>
      <c r="I1068">
        <v>55.86</v>
      </c>
      <c r="J1068" s="2">
        <v>16</v>
      </c>
      <c r="K1068" t="s">
        <v>24</v>
      </c>
      <c r="L1068">
        <v>0</v>
      </c>
      <c r="M1068">
        <f t="shared" si="64"/>
        <v>16</v>
      </c>
      <c r="O1068">
        <f>IF(AND(J1068="N/A",B1068="Male"),$R$2,IF(AND(J1068="N/A",B1068="Female"),$S$2,J1068))</f>
        <v>16</v>
      </c>
      <c r="R1068">
        <v>28.894559900000001</v>
      </c>
      <c r="V1068">
        <f>((C1068-AVERAGE($C$2:$C$5018))/_xlfn.STDEV.P($C$2:$C$5018))</f>
        <v>-1.8844222008549372</v>
      </c>
      <c r="W1068">
        <f>((O1068-AVERAGE($O$2:$O$5018))/_xlfn.STDEV.P($O$2:$O$5018))</f>
        <v>-1.8142076242489631</v>
      </c>
      <c r="X1068">
        <f>((I1068-AVERAGE($I$2:$I$5018))/_xlfn.STDEV.P($I$2:$I$5018))</f>
        <v>-1.1182729406263945</v>
      </c>
      <c r="Z1068">
        <f t="shared" si="65"/>
        <v>0</v>
      </c>
      <c r="AA1068">
        <f t="shared" si="66"/>
        <v>0</v>
      </c>
      <c r="AB1068">
        <f t="shared" si="67"/>
        <v>0</v>
      </c>
    </row>
    <row r="1069" spans="1:28" x14ac:dyDescent="0.25">
      <c r="A1069">
        <v>41861</v>
      </c>
      <c r="B1069" t="s">
        <v>17</v>
      </c>
      <c r="C1069">
        <v>23</v>
      </c>
      <c r="D1069">
        <v>0</v>
      </c>
      <c r="E1069">
        <v>0</v>
      </c>
      <c r="F1069" t="s">
        <v>23</v>
      </c>
      <c r="G1069" t="s">
        <v>14</v>
      </c>
      <c r="H1069" t="s">
        <v>19</v>
      </c>
      <c r="I1069">
        <v>63.73</v>
      </c>
      <c r="J1069" s="2">
        <v>25.6</v>
      </c>
      <c r="K1069" t="s">
        <v>22</v>
      </c>
      <c r="L1069">
        <v>0</v>
      </c>
      <c r="M1069">
        <f t="shared" si="64"/>
        <v>25.6</v>
      </c>
      <c r="O1069">
        <f>IF(AND(J1069="N/A",B1069="Male"),$R$2,IF(AND(J1069="N/A",B1069="Female"),$S$2,J1069))</f>
        <v>25.6</v>
      </c>
      <c r="R1069">
        <v>28.894559900000001</v>
      </c>
      <c r="V1069">
        <f>((C1069-AVERAGE($C$2:$C$5018))/_xlfn.STDEV.P($C$2:$C$5018))</f>
        <v>-0.88646783754565994</v>
      </c>
      <c r="W1069">
        <f>((O1069-AVERAGE($O$2:$O$5018))/_xlfn.STDEV.P($O$2:$O$5018))</f>
        <v>-0.41218333082393349</v>
      </c>
      <c r="X1069">
        <f>((I1069-AVERAGE($I$2:$I$5018))/_xlfn.STDEV.P($I$2:$I$5018))</f>
        <v>-0.94121335993384636</v>
      </c>
      <c r="Z1069">
        <f t="shared" si="65"/>
        <v>0</v>
      </c>
      <c r="AA1069">
        <f t="shared" si="66"/>
        <v>0</v>
      </c>
      <c r="AB1069">
        <f t="shared" si="67"/>
        <v>0</v>
      </c>
    </row>
    <row r="1070" spans="1:28" x14ac:dyDescent="0.25">
      <c r="A1070">
        <v>954</v>
      </c>
      <c r="B1070" t="s">
        <v>12</v>
      </c>
      <c r="C1070">
        <v>18</v>
      </c>
      <c r="D1070">
        <v>0</v>
      </c>
      <c r="E1070">
        <v>0</v>
      </c>
      <c r="F1070" t="s">
        <v>23</v>
      </c>
      <c r="G1070" t="s">
        <v>14</v>
      </c>
      <c r="H1070" t="s">
        <v>19</v>
      </c>
      <c r="I1070">
        <v>103.94</v>
      </c>
      <c r="J1070" s="2">
        <v>23.3</v>
      </c>
      <c r="K1070" t="s">
        <v>21</v>
      </c>
      <c r="L1070">
        <v>0</v>
      </c>
      <c r="M1070">
        <f t="shared" si="64"/>
        <v>23.3</v>
      </c>
      <c r="O1070">
        <f>IF(AND(J1070="N/A",B1070="Male"),$R$2,IF(AND(J1070="N/A",B1070="Female"),$S$2,J1070))</f>
        <v>23.3</v>
      </c>
      <c r="R1070">
        <v>28.894559900000001</v>
      </c>
      <c r="V1070">
        <f>((C1070-AVERAGE($C$2:$C$5018))/_xlfn.STDEV.P($C$2:$C$5018))</f>
        <v>-1.1064754132311267</v>
      </c>
      <c r="W1070">
        <f>((O1070-AVERAGE($O$2:$O$5018))/_xlfn.STDEV.P($O$2:$O$5018))</f>
        <v>-0.74808498445701355</v>
      </c>
      <c r="X1070">
        <f>((I1070-AVERAGE($I$2:$I$5018))/_xlfn.STDEV.P($I$2:$I$5018))</f>
        <v>-3.6567141427193472E-2</v>
      </c>
      <c r="Z1070">
        <f t="shared" si="65"/>
        <v>0</v>
      </c>
      <c r="AA1070">
        <f t="shared" si="66"/>
        <v>0</v>
      </c>
      <c r="AB1070">
        <f t="shared" si="67"/>
        <v>0</v>
      </c>
    </row>
    <row r="1071" spans="1:28" x14ac:dyDescent="0.25">
      <c r="A1071">
        <v>37888</v>
      </c>
      <c r="B1071" t="s">
        <v>12</v>
      </c>
      <c r="C1071">
        <v>41</v>
      </c>
      <c r="D1071">
        <v>0</v>
      </c>
      <c r="E1071">
        <v>0</v>
      </c>
      <c r="F1071" t="s">
        <v>13</v>
      </c>
      <c r="G1071" t="s">
        <v>14</v>
      </c>
      <c r="H1071" t="s">
        <v>19</v>
      </c>
      <c r="I1071">
        <v>92.49</v>
      </c>
      <c r="J1071" s="2">
        <v>41.6</v>
      </c>
      <c r="K1071" t="s">
        <v>24</v>
      </c>
      <c r="L1071">
        <v>0</v>
      </c>
      <c r="M1071">
        <f t="shared" si="64"/>
        <v>41.6</v>
      </c>
      <c r="O1071">
        <f>IF(AND(J1071="N/A",B1071="Male"),$R$2,IF(AND(J1071="N/A",B1071="Female"),$S$2,J1071))</f>
        <v>41.6</v>
      </c>
      <c r="R1071">
        <v>28.894559900000001</v>
      </c>
      <c r="V1071">
        <f>((C1071-AVERAGE($C$2:$C$5018))/_xlfn.STDEV.P($C$2:$C$5018))</f>
        <v>-9.4440565077979599E-2</v>
      </c>
      <c r="W1071">
        <f>((O1071-AVERAGE($O$2:$O$5018))/_xlfn.STDEV.P($O$2:$O$5018))</f>
        <v>1.924523824884449</v>
      </c>
      <c r="X1071">
        <f>((I1071-AVERAGE($I$2:$I$5018))/_xlfn.STDEV.P($I$2:$I$5018))</f>
        <v>-0.29416970800021458</v>
      </c>
      <c r="Z1071">
        <f t="shared" si="65"/>
        <v>0</v>
      </c>
      <c r="AA1071">
        <f t="shared" si="66"/>
        <v>0</v>
      </c>
      <c r="AB1071">
        <f t="shared" si="67"/>
        <v>0</v>
      </c>
    </row>
    <row r="1072" spans="1:28" x14ac:dyDescent="0.25">
      <c r="A1072">
        <v>34326</v>
      </c>
      <c r="B1072" t="s">
        <v>12</v>
      </c>
      <c r="C1072">
        <v>52</v>
      </c>
      <c r="D1072">
        <v>0</v>
      </c>
      <c r="E1072">
        <v>0</v>
      </c>
      <c r="F1072" t="s">
        <v>13</v>
      </c>
      <c r="G1072" t="s">
        <v>14</v>
      </c>
      <c r="H1072" t="s">
        <v>15</v>
      </c>
      <c r="I1072">
        <v>229.2</v>
      </c>
      <c r="J1072" s="2">
        <v>35.6</v>
      </c>
      <c r="K1072" t="s">
        <v>16</v>
      </c>
      <c r="L1072">
        <v>0</v>
      </c>
      <c r="M1072">
        <f t="shared" si="64"/>
        <v>35.6</v>
      </c>
      <c r="O1072">
        <f>IF(AND(J1072="N/A",B1072="Male"),$R$2,IF(AND(J1072="N/A",B1072="Female"),$S$2,J1072))</f>
        <v>35.6</v>
      </c>
      <c r="R1072">
        <v>28.894559900000001</v>
      </c>
      <c r="V1072">
        <f>((C1072-AVERAGE($C$2:$C$5018))/_xlfn.STDEV.P($C$2:$C$5018))</f>
        <v>0.38957610143004728</v>
      </c>
      <c r="W1072">
        <f>((O1072-AVERAGE($O$2:$O$5018))/_xlfn.STDEV.P($O$2:$O$5018))</f>
        <v>1.0482586414938055</v>
      </c>
      <c r="X1072">
        <f>((I1072-AVERAGE($I$2:$I$5018))/_xlfn.STDEV.P($I$2:$I$5018))</f>
        <v>2.7815374427594102</v>
      </c>
      <c r="Z1072">
        <f t="shared" si="65"/>
        <v>0</v>
      </c>
      <c r="AA1072">
        <f t="shared" si="66"/>
        <v>0</v>
      </c>
      <c r="AB1072">
        <f t="shared" si="67"/>
        <v>0</v>
      </c>
    </row>
    <row r="1073" spans="1:28" x14ac:dyDescent="0.25">
      <c r="A1073">
        <v>42329</v>
      </c>
      <c r="B1073" t="s">
        <v>17</v>
      </c>
      <c r="C1073">
        <v>77</v>
      </c>
      <c r="D1073">
        <v>0</v>
      </c>
      <c r="E1073">
        <v>0</v>
      </c>
      <c r="F1073" t="s">
        <v>13</v>
      </c>
      <c r="G1073" t="s">
        <v>14</v>
      </c>
      <c r="H1073" t="s">
        <v>19</v>
      </c>
      <c r="I1073">
        <v>75.06</v>
      </c>
      <c r="J1073" s="2">
        <v>22</v>
      </c>
      <c r="K1073" t="s">
        <v>24</v>
      </c>
      <c r="L1073">
        <v>0</v>
      </c>
      <c r="M1073">
        <f t="shared" si="64"/>
        <v>22</v>
      </c>
      <c r="O1073">
        <f>IF(AND(J1073="N/A",B1073="Male"),$R$2,IF(AND(J1073="N/A",B1073="Female"),$S$2,J1073))</f>
        <v>22</v>
      </c>
      <c r="R1073">
        <v>28.894559900000001</v>
      </c>
      <c r="V1073">
        <f>((C1073-AVERAGE($C$2:$C$5018))/_xlfn.STDEV.P($C$2:$C$5018))</f>
        <v>1.4896139798573811</v>
      </c>
      <c r="W1073">
        <f>((O1073-AVERAGE($O$2:$O$5018))/_xlfn.STDEV.P($O$2:$O$5018))</f>
        <v>-0.93794244085831979</v>
      </c>
      <c r="X1073">
        <f>((I1073-AVERAGE($I$2:$I$5018))/_xlfn.STDEV.P($I$2:$I$5018))</f>
        <v>-0.68631055825067355</v>
      </c>
      <c r="Z1073">
        <f t="shared" si="65"/>
        <v>0</v>
      </c>
      <c r="AA1073">
        <f t="shared" si="66"/>
        <v>0</v>
      </c>
      <c r="AB1073">
        <f t="shared" si="67"/>
        <v>0</v>
      </c>
    </row>
    <row r="1074" spans="1:28" x14ac:dyDescent="0.25">
      <c r="A1074">
        <v>23565</v>
      </c>
      <c r="B1074" t="s">
        <v>12</v>
      </c>
      <c r="C1074">
        <v>34</v>
      </c>
      <c r="D1074">
        <v>0</v>
      </c>
      <c r="E1074">
        <v>0</v>
      </c>
      <c r="F1074" t="s">
        <v>13</v>
      </c>
      <c r="G1074" t="s">
        <v>14</v>
      </c>
      <c r="H1074" t="s">
        <v>15</v>
      </c>
      <c r="I1074">
        <v>85.57</v>
      </c>
      <c r="J1074" s="2">
        <v>26.8</v>
      </c>
      <c r="K1074" t="s">
        <v>24</v>
      </c>
      <c r="L1074">
        <v>0</v>
      </c>
      <c r="M1074">
        <f t="shared" si="64"/>
        <v>26.8</v>
      </c>
      <c r="O1074">
        <f>IF(AND(J1074="N/A",B1074="Male"),$R$2,IF(AND(J1074="N/A",B1074="Female"),$S$2,J1074))</f>
        <v>26.8</v>
      </c>
      <c r="R1074">
        <v>28.894559900000001</v>
      </c>
      <c r="V1074">
        <f>((C1074-AVERAGE($C$2:$C$5018))/_xlfn.STDEV.P($C$2:$C$5018))</f>
        <v>-0.40245117103763306</v>
      </c>
      <c r="W1074">
        <f>((O1074-AVERAGE($O$2:$O$5018))/_xlfn.STDEV.P($O$2:$O$5018))</f>
        <v>-0.23693029414580491</v>
      </c>
      <c r="X1074">
        <f>((I1074-AVERAGE($I$2:$I$5018))/_xlfn.STDEV.P($I$2:$I$5018))</f>
        <v>-0.449856149981464</v>
      </c>
      <c r="Z1074">
        <f t="shared" si="65"/>
        <v>0</v>
      </c>
      <c r="AA1074">
        <f t="shared" si="66"/>
        <v>0</v>
      </c>
      <c r="AB1074">
        <f t="shared" si="67"/>
        <v>0</v>
      </c>
    </row>
    <row r="1075" spans="1:28" x14ac:dyDescent="0.25">
      <c r="A1075">
        <v>27323</v>
      </c>
      <c r="B1075" t="s">
        <v>17</v>
      </c>
      <c r="C1075">
        <v>67</v>
      </c>
      <c r="D1075">
        <v>0</v>
      </c>
      <c r="E1075">
        <v>0</v>
      </c>
      <c r="F1075" t="s">
        <v>13</v>
      </c>
      <c r="G1075" t="s">
        <v>18</v>
      </c>
      <c r="H1075" t="s">
        <v>15</v>
      </c>
      <c r="I1075">
        <v>68.61</v>
      </c>
      <c r="J1075" s="2">
        <v>31.9</v>
      </c>
      <c r="K1075" t="s">
        <v>21</v>
      </c>
      <c r="L1075">
        <v>0</v>
      </c>
      <c r="M1075">
        <f t="shared" si="64"/>
        <v>31.9</v>
      </c>
      <c r="O1075">
        <f>IF(AND(J1075="N/A",B1075="Male"),$R$2,IF(AND(J1075="N/A",B1075="Female"),$S$2,J1075))</f>
        <v>31.9</v>
      </c>
      <c r="R1075">
        <v>28.894559900000001</v>
      </c>
      <c r="V1075">
        <f>((C1075-AVERAGE($C$2:$C$5018))/_xlfn.STDEV.P($C$2:$C$5018))</f>
        <v>1.0495988284864475</v>
      </c>
      <c r="W1075">
        <f>((O1075-AVERAGE($O$2:$O$5018))/_xlfn.STDEV.P($O$2:$O$5018))</f>
        <v>0.50789511173624169</v>
      </c>
      <c r="X1075">
        <f>((I1075-AVERAGE($I$2:$I$5018))/_xlfn.STDEV.P($I$2:$I$5018))</f>
        <v>-0.83142292108001725</v>
      </c>
      <c r="Z1075">
        <f t="shared" si="65"/>
        <v>0</v>
      </c>
      <c r="AA1075">
        <f t="shared" si="66"/>
        <v>0</v>
      </c>
      <c r="AB1075">
        <f t="shared" si="67"/>
        <v>0</v>
      </c>
    </row>
    <row r="1076" spans="1:28" x14ac:dyDescent="0.25">
      <c r="A1076">
        <v>57854</v>
      </c>
      <c r="B1076" t="s">
        <v>12</v>
      </c>
      <c r="C1076">
        <v>1.64</v>
      </c>
      <c r="D1076">
        <v>0</v>
      </c>
      <c r="E1076">
        <v>0</v>
      </c>
      <c r="F1076" t="s">
        <v>23</v>
      </c>
      <c r="G1076" t="s">
        <v>26</v>
      </c>
      <c r="H1076" t="s">
        <v>15</v>
      </c>
      <c r="I1076">
        <v>56.3</v>
      </c>
      <c r="J1076" s="2">
        <v>19.7</v>
      </c>
      <c r="K1076" t="s">
        <v>24</v>
      </c>
      <c r="L1076">
        <v>0</v>
      </c>
      <c r="M1076">
        <f t="shared" si="64"/>
        <v>19.7</v>
      </c>
      <c r="O1076">
        <f>IF(AND(J1076="N/A",B1076="Male"),$R$2,IF(AND(J1076="N/A",B1076="Female"),$S$2,J1076))</f>
        <v>19.7</v>
      </c>
      <c r="R1076">
        <v>28.894559900000001</v>
      </c>
      <c r="V1076">
        <f>((C1076-AVERAGE($C$2:$C$5018))/_xlfn.STDEV.P($C$2:$C$5018))</f>
        <v>-1.826340200873974</v>
      </c>
      <c r="W1076">
        <f>((O1076-AVERAGE($O$2:$O$5018))/_xlfn.STDEV.P($O$2:$O$5018))</f>
        <v>-1.2738440944913998</v>
      </c>
      <c r="X1076">
        <f>((I1076-AVERAGE($I$2:$I$5018))/_xlfn.STDEV.P($I$2:$I$5018))</f>
        <v>-1.108373802696951</v>
      </c>
      <c r="Z1076">
        <f t="shared" si="65"/>
        <v>0</v>
      </c>
      <c r="AA1076">
        <f t="shared" si="66"/>
        <v>0</v>
      </c>
      <c r="AB1076">
        <f t="shared" si="67"/>
        <v>0</v>
      </c>
    </row>
    <row r="1077" spans="1:28" x14ac:dyDescent="0.25">
      <c r="A1077">
        <v>18414</v>
      </c>
      <c r="B1077" t="s">
        <v>17</v>
      </c>
      <c r="C1077">
        <v>23</v>
      </c>
      <c r="D1077">
        <v>0</v>
      </c>
      <c r="E1077">
        <v>0</v>
      </c>
      <c r="F1077" t="s">
        <v>23</v>
      </c>
      <c r="G1077" t="s">
        <v>14</v>
      </c>
      <c r="H1077" t="s">
        <v>19</v>
      </c>
      <c r="I1077">
        <v>193.22</v>
      </c>
      <c r="J1077" s="2" t="s">
        <v>20</v>
      </c>
      <c r="K1077" t="s">
        <v>22</v>
      </c>
      <c r="L1077">
        <v>0</v>
      </c>
      <c r="M1077">
        <f t="shared" si="64"/>
        <v>28.487446958981664</v>
      </c>
      <c r="O1077">
        <f>IF(AND(J1077="N/A",B1077="Male"),$R$2,IF(AND(J1077="N/A",B1077="Female"),$S$2,J1077))</f>
        <v>28.487446958981664</v>
      </c>
      <c r="R1077">
        <v>28.894559900000001</v>
      </c>
      <c r="V1077">
        <f>((C1077-AVERAGE($C$2:$C$5018))/_xlfn.STDEV.P($C$2:$C$5018))</f>
        <v>-0.88646783754565994</v>
      </c>
      <c r="W1077">
        <f>((O1077-AVERAGE($O$2:$O$5018))/_xlfn.STDEV.P($O$2:$O$5018))</f>
        <v>9.5115423498702296E-3</v>
      </c>
      <c r="X1077">
        <f>((I1077-AVERAGE($I$2:$I$5018))/_xlfn.STDEV.P($I$2:$I$5018))</f>
        <v>1.9720579366199087</v>
      </c>
      <c r="Z1077">
        <f t="shared" si="65"/>
        <v>0</v>
      </c>
      <c r="AA1077">
        <f t="shared" si="66"/>
        <v>0</v>
      </c>
      <c r="AB1077">
        <f t="shared" si="67"/>
        <v>0</v>
      </c>
    </row>
    <row r="1078" spans="1:28" x14ac:dyDescent="0.25">
      <c r="A1078">
        <v>72836</v>
      </c>
      <c r="B1078" t="s">
        <v>17</v>
      </c>
      <c r="C1078">
        <v>59</v>
      </c>
      <c r="D1078">
        <v>0</v>
      </c>
      <c r="E1078">
        <v>0</v>
      </c>
      <c r="F1078" t="s">
        <v>13</v>
      </c>
      <c r="G1078" t="s">
        <v>14</v>
      </c>
      <c r="H1078" t="s">
        <v>15</v>
      </c>
      <c r="I1078">
        <v>65.98</v>
      </c>
      <c r="J1078" s="2">
        <v>31.1</v>
      </c>
      <c r="K1078" t="s">
        <v>24</v>
      </c>
      <c r="L1078">
        <v>0</v>
      </c>
      <c r="M1078">
        <f t="shared" si="64"/>
        <v>31.1</v>
      </c>
      <c r="O1078">
        <f>IF(AND(J1078="N/A",B1078="Male"),$R$2,IF(AND(J1078="N/A",B1078="Female"),$S$2,J1078))</f>
        <v>31.1</v>
      </c>
      <c r="R1078">
        <v>28.894559900000001</v>
      </c>
      <c r="V1078">
        <f>((C1078-AVERAGE($C$2:$C$5018))/_xlfn.STDEV.P($C$2:$C$5018))</f>
        <v>0.69758670738970074</v>
      </c>
      <c r="W1078">
        <f>((O1078-AVERAGE($O$2:$O$5018))/_xlfn.STDEV.P($O$2:$O$5018))</f>
        <v>0.39105975395082299</v>
      </c>
      <c r="X1078">
        <f>((I1078-AVERAGE($I$2:$I$5018))/_xlfn.STDEV.P($I$2:$I$5018))</f>
        <v>-0.89059276824919142</v>
      </c>
      <c r="Z1078">
        <f t="shared" si="65"/>
        <v>0</v>
      </c>
      <c r="AA1078">
        <f t="shared" si="66"/>
        <v>0</v>
      </c>
      <c r="AB1078">
        <f t="shared" si="67"/>
        <v>0</v>
      </c>
    </row>
    <row r="1079" spans="1:28" x14ac:dyDescent="0.25">
      <c r="A1079">
        <v>17708</v>
      </c>
      <c r="B1079" t="s">
        <v>12</v>
      </c>
      <c r="C1079">
        <v>62</v>
      </c>
      <c r="D1079">
        <v>0</v>
      </c>
      <c r="E1079">
        <v>0</v>
      </c>
      <c r="F1079" t="s">
        <v>13</v>
      </c>
      <c r="G1079" t="s">
        <v>25</v>
      </c>
      <c r="H1079" t="s">
        <v>19</v>
      </c>
      <c r="I1079">
        <v>204.57</v>
      </c>
      <c r="J1079" s="2">
        <v>34.4</v>
      </c>
      <c r="K1079" t="s">
        <v>24</v>
      </c>
      <c r="L1079">
        <v>0</v>
      </c>
      <c r="M1079">
        <f t="shared" si="64"/>
        <v>34.4</v>
      </c>
      <c r="O1079">
        <f>IF(AND(J1079="N/A",B1079="Male"),$R$2,IF(AND(J1079="N/A",B1079="Female"),$S$2,J1079))</f>
        <v>34.4</v>
      </c>
      <c r="R1079">
        <v>28.894559900000001</v>
      </c>
      <c r="V1079">
        <f>((C1079-AVERAGE($C$2:$C$5018))/_xlfn.STDEV.P($C$2:$C$5018))</f>
        <v>0.82959125280098078</v>
      </c>
      <c r="W1079">
        <f>((O1079-AVERAGE($O$2:$O$5018))/_xlfn.STDEV.P($O$2:$O$5018))</f>
        <v>0.87300560481567646</v>
      </c>
      <c r="X1079">
        <f>((I1079-AVERAGE($I$2:$I$5018))/_xlfn.STDEV.P($I$2:$I$5018))</f>
        <v>2.2274106991180558</v>
      </c>
      <c r="Z1079">
        <f t="shared" si="65"/>
        <v>0</v>
      </c>
      <c r="AA1079">
        <f t="shared" si="66"/>
        <v>0</v>
      </c>
      <c r="AB1079">
        <f t="shared" si="67"/>
        <v>0</v>
      </c>
    </row>
    <row r="1080" spans="1:28" x14ac:dyDescent="0.25">
      <c r="A1080">
        <v>66321</v>
      </c>
      <c r="B1080" t="s">
        <v>12</v>
      </c>
      <c r="C1080">
        <v>47</v>
      </c>
      <c r="D1080">
        <v>0</v>
      </c>
      <c r="E1080">
        <v>0</v>
      </c>
      <c r="F1080" t="s">
        <v>13</v>
      </c>
      <c r="G1080" t="s">
        <v>25</v>
      </c>
      <c r="H1080" t="s">
        <v>15</v>
      </c>
      <c r="I1080">
        <v>64.989999999999995</v>
      </c>
      <c r="J1080" s="2">
        <v>33.200000000000003</v>
      </c>
      <c r="K1080" t="s">
        <v>21</v>
      </c>
      <c r="L1080">
        <v>0</v>
      </c>
      <c r="M1080">
        <f t="shared" si="64"/>
        <v>33.200000000000003</v>
      </c>
      <c r="O1080">
        <f>IF(AND(J1080="N/A",B1080="Male"),$R$2,IF(AND(J1080="N/A",B1080="Female"),$S$2,J1080))</f>
        <v>33.200000000000003</v>
      </c>
      <c r="R1080">
        <v>28.894559900000001</v>
      </c>
      <c r="V1080">
        <f>((C1080-AVERAGE($C$2:$C$5018))/_xlfn.STDEV.P($C$2:$C$5018))</f>
        <v>0.16956852574458051</v>
      </c>
      <c r="W1080">
        <f>((O1080-AVERAGE($O$2:$O$5018))/_xlfn.STDEV.P($O$2:$O$5018))</f>
        <v>0.69775256813754838</v>
      </c>
      <c r="X1080">
        <f>((I1080-AVERAGE($I$2:$I$5018))/_xlfn.STDEV.P($I$2:$I$5018))</f>
        <v>-0.91286582859043974</v>
      </c>
      <c r="Z1080">
        <f t="shared" si="65"/>
        <v>0</v>
      </c>
      <c r="AA1080">
        <f t="shared" si="66"/>
        <v>0</v>
      </c>
      <c r="AB1080">
        <f t="shared" si="67"/>
        <v>0</v>
      </c>
    </row>
    <row r="1081" spans="1:28" x14ac:dyDescent="0.25">
      <c r="A1081">
        <v>53817</v>
      </c>
      <c r="B1081" t="s">
        <v>17</v>
      </c>
      <c r="C1081">
        <v>71</v>
      </c>
      <c r="D1081">
        <v>1</v>
      </c>
      <c r="E1081">
        <v>0</v>
      </c>
      <c r="F1081" t="s">
        <v>13</v>
      </c>
      <c r="G1081" t="s">
        <v>18</v>
      </c>
      <c r="H1081" t="s">
        <v>19</v>
      </c>
      <c r="I1081">
        <v>66.12</v>
      </c>
      <c r="J1081" s="2" t="s">
        <v>20</v>
      </c>
      <c r="K1081" t="s">
        <v>21</v>
      </c>
      <c r="L1081">
        <v>0</v>
      </c>
      <c r="M1081">
        <f t="shared" si="64"/>
        <v>28.487446958981664</v>
      </c>
      <c r="O1081">
        <f>IF(AND(J1081="N/A",B1081="Male"),$R$2,IF(AND(J1081="N/A",B1081="Female"),$S$2,J1081))</f>
        <v>28.487446958981664</v>
      </c>
      <c r="R1081">
        <v>28.894559900000001</v>
      </c>
      <c r="V1081">
        <f>((C1081-AVERAGE($C$2:$C$5018))/_xlfn.STDEV.P($C$2:$C$5018))</f>
        <v>1.225604889034821</v>
      </c>
      <c r="W1081">
        <f>((O1081-AVERAGE($O$2:$O$5018))/_xlfn.STDEV.P($O$2:$O$5018))</f>
        <v>9.5115423498702296E-3</v>
      </c>
      <c r="X1081">
        <f>((I1081-AVERAGE($I$2:$I$5018))/_xlfn.STDEV.P($I$2:$I$5018))</f>
        <v>-0.88744304254436845</v>
      </c>
      <c r="Z1081">
        <f t="shared" si="65"/>
        <v>0</v>
      </c>
      <c r="AA1081">
        <f t="shared" si="66"/>
        <v>0</v>
      </c>
      <c r="AB1081">
        <f t="shared" si="67"/>
        <v>0</v>
      </c>
    </row>
    <row r="1082" spans="1:28" x14ac:dyDescent="0.25">
      <c r="A1082">
        <v>66678</v>
      </c>
      <c r="B1082" t="s">
        <v>17</v>
      </c>
      <c r="C1082">
        <v>22</v>
      </c>
      <c r="D1082">
        <v>0</v>
      </c>
      <c r="E1082">
        <v>0</v>
      </c>
      <c r="F1082" t="s">
        <v>23</v>
      </c>
      <c r="G1082" t="s">
        <v>14</v>
      </c>
      <c r="H1082" t="s">
        <v>15</v>
      </c>
      <c r="I1082">
        <v>73.400000000000006</v>
      </c>
      <c r="J1082" s="2">
        <v>21.6</v>
      </c>
      <c r="K1082" t="s">
        <v>21</v>
      </c>
      <c r="L1082">
        <v>0</v>
      </c>
      <c r="M1082">
        <f t="shared" si="64"/>
        <v>21.6</v>
      </c>
      <c r="O1082">
        <f>IF(AND(J1082="N/A",B1082="Male"),$R$2,IF(AND(J1082="N/A",B1082="Female"),$S$2,J1082))</f>
        <v>21.6</v>
      </c>
      <c r="R1082">
        <v>28.894559900000001</v>
      </c>
      <c r="V1082">
        <f>((C1082-AVERAGE($C$2:$C$5018))/_xlfn.STDEV.P($C$2:$C$5018))</f>
        <v>-0.93046935268275333</v>
      </c>
      <c r="W1082">
        <f>((O1082-AVERAGE($O$2:$O$5018))/_xlfn.STDEV.P($O$2:$O$5018))</f>
        <v>-0.99636011975102912</v>
      </c>
      <c r="X1082">
        <f>((I1082-AVERAGE($I$2:$I$5018))/_xlfn.STDEV.P($I$2:$I$5018))</f>
        <v>-0.72365730589357424</v>
      </c>
      <c r="Z1082">
        <f t="shared" si="65"/>
        <v>0</v>
      </c>
      <c r="AA1082">
        <f t="shared" si="66"/>
        <v>0</v>
      </c>
      <c r="AB1082">
        <f t="shared" si="67"/>
        <v>0</v>
      </c>
    </row>
    <row r="1083" spans="1:28" x14ac:dyDescent="0.25">
      <c r="A1083">
        <v>56734</v>
      </c>
      <c r="B1083" t="s">
        <v>12</v>
      </c>
      <c r="C1083">
        <v>33</v>
      </c>
      <c r="D1083">
        <v>0</v>
      </c>
      <c r="E1083">
        <v>0</v>
      </c>
      <c r="F1083" t="s">
        <v>13</v>
      </c>
      <c r="G1083" t="s">
        <v>25</v>
      </c>
      <c r="H1083" t="s">
        <v>15</v>
      </c>
      <c r="I1083">
        <v>82.83</v>
      </c>
      <c r="J1083" s="2">
        <v>25.4</v>
      </c>
      <c r="K1083" t="s">
        <v>24</v>
      </c>
      <c r="L1083">
        <v>0</v>
      </c>
      <c r="M1083">
        <f t="shared" si="64"/>
        <v>25.4</v>
      </c>
      <c r="O1083">
        <f>IF(AND(J1083="N/A",B1083="Male"),$R$2,IF(AND(J1083="N/A",B1083="Female"),$S$2,J1083))</f>
        <v>25.4</v>
      </c>
      <c r="R1083">
        <v>28.894559900000001</v>
      </c>
      <c r="V1083">
        <f>((C1083-AVERAGE($C$2:$C$5018))/_xlfn.STDEV.P($C$2:$C$5018))</f>
        <v>-0.44645268617472644</v>
      </c>
      <c r="W1083">
        <f>((O1083-AVERAGE($O$2:$O$5018))/_xlfn.STDEV.P($O$2:$O$5018))</f>
        <v>-0.44139217027028871</v>
      </c>
      <c r="X1083">
        <f>((I1083-AVERAGE($I$2:$I$5018))/_xlfn.STDEV.P($I$2:$I$5018))</f>
        <v>-0.51150078163299906</v>
      </c>
      <c r="Z1083">
        <f t="shared" si="65"/>
        <v>0</v>
      </c>
      <c r="AA1083">
        <f t="shared" si="66"/>
        <v>0</v>
      </c>
      <c r="AB1083">
        <f t="shared" si="67"/>
        <v>0</v>
      </c>
    </row>
    <row r="1084" spans="1:28" x14ac:dyDescent="0.25">
      <c r="A1084">
        <v>32240</v>
      </c>
      <c r="B1084" t="s">
        <v>17</v>
      </c>
      <c r="C1084">
        <v>27</v>
      </c>
      <c r="D1084">
        <v>0</v>
      </c>
      <c r="E1084">
        <v>0</v>
      </c>
      <c r="F1084" t="s">
        <v>23</v>
      </c>
      <c r="G1084" t="s">
        <v>14</v>
      </c>
      <c r="H1084" t="s">
        <v>15</v>
      </c>
      <c r="I1084">
        <v>93.55</v>
      </c>
      <c r="J1084" s="2">
        <v>41.6</v>
      </c>
      <c r="K1084" t="s">
        <v>21</v>
      </c>
      <c r="L1084">
        <v>0</v>
      </c>
      <c r="M1084">
        <f t="shared" si="64"/>
        <v>41.6</v>
      </c>
      <c r="O1084">
        <f>IF(AND(J1084="N/A",B1084="Male"),$R$2,IF(AND(J1084="N/A",B1084="Female"),$S$2,J1084))</f>
        <v>41.6</v>
      </c>
      <c r="R1084">
        <v>28.894559900000001</v>
      </c>
      <c r="V1084">
        <f>((C1084-AVERAGE($C$2:$C$5018))/_xlfn.STDEV.P($C$2:$C$5018))</f>
        <v>-0.71046177699728652</v>
      </c>
      <c r="W1084">
        <f>((O1084-AVERAGE($O$2:$O$5018))/_xlfn.STDEV.P($O$2:$O$5018))</f>
        <v>1.924523824884449</v>
      </c>
      <c r="X1084">
        <f>((I1084-AVERAGE($I$2:$I$5018))/_xlfn.STDEV.P($I$2:$I$5018))</f>
        <v>-0.27032178480655494</v>
      </c>
      <c r="Z1084">
        <f t="shared" si="65"/>
        <v>0</v>
      </c>
      <c r="AA1084">
        <f t="shared" si="66"/>
        <v>0</v>
      </c>
      <c r="AB1084">
        <f t="shared" si="67"/>
        <v>0</v>
      </c>
    </row>
    <row r="1085" spans="1:28" x14ac:dyDescent="0.25">
      <c r="A1085">
        <v>28127</v>
      </c>
      <c r="B1085" t="s">
        <v>17</v>
      </c>
      <c r="C1085">
        <v>44</v>
      </c>
      <c r="D1085">
        <v>0</v>
      </c>
      <c r="E1085">
        <v>0</v>
      </c>
      <c r="F1085" t="s">
        <v>13</v>
      </c>
      <c r="G1085" t="s">
        <v>14</v>
      </c>
      <c r="H1085" t="s">
        <v>19</v>
      </c>
      <c r="I1085">
        <v>90.4</v>
      </c>
      <c r="J1085" s="2">
        <v>33.1</v>
      </c>
      <c r="K1085" t="s">
        <v>16</v>
      </c>
      <c r="L1085">
        <v>0</v>
      </c>
      <c r="M1085">
        <f t="shared" si="64"/>
        <v>33.1</v>
      </c>
      <c r="O1085">
        <f>IF(AND(J1085="N/A",B1085="Male"),$R$2,IF(AND(J1085="N/A",B1085="Female"),$S$2,J1085))</f>
        <v>33.1</v>
      </c>
      <c r="R1085">
        <v>28.894559900000001</v>
      </c>
      <c r="V1085">
        <f>((C1085-AVERAGE($C$2:$C$5018))/_xlfn.STDEV.P($C$2:$C$5018))</f>
        <v>3.7563980333300453E-2</v>
      </c>
      <c r="W1085">
        <f>((O1085-AVERAGE($O$2:$O$5018))/_xlfn.STDEV.P($O$2:$O$5018))</f>
        <v>0.68314814841437077</v>
      </c>
      <c r="X1085">
        <f>((I1085-AVERAGE($I$2:$I$5018))/_xlfn.STDEV.P($I$2:$I$5018))</f>
        <v>-0.34119061316507143</v>
      </c>
      <c r="Z1085">
        <f t="shared" si="65"/>
        <v>0</v>
      </c>
      <c r="AA1085">
        <f t="shared" si="66"/>
        <v>0</v>
      </c>
      <c r="AB1085">
        <f t="shared" si="67"/>
        <v>0</v>
      </c>
    </row>
    <row r="1086" spans="1:28" x14ac:dyDescent="0.25">
      <c r="A1086">
        <v>20347</v>
      </c>
      <c r="B1086" t="s">
        <v>17</v>
      </c>
      <c r="C1086">
        <v>18</v>
      </c>
      <c r="D1086">
        <v>0</v>
      </c>
      <c r="E1086">
        <v>0</v>
      </c>
      <c r="F1086" t="s">
        <v>23</v>
      </c>
      <c r="G1086" t="s">
        <v>14</v>
      </c>
      <c r="H1086" t="s">
        <v>19</v>
      </c>
      <c r="I1086">
        <v>98.1</v>
      </c>
      <c r="J1086" s="2">
        <v>21.8</v>
      </c>
      <c r="K1086" t="s">
        <v>21</v>
      </c>
      <c r="L1086">
        <v>0</v>
      </c>
      <c r="M1086">
        <f t="shared" si="64"/>
        <v>21.8</v>
      </c>
      <c r="O1086">
        <f>IF(AND(J1086="N/A",B1086="Male"),$R$2,IF(AND(J1086="N/A",B1086="Female"),$S$2,J1086))</f>
        <v>21.8</v>
      </c>
      <c r="R1086">
        <v>28.894559900000001</v>
      </c>
      <c r="V1086">
        <f>((C1086-AVERAGE($C$2:$C$5018))/_xlfn.STDEV.P($C$2:$C$5018))</f>
        <v>-1.1064754132311267</v>
      </c>
      <c r="W1086">
        <f>((O1086-AVERAGE($O$2:$O$5018))/_xlfn.STDEV.P($O$2:$O$5018))</f>
        <v>-0.96715128030467445</v>
      </c>
      <c r="X1086">
        <f>((I1086-AVERAGE($I$2:$I$5018))/_xlfn.STDEV.P($I$2:$I$5018))</f>
        <v>-0.16795569939980864</v>
      </c>
      <c r="Z1086">
        <f t="shared" si="65"/>
        <v>0</v>
      </c>
      <c r="AA1086">
        <f t="shared" si="66"/>
        <v>0</v>
      </c>
      <c r="AB1086">
        <f t="shared" si="67"/>
        <v>0</v>
      </c>
    </row>
    <row r="1087" spans="1:28" x14ac:dyDescent="0.25">
      <c r="A1087">
        <v>40824</v>
      </c>
      <c r="B1087" t="s">
        <v>12</v>
      </c>
      <c r="C1087">
        <v>47</v>
      </c>
      <c r="D1087">
        <v>0</v>
      </c>
      <c r="E1087">
        <v>0</v>
      </c>
      <c r="F1087" t="s">
        <v>13</v>
      </c>
      <c r="G1087" t="s">
        <v>14</v>
      </c>
      <c r="H1087" t="s">
        <v>19</v>
      </c>
      <c r="I1087">
        <v>142.02000000000001</v>
      </c>
      <c r="J1087" s="2">
        <v>30</v>
      </c>
      <c r="K1087" t="s">
        <v>24</v>
      </c>
      <c r="L1087">
        <v>0</v>
      </c>
      <c r="M1087">
        <f t="shared" si="64"/>
        <v>30</v>
      </c>
      <c r="O1087">
        <f>IF(AND(J1087="N/A",B1087="Male"),$R$2,IF(AND(J1087="N/A",B1087="Female"),$S$2,J1087))</f>
        <v>30</v>
      </c>
      <c r="R1087">
        <v>28.894559900000001</v>
      </c>
      <c r="V1087">
        <f>((C1087-AVERAGE($C$2:$C$5018))/_xlfn.STDEV.P($C$2:$C$5018))</f>
        <v>0.16956852574458051</v>
      </c>
      <c r="W1087">
        <f>((O1087-AVERAGE($O$2:$O$5018))/_xlfn.STDEV.P($O$2:$O$5018))</f>
        <v>0.23041113699587149</v>
      </c>
      <c r="X1087">
        <f>((I1087-AVERAGE($I$2:$I$5018))/_xlfn.STDEV.P($I$2:$I$5018))</f>
        <v>0.82015825028465317</v>
      </c>
      <c r="Z1087">
        <f t="shared" si="65"/>
        <v>0</v>
      </c>
      <c r="AA1087">
        <f t="shared" si="66"/>
        <v>0</v>
      </c>
      <c r="AB1087">
        <f t="shared" si="67"/>
        <v>0</v>
      </c>
    </row>
    <row r="1088" spans="1:28" x14ac:dyDescent="0.25">
      <c r="A1088">
        <v>38678</v>
      </c>
      <c r="B1088" t="s">
        <v>17</v>
      </c>
      <c r="C1088">
        <v>66</v>
      </c>
      <c r="D1088">
        <v>0</v>
      </c>
      <c r="E1088">
        <v>0</v>
      </c>
      <c r="F1088" t="s">
        <v>13</v>
      </c>
      <c r="G1088" t="s">
        <v>18</v>
      </c>
      <c r="H1088" t="s">
        <v>19</v>
      </c>
      <c r="I1088">
        <v>251.46</v>
      </c>
      <c r="J1088" s="2">
        <v>35.200000000000003</v>
      </c>
      <c r="K1088" t="s">
        <v>22</v>
      </c>
      <c r="L1088">
        <v>0</v>
      </c>
      <c r="M1088">
        <f t="shared" si="64"/>
        <v>35.200000000000003</v>
      </c>
      <c r="O1088">
        <f>IF(AND(J1088="N/A",B1088="Male"),$R$2,IF(AND(J1088="N/A",B1088="Female"),$S$2,J1088))</f>
        <v>35.200000000000003</v>
      </c>
      <c r="R1088">
        <v>28.894559900000001</v>
      </c>
      <c r="V1088">
        <f>((C1088-AVERAGE($C$2:$C$5018))/_xlfn.STDEV.P($C$2:$C$5018))</f>
        <v>1.0055973133493543</v>
      </c>
      <c r="W1088">
        <f>((O1088-AVERAGE($O$2:$O$5018))/_xlfn.STDEV.P($O$2:$O$5018))</f>
        <v>0.98984096260109622</v>
      </c>
      <c r="X1088">
        <f>((I1088-AVERAGE($I$2:$I$5018))/_xlfn.STDEV.P($I$2:$I$5018))</f>
        <v>3.2823438298262619</v>
      </c>
      <c r="Z1088">
        <f t="shared" si="65"/>
        <v>0</v>
      </c>
      <c r="AA1088">
        <f t="shared" si="66"/>
        <v>0</v>
      </c>
      <c r="AB1088">
        <f t="shared" si="67"/>
        <v>0</v>
      </c>
    </row>
    <row r="1089" spans="1:28" x14ac:dyDescent="0.25">
      <c r="A1089">
        <v>29380</v>
      </c>
      <c r="B1089" t="s">
        <v>17</v>
      </c>
      <c r="C1089">
        <v>42</v>
      </c>
      <c r="D1089">
        <v>1</v>
      </c>
      <c r="E1089">
        <v>0</v>
      </c>
      <c r="F1089" t="s">
        <v>13</v>
      </c>
      <c r="G1089" t="s">
        <v>14</v>
      </c>
      <c r="H1089" t="s">
        <v>19</v>
      </c>
      <c r="I1089">
        <v>89.96</v>
      </c>
      <c r="J1089" s="2">
        <v>35.6</v>
      </c>
      <c r="K1089" t="s">
        <v>21</v>
      </c>
      <c r="L1089">
        <v>0</v>
      </c>
      <c r="M1089">
        <f t="shared" si="64"/>
        <v>35.6</v>
      </c>
      <c r="O1089">
        <f>IF(AND(J1089="N/A",B1089="Male"),$R$2,IF(AND(J1089="N/A",B1089="Female"),$S$2,J1089))</f>
        <v>35.6</v>
      </c>
      <c r="R1089">
        <v>28.894559900000001</v>
      </c>
      <c r="V1089">
        <f>((C1089-AVERAGE($C$2:$C$5018))/_xlfn.STDEV.P($C$2:$C$5018))</f>
        <v>-5.0439049940886251E-2</v>
      </c>
      <c r="W1089">
        <f>((O1089-AVERAGE($O$2:$O$5018))/_xlfn.STDEV.P($O$2:$O$5018))</f>
        <v>1.0482586414938055</v>
      </c>
      <c r="X1089">
        <f>((I1089-AVERAGE($I$2:$I$5018))/_xlfn.STDEV.P($I$2:$I$5018))</f>
        <v>-0.35108975109451529</v>
      </c>
      <c r="Z1089">
        <f t="shared" si="65"/>
        <v>0</v>
      </c>
      <c r="AA1089">
        <f t="shared" si="66"/>
        <v>0</v>
      </c>
      <c r="AB1089">
        <f t="shared" si="67"/>
        <v>0</v>
      </c>
    </row>
    <row r="1090" spans="1:28" x14ac:dyDescent="0.25">
      <c r="A1090">
        <v>809</v>
      </c>
      <c r="B1090" t="s">
        <v>12</v>
      </c>
      <c r="C1090">
        <v>13</v>
      </c>
      <c r="D1090">
        <v>0</v>
      </c>
      <c r="E1090">
        <v>0</v>
      </c>
      <c r="F1090" t="s">
        <v>23</v>
      </c>
      <c r="G1090" t="s">
        <v>26</v>
      </c>
      <c r="H1090" t="s">
        <v>15</v>
      </c>
      <c r="I1090">
        <v>71.73</v>
      </c>
      <c r="J1090" s="2" t="s">
        <v>20</v>
      </c>
      <c r="K1090" t="s">
        <v>24</v>
      </c>
      <c r="L1090">
        <v>0</v>
      </c>
      <c r="M1090">
        <f t="shared" si="64"/>
        <v>28.422259136212656</v>
      </c>
      <c r="O1090">
        <f>IF(AND(J1090="N/A",B1090="Male"),$R$2,IF(AND(J1090="N/A",B1090="Female"),$S$2,J1090))</f>
        <v>28.422259136212656</v>
      </c>
      <c r="R1090">
        <v>28.894559900000001</v>
      </c>
      <c r="V1090">
        <f>((C1090-AVERAGE($C$2:$C$5018))/_xlfn.STDEV.P($C$2:$C$5018))</f>
        <v>-1.3264829889165934</v>
      </c>
      <c r="W1090">
        <f>((O1090-AVERAGE($O$2:$O$5018))/_xlfn.STDEV.P($O$2:$O$5018))</f>
        <v>-8.7608957167494772E-6</v>
      </c>
      <c r="X1090">
        <f>((I1090-AVERAGE($I$2:$I$5018))/_xlfn.STDEV.P($I$2:$I$5018))</f>
        <v>-0.76122903394396257</v>
      </c>
      <c r="Z1090">
        <f t="shared" si="65"/>
        <v>0</v>
      </c>
      <c r="AA1090">
        <f t="shared" si="66"/>
        <v>0</v>
      </c>
      <c r="AB1090">
        <f t="shared" si="67"/>
        <v>0</v>
      </c>
    </row>
    <row r="1091" spans="1:28" x14ac:dyDescent="0.25">
      <c r="A1091">
        <v>65453</v>
      </c>
      <c r="B1091" t="s">
        <v>17</v>
      </c>
      <c r="C1091">
        <v>56</v>
      </c>
      <c r="D1091">
        <v>1</v>
      </c>
      <c r="E1091">
        <v>0</v>
      </c>
      <c r="F1091" t="s">
        <v>13</v>
      </c>
      <c r="G1091" t="s">
        <v>25</v>
      </c>
      <c r="H1091" t="s">
        <v>15</v>
      </c>
      <c r="I1091">
        <v>82.44</v>
      </c>
      <c r="J1091" s="2">
        <v>27.8</v>
      </c>
      <c r="K1091" t="s">
        <v>22</v>
      </c>
      <c r="L1091">
        <v>0</v>
      </c>
      <c r="M1091">
        <f t="shared" ref="M1091:M1154" si="68">IF(AND(J1091="N/A",B1091="Male"),$R$2,IF(AND(J1091="N/A",B1091="Female"),$S$2,J1091))</f>
        <v>27.8</v>
      </c>
      <c r="O1091">
        <f>IF(AND(J1091="N/A",B1091="Male"),$R$2,IF(AND(J1091="N/A",B1091="Female"),$S$2,J1091))</f>
        <v>27.8</v>
      </c>
      <c r="R1091">
        <v>28.894559900000001</v>
      </c>
      <c r="V1091">
        <f>((C1091-AVERAGE($C$2:$C$5018))/_xlfn.STDEV.P($C$2:$C$5018))</f>
        <v>0.56558216197842071</v>
      </c>
      <c r="W1091">
        <f>((O1091-AVERAGE($O$2:$O$5018))/_xlfn.STDEV.P($O$2:$O$5018))</f>
        <v>-9.0886096914031003E-2</v>
      </c>
      <c r="X1091">
        <f>((I1091-AVERAGE($I$2:$I$5018))/_xlfn.STDEV.P($I$2:$I$5018))</f>
        <v>-0.52027501752500593</v>
      </c>
      <c r="Z1091">
        <f t="shared" ref="Z1091:Z1154" si="69">IF(AND(C1091&lt;3,OR(K1091="smokes",K1091="formerly smoked")),1,0)</f>
        <v>0</v>
      </c>
      <c r="AA1091">
        <f t="shared" ref="AA1091:AA1154" si="70">IF(OR(O1091&lt;0,O1091&gt;100),1,0)</f>
        <v>0</v>
      </c>
      <c r="AB1091">
        <f t="shared" ref="AB1091:AB1154" si="71">IF(AND(C1091&lt;10,G1091&lt;&gt;"Children"),1,0)</f>
        <v>0</v>
      </c>
    </row>
    <row r="1092" spans="1:28" x14ac:dyDescent="0.25">
      <c r="A1092">
        <v>9415</v>
      </c>
      <c r="B1092" t="s">
        <v>17</v>
      </c>
      <c r="C1092">
        <v>69</v>
      </c>
      <c r="D1092">
        <v>0</v>
      </c>
      <c r="E1092">
        <v>0</v>
      </c>
      <c r="F1092" t="s">
        <v>13</v>
      </c>
      <c r="G1092" t="s">
        <v>18</v>
      </c>
      <c r="H1092" t="s">
        <v>15</v>
      </c>
      <c r="I1092">
        <v>80.849999999999994</v>
      </c>
      <c r="J1092" s="2">
        <v>29.3</v>
      </c>
      <c r="K1092" t="s">
        <v>16</v>
      </c>
      <c r="L1092">
        <v>0</v>
      </c>
      <c r="M1092">
        <f t="shared" si="68"/>
        <v>29.3</v>
      </c>
      <c r="O1092">
        <f>IF(AND(J1092="N/A",B1092="Male"),$R$2,IF(AND(J1092="N/A",B1092="Female"),$S$2,J1092))</f>
        <v>29.3</v>
      </c>
      <c r="R1092">
        <v>28.894559900000001</v>
      </c>
      <c r="V1092">
        <f>((C1092-AVERAGE($C$2:$C$5018))/_xlfn.STDEV.P($C$2:$C$5018))</f>
        <v>1.1376018587606342</v>
      </c>
      <c r="W1092">
        <f>((O1092-AVERAGE($O$2:$O$5018))/_xlfn.STDEV.P($O$2:$O$5018))</f>
        <v>0.12818019893362984</v>
      </c>
      <c r="X1092">
        <f>((I1092-AVERAGE($I$2:$I$5018))/_xlfn.STDEV.P($I$2:$I$5018))</f>
        <v>-0.55604690231549536</v>
      </c>
      <c r="Z1092">
        <f t="shared" si="69"/>
        <v>0</v>
      </c>
      <c r="AA1092">
        <f t="shared" si="70"/>
        <v>0</v>
      </c>
      <c r="AB1092">
        <f t="shared" si="71"/>
        <v>0</v>
      </c>
    </row>
    <row r="1093" spans="1:28" x14ac:dyDescent="0.25">
      <c r="A1093">
        <v>30989</v>
      </c>
      <c r="B1093" t="s">
        <v>17</v>
      </c>
      <c r="C1093">
        <v>65</v>
      </c>
      <c r="D1093">
        <v>0</v>
      </c>
      <c r="E1093">
        <v>0</v>
      </c>
      <c r="F1093" t="s">
        <v>13</v>
      </c>
      <c r="G1093" t="s">
        <v>18</v>
      </c>
      <c r="H1093" t="s">
        <v>19</v>
      </c>
      <c r="I1093">
        <v>220.52</v>
      </c>
      <c r="J1093" s="2">
        <v>37.200000000000003</v>
      </c>
      <c r="K1093" t="s">
        <v>22</v>
      </c>
      <c r="L1093">
        <v>0</v>
      </c>
      <c r="M1093">
        <f t="shared" si="68"/>
        <v>37.200000000000003</v>
      </c>
      <c r="O1093">
        <f>IF(AND(J1093="N/A",B1093="Male"),$R$2,IF(AND(J1093="N/A",B1093="Female"),$S$2,J1093))</f>
        <v>37.200000000000003</v>
      </c>
      <c r="R1093">
        <v>28.894559900000001</v>
      </c>
      <c r="V1093">
        <f>((C1093-AVERAGE($C$2:$C$5018))/_xlfn.STDEV.P($C$2:$C$5018))</f>
        <v>0.96159579821226082</v>
      </c>
      <c r="W1093">
        <f>((O1093-AVERAGE($O$2:$O$5018))/_xlfn.STDEV.P($O$2:$O$5018))</f>
        <v>1.2819293570646439</v>
      </c>
      <c r="X1093">
        <f>((I1093-AVERAGE($I$2:$I$5018))/_xlfn.STDEV.P($I$2:$I$5018))</f>
        <v>2.5862544490603869</v>
      </c>
      <c r="Z1093">
        <f t="shared" si="69"/>
        <v>0</v>
      </c>
      <c r="AA1093">
        <f t="shared" si="70"/>
        <v>0</v>
      </c>
      <c r="AB1093">
        <f t="shared" si="71"/>
        <v>0</v>
      </c>
    </row>
    <row r="1094" spans="1:28" x14ac:dyDescent="0.25">
      <c r="A1094">
        <v>65258</v>
      </c>
      <c r="B1094" t="s">
        <v>12</v>
      </c>
      <c r="C1094">
        <v>53</v>
      </c>
      <c r="D1094">
        <v>0</v>
      </c>
      <c r="E1094">
        <v>0</v>
      </c>
      <c r="F1094" t="s">
        <v>13</v>
      </c>
      <c r="G1094" t="s">
        <v>14</v>
      </c>
      <c r="H1094" t="s">
        <v>15</v>
      </c>
      <c r="I1094">
        <v>86.73</v>
      </c>
      <c r="J1094" s="2">
        <v>26.1</v>
      </c>
      <c r="K1094" t="s">
        <v>24</v>
      </c>
      <c r="L1094">
        <v>0</v>
      </c>
      <c r="M1094">
        <f t="shared" si="68"/>
        <v>26.1</v>
      </c>
      <c r="O1094">
        <f>IF(AND(J1094="N/A",B1094="Male"),$R$2,IF(AND(J1094="N/A",B1094="Female"),$S$2,J1094))</f>
        <v>26.1</v>
      </c>
      <c r="R1094">
        <v>28.894559900000001</v>
      </c>
      <c r="V1094">
        <f>((C1094-AVERAGE($C$2:$C$5018))/_xlfn.STDEV.P($C$2:$C$5018))</f>
        <v>0.43357761656714061</v>
      </c>
      <c r="W1094">
        <f>((O1094-AVERAGE($O$2:$O$5018))/_xlfn.STDEV.P($O$2:$O$5018))</f>
        <v>-0.33916123220804656</v>
      </c>
      <c r="X1094">
        <f>((I1094-AVERAGE($I$2:$I$5018))/_xlfn.STDEV.P($I$2:$I$5018))</f>
        <v>-0.42375842271293063</v>
      </c>
      <c r="Z1094">
        <f t="shared" si="69"/>
        <v>0</v>
      </c>
      <c r="AA1094">
        <f t="shared" si="70"/>
        <v>0</v>
      </c>
      <c r="AB1094">
        <f t="shared" si="71"/>
        <v>0</v>
      </c>
    </row>
    <row r="1095" spans="1:28" x14ac:dyDescent="0.25">
      <c r="A1095">
        <v>67052</v>
      </c>
      <c r="B1095" t="s">
        <v>17</v>
      </c>
      <c r="C1095">
        <v>36</v>
      </c>
      <c r="D1095">
        <v>0</v>
      </c>
      <c r="E1095">
        <v>0</v>
      </c>
      <c r="F1095" t="s">
        <v>13</v>
      </c>
      <c r="G1095" t="s">
        <v>14</v>
      </c>
      <c r="H1095" t="s">
        <v>15</v>
      </c>
      <c r="I1095">
        <v>76.930000000000007</v>
      </c>
      <c r="J1095" s="2">
        <v>21.6</v>
      </c>
      <c r="K1095" t="s">
        <v>21</v>
      </c>
      <c r="L1095">
        <v>0</v>
      </c>
      <c r="M1095">
        <f t="shared" si="68"/>
        <v>21.6</v>
      </c>
      <c r="O1095">
        <f>IF(AND(J1095="N/A",B1095="Male"),$R$2,IF(AND(J1095="N/A",B1095="Female"),$S$2,J1095))</f>
        <v>21.6</v>
      </c>
      <c r="R1095">
        <v>28.894559900000001</v>
      </c>
      <c r="V1095">
        <f>((C1095-AVERAGE($C$2:$C$5018))/_xlfn.STDEV.P($C$2:$C$5018))</f>
        <v>-0.31444814076344635</v>
      </c>
      <c r="W1095">
        <f>((O1095-AVERAGE($O$2:$O$5018))/_xlfn.STDEV.P($O$2:$O$5018))</f>
        <v>-0.99636011975102912</v>
      </c>
      <c r="X1095">
        <f>((I1095-AVERAGE($I$2:$I$5018))/_xlfn.STDEV.P($I$2:$I$5018))</f>
        <v>-0.64423922205053807</v>
      </c>
      <c r="Z1095">
        <f t="shared" si="69"/>
        <v>0</v>
      </c>
      <c r="AA1095">
        <f t="shared" si="70"/>
        <v>0</v>
      </c>
      <c r="AB1095">
        <f t="shared" si="71"/>
        <v>0</v>
      </c>
    </row>
    <row r="1096" spans="1:28" x14ac:dyDescent="0.25">
      <c r="A1096">
        <v>62756</v>
      </c>
      <c r="B1096" t="s">
        <v>17</v>
      </c>
      <c r="C1096">
        <v>69</v>
      </c>
      <c r="D1096">
        <v>0</v>
      </c>
      <c r="E1096">
        <v>0</v>
      </c>
      <c r="F1096" t="s">
        <v>13</v>
      </c>
      <c r="G1096" t="s">
        <v>18</v>
      </c>
      <c r="H1096" t="s">
        <v>15</v>
      </c>
      <c r="I1096">
        <v>113.1</v>
      </c>
      <c r="J1096" s="2">
        <v>22.7</v>
      </c>
      <c r="K1096" t="s">
        <v>21</v>
      </c>
      <c r="L1096">
        <v>0</v>
      </c>
      <c r="M1096">
        <f t="shared" si="68"/>
        <v>22.7</v>
      </c>
      <c r="O1096">
        <f>IF(AND(J1096="N/A",B1096="Male"),$R$2,IF(AND(J1096="N/A",B1096="Female"),$S$2,J1096))</f>
        <v>22.7</v>
      </c>
      <c r="R1096">
        <v>28.894559900000001</v>
      </c>
      <c r="V1096">
        <f>((C1096-AVERAGE($C$2:$C$5018))/_xlfn.STDEV.P($C$2:$C$5018))</f>
        <v>1.1376018587606342</v>
      </c>
      <c r="W1096">
        <f>((O1096-AVERAGE($O$2:$O$5018))/_xlfn.STDEV.P($O$2:$O$5018))</f>
        <v>-0.83571150279607809</v>
      </c>
      <c r="X1096">
        <f>((I1096-AVERAGE($I$2:$I$5018))/_xlfn.STDEV.P($I$2:$I$5018))</f>
        <v>0.16951491183122327</v>
      </c>
      <c r="Z1096">
        <f t="shared" si="69"/>
        <v>0</v>
      </c>
      <c r="AA1096">
        <f t="shared" si="70"/>
        <v>0</v>
      </c>
      <c r="AB1096">
        <f t="shared" si="71"/>
        <v>0</v>
      </c>
    </row>
    <row r="1097" spans="1:28" x14ac:dyDescent="0.25">
      <c r="A1097">
        <v>69224</v>
      </c>
      <c r="B1097" t="s">
        <v>12</v>
      </c>
      <c r="C1097">
        <v>19</v>
      </c>
      <c r="D1097">
        <v>0</v>
      </c>
      <c r="E1097">
        <v>0</v>
      </c>
      <c r="F1097" t="s">
        <v>23</v>
      </c>
      <c r="G1097" t="s">
        <v>14</v>
      </c>
      <c r="H1097" t="s">
        <v>19</v>
      </c>
      <c r="I1097">
        <v>96.84</v>
      </c>
      <c r="J1097" s="2">
        <v>30.2</v>
      </c>
      <c r="K1097" t="s">
        <v>16</v>
      </c>
      <c r="L1097">
        <v>0</v>
      </c>
      <c r="M1097">
        <f t="shared" si="68"/>
        <v>30.2</v>
      </c>
      <c r="O1097">
        <f>IF(AND(J1097="N/A",B1097="Male"),$R$2,IF(AND(J1097="N/A",B1097="Female"),$S$2,J1097))</f>
        <v>30.2</v>
      </c>
      <c r="R1097">
        <v>28.894559900000001</v>
      </c>
      <c r="V1097">
        <f>((C1097-AVERAGE($C$2:$C$5018))/_xlfn.STDEV.P($C$2:$C$5018))</f>
        <v>-1.0624738980940334</v>
      </c>
      <c r="W1097">
        <f>((O1097-AVERAGE($O$2:$O$5018))/_xlfn.STDEV.P($O$2:$O$5018))</f>
        <v>0.25961997644222617</v>
      </c>
      <c r="X1097">
        <f>((I1097-AVERAGE($I$2:$I$5018))/_xlfn.STDEV.P($I$2:$I$5018))</f>
        <v>-0.19630323074321512</v>
      </c>
      <c r="Z1097">
        <f t="shared" si="69"/>
        <v>0</v>
      </c>
      <c r="AA1097">
        <f t="shared" si="70"/>
        <v>0</v>
      </c>
      <c r="AB1097">
        <f t="shared" si="71"/>
        <v>0</v>
      </c>
    </row>
    <row r="1098" spans="1:28" x14ac:dyDescent="0.25">
      <c r="A1098">
        <v>13323</v>
      </c>
      <c r="B1098" t="s">
        <v>12</v>
      </c>
      <c r="C1098">
        <v>3</v>
      </c>
      <c r="D1098">
        <v>0</v>
      </c>
      <c r="E1098">
        <v>0</v>
      </c>
      <c r="F1098" t="s">
        <v>23</v>
      </c>
      <c r="G1098" t="s">
        <v>26</v>
      </c>
      <c r="H1098" t="s">
        <v>15</v>
      </c>
      <c r="I1098">
        <v>100.91</v>
      </c>
      <c r="J1098" s="2">
        <v>18</v>
      </c>
      <c r="K1098" t="s">
        <v>24</v>
      </c>
      <c r="L1098">
        <v>0</v>
      </c>
      <c r="M1098">
        <f t="shared" si="68"/>
        <v>18</v>
      </c>
      <c r="O1098">
        <f>IF(AND(J1098="N/A",B1098="Male"),$R$2,IF(AND(J1098="N/A",B1098="Female"),$S$2,J1098))</f>
        <v>18</v>
      </c>
      <c r="R1098">
        <v>28.894559900000001</v>
      </c>
      <c r="V1098">
        <f>((C1098-AVERAGE($C$2:$C$5018))/_xlfn.STDEV.P($C$2:$C$5018))</f>
        <v>-1.7664981402875271</v>
      </c>
      <c r="W1098">
        <f>((O1098-AVERAGE($O$2:$O$5018))/_xlfn.STDEV.P($O$2:$O$5018))</f>
        <v>-1.5221192297854154</v>
      </c>
      <c r="X1098">
        <f>((I1098-AVERAGE($I$2:$I$5018))/_xlfn.STDEV.P($I$2:$I$5018))</f>
        <v>-0.10473620489586194</v>
      </c>
      <c r="Z1098">
        <f t="shared" si="69"/>
        <v>0</v>
      </c>
      <c r="AA1098">
        <f t="shared" si="70"/>
        <v>0</v>
      </c>
      <c r="AB1098">
        <f t="shared" si="71"/>
        <v>0</v>
      </c>
    </row>
    <row r="1099" spans="1:28" x14ac:dyDescent="0.25">
      <c r="A1099">
        <v>59940</v>
      </c>
      <c r="B1099" t="s">
        <v>12</v>
      </c>
      <c r="C1099">
        <v>15</v>
      </c>
      <c r="D1099">
        <v>0</v>
      </c>
      <c r="E1099">
        <v>0</v>
      </c>
      <c r="F1099" t="s">
        <v>23</v>
      </c>
      <c r="G1099" t="s">
        <v>26</v>
      </c>
      <c r="H1099" t="s">
        <v>15</v>
      </c>
      <c r="I1099">
        <v>116.5</v>
      </c>
      <c r="J1099" s="2">
        <v>27.8</v>
      </c>
      <c r="K1099" t="s">
        <v>24</v>
      </c>
      <c r="L1099">
        <v>0</v>
      </c>
      <c r="M1099">
        <f t="shared" si="68"/>
        <v>27.8</v>
      </c>
      <c r="O1099">
        <f>IF(AND(J1099="N/A",B1099="Male"),$R$2,IF(AND(J1099="N/A",B1099="Female"),$S$2,J1099))</f>
        <v>27.8</v>
      </c>
      <c r="R1099">
        <v>28.894559900000001</v>
      </c>
      <c r="V1099">
        <f>((C1099-AVERAGE($C$2:$C$5018))/_xlfn.STDEV.P($C$2:$C$5018))</f>
        <v>-1.2384799586424069</v>
      </c>
      <c r="W1099">
        <f>((O1099-AVERAGE($O$2:$O$5018))/_xlfn.STDEV.P($O$2:$O$5018))</f>
        <v>-9.0886096914031003E-2</v>
      </c>
      <c r="X1099">
        <f>((I1099-AVERAGE($I$2:$I$5018))/_xlfn.STDEV.P($I$2:$I$5018))</f>
        <v>0.24600825037692398</v>
      </c>
      <c r="Z1099">
        <f t="shared" si="69"/>
        <v>0</v>
      </c>
      <c r="AA1099">
        <f t="shared" si="70"/>
        <v>0</v>
      </c>
      <c r="AB1099">
        <f t="shared" si="71"/>
        <v>0</v>
      </c>
    </row>
    <row r="1100" spans="1:28" x14ac:dyDescent="0.25">
      <c r="A1100">
        <v>49042</v>
      </c>
      <c r="B1100" t="s">
        <v>17</v>
      </c>
      <c r="C1100">
        <v>59</v>
      </c>
      <c r="D1100">
        <v>1</v>
      </c>
      <c r="E1100">
        <v>0</v>
      </c>
      <c r="F1100" t="s">
        <v>23</v>
      </c>
      <c r="G1100" t="s">
        <v>14</v>
      </c>
      <c r="H1100" t="s">
        <v>19</v>
      </c>
      <c r="I1100">
        <v>57.26</v>
      </c>
      <c r="J1100" s="2">
        <v>23.5</v>
      </c>
      <c r="K1100" t="s">
        <v>21</v>
      </c>
      <c r="L1100">
        <v>0</v>
      </c>
      <c r="M1100">
        <f t="shared" si="68"/>
        <v>23.5</v>
      </c>
      <c r="O1100">
        <f>IF(AND(J1100="N/A",B1100="Male"),$R$2,IF(AND(J1100="N/A",B1100="Female"),$S$2,J1100))</f>
        <v>23.5</v>
      </c>
      <c r="R1100">
        <v>28.894559900000001</v>
      </c>
      <c r="V1100">
        <f>((C1100-AVERAGE($C$2:$C$5018))/_xlfn.STDEV.P($C$2:$C$5018))</f>
        <v>0.69758670738970074</v>
      </c>
      <c r="W1100">
        <f>((O1100-AVERAGE($O$2:$O$5018))/_xlfn.STDEV.P($O$2:$O$5018))</f>
        <v>-0.71887614501065888</v>
      </c>
      <c r="X1100">
        <f>((I1100-AVERAGE($I$2:$I$5018))/_xlfn.STDEV.P($I$2:$I$5018))</f>
        <v>-1.0867756835781648</v>
      </c>
      <c r="Z1100">
        <f t="shared" si="69"/>
        <v>0</v>
      </c>
      <c r="AA1100">
        <f t="shared" si="70"/>
        <v>0</v>
      </c>
      <c r="AB1100">
        <f t="shared" si="71"/>
        <v>0</v>
      </c>
    </row>
    <row r="1101" spans="1:28" x14ac:dyDescent="0.25">
      <c r="A1101">
        <v>66362</v>
      </c>
      <c r="B1101" t="s">
        <v>17</v>
      </c>
      <c r="C1101">
        <v>61</v>
      </c>
      <c r="D1101">
        <v>0</v>
      </c>
      <c r="E1101">
        <v>0</v>
      </c>
      <c r="F1101" t="s">
        <v>13</v>
      </c>
      <c r="G1101" t="s">
        <v>14</v>
      </c>
      <c r="H1101" t="s">
        <v>15</v>
      </c>
      <c r="I1101">
        <v>129.31</v>
      </c>
      <c r="J1101" s="2">
        <v>41.2</v>
      </c>
      <c r="K1101" t="s">
        <v>24</v>
      </c>
      <c r="L1101">
        <v>0</v>
      </c>
      <c r="M1101">
        <f t="shared" si="68"/>
        <v>41.2</v>
      </c>
      <c r="O1101">
        <f>IF(AND(J1101="N/A",B1101="Male"),$R$2,IF(AND(J1101="N/A",B1101="Female"),$S$2,J1101))</f>
        <v>41.2</v>
      </c>
      <c r="R1101">
        <v>28.894559900000001</v>
      </c>
      <c r="V1101">
        <f>((C1101-AVERAGE($C$2:$C$5018))/_xlfn.STDEV.P($C$2:$C$5018))</f>
        <v>0.78558973766388751</v>
      </c>
      <c r="W1101">
        <f>((O1101-AVERAGE($O$2:$O$5018))/_xlfn.STDEV.P($O$2:$O$5018))</f>
        <v>1.8661061459917396</v>
      </c>
      <c r="X1101">
        <f>((I1101-AVERAGE($I$2:$I$5018))/_xlfn.STDEV.P($I$2:$I$5018))</f>
        <v>0.53420815236822528</v>
      </c>
      <c r="Z1101">
        <f t="shared" si="69"/>
        <v>0</v>
      </c>
      <c r="AA1101">
        <f t="shared" si="70"/>
        <v>0</v>
      </c>
      <c r="AB1101">
        <f t="shared" si="71"/>
        <v>0</v>
      </c>
    </row>
    <row r="1102" spans="1:28" x14ac:dyDescent="0.25">
      <c r="A1102">
        <v>46093</v>
      </c>
      <c r="B1102" t="s">
        <v>17</v>
      </c>
      <c r="C1102">
        <v>28</v>
      </c>
      <c r="D1102">
        <v>0</v>
      </c>
      <c r="E1102">
        <v>0</v>
      </c>
      <c r="F1102" t="s">
        <v>13</v>
      </c>
      <c r="G1102" t="s">
        <v>14</v>
      </c>
      <c r="H1102" t="s">
        <v>19</v>
      </c>
      <c r="I1102">
        <v>56.47</v>
      </c>
      <c r="J1102" s="2">
        <v>22.7</v>
      </c>
      <c r="K1102" t="s">
        <v>21</v>
      </c>
      <c r="L1102">
        <v>0</v>
      </c>
      <c r="M1102">
        <f t="shared" si="68"/>
        <v>22.7</v>
      </c>
      <c r="O1102">
        <f>IF(AND(J1102="N/A",B1102="Male"),$R$2,IF(AND(J1102="N/A",B1102="Female"),$S$2,J1102))</f>
        <v>22.7</v>
      </c>
      <c r="R1102">
        <v>28.894559900000001</v>
      </c>
      <c r="V1102">
        <f>((C1102-AVERAGE($C$2:$C$5018))/_xlfn.STDEV.P($C$2:$C$5018))</f>
        <v>-0.66646026186019325</v>
      </c>
      <c r="W1102">
        <f>((O1102-AVERAGE($O$2:$O$5018))/_xlfn.STDEV.P($O$2:$O$5018))</f>
        <v>-0.83571150279607809</v>
      </c>
      <c r="X1102">
        <f>((I1102-AVERAGE($I$2:$I$5018))/_xlfn.STDEV.P($I$2:$I$5018))</f>
        <v>-1.1045491357696657</v>
      </c>
      <c r="Z1102">
        <f t="shared" si="69"/>
        <v>0</v>
      </c>
      <c r="AA1102">
        <f t="shared" si="70"/>
        <v>0</v>
      </c>
      <c r="AB1102">
        <f t="shared" si="71"/>
        <v>0</v>
      </c>
    </row>
    <row r="1103" spans="1:28" x14ac:dyDescent="0.25">
      <c r="A1103">
        <v>10370</v>
      </c>
      <c r="B1103" t="s">
        <v>12</v>
      </c>
      <c r="C1103">
        <v>52</v>
      </c>
      <c r="D1103">
        <v>0</v>
      </c>
      <c r="E1103">
        <v>0</v>
      </c>
      <c r="F1103" t="s">
        <v>13</v>
      </c>
      <c r="G1103" t="s">
        <v>25</v>
      </c>
      <c r="H1103" t="s">
        <v>15</v>
      </c>
      <c r="I1103">
        <v>86.06</v>
      </c>
      <c r="J1103" s="2">
        <v>29.2</v>
      </c>
      <c r="K1103" t="s">
        <v>16</v>
      </c>
      <c r="L1103">
        <v>0</v>
      </c>
      <c r="M1103">
        <f t="shared" si="68"/>
        <v>29.2</v>
      </c>
      <c r="O1103">
        <f>IF(AND(J1103="N/A",B1103="Male"),$R$2,IF(AND(J1103="N/A",B1103="Female"),$S$2,J1103))</f>
        <v>29.2</v>
      </c>
      <c r="R1103">
        <v>28.894559900000001</v>
      </c>
      <c r="V1103">
        <f>((C1103-AVERAGE($C$2:$C$5018))/_xlfn.STDEV.P($C$2:$C$5018))</f>
        <v>0.38957610143004728</v>
      </c>
      <c r="W1103">
        <f>((O1103-AVERAGE($O$2:$O$5018))/_xlfn.STDEV.P($O$2:$O$5018))</f>
        <v>0.11357577921045225</v>
      </c>
      <c r="X1103">
        <f>((I1103-AVERAGE($I$2:$I$5018))/_xlfn.STDEV.P($I$2:$I$5018))</f>
        <v>-0.43883211001458344</v>
      </c>
      <c r="Z1103">
        <f t="shared" si="69"/>
        <v>0</v>
      </c>
      <c r="AA1103">
        <f t="shared" si="70"/>
        <v>0</v>
      </c>
      <c r="AB1103">
        <f t="shared" si="71"/>
        <v>0</v>
      </c>
    </row>
    <row r="1104" spans="1:28" x14ac:dyDescent="0.25">
      <c r="A1104">
        <v>156</v>
      </c>
      <c r="B1104" t="s">
        <v>17</v>
      </c>
      <c r="C1104">
        <v>33</v>
      </c>
      <c r="D1104">
        <v>0</v>
      </c>
      <c r="E1104">
        <v>0</v>
      </c>
      <c r="F1104" t="s">
        <v>13</v>
      </c>
      <c r="G1104" t="s">
        <v>14</v>
      </c>
      <c r="H1104" t="s">
        <v>19</v>
      </c>
      <c r="I1104">
        <v>86.97</v>
      </c>
      <c r="J1104" s="2">
        <v>42.2</v>
      </c>
      <c r="K1104" t="s">
        <v>21</v>
      </c>
      <c r="L1104">
        <v>0</v>
      </c>
      <c r="M1104">
        <f t="shared" si="68"/>
        <v>42.2</v>
      </c>
      <c r="O1104">
        <f>IF(AND(J1104="N/A",B1104="Male"),$R$2,IF(AND(J1104="N/A",B1104="Female"),$S$2,J1104))</f>
        <v>42.2</v>
      </c>
      <c r="R1104">
        <v>28.894559900000001</v>
      </c>
      <c r="V1104">
        <f>((C1104-AVERAGE($C$2:$C$5018))/_xlfn.STDEV.P($C$2:$C$5018))</f>
        <v>-0.44645268617472644</v>
      </c>
      <c r="W1104">
        <f>((O1104-AVERAGE($O$2:$O$5018))/_xlfn.STDEV.P($O$2:$O$5018))</f>
        <v>2.0121503432235137</v>
      </c>
      <c r="X1104">
        <f>((I1104-AVERAGE($I$2:$I$5018))/_xlfn.STDEV.P($I$2:$I$5018))</f>
        <v>-0.41835889293323425</v>
      </c>
      <c r="Z1104">
        <f t="shared" si="69"/>
        <v>0</v>
      </c>
      <c r="AA1104">
        <f t="shared" si="70"/>
        <v>0</v>
      </c>
      <c r="AB1104">
        <f t="shared" si="71"/>
        <v>0</v>
      </c>
    </row>
    <row r="1105" spans="1:28" x14ac:dyDescent="0.25">
      <c r="A1105">
        <v>11105</v>
      </c>
      <c r="B1105" t="s">
        <v>12</v>
      </c>
      <c r="C1105">
        <v>80</v>
      </c>
      <c r="D1105">
        <v>0</v>
      </c>
      <c r="E1105">
        <v>0</v>
      </c>
      <c r="F1105" t="s">
        <v>13</v>
      </c>
      <c r="G1105" t="s">
        <v>14</v>
      </c>
      <c r="H1105" t="s">
        <v>15</v>
      </c>
      <c r="I1105">
        <v>78.78</v>
      </c>
      <c r="J1105" s="2">
        <v>24</v>
      </c>
      <c r="K1105" t="s">
        <v>16</v>
      </c>
      <c r="L1105">
        <v>0</v>
      </c>
      <c r="M1105">
        <f t="shared" si="68"/>
        <v>24</v>
      </c>
      <c r="O1105">
        <f>IF(AND(J1105="N/A",B1105="Male"),$R$2,IF(AND(J1105="N/A",B1105="Female"),$S$2,J1105))</f>
        <v>24</v>
      </c>
      <c r="R1105">
        <v>28.894559900000001</v>
      </c>
      <c r="V1105">
        <f>((C1105-AVERAGE($C$2:$C$5018))/_xlfn.STDEV.P($C$2:$C$5018))</f>
        <v>1.6216185252686612</v>
      </c>
      <c r="W1105">
        <f>((O1105-AVERAGE($O$2:$O$5018))/_xlfn.STDEV.P($O$2:$O$5018))</f>
        <v>-0.64585404639477195</v>
      </c>
      <c r="X1105">
        <f>((I1105-AVERAGE($I$2:$I$5018))/_xlfn.STDEV.P($I$2:$I$5018))</f>
        <v>-0.60261784666537765</v>
      </c>
      <c r="Z1105">
        <f t="shared" si="69"/>
        <v>0</v>
      </c>
      <c r="AA1105">
        <f t="shared" si="70"/>
        <v>0</v>
      </c>
      <c r="AB1105">
        <f t="shared" si="71"/>
        <v>0</v>
      </c>
    </row>
    <row r="1106" spans="1:28" x14ac:dyDescent="0.25">
      <c r="A1106">
        <v>22363</v>
      </c>
      <c r="B1106" t="s">
        <v>17</v>
      </c>
      <c r="C1106">
        <v>47</v>
      </c>
      <c r="D1106">
        <v>0</v>
      </c>
      <c r="E1106">
        <v>0</v>
      </c>
      <c r="F1106" t="s">
        <v>13</v>
      </c>
      <c r="G1106" t="s">
        <v>14</v>
      </c>
      <c r="H1106" t="s">
        <v>19</v>
      </c>
      <c r="I1106">
        <v>195.04</v>
      </c>
      <c r="J1106" s="2">
        <v>45.5</v>
      </c>
      <c r="K1106" t="s">
        <v>21</v>
      </c>
      <c r="L1106">
        <v>0</v>
      </c>
      <c r="M1106">
        <f t="shared" si="68"/>
        <v>45.5</v>
      </c>
      <c r="O1106">
        <f>IF(AND(J1106="N/A",B1106="Male"),$R$2,IF(AND(J1106="N/A",B1106="Female"),$S$2,J1106))</f>
        <v>45.5</v>
      </c>
      <c r="R1106">
        <v>28.894559900000001</v>
      </c>
      <c r="V1106">
        <f>((C1106-AVERAGE($C$2:$C$5018))/_xlfn.STDEV.P($C$2:$C$5018))</f>
        <v>0.16956852574458051</v>
      </c>
      <c r="W1106">
        <f>((O1106-AVERAGE($O$2:$O$5018))/_xlfn.STDEV.P($O$2:$O$5018))</f>
        <v>2.494096194088367</v>
      </c>
      <c r="X1106">
        <f>((I1106-AVERAGE($I$2:$I$5018))/_xlfn.STDEV.P($I$2:$I$5018))</f>
        <v>2.0130043707826069</v>
      </c>
      <c r="Z1106">
        <f t="shared" si="69"/>
        <v>0</v>
      </c>
      <c r="AA1106">
        <f t="shared" si="70"/>
        <v>0</v>
      </c>
      <c r="AB1106">
        <f t="shared" si="71"/>
        <v>0</v>
      </c>
    </row>
    <row r="1107" spans="1:28" x14ac:dyDescent="0.25">
      <c r="A1107">
        <v>46072</v>
      </c>
      <c r="B1107" t="s">
        <v>12</v>
      </c>
      <c r="C1107">
        <v>2</v>
      </c>
      <c r="D1107">
        <v>0</v>
      </c>
      <c r="E1107">
        <v>0</v>
      </c>
      <c r="F1107" t="s">
        <v>23</v>
      </c>
      <c r="G1107" t="s">
        <v>26</v>
      </c>
      <c r="H1107" t="s">
        <v>19</v>
      </c>
      <c r="I1107">
        <v>103.25</v>
      </c>
      <c r="J1107" s="2">
        <v>19.399999999999999</v>
      </c>
      <c r="K1107" t="s">
        <v>24</v>
      </c>
      <c r="L1107">
        <v>0</v>
      </c>
      <c r="M1107">
        <f t="shared" si="68"/>
        <v>19.399999999999999</v>
      </c>
      <c r="O1107">
        <f>IF(AND(J1107="N/A",B1107="Male"),$R$2,IF(AND(J1107="N/A",B1107="Female"),$S$2,J1107))</f>
        <v>19.399999999999999</v>
      </c>
      <c r="R1107">
        <v>28.894559900000001</v>
      </c>
      <c r="V1107">
        <f>((C1107-AVERAGE($C$2:$C$5018))/_xlfn.STDEV.P($C$2:$C$5018))</f>
        <v>-1.8104996554246204</v>
      </c>
      <c r="W1107">
        <f>((O1107-AVERAGE($O$2:$O$5018))/_xlfn.STDEV.P($O$2:$O$5018))</f>
        <v>-1.3176573536609322</v>
      </c>
      <c r="X1107">
        <f>((I1107-AVERAGE($I$2:$I$5018))/_xlfn.STDEV.P($I$2:$I$5018))</f>
        <v>-5.209078954382089E-2</v>
      </c>
      <c r="Z1107">
        <f t="shared" si="69"/>
        <v>0</v>
      </c>
      <c r="AA1107">
        <f t="shared" si="70"/>
        <v>0</v>
      </c>
      <c r="AB1107">
        <f t="shared" si="71"/>
        <v>0</v>
      </c>
    </row>
    <row r="1108" spans="1:28" x14ac:dyDescent="0.25">
      <c r="A1108">
        <v>65667</v>
      </c>
      <c r="B1108" t="s">
        <v>17</v>
      </c>
      <c r="C1108">
        <v>48</v>
      </c>
      <c r="D1108">
        <v>0</v>
      </c>
      <c r="E1108">
        <v>0</v>
      </c>
      <c r="F1108" t="s">
        <v>13</v>
      </c>
      <c r="G1108" t="s">
        <v>14</v>
      </c>
      <c r="H1108" t="s">
        <v>19</v>
      </c>
      <c r="I1108">
        <v>134.59</v>
      </c>
      <c r="J1108" s="2">
        <v>28.2</v>
      </c>
      <c r="K1108" t="s">
        <v>22</v>
      </c>
      <c r="L1108">
        <v>0</v>
      </c>
      <c r="M1108">
        <f t="shared" si="68"/>
        <v>28.2</v>
      </c>
      <c r="O1108">
        <f>IF(AND(J1108="N/A",B1108="Male"),$R$2,IF(AND(J1108="N/A",B1108="Female"),$S$2,J1108))</f>
        <v>28.2</v>
      </c>
      <c r="R1108">
        <v>28.894559900000001</v>
      </c>
      <c r="V1108">
        <f>((C1108-AVERAGE($C$2:$C$5018))/_xlfn.STDEV.P($C$2:$C$5018))</f>
        <v>0.21357004088167386</v>
      </c>
      <c r="W1108">
        <f>((O1108-AVERAGE($O$2:$O$5018))/_xlfn.STDEV.P($O$2:$O$5018))</f>
        <v>-3.2468418021321652E-2</v>
      </c>
      <c r="X1108">
        <f>((I1108-AVERAGE($I$2:$I$5018))/_xlfn.STDEV.P($I$2:$I$5018))</f>
        <v>0.65299780752154857</v>
      </c>
      <c r="Z1108">
        <f t="shared" si="69"/>
        <v>0</v>
      </c>
      <c r="AA1108">
        <f t="shared" si="70"/>
        <v>0</v>
      </c>
      <c r="AB1108">
        <f t="shared" si="71"/>
        <v>0</v>
      </c>
    </row>
    <row r="1109" spans="1:28" x14ac:dyDescent="0.25">
      <c r="A1109">
        <v>47848</v>
      </c>
      <c r="B1109" t="s">
        <v>12</v>
      </c>
      <c r="C1109">
        <v>1.56</v>
      </c>
      <c r="D1109">
        <v>0</v>
      </c>
      <c r="E1109">
        <v>0</v>
      </c>
      <c r="F1109" t="s">
        <v>23</v>
      </c>
      <c r="G1109" t="s">
        <v>26</v>
      </c>
      <c r="H1109" t="s">
        <v>19</v>
      </c>
      <c r="I1109">
        <v>93.74</v>
      </c>
      <c r="J1109" s="2">
        <v>20.100000000000001</v>
      </c>
      <c r="K1109" t="s">
        <v>24</v>
      </c>
      <c r="L1109">
        <v>0</v>
      </c>
      <c r="M1109">
        <f t="shared" si="68"/>
        <v>20.100000000000001</v>
      </c>
      <c r="O1109">
        <f>IF(AND(J1109="N/A",B1109="Male"),$R$2,IF(AND(J1109="N/A",B1109="Female"),$S$2,J1109))</f>
        <v>20.100000000000001</v>
      </c>
      <c r="R1109">
        <v>28.894559900000001</v>
      </c>
      <c r="V1109">
        <f>((C1109-AVERAGE($C$2:$C$5018))/_xlfn.STDEV.P($C$2:$C$5018))</f>
        <v>-1.8298603220849414</v>
      </c>
      <c r="W1109">
        <f>((O1109-AVERAGE($O$2:$O$5018))/_xlfn.STDEV.P($O$2:$O$5018))</f>
        <v>-1.21542641559869</v>
      </c>
      <c r="X1109">
        <f>((I1109-AVERAGE($I$2:$I$5018))/_xlfn.STDEV.P($I$2:$I$5018))</f>
        <v>-0.26604715706429527</v>
      </c>
      <c r="Z1109">
        <f t="shared" si="69"/>
        <v>0</v>
      </c>
      <c r="AA1109">
        <f t="shared" si="70"/>
        <v>0</v>
      </c>
      <c r="AB1109">
        <f t="shared" si="71"/>
        <v>0</v>
      </c>
    </row>
    <row r="1110" spans="1:28" x14ac:dyDescent="0.25">
      <c r="A1110">
        <v>71440</v>
      </c>
      <c r="B1110" t="s">
        <v>17</v>
      </c>
      <c r="C1110">
        <v>26</v>
      </c>
      <c r="D1110">
        <v>0</v>
      </c>
      <c r="E1110">
        <v>0</v>
      </c>
      <c r="F1110" t="s">
        <v>13</v>
      </c>
      <c r="G1110" t="s">
        <v>14</v>
      </c>
      <c r="H1110" t="s">
        <v>15</v>
      </c>
      <c r="I1110">
        <v>90.66</v>
      </c>
      <c r="J1110" s="2">
        <v>27.2</v>
      </c>
      <c r="K1110" t="s">
        <v>24</v>
      </c>
      <c r="L1110">
        <v>0</v>
      </c>
      <c r="M1110">
        <f t="shared" si="68"/>
        <v>27.2</v>
      </c>
      <c r="O1110">
        <f>IF(AND(J1110="N/A",B1110="Male"),$R$2,IF(AND(J1110="N/A",B1110="Female"),$S$2,J1110))</f>
        <v>27.2</v>
      </c>
      <c r="R1110">
        <v>28.894559900000001</v>
      </c>
      <c r="V1110">
        <f>((C1110-AVERAGE($C$2:$C$5018))/_xlfn.STDEV.P($C$2:$C$5018))</f>
        <v>-0.7544632921343799</v>
      </c>
      <c r="W1110">
        <f>((O1110-AVERAGE($O$2:$O$5018))/_xlfn.STDEV.P($O$2:$O$5018))</f>
        <v>-0.17851261525309556</v>
      </c>
      <c r="X1110">
        <f>((I1110-AVERAGE($I$2:$I$5018))/_xlfn.STDEV.P($I$2:$I$5018))</f>
        <v>-0.33534112257040044</v>
      </c>
      <c r="Z1110">
        <f t="shared" si="69"/>
        <v>0</v>
      </c>
      <c r="AA1110">
        <f t="shared" si="70"/>
        <v>0</v>
      </c>
      <c r="AB1110">
        <f t="shared" si="71"/>
        <v>0</v>
      </c>
    </row>
    <row r="1111" spans="1:28" x14ac:dyDescent="0.25">
      <c r="A1111">
        <v>35231</v>
      </c>
      <c r="B1111" t="s">
        <v>12</v>
      </c>
      <c r="C1111">
        <v>62</v>
      </c>
      <c r="D1111">
        <v>0</v>
      </c>
      <c r="E1111">
        <v>0</v>
      </c>
      <c r="F1111" t="s">
        <v>13</v>
      </c>
      <c r="G1111" t="s">
        <v>25</v>
      </c>
      <c r="H1111" t="s">
        <v>15</v>
      </c>
      <c r="I1111">
        <v>91.68</v>
      </c>
      <c r="J1111" s="2">
        <v>26.5</v>
      </c>
      <c r="K1111" t="s">
        <v>24</v>
      </c>
      <c r="L1111">
        <v>0</v>
      </c>
      <c r="M1111">
        <f t="shared" si="68"/>
        <v>26.5</v>
      </c>
      <c r="O1111">
        <f>IF(AND(J1111="N/A",B1111="Male"),$R$2,IF(AND(J1111="N/A",B1111="Female"),$S$2,J1111))</f>
        <v>26.5</v>
      </c>
      <c r="R1111">
        <v>28.894559900000001</v>
      </c>
      <c r="V1111">
        <f>((C1111-AVERAGE($C$2:$C$5018))/_xlfn.STDEV.P($C$2:$C$5018))</f>
        <v>0.82959125280098078</v>
      </c>
      <c r="W1111">
        <f>((O1111-AVERAGE($O$2:$O$5018))/_xlfn.STDEV.P($O$2:$O$5018))</f>
        <v>-0.28074355331533718</v>
      </c>
      <c r="X1111">
        <f>((I1111-AVERAGE($I$2:$I$5018))/_xlfn.STDEV.P($I$2:$I$5018))</f>
        <v>-0.31239312100669003</v>
      </c>
      <c r="Z1111">
        <f t="shared" si="69"/>
        <v>0</v>
      </c>
      <c r="AA1111">
        <f t="shared" si="70"/>
        <v>0</v>
      </c>
      <c r="AB1111">
        <f t="shared" si="71"/>
        <v>0</v>
      </c>
    </row>
    <row r="1112" spans="1:28" x14ac:dyDescent="0.25">
      <c r="A1112">
        <v>59734</v>
      </c>
      <c r="B1112" t="s">
        <v>12</v>
      </c>
      <c r="C1112">
        <v>1.72</v>
      </c>
      <c r="D1112">
        <v>0</v>
      </c>
      <c r="E1112">
        <v>0</v>
      </c>
      <c r="F1112" t="s">
        <v>23</v>
      </c>
      <c r="G1112" t="s">
        <v>26</v>
      </c>
      <c r="H1112" t="s">
        <v>15</v>
      </c>
      <c r="I1112">
        <v>75.790000000000006</v>
      </c>
      <c r="J1112" s="2">
        <v>17.600000000000001</v>
      </c>
      <c r="K1112" t="s">
        <v>24</v>
      </c>
      <c r="L1112">
        <v>0</v>
      </c>
      <c r="M1112">
        <f t="shared" si="68"/>
        <v>17.600000000000001</v>
      </c>
      <c r="O1112">
        <f>IF(AND(J1112="N/A",B1112="Male"),$R$2,IF(AND(J1112="N/A",B1112="Female"),$S$2,J1112))</f>
        <v>17.600000000000001</v>
      </c>
      <c r="R1112">
        <v>28.894559900000001</v>
      </c>
      <c r="V1112">
        <f>((C1112-AVERAGE($C$2:$C$5018))/_xlfn.STDEV.P($C$2:$C$5018))</f>
        <v>-1.8228200796630065</v>
      </c>
      <c r="W1112">
        <f>((O1112-AVERAGE($O$2:$O$5018))/_xlfn.STDEV.P($O$2:$O$5018))</f>
        <v>-1.5805369086781247</v>
      </c>
      <c r="X1112">
        <f>((I1112-AVERAGE($I$2:$I$5018))/_xlfn.STDEV.P($I$2:$I$5018))</f>
        <v>-0.66988698850409656</v>
      </c>
      <c r="Z1112">
        <f t="shared" si="69"/>
        <v>0</v>
      </c>
      <c r="AA1112">
        <f t="shared" si="70"/>
        <v>0</v>
      </c>
      <c r="AB1112">
        <f t="shared" si="71"/>
        <v>0</v>
      </c>
    </row>
    <row r="1113" spans="1:28" x14ac:dyDescent="0.25">
      <c r="A1113">
        <v>1893</v>
      </c>
      <c r="B1113" t="s">
        <v>17</v>
      </c>
      <c r="C1113">
        <v>38</v>
      </c>
      <c r="D1113">
        <v>0</v>
      </c>
      <c r="E1113">
        <v>0</v>
      </c>
      <c r="F1113" t="s">
        <v>13</v>
      </c>
      <c r="G1113" t="s">
        <v>14</v>
      </c>
      <c r="H1113" t="s">
        <v>15</v>
      </c>
      <c r="I1113">
        <v>91.68</v>
      </c>
      <c r="J1113" s="2">
        <v>42.8</v>
      </c>
      <c r="K1113" t="s">
        <v>16</v>
      </c>
      <c r="L1113">
        <v>0</v>
      </c>
      <c r="M1113">
        <f t="shared" si="68"/>
        <v>42.8</v>
      </c>
      <c r="O1113">
        <f>IF(AND(J1113="N/A",B1113="Male"),$R$2,IF(AND(J1113="N/A",B1113="Female"),$S$2,J1113))</f>
        <v>42.8</v>
      </c>
      <c r="R1113">
        <v>28.894559900000001</v>
      </c>
      <c r="V1113">
        <f>((C1113-AVERAGE($C$2:$C$5018))/_xlfn.STDEV.P($C$2:$C$5018))</f>
        <v>-0.22644511048925967</v>
      </c>
      <c r="W1113">
        <f>((O1113-AVERAGE($O$2:$O$5018))/_xlfn.STDEV.P($O$2:$O$5018))</f>
        <v>2.0997768615625771</v>
      </c>
      <c r="X1113">
        <f>((I1113-AVERAGE($I$2:$I$5018))/_xlfn.STDEV.P($I$2:$I$5018))</f>
        <v>-0.31239312100669003</v>
      </c>
      <c r="Z1113">
        <f t="shared" si="69"/>
        <v>0</v>
      </c>
      <c r="AA1113">
        <f t="shared" si="70"/>
        <v>0</v>
      </c>
      <c r="AB1113">
        <f t="shared" si="71"/>
        <v>0</v>
      </c>
    </row>
    <row r="1114" spans="1:28" x14ac:dyDescent="0.25">
      <c r="A1114">
        <v>32733</v>
      </c>
      <c r="B1114" t="s">
        <v>17</v>
      </c>
      <c r="C1114">
        <v>28</v>
      </c>
      <c r="D1114">
        <v>0</v>
      </c>
      <c r="E1114">
        <v>0</v>
      </c>
      <c r="F1114" t="s">
        <v>13</v>
      </c>
      <c r="G1114" t="s">
        <v>14</v>
      </c>
      <c r="H1114" t="s">
        <v>19</v>
      </c>
      <c r="I1114">
        <v>106.68</v>
      </c>
      <c r="J1114" s="2">
        <v>29.3</v>
      </c>
      <c r="K1114" t="s">
        <v>21</v>
      </c>
      <c r="L1114">
        <v>0</v>
      </c>
      <c r="M1114">
        <f t="shared" si="68"/>
        <v>29.3</v>
      </c>
      <c r="O1114">
        <f>IF(AND(J1114="N/A",B1114="Male"),$R$2,IF(AND(J1114="N/A",B1114="Female"),$S$2,J1114))</f>
        <v>29.3</v>
      </c>
      <c r="R1114">
        <v>28.894559900000001</v>
      </c>
      <c r="V1114">
        <f>((C1114-AVERAGE($C$2:$C$5018))/_xlfn.STDEV.P($C$2:$C$5018))</f>
        <v>-0.66646026186019325</v>
      </c>
      <c r="W1114">
        <f>((O1114-AVERAGE($O$2:$O$5018))/_xlfn.STDEV.P($O$2:$O$5018))</f>
        <v>0.12818019893362984</v>
      </c>
      <c r="X1114">
        <f>((I1114-AVERAGE($I$2:$I$5018))/_xlfn.STDEV.P($I$2:$I$5018))</f>
        <v>2.5077490224341897E-2</v>
      </c>
      <c r="Z1114">
        <f t="shared" si="69"/>
        <v>0</v>
      </c>
      <c r="AA1114">
        <f t="shared" si="70"/>
        <v>0</v>
      </c>
      <c r="AB1114">
        <f t="shared" si="71"/>
        <v>0</v>
      </c>
    </row>
    <row r="1115" spans="1:28" x14ac:dyDescent="0.25">
      <c r="A1115">
        <v>34728</v>
      </c>
      <c r="B1115" t="s">
        <v>17</v>
      </c>
      <c r="C1115">
        <v>67</v>
      </c>
      <c r="D1115">
        <v>0</v>
      </c>
      <c r="E1115">
        <v>0</v>
      </c>
      <c r="F1115" t="s">
        <v>13</v>
      </c>
      <c r="G1115" t="s">
        <v>14</v>
      </c>
      <c r="H1115" t="s">
        <v>19</v>
      </c>
      <c r="I1115">
        <v>82.31</v>
      </c>
      <c r="J1115" s="2">
        <v>21.3</v>
      </c>
      <c r="K1115" t="s">
        <v>21</v>
      </c>
      <c r="L1115">
        <v>0</v>
      </c>
      <c r="M1115">
        <f t="shared" si="68"/>
        <v>21.3</v>
      </c>
      <c r="O1115">
        <f>IF(AND(J1115="N/A",B1115="Male"),$R$2,IF(AND(J1115="N/A",B1115="Female"),$S$2,J1115))</f>
        <v>21.3</v>
      </c>
      <c r="R1115">
        <v>28.894559900000001</v>
      </c>
      <c r="V1115">
        <f>((C1115-AVERAGE($C$2:$C$5018))/_xlfn.STDEV.P($C$2:$C$5018))</f>
        <v>1.0495988284864475</v>
      </c>
      <c r="W1115">
        <f>((O1115-AVERAGE($O$2:$O$5018))/_xlfn.STDEV.P($O$2:$O$5018))</f>
        <v>-1.0401733789205614</v>
      </c>
      <c r="X1115">
        <f>((I1115-AVERAGE($I$2:$I$5018))/_xlfn.STDEV.P($I$2:$I$5018))</f>
        <v>-0.52319976282234137</v>
      </c>
      <c r="Z1115">
        <f t="shared" si="69"/>
        <v>0</v>
      </c>
      <c r="AA1115">
        <f t="shared" si="70"/>
        <v>0</v>
      </c>
      <c r="AB1115">
        <f t="shared" si="71"/>
        <v>0</v>
      </c>
    </row>
    <row r="1116" spans="1:28" x14ac:dyDescent="0.25">
      <c r="A1116">
        <v>30352</v>
      </c>
      <c r="B1116" t="s">
        <v>12</v>
      </c>
      <c r="C1116">
        <v>57</v>
      </c>
      <c r="D1116">
        <v>0</v>
      </c>
      <c r="E1116">
        <v>0</v>
      </c>
      <c r="F1116" t="s">
        <v>13</v>
      </c>
      <c r="G1116" t="s">
        <v>14</v>
      </c>
      <c r="H1116" t="s">
        <v>19</v>
      </c>
      <c r="I1116">
        <v>90.06</v>
      </c>
      <c r="J1116" s="2">
        <v>29.8</v>
      </c>
      <c r="K1116" t="s">
        <v>24</v>
      </c>
      <c r="L1116">
        <v>0</v>
      </c>
      <c r="M1116">
        <f t="shared" si="68"/>
        <v>29.8</v>
      </c>
      <c r="O1116">
        <f>IF(AND(J1116="N/A",B1116="Male"),$R$2,IF(AND(J1116="N/A",B1116="Female"),$S$2,J1116))</f>
        <v>29.8</v>
      </c>
      <c r="R1116">
        <v>28.894559900000001</v>
      </c>
      <c r="V1116">
        <f>((C1116-AVERAGE($C$2:$C$5018))/_xlfn.STDEV.P($C$2:$C$5018))</f>
        <v>0.60958367711551409</v>
      </c>
      <c r="W1116">
        <f>((O1116-AVERAGE($O$2:$O$5018))/_xlfn.STDEV.P($O$2:$O$5018))</f>
        <v>0.2012022975495168</v>
      </c>
      <c r="X1116">
        <f>((I1116-AVERAGE($I$2:$I$5018))/_xlfn.STDEV.P($I$2:$I$5018))</f>
        <v>-0.34883994701964161</v>
      </c>
      <c r="Z1116">
        <f t="shared" si="69"/>
        <v>0</v>
      </c>
      <c r="AA1116">
        <f t="shared" si="70"/>
        <v>0</v>
      </c>
      <c r="AB1116">
        <f t="shared" si="71"/>
        <v>0</v>
      </c>
    </row>
    <row r="1117" spans="1:28" x14ac:dyDescent="0.25">
      <c r="A1117">
        <v>61338</v>
      </c>
      <c r="B1117" t="s">
        <v>17</v>
      </c>
      <c r="C1117">
        <v>40</v>
      </c>
      <c r="D1117">
        <v>0</v>
      </c>
      <c r="E1117">
        <v>0</v>
      </c>
      <c r="F1117" t="s">
        <v>13</v>
      </c>
      <c r="G1117" t="s">
        <v>14</v>
      </c>
      <c r="H1117" t="s">
        <v>19</v>
      </c>
      <c r="I1117">
        <v>65.47</v>
      </c>
      <c r="J1117" s="2">
        <v>24.1</v>
      </c>
      <c r="K1117" t="s">
        <v>22</v>
      </c>
      <c r="L1117">
        <v>0</v>
      </c>
      <c r="M1117">
        <f t="shared" si="68"/>
        <v>24.1</v>
      </c>
      <c r="O1117">
        <f>IF(AND(J1117="N/A",B1117="Male"),$R$2,IF(AND(J1117="N/A",B1117="Female"),$S$2,J1117))</f>
        <v>24.1</v>
      </c>
      <c r="R1117">
        <v>28.894559900000001</v>
      </c>
      <c r="V1117">
        <f>((C1117-AVERAGE($C$2:$C$5018))/_xlfn.STDEV.P($C$2:$C$5018))</f>
        <v>-0.13844208021507295</v>
      </c>
      <c r="W1117">
        <f>((O1117-AVERAGE($O$2:$O$5018))/_xlfn.STDEV.P($O$2:$O$5018))</f>
        <v>-0.63124962667159434</v>
      </c>
      <c r="X1117">
        <f>((I1117-AVERAGE($I$2:$I$5018))/_xlfn.STDEV.P($I$2:$I$5018))</f>
        <v>-0.90206676903104666</v>
      </c>
      <c r="Z1117">
        <f t="shared" si="69"/>
        <v>0</v>
      </c>
      <c r="AA1117">
        <f t="shared" si="70"/>
        <v>0</v>
      </c>
      <c r="AB1117">
        <f t="shared" si="71"/>
        <v>0</v>
      </c>
    </row>
    <row r="1118" spans="1:28" x14ac:dyDescent="0.25">
      <c r="A1118">
        <v>59275</v>
      </c>
      <c r="B1118" t="s">
        <v>12</v>
      </c>
      <c r="C1118">
        <v>10</v>
      </c>
      <c r="D1118">
        <v>0</v>
      </c>
      <c r="E1118">
        <v>0</v>
      </c>
      <c r="F1118" t="s">
        <v>23</v>
      </c>
      <c r="G1118" t="s">
        <v>26</v>
      </c>
      <c r="H1118" t="s">
        <v>19</v>
      </c>
      <c r="I1118">
        <v>58.03</v>
      </c>
      <c r="J1118" s="2">
        <v>35.200000000000003</v>
      </c>
      <c r="K1118" t="s">
        <v>24</v>
      </c>
      <c r="L1118">
        <v>0</v>
      </c>
      <c r="M1118">
        <f t="shared" si="68"/>
        <v>35.200000000000003</v>
      </c>
      <c r="O1118">
        <f>IF(AND(J1118="N/A",B1118="Male"),$R$2,IF(AND(J1118="N/A",B1118="Female"),$S$2,J1118))</f>
        <v>35.200000000000003</v>
      </c>
      <c r="R1118">
        <v>28.894559900000001</v>
      </c>
      <c r="V1118">
        <f>((C1118-AVERAGE($C$2:$C$5018))/_xlfn.STDEV.P($C$2:$C$5018))</f>
        <v>-1.4584875343278736</v>
      </c>
      <c r="W1118">
        <f>((O1118-AVERAGE($O$2:$O$5018))/_xlfn.STDEV.P($O$2:$O$5018))</f>
        <v>0.98984096260109622</v>
      </c>
      <c r="X1118">
        <f>((I1118-AVERAGE($I$2:$I$5018))/_xlfn.STDEV.P($I$2:$I$5018))</f>
        <v>-1.0694521922016385</v>
      </c>
      <c r="Z1118">
        <f t="shared" si="69"/>
        <v>0</v>
      </c>
      <c r="AA1118">
        <f t="shared" si="70"/>
        <v>0</v>
      </c>
      <c r="AB1118">
        <f t="shared" si="71"/>
        <v>0</v>
      </c>
    </row>
    <row r="1119" spans="1:28" x14ac:dyDescent="0.25">
      <c r="A1119">
        <v>45497</v>
      </c>
      <c r="B1119" t="s">
        <v>17</v>
      </c>
      <c r="C1119">
        <v>55</v>
      </c>
      <c r="D1119">
        <v>0</v>
      </c>
      <c r="E1119">
        <v>0</v>
      </c>
      <c r="F1119" t="s">
        <v>23</v>
      </c>
      <c r="G1119" t="s">
        <v>14</v>
      </c>
      <c r="H1119" t="s">
        <v>19</v>
      </c>
      <c r="I1119">
        <v>83.09</v>
      </c>
      <c r="J1119" s="2">
        <v>18.8</v>
      </c>
      <c r="K1119" t="s">
        <v>21</v>
      </c>
      <c r="L1119">
        <v>0</v>
      </c>
      <c r="M1119">
        <f t="shared" si="68"/>
        <v>18.8</v>
      </c>
      <c r="O1119">
        <f>IF(AND(J1119="N/A",B1119="Male"),$R$2,IF(AND(J1119="N/A",B1119="Female"),$S$2,J1119))</f>
        <v>18.8</v>
      </c>
      <c r="R1119">
        <v>28.894559900000001</v>
      </c>
      <c r="V1119">
        <f>((C1119-AVERAGE($C$2:$C$5018))/_xlfn.STDEV.P($C$2:$C$5018))</f>
        <v>0.52158064684132732</v>
      </c>
      <c r="W1119">
        <f>((O1119-AVERAGE($O$2:$O$5018))/_xlfn.STDEV.P($O$2:$O$5018))</f>
        <v>-1.405283871999996</v>
      </c>
      <c r="X1119">
        <f>((I1119-AVERAGE($I$2:$I$5018))/_xlfn.STDEV.P($I$2:$I$5018))</f>
        <v>-0.50565129103832773</v>
      </c>
      <c r="Z1119">
        <f t="shared" si="69"/>
        <v>0</v>
      </c>
      <c r="AA1119">
        <f t="shared" si="70"/>
        <v>0</v>
      </c>
      <c r="AB1119">
        <f t="shared" si="71"/>
        <v>0</v>
      </c>
    </row>
    <row r="1120" spans="1:28" x14ac:dyDescent="0.25">
      <c r="A1120">
        <v>19996</v>
      </c>
      <c r="B1120" t="s">
        <v>17</v>
      </c>
      <c r="C1120">
        <v>7</v>
      </c>
      <c r="D1120">
        <v>0</v>
      </c>
      <c r="E1120">
        <v>0</v>
      </c>
      <c r="F1120" t="s">
        <v>23</v>
      </c>
      <c r="G1120" t="s">
        <v>26</v>
      </c>
      <c r="H1120" t="s">
        <v>15</v>
      </c>
      <c r="I1120">
        <v>88.6</v>
      </c>
      <c r="J1120" s="2">
        <v>17.399999999999999</v>
      </c>
      <c r="K1120" t="s">
        <v>24</v>
      </c>
      <c r="L1120">
        <v>0</v>
      </c>
      <c r="M1120">
        <f t="shared" si="68"/>
        <v>17.399999999999999</v>
      </c>
      <c r="O1120">
        <f>IF(AND(J1120="N/A",B1120="Male"),$R$2,IF(AND(J1120="N/A",B1120="Female"),$S$2,J1120))</f>
        <v>17.399999999999999</v>
      </c>
      <c r="R1120">
        <v>28.894559900000001</v>
      </c>
      <c r="V1120">
        <f>((C1120-AVERAGE($C$2:$C$5018))/_xlfn.STDEV.P($C$2:$C$5018))</f>
        <v>-1.5904920797391535</v>
      </c>
      <c r="W1120">
        <f>((O1120-AVERAGE($O$2:$O$5018))/_xlfn.STDEV.P($O$2:$O$5018))</f>
        <v>-1.6097457481244799</v>
      </c>
      <c r="X1120">
        <f>((I1120-AVERAGE($I$2:$I$5018))/_xlfn.STDEV.P($I$2:$I$5018))</f>
        <v>-0.38168708651279554</v>
      </c>
      <c r="Z1120">
        <f t="shared" si="69"/>
        <v>0</v>
      </c>
      <c r="AA1120">
        <f t="shared" si="70"/>
        <v>0</v>
      </c>
      <c r="AB1120">
        <f t="shared" si="71"/>
        <v>0</v>
      </c>
    </row>
    <row r="1121" spans="1:28" x14ac:dyDescent="0.25">
      <c r="A1121">
        <v>50371</v>
      </c>
      <c r="B1121" t="s">
        <v>12</v>
      </c>
      <c r="C1121">
        <v>56</v>
      </c>
      <c r="D1121">
        <v>0</v>
      </c>
      <c r="E1121">
        <v>0</v>
      </c>
      <c r="F1121" t="s">
        <v>13</v>
      </c>
      <c r="G1121" t="s">
        <v>14</v>
      </c>
      <c r="H1121" t="s">
        <v>15</v>
      </c>
      <c r="I1121">
        <v>63.18</v>
      </c>
      <c r="J1121" s="2">
        <v>31.5</v>
      </c>
      <c r="K1121" t="s">
        <v>24</v>
      </c>
      <c r="L1121">
        <v>0</v>
      </c>
      <c r="M1121">
        <f t="shared" si="68"/>
        <v>31.5</v>
      </c>
      <c r="O1121">
        <f>IF(AND(J1121="N/A",B1121="Male"),$R$2,IF(AND(J1121="N/A",B1121="Female"),$S$2,J1121))</f>
        <v>31.5</v>
      </c>
      <c r="R1121">
        <v>28.894559900000001</v>
      </c>
      <c r="V1121">
        <f>((C1121-AVERAGE($C$2:$C$5018))/_xlfn.STDEV.P($C$2:$C$5018))</f>
        <v>0.56558216197842071</v>
      </c>
      <c r="W1121">
        <f>((O1121-AVERAGE($O$2:$O$5018))/_xlfn.STDEV.P($O$2:$O$5018))</f>
        <v>0.44947743284353231</v>
      </c>
      <c r="X1121">
        <f>((I1121-AVERAGE($I$2:$I$5018))/_xlfn.STDEV.P($I$2:$I$5018))</f>
        <v>-0.95358728234565082</v>
      </c>
      <c r="Z1121">
        <f t="shared" si="69"/>
        <v>0</v>
      </c>
      <c r="AA1121">
        <f t="shared" si="70"/>
        <v>0</v>
      </c>
      <c r="AB1121">
        <f t="shared" si="71"/>
        <v>0</v>
      </c>
    </row>
    <row r="1122" spans="1:28" x14ac:dyDescent="0.25">
      <c r="A1122">
        <v>32687</v>
      </c>
      <c r="B1122" t="s">
        <v>12</v>
      </c>
      <c r="C1122">
        <v>37</v>
      </c>
      <c r="D1122">
        <v>0</v>
      </c>
      <c r="E1122">
        <v>0</v>
      </c>
      <c r="F1122" t="s">
        <v>13</v>
      </c>
      <c r="G1122" t="s">
        <v>14</v>
      </c>
      <c r="H1122" t="s">
        <v>19</v>
      </c>
      <c r="I1122">
        <v>78.42</v>
      </c>
      <c r="J1122" s="2">
        <v>29.9</v>
      </c>
      <c r="K1122" t="s">
        <v>21</v>
      </c>
      <c r="L1122">
        <v>0</v>
      </c>
      <c r="M1122">
        <f t="shared" si="68"/>
        <v>29.9</v>
      </c>
      <c r="O1122">
        <f>IF(AND(J1122="N/A",B1122="Male"),$R$2,IF(AND(J1122="N/A",B1122="Female"),$S$2,J1122))</f>
        <v>29.9</v>
      </c>
      <c r="R1122">
        <v>28.894559900000001</v>
      </c>
      <c r="V1122">
        <f>((C1122-AVERAGE($C$2:$C$5018))/_xlfn.STDEV.P($C$2:$C$5018))</f>
        <v>-0.27044662562635302</v>
      </c>
      <c r="W1122">
        <f>((O1122-AVERAGE($O$2:$O$5018))/_xlfn.STDEV.P($O$2:$O$5018))</f>
        <v>0.21580671727269388</v>
      </c>
      <c r="X1122">
        <f>((I1122-AVERAGE($I$2:$I$5018))/_xlfn.STDEV.P($I$2:$I$5018))</f>
        <v>-0.61071714133492239</v>
      </c>
      <c r="Z1122">
        <f t="shared" si="69"/>
        <v>0</v>
      </c>
      <c r="AA1122">
        <f t="shared" si="70"/>
        <v>0</v>
      </c>
      <c r="AB1122">
        <f t="shared" si="71"/>
        <v>0</v>
      </c>
    </row>
    <row r="1123" spans="1:28" x14ac:dyDescent="0.25">
      <c r="A1123">
        <v>35295</v>
      </c>
      <c r="B1123" t="s">
        <v>12</v>
      </c>
      <c r="C1123">
        <v>69</v>
      </c>
      <c r="D1123">
        <v>0</v>
      </c>
      <c r="E1123">
        <v>0</v>
      </c>
      <c r="F1123" t="s">
        <v>13</v>
      </c>
      <c r="G1123" t="s">
        <v>14</v>
      </c>
      <c r="H1123" t="s">
        <v>15</v>
      </c>
      <c r="I1123">
        <v>65.08</v>
      </c>
      <c r="J1123" s="2">
        <v>27.3</v>
      </c>
      <c r="K1123" t="s">
        <v>16</v>
      </c>
      <c r="L1123">
        <v>0</v>
      </c>
      <c r="M1123">
        <f t="shared" si="68"/>
        <v>27.3</v>
      </c>
      <c r="O1123">
        <f>IF(AND(J1123="N/A",B1123="Male"),$R$2,IF(AND(J1123="N/A",B1123="Female"),$S$2,J1123))</f>
        <v>27.3</v>
      </c>
      <c r="R1123">
        <v>28.894559900000001</v>
      </c>
      <c r="V1123">
        <f>((C1123-AVERAGE($C$2:$C$5018))/_xlfn.STDEV.P($C$2:$C$5018))</f>
        <v>1.1376018587606342</v>
      </c>
      <c r="W1123">
        <f>((O1123-AVERAGE($O$2:$O$5018))/_xlfn.STDEV.P($O$2:$O$5018))</f>
        <v>-0.16390819552991795</v>
      </c>
      <c r="X1123">
        <f>((I1123-AVERAGE($I$2:$I$5018))/_xlfn.STDEV.P($I$2:$I$5018))</f>
        <v>-0.91084100492305353</v>
      </c>
      <c r="Z1123">
        <f t="shared" si="69"/>
        <v>0</v>
      </c>
      <c r="AA1123">
        <f t="shared" si="70"/>
        <v>0</v>
      </c>
      <c r="AB1123">
        <f t="shared" si="71"/>
        <v>0</v>
      </c>
    </row>
    <row r="1124" spans="1:28" x14ac:dyDescent="0.25">
      <c r="A1124">
        <v>15746</v>
      </c>
      <c r="B1124" t="s">
        <v>17</v>
      </c>
      <c r="C1124">
        <v>45</v>
      </c>
      <c r="D1124">
        <v>0</v>
      </c>
      <c r="E1124">
        <v>0</v>
      </c>
      <c r="F1124" t="s">
        <v>13</v>
      </c>
      <c r="G1124" t="s">
        <v>25</v>
      </c>
      <c r="H1124" t="s">
        <v>15</v>
      </c>
      <c r="I1124">
        <v>79.47</v>
      </c>
      <c r="J1124" s="2">
        <v>28.1</v>
      </c>
      <c r="K1124" t="s">
        <v>21</v>
      </c>
      <c r="L1124">
        <v>0</v>
      </c>
      <c r="M1124">
        <f t="shared" si="68"/>
        <v>28.1</v>
      </c>
      <c r="O1124">
        <f>IF(AND(J1124="N/A",B1124="Male"),$R$2,IF(AND(J1124="N/A",B1124="Female"),$S$2,J1124))</f>
        <v>28.1</v>
      </c>
      <c r="R1124">
        <v>28.894559900000001</v>
      </c>
      <c r="V1124">
        <f>((C1124-AVERAGE($C$2:$C$5018))/_xlfn.STDEV.P($C$2:$C$5018))</f>
        <v>8.1565495470393809E-2</v>
      </c>
      <c r="W1124">
        <f>((O1124-AVERAGE($O$2:$O$5018))/_xlfn.STDEV.P($O$2:$O$5018))</f>
        <v>-4.7072837744498733E-2</v>
      </c>
      <c r="X1124">
        <f>((I1124-AVERAGE($I$2:$I$5018))/_xlfn.STDEV.P($I$2:$I$5018))</f>
        <v>-0.58709419854875022</v>
      </c>
      <c r="Z1124">
        <f t="shared" si="69"/>
        <v>0</v>
      </c>
      <c r="AA1124">
        <f t="shared" si="70"/>
        <v>0</v>
      </c>
      <c r="AB1124">
        <f t="shared" si="71"/>
        <v>0</v>
      </c>
    </row>
    <row r="1125" spans="1:28" x14ac:dyDescent="0.25">
      <c r="A1125">
        <v>31517</v>
      </c>
      <c r="B1125" t="s">
        <v>17</v>
      </c>
      <c r="C1125">
        <v>28</v>
      </c>
      <c r="D1125">
        <v>0</v>
      </c>
      <c r="E1125">
        <v>0</v>
      </c>
      <c r="F1125" t="s">
        <v>13</v>
      </c>
      <c r="G1125" t="s">
        <v>14</v>
      </c>
      <c r="H1125" t="s">
        <v>19</v>
      </c>
      <c r="I1125">
        <v>95.52</v>
      </c>
      <c r="J1125" s="2">
        <v>28.9</v>
      </c>
      <c r="K1125" t="s">
        <v>21</v>
      </c>
      <c r="L1125">
        <v>0</v>
      </c>
      <c r="M1125">
        <f t="shared" si="68"/>
        <v>28.9</v>
      </c>
      <c r="O1125">
        <f>IF(AND(J1125="N/A",B1125="Male"),$R$2,IF(AND(J1125="N/A",B1125="Female"),$S$2,J1125))</f>
        <v>28.9</v>
      </c>
      <c r="R1125">
        <v>28.894559900000001</v>
      </c>
      <c r="V1125">
        <f>((C1125-AVERAGE($C$2:$C$5018))/_xlfn.STDEV.P($C$2:$C$5018))</f>
        <v>-0.66646026186019325</v>
      </c>
      <c r="W1125">
        <f>((O1125-AVERAGE($O$2:$O$5018))/_xlfn.STDEV.P($O$2:$O$5018))</f>
        <v>6.976252004091997E-2</v>
      </c>
      <c r="X1125">
        <f>((I1125-AVERAGE($I$2:$I$5018))/_xlfn.STDEV.P($I$2:$I$5018))</f>
        <v>-0.22600064453154609</v>
      </c>
      <c r="Z1125">
        <f t="shared" si="69"/>
        <v>0</v>
      </c>
      <c r="AA1125">
        <f t="shared" si="70"/>
        <v>0</v>
      </c>
      <c r="AB1125">
        <f t="shared" si="71"/>
        <v>0</v>
      </c>
    </row>
    <row r="1126" spans="1:28" x14ac:dyDescent="0.25">
      <c r="A1126">
        <v>43268</v>
      </c>
      <c r="B1126" t="s">
        <v>17</v>
      </c>
      <c r="C1126">
        <v>52</v>
      </c>
      <c r="D1126">
        <v>1</v>
      </c>
      <c r="E1126">
        <v>0</v>
      </c>
      <c r="F1126" t="s">
        <v>23</v>
      </c>
      <c r="G1126" t="s">
        <v>14</v>
      </c>
      <c r="H1126" t="s">
        <v>15</v>
      </c>
      <c r="I1126">
        <v>73</v>
      </c>
      <c r="J1126" s="2">
        <v>25.2</v>
      </c>
      <c r="K1126" t="s">
        <v>22</v>
      </c>
      <c r="L1126">
        <v>0</v>
      </c>
      <c r="M1126">
        <f t="shared" si="68"/>
        <v>25.2</v>
      </c>
      <c r="O1126">
        <f>IF(AND(J1126="N/A",B1126="Male"),$R$2,IF(AND(J1126="N/A",B1126="Female"),$S$2,J1126))</f>
        <v>25.2</v>
      </c>
      <c r="R1126">
        <v>28.894559900000001</v>
      </c>
      <c r="V1126">
        <f>((C1126-AVERAGE($C$2:$C$5018))/_xlfn.STDEV.P($C$2:$C$5018))</f>
        <v>0.38957610143004728</v>
      </c>
      <c r="W1126">
        <f>((O1126-AVERAGE($O$2:$O$5018))/_xlfn.STDEV.P($O$2:$O$5018))</f>
        <v>-0.47060100971664337</v>
      </c>
      <c r="X1126">
        <f>((I1126-AVERAGE($I$2:$I$5018))/_xlfn.STDEV.P($I$2:$I$5018))</f>
        <v>-0.73265652219306865</v>
      </c>
      <c r="Z1126">
        <f t="shared" si="69"/>
        <v>0</v>
      </c>
      <c r="AA1126">
        <f t="shared" si="70"/>
        <v>0</v>
      </c>
      <c r="AB1126">
        <f t="shared" si="71"/>
        <v>0</v>
      </c>
    </row>
    <row r="1127" spans="1:28" x14ac:dyDescent="0.25">
      <c r="A1127">
        <v>54540</v>
      </c>
      <c r="B1127" t="s">
        <v>12</v>
      </c>
      <c r="C1127">
        <v>46</v>
      </c>
      <c r="D1127">
        <v>0</v>
      </c>
      <c r="E1127">
        <v>0</v>
      </c>
      <c r="F1127" t="s">
        <v>13</v>
      </c>
      <c r="G1127" t="s">
        <v>14</v>
      </c>
      <c r="H1127" t="s">
        <v>19</v>
      </c>
      <c r="I1127">
        <v>138.07</v>
      </c>
      <c r="J1127" s="2">
        <v>24.3</v>
      </c>
      <c r="K1127" t="s">
        <v>21</v>
      </c>
      <c r="L1127">
        <v>0</v>
      </c>
      <c r="M1127">
        <f t="shared" si="68"/>
        <v>24.3</v>
      </c>
      <c r="O1127">
        <f>IF(AND(J1127="N/A",B1127="Male"),$R$2,IF(AND(J1127="N/A",B1127="Female"),$S$2,J1127))</f>
        <v>24.3</v>
      </c>
      <c r="R1127">
        <v>28.894559900000001</v>
      </c>
      <c r="V1127">
        <f>((C1127-AVERAGE($C$2:$C$5018))/_xlfn.STDEV.P($C$2:$C$5018))</f>
        <v>0.12556701060748715</v>
      </c>
      <c r="W1127">
        <f>((O1127-AVERAGE($O$2:$O$5018))/_xlfn.STDEV.P($O$2:$O$5018))</f>
        <v>-0.60204078722523968</v>
      </c>
      <c r="X1127">
        <f>((I1127-AVERAGE($I$2:$I$5018))/_xlfn.STDEV.P($I$2:$I$5018))</f>
        <v>0.73129098932714776</v>
      </c>
      <c r="Z1127">
        <f t="shared" si="69"/>
        <v>0</v>
      </c>
      <c r="AA1127">
        <f t="shared" si="70"/>
        <v>0</v>
      </c>
      <c r="AB1127">
        <f t="shared" si="71"/>
        <v>0</v>
      </c>
    </row>
    <row r="1128" spans="1:28" x14ac:dyDescent="0.25">
      <c r="A1128">
        <v>20973</v>
      </c>
      <c r="B1128" t="s">
        <v>12</v>
      </c>
      <c r="C1128">
        <v>45</v>
      </c>
      <c r="D1128">
        <v>0</v>
      </c>
      <c r="E1128">
        <v>0</v>
      </c>
      <c r="F1128" t="s">
        <v>13</v>
      </c>
      <c r="G1128" t="s">
        <v>25</v>
      </c>
      <c r="H1128" t="s">
        <v>19</v>
      </c>
      <c r="I1128">
        <v>86.99</v>
      </c>
      <c r="J1128" s="2">
        <v>37.9</v>
      </c>
      <c r="K1128" t="s">
        <v>21</v>
      </c>
      <c r="L1128">
        <v>0</v>
      </c>
      <c r="M1128">
        <f t="shared" si="68"/>
        <v>37.9</v>
      </c>
      <c r="O1128">
        <f>IF(AND(J1128="N/A",B1128="Male"),$R$2,IF(AND(J1128="N/A",B1128="Female"),$S$2,J1128))</f>
        <v>37.9</v>
      </c>
      <c r="R1128">
        <v>28.894559900000001</v>
      </c>
      <c r="V1128">
        <f>((C1128-AVERAGE($C$2:$C$5018))/_xlfn.STDEV.P($C$2:$C$5018))</f>
        <v>8.1565495470393809E-2</v>
      </c>
      <c r="W1128">
        <f>((O1128-AVERAGE($O$2:$O$5018))/_xlfn.STDEV.P($O$2:$O$5018))</f>
        <v>1.384160295126885</v>
      </c>
      <c r="X1128">
        <f>((I1128-AVERAGE($I$2:$I$5018))/_xlfn.STDEV.P($I$2:$I$5018))</f>
        <v>-0.41790893211825964</v>
      </c>
      <c r="Z1128">
        <f t="shared" si="69"/>
        <v>0</v>
      </c>
      <c r="AA1128">
        <f t="shared" si="70"/>
        <v>0</v>
      </c>
      <c r="AB1128">
        <f t="shared" si="71"/>
        <v>0</v>
      </c>
    </row>
    <row r="1129" spans="1:28" x14ac:dyDescent="0.25">
      <c r="A1129">
        <v>56245</v>
      </c>
      <c r="B1129" t="s">
        <v>17</v>
      </c>
      <c r="C1129">
        <v>21</v>
      </c>
      <c r="D1129">
        <v>0</v>
      </c>
      <c r="E1129">
        <v>0</v>
      </c>
      <c r="F1129" t="s">
        <v>23</v>
      </c>
      <c r="G1129" t="s">
        <v>14</v>
      </c>
      <c r="H1129" t="s">
        <v>15</v>
      </c>
      <c r="I1129">
        <v>112.07</v>
      </c>
      <c r="J1129" s="2">
        <v>28.2</v>
      </c>
      <c r="K1129" t="s">
        <v>21</v>
      </c>
      <c r="L1129">
        <v>0</v>
      </c>
      <c r="M1129">
        <f t="shared" si="68"/>
        <v>28.2</v>
      </c>
      <c r="O1129">
        <f>IF(AND(J1129="N/A",B1129="Male"),$R$2,IF(AND(J1129="N/A",B1129="Female"),$S$2,J1129))</f>
        <v>28.2</v>
      </c>
      <c r="R1129">
        <v>28.894559900000001</v>
      </c>
      <c r="V1129">
        <f>((C1129-AVERAGE($C$2:$C$5018))/_xlfn.STDEV.P($C$2:$C$5018))</f>
        <v>-0.97447086781984671</v>
      </c>
      <c r="W1129">
        <f>((O1129-AVERAGE($O$2:$O$5018))/_xlfn.STDEV.P($O$2:$O$5018))</f>
        <v>-3.2468418021321652E-2</v>
      </c>
      <c r="X1129">
        <f>((I1129-AVERAGE($I$2:$I$5018))/_xlfn.STDEV.P($I$2:$I$5018))</f>
        <v>0.14634192986002573</v>
      </c>
      <c r="Z1129">
        <f t="shared" si="69"/>
        <v>0</v>
      </c>
      <c r="AA1129">
        <f t="shared" si="70"/>
        <v>0</v>
      </c>
      <c r="AB1129">
        <f t="shared" si="71"/>
        <v>0</v>
      </c>
    </row>
    <row r="1130" spans="1:28" x14ac:dyDescent="0.25">
      <c r="A1130">
        <v>9225</v>
      </c>
      <c r="B1130" t="s">
        <v>12</v>
      </c>
      <c r="C1130">
        <v>4</v>
      </c>
      <c r="D1130">
        <v>0</v>
      </c>
      <c r="E1130">
        <v>0</v>
      </c>
      <c r="F1130" t="s">
        <v>23</v>
      </c>
      <c r="G1130" t="s">
        <v>26</v>
      </c>
      <c r="H1130" t="s">
        <v>19</v>
      </c>
      <c r="I1130">
        <v>105.76</v>
      </c>
      <c r="J1130" s="2">
        <v>18.399999999999999</v>
      </c>
      <c r="K1130" t="s">
        <v>24</v>
      </c>
      <c r="L1130">
        <v>0</v>
      </c>
      <c r="M1130">
        <f t="shared" si="68"/>
        <v>18.399999999999999</v>
      </c>
      <c r="O1130">
        <f>IF(AND(J1130="N/A",B1130="Male"),$R$2,IF(AND(J1130="N/A",B1130="Female"),$S$2,J1130))</f>
        <v>18.399999999999999</v>
      </c>
      <c r="R1130">
        <v>28.894559900000001</v>
      </c>
      <c r="V1130">
        <f>((C1130-AVERAGE($C$2:$C$5018))/_xlfn.STDEV.P($C$2:$C$5018))</f>
        <v>-1.7224966251504337</v>
      </c>
      <c r="W1130">
        <f>((O1130-AVERAGE($O$2:$O$5018))/_xlfn.STDEV.P($O$2:$O$5018))</f>
        <v>-1.463701550892706</v>
      </c>
      <c r="X1130">
        <f>((I1130-AVERAGE($I$2:$I$5018))/_xlfn.STDEV.P($I$2:$I$5018))</f>
        <v>4.3792927355052347E-3</v>
      </c>
      <c r="Z1130">
        <f t="shared" si="69"/>
        <v>0</v>
      </c>
      <c r="AA1130">
        <f t="shared" si="70"/>
        <v>0</v>
      </c>
      <c r="AB1130">
        <f t="shared" si="71"/>
        <v>0</v>
      </c>
    </row>
    <row r="1131" spans="1:28" x14ac:dyDescent="0.25">
      <c r="A1131">
        <v>45955</v>
      </c>
      <c r="B1131" t="s">
        <v>17</v>
      </c>
      <c r="C1131">
        <v>45</v>
      </c>
      <c r="D1131">
        <v>0</v>
      </c>
      <c r="E1131">
        <v>0</v>
      </c>
      <c r="F1131" t="s">
        <v>13</v>
      </c>
      <c r="G1131" t="s">
        <v>14</v>
      </c>
      <c r="H1131" t="s">
        <v>15</v>
      </c>
      <c r="I1131">
        <v>55.67</v>
      </c>
      <c r="J1131" s="2">
        <v>23.1</v>
      </c>
      <c r="K1131" t="s">
        <v>22</v>
      </c>
      <c r="L1131">
        <v>0</v>
      </c>
      <c r="M1131">
        <f t="shared" si="68"/>
        <v>23.1</v>
      </c>
      <c r="O1131">
        <f>IF(AND(J1131="N/A",B1131="Male"),$R$2,IF(AND(J1131="N/A",B1131="Female"),$S$2,J1131))</f>
        <v>23.1</v>
      </c>
      <c r="R1131">
        <v>28.894559900000001</v>
      </c>
      <c r="V1131">
        <f>((C1131-AVERAGE($C$2:$C$5018))/_xlfn.STDEV.P($C$2:$C$5018))</f>
        <v>8.1565495470393809E-2</v>
      </c>
      <c r="W1131">
        <f>((O1131-AVERAGE($O$2:$O$5018))/_xlfn.STDEV.P($O$2:$O$5018))</f>
        <v>-0.77729382390336821</v>
      </c>
      <c r="X1131">
        <f>((I1131-AVERAGE($I$2:$I$5018))/_xlfn.STDEV.P($I$2:$I$5018))</f>
        <v>-1.1225475683686541</v>
      </c>
      <c r="Z1131">
        <f t="shared" si="69"/>
        <v>0</v>
      </c>
      <c r="AA1131">
        <f t="shared" si="70"/>
        <v>0</v>
      </c>
      <c r="AB1131">
        <f t="shared" si="71"/>
        <v>0</v>
      </c>
    </row>
    <row r="1132" spans="1:28" x14ac:dyDescent="0.25">
      <c r="A1132">
        <v>3532</v>
      </c>
      <c r="B1132" t="s">
        <v>17</v>
      </c>
      <c r="C1132">
        <v>71</v>
      </c>
      <c r="D1132">
        <v>0</v>
      </c>
      <c r="E1132">
        <v>0</v>
      </c>
      <c r="F1132" t="s">
        <v>13</v>
      </c>
      <c r="G1132" t="s">
        <v>14</v>
      </c>
      <c r="H1132" t="s">
        <v>15</v>
      </c>
      <c r="I1132">
        <v>90.55</v>
      </c>
      <c r="J1132" s="2">
        <v>39.4</v>
      </c>
      <c r="K1132" t="s">
        <v>16</v>
      </c>
      <c r="L1132">
        <v>0</v>
      </c>
      <c r="M1132">
        <f t="shared" si="68"/>
        <v>39.4</v>
      </c>
      <c r="O1132">
        <f>IF(AND(J1132="N/A",B1132="Male"),$R$2,IF(AND(J1132="N/A",B1132="Female"),$S$2,J1132))</f>
        <v>39.4</v>
      </c>
      <c r="R1132">
        <v>28.894559900000001</v>
      </c>
      <c r="V1132">
        <f>((C1132-AVERAGE($C$2:$C$5018))/_xlfn.STDEV.P($C$2:$C$5018))</f>
        <v>1.225604889034821</v>
      </c>
      <c r="W1132">
        <f>((O1132-AVERAGE($O$2:$O$5018))/_xlfn.STDEV.P($O$2:$O$5018))</f>
        <v>1.603226590974546</v>
      </c>
      <c r="X1132">
        <f>((I1132-AVERAGE($I$2:$I$5018))/_xlfn.STDEV.P($I$2:$I$5018))</f>
        <v>-0.33781590705276132</v>
      </c>
      <c r="Z1132">
        <f t="shared" si="69"/>
        <v>0</v>
      </c>
      <c r="AA1132">
        <f t="shared" si="70"/>
        <v>0</v>
      </c>
      <c r="AB1132">
        <f t="shared" si="71"/>
        <v>0</v>
      </c>
    </row>
    <row r="1133" spans="1:28" x14ac:dyDescent="0.25">
      <c r="A1133">
        <v>41291</v>
      </c>
      <c r="B1133" t="s">
        <v>17</v>
      </c>
      <c r="C1133">
        <v>46</v>
      </c>
      <c r="D1133">
        <v>0</v>
      </c>
      <c r="E1133">
        <v>0</v>
      </c>
      <c r="F1133" t="s">
        <v>13</v>
      </c>
      <c r="G1133" t="s">
        <v>14</v>
      </c>
      <c r="H1133" t="s">
        <v>19</v>
      </c>
      <c r="I1133">
        <v>218.65</v>
      </c>
      <c r="J1133" s="2">
        <v>29.5</v>
      </c>
      <c r="K1133" t="s">
        <v>21</v>
      </c>
      <c r="L1133">
        <v>0</v>
      </c>
      <c r="M1133">
        <f t="shared" si="68"/>
        <v>29.5</v>
      </c>
      <c r="O1133">
        <f>IF(AND(J1133="N/A",B1133="Male"),$R$2,IF(AND(J1133="N/A",B1133="Female"),$S$2,J1133))</f>
        <v>29.5</v>
      </c>
      <c r="R1133">
        <v>28.894559900000001</v>
      </c>
      <c r="V1133">
        <f>((C1133-AVERAGE($C$2:$C$5018))/_xlfn.STDEV.P($C$2:$C$5018))</f>
        <v>0.12556701060748715</v>
      </c>
      <c r="W1133">
        <f>((O1133-AVERAGE($O$2:$O$5018))/_xlfn.STDEV.P($O$2:$O$5018))</f>
        <v>0.15738903837998452</v>
      </c>
      <c r="X1133">
        <f>((I1133-AVERAGE($I$2:$I$5018))/_xlfn.STDEV.P($I$2:$I$5018))</f>
        <v>2.5441831128602517</v>
      </c>
      <c r="Z1133">
        <f t="shared" si="69"/>
        <v>0</v>
      </c>
      <c r="AA1133">
        <f t="shared" si="70"/>
        <v>0</v>
      </c>
      <c r="AB1133">
        <f t="shared" si="71"/>
        <v>0</v>
      </c>
    </row>
    <row r="1134" spans="1:28" x14ac:dyDescent="0.25">
      <c r="A1134">
        <v>53943</v>
      </c>
      <c r="B1134" t="s">
        <v>17</v>
      </c>
      <c r="C1134">
        <v>3</v>
      </c>
      <c r="D1134">
        <v>0</v>
      </c>
      <c r="E1134">
        <v>0</v>
      </c>
      <c r="F1134" t="s">
        <v>23</v>
      </c>
      <c r="G1134" t="s">
        <v>26</v>
      </c>
      <c r="H1134" t="s">
        <v>19</v>
      </c>
      <c r="I1134">
        <v>111.21</v>
      </c>
      <c r="J1134" s="2">
        <v>18.3</v>
      </c>
      <c r="K1134" t="s">
        <v>24</v>
      </c>
      <c r="L1134">
        <v>0</v>
      </c>
      <c r="M1134">
        <f t="shared" si="68"/>
        <v>18.3</v>
      </c>
      <c r="O1134">
        <f>IF(AND(J1134="N/A",B1134="Male"),$R$2,IF(AND(J1134="N/A",B1134="Female"),$S$2,J1134))</f>
        <v>18.3</v>
      </c>
      <c r="R1134">
        <v>28.894559900000001</v>
      </c>
      <c r="V1134">
        <f>((C1134-AVERAGE($C$2:$C$5018))/_xlfn.STDEV.P($C$2:$C$5018))</f>
        <v>-1.7664981402875271</v>
      </c>
      <c r="W1134">
        <f>((O1134-AVERAGE($O$2:$O$5018))/_xlfn.STDEV.P($O$2:$O$5018))</f>
        <v>-1.478305970615883</v>
      </c>
      <c r="X1134">
        <f>((I1134-AVERAGE($I$2:$I$5018))/_xlfn.STDEV.P($I$2:$I$5018))</f>
        <v>0.12699361481611324</v>
      </c>
      <c r="Z1134">
        <f t="shared" si="69"/>
        <v>0</v>
      </c>
      <c r="AA1134">
        <f t="shared" si="70"/>
        <v>0</v>
      </c>
      <c r="AB1134">
        <f t="shared" si="71"/>
        <v>0</v>
      </c>
    </row>
    <row r="1135" spans="1:28" x14ac:dyDescent="0.25">
      <c r="A1135">
        <v>52550</v>
      </c>
      <c r="B1135" t="s">
        <v>17</v>
      </c>
      <c r="C1135">
        <v>79</v>
      </c>
      <c r="D1135">
        <v>0</v>
      </c>
      <c r="E1135">
        <v>0</v>
      </c>
      <c r="F1135" t="s">
        <v>13</v>
      </c>
      <c r="G1135" t="s">
        <v>25</v>
      </c>
      <c r="H1135" t="s">
        <v>15</v>
      </c>
      <c r="I1135">
        <v>83.56</v>
      </c>
      <c r="J1135" s="2">
        <v>28.7</v>
      </c>
      <c r="K1135" t="s">
        <v>22</v>
      </c>
      <c r="L1135">
        <v>0</v>
      </c>
      <c r="M1135">
        <f t="shared" si="68"/>
        <v>28.7</v>
      </c>
      <c r="O1135">
        <f>IF(AND(J1135="N/A",B1135="Male"),$R$2,IF(AND(J1135="N/A",B1135="Female"),$S$2,J1135))</f>
        <v>28.7</v>
      </c>
      <c r="R1135">
        <v>28.894559900000001</v>
      </c>
      <c r="V1135">
        <f>((C1135-AVERAGE($C$2:$C$5018))/_xlfn.STDEV.P($C$2:$C$5018))</f>
        <v>1.5776170101315679</v>
      </c>
      <c r="W1135">
        <f>((O1135-AVERAGE($O$2:$O$5018))/_xlfn.STDEV.P($O$2:$O$5018))</f>
        <v>4.0553680594565301E-2</v>
      </c>
      <c r="X1135">
        <f>((I1135-AVERAGE($I$2:$I$5018))/_xlfn.STDEV.P($I$2:$I$5018))</f>
        <v>-0.49507721188642206</v>
      </c>
      <c r="Z1135">
        <f t="shared" si="69"/>
        <v>0</v>
      </c>
      <c r="AA1135">
        <f t="shared" si="70"/>
        <v>0</v>
      </c>
      <c r="AB1135">
        <f t="shared" si="71"/>
        <v>0</v>
      </c>
    </row>
    <row r="1136" spans="1:28" x14ac:dyDescent="0.25">
      <c r="A1136">
        <v>47414</v>
      </c>
      <c r="B1136" t="s">
        <v>17</v>
      </c>
      <c r="C1136">
        <v>71</v>
      </c>
      <c r="D1136">
        <v>1</v>
      </c>
      <c r="E1136">
        <v>0</v>
      </c>
      <c r="F1136" t="s">
        <v>13</v>
      </c>
      <c r="G1136" t="s">
        <v>14</v>
      </c>
      <c r="H1136" t="s">
        <v>15</v>
      </c>
      <c r="I1136">
        <v>116.76</v>
      </c>
      <c r="J1136" s="2">
        <v>32.9</v>
      </c>
      <c r="K1136" t="s">
        <v>16</v>
      </c>
      <c r="L1136">
        <v>0</v>
      </c>
      <c r="M1136">
        <f t="shared" si="68"/>
        <v>32.9</v>
      </c>
      <c r="O1136">
        <f>IF(AND(J1136="N/A",B1136="Male"),$R$2,IF(AND(J1136="N/A",B1136="Female"),$S$2,J1136))</f>
        <v>32.9</v>
      </c>
      <c r="R1136">
        <v>28.894559900000001</v>
      </c>
      <c r="V1136">
        <f>((C1136-AVERAGE($C$2:$C$5018))/_xlfn.STDEV.P($C$2:$C$5018))</f>
        <v>1.225604889034821</v>
      </c>
      <c r="W1136">
        <f>((O1136-AVERAGE($O$2:$O$5018))/_xlfn.STDEV.P($O$2:$O$5018))</f>
        <v>0.65393930896801555</v>
      </c>
      <c r="X1136">
        <f>((I1136-AVERAGE($I$2:$I$5018))/_xlfn.STDEV.P($I$2:$I$5018))</f>
        <v>0.2518577409715953</v>
      </c>
      <c r="Z1136">
        <f t="shared" si="69"/>
        <v>0</v>
      </c>
      <c r="AA1136">
        <f t="shared" si="70"/>
        <v>0</v>
      </c>
      <c r="AB1136">
        <f t="shared" si="71"/>
        <v>0</v>
      </c>
    </row>
    <row r="1137" spans="1:28" x14ac:dyDescent="0.25">
      <c r="A1137">
        <v>38804</v>
      </c>
      <c r="B1137" t="s">
        <v>12</v>
      </c>
      <c r="C1137">
        <v>74</v>
      </c>
      <c r="D1137">
        <v>0</v>
      </c>
      <c r="E1137">
        <v>0</v>
      </c>
      <c r="F1137" t="s">
        <v>13</v>
      </c>
      <c r="G1137" t="s">
        <v>14</v>
      </c>
      <c r="H1137" t="s">
        <v>19</v>
      </c>
      <c r="I1137">
        <v>83.5</v>
      </c>
      <c r="J1137" s="2">
        <v>26.7</v>
      </c>
      <c r="K1137" t="s">
        <v>24</v>
      </c>
      <c r="L1137">
        <v>0</v>
      </c>
      <c r="M1137">
        <f t="shared" si="68"/>
        <v>26.7</v>
      </c>
      <c r="O1137">
        <f>IF(AND(J1137="N/A",B1137="Male"),$R$2,IF(AND(J1137="N/A",B1137="Female"),$S$2,J1137))</f>
        <v>26.7</v>
      </c>
      <c r="R1137">
        <v>28.894559900000001</v>
      </c>
      <c r="V1137">
        <f>((C1137-AVERAGE($C$2:$C$5018))/_xlfn.STDEV.P($C$2:$C$5018))</f>
        <v>1.3576094344461012</v>
      </c>
      <c r="W1137">
        <f>((O1137-AVERAGE($O$2:$O$5018))/_xlfn.STDEV.P($O$2:$O$5018))</f>
        <v>-0.25153471386898252</v>
      </c>
      <c r="X1137">
        <f>((I1137-AVERAGE($I$2:$I$5018))/_xlfn.STDEV.P($I$2:$I$5018))</f>
        <v>-0.49642709433134624</v>
      </c>
      <c r="Z1137">
        <f t="shared" si="69"/>
        <v>0</v>
      </c>
      <c r="AA1137">
        <f t="shared" si="70"/>
        <v>0</v>
      </c>
      <c r="AB1137">
        <f t="shared" si="71"/>
        <v>0</v>
      </c>
    </row>
    <row r="1138" spans="1:28" x14ac:dyDescent="0.25">
      <c r="A1138">
        <v>72861</v>
      </c>
      <c r="B1138" t="s">
        <v>17</v>
      </c>
      <c r="C1138">
        <v>52</v>
      </c>
      <c r="D1138">
        <v>0</v>
      </c>
      <c r="E1138">
        <v>0</v>
      </c>
      <c r="F1138" t="s">
        <v>13</v>
      </c>
      <c r="G1138" t="s">
        <v>14</v>
      </c>
      <c r="H1138" t="s">
        <v>15</v>
      </c>
      <c r="I1138">
        <v>69.3</v>
      </c>
      <c r="J1138" s="2">
        <v>20.100000000000001</v>
      </c>
      <c r="K1138" t="s">
        <v>21</v>
      </c>
      <c r="L1138">
        <v>0</v>
      </c>
      <c r="M1138">
        <f t="shared" si="68"/>
        <v>20.100000000000001</v>
      </c>
      <c r="O1138">
        <f>IF(AND(J1138="N/A",B1138="Male"),$R$2,IF(AND(J1138="N/A",B1138="Female"),$S$2,J1138))</f>
        <v>20.100000000000001</v>
      </c>
      <c r="R1138">
        <v>28.894559900000001</v>
      </c>
      <c r="V1138">
        <f>((C1138-AVERAGE($C$2:$C$5018))/_xlfn.STDEV.P($C$2:$C$5018))</f>
        <v>0.38957610143004728</v>
      </c>
      <c r="W1138">
        <f>((O1138-AVERAGE($O$2:$O$5018))/_xlfn.STDEV.P($O$2:$O$5018))</f>
        <v>-1.21542641559869</v>
      </c>
      <c r="X1138">
        <f>((I1138-AVERAGE($I$2:$I$5018))/_xlfn.STDEV.P($I$2:$I$5018))</f>
        <v>-0.81589927296338993</v>
      </c>
      <c r="Z1138">
        <f t="shared" si="69"/>
        <v>0</v>
      </c>
      <c r="AA1138">
        <f t="shared" si="70"/>
        <v>0</v>
      </c>
      <c r="AB1138">
        <f t="shared" si="71"/>
        <v>0</v>
      </c>
    </row>
    <row r="1139" spans="1:28" x14ac:dyDescent="0.25">
      <c r="A1139">
        <v>53276</v>
      </c>
      <c r="B1139" t="s">
        <v>17</v>
      </c>
      <c r="C1139">
        <v>49</v>
      </c>
      <c r="D1139">
        <v>0</v>
      </c>
      <c r="E1139">
        <v>0</v>
      </c>
      <c r="F1139" t="s">
        <v>13</v>
      </c>
      <c r="G1139" t="s">
        <v>14</v>
      </c>
      <c r="H1139" t="s">
        <v>15</v>
      </c>
      <c r="I1139">
        <v>67.55</v>
      </c>
      <c r="J1139" s="2">
        <v>17.600000000000001</v>
      </c>
      <c r="K1139" t="s">
        <v>16</v>
      </c>
      <c r="L1139">
        <v>0</v>
      </c>
      <c r="M1139">
        <f t="shared" si="68"/>
        <v>17.600000000000001</v>
      </c>
      <c r="O1139">
        <f>IF(AND(J1139="N/A",B1139="Male"),$R$2,IF(AND(J1139="N/A",B1139="Female"),$S$2,J1139))</f>
        <v>17.600000000000001</v>
      </c>
      <c r="R1139">
        <v>28.894559900000001</v>
      </c>
      <c r="V1139">
        <f>((C1139-AVERAGE($C$2:$C$5018))/_xlfn.STDEV.P($C$2:$C$5018))</f>
        <v>0.25757155601876724</v>
      </c>
      <c r="W1139">
        <f>((O1139-AVERAGE($O$2:$O$5018))/_xlfn.STDEV.P($O$2:$O$5018))</f>
        <v>-1.5805369086781247</v>
      </c>
      <c r="X1139">
        <f>((I1139-AVERAGE($I$2:$I$5018))/_xlfn.STDEV.P($I$2:$I$5018))</f>
        <v>-0.85527084427367694</v>
      </c>
      <c r="Z1139">
        <f t="shared" si="69"/>
        <v>0</v>
      </c>
      <c r="AA1139">
        <f t="shared" si="70"/>
        <v>0</v>
      </c>
      <c r="AB1139">
        <f t="shared" si="71"/>
        <v>0</v>
      </c>
    </row>
    <row r="1140" spans="1:28" x14ac:dyDescent="0.25">
      <c r="A1140">
        <v>30944</v>
      </c>
      <c r="B1140" t="s">
        <v>17</v>
      </c>
      <c r="C1140">
        <v>32</v>
      </c>
      <c r="D1140">
        <v>0</v>
      </c>
      <c r="E1140">
        <v>0</v>
      </c>
      <c r="F1140" t="s">
        <v>13</v>
      </c>
      <c r="G1140" t="s">
        <v>14</v>
      </c>
      <c r="H1140" t="s">
        <v>19</v>
      </c>
      <c r="I1140">
        <v>80.28</v>
      </c>
      <c r="J1140" s="2">
        <v>43.7</v>
      </c>
      <c r="K1140" t="s">
        <v>21</v>
      </c>
      <c r="L1140">
        <v>0</v>
      </c>
      <c r="M1140">
        <f t="shared" si="68"/>
        <v>43.7</v>
      </c>
      <c r="O1140">
        <f>IF(AND(J1140="N/A",B1140="Male"),$R$2,IF(AND(J1140="N/A",B1140="Female"),$S$2,J1140))</f>
        <v>43.7</v>
      </c>
      <c r="R1140">
        <v>28.894559900000001</v>
      </c>
      <c r="V1140">
        <f>((C1140-AVERAGE($C$2:$C$5018))/_xlfn.STDEV.P($C$2:$C$5018))</f>
        <v>-0.49045420131181977</v>
      </c>
      <c r="W1140">
        <f>((O1140-AVERAGE($O$2:$O$5018))/_xlfn.STDEV.P($O$2:$O$5018))</f>
        <v>2.2312166390711745</v>
      </c>
      <c r="X1140">
        <f>((I1140-AVERAGE($I$2:$I$5018))/_xlfn.STDEV.P($I$2:$I$5018))</f>
        <v>-0.56887078554227444</v>
      </c>
      <c r="Z1140">
        <f t="shared" si="69"/>
        <v>0</v>
      </c>
      <c r="AA1140">
        <f t="shared" si="70"/>
        <v>0</v>
      </c>
      <c r="AB1140">
        <f t="shared" si="71"/>
        <v>0</v>
      </c>
    </row>
    <row r="1141" spans="1:28" x14ac:dyDescent="0.25">
      <c r="A1141">
        <v>33622</v>
      </c>
      <c r="B1141" t="s">
        <v>12</v>
      </c>
      <c r="C1141">
        <v>62</v>
      </c>
      <c r="D1141">
        <v>1</v>
      </c>
      <c r="E1141">
        <v>0</v>
      </c>
      <c r="F1141" t="s">
        <v>13</v>
      </c>
      <c r="G1141" t="s">
        <v>14</v>
      </c>
      <c r="H1141" t="s">
        <v>15</v>
      </c>
      <c r="I1141">
        <v>211.49</v>
      </c>
      <c r="J1141" s="2">
        <v>41.1</v>
      </c>
      <c r="K1141" t="s">
        <v>24</v>
      </c>
      <c r="L1141">
        <v>0</v>
      </c>
      <c r="M1141">
        <f t="shared" si="68"/>
        <v>41.1</v>
      </c>
      <c r="O1141">
        <f>IF(AND(J1141="N/A",B1141="Male"),$R$2,IF(AND(J1141="N/A",B1141="Female"),$S$2,J1141))</f>
        <v>41.1</v>
      </c>
      <c r="R1141">
        <v>28.894559900000001</v>
      </c>
      <c r="V1141">
        <f>((C1141-AVERAGE($C$2:$C$5018))/_xlfn.STDEV.P($C$2:$C$5018))</f>
        <v>0.82959125280098078</v>
      </c>
      <c r="W1141">
        <f>((O1141-AVERAGE($O$2:$O$5018))/_xlfn.STDEV.P($O$2:$O$5018))</f>
        <v>1.851501726268562</v>
      </c>
      <c r="X1141">
        <f>((I1141-AVERAGE($I$2:$I$5018))/_xlfn.STDEV.P($I$2:$I$5018))</f>
        <v>2.3830971410993058</v>
      </c>
      <c r="Z1141">
        <f t="shared" si="69"/>
        <v>0</v>
      </c>
      <c r="AA1141">
        <f t="shared" si="70"/>
        <v>0</v>
      </c>
      <c r="AB1141">
        <f t="shared" si="71"/>
        <v>0</v>
      </c>
    </row>
    <row r="1142" spans="1:28" x14ac:dyDescent="0.25">
      <c r="A1142">
        <v>26191</v>
      </c>
      <c r="B1142" t="s">
        <v>17</v>
      </c>
      <c r="C1142">
        <v>78</v>
      </c>
      <c r="D1142">
        <v>0</v>
      </c>
      <c r="E1142">
        <v>0</v>
      </c>
      <c r="F1142" t="s">
        <v>23</v>
      </c>
      <c r="G1142" t="s">
        <v>14</v>
      </c>
      <c r="H1142" t="s">
        <v>15</v>
      </c>
      <c r="I1142">
        <v>67.959999999999994</v>
      </c>
      <c r="J1142" s="2">
        <v>26.8</v>
      </c>
      <c r="K1142" t="s">
        <v>24</v>
      </c>
      <c r="L1142">
        <v>0</v>
      </c>
      <c r="M1142">
        <f t="shared" si="68"/>
        <v>26.8</v>
      </c>
      <c r="O1142">
        <f>IF(AND(J1142="N/A",B1142="Male"),$R$2,IF(AND(J1142="N/A",B1142="Female"),$S$2,J1142))</f>
        <v>26.8</v>
      </c>
      <c r="R1142">
        <v>28.894559900000001</v>
      </c>
      <c r="V1142">
        <f>((C1142-AVERAGE($C$2:$C$5018))/_xlfn.STDEV.P($C$2:$C$5018))</f>
        <v>1.5336154949944745</v>
      </c>
      <c r="W1142">
        <f>((O1142-AVERAGE($O$2:$O$5018))/_xlfn.STDEV.P($O$2:$O$5018))</f>
        <v>-0.23693029414580491</v>
      </c>
      <c r="X1142">
        <f>((I1142-AVERAGE($I$2:$I$5018))/_xlfn.STDEV.P($I$2:$I$5018))</f>
        <v>-0.84604664756669545</v>
      </c>
      <c r="Z1142">
        <f t="shared" si="69"/>
        <v>0</v>
      </c>
      <c r="AA1142">
        <f t="shared" si="70"/>
        <v>0</v>
      </c>
      <c r="AB1142">
        <f t="shared" si="71"/>
        <v>0</v>
      </c>
    </row>
    <row r="1143" spans="1:28" x14ac:dyDescent="0.25">
      <c r="A1143">
        <v>69312</v>
      </c>
      <c r="B1143" t="s">
        <v>17</v>
      </c>
      <c r="C1143">
        <v>48</v>
      </c>
      <c r="D1143">
        <v>0</v>
      </c>
      <c r="E1143">
        <v>0</v>
      </c>
      <c r="F1143" t="s">
        <v>13</v>
      </c>
      <c r="G1143" t="s">
        <v>18</v>
      </c>
      <c r="H1143" t="s">
        <v>15</v>
      </c>
      <c r="I1143">
        <v>99.29</v>
      </c>
      <c r="J1143" s="2">
        <v>31.2</v>
      </c>
      <c r="K1143" t="s">
        <v>21</v>
      </c>
      <c r="L1143">
        <v>0</v>
      </c>
      <c r="M1143">
        <f t="shared" si="68"/>
        <v>31.2</v>
      </c>
      <c r="O1143">
        <f>IF(AND(J1143="N/A",B1143="Male"),$R$2,IF(AND(J1143="N/A",B1143="Female"),$S$2,J1143))</f>
        <v>31.2</v>
      </c>
      <c r="R1143">
        <v>28.894559900000001</v>
      </c>
      <c r="V1143">
        <f>((C1143-AVERAGE($C$2:$C$5018))/_xlfn.STDEV.P($C$2:$C$5018))</f>
        <v>0.21357004088167386</v>
      </c>
      <c r="W1143">
        <f>((O1143-AVERAGE($O$2:$O$5018))/_xlfn.STDEV.P($O$2:$O$5018))</f>
        <v>0.40566417367400004</v>
      </c>
      <c r="X1143">
        <f>((I1143-AVERAGE($I$2:$I$5018))/_xlfn.STDEV.P($I$2:$I$5018))</f>
        <v>-0.14118303090881318</v>
      </c>
      <c r="Z1143">
        <f t="shared" si="69"/>
        <v>0</v>
      </c>
      <c r="AA1143">
        <f t="shared" si="70"/>
        <v>0</v>
      </c>
      <c r="AB1143">
        <f t="shared" si="71"/>
        <v>0</v>
      </c>
    </row>
    <row r="1144" spans="1:28" x14ac:dyDescent="0.25">
      <c r="A1144">
        <v>39661</v>
      </c>
      <c r="B1144" t="s">
        <v>12</v>
      </c>
      <c r="C1144">
        <v>18</v>
      </c>
      <c r="D1144">
        <v>0</v>
      </c>
      <c r="E1144">
        <v>0</v>
      </c>
      <c r="F1144" t="s">
        <v>13</v>
      </c>
      <c r="G1144" t="s">
        <v>14</v>
      </c>
      <c r="H1144" t="s">
        <v>19</v>
      </c>
      <c r="I1144">
        <v>140.52000000000001</v>
      </c>
      <c r="J1144" s="2">
        <v>27.4</v>
      </c>
      <c r="K1144" t="s">
        <v>21</v>
      </c>
      <c r="L1144">
        <v>0</v>
      </c>
      <c r="M1144">
        <f t="shared" si="68"/>
        <v>27.4</v>
      </c>
      <c r="O1144">
        <f>IF(AND(J1144="N/A",B1144="Male"),$R$2,IF(AND(J1144="N/A",B1144="Female"),$S$2,J1144))</f>
        <v>27.4</v>
      </c>
      <c r="R1144">
        <v>28.894559900000001</v>
      </c>
      <c r="V1144">
        <f>((C1144-AVERAGE($C$2:$C$5018))/_xlfn.STDEV.P($C$2:$C$5018))</f>
        <v>-1.1064754132311267</v>
      </c>
      <c r="W1144">
        <f>((O1144-AVERAGE($O$2:$O$5018))/_xlfn.STDEV.P($O$2:$O$5018))</f>
        <v>-0.14930377580674087</v>
      </c>
      <c r="X1144">
        <f>((I1144-AVERAGE($I$2:$I$5018))/_xlfn.STDEV.P($I$2:$I$5018))</f>
        <v>0.78641118916154995</v>
      </c>
      <c r="Z1144">
        <f t="shared" si="69"/>
        <v>0</v>
      </c>
      <c r="AA1144">
        <f t="shared" si="70"/>
        <v>0</v>
      </c>
      <c r="AB1144">
        <f t="shared" si="71"/>
        <v>0</v>
      </c>
    </row>
    <row r="1145" spans="1:28" x14ac:dyDescent="0.25">
      <c r="A1145">
        <v>20162</v>
      </c>
      <c r="B1145" t="s">
        <v>17</v>
      </c>
      <c r="C1145">
        <v>80</v>
      </c>
      <c r="D1145">
        <v>0</v>
      </c>
      <c r="E1145">
        <v>0</v>
      </c>
      <c r="F1145" t="s">
        <v>13</v>
      </c>
      <c r="G1145" t="s">
        <v>14</v>
      </c>
      <c r="H1145" t="s">
        <v>19</v>
      </c>
      <c r="I1145">
        <v>75.62</v>
      </c>
      <c r="J1145" s="2">
        <v>25.1</v>
      </c>
      <c r="K1145" t="s">
        <v>22</v>
      </c>
      <c r="L1145">
        <v>0</v>
      </c>
      <c r="M1145">
        <f t="shared" si="68"/>
        <v>25.1</v>
      </c>
      <c r="O1145">
        <f>IF(AND(J1145="N/A",B1145="Male"),$R$2,IF(AND(J1145="N/A",B1145="Female"),$S$2,J1145))</f>
        <v>25.1</v>
      </c>
      <c r="R1145">
        <v>28.894559900000001</v>
      </c>
      <c r="V1145">
        <f>((C1145-AVERAGE($C$2:$C$5018))/_xlfn.STDEV.P($C$2:$C$5018))</f>
        <v>1.6216185252686612</v>
      </c>
      <c r="W1145">
        <f>((O1145-AVERAGE($O$2:$O$5018))/_xlfn.STDEV.P($O$2:$O$5018))</f>
        <v>-0.48520542943982042</v>
      </c>
      <c r="X1145">
        <f>((I1145-AVERAGE($I$2:$I$5018))/_xlfn.STDEV.P($I$2:$I$5018))</f>
        <v>-0.67371165543138156</v>
      </c>
      <c r="Z1145">
        <f t="shared" si="69"/>
        <v>0</v>
      </c>
      <c r="AA1145">
        <f t="shared" si="70"/>
        <v>0</v>
      </c>
      <c r="AB1145">
        <f t="shared" si="71"/>
        <v>0</v>
      </c>
    </row>
    <row r="1146" spans="1:28" x14ac:dyDescent="0.25">
      <c r="A1146">
        <v>48989</v>
      </c>
      <c r="B1146" t="s">
        <v>17</v>
      </c>
      <c r="C1146">
        <v>34</v>
      </c>
      <c r="D1146">
        <v>0</v>
      </c>
      <c r="E1146">
        <v>0</v>
      </c>
      <c r="F1146" t="s">
        <v>23</v>
      </c>
      <c r="G1146" t="s">
        <v>25</v>
      </c>
      <c r="H1146" t="s">
        <v>19</v>
      </c>
      <c r="I1146">
        <v>120.06</v>
      </c>
      <c r="J1146" s="2">
        <v>33</v>
      </c>
      <c r="K1146" t="s">
        <v>21</v>
      </c>
      <c r="L1146">
        <v>0</v>
      </c>
      <c r="M1146">
        <f t="shared" si="68"/>
        <v>33</v>
      </c>
      <c r="O1146">
        <f>IF(AND(J1146="N/A",B1146="Male"),$R$2,IF(AND(J1146="N/A",B1146="Female"),$S$2,J1146))</f>
        <v>33</v>
      </c>
      <c r="R1146">
        <v>28.894559900000001</v>
      </c>
      <c r="V1146">
        <f>((C1146-AVERAGE($C$2:$C$5018))/_xlfn.STDEV.P($C$2:$C$5018))</f>
        <v>-0.40245117103763306</v>
      </c>
      <c r="W1146">
        <f>((O1146-AVERAGE($O$2:$O$5018))/_xlfn.STDEV.P($O$2:$O$5018))</f>
        <v>0.66854372869119316</v>
      </c>
      <c r="X1146">
        <f>((I1146-AVERAGE($I$2:$I$5018))/_xlfn.STDEV.P($I$2:$I$5018))</f>
        <v>0.32610127544242229</v>
      </c>
      <c r="Z1146">
        <f t="shared" si="69"/>
        <v>0</v>
      </c>
      <c r="AA1146">
        <f t="shared" si="70"/>
        <v>0</v>
      </c>
      <c r="AB1146">
        <f t="shared" si="71"/>
        <v>0</v>
      </c>
    </row>
    <row r="1147" spans="1:28" x14ac:dyDescent="0.25">
      <c r="A1147">
        <v>30411</v>
      </c>
      <c r="B1147" t="s">
        <v>17</v>
      </c>
      <c r="C1147">
        <v>40</v>
      </c>
      <c r="D1147">
        <v>0</v>
      </c>
      <c r="E1147">
        <v>0</v>
      </c>
      <c r="F1147" t="s">
        <v>23</v>
      </c>
      <c r="G1147" t="s">
        <v>14</v>
      </c>
      <c r="H1147" t="s">
        <v>19</v>
      </c>
      <c r="I1147">
        <v>117.45</v>
      </c>
      <c r="J1147" s="2">
        <v>30.7</v>
      </c>
      <c r="K1147" t="s">
        <v>22</v>
      </c>
      <c r="L1147">
        <v>0</v>
      </c>
      <c r="M1147">
        <f t="shared" si="68"/>
        <v>30.7</v>
      </c>
      <c r="O1147">
        <f>IF(AND(J1147="N/A",B1147="Male"),$R$2,IF(AND(J1147="N/A",B1147="Female"),$S$2,J1147))</f>
        <v>30.7</v>
      </c>
      <c r="R1147">
        <v>28.894559900000001</v>
      </c>
      <c r="V1147">
        <f>((C1147-AVERAGE($C$2:$C$5018))/_xlfn.STDEV.P($C$2:$C$5018))</f>
        <v>-0.13844208021507295</v>
      </c>
      <c r="W1147">
        <f>((O1147-AVERAGE($O$2:$O$5018))/_xlfn.STDEV.P($O$2:$O$5018))</f>
        <v>0.33264207505811311</v>
      </c>
      <c r="X1147">
        <f>((I1147-AVERAGE($I$2:$I$5018))/_xlfn.STDEV.P($I$2:$I$5018))</f>
        <v>0.26738138908822273</v>
      </c>
      <c r="Z1147">
        <f t="shared" si="69"/>
        <v>0</v>
      </c>
      <c r="AA1147">
        <f t="shared" si="70"/>
        <v>0</v>
      </c>
      <c r="AB1147">
        <f t="shared" si="71"/>
        <v>0</v>
      </c>
    </row>
    <row r="1148" spans="1:28" x14ac:dyDescent="0.25">
      <c r="A1148">
        <v>47735</v>
      </c>
      <c r="B1148" t="s">
        <v>17</v>
      </c>
      <c r="C1148">
        <v>59</v>
      </c>
      <c r="D1148">
        <v>0</v>
      </c>
      <c r="E1148">
        <v>0</v>
      </c>
      <c r="F1148" t="s">
        <v>13</v>
      </c>
      <c r="G1148" t="s">
        <v>14</v>
      </c>
      <c r="H1148" t="s">
        <v>19</v>
      </c>
      <c r="I1148">
        <v>224.71</v>
      </c>
      <c r="J1148" s="2">
        <v>42.9</v>
      </c>
      <c r="K1148" t="s">
        <v>21</v>
      </c>
      <c r="L1148">
        <v>0</v>
      </c>
      <c r="M1148">
        <f t="shared" si="68"/>
        <v>42.9</v>
      </c>
      <c r="O1148">
        <f>IF(AND(J1148="N/A",B1148="Male"),$R$2,IF(AND(J1148="N/A",B1148="Female"),$S$2,J1148))</f>
        <v>42.9</v>
      </c>
      <c r="R1148">
        <v>28.894559900000001</v>
      </c>
      <c r="V1148">
        <f>((C1148-AVERAGE($C$2:$C$5018))/_xlfn.STDEV.P($C$2:$C$5018))</f>
        <v>0.69758670738970074</v>
      </c>
      <c r="W1148">
        <f>((O1148-AVERAGE($O$2:$O$5018))/_xlfn.STDEV.P($O$2:$O$5018))</f>
        <v>2.1143812812857545</v>
      </c>
      <c r="X1148">
        <f>((I1148-AVERAGE($I$2:$I$5018))/_xlfn.STDEV.P($I$2:$I$5018))</f>
        <v>2.6805212397975886</v>
      </c>
      <c r="Z1148">
        <f t="shared" si="69"/>
        <v>0</v>
      </c>
      <c r="AA1148">
        <f t="shared" si="70"/>
        <v>0</v>
      </c>
      <c r="AB1148">
        <f t="shared" si="71"/>
        <v>0</v>
      </c>
    </row>
    <row r="1149" spans="1:28" x14ac:dyDescent="0.25">
      <c r="A1149">
        <v>51162</v>
      </c>
      <c r="B1149" t="s">
        <v>17</v>
      </c>
      <c r="C1149">
        <v>11</v>
      </c>
      <c r="D1149">
        <v>0</v>
      </c>
      <c r="E1149">
        <v>0</v>
      </c>
      <c r="F1149" t="s">
        <v>23</v>
      </c>
      <c r="G1149" t="s">
        <v>26</v>
      </c>
      <c r="H1149" t="s">
        <v>19</v>
      </c>
      <c r="I1149">
        <v>122.75</v>
      </c>
      <c r="J1149" s="2">
        <v>14.3</v>
      </c>
      <c r="K1149" t="s">
        <v>24</v>
      </c>
      <c r="L1149">
        <v>0</v>
      </c>
      <c r="M1149">
        <f t="shared" si="68"/>
        <v>14.3</v>
      </c>
      <c r="O1149">
        <f>IF(AND(J1149="N/A",B1149="Male"),$R$2,IF(AND(J1149="N/A",B1149="Female"),$S$2,J1149))</f>
        <v>14.3</v>
      </c>
      <c r="R1149">
        <v>28.894559900000001</v>
      </c>
      <c r="V1149">
        <f>((C1149-AVERAGE($C$2:$C$5018))/_xlfn.STDEV.P($C$2:$C$5018))</f>
        <v>-1.4144860191907802</v>
      </c>
      <c r="W1149">
        <f>((O1149-AVERAGE($O$2:$O$5018))/_xlfn.STDEV.P($O$2:$O$5018))</f>
        <v>-2.0624827595429789</v>
      </c>
      <c r="X1149">
        <f>((I1149-AVERAGE($I$2:$I$5018))/_xlfn.STDEV.P($I$2:$I$5018))</f>
        <v>0.38662100505652064</v>
      </c>
      <c r="Z1149">
        <f t="shared" si="69"/>
        <v>0</v>
      </c>
      <c r="AA1149">
        <f t="shared" si="70"/>
        <v>0</v>
      </c>
      <c r="AB1149">
        <f t="shared" si="71"/>
        <v>0</v>
      </c>
    </row>
    <row r="1150" spans="1:28" x14ac:dyDescent="0.25">
      <c r="A1150">
        <v>8598</v>
      </c>
      <c r="B1150" t="s">
        <v>17</v>
      </c>
      <c r="C1150">
        <v>35</v>
      </c>
      <c r="D1150">
        <v>0</v>
      </c>
      <c r="E1150">
        <v>0</v>
      </c>
      <c r="F1150" t="s">
        <v>13</v>
      </c>
      <c r="G1150" t="s">
        <v>25</v>
      </c>
      <c r="H1150" t="s">
        <v>15</v>
      </c>
      <c r="I1150">
        <v>82.39</v>
      </c>
      <c r="J1150" s="2">
        <v>33.200000000000003</v>
      </c>
      <c r="K1150" t="s">
        <v>21</v>
      </c>
      <c r="L1150">
        <v>0</v>
      </c>
      <c r="M1150">
        <f t="shared" si="68"/>
        <v>33.200000000000003</v>
      </c>
      <c r="O1150">
        <f>IF(AND(J1150="N/A",B1150="Male"),$R$2,IF(AND(J1150="N/A",B1150="Female"),$S$2,J1150))</f>
        <v>33.200000000000003</v>
      </c>
      <c r="R1150">
        <v>28.894559900000001</v>
      </c>
      <c r="V1150">
        <f>((C1150-AVERAGE($C$2:$C$5018))/_xlfn.STDEV.P($C$2:$C$5018))</f>
        <v>-0.35844965590053973</v>
      </c>
      <c r="W1150">
        <f>((O1150-AVERAGE($O$2:$O$5018))/_xlfn.STDEV.P($O$2:$O$5018))</f>
        <v>0.69775256813754838</v>
      </c>
      <c r="X1150">
        <f>((I1150-AVERAGE($I$2:$I$5018))/_xlfn.STDEV.P($I$2:$I$5018))</f>
        <v>-0.52139991956244258</v>
      </c>
      <c r="Z1150">
        <f t="shared" si="69"/>
        <v>0</v>
      </c>
      <c r="AA1150">
        <f t="shared" si="70"/>
        <v>0</v>
      </c>
      <c r="AB1150">
        <f t="shared" si="71"/>
        <v>0</v>
      </c>
    </row>
    <row r="1151" spans="1:28" x14ac:dyDescent="0.25">
      <c r="A1151">
        <v>57347</v>
      </c>
      <c r="B1151" t="s">
        <v>17</v>
      </c>
      <c r="C1151">
        <v>29</v>
      </c>
      <c r="D1151">
        <v>0</v>
      </c>
      <c r="E1151">
        <v>0</v>
      </c>
      <c r="F1151" t="s">
        <v>23</v>
      </c>
      <c r="G1151" t="s">
        <v>25</v>
      </c>
      <c r="H1151" t="s">
        <v>19</v>
      </c>
      <c r="I1151">
        <v>57.02</v>
      </c>
      <c r="J1151" s="2">
        <v>43</v>
      </c>
      <c r="K1151" t="s">
        <v>16</v>
      </c>
      <c r="L1151">
        <v>0</v>
      </c>
      <c r="M1151">
        <f t="shared" si="68"/>
        <v>43</v>
      </c>
      <c r="O1151">
        <f>IF(AND(J1151="N/A",B1151="Male"),$R$2,IF(AND(J1151="N/A",B1151="Female"),$S$2,J1151))</f>
        <v>43</v>
      </c>
      <c r="R1151">
        <v>28.894559900000001</v>
      </c>
      <c r="V1151">
        <f>((C1151-AVERAGE($C$2:$C$5018))/_xlfn.STDEV.P($C$2:$C$5018))</f>
        <v>-0.62245874672309986</v>
      </c>
      <c r="W1151">
        <f>((O1151-AVERAGE($O$2:$O$5018))/_xlfn.STDEV.P($O$2:$O$5018))</f>
        <v>2.1289857010089324</v>
      </c>
      <c r="X1151">
        <f>((I1151-AVERAGE($I$2:$I$5018))/_xlfn.STDEV.P($I$2:$I$5018))</f>
        <v>-1.0921752133578613</v>
      </c>
      <c r="Z1151">
        <f t="shared" si="69"/>
        <v>0</v>
      </c>
      <c r="AA1151">
        <f t="shared" si="70"/>
        <v>0</v>
      </c>
      <c r="AB1151">
        <f t="shared" si="71"/>
        <v>0</v>
      </c>
    </row>
    <row r="1152" spans="1:28" x14ac:dyDescent="0.25">
      <c r="A1152">
        <v>4683</v>
      </c>
      <c r="B1152" t="s">
        <v>12</v>
      </c>
      <c r="C1152">
        <v>23</v>
      </c>
      <c r="D1152">
        <v>0</v>
      </c>
      <c r="E1152">
        <v>0</v>
      </c>
      <c r="F1152" t="s">
        <v>23</v>
      </c>
      <c r="G1152" t="s">
        <v>14</v>
      </c>
      <c r="H1152" t="s">
        <v>15</v>
      </c>
      <c r="I1152">
        <v>115.98</v>
      </c>
      <c r="J1152" s="2">
        <v>22.3</v>
      </c>
      <c r="K1152" t="s">
        <v>21</v>
      </c>
      <c r="L1152">
        <v>0</v>
      </c>
      <c r="M1152">
        <f t="shared" si="68"/>
        <v>22.3</v>
      </c>
      <c r="O1152">
        <f>IF(AND(J1152="N/A",B1152="Male"),$R$2,IF(AND(J1152="N/A",B1152="Female"),$S$2,J1152))</f>
        <v>22.3</v>
      </c>
      <c r="R1152">
        <v>28.894559900000001</v>
      </c>
      <c r="V1152">
        <f>((C1152-AVERAGE($C$2:$C$5018))/_xlfn.STDEV.P($C$2:$C$5018))</f>
        <v>-0.88646783754565994</v>
      </c>
      <c r="W1152">
        <f>((O1152-AVERAGE($O$2:$O$5018))/_xlfn.STDEV.P($O$2:$O$5018))</f>
        <v>-0.89412918168878752</v>
      </c>
      <c r="X1152">
        <f>((I1152-AVERAGE($I$2:$I$5018))/_xlfn.STDEV.P($I$2:$I$5018))</f>
        <v>0.23430926918758163</v>
      </c>
      <c r="Z1152">
        <f t="shared" si="69"/>
        <v>0</v>
      </c>
      <c r="AA1152">
        <f t="shared" si="70"/>
        <v>0</v>
      </c>
      <c r="AB1152">
        <f t="shared" si="71"/>
        <v>0</v>
      </c>
    </row>
    <row r="1153" spans="1:28" x14ac:dyDescent="0.25">
      <c r="A1153">
        <v>55775</v>
      </c>
      <c r="B1153" t="s">
        <v>17</v>
      </c>
      <c r="C1153">
        <v>59</v>
      </c>
      <c r="D1153">
        <v>0</v>
      </c>
      <c r="E1153">
        <v>0</v>
      </c>
      <c r="F1153" t="s">
        <v>13</v>
      </c>
      <c r="G1153" t="s">
        <v>14</v>
      </c>
      <c r="H1153" t="s">
        <v>19</v>
      </c>
      <c r="I1153">
        <v>226.11</v>
      </c>
      <c r="J1153" s="2">
        <v>32.799999999999997</v>
      </c>
      <c r="K1153" t="s">
        <v>16</v>
      </c>
      <c r="L1153">
        <v>0</v>
      </c>
      <c r="M1153">
        <f t="shared" si="68"/>
        <v>32.799999999999997</v>
      </c>
      <c r="O1153">
        <f>IF(AND(J1153="N/A",B1153="Male"),$R$2,IF(AND(J1153="N/A",B1153="Female"),$S$2,J1153))</f>
        <v>32.799999999999997</v>
      </c>
      <c r="R1153">
        <v>28.894559900000001</v>
      </c>
      <c r="V1153">
        <f>((C1153-AVERAGE($C$2:$C$5018))/_xlfn.STDEV.P($C$2:$C$5018))</f>
        <v>0.69758670738970074</v>
      </c>
      <c r="W1153">
        <f>((O1153-AVERAGE($O$2:$O$5018))/_xlfn.STDEV.P($O$2:$O$5018))</f>
        <v>0.63933488924483795</v>
      </c>
      <c r="X1153">
        <f>((I1153-AVERAGE($I$2:$I$5018))/_xlfn.STDEV.P($I$2:$I$5018))</f>
        <v>2.7120184968458183</v>
      </c>
      <c r="Z1153">
        <f t="shared" si="69"/>
        <v>0</v>
      </c>
      <c r="AA1153">
        <f t="shared" si="70"/>
        <v>0</v>
      </c>
      <c r="AB1153">
        <f t="shared" si="71"/>
        <v>0</v>
      </c>
    </row>
    <row r="1154" spans="1:28" x14ac:dyDescent="0.25">
      <c r="A1154">
        <v>32645</v>
      </c>
      <c r="B1154" t="s">
        <v>17</v>
      </c>
      <c r="C1154">
        <v>44</v>
      </c>
      <c r="D1154">
        <v>0</v>
      </c>
      <c r="E1154">
        <v>0</v>
      </c>
      <c r="F1154" t="s">
        <v>13</v>
      </c>
      <c r="G1154" t="s">
        <v>14</v>
      </c>
      <c r="H1154" t="s">
        <v>19</v>
      </c>
      <c r="I1154">
        <v>97.59</v>
      </c>
      <c r="J1154" s="2">
        <v>30.5</v>
      </c>
      <c r="K1154" t="s">
        <v>22</v>
      </c>
      <c r="L1154">
        <v>0</v>
      </c>
      <c r="M1154">
        <f t="shared" si="68"/>
        <v>30.5</v>
      </c>
      <c r="O1154">
        <f>IF(AND(J1154="N/A",B1154="Male"),$R$2,IF(AND(J1154="N/A",B1154="Female"),$S$2,J1154))</f>
        <v>30.5</v>
      </c>
      <c r="R1154">
        <v>28.894559900000001</v>
      </c>
      <c r="V1154">
        <f>((C1154-AVERAGE($C$2:$C$5018))/_xlfn.STDEV.P($C$2:$C$5018))</f>
        <v>3.7563980333300453E-2</v>
      </c>
      <c r="W1154">
        <f>((O1154-AVERAGE($O$2:$O$5018))/_xlfn.STDEV.P($O$2:$O$5018))</f>
        <v>0.30343323561175845</v>
      </c>
      <c r="X1154">
        <f>((I1154-AVERAGE($I$2:$I$5018))/_xlfn.STDEV.P($I$2:$I$5018))</f>
        <v>-0.17942970018166352</v>
      </c>
      <c r="Z1154">
        <f t="shared" si="69"/>
        <v>0</v>
      </c>
      <c r="AA1154">
        <f t="shared" si="70"/>
        <v>0</v>
      </c>
      <c r="AB1154">
        <f t="shared" si="71"/>
        <v>0</v>
      </c>
    </row>
    <row r="1155" spans="1:28" x14ac:dyDescent="0.25">
      <c r="A1155">
        <v>46643</v>
      </c>
      <c r="B1155" t="s">
        <v>17</v>
      </c>
      <c r="C1155">
        <v>62</v>
      </c>
      <c r="D1155">
        <v>0</v>
      </c>
      <c r="E1155">
        <v>0</v>
      </c>
      <c r="F1155" t="s">
        <v>13</v>
      </c>
      <c r="G1155" t="s">
        <v>14</v>
      </c>
      <c r="H1155" t="s">
        <v>19</v>
      </c>
      <c r="I1155">
        <v>82.57</v>
      </c>
      <c r="J1155" s="2">
        <v>36</v>
      </c>
      <c r="K1155" t="s">
        <v>16</v>
      </c>
      <c r="L1155">
        <v>0</v>
      </c>
      <c r="M1155">
        <f t="shared" ref="M1155:M1218" si="72">IF(AND(J1155="N/A",B1155="Male"),$R$2,IF(AND(J1155="N/A",B1155="Female"),$S$2,J1155))</f>
        <v>36</v>
      </c>
      <c r="O1155">
        <f>IF(AND(J1155="N/A",B1155="Male"),$R$2,IF(AND(J1155="N/A",B1155="Female"),$S$2,J1155))</f>
        <v>36</v>
      </c>
      <c r="R1155">
        <v>28.894559900000001</v>
      </c>
      <c r="V1155">
        <f>((C1155-AVERAGE($C$2:$C$5018))/_xlfn.STDEV.P($C$2:$C$5018))</f>
        <v>0.82959125280098078</v>
      </c>
      <c r="W1155">
        <f>((O1155-AVERAGE($O$2:$O$5018))/_xlfn.STDEV.P($O$2:$O$5018))</f>
        <v>1.1066763203865149</v>
      </c>
      <c r="X1155">
        <f>((I1155-AVERAGE($I$2:$I$5018))/_xlfn.STDEV.P($I$2:$I$5018))</f>
        <v>-0.51735027222767038</v>
      </c>
      <c r="Z1155">
        <f t="shared" ref="Z1155:Z1218" si="73">IF(AND(C1155&lt;3,OR(K1155="smokes",K1155="formerly smoked")),1,0)</f>
        <v>0</v>
      </c>
      <c r="AA1155">
        <f t="shared" ref="AA1155:AA1218" si="74">IF(OR(O1155&lt;0,O1155&gt;100),1,0)</f>
        <v>0</v>
      </c>
      <c r="AB1155">
        <f t="shared" ref="AB1155:AB1218" si="75">IF(AND(C1155&lt;10,G1155&lt;&gt;"Children"),1,0)</f>
        <v>0</v>
      </c>
    </row>
    <row r="1156" spans="1:28" x14ac:dyDescent="0.25">
      <c r="A1156">
        <v>782</v>
      </c>
      <c r="B1156" t="s">
        <v>17</v>
      </c>
      <c r="C1156">
        <v>32</v>
      </c>
      <c r="D1156">
        <v>0</v>
      </c>
      <c r="E1156">
        <v>0</v>
      </c>
      <c r="F1156" t="s">
        <v>23</v>
      </c>
      <c r="G1156" t="s">
        <v>14</v>
      </c>
      <c r="H1156" t="s">
        <v>15</v>
      </c>
      <c r="I1156">
        <v>79.34</v>
      </c>
      <c r="J1156" s="2">
        <v>26.5</v>
      </c>
      <c r="K1156" t="s">
        <v>16</v>
      </c>
      <c r="L1156">
        <v>0</v>
      </c>
      <c r="M1156">
        <f t="shared" si="72"/>
        <v>26.5</v>
      </c>
      <c r="O1156">
        <f>IF(AND(J1156="N/A",B1156="Male"),$R$2,IF(AND(J1156="N/A",B1156="Female"),$S$2,J1156))</f>
        <v>26.5</v>
      </c>
      <c r="R1156">
        <v>28.894559900000001</v>
      </c>
      <c r="V1156">
        <f>((C1156-AVERAGE($C$2:$C$5018))/_xlfn.STDEV.P($C$2:$C$5018))</f>
        <v>-0.49045420131181977</v>
      </c>
      <c r="W1156">
        <f>((O1156-AVERAGE($O$2:$O$5018))/_xlfn.STDEV.P($O$2:$O$5018))</f>
        <v>-0.28074355331533718</v>
      </c>
      <c r="X1156">
        <f>((I1156-AVERAGE($I$2:$I$5018))/_xlfn.STDEV.P($I$2:$I$5018))</f>
        <v>-0.59001894384608566</v>
      </c>
      <c r="Z1156">
        <f t="shared" si="73"/>
        <v>0</v>
      </c>
      <c r="AA1156">
        <f t="shared" si="74"/>
        <v>0</v>
      </c>
      <c r="AB1156">
        <f t="shared" si="75"/>
        <v>0</v>
      </c>
    </row>
    <row r="1157" spans="1:28" x14ac:dyDescent="0.25">
      <c r="A1157">
        <v>63565</v>
      </c>
      <c r="B1157" t="s">
        <v>17</v>
      </c>
      <c r="C1157">
        <v>2</v>
      </c>
      <c r="D1157">
        <v>0</v>
      </c>
      <c r="E1157">
        <v>0</v>
      </c>
      <c r="F1157" t="s">
        <v>23</v>
      </c>
      <c r="G1157" t="s">
        <v>26</v>
      </c>
      <c r="H1157" t="s">
        <v>19</v>
      </c>
      <c r="I1157">
        <v>125.68</v>
      </c>
      <c r="J1157" s="2">
        <v>20.100000000000001</v>
      </c>
      <c r="K1157" t="s">
        <v>24</v>
      </c>
      <c r="L1157">
        <v>0</v>
      </c>
      <c r="M1157">
        <f t="shared" si="72"/>
        <v>20.100000000000001</v>
      </c>
      <c r="O1157">
        <f>IF(AND(J1157="N/A",B1157="Male"),$R$2,IF(AND(J1157="N/A",B1157="Female"),$S$2,J1157))</f>
        <v>20.100000000000001</v>
      </c>
      <c r="R1157">
        <v>28.894559900000001</v>
      </c>
      <c r="V1157">
        <f>((C1157-AVERAGE($C$2:$C$5018))/_xlfn.STDEV.P($C$2:$C$5018))</f>
        <v>-1.8104996554246204</v>
      </c>
      <c r="W1157">
        <f>((O1157-AVERAGE($O$2:$O$5018))/_xlfn.STDEV.P($O$2:$O$5018))</f>
        <v>-1.21542641559869</v>
      </c>
      <c r="X1157">
        <f>((I1157-AVERAGE($I$2:$I$5018))/_xlfn.STDEV.P($I$2:$I$5018))</f>
        <v>0.4525402644503157</v>
      </c>
      <c r="Z1157">
        <f t="shared" si="73"/>
        <v>0</v>
      </c>
      <c r="AA1157">
        <f t="shared" si="74"/>
        <v>0</v>
      </c>
      <c r="AB1157">
        <f t="shared" si="75"/>
        <v>0</v>
      </c>
    </row>
    <row r="1158" spans="1:28" x14ac:dyDescent="0.25">
      <c r="A1158">
        <v>13602</v>
      </c>
      <c r="B1158" t="s">
        <v>12</v>
      </c>
      <c r="C1158">
        <v>73</v>
      </c>
      <c r="D1158">
        <v>1</v>
      </c>
      <c r="E1158">
        <v>0</v>
      </c>
      <c r="F1158" t="s">
        <v>13</v>
      </c>
      <c r="G1158" t="s">
        <v>18</v>
      </c>
      <c r="H1158" t="s">
        <v>19</v>
      </c>
      <c r="I1158">
        <v>102.06</v>
      </c>
      <c r="J1158" s="2" t="s">
        <v>20</v>
      </c>
      <c r="K1158" t="s">
        <v>24</v>
      </c>
      <c r="L1158">
        <v>0</v>
      </c>
      <c r="M1158">
        <f t="shared" si="72"/>
        <v>28.422259136212656</v>
      </c>
      <c r="O1158">
        <f>IF(AND(J1158="N/A",B1158="Male"),$R$2,IF(AND(J1158="N/A",B1158="Female"),$S$2,J1158))</f>
        <v>28.422259136212656</v>
      </c>
      <c r="R1158">
        <v>28.894559900000001</v>
      </c>
      <c r="V1158">
        <f>((C1158-AVERAGE($C$2:$C$5018))/_xlfn.STDEV.P($C$2:$C$5018))</f>
        <v>1.3136079193090078</v>
      </c>
      <c r="W1158">
        <f>((O1158-AVERAGE($O$2:$O$5018))/_xlfn.STDEV.P($O$2:$O$5018))</f>
        <v>-8.7608957167494772E-6</v>
      </c>
      <c r="X1158">
        <f>((I1158-AVERAGE($I$2:$I$5018))/_xlfn.STDEV.P($I$2:$I$5018))</f>
        <v>-7.8863458034816036E-2</v>
      </c>
      <c r="Z1158">
        <f t="shared" si="73"/>
        <v>0</v>
      </c>
      <c r="AA1158">
        <f t="shared" si="74"/>
        <v>0</v>
      </c>
      <c r="AB1158">
        <f t="shared" si="75"/>
        <v>0</v>
      </c>
    </row>
    <row r="1159" spans="1:28" x14ac:dyDescent="0.25">
      <c r="A1159">
        <v>28326</v>
      </c>
      <c r="B1159" t="s">
        <v>17</v>
      </c>
      <c r="C1159">
        <v>79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65.59</v>
      </c>
      <c r="J1159" s="2">
        <v>28.1</v>
      </c>
      <c r="K1159" t="s">
        <v>21</v>
      </c>
      <c r="L1159">
        <v>0</v>
      </c>
      <c r="M1159">
        <f t="shared" si="72"/>
        <v>28.1</v>
      </c>
      <c r="O1159">
        <f>IF(AND(J1159="N/A",B1159="Male"),$R$2,IF(AND(J1159="N/A",B1159="Female"),$S$2,J1159))</f>
        <v>28.1</v>
      </c>
      <c r="R1159">
        <v>28.894559900000001</v>
      </c>
      <c r="V1159">
        <f>((C1159-AVERAGE($C$2:$C$5018))/_xlfn.STDEV.P($C$2:$C$5018))</f>
        <v>1.5776170101315679</v>
      </c>
      <c r="W1159">
        <f>((O1159-AVERAGE($O$2:$O$5018))/_xlfn.STDEV.P($O$2:$O$5018))</f>
        <v>-4.7072837744498733E-2</v>
      </c>
      <c r="X1159">
        <f>((I1159-AVERAGE($I$2:$I$5018))/_xlfn.STDEV.P($I$2:$I$5018))</f>
        <v>-0.8993670041411983</v>
      </c>
      <c r="Z1159">
        <f t="shared" si="73"/>
        <v>0</v>
      </c>
      <c r="AA1159">
        <f t="shared" si="74"/>
        <v>0</v>
      </c>
      <c r="AB1159">
        <f t="shared" si="75"/>
        <v>0</v>
      </c>
    </row>
    <row r="1160" spans="1:28" x14ac:dyDescent="0.25">
      <c r="A1160">
        <v>26389</v>
      </c>
      <c r="B1160" t="s">
        <v>17</v>
      </c>
      <c r="C1160">
        <v>2</v>
      </c>
      <c r="D1160">
        <v>0</v>
      </c>
      <c r="E1160">
        <v>0</v>
      </c>
      <c r="F1160" t="s">
        <v>23</v>
      </c>
      <c r="G1160" t="s">
        <v>26</v>
      </c>
      <c r="H1160" t="s">
        <v>15</v>
      </c>
      <c r="I1160">
        <v>120.85</v>
      </c>
      <c r="J1160" s="2">
        <v>16.2</v>
      </c>
      <c r="K1160" t="s">
        <v>24</v>
      </c>
      <c r="L1160">
        <v>0</v>
      </c>
      <c r="M1160">
        <f t="shared" si="72"/>
        <v>16.2</v>
      </c>
      <c r="O1160">
        <f>IF(AND(J1160="N/A",B1160="Male"),$R$2,IF(AND(J1160="N/A",B1160="Female"),$S$2,J1160))</f>
        <v>16.2</v>
      </c>
      <c r="R1160">
        <v>28.894559900000001</v>
      </c>
      <c r="V1160">
        <f>((C1160-AVERAGE($C$2:$C$5018))/_xlfn.STDEV.P($C$2:$C$5018))</f>
        <v>-1.8104996554246204</v>
      </c>
      <c r="W1160">
        <f>((O1160-AVERAGE($O$2:$O$5018))/_xlfn.STDEV.P($O$2:$O$5018))</f>
        <v>-1.7849987848026085</v>
      </c>
      <c r="X1160">
        <f>((I1160-AVERAGE($I$2:$I$5018))/_xlfn.STDEV.P($I$2:$I$5018))</f>
        <v>0.34387472763392313</v>
      </c>
      <c r="Z1160">
        <f t="shared" si="73"/>
        <v>0</v>
      </c>
      <c r="AA1160">
        <f t="shared" si="74"/>
        <v>0</v>
      </c>
      <c r="AB1160">
        <f t="shared" si="75"/>
        <v>0</v>
      </c>
    </row>
    <row r="1161" spans="1:28" x14ac:dyDescent="0.25">
      <c r="A1161">
        <v>16906</v>
      </c>
      <c r="B1161" t="s">
        <v>12</v>
      </c>
      <c r="C1161">
        <v>43</v>
      </c>
      <c r="D1161">
        <v>0</v>
      </c>
      <c r="E1161">
        <v>0</v>
      </c>
      <c r="F1161" t="s">
        <v>13</v>
      </c>
      <c r="G1161" t="s">
        <v>25</v>
      </c>
      <c r="H1161" t="s">
        <v>15</v>
      </c>
      <c r="I1161">
        <v>101.65</v>
      </c>
      <c r="J1161" s="2">
        <v>30</v>
      </c>
      <c r="K1161" t="s">
        <v>21</v>
      </c>
      <c r="L1161">
        <v>0</v>
      </c>
      <c r="M1161">
        <f t="shared" si="72"/>
        <v>30</v>
      </c>
      <c r="O1161">
        <f>IF(AND(J1161="N/A",B1161="Male"),$R$2,IF(AND(J1161="N/A",B1161="Female"),$S$2,J1161))</f>
        <v>30</v>
      </c>
      <c r="R1161">
        <v>28.894559900000001</v>
      </c>
      <c r="V1161">
        <f>((C1161-AVERAGE($C$2:$C$5018))/_xlfn.STDEV.P($C$2:$C$5018))</f>
        <v>-6.4375348037928977E-3</v>
      </c>
      <c r="W1161">
        <f>((O1161-AVERAGE($O$2:$O$5018))/_xlfn.STDEV.P($O$2:$O$5018))</f>
        <v>0.23041113699587149</v>
      </c>
      <c r="X1161">
        <f>((I1161-AVERAGE($I$2:$I$5018))/_xlfn.STDEV.P($I$2:$I$5018))</f>
        <v>-8.80876547417975E-2</v>
      </c>
      <c r="Z1161">
        <f t="shared" si="73"/>
        <v>0</v>
      </c>
      <c r="AA1161">
        <f t="shared" si="74"/>
        <v>0</v>
      </c>
      <c r="AB1161">
        <f t="shared" si="75"/>
        <v>0</v>
      </c>
    </row>
    <row r="1162" spans="1:28" x14ac:dyDescent="0.25">
      <c r="A1162">
        <v>35140</v>
      </c>
      <c r="B1162" t="s">
        <v>12</v>
      </c>
      <c r="C1162">
        <v>43</v>
      </c>
      <c r="D1162">
        <v>0</v>
      </c>
      <c r="E1162">
        <v>0</v>
      </c>
      <c r="F1162" t="s">
        <v>13</v>
      </c>
      <c r="G1162" t="s">
        <v>25</v>
      </c>
      <c r="H1162" t="s">
        <v>15</v>
      </c>
      <c r="I1162">
        <v>210.94</v>
      </c>
      <c r="J1162" s="2">
        <v>31.3</v>
      </c>
      <c r="K1162" t="s">
        <v>21</v>
      </c>
      <c r="L1162">
        <v>0</v>
      </c>
      <c r="M1162">
        <f t="shared" si="72"/>
        <v>31.3</v>
      </c>
      <c r="O1162">
        <f>IF(AND(J1162="N/A",B1162="Male"),$R$2,IF(AND(J1162="N/A",B1162="Female"),$S$2,J1162))</f>
        <v>31.3</v>
      </c>
      <c r="R1162">
        <v>28.894559900000001</v>
      </c>
      <c r="V1162">
        <f>((C1162-AVERAGE($C$2:$C$5018))/_xlfn.STDEV.P($C$2:$C$5018))</f>
        <v>-6.4375348037928977E-3</v>
      </c>
      <c r="W1162">
        <f>((O1162-AVERAGE($O$2:$O$5018))/_xlfn.STDEV.P($O$2:$O$5018))</f>
        <v>0.42026859339717765</v>
      </c>
      <c r="X1162">
        <f>((I1162-AVERAGE($I$2:$I$5018))/_xlfn.STDEV.P($I$2:$I$5018))</f>
        <v>2.3707232186875009</v>
      </c>
      <c r="Z1162">
        <f t="shared" si="73"/>
        <v>0</v>
      </c>
      <c r="AA1162">
        <f t="shared" si="74"/>
        <v>0</v>
      </c>
      <c r="AB1162">
        <f t="shared" si="75"/>
        <v>0</v>
      </c>
    </row>
    <row r="1163" spans="1:28" x14ac:dyDescent="0.25">
      <c r="A1163">
        <v>16837</v>
      </c>
      <c r="B1163" t="s">
        <v>12</v>
      </c>
      <c r="C1163">
        <v>62</v>
      </c>
      <c r="D1163">
        <v>1</v>
      </c>
      <c r="E1163">
        <v>0</v>
      </c>
      <c r="F1163" t="s">
        <v>13</v>
      </c>
      <c r="G1163" t="s">
        <v>14</v>
      </c>
      <c r="H1163" t="s">
        <v>19</v>
      </c>
      <c r="I1163">
        <v>77.92</v>
      </c>
      <c r="J1163" s="2">
        <v>26.7</v>
      </c>
      <c r="K1163" t="s">
        <v>21</v>
      </c>
      <c r="L1163">
        <v>0</v>
      </c>
      <c r="M1163">
        <f t="shared" si="72"/>
        <v>26.7</v>
      </c>
      <c r="O1163">
        <f>IF(AND(J1163="N/A",B1163="Male"),$R$2,IF(AND(J1163="N/A",B1163="Female"),$S$2,J1163))</f>
        <v>26.7</v>
      </c>
      <c r="R1163">
        <v>28.894559900000001</v>
      </c>
      <c r="V1163">
        <f>((C1163-AVERAGE($C$2:$C$5018))/_xlfn.STDEV.P($C$2:$C$5018))</f>
        <v>0.82959125280098078</v>
      </c>
      <c r="W1163">
        <f>((O1163-AVERAGE($O$2:$O$5018))/_xlfn.STDEV.P($O$2:$O$5018))</f>
        <v>-0.25153471386898252</v>
      </c>
      <c r="X1163">
        <f>((I1163-AVERAGE($I$2:$I$5018))/_xlfn.STDEV.P($I$2:$I$5018))</f>
        <v>-0.62196616170929009</v>
      </c>
      <c r="Z1163">
        <f t="shared" si="73"/>
        <v>0</v>
      </c>
      <c r="AA1163">
        <f t="shared" si="74"/>
        <v>0</v>
      </c>
      <c r="AB1163">
        <f t="shared" si="75"/>
        <v>0</v>
      </c>
    </row>
    <row r="1164" spans="1:28" x14ac:dyDescent="0.25">
      <c r="A1164">
        <v>2750</v>
      </c>
      <c r="B1164" t="s">
        <v>12</v>
      </c>
      <c r="C1164">
        <v>73</v>
      </c>
      <c r="D1164">
        <v>1</v>
      </c>
      <c r="E1164">
        <v>1</v>
      </c>
      <c r="F1164" t="s">
        <v>13</v>
      </c>
      <c r="G1164" t="s">
        <v>18</v>
      </c>
      <c r="H1164" t="s">
        <v>19</v>
      </c>
      <c r="I1164">
        <v>230.68</v>
      </c>
      <c r="J1164" s="2">
        <v>37.700000000000003</v>
      </c>
      <c r="K1164" t="s">
        <v>24</v>
      </c>
      <c r="L1164">
        <v>0</v>
      </c>
      <c r="M1164">
        <f t="shared" si="72"/>
        <v>37.700000000000003</v>
      </c>
      <c r="O1164">
        <f>IF(AND(J1164="N/A",B1164="Male"),$R$2,IF(AND(J1164="N/A",B1164="Female"),$S$2,J1164))</f>
        <v>37.700000000000003</v>
      </c>
      <c r="R1164">
        <v>28.894559900000001</v>
      </c>
      <c r="V1164">
        <f>((C1164-AVERAGE($C$2:$C$5018))/_xlfn.STDEV.P($C$2:$C$5018))</f>
        <v>1.3136079193090078</v>
      </c>
      <c r="W1164">
        <f>((O1164-AVERAGE($O$2:$O$5018))/_xlfn.STDEV.P($O$2:$O$5018))</f>
        <v>1.3549514556805309</v>
      </c>
      <c r="X1164">
        <f>((I1164-AVERAGE($I$2:$I$5018))/_xlfn.STDEV.P($I$2:$I$5018))</f>
        <v>2.8148345430675392</v>
      </c>
      <c r="Z1164">
        <f t="shared" si="73"/>
        <v>0</v>
      </c>
      <c r="AA1164">
        <f t="shared" si="74"/>
        <v>0</v>
      </c>
      <c r="AB1164">
        <f t="shared" si="75"/>
        <v>0</v>
      </c>
    </row>
    <row r="1165" spans="1:28" x14ac:dyDescent="0.25">
      <c r="A1165">
        <v>47585</v>
      </c>
      <c r="B1165" t="s">
        <v>17</v>
      </c>
      <c r="C1165">
        <v>31</v>
      </c>
      <c r="D1165">
        <v>0</v>
      </c>
      <c r="E1165">
        <v>0</v>
      </c>
      <c r="F1165" t="s">
        <v>23</v>
      </c>
      <c r="G1165" t="s">
        <v>18</v>
      </c>
      <c r="H1165" t="s">
        <v>15</v>
      </c>
      <c r="I1165">
        <v>62.68</v>
      </c>
      <c r="J1165" s="2">
        <v>35.799999999999997</v>
      </c>
      <c r="K1165" t="s">
        <v>21</v>
      </c>
      <c r="L1165">
        <v>0</v>
      </c>
      <c r="M1165">
        <f t="shared" si="72"/>
        <v>35.799999999999997</v>
      </c>
      <c r="O1165">
        <f>IF(AND(J1165="N/A",B1165="Male"),$R$2,IF(AND(J1165="N/A",B1165="Female"),$S$2,J1165))</f>
        <v>35.799999999999997</v>
      </c>
      <c r="R1165">
        <v>28.894559900000001</v>
      </c>
      <c r="V1165">
        <f>((C1165-AVERAGE($C$2:$C$5018))/_xlfn.STDEV.P($C$2:$C$5018))</f>
        <v>-0.5344557164489131</v>
      </c>
      <c r="W1165">
        <f>((O1165-AVERAGE($O$2:$O$5018))/_xlfn.STDEV.P($O$2:$O$5018))</f>
        <v>1.0774674809401596</v>
      </c>
      <c r="X1165">
        <f>((I1165-AVERAGE($I$2:$I$5018))/_xlfn.STDEV.P($I$2:$I$5018))</f>
        <v>-0.96483630272001863</v>
      </c>
      <c r="Z1165">
        <f t="shared" si="73"/>
        <v>0</v>
      </c>
      <c r="AA1165">
        <f t="shared" si="74"/>
        <v>0</v>
      </c>
      <c r="AB1165">
        <f t="shared" si="75"/>
        <v>0</v>
      </c>
    </row>
    <row r="1166" spans="1:28" x14ac:dyDescent="0.25">
      <c r="A1166">
        <v>37404</v>
      </c>
      <c r="B1166" t="s">
        <v>12</v>
      </c>
      <c r="C1166">
        <v>42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55.22</v>
      </c>
      <c r="J1166" s="2">
        <v>27</v>
      </c>
      <c r="K1166" t="s">
        <v>21</v>
      </c>
      <c r="L1166">
        <v>0</v>
      </c>
      <c r="M1166">
        <f t="shared" si="72"/>
        <v>27</v>
      </c>
      <c r="O1166">
        <f>IF(AND(J1166="N/A",B1166="Male"),$R$2,IF(AND(J1166="N/A",B1166="Female"),$S$2,J1166))</f>
        <v>27</v>
      </c>
      <c r="R1166">
        <v>28.894559900000001</v>
      </c>
      <c r="V1166">
        <f>((C1166-AVERAGE($C$2:$C$5018))/_xlfn.STDEV.P($C$2:$C$5018))</f>
        <v>-5.0439049940886251E-2</v>
      </c>
      <c r="W1166">
        <f>((O1166-AVERAGE($O$2:$O$5018))/_xlfn.STDEV.P($O$2:$O$5018))</f>
        <v>-0.20772145469945022</v>
      </c>
      <c r="X1166">
        <f>((I1166-AVERAGE($I$2:$I$5018))/_xlfn.STDEV.P($I$2:$I$5018))</f>
        <v>-1.132671686705585</v>
      </c>
      <c r="Z1166">
        <f t="shared" si="73"/>
        <v>0</v>
      </c>
      <c r="AA1166">
        <f t="shared" si="74"/>
        <v>0</v>
      </c>
      <c r="AB1166">
        <f t="shared" si="75"/>
        <v>0</v>
      </c>
    </row>
    <row r="1167" spans="1:28" x14ac:dyDescent="0.25">
      <c r="A1167">
        <v>39518</v>
      </c>
      <c r="B1167" t="s">
        <v>17</v>
      </c>
      <c r="C1167">
        <v>20</v>
      </c>
      <c r="D1167">
        <v>0</v>
      </c>
      <c r="E1167">
        <v>0</v>
      </c>
      <c r="F1167" t="s">
        <v>23</v>
      </c>
      <c r="G1167" t="s">
        <v>14</v>
      </c>
      <c r="H1167" t="s">
        <v>19</v>
      </c>
      <c r="I1167">
        <v>78.94</v>
      </c>
      <c r="J1167" s="2">
        <v>20.7</v>
      </c>
      <c r="K1167" t="s">
        <v>21</v>
      </c>
      <c r="L1167">
        <v>0</v>
      </c>
      <c r="M1167">
        <f t="shared" si="72"/>
        <v>20.7</v>
      </c>
      <c r="O1167">
        <f>IF(AND(J1167="N/A",B1167="Male"),$R$2,IF(AND(J1167="N/A",B1167="Female"),$S$2,J1167))</f>
        <v>20.7</v>
      </c>
      <c r="R1167">
        <v>28.894559900000001</v>
      </c>
      <c r="V1167">
        <f>((C1167-AVERAGE($C$2:$C$5018))/_xlfn.STDEV.P($C$2:$C$5018))</f>
        <v>-1.01847238295694</v>
      </c>
      <c r="W1167">
        <f>((O1167-AVERAGE($O$2:$O$5018))/_xlfn.STDEV.P($O$2:$O$5018))</f>
        <v>-1.1277998972596259</v>
      </c>
      <c r="X1167">
        <f>((I1167-AVERAGE($I$2:$I$5018))/_xlfn.STDEV.P($I$2:$I$5018))</f>
        <v>-0.59901816014558007</v>
      </c>
      <c r="Z1167">
        <f t="shared" si="73"/>
        <v>0</v>
      </c>
      <c r="AA1167">
        <f t="shared" si="74"/>
        <v>0</v>
      </c>
      <c r="AB1167">
        <f t="shared" si="75"/>
        <v>0</v>
      </c>
    </row>
    <row r="1168" spans="1:28" x14ac:dyDescent="0.25">
      <c r="A1168">
        <v>70678</v>
      </c>
      <c r="B1168" t="s">
        <v>17</v>
      </c>
      <c r="C1168">
        <v>55</v>
      </c>
      <c r="D1168">
        <v>0</v>
      </c>
      <c r="E1168">
        <v>1</v>
      </c>
      <c r="F1168" t="s">
        <v>23</v>
      </c>
      <c r="G1168" t="s">
        <v>14</v>
      </c>
      <c r="H1168" t="s">
        <v>19</v>
      </c>
      <c r="I1168">
        <v>109.69</v>
      </c>
      <c r="J1168" s="2">
        <v>22.2</v>
      </c>
      <c r="K1168" t="s">
        <v>22</v>
      </c>
      <c r="L1168">
        <v>0</v>
      </c>
      <c r="M1168">
        <f t="shared" si="72"/>
        <v>22.2</v>
      </c>
      <c r="O1168">
        <f>IF(AND(J1168="N/A",B1168="Male"),$R$2,IF(AND(J1168="N/A",B1168="Female"),$S$2,J1168))</f>
        <v>22.2</v>
      </c>
      <c r="R1168">
        <v>28.894559900000001</v>
      </c>
      <c r="V1168">
        <f>((C1168-AVERAGE($C$2:$C$5018))/_xlfn.STDEV.P($C$2:$C$5018))</f>
        <v>0.52158064684132732</v>
      </c>
      <c r="W1168">
        <f>((O1168-AVERAGE($O$2:$O$5018))/_xlfn.STDEV.P($O$2:$O$5018))</f>
        <v>-0.90873360141196502</v>
      </c>
      <c r="X1168">
        <f>((I1168-AVERAGE($I$2:$I$5018))/_xlfn.STDEV.P($I$2:$I$5018))</f>
        <v>9.2796592878035433E-2</v>
      </c>
      <c r="Z1168">
        <f t="shared" si="73"/>
        <v>0</v>
      </c>
      <c r="AA1168">
        <f t="shared" si="74"/>
        <v>0</v>
      </c>
      <c r="AB1168">
        <f t="shared" si="75"/>
        <v>0</v>
      </c>
    </row>
    <row r="1169" spans="1:28" x14ac:dyDescent="0.25">
      <c r="A1169">
        <v>542</v>
      </c>
      <c r="B1169" t="s">
        <v>17</v>
      </c>
      <c r="C1169">
        <v>3</v>
      </c>
      <c r="D1169">
        <v>0</v>
      </c>
      <c r="E1169">
        <v>0</v>
      </c>
      <c r="F1169" t="s">
        <v>23</v>
      </c>
      <c r="G1169" t="s">
        <v>26</v>
      </c>
      <c r="H1169" t="s">
        <v>15</v>
      </c>
      <c r="I1169">
        <v>79.63</v>
      </c>
      <c r="J1169" s="2" t="s">
        <v>20</v>
      </c>
      <c r="K1169" t="s">
        <v>24</v>
      </c>
      <c r="L1169">
        <v>0</v>
      </c>
      <c r="M1169">
        <f t="shared" si="72"/>
        <v>28.487446958981664</v>
      </c>
      <c r="O1169">
        <f>IF(AND(J1169="N/A",B1169="Male"),$R$2,IF(AND(J1169="N/A",B1169="Female"),$S$2,J1169))</f>
        <v>28.487446958981664</v>
      </c>
      <c r="R1169">
        <v>28.894559900000001</v>
      </c>
      <c r="V1169">
        <f>((C1169-AVERAGE($C$2:$C$5018))/_xlfn.STDEV.P($C$2:$C$5018))</f>
        <v>-1.7664981402875271</v>
      </c>
      <c r="W1169">
        <f>((O1169-AVERAGE($O$2:$O$5018))/_xlfn.STDEV.P($O$2:$O$5018))</f>
        <v>9.5115423498702296E-3</v>
      </c>
      <c r="X1169">
        <f>((I1169-AVERAGE($I$2:$I$5018))/_xlfn.STDEV.P($I$2:$I$5018))</f>
        <v>-0.58349451202895264</v>
      </c>
      <c r="Z1169">
        <f t="shared" si="73"/>
        <v>0</v>
      </c>
      <c r="AA1169">
        <f t="shared" si="74"/>
        <v>0</v>
      </c>
      <c r="AB1169">
        <f t="shared" si="75"/>
        <v>0</v>
      </c>
    </row>
    <row r="1170" spans="1:28" x14ac:dyDescent="0.25">
      <c r="A1170">
        <v>38649</v>
      </c>
      <c r="B1170" t="s">
        <v>17</v>
      </c>
      <c r="C1170">
        <v>23</v>
      </c>
      <c r="D1170">
        <v>0</v>
      </c>
      <c r="E1170">
        <v>0</v>
      </c>
      <c r="F1170" t="s">
        <v>23</v>
      </c>
      <c r="G1170" t="s">
        <v>14</v>
      </c>
      <c r="H1170" t="s">
        <v>19</v>
      </c>
      <c r="I1170">
        <v>79.33</v>
      </c>
      <c r="J1170" s="2">
        <v>41.5</v>
      </c>
      <c r="K1170" t="s">
        <v>21</v>
      </c>
      <c r="L1170">
        <v>0</v>
      </c>
      <c r="M1170">
        <f t="shared" si="72"/>
        <v>41.5</v>
      </c>
      <c r="O1170">
        <f>IF(AND(J1170="N/A",B1170="Male"),$R$2,IF(AND(J1170="N/A",B1170="Female"),$S$2,J1170))</f>
        <v>41.5</v>
      </c>
      <c r="R1170">
        <v>28.894559900000001</v>
      </c>
      <c r="V1170">
        <f>((C1170-AVERAGE($C$2:$C$5018))/_xlfn.STDEV.P($C$2:$C$5018))</f>
        <v>-0.88646783754565994</v>
      </c>
      <c r="W1170">
        <f>((O1170-AVERAGE($O$2:$O$5018))/_xlfn.STDEV.P($O$2:$O$5018))</f>
        <v>1.9099194051612713</v>
      </c>
      <c r="X1170">
        <f>((I1170-AVERAGE($I$2:$I$5018))/_xlfn.STDEV.P($I$2:$I$5018))</f>
        <v>-0.59024392425357319</v>
      </c>
      <c r="Z1170">
        <f t="shared" si="73"/>
        <v>0</v>
      </c>
      <c r="AA1170">
        <f t="shared" si="74"/>
        <v>0</v>
      </c>
      <c r="AB1170">
        <f t="shared" si="75"/>
        <v>0</v>
      </c>
    </row>
    <row r="1171" spans="1:28" x14ac:dyDescent="0.25">
      <c r="A1171">
        <v>53266</v>
      </c>
      <c r="B1171" t="s">
        <v>17</v>
      </c>
      <c r="C1171">
        <v>33</v>
      </c>
      <c r="D1171">
        <v>0</v>
      </c>
      <c r="E1171">
        <v>0</v>
      </c>
      <c r="F1171" t="s">
        <v>13</v>
      </c>
      <c r="G1171" t="s">
        <v>14</v>
      </c>
      <c r="H1171" t="s">
        <v>15</v>
      </c>
      <c r="I1171">
        <v>79.91</v>
      </c>
      <c r="J1171" s="2">
        <v>33.5</v>
      </c>
      <c r="K1171" t="s">
        <v>21</v>
      </c>
      <c r="L1171">
        <v>0</v>
      </c>
      <c r="M1171">
        <f t="shared" si="72"/>
        <v>33.5</v>
      </c>
      <c r="O1171">
        <f>IF(AND(J1171="N/A",B1171="Male"),$R$2,IF(AND(J1171="N/A",B1171="Female"),$S$2,J1171))</f>
        <v>33.5</v>
      </c>
      <c r="R1171">
        <v>28.894559900000001</v>
      </c>
      <c r="V1171">
        <f>((C1171-AVERAGE($C$2:$C$5018))/_xlfn.STDEV.P($C$2:$C$5018))</f>
        <v>-0.44645268617472644</v>
      </c>
      <c r="W1171">
        <f>((O1171-AVERAGE($O$2:$O$5018))/_xlfn.STDEV.P($O$2:$O$5018))</f>
        <v>0.74156582730708009</v>
      </c>
      <c r="X1171">
        <f>((I1171-AVERAGE($I$2:$I$5018))/_xlfn.STDEV.P($I$2:$I$5018))</f>
        <v>-0.5771950606193067</v>
      </c>
      <c r="Z1171">
        <f t="shared" si="73"/>
        <v>0</v>
      </c>
      <c r="AA1171">
        <f t="shared" si="74"/>
        <v>0</v>
      </c>
      <c r="AB1171">
        <f t="shared" si="75"/>
        <v>0</v>
      </c>
    </row>
    <row r="1172" spans="1:28" x14ac:dyDescent="0.25">
      <c r="A1172">
        <v>26031</v>
      </c>
      <c r="B1172" t="s">
        <v>17</v>
      </c>
      <c r="C1172">
        <v>14</v>
      </c>
      <c r="D1172">
        <v>0</v>
      </c>
      <c r="E1172">
        <v>0</v>
      </c>
      <c r="F1172" t="s">
        <v>23</v>
      </c>
      <c r="G1172" t="s">
        <v>14</v>
      </c>
      <c r="H1172" t="s">
        <v>19</v>
      </c>
      <c r="I1172">
        <v>84.46</v>
      </c>
      <c r="J1172" s="2">
        <v>21.8</v>
      </c>
      <c r="K1172" t="s">
        <v>24</v>
      </c>
      <c r="L1172">
        <v>0</v>
      </c>
      <c r="M1172">
        <f t="shared" si="72"/>
        <v>21.8</v>
      </c>
      <c r="O1172">
        <f>IF(AND(J1172="N/A",B1172="Male"),$R$2,IF(AND(J1172="N/A",B1172="Female"),$S$2,J1172))</f>
        <v>21.8</v>
      </c>
      <c r="R1172">
        <v>28.894559900000001</v>
      </c>
      <c r="V1172">
        <f>((C1172-AVERAGE($C$2:$C$5018))/_xlfn.STDEV.P($C$2:$C$5018))</f>
        <v>-1.2824814737795001</v>
      </c>
      <c r="W1172">
        <f>((O1172-AVERAGE($O$2:$O$5018))/_xlfn.STDEV.P($O$2:$O$5018))</f>
        <v>-0.96715128030467445</v>
      </c>
      <c r="X1172">
        <f>((I1172-AVERAGE($I$2:$I$5018))/_xlfn.STDEV.P($I$2:$I$5018))</f>
        <v>-0.47482897521256034</v>
      </c>
      <c r="Z1172">
        <f t="shared" si="73"/>
        <v>0</v>
      </c>
      <c r="AA1172">
        <f t="shared" si="74"/>
        <v>0</v>
      </c>
      <c r="AB1172">
        <f t="shared" si="75"/>
        <v>0</v>
      </c>
    </row>
    <row r="1173" spans="1:28" x14ac:dyDescent="0.25">
      <c r="A1173">
        <v>1191</v>
      </c>
      <c r="B1173" t="s">
        <v>17</v>
      </c>
      <c r="C1173">
        <v>79</v>
      </c>
      <c r="D1173">
        <v>0</v>
      </c>
      <c r="E1173">
        <v>1</v>
      </c>
      <c r="F1173" t="s">
        <v>13</v>
      </c>
      <c r="G1173" t="s">
        <v>14</v>
      </c>
      <c r="H1173" t="s">
        <v>15</v>
      </c>
      <c r="I1173">
        <v>68.400000000000006</v>
      </c>
      <c r="J1173" s="2">
        <v>22.1</v>
      </c>
      <c r="K1173" t="s">
        <v>16</v>
      </c>
      <c r="L1173">
        <v>0</v>
      </c>
      <c r="M1173">
        <f t="shared" si="72"/>
        <v>22.1</v>
      </c>
      <c r="O1173">
        <f>IF(AND(J1173="N/A",B1173="Male"),$R$2,IF(AND(J1173="N/A",B1173="Female"),$S$2,J1173))</f>
        <v>22.1</v>
      </c>
      <c r="R1173">
        <v>28.894559900000001</v>
      </c>
      <c r="V1173">
        <f>((C1173-AVERAGE($C$2:$C$5018))/_xlfn.STDEV.P($C$2:$C$5018))</f>
        <v>1.5776170101315679</v>
      </c>
      <c r="W1173">
        <f>((O1173-AVERAGE($O$2:$O$5018))/_xlfn.STDEV.P($O$2:$O$5018))</f>
        <v>-0.92333802113514218</v>
      </c>
      <c r="X1173">
        <f>((I1173-AVERAGE($I$2:$I$5018))/_xlfn.STDEV.P($I$2:$I$5018))</f>
        <v>-0.8361475096372516</v>
      </c>
      <c r="Z1173">
        <f t="shared" si="73"/>
        <v>0</v>
      </c>
      <c r="AA1173">
        <f t="shared" si="74"/>
        <v>0</v>
      </c>
      <c r="AB1173">
        <f t="shared" si="75"/>
        <v>0</v>
      </c>
    </row>
    <row r="1174" spans="1:28" x14ac:dyDescent="0.25">
      <c r="A1174">
        <v>36820</v>
      </c>
      <c r="B1174" t="s">
        <v>12</v>
      </c>
      <c r="C1174">
        <v>64</v>
      </c>
      <c r="D1174">
        <v>1</v>
      </c>
      <c r="E1174">
        <v>0</v>
      </c>
      <c r="F1174" t="s">
        <v>13</v>
      </c>
      <c r="G1174" t="s">
        <v>14</v>
      </c>
      <c r="H1174" t="s">
        <v>19</v>
      </c>
      <c r="I1174">
        <v>78.430000000000007</v>
      </c>
      <c r="J1174" s="2">
        <v>30.2</v>
      </c>
      <c r="K1174" t="s">
        <v>22</v>
      </c>
      <c r="L1174">
        <v>0</v>
      </c>
      <c r="M1174">
        <f t="shared" si="72"/>
        <v>30.2</v>
      </c>
      <c r="O1174">
        <f>IF(AND(J1174="N/A",B1174="Male"),$R$2,IF(AND(J1174="N/A",B1174="Female"),$S$2,J1174))</f>
        <v>30.2</v>
      </c>
      <c r="R1174">
        <v>28.894559900000001</v>
      </c>
      <c r="V1174">
        <f>((C1174-AVERAGE($C$2:$C$5018))/_xlfn.STDEV.P($C$2:$C$5018))</f>
        <v>0.91759428307516755</v>
      </c>
      <c r="W1174">
        <f>((O1174-AVERAGE($O$2:$O$5018))/_xlfn.STDEV.P($O$2:$O$5018))</f>
        <v>0.25961997644222617</v>
      </c>
      <c r="X1174">
        <f>((I1174-AVERAGE($I$2:$I$5018))/_xlfn.STDEV.P($I$2:$I$5018))</f>
        <v>-0.61049216092743486</v>
      </c>
      <c r="Z1174">
        <f t="shared" si="73"/>
        <v>0</v>
      </c>
      <c r="AA1174">
        <f t="shared" si="74"/>
        <v>0</v>
      </c>
      <c r="AB1174">
        <f t="shared" si="75"/>
        <v>0</v>
      </c>
    </row>
    <row r="1175" spans="1:28" x14ac:dyDescent="0.25">
      <c r="A1175">
        <v>62783</v>
      </c>
      <c r="B1175" t="s">
        <v>17</v>
      </c>
      <c r="C1175">
        <v>76</v>
      </c>
      <c r="D1175">
        <v>0</v>
      </c>
      <c r="E1175">
        <v>0</v>
      </c>
      <c r="F1175" t="s">
        <v>13</v>
      </c>
      <c r="G1175" t="s">
        <v>14</v>
      </c>
      <c r="H1175" t="s">
        <v>15</v>
      </c>
      <c r="I1175">
        <v>198.02</v>
      </c>
      <c r="J1175" s="2">
        <v>38.700000000000003</v>
      </c>
      <c r="K1175" t="s">
        <v>24</v>
      </c>
      <c r="L1175">
        <v>0</v>
      </c>
      <c r="M1175">
        <f t="shared" si="72"/>
        <v>38.700000000000003</v>
      </c>
      <c r="O1175">
        <f>IF(AND(J1175="N/A",B1175="Male"),$R$2,IF(AND(J1175="N/A",B1175="Female"),$S$2,J1175))</f>
        <v>38.700000000000003</v>
      </c>
      <c r="R1175">
        <v>28.894559900000001</v>
      </c>
      <c r="V1175">
        <f>((C1175-AVERAGE($C$2:$C$5018))/_xlfn.STDEV.P($C$2:$C$5018))</f>
        <v>1.4456124647202877</v>
      </c>
      <c r="W1175">
        <f>((O1175-AVERAGE($O$2:$O$5018))/_xlfn.STDEV.P($O$2:$O$5018))</f>
        <v>1.5009956529123047</v>
      </c>
      <c r="X1175">
        <f>((I1175-AVERAGE($I$2:$I$5018))/_xlfn.STDEV.P($I$2:$I$5018))</f>
        <v>2.0800485322138389</v>
      </c>
      <c r="Z1175">
        <f t="shared" si="73"/>
        <v>0</v>
      </c>
      <c r="AA1175">
        <f t="shared" si="74"/>
        <v>0</v>
      </c>
      <c r="AB1175">
        <f t="shared" si="75"/>
        <v>0</v>
      </c>
    </row>
    <row r="1176" spans="1:28" x14ac:dyDescent="0.25">
      <c r="A1176">
        <v>10133</v>
      </c>
      <c r="B1176" t="s">
        <v>12</v>
      </c>
      <c r="C1176">
        <v>46</v>
      </c>
      <c r="D1176">
        <v>0</v>
      </c>
      <c r="E1176">
        <v>0</v>
      </c>
      <c r="F1176" t="s">
        <v>13</v>
      </c>
      <c r="G1176" t="s">
        <v>14</v>
      </c>
      <c r="H1176" t="s">
        <v>15</v>
      </c>
      <c r="I1176">
        <v>85.35</v>
      </c>
      <c r="J1176" s="2">
        <v>32.1</v>
      </c>
      <c r="K1176" t="s">
        <v>22</v>
      </c>
      <c r="L1176">
        <v>0</v>
      </c>
      <c r="M1176">
        <f t="shared" si="72"/>
        <v>32.1</v>
      </c>
      <c r="O1176">
        <f>IF(AND(J1176="N/A",B1176="Male"),$R$2,IF(AND(J1176="N/A",B1176="Female"),$S$2,J1176))</f>
        <v>32.1</v>
      </c>
      <c r="R1176">
        <v>28.894559900000001</v>
      </c>
      <c r="V1176">
        <f>((C1176-AVERAGE($C$2:$C$5018))/_xlfn.STDEV.P($C$2:$C$5018))</f>
        <v>0.12556701060748715</v>
      </c>
      <c r="W1176">
        <f>((O1176-AVERAGE($O$2:$O$5018))/_xlfn.STDEV.P($O$2:$O$5018))</f>
        <v>0.53710395118259691</v>
      </c>
      <c r="X1176">
        <f>((I1176-AVERAGE($I$2:$I$5018))/_xlfn.STDEV.P($I$2:$I$5018))</f>
        <v>-0.45480571894618577</v>
      </c>
      <c r="Z1176">
        <f t="shared" si="73"/>
        <v>0</v>
      </c>
      <c r="AA1176">
        <f t="shared" si="74"/>
        <v>0</v>
      </c>
      <c r="AB1176">
        <f t="shared" si="75"/>
        <v>0</v>
      </c>
    </row>
    <row r="1177" spans="1:28" x14ac:dyDescent="0.25">
      <c r="A1177">
        <v>19778</v>
      </c>
      <c r="B1177" t="s">
        <v>12</v>
      </c>
      <c r="C1177">
        <v>80</v>
      </c>
      <c r="D1177">
        <v>0</v>
      </c>
      <c r="E1177">
        <v>0</v>
      </c>
      <c r="F1177" t="s">
        <v>23</v>
      </c>
      <c r="G1177" t="s">
        <v>18</v>
      </c>
      <c r="H1177" t="s">
        <v>19</v>
      </c>
      <c r="I1177">
        <v>204.17</v>
      </c>
      <c r="J1177" s="2">
        <v>41.3</v>
      </c>
      <c r="K1177" t="s">
        <v>16</v>
      </c>
      <c r="L1177">
        <v>0</v>
      </c>
      <c r="M1177">
        <f t="shared" si="72"/>
        <v>41.3</v>
      </c>
      <c r="O1177">
        <f>IF(AND(J1177="N/A",B1177="Male"),$R$2,IF(AND(J1177="N/A",B1177="Female"),$S$2,J1177))</f>
        <v>41.3</v>
      </c>
      <c r="R1177">
        <v>28.894559900000001</v>
      </c>
      <c r="V1177">
        <f>((C1177-AVERAGE($C$2:$C$5018))/_xlfn.STDEV.P($C$2:$C$5018))</f>
        <v>1.6216185252686612</v>
      </c>
      <c r="W1177">
        <f>((O1177-AVERAGE($O$2:$O$5018))/_xlfn.STDEV.P($O$2:$O$5018))</f>
        <v>1.8807105657149161</v>
      </c>
      <c r="X1177">
        <f>((I1177-AVERAGE($I$2:$I$5018))/_xlfn.STDEV.P($I$2:$I$5018))</f>
        <v>2.2184114828185617</v>
      </c>
      <c r="Z1177">
        <f t="shared" si="73"/>
        <v>0</v>
      </c>
      <c r="AA1177">
        <f t="shared" si="74"/>
        <v>0</v>
      </c>
      <c r="AB1177">
        <f t="shared" si="75"/>
        <v>0</v>
      </c>
    </row>
    <row r="1178" spans="1:28" x14ac:dyDescent="0.25">
      <c r="A1178">
        <v>38255</v>
      </c>
      <c r="B1178" t="s">
        <v>12</v>
      </c>
      <c r="C1178">
        <v>21</v>
      </c>
      <c r="D1178">
        <v>0</v>
      </c>
      <c r="E1178">
        <v>0</v>
      </c>
      <c r="F1178" t="s">
        <v>23</v>
      </c>
      <c r="G1178" t="s">
        <v>14</v>
      </c>
      <c r="H1178" t="s">
        <v>15</v>
      </c>
      <c r="I1178">
        <v>82.71</v>
      </c>
      <c r="J1178" s="2">
        <v>20.100000000000001</v>
      </c>
      <c r="K1178" t="s">
        <v>16</v>
      </c>
      <c r="L1178">
        <v>0</v>
      </c>
      <c r="M1178">
        <f t="shared" si="72"/>
        <v>20.100000000000001</v>
      </c>
      <c r="O1178">
        <f>IF(AND(J1178="N/A",B1178="Male"),$R$2,IF(AND(J1178="N/A",B1178="Female"),$S$2,J1178))</f>
        <v>20.100000000000001</v>
      </c>
      <c r="R1178">
        <v>28.894559900000001</v>
      </c>
      <c r="V1178">
        <f>((C1178-AVERAGE($C$2:$C$5018))/_xlfn.STDEV.P($C$2:$C$5018))</f>
        <v>-0.97447086781984671</v>
      </c>
      <c r="W1178">
        <f>((O1178-AVERAGE($O$2:$O$5018))/_xlfn.STDEV.P($O$2:$O$5018))</f>
        <v>-1.21542641559869</v>
      </c>
      <c r="X1178">
        <f>((I1178-AVERAGE($I$2:$I$5018))/_xlfn.STDEV.P($I$2:$I$5018))</f>
        <v>-0.51420054652284741</v>
      </c>
      <c r="Z1178">
        <f t="shared" si="73"/>
        <v>0</v>
      </c>
      <c r="AA1178">
        <f t="shared" si="74"/>
        <v>0</v>
      </c>
      <c r="AB1178">
        <f t="shared" si="75"/>
        <v>0</v>
      </c>
    </row>
    <row r="1179" spans="1:28" x14ac:dyDescent="0.25">
      <c r="A1179">
        <v>41565</v>
      </c>
      <c r="B1179" t="s">
        <v>17</v>
      </c>
      <c r="C1179">
        <v>33</v>
      </c>
      <c r="D1179">
        <v>0</v>
      </c>
      <c r="E1179">
        <v>0</v>
      </c>
      <c r="F1179" t="s">
        <v>23</v>
      </c>
      <c r="G1179" t="s">
        <v>14</v>
      </c>
      <c r="H1179" t="s">
        <v>15</v>
      </c>
      <c r="I1179">
        <v>121.19</v>
      </c>
      <c r="J1179" s="2">
        <v>22.1</v>
      </c>
      <c r="K1179" t="s">
        <v>21</v>
      </c>
      <c r="L1179">
        <v>0</v>
      </c>
      <c r="M1179">
        <f t="shared" si="72"/>
        <v>22.1</v>
      </c>
      <c r="O1179">
        <f>IF(AND(J1179="N/A",B1179="Male"),$R$2,IF(AND(J1179="N/A",B1179="Female"),$S$2,J1179))</f>
        <v>22.1</v>
      </c>
      <c r="R1179">
        <v>28.894559900000001</v>
      </c>
      <c r="V1179">
        <f>((C1179-AVERAGE($C$2:$C$5018))/_xlfn.STDEV.P($C$2:$C$5018))</f>
        <v>-0.44645268617472644</v>
      </c>
      <c r="W1179">
        <f>((O1179-AVERAGE($O$2:$O$5018))/_xlfn.STDEV.P($O$2:$O$5018))</f>
        <v>-0.92333802113514218</v>
      </c>
      <c r="X1179">
        <f>((I1179-AVERAGE($I$2:$I$5018))/_xlfn.STDEV.P($I$2:$I$5018))</f>
        <v>0.35152406148849324</v>
      </c>
      <c r="Z1179">
        <f t="shared" si="73"/>
        <v>0</v>
      </c>
      <c r="AA1179">
        <f t="shared" si="74"/>
        <v>0</v>
      </c>
      <c r="AB1179">
        <f t="shared" si="75"/>
        <v>0</v>
      </c>
    </row>
    <row r="1180" spans="1:28" x14ac:dyDescent="0.25">
      <c r="A1180">
        <v>39423</v>
      </c>
      <c r="B1180" t="s">
        <v>17</v>
      </c>
      <c r="C1180">
        <v>32</v>
      </c>
      <c r="D1180">
        <v>0</v>
      </c>
      <c r="E1180">
        <v>0</v>
      </c>
      <c r="F1180" t="s">
        <v>13</v>
      </c>
      <c r="G1180" t="s">
        <v>14</v>
      </c>
      <c r="H1180" t="s">
        <v>19</v>
      </c>
      <c r="I1180">
        <v>106.02</v>
      </c>
      <c r="J1180" s="2">
        <v>24.9</v>
      </c>
      <c r="K1180" t="s">
        <v>22</v>
      </c>
      <c r="L1180">
        <v>0</v>
      </c>
      <c r="M1180">
        <f t="shared" si="72"/>
        <v>24.9</v>
      </c>
      <c r="O1180">
        <f>IF(AND(J1180="N/A",B1180="Male"),$R$2,IF(AND(J1180="N/A",B1180="Female"),$S$2,J1180))</f>
        <v>24.9</v>
      </c>
      <c r="R1180">
        <v>28.894559900000001</v>
      </c>
      <c r="V1180">
        <f>((C1180-AVERAGE($C$2:$C$5018))/_xlfn.STDEV.P($C$2:$C$5018))</f>
        <v>-0.49045420131181977</v>
      </c>
      <c r="W1180">
        <f>((O1180-AVERAGE($O$2:$O$5018))/_xlfn.STDEV.P($O$2:$O$5018))</f>
        <v>-0.51441426888617559</v>
      </c>
      <c r="X1180">
        <f>((I1180-AVERAGE($I$2:$I$5018))/_xlfn.STDEV.P($I$2:$I$5018))</f>
        <v>1.0228783330176251E-2</v>
      </c>
      <c r="Z1180">
        <f t="shared" si="73"/>
        <v>0</v>
      </c>
      <c r="AA1180">
        <f t="shared" si="74"/>
        <v>0</v>
      </c>
      <c r="AB1180">
        <f t="shared" si="75"/>
        <v>0</v>
      </c>
    </row>
    <row r="1181" spans="1:28" x14ac:dyDescent="0.25">
      <c r="A1181">
        <v>68908</v>
      </c>
      <c r="B1181" t="s">
        <v>17</v>
      </c>
      <c r="C1181">
        <v>0.72</v>
      </c>
      <c r="D1181">
        <v>0</v>
      </c>
      <c r="E1181">
        <v>0</v>
      </c>
      <c r="F1181" t="s">
        <v>23</v>
      </c>
      <c r="G1181" t="s">
        <v>26</v>
      </c>
      <c r="H1181" t="s">
        <v>15</v>
      </c>
      <c r="I1181">
        <v>66.36</v>
      </c>
      <c r="J1181" s="2">
        <v>23</v>
      </c>
      <c r="K1181" t="s">
        <v>24</v>
      </c>
      <c r="L1181">
        <v>0</v>
      </c>
      <c r="M1181">
        <f t="shared" si="72"/>
        <v>23</v>
      </c>
      <c r="O1181">
        <f>IF(AND(J1181="N/A",B1181="Male"),$R$2,IF(AND(J1181="N/A",B1181="Female"),$S$2,J1181))</f>
        <v>23</v>
      </c>
      <c r="R1181">
        <v>28.894559900000001</v>
      </c>
      <c r="V1181">
        <f>((C1181-AVERAGE($C$2:$C$5018))/_xlfn.STDEV.P($C$2:$C$5018))</f>
        <v>-1.8668215948000999</v>
      </c>
      <c r="W1181">
        <f>((O1181-AVERAGE($O$2:$O$5018))/_xlfn.STDEV.P($O$2:$O$5018))</f>
        <v>-0.79189824362654582</v>
      </c>
      <c r="X1181">
        <f>((I1181-AVERAGE($I$2:$I$5018))/_xlfn.STDEV.P($I$2:$I$5018))</f>
        <v>-0.88204351276467208</v>
      </c>
      <c r="Z1181">
        <f t="shared" si="73"/>
        <v>0</v>
      </c>
      <c r="AA1181">
        <f t="shared" si="74"/>
        <v>0</v>
      </c>
      <c r="AB1181">
        <f t="shared" si="75"/>
        <v>0</v>
      </c>
    </row>
    <row r="1182" spans="1:28" x14ac:dyDescent="0.25">
      <c r="A1182">
        <v>28418</v>
      </c>
      <c r="B1182" t="s">
        <v>17</v>
      </c>
      <c r="C1182">
        <v>41</v>
      </c>
      <c r="D1182">
        <v>0</v>
      </c>
      <c r="E1182">
        <v>0</v>
      </c>
      <c r="F1182" t="s">
        <v>13</v>
      </c>
      <c r="G1182" t="s">
        <v>14</v>
      </c>
      <c r="H1182" t="s">
        <v>19</v>
      </c>
      <c r="I1182">
        <v>107.18</v>
      </c>
      <c r="J1182" s="2">
        <v>22.8</v>
      </c>
      <c r="K1182" t="s">
        <v>21</v>
      </c>
      <c r="L1182">
        <v>0</v>
      </c>
      <c r="M1182">
        <f t="shared" si="72"/>
        <v>22.8</v>
      </c>
      <c r="O1182">
        <f>IF(AND(J1182="N/A",B1182="Male"),$R$2,IF(AND(J1182="N/A",B1182="Female"),$S$2,J1182))</f>
        <v>22.8</v>
      </c>
      <c r="R1182">
        <v>28.894559900000001</v>
      </c>
      <c r="V1182">
        <f>((C1182-AVERAGE($C$2:$C$5018))/_xlfn.STDEV.P($C$2:$C$5018))</f>
        <v>-9.4440565077979599E-2</v>
      </c>
      <c r="W1182">
        <f>((O1182-AVERAGE($O$2:$O$5018))/_xlfn.STDEV.P($O$2:$O$5018))</f>
        <v>-0.82110708307290048</v>
      </c>
      <c r="X1182">
        <f>((I1182-AVERAGE($I$2:$I$5018))/_xlfn.STDEV.P($I$2:$I$5018))</f>
        <v>3.632651059870963E-2</v>
      </c>
      <c r="Z1182">
        <f t="shared" si="73"/>
        <v>0</v>
      </c>
      <c r="AA1182">
        <f t="shared" si="74"/>
        <v>0</v>
      </c>
      <c r="AB1182">
        <f t="shared" si="75"/>
        <v>0</v>
      </c>
    </row>
    <row r="1183" spans="1:28" x14ac:dyDescent="0.25">
      <c r="A1183">
        <v>22566</v>
      </c>
      <c r="B1183" t="s">
        <v>12</v>
      </c>
      <c r="C1183">
        <v>37</v>
      </c>
      <c r="D1183">
        <v>0</v>
      </c>
      <c r="E1183">
        <v>0</v>
      </c>
      <c r="F1183" t="s">
        <v>13</v>
      </c>
      <c r="G1183" t="s">
        <v>14</v>
      </c>
      <c r="H1183" t="s">
        <v>19</v>
      </c>
      <c r="I1183">
        <v>74.58</v>
      </c>
      <c r="J1183" s="2">
        <v>31.6</v>
      </c>
      <c r="K1183" t="s">
        <v>24</v>
      </c>
      <c r="L1183">
        <v>0</v>
      </c>
      <c r="M1183">
        <f t="shared" si="72"/>
        <v>31.6</v>
      </c>
      <c r="O1183">
        <f>IF(AND(J1183="N/A",B1183="Male"),$R$2,IF(AND(J1183="N/A",B1183="Female"),$S$2,J1183))</f>
        <v>31.6</v>
      </c>
      <c r="R1183">
        <v>28.894559900000001</v>
      </c>
      <c r="V1183">
        <f>((C1183-AVERAGE($C$2:$C$5018))/_xlfn.STDEV.P($C$2:$C$5018))</f>
        <v>-0.27044662562635302</v>
      </c>
      <c r="W1183">
        <f>((O1183-AVERAGE($O$2:$O$5018))/_xlfn.STDEV.P($O$2:$O$5018))</f>
        <v>0.46408185256670992</v>
      </c>
      <c r="X1183">
        <f>((I1183-AVERAGE($I$2:$I$5018))/_xlfn.STDEV.P($I$2:$I$5018))</f>
        <v>-0.69710961781006664</v>
      </c>
      <c r="Z1183">
        <f t="shared" si="73"/>
        <v>0</v>
      </c>
      <c r="AA1183">
        <f t="shared" si="74"/>
        <v>0</v>
      </c>
      <c r="AB1183">
        <f t="shared" si="75"/>
        <v>0</v>
      </c>
    </row>
    <row r="1184" spans="1:28" x14ac:dyDescent="0.25">
      <c r="A1184">
        <v>7055</v>
      </c>
      <c r="B1184" t="s">
        <v>17</v>
      </c>
      <c r="C1184">
        <v>58</v>
      </c>
      <c r="D1184">
        <v>0</v>
      </c>
      <c r="E1184">
        <v>0</v>
      </c>
      <c r="F1184" t="s">
        <v>13</v>
      </c>
      <c r="G1184" t="s">
        <v>14</v>
      </c>
      <c r="H1184" t="s">
        <v>15</v>
      </c>
      <c r="I1184">
        <v>80.92</v>
      </c>
      <c r="J1184" s="2">
        <v>19.399999999999999</v>
      </c>
      <c r="K1184" t="s">
        <v>24</v>
      </c>
      <c r="L1184">
        <v>0</v>
      </c>
      <c r="M1184">
        <f t="shared" si="72"/>
        <v>19.399999999999999</v>
      </c>
      <c r="O1184">
        <f>IF(AND(J1184="N/A",B1184="Male"),$R$2,IF(AND(J1184="N/A",B1184="Female"),$S$2,J1184))</f>
        <v>19.399999999999999</v>
      </c>
      <c r="R1184">
        <v>28.894559900000001</v>
      </c>
      <c r="V1184">
        <f>((C1184-AVERAGE($C$2:$C$5018))/_xlfn.STDEV.P($C$2:$C$5018))</f>
        <v>0.65358519225260736</v>
      </c>
      <c r="W1184">
        <f>((O1184-AVERAGE($O$2:$O$5018))/_xlfn.STDEV.P($O$2:$O$5018))</f>
        <v>-1.3176573536609322</v>
      </c>
      <c r="X1184">
        <f>((I1184-AVERAGE($I$2:$I$5018))/_xlfn.STDEV.P($I$2:$I$5018))</f>
        <v>-0.55447203946308377</v>
      </c>
      <c r="Z1184">
        <f t="shared" si="73"/>
        <v>0</v>
      </c>
      <c r="AA1184">
        <f t="shared" si="74"/>
        <v>0</v>
      </c>
      <c r="AB1184">
        <f t="shared" si="75"/>
        <v>0</v>
      </c>
    </row>
    <row r="1185" spans="1:28" x14ac:dyDescent="0.25">
      <c r="A1185">
        <v>69177</v>
      </c>
      <c r="B1185" t="s">
        <v>17</v>
      </c>
      <c r="C1185">
        <v>79</v>
      </c>
      <c r="D1185">
        <v>0</v>
      </c>
      <c r="E1185">
        <v>0</v>
      </c>
      <c r="F1185" t="s">
        <v>13</v>
      </c>
      <c r="G1185" t="s">
        <v>14</v>
      </c>
      <c r="H1185" t="s">
        <v>19</v>
      </c>
      <c r="I1185">
        <v>90.77</v>
      </c>
      <c r="J1185" s="2">
        <v>22.5</v>
      </c>
      <c r="K1185" t="s">
        <v>21</v>
      </c>
      <c r="L1185">
        <v>0</v>
      </c>
      <c r="M1185">
        <f t="shared" si="72"/>
        <v>22.5</v>
      </c>
      <c r="O1185">
        <f>IF(AND(J1185="N/A",B1185="Male"),$R$2,IF(AND(J1185="N/A",B1185="Female"),$S$2,J1185))</f>
        <v>22.5</v>
      </c>
      <c r="R1185">
        <v>28.894559900000001</v>
      </c>
      <c r="V1185">
        <f>((C1185-AVERAGE($C$2:$C$5018))/_xlfn.STDEV.P($C$2:$C$5018))</f>
        <v>1.5776170101315679</v>
      </c>
      <c r="W1185">
        <f>((O1185-AVERAGE($O$2:$O$5018))/_xlfn.STDEV.P($O$2:$O$5018))</f>
        <v>-0.86492034224243275</v>
      </c>
      <c r="X1185">
        <f>((I1185-AVERAGE($I$2:$I$5018))/_xlfn.STDEV.P($I$2:$I$5018))</f>
        <v>-0.33286633808803956</v>
      </c>
      <c r="Z1185">
        <f t="shared" si="73"/>
        <v>0</v>
      </c>
      <c r="AA1185">
        <f t="shared" si="74"/>
        <v>0</v>
      </c>
      <c r="AB1185">
        <f t="shared" si="75"/>
        <v>0</v>
      </c>
    </row>
    <row r="1186" spans="1:28" x14ac:dyDescent="0.25">
      <c r="A1186">
        <v>33162</v>
      </c>
      <c r="B1186" t="s">
        <v>17</v>
      </c>
      <c r="C1186">
        <v>23</v>
      </c>
      <c r="D1186">
        <v>0</v>
      </c>
      <c r="E1186">
        <v>0</v>
      </c>
      <c r="F1186" t="s">
        <v>23</v>
      </c>
      <c r="G1186" t="s">
        <v>14</v>
      </c>
      <c r="H1186" t="s">
        <v>19</v>
      </c>
      <c r="I1186">
        <v>90.84</v>
      </c>
      <c r="J1186" s="2">
        <v>31.6</v>
      </c>
      <c r="K1186" t="s">
        <v>21</v>
      </c>
      <c r="L1186">
        <v>0</v>
      </c>
      <c r="M1186">
        <f t="shared" si="72"/>
        <v>31.6</v>
      </c>
      <c r="O1186">
        <f>IF(AND(J1186="N/A",B1186="Male"),$R$2,IF(AND(J1186="N/A",B1186="Female"),$S$2,J1186))</f>
        <v>31.6</v>
      </c>
      <c r="R1186">
        <v>28.894559900000001</v>
      </c>
      <c r="V1186">
        <f>((C1186-AVERAGE($C$2:$C$5018))/_xlfn.STDEV.P($C$2:$C$5018))</f>
        <v>-0.88646783754565994</v>
      </c>
      <c r="W1186">
        <f>((O1186-AVERAGE($O$2:$O$5018))/_xlfn.STDEV.P($O$2:$O$5018))</f>
        <v>0.46408185256670992</v>
      </c>
      <c r="X1186">
        <f>((I1186-AVERAGE($I$2:$I$5018))/_xlfn.STDEV.P($I$2:$I$5018))</f>
        <v>-0.33129147523562791</v>
      </c>
      <c r="Z1186">
        <f t="shared" si="73"/>
        <v>0</v>
      </c>
      <c r="AA1186">
        <f t="shared" si="74"/>
        <v>0</v>
      </c>
      <c r="AB1186">
        <f t="shared" si="75"/>
        <v>0</v>
      </c>
    </row>
    <row r="1187" spans="1:28" x14ac:dyDescent="0.25">
      <c r="A1187">
        <v>44764</v>
      </c>
      <c r="B1187" t="s">
        <v>17</v>
      </c>
      <c r="C1187">
        <v>78</v>
      </c>
      <c r="D1187">
        <v>1</v>
      </c>
      <c r="E1187">
        <v>0</v>
      </c>
      <c r="F1187" t="s">
        <v>13</v>
      </c>
      <c r="G1187" t="s">
        <v>18</v>
      </c>
      <c r="H1187" t="s">
        <v>19</v>
      </c>
      <c r="I1187">
        <v>59.2</v>
      </c>
      <c r="J1187" s="2">
        <v>29.1</v>
      </c>
      <c r="K1187" t="s">
        <v>24</v>
      </c>
      <c r="L1187">
        <v>0</v>
      </c>
      <c r="M1187">
        <f t="shared" si="72"/>
        <v>29.1</v>
      </c>
      <c r="O1187">
        <f>IF(AND(J1187="N/A",B1187="Male"),$R$2,IF(AND(J1187="N/A",B1187="Female"),$S$2,J1187))</f>
        <v>29.1</v>
      </c>
      <c r="R1187">
        <v>28.894559900000001</v>
      </c>
      <c r="V1187">
        <f>((C1187-AVERAGE($C$2:$C$5018))/_xlfn.STDEV.P($C$2:$C$5018))</f>
        <v>1.5336154949944745</v>
      </c>
      <c r="W1187">
        <f>((O1187-AVERAGE($O$2:$O$5018))/_xlfn.STDEV.P($O$2:$O$5018))</f>
        <v>9.8971359487275173E-2</v>
      </c>
      <c r="X1187">
        <f>((I1187-AVERAGE($I$2:$I$5018))/_xlfn.STDEV.P($I$2:$I$5018))</f>
        <v>-1.0431294845256178</v>
      </c>
      <c r="Z1187">
        <f t="shared" si="73"/>
        <v>0</v>
      </c>
      <c r="AA1187">
        <f t="shared" si="74"/>
        <v>0</v>
      </c>
      <c r="AB1187">
        <f t="shared" si="75"/>
        <v>0</v>
      </c>
    </row>
    <row r="1188" spans="1:28" x14ac:dyDescent="0.25">
      <c r="A1188">
        <v>32157</v>
      </c>
      <c r="B1188" t="s">
        <v>12</v>
      </c>
      <c r="C1188">
        <v>51</v>
      </c>
      <c r="D1188">
        <v>0</v>
      </c>
      <c r="E1188">
        <v>0</v>
      </c>
      <c r="F1188" t="s">
        <v>13</v>
      </c>
      <c r="G1188" t="s">
        <v>14</v>
      </c>
      <c r="H1188" t="s">
        <v>19</v>
      </c>
      <c r="I1188">
        <v>217.71</v>
      </c>
      <c r="J1188" s="2" t="s">
        <v>20</v>
      </c>
      <c r="K1188" t="s">
        <v>16</v>
      </c>
      <c r="L1188">
        <v>0</v>
      </c>
      <c r="M1188">
        <f t="shared" si="72"/>
        <v>28.422259136212656</v>
      </c>
      <c r="O1188">
        <f>IF(AND(J1188="N/A",B1188="Male"),$R$2,IF(AND(J1188="N/A",B1188="Female"),$S$2,J1188))</f>
        <v>28.422259136212656</v>
      </c>
      <c r="R1188">
        <v>28.894559900000001</v>
      </c>
      <c r="V1188">
        <f>((C1188-AVERAGE($C$2:$C$5018))/_xlfn.STDEV.P($C$2:$C$5018))</f>
        <v>0.34557458629295396</v>
      </c>
      <c r="W1188">
        <f>((O1188-AVERAGE($O$2:$O$5018))/_xlfn.STDEV.P($O$2:$O$5018))</f>
        <v>-8.7608957167494772E-6</v>
      </c>
      <c r="X1188">
        <f>((I1188-AVERAGE($I$2:$I$5018))/_xlfn.STDEV.P($I$2:$I$5018))</f>
        <v>2.5230349545564401</v>
      </c>
      <c r="Z1188">
        <f t="shared" si="73"/>
        <v>0</v>
      </c>
      <c r="AA1188">
        <f t="shared" si="74"/>
        <v>0</v>
      </c>
      <c r="AB1188">
        <f t="shared" si="75"/>
        <v>0</v>
      </c>
    </row>
    <row r="1189" spans="1:28" x14ac:dyDescent="0.25">
      <c r="A1189">
        <v>61983</v>
      </c>
      <c r="B1189" t="s">
        <v>17</v>
      </c>
      <c r="C1189">
        <v>41</v>
      </c>
      <c r="D1189">
        <v>0</v>
      </c>
      <c r="E1189">
        <v>0</v>
      </c>
      <c r="F1189" t="s">
        <v>13</v>
      </c>
      <c r="G1189" t="s">
        <v>14</v>
      </c>
      <c r="H1189" t="s">
        <v>15</v>
      </c>
      <c r="I1189">
        <v>133.76</v>
      </c>
      <c r="J1189" s="2">
        <v>43.4</v>
      </c>
      <c r="K1189" t="s">
        <v>22</v>
      </c>
      <c r="L1189">
        <v>0</v>
      </c>
      <c r="M1189">
        <f t="shared" si="72"/>
        <v>43.4</v>
      </c>
      <c r="O1189">
        <f>IF(AND(J1189="N/A",B1189="Male"),$R$2,IF(AND(J1189="N/A",B1189="Female"),$S$2,J1189))</f>
        <v>43.4</v>
      </c>
      <c r="R1189">
        <v>28.894559900000001</v>
      </c>
      <c r="V1189">
        <f>((C1189-AVERAGE($C$2:$C$5018))/_xlfn.STDEV.P($C$2:$C$5018))</f>
        <v>-9.4440565077979599E-2</v>
      </c>
      <c r="W1189">
        <f>((O1189-AVERAGE($O$2:$O$5018))/_xlfn.STDEV.P($O$2:$O$5018))</f>
        <v>2.1874033799016415</v>
      </c>
      <c r="X1189">
        <f>((I1189-AVERAGE($I$2:$I$5018))/_xlfn.STDEV.P($I$2:$I$5018))</f>
        <v>0.63432443370009783</v>
      </c>
      <c r="Z1189">
        <f t="shared" si="73"/>
        <v>0</v>
      </c>
      <c r="AA1189">
        <f t="shared" si="74"/>
        <v>0</v>
      </c>
      <c r="AB1189">
        <f t="shared" si="75"/>
        <v>0</v>
      </c>
    </row>
    <row r="1190" spans="1:28" x14ac:dyDescent="0.25">
      <c r="A1190">
        <v>72268</v>
      </c>
      <c r="B1190" t="s">
        <v>12</v>
      </c>
      <c r="C1190">
        <v>68</v>
      </c>
      <c r="D1190">
        <v>0</v>
      </c>
      <c r="E1190">
        <v>0</v>
      </c>
      <c r="F1190" t="s">
        <v>13</v>
      </c>
      <c r="G1190" t="s">
        <v>18</v>
      </c>
      <c r="H1190" t="s">
        <v>15</v>
      </c>
      <c r="I1190">
        <v>61.36</v>
      </c>
      <c r="J1190" s="2">
        <v>26.5</v>
      </c>
      <c r="K1190" t="s">
        <v>16</v>
      </c>
      <c r="L1190">
        <v>0</v>
      </c>
      <c r="M1190">
        <f t="shared" si="72"/>
        <v>26.5</v>
      </c>
      <c r="O1190">
        <f>IF(AND(J1190="N/A",B1190="Male"),$R$2,IF(AND(J1190="N/A",B1190="Female"),$S$2,J1190))</f>
        <v>26.5</v>
      </c>
      <c r="R1190">
        <v>28.894559900000001</v>
      </c>
      <c r="V1190">
        <f>((C1190-AVERAGE($C$2:$C$5018))/_xlfn.STDEV.P($C$2:$C$5018))</f>
        <v>1.0936003436235409</v>
      </c>
      <c r="W1190">
        <f>((O1190-AVERAGE($O$2:$O$5018))/_xlfn.STDEV.P($O$2:$O$5018))</f>
        <v>-0.28074355331533718</v>
      </c>
      <c r="X1190">
        <f>((I1190-AVERAGE($I$2:$I$5018))/_xlfn.STDEV.P($I$2:$I$5018))</f>
        <v>-0.99453371650834943</v>
      </c>
      <c r="Z1190">
        <f t="shared" si="73"/>
        <v>0</v>
      </c>
      <c r="AA1190">
        <f t="shared" si="74"/>
        <v>0</v>
      </c>
      <c r="AB1190">
        <f t="shared" si="75"/>
        <v>0</v>
      </c>
    </row>
    <row r="1191" spans="1:28" x14ac:dyDescent="0.25">
      <c r="A1191">
        <v>39467</v>
      </c>
      <c r="B1191" t="s">
        <v>17</v>
      </c>
      <c r="C1191">
        <v>30</v>
      </c>
      <c r="D1191">
        <v>0</v>
      </c>
      <c r="E1191">
        <v>0</v>
      </c>
      <c r="F1191" t="s">
        <v>23</v>
      </c>
      <c r="G1191" t="s">
        <v>14</v>
      </c>
      <c r="H1191" t="s">
        <v>19</v>
      </c>
      <c r="I1191">
        <v>118.62</v>
      </c>
      <c r="J1191" s="2">
        <v>29.7</v>
      </c>
      <c r="K1191" t="s">
        <v>24</v>
      </c>
      <c r="L1191">
        <v>0</v>
      </c>
      <c r="M1191">
        <f t="shared" si="72"/>
        <v>29.7</v>
      </c>
      <c r="O1191">
        <f>IF(AND(J1191="N/A",B1191="Male"),$R$2,IF(AND(J1191="N/A",B1191="Female"),$S$2,J1191))</f>
        <v>29.7</v>
      </c>
      <c r="R1191">
        <v>28.894559900000001</v>
      </c>
      <c r="V1191">
        <f>((C1191-AVERAGE($C$2:$C$5018))/_xlfn.STDEV.P($C$2:$C$5018))</f>
        <v>-0.57845723158600648</v>
      </c>
      <c r="W1191">
        <f>((O1191-AVERAGE($O$2:$O$5018))/_xlfn.STDEV.P($O$2:$O$5018))</f>
        <v>0.18659787782633921</v>
      </c>
      <c r="X1191">
        <f>((I1191-AVERAGE($I$2:$I$5018))/_xlfn.STDEV.P($I$2:$I$5018))</f>
        <v>0.29370409676424325</v>
      </c>
      <c r="Z1191">
        <f t="shared" si="73"/>
        <v>0</v>
      </c>
      <c r="AA1191">
        <f t="shared" si="74"/>
        <v>0</v>
      </c>
      <c r="AB1191">
        <f t="shared" si="75"/>
        <v>0</v>
      </c>
    </row>
    <row r="1192" spans="1:28" x14ac:dyDescent="0.25">
      <c r="A1192">
        <v>20282</v>
      </c>
      <c r="B1192" t="s">
        <v>12</v>
      </c>
      <c r="C1192">
        <v>1.88</v>
      </c>
      <c r="D1192">
        <v>0</v>
      </c>
      <c r="E1192">
        <v>0</v>
      </c>
      <c r="F1192" t="s">
        <v>23</v>
      </c>
      <c r="G1192" t="s">
        <v>26</v>
      </c>
      <c r="H1192" t="s">
        <v>19</v>
      </c>
      <c r="I1192">
        <v>77.91</v>
      </c>
      <c r="J1192" s="2">
        <v>21.8</v>
      </c>
      <c r="K1192" t="s">
        <v>24</v>
      </c>
      <c r="L1192">
        <v>0</v>
      </c>
      <c r="M1192">
        <f t="shared" si="72"/>
        <v>21.8</v>
      </c>
      <c r="O1192">
        <f>IF(AND(J1192="N/A",B1192="Male"),$R$2,IF(AND(J1192="N/A",B1192="Female"),$S$2,J1192))</f>
        <v>21.8</v>
      </c>
      <c r="R1192">
        <v>28.894559900000001</v>
      </c>
      <c r="V1192">
        <f>((C1192-AVERAGE($C$2:$C$5018))/_xlfn.STDEV.P($C$2:$C$5018))</f>
        <v>-1.8157798372410714</v>
      </c>
      <c r="W1192">
        <f>((O1192-AVERAGE($O$2:$O$5018))/_xlfn.STDEV.P($O$2:$O$5018))</f>
        <v>-0.96715128030467445</v>
      </c>
      <c r="X1192">
        <f>((I1192-AVERAGE($I$2:$I$5018))/_xlfn.STDEV.P($I$2:$I$5018))</f>
        <v>-0.62219114211677762</v>
      </c>
      <c r="Z1192">
        <f t="shared" si="73"/>
        <v>0</v>
      </c>
      <c r="AA1192">
        <f t="shared" si="74"/>
        <v>0</v>
      </c>
      <c r="AB1192">
        <f t="shared" si="75"/>
        <v>0</v>
      </c>
    </row>
    <row r="1193" spans="1:28" x14ac:dyDescent="0.25">
      <c r="A1193">
        <v>51159</v>
      </c>
      <c r="B1193" t="s">
        <v>17</v>
      </c>
      <c r="C1193">
        <v>32</v>
      </c>
      <c r="D1193">
        <v>0</v>
      </c>
      <c r="E1193">
        <v>0</v>
      </c>
      <c r="F1193" t="s">
        <v>23</v>
      </c>
      <c r="G1193" t="s">
        <v>25</v>
      </c>
      <c r="H1193" t="s">
        <v>15</v>
      </c>
      <c r="I1193">
        <v>68.98</v>
      </c>
      <c r="J1193" s="2">
        <v>23.4</v>
      </c>
      <c r="K1193" t="s">
        <v>16</v>
      </c>
      <c r="L1193">
        <v>0</v>
      </c>
      <c r="M1193">
        <f t="shared" si="72"/>
        <v>23.4</v>
      </c>
      <c r="O1193">
        <f>IF(AND(J1193="N/A",B1193="Male"),$R$2,IF(AND(J1193="N/A",B1193="Female"),$S$2,J1193))</f>
        <v>23.4</v>
      </c>
      <c r="R1193">
        <v>28.894559900000001</v>
      </c>
      <c r="V1193">
        <f>((C1193-AVERAGE($C$2:$C$5018))/_xlfn.STDEV.P($C$2:$C$5018))</f>
        <v>-0.49045420131181977</v>
      </c>
      <c r="W1193">
        <f>((O1193-AVERAGE($O$2:$O$5018))/_xlfn.STDEV.P($O$2:$O$5018))</f>
        <v>-0.73348056473383649</v>
      </c>
      <c r="X1193">
        <f>((I1193-AVERAGE($I$2:$I$5018))/_xlfn.STDEV.P($I$2:$I$5018))</f>
        <v>-0.8230986460029851</v>
      </c>
      <c r="Z1193">
        <f t="shared" si="73"/>
        <v>0</v>
      </c>
      <c r="AA1193">
        <f t="shared" si="74"/>
        <v>0</v>
      </c>
      <c r="AB1193">
        <f t="shared" si="75"/>
        <v>0</v>
      </c>
    </row>
    <row r="1194" spans="1:28" x14ac:dyDescent="0.25">
      <c r="A1194">
        <v>7167</v>
      </c>
      <c r="B1194" t="s">
        <v>17</v>
      </c>
      <c r="C1194">
        <v>20</v>
      </c>
      <c r="D1194">
        <v>0</v>
      </c>
      <c r="E1194">
        <v>0</v>
      </c>
      <c r="F1194" t="s">
        <v>23</v>
      </c>
      <c r="G1194" t="s">
        <v>14</v>
      </c>
      <c r="H1194" t="s">
        <v>19</v>
      </c>
      <c r="I1194">
        <v>112.08</v>
      </c>
      <c r="J1194" s="2">
        <v>23</v>
      </c>
      <c r="K1194" t="s">
        <v>21</v>
      </c>
      <c r="L1194">
        <v>0</v>
      </c>
      <c r="M1194">
        <f t="shared" si="72"/>
        <v>23</v>
      </c>
      <c r="O1194">
        <f>IF(AND(J1194="N/A",B1194="Male"),$R$2,IF(AND(J1194="N/A",B1194="Female"),$S$2,J1194))</f>
        <v>23</v>
      </c>
      <c r="R1194">
        <v>28.894559900000001</v>
      </c>
      <c r="V1194">
        <f>((C1194-AVERAGE($C$2:$C$5018))/_xlfn.STDEV.P($C$2:$C$5018))</f>
        <v>-1.01847238295694</v>
      </c>
      <c r="W1194">
        <f>((O1194-AVERAGE($O$2:$O$5018))/_xlfn.STDEV.P($O$2:$O$5018))</f>
        <v>-0.79189824362654582</v>
      </c>
      <c r="X1194">
        <f>((I1194-AVERAGE($I$2:$I$5018))/_xlfn.STDEV.P($I$2:$I$5018))</f>
        <v>0.1465669102675132</v>
      </c>
      <c r="Z1194">
        <f t="shared" si="73"/>
        <v>0</v>
      </c>
      <c r="AA1194">
        <f t="shared" si="74"/>
        <v>0</v>
      </c>
      <c r="AB1194">
        <f t="shared" si="75"/>
        <v>0</v>
      </c>
    </row>
    <row r="1195" spans="1:28" x14ac:dyDescent="0.25">
      <c r="A1195">
        <v>59147</v>
      </c>
      <c r="B1195" t="s">
        <v>12</v>
      </c>
      <c r="C1195">
        <v>20</v>
      </c>
      <c r="D1195">
        <v>0</v>
      </c>
      <c r="E1195">
        <v>0</v>
      </c>
      <c r="F1195" t="s">
        <v>23</v>
      </c>
      <c r="G1195" t="s">
        <v>14</v>
      </c>
      <c r="H1195" t="s">
        <v>15</v>
      </c>
      <c r="I1195">
        <v>96.2</v>
      </c>
      <c r="J1195" s="2">
        <v>21.5</v>
      </c>
      <c r="K1195" t="s">
        <v>21</v>
      </c>
      <c r="L1195">
        <v>0</v>
      </c>
      <c r="M1195">
        <f t="shared" si="72"/>
        <v>21.5</v>
      </c>
      <c r="O1195">
        <f>IF(AND(J1195="N/A",B1195="Male"),$R$2,IF(AND(J1195="N/A",B1195="Female"),$S$2,J1195))</f>
        <v>21.5</v>
      </c>
      <c r="R1195">
        <v>28.894559900000001</v>
      </c>
      <c r="V1195">
        <f>((C1195-AVERAGE($C$2:$C$5018))/_xlfn.STDEV.P($C$2:$C$5018))</f>
        <v>-1.01847238295694</v>
      </c>
      <c r="W1195">
        <f>((O1195-AVERAGE($O$2:$O$5018))/_xlfn.STDEV.P($O$2:$O$5018))</f>
        <v>-1.0109645394742066</v>
      </c>
      <c r="X1195">
        <f>((I1195-AVERAGE($I$2:$I$5018))/_xlfn.STDEV.P($I$2:$I$5018))</f>
        <v>-0.21070197682240582</v>
      </c>
      <c r="Z1195">
        <f t="shared" si="73"/>
        <v>0</v>
      </c>
      <c r="AA1195">
        <f t="shared" si="74"/>
        <v>0</v>
      </c>
      <c r="AB1195">
        <f t="shared" si="75"/>
        <v>0</v>
      </c>
    </row>
    <row r="1196" spans="1:28" x14ac:dyDescent="0.25">
      <c r="A1196">
        <v>18192</v>
      </c>
      <c r="B1196" t="s">
        <v>12</v>
      </c>
      <c r="C1196">
        <v>10</v>
      </c>
      <c r="D1196">
        <v>0</v>
      </c>
      <c r="E1196">
        <v>0</v>
      </c>
      <c r="F1196" t="s">
        <v>23</v>
      </c>
      <c r="G1196" t="s">
        <v>26</v>
      </c>
      <c r="H1196" t="s">
        <v>19</v>
      </c>
      <c r="I1196">
        <v>93.11</v>
      </c>
      <c r="J1196" s="2">
        <v>14.6</v>
      </c>
      <c r="K1196" t="s">
        <v>24</v>
      </c>
      <c r="L1196">
        <v>0</v>
      </c>
      <c r="M1196">
        <f t="shared" si="72"/>
        <v>14.6</v>
      </c>
      <c r="O1196">
        <f>IF(AND(J1196="N/A",B1196="Male"),$R$2,IF(AND(J1196="N/A",B1196="Female"),$S$2,J1196))</f>
        <v>14.6</v>
      </c>
      <c r="R1196">
        <v>28.894559900000001</v>
      </c>
      <c r="V1196">
        <f>((C1196-AVERAGE($C$2:$C$5018))/_xlfn.STDEV.P($C$2:$C$5018))</f>
        <v>-1.4584875343278736</v>
      </c>
      <c r="W1196">
        <f>((O1196-AVERAGE($O$2:$O$5018))/_xlfn.STDEV.P($O$2:$O$5018))</f>
        <v>-2.0186695003734467</v>
      </c>
      <c r="X1196">
        <f>((I1196-AVERAGE($I$2:$I$5018))/_xlfn.STDEV.P($I$2:$I$5018))</f>
        <v>-0.28022092273599847</v>
      </c>
      <c r="Z1196">
        <f t="shared" si="73"/>
        <v>0</v>
      </c>
      <c r="AA1196">
        <f t="shared" si="74"/>
        <v>0</v>
      </c>
      <c r="AB1196">
        <f t="shared" si="75"/>
        <v>0</v>
      </c>
    </row>
    <row r="1197" spans="1:28" x14ac:dyDescent="0.25">
      <c r="A1197">
        <v>14049</v>
      </c>
      <c r="B1197" t="s">
        <v>12</v>
      </c>
      <c r="C1197">
        <v>8</v>
      </c>
      <c r="D1197">
        <v>0</v>
      </c>
      <c r="E1197">
        <v>0</v>
      </c>
      <c r="F1197" t="s">
        <v>23</v>
      </c>
      <c r="G1197" t="s">
        <v>26</v>
      </c>
      <c r="H1197" t="s">
        <v>19</v>
      </c>
      <c r="I1197">
        <v>115.54</v>
      </c>
      <c r="J1197" s="2">
        <v>28.5</v>
      </c>
      <c r="K1197" t="s">
        <v>24</v>
      </c>
      <c r="L1197">
        <v>0</v>
      </c>
      <c r="M1197">
        <f t="shared" si="72"/>
        <v>28.5</v>
      </c>
      <c r="O1197">
        <f>IF(AND(J1197="N/A",B1197="Male"),$R$2,IF(AND(J1197="N/A",B1197="Female"),$S$2,J1197))</f>
        <v>28.5</v>
      </c>
      <c r="R1197">
        <v>28.894559900000001</v>
      </c>
      <c r="V1197">
        <f>((C1197-AVERAGE($C$2:$C$5018))/_xlfn.STDEV.P($C$2:$C$5018))</f>
        <v>-1.5464905646020604</v>
      </c>
      <c r="W1197">
        <f>((O1197-AVERAGE($O$2:$O$5018))/_xlfn.STDEV.P($O$2:$O$5018))</f>
        <v>1.1344841148210622E-2</v>
      </c>
      <c r="X1197">
        <f>((I1197-AVERAGE($I$2:$I$5018))/_xlfn.STDEV.P($I$2:$I$5018))</f>
        <v>0.22441013125813808</v>
      </c>
      <c r="Z1197">
        <f t="shared" si="73"/>
        <v>0</v>
      </c>
      <c r="AA1197">
        <f t="shared" si="74"/>
        <v>0</v>
      </c>
      <c r="AB1197">
        <f t="shared" si="75"/>
        <v>0</v>
      </c>
    </row>
    <row r="1198" spans="1:28" x14ac:dyDescent="0.25">
      <c r="A1198">
        <v>35927</v>
      </c>
      <c r="B1198" t="s">
        <v>12</v>
      </c>
      <c r="C1198">
        <v>65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88.57</v>
      </c>
      <c r="J1198" s="2">
        <v>29</v>
      </c>
      <c r="K1198" t="s">
        <v>22</v>
      </c>
      <c r="L1198">
        <v>0</v>
      </c>
      <c r="M1198">
        <f t="shared" si="72"/>
        <v>29</v>
      </c>
      <c r="O1198">
        <f>IF(AND(J1198="N/A",B1198="Male"),$R$2,IF(AND(J1198="N/A",B1198="Female"),$S$2,J1198))</f>
        <v>29</v>
      </c>
      <c r="R1198">
        <v>28.894559900000001</v>
      </c>
      <c r="V1198">
        <f>((C1198-AVERAGE($C$2:$C$5018))/_xlfn.STDEV.P($C$2:$C$5018))</f>
        <v>0.96159579821226082</v>
      </c>
      <c r="W1198">
        <f>((O1198-AVERAGE($O$2:$O$5018))/_xlfn.STDEV.P($O$2:$O$5018))</f>
        <v>8.4366939764097579E-2</v>
      </c>
      <c r="X1198">
        <f>((I1198-AVERAGE($I$2:$I$5018))/_xlfn.STDEV.P($I$2:$I$5018))</f>
        <v>-0.38236202773525763</v>
      </c>
      <c r="Z1198">
        <f t="shared" si="73"/>
        <v>0</v>
      </c>
      <c r="AA1198">
        <f t="shared" si="74"/>
        <v>0</v>
      </c>
      <c r="AB1198">
        <f t="shared" si="75"/>
        <v>0</v>
      </c>
    </row>
    <row r="1199" spans="1:28" x14ac:dyDescent="0.25">
      <c r="A1199">
        <v>28150</v>
      </c>
      <c r="B1199" t="s">
        <v>17</v>
      </c>
      <c r="C1199">
        <v>65</v>
      </c>
      <c r="D1199">
        <v>1</v>
      </c>
      <c r="E1199">
        <v>0</v>
      </c>
      <c r="F1199" t="s">
        <v>13</v>
      </c>
      <c r="G1199" t="s">
        <v>14</v>
      </c>
      <c r="H1199" t="s">
        <v>15</v>
      </c>
      <c r="I1199">
        <v>180.76</v>
      </c>
      <c r="J1199" s="2">
        <v>26.9</v>
      </c>
      <c r="K1199" t="s">
        <v>24</v>
      </c>
      <c r="L1199">
        <v>0</v>
      </c>
      <c r="M1199">
        <f t="shared" si="72"/>
        <v>26.9</v>
      </c>
      <c r="O1199">
        <f>IF(AND(J1199="N/A",B1199="Male"),$R$2,IF(AND(J1199="N/A",B1199="Female"),$S$2,J1199))</f>
        <v>26.9</v>
      </c>
      <c r="R1199">
        <v>28.894559900000001</v>
      </c>
      <c r="V1199">
        <f>((C1199-AVERAGE($C$2:$C$5018))/_xlfn.STDEV.P($C$2:$C$5018))</f>
        <v>0.96159579821226082</v>
      </c>
      <c r="W1199">
        <f>((O1199-AVERAGE($O$2:$O$5018))/_xlfn.STDEV.P($O$2:$O$5018))</f>
        <v>-0.22232587442262783</v>
      </c>
      <c r="X1199">
        <f>((I1199-AVERAGE($I$2:$I$5018))/_xlfn.STDEV.P($I$2:$I$5018))</f>
        <v>1.6917323488906646</v>
      </c>
      <c r="Z1199">
        <f t="shared" si="73"/>
        <v>0</v>
      </c>
      <c r="AA1199">
        <f t="shared" si="74"/>
        <v>0</v>
      </c>
      <c r="AB1199">
        <f t="shared" si="75"/>
        <v>0</v>
      </c>
    </row>
    <row r="1200" spans="1:28" x14ac:dyDescent="0.25">
      <c r="A1200">
        <v>8727</v>
      </c>
      <c r="B1200" t="s">
        <v>12</v>
      </c>
      <c r="C1200">
        <v>46</v>
      </c>
      <c r="D1200">
        <v>0</v>
      </c>
      <c r="E1200">
        <v>0</v>
      </c>
      <c r="F1200" t="s">
        <v>13</v>
      </c>
      <c r="G1200" t="s">
        <v>18</v>
      </c>
      <c r="H1200" t="s">
        <v>15</v>
      </c>
      <c r="I1200">
        <v>83.12</v>
      </c>
      <c r="J1200" s="2">
        <v>29.6</v>
      </c>
      <c r="K1200" t="s">
        <v>16</v>
      </c>
      <c r="L1200">
        <v>0</v>
      </c>
      <c r="M1200">
        <f t="shared" si="72"/>
        <v>29.6</v>
      </c>
      <c r="O1200">
        <f>IF(AND(J1200="N/A",B1200="Male"),$R$2,IF(AND(J1200="N/A",B1200="Female"),$S$2,J1200))</f>
        <v>29.6</v>
      </c>
      <c r="R1200">
        <v>28.894559900000001</v>
      </c>
      <c r="V1200">
        <f>((C1200-AVERAGE($C$2:$C$5018))/_xlfn.STDEV.P($C$2:$C$5018))</f>
        <v>0.12556701060748715</v>
      </c>
      <c r="W1200">
        <f>((O1200-AVERAGE($O$2:$O$5018))/_xlfn.STDEV.P($O$2:$O$5018))</f>
        <v>0.17199345810316213</v>
      </c>
      <c r="X1200">
        <f>((I1200-AVERAGE($I$2:$I$5018))/_xlfn.STDEV.P($I$2:$I$5018))</f>
        <v>-0.50497634981586559</v>
      </c>
      <c r="Z1200">
        <f t="shared" si="73"/>
        <v>0</v>
      </c>
      <c r="AA1200">
        <f t="shared" si="74"/>
        <v>0</v>
      </c>
      <c r="AB1200">
        <f t="shared" si="75"/>
        <v>0</v>
      </c>
    </row>
    <row r="1201" spans="1:28" x14ac:dyDescent="0.25">
      <c r="A1201">
        <v>7516</v>
      </c>
      <c r="B1201" t="s">
        <v>12</v>
      </c>
      <c r="C1201">
        <v>53</v>
      </c>
      <c r="D1201">
        <v>0</v>
      </c>
      <c r="E1201">
        <v>0</v>
      </c>
      <c r="F1201" t="s">
        <v>13</v>
      </c>
      <c r="G1201" t="s">
        <v>18</v>
      </c>
      <c r="H1201" t="s">
        <v>15</v>
      </c>
      <c r="I1201">
        <v>94.89</v>
      </c>
      <c r="J1201" s="2">
        <v>28.5</v>
      </c>
      <c r="K1201" t="s">
        <v>21</v>
      </c>
      <c r="L1201">
        <v>0</v>
      </c>
      <c r="M1201">
        <f t="shared" si="72"/>
        <v>28.5</v>
      </c>
      <c r="O1201">
        <f>IF(AND(J1201="N/A",B1201="Male"),$R$2,IF(AND(J1201="N/A",B1201="Female"),$S$2,J1201))</f>
        <v>28.5</v>
      </c>
      <c r="R1201">
        <v>28.894559900000001</v>
      </c>
      <c r="V1201">
        <f>((C1201-AVERAGE($C$2:$C$5018))/_xlfn.STDEV.P($C$2:$C$5018))</f>
        <v>0.43357761656714061</v>
      </c>
      <c r="W1201">
        <f>((O1201-AVERAGE($O$2:$O$5018))/_xlfn.STDEV.P($O$2:$O$5018))</f>
        <v>1.1344841148210622E-2</v>
      </c>
      <c r="X1201">
        <f>((I1201-AVERAGE($I$2:$I$5018))/_xlfn.STDEV.P($I$2:$I$5018))</f>
        <v>-0.24017441020324934</v>
      </c>
      <c r="Z1201">
        <f t="shared" si="73"/>
        <v>0</v>
      </c>
      <c r="AA1201">
        <f t="shared" si="74"/>
        <v>0</v>
      </c>
      <c r="AB1201">
        <f t="shared" si="75"/>
        <v>0</v>
      </c>
    </row>
    <row r="1202" spans="1:28" x14ac:dyDescent="0.25">
      <c r="A1202">
        <v>6419</v>
      </c>
      <c r="B1202" t="s">
        <v>17</v>
      </c>
      <c r="C1202">
        <v>79</v>
      </c>
      <c r="D1202">
        <v>0</v>
      </c>
      <c r="E1202">
        <v>0</v>
      </c>
      <c r="F1202" t="s">
        <v>23</v>
      </c>
      <c r="G1202" t="s">
        <v>14</v>
      </c>
      <c r="H1202" t="s">
        <v>19</v>
      </c>
      <c r="I1202">
        <v>239.52</v>
      </c>
      <c r="J1202" s="2">
        <v>25.5</v>
      </c>
      <c r="K1202" t="s">
        <v>21</v>
      </c>
      <c r="L1202">
        <v>0</v>
      </c>
      <c r="M1202">
        <f t="shared" si="72"/>
        <v>25.5</v>
      </c>
      <c r="O1202">
        <f>IF(AND(J1202="N/A",B1202="Male"),$R$2,IF(AND(J1202="N/A",B1202="Female"),$S$2,J1202))</f>
        <v>25.5</v>
      </c>
      <c r="R1202">
        <v>28.894559900000001</v>
      </c>
      <c r="V1202">
        <f>((C1202-AVERAGE($C$2:$C$5018))/_xlfn.STDEV.P($C$2:$C$5018))</f>
        <v>1.5776170101315679</v>
      </c>
      <c r="W1202">
        <f>((O1202-AVERAGE($O$2:$O$5018))/_xlfn.STDEV.P($O$2:$O$5018))</f>
        <v>-0.4267877505471111</v>
      </c>
      <c r="X1202">
        <f>((I1202-AVERAGE($I$2:$I$5018))/_xlfn.STDEV.P($I$2:$I$5018))</f>
        <v>3.0137172232863607</v>
      </c>
      <c r="Z1202">
        <f t="shared" si="73"/>
        <v>0</v>
      </c>
      <c r="AA1202">
        <f t="shared" si="74"/>
        <v>0</v>
      </c>
      <c r="AB1202">
        <f t="shared" si="75"/>
        <v>0</v>
      </c>
    </row>
    <row r="1203" spans="1:28" x14ac:dyDescent="0.25">
      <c r="A1203">
        <v>20425</v>
      </c>
      <c r="B1203" t="s">
        <v>12</v>
      </c>
      <c r="C1203">
        <v>43</v>
      </c>
      <c r="D1203">
        <v>0</v>
      </c>
      <c r="E1203">
        <v>0</v>
      </c>
      <c r="F1203" t="s">
        <v>13</v>
      </c>
      <c r="G1203" t="s">
        <v>18</v>
      </c>
      <c r="H1203" t="s">
        <v>19</v>
      </c>
      <c r="I1203">
        <v>99.15</v>
      </c>
      <c r="J1203" s="2">
        <v>30.5</v>
      </c>
      <c r="K1203" t="s">
        <v>16</v>
      </c>
      <c r="L1203">
        <v>0</v>
      </c>
      <c r="M1203">
        <f t="shared" si="72"/>
        <v>30.5</v>
      </c>
      <c r="O1203">
        <f>IF(AND(J1203="N/A",B1203="Male"),$R$2,IF(AND(J1203="N/A",B1203="Female"),$S$2,J1203))</f>
        <v>30.5</v>
      </c>
      <c r="R1203">
        <v>28.894559900000001</v>
      </c>
      <c r="V1203">
        <f>((C1203-AVERAGE($C$2:$C$5018))/_xlfn.STDEV.P($C$2:$C$5018))</f>
        <v>-6.4375348037928977E-3</v>
      </c>
      <c r="W1203">
        <f>((O1203-AVERAGE($O$2:$O$5018))/_xlfn.STDEV.P($O$2:$O$5018))</f>
        <v>0.30343323561175845</v>
      </c>
      <c r="X1203">
        <f>((I1203-AVERAGE($I$2:$I$5018))/_xlfn.STDEV.P($I$2:$I$5018))</f>
        <v>-0.14433275661363615</v>
      </c>
      <c r="Z1203">
        <f t="shared" si="73"/>
        <v>0</v>
      </c>
      <c r="AA1203">
        <f t="shared" si="74"/>
        <v>0</v>
      </c>
      <c r="AB1203">
        <f t="shared" si="75"/>
        <v>0</v>
      </c>
    </row>
    <row r="1204" spans="1:28" x14ac:dyDescent="0.25">
      <c r="A1204">
        <v>59878</v>
      </c>
      <c r="B1204" t="s">
        <v>17</v>
      </c>
      <c r="C1204">
        <v>56</v>
      </c>
      <c r="D1204">
        <v>0</v>
      </c>
      <c r="E1204">
        <v>0</v>
      </c>
      <c r="F1204" t="s">
        <v>13</v>
      </c>
      <c r="G1204" t="s">
        <v>18</v>
      </c>
      <c r="H1204" t="s">
        <v>15</v>
      </c>
      <c r="I1204">
        <v>124.16</v>
      </c>
      <c r="J1204" s="2">
        <v>23</v>
      </c>
      <c r="K1204" t="s">
        <v>21</v>
      </c>
      <c r="L1204">
        <v>0</v>
      </c>
      <c r="M1204">
        <f t="shared" si="72"/>
        <v>23</v>
      </c>
      <c r="O1204">
        <f>IF(AND(J1204="N/A",B1204="Male"),$R$2,IF(AND(J1204="N/A",B1204="Female"),$S$2,J1204))</f>
        <v>23</v>
      </c>
      <c r="R1204">
        <v>28.894559900000001</v>
      </c>
      <c r="V1204">
        <f>((C1204-AVERAGE($C$2:$C$5018))/_xlfn.STDEV.P($C$2:$C$5018))</f>
        <v>0.56558216197842071</v>
      </c>
      <c r="W1204">
        <f>((O1204-AVERAGE($O$2:$O$5018))/_xlfn.STDEV.P($O$2:$O$5018))</f>
        <v>-0.79189824362654582</v>
      </c>
      <c r="X1204">
        <f>((I1204-AVERAGE($I$2:$I$5018))/_xlfn.STDEV.P($I$2:$I$5018))</f>
        <v>0.41834324251223753</v>
      </c>
      <c r="Z1204">
        <f t="shared" si="73"/>
        <v>0</v>
      </c>
      <c r="AA1204">
        <f t="shared" si="74"/>
        <v>0</v>
      </c>
      <c r="AB1204">
        <f t="shared" si="75"/>
        <v>0</v>
      </c>
    </row>
    <row r="1205" spans="1:28" x14ac:dyDescent="0.25">
      <c r="A1205">
        <v>69355</v>
      </c>
      <c r="B1205" t="s">
        <v>12</v>
      </c>
      <c r="C1205">
        <v>3</v>
      </c>
      <c r="D1205">
        <v>0</v>
      </c>
      <c r="E1205">
        <v>0</v>
      </c>
      <c r="F1205" t="s">
        <v>23</v>
      </c>
      <c r="G1205" t="s">
        <v>26</v>
      </c>
      <c r="H1205" t="s">
        <v>19</v>
      </c>
      <c r="I1205">
        <v>86.38</v>
      </c>
      <c r="J1205" s="2">
        <v>22.8</v>
      </c>
      <c r="K1205" t="s">
        <v>24</v>
      </c>
      <c r="L1205">
        <v>0</v>
      </c>
      <c r="M1205">
        <f t="shared" si="72"/>
        <v>22.8</v>
      </c>
      <c r="O1205">
        <f>IF(AND(J1205="N/A",B1205="Male"),$R$2,IF(AND(J1205="N/A",B1205="Female"),$S$2,J1205))</f>
        <v>22.8</v>
      </c>
      <c r="R1205">
        <v>28.894559900000001</v>
      </c>
      <c r="V1205">
        <f>((C1205-AVERAGE($C$2:$C$5018))/_xlfn.STDEV.P($C$2:$C$5018))</f>
        <v>-1.7664981402875271</v>
      </c>
      <c r="W1205">
        <f>((O1205-AVERAGE($O$2:$O$5018))/_xlfn.STDEV.P($O$2:$O$5018))</f>
        <v>-0.82110708307290048</v>
      </c>
      <c r="X1205">
        <f>((I1205-AVERAGE($I$2:$I$5018))/_xlfn.STDEV.P($I$2:$I$5018))</f>
        <v>-0.43163273697498822</v>
      </c>
      <c r="Z1205">
        <f t="shared" si="73"/>
        <v>0</v>
      </c>
      <c r="AA1205">
        <f t="shared" si="74"/>
        <v>0</v>
      </c>
      <c r="AB1205">
        <f t="shared" si="75"/>
        <v>0</v>
      </c>
    </row>
    <row r="1206" spans="1:28" x14ac:dyDescent="0.25">
      <c r="A1206">
        <v>5858</v>
      </c>
      <c r="B1206" t="s">
        <v>12</v>
      </c>
      <c r="C1206">
        <v>32</v>
      </c>
      <c r="D1206">
        <v>0</v>
      </c>
      <c r="E1206">
        <v>0</v>
      </c>
      <c r="F1206" t="s">
        <v>23</v>
      </c>
      <c r="G1206" t="s">
        <v>14</v>
      </c>
      <c r="H1206" t="s">
        <v>19</v>
      </c>
      <c r="I1206">
        <v>93.68</v>
      </c>
      <c r="J1206" s="2">
        <v>31.4</v>
      </c>
      <c r="K1206" t="s">
        <v>21</v>
      </c>
      <c r="L1206">
        <v>0</v>
      </c>
      <c r="M1206">
        <f t="shared" si="72"/>
        <v>31.4</v>
      </c>
      <c r="O1206">
        <f>IF(AND(J1206="N/A",B1206="Male"),$R$2,IF(AND(J1206="N/A",B1206="Female"),$S$2,J1206))</f>
        <v>31.4</v>
      </c>
      <c r="R1206">
        <v>28.894559900000001</v>
      </c>
      <c r="V1206">
        <f>((C1206-AVERAGE($C$2:$C$5018))/_xlfn.STDEV.P($C$2:$C$5018))</f>
        <v>-0.49045420131181977</v>
      </c>
      <c r="W1206">
        <f>((O1206-AVERAGE($O$2:$O$5018))/_xlfn.STDEV.P($O$2:$O$5018))</f>
        <v>0.43487301312035476</v>
      </c>
      <c r="X1206">
        <f>((I1206-AVERAGE($I$2:$I$5018))/_xlfn.STDEV.P($I$2:$I$5018))</f>
        <v>-0.26739703950921911</v>
      </c>
      <c r="Z1206">
        <f t="shared" si="73"/>
        <v>0</v>
      </c>
      <c r="AA1206">
        <f t="shared" si="74"/>
        <v>0</v>
      </c>
      <c r="AB1206">
        <f t="shared" si="75"/>
        <v>0</v>
      </c>
    </row>
    <row r="1207" spans="1:28" x14ac:dyDescent="0.25">
      <c r="A1207">
        <v>39823</v>
      </c>
      <c r="B1207" t="s">
        <v>17</v>
      </c>
      <c r="C1207">
        <v>41</v>
      </c>
      <c r="D1207">
        <v>0</v>
      </c>
      <c r="E1207">
        <v>0</v>
      </c>
      <c r="F1207" t="s">
        <v>13</v>
      </c>
      <c r="G1207" t="s">
        <v>25</v>
      </c>
      <c r="H1207" t="s">
        <v>19</v>
      </c>
      <c r="I1207">
        <v>229.86</v>
      </c>
      <c r="J1207" s="2">
        <v>35.200000000000003</v>
      </c>
      <c r="K1207" t="s">
        <v>22</v>
      </c>
      <c r="L1207">
        <v>0</v>
      </c>
      <c r="M1207">
        <f t="shared" si="72"/>
        <v>35.200000000000003</v>
      </c>
      <c r="O1207">
        <f>IF(AND(J1207="N/A",B1207="Male"),$R$2,IF(AND(J1207="N/A",B1207="Female"),$S$2,J1207))</f>
        <v>35.200000000000003</v>
      </c>
      <c r="R1207">
        <v>28.894559900000001</v>
      </c>
      <c r="V1207">
        <f>((C1207-AVERAGE($C$2:$C$5018))/_xlfn.STDEV.P($C$2:$C$5018))</f>
        <v>-9.4440565077979599E-2</v>
      </c>
      <c r="W1207">
        <f>((O1207-AVERAGE($O$2:$O$5018))/_xlfn.STDEV.P($O$2:$O$5018))</f>
        <v>0.98984096260109622</v>
      </c>
      <c r="X1207">
        <f>((I1207-AVERAGE($I$2:$I$5018))/_xlfn.STDEV.P($I$2:$I$5018))</f>
        <v>2.7963861496535762</v>
      </c>
      <c r="Z1207">
        <f t="shared" si="73"/>
        <v>0</v>
      </c>
      <c r="AA1207">
        <f t="shared" si="74"/>
        <v>0</v>
      </c>
      <c r="AB1207">
        <f t="shared" si="75"/>
        <v>0</v>
      </c>
    </row>
    <row r="1208" spans="1:28" x14ac:dyDescent="0.25">
      <c r="A1208">
        <v>37053</v>
      </c>
      <c r="B1208" t="s">
        <v>12</v>
      </c>
      <c r="C1208">
        <v>53</v>
      </c>
      <c r="D1208">
        <v>0</v>
      </c>
      <c r="E1208">
        <v>0</v>
      </c>
      <c r="F1208" t="s">
        <v>13</v>
      </c>
      <c r="G1208" t="s">
        <v>25</v>
      </c>
      <c r="H1208" t="s">
        <v>19</v>
      </c>
      <c r="I1208">
        <v>78.73</v>
      </c>
      <c r="J1208" s="2">
        <v>23.3</v>
      </c>
      <c r="K1208" t="s">
        <v>21</v>
      </c>
      <c r="L1208">
        <v>0</v>
      </c>
      <c r="M1208">
        <f t="shared" si="72"/>
        <v>23.3</v>
      </c>
      <c r="O1208">
        <f>IF(AND(J1208="N/A",B1208="Male"),$R$2,IF(AND(J1208="N/A",B1208="Female"),$S$2,J1208))</f>
        <v>23.3</v>
      </c>
      <c r="R1208">
        <v>28.894559900000001</v>
      </c>
      <c r="V1208">
        <f>((C1208-AVERAGE($C$2:$C$5018))/_xlfn.STDEV.P($C$2:$C$5018))</f>
        <v>0.43357761656714061</v>
      </c>
      <c r="W1208">
        <f>((O1208-AVERAGE($O$2:$O$5018))/_xlfn.STDEV.P($O$2:$O$5018))</f>
        <v>-0.74808498445701355</v>
      </c>
      <c r="X1208">
        <f>((I1208-AVERAGE($I$2:$I$5018))/_xlfn.STDEV.P($I$2:$I$5018))</f>
        <v>-0.6037427487028143</v>
      </c>
      <c r="Z1208">
        <f t="shared" si="73"/>
        <v>0</v>
      </c>
      <c r="AA1208">
        <f t="shared" si="74"/>
        <v>0</v>
      </c>
      <c r="AB1208">
        <f t="shared" si="75"/>
        <v>0</v>
      </c>
    </row>
    <row r="1209" spans="1:28" x14ac:dyDescent="0.25">
      <c r="A1209">
        <v>2082</v>
      </c>
      <c r="B1209" t="s">
        <v>12</v>
      </c>
      <c r="C1209">
        <v>35</v>
      </c>
      <c r="D1209">
        <v>0</v>
      </c>
      <c r="E1209">
        <v>0</v>
      </c>
      <c r="F1209" t="s">
        <v>13</v>
      </c>
      <c r="G1209" t="s">
        <v>14</v>
      </c>
      <c r="H1209" t="s">
        <v>19</v>
      </c>
      <c r="I1209">
        <v>115.92</v>
      </c>
      <c r="J1209" s="2" t="s">
        <v>20</v>
      </c>
      <c r="K1209" t="s">
        <v>16</v>
      </c>
      <c r="L1209">
        <v>0</v>
      </c>
      <c r="M1209">
        <f t="shared" si="72"/>
        <v>28.422259136212656</v>
      </c>
      <c r="O1209">
        <f>IF(AND(J1209="N/A",B1209="Male"),$R$2,IF(AND(J1209="N/A",B1209="Female"),$S$2,J1209))</f>
        <v>28.422259136212656</v>
      </c>
      <c r="R1209">
        <v>28.894559900000001</v>
      </c>
      <c r="V1209">
        <f>((C1209-AVERAGE($C$2:$C$5018))/_xlfn.STDEV.P($C$2:$C$5018))</f>
        <v>-0.35844965590053973</v>
      </c>
      <c r="W1209">
        <f>((O1209-AVERAGE($O$2:$O$5018))/_xlfn.STDEV.P($O$2:$O$5018))</f>
        <v>-8.7608957167494772E-6</v>
      </c>
      <c r="X1209">
        <f>((I1209-AVERAGE($I$2:$I$5018))/_xlfn.STDEV.P($I$2:$I$5018))</f>
        <v>0.23295938674265745</v>
      </c>
      <c r="Z1209">
        <f t="shared" si="73"/>
        <v>0</v>
      </c>
      <c r="AA1209">
        <f t="shared" si="74"/>
        <v>0</v>
      </c>
      <c r="AB1209">
        <f t="shared" si="75"/>
        <v>0</v>
      </c>
    </row>
    <row r="1210" spans="1:28" x14ac:dyDescent="0.25">
      <c r="A1210">
        <v>48073</v>
      </c>
      <c r="B1210" t="s">
        <v>12</v>
      </c>
      <c r="C1210">
        <v>67</v>
      </c>
      <c r="D1210">
        <v>0</v>
      </c>
      <c r="E1210">
        <v>0</v>
      </c>
      <c r="F1210" t="s">
        <v>13</v>
      </c>
      <c r="G1210" t="s">
        <v>25</v>
      </c>
      <c r="H1210" t="s">
        <v>19</v>
      </c>
      <c r="I1210">
        <v>93.71</v>
      </c>
      <c r="J1210" s="2">
        <v>31.2</v>
      </c>
      <c r="K1210" t="s">
        <v>16</v>
      </c>
      <c r="L1210">
        <v>0</v>
      </c>
      <c r="M1210">
        <f t="shared" si="72"/>
        <v>31.2</v>
      </c>
      <c r="O1210">
        <f>IF(AND(J1210="N/A",B1210="Male"),$R$2,IF(AND(J1210="N/A",B1210="Female"),$S$2,J1210))</f>
        <v>31.2</v>
      </c>
      <c r="R1210">
        <v>28.894559900000001</v>
      </c>
      <c r="V1210">
        <f>((C1210-AVERAGE($C$2:$C$5018))/_xlfn.STDEV.P($C$2:$C$5018))</f>
        <v>1.0495988284864475</v>
      </c>
      <c r="W1210">
        <f>((O1210-AVERAGE($O$2:$O$5018))/_xlfn.STDEV.P($O$2:$O$5018))</f>
        <v>0.40566417367400004</v>
      </c>
      <c r="X1210">
        <f>((I1210-AVERAGE($I$2:$I$5018))/_xlfn.STDEV.P($I$2:$I$5018))</f>
        <v>-0.26672209828675736</v>
      </c>
      <c r="Z1210">
        <f t="shared" si="73"/>
        <v>0</v>
      </c>
      <c r="AA1210">
        <f t="shared" si="74"/>
        <v>0</v>
      </c>
      <c r="AB1210">
        <f t="shared" si="75"/>
        <v>0</v>
      </c>
    </row>
    <row r="1211" spans="1:28" x14ac:dyDescent="0.25">
      <c r="A1211">
        <v>16449</v>
      </c>
      <c r="B1211" t="s">
        <v>17</v>
      </c>
      <c r="C1211">
        <v>33</v>
      </c>
      <c r="D1211">
        <v>0</v>
      </c>
      <c r="E1211">
        <v>0</v>
      </c>
      <c r="F1211" t="s">
        <v>13</v>
      </c>
      <c r="G1211" t="s">
        <v>25</v>
      </c>
      <c r="H1211" t="s">
        <v>19</v>
      </c>
      <c r="I1211">
        <v>76.66</v>
      </c>
      <c r="J1211" s="2">
        <v>24.8</v>
      </c>
      <c r="K1211" t="s">
        <v>21</v>
      </c>
      <c r="L1211">
        <v>0</v>
      </c>
      <c r="M1211">
        <f t="shared" si="72"/>
        <v>24.8</v>
      </c>
      <c r="O1211">
        <f>IF(AND(J1211="N/A",B1211="Male"),$R$2,IF(AND(J1211="N/A",B1211="Female"),$S$2,J1211))</f>
        <v>24.8</v>
      </c>
      <c r="R1211">
        <v>28.894559900000001</v>
      </c>
      <c r="V1211">
        <f>((C1211-AVERAGE($C$2:$C$5018))/_xlfn.STDEV.P($C$2:$C$5018))</f>
        <v>-0.44645268617472644</v>
      </c>
      <c r="W1211">
        <f>((O1211-AVERAGE($O$2:$O$5018))/_xlfn.STDEV.P($O$2:$O$5018))</f>
        <v>-0.52901868860935275</v>
      </c>
      <c r="X1211">
        <f>((I1211-AVERAGE($I$2:$I$5018))/_xlfn.STDEV.P($I$2:$I$5018))</f>
        <v>-0.65031369305269693</v>
      </c>
      <c r="Z1211">
        <f t="shared" si="73"/>
        <v>0</v>
      </c>
      <c r="AA1211">
        <f t="shared" si="74"/>
        <v>0</v>
      </c>
      <c r="AB1211">
        <f t="shared" si="75"/>
        <v>0</v>
      </c>
    </row>
    <row r="1212" spans="1:28" x14ac:dyDescent="0.25">
      <c r="A1212">
        <v>5447</v>
      </c>
      <c r="B1212" t="s">
        <v>17</v>
      </c>
      <c r="C1212">
        <v>21</v>
      </c>
      <c r="D1212">
        <v>0</v>
      </c>
      <c r="E1212">
        <v>0</v>
      </c>
      <c r="F1212" t="s">
        <v>23</v>
      </c>
      <c r="G1212" t="s">
        <v>14</v>
      </c>
      <c r="H1212" t="s">
        <v>19</v>
      </c>
      <c r="I1212">
        <v>112.38</v>
      </c>
      <c r="J1212" s="2">
        <v>25.8</v>
      </c>
      <c r="K1212" t="s">
        <v>24</v>
      </c>
      <c r="L1212">
        <v>0</v>
      </c>
      <c r="M1212">
        <f t="shared" si="72"/>
        <v>25.8</v>
      </c>
      <c r="O1212">
        <f>IF(AND(J1212="N/A",B1212="Male"),$R$2,IF(AND(J1212="N/A",B1212="Female"),$S$2,J1212))</f>
        <v>25.8</v>
      </c>
      <c r="R1212">
        <v>28.894559900000001</v>
      </c>
      <c r="V1212">
        <f>((C1212-AVERAGE($C$2:$C$5018))/_xlfn.STDEV.P($C$2:$C$5018))</f>
        <v>-0.97447086781984671</v>
      </c>
      <c r="W1212">
        <f>((O1212-AVERAGE($O$2:$O$5018))/_xlfn.STDEV.P($O$2:$O$5018))</f>
        <v>-0.38297449137757883</v>
      </c>
      <c r="X1212">
        <f>((I1212-AVERAGE($I$2:$I$5018))/_xlfn.STDEV.P($I$2:$I$5018))</f>
        <v>0.15331632249213378</v>
      </c>
      <c r="Z1212">
        <f t="shared" si="73"/>
        <v>0</v>
      </c>
      <c r="AA1212">
        <f t="shared" si="74"/>
        <v>0</v>
      </c>
      <c r="AB1212">
        <f t="shared" si="75"/>
        <v>0</v>
      </c>
    </row>
    <row r="1213" spans="1:28" x14ac:dyDescent="0.25">
      <c r="A1213">
        <v>27145</v>
      </c>
      <c r="B1213" t="s">
        <v>17</v>
      </c>
      <c r="C1213">
        <v>26</v>
      </c>
      <c r="D1213">
        <v>0</v>
      </c>
      <c r="E1213">
        <v>0</v>
      </c>
      <c r="F1213" t="s">
        <v>23</v>
      </c>
      <c r="G1213" t="s">
        <v>14</v>
      </c>
      <c r="H1213" t="s">
        <v>19</v>
      </c>
      <c r="I1213">
        <v>89.3</v>
      </c>
      <c r="J1213" s="2">
        <v>48.4</v>
      </c>
      <c r="K1213" t="s">
        <v>22</v>
      </c>
      <c r="L1213">
        <v>0</v>
      </c>
      <c r="M1213">
        <f t="shared" si="72"/>
        <v>48.4</v>
      </c>
      <c r="O1213">
        <f>IF(AND(J1213="N/A",B1213="Male"),$R$2,IF(AND(J1213="N/A",B1213="Female"),$S$2,J1213))</f>
        <v>48.4</v>
      </c>
      <c r="R1213">
        <v>28.894559900000001</v>
      </c>
      <c r="V1213">
        <f>((C1213-AVERAGE($C$2:$C$5018))/_xlfn.STDEV.P($C$2:$C$5018))</f>
        <v>-0.7544632921343799</v>
      </c>
      <c r="W1213">
        <f>((O1213-AVERAGE($O$2:$O$5018))/_xlfn.STDEV.P($O$2:$O$5018))</f>
        <v>2.9176243660605112</v>
      </c>
      <c r="X1213">
        <f>((I1213-AVERAGE($I$2:$I$5018))/_xlfn.STDEV.P($I$2:$I$5018))</f>
        <v>-0.36593845798868063</v>
      </c>
      <c r="Z1213">
        <f t="shared" si="73"/>
        <v>0</v>
      </c>
      <c r="AA1213">
        <f t="shared" si="74"/>
        <v>0</v>
      </c>
      <c r="AB1213">
        <f t="shared" si="75"/>
        <v>0</v>
      </c>
    </row>
    <row r="1214" spans="1:28" x14ac:dyDescent="0.25">
      <c r="A1214">
        <v>30328</v>
      </c>
      <c r="B1214" t="s">
        <v>17</v>
      </c>
      <c r="C1214">
        <v>69</v>
      </c>
      <c r="D1214">
        <v>1</v>
      </c>
      <c r="E1214">
        <v>0</v>
      </c>
      <c r="F1214" t="s">
        <v>13</v>
      </c>
      <c r="G1214" t="s">
        <v>25</v>
      </c>
      <c r="H1214" t="s">
        <v>19</v>
      </c>
      <c r="I1214">
        <v>103.44</v>
      </c>
      <c r="J1214" s="2">
        <v>43.1</v>
      </c>
      <c r="K1214" t="s">
        <v>16</v>
      </c>
      <c r="L1214">
        <v>0</v>
      </c>
      <c r="M1214">
        <f t="shared" si="72"/>
        <v>43.1</v>
      </c>
      <c r="O1214">
        <f>IF(AND(J1214="N/A",B1214="Male"),$R$2,IF(AND(J1214="N/A",B1214="Female"),$S$2,J1214))</f>
        <v>43.1</v>
      </c>
      <c r="R1214">
        <v>28.894559900000001</v>
      </c>
      <c r="V1214">
        <f>((C1214-AVERAGE($C$2:$C$5018))/_xlfn.STDEV.P($C$2:$C$5018))</f>
        <v>1.1376018587606342</v>
      </c>
      <c r="W1214">
        <f>((O1214-AVERAGE($O$2:$O$5018))/_xlfn.STDEV.P($O$2:$O$5018))</f>
        <v>2.1435901207321097</v>
      </c>
      <c r="X1214">
        <f>((I1214-AVERAGE($I$2:$I$5018))/_xlfn.STDEV.P($I$2:$I$5018))</f>
        <v>-4.7816161801561202E-2</v>
      </c>
      <c r="Z1214">
        <f t="shared" si="73"/>
        <v>0</v>
      </c>
      <c r="AA1214">
        <f t="shared" si="74"/>
        <v>0</v>
      </c>
      <c r="AB1214">
        <f t="shared" si="75"/>
        <v>0</v>
      </c>
    </row>
    <row r="1215" spans="1:28" x14ac:dyDescent="0.25">
      <c r="A1215">
        <v>739</v>
      </c>
      <c r="B1215" t="s">
        <v>17</v>
      </c>
      <c r="C1215">
        <v>73</v>
      </c>
      <c r="D1215">
        <v>0</v>
      </c>
      <c r="E1215">
        <v>0</v>
      </c>
      <c r="F1215" t="s">
        <v>13</v>
      </c>
      <c r="G1215" t="s">
        <v>18</v>
      </c>
      <c r="H1215" t="s">
        <v>19</v>
      </c>
      <c r="I1215">
        <v>79.69</v>
      </c>
      <c r="J1215" s="2" t="s">
        <v>20</v>
      </c>
      <c r="K1215" t="s">
        <v>16</v>
      </c>
      <c r="L1215">
        <v>0</v>
      </c>
      <c r="M1215">
        <f t="shared" si="72"/>
        <v>28.487446958981664</v>
      </c>
      <c r="O1215">
        <f>IF(AND(J1215="N/A",B1215="Male"),$R$2,IF(AND(J1215="N/A",B1215="Female"),$S$2,J1215))</f>
        <v>28.487446958981664</v>
      </c>
      <c r="R1215">
        <v>28.894559900000001</v>
      </c>
      <c r="V1215">
        <f>((C1215-AVERAGE($C$2:$C$5018))/_xlfn.STDEV.P($C$2:$C$5018))</f>
        <v>1.3136079193090078</v>
      </c>
      <c r="W1215">
        <f>((O1215-AVERAGE($O$2:$O$5018))/_xlfn.STDEV.P($O$2:$O$5018))</f>
        <v>9.5115423498702296E-3</v>
      </c>
      <c r="X1215">
        <f>((I1215-AVERAGE($I$2:$I$5018))/_xlfn.STDEV.P($I$2:$I$5018))</f>
        <v>-0.58214462958402846</v>
      </c>
      <c r="Z1215">
        <f t="shared" si="73"/>
        <v>0</v>
      </c>
      <c r="AA1215">
        <f t="shared" si="74"/>
        <v>0</v>
      </c>
      <c r="AB1215">
        <f t="shared" si="75"/>
        <v>0</v>
      </c>
    </row>
    <row r="1216" spans="1:28" x14ac:dyDescent="0.25">
      <c r="A1216">
        <v>44224</v>
      </c>
      <c r="B1216" t="s">
        <v>12</v>
      </c>
      <c r="C1216">
        <v>15</v>
      </c>
      <c r="D1216">
        <v>0</v>
      </c>
      <c r="E1216">
        <v>0</v>
      </c>
      <c r="F1216" t="s">
        <v>23</v>
      </c>
      <c r="G1216" t="s">
        <v>14</v>
      </c>
      <c r="H1216" t="s">
        <v>19</v>
      </c>
      <c r="I1216">
        <v>61.61</v>
      </c>
      <c r="J1216" s="2">
        <v>27.8</v>
      </c>
      <c r="K1216" t="s">
        <v>21</v>
      </c>
      <c r="L1216">
        <v>0</v>
      </c>
      <c r="M1216">
        <f t="shared" si="72"/>
        <v>27.8</v>
      </c>
      <c r="O1216">
        <f>IF(AND(J1216="N/A",B1216="Male"),$R$2,IF(AND(J1216="N/A",B1216="Female"),$S$2,J1216))</f>
        <v>27.8</v>
      </c>
      <c r="R1216">
        <v>28.894559900000001</v>
      </c>
      <c r="V1216">
        <f>((C1216-AVERAGE($C$2:$C$5018))/_xlfn.STDEV.P($C$2:$C$5018))</f>
        <v>-1.2384799586424069</v>
      </c>
      <c r="W1216">
        <f>((O1216-AVERAGE($O$2:$O$5018))/_xlfn.STDEV.P($O$2:$O$5018))</f>
        <v>-9.0886096914031003E-2</v>
      </c>
      <c r="X1216">
        <f>((I1216-AVERAGE($I$2:$I$5018))/_xlfn.STDEV.P($I$2:$I$5018))</f>
        <v>-0.98890920632116552</v>
      </c>
      <c r="Z1216">
        <f t="shared" si="73"/>
        <v>0</v>
      </c>
      <c r="AA1216">
        <f t="shared" si="74"/>
        <v>0</v>
      </c>
      <c r="AB1216">
        <f t="shared" si="75"/>
        <v>0</v>
      </c>
    </row>
    <row r="1217" spans="1:28" x14ac:dyDescent="0.25">
      <c r="A1217">
        <v>533</v>
      </c>
      <c r="B1217" t="s">
        <v>17</v>
      </c>
      <c r="C1217">
        <v>3</v>
      </c>
      <c r="D1217">
        <v>0</v>
      </c>
      <c r="E1217">
        <v>0</v>
      </c>
      <c r="F1217" t="s">
        <v>23</v>
      </c>
      <c r="G1217" t="s">
        <v>26</v>
      </c>
      <c r="H1217" t="s">
        <v>19</v>
      </c>
      <c r="I1217">
        <v>94.12</v>
      </c>
      <c r="J1217" s="2">
        <v>21.4</v>
      </c>
      <c r="K1217" t="s">
        <v>24</v>
      </c>
      <c r="L1217">
        <v>0</v>
      </c>
      <c r="M1217">
        <f t="shared" si="72"/>
        <v>21.4</v>
      </c>
      <c r="O1217">
        <f>IF(AND(J1217="N/A",B1217="Male"),$R$2,IF(AND(J1217="N/A",B1217="Female"),$S$2,J1217))</f>
        <v>21.4</v>
      </c>
      <c r="R1217">
        <v>28.894559900000001</v>
      </c>
      <c r="V1217">
        <f>((C1217-AVERAGE($C$2:$C$5018))/_xlfn.STDEV.P($C$2:$C$5018))</f>
        <v>-1.7664981402875271</v>
      </c>
      <c r="W1217">
        <f>((O1217-AVERAGE($O$2:$O$5018))/_xlfn.STDEV.P($O$2:$O$5018))</f>
        <v>-1.0255689591973842</v>
      </c>
      <c r="X1217">
        <f>((I1217-AVERAGE($I$2:$I$5018))/_xlfn.STDEV.P($I$2:$I$5018))</f>
        <v>-0.25749790157977553</v>
      </c>
      <c r="Z1217">
        <f t="shared" si="73"/>
        <v>0</v>
      </c>
      <c r="AA1217">
        <f t="shared" si="74"/>
        <v>0</v>
      </c>
      <c r="AB1217">
        <f t="shared" si="75"/>
        <v>0</v>
      </c>
    </row>
    <row r="1218" spans="1:28" x14ac:dyDescent="0.25">
      <c r="A1218">
        <v>45554</v>
      </c>
      <c r="B1218" t="s">
        <v>17</v>
      </c>
      <c r="C1218">
        <v>1.24</v>
      </c>
      <c r="D1218">
        <v>0</v>
      </c>
      <c r="E1218">
        <v>0</v>
      </c>
      <c r="F1218" t="s">
        <v>23</v>
      </c>
      <c r="G1218" t="s">
        <v>26</v>
      </c>
      <c r="H1218" t="s">
        <v>15</v>
      </c>
      <c r="I1218">
        <v>62.4</v>
      </c>
      <c r="J1218" s="2">
        <v>22.1</v>
      </c>
      <c r="K1218" t="s">
        <v>24</v>
      </c>
      <c r="L1218">
        <v>0</v>
      </c>
      <c r="M1218">
        <f t="shared" si="72"/>
        <v>22.1</v>
      </c>
      <c r="O1218">
        <f>IF(AND(J1218="N/A",B1218="Male"),$R$2,IF(AND(J1218="N/A",B1218="Female"),$S$2,J1218))</f>
        <v>22.1</v>
      </c>
      <c r="R1218">
        <v>28.894559900000001</v>
      </c>
      <c r="V1218">
        <f>((C1218-AVERAGE($C$2:$C$5018))/_xlfn.STDEV.P($C$2:$C$5018))</f>
        <v>-1.8439408069288112</v>
      </c>
      <c r="W1218">
        <f>((O1218-AVERAGE($O$2:$O$5018))/_xlfn.STDEV.P($O$2:$O$5018))</f>
        <v>-0.92333802113514218</v>
      </c>
      <c r="X1218">
        <f>((I1218-AVERAGE($I$2:$I$5018))/_xlfn.STDEV.P($I$2:$I$5018))</f>
        <v>-0.97113575412966457</v>
      </c>
      <c r="Z1218">
        <f t="shared" si="73"/>
        <v>0</v>
      </c>
      <c r="AA1218">
        <f t="shared" si="74"/>
        <v>0</v>
      </c>
      <c r="AB1218">
        <f t="shared" si="75"/>
        <v>0</v>
      </c>
    </row>
    <row r="1219" spans="1:28" x14ac:dyDescent="0.25">
      <c r="A1219">
        <v>32884</v>
      </c>
      <c r="B1219" t="s">
        <v>17</v>
      </c>
      <c r="C1219">
        <v>80</v>
      </c>
      <c r="D1219">
        <v>1</v>
      </c>
      <c r="E1219">
        <v>0</v>
      </c>
      <c r="F1219" t="s">
        <v>13</v>
      </c>
      <c r="G1219" t="s">
        <v>14</v>
      </c>
      <c r="H1219" t="s">
        <v>15</v>
      </c>
      <c r="I1219">
        <v>210.96</v>
      </c>
      <c r="J1219" s="2">
        <v>31.8</v>
      </c>
      <c r="K1219" t="s">
        <v>21</v>
      </c>
      <c r="L1219">
        <v>0</v>
      </c>
      <c r="M1219">
        <f t="shared" ref="M1219:M1282" si="76">IF(AND(J1219="N/A",B1219="Male"),$R$2,IF(AND(J1219="N/A",B1219="Female"),$S$2,J1219))</f>
        <v>31.8</v>
      </c>
      <c r="O1219">
        <f>IF(AND(J1219="N/A",B1219="Male"),$R$2,IF(AND(J1219="N/A",B1219="Female"),$S$2,J1219))</f>
        <v>31.8</v>
      </c>
      <c r="R1219">
        <v>28.894559900000001</v>
      </c>
      <c r="V1219">
        <f>((C1219-AVERAGE($C$2:$C$5018))/_xlfn.STDEV.P($C$2:$C$5018))</f>
        <v>1.6216185252686612</v>
      </c>
      <c r="W1219">
        <f>((O1219-AVERAGE($O$2:$O$5018))/_xlfn.STDEV.P($O$2:$O$5018))</f>
        <v>0.49329069201306458</v>
      </c>
      <c r="X1219">
        <f>((I1219-AVERAGE($I$2:$I$5018))/_xlfn.STDEV.P($I$2:$I$5018))</f>
        <v>2.3711731795024757</v>
      </c>
      <c r="Z1219">
        <f t="shared" ref="Z1219:Z1282" si="77">IF(AND(C1219&lt;3,OR(K1219="smokes",K1219="formerly smoked")),1,0)</f>
        <v>0</v>
      </c>
      <c r="AA1219">
        <f t="shared" ref="AA1219:AA1282" si="78">IF(OR(O1219&lt;0,O1219&gt;100),1,0)</f>
        <v>0</v>
      </c>
      <c r="AB1219">
        <f t="shared" ref="AB1219:AB1282" si="79">IF(AND(C1219&lt;10,G1219&lt;&gt;"Children"),1,0)</f>
        <v>0</v>
      </c>
    </row>
    <row r="1220" spans="1:28" x14ac:dyDescent="0.25">
      <c r="A1220">
        <v>55744</v>
      </c>
      <c r="B1220" t="s">
        <v>12</v>
      </c>
      <c r="C1220">
        <v>2</v>
      </c>
      <c r="D1220">
        <v>0</v>
      </c>
      <c r="E1220">
        <v>0</v>
      </c>
      <c r="F1220" t="s">
        <v>23</v>
      </c>
      <c r="G1220" t="s">
        <v>26</v>
      </c>
      <c r="H1220" t="s">
        <v>15</v>
      </c>
      <c r="I1220">
        <v>76.25</v>
      </c>
      <c r="J1220" s="2">
        <v>20.100000000000001</v>
      </c>
      <c r="K1220" t="s">
        <v>24</v>
      </c>
      <c r="L1220">
        <v>0</v>
      </c>
      <c r="M1220">
        <f t="shared" si="76"/>
        <v>20.100000000000001</v>
      </c>
      <c r="O1220">
        <f>IF(AND(J1220="N/A",B1220="Male"),$R$2,IF(AND(J1220="N/A",B1220="Female"),$S$2,J1220))</f>
        <v>20.100000000000001</v>
      </c>
      <c r="R1220">
        <v>28.894559900000001</v>
      </c>
      <c r="V1220">
        <f>((C1220-AVERAGE($C$2:$C$5018))/_xlfn.STDEV.P($C$2:$C$5018))</f>
        <v>-1.8104996554246204</v>
      </c>
      <c r="W1220">
        <f>((O1220-AVERAGE($O$2:$O$5018))/_xlfn.STDEV.P($O$2:$O$5018))</f>
        <v>-1.21542641559869</v>
      </c>
      <c r="X1220">
        <f>((I1220-AVERAGE($I$2:$I$5018))/_xlfn.STDEV.P($I$2:$I$5018))</f>
        <v>-0.65953788975967831</v>
      </c>
      <c r="Z1220">
        <f t="shared" si="77"/>
        <v>0</v>
      </c>
      <c r="AA1220">
        <f t="shared" si="78"/>
        <v>0</v>
      </c>
      <c r="AB1220">
        <f t="shared" si="79"/>
        <v>0</v>
      </c>
    </row>
    <row r="1221" spans="1:28" x14ac:dyDescent="0.25">
      <c r="A1221">
        <v>28414</v>
      </c>
      <c r="B1221" t="s">
        <v>12</v>
      </c>
      <c r="C1221">
        <v>50</v>
      </c>
      <c r="D1221">
        <v>0</v>
      </c>
      <c r="E1221">
        <v>0</v>
      </c>
      <c r="F1221" t="s">
        <v>13</v>
      </c>
      <c r="G1221" t="s">
        <v>14</v>
      </c>
      <c r="H1221" t="s">
        <v>15</v>
      </c>
      <c r="I1221">
        <v>103.48</v>
      </c>
      <c r="J1221" s="2">
        <v>29.1</v>
      </c>
      <c r="K1221" t="s">
        <v>22</v>
      </c>
      <c r="L1221">
        <v>0</v>
      </c>
      <c r="M1221">
        <f t="shared" si="76"/>
        <v>29.1</v>
      </c>
      <c r="O1221">
        <f>IF(AND(J1221="N/A",B1221="Male"),$R$2,IF(AND(J1221="N/A",B1221="Female"),$S$2,J1221))</f>
        <v>29.1</v>
      </c>
      <c r="R1221">
        <v>28.894559900000001</v>
      </c>
      <c r="V1221">
        <f>((C1221-AVERAGE($C$2:$C$5018))/_xlfn.STDEV.P($C$2:$C$5018))</f>
        <v>0.30157307115586057</v>
      </c>
      <c r="W1221">
        <f>((O1221-AVERAGE($O$2:$O$5018))/_xlfn.STDEV.P($O$2:$O$5018))</f>
        <v>9.8971359487275173E-2</v>
      </c>
      <c r="X1221">
        <f>((I1221-AVERAGE($I$2:$I$5018))/_xlfn.STDEV.P($I$2:$I$5018))</f>
        <v>-4.6916240171611646E-2</v>
      </c>
      <c r="Z1221">
        <f t="shared" si="77"/>
        <v>0</v>
      </c>
      <c r="AA1221">
        <f t="shared" si="78"/>
        <v>0</v>
      </c>
      <c r="AB1221">
        <f t="shared" si="79"/>
        <v>0</v>
      </c>
    </row>
    <row r="1222" spans="1:28" x14ac:dyDescent="0.25">
      <c r="A1222">
        <v>25767</v>
      </c>
      <c r="B1222" t="s">
        <v>17</v>
      </c>
      <c r="C1222">
        <v>30</v>
      </c>
      <c r="D1222">
        <v>0</v>
      </c>
      <c r="E1222">
        <v>0</v>
      </c>
      <c r="F1222" t="s">
        <v>23</v>
      </c>
      <c r="G1222" t="s">
        <v>14</v>
      </c>
      <c r="H1222" t="s">
        <v>15</v>
      </c>
      <c r="I1222">
        <v>96.42</v>
      </c>
      <c r="J1222" s="2">
        <v>22.6</v>
      </c>
      <c r="K1222" t="s">
        <v>24</v>
      </c>
      <c r="L1222">
        <v>0</v>
      </c>
      <c r="M1222">
        <f t="shared" si="76"/>
        <v>22.6</v>
      </c>
      <c r="O1222">
        <f>IF(AND(J1222="N/A",B1222="Male"),$R$2,IF(AND(J1222="N/A",B1222="Female"),$S$2,J1222))</f>
        <v>22.6</v>
      </c>
      <c r="R1222">
        <v>28.894559900000001</v>
      </c>
      <c r="V1222">
        <f>((C1222-AVERAGE($C$2:$C$5018))/_xlfn.STDEV.P($C$2:$C$5018))</f>
        <v>-0.57845723158600648</v>
      </c>
      <c r="W1222">
        <f>((O1222-AVERAGE($O$2:$O$5018))/_xlfn.STDEV.P($O$2:$O$5018))</f>
        <v>-0.85031592251925514</v>
      </c>
      <c r="X1222">
        <f>((I1222-AVERAGE($I$2:$I$5018))/_xlfn.STDEV.P($I$2:$I$5018))</f>
        <v>-0.20575240785768406</v>
      </c>
      <c r="Z1222">
        <f t="shared" si="77"/>
        <v>0</v>
      </c>
      <c r="AA1222">
        <f t="shared" si="78"/>
        <v>0</v>
      </c>
      <c r="AB1222">
        <f t="shared" si="79"/>
        <v>0</v>
      </c>
    </row>
    <row r="1223" spans="1:28" x14ac:dyDescent="0.25">
      <c r="A1223">
        <v>71319</v>
      </c>
      <c r="B1223" t="s">
        <v>12</v>
      </c>
      <c r="C1223">
        <v>15</v>
      </c>
      <c r="D1223">
        <v>0</v>
      </c>
      <c r="E1223">
        <v>0</v>
      </c>
      <c r="F1223" t="s">
        <v>23</v>
      </c>
      <c r="G1223" t="s">
        <v>14</v>
      </c>
      <c r="H1223" t="s">
        <v>19</v>
      </c>
      <c r="I1223">
        <v>78.59</v>
      </c>
      <c r="J1223" s="2">
        <v>25.1</v>
      </c>
      <c r="K1223" t="s">
        <v>24</v>
      </c>
      <c r="L1223">
        <v>0</v>
      </c>
      <c r="M1223">
        <f t="shared" si="76"/>
        <v>25.1</v>
      </c>
      <c r="O1223">
        <f>IF(AND(J1223="N/A",B1223="Male"),$R$2,IF(AND(J1223="N/A",B1223="Female"),$S$2,J1223))</f>
        <v>25.1</v>
      </c>
      <c r="R1223">
        <v>28.894559900000001</v>
      </c>
      <c r="V1223">
        <f>((C1223-AVERAGE($C$2:$C$5018))/_xlfn.STDEV.P($C$2:$C$5018))</f>
        <v>-1.2384799586424069</v>
      </c>
      <c r="W1223">
        <f>((O1223-AVERAGE($O$2:$O$5018))/_xlfn.STDEV.P($O$2:$O$5018))</f>
        <v>-0.48520542943982042</v>
      </c>
      <c r="X1223">
        <f>((I1223-AVERAGE($I$2:$I$5018))/_xlfn.STDEV.P($I$2:$I$5018))</f>
        <v>-0.60689247440763727</v>
      </c>
      <c r="Z1223">
        <f t="shared" si="77"/>
        <v>0</v>
      </c>
      <c r="AA1223">
        <f t="shared" si="78"/>
        <v>0</v>
      </c>
      <c r="AB1223">
        <f t="shared" si="79"/>
        <v>0</v>
      </c>
    </row>
    <row r="1224" spans="1:28" x14ac:dyDescent="0.25">
      <c r="A1224">
        <v>70031</v>
      </c>
      <c r="B1224" t="s">
        <v>17</v>
      </c>
      <c r="C1224">
        <v>71</v>
      </c>
      <c r="D1224">
        <v>1</v>
      </c>
      <c r="E1224">
        <v>0</v>
      </c>
      <c r="F1224" t="s">
        <v>13</v>
      </c>
      <c r="G1224" t="s">
        <v>14</v>
      </c>
      <c r="H1224" t="s">
        <v>19</v>
      </c>
      <c r="I1224">
        <v>195.25</v>
      </c>
      <c r="J1224" s="2">
        <v>33.299999999999997</v>
      </c>
      <c r="K1224" t="s">
        <v>21</v>
      </c>
      <c r="L1224">
        <v>0</v>
      </c>
      <c r="M1224">
        <f t="shared" si="76"/>
        <v>33.299999999999997</v>
      </c>
      <c r="O1224">
        <f>IF(AND(J1224="N/A",B1224="Male"),$R$2,IF(AND(J1224="N/A",B1224="Female"),$S$2,J1224))</f>
        <v>33.299999999999997</v>
      </c>
      <c r="R1224">
        <v>28.894559900000001</v>
      </c>
      <c r="V1224">
        <f>((C1224-AVERAGE($C$2:$C$5018))/_xlfn.STDEV.P($C$2:$C$5018))</f>
        <v>1.225604889034821</v>
      </c>
      <c r="W1224">
        <f>((O1224-AVERAGE($O$2:$O$5018))/_xlfn.STDEV.P($O$2:$O$5018))</f>
        <v>0.71235698786072499</v>
      </c>
      <c r="X1224">
        <f>((I1224-AVERAGE($I$2:$I$5018))/_xlfn.STDEV.P($I$2:$I$5018))</f>
        <v>2.0177289593398418</v>
      </c>
      <c r="Z1224">
        <f t="shared" si="77"/>
        <v>0</v>
      </c>
      <c r="AA1224">
        <f t="shared" si="78"/>
        <v>0</v>
      </c>
      <c r="AB1224">
        <f t="shared" si="79"/>
        <v>0</v>
      </c>
    </row>
    <row r="1225" spans="1:28" x14ac:dyDescent="0.25">
      <c r="A1225">
        <v>23604</v>
      </c>
      <c r="B1225" t="s">
        <v>12</v>
      </c>
      <c r="C1225">
        <v>4</v>
      </c>
      <c r="D1225">
        <v>0</v>
      </c>
      <c r="E1225">
        <v>0</v>
      </c>
      <c r="F1225" t="s">
        <v>23</v>
      </c>
      <c r="G1225" t="s">
        <v>26</v>
      </c>
      <c r="H1225" t="s">
        <v>19</v>
      </c>
      <c r="I1225">
        <v>103.76</v>
      </c>
      <c r="J1225" s="2">
        <v>15.9</v>
      </c>
      <c r="K1225" t="s">
        <v>24</v>
      </c>
      <c r="L1225">
        <v>0</v>
      </c>
      <c r="M1225">
        <f t="shared" si="76"/>
        <v>15.9</v>
      </c>
      <c r="O1225">
        <f>IF(AND(J1225="N/A",B1225="Male"),$R$2,IF(AND(J1225="N/A",B1225="Female"),$S$2,J1225))</f>
        <v>15.9</v>
      </c>
      <c r="R1225">
        <v>28.894559900000001</v>
      </c>
      <c r="V1225">
        <f>((C1225-AVERAGE($C$2:$C$5018))/_xlfn.STDEV.P($C$2:$C$5018))</f>
        <v>-1.7224966251504337</v>
      </c>
      <c r="W1225">
        <f>((O1225-AVERAGE($O$2:$O$5018))/_xlfn.STDEV.P($O$2:$O$5018))</f>
        <v>-1.8288120439721405</v>
      </c>
      <c r="X1225">
        <f>((I1225-AVERAGE($I$2:$I$5018))/_xlfn.STDEV.P($I$2:$I$5018))</f>
        <v>-4.0616788761965686E-2</v>
      </c>
      <c r="Z1225">
        <f t="shared" si="77"/>
        <v>0</v>
      </c>
      <c r="AA1225">
        <f t="shared" si="78"/>
        <v>0</v>
      </c>
      <c r="AB1225">
        <f t="shared" si="79"/>
        <v>0</v>
      </c>
    </row>
    <row r="1226" spans="1:28" x14ac:dyDescent="0.25">
      <c r="A1226">
        <v>46576</v>
      </c>
      <c r="B1226" t="s">
        <v>12</v>
      </c>
      <c r="C1226">
        <v>2</v>
      </c>
      <c r="D1226">
        <v>0</v>
      </c>
      <c r="E1226">
        <v>0</v>
      </c>
      <c r="F1226" t="s">
        <v>23</v>
      </c>
      <c r="G1226" t="s">
        <v>26</v>
      </c>
      <c r="H1226" t="s">
        <v>19</v>
      </c>
      <c r="I1226">
        <v>68.52</v>
      </c>
      <c r="J1226" s="2">
        <v>20.8</v>
      </c>
      <c r="K1226" t="s">
        <v>24</v>
      </c>
      <c r="L1226">
        <v>0</v>
      </c>
      <c r="M1226">
        <f t="shared" si="76"/>
        <v>20.8</v>
      </c>
      <c r="O1226">
        <f>IF(AND(J1226="N/A",B1226="Male"),$R$2,IF(AND(J1226="N/A",B1226="Female"),$S$2,J1226))</f>
        <v>20.8</v>
      </c>
      <c r="R1226">
        <v>28.894559900000001</v>
      </c>
      <c r="V1226">
        <f>((C1226-AVERAGE($C$2:$C$5018))/_xlfn.STDEV.P($C$2:$C$5018))</f>
        <v>-1.8104996554246204</v>
      </c>
      <c r="W1226">
        <f>((O1226-AVERAGE($O$2:$O$5018))/_xlfn.STDEV.P($O$2:$O$5018))</f>
        <v>-1.1131954775364483</v>
      </c>
      <c r="X1226">
        <f>((I1226-AVERAGE($I$2:$I$5018))/_xlfn.STDEV.P($I$2:$I$5018))</f>
        <v>-0.83344774474740357</v>
      </c>
      <c r="Z1226">
        <f t="shared" si="77"/>
        <v>0</v>
      </c>
      <c r="AA1226">
        <f t="shared" si="78"/>
        <v>0</v>
      </c>
      <c r="AB1226">
        <f t="shared" si="79"/>
        <v>0</v>
      </c>
    </row>
    <row r="1227" spans="1:28" x14ac:dyDescent="0.25">
      <c r="A1227">
        <v>31293</v>
      </c>
      <c r="B1227" t="s">
        <v>12</v>
      </c>
      <c r="C1227">
        <v>11</v>
      </c>
      <c r="D1227">
        <v>0</v>
      </c>
      <c r="E1227">
        <v>0</v>
      </c>
      <c r="F1227" t="s">
        <v>23</v>
      </c>
      <c r="G1227" t="s">
        <v>26</v>
      </c>
      <c r="H1227" t="s">
        <v>15</v>
      </c>
      <c r="I1227">
        <v>92.17</v>
      </c>
      <c r="J1227" s="2">
        <v>19.5</v>
      </c>
      <c r="K1227" t="s">
        <v>24</v>
      </c>
      <c r="L1227">
        <v>0</v>
      </c>
      <c r="M1227">
        <f t="shared" si="76"/>
        <v>19.5</v>
      </c>
      <c r="O1227">
        <f>IF(AND(J1227="N/A",B1227="Male"),$R$2,IF(AND(J1227="N/A",B1227="Female"),$S$2,J1227))</f>
        <v>19.5</v>
      </c>
      <c r="R1227">
        <v>28.894559900000001</v>
      </c>
      <c r="V1227">
        <f>((C1227-AVERAGE($C$2:$C$5018))/_xlfn.STDEV.P($C$2:$C$5018))</f>
        <v>-1.4144860191907802</v>
      </c>
      <c r="W1227">
        <f>((O1227-AVERAGE($O$2:$O$5018))/_xlfn.STDEV.P($O$2:$O$5018))</f>
        <v>-1.3030529339377546</v>
      </c>
      <c r="X1227">
        <f>((I1227-AVERAGE($I$2:$I$5018))/_xlfn.STDEV.P($I$2:$I$5018))</f>
        <v>-0.30136908103980975</v>
      </c>
      <c r="Z1227">
        <f t="shared" si="77"/>
        <v>0</v>
      </c>
      <c r="AA1227">
        <f t="shared" si="78"/>
        <v>0</v>
      </c>
      <c r="AB1227">
        <f t="shared" si="79"/>
        <v>0</v>
      </c>
    </row>
    <row r="1228" spans="1:28" x14ac:dyDescent="0.25">
      <c r="A1228">
        <v>70610</v>
      </c>
      <c r="B1228" t="s">
        <v>17</v>
      </c>
      <c r="C1228">
        <v>45</v>
      </c>
      <c r="D1228">
        <v>0</v>
      </c>
      <c r="E1228">
        <v>0</v>
      </c>
      <c r="F1228" t="s">
        <v>13</v>
      </c>
      <c r="G1228" t="s">
        <v>14</v>
      </c>
      <c r="H1228" t="s">
        <v>19</v>
      </c>
      <c r="I1228">
        <v>81.02</v>
      </c>
      <c r="J1228" s="2">
        <v>39</v>
      </c>
      <c r="K1228" t="s">
        <v>21</v>
      </c>
      <c r="L1228">
        <v>0</v>
      </c>
      <c r="M1228">
        <f t="shared" si="76"/>
        <v>39</v>
      </c>
      <c r="O1228">
        <f>IF(AND(J1228="N/A",B1228="Male"),$R$2,IF(AND(J1228="N/A",B1228="Female"),$S$2,J1228))</f>
        <v>39</v>
      </c>
      <c r="R1228">
        <v>28.894559900000001</v>
      </c>
      <c r="V1228">
        <f>((C1228-AVERAGE($C$2:$C$5018))/_xlfn.STDEV.P($C$2:$C$5018))</f>
        <v>8.1565495470393809E-2</v>
      </c>
      <c r="W1228">
        <f>((O1228-AVERAGE($O$2:$O$5018))/_xlfn.STDEV.P($O$2:$O$5018))</f>
        <v>1.5448089120818367</v>
      </c>
      <c r="X1228">
        <f>((I1228-AVERAGE($I$2:$I$5018))/_xlfn.STDEV.P($I$2:$I$5018))</f>
        <v>-0.55222223538821025</v>
      </c>
      <c r="Z1228">
        <f t="shared" si="77"/>
        <v>0</v>
      </c>
      <c r="AA1228">
        <f t="shared" si="78"/>
        <v>0</v>
      </c>
      <c r="AB1228">
        <f t="shared" si="79"/>
        <v>0</v>
      </c>
    </row>
    <row r="1229" spans="1:28" x14ac:dyDescent="0.25">
      <c r="A1229">
        <v>6044</v>
      </c>
      <c r="B1229" t="s">
        <v>12</v>
      </c>
      <c r="C1229">
        <v>22</v>
      </c>
      <c r="D1229">
        <v>0</v>
      </c>
      <c r="E1229">
        <v>0</v>
      </c>
      <c r="F1229" t="s">
        <v>23</v>
      </c>
      <c r="G1229" t="s">
        <v>25</v>
      </c>
      <c r="H1229" t="s">
        <v>19</v>
      </c>
      <c r="I1229">
        <v>94.33</v>
      </c>
      <c r="J1229" s="2">
        <v>23.1</v>
      </c>
      <c r="K1229" t="s">
        <v>21</v>
      </c>
      <c r="L1229">
        <v>0</v>
      </c>
      <c r="M1229">
        <f t="shared" si="76"/>
        <v>23.1</v>
      </c>
      <c r="O1229">
        <f>IF(AND(J1229="N/A",B1229="Male"),$R$2,IF(AND(J1229="N/A",B1229="Female"),$S$2,J1229))</f>
        <v>23.1</v>
      </c>
      <c r="R1229">
        <v>28.894559900000001</v>
      </c>
      <c r="V1229">
        <f>((C1229-AVERAGE($C$2:$C$5018))/_xlfn.STDEV.P($C$2:$C$5018))</f>
        <v>-0.93046935268275333</v>
      </c>
      <c r="W1229">
        <f>((O1229-AVERAGE($O$2:$O$5018))/_xlfn.STDEV.P($O$2:$O$5018))</f>
        <v>-0.77729382390336821</v>
      </c>
      <c r="X1229">
        <f>((I1229-AVERAGE($I$2:$I$5018))/_xlfn.STDEV.P($I$2:$I$5018))</f>
        <v>-0.25277331302254125</v>
      </c>
      <c r="Z1229">
        <f t="shared" si="77"/>
        <v>0</v>
      </c>
      <c r="AA1229">
        <f t="shared" si="78"/>
        <v>0</v>
      </c>
      <c r="AB1229">
        <f t="shared" si="79"/>
        <v>0</v>
      </c>
    </row>
    <row r="1230" spans="1:28" x14ac:dyDescent="0.25">
      <c r="A1230">
        <v>62284</v>
      </c>
      <c r="B1230" t="s">
        <v>12</v>
      </c>
      <c r="C1230">
        <v>63</v>
      </c>
      <c r="D1230">
        <v>0</v>
      </c>
      <c r="E1230">
        <v>0</v>
      </c>
      <c r="F1230" t="s">
        <v>13</v>
      </c>
      <c r="G1230" t="s">
        <v>18</v>
      </c>
      <c r="H1230" t="s">
        <v>19</v>
      </c>
      <c r="I1230">
        <v>78.430000000000007</v>
      </c>
      <c r="J1230" s="2">
        <v>18.8</v>
      </c>
      <c r="K1230" t="s">
        <v>21</v>
      </c>
      <c r="L1230">
        <v>0</v>
      </c>
      <c r="M1230">
        <f t="shared" si="76"/>
        <v>18.8</v>
      </c>
      <c r="O1230">
        <f>IF(AND(J1230="N/A",B1230="Male"),$R$2,IF(AND(J1230="N/A",B1230="Female"),$S$2,J1230))</f>
        <v>18.8</v>
      </c>
      <c r="R1230">
        <v>28.894559900000001</v>
      </c>
      <c r="V1230">
        <f>((C1230-AVERAGE($C$2:$C$5018))/_xlfn.STDEV.P($C$2:$C$5018))</f>
        <v>0.87359276793807417</v>
      </c>
      <c r="W1230">
        <f>((O1230-AVERAGE($O$2:$O$5018))/_xlfn.STDEV.P($O$2:$O$5018))</f>
        <v>-1.405283871999996</v>
      </c>
      <c r="X1230">
        <f>((I1230-AVERAGE($I$2:$I$5018))/_xlfn.STDEV.P($I$2:$I$5018))</f>
        <v>-0.61049216092743486</v>
      </c>
      <c r="Z1230">
        <f t="shared" si="77"/>
        <v>0</v>
      </c>
      <c r="AA1230">
        <f t="shared" si="78"/>
        <v>0</v>
      </c>
      <c r="AB1230">
        <f t="shared" si="79"/>
        <v>0</v>
      </c>
    </row>
    <row r="1231" spans="1:28" x14ac:dyDescent="0.25">
      <c r="A1231">
        <v>22295</v>
      </c>
      <c r="B1231" t="s">
        <v>17</v>
      </c>
      <c r="C1231">
        <v>25</v>
      </c>
      <c r="D1231">
        <v>0</v>
      </c>
      <c r="E1231">
        <v>0</v>
      </c>
      <c r="F1231" t="s">
        <v>23</v>
      </c>
      <c r="G1231" t="s">
        <v>14</v>
      </c>
      <c r="H1231" t="s">
        <v>15</v>
      </c>
      <c r="I1231">
        <v>82.77</v>
      </c>
      <c r="J1231" s="2">
        <v>36.299999999999997</v>
      </c>
      <c r="K1231" t="s">
        <v>24</v>
      </c>
      <c r="L1231">
        <v>0</v>
      </c>
      <c r="M1231">
        <f t="shared" si="76"/>
        <v>36.299999999999997</v>
      </c>
      <c r="O1231">
        <f>IF(AND(J1231="N/A",B1231="Male"),$R$2,IF(AND(J1231="N/A",B1231="Female"),$S$2,J1231))</f>
        <v>36.299999999999997</v>
      </c>
      <c r="R1231">
        <v>28.894559900000001</v>
      </c>
      <c r="V1231">
        <f>((C1231-AVERAGE($C$2:$C$5018))/_xlfn.STDEV.P($C$2:$C$5018))</f>
        <v>-0.79846480727147329</v>
      </c>
      <c r="W1231">
        <f>((O1231-AVERAGE($O$2:$O$5018))/_xlfn.STDEV.P($O$2:$O$5018))</f>
        <v>1.1504895795560466</v>
      </c>
      <c r="X1231">
        <f>((I1231-AVERAGE($I$2:$I$5018))/_xlfn.STDEV.P($I$2:$I$5018))</f>
        <v>-0.51285066407792324</v>
      </c>
      <c r="Z1231">
        <f t="shared" si="77"/>
        <v>0</v>
      </c>
      <c r="AA1231">
        <f t="shared" si="78"/>
        <v>0</v>
      </c>
      <c r="AB1231">
        <f t="shared" si="79"/>
        <v>0</v>
      </c>
    </row>
    <row r="1232" spans="1:28" x14ac:dyDescent="0.25">
      <c r="A1232">
        <v>27583</v>
      </c>
      <c r="B1232" t="s">
        <v>12</v>
      </c>
      <c r="C1232">
        <v>49</v>
      </c>
      <c r="D1232">
        <v>0</v>
      </c>
      <c r="E1232">
        <v>0</v>
      </c>
      <c r="F1232" t="s">
        <v>13</v>
      </c>
      <c r="G1232" t="s">
        <v>14</v>
      </c>
      <c r="H1232" t="s">
        <v>19</v>
      </c>
      <c r="I1232">
        <v>88.13</v>
      </c>
      <c r="J1232" s="2">
        <v>32.799999999999997</v>
      </c>
      <c r="K1232" t="s">
        <v>21</v>
      </c>
      <c r="L1232">
        <v>0</v>
      </c>
      <c r="M1232">
        <f t="shared" si="76"/>
        <v>32.799999999999997</v>
      </c>
      <c r="O1232">
        <f>IF(AND(J1232="N/A",B1232="Male"),$R$2,IF(AND(J1232="N/A",B1232="Female"),$S$2,J1232))</f>
        <v>32.799999999999997</v>
      </c>
      <c r="R1232">
        <v>28.894559900000001</v>
      </c>
      <c r="V1232">
        <f>((C1232-AVERAGE($C$2:$C$5018))/_xlfn.STDEV.P($C$2:$C$5018))</f>
        <v>0.25757155601876724</v>
      </c>
      <c r="W1232">
        <f>((O1232-AVERAGE($O$2:$O$5018))/_xlfn.STDEV.P($O$2:$O$5018))</f>
        <v>0.63933488924483795</v>
      </c>
      <c r="X1232">
        <f>((I1232-AVERAGE($I$2:$I$5018))/_xlfn.STDEV.P($I$2:$I$5018))</f>
        <v>-0.39226116566470115</v>
      </c>
      <c r="Z1232">
        <f t="shared" si="77"/>
        <v>0</v>
      </c>
      <c r="AA1232">
        <f t="shared" si="78"/>
        <v>0</v>
      </c>
      <c r="AB1232">
        <f t="shared" si="79"/>
        <v>0</v>
      </c>
    </row>
    <row r="1233" spans="1:28" x14ac:dyDescent="0.25">
      <c r="A1233">
        <v>9696</v>
      </c>
      <c r="B1233" t="s">
        <v>12</v>
      </c>
      <c r="C1233">
        <v>39</v>
      </c>
      <c r="D1233">
        <v>0</v>
      </c>
      <c r="E1233">
        <v>0</v>
      </c>
      <c r="F1233" t="s">
        <v>13</v>
      </c>
      <c r="G1233" t="s">
        <v>14</v>
      </c>
      <c r="H1233" t="s">
        <v>15</v>
      </c>
      <c r="I1233">
        <v>102.77</v>
      </c>
      <c r="J1233" s="2">
        <v>35.799999999999997</v>
      </c>
      <c r="K1233" t="s">
        <v>22</v>
      </c>
      <c r="L1233">
        <v>0</v>
      </c>
      <c r="M1233">
        <f t="shared" si="76"/>
        <v>35.799999999999997</v>
      </c>
      <c r="O1233">
        <f>IF(AND(J1233="N/A",B1233="Male"),$R$2,IF(AND(J1233="N/A",B1233="Female"),$S$2,J1233))</f>
        <v>35.799999999999997</v>
      </c>
      <c r="R1233">
        <v>28.894559900000001</v>
      </c>
      <c r="V1233">
        <f>((C1233-AVERAGE($C$2:$C$5018))/_xlfn.STDEV.P($C$2:$C$5018))</f>
        <v>-0.18244359535216631</v>
      </c>
      <c r="W1233">
        <f>((O1233-AVERAGE($O$2:$O$5018))/_xlfn.STDEV.P($O$2:$O$5018))</f>
        <v>1.0774674809401596</v>
      </c>
      <c r="X1233">
        <f>((I1233-AVERAGE($I$2:$I$5018))/_xlfn.STDEV.P($I$2:$I$5018))</f>
        <v>-6.2889849103214004E-2</v>
      </c>
      <c r="Z1233">
        <f t="shared" si="77"/>
        <v>0</v>
      </c>
      <c r="AA1233">
        <f t="shared" si="78"/>
        <v>0</v>
      </c>
      <c r="AB1233">
        <f t="shared" si="79"/>
        <v>0</v>
      </c>
    </row>
    <row r="1234" spans="1:28" x14ac:dyDescent="0.25">
      <c r="A1234">
        <v>1164</v>
      </c>
      <c r="B1234" t="s">
        <v>17</v>
      </c>
      <c r="C1234">
        <v>43</v>
      </c>
      <c r="D1234">
        <v>0</v>
      </c>
      <c r="E1234">
        <v>0</v>
      </c>
      <c r="F1234" t="s">
        <v>23</v>
      </c>
      <c r="G1234" t="s">
        <v>14</v>
      </c>
      <c r="H1234" t="s">
        <v>19</v>
      </c>
      <c r="I1234">
        <v>101.75</v>
      </c>
      <c r="J1234" s="2">
        <v>26.7</v>
      </c>
      <c r="K1234" t="s">
        <v>22</v>
      </c>
      <c r="L1234">
        <v>0</v>
      </c>
      <c r="M1234">
        <f t="shared" si="76"/>
        <v>26.7</v>
      </c>
      <c r="O1234">
        <f>IF(AND(J1234="N/A",B1234="Male"),$R$2,IF(AND(J1234="N/A",B1234="Female"),$S$2,J1234))</f>
        <v>26.7</v>
      </c>
      <c r="R1234">
        <v>28.894559900000001</v>
      </c>
      <c r="V1234">
        <f>((C1234-AVERAGE($C$2:$C$5018))/_xlfn.STDEV.P($C$2:$C$5018))</f>
        <v>-6.4375348037928977E-3</v>
      </c>
      <c r="W1234">
        <f>((O1234-AVERAGE($O$2:$O$5018))/_xlfn.STDEV.P($O$2:$O$5018))</f>
        <v>-0.25153471386898252</v>
      </c>
      <c r="X1234">
        <f>((I1234-AVERAGE($I$2:$I$5018))/_xlfn.STDEV.P($I$2:$I$5018))</f>
        <v>-8.5837850666924079E-2</v>
      </c>
      <c r="Z1234">
        <f t="shared" si="77"/>
        <v>0</v>
      </c>
      <c r="AA1234">
        <f t="shared" si="78"/>
        <v>0</v>
      </c>
      <c r="AB1234">
        <f t="shared" si="79"/>
        <v>0</v>
      </c>
    </row>
    <row r="1235" spans="1:28" x14ac:dyDescent="0.25">
      <c r="A1235">
        <v>48781</v>
      </c>
      <c r="B1235" t="s">
        <v>12</v>
      </c>
      <c r="C1235">
        <v>67</v>
      </c>
      <c r="D1235">
        <v>0</v>
      </c>
      <c r="E1235">
        <v>0</v>
      </c>
      <c r="F1235" t="s">
        <v>13</v>
      </c>
      <c r="G1235" t="s">
        <v>14</v>
      </c>
      <c r="H1235" t="s">
        <v>19</v>
      </c>
      <c r="I1235">
        <v>113.34</v>
      </c>
      <c r="J1235" s="2">
        <v>26.3</v>
      </c>
      <c r="K1235" t="s">
        <v>16</v>
      </c>
      <c r="L1235">
        <v>0</v>
      </c>
      <c r="M1235">
        <f t="shared" si="76"/>
        <v>26.3</v>
      </c>
      <c r="O1235">
        <f>IF(AND(J1235="N/A",B1235="Male"),$R$2,IF(AND(J1235="N/A",B1235="Female"),$S$2,J1235))</f>
        <v>26.3</v>
      </c>
      <c r="R1235">
        <v>28.894559900000001</v>
      </c>
      <c r="V1235">
        <f>((C1235-AVERAGE($C$2:$C$5018))/_xlfn.STDEV.P($C$2:$C$5018))</f>
        <v>1.0495988284864475</v>
      </c>
      <c r="W1235">
        <f>((O1235-AVERAGE($O$2:$O$5018))/_xlfn.STDEV.P($O$2:$O$5018))</f>
        <v>-0.30995239276169184</v>
      </c>
      <c r="X1235">
        <f>((I1235-AVERAGE($I$2:$I$5018))/_xlfn.STDEV.P($I$2:$I$5018))</f>
        <v>0.17491444161091999</v>
      </c>
      <c r="Z1235">
        <f t="shared" si="77"/>
        <v>0</v>
      </c>
      <c r="AA1235">
        <f t="shared" si="78"/>
        <v>0</v>
      </c>
      <c r="AB1235">
        <f t="shared" si="79"/>
        <v>0</v>
      </c>
    </row>
    <row r="1236" spans="1:28" x14ac:dyDescent="0.25">
      <c r="A1236">
        <v>50947</v>
      </c>
      <c r="B1236" t="s">
        <v>12</v>
      </c>
      <c r="C1236">
        <v>48</v>
      </c>
      <c r="D1236">
        <v>0</v>
      </c>
      <c r="E1236">
        <v>0</v>
      </c>
      <c r="F1236" t="s">
        <v>13</v>
      </c>
      <c r="G1236" t="s">
        <v>14</v>
      </c>
      <c r="H1236" t="s">
        <v>15</v>
      </c>
      <c r="I1236">
        <v>63.33</v>
      </c>
      <c r="J1236" s="2">
        <v>26.5</v>
      </c>
      <c r="K1236" t="s">
        <v>22</v>
      </c>
      <c r="L1236">
        <v>0</v>
      </c>
      <c r="M1236">
        <f t="shared" si="76"/>
        <v>26.5</v>
      </c>
      <c r="O1236">
        <f>IF(AND(J1236="N/A",B1236="Male"),$R$2,IF(AND(J1236="N/A",B1236="Female"),$S$2,J1236))</f>
        <v>26.5</v>
      </c>
      <c r="R1236">
        <v>28.894559900000001</v>
      </c>
      <c r="V1236">
        <f>((C1236-AVERAGE($C$2:$C$5018))/_xlfn.STDEV.P($C$2:$C$5018))</f>
        <v>0.21357004088167386</v>
      </c>
      <c r="W1236">
        <f>((O1236-AVERAGE($O$2:$O$5018))/_xlfn.STDEV.P($O$2:$O$5018))</f>
        <v>-0.28074355331533718</v>
      </c>
      <c r="X1236">
        <f>((I1236-AVERAGE($I$2:$I$5018))/_xlfn.STDEV.P($I$2:$I$5018))</f>
        <v>-0.95021257623334054</v>
      </c>
      <c r="Z1236">
        <f t="shared" si="77"/>
        <v>0</v>
      </c>
      <c r="AA1236">
        <f t="shared" si="78"/>
        <v>0</v>
      </c>
      <c r="AB1236">
        <f t="shared" si="79"/>
        <v>0</v>
      </c>
    </row>
    <row r="1237" spans="1:28" x14ac:dyDescent="0.25">
      <c r="A1237">
        <v>47844</v>
      </c>
      <c r="B1237" t="s">
        <v>17</v>
      </c>
      <c r="C1237">
        <v>38</v>
      </c>
      <c r="D1237">
        <v>0</v>
      </c>
      <c r="E1237">
        <v>0</v>
      </c>
      <c r="F1237" t="s">
        <v>13</v>
      </c>
      <c r="G1237" t="s">
        <v>14</v>
      </c>
      <c r="H1237" t="s">
        <v>15</v>
      </c>
      <c r="I1237">
        <v>69.34</v>
      </c>
      <c r="J1237" s="2">
        <v>43.7</v>
      </c>
      <c r="K1237" t="s">
        <v>21</v>
      </c>
      <c r="L1237">
        <v>0</v>
      </c>
      <c r="M1237">
        <f t="shared" si="76"/>
        <v>43.7</v>
      </c>
      <c r="O1237">
        <f>IF(AND(J1237="N/A",B1237="Male"),$R$2,IF(AND(J1237="N/A",B1237="Female"),$S$2,J1237))</f>
        <v>43.7</v>
      </c>
      <c r="R1237">
        <v>28.894559900000001</v>
      </c>
      <c r="V1237">
        <f>((C1237-AVERAGE($C$2:$C$5018))/_xlfn.STDEV.P($C$2:$C$5018))</f>
        <v>-0.22644511048925967</v>
      </c>
      <c r="W1237">
        <f>((O1237-AVERAGE($O$2:$O$5018))/_xlfn.STDEV.P($O$2:$O$5018))</f>
        <v>2.2312166390711745</v>
      </c>
      <c r="X1237">
        <f>((I1237-AVERAGE($I$2:$I$5018))/_xlfn.STDEV.P($I$2:$I$5018))</f>
        <v>-0.81499935133344037</v>
      </c>
      <c r="Z1237">
        <f t="shared" si="77"/>
        <v>0</v>
      </c>
      <c r="AA1237">
        <f t="shared" si="78"/>
        <v>0</v>
      </c>
      <c r="AB1237">
        <f t="shared" si="79"/>
        <v>0</v>
      </c>
    </row>
    <row r="1238" spans="1:28" x14ac:dyDescent="0.25">
      <c r="A1238">
        <v>45209</v>
      </c>
      <c r="B1238" t="s">
        <v>17</v>
      </c>
      <c r="C1238">
        <v>14</v>
      </c>
      <c r="D1238">
        <v>0</v>
      </c>
      <c r="E1238">
        <v>0</v>
      </c>
      <c r="F1238" t="s">
        <v>23</v>
      </c>
      <c r="G1238" t="s">
        <v>14</v>
      </c>
      <c r="H1238" t="s">
        <v>19</v>
      </c>
      <c r="I1238">
        <v>118.81</v>
      </c>
      <c r="J1238" s="2">
        <v>24.7</v>
      </c>
      <c r="K1238" t="s">
        <v>24</v>
      </c>
      <c r="L1238">
        <v>0</v>
      </c>
      <c r="M1238">
        <f t="shared" si="76"/>
        <v>24.7</v>
      </c>
      <c r="O1238">
        <f>IF(AND(J1238="N/A",B1238="Male"),$R$2,IF(AND(J1238="N/A",B1238="Female"),$S$2,J1238))</f>
        <v>24.7</v>
      </c>
      <c r="R1238">
        <v>28.894559900000001</v>
      </c>
      <c r="V1238">
        <f>((C1238-AVERAGE($C$2:$C$5018))/_xlfn.STDEV.P($C$2:$C$5018))</f>
        <v>-1.2824814737795001</v>
      </c>
      <c r="W1238">
        <f>((O1238-AVERAGE($O$2:$O$5018))/_xlfn.STDEV.P($O$2:$O$5018))</f>
        <v>-0.54362310833253036</v>
      </c>
      <c r="X1238">
        <f>((I1238-AVERAGE($I$2:$I$5018))/_xlfn.STDEV.P($I$2:$I$5018))</f>
        <v>0.29797872450650292</v>
      </c>
      <c r="Z1238">
        <f t="shared" si="77"/>
        <v>0</v>
      </c>
      <c r="AA1238">
        <f t="shared" si="78"/>
        <v>0</v>
      </c>
      <c r="AB1238">
        <f t="shared" si="79"/>
        <v>0</v>
      </c>
    </row>
    <row r="1239" spans="1:28" x14ac:dyDescent="0.25">
      <c r="A1239">
        <v>49412</v>
      </c>
      <c r="B1239" t="s">
        <v>12</v>
      </c>
      <c r="C1239">
        <v>63</v>
      </c>
      <c r="D1239">
        <v>0</v>
      </c>
      <c r="E1239">
        <v>0</v>
      </c>
      <c r="F1239" t="s">
        <v>13</v>
      </c>
      <c r="G1239" t="s">
        <v>25</v>
      </c>
      <c r="H1239" t="s">
        <v>15</v>
      </c>
      <c r="I1239">
        <v>66.13</v>
      </c>
      <c r="J1239" s="2">
        <v>46.2</v>
      </c>
      <c r="K1239" t="s">
        <v>21</v>
      </c>
      <c r="L1239">
        <v>0</v>
      </c>
      <c r="M1239">
        <f t="shared" si="76"/>
        <v>46.2</v>
      </c>
      <c r="O1239">
        <f>IF(AND(J1239="N/A",B1239="Male"),$R$2,IF(AND(J1239="N/A",B1239="Female"),$S$2,J1239))</f>
        <v>46.2</v>
      </c>
      <c r="R1239">
        <v>28.894559900000001</v>
      </c>
      <c r="V1239">
        <f>((C1239-AVERAGE($C$2:$C$5018))/_xlfn.STDEV.P($C$2:$C$5018))</f>
        <v>0.87359276793807417</v>
      </c>
      <c r="W1239">
        <f>((O1239-AVERAGE($O$2:$O$5018))/_xlfn.STDEV.P($O$2:$O$5018))</f>
        <v>2.5963271321506092</v>
      </c>
      <c r="X1239">
        <f>((I1239-AVERAGE($I$2:$I$5018))/_xlfn.STDEV.P($I$2:$I$5018))</f>
        <v>-0.88721806213688137</v>
      </c>
      <c r="Z1239">
        <f t="shared" si="77"/>
        <v>0</v>
      </c>
      <c r="AA1239">
        <f t="shared" si="78"/>
        <v>0</v>
      </c>
      <c r="AB1239">
        <f t="shared" si="79"/>
        <v>0</v>
      </c>
    </row>
    <row r="1240" spans="1:28" x14ac:dyDescent="0.25">
      <c r="A1240">
        <v>43088</v>
      </c>
      <c r="B1240" t="s">
        <v>12</v>
      </c>
      <c r="C1240">
        <v>37</v>
      </c>
      <c r="D1240">
        <v>0</v>
      </c>
      <c r="E1240">
        <v>0</v>
      </c>
      <c r="F1240" t="s">
        <v>23</v>
      </c>
      <c r="G1240" t="s">
        <v>14</v>
      </c>
      <c r="H1240" t="s">
        <v>15</v>
      </c>
      <c r="I1240">
        <v>67.53</v>
      </c>
      <c r="J1240" s="2">
        <v>49.5</v>
      </c>
      <c r="K1240" t="s">
        <v>16</v>
      </c>
      <c r="L1240">
        <v>0</v>
      </c>
      <c r="M1240">
        <f t="shared" si="76"/>
        <v>49.5</v>
      </c>
      <c r="O1240">
        <f>IF(AND(J1240="N/A",B1240="Male"),$R$2,IF(AND(J1240="N/A",B1240="Female"),$S$2,J1240))</f>
        <v>49.5</v>
      </c>
      <c r="R1240">
        <v>28.894559900000001</v>
      </c>
      <c r="V1240">
        <f>((C1240-AVERAGE($C$2:$C$5018))/_xlfn.STDEV.P($C$2:$C$5018))</f>
        <v>-0.27044662562635302</v>
      </c>
      <c r="W1240">
        <f>((O1240-AVERAGE($O$2:$O$5018))/_xlfn.STDEV.P($O$2:$O$5018))</f>
        <v>3.0782729830154625</v>
      </c>
      <c r="X1240">
        <f>((I1240-AVERAGE($I$2:$I$5018))/_xlfn.STDEV.P($I$2:$I$5018))</f>
        <v>-0.85572080508865156</v>
      </c>
      <c r="Z1240">
        <f t="shared" si="77"/>
        <v>0</v>
      </c>
      <c r="AA1240">
        <f t="shared" si="78"/>
        <v>0</v>
      </c>
      <c r="AB1240">
        <f t="shared" si="79"/>
        <v>0</v>
      </c>
    </row>
    <row r="1241" spans="1:28" x14ac:dyDescent="0.25">
      <c r="A1241">
        <v>16355</v>
      </c>
      <c r="B1241" t="s">
        <v>12</v>
      </c>
      <c r="C1241">
        <v>20</v>
      </c>
      <c r="D1241">
        <v>0</v>
      </c>
      <c r="E1241">
        <v>0</v>
      </c>
      <c r="F1241" t="s">
        <v>23</v>
      </c>
      <c r="G1241" t="s">
        <v>14</v>
      </c>
      <c r="H1241" t="s">
        <v>15</v>
      </c>
      <c r="I1241">
        <v>96.58</v>
      </c>
      <c r="J1241" s="2">
        <v>43.3</v>
      </c>
      <c r="K1241" t="s">
        <v>21</v>
      </c>
      <c r="L1241">
        <v>0</v>
      </c>
      <c r="M1241">
        <f t="shared" si="76"/>
        <v>43.3</v>
      </c>
      <c r="O1241">
        <f>IF(AND(J1241="N/A",B1241="Male"),$R$2,IF(AND(J1241="N/A",B1241="Female"),$S$2,J1241))</f>
        <v>43.3</v>
      </c>
      <c r="R1241">
        <v>28.894559900000001</v>
      </c>
      <c r="V1241">
        <f>((C1241-AVERAGE($C$2:$C$5018))/_xlfn.STDEV.P($C$2:$C$5018))</f>
        <v>-1.01847238295694</v>
      </c>
      <c r="W1241">
        <f>((O1241-AVERAGE($O$2:$O$5018))/_xlfn.STDEV.P($O$2:$O$5018))</f>
        <v>2.1727989601784641</v>
      </c>
      <c r="X1241">
        <f>((I1241-AVERAGE($I$2:$I$5018))/_xlfn.STDEV.P($I$2:$I$5018))</f>
        <v>-0.20215272133788645</v>
      </c>
      <c r="Z1241">
        <f t="shared" si="77"/>
        <v>0</v>
      </c>
      <c r="AA1241">
        <f t="shared" si="78"/>
        <v>0</v>
      </c>
      <c r="AB1241">
        <f t="shared" si="79"/>
        <v>0</v>
      </c>
    </row>
    <row r="1242" spans="1:28" x14ac:dyDescent="0.25">
      <c r="A1242">
        <v>43172</v>
      </c>
      <c r="B1242" t="s">
        <v>17</v>
      </c>
      <c r="C1242">
        <v>60</v>
      </c>
      <c r="D1242">
        <v>0</v>
      </c>
      <c r="E1242">
        <v>0</v>
      </c>
      <c r="F1242" t="s">
        <v>13</v>
      </c>
      <c r="G1242" t="s">
        <v>14</v>
      </c>
      <c r="H1242" t="s">
        <v>15</v>
      </c>
      <c r="I1242">
        <v>57.89</v>
      </c>
      <c r="J1242" s="2">
        <v>30.9</v>
      </c>
      <c r="K1242" t="s">
        <v>16</v>
      </c>
      <c r="L1242">
        <v>0</v>
      </c>
      <c r="M1242">
        <f t="shared" si="76"/>
        <v>30.9</v>
      </c>
      <c r="O1242">
        <f>IF(AND(J1242="N/A",B1242="Male"),$R$2,IF(AND(J1242="N/A",B1242="Female"),$S$2,J1242))</f>
        <v>30.9</v>
      </c>
      <c r="R1242">
        <v>28.894559900000001</v>
      </c>
      <c r="V1242">
        <f>((C1242-AVERAGE($C$2:$C$5018))/_xlfn.STDEV.P($C$2:$C$5018))</f>
        <v>0.74158822252679413</v>
      </c>
      <c r="W1242">
        <f>((O1242-AVERAGE($O$2:$O$5018))/_xlfn.STDEV.P($O$2:$O$5018))</f>
        <v>0.36185091450446777</v>
      </c>
      <c r="X1242">
        <f>((I1242-AVERAGE($I$2:$I$5018))/_xlfn.STDEV.P($I$2:$I$5018))</f>
        <v>-1.0726019179064614</v>
      </c>
      <c r="Z1242">
        <f t="shared" si="77"/>
        <v>0</v>
      </c>
      <c r="AA1242">
        <f t="shared" si="78"/>
        <v>0</v>
      </c>
      <c r="AB1242">
        <f t="shared" si="79"/>
        <v>0</v>
      </c>
    </row>
    <row r="1243" spans="1:28" x14ac:dyDescent="0.25">
      <c r="A1243">
        <v>43155</v>
      </c>
      <c r="B1243" t="s">
        <v>17</v>
      </c>
      <c r="C1243">
        <v>13</v>
      </c>
      <c r="D1243">
        <v>0</v>
      </c>
      <c r="E1243">
        <v>0</v>
      </c>
      <c r="F1243" t="s">
        <v>23</v>
      </c>
      <c r="G1243" t="s">
        <v>26</v>
      </c>
      <c r="H1243" t="s">
        <v>19</v>
      </c>
      <c r="I1243">
        <v>78.38</v>
      </c>
      <c r="J1243" s="2">
        <v>38.700000000000003</v>
      </c>
      <c r="K1243" t="s">
        <v>24</v>
      </c>
      <c r="L1243">
        <v>0</v>
      </c>
      <c r="M1243">
        <f t="shared" si="76"/>
        <v>38.700000000000003</v>
      </c>
      <c r="O1243">
        <f>IF(AND(J1243="N/A",B1243="Male"),$R$2,IF(AND(J1243="N/A",B1243="Female"),$S$2,J1243))</f>
        <v>38.700000000000003</v>
      </c>
      <c r="R1243">
        <v>28.894559900000001</v>
      </c>
      <c r="V1243">
        <f>((C1243-AVERAGE($C$2:$C$5018))/_xlfn.STDEV.P($C$2:$C$5018))</f>
        <v>-1.3264829889165934</v>
      </c>
      <c r="W1243">
        <f>((O1243-AVERAGE($O$2:$O$5018))/_xlfn.STDEV.P($O$2:$O$5018))</f>
        <v>1.5009956529123047</v>
      </c>
      <c r="X1243">
        <f>((I1243-AVERAGE($I$2:$I$5018))/_xlfn.STDEV.P($I$2:$I$5018))</f>
        <v>-0.61161706296487195</v>
      </c>
      <c r="Z1243">
        <f t="shared" si="77"/>
        <v>0</v>
      </c>
      <c r="AA1243">
        <f t="shared" si="78"/>
        <v>0</v>
      </c>
      <c r="AB1243">
        <f t="shared" si="79"/>
        <v>0</v>
      </c>
    </row>
    <row r="1244" spans="1:28" x14ac:dyDescent="0.25">
      <c r="A1244">
        <v>11882</v>
      </c>
      <c r="B1244" t="s">
        <v>12</v>
      </c>
      <c r="C1244">
        <v>34</v>
      </c>
      <c r="D1244">
        <v>0</v>
      </c>
      <c r="E1244">
        <v>0</v>
      </c>
      <c r="F1244" t="s">
        <v>23</v>
      </c>
      <c r="G1244" t="s">
        <v>14</v>
      </c>
      <c r="H1244" t="s">
        <v>15</v>
      </c>
      <c r="I1244">
        <v>94.15</v>
      </c>
      <c r="J1244" s="2">
        <v>28.6</v>
      </c>
      <c r="K1244" t="s">
        <v>21</v>
      </c>
      <c r="L1244">
        <v>0</v>
      </c>
      <c r="M1244">
        <f t="shared" si="76"/>
        <v>28.6</v>
      </c>
      <c r="O1244">
        <f>IF(AND(J1244="N/A",B1244="Male"),$R$2,IF(AND(J1244="N/A",B1244="Female"),$S$2,J1244))</f>
        <v>28.6</v>
      </c>
      <c r="R1244">
        <v>28.894559900000001</v>
      </c>
      <c r="V1244">
        <f>((C1244-AVERAGE($C$2:$C$5018))/_xlfn.STDEV.P($C$2:$C$5018))</f>
        <v>-0.40245117103763306</v>
      </c>
      <c r="W1244">
        <f>((O1244-AVERAGE($O$2:$O$5018))/_xlfn.STDEV.P($O$2:$O$5018))</f>
        <v>2.594926087138822E-2</v>
      </c>
      <c r="X1244">
        <f>((I1244-AVERAGE($I$2:$I$5018))/_xlfn.STDEV.P($I$2:$I$5018))</f>
        <v>-0.25682296035731345</v>
      </c>
      <c r="Z1244">
        <f t="shared" si="77"/>
        <v>0</v>
      </c>
      <c r="AA1244">
        <f t="shared" si="78"/>
        <v>0</v>
      </c>
      <c r="AB1244">
        <f t="shared" si="79"/>
        <v>0</v>
      </c>
    </row>
    <row r="1245" spans="1:28" x14ac:dyDescent="0.25">
      <c r="A1245">
        <v>45669</v>
      </c>
      <c r="B1245" t="s">
        <v>12</v>
      </c>
      <c r="C1245">
        <v>22</v>
      </c>
      <c r="D1245">
        <v>0</v>
      </c>
      <c r="E1245">
        <v>0</v>
      </c>
      <c r="F1245" t="s">
        <v>23</v>
      </c>
      <c r="G1245" t="s">
        <v>14</v>
      </c>
      <c r="H1245" t="s">
        <v>15</v>
      </c>
      <c r="I1245">
        <v>89.53</v>
      </c>
      <c r="J1245" s="2">
        <v>30.2</v>
      </c>
      <c r="K1245" t="s">
        <v>24</v>
      </c>
      <c r="L1245">
        <v>0</v>
      </c>
      <c r="M1245">
        <f t="shared" si="76"/>
        <v>30.2</v>
      </c>
      <c r="O1245">
        <f>IF(AND(J1245="N/A",B1245="Male"),$R$2,IF(AND(J1245="N/A",B1245="Female"),$S$2,J1245))</f>
        <v>30.2</v>
      </c>
      <c r="R1245">
        <v>28.894559900000001</v>
      </c>
      <c r="V1245">
        <f>((C1245-AVERAGE($C$2:$C$5018))/_xlfn.STDEV.P($C$2:$C$5018))</f>
        <v>-0.93046935268275333</v>
      </c>
      <c r="W1245">
        <f>((O1245-AVERAGE($O$2:$O$5018))/_xlfn.STDEV.P($O$2:$O$5018))</f>
        <v>0.25961997644222617</v>
      </c>
      <c r="X1245">
        <f>((I1245-AVERAGE($I$2:$I$5018))/_xlfn.STDEV.P($I$2:$I$5018))</f>
        <v>-0.3607639086164714</v>
      </c>
      <c r="Z1245">
        <f t="shared" si="77"/>
        <v>0</v>
      </c>
      <c r="AA1245">
        <f t="shared" si="78"/>
        <v>0</v>
      </c>
      <c r="AB1245">
        <f t="shared" si="79"/>
        <v>0</v>
      </c>
    </row>
    <row r="1246" spans="1:28" x14ac:dyDescent="0.25">
      <c r="A1246">
        <v>65339</v>
      </c>
      <c r="B1246" t="s">
        <v>17</v>
      </c>
      <c r="C1246">
        <v>46</v>
      </c>
      <c r="D1246">
        <v>0</v>
      </c>
      <c r="E1246">
        <v>0</v>
      </c>
      <c r="F1246" t="s">
        <v>13</v>
      </c>
      <c r="G1246" t="s">
        <v>14</v>
      </c>
      <c r="H1246" t="s">
        <v>15</v>
      </c>
      <c r="I1246">
        <v>127.75</v>
      </c>
      <c r="J1246" s="2">
        <v>30.5</v>
      </c>
      <c r="K1246" t="s">
        <v>21</v>
      </c>
      <c r="L1246">
        <v>0</v>
      </c>
      <c r="M1246">
        <f t="shared" si="76"/>
        <v>30.5</v>
      </c>
      <c r="O1246">
        <f>IF(AND(J1246="N/A",B1246="Male"),$R$2,IF(AND(J1246="N/A",B1246="Female"),$S$2,J1246))</f>
        <v>30.5</v>
      </c>
      <c r="R1246">
        <v>28.894559900000001</v>
      </c>
      <c r="V1246">
        <f>((C1246-AVERAGE($C$2:$C$5018))/_xlfn.STDEV.P($C$2:$C$5018))</f>
        <v>0.12556701060748715</v>
      </c>
      <c r="W1246">
        <f>((O1246-AVERAGE($O$2:$O$5018))/_xlfn.STDEV.P($O$2:$O$5018))</f>
        <v>0.30343323561175845</v>
      </c>
      <c r="X1246">
        <f>((I1246-AVERAGE($I$2:$I$5018))/_xlfn.STDEV.P($I$2:$I$5018))</f>
        <v>0.49911120880019794</v>
      </c>
      <c r="Z1246">
        <f t="shared" si="77"/>
        <v>0</v>
      </c>
      <c r="AA1246">
        <f t="shared" si="78"/>
        <v>0</v>
      </c>
      <c r="AB1246">
        <f t="shared" si="79"/>
        <v>0</v>
      </c>
    </row>
    <row r="1247" spans="1:28" x14ac:dyDescent="0.25">
      <c r="A1247">
        <v>60399</v>
      </c>
      <c r="B1247" t="s">
        <v>12</v>
      </c>
      <c r="C1247">
        <v>53</v>
      </c>
      <c r="D1247">
        <v>0</v>
      </c>
      <c r="E1247">
        <v>0</v>
      </c>
      <c r="F1247" t="s">
        <v>13</v>
      </c>
      <c r="G1247" t="s">
        <v>18</v>
      </c>
      <c r="H1247" t="s">
        <v>19</v>
      </c>
      <c r="I1247">
        <v>76.790000000000006</v>
      </c>
      <c r="J1247" s="2">
        <v>33.9</v>
      </c>
      <c r="K1247" t="s">
        <v>24</v>
      </c>
      <c r="L1247">
        <v>0</v>
      </c>
      <c r="M1247">
        <f t="shared" si="76"/>
        <v>33.9</v>
      </c>
      <c r="O1247">
        <f>IF(AND(J1247="N/A",B1247="Male"),$R$2,IF(AND(J1247="N/A",B1247="Female"),$S$2,J1247))</f>
        <v>33.9</v>
      </c>
      <c r="R1247">
        <v>28.894559900000001</v>
      </c>
      <c r="V1247">
        <f>((C1247-AVERAGE($C$2:$C$5018))/_xlfn.STDEV.P($C$2:$C$5018))</f>
        <v>0.43357761656714061</v>
      </c>
      <c r="W1247">
        <f>((O1247-AVERAGE($O$2:$O$5018))/_xlfn.STDEV.P($O$2:$O$5018))</f>
        <v>0.79998350619978953</v>
      </c>
      <c r="X1247">
        <f>((I1247-AVERAGE($I$2:$I$5018))/_xlfn.STDEV.P($I$2:$I$5018))</f>
        <v>-0.64738894775536104</v>
      </c>
      <c r="Z1247">
        <f t="shared" si="77"/>
        <v>0</v>
      </c>
      <c r="AA1247">
        <f t="shared" si="78"/>
        <v>0</v>
      </c>
      <c r="AB1247">
        <f t="shared" si="79"/>
        <v>0</v>
      </c>
    </row>
    <row r="1248" spans="1:28" x14ac:dyDescent="0.25">
      <c r="A1248">
        <v>59604</v>
      </c>
      <c r="B1248" t="s">
        <v>17</v>
      </c>
      <c r="C1248">
        <v>28</v>
      </c>
      <c r="D1248">
        <v>0</v>
      </c>
      <c r="E1248">
        <v>0</v>
      </c>
      <c r="F1248" t="s">
        <v>13</v>
      </c>
      <c r="G1248" t="s">
        <v>14</v>
      </c>
      <c r="H1248" t="s">
        <v>19</v>
      </c>
      <c r="I1248">
        <v>141.15</v>
      </c>
      <c r="J1248" s="2">
        <v>28.6</v>
      </c>
      <c r="K1248" t="s">
        <v>21</v>
      </c>
      <c r="L1248">
        <v>0</v>
      </c>
      <c r="M1248">
        <f t="shared" si="76"/>
        <v>28.6</v>
      </c>
      <c r="O1248">
        <f>IF(AND(J1248="N/A",B1248="Male"),$R$2,IF(AND(J1248="N/A",B1248="Female"),$S$2,J1248))</f>
        <v>28.6</v>
      </c>
      <c r="R1248">
        <v>28.894559900000001</v>
      </c>
      <c r="V1248">
        <f>((C1248-AVERAGE($C$2:$C$5018))/_xlfn.STDEV.P($C$2:$C$5018))</f>
        <v>-0.66646026186019325</v>
      </c>
      <c r="W1248">
        <f>((O1248-AVERAGE($O$2:$O$5018))/_xlfn.STDEV.P($O$2:$O$5018))</f>
        <v>2.594926087138822E-2</v>
      </c>
      <c r="X1248">
        <f>((I1248-AVERAGE($I$2:$I$5018))/_xlfn.STDEV.P($I$2:$I$5018))</f>
        <v>0.8005849548332532</v>
      </c>
      <c r="Z1248">
        <f t="shared" si="77"/>
        <v>0</v>
      </c>
      <c r="AA1248">
        <f t="shared" si="78"/>
        <v>0</v>
      </c>
      <c r="AB1248">
        <f t="shared" si="79"/>
        <v>0</v>
      </c>
    </row>
    <row r="1249" spans="1:28" x14ac:dyDescent="0.25">
      <c r="A1249">
        <v>22488</v>
      </c>
      <c r="B1249" t="s">
        <v>17</v>
      </c>
      <c r="C1249">
        <v>62</v>
      </c>
      <c r="D1249">
        <v>0</v>
      </c>
      <c r="E1249">
        <v>0</v>
      </c>
      <c r="F1249" t="s">
        <v>13</v>
      </c>
      <c r="G1249" t="s">
        <v>25</v>
      </c>
      <c r="H1249" t="s">
        <v>15</v>
      </c>
      <c r="I1249">
        <v>88.63</v>
      </c>
      <c r="J1249" s="2">
        <v>24.5</v>
      </c>
      <c r="K1249" t="s">
        <v>21</v>
      </c>
      <c r="L1249">
        <v>0</v>
      </c>
      <c r="M1249">
        <f t="shared" si="76"/>
        <v>24.5</v>
      </c>
      <c r="O1249">
        <f>IF(AND(J1249="N/A",B1249="Male"),$R$2,IF(AND(J1249="N/A",B1249="Female"),$S$2,J1249))</f>
        <v>24.5</v>
      </c>
      <c r="R1249">
        <v>28.894559900000001</v>
      </c>
      <c r="V1249">
        <f>((C1249-AVERAGE($C$2:$C$5018))/_xlfn.STDEV.P($C$2:$C$5018))</f>
        <v>0.82959125280098078</v>
      </c>
      <c r="W1249">
        <f>((O1249-AVERAGE($O$2:$O$5018))/_xlfn.STDEV.P($O$2:$O$5018))</f>
        <v>-0.57283194777888502</v>
      </c>
      <c r="X1249">
        <f>((I1249-AVERAGE($I$2:$I$5018))/_xlfn.STDEV.P($I$2:$I$5018))</f>
        <v>-0.38101214529033345</v>
      </c>
      <c r="Z1249">
        <f t="shared" si="77"/>
        <v>0</v>
      </c>
      <c r="AA1249">
        <f t="shared" si="78"/>
        <v>0</v>
      </c>
      <c r="AB1249">
        <f t="shared" si="79"/>
        <v>0</v>
      </c>
    </row>
    <row r="1250" spans="1:28" x14ac:dyDescent="0.25">
      <c r="A1250">
        <v>33187</v>
      </c>
      <c r="B1250" t="s">
        <v>17</v>
      </c>
      <c r="C1250">
        <v>6</v>
      </c>
      <c r="D1250">
        <v>0</v>
      </c>
      <c r="E1250">
        <v>0</v>
      </c>
      <c r="F1250" t="s">
        <v>23</v>
      </c>
      <c r="G1250" t="s">
        <v>26</v>
      </c>
      <c r="H1250" t="s">
        <v>15</v>
      </c>
      <c r="I1250">
        <v>201.25</v>
      </c>
      <c r="J1250" s="2" t="s">
        <v>20</v>
      </c>
      <c r="K1250" t="s">
        <v>24</v>
      </c>
      <c r="L1250">
        <v>0</v>
      </c>
      <c r="M1250">
        <f t="shared" si="76"/>
        <v>28.487446958981664</v>
      </c>
      <c r="O1250">
        <f>IF(AND(J1250="N/A",B1250="Male"),$R$2,IF(AND(J1250="N/A",B1250="Female"),$S$2,J1250))</f>
        <v>28.487446958981664</v>
      </c>
      <c r="R1250">
        <v>28.894559900000001</v>
      </c>
      <c r="V1250">
        <f>((C1250-AVERAGE($C$2:$C$5018))/_xlfn.STDEV.P($C$2:$C$5018))</f>
        <v>-1.6344935948762469</v>
      </c>
      <c r="W1250">
        <f>((O1250-AVERAGE($O$2:$O$5018))/_xlfn.STDEV.P($O$2:$O$5018))</f>
        <v>9.5115423498702296E-3</v>
      </c>
      <c r="X1250">
        <f>((I1250-AVERAGE($I$2:$I$5018))/_xlfn.STDEV.P($I$2:$I$5018))</f>
        <v>2.1527172038322542</v>
      </c>
      <c r="Z1250">
        <f t="shared" si="77"/>
        <v>0</v>
      </c>
      <c r="AA1250">
        <f t="shared" si="78"/>
        <v>0</v>
      </c>
      <c r="AB1250">
        <f t="shared" si="79"/>
        <v>0</v>
      </c>
    </row>
    <row r="1251" spans="1:28" x14ac:dyDescent="0.25">
      <c r="A1251">
        <v>44192</v>
      </c>
      <c r="B1251" t="s">
        <v>17</v>
      </c>
      <c r="C1251">
        <v>11</v>
      </c>
      <c r="D1251">
        <v>0</v>
      </c>
      <c r="E1251">
        <v>0</v>
      </c>
      <c r="F1251" t="s">
        <v>23</v>
      </c>
      <c r="G1251" t="s">
        <v>26</v>
      </c>
      <c r="H1251" t="s">
        <v>15</v>
      </c>
      <c r="I1251">
        <v>130.15</v>
      </c>
      <c r="J1251" s="2">
        <v>17.2</v>
      </c>
      <c r="K1251" t="s">
        <v>24</v>
      </c>
      <c r="L1251">
        <v>0</v>
      </c>
      <c r="M1251">
        <f t="shared" si="76"/>
        <v>17.2</v>
      </c>
      <c r="O1251">
        <f>IF(AND(J1251="N/A",B1251="Male"),$R$2,IF(AND(J1251="N/A",B1251="Female"),$S$2,J1251))</f>
        <v>17.2</v>
      </c>
      <c r="R1251">
        <v>28.894559900000001</v>
      </c>
      <c r="V1251">
        <f>((C1251-AVERAGE($C$2:$C$5018))/_xlfn.STDEV.P($C$2:$C$5018))</f>
        <v>-1.4144860191907802</v>
      </c>
      <c r="W1251">
        <f>((O1251-AVERAGE($O$2:$O$5018))/_xlfn.STDEV.P($O$2:$O$5018))</f>
        <v>-1.6389545875708347</v>
      </c>
      <c r="X1251">
        <f>((I1251-AVERAGE($I$2:$I$5018))/_xlfn.STDEV.P($I$2:$I$5018))</f>
        <v>0.55310650659716321</v>
      </c>
      <c r="Z1251">
        <f t="shared" si="77"/>
        <v>0</v>
      </c>
      <c r="AA1251">
        <f t="shared" si="78"/>
        <v>0</v>
      </c>
      <c r="AB1251">
        <f t="shared" si="79"/>
        <v>0</v>
      </c>
    </row>
    <row r="1252" spans="1:28" x14ac:dyDescent="0.25">
      <c r="A1252">
        <v>16114</v>
      </c>
      <c r="B1252" t="s">
        <v>12</v>
      </c>
      <c r="C1252">
        <v>66</v>
      </c>
      <c r="D1252">
        <v>0</v>
      </c>
      <c r="E1252">
        <v>0</v>
      </c>
      <c r="F1252" t="s">
        <v>23</v>
      </c>
      <c r="G1252" t="s">
        <v>14</v>
      </c>
      <c r="H1252" t="s">
        <v>15</v>
      </c>
      <c r="I1252">
        <v>108.03</v>
      </c>
      <c r="J1252" s="2">
        <v>27.2</v>
      </c>
      <c r="K1252" t="s">
        <v>21</v>
      </c>
      <c r="L1252">
        <v>0</v>
      </c>
      <c r="M1252">
        <f t="shared" si="76"/>
        <v>27.2</v>
      </c>
      <c r="O1252">
        <f>IF(AND(J1252="N/A",B1252="Male"),$R$2,IF(AND(J1252="N/A",B1252="Female"),$S$2,J1252))</f>
        <v>27.2</v>
      </c>
      <c r="R1252">
        <v>28.894559900000001</v>
      </c>
      <c r="V1252">
        <f>((C1252-AVERAGE($C$2:$C$5018))/_xlfn.STDEV.P($C$2:$C$5018))</f>
        <v>1.0055973133493543</v>
      </c>
      <c r="W1252">
        <f>((O1252-AVERAGE($O$2:$O$5018))/_xlfn.STDEV.P($O$2:$O$5018))</f>
        <v>-0.17851261525309556</v>
      </c>
      <c r="X1252">
        <f>((I1252-AVERAGE($I$2:$I$5018))/_xlfn.STDEV.P($I$2:$I$5018))</f>
        <v>5.5449845235134645E-2</v>
      </c>
      <c r="Z1252">
        <f t="shared" si="77"/>
        <v>0</v>
      </c>
      <c r="AA1252">
        <f t="shared" si="78"/>
        <v>0</v>
      </c>
      <c r="AB1252">
        <f t="shared" si="79"/>
        <v>0</v>
      </c>
    </row>
    <row r="1253" spans="1:28" x14ac:dyDescent="0.25">
      <c r="A1253">
        <v>35293</v>
      </c>
      <c r="B1253" t="s">
        <v>17</v>
      </c>
      <c r="C1253">
        <v>80</v>
      </c>
      <c r="D1253">
        <v>0</v>
      </c>
      <c r="E1253">
        <v>0</v>
      </c>
      <c r="F1253" t="s">
        <v>13</v>
      </c>
      <c r="G1253" t="s">
        <v>18</v>
      </c>
      <c r="H1253" t="s">
        <v>19</v>
      </c>
      <c r="I1253">
        <v>104.07</v>
      </c>
      <c r="J1253" s="2">
        <v>19.3</v>
      </c>
      <c r="K1253" t="s">
        <v>16</v>
      </c>
      <c r="L1253">
        <v>0</v>
      </c>
      <c r="M1253">
        <f t="shared" si="76"/>
        <v>19.3</v>
      </c>
      <c r="O1253">
        <f>IF(AND(J1253="N/A",B1253="Male"),$R$2,IF(AND(J1253="N/A",B1253="Female"),$S$2,J1253))</f>
        <v>19.3</v>
      </c>
      <c r="R1253">
        <v>28.894559900000001</v>
      </c>
      <c r="V1253">
        <f>((C1253-AVERAGE($C$2:$C$5018))/_xlfn.STDEV.P($C$2:$C$5018))</f>
        <v>1.6216185252686612</v>
      </c>
      <c r="W1253">
        <f>((O1253-AVERAGE($O$2:$O$5018))/_xlfn.STDEV.P($O$2:$O$5018))</f>
        <v>-1.3322617733841091</v>
      </c>
      <c r="X1253">
        <f>((I1253-AVERAGE($I$2:$I$5018))/_xlfn.STDEV.P($I$2:$I$5018))</f>
        <v>-3.3642396129857963E-2</v>
      </c>
      <c r="Z1253">
        <f t="shared" si="77"/>
        <v>0</v>
      </c>
      <c r="AA1253">
        <f t="shared" si="78"/>
        <v>0</v>
      </c>
      <c r="AB1253">
        <f t="shared" si="79"/>
        <v>0</v>
      </c>
    </row>
    <row r="1254" spans="1:28" x14ac:dyDescent="0.25">
      <c r="A1254">
        <v>728</v>
      </c>
      <c r="B1254" t="s">
        <v>12</v>
      </c>
      <c r="C1254">
        <v>8</v>
      </c>
      <c r="D1254">
        <v>0</v>
      </c>
      <c r="E1254">
        <v>0</v>
      </c>
      <c r="F1254" t="s">
        <v>23</v>
      </c>
      <c r="G1254" t="s">
        <v>26</v>
      </c>
      <c r="H1254" t="s">
        <v>15</v>
      </c>
      <c r="I1254">
        <v>88.83</v>
      </c>
      <c r="J1254" s="2">
        <v>18.5</v>
      </c>
      <c r="K1254" t="s">
        <v>24</v>
      </c>
      <c r="L1254">
        <v>0</v>
      </c>
      <c r="M1254">
        <f t="shared" si="76"/>
        <v>18.5</v>
      </c>
      <c r="O1254">
        <f>IF(AND(J1254="N/A",B1254="Male"),$R$2,IF(AND(J1254="N/A",B1254="Female"),$S$2,J1254))</f>
        <v>18.5</v>
      </c>
      <c r="R1254">
        <v>28.894559900000001</v>
      </c>
      <c r="V1254">
        <f>((C1254-AVERAGE($C$2:$C$5018))/_xlfn.STDEV.P($C$2:$C$5018))</f>
        <v>-1.5464905646020604</v>
      </c>
      <c r="W1254">
        <f>((O1254-AVERAGE($O$2:$O$5018))/_xlfn.STDEV.P($O$2:$O$5018))</f>
        <v>-1.4490971311695284</v>
      </c>
      <c r="X1254">
        <f>((I1254-AVERAGE($I$2:$I$5018))/_xlfn.STDEV.P($I$2:$I$5018))</f>
        <v>-0.3765125371405863</v>
      </c>
      <c r="Z1254">
        <f t="shared" si="77"/>
        <v>0</v>
      </c>
      <c r="AA1254">
        <f t="shared" si="78"/>
        <v>0</v>
      </c>
      <c r="AB1254">
        <f t="shared" si="79"/>
        <v>0</v>
      </c>
    </row>
    <row r="1255" spans="1:28" x14ac:dyDescent="0.25">
      <c r="A1255">
        <v>45788</v>
      </c>
      <c r="B1255" t="s">
        <v>12</v>
      </c>
      <c r="C1255">
        <v>53</v>
      </c>
      <c r="D1255">
        <v>0</v>
      </c>
      <c r="E1255">
        <v>1</v>
      </c>
      <c r="F1255" t="s">
        <v>13</v>
      </c>
      <c r="G1255" t="s">
        <v>14</v>
      </c>
      <c r="H1255" t="s">
        <v>19</v>
      </c>
      <c r="I1255">
        <v>197.79</v>
      </c>
      <c r="J1255" s="2">
        <v>32</v>
      </c>
      <c r="K1255" t="s">
        <v>24</v>
      </c>
      <c r="L1255">
        <v>0</v>
      </c>
      <c r="M1255">
        <f t="shared" si="76"/>
        <v>32</v>
      </c>
      <c r="O1255">
        <f>IF(AND(J1255="N/A",B1255="Male"),$R$2,IF(AND(J1255="N/A",B1255="Female"),$S$2,J1255))</f>
        <v>32</v>
      </c>
      <c r="R1255">
        <v>28.894559900000001</v>
      </c>
      <c r="V1255">
        <f>((C1255-AVERAGE($C$2:$C$5018))/_xlfn.STDEV.P($C$2:$C$5018))</f>
        <v>0.43357761656714061</v>
      </c>
      <c r="W1255">
        <f>((O1255-AVERAGE($O$2:$O$5018))/_xlfn.STDEV.P($O$2:$O$5018))</f>
        <v>0.5224995314594193</v>
      </c>
      <c r="X1255">
        <f>((I1255-AVERAGE($I$2:$I$5018))/_xlfn.STDEV.P($I$2:$I$5018))</f>
        <v>2.0748739828416296</v>
      </c>
      <c r="Z1255">
        <f t="shared" si="77"/>
        <v>0</v>
      </c>
      <c r="AA1255">
        <f t="shared" si="78"/>
        <v>0</v>
      </c>
      <c r="AB1255">
        <f t="shared" si="79"/>
        <v>0</v>
      </c>
    </row>
    <row r="1256" spans="1:28" x14ac:dyDescent="0.25">
      <c r="A1256">
        <v>52150</v>
      </c>
      <c r="B1256" t="s">
        <v>12</v>
      </c>
      <c r="C1256">
        <v>63</v>
      </c>
      <c r="D1256">
        <v>1</v>
      </c>
      <c r="E1256">
        <v>1</v>
      </c>
      <c r="F1256" t="s">
        <v>13</v>
      </c>
      <c r="G1256" t="s">
        <v>14</v>
      </c>
      <c r="H1256" t="s">
        <v>15</v>
      </c>
      <c r="I1256">
        <v>150.44999999999999</v>
      </c>
      <c r="J1256" s="2">
        <v>44.5</v>
      </c>
      <c r="K1256" t="s">
        <v>16</v>
      </c>
      <c r="L1256">
        <v>0</v>
      </c>
      <c r="M1256">
        <f t="shared" si="76"/>
        <v>44.5</v>
      </c>
      <c r="O1256">
        <f>IF(AND(J1256="N/A",B1256="Male"),$R$2,IF(AND(J1256="N/A",B1256="Female"),$S$2,J1256))</f>
        <v>44.5</v>
      </c>
      <c r="R1256">
        <v>28.894559900000001</v>
      </c>
      <c r="V1256">
        <f>((C1256-AVERAGE($C$2:$C$5018))/_xlfn.STDEV.P($C$2:$C$5018))</f>
        <v>0.87359276793807417</v>
      </c>
      <c r="W1256">
        <f>((O1256-AVERAGE($O$2:$O$5018))/_xlfn.STDEV.P($O$2:$O$5018))</f>
        <v>2.3480519968565932</v>
      </c>
      <c r="X1256">
        <f>((I1256-AVERAGE($I$2:$I$5018))/_xlfn.STDEV.P($I$2:$I$5018))</f>
        <v>1.0098167337964927</v>
      </c>
      <c r="Z1256">
        <f t="shared" si="77"/>
        <v>0</v>
      </c>
      <c r="AA1256">
        <f t="shared" si="78"/>
        <v>0</v>
      </c>
      <c r="AB1256">
        <f t="shared" si="79"/>
        <v>0</v>
      </c>
    </row>
    <row r="1257" spans="1:28" x14ac:dyDescent="0.25">
      <c r="A1257">
        <v>26172</v>
      </c>
      <c r="B1257" t="s">
        <v>12</v>
      </c>
      <c r="C1257">
        <v>31</v>
      </c>
      <c r="D1257">
        <v>0</v>
      </c>
      <c r="E1257">
        <v>0</v>
      </c>
      <c r="F1257" t="s">
        <v>13</v>
      </c>
      <c r="G1257" t="s">
        <v>14</v>
      </c>
      <c r="H1257" t="s">
        <v>19</v>
      </c>
      <c r="I1257">
        <v>100.39</v>
      </c>
      <c r="J1257" s="2">
        <v>37</v>
      </c>
      <c r="K1257" t="s">
        <v>21</v>
      </c>
      <c r="L1257">
        <v>0</v>
      </c>
      <c r="M1257">
        <f t="shared" si="76"/>
        <v>37</v>
      </c>
      <c r="O1257">
        <f>IF(AND(J1257="N/A",B1257="Male"),$R$2,IF(AND(J1257="N/A",B1257="Female"),$S$2,J1257))</f>
        <v>37</v>
      </c>
      <c r="R1257">
        <v>28.894559900000001</v>
      </c>
      <c r="V1257">
        <f>((C1257-AVERAGE($C$2:$C$5018))/_xlfn.STDEV.P($C$2:$C$5018))</f>
        <v>-0.5344557164489131</v>
      </c>
      <c r="W1257">
        <f>((O1257-AVERAGE($O$2:$O$5018))/_xlfn.STDEV.P($O$2:$O$5018))</f>
        <v>1.2527205176182887</v>
      </c>
      <c r="X1257">
        <f>((I1257-AVERAGE($I$2:$I$5018))/_xlfn.STDEV.P($I$2:$I$5018))</f>
        <v>-0.1164351860852043</v>
      </c>
      <c r="Z1257">
        <f t="shared" si="77"/>
        <v>0</v>
      </c>
      <c r="AA1257">
        <f t="shared" si="78"/>
        <v>0</v>
      </c>
      <c r="AB1257">
        <f t="shared" si="79"/>
        <v>0</v>
      </c>
    </row>
    <row r="1258" spans="1:28" x14ac:dyDescent="0.25">
      <c r="A1258">
        <v>67814</v>
      </c>
      <c r="B1258" t="s">
        <v>12</v>
      </c>
      <c r="C1258">
        <v>43</v>
      </c>
      <c r="D1258">
        <v>0</v>
      </c>
      <c r="E1258">
        <v>0</v>
      </c>
      <c r="F1258" t="s">
        <v>13</v>
      </c>
      <c r="G1258" t="s">
        <v>25</v>
      </c>
      <c r="H1258" t="s">
        <v>19</v>
      </c>
      <c r="I1258">
        <v>79.92</v>
      </c>
      <c r="J1258" s="2">
        <v>30.8</v>
      </c>
      <c r="K1258" t="s">
        <v>16</v>
      </c>
      <c r="L1258">
        <v>0</v>
      </c>
      <c r="M1258">
        <f t="shared" si="76"/>
        <v>30.8</v>
      </c>
      <c r="O1258">
        <f>IF(AND(J1258="N/A",B1258="Male"),$R$2,IF(AND(J1258="N/A",B1258="Female"),$S$2,J1258))</f>
        <v>30.8</v>
      </c>
      <c r="R1258">
        <v>28.894559900000001</v>
      </c>
      <c r="V1258">
        <f>((C1258-AVERAGE($C$2:$C$5018))/_xlfn.STDEV.P($C$2:$C$5018))</f>
        <v>-6.4375348037928977E-3</v>
      </c>
      <c r="W1258">
        <f>((O1258-AVERAGE($O$2:$O$5018))/_xlfn.STDEV.P($O$2:$O$5018))</f>
        <v>0.34724649478129072</v>
      </c>
      <c r="X1258">
        <f>((I1258-AVERAGE($I$2:$I$5018))/_xlfn.STDEV.P($I$2:$I$5018))</f>
        <v>-0.57697008021181917</v>
      </c>
      <c r="Z1258">
        <f t="shared" si="77"/>
        <v>0</v>
      </c>
      <c r="AA1258">
        <f t="shared" si="78"/>
        <v>0</v>
      </c>
      <c r="AB1258">
        <f t="shared" si="79"/>
        <v>0</v>
      </c>
    </row>
    <row r="1259" spans="1:28" x14ac:dyDescent="0.25">
      <c r="A1259">
        <v>12618</v>
      </c>
      <c r="B1259" t="s">
        <v>12</v>
      </c>
      <c r="C1259">
        <v>79</v>
      </c>
      <c r="D1259">
        <v>0</v>
      </c>
      <c r="E1259">
        <v>1</v>
      </c>
      <c r="F1259" t="s">
        <v>13</v>
      </c>
      <c r="G1259" t="s">
        <v>18</v>
      </c>
      <c r="H1259" t="s">
        <v>15</v>
      </c>
      <c r="I1259">
        <v>96.79</v>
      </c>
      <c r="J1259" s="2">
        <v>24.7</v>
      </c>
      <c r="K1259" t="s">
        <v>24</v>
      </c>
      <c r="L1259">
        <v>0</v>
      </c>
      <c r="M1259">
        <f t="shared" si="76"/>
        <v>24.7</v>
      </c>
      <c r="O1259">
        <f>IF(AND(J1259="N/A",B1259="Male"),$R$2,IF(AND(J1259="N/A",B1259="Female"),$S$2,J1259))</f>
        <v>24.7</v>
      </c>
      <c r="R1259">
        <v>28.894559900000001</v>
      </c>
      <c r="V1259">
        <f>((C1259-AVERAGE($C$2:$C$5018))/_xlfn.STDEV.P($C$2:$C$5018))</f>
        <v>1.5776170101315679</v>
      </c>
      <c r="W1259">
        <f>((O1259-AVERAGE($O$2:$O$5018))/_xlfn.STDEV.P($O$2:$O$5018))</f>
        <v>-0.54362310833253036</v>
      </c>
      <c r="X1259">
        <f>((I1259-AVERAGE($I$2:$I$5018))/_xlfn.STDEV.P($I$2:$I$5018))</f>
        <v>-0.19742813278065183</v>
      </c>
      <c r="Z1259">
        <f t="shared" si="77"/>
        <v>0</v>
      </c>
      <c r="AA1259">
        <f t="shared" si="78"/>
        <v>0</v>
      </c>
      <c r="AB1259">
        <f t="shared" si="79"/>
        <v>0</v>
      </c>
    </row>
    <row r="1260" spans="1:28" x14ac:dyDescent="0.25">
      <c r="A1260">
        <v>28952</v>
      </c>
      <c r="B1260" t="s">
        <v>12</v>
      </c>
      <c r="C1260">
        <v>8</v>
      </c>
      <c r="D1260">
        <v>0</v>
      </c>
      <c r="E1260">
        <v>0</v>
      </c>
      <c r="F1260" t="s">
        <v>23</v>
      </c>
      <c r="G1260" t="s">
        <v>26</v>
      </c>
      <c r="H1260" t="s">
        <v>19</v>
      </c>
      <c r="I1260">
        <v>86.84</v>
      </c>
      <c r="J1260" s="2">
        <v>18.3</v>
      </c>
      <c r="K1260" t="s">
        <v>24</v>
      </c>
      <c r="L1260">
        <v>0</v>
      </c>
      <c r="M1260">
        <f t="shared" si="76"/>
        <v>18.3</v>
      </c>
      <c r="O1260">
        <f>IF(AND(J1260="N/A",B1260="Male"),$R$2,IF(AND(J1260="N/A",B1260="Female"),$S$2,J1260))</f>
        <v>18.3</v>
      </c>
      <c r="R1260">
        <v>28.894559900000001</v>
      </c>
      <c r="V1260">
        <f>((C1260-AVERAGE($C$2:$C$5018))/_xlfn.STDEV.P($C$2:$C$5018))</f>
        <v>-1.5464905646020604</v>
      </c>
      <c r="W1260">
        <f>((O1260-AVERAGE($O$2:$O$5018))/_xlfn.STDEV.P($O$2:$O$5018))</f>
        <v>-1.478305970615883</v>
      </c>
      <c r="X1260">
        <f>((I1260-AVERAGE($I$2:$I$5018))/_xlfn.STDEV.P($I$2:$I$5018))</f>
        <v>-0.42128363823056975</v>
      </c>
      <c r="Z1260">
        <f t="shared" si="77"/>
        <v>0</v>
      </c>
      <c r="AA1260">
        <f t="shared" si="78"/>
        <v>0</v>
      </c>
      <c r="AB1260">
        <f t="shared" si="79"/>
        <v>0</v>
      </c>
    </row>
    <row r="1261" spans="1:28" x14ac:dyDescent="0.25">
      <c r="A1261">
        <v>39123</v>
      </c>
      <c r="B1261" t="s">
        <v>12</v>
      </c>
      <c r="C1261">
        <v>38</v>
      </c>
      <c r="D1261">
        <v>0</v>
      </c>
      <c r="E1261">
        <v>0</v>
      </c>
      <c r="F1261" t="s">
        <v>13</v>
      </c>
      <c r="G1261" t="s">
        <v>14</v>
      </c>
      <c r="H1261" t="s">
        <v>19</v>
      </c>
      <c r="I1261">
        <v>61.27</v>
      </c>
      <c r="J1261" s="2">
        <v>44</v>
      </c>
      <c r="K1261" t="s">
        <v>24</v>
      </c>
      <c r="L1261">
        <v>0</v>
      </c>
      <c r="M1261">
        <f t="shared" si="76"/>
        <v>44</v>
      </c>
      <c r="O1261">
        <f>IF(AND(J1261="N/A",B1261="Male"),$R$2,IF(AND(J1261="N/A",B1261="Female"),$S$2,J1261))</f>
        <v>44</v>
      </c>
      <c r="R1261">
        <v>28.894559900000001</v>
      </c>
      <c r="V1261">
        <f>((C1261-AVERAGE($C$2:$C$5018))/_xlfn.STDEV.P($C$2:$C$5018))</f>
        <v>-0.22644511048925967</v>
      </c>
      <c r="W1261">
        <f>((O1261-AVERAGE($O$2:$O$5018))/_xlfn.STDEV.P($O$2:$O$5018))</f>
        <v>2.2750298982407062</v>
      </c>
      <c r="X1261">
        <f>((I1261-AVERAGE($I$2:$I$5018))/_xlfn.STDEV.P($I$2:$I$5018))</f>
        <v>-0.99655854017573553</v>
      </c>
      <c r="Z1261">
        <f t="shared" si="77"/>
        <v>0</v>
      </c>
      <c r="AA1261">
        <f t="shared" si="78"/>
        <v>0</v>
      </c>
      <c r="AB1261">
        <f t="shared" si="79"/>
        <v>0</v>
      </c>
    </row>
    <row r="1262" spans="1:28" x14ac:dyDescent="0.25">
      <c r="A1262">
        <v>53967</v>
      </c>
      <c r="B1262" t="s">
        <v>17</v>
      </c>
      <c r="C1262">
        <v>80</v>
      </c>
      <c r="D1262">
        <v>0</v>
      </c>
      <c r="E1262">
        <v>0</v>
      </c>
      <c r="F1262" t="s">
        <v>13</v>
      </c>
      <c r="G1262" t="s">
        <v>18</v>
      </c>
      <c r="H1262" t="s">
        <v>19</v>
      </c>
      <c r="I1262">
        <v>72.61</v>
      </c>
      <c r="J1262" s="2">
        <v>27.6</v>
      </c>
      <c r="K1262" t="s">
        <v>21</v>
      </c>
      <c r="L1262">
        <v>0</v>
      </c>
      <c r="M1262">
        <f t="shared" si="76"/>
        <v>27.6</v>
      </c>
      <c r="O1262">
        <f>IF(AND(J1262="N/A",B1262="Male"),$R$2,IF(AND(J1262="N/A",B1262="Female"),$S$2,J1262))</f>
        <v>27.6</v>
      </c>
      <c r="R1262">
        <v>28.894559900000001</v>
      </c>
      <c r="V1262">
        <f>((C1262-AVERAGE($C$2:$C$5018))/_xlfn.STDEV.P($C$2:$C$5018))</f>
        <v>1.6216185252686612</v>
      </c>
      <c r="W1262">
        <f>((O1262-AVERAGE($O$2:$O$5018))/_xlfn.STDEV.P($O$2:$O$5018))</f>
        <v>-0.12009493636038568</v>
      </c>
      <c r="X1262">
        <f>((I1262-AVERAGE($I$2:$I$5018))/_xlfn.STDEV.P($I$2:$I$5018))</f>
        <v>-0.74143075808507541</v>
      </c>
      <c r="Z1262">
        <f t="shared" si="77"/>
        <v>0</v>
      </c>
      <c r="AA1262">
        <f t="shared" si="78"/>
        <v>0</v>
      </c>
      <c r="AB1262">
        <f t="shared" si="79"/>
        <v>0</v>
      </c>
    </row>
    <row r="1263" spans="1:28" x14ac:dyDescent="0.25">
      <c r="A1263">
        <v>34772</v>
      </c>
      <c r="B1263" t="s">
        <v>17</v>
      </c>
      <c r="C1263">
        <v>49</v>
      </c>
      <c r="D1263">
        <v>0</v>
      </c>
      <c r="E1263">
        <v>0</v>
      </c>
      <c r="F1263" t="s">
        <v>13</v>
      </c>
      <c r="G1263" t="s">
        <v>14</v>
      </c>
      <c r="H1263" t="s">
        <v>19</v>
      </c>
      <c r="I1263">
        <v>82.41</v>
      </c>
      <c r="J1263" s="2">
        <v>45.4</v>
      </c>
      <c r="K1263" t="s">
        <v>22</v>
      </c>
      <c r="L1263">
        <v>0</v>
      </c>
      <c r="M1263">
        <f t="shared" si="76"/>
        <v>45.4</v>
      </c>
      <c r="O1263">
        <f>IF(AND(J1263="N/A",B1263="Male"),$R$2,IF(AND(J1263="N/A",B1263="Female"),$S$2,J1263))</f>
        <v>45.4</v>
      </c>
      <c r="R1263">
        <v>28.894559900000001</v>
      </c>
      <c r="V1263">
        <f>((C1263-AVERAGE($C$2:$C$5018))/_xlfn.STDEV.P($C$2:$C$5018))</f>
        <v>0.25757155601876724</v>
      </c>
      <c r="W1263">
        <f>((O1263-AVERAGE($O$2:$O$5018))/_xlfn.STDEV.P($O$2:$O$5018))</f>
        <v>2.4794917743651892</v>
      </c>
      <c r="X1263">
        <f>((I1263-AVERAGE($I$2:$I$5018))/_xlfn.STDEV.P($I$2:$I$5018))</f>
        <v>-0.52094995874746797</v>
      </c>
      <c r="Z1263">
        <f t="shared" si="77"/>
        <v>0</v>
      </c>
      <c r="AA1263">
        <f t="shared" si="78"/>
        <v>0</v>
      </c>
      <c r="AB1263">
        <f t="shared" si="79"/>
        <v>0</v>
      </c>
    </row>
    <row r="1264" spans="1:28" x14ac:dyDescent="0.25">
      <c r="A1264">
        <v>43124</v>
      </c>
      <c r="B1264" t="s">
        <v>17</v>
      </c>
      <c r="C1264">
        <v>50</v>
      </c>
      <c r="D1264">
        <v>0</v>
      </c>
      <c r="E1264">
        <v>0</v>
      </c>
      <c r="F1264" t="s">
        <v>13</v>
      </c>
      <c r="G1264" t="s">
        <v>25</v>
      </c>
      <c r="H1264" t="s">
        <v>15</v>
      </c>
      <c r="I1264">
        <v>74.72</v>
      </c>
      <c r="J1264" s="2">
        <v>28.5</v>
      </c>
      <c r="K1264" t="s">
        <v>21</v>
      </c>
      <c r="L1264">
        <v>0</v>
      </c>
      <c r="M1264">
        <f t="shared" si="76"/>
        <v>28.5</v>
      </c>
      <c r="O1264">
        <f>IF(AND(J1264="N/A",B1264="Male"),$R$2,IF(AND(J1264="N/A",B1264="Female"),$S$2,J1264))</f>
        <v>28.5</v>
      </c>
      <c r="R1264">
        <v>28.894559900000001</v>
      </c>
      <c r="V1264">
        <f>((C1264-AVERAGE($C$2:$C$5018))/_xlfn.STDEV.P($C$2:$C$5018))</f>
        <v>0.30157307115586057</v>
      </c>
      <c r="W1264">
        <f>((O1264-AVERAGE($O$2:$O$5018))/_xlfn.STDEV.P($O$2:$O$5018))</f>
        <v>1.1344841148210622E-2</v>
      </c>
      <c r="X1264">
        <f>((I1264-AVERAGE($I$2:$I$5018))/_xlfn.STDEV.P($I$2:$I$5018))</f>
        <v>-0.69395989210524367</v>
      </c>
      <c r="Z1264">
        <f t="shared" si="77"/>
        <v>0</v>
      </c>
      <c r="AA1264">
        <f t="shared" si="78"/>
        <v>0</v>
      </c>
      <c r="AB1264">
        <f t="shared" si="79"/>
        <v>0</v>
      </c>
    </row>
    <row r="1265" spans="1:28" x14ac:dyDescent="0.25">
      <c r="A1265">
        <v>51916</v>
      </c>
      <c r="B1265" t="s">
        <v>12</v>
      </c>
      <c r="C1265">
        <v>13</v>
      </c>
      <c r="D1265">
        <v>0</v>
      </c>
      <c r="E1265">
        <v>0</v>
      </c>
      <c r="F1265" t="s">
        <v>23</v>
      </c>
      <c r="G1265" t="s">
        <v>26</v>
      </c>
      <c r="H1265" t="s">
        <v>19</v>
      </c>
      <c r="I1265">
        <v>57.37</v>
      </c>
      <c r="J1265" s="2">
        <v>17.600000000000001</v>
      </c>
      <c r="K1265" t="s">
        <v>24</v>
      </c>
      <c r="L1265">
        <v>0</v>
      </c>
      <c r="M1265">
        <f t="shared" si="76"/>
        <v>17.600000000000001</v>
      </c>
      <c r="O1265">
        <f>IF(AND(J1265="N/A",B1265="Male"),$R$2,IF(AND(J1265="N/A",B1265="Female"),$S$2,J1265))</f>
        <v>17.600000000000001</v>
      </c>
      <c r="R1265">
        <v>28.894559900000001</v>
      </c>
      <c r="V1265">
        <f>((C1265-AVERAGE($C$2:$C$5018))/_xlfn.STDEV.P($C$2:$C$5018))</f>
        <v>-1.3264829889165934</v>
      </c>
      <c r="W1265">
        <f>((O1265-AVERAGE($O$2:$O$5018))/_xlfn.STDEV.P($O$2:$O$5018))</f>
        <v>-1.5805369086781247</v>
      </c>
      <c r="X1265">
        <f>((I1265-AVERAGE($I$2:$I$5018))/_xlfn.STDEV.P($I$2:$I$5018))</f>
        <v>-1.0843008990958038</v>
      </c>
      <c r="Z1265">
        <f t="shared" si="77"/>
        <v>0</v>
      </c>
      <c r="AA1265">
        <f t="shared" si="78"/>
        <v>0</v>
      </c>
      <c r="AB1265">
        <f t="shared" si="79"/>
        <v>0</v>
      </c>
    </row>
    <row r="1266" spans="1:28" x14ac:dyDescent="0.25">
      <c r="A1266">
        <v>68003</v>
      </c>
      <c r="B1266" t="s">
        <v>12</v>
      </c>
      <c r="C1266">
        <v>46</v>
      </c>
      <c r="D1266">
        <v>1</v>
      </c>
      <c r="E1266">
        <v>0</v>
      </c>
      <c r="F1266" t="s">
        <v>13</v>
      </c>
      <c r="G1266" t="s">
        <v>14</v>
      </c>
      <c r="H1266" t="s">
        <v>19</v>
      </c>
      <c r="I1266">
        <v>73.72</v>
      </c>
      <c r="J1266" s="2" t="s">
        <v>20</v>
      </c>
      <c r="K1266" t="s">
        <v>22</v>
      </c>
      <c r="L1266">
        <v>0</v>
      </c>
      <c r="M1266">
        <f t="shared" si="76"/>
        <v>28.422259136212656</v>
      </c>
      <c r="O1266">
        <f>IF(AND(J1266="N/A",B1266="Male"),$R$2,IF(AND(J1266="N/A",B1266="Female"),$S$2,J1266))</f>
        <v>28.422259136212656</v>
      </c>
      <c r="R1266">
        <v>28.894559900000001</v>
      </c>
      <c r="V1266">
        <f>((C1266-AVERAGE($C$2:$C$5018))/_xlfn.STDEV.P($C$2:$C$5018))</f>
        <v>0.12556701060748715</v>
      </c>
      <c r="W1266">
        <f>((O1266-AVERAGE($O$2:$O$5018))/_xlfn.STDEV.P($O$2:$O$5018))</f>
        <v>-8.7608957167494772E-6</v>
      </c>
      <c r="X1266">
        <f>((I1266-AVERAGE($I$2:$I$5018))/_xlfn.STDEV.P($I$2:$I$5018))</f>
        <v>-0.71645793285397907</v>
      </c>
      <c r="Z1266">
        <f t="shared" si="77"/>
        <v>0</v>
      </c>
      <c r="AA1266">
        <f t="shared" si="78"/>
        <v>0</v>
      </c>
      <c r="AB1266">
        <f t="shared" si="79"/>
        <v>0</v>
      </c>
    </row>
    <row r="1267" spans="1:28" x14ac:dyDescent="0.25">
      <c r="A1267">
        <v>59157</v>
      </c>
      <c r="B1267" t="s">
        <v>12</v>
      </c>
      <c r="C1267">
        <v>73</v>
      </c>
      <c r="D1267">
        <v>1</v>
      </c>
      <c r="E1267">
        <v>0</v>
      </c>
      <c r="F1267" t="s">
        <v>13</v>
      </c>
      <c r="G1267" t="s">
        <v>14</v>
      </c>
      <c r="H1267" t="s">
        <v>15</v>
      </c>
      <c r="I1267">
        <v>88.34</v>
      </c>
      <c r="J1267" s="2">
        <v>27.5</v>
      </c>
      <c r="K1267" t="s">
        <v>21</v>
      </c>
      <c r="L1267">
        <v>0</v>
      </c>
      <c r="M1267">
        <f t="shared" si="76"/>
        <v>27.5</v>
      </c>
      <c r="O1267">
        <f>IF(AND(J1267="N/A",B1267="Male"),$R$2,IF(AND(J1267="N/A",B1267="Female"),$S$2,J1267))</f>
        <v>27.5</v>
      </c>
      <c r="R1267">
        <v>28.894559900000001</v>
      </c>
      <c r="V1267">
        <f>((C1267-AVERAGE($C$2:$C$5018))/_xlfn.STDEV.P($C$2:$C$5018))</f>
        <v>1.3136079193090078</v>
      </c>
      <c r="W1267">
        <f>((O1267-AVERAGE($O$2:$O$5018))/_xlfn.STDEV.P($O$2:$O$5018))</f>
        <v>-0.13469935608356329</v>
      </c>
      <c r="X1267">
        <f>((I1267-AVERAGE($I$2:$I$5018))/_xlfn.STDEV.P($I$2:$I$5018))</f>
        <v>-0.38753657710746653</v>
      </c>
      <c r="Z1267">
        <f t="shared" si="77"/>
        <v>0</v>
      </c>
      <c r="AA1267">
        <f t="shared" si="78"/>
        <v>0</v>
      </c>
      <c r="AB1267">
        <f t="shared" si="79"/>
        <v>0</v>
      </c>
    </row>
    <row r="1268" spans="1:28" x14ac:dyDescent="0.25">
      <c r="A1268">
        <v>54383</v>
      </c>
      <c r="B1268" t="s">
        <v>12</v>
      </c>
      <c r="C1268">
        <v>60</v>
      </c>
      <c r="D1268">
        <v>0</v>
      </c>
      <c r="E1268">
        <v>0</v>
      </c>
      <c r="F1268" t="s">
        <v>13</v>
      </c>
      <c r="G1268" t="s">
        <v>14</v>
      </c>
      <c r="H1268" t="s">
        <v>19</v>
      </c>
      <c r="I1268">
        <v>101.34</v>
      </c>
      <c r="J1268" s="2">
        <v>32.799999999999997</v>
      </c>
      <c r="K1268" t="s">
        <v>21</v>
      </c>
      <c r="L1268">
        <v>0</v>
      </c>
      <c r="M1268">
        <f t="shared" si="76"/>
        <v>32.799999999999997</v>
      </c>
      <c r="O1268">
        <f>IF(AND(J1268="N/A",B1268="Male"),$R$2,IF(AND(J1268="N/A",B1268="Female"),$S$2,J1268))</f>
        <v>32.799999999999997</v>
      </c>
      <c r="R1268">
        <v>28.894559900000001</v>
      </c>
      <c r="V1268">
        <f>((C1268-AVERAGE($C$2:$C$5018))/_xlfn.STDEV.P($C$2:$C$5018))</f>
        <v>0.74158822252679413</v>
      </c>
      <c r="W1268">
        <f>((O1268-AVERAGE($O$2:$O$5018))/_xlfn.STDEV.P($O$2:$O$5018))</f>
        <v>0.63933488924483795</v>
      </c>
      <c r="X1268">
        <f>((I1268-AVERAGE($I$2:$I$5018))/_xlfn.STDEV.P($I$2:$I$5018))</f>
        <v>-9.5062047373905542E-2</v>
      </c>
      <c r="Z1268">
        <f t="shared" si="77"/>
        <v>0</v>
      </c>
      <c r="AA1268">
        <f t="shared" si="78"/>
        <v>0</v>
      </c>
      <c r="AB1268">
        <f t="shared" si="79"/>
        <v>0</v>
      </c>
    </row>
    <row r="1269" spans="1:28" x14ac:dyDescent="0.25">
      <c r="A1269">
        <v>6928</v>
      </c>
      <c r="B1269" t="s">
        <v>12</v>
      </c>
      <c r="C1269">
        <v>44</v>
      </c>
      <c r="D1269">
        <v>0</v>
      </c>
      <c r="E1269">
        <v>0</v>
      </c>
      <c r="F1269" t="s">
        <v>13</v>
      </c>
      <c r="G1269" t="s">
        <v>14</v>
      </c>
      <c r="H1269" t="s">
        <v>19</v>
      </c>
      <c r="I1269">
        <v>119.01</v>
      </c>
      <c r="J1269" s="2">
        <v>29.5</v>
      </c>
      <c r="K1269" t="s">
        <v>21</v>
      </c>
      <c r="L1269">
        <v>0</v>
      </c>
      <c r="M1269">
        <f t="shared" si="76"/>
        <v>29.5</v>
      </c>
      <c r="O1269">
        <f>IF(AND(J1269="N/A",B1269="Male"),$R$2,IF(AND(J1269="N/A",B1269="Female"),$S$2,J1269))</f>
        <v>29.5</v>
      </c>
      <c r="R1269">
        <v>28.894559900000001</v>
      </c>
      <c r="V1269">
        <f>((C1269-AVERAGE($C$2:$C$5018))/_xlfn.STDEV.P($C$2:$C$5018))</f>
        <v>3.7563980333300453E-2</v>
      </c>
      <c r="W1269">
        <f>((O1269-AVERAGE($O$2:$O$5018))/_xlfn.STDEV.P($O$2:$O$5018))</f>
        <v>0.15738903837998452</v>
      </c>
      <c r="X1269">
        <f>((I1269-AVERAGE($I$2:$I$5018))/_xlfn.STDEV.P($I$2:$I$5018))</f>
        <v>0.30247833265625013</v>
      </c>
      <c r="Z1269">
        <f t="shared" si="77"/>
        <v>0</v>
      </c>
      <c r="AA1269">
        <f t="shared" si="78"/>
        <v>0</v>
      </c>
      <c r="AB1269">
        <f t="shared" si="79"/>
        <v>0</v>
      </c>
    </row>
    <row r="1270" spans="1:28" x14ac:dyDescent="0.25">
      <c r="A1270">
        <v>321</v>
      </c>
      <c r="B1270" t="s">
        <v>17</v>
      </c>
      <c r="C1270">
        <v>79</v>
      </c>
      <c r="D1270">
        <v>0</v>
      </c>
      <c r="E1270">
        <v>0</v>
      </c>
      <c r="F1270" t="s">
        <v>23</v>
      </c>
      <c r="G1270" t="s">
        <v>18</v>
      </c>
      <c r="H1270" t="s">
        <v>19</v>
      </c>
      <c r="I1270">
        <v>71.98</v>
      </c>
      <c r="J1270" s="2">
        <v>36.4</v>
      </c>
      <c r="K1270" t="s">
        <v>21</v>
      </c>
      <c r="L1270">
        <v>0</v>
      </c>
      <c r="M1270">
        <f t="shared" si="76"/>
        <v>36.4</v>
      </c>
      <c r="O1270">
        <f>IF(AND(J1270="N/A",B1270="Male"),$R$2,IF(AND(J1270="N/A",B1270="Female"),$S$2,J1270))</f>
        <v>36.4</v>
      </c>
      <c r="R1270">
        <v>28.894559900000001</v>
      </c>
      <c r="V1270">
        <f>((C1270-AVERAGE($C$2:$C$5018))/_xlfn.STDEV.P($C$2:$C$5018))</f>
        <v>1.5776170101315679</v>
      </c>
      <c r="W1270">
        <f>((O1270-AVERAGE($O$2:$O$5018))/_xlfn.STDEV.P($O$2:$O$5018))</f>
        <v>1.1650939992792242</v>
      </c>
      <c r="X1270">
        <f>((I1270-AVERAGE($I$2:$I$5018))/_xlfn.STDEV.P($I$2:$I$5018))</f>
        <v>-0.75560452375677867</v>
      </c>
      <c r="Z1270">
        <f t="shared" si="77"/>
        <v>0</v>
      </c>
      <c r="AA1270">
        <f t="shared" si="78"/>
        <v>0</v>
      </c>
      <c r="AB1270">
        <f t="shared" si="79"/>
        <v>0</v>
      </c>
    </row>
    <row r="1271" spans="1:28" x14ac:dyDescent="0.25">
      <c r="A1271">
        <v>21857</v>
      </c>
      <c r="B1271" t="s">
        <v>17</v>
      </c>
      <c r="C1271">
        <v>5</v>
      </c>
      <c r="D1271">
        <v>0</v>
      </c>
      <c r="E1271">
        <v>0</v>
      </c>
      <c r="F1271" t="s">
        <v>23</v>
      </c>
      <c r="G1271" t="s">
        <v>26</v>
      </c>
      <c r="H1271" t="s">
        <v>15</v>
      </c>
      <c r="I1271">
        <v>84.91</v>
      </c>
      <c r="J1271" s="2">
        <v>26.1</v>
      </c>
      <c r="K1271" t="s">
        <v>24</v>
      </c>
      <c r="L1271">
        <v>0</v>
      </c>
      <c r="M1271">
        <f t="shared" si="76"/>
        <v>26.1</v>
      </c>
      <c r="O1271">
        <f>IF(AND(J1271="N/A",B1271="Male"),$R$2,IF(AND(J1271="N/A",B1271="Female"),$S$2,J1271))</f>
        <v>26.1</v>
      </c>
      <c r="R1271">
        <v>28.894559900000001</v>
      </c>
      <c r="V1271">
        <f>((C1271-AVERAGE($C$2:$C$5018))/_xlfn.STDEV.P($C$2:$C$5018))</f>
        <v>-1.6784951100133403</v>
      </c>
      <c r="W1271">
        <f>((O1271-AVERAGE($O$2:$O$5018))/_xlfn.STDEV.P($O$2:$O$5018))</f>
        <v>-0.33916123220804656</v>
      </c>
      <c r="X1271">
        <f>((I1271-AVERAGE($I$2:$I$5018))/_xlfn.STDEV.P($I$2:$I$5018))</f>
        <v>-0.46470485687562935</v>
      </c>
      <c r="Z1271">
        <f t="shared" si="77"/>
        <v>0</v>
      </c>
      <c r="AA1271">
        <f t="shared" si="78"/>
        <v>0</v>
      </c>
      <c r="AB1271">
        <f t="shared" si="79"/>
        <v>0</v>
      </c>
    </row>
    <row r="1272" spans="1:28" x14ac:dyDescent="0.25">
      <c r="A1272">
        <v>33526</v>
      </c>
      <c r="B1272" t="s">
        <v>17</v>
      </c>
      <c r="C1272">
        <v>51</v>
      </c>
      <c r="D1272">
        <v>0</v>
      </c>
      <c r="E1272">
        <v>0</v>
      </c>
      <c r="F1272" t="s">
        <v>13</v>
      </c>
      <c r="G1272" t="s">
        <v>18</v>
      </c>
      <c r="H1272" t="s">
        <v>19</v>
      </c>
      <c r="I1272">
        <v>91.63</v>
      </c>
      <c r="J1272" s="2">
        <v>35.299999999999997</v>
      </c>
      <c r="K1272" t="s">
        <v>24</v>
      </c>
      <c r="L1272">
        <v>0</v>
      </c>
      <c r="M1272">
        <f t="shared" si="76"/>
        <v>35.299999999999997</v>
      </c>
      <c r="O1272">
        <f>IF(AND(J1272="N/A",B1272="Male"),$R$2,IF(AND(J1272="N/A",B1272="Female"),$S$2,J1272))</f>
        <v>35.299999999999997</v>
      </c>
      <c r="R1272">
        <v>28.894559900000001</v>
      </c>
      <c r="V1272">
        <f>((C1272-AVERAGE($C$2:$C$5018))/_xlfn.STDEV.P($C$2:$C$5018))</f>
        <v>0.34557458629295396</v>
      </c>
      <c r="W1272">
        <f>((O1272-AVERAGE($O$2:$O$5018))/_xlfn.STDEV.P($O$2:$O$5018))</f>
        <v>1.0044453823242727</v>
      </c>
      <c r="X1272">
        <f>((I1272-AVERAGE($I$2:$I$5018))/_xlfn.STDEV.P($I$2:$I$5018))</f>
        <v>-0.31351802304412707</v>
      </c>
      <c r="Z1272">
        <f t="shared" si="77"/>
        <v>0</v>
      </c>
      <c r="AA1272">
        <f t="shared" si="78"/>
        <v>0</v>
      </c>
      <c r="AB1272">
        <f t="shared" si="79"/>
        <v>0</v>
      </c>
    </row>
    <row r="1273" spans="1:28" x14ac:dyDescent="0.25">
      <c r="A1273">
        <v>37327</v>
      </c>
      <c r="B1273" t="s">
        <v>17</v>
      </c>
      <c r="C1273">
        <v>71</v>
      </c>
      <c r="D1273">
        <v>0</v>
      </c>
      <c r="E1273">
        <v>0</v>
      </c>
      <c r="F1273" t="s">
        <v>13</v>
      </c>
      <c r="G1273" t="s">
        <v>14</v>
      </c>
      <c r="H1273" t="s">
        <v>15</v>
      </c>
      <c r="I1273">
        <v>214.77</v>
      </c>
      <c r="J1273" s="2" t="s">
        <v>20</v>
      </c>
      <c r="K1273" t="s">
        <v>24</v>
      </c>
      <c r="L1273">
        <v>0</v>
      </c>
      <c r="M1273">
        <f t="shared" si="76"/>
        <v>28.487446958981664</v>
      </c>
      <c r="O1273">
        <f>IF(AND(J1273="N/A",B1273="Male"),$R$2,IF(AND(J1273="N/A",B1273="Female"),$S$2,J1273))</f>
        <v>28.487446958981664</v>
      </c>
      <c r="R1273">
        <v>28.894559900000001</v>
      </c>
      <c r="V1273">
        <f>((C1273-AVERAGE($C$2:$C$5018))/_xlfn.STDEV.P($C$2:$C$5018))</f>
        <v>1.225604889034821</v>
      </c>
      <c r="W1273">
        <f>((O1273-AVERAGE($O$2:$O$5018))/_xlfn.STDEV.P($O$2:$O$5018))</f>
        <v>9.5115423498702296E-3</v>
      </c>
      <c r="X1273">
        <f>((I1273-AVERAGE($I$2:$I$5018))/_xlfn.STDEV.P($I$2:$I$5018))</f>
        <v>2.4568907147551582</v>
      </c>
      <c r="Z1273">
        <f t="shared" si="77"/>
        <v>0</v>
      </c>
      <c r="AA1273">
        <f t="shared" si="78"/>
        <v>0</v>
      </c>
      <c r="AB1273">
        <f t="shared" si="79"/>
        <v>0</v>
      </c>
    </row>
    <row r="1274" spans="1:28" x14ac:dyDescent="0.25">
      <c r="A1274">
        <v>55976</v>
      </c>
      <c r="B1274" t="s">
        <v>12</v>
      </c>
      <c r="C1274">
        <v>5</v>
      </c>
      <c r="D1274">
        <v>0</v>
      </c>
      <c r="E1274">
        <v>0</v>
      </c>
      <c r="F1274" t="s">
        <v>23</v>
      </c>
      <c r="G1274" t="s">
        <v>26</v>
      </c>
      <c r="H1274" t="s">
        <v>19</v>
      </c>
      <c r="I1274">
        <v>145.71</v>
      </c>
      <c r="J1274" s="2">
        <v>18.100000000000001</v>
      </c>
      <c r="K1274" t="s">
        <v>24</v>
      </c>
      <c r="L1274">
        <v>0</v>
      </c>
      <c r="M1274">
        <f t="shared" si="76"/>
        <v>18.100000000000001</v>
      </c>
      <c r="O1274">
        <f>IF(AND(J1274="N/A",B1274="Male"),$R$2,IF(AND(J1274="N/A",B1274="Female"),$S$2,J1274))</f>
        <v>18.100000000000001</v>
      </c>
      <c r="R1274">
        <v>28.894559900000001</v>
      </c>
      <c r="V1274">
        <f>((C1274-AVERAGE($C$2:$C$5018))/_xlfn.STDEV.P($C$2:$C$5018))</f>
        <v>-1.6784951100133403</v>
      </c>
      <c r="W1274">
        <f>((O1274-AVERAGE($O$2:$O$5018))/_xlfn.STDEV.P($O$2:$O$5018))</f>
        <v>-1.5075148100622378</v>
      </c>
      <c r="X1274">
        <f>((I1274-AVERAGE($I$2:$I$5018))/_xlfn.STDEV.P($I$2:$I$5018))</f>
        <v>0.90317602064748703</v>
      </c>
      <c r="Z1274">
        <f t="shared" si="77"/>
        <v>0</v>
      </c>
      <c r="AA1274">
        <f t="shared" si="78"/>
        <v>0</v>
      </c>
      <c r="AB1274">
        <f t="shared" si="79"/>
        <v>0</v>
      </c>
    </row>
    <row r="1275" spans="1:28" x14ac:dyDescent="0.25">
      <c r="A1275">
        <v>56090</v>
      </c>
      <c r="B1275" t="s">
        <v>17</v>
      </c>
      <c r="C1275">
        <v>65</v>
      </c>
      <c r="D1275">
        <v>0</v>
      </c>
      <c r="E1275">
        <v>0</v>
      </c>
      <c r="F1275" t="s">
        <v>13</v>
      </c>
      <c r="G1275" t="s">
        <v>18</v>
      </c>
      <c r="H1275" t="s">
        <v>19</v>
      </c>
      <c r="I1275">
        <v>167.31</v>
      </c>
      <c r="J1275" s="2">
        <v>27.1</v>
      </c>
      <c r="K1275" t="s">
        <v>21</v>
      </c>
      <c r="L1275">
        <v>0</v>
      </c>
      <c r="M1275">
        <f t="shared" si="76"/>
        <v>27.1</v>
      </c>
      <c r="O1275">
        <f>IF(AND(J1275="N/A",B1275="Male"),$R$2,IF(AND(J1275="N/A",B1275="Female"),$S$2,J1275))</f>
        <v>27.1</v>
      </c>
      <c r="R1275">
        <v>28.894559900000001</v>
      </c>
      <c r="V1275">
        <f>((C1275-AVERAGE($C$2:$C$5018))/_xlfn.STDEV.P($C$2:$C$5018))</f>
        <v>0.96159579821226082</v>
      </c>
      <c r="W1275">
        <f>((O1275-AVERAGE($O$2:$O$5018))/_xlfn.STDEV.P($O$2:$O$5018))</f>
        <v>-0.19311703497627264</v>
      </c>
      <c r="X1275">
        <f>((I1275-AVERAGE($I$2:$I$5018))/_xlfn.STDEV.P($I$2:$I$5018))</f>
        <v>1.3891337008201727</v>
      </c>
      <c r="Z1275">
        <f t="shared" si="77"/>
        <v>0</v>
      </c>
      <c r="AA1275">
        <f t="shared" si="78"/>
        <v>0</v>
      </c>
      <c r="AB1275">
        <f t="shared" si="79"/>
        <v>0</v>
      </c>
    </row>
    <row r="1276" spans="1:28" x14ac:dyDescent="0.25">
      <c r="A1276">
        <v>38350</v>
      </c>
      <c r="B1276" t="s">
        <v>17</v>
      </c>
      <c r="C1276">
        <v>81</v>
      </c>
      <c r="D1276">
        <v>0</v>
      </c>
      <c r="E1276">
        <v>0</v>
      </c>
      <c r="F1276" t="s">
        <v>13</v>
      </c>
      <c r="G1276" t="s">
        <v>18</v>
      </c>
      <c r="H1276" t="s">
        <v>15</v>
      </c>
      <c r="I1276">
        <v>63.65</v>
      </c>
      <c r="J1276" s="2">
        <v>23</v>
      </c>
      <c r="K1276" t="s">
        <v>24</v>
      </c>
      <c r="L1276">
        <v>0</v>
      </c>
      <c r="M1276">
        <f t="shared" si="76"/>
        <v>23</v>
      </c>
      <c r="O1276">
        <f>IF(AND(J1276="N/A",B1276="Male"),$R$2,IF(AND(J1276="N/A",B1276="Female"),$S$2,J1276))</f>
        <v>23</v>
      </c>
      <c r="R1276">
        <v>28.894559900000001</v>
      </c>
      <c r="V1276">
        <f>((C1276-AVERAGE($C$2:$C$5018))/_xlfn.STDEV.P($C$2:$C$5018))</f>
        <v>1.6656200404057546</v>
      </c>
      <c r="W1276">
        <f>((O1276-AVERAGE($O$2:$O$5018))/_xlfn.STDEV.P($O$2:$O$5018))</f>
        <v>-0.79189824362654582</v>
      </c>
      <c r="X1276">
        <f>((I1276-AVERAGE($I$2:$I$5018))/_xlfn.STDEV.P($I$2:$I$5018))</f>
        <v>-0.94301320319374515</v>
      </c>
      <c r="Z1276">
        <f t="shared" si="77"/>
        <v>0</v>
      </c>
      <c r="AA1276">
        <f t="shared" si="78"/>
        <v>0</v>
      </c>
      <c r="AB1276">
        <f t="shared" si="79"/>
        <v>0</v>
      </c>
    </row>
    <row r="1277" spans="1:28" x14ac:dyDescent="0.25">
      <c r="A1277">
        <v>17639</v>
      </c>
      <c r="B1277" t="s">
        <v>12</v>
      </c>
      <c r="C1277">
        <v>44</v>
      </c>
      <c r="D1277">
        <v>0</v>
      </c>
      <c r="E1277">
        <v>0</v>
      </c>
      <c r="F1277" t="s">
        <v>13</v>
      </c>
      <c r="G1277" t="s">
        <v>25</v>
      </c>
      <c r="H1277" t="s">
        <v>19</v>
      </c>
      <c r="I1277">
        <v>87.49</v>
      </c>
      <c r="J1277" s="2">
        <v>26.6</v>
      </c>
      <c r="K1277" t="s">
        <v>21</v>
      </c>
      <c r="L1277">
        <v>0</v>
      </c>
      <c r="M1277">
        <f t="shared" si="76"/>
        <v>26.6</v>
      </c>
      <c r="O1277">
        <f>IF(AND(J1277="N/A",B1277="Male"),$R$2,IF(AND(J1277="N/A",B1277="Female"),$S$2,J1277))</f>
        <v>26.6</v>
      </c>
      <c r="R1277">
        <v>28.894559900000001</v>
      </c>
      <c r="V1277">
        <f>((C1277-AVERAGE($C$2:$C$5018))/_xlfn.STDEV.P($C$2:$C$5018))</f>
        <v>3.7563980333300453E-2</v>
      </c>
      <c r="W1277">
        <f>((O1277-AVERAGE($O$2:$O$5018))/_xlfn.STDEV.P($O$2:$O$5018))</f>
        <v>-0.26613913359215957</v>
      </c>
      <c r="X1277">
        <f>((I1277-AVERAGE($I$2:$I$5018))/_xlfn.STDEV.P($I$2:$I$5018))</f>
        <v>-0.40665991174389188</v>
      </c>
      <c r="Z1277">
        <f t="shared" si="77"/>
        <v>0</v>
      </c>
      <c r="AA1277">
        <f t="shared" si="78"/>
        <v>0</v>
      </c>
      <c r="AB1277">
        <f t="shared" si="79"/>
        <v>0</v>
      </c>
    </row>
    <row r="1278" spans="1:28" x14ac:dyDescent="0.25">
      <c r="A1278">
        <v>1678</v>
      </c>
      <c r="B1278" t="s">
        <v>17</v>
      </c>
      <c r="C1278">
        <v>54</v>
      </c>
      <c r="D1278">
        <v>1</v>
      </c>
      <c r="E1278">
        <v>0</v>
      </c>
      <c r="F1278" t="s">
        <v>13</v>
      </c>
      <c r="G1278" t="s">
        <v>14</v>
      </c>
      <c r="H1278" t="s">
        <v>19</v>
      </c>
      <c r="I1278">
        <v>98.74</v>
      </c>
      <c r="J1278" s="2" t="s">
        <v>20</v>
      </c>
      <c r="K1278" t="s">
        <v>21</v>
      </c>
      <c r="L1278">
        <v>0</v>
      </c>
      <c r="M1278">
        <f t="shared" si="76"/>
        <v>28.487446958981664</v>
      </c>
      <c r="O1278">
        <f>IF(AND(J1278="N/A",B1278="Male"),$R$2,IF(AND(J1278="N/A",B1278="Female"),$S$2,J1278))</f>
        <v>28.487446958981664</v>
      </c>
      <c r="R1278">
        <v>28.894559900000001</v>
      </c>
      <c r="V1278">
        <f>((C1278-AVERAGE($C$2:$C$5018))/_xlfn.STDEV.P($C$2:$C$5018))</f>
        <v>0.47757913170423399</v>
      </c>
      <c r="W1278">
        <f>((O1278-AVERAGE($O$2:$O$5018))/_xlfn.STDEV.P($O$2:$O$5018))</f>
        <v>9.5115423498702296E-3</v>
      </c>
      <c r="X1278">
        <f>((I1278-AVERAGE($I$2:$I$5018))/_xlfn.STDEV.P($I$2:$I$5018))</f>
        <v>-0.15355695332061794</v>
      </c>
      <c r="Z1278">
        <f t="shared" si="77"/>
        <v>0</v>
      </c>
      <c r="AA1278">
        <f t="shared" si="78"/>
        <v>0</v>
      </c>
      <c r="AB1278">
        <f t="shared" si="79"/>
        <v>0</v>
      </c>
    </row>
    <row r="1279" spans="1:28" x14ac:dyDescent="0.25">
      <c r="A1279">
        <v>27572</v>
      </c>
      <c r="B1279" t="s">
        <v>17</v>
      </c>
      <c r="C1279">
        <v>25</v>
      </c>
      <c r="D1279">
        <v>0</v>
      </c>
      <c r="E1279">
        <v>0</v>
      </c>
      <c r="F1279" t="s">
        <v>23</v>
      </c>
      <c r="G1279" t="s">
        <v>14</v>
      </c>
      <c r="H1279" t="s">
        <v>19</v>
      </c>
      <c r="I1279">
        <v>92.82</v>
      </c>
      <c r="J1279" s="2">
        <v>24.1</v>
      </c>
      <c r="K1279" t="s">
        <v>21</v>
      </c>
      <c r="L1279">
        <v>0</v>
      </c>
      <c r="M1279">
        <f t="shared" si="76"/>
        <v>24.1</v>
      </c>
      <c r="O1279">
        <f>IF(AND(J1279="N/A",B1279="Male"),$R$2,IF(AND(J1279="N/A",B1279="Female"),$S$2,J1279))</f>
        <v>24.1</v>
      </c>
      <c r="R1279">
        <v>28.894559900000001</v>
      </c>
      <c r="V1279">
        <f>((C1279-AVERAGE($C$2:$C$5018))/_xlfn.STDEV.P($C$2:$C$5018))</f>
        <v>-0.79846480727147329</v>
      </c>
      <c r="W1279">
        <f>((O1279-AVERAGE($O$2:$O$5018))/_xlfn.STDEV.P($O$2:$O$5018))</f>
        <v>-0.63124962667159434</v>
      </c>
      <c r="X1279">
        <f>((I1279-AVERAGE($I$2:$I$5018))/_xlfn.STDEV.P($I$2:$I$5018))</f>
        <v>-0.28674535455313188</v>
      </c>
      <c r="Z1279">
        <f t="shared" si="77"/>
        <v>0</v>
      </c>
      <c r="AA1279">
        <f t="shared" si="78"/>
        <v>0</v>
      </c>
      <c r="AB1279">
        <f t="shared" si="79"/>
        <v>0</v>
      </c>
    </row>
    <row r="1280" spans="1:28" x14ac:dyDescent="0.25">
      <c r="A1280">
        <v>57668</v>
      </c>
      <c r="B1280" t="s">
        <v>12</v>
      </c>
      <c r="C1280">
        <v>49</v>
      </c>
      <c r="D1280">
        <v>0</v>
      </c>
      <c r="E1280">
        <v>0</v>
      </c>
      <c r="F1280" t="s">
        <v>13</v>
      </c>
      <c r="G1280" t="s">
        <v>25</v>
      </c>
      <c r="H1280" t="s">
        <v>15</v>
      </c>
      <c r="I1280">
        <v>72.2</v>
      </c>
      <c r="J1280" s="2">
        <v>30.3</v>
      </c>
      <c r="K1280" t="s">
        <v>16</v>
      </c>
      <c r="L1280">
        <v>0</v>
      </c>
      <c r="M1280">
        <f t="shared" si="76"/>
        <v>30.3</v>
      </c>
      <c r="O1280">
        <f>IF(AND(J1280="N/A",B1280="Male"),$R$2,IF(AND(J1280="N/A",B1280="Female"),$S$2,J1280))</f>
        <v>30.3</v>
      </c>
      <c r="R1280">
        <v>28.894559900000001</v>
      </c>
      <c r="V1280">
        <f>((C1280-AVERAGE($C$2:$C$5018))/_xlfn.STDEV.P($C$2:$C$5018))</f>
        <v>0.25757155601876724</v>
      </c>
      <c r="W1280">
        <f>((O1280-AVERAGE($O$2:$O$5018))/_xlfn.STDEV.P($O$2:$O$5018))</f>
        <v>0.27422439616540373</v>
      </c>
      <c r="X1280">
        <f>((I1280-AVERAGE($I$2:$I$5018))/_xlfn.STDEV.P($I$2:$I$5018))</f>
        <v>-0.75065495479205691</v>
      </c>
      <c r="Z1280">
        <f t="shared" si="77"/>
        <v>0</v>
      </c>
      <c r="AA1280">
        <f t="shared" si="78"/>
        <v>0</v>
      </c>
      <c r="AB1280">
        <f t="shared" si="79"/>
        <v>0</v>
      </c>
    </row>
    <row r="1281" spans="1:28" x14ac:dyDescent="0.25">
      <c r="A1281">
        <v>22001</v>
      </c>
      <c r="B1281" t="s">
        <v>12</v>
      </c>
      <c r="C1281">
        <v>80</v>
      </c>
      <c r="D1281">
        <v>0</v>
      </c>
      <c r="E1281">
        <v>1</v>
      </c>
      <c r="F1281" t="s">
        <v>13</v>
      </c>
      <c r="G1281" t="s">
        <v>25</v>
      </c>
      <c r="H1281" t="s">
        <v>19</v>
      </c>
      <c r="I1281">
        <v>181.23</v>
      </c>
      <c r="J1281" s="2">
        <v>32.200000000000003</v>
      </c>
      <c r="K1281" t="s">
        <v>16</v>
      </c>
      <c r="L1281">
        <v>0</v>
      </c>
      <c r="M1281">
        <f t="shared" si="76"/>
        <v>32.200000000000003</v>
      </c>
      <c r="O1281">
        <f>IF(AND(J1281="N/A",B1281="Male"),$R$2,IF(AND(J1281="N/A",B1281="Female"),$S$2,J1281))</f>
        <v>32.200000000000003</v>
      </c>
      <c r="R1281">
        <v>28.894559900000001</v>
      </c>
      <c r="V1281">
        <f>((C1281-AVERAGE($C$2:$C$5018))/_xlfn.STDEV.P($C$2:$C$5018))</f>
        <v>1.6216185252686612</v>
      </c>
      <c r="W1281">
        <f>((O1281-AVERAGE($O$2:$O$5018))/_xlfn.STDEV.P($O$2:$O$5018))</f>
        <v>0.55170837090577451</v>
      </c>
      <c r="X1281">
        <f>((I1281-AVERAGE($I$2:$I$5018))/_xlfn.STDEV.P($I$2:$I$5018))</f>
        <v>1.7023064280425702</v>
      </c>
      <c r="Z1281">
        <f t="shared" si="77"/>
        <v>0</v>
      </c>
      <c r="AA1281">
        <f t="shared" si="78"/>
        <v>0</v>
      </c>
      <c r="AB1281">
        <f t="shared" si="79"/>
        <v>0</v>
      </c>
    </row>
    <row r="1282" spans="1:28" x14ac:dyDescent="0.25">
      <c r="A1282">
        <v>54184</v>
      </c>
      <c r="B1282" t="s">
        <v>17</v>
      </c>
      <c r="C1282">
        <v>22</v>
      </c>
      <c r="D1282">
        <v>0</v>
      </c>
      <c r="E1282">
        <v>0</v>
      </c>
      <c r="F1282" t="s">
        <v>23</v>
      </c>
      <c r="G1282" t="s">
        <v>14</v>
      </c>
      <c r="H1282" t="s">
        <v>15</v>
      </c>
      <c r="I1282">
        <v>63.37</v>
      </c>
      <c r="J1282" s="2">
        <v>26.5</v>
      </c>
      <c r="K1282" t="s">
        <v>21</v>
      </c>
      <c r="L1282">
        <v>0</v>
      </c>
      <c r="M1282">
        <f t="shared" si="76"/>
        <v>26.5</v>
      </c>
      <c r="O1282">
        <f>IF(AND(J1282="N/A",B1282="Male"),$R$2,IF(AND(J1282="N/A",B1282="Female"),$S$2,J1282))</f>
        <v>26.5</v>
      </c>
      <c r="R1282">
        <v>28.894559900000001</v>
      </c>
      <c r="V1282">
        <f>((C1282-AVERAGE($C$2:$C$5018))/_xlfn.STDEV.P($C$2:$C$5018))</f>
        <v>-0.93046935268275333</v>
      </c>
      <c r="W1282">
        <f>((O1282-AVERAGE($O$2:$O$5018))/_xlfn.STDEV.P($O$2:$O$5018))</f>
        <v>-0.28074355331533718</v>
      </c>
      <c r="X1282">
        <f>((I1282-AVERAGE($I$2:$I$5018))/_xlfn.STDEV.P($I$2:$I$5018))</f>
        <v>-0.9493126546033912</v>
      </c>
      <c r="Z1282">
        <f t="shared" si="77"/>
        <v>0</v>
      </c>
      <c r="AA1282">
        <f t="shared" si="78"/>
        <v>0</v>
      </c>
      <c r="AB1282">
        <f t="shared" si="79"/>
        <v>0</v>
      </c>
    </row>
    <row r="1283" spans="1:28" x14ac:dyDescent="0.25">
      <c r="A1283">
        <v>27966</v>
      </c>
      <c r="B1283" t="s">
        <v>17</v>
      </c>
      <c r="C1283">
        <v>61</v>
      </c>
      <c r="D1283">
        <v>0</v>
      </c>
      <c r="E1283">
        <v>0</v>
      </c>
      <c r="F1283" t="s">
        <v>13</v>
      </c>
      <c r="G1283" t="s">
        <v>14</v>
      </c>
      <c r="H1283" t="s">
        <v>15</v>
      </c>
      <c r="I1283">
        <v>74.819999999999993</v>
      </c>
      <c r="J1283" s="2">
        <v>30.6</v>
      </c>
      <c r="K1283" t="s">
        <v>21</v>
      </c>
      <c r="L1283">
        <v>0</v>
      </c>
      <c r="M1283">
        <f t="shared" ref="M1283:M1346" si="80">IF(AND(J1283="N/A",B1283="Male"),$R$2,IF(AND(J1283="N/A",B1283="Female"),$S$2,J1283))</f>
        <v>30.6</v>
      </c>
      <c r="O1283">
        <f>IF(AND(J1283="N/A",B1283="Male"),$R$2,IF(AND(J1283="N/A",B1283="Female"),$S$2,J1283))</f>
        <v>30.6</v>
      </c>
      <c r="R1283">
        <v>28.894559900000001</v>
      </c>
      <c r="V1283">
        <f>((C1283-AVERAGE($C$2:$C$5018))/_xlfn.STDEV.P($C$2:$C$5018))</f>
        <v>0.78558973766388751</v>
      </c>
      <c r="W1283">
        <f>((O1283-AVERAGE($O$2:$O$5018))/_xlfn.STDEV.P($O$2:$O$5018))</f>
        <v>0.318037655334936</v>
      </c>
      <c r="X1283">
        <f>((I1283-AVERAGE($I$2:$I$5018))/_xlfn.STDEV.P($I$2:$I$5018))</f>
        <v>-0.69171008803037026</v>
      </c>
      <c r="Z1283">
        <f t="shared" ref="Z1283:Z1346" si="81">IF(AND(C1283&lt;3,OR(K1283="smokes",K1283="formerly smoked")),1,0)</f>
        <v>0</v>
      </c>
      <c r="AA1283">
        <f t="shared" ref="AA1283:AA1346" si="82">IF(OR(O1283&lt;0,O1283&gt;100),1,0)</f>
        <v>0</v>
      </c>
      <c r="AB1283">
        <f t="shared" ref="AB1283:AB1346" si="83">IF(AND(C1283&lt;10,G1283&lt;&gt;"Children"),1,0)</f>
        <v>0</v>
      </c>
    </row>
    <row r="1284" spans="1:28" x14ac:dyDescent="0.25">
      <c r="A1284">
        <v>4702</v>
      </c>
      <c r="B1284" t="s">
        <v>17</v>
      </c>
      <c r="C1284">
        <v>3</v>
      </c>
      <c r="D1284">
        <v>0</v>
      </c>
      <c r="E1284">
        <v>0</v>
      </c>
      <c r="F1284" t="s">
        <v>23</v>
      </c>
      <c r="G1284" t="s">
        <v>26</v>
      </c>
      <c r="H1284" t="s">
        <v>19</v>
      </c>
      <c r="I1284">
        <v>97.6</v>
      </c>
      <c r="J1284" s="2">
        <v>25.8</v>
      </c>
      <c r="K1284" t="s">
        <v>24</v>
      </c>
      <c r="L1284">
        <v>0</v>
      </c>
      <c r="M1284">
        <f t="shared" si="80"/>
        <v>25.8</v>
      </c>
      <c r="O1284">
        <f>IF(AND(J1284="N/A",B1284="Male"),$R$2,IF(AND(J1284="N/A",B1284="Female"),$S$2,J1284))</f>
        <v>25.8</v>
      </c>
      <c r="R1284">
        <v>28.894559900000001</v>
      </c>
      <c r="V1284">
        <f>((C1284-AVERAGE($C$2:$C$5018))/_xlfn.STDEV.P($C$2:$C$5018))</f>
        <v>-1.7664981402875271</v>
      </c>
      <c r="W1284">
        <f>((O1284-AVERAGE($O$2:$O$5018))/_xlfn.STDEV.P($O$2:$O$5018))</f>
        <v>-0.38297449137757883</v>
      </c>
      <c r="X1284">
        <f>((I1284-AVERAGE($I$2:$I$5018))/_xlfn.STDEV.P($I$2:$I$5018))</f>
        <v>-0.17920471977417637</v>
      </c>
      <c r="Z1284">
        <f t="shared" si="81"/>
        <v>0</v>
      </c>
      <c r="AA1284">
        <f t="shared" si="82"/>
        <v>0</v>
      </c>
      <c r="AB1284">
        <f t="shared" si="83"/>
        <v>0</v>
      </c>
    </row>
    <row r="1285" spans="1:28" x14ac:dyDescent="0.25">
      <c r="A1285">
        <v>38123</v>
      </c>
      <c r="B1285" t="s">
        <v>12</v>
      </c>
      <c r="C1285">
        <v>50</v>
      </c>
      <c r="D1285">
        <v>0</v>
      </c>
      <c r="E1285">
        <v>0</v>
      </c>
      <c r="F1285" t="s">
        <v>13</v>
      </c>
      <c r="G1285" t="s">
        <v>14</v>
      </c>
      <c r="H1285" t="s">
        <v>19</v>
      </c>
      <c r="I1285">
        <v>93.04</v>
      </c>
      <c r="J1285" s="2">
        <v>41.9</v>
      </c>
      <c r="K1285" t="s">
        <v>22</v>
      </c>
      <c r="L1285">
        <v>0</v>
      </c>
      <c r="M1285">
        <f t="shared" si="80"/>
        <v>41.9</v>
      </c>
      <c r="O1285">
        <f>IF(AND(J1285="N/A",B1285="Male"),$R$2,IF(AND(J1285="N/A",B1285="Female"),$S$2,J1285))</f>
        <v>41.9</v>
      </c>
      <c r="R1285">
        <v>28.894559900000001</v>
      </c>
      <c r="V1285">
        <f>((C1285-AVERAGE($C$2:$C$5018))/_xlfn.STDEV.P($C$2:$C$5018))</f>
        <v>0.30157307115586057</v>
      </c>
      <c r="W1285">
        <f>((O1285-AVERAGE($O$2:$O$5018))/_xlfn.STDEV.P($O$2:$O$5018))</f>
        <v>1.9683370840539807</v>
      </c>
      <c r="X1285">
        <f>((I1285-AVERAGE($I$2:$I$5018))/_xlfn.STDEV.P($I$2:$I$5018))</f>
        <v>-0.28179578558840979</v>
      </c>
      <c r="Z1285">
        <f t="shared" si="81"/>
        <v>0</v>
      </c>
      <c r="AA1285">
        <f t="shared" si="82"/>
        <v>0</v>
      </c>
      <c r="AB1285">
        <f t="shared" si="83"/>
        <v>0</v>
      </c>
    </row>
    <row r="1286" spans="1:28" x14ac:dyDescent="0.25">
      <c r="A1286">
        <v>47345</v>
      </c>
      <c r="B1286" t="s">
        <v>12</v>
      </c>
      <c r="C1286">
        <v>45</v>
      </c>
      <c r="D1286">
        <v>0</v>
      </c>
      <c r="E1286">
        <v>0</v>
      </c>
      <c r="F1286" t="s">
        <v>13</v>
      </c>
      <c r="G1286" t="s">
        <v>14</v>
      </c>
      <c r="H1286" t="s">
        <v>19</v>
      </c>
      <c r="I1286">
        <v>97.12</v>
      </c>
      <c r="J1286" s="2">
        <v>29.2</v>
      </c>
      <c r="K1286" t="s">
        <v>21</v>
      </c>
      <c r="L1286">
        <v>0</v>
      </c>
      <c r="M1286">
        <f t="shared" si="80"/>
        <v>29.2</v>
      </c>
      <c r="O1286">
        <f>IF(AND(J1286="N/A",B1286="Male"),$R$2,IF(AND(J1286="N/A",B1286="Female"),$S$2,J1286))</f>
        <v>29.2</v>
      </c>
      <c r="R1286">
        <v>28.894559900000001</v>
      </c>
      <c r="V1286">
        <f>((C1286-AVERAGE($C$2:$C$5018))/_xlfn.STDEV.P($C$2:$C$5018))</f>
        <v>8.1565495470393809E-2</v>
      </c>
      <c r="W1286">
        <f>((O1286-AVERAGE($O$2:$O$5018))/_xlfn.STDEV.P($O$2:$O$5018))</f>
        <v>0.11357577921045225</v>
      </c>
      <c r="X1286">
        <f>((I1286-AVERAGE($I$2:$I$5018))/_xlfn.STDEV.P($I$2:$I$5018))</f>
        <v>-0.19000377933356916</v>
      </c>
      <c r="Z1286">
        <f t="shared" si="81"/>
        <v>0</v>
      </c>
      <c r="AA1286">
        <f t="shared" si="82"/>
        <v>0</v>
      </c>
      <c r="AB1286">
        <f t="shared" si="83"/>
        <v>0</v>
      </c>
    </row>
    <row r="1287" spans="1:28" x14ac:dyDescent="0.25">
      <c r="A1287">
        <v>17222</v>
      </c>
      <c r="B1287" t="s">
        <v>12</v>
      </c>
      <c r="C1287">
        <v>55</v>
      </c>
      <c r="D1287">
        <v>1</v>
      </c>
      <c r="E1287">
        <v>0</v>
      </c>
      <c r="F1287" t="s">
        <v>13</v>
      </c>
      <c r="G1287" t="s">
        <v>18</v>
      </c>
      <c r="H1287" t="s">
        <v>19</v>
      </c>
      <c r="I1287">
        <v>82.81</v>
      </c>
      <c r="J1287" s="2">
        <v>44.3</v>
      </c>
      <c r="K1287" t="s">
        <v>21</v>
      </c>
      <c r="L1287">
        <v>0</v>
      </c>
      <c r="M1287">
        <f t="shared" si="80"/>
        <v>44.3</v>
      </c>
      <c r="O1287">
        <f>IF(AND(J1287="N/A",B1287="Male"),$R$2,IF(AND(J1287="N/A",B1287="Female"),$S$2,J1287))</f>
        <v>44.3</v>
      </c>
      <c r="R1287">
        <v>28.894559900000001</v>
      </c>
      <c r="V1287">
        <f>((C1287-AVERAGE($C$2:$C$5018))/_xlfn.STDEV.P($C$2:$C$5018))</f>
        <v>0.52158064684132732</v>
      </c>
      <c r="W1287">
        <f>((O1287-AVERAGE($O$2:$O$5018))/_xlfn.STDEV.P($O$2:$O$5018))</f>
        <v>2.3188431574102379</v>
      </c>
      <c r="X1287">
        <f>((I1287-AVERAGE($I$2:$I$5018))/_xlfn.STDEV.P($I$2:$I$5018))</f>
        <v>-0.51195074244797367</v>
      </c>
      <c r="Z1287">
        <f t="shared" si="81"/>
        <v>0</v>
      </c>
      <c r="AA1287">
        <f t="shared" si="82"/>
        <v>0</v>
      </c>
      <c r="AB1287">
        <f t="shared" si="83"/>
        <v>0</v>
      </c>
    </row>
    <row r="1288" spans="1:28" x14ac:dyDescent="0.25">
      <c r="A1288">
        <v>45048</v>
      </c>
      <c r="B1288" t="s">
        <v>17</v>
      </c>
      <c r="C1288">
        <v>21</v>
      </c>
      <c r="D1288">
        <v>0</v>
      </c>
      <c r="E1288">
        <v>0</v>
      </c>
      <c r="F1288" t="s">
        <v>23</v>
      </c>
      <c r="G1288" t="s">
        <v>14</v>
      </c>
      <c r="H1288" t="s">
        <v>15</v>
      </c>
      <c r="I1288">
        <v>134.44999999999999</v>
      </c>
      <c r="J1288" s="2">
        <v>29.1</v>
      </c>
      <c r="K1288" t="s">
        <v>21</v>
      </c>
      <c r="L1288">
        <v>0</v>
      </c>
      <c r="M1288">
        <f t="shared" si="80"/>
        <v>29.1</v>
      </c>
      <c r="O1288">
        <f>IF(AND(J1288="N/A",B1288="Male"),$R$2,IF(AND(J1288="N/A",B1288="Female"),$S$2,J1288))</f>
        <v>29.1</v>
      </c>
      <c r="R1288">
        <v>28.894559900000001</v>
      </c>
      <c r="V1288">
        <f>((C1288-AVERAGE($C$2:$C$5018))/_xlfn.STDEV.P($C$2:$C$5018))</f>
        <v>-0.97447086781984671</v>
      </c>
      <c r="W1288">
        <f>((O1288-AVERAGE($O$2:$O$5018))/_xlfn.STDEV.P($O$2:$O$5018))</f>
        <v>9.8971359487275173E-2</v>
      </c>
      <c r="X1288">
        <f>((I1288-AVERAGE($I$2:$I$5018))/_xlfn.STDEV.P($I$2:$I$5018))</f>
        <v>0.64984808181672526</v>
      </c>
      <c r="Z1288">
        <f t="shared" si="81"/>
        <v>0</v>
      </c>
      <c r="AA1288">
        <f t="shared" si="82"/>
        <v>0</v>
      </c>
      <c r="AB1288">
        <f t="shared" si="83"/>
        <v>0</v>
      </c>
    </row>
    <row r="1289" spans="1:28" x14ac:dyDescent="0.25">
      <c r="A1289">
        <v>30084</v>
      </c>
      <c r="B1289" t="s">
        <v>12</v>
      </c>
      <c r="C1289">
        <v>0.8</v>
      </c>
      <c r="D1289">
        <v>0</v>
      </c>
      <c r="E1289">
        <v>0</v>
      </c>
      <c r="F1289" t="s">
        <v>23</v>
      </c>
      <c r="G1289" t="s">
        <v>26</v>
      </c>
      <c r="H1289" t="s">
        <v>19</v>
      </c>
      <c r="I1289">
        <v>98.67</v>
      </c>
      <c r="J1289" s="2">
        <v>17.5</v>
      </c>
      <c r="K1289" t="s">
        <v>24</v>
      </c>
      <c r="L1289">
        <v>0</v>
      </c>
      <c r="M1289">
        <f t="shared" si="80"/>
        <v>17.5</v>
      </c>
      <c r="O1289">
        <f>IF(AND(J1289="N/A",B1289="Male"),$R$2,IF(AND(J1289="N/A",B1289="Female"),$S$2,J1289))</f>
        <v>17.5</v>
      </c>
      <c r="R1289">
        <v>28.894559900000001</v>
      </c>
      <c r="V1289">
        <f>((C1289-AVERAGE($C$2:$C$5018))/_xlfn.STDEV.P($C$2:$C$5018))</f>
        <v>-1.8633014735891325</v>
      </c>
      <c r="W1289">
        <f>((O1289-AVERAGE($O$2:$O$5018))/_xlfn.STDEV.P($O$2:$O$5018))</f>
        <v>-1.5951413284013023</v>
      </c>
      <c r="X1289">
        <f>((I1289-AVERAGE($I$2:$I$5018))/_xlfn.STDEV.P($I$2:$I$5018))</f>
        <v>-0.15513181617302926</v>
      </c>
      <c r="Z1289">
        <f t="shared" si="81"/>
        <v>0</v>
      </c>
      <c r="AA1289">
        <f t="shared" si="82"/>
        <v>0</v>
      </c>
      <c r="AB1289">
        <f t="shared" si="83"/>
        <v>0</v>
      </c>
    </row>
    <row r="1290" spans="1:28" x14ac:dyDescent="0.25">
      <c r="A1290">
        <v>7195</v>
      </c>
      <c r="B1290" t="s">
        <v>12</v>
      </c>
      <c r="C1290">
        <v>50</v>
      </c>
      <c r="D1290">
        <v>0</v>
      </c>
      <c r="E1290">
        <v>1</v>
      </c>
      <c r="F1290" t="s">
        <v>23</v>
      </c>
      <c r="G1290" t="s">
        <v>14</v>
      </c>
      <c r="H1290" t="s">
        <v>15</v>
      </c>
      <c r="I1290">
        <v>85.82</v>
      </c>
      <c r="J1290" s="2">
        <v>31.9</v>
      </c>
      <c r="K1290" t="s">
        <v>21</v>
      </c>
      <c r="L1290">
        <v>0</v>
      </c>
      <c r="M1290">
        <f t="shared" si="80"/>
        <v>31.9</v>
      </c>
      <c r="O1290">
        <f>IF(AND(J1290="N/A",B1290="Male"),$R$2,IF(AND(J1290="N/A",B1290="Female"),$S$2,J1290))</f>
        <v>31.9</v>
      </c>
      <c r="R1290">
        <v>28.894559900000001</v>
      </c>
      <c r="V1290">
        <f>((C1290-AVERAGE($C$2:$C$5018))/_xlfn.STDEV.P($C$2:$C$5018))</f>
        <v>0.30157307115586057</v>
      </c>
      <c r="W1290">
        <f>((O1290-AVERAGE($O$2:$O$5018))/_xlfn.STDEV.P($O$2:$O$5018))</f>
        <v>0.50789511173624169</v>
      </c>
      <c r="X1290">
        <f>((I1290-AVERAGE($I$2:$I$5018))/_xlfn.STDEV.P($I$2:$I$5018))</f>
        <v>-0.44423163979428015</v>
      </c>
      <c r="Z1290">
        <f t="shared" si="81"/>
        <v>0</v>
      </c>
      <c r="AA1290">
        <f t="shared" si="82"/>
        <v>0</v>
      </c>
      <c r="AB1290">
        <f t="shared" si="83"/>
        <v>0</v>
      </c>
    </row>
    <row r="1291" spans="1:28" x14ac:dyDescent="0.25">
      <c r="A1291">
        <v>16260</v>
      </c>
      <c r="B1291" t="s">
        <v>12</v>
      </c>
      <c r="C1291">
        <v>73</v>
      </c>
      <c r="D1291">
        <v>0</v>
      </c>
      <c r="E1291">
        <v>1</v>
      </c>
      <c r="F1291" t="s">
        <v>13</v>
      </c>
      <c r="G1291" t="s">
        <v>18</v>
      </c>
      <c r="H1291" t="s">
        <v>19</v>
      </c>
      <c r="I1291">
        <v>189.45</v>
      </c>
      <c r="J1291" s="2">
        <v>32.200000000000003</v>
      </c>
      <c r="K1291" t="s">
        <v>21</v>
      </c>
      <c r="L1291">
        <v>0</v>
      </c>
      <c r="M1291">
        <f t="shared" si="80"/>
        <v>32.200000000000003</v>
      </c>
      <c r="O1291">
        <f>IF(AND(J1291="N/A",B1291="Male"),$R$2,IF(AND(J1291="N/A",B1291="Female"),$S$2,J1291))</f>
        <v>32.200000000000003</v>
      </c>
      <c r="R1291">
        <v>28.894559900000001</v>
      </c>
      <c r="V1291">
        <f>((C1291-AVERAGE($C$2:$C$5018))/_xlfn.STDEV.P($C$2:$C$5018))</f>
        <v>1.3136079193090078</v>
      </c>
      <c r="W1291">
        <f>((O1291-AVERAGE($O$2:$O$5018))/_xlfn.STDEV.P($O$2:$O$5018))</f>
        <v>0.55170837090577451</v>
      </c>
      <c r="X1291">
        <f>((I1291-AVERAGE($I$2:$I$5018))/_xlfn.STDEV.P($I$2:$I$5018))</f>
        <v>1.8872403229971757</v>
      </c>
      <c r="Z1291">
        <f t="shared" si="81"/>
        <v>0</v>
      </c>
      <c r="AA1291">
        <f t="shared" si="82"/>
        <v>0</v>
      </c>
      <c r="AB1291">
        <f t="shared" si="83"/>
        <v>0</v>
      </c>
    </row>
    <row r="1292" spans="1:28" x14ac:dyDescent="0.25">
      <c r="A1292">
        <v>52457</v>
      </c>
      <c r="B1292" t="s">
        <v>17</v>
      </c>
      <c r="C1292">
        <v>58</v>
      </c>
      <c r="D1292">
        <v>0</v>
      </c>
      <c r="E1292">
        <v>1</v>
      </c>
      <c r="F1292" t="s">
        <v>13</v>
      </c>
      <c r="G1292" t="s">
        <v>14</v>
      </c>
      <c r="H1292" t="s">
        <v>19</v>
      </c>
      <c r="I1292">
        <v>144.16</v>
      </c>
      <c r="J1292" s="2">
        <v>26</v>
      </c>
      <c r="K1292" t="s">
        <v>22</v>
      </c>
      <c r="L1292">
        <v>0</v>
      </c>
      <c r="M1292">
        <f t="shared" si="80"/>
        <v>26</v>
      </c>
      <c r="O1292">
        <f>IF(AND(J1292="N/A",B1292="Male"),$R$2,IF(AND(J1292="N/A",B1292="Female"),$S$2,J1292))</f>
        <v>26</v>
      </c>
      <c r="R1292">
        <v>28.894559900000001</v>
      </c>
      <c r="V1292">
        <f>((C1292-AVERAGE($C$2:$C$5018))/_xlfn.STDEV.P($C$2:$C$5018))</f>
        <v>0.65358519225260736</v>
      </c>
      <c r="W1292">
        <f>((O1292-AVERAGE($O$2:$O$5018))/_xlfn.STDEV.P($O$2:$O$5018))</f>
        <v>-0.35376565193122411</v>
      </c>
      <c r="X1292">
        <f>((I1292-AVERAGE($I$2:$I$5018))/_xlfn.STDEV.P($I$2:$I$5018))</f>
        <v>0.86830405748694672</v>
      </c>
      <c r="Z1292">
        <f t="shared" si="81"/>
        <v>0</v>
      </c>
      <c r="AA1292">
        <f t="shared" si="82"/>
        <v>0</v>
      </c>
      <c r="AB1292">
        <f t="shared" si="83"/>
        <v>0</v>
      </c>
    </row>
    <row r="1293" spans="1:28" x14ac:dyDescent="0.25">
      <c r="A1293">
        <v>50650</v>
      </c>
      <c r="B1293" t="s">
        <v>12</v>
      </c>
      <c r="C1293">
        <v>30</v>
      </c>
      <c r="D1293">
        <v>0</v>
      </c>
      <c r="E1293">
        <v>0</v>
      </c>
      <c r="F1293" t="s">
        <v>23</v>
      </c>
      <c r="G1293" t="s">
        <v>14</v>
      </c>
      <c r="H1293" t="s">
        <v>19</v>
      </c>
      <c r="I1293">
        <v>82.56</v>
      </c>
      <c r="J1293" s="2">
        <v>25.4</v>
      </c>
      <c r="K1293" t="s">
        <v>16</v>
      </c>
      <c r="L1293">
        <v>0</v>
      </c>
      <c r="M1293">
        <f t="shared" si="80"/>
        <v>25.4</v>
      </c>
      <c r="O1293">
        <f>IF(AND(J1293="N/A",B1293="Male"),$R$2,IF(AND(J1293="N/A",B1293="Female"),$S$2,J1293))</f>
        <v>25.4</v>
      </c>
      <c r="R1293">
        <v>28.894559900000001</v>
      </c>
      <c r="V1293">
        <f>((C1293-AVERAGE($C$2:$C$5018))/_xlfn.STDEV.P($C$2:$C$5018))</f>
        <v>-0.57845723158600648</v>
      </c>
      <c r="W1293">
        <f>((O1293-AVERAGE($O$2:$O$5018))/_xlfn.STDEV.P($O$2:$O$5018))</f>
        <v>-0.44139217027028871</v>
      </c>
      <c r="X1293">
        <f>((I1293-AVERAGE($I$2:$I$5018))/_xlfn.STDEV.P($I$2:$I$5018))</f>
        <v>-0.51757525263515758</v>
      </c>
      <c r="Z1293">
        <f t="shared" si="81"/>
        <v>0</v>
      </c>
      <c r="AA1293">
        <f t="shared" si="82"/>
        <v>0</v>
      </c>
      <c r="AB1293">
        <f t="shared" si="83"/>
        <v>0</v>
      </c>
    </row>
    <row r="1294" spans="1:28" x14ac:dyDescent="0.25">
      <c r="A1294">
        <v>52306</v>
      </c>
      <c r="B1294" t="s">
        <v>12</v>
      </c>
      <c r="C1294">
        <v>57</v>
      </c>
      <c r="D1294">
        <v>0</v>
      </c>
      <c r="E1294">
        <v>0</v>
      </c>
      <c r="F1294" t="s">
        <v>13</v>
      </c>
      <c r="G1294" t="s">
        <v>18</v>
      </c>
      <c r="H1294" t="s">
        <v>15</v>
      </c>
      <c r="I1294">
        <v>67.97</v>
      </c>
      <c r="J1294" s="2">
        <v>27.9</v>
      </c>
      <c r="K1294" t="s">
        <v>21</v>
      </c>
      <c r="L1294">
        <v>0</v>
      </c>
      <c r="M1294">
        <f t="shared" si="80"/>
        <v>27.9</v>
      </c>
      <c r="O1294">
        <f>IF(AND(J1294="N/A",B1294="Male"),$R$2,IF(AND(J1294="N/A",B1294="Female"),$S$2,J1294))</f>
        <v>27.9</v>
      </c>
      <c r="R1294">
        <v>28.894559900000001</v>
      </c>
      <c r="V1294">
        <f>((C1294-AVERAGE($C$2:$C$5018))/_xlfn.STDEV.P($C$2:$C$5018))</f>
        <v>0.60958367711551409</v>
      </c>
      <c r="W1294">
        <f>((O1294-AVERAGE($O$2:$O$5018))/_xlfn.STDEV.P($O$2:$O$5018))</f>
        <v>-7.6281677190853922E-2</v>
      </c>
      <c r="X1294">
        <f>((I1294-AVERAGE($I$2:$I$5018))/_xlfn.STDEV.P($I$2:$I$5018))</f>
        <v>-0.84582166715920803</v>
      </c>
      <c r="Z1294">
        <f t="shared" si="81"/>
        <v>0</v>
      </c>
      <c r="AA1294">
        <f t="shared" si="82"/>
        <v>0</v>
      </c>
      <c r="AB1294">
        <f t="shared" si="83"/>
        <v>0</v>
      </c>
    </row>
    <row r="1295" spans="1:28" x14ac:dyDescent="0.25">
      <c r="A1295">
        <v>132</v>
      </c>
      <c r="B1295" t="s">
        <v>17</v>
      </c>
      <c r="C1295">
        <v>80</v>
      </c>
      <c r="D1295">
        <v>0</v>
      </c>
      <c r="E1295">
        <v>0</v>
      </c>
      <c r="F1295" t="s">
        <v>13</v>
      </c>
      <c r="G1295" t="s">
        <v>25</v>
      </c>
      <c r="H1295" t="s">
        <v>15</v>
      </c>
      <c r="I1295">
        <v>84.86</v>
      </c>
      <c r="J1295" s="2" t="s">
        <v>20</v>
      </c>
      <c r="K1295" t="s">
        <v>24</v>
      </c>
      <c r="L1295">
        <v>0</v>
      </c>
      <c r="M1295">
        <f t="shared" si="80"/>
        <v>28.487446958981664</v>
      </c>
      <c r="O1295">
        <f>IF(AND(J1295="N/A",B1295="Male"),$R$2,IF(AND(J1295="N/A",B1295="Female"),$S$2,J1295))</f>
        <v>28.487446958981664</v>
      </c>
      <c r="R1295">
        <v>28.894559900000001</v>
      </c>
      <c r="V1295">
        <f>((C1295-AVERAGE($C$2:$C$5018))/_xlfn.STDEV.P($C$2:$C$5018))</f>
        <v>1.6216185252686612</v>
      </c>
      <c r="W1295">
        <f>((O1295-AVERAGE($O$2:$O$5018))/_xlfn.STDEV.P($O$2:$O$5018))</f>
        <v>9.5115423498702296E-3</v>
      </c>
      <c r="X1295">
        <f>((I1295-AVERAGE($I$2:$I$5018))/_xlfn.STDEV.P($I$2:$I$5018))</f>
        <v>-0.46582975891306605</v>
      </c>
      <c r="Z1295">
        <f t="shared" si="81"/>
        <v>0</v>
      </c>
      <c r="AA1295">
        <f t="shared" si="82"/>
        <v>0</v>
      </c>
      <c r="AB1295">
        <f t="shared" si="83"/>
        <v>0</v>
      </c>
    </row>
    <row r="1296" spans="1:28" x14ac:dyDescent="0.25">
      <c r="A1296">
        <v>8951</v>
      </c>
      <c r="B1296" t="s">
        <v>17</v>
      </c>
      <c r="C1296">
        <v>77</v>
      </c>
      <c r="D1296">
        <v>1</v>
      </c>
      <c r="E1296">
        <v>0</v>
      </c>
      <c r="F1296" t="s">
        <v>13</v>
      </c>
      <c r="G1296" t="s">
        <v>18</v>
      </c>
      <c r="H1296" t="s">
        <v>15</v>
      </c>
      <c r="I1296">
        <v>71.7</v>
      </c>
      <c r="J1296" s="2">
        <v>32.799999999999997</v>
      </c>
      <c r="K1296" t="s">
        <v>21</v>
      </c>
      <c r="L1296">
        <v>0</v>
      </c>
      <c r="M1296">
        <f t="shared" si="80"/>
        <v>32.799999999999997</v>
      </c>
      <c r="O1296">
        <f>IF(AND(J1296="N/A",B1296="Male"),$R$2,IF(AND(J1296="N/A",B1296="Female"),$S$2,J1296))</f>
        <v>32.799999999999997</v>
      </c>
      <c r="R1296">
        <v>28.894559900000001</v>
      </c>
      <c r="V1296">
        <f>((C1296-AVERAGE($C$2:$C$5018))/_xlfn.STDEV.P($C$2:$C$5018))</f>
        <v>1.4896139798573811</v>
      </c>
      <c r="W1296">
        <f>((O1296-AVERAGE($O$2:$O$5018))/_xlfn.STDEV.P($O$2:$O$5018))</f>
        <v>0.63933488924483795</v>
      </c>
      <c r="X1296">
        <f>((I1296-AVERAGE($I$2:$I$5018))/_xlfn.STDEV.P($I$2:$I$5018))</f>
        <v>-0.76190397516642461</v>
      </c>
      <c r="Z1296">
        <f t="shared" si="81"/>
        <v>0</v>
      </c>
      <c r="AA1296">
        <f t="shared" si="82"/>
        <v>0</v>
      </c>
      <c r="AB1296">
        <f t="shared" si="83"/>
        <v>0</v>
      </c>
    </row>
    <row r="1297" spans="1:28" x14ac:dyDescent="0.25">
      <c r="A1297">
        <v>64752</v>
      </c>
      <c r="B1297" t="s">
        <v>17</v>
      </c>
      <c r="C1297">
        <v>29</v>
      </c>
      <c r="D1297">
        <v>0</v>
      </c>
      <c r="E1297">
        <v>0</v>
      </c>
      <c r="F1297" t="s">
        <v>23</v>
      </c>
      <c r="G1297" t="s">
        <v>14</v>
      </c>
      <c r="H1297" t="s">
        <v>15</v>
      </c>
      <c r="I1297">
        <v>72.02</v>
      </c>
      <c r="J1297" s="2">
        <v>34</v>
      </c>
      <c r="K1297" t="s">
        <v>16</v>
      </c>
      <c r="L1297">
        <v>0</v>
      </c>
      <c r="M1297">
        <f t="shared" si="80"/>
        <v>34</v>
      </c>
      <c r="O1297">
        <f>IF(AND(J1297="N/A",B1297="Male"),$R$2,IF(AND(J1297="N/A",B1297="Female"),$S$2,J1297))</f>
        <v>34</v>
      </c>
      <c r="R1297">
        <v>28.894559900000001</v>
      </c>
      <c r="V1297">
        <f>((C1297-AVERAGE($C$2:$C$5018))/_xlfn.STDEV.P($C$2:$C$5018))</f>
        <v>-0.62245874672309986</v>
      </c>
      <c r="W1297">
        <f>((O1297-AVERAGE($O$2:$O$5018))/_xlfn.STDEV.P($O$2:$O$5018))</f>
        <v>0.81458792592296714</v>
      </c>
      <c r="X1297">
        <f>((I1297-AVERAGE($I$2:$I$5018))/_xlfn.STDEV.P($I$2:$I$5018))</f>
        <v>-0.75470460212682944</v>
      </c>
      <c r="Z1297">
        <f t="shared" si="81"/>
        <v>0</v>
      </c>
      <c r="AA1297">
        <f t="shared" si="82"/>
        <v>0</v>
      </c>
      <c r="AB1297">
        <f t="shared" si="83"/>
        <v>0</v>
      </c>
    </row>
    <row r="1298" spans="1:28" x14ac:dyDescent="0.25">
      <c r="A1298">
        <v>51285</v>
      </c>
      <c r="B1298" t="s">
        <v>17</v>
      </c>
      <c r="C1298">
        <v>46</v>
      </c>
      <c r="D1298">
        <v>0</v>
      </c>
      <c r="E1298">
        <v>0</v>
      </c>
      <c r="F1298" t="s">
        <v>13</v>
      </c>
      <c r="G1298" t="s">
        <v>14</v>
      </c>
      <c r="H1298" t="s">
        <v>15</v>
      </c>
      <c r="I1298">
        <v>61.81</v>
      </c>
      <c r="J1298" s="2">
        <v>25.5</v>
      </c>
      <c r="K1298" t="s">
        <v>24</v>
      </c>
      <c r="L1298">
        <v>0</v>
      </c>
      <c r="M1298">
        <f t="shared" si="80"/>
        <v>25.5</v>
      </c>
      <c r="O1298">
        <f>IF(AND(J1298="N/A",B1298="Male"),$R$2,IF(AND(J1298="N/A",B1298="Female"),$S$2,J1298))</f>
        <v>25.5</v>
      </c>
      <c r="R1298">
        <v>28.894559900000001</v>
      </c>
      <c r="V1298">
        <f>((C1298-AVERAGE($C$2:$C$5018))/_xlfn.STDEV.P($C$2:$C$5018))</f>
        <v>0.12556701060748715</v>
      </c>
      <c r="W1298">
        <f>((O1298-AVERAGE($O$2:$O$5018))/_xlfn.STDEV.P($O$2:$O$5018))</f>
        <v>-0.4267877505471111</v>
      </c>
      <c r="X1298">
        <f>((I1298-AVERAGE($I$2:$I$5018))/_xlfn.STDEV.P($I$2:$I$5018))</f>
        <v>-0.98440959817141838</v>
      </c>
      <c r="Z1298">
        <f t="shared" si="81"/>
        <v>0</v>
      </c>
      <c r="AA1298">
        <f t="shared" si="82"/>
        <v>0</v>
      </c>
      <c r="AB1298">
        <f t="shared" si="83"/>
        <v>0</v>
      </c>
    </row>
    <row r="1299" spans="1:28" x14ac:dyDescent="0.25">
      <c r="A1299">
        <v>14349</v>
      </c>
      <c r="B1299" t="s">
        <v>17</v>
      </c>
      <c r="C1299">
        <v>40</v>
      </c>
      <c r="D1299">
        <v>0</v>
      </c>
      <c r="E1299">
        <v>0</v>
      </c>
      <c r="F1299" t="s">
        <v>13</v>
      </c>
      <c r="G1299" t="s">
        <v>14</v>
      </c>
      <c r="H1299" t="s">
        <v>15</v>
      </c>
      <c r="I1299">
        <v>103.09</v>
      </c>
      <c r="J1299" s="2">
        <v>35.6</v>
      </c>
      <c r="K1299" t="s">
        <v>24</v>
      </c>
      <c r="L1299">
        <v>0</v>
      </c>
      <c r="M1299">
        <f t="shared" si="80"/>
        <v>35.6</v>
      </c>
      <c r="O1299">
        <f>IF(AND(J1299="N/A",B1299="Male"),$R$2,IF(AND(J1299="N/A",B1299="Female"),$S$2,J1299))</f>
        <v>35.6</v>
      </c>
      <c r="R1299">
        <v>28.894559900000001</v>
      </c>
      <c r="V1299">
        <f>((C1299-AVERAGE($C$2:$C$5018))/_xlfn.STDEV.P($C$2:$C$5018))</f>
        <v>-0.13844208021507295</v>
      </c>
      <c r="W1299">
        <f>((O1299-AVERAGE($O$2:$O$5018))/_xlfn.STDEV.P($O$2:$O$5018))</f>
        <v>1.0482586414938055</v>
      </c>
      <c r="X1299">
        <f>((I1299-AVERAGE($I$2:$I$5018))/_xlfn.STDEV.P($I$2:$I$5018))</f>
        <v>-5.5690476063618488E-2</v>
      </c>
      <c r="Z1299">
        <f t="shared" si="81"/>
        <v>0</v>
      </c>
      <c r="AA1299">
        <f t="shared" si="82"/>
        <v>0</v>
      </c>
      <c r="AB1299">
        <f t="shared" si="83"/>
        <v>0</v>
      </c>
    </row>
    <row r="1300" spans="1:28" x14ac:dyDescent="0.25">
      <c r="A1300">
        <v>40571</v>
      </c>
      <c r="B1300" t="s">
        <v>12</v>
      </c>
      <c r="C1300">
        <v>29</v>
      </c>
      <c r="D1300">
        <v>0</v>
      </c>
      <c r="E1300">
        <v>0</v>
      </c>
      <c r="F1300" t="s">
        <v>23</v>
      </c>
      <c r="G1300" t="s">
        <v>14</v>
      </c>
      <c r="H1300" t="s">
        <v>15</v>
      </c>
      <c r="I1300">
        <v>73.75</v>
      </c>
      <c r="J1300" s="2">
        <v>28.3</v>
      </c>
      <c r="K1300" t="s">
        <v>21</v>
      </c>
      <c r="L1300">
        <v>0</v>
      </c>
      <c r="M1300">
        <f t="shared" si="80"/>
        <v>28.3</v>
      </c>
      <c r="O1300">
        <f>IF(AND(J1300="N/A",B1300="Male"),$R$2,IF(AND(J1300="N/A",B1300="Female"),$S$2,J1300))</f>
        <v>28.3</v>
      </c>
      <c r="R1300">
        <v>28.894559900000001</v>
      </c>
      <c r="V1300">
        <f>((C1300-AVERAGE($C$2:$C$5018))/_xlfn.STDEV.P($C$2:$C$5018))</f>
        <v>-0.62245874672309986</v>
      </c>
      <c r="W1300">
        <f>((O1300-AVERAGE($O$2:$O$5018))/_xlfn.STDEV.P($O$2:$O$5018))</f>
        <v>-1.7863998298144054E-2</v>
      </c>
      <c r="X1300">
        <f>((I1300-AVERAGE($I$2:$I$5018))/_xlfn.STDEV.P($I$2:$I$5018))</f>
        <v>-0.71578299163151704</v>
      </c>
      <c r="Z1300">
        <f t="shared" si="81"/>
        <v>0</v>
      </c>
      <c r="AA1300">
        <f t="shared" si="82"/>
        <v>0</v>
      </c>
      <c r="AB1300">
        <f t="shared" si="83"/>
        <v>0</v>
      </c>
    </row>
    <row r="1301" spans="1:28" x14ac:dyDescent="0.25">
      <c r="A1301">
        <v>40624</v>
      </c>
      <c r="B1301" t="s">
        <v>17</v>
      </c>
      <c r="C1301">
        <v>37</v>
      </c>
      <c r="D1301">
        <v>0</v>
      </c>
      <c r="E1301">
        <v>0</v>
      </c>
      <c r="F1301" t="s">
        <v>13</v>
      </c>
      <c r="G1301" t="s">
        <v>14</v>
      </c>
      <c r="H1301" t="s">
        <v>19</v>
      </c>
      <c r="I1301">
        <v>156.69999999999999</v>
      </c>
      <c r="J1301" s="2">
        <v>36.9</v>
      </c>
      <c r="K1301" t="s">
        <v>21</v>
      </c>
      <c r="L1301">
        <v>0</v>
      </c>
      <c r="M1301">
        <f t="shared" si="80"/>
        <v>36.9</v>
      </c>
      <c r="O1301">
        <f>IF(AND(J1301="N/A",B1301="Male"),$R$2,IF(AND(J1301="N/A",B1301="Female"),$S$2,J1301))</f>
        <v>36.9</v>
      </c>
      <c r="R1301">
        <v>28.894559900000001</v>
      </c>
      <c r="V1301">
        <f>((C1301-AVERAGE($C$2:$C$5018))/_xlfn.STDEV.P($C$2:$C$5018))</f>
        <v>-0.27044662562635302</v>
      </c>
      <c r="W1301">
        <f>((O1301-AVERAGE($O$2:$O$5018))/_xlfn.STDEV.P($O$2:$O$5018))</f>
        <v>1.2381160978951111</v>
      </c>
      <c r="X1301">
        <f>((I1301-AVERAGE($I$2:$I$5018))/_xlfn.STDEV.P($I$2:$I$5018))</f>
        <v>1.1504294884760893</v>
      </c>
      <c r="Z1301">
        <f t="shared" si="81"/>
        <v>0</v>
      </c>
      <c r="AA1301">
        <f t="shared" si="82"/>
        <v>0</v>
      </c>
      <c r="AB1301">
        <f t="shared" si="83"/>
        <v>0</v>
      </c>
    </row>
    <row r="1302" spans="1:28" x14ac:dyDescent="0.25">
      <c r="A1302">
        <v>13072</v>
      </c>
      <c r="B1302" t="s">
        <v>17</v>
      </c>
      <c r="C1302">
        <v>35</v>
      </c>
      <c r="D1302">
        <v>0</v>
      </c>
      <c r="E1302">
        <v>0</v>
      </c>
      <c r="F1302" t="s">
        <v>13</v>
      </c>
      <c r="G1302" t="s">
        <v>18</v>
      </c>
      <c r="H1302" t="s">
        <v>15</v>
      </c>
      <c r="I1302">
        <v>70.87</v>
      </c>
      <c r="J1302" s="2">
        <v>22.1</v>
      </c>
      <c r="K1302" t="s">
        <v>16</v>
      </c>
      <c r="L1302">
        <v>0</v>
      </c>
      <c r="M1302">
        <f t="shared" si="80"/>
        <v>22.1</v>
      </c>
      <c r="O1302">
        <f>IF(AND(J1302="N/A",B1302="Male"),$R$2,IF(AND(J1302="N/A",B1302="Female"),$S$2,J1302))</f>
        <v>22.1</v>
      </c>
      <c r="R1302">
        <v>28.894559900000001</v>
      </c>
      <c r="V1302">
        <f>((C1302-AVERAGE($C$2:$C$5018))/_xlfn.STDEV.P($C$2:$C$5018))</f>
        <v>-0.35844965590053973</v>
      </c>
      <c r="W1302">
        <f>((O1302-AVERAGE($O$2:$O$5018))/_xlfn.STDEV.P($O$2:$O$5018))</f>
        <v>-0.92333802113514218</v>
      </c>
      <c r="X1302">
        <f>((I1302-AVERAGE($I$2:$I$5018))/_xlfn.STDEV.P($I$2:$I$5018))</f>
        <v>-0.78057734898787501</v>
      </c>
      <c r="Z1302">
        <f t="shared" si="81"/>
        <v>0</v>
      </c>
      <c r="AA1302">
        <f t="shared" si="82"/>
        <v>0</v>
      </c>
      <c r="AB1302">
        <f t="shared" si="83"/>
        <v>0</v>
      </c>
    </row>
    <row r="1303" spans="1:28" x14ac:dyDescent="0.25">
      <c r="A1303">
        <v>66310</v>
      </c>
      <c r="B1303" t="s">
        <v>12</v>
      </c>
      <c r="C1303">
        <v>54</v>
      </c>
      <c r="D1303">
        <v>0</v>
      </c>
      <c r="E1303">
        <v>0</v>
      </c>
      <c r="F1303" t="s">
        <v>13</v>
      </c>
      <c r="G1303" t="s">
        <v>18</v>
      </c>
      <c r="H1303" t="s">
        <v>19</v>
      </c>
      <c r="I1303">
        <v>138.47</v>
      </c>
      <c r="J1303" s="2">
        <v>31.5</v>
      </c>
      <c r="K1303" t="s">
        <v>21</v>
      </c>
      <c r="L1303">
        <v>0</v>
      </c>
      <c r="M1303">
        <f t="shared" si="80"/>
        <v>31.5</v>
      </c>
      <c r="O1303">
        <f>IF(AND(J1303="N/A",B1303="Male"),$R$2,IF(AND(J1303="N/A",B1303="Female"),$S$2,J1303))</f>
        <v>31.5</v>
      </c>
      <c r="R1303">
        <v>28.894559900000001</v>
      </c>
      <c r="V1303">
        <f>((C1303-AVERAGE($C$2:$C$5018))/_xlfn.STDEV.P($C$2:$C$5018))</f>
        <v>0.47757913170423399</v>
      </c>
      <c r="W1303">
        <f>((O1303-AVERAGE($O$2:$O$5018))/_xlfn.STDEV.P($O$2:$O$5018))</f>
        <v>0.44947743284353231</v>
      </c>
      <c r="X1303">
        <f>((I1303-AVERAGE($I$2:$I$5018))/_xlfn.STDEV.P($I$2:$I$5018))</f>
        <v>0.74029020562664205</v>
      </c>
      <c r="Z1303">
        <f t="shared" si="81"/>
        <v>0</v>
      </c>
      <c r="AA1303">
        <f t="shared" si="82"/>
        <v>0</v>
      </c>
      <c r="AB1303">
        <f t="shared" si="83"/>
        <v>0</v>
      </c>
    </row>
    <row r="1304" spans="1:28" x14ac:dyDescent="0.25">
      <c r="A1304">
        <v>58101</v>
      </c>
      <c r="B1304" t="s">
        <v>17</v>
      </c>
      <c r="C1304">
        <v>56</v>
      </c>
      <c r="D1304">
        <v>0</v>
      </c>
      <c r="E1304">
        <v>1</v>
      </c>
      <c r="F1304" t="s">
        <v>13</v>
      </c>
      <c r="G1304" t="s">
        <v>14</v>
      </c>
      <c r="H1304" t="s">
        <v>19</v>
      </c>
      <c r="I1304">
        <v>64.66</v>
      </c>
      <c r="J1304" s="2">
        <v>26.7</v>
      </c>
      <c r="K1304" t="s">
        <v>16</v>
      </c>
      <c r="L1304">
        <v>0</v>
      </c>
      <c r="M1304">
        <f t="shared" si="80"/>
        <v>26.7</v>
      </c>
      <c r="O1304">
        <f>IF(AND(J1304="N/A",B1304="Male"),$R$2,IF(AND(J1304="N/A",B1304="Female"),$S$2,J1304))</f>
        <v>26.7</v>
      </c>
      <c r="R1304">
        <v>28.894559900000001</v>
      </c>
      <c r="V1304">
        <f>((C1304-AVERAGE($C$2:$C$5018))/_xlfn.STDEV.P($C$2:$C$5018))</f>
        <v>0.56558216197842071</v>
      </c>
      <c r="W1304">
        <f>((O1304-AVERAGE($O$2:$O$5018))/_xlfn.STDEV.P($O$2:$O$5018))</f>
        <v>-0.25153471386898252</v>
      </c>
      <c r="X1304">
        <f>((I1304-AVERAGE($I$2:$I$5018))/_xlfn.STDEV.P($I$2:$I$5018))</f>
        <v>-0.92029018203752244</v>
      </c>
      <c r="Z1304">
        <f t="shared" si="81"/>
        <v>0</v>
      </c>
      <c r="AA1304">
        <f t="shared" si="82"/>
        <v>0</v>
      </c>
      <c r="AB1304">
        <f t="shared" si="83"/>
        <v>0</v>
      </c>
    </row>
    <row r="1305" spans="1:28" x14ac:dyDescent="0.25">
      <c r="A1305">
        <v>22969</v>
      </c>
      <c r="B1305" t="s">
        <v>17</v>
      </c>
      <c r="C1305">
        <v>26</v>
      </c>
      <c r="D1305">
        <v>0</v>
      </c>
      <c r="E1305">
        <v>0</v>
      </c>
      <c r="F1305" t="s">
        <v>13</v>
      </c>
      <c r="G1305" t="s">
        <v>14</v>
      </c>
      <c r="H1305" t="s">
        <v>19</v>
      </c>
      <c r="I1305">
        <v>91.88</v>
      </c>
      <c r="J1305" s="2">
        <v>24.9</v>
      </c>
      <c r="K1305" t="s">
        <v>16</v>
      </c>
      <c r="L1305">
        <v>0</v>
      </c>
      <c r="M1305">
        <f t="shared" si="80"/>
        <v>24.9</v>
      </c>
      <c r="O1305">
        <f>IF(AND(J1305="N/A",B1305="Male"),$R$2,IF(AND(J1305="N/A",B1305="Female"),$S$2,J1305))</f>
        <v>24.9</v>
      </c>
      <c r="R1305">
        <v>28.894559900000001</v>
      </c>
      <c r="V1305">
        <f>((C1305-AVERAGE($C$2:$C$5018))/_xlfn.STDEV.P($C$2:$C$5018))</f>
        <v>-0.7544632921343799</v>
      </c>
      <c r="W1305">
        <f>((O1305-AVERAGE($O$2:$O$5018))/_xlfn.STDEV.P($O$2:$O$5018))</f>
        <v>-0.51441426888617559</v>
      </c>
      <c r="X1305">
        <f>((I1305-AVERAGE($I$2:$I$5018))/_xlfn.STDEV.P($I$2:$I$5018))</f>
        <v>-0.30789351285694322</v>
      </c>
      <c r="Z1305">
        <f t="shared" si="81"/>
        <v>0</v>
      </c>
      <c r="AA1305">
        <f t="shared" si="82"/>
        <v>0</v>
      </c>
      <c r="AB1305">
        <f t="shared" si="83"/>
        <v>0</v>
      </c>
    </row>
    <row r="1306" spans="1:28" x14ac:dyDescent="0.25">
      <c r="A1306">
        <v>28904</v>
      </c>
      <c r="B1306" t="s">
        <v>17</v>
      </c>
      <c r="C1306">
        <v>75</v>
      </c>
      <c r="D1306">
        <v>0</v>
      </c>
      <c r="E1306">
        <v>0</v>
      </c>
      <c r="F1306" t="s">
        <v>13</v>
      </c>
      <c r="G1306" t="s">
        <v>18</v>
      </c>
      <c r="H1306" t="s">
        <v>19</v>
      </c>
      <c r="I1306">
        <v>74.790000000000006</v>
      </c>
      <c r="J1306" s="2">
        <v>32.4</v>
      </c>
      <c r="K1306" t="s">
        <v>21</v>
      </c>
      <c r="L1306">
        <v>0</v>
      </c>
      <c r="M1306">
        <f t="shared" si="80"/>
        <v>32.4</v>
      </c>
      <c r="O1306">
        <f>IF(AND(J1306="N/A",B1306="Male"),$R$2,IF(AND(J1306="N/A",B1306="Female"),$S$2,J1306))</f>
        <v>32.4</v>
      </c>
      <c r="R1306">
        <v>28.894559900000001</v>
      </c>
      <c r="V1306">
        <f>((C1306-AVERAGE($C$2:$C$5018))/_xlfn.STDEV.P($C$2:$C$5018))</f>
        <v>1.4016109495831943</v>
      </c>
      <c r="W1306">
        <f>((O1306-AVERAGE($O$2:$O$5018))/_xlfn.STDEV.P($O$2:$O$5018))</f>
        <v>0.58091721035212862</v>
      </c>
      <c r="X1306">
        <f>((I1306-AVERAGE($I$2:$I$5018))/_xlfn.STDEV.P($I$2:$I$5018))</f>
        <v>-0.69238502925283196</v>
      </c>
      <c r="Z1306">
        <f t="shared" si="81"/>
        <v>0</v>
      </c>
      <c r="AA1306">
        <f t="shared" si="82"/>
        <v>0</v>
      </c>
      <c r="AB1306">
        <f t="shared" si="83"/>
        <v>0</v>
      </c>
    </row>
    <row r="1307" spans="1:28" x14ac:dyDescent="0.25">
      <c r="A1307">
        <v>6563</v>
      </c>
      <c r="B1307" t="s">
        <v>17</v>
      </c>
      <c r="C1307">
        <v>44</v>
      </c>
      <c r="D1307">
        <v>0</v>
      </c>
      <c r="E1307">
        <v>0</v>
      </c>
      <c r="F1307" t="s">
        <v>23</v>
      </c>
      <c r="G1307" t="s">
        <v>14</v>
      </c>
      <c r="H1307" t="s">
        <v>19</v>
      </c>
      <c r="I1307">
        <v>78.180000000000007</v>
      </c>
      <c r="J1307" s="2">
        <v>32.200000000000003</v>
      </c>
      <c r="K1307" t="s">
        <v>21</v>
      </c>
      <c r="L1307">
        <v>0</v>
      </c>
      <c r="M1307">
        <f t="shared" si="80"/>
        <v>32.200000000000003</v>
      </c>
      <c r="O1307">
        <f>IF(AND(J1307="N/A",B1307="Male"),$R$2,IF(AND(J1307="N/A",B1307="Female"),$S$2,J1307))</f>
        <v>32.200000000000003</v>
      </c>
      <c r="R1307">
        <v>28.894559900000001</v>
      </c>
      <c r="V1307">
        <f>((C1307-AVERAGE($C$2:$C$5018))/_xlfn.STDEV.P($C$2:$C$5018))</f>
        <v>3.7563980333300453E-2</v>
      </c>
      <c r="W1307">
        <f>((O1307-AVERAGE($O$2:$O$5018))/_xlfn.STDEV.P($O$2:$O$5018))</f>
        <v>0.55170837090577451</v>
      </c>
      <c r="X1307">
        <f>((I1307-AVERAGE($I$2:$I$5018))/_xlfn.STDEV.P($I$2:$I$5018))</f>
        <v>-0.61611667111461876</v>
      </c>
      <c r="Z1307">
        <f t="shared" si="81"/>
        <v>0</v>
      </c>
      <c r="AA1307">
        <f t="shared" si="82"/>
        <v>0</v>
      </c>
      <c r="AB1307">
        <f t="shared" si="83"/>
        <v>0</v>
      </c>
    </row>
    <row r="1308" spans="1:28" x14ac:dyDescent="0.25">
      <c r="A1308">
        <v>55315</v>
      </c>
      <c r="B1308" t="s">
        <v>12</v>
      </c>
      <c r="C1308">
        <v>63</v>
      </c>
      <c r="D1308">
        <v>0</v>
      </c>
      <c r="E1308">
        <v>0</v>
      </c>
      <c r="F1308" t="s">
        <v>13</v>
      </c>
      <c r="G1308" t="s">
        <v>14</v>
      </c>
      <c r="H1308" t="s">
        <v>19</v>
      </c>
      <c r="I1308">
        <v>77.819999999999993</v>
      </c>
      <c r="J1308" s="2">
        <v>30.3</v>
      </c>
      <c r="K1308" t="s">
        <v>24</v>
      </c>
      <c r="L1308">
        <v>0</v>
      </c>
      <c r="M1308">
        <f t="shared" si="80"/>
        <v>30.3</v>
      </c>
      <c r="O1308">
        <f>IF(AND(J1308="N/A",B1308="Male"),$R$2,IF(AND(J1308="N/A",B1308="Female"),$S$2,J1308))</f>
        <v>30.3</v>
      </c>
      <c r="R1308">
        <v>28.894559900000001</v>
      </c>
      <c r="V1308">
        <f>((C1308-AVERAGE($C$2:$C$5018))/_xlfn.STDEV.P($C$2:$C$5018))</f>
        <v>0.87359276793807417</v>
      </c>
      <c r="W1308">
        <f>((O1308-AVERAGE($O$2:$O$5018))/_xlfn.STDEV.P($O$2:$O$5018))</f>
        <v>0.27422439616540373</v>
      </c>
      <c r="X1308">
        <f>((I1308-AVERAGE($I$2:$I$5018))/_xlfn.STDEV.P($I$2:$I$5018))</f>
        <v>-0.62421596578416383</v>
      </c>
      <c r="Z1308">
        <f t="shared" si="81"/>
        <v>0</v>
      </c>
      <c r="AA1308">
        <f t="shared" si="82"/>
        <v>0</v>
      </c>
      <c r="AB1308">
        <f t="shared" si="83"/>
        <v>0</v>
      </c>
    </row>
    <row r="1309" spans="1:28" x14ac:dyDescent="0.25">
      <c r="A1309">
        <v>47537</v>
      </c>
      <c r="B1309" t="s">
        <v>17</v>
      </c>
      <c r="C1309">
        <v>17</v>
      </c>
      <c r="D1309">
        <v>0</v>
      </c>
      <c r="E1309">
        <v>0</v>
      </c>
      <c r="F1309" t="s">
        <v>23</v>
      </c>
      <c r="G1309" t="s">
        <v>14</v>
      </c>
      <c r="H1309" t="s">
        <v>19</v>
      </c>
      <c r="I1309">
        <v>112.23</v>
      </c>
      <c r="J1309" s="2">
        <v>28.7</v>
      </c>
      <c r="K1309" t="s">
        <v>21</v>
      </c>
      <c r="L1309">
        <v>0</v>
      </c>
      <c r="M1309">
        <f t="shared" si="80"/>
        <v>28.7</v>
      </c>
      <c r="O1309">
        <f>IF(AND(J1309="N/A",B1309="Male"),$R$2,IF(AND(J1309="N/A",B1309="Female"),$S$2,J1309))</f>
        <v>28.7</v>
      </c>
      <c r="R1309">
        <v>28.894559900000001</v>
      </c>
      <c r="V1309">
        <f>((C1309-AVERAGE($C$2:$C$5018))/_xlfn.STDEV.P($C$2:$C$5018))</f>
        <v>-1.1504769283682201</v>
      </c>
      <c r="W1309">
        <f>((O1309-AVERAGE($O$2:$O$5018))/_xlfn.STDEV.P($O$2:$O$5018))</f>
        <v>4.0553680594565301E-2</v>
      </c>
      <c r="X1309">
        <f>((I1309-AVERAGE($I$2:$I$5018))/_xlfn.STDEV.P($I$2:$I$5018))</f>
        <v>0.14994161637982364</v>
      </c>
      <c r="Z1309">
        <f t="shared" si="81"/>
        <v>0</v>
      </c>
      <c r="AA1309">
        <f t="shared" si="82"/>
        <v>0</v>
      </c>
      <c r="AB1309">
        <f t="shared" si="83"/>
        <v>0</v>
      </c>
    </row>
    <row r="1310" spans="1:28" x14ac:dyDescent="0.25">
      <c r="A1310">
        <v>45945</v>
      </c>
      <c r="B1310" t="s">
        <v>12</v>
      </c>
      <c r="C1310">
        <v>46</v>
      </c>
      <c r="D1310">
        <v>0</v>
      </c>
      <c r="E1310">
        <v>1</v>
      </c>
      <c r="F1310" t="s">
        <v>13</v>
      </c>
      <c r="G1310" t="s">
        <v>14</v>
      </c>
      <c r="H1310" t="s">
        <v>15</v>
      </c>
      <c r="I1310">
        <v>178.76</v>
      </c>
      <c r="J1310" s="2">
        <v>24.1</v>
      </c>
      <c r="K1310" t="s">
        <v>21</v>
      </c>
      <c r="L1310">
        <v>0</v>
      </c>
      <c r="M1310">
        <f t="shared" si="80"/>
        <v>24.1</v>
      </c>
      <c r="O1310">
        <f>IF(AND(J1310="N/A",B1310="Male"),$R$2,IF(AND(J1310="N/A",B1310="Female"),$S$2,J1310))</f>
        <v>24.1</v>
      </c>
      <c r="R1310">
        <v>28.894559900000001</v>
      </c>
      <c r="V1310">
        <f>((C1310-AVERAGE($C$2:$C$5018))/_xlfn.STDEV.P($C$2:$C$5018))</f>
        <v>0.12556701060748715</v>
      </c>
      <c r="W1310">
        <f>((O1310-AVERAGE($O$2:$O$5018))/_xlfn.STDEV.P($O$2:$O$5018))</f>
        <v>-0.63124962667159434</v>
      </c>
      <c r="X1310">
        <f>((I1310-AVERAGE($I$2:$I$5018))/_xlfn.STDEV.P($I$2:$I$5018))</f>
        <v>1.6467362673931936</v>
      </c>
      <c r="Z1310">
        <f t="shared" si="81"/>
        <v>0</v>
      </c>
      <c r="AA1310">
        <f t="shared" si="82"/>
        <v>0</v>
      </c>
      <c r="AB1310">
        <f t="shared" si="83"/>
        <v>0</v>
      </c>
    </row>
    <row r="1311" spans="1:28" x14ac:dyDescent="0.25">
      <c r="A1311">
        <v>65849</v>
      </c>
      <c r="B1311" t="s">
        <v>17</v>
      </c>
      <c r="C1311">
        <v>47</v>
      </c>
      <c r="D1311">
        <v>0</v>
      </c>
      <c r="E1311">
        <v>0</v>
      </c>
      <c r="F1311" t="s">
        <v>13</v>
      </c>
      <c r="G1311" t="s">
        <v>14</v>
      </c>
      <c r="H1311" t="s">
        <v>19</v>
      </c>
      <c r="I1311">
        <v>121.43</v>
      </c>
      <c r="J1311" s="2">
        <v>25.3</v>
      </c>
      <c r="K1311" t="s">
        <v>21</v>
      </c>
      <c r="L1311">
        <v>0</v>
      </c>
      <c r="M1311">
        <f t="shared" si="80"/>
        <v>25.3</v>
      </c>
      <c r="O1311">
        <f>IF(AND(J1311="N/A",B1311="Male"),$R$2,IF(AND(J1311="N/A",B1311="Female"),$S$2,J1311))</f>
        <v>25.3</v>
      </c>
      <c r="R1311">
        <v>28.894559900000001</v>
      </c>
      <c r="V1311">
        <f>((C1311-AVERAGE($C$2:$C$5018))/_xlfn.STDEV.P($C$2:$C$5018))</f>
        <v>0.16956852574458051</v>
      </c>
      <c r="W1311">
        <f>((O1311-AVERAGE($O$2:$O$5018))/_xlfn.STDEV.P($O$2:$O$5018))</f>
        <v>-0.45599658999346576</v>
      </c>
      <c r="X1311">
        <f>((I1311-AVERAGE($I$2:$I$5018))/_xlfn.STDEV.P($I$2:$I$5018))</f>
        <v>0.35692359126818995</v>
      </c>
      <c r="Z1311">
        <f t="shared" si="81"/>
        <v>0</v>
      </c>
      <c r="AA1311">
        <f t="shared" si="82"/>
        <v>0</v>
      </c>
      <c r="AB1311">
        <f t="shared" si="83"/>
        <v>0</v>
      </c>
    </row>
    <row r="1312" spans="1:28" x14ac:dyDescent="0.25">
      <c r="A1312">
        <v>31125</v>
      </c>
      <c r="B1312" t="s">
        <v>17</v>
      </c>
      <c r="C1312">
        <v>50</v>
      </c>
      <c r="D1312">
        <v>0</v>
      </c>
      <c r="E1312">
        <v>0</v>
      </c>
      <c r="F1312" t="s">
        <v>13</v>
      </c>
      <c r="G1312" t="s">
        <v>14</v>
      </c>
      <c r="H1312" t="s">
        <v>19</v>
      </c>
      <c r="I1312">
        <v>94.22</v>
      </c>
      <c r="J1312" s="2">
        <v>24.8</v>
      </c>
      <c r="K1312" t="s">
        <v>21</v>
      </c>
      <c r="L1312">
        <v>0</v>
      </c>
      <c r="M1312">
        <f t="shared" si="80"/>
        <v>24.8</v>
      </c>
      <c r="O1312">
        <f>IF(AND(J1312="N/A",B1312="Male"),$R$2,IF(AND(J1312="N/A",B1312="Female"),$S$2,J1312))</f>
        <v>24.8</v>
      </c>
      <c r="R1312">
        <v>28.894559900000001</v>
      </c>
      <c r="V1312">
        <f>((C1312-AVERAGE($C$2:$C$5018))/_xlfn.STDEV.P($C$2:$C$5018))</f>
        <v>0.30157307115586057</v>
      </c>
      <c r="W1312">
        <f>((O1312-AVERAGE($O$2:$O$5018))/_xlfn.STDEV.P($O$2:$O$5018))</f>
        <v>-0.52901868860935275</v>
      </c>
      <c r="X1312">
        <f>((I1312-AVERAGE($I$2:$I$5018))/_xlfn.STDEV.P($I$2:$I$5018))</f>
        <v>-0.25524809750490213</v>
      </c>
      <c r="Z1312">
        <f t="shared" si="81"/>
        <v>0</v>
      </c>
      <c r="AA1312">
        <f t="shared" si="82"/>
        <v>0</v>
      </c>
      <c r="AB1312">
        <f t="shared" si="83"/>
        <v>0</v>
      </c>
    </row>
    <row r="1313" spans="1:28" x14ac:dyDescent="0.25">
      <c r="A1313">
        <v>5103</v>
      </c>
      <c r="B1313" t="s">
        <v>17</v>
      </c>
      <c r="C1313">
        <v>49</v>
      </c>
      <c r="D1313">
        <v>0</v>
      </c>
      <c r="E1313">
        <v>0</v>
      </c>
      <c r="F1313" t="s">
        <v>13</v>
      </c>
      <c r="G1313" t="s">
        <v>14</v>
      </c>
      <c r="H1313" t="s">
        <v>19</v>
      </c>
      <c r="I1313">
        <v>67.27</v>
      </c>
      <c r="J1313" s="2" t="s">
        <v>20</v>
      </c>
      <c r="K1313" t="s">
        <v>16</v>
      </c>
      <c r="L1313">
        <v>0</v>
      </c>
      <c r="M1313">
        <f t="shared" si="80"/>
        <v>28.487446958981664</v>
      </c>
      <c r="O1313">
        <f>IF(AND(J1313="N/A",B1313="Male"),$R$2,IF(AND(J1313="N/A",B1313="Female"),$S$2,J1313))</f>
        <v>28.487446958981664</v>
      </c>
      <c r="R1313">
        <v>28.894559900000001</v>
      </c>
      <c r="V1313">
        <f>((C1313-AVERAGE($C$2:$C$5018))/_xlfn.STDEV.P($C$2:$C$5018))</f>
        <v>0.25757155601876724</v>
      </c>
      <c r="W1313">
        <f>((O1313-AVERAGE($O$2:$O$5018))/_xlfn.STDEV.P($O$2:$O$5018))</f>
        <v>9.5115423498702296E-3</v>
      </c>
      <c r="X1313">
        <f>((I1313-AVERAGE($I$2:$I$5018))/_xlfn.STDEV.P($I$2:$I$5018))</f>
        <v>-0.86157029568332288</v>
      </c>
      <c r="Z1313">
        <f t="shared" si="81"/>
        <v>0</v>
      </c>
      <c r="AA1313">
        <f t="shared" si="82"/>
        <v>0</v>
      </c>
      <c r="AB1313">
        <f t="shared" si="83"/>
        <v>0</v>
      </c>
    </row>
    <row r="1314" spans="1:28" x14ac:dyDescent="0.25">
      <c r="A1314">
        <v>54526</v>
      </c>
      <c r="B1314" t="s">
        <v>12</v>
      </c>
      <c r="C1314">
        <v>76</v>
      </c>
      <c r="D1314">
        <v>1</v>
      </c>
      <c r="E1314">
        <v>0</v>
      </c>
      <c r="F1314" t="s">
        <v>13</v>
      </c>
      <c r="G1314" t="s">
        <v>18</v>
      </c>
      <c r="H1314" t="s">
        <v>19</v>
      </c>
      <c r="I1314">
        <v>197.58</v>
      </c>
      <c r="J1314" s="2">
        <v>34.799999999999997</v>
      </c>
      <c r="K1314" t="s">
        <v>16</v>
      </c>
      <c r="L1314">
        <v>0</v>
      </c>
      <c r="M1314">
        <f t="shared" si="80"/>
        <v>34.799999999999997</v>
      </c>
      <c r="O1314">
        <f>IF(AND(J1314="N/A",B1314="Male"),$R$2,IF(AND(J1314="N/A",B1314="Female"),$S$2,J1314))</f>
        <v>34.799999999999997</v>
      </c>
      <c r="R1314">
        <v>28.894559900000001</v>
      </c>
      <c r="V1314">
        <f>((C1314-AVERAGE($C$2:$C$5018))/_xlfn.STDEV.P($C$2:$C$5018))</f>
        <v>1.4456124647202877</v>
      </c>
      <c r="W1314">
        <f>((O1314-AVERAGE($O$2:$O$5018))/_xlfn.STDEV.P($O$2:$O$5018))</f>
        <v>0.93142328370838579</v>
      </c>
      <c r="X1314">
        <f>((I1314-AVERAGE($I$2:$I$5018))/_xlfn.STDEV.P($I$2:$I$5018))</f>
        <v>2.0701493942843956</v>
      </c>
      <c r="Z1314">
        <f t="shared" si="81"/>
        <v>0</v>
      </c>
      <c r="AA1314">
        <f t="shared" si="82"/>
        <v>0</v>
      </c>
      <c r="AB1314">
        <f t="shared" si="83"/>
        <v>0</v>
      </c>
    </row>
    <row r="1315" spans="1:28" x14ac:dyDescent="0.25">
      <c r="A1315">
        <v>67309</v>
      </c>
      <c r="B1315" t="s">
        <v>12</v>
      </c>
      <c r="C1315">
        <v>47</v>
      </c>
      <c r="D1315">
        <v>0</v>
      </c>
      <c r="E1315">
        <v>0</v>
      </c>
      <c r="F1315" t="s">
        <v>13</v>
      </c>
      <c r="G1315" t="s">
        <v>14</v>
      </c>
      <c r="H1315" t="s">
        <v>19</v>
      </c>
      <c r="I1315">
        <v>86.37</v>
      </c>
      <c r="J1315" s="2">
        <v>39.200000000000003</v>
      </c>
      <c r="K1315" t="s">
        <v>22</v>
      </c>
      <c r="L1315">
        <v>0</v>
      </c>
      <c r="M1315">
        <f t="shared" si="80"/>
        <v>39.200000000000003</v>
      </c>
      <c r="O1315">
        <f>IF(AND(J1315="N/A",B1315="Male"),$R$2,IF(AND(J1315="N/A",B1315="Female"),$S$2,J1315))</f>
        <v>39.200000000000003</v>
      </c>
      <c r="R1315">
        <v>28.894559900000001</v>
      </c>
      <c r="V1315">
        <f>((C1315-AVERAGE($C$2:$C$5018))/_xlfn.STDEV.P($C$2:$C$5018))</f>
        <v>0.16956852574458051</v>
      </c>
      <c r="W1315">
        <f>((O1315-AVERAGE($O$2:$O$5018))/_xlfn.STDEV.P($O$2:$O$5018))</f>
        <v>1.5740177515281919</v>
      </c>
      <c r="X1315">
        <f>((I1315-AVERAGE($I$2:$I$5018))/_xlfn.STDEV.P($I$2:$I$5018))</f>
        <v>-0.43185771738247536</v>
      </c>
      <c r="Z1315">
        <f t="shared" si="81"/>
        <v>0</v>
      </c>
      <c r="AA1315">
        <f t="shared" si="82"/>
        <v>0</v>
      </c>
      <c r="AB1315">
        <f t="shared" si="83"/>
        <v>0</v>
      </c>
    </row>
    <row r="1316" spans="1:28" x14ac:dyDescent="0.25">
      <c r="A1316">
        <v>2275</v>
      </c>
      <c r="B1316" t="s">
        <v>17</v>
      </c>
      <c r="C1316">
        <v>47</v>
      </c>
      <c r="D1316">
        <v>0</v>
      </c>
      <c r="E1316">
        <v>0</v>
      </c>
      <c r="F1316" t="s">
        <v>13</v>
      </c>
      <c r="G1316" t="s">
        <v>14</v>
      </c>
      <c r="H1316" t="s">
        <v>15</v>
      </c>
      <c r="I1316">
        <v>112.09</v>
      </c>
      <c r="J1316" s="2">
        <v>24.7</v>
      </c>
      <c r="K1316" t="s">
        <v>22</v>
      </c>
      <c r="L1316">
        <v>0</v>
      </c>
      <c r="M1316">
        <f t="shared" si="80"/>
        <v>24.7</v>
      </c>
      <c r="O1316">
        <f>IF(AND(J1316="N/A",B1316="Male"),$R$2,IF(AND(J1316="N/A",B1316="Female"),$S$2,J1316))</f>
        <v>24.7</v>
      </c>
      <c r="R1316">
        <v>28.894559900000001</v>
      </c>
      <c r="V1316">
        <f>((C1316-AVERAGE($C$2:$C$5018))/_xlfn.STDEV.P($C$2:$C$5018))</f>
        <v>0.16956852574458051</v>
      </c>
      <c r="W1316">
        <f>((O1316-AVERAGE($O$2:$O$5018))/_xlfn.STDEV.P($O$2:$O$5018))</f>
        <v>-0.54362310833253036</v>
      </c>
      <c r="X1316">
        <f>((I1316-AVERAGE($I$2:$I$5018))/_xlfn.STDEV.P($I$2:$I$5018))</f>
        <v>0.14679189067500067</v>
      </c>
      <c r="Z1316">
        <f t="shared" si="81"/>
        <v>0</v>
      </c>
      <c r="AA1316">
        <f t="shared" si="82"/>
        <v>0</v>
      </c>
      <c r="AB1316">
        <f t="shared" si="83"/>
        <v>0</v>
      </c>
    </row>
    <row r="1317" spans="1:28" x14ac:dyDescent="0.25">
      <c r="A1317">
        <v>29869</v>
      </c>
      <c r="B1317" t="s">
        <v>12</v>
      </c>
      <c r="C1317">
        <v>49</v>
      </c>
      <c r="D1317">
        <v>0</v>
      </c>
      <c r="E1317">
        <v>0</v>
      </c>
      <c r="F1317" t="s">
        <v>13</v>
      </c>
      <c r="G1317" t="s">
        <v>14</v>
      </c>
      <c r="H1317" t="s">
        <v>15</v>
      </c>
      <c r="I1317">
        <v>199.96</v>
      </c>
      <c r="J1317" s="2">
        <v>28.6</v>
      </c>
      <c r="K1317" t="s">
        <v>21</v>
      </c>
      <c r="L1317">
        <v>0</v>
      </c>
      <c r="M1317">
        <f t="shared" si="80"/>
        <v>28.6</v>
      </c>
      <c r="O1317">
        <f>IF(AND(J1317="N/A",B1317="Male"),$R$2,IF(AND(J1317="N/A",B1317="Female"),$S$2,J1317))</f>
        <v>28.6</v>
      </c>
      <c r="R1317">
        <v>28.894559900000001</v>
      </c>
      <c r="V1317">
        <f>((C1317-AVERAGE($C$2:$C$5018))/_xlfn.STDEV.P($C$2:$C$5018))</f>
        <v>0.25757155601876724</v>
      </c>
      <c r="W1317">
        <f>((O1317-AVERAGE($O$2:$O$5018))/_xlfn.STDEV.P($O$2:$O$5018))</f>
        <v>2.594926087138822E-2</v>
      </c>
      <c r="X1317">
        <f>((I1317-AVERAGE($I$2:$I$5018))/_xlfn.STDEV.P($I$2:$I$5018))</f>
        <v>2.1236947312663856</v>
      </c>
      <c r="Z1317">
        <f t="shared" si="81"/>
        <v>0</v>
      </c>
      <c r="AA1317">
        <f t="shared" si="82"/>
        <v>0</v>
      </c>
      <c r="AB1317">
        <f t="shared" si="83"/>
        <v>0</v>
      </c>
    </row>
    <row r="1318" spans="1:28" x14ac:dyDescent="0.25">
      <c r="A1318">
        <v>15757</v>
      </c>
      <c r="B1318" t="s">
        <v>12</v>
      </c>
      <c r="C1318">
        <v>71</v>
      </c>
      <c r="D1318">
        <v>0</v>
      </c>
      <c r="E1318">
        <v>0</v>
      </c>
      <c r="F1318" t="s">
        <v>13</v>
      </c>
      <c r="G1318" t="s">
        <v>14</v>
      </c>
      <c r="H1318" t="s">
        <v>15</v>
      </c>
      <c r="I1318">
        <v>85.33</v>
      </c>
      <c r="J1318" s="2">
        <v>27.7</v>
      </c>
      <c r="K1318" t="s">
        <v>21</v>
      </c>
      <c r="L1318">
        <v>0</v>
      </c>
      <c r="M1318">
        <f t="shared" si="80"/>
        <v>27.7</v>
      </c>
      <c r="O1318">
        <f>IF(AND(J1318="N/A",B1318="Male"),$R$2,IF(AND(J1318="N/A",B1318="Female"),$S$2,J1318))</f>
        <v>27.7</v>
      </c>
      <c r="R1318">
        <v>28.894559900000001</v>
      </c>
      <c r="V1318">
        <f>((C1318-AVERAGE($C$2:$C$5018))/_xlfn.STDEV.P($C$2:$C$5018))</f>
        <v>1.225604889034821</v>
      </c>
      <c r="W1318">
        <f>((O1318-AVERAGE($O$2:$O$5018))/_xlfn.STDEV.P($O$2:$O$5018))</f>
        <v>-0.1054905166372086</v>
      </c>
      <c r="X1318">
        <f>((I1318-AVERAGE($I$2:$I$5018))/_xlfn.STDEV.P($I$2:$I$5018))</f>
        <v>-0.45525567976116038</v>
      </c>
      <c r="Z1318">
        <f t="shared" si="81"/>
        <v>0</v>
      </c>
      <c r="AA1318">
        <f t="shared" si="82"/>
        <v>0</v>
      </c>
      <c r="AB1318">
        <f t="shared" si="83"/>
        <v>0</v>
      </c>
    </row>
    <row r="1319" spans="1:28" x14ac:dyDescent="0.25">
      <c r="A1319">
        <v>38523</v>
      </c>
      <c r="B1319" t="s">
        <v>17</v>
      </c>
      <c r="C1319">
        <v>65</v>
      </c>
      <c r="D1319">
        <v>0</v>
      </c>
      <c r="E1319">
        <v>0</v>
      </c>
      <c r="F1319" t="s">
        <v>23</v>
      </c>
      <c r="G1319" t="s">
        <v>18</v>
      </c>
      <c r="H1319" t="s">
        <v>19</v>
      </c>
      <c r="I1319">
        <v>86.33</v>
      </c>
      <c r="J1319" s="2">
        <v>33.1</v>
      </c>
      <c r="K1319" t="s">
        <v>21</v>
      </c>
      <c r="L1319">
        <v>0</v>
      </c>
      <c r="M1319">
        <f t="shared" si="80"/>
        <v>33.1</v>
      </c>
      <c r="O1319">
        <f>IF(AND(J1319="N/A",B1319="Male"),$R$2,IF(AND(J1319="N/A",B1319="Female"),$S$2,J1319))</f>
        <v>33.1</v>
      </c>
      <c r="R1319">
        <v>28.894559900000001</v>
      </c>
      <c r="V1319">
        <f>((C1319-AVERAGE($C$2:$C$5018))/_xlfn.STDEV.P($C$2:$C$5018))</f>
        <v>0.96159579821226082</v>
      </c>
      <c r="W1319">
        <f>((O1319-AVERAGE($O$2:$O$5018))/_xlfn.STDEV.P($O$2:$O$5018))</f>
        <v>0.68314814841437077</v>
      </c>
      <c r="X1319">
        <f>((I1319-AVERAGE($I$2:$I$5018))/_xlfn.STDEV.P($I$2:$I$5018))</f>
        <v>-0.43275763901242492</v>
      </c>
      <c r="Z1319">
        <f t="shared" si="81"/>
        <v>0</v>
      </c>
      <c r="AA1319">
        <f t="shared" si="82"/>
        <v>0</v>
      </c>
      <c r="AB1319">
        <f t="shared" si="83"/>
        <v>0</v>
      </c>
    </row>
    <row r="1320" spans="1:28" x14ac:dyDescent="0.25">
      <c r="A1320">
        <v>65388</v>
      </c>
      <c r="B1320" t="s">
        <v>17</v>
      </c>
      <c r="C1320">
        <v>40</v>
      </c>
      <c r="D1320">
        <v>0</v>
      </c>
      <c r="E1320">
        <v>0</v>
      </c>
      <c r="F1320" t="s">
        <v>23</v>
      </c>
      <c r="G1320" t="s">
        <v>14</v>
      </c>
      <c r="H1320" t="s">
        <v>15</v>
      </c>
      <c r="I1320">
        <v>80.47</v>
      </c>
      <c r="J1320" s="2">
        <v>27.3</v>
      </c>
      <c r="K1320" t="s">
        <v>22</v>
      </c>
      <c r="L1320">
        <v>0</v>
      </c>
      <c r="M1320">
        <f t="shared" si="80"/>
        <v>27.3</v>
      </c>
      <c r="O1320">
        <f>IF(AND(J1320="N/A",B1320="Male"),$R$2,IF(AND(J1320="N/A",B1320="Female"),$S$2,J1320))</f>
        <v>27.3</v>
      </c>
      <c r="R1320">
        <v>28.894559900000001</v>
      </c>
      <c r="V1320">
        <f>((C1320-AVERAGE($C$2:$C$5018))/_xlfn.STDEV.P($C$2:$C$5018))</f>
        <v>-0.13844208021507295</v>
      </c>
      <c r="W1320">
        <f>((O1320-AVERAGE($O$2:$O$5018))/_xlfn.STDEV.P($O$2:$O$5018))</f>
        <v>-0.16390819552991795</v>
      </c>
      <c r="X1320">
        <f>((I1320-AVERAGE($I$2:$I$5018))/_xlfn.STDEV.P($I$2:$I$5018))</f>
        <v>-0.56459615780001471</v>
      </c>
      <c r="Z1320">
        <f t="shared" si="81"/>
        <v>0</v>
      </c>
      <c r="AA1320">
        <f t="shared" si="82"/>
        <v>0</v>
      </c>
      <c r="AB1320">
        <f t="shared" si="83"/>
        <v>0</v>
      </c>
    </row>
    <row r="1321" spans="1:28" x14ac:dyDescent="0.25">
      <c r="A1321">
        <v>60816</v>
      </c>
      <c r="B1321" t="s">
        <v>17</v>
      </c>
      <c r="C1321">
        <v>82</v>
      </c>
      <c r="D1321">
        <v>1</v>
      </c>
      <c r="E1321">
        <v>0</v>
      </c>
      <c r="F1321" t="s">
        <v>13</v>
      </c>
      <c r="G1321" t="s">
        <v>14</v>
      </c>
      <c r="H1321" t="s">
        <v>15</v>
      </c>
      <c r="I1321">
        <v>62.46</v>
      </c>
      <c r="J1321" s="2">
        <v>20.3</v>
      </c>
      <c r="K1321" t="s">
        <v>16</v>
      </c>
      <c r="L1321">
        <v>0</v>
      </c>
      <c r="M1321">
        <f t="shared" si="80"/>
        <v>20.3</v>
      </c>
      <c r="O1321">
        <f>IF(AND(J1321="N/A",B1321="Male"),$R$2,IF(AND(J1321="N/A",B1321="Female"),$S$2,J1321))</f>
        <v>20.3</v>
      </c>
      <c r="R1321">
        <v>28.894559900000001</v>
      </c>
      <c r="V1321">
        <f>((C1321-AVERAGE($C$2:$C$5018))/_xlfn.STDEV.P($C$2:$C$5018))</f>
        <v>1.7096215555428478</v>
      </c>
      <c r="W1321">
        <f>((O1321-AVERAGE($O$2:$O$5018))/_xlfn.STDEV.P($O$2:$O$5018))</f>
        <v>-1.1862175761523353</v>
      </c>
      <c r="X1321">
        <f>((I1321-AVERAGE($I$2:$I$5018))/_xlfn.STDEV.P($I$2:$I$5018))</f>
        <v>-0.9697858716847404</v>
      </c>
      <c r="Z1321">
        <f t="shared" si="81"/>
        <v>0</v>
      </c>
      <c r="AA1321">
        <f t="shared" si="82"/>
        <v>0</v>
      </c>
      <c r="AB1321">
        <f t="shared" si="83"/>
        <v>0</v>
      </c>
    </row>
    <row r="1322" spans="1:28" x14ac:dyDescent="0.25">
      <c r="A1322">
        <v>67350</v>
      </c>
      <c r="B1322" t="s">
        <v>17</v>
      </c>
      <c r="C1322">
        <v>64</v>
      </c>
      <c r="D1322">
        <v>0</v>
      </c>
      <c r="E1322">
        <v>0</v>
      </c>
      <c r="F1322" t="s">
        <v>13</v>
      </c>
      <c r="G1322" t="s">
        <v>25</v>
      </c>
      <c r="H1322" t="s">
        <v>19</v>
      </c>
      <c r="I1322">
        <v>78.849999999999994</v>
      </c>
      <c r="J1322" s="2">
        <v>33.9</v>
      </c>
      <c r="K1322" t="s">
        <v>21</v>
      </c>
      <c r="L1322">
        <v>0</v>
      </c>
      <c r="M1322">
        <f t="shared" si="80"/>
        <v>33.9</v>
      </c>
      <c r="O1322">
        <f>IF(AND(J1322="N/A",B1322="Male"),$R$2,IF(AND(J1322="N/A",B1322="Female"),$S$2,J1322))</f>
        <v>33.9</v>
      </c>
      <c r="R1322">
        <v>28.894559900000001</v>
      </c>
      <c r="V1322">
        <f>((C1322-AVERAGE($C$2:$C$5018))/_xlfn.STDEV.P($C$2:$C$5018))</f>
        <v>0.91759428307516755</v>
      </c>
      <c r="W1322">
        <f>((O1322-AVERAGE($O$2:$O$5018))/_xlfn.STDEV.P($O$2:$O$5018))</f>
        <v>0.79998350619978953</v>
      </c>
      <c r="X1322">
        <f>((I1322-AVERAGE($I$2:$I$5018))/_xlfn.STDEV.P($I$2:$I$5018))</f>
        <v>-0.60104298381296628</v>
      </c>
      <c r="Z1322">
        <f t="shared" si="81"/>
        <v>0</v>
      </c>
      <c r="AA1322">
        <f t="shared" si="82"/>
        <v>0</v>
      </c>
      <c r="AB1322">
        <f t="shared" si="83"/>
        <v>0</v>
      </c>
    </row>
    <row r="1323" spans="1:28" x14ac:dyDescent="0.25">
      <c r="A1323">
        <v>40124</v>
      </c>
      <c r="B1323" t="s">
        <v>12</v>
      </c>
      <c r="C1323">
        <v>72</v>
      </c>
      <c r="D1323">
        <v>0</v>
      </c>
      <c r="E1323">
        <v>0</v>
      </c>
      <c r="F1323" t="s">
        <v>13</v>
      </c>
      <c r="G1323" t="s">
        <v>18</v>
      </c>
      <c r="H1323" t="s">
        <v>19</v>
      </c>
      <c r="I1323">
        <v>72.09</v>
      </c>
      <c r="J1323" s="2" t="s">
        <v>20</v>
      </c>
      <c r="K1323" t="s">
        <v>22</v>
      </c>
      <c r="L1323">
        <v>0</v>
      </c>
      <c r="M1323">
        <f t="shared" si="80"/>
        <v>28.422259136212656</v>
      </c>
      <c r="O1323">
        <f>IF(AND(J1323="N/A",B1323="Male"),$R$2,IF(AND(J1323="N/A",B1323="Female"),$S$2,J1323))</f>
        <v>28.422259136212656</v>
      </c>
      <c r="R1323">
        <v>28.894559900000001</v>
      </c>
      <c r="V1323">
        <f>((C1323-AVERAGE($C$2:$C$5018))/_xlfn.STDEV.P($C$2:$C$5018))</f>
        <v>1.2696064041719144</v>
      </c>
      <c r="W1323">
        <f>((O1323-AVERAGE($O$2:$O$5018))/_xlfn.STDEV.P($O$2:$O$5018))</f>
        <v>-8.7608957167494772E-6</v>
      </c>
      <c r="X1323">
        <f>((I1323-AVERAGE($I$2:$I$5018))/_xlfn.STDEV.P($I$2:$I$5018))</f>
        <v>-0.75312973927441784</v>
      </c>
      <c r="Z1323">
        <f t="shared" si="81"/>
        <v>0</v>
      </c>
      <c r="AA1323">
        <f t="shared" si="82"/>
        <v>0</v>
      </c>
      <c r="AB1323">
        <f t="shared" si="83"/>
        <v>0</v>
      </c>
    </row>
    <row r="1324" spans="1:28" x14ac:dyDescent="0.25">
      <c r="A1324">
        <v>20370</v>
      </c>
      <c r="B1324" t="s">
        <v>17</v>
      </c>
      <c r="C1324">
        <v>50</v>
      </c>
      <c r="D1324">
        <v>0</v>
      </c>
      <c r="E1324">
        <v>0</v>
      </c>
      <c r="F1324" t="s">
        <v>13</v>
      </c>
      <c r="G1324" t="s">
        <v>18</v>
      </c>
      <c r="H1324" t="s">
        <v>19</v>
      </c>
      <c r="I1324">
        <v>103.81</v>
      </c>
      <c r="J1324" s="2">
        <v>28.3</v>
      </c>
      <c r="K1324" t="s">
        <v>21</v>
      </c>
      <c r="L1324">
        <v>0</v>
      </c>
      <c r="M1324">
        <f t="shared" si="80"/>
        <v>28.3</v>
      </c>
      <c r="O1324">
        <f>IF(AND(J1324="N/A",B1324="Male"),$R$2,IF(AND(J1324="N/A",B1324="Female"),$S$2,J1324))</f>
        <v>28.3</v>
      </c>
      <c r="R1324">
        <v>28.894559900000001</v>
      </c>
      <c r="V1324">
        <f>((C1324-AVERAGE($C$2:$C$5018))/_xlfn.STDEV.P($C$2:$C$5018))</f>
        <v>0.30157307115586057</v>
      </c>
      <c r="W1324">
        <f>((O1324-AVERAGE($O$2:$O$5018))/_xlfn.STDEV.P($O$2:$O$5018))</f>
        <v>-1.7863998298144054E-2</v>
      </c>
      <c r="X1324">
        <f>((I1324-AVERAGE($I$2:$I$5018))/_xlfn.STDEV.P($I$2:$I$5018))</f>
        <v>-3.9491886724528982E-2</v>
      </c>
      <c r="Z1324">
        <f t="shared" si="81"/>
        <v>0</v>
      </c>
      <c r="AA1324">
        <f t="shared" si="82"/>
        <v>0</v>
      </c>
      <c r="AB1324">
        <f t="shared" si="83"/>
        <v>0</v>
      </c>
    </row>
    <row r="1325" spans="1:28" x14ac:dyDescent="0.25">
      <c r="A1325">
        <v>35188</v>
      </c>
      <c r="B1325" t="s">
        <v>17</v>
      </c>
      <c r="C1325">
        <v>40</v>
      </c>
      <c r="D1325">
        <v>0</v>
      </c>
      <c r="E1325">
        <v>0</v>
      </c>
      <c r="F1325" t="s">
        <v>23</v>
      </c>
      <c r="G1325" t="s">
        <v>14</v>
      </c>
      <c r="H1325" t="s">
        <v>15</v>
      </c>
      <c r="I1325">
        <v>78.040000000000006</v>
      </c>
      <c r="J1325" s="2">
        <v>32.4</v>
      </c>
      <c r="K1325" t="s">
        <v>22</v>
      </c>
      <c r="L1325">
        <v>0</v>
      </c>
      <c r="M1325">
        <f t="shared" si="80"/>
        <v>32.4</v>
      </c>
      <c r="O1325">
        <f>IF(AND(J1325="N/A",B1325="Male"),$R$2,IF(AND(J1325="N/A",B1325="Female"),$S$2,J1325))</f>
        <v>32.4</v>
      </c>
      <c r="R1325">
        <v>28.894559900000001</v>
      </c>
      <c r="V1325">
        <f>((C1325-AVERAGE($C$2:$C$5018))/_xlfn.STDEV.P($C$2:$C$5018))</f>
        <v>-0.13844208021507295</v>
      </c>
      <c r="W1325">
        <f>((O1325-AVERAGE($O$2:$O$5018))/_xlfn.STDEV.P($O$2:$O$5018))</f>
        <v>0.58091721035212862</v>
      </c>
      <c r="X1325">
        <f>((I1325-AVERAGE($I$2:$I$5018))/_xlfn.STDEV.P($I$2:$I$5018))</f>
        <v>-0.61926639681944173</v>
      </c>
      <c r="Z1325">
        <f t="shared" si="81"/>
        <v>0</v>
      </c>
      <c r="AA1325">
        <f t="shared" si="82"/>
        <v>0</v>
      </c>
      <c r="AB1325">
        <f t="shared" si="83"/>
        <v>0</v>
      </c>
    </row>
    <row r="1326" spans="1:28" x14ac:dyDescent="0.25">
      <c r="A1326">
        <v>28716</v>
      </c>
      <c r="B1326" t="s">
        <v>17</v>
      </c>
      <c r="C1326">
        <v>74</v>
      </c>
      <c r="D1326">
        <v>0</v>
      </c>
      <c r="E1326">
        <v>0</v>
      </c>
      <c r="F1326" t="s">
        <v>13</v>
      </c>
      <c r="G1326" t="s">
        <v>18</v>
      </c>
      <c r="H1326" t="s">
        <v>19</v>
      </c>
      <c r="I1326">
        <v>94.67</v>
      </c>
      <c r="J1326" s="2">
        <v>19.7</v>
      </c>
      <c r="K1326" t="s">
        <v>24</v>
      </c>
      <c r="L1326">
        <v>0</v>
      </c>
      <c r="M1326">
        <f t="shared" si="80"/>
        <v>19.7</v>
      </c>
      <c r="O1326">
        <f>IF(AND(J1326="N/A",B1326="Male"),$R$2,IF(AND(J1326="N/A",B1326="Female"),$S$2,J1326))</f>
        <v>19.7</v>
      </c>
      <c r="R1326">
        <v>28.894559900000001</v>
      </c>
      <c r="V1326">
        <f>((C1326-AVERAGE($C$2:$C$5018))/_xlfn.STDEV.P($C$2:$C$5018))</f>
        <v>1.3576094344461012</v>
      </c>
      <c r="W1326">
        <f>((O1326-AVERAGE($O$2:$O$5018))/_xlfn.STDEV.P($O$2:$O$5018))</f>
        <v>-1.2738440944913998</v>
      </c>
      <c r="X1326">
        <f>((I1326-AVERAGE($I$2:$I$5018))/_xlfn.STDEV.P($I$2:$I$5018))</f>
        <v>-0.2451239791679711</v>
      </c>
      <c r="Z1326">
        <f t="shared" si="81"/>
        <v>0</v>
      </c>
      <c r="AA1326">
        <f t="shared" si="82"/>
        <v>0</v>
      </c>
      <c r="AB1326">
        <f t="shared" si="83"/>
        <v>0</v>
      </c>
    </row>
    <row r="1327" spans="1:28" x14ac:dyDescent="0.25">
      <c r="A1327">
        <v>56166</v>
      </c>
      <c r="B1327" t="s">
        <v>17</v>
      </c>
      <c r="C1327">
        <v>30</v>
      </c>
      <c r="D1327">
        <v>0</v>
      </c>
      <c r="E1327">
        <v>0</v>
      </c>
      <c r="F1327" t="s">
        <v>13</v>
      </c>
      <c r="G1327" t="s">
        <v>25</v>
      </c>
      <c r="H1327" t="s">
        <v>19</v>
      </c>
      <c r="I1327">
        <v>62.25</v>
      </c>
      <c r="J1327" s="2">
        <v>33.700000000000003</v>
      </c>
      <c r="K1327" t="s">
        <v>21</v>
      </c>
      <c r="L1327">
        <v>0</v>
      </c>
      <c r="M1327">
        <f t="shared" si="80"/>
        <v>33.700000000000003</v>
      </c>
      <c r="O1327">
        <f>IF(AND(J1327="N/A",B1327="Male"),$R$2,IF(AND(J1327="N/A",B1327="Female"),$S$2,J1327))</f>
        <v>33.700000000000003</v>
      </c>
      <c r="R1327">
        <v>28.894559900000001</v>
      </c>
      <c r="V1327">
        <f>((C1327-AVERAGE($C$2:$C$5018))/_xlfn.STDEV.P($C$2:$C$5018))</f>
        <v>-0.57845723158600648</v>
      </c>
      <c r="W1327">
        <f>((O1327-AVERAGE($O$2:$O$5018))/_xlfn.STDEV.P($O$2:$O$5018))</f>
        <v>0.77077466675343531</v>
      </c>
      <c r="X1327">
        <f>((I1327-AVERAGE($I$2:$I$5018))/_xlfn.STDEV.P($I$2:$I$5018))</f>
        <v>-0.97451046024197485</v>
      </c>
      <c r="Z1327">
        <f t="shared" si="81"/>
        <v>0</v>
      </c>
      <c r="AA1327">
        <f t="shared" si="82"/>
        <v>0</v>
      </c>
      <c r="AB1327">
        <f t="shared" si="83"/>
        <v>0</v>
      </c>
    </row>
    <row r="1328" spans="1:28" x14ac:dyDescent="0.25">
      <c r="A1328">
        <v>47159</v>
      </c>
      <c r="B1328" t="s">
        <v>12</v>
      </c>
      <c r="C1328">
        <v>68</v>
      </c>
      <c r="D1328">
        <v>0</v>
      </c>
      <c r="E1328">
        <v>0</v>
      </c>
      <c r="F1328" t="s">
        <v>13</v>
      </c>
      <c r="G1328" t="s">
        <v>14</v>
      </c>
      <c r="H1328" t="s">
        <v>15</v>
      </c>
      <c r="I1328">
        <v>155.16999999999999</v>
      </c>
      <c r="J1328" s="2">
        <v>35.5</v>
      </c>
      <c r="K1328" t="s">
        <v>21</v>
      </c>
      <c r="L1328">
        <v>0</v>
      </c>
      <c r="M1328">
        <f t="shared" si="80"/>
        <v>35.5</v>
      </c>
      <c r="O1328">
        <f>IF(AND(J1328="N/A",B1328="Male"),$R$2,IF(AND(J1328="N/A",B1328="Female"),$S$2,J1328))</f>
        <v>35.5</v>
      </c>
      <c r="R1328">
        <v>28.894559900000001</v>
      </c>
      <c r="V1328">
        <f>((C1328-AVERAGE($C$2:$C$5018))/_xlfn.STDEV.P($C$2:$C$5018))</f>
        <v>1.0936003436235409</v>
      </c>
      <c r="W1328">
        <f>((O1328-AVERAGE($O$2:$O$5018))/_xlfn.STDEV.P($O$2:$O$5018))</f>
        <v>1.0336542217706279</v>
      </c>
      <c r="X1328">
        <f>((I1328-AVERAGE($I$2:$I$5018))/_xlfn.STDEV.P($I$2:$I$5018))</f>
        <v>1.116007486130524</v>
      </c>
      <c r="Z1328">
        <f t="shared" si="81"/>
        <v>0</v>
      </c>
      <c r="AA1328">
        <f t="shared" si="82"/>
        <v>0</v>
      </c>
      <c r="AB1328">
        <f t="shared" si="83"/>
        <v>0</v>
      </c>
    </row>
    <row r="1329" spans="1:28" x14ac:dyDescent="0.25">
      <c r="A1329">
        <v>26242</v>
      </c>
      <c r="B1329" t="s">
        <v>12</v>
      </c>
      <c r="C1329">
        <v>6</v>
      </c>
      <c r="D1329">
        <v>0</v>
      </c>
      <c r="E1329">
        <v>0</v>
      </c>
      <c r="F1329" t="s">
        <v>23</v>
      </c>
      <c r="G1329" t="s">
        <v>26</v>
      </c>
      <c r="H1329" t="s">
        <v>15</v>
      </c>
      <c r="I1329">
        <v>83.28</v>
      </c>
      <c r="J1329" s="2">
        <v>20</v>
      </c>
      <c r="K1329" t="s">
        <v>24</v>
      </c>
      <c r="L1329">
        <v>0</v>
      </c>
      <c r="M1329">
        <f t="shared" si="80"/>
        <v>20</v>
      </c>
      <c r="O1329">
        <f>IF(AND(J1329="N/A",B1329="Male"),$R$2,IF(AND(J1329="N/A",B1329="Female"),$S$2,J1329))</f>
        <v>20</v>
      </c>
      <c r="R1329">
        <v>28.894559900000001</v>
      </c>
      <c r="V1329">
        <f>((C1329-AVERAGE($C$2:$C$5018))/_xlfn.STDEV.P($C$2:$C$5018))</f>
        <v>-1.6344935948762469</v>
      </c>
      <c r="W1329">
        <f>((O1329-AVERAGE($O$2:$O$5018))/_xlfn.STDEV.P($O$2:$O$5018))</f>
        <v>-1.2300308353218676</v>
      </c>
      <c r="X1329">
        <f>((I1329-AVERAGE($I$2:$I$5018))/_xlfn.STDEV.P($I$2:$I$5018))</f>
        <v>-0.501376663296068</v>
      </c>
      <c r="Z1329">
        <f t="shared" si="81"/>
        <v>0</v>
      </c>
      <c r="AA1329">
        <f t="shared" si="82"/>
        <v>0</v>
      </c>
      <c r="AB1329">
        <f t="shared" si="83"/>
        <v>0</v>
      </c>
    </row>
    <row r="1330" spans="1:28" x14ac:dyDescent="0.25">
      <c r="A1330">
        <v>36226</v>
      </c>
      <c r="B1330" t="s">
        <v>12</v>
      </c>
      <c r="C1330">
        <v>4</v>
      </c>
      <c r="D1330">
        <v>0</v>
      </c>
      <c r="E1330">
        <v>0</v>
      </c>
      <c r="F1330" t="s">
        <v>23</v>
      </c>
      <c r="G1330" t="s">
        <v>26</v>
      </c>
      <c r="H1330" t="s">
        <v>15</v>
      </c>
      <c r="I1330">
        <v>132.41</v>
      </c>
      <c r="J1330" s="2">
        <v>16.3</v>
      </c>
      <c r="K1330" t="s">
        <v>24</v>
      </c>
      <c r="L1330">
        <v>0</v>
      </c>
      <c r="M1330">
        <f t="shared" si="80"/>
        <v>16.3</v>
      </c>
      <c r="O1330">
        <f>IF(AND(J1330="N/A",B1330="Male"),$R$2,IF(AND(J1330="N/A",B1330="Female"),$S$2,J1330))</f>
        <v>16.3</v>
      </c>
      <c r="R1330">
        <v>28.894559900000001</v>
      </c>
      <c r="V1330">
        <f>((C1330-AVERAGE($C$2:$C$5018))/_xlfn.STDEV.P($C$2:$C$5018))</f>
        <v>-1.7224966251504337</v>
      </c>
      <c r="W1330">
        <f>((O1330-AVERAGE($O$2:$O$5018))/_xlfn.STDEV.P($O$2:$O$5018))</f>
        <v>-1.7703943650794309</v>
      </c>
      <c r="X1330">
        <f>((I1330-AVERAGE($I$2:$I$5018))/_xlfn.STDEV.P($I$2:$I$5018))</f>
        <v>0.60395207868930512</v>
      </c>
      <c r="Z1330">
        <f t="shared" si="81"/>
        <v>0</v>
      </c>
      <c r="AA1330">
        <f t="shared" si="82"/>
        <v>0</v>
      </c>
      <c r="AB1330">
        <f t="shared" si="83"/>
        <v>0</v>
      </c>
    </row>
    <row r="1331" spans="1:28" x14ac:dyDescent="0.25">
      <c r="A1331">
        <v>47357</v>
      </c>
      <c r="B1331" t="s">
        <v>17</v>
      </c>
      <c r="C1331">
        <v>60</v>
      </c>
      <c r="D1331">
        <v>0</v>
      </c>
      <c r="E1331">
        <v>0</v>
      </c>
      <c r="F1331" t="s">
        <v>13</v>
      </c>
      <c r="G1331" t="s">
        <v>14</v>
      </c>
      <c r="H1331" t="s">
        <v>19</v>
      </c>
      <c r="I1331">
        <v>62.78</v>
      </c>
      <c r="J1331" s="2">
        <v>36.4</v>
      </c>
      <c r="K1331" t="s">
        <v>24</v>
      </c>
      <c r="L1331">
        <v>0</v>
      </c>
      <c r="M1331">
        <f t="shared" si="80"/>
        <v>36.4</v>
      </c>
      <c r="O1331">
        <f>IF(AND(J1331="N/A",B1331="Male"),$R$2,IF(AND(J1331="N/A",B1331="Female"),$S$2,J1331))</f>
        <v>36.4</v>
      </c>
      <c r="R1331">
        <v>28.894559900000001</v>
      </c>
      <c r="V1331">
        <f>((C1331-AVERAGE($C$2:$C$5018))/_xlfn.STDEV.P($C$2:$C$5018))</f>
        <v>0.74158822252679413</v>
      </c>
      <c r="W1331">
        <f>((O1331-AVERAGE($O$2:$O$5018))/_xlfn.STDEV.P($O$2:$O$5018))</f>
        <v>1.1650939992792242</v>
      </c>
      <c r="X1331">
        <f>((I1331-AVERAGE($I$2:$I$5018))/_xlfn.STDEV.P($I$2:$I$5018))</f>
        <v>-0.96258649864514501</v>
      </c>
      <c r="Z1331">
        <f t="shared" si="81"/>
        <v>0</v>
      </c>
      <c r="AA1331">
        <f t="shared" si="82"/>
        <v>0</v>
      </c>
      <c r="AB1331">
        <f t="shared" si="83"/>
        <v>0</v>
      </c>
    </row>
    <row r="1332" spans="1:28" x14ac:dyDescent="0.25">
      <c r="A1332">
        <v>33167</v>
      </c>
      <c r="B1332" t="s">
        <v>17</v>
      </c>
      <c r="C1332">
        <v>59</v>
      </c>
      <c r="D1332">
        <v>0</v>
      </c>
      <c r="E1332">
        <v>0</v>
      </c>
      <c r="F1332" t="s">
        <v>13</v>
      </c>
      <c r="G1332" t="s">
        <v>14</v>
      </c>
      <c r="H1332" t="s">
        <v>15</v>
      </c>
      <c r="I1332">
        <v>89.96</v>
      </c>
      <c r="J1332" s="2">
        <v>28.1</v>
      </c>
      <c r="K1332" t="s">
        <v>24</v>
      </c>
      <c r="L1332">
        <v>0</v>
      </c>
      <c r="M1332">
        <f t="shared" si="80"/>
        <v>28.1</v>
      </c>
      <c r="O1332">
        <f>IF(AND(J1332="N/A",B1332="Male"),$R$2,IF(AND(J1332="N/A",B1332="Female"),$S$2,J1332))</f>
        <v>28.1</v>
      </c>
      <c r="R1332">
        <v>28.894559900000001</v>
      </c>
      <c r="V1332">
        <f>((C1332-AVERAGE($C$2:$C$5018))/_xlfn.STDEV.P($C$2:$C$5018))</f>
        <v>0.69758670738970074</v>
      </c>
      <c r="W1332">
        <f>((O1332-AVERAGE($O$2:$O$5018))/_xlfn.STDEV.P($O$2:$O$5018))</f>
        <v>-4.7072837744498733E-2</v>
      </c>
      <c r="X1332">
        <f>((I1332-AVERAGE($I$2:$I$5018))/_xlfn.STDEV.P($I$2:$I$5018))</f>
        <v>-0.35108975109451529</v>
      </c>
      <c r="Z1332">
        <f t="shared" si="81"/>
        <v>0</v>
      </c>
      <c r="AA1332">
        <f t="shared" si="82"/>
        <v>0</v>
      </c>
      <c r="AB1332">
        <f t="shared" si="83"/>
        <v>0</v>
      </c>
    </row>
    <row r="1333" spans="1:28" x14ac:dyDescent="0.25">
      <c r="A1333">
        <v>21042</v>
      </c>
      <c r="B1333" t="s">
        <v>17</v>
      </c>
      <c r="C1333">
        <v>72</v>
      </c>
      <c r="D1333">
        <v>0</v>
      </c>
      <c r="E1333">
        <v>0</v>
      </c>
      <c r="F1333" t="s">
        <v>13</v>
      </c>
      <c r="G1333" t="s">
        <v>18</v>
      </c>
      <c r="H1333" t="s">
        <v>19</v>
      </c>
      <c r="I1333">
        <v>103.25</v>
      </c>
      <c r="J1333" s="2">
        <v>26.9</v>
      </c>
      <c r="K1333" t="s">
        <v>16</v>
      </c>
      <c r="L1333">
        <v>0</v>
      </c>
      <c r="M1333">
        <f t="shared" si="80"/>
        <v>26.9</v>
      </c>
      <c r="O1333">
        <f>IF(AND(J1333="N/A",B1333="Male"),$R$2,IF(AND(J1333="N/A",B1333="Female"),$S$2,J1333))</f>
        <v>26.9</v>
      </c>
      <c r="R1333">
        <v>28.894559900000001</v>
      </c>
      <c r="V1333">
        <f>((C1333-AVERAGE($C$2:$C$5018))/_xlfn.STDEV.P($C$2:$C$5018))</f>
        <v>1.2696064041719144</v>
      </c>
      <c r="W1333">
        <f>((O1333-AVERAGE($O$2:$O$5018))/_xlfn.STDEV.P($O$2:$O$5018))</f>
        <v>-0.22232587442262783</v>
      </c>
      <c r="X1333">
        <f>((I1333-AVERAGE($I$2:$I$5018))/_xlfn.STDEV.P($I$2:$I$5018))</f>
        <v>-5.209078954382089E-2</v>
      </c>
      <c r="Z1333">
        <f t="shared" si="81"/>
        <v>0</v>
      </c>
      <c r="AA1333">
        <f t="shared" si="82"/>
        <v>0</v>
      </c>
      <c r="AB1333">
        <f t="shared" si="83"/>
        <v>0</v>
      </c>
    </row>
    <row r="1334" spans="1:28" x14ac:dyDescent="0.25">
      <c r="A1334">
        <v>71062</v>
      </c>
      <c r="B1334" t="s">
        <v>17</v>
      </c>
      <c r="C1334">
        <v>62</v>
      </c>
      <c r="D1334">
        <v>0</v>
      </c>
      <c r="E1334">
        <v>0</v>
      </c>
      <c r="F1334" t="s">
        <v>13</v>
      </c>
      <c r="G1334" t="s">
        <v>14</v>
      </c>
      <c r="H1334" t="s">
        <v>19</v>
      </c>
      <c r="I1334">
        <v>126.99</v>
      </c>
      <c r="J1334" s="2">
        <v>29.4</v>
      </c>
      <c r="K1334" t="s">
        <v>16</v>
      </c>
      <c r="L1334">
        <v>0</v>
      </c>
      <c r="M1334">
        <f t="shared" si="80"/>
        <v>29.4</v>
      </c>
      <c r="O1334">
        <f>IF(AND(J1334="N/A",B1334="Male"),$R$2,IF(AND(J1334="N/A",B1334="Female"),$S$2,J1334))</f>
        <v>29.4</v>
      </c>
      <c r="R1334">
        <v>28.894559900000001</v>
      </c>
      <c r="V1334">
        <f>((C1334-AVERAGE($C$2:$C$5018))/_xlfn.STDEV.P($C$2:$C$5018))</f>
        <v>0.82959125280098078</v>
      </c>
      <c r="W1334">
        <f>((O1334-AVERAGE($O$2:$O$5018))/_xlfn.STDEV.P($O$2:$O$5018))</f>
        <v>0.14278461865680692</v>
      </c>
      <c r="X1334">
        <f>((I1334-AVERAGE($I$2:$I$5018))/_xlfn.STDEV.P($I$2:$I$5018))</f>
        <v>0.48201269783115885</v>
      </c>
      <c r="Z1334">
        <f t="shared" si="81"/>
        <v>0</v>
      </c>
      <c r="AA1334">
        <f t="shared" si="82"/>
        <v>0</v>
      </c>
      <c r="AB1334">
        <f t="shared" si="83"/>
        <v>0</v>
      </c>
    </row>
    <row r="1335" spans="1:28" x14ac:dyDescent="0.25">
      <c r="A1335">
        <v>32723</v>
      </c>
      <c r="B1335" t="s">
        <v>17</v>
      </c>
      <c r="C1335">
        <v>13</v>
      </c>
      <c r="D1335">
        <v>0</v>
      </c>
      <c r="E1335">
        <v>0</v>
      </c>
      <c r="F1335" t="s">
        <v>23</v>
      </c>
      <c r="G1335" t="s">
        <v>26</v>
      </c>
      <c r="H1335" t="s">
        <v>19</v>
      </c>
      <c r="I1335">
        <v>102.27</v>
      </c>
      <c r="J1335" s="2">
        <v>17.2</v>
      </c>
      <c r="K1335" t="s">
        <v>21</v>
      </c>
      <c r="L1335">
        <v>0</v>
      </c>
      <c r="M1335">
        <f t="shared" si="80"/>
        <v>17.2</v>
      </c>
      <c r="O1335">
        <f>IF(AND(J1335="N/A",B1335="Male"),$R$2,IF(AND(J1335="N/A",B1335="Female"),$S$2,J1335))</f>
        <v>17.2</v>
      </c>
      <c r="R1335">
        <v>28.894559900000001</v>
      </c>
      <c r="V1335">
        <f>((C1335-AVERAGE($C$2:$C$5018))/_xlfn.STDEV.P($C$2:$C$5018))</f>
        <v>-1.3264829889165934</v>
      </c>
      <c r="W1335">
        <f>((O1335-AVERAGE($O$2:$O$5018))/_xlfn.STDEV.P($O$2:$O$5018))</f>
        <v>-1.6389545875708347</v>
      </c>
      <c r="X1335">
        <f>((I1335-AVERAGE($I$2:$I$5018))/_xlfn.STDEV.P($I$2:$I$5018))</f>
        <v>-7.4138869477581734E-2</v>
      </c>
      <c r="Z1335">
        <f t="shared" si="81"/>
        <v>0</v>
      </c>
      <c r="AA1335">
        <f t="shared" si="82"/>
        <v>0</v>
      </c>
      <c r="AB1335">
        <f t="shared" si="83"/>
        <v>0</v>
      </c>
    </row>
    <row r="1336" spans="1:28" x14ac:dyDescent="0.25">
      <c r="A1336">
        <v>49646</v>
      </c>
      <c r="B1336" t="s">
        <v>12</v>
      </c>
      <c r="C1336">
        <v>72</v>
      </c>
      <c r="D1336">
        <v>0</v>
      </c>
      <c r="E1336">
        <v>1</v>
      </c>
      <c r="F1336" t="s">
        <v>13</v>
      </c>
      <c r="G1336" t="s">
        <v>18</v>
      </c>
      <c r="H1336" t="s">
        <v>19</v>
      </c>
      <c r="I1336">
        <v>113.63</v>
      </c>
      <c r="J1336" s="2">
        <v>26.5</v>
      </c>
      <c r="K1336" t="s">
        <v>24</v>
      </c>
      <c r="L1336">
        <v>0</v>
      </c>
      <c r="M1336">
        <f t="shared" si="80"/>
        <v>26.5</v>
      </c>
      <c r="O1336">
        <f>IF(AND(J1336="N/A",B1336="Male"),$R$2,IF(AND(J1336="N/A",B1336="Female"),$S$2,J1336))</f>
        <v>26.5</v>
      </c>
      <c r="R1336">
        <v>28.894559900000001</v>
      </c>
      <c r="V1336">
        <f>((C1336-AVERAGE($C$2:$C$5018))/_xlfn.STDEV.P($C$2:$C$5018))</f>
        <v>1.2696064041719144</v>
      </c>
      <c r="W1336">
        <f>((O1336-AVERAGE($O$2:$O$5018))/_xlfn.STDEV.P($O$2:$O$5018))</f>
        <v>-0.28074355331533718</v>
      </c>
      <c r="X1336">
        <f>((I1336-AVERAGE($I$2:$I$5018))/_xlfn.STDEV.P($I$2:$I$5018))</f>
        <v>0.18143887342805309</v>
      </c>
      <c r="Z1336">
        <f t="shared" si="81"/>
        <v>0</v>
      </c>
      <c r="AA1336">
        <f t="shared" si="82"/>
        <v>0</v>
      </c>
      <c r="AB1336">
        <f t="shared" si="83"/>
        <v>0</v>
      </c>
    </row>
    <row r="1337" spans="1:28" x14ac:dyDescent="0.25">
      <c r="A1337">
        <v>35737</v>
      </c>
      <c r="B1337" t="s">
        <v>12</v>
      </c>
      <c r="C1337">
        <v>1.08</v>
      </c>
      <c r="D1337">
        <v>0</v>
      </c>
      <c r="E1337">
        <v>0</v>
      </c>
      <c r="F1337" t="s">
        <v>23</v>
      </c>
      <c r="G1337" t="s">
        <v>26</v>
      </c>
      <c r="H1337" t="s">
        <v>15</v>
      </c>
      <c r="I1337">
        <v>86.09</v>
      </c>
      <c r="J1337" s="2">
        <v>19.5</v>
      </c>
      <c r="K1337" t="s">
        <v>24</v>
      </c>
      <c r="L1337">
        <v>0</v>
      </c>
      <c r="M1337">
        <f t="shared" si="80"/>
        <v>19.5</v>
      </c>
      <c r="O1337">
        <f>IF(AND(J1337="N/A",B1337="Male"),$R$2,IF(AND(J1337="N/A",B1337="Female"),$S$2,J1337))</f>
        <v>19.5</v>
      </c>
      <c r="R1337">
        <v>28.894559900000001</v>
      </c>
      <c r="V1337">
        <f>((C1337-AVERAGE($C$2:$C$5018))/_xlfn.STDEV.P($C$2:$C$5018))</f>
        <v>-1.8509810493507464</v>
      </c>
      <c r="W1337">
        <f>((O1337-AVERAGE($O$2:$O$5018))/_xlfn.STDEV.P($O$2:$O$5018))</f>
        <v>-1.3030529339377546</v>
      </c>
      <c r="X1337">
        <f>((I1337-AVERAGE($I$2:$I$5018))/_xlfn.STDEV.P($I$2:$I$5018))</f>
        <v>-0.43815716879212135</v>
      </c>
      <c r="Z1337">
        <f t="shared" si="81"/>
        <v>0</v>
      </c>
      <c r="AA1337">
        <f t="shared" si="82"/>
        <v>0</v>
      </c>
      <c r="AB1337">
        <f t="shared" si="83"/>
        <v>0</v>
      </c>
    </row>
    <row r="1338" spans="1:28" x14ac:dyDescent="0.25">
      <c r="A1338">
        <v>24256</v>
      </c>
      <c r="B1338" t="s">
        <v>12</v>
      </c>
      <c r="C1338">
        <v>35</v>
      </c>
      <c r="D1338">
        <v>0</v>
      </c>
      <c r="E1338">
        <v>0</v>
      </c>
      <c r="F1338" t="s">
        <v>13</v>
      </c>
      <c r="G1338" t="s">
        <v>14</v>
      </c>
      <c r="H1338" t="s">
        <v>19</v>
      </c>
      <c r="I1338">
        <v>108.08</v>
      </c>
      <c r="J1338" s="2">
        <v>30.6</v>
      </c>
      <c r="K1338" t="s">
        <v>16</v>
      </c>
      <c r="L1338">
        <v>0</v>
      </c>
      <c r="M1338">
        <f t="shared" si="80"/>
        <v>30.6</v>
      </c>
      <c r="O1338">
        <f>IF(AND(J1338="N/A",B1338="Male"),$R$2,IF(AND(J1338="N/A",B1338="Female"),$S$2,J1338))</f>
        <v>30.6</v>
      </c>
      <c r="R1338">
        <v>28.894559900000001</v>
      </c>
      <c r="V1338">
        <f>((C1338-AVERAGE($C$2:$C$5018))/_xlfn.STDEV.P($C$2:$C$5018))</f>
        <v>-0.35844965590053973</v>
      </c>
      <c r="W1338">
        <f>((O1338-AVERAGE($O$2:$O$5018))/_xlfn.STDEV.P($O$2:$O$5018))</f>
        <v>0.318037655334936</v>
      </c>
      <c r="X1338">
        <f>((I1338-AVERAGE($I$2:$I$5018))/_xlfn.STDEV.P($I$2:$I$5018))</f>
        <v>5.6574747272571356E-2</v>
      </c>
      <c r="Z1338">
        <f t="shared" si="81"/>
        <v>0</v>
      </c>
      <c r="AA1338">
        <f t="shared" si="82"/>
        <v>0</v>
      </c>
      <c r="AB1338">
        <f t="shared" si="83"/>
        <v>0</v>
      </c>
    </row>
    <row r="1339" spans="1:28" x14ac:dyDescent="0.25">
      <c r="A1339">
        <v>62340</v>
      </c>
      <c r="B1339" t="s">
        <v>12</v>
      </c>
      <c r="C1339">
        <v>54</v>
      </c>
      <c r="D1339">
        <v>0</v>
      </c>
      <c r="E1339">
        <v>0</v>
      </c>
      <c r="F1339" t="s">
        <v>13</v>
      </c>
      <c r="G1339" t="s">
        <v>14</v>
      </c>
      <c r="H1339" t="s">
        <v>15</v>
      </c>
      <c r="I1339">
        <v>108.34</v>
      </c>
      <c r="J1339" s="2">
        <v>31.9</v>
      </c>
      <c r="K1339" t="s">
        <v>21</v>
      </c>
      <c r="L1339">
        <v>0</v>
      </c>
      <c r="M1339">
        <f t="shared" si="80"/>
        <v>31.9</v>
      </c>
      <c r="O1339">
        <f>IF(AND(J1339="N/A",B1339="Male"),$R$2,IF(AND(J1339="N/A",B1339="Female"),$S$2,J1339))</f>
        <v>31.9</v>
      </c>
      <c r="R1339">
        <v>28.894559900000001</v>
      </c>
      <c r="V1339">
        <f>((C1339-AVERAGE($C$2:$C$5018))/_xlfn.STDEV.P($C$2:$C$5018))</f>
        <v>0.47757913170423399</v>
      </c>
      <c r="W1339">
        <f>((O1339-AVERAGE($O$2:$O$5018))/_xlfn.STDEV.P($O$2:$O$5018))</f>
        <v>0.50789511173624169</v>
      </c>
      <c r="X1339">
        <f>((I1339-AVERAGE($I$2:$I$5018))/_xlfn.STDEV.P($I$2:$I$5018))</f>
        <v>6.2424237867242688E-2</v>
      </c>
      <c r="Z1339">
        <f t="shared" si="81"/>
        <v>0</v>
      </c>
      <c r="AA1339">
        <f t="shared" si="82"/>
        <v>0</v>
      </c>
      <c r="AB1339">
        <f t="shared" si="83"/>
        <v>0</v>
      </c>
    </row>
    <row r="1340" spans="1:28" x14ac:dyDescent="0.25">
      <c r="A1340">
        <v>39927</v>
      </c>
      <c r="B1340" t="s">
        <v>12</v>
      </c>
      <c r="C1340">
        <v>40</v>
      </c>
      <c r="D1340">
        <v>0</v>
      </c>
      <c r="E1340">
        <v>0</v>
      </c>
      <c r="F1340" t="s">
        <v>13</v>
      </c>
      <c r="G1340" t="s">
        <v>14</v>
      </c>
      <c r="H1340" t="s">
        <v>19</v>
      </c>
      <c r="I1340">
        <v>56.07</v>
      </c>
      <c r="J1340" s="2">
        <v>26.6</v>
      </c>
      <c r="K1340" t="s">
        <v>21</v>
      </c>
      <c r="L1340">
        <v>0</v>
      </c>
      <c r="M1340">
        <f t="shared" si="80"/>
        <v>26.6</v>
      </c>
      <c r="O1340">
        <f>IF(AND(J1340="N/A",B1340="Male"),$R$2,IF(AND(J1340="N/A",B1340="Female"),$S$2,J1340))</f>
        <v>26.6</v>
      </c>
      <c r="R1340">
        <v>28.894559900000001</v>
      </c>
      <c r="V1340">
        <f>((C1340-AVERAGE($C$2:$C$5018))/_xlfn.STDEV.P($C$2:$C$5018))</f>
        <v>-0.13844208021507295</v>
      </c>
      <c r="W1340">
        <f>((O1340-AVERAGE($O$2:$O$5018))/_xlfn.STDEV.P($O$2:$O$5018))</f>
        <v>-0.26613913359215957</v>
      </c>
      <c r="X1340">
        <f>((I1340-AVERAGE($I$2:$I$5018))/_xlfn.STDEV.P($I$2:$I$5018))</f>
        <v>-1.11354835206916</v>
      </c>
      <c r="Z1340">
        <f t="shared" si="81"/>
        <v>0</v>
      </c>
      <c r="AA1340">
        <f t="shared" si="82"/>
        <v>0</v>
      </c>
      <c r="AB1340">
        <f t="shared" si="83"/>
        <v>0</v>
      </c>
    </row>
    <row r="1341" spans="1:28" x14ac:dyDescent="0.25">
      <c r="A1341">
        <v>30677</v>
      </c>
      <c r="B1341" t="s">
        <v>17</v>
      </c>
      <c r="C1341">
        <v>3</v>
      </c>
      <c r="D1341">
        <v>0</v>
      </c>
      <c r="E1341">
        <v>0</v>
      </c>
      <c r="F1341" t="s">
        <v>23</v>
      </c>
      <c r="G1341" t="s">
        <v>26</v>
      </c>
      <c r="H1341" t="s">
        <v>15</v>
      </c>
      <c r="I1341">
        <v>82.91</v>
      </c>
      <c r="J1341" s="2">
        <v>19.899999999999999</v>
      </c>
      <c r="K1341" t="s">
        <v>24</v>
      </c>
      <c r="L1341">
        <v>0</v>
      </c>
      <c r="M1341">
        <f t="shared" si="80"/>
        <v>19.899999999999999</v>
      </c>
      <c r="O1341">
        <f>IF(AND(J1341="N/A",B1341="Male"),$R$2,IF(AND(J1341="N/A",B1341="Female"),$S$2,J1341))</f>
        <v>19.899999999999999</v>
      </c>
      <c r="R1341">
        <v>28.894559900000001</v>
      </c>
      <c r="V1341">
        <f>((C1341-AVERAGE($C$2:$C$5018))/_xlfn.STDEV.P($C$2:$C$5018))</f>
        <v>-1.7664981402875271</v>
      </c>
      <c r="W1341">
        <f>((O1341-AVERAGE($O$2:$O$5018))/_xlfn.STDEV.P($O$2:$O$5018))</f>
        <v>-1.2446352550450452</v>
      </c>
      <c r="X1341">
        <f>((I1341-AVERAGE($I$2:$I$5018))/_xlfn.STDEV.P($I$2:$I$5018))</f>
        <v>-0.50970093837310027</v>
      </c>
      <c r="Z1341">
        <f t="shared" si="81"/>
        <v>0</v>
      </c>
      <c r="AA1341">
        <f t="shared" si="82"/>
        <v>0</v>
      </c>
      <c r="AB1341">
        <f t="shared" si="83"/>
        <v>0</v>
      </c>
    </row>
    <row r="1342" spans="1:28" x14ac:dyDescent="0.25">
      <c r="A1342">
        <v>50453</v>
      </c>
      <c r="B1342" t="s">
        <v>12</v>
      </c>
      <c r="C1342">
        <v>2</v>
      </c>
      <c r="D1342">
        <v>0</v>
      </c>
      <c r="E1342">
        <v>0</v>
      </c>
      <c r="F1342" t="s">
        <v>23</v>
      </c>
      <c r="G1342" t="s">
        <v>26</v>
      </c>
      <c r="H1342" t="s">
        <v>15</v>
      </c>
      <c r="I1342">
        <v>94.75</v>
      </c>
      <c r="J1342" s="2">
        <v>18</v>
      </c>
      <c r="K1342" t="s">
        <v>24</v>
      </c>
      <c r="L1342">
        <v>0</v>
      </c>
      <c r="M1342">
        <f t="shared" si="80"/>
        <v>18</v>
      </c>
      <c r="O1342">
        <f>IF(AND(J1342="N/A",B1342="Male"),$R$2,IF(AND(J1342="N/A",B1342="Female"),$S$2,J1342))</f>
        <v>18</v>
      </c>
      <c r="R1342">
        <v>28.894559900000001</v>
      </c>
      <c r="V1342">
        <f>((C1342-AVERAGE($C$2:$C$5018))/_xlfn.STDEV.P($C$2:$C$5018))</f>
        <v>-1.8104996554246204</v>
      </c>
      <c r="W1342">
        <f>((O1342-AVERAGE($O$2:$O$5018))/_xlfn.STDEV.P($O$2:$O$5018))</f>
        <v>-1.5221192297854154</v>
      </c>
      <c r="X1342">
        <f>((I1342-AVERAGE($I$2:$I$5018))/_xlfn.STDEV.P($I$2:$I$5018))</f>
        <v>-0.24332413590807231</v>
      </c>
      <c r="Z1342">
        <f t="shared" si="81"/>
        <v>0</v>
      </c>
      <c r="AA1342">
        <f t="shared" si="82"/>
        <v>0</v>
      </c>
      <c r="AB1342">
        <f t="shared" si="83"/>
        <v>0</v>
      </c>
    </row>
    <row r="1343" spans="1:28" x14ac:dyDescent="0.25">
      <c r="A1343">
        <v>17398</v>
      </c>
      <c r="B1343" t="s">
        <v>12</v>
      </c>
      <c r="C1343">
        <v>41</v>
      </c>
      <c r="D1343">
        <v>0</v>
      </c>
      <c r="E1343">
        <v>0</v>
      </c>
      <c r="F1343" t="s">
        <v>13</v>
      </c>
      <c r="G1343" t="s">
        <v>14</v>
      </c>
      <c r="H1343" t="s">
        <v>19</v>
      </c>
      <c r="I1343">
        <v>101.79</v>
      </c>
      <c r="J1343" s="2">
        <v>26.7</v>
      </c>
      <c r="K1343" t="s">
        <v>24</v>
      </c>
      <c r="L1343">
        <v>0</v>
      </c>
      <c r="M1343">
        <f t="shared" si="80"/>
        <v>26.7</v>
      </c>
      <c r="O1343">
        <f>IF(AND(J1343="N/A",B1343="Male"),$R$2,IF(AND(J1343="N/A",B1343="Female"),$S$2,J1343))</f>
        <v>26.7</v>
      </c>
      <c r="R1343">
        <v>28.894559900000001</v>
      </c>
      <c r="V1343">
        <f>((C1343-AVERAGE($C$2:$C$5018))/_xlfn.STDEV.P($C$2:$C$5018))</f>
        <v>-9.4440565077979599E-2</v>
      </c>
      <c r="W1343">
        <f>((O1343-AVERAGE($O$2:$O$5018))/_xlfn.STDEV.P($O$2:$O$5018))</f>
        <v>-0.25153471386898252</v>
      </c>
      <c r="X1343">
        <f>((I1343-AVERAGE($I$2:$I$5018))/_xlfn.STDEV.P($I$2:$I$5018))</f>
        <v>-8.4937929036974516E-2</v>
      </c>
      <c r="Z1343">
        <f t="shared" si="81"/>
        <v>0</v>
      </c>
      <c r="AA1343">
        <f t="shared" si="82"/>
        <v>0</v>
      </c>
      <c r="AB1343">
        <f t="shared" si="83"/>
        <v>0</v>
      </c>
    </row>
    <row r="1344" spans="1:28" x14ac:dyDescent="0.25">
      <c r="A1344">
        <v>20938</v>
      </c>
      <c r="B1344" t="s">
        <v>17</v>
      </c>
      <c r="C1344">
        <v>61</v>
      </c>
      <c r="D1344">
        <v>0</v>
      </c>
      <c r="E1344">
        <v>0</v>
      </c>
      <c r="F1344" t="s">
        <v>13</v>
      </c>
      <c r="G1344" t="s">
        <v>14</v>
      </c>
      <c r="H1344" t="s">
        <v>19</v>
      </c>
      <c r="I1344">
        <v>88.41</v>
      </c>
      <c r="J1344" s="2">
        <v>25.3</v>
      </c>
      <c r="K1344" t="s">
        <v>16</v>
      </c>
      <c r="L1344">
        <v>0</v>
      </c>
      <c r="M1344">
        <f t="shared" si="80"/>
        <v>25.3</v>
      </c>
      <c r="O1344">
        <f>IF(AND(J1344="N/A",B1344="Male"),$R$2,IF(AND(J1344="N/A",B1344="Female"),$S$2,J1344))</f>
        <v>25.3</v>
      </c>
      <c r="R1344">
        <v>28.894559900000001</v>
      </c>
      <c r="V1344">
        <f>((C1344-AVERAGE($C$2:$C$5018))/_xlfn.STDEV.P($C$2:$C$5018))</f>
        <v>0.78558973766388751</v>
      </c>
      <c r="W1344">
        <f>((O1344-AVERAGE($O$2:$O$5018))/_xlfn.STDEV.P($O$2:$O$5018))</f>
        <v>-0.45599658999346576</v>
      </c>
      <c r="X1344">
        <f>((I1344-AVERAGE($I$2:$I$5018))/_xlfn.STDEV.P($I$2:$I$5018))</f>
        <v>-0.38596171425505521</v>
      </c>
      <c r="Z1344">
        <f t="shared" si="81"/>
        <v>0</v>
      </c>
      <c r="AA1344">
        <f t="shared" si="82"/>
        <v>0</v>
      </c>
      <c r="AB1344">
        <f t="shared" si="83"/>
        <v>0</v>
      </c>
    </row>
    <row r="1345" spans="1:28" x14ac:dyDescent="0.25">
      <c r="A1345">
        <v>21850</v>
      </c>
      <c r="B1345" t="s">
        <v>12</v>
      </c>
      <c r="C1345">
        <v>58</v>
      </c>
      <c r="D1345">
        <v>0</v>
      </c>
      <c r="E1345">
        <v>0</v>
      </c>
      <c r="F1345" t="s">
        <v>13</v>
      </c>
      <c r="G1345" t="s">
        <v>25</v>
      </c>
      <c r="H1345" t="s">
        <v>15</v>
      </c>
      <c r="I1345">
        <v>101.05</v>
      </c>
      <c r="J1345" s="2">
        <v>31.4</v>
      </c>
      <c r="K1345" t="s">
        <v>24</v>
      </c>
      <c r="L1345">
        <v>0</v>
      </c>
      <c r="M1345">
        <f t="shared" si="80"/>
        <v>31.4</v>
      </c>
      <c r="O1345">
        <f>IF(AND(J1345="N/A",B1345="Male"),$R$2,IF(AND(J1345="N/A",B1345="Female"),$S$2,J1345))</f>
        <v>31.4</v>
      </c>
      <c r="R1345">
        <v>28.894559900000001</v>
      </c>
      <c r="V1345">
        <f>((C1345-AVERAGE($C$2:$C$5018))/_xlfn.STDEV.P($C$2:$C$5018))</f>
        <v>0.65358519225260736</v>
      </c>
      <c r="W1345">
        <f>((O1345-AVERAGE($O$2:$O$5018))/_xlfn.STDEV.P($O$2:$O$5018))</f>
        <v>0.43487301312035476</v>
      </c>
      <c r="X1345">
        <f>((I1345-AVERAGE($I$2:$I$5018))/_xlfn.STDEV.P($I$2:$I$5018))</f>
        <v>-0.10158647919103897</v>
      </c>
      <c r="Z1345">
        <f t="shared" si="81"/>
        <v>0</v>
      </c>
      <c r="AA1345">
        <f t="shared" si="82"/>
        <v>0</v>
      </c>
      <c r="AB1345">
        <f t="shared" si="83"/>
        <v>0</v>
      </c>
    </row>
    <row r="1346" spans="1:28" x14ac:dyDescent="0.25">
      <c r="A1346">
        <v>14241</v>
      </c>
      <c r="B1346" t="s">
        <v>12</v>
      </c>
      <c r="C1346">
        <v>17</v>
      </c>
      <c r="D1346">
        <v>0</v>
      </c>
      <c r="E1346">
        <v>0</v>
      </c>
      <c r="F1346" t="s">
        <v>23</v>
      </c>
      <c r="G1346" t="s">
        <v>14</v>
      </c>
      <c r="H1346" t="s">
        <v>15</v>
      </c>
      <c r="I1346">
        <v>85.07</v>
      </c>
      <c r="J1346" s="2">
        <v>21.1</v>
      </c>
      <c r="K1346" t="s">
        <v>21</v>
      </c>
      <c r="L1346">
        <v>0</v>
      </c>
      <c r="M1346">
        <f t="shared" si="80"/>
        <v>21.1</v>
      </c>
      <c r="O1346">
        <f>IF(AND(J1346="N/A",B1346="Male"),$R$2,IF(AND(J1346="N/A",B1346="Female"),$S$2,J1346))</f>
        <v>21.1</v>
      </c>
      <c r="R1346">
        <v>28.894559900000001</v>
      </c>
      <c r="V1346">
        <f>((C1346-AVERAGE($C$2:$C$5018))/_xlfn.STDEV.P($C$2:$C$5018))</f>
        <v>-1.1504769283682201</v>
      </c>
      <c r="W1346">
        <f>((O1346-AVERAGE($O$2:$O$5018))/_xlfn.STDEV.P($O$2:$O$5018))</f>
        <v>-1.0693822183669159</v>
      </c>
      <c r="X1346">
        <f>((I1346-AVERAGE($I$2:$I$5018))/_xlfn.STDEV.P($I$2:$I$5018))</f>
        <v>-0.46110517035583176</v>
      </c>
      <c r="Z1346">
        <f t="shared" si="81"/>
        <v>0</v>
      </c>
      <c r="AA1346">
        <f t="shared" si="82"/>
        <v>0</v>
      </c>
      <c r="AB1346">
        <f t="shared" si="83"/>
        <v>0</v>
      </c>
    </row>
    <row r="1347" spans="1:28" x14ac:dyDescent="0.25">
      <c r="A1347">
        <v>43905</v>
      </c>
      <c r="B1347" t="s">
        <v>17</v>
      </c>
      <c r="C1347">
        <v>64</v>
      </c>
      <c r="D1347">
        <v>0</v>
      </c>
      <c r="E1347">
        <v>0</v>
      </c>
      <c r="F1347" t="s">
        <v>23</v>
      </c>
      <c r="G1347" t="s">
        <v>25</v>
      </c>
      <c r="H1347" t="s">
        <v>19</v>
      </c>
      <c r="I1347">
        <v>108.1</v>
      </c>
      <c r="J1347" s="2">
        <v>17.899999999999999</v>
      </c>
      <c r="K1347" t="s">
        <v>21</v>
      </c>
      <c r="L1347">
        <v>0</v>
      </c>
      <c r="M1347">
        <f t="shared" ref="M1347:M1410" si="84">IF(AND(J1347="N/A",B1347="Male"),$R$2,IF(AND(J1347="N/A",B1347="Female"),$S$2,J1347))</f>
        <v>17.899999999999999</v>
      </c>
      <c r="O1347">
        <f>IF(AND(J1347="N/A",B1347="Male"),$R$2,IF(AND(J1347="N/A",B1347="Female"),$S$2,J1347))</f>
        <v>17.899999999999999</v>
      </c>
      <c r="R1347">
        <v>28.894559900000001</v>
      </c>
      <c r="V1347">
        <f>((C1347-AVERAGE($C$2:$C$5018))/_xlfn.STDEV.P($C$2:$C$5018))</f>
        <v>0.91759428307516755</v>
      </c>
      <c r="W1347">
        <f>((O1347-AVERAGE($O$2:$O$5018))/_xlfn.STDEV.P($O$2:$O$5018))</f>
        <v>-1.536723649508593</v>
      </c>
      <c r="X1347">
        <f>((I1347-AVERAGE($I$2:$I$5018))/_xlfn.STDEV.P($I$2:$I$5018))</f>
        <v>5.7024708087545971E-2</v>
      </c>
      <c r="Z1347">
        <f t="shared" ref="Z1347:Z1410" si="85">IF(AND(C1347&lt;3,OR(K1347="smokes",K1347="formerly smoked")),1,0)</f>
        <v>0</v>
      </c>
      <c r="AA1347">
        <f t="shared" ref="AA1347:AA1410" si="86">IF(OR(O1347&lt;0,O1347&gt;100),1,0)</f>
        <v>0</v>
      </c>
      <c r="AB1347">
        <f t="shared" ref="AB1347:AB1410" si="87">IF(AND(C1347&lt;10,G1347&lt;&gt;"Children"),1,0)</f>
        <v>0</v>
      </c>
    </row>
    <row r="1348" spans="1:28" x14ac:dyDescent="0.25">
      <c r="A1348">
        <v>40144</v>
      </c>
      <c r="B1348" t="s">
        <v>17</v>
      </c>
      <c r="C1348">
        <v>32</v>
      </c>
      <c r="D1348">
        <v>0</v>
      </c>
      <c r="E1348">
        <v>0</v>
      </c>
      <c r="F1348" t="s">
        <v>23</v>
      </c>
      <c r="G1348" t="s">
        <v>18</v>
      </c>
      <c r="H1348" t="s">
        <v>19</v>
      </c>
      <c r="I1348">
        <v>93.17</v>
      </c>
      <c r="J1348" s="2">
        <v>27.5</v>
      </c>
      <c r="K1348" t="s">
        <v>22</v>
      </c>
      <c r="L1348">
        <v>0</v>
      </c>
      <c r="M1348">
        <f t="shared" si="84"/>
        <v>27.5</v>
      </c>
      <c r="O1348">
        <f>IF(AND(J1348="N/A",B1348="Male"),$R$2,IF(AND(J1348="N/A",B1348="Female"),$S$2,J1348))</f>
        <v>27.5</v>
      </c>
      <c r="R1348">
        <v>28.894559900000001</v>
      </c>
      <c r="V1348">
        <f>((C1348-AVERAGE($C$2:$C$5018))/_xlfn.STDEV.P($C$2:$C$5018))</f>
        <v>-0.49045420131181977</v>
      </c>
      <c r="W1348">
        <f>((O1348-AVERAGE($O$2:$O$5018))/_xlfn.STDEV.P($O$2:$O$5018))</f>
        <v>-0.13469935608356329</v>
      </c>
      <c r="X1348">
        <f>((I1348-AVERAGE($I$2:$I$5018))/_xlfn.STDEV.P($I$2:$I$5018))</f>
        <v>-0.27887104029107429</v>
      </c>
      <c r="Z1348">
        <f t="shared" si="85"/>
        <v>0</v>
      </c>
      <c r="AA1348">
        <f t="shared" si="86"/>
        <v>0</v>
      </c>
      <c r="AB1348">
        <f t="shared" si="87"/>
        <v>0</v>
      </c>
    </row>
    <row r="1349" spans="1:28" x14ac:dyDescent="0.25">
      <c r="A1349">
        <v>7806</v>
      </c>
      <c r="B1349" t="s">
        <v>17</v>
      </c>
      <c r="C1349">
        <v>42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>
        <v>158.88999999999999</v>
      </c>
      <c r="J1349" s="2">
        <v>37.6</v>
      </c>
      <c r="K1349" t="s">
        <v>22</v>
      </c>
      <c r="L1349">
        <v>0</v>
      </c>
      <c r="M1349">
        <f t="shared" si="84"/>
        <v>37.6</v>
      </c>
      <c r="O1349">
        <f>IF(AND(J1349="N/A",B1349="Male"),$R$2,IF(AND(J1349="N/A",B1349="Female"),$S$2,J1349))</f>
        <v>37.6</v>
      </c>
      <c r="R1349">
        <v>28.894559900000001</v>
      </c>
      <c r="V1349">
        <f>((C1349-AVERAGE($C$2:$C$5018))/_xlfn.STDEV.P($C$2:$C$5018))</f>
        <v>-5.0439049940886251E-2</v>
      </c>
      <c r="W1349">
        <f>((O1349-AVERAGE($O$2:$O$5018))/_xlfn.STDEV.P($O$2:$O$5018))</f>
        <v>1.3403470359573533</v>
      </c>
      <c r="X1349">
        <f>((I1349-AVERAGE($I$2:$I$5018))/_xlfn.STDEV.P($I$2:$I$5018))</f>
        <v>1.1997001977158199</v>
      </c>
      <c r="Z1349">
        <f t="shared" si="85"/>
        <v>0</v>
      </c>
      <c r="AA1349">
        <f t="shared" si="86"/>
        <v>0</v>
      </c>
      <c r="AB1349">
        <f t="shared" si="87"/>
        <v>0</v>
      </c>
    </row>
    <row r="1350" spans="1:28" x14ac:dyDescent="0.25">
      <c r="A1350">
        <v>63984</v>
      </c>
      <c r="B1350" t="s">
        <v>12</v>
      </c>
      <c r="C1350">
        <v>39</v>
      </c>
      <c r="D1350">
        <v>0</v>
      </c>
      <c r="E1350">
        <v>0</v>
      </c>
      <c r="F1350" t="s">
        <v>13</v>
      </c>
      <c r="G1350" t="s">
        <v>14</v>
      </c>
      <c r="H1350" t="s">
        <v>19</v>
      </c>
      <c r="I1350">
        <v>205.77</v>
      </c>
      <c r="J1350" s="2">
        <v>24.1</v>
      </c>
      <c r="K1350" t="s">
        <v>21</v>
      </c>
      <c r="L1350">
        <v>0</v>
      </c>
      <c r="M1350">
        <f t="shared" si="84"/>
        <v>24.1</v>
      </c>
      <c r="O1350">
        <f>IF(AND(J1350="N/A",B1350="Male"),$R$2,IF(AND(J1350="N/A",B1350="Female"),$S$2,J1350))</f>
        <v>24.1</v>
      </c>
      <c r="R1350">
        <v>28.894559900000001</v>
      </c>
      <c r="V1350">
        <f>((C1350-AVERAGE($C$2:$C$5018))/_xlfn.STDEV.P($C$2:$C$5018))</f>
        <v>-0.18244359535216631</v>
      </c>
      <c r="W1350">
        <f>((O1350-AVERAGE($O$2:$O$5018))/_xlfn.STDEV.P($O$2:$O$5018))</f>
        <v>-0.63124962667159434</v>
      </c>
      <c r="X1350">
        <f>((I1350-AVERAGE($I$2:$I$5018))/_xlfn.STDEV.P($I$2:$I$5018))</f>
        <v>2.2544083480165389</v>
      </c>
      <c r="Z1350">
        <f t="shared" si="85"/>
        <v>0</v>
      </c>
      <c r="AA1350">
        <f t="shared" si="86"/>
        <v>0</v>
      </c>
      <c r="AB1350">
        <f t="shared" si="87"/>
        <v>0</v>
      </c>
    </row>
    <row r="1351" spans="1:28" x14ac:dyDescent="0.25">
      <c r="A1351">
        <v>13504</v>
      </c>
      <c r="B1351" t="s">
        <v>17</v>
      </c>
      <c r="C1351">
        <v>10</v>
      </c>
      <c r="D1351">
        <v>0</v>
      </c>
      <c r="E1351">
        <v>0</v>
      </c>
      <c r="F1351" t="s">
        <v>23</v>
      </c>
      <c r="G1351" t="s">
        <v>26</v>
      </c>
      <c r="H1351" t="s">
        <v>15</v>
      </c>
      <c r="I1351">
        <v>112.34</v>
      </c>
      <c r="J1351" s="2">
        <v>18.100000000000001</v>
      </c>
      <c r="K1351" t="s">
        <v>24</v>
      </c>
      <c r="L1351">
        <v>0</v>
      </c>
      <c r="M1351">
        <f t="shared" si="84"/>
        <v>18.100000000000001</v>
      </c>
      <c r="O1351">
        <f>IF(AND(J1351="N/A",B1351="Male"),$R$2,IF(AND(J1351="N/A",B1351="Female"),$S$2,J1351))</f>
        <v>18.100000000000001</v>
      </c>
      <c r="R1351">
        <v>28.894559900000001</v>
      </c>
      <c r="V1351">
        <f>((C1351-AVERAGE($C$2:$C$5018))/_xlfn.STDEV.P($C$2:$C$5018))</f>
        <v>-1.4584875343278736</v>
      </c>
      <c r="W1351">
        <f>((O1351-AVERAGE($O$2:$O$5018))/_xlfn.STDEV.P($O$2:$O$5018))</f>
        <v>-1.5075148100622378</v>
      </c>
      <c r="X1351">
        <f>((I1351-AVERAGE($I$2:$I$5018))/_xlfn.STDEV.P($I$2:$I$5018))</f>
        <v>0.15241640086218453</v>
      </c>
      <c r="Z1351">
        <f t="shared" si="85"/>
        <v>0</v>
      </c>
      <c r="AA1351">
        <f t="shared" si="86"/>
        <v>0</v>
      </c>
      <c r="AB1351">
        <f t="shared" si="87"/>
        <v>0</v>
      </c>
    </row>
    <row r="1352" spans="1:28" x14ac:dyDescent="0.25">
      <c r="A1352">
        <v>62272</v>
      </c>
      <c r="B1352" t="s">
        <v>17</v>
      </c>
      <c r="C1352">
        <v>78</v>
      </c>
      <c r="D1352">
        <v>0</v>
      </c>
      <c r="E1352">
        <v>0</v>
      </c>
      <c r="F1352" t="s">
        <v>13</v>
      </c>
      <c r="G1352" t="s">
        <v>14</v>
      </c>
      <c r="H1352" t="s">
        <v>15</v>
      </c>
      <c r="I1352">
        <v>119.03</v>
      </c>
      <c r="J1352" s="2">
        <v>31</v>
      </c>
      <c r="K1352" t="s">
        <v>21</v>
      </c>
      <c r="L1352">
        <v>0</v>
      </c>
      <c r="M1352">
        <f t="shared" si="84"/>
        <v>31</v>
      </c>
      <c r="O1352">
        <f>IF(AND(J1352="N/A",B1352="Male"),$R$2,IF(AND(J1352="N/A",B1352="Female"),$S$2,J1352))</f>
        <v>31</v>
      </c>
      <c r="R1352">
        <v>28.894559900000001</v>
      </c>
      <c r="V1352">
        <f>((C1352-AVERAGE($C$2:$C$5018))/_xlfn.STDEV.P($C$2:$C$5018))</f>
        <v>1.5336154949944745</v>
      </c>
      <c r="W1352">
        <f>((O1352-AVERAGE($O$2:$O$5018))/_xlfn.STDEV.P($O$2:$O$5018))</f>
        <v>0.37645533422764538</v>
      </c>
      <c r="X1352">
        <f>((I1352-AVERAGE($I$2:$I$5018))/_xlfn.STDEV.P($I$2:$I$5018))</f>
        <v>0.30292829347122474</v>
      </c>
      <c r="Z1352">
        <f t="shared" si="85"/>
        <v>0</v>
      </c>
      <c r="AA1352">
        <f t="shared" si="86"/>
        <v>0</v>
      </c>
      <c r="AB1352">
        <f t="shared" si="87"/>
        <v>0</v>
      </c>
    </row>
    <row r="1353" spans="1:28" x14ac:dyDescent="0.25">
      <c r="A1353">
        <v>5878</v>
      </c>
      <c r="B1353" t="s">
        <v>17</v>
      </c>
      <c r="C1353">
        <v>68</v>
      </c>
      <c r="D1353">
        <v>0</v>
      </c>
      <c r="E1353">
        <v>0</v>
      </c>
      <c r="F1353" t="s">
        <v>13</v>
      </c>
      <c r="G1353" t="s">
        <v>14</v>
      </c>
      <c r="H1353" t="s">
        <v>15</v>
      </c>
      <c r="I1353">
        <v>237.21</v>
      </c>
      <c r="J1353" s="2">
        <v>26.6</v>
      </c>
      <c r="K1353" t="s">
        <v>22</v>
      </c>
      <c r="L1353">
        <v>0</v>
      </c>
      <c r="M1353">
        <f t="shared" si="84"/>
        <v>26.6</v>
      </c>
      <c r="O1353">
        <f>IF(AND(J1353="N/A",B1353="Male"),$R$2,IF(AND(J1353="N/A",B1353="Female"),$S$2,J1353))</f>
        <v>26.6</v>
      </c>
      <c r="R1353">
        <v>28.894559900000001</v>
      </c>
      <c r="V1353">
        <f>((C1353-AVERAGE($C$2:$C$5018))/_xlfn.STDEV.P($C$2:$C$5018))</f>
        <v>1.0936003436235409</v>
      </c>
      <c r="W1353">
        <f>((O1353-AVERAGE($O$2:$O$5018))/_xlfn.STDEV.P($O$2:$O$5018))</f>
        <v>-0.26613913359215957</v>
      </c>
      <c r="X1353">
        <f>((I1353-AVERAGE($I$2:$I$5018))/_xlfn.STDEV.P($I$2:$I$5018))</f>
        <v>2.9617467491567817</v>
      </c>
      <c r="Z1353">
        <f t="shared" si="85"/>
        <v>0</v>
      </c>
      <c r="AA1353">
        <f t="shared" si="86"/>
        <v>0</v>
      </c>
      <c r="AB1353">
        <f t="shared" si="87"/>
        <v>0</v>
      </c>
    </row>
    <row r="1354" spans="1:28" x14ac:dyDescent="0.25">
      <c r="A1354">
        <v>62767</v>
      </c>
      <c r="B1354" t="s">
        <v>17</v>
      </c>
      <c r="C1354">
        <v>24</v>
      </c>
      <c r="D1354">
        <v>0</v>
      </c>
      <c r="E1354">
        <v>0</v>
      </c>
      <c r="F1354" t="s">
        <v>13</v>
      </c>
      <c r="G1354" t="s">
        <v>14</v>
      </c>
      <c r="H1354" t="s">
        <v>15</v>
      </c>
      <c r="I1354">
        <v>89.68</v>
      </c>
      <c r="J1354" s="2">
        <v>38.700000000000003</v>
      </c>
      <c r="K1354" t="s">
        <v>21</v>
      </c>
      <c r="L1354">
        <v>0</v>
      </c>
      <c r="M1354">
        <f t="shared" si="84"/>
        <v>38.700000000000003</v>
      </c>
      <c r="O1354">
        <f>IF(AND(J1354="N/A",B1354="Male"),$R$2,IF(AND(J1354="N/A",B1354="Female"),$S$2,J1354))</f>
        <v>38.700000000000003</v>
      </c>
      <c r="R1354">
        <v>28.894559900000001</v>
      </c>
      <c r="V1354">
        <f>((C1354-AVERAGE($C$2:$C$5018))/_xlfn.STDEV.P($C$2:$C$5018))</f>
        <v>-0.84246632240856656</v>
      </c>
      <c r="W1354">
        <f>((O1354-AVERAGE($O$2:$O$5018))/_xlfn.STDEV.P($O$2:$O$5018))</f>
        <v>1.5009956529123047</v>
      </c>
      <c r="X1354">
        <f>((I1354-AVERAGE($I$2:$I$5018))/_xlfn.STDEV.P($I$2:$I$5018))</f>
        <v>-0.35738920250416095</v>
      </c>
      <c r="Z1354">
        <f t="shared" si="85"/>
        <v>0</v>
      </c>
      <c r="AA1354">
        <f t="shared" si="86"/>
        <v>0</v>
      </c>
      <c r="AB1354">
        <f t="shared" si="87"/>
        <v>0</v>
      </c>
    </row>
    <row r="1355" spans="1:28" x14ac:dyDescent="0.25">
      <c r="A1355">
        <v>239</v>
      </c>
      <c r="B1355" t="s">
        <v>12</v>
      </c>
      <c r="C1355">
        <v>59</v>
      </c>
      <c r="D1355">
        <v>1</v>
      </c>
      <c r="E1355">
        <v>1</v>
      </c>
      <c r="F1355" t="s">
        <v>13</v>
      </c>
      <c r="G1355" t="s">
        <v>14</v>
      </c>
      <c r="H1355" t="s">
        <v>19</v>
      </c>
      <c r="I1355">
        <v>246.53</v>
      </c>
      <c r="J1355" s="2">
        <v>27.2</v>
      </c>
      <c r="K1355" t="s">
        <v>16</v>
      </c>
      <c r="L1355">
        <v>0</v>
      </c>
      <c r="M1355">
        <f t="shared" si="84"/>
        <v>27.2</v>
      </c>
      <c r="O1355">
        <f>IF(AND(J1355="N/A",B1355="Male"),$R$2,IF(AND(J1355="N/A",B1355="Female"),$S$2,J1355))</f>
        <v>27.2</v>
      </c>
      <c r="R1355">
        <v>28.894559900000001</v>
      </c>
      <c r="V1355">
        <f>((C1355-AVERAGE($C$2:$C$5018))/_xlfn.STDEV.P($C$2:$C$5018))</f>
        <v>0.69758670738970074</v>
      </c>
      <c r="W1355">
        <f>((O1355-AVERAGE($O$2:$O$5018))/_xlfn.STDEV.P($O$2:$O$5018))</f>
        <v>-0.17851261525309556</v>
      </c>
      <c r="X1355">
        <f>((I1355-AVERAGE($I$2:$I$5018))/_xlfn.STDEV.P($I$2:$I$5018))</f>
        <v>3.1714284889349962</v>
      </c>
      <c r="Z1355">
        <f t="shared" si="85"/>
        <v>0</v>
      </c>
      <c r="AA1355">
        <f t="shared" si="86"/>
        <v>0</v>
      </c>
      <c r="AB1355">
        <f t="shared" si="87"/>
        <v>0</v>
      </c>
    </row>
    <row r="1356" spans="1:28" x14ac:dyDescent="0.25">
      <c r="A1356">
        <v>3184</v>
      </c>
      <c r="B1356" t="s">
        <v>17</v>
      </c>
      <c r="C1356">
        <v>45</v>
      </c>
      <c r="D1356">
        <v>0</v>
      </c>
      <c r="E1356">
        <v>0</v>
      </c>
      <c r="F1356" t="s">
        <v>13</v>
      </c>
      <c r="G1356" t="s">
        <v>14</v>
      </c>
      <c r="H1356" t="s">
        <v>15</v>
      </c>
      <c r="I1356">
        <v>89.05</v>
      </c>
      <c r="J1356" s="2">
        <v>27.8</v>
      </c>
      <c r="K1356" t="s">
        <v>16</v>
      </c>
      <c r="L1356">
        <v>0</v>
      </c>
      <c r="M1356">
        <f t="shared" si="84"/>
        <v>27.8</v>
      </c>
      <c r="O1356">
        <f>IF(AND(J1356="N/A",B1356="Male"),$R$2,IF(AND(J1356="N/A",B1356="Female"),$S$2,J1356))</f>
        <v>27.8</v>
      </c>
      <c r="R1356">
        <v>28.894559900000001</v>
      </c>
      <c r="V1356">
        <f>((C1356-AVERAGE($C$2:$C$5018))/_xlfn.STDEV.P($C$2:$C$5018))</f>
        <v>8.1565495470393809E-2</v>
      </c>
      <c r="W1356">
        <f>((O1356-AVERAGE($O$2:$O$5018))/_xlfn.STDEV.P($O$2:$O$5018))</f>
        <v>-9.0886096914031003E-2</v>
      </c>
      <c r="X1356">
        <f>((I1356-AVERAGE($I$2:$I$5018))/_xlfn.STDEV.P($I$2:$I$5018))</f>
        <v>-0.37156296817586448</v>
      </c>
      <c r="Z1356">
        <f t="shared" si="85"/>
        <v>0</v>
      </c>
      <c r="AA1356">
        <f t="shared" si="86"/>
        <v>0</v>
      </c>
      <c r="AB1356">
        <f t="shared" si="87"/>
        <v>0</v>
      </c>
    </row>
    <row r="1357" spans="1:28" x14ac:dyDescent="0.25">
      <c r="A1357">
        <v>51959</v>
      </c>
      <c r="B1357" t="s">
        <v>12</v>
      </c>
      <c r="C1357">
        <v>12</v>
      </c>
      <c r="D1357">
        <v>0</v>
      </c>
      <c r="E1357">
        <v>0</v>
      </c>
      <c r="F1357" t="s">
        <v>23</v>
      </c>
      <c r="G1357" t="s">
        <v>26</v>
      </c>
      <c r="H1357" t="s">
        <v>19</v>
      </c>
      <c r="I1357">
        <v>81.739999999999995</v>
      </c>
      <c r="J1357" s="2">
        <v>28.3</v>
      </c>
      <c r="K1357" t="s">
        <v>24</v>
      </c>
      <c r="L1357">
        <v>0</v>
      </c>
      <c r="M1357">
        <f t="shared" si="84"/>
        <v>28.3</v>
      </c>
      <c r="O1357">
        <f>IF(AND(J1357="N/A",B1357="Male"),$R$2,IF(AND(J1357="N/A",B1357="Female"),$S$2,J1357))</f>
        <v>28.3</v>
      </c>
      <c r="R1357">
        <v>28.894559900000001</v>
      </c>
      <c r="V1357">
        <f>((C1357-AVERAGE($C$2:$C$5018))/_xlfn.STDEV.P($C$2:$C$5018))</f>
        <v>-1.3704845040536868</v>
      </c>
      <c r="W1357">
        <f>((O1357-AVERAGE($O$2:$O$5018))/_xlfn.STDEV.P($O$2:$O$5018))</f>
        <v>-1.7863998298144054E-2</v>
      </c>
      <c r="X1357">
        <f>((I1357-AVERAGE($I$2:$I$5018))/_xlfn.STDEV.P($I$2:$I$5018))</f>
        <v>-0.53602364604912078</v>
      </c>
      <c r="Z1357">
        <f t="shared" si="85"/>
        <v>0</v>
      </c>
      <c r="AA1357">
        <f t="shared" si="86"/>
        <v>0</v>
      </c>
      <c r="AB1357">
        <f t="shared" si="87"/>
        <v>0</v>
      </c>
    </row>
    <row r="1358" spans="1:28" x14ac:dyDescent="0.25">
      <c r="A1358">
        <v>2092</v>
      </c>
      <c r="B1358" t="s">
        <v>17</v>
      </c>
      <c r="C1358">
        <v>37</v>
      </c>
      <c r="D1358">
        <v>0</v>
      </c>
      <c r="E1358">
        <v>0</v>
      </c>
      <c r="F1358" t="s">
        <v>13</v>
      </c>
      <c r="G1358" t="s">
        <v>14</v>
      </c>
      <c r="H1358" t="s">
        <v>19</v>
      </c>
      <c r="I1358">
        <v>98.12</v>
      </c>
      <c r="J1358" s="2">
        <v>27.5</v>
      </c>
      <c r="K1358" t="s">
        <v>21</v>
      </c>
      <c r="L1358">
        <v>0</v>
      </c>
      <c r="M1358">
        <f t="shared" si="84"/>
        <v>27.5</v>
      </c>
      <c r="O1358">
        <f>IF(AND(J1358="N/A",B1358="Male"),$R$2,IF(AND(J1358="N/A",B1358="Female"),$S$2,J1358))</f>
        <v>27.5</v>
      </c>
      <c r="R1358">
        <v>28.894559900000001</v>
      </c>
      <c r="V1358">
        <f>((C1358-AVERAGE($C$2:$C$5018))/_xlfn.STDEV.P($C$2:$C$5018))</f>
        <v>-0.27044662562635302</v>
      </c>
      <c r="W1358">
        <f>((O1358-AVERAGE($O$2:$O$5018))/_xlfn.STDEV.P($O$2:$O$5018))</f>
        <v>-0.13469935608356329</v>
      </c>
      <c r="X1358">
        <f>((I1358-AVERAGE($I$2:$I$5018))/_xlfn.STDEV.P($I$2:$I$5018))</f>
        <v>-0.1675057385848337</v>
      </c>
      <c r="Z1358">
        <f t="shared" si="85"/>
        <v>0</v>
      </c>
      <c r="AA1358">
        <f t="shared" si="86"/>
        <v>0</v>
      </c>
      <c r="AB1358">
        <f t="shared" si="87"/>
        <v>0</v>
      </c>
    </row>
    <row r="1359" spans="1:28" x14ac:dyDescent="0.25">
      <c r="A1359">
        <v>69239</v>
      </c>
      <c r="B1359" t="s">
        <v>17</v>
      </c>
      <c r="C1359">
        <v>43</v>
      </c>
      <c r="D1359">
        <v>0</v>
      </c>
      <c r="E1359">
        <v>0</v>
      </c>
      <c r="F1359" t="s">
        <v>13</v>
      </c>
      <c r="G1359" t="s">
        <v>18</v>
      </c>
      <c r="H1359" t="s">
        <v>19</v>
      </c>
      <c r="I1359">
        <v>105.59</v>
      </c>
      <c r="J1359" s="2">
        <v>43.3</v>
      </c>
      <c r="K1359" t="s">
        <v>22</v>
      </c>
      <c r="L1359">
        <v>0</v>
      </c>
      <c r="M1359">
        <f t="shared" si="84"/>
        <v>43.3</v>
      </c>
      <c r="O1359">
        <f>IF(AND(J1359="N/A",B1359="Male"),$R$2,IF(AND(J1359="N/A",B1359="Female"),$S$2,J1359))</f>
        <v>43.3</v>
      </c>
      <c r="R1359">
        <v>28.894559900000001</v>
      </c>
      <c r="V1359">
        <f>((C1359-AVERAGE($C$2:$C$5018))/_xlfn.STDEV.P($C$2:$C$5018))</f>
        <v>-6.4375348037928977E-3</v>
      </c>
      <c r="W1359">
        <f>((O1359-AVERAGE($O$2:$O$5018))/_xlfn.STDEV.P($O$2:$O$5018))</f>
        <v>2.1727989601784641</v>
      </c>
      <c r="X1359">
        <f>((I1359-AVERAGE($I$2:$I$5018))/_xlfn.STDEV.P($I$2:$I$5018))</f>
        <v>5.546258082201682E-4</v>
      </c>
      <c r="Z1359">
        <f t="shared" si="85"/>
        <v>0</v>
      </c>
      <c r="AA1359">
        <f t="shared" si="86"/>
        <v>0</v>
      </c>
      <c r="AB1359">
        <f t="shared" si="87"/>
        <v>0</v>
      </c>
    </row>
    <row r="1360" spans="1:28" x14ac:dyDescent="0.25">
      <c r="A1360">
        <v>68235</v>
      </c>
      <c r="B1360" t="s">
        <v>12</v>
      </c>
      <c r="C1360">
        <v>12</v>
      </c>
      <c r="D1360">
        <v>0</v>
      </c>
      <c r="E1360">
        <v>0</v>
      </c>
      <c r="F1360" t="s">
        <v>23</v>
      </c>
      <c r="G1360" t="s">
        <v>26</v>
      </c>
      <c r="H1360" t="s">
        <v>19</v>
      </c>
      <c r="I1360">
        <v>86</v>
      </c>
      <c r="J1360" s="2">
        <v>20.100000000000001</v>
      </c>
      <c r="K1360" t="s">
        <v>16</v>
      </c>
      <c r="L1360">
        <v>0</v>
      </c>
      <c r="M1360">
        <f t="shared" si="84"/>
        <v>20.100000000000001</v>
      </c>
      <c r="O1360">
        <f>IF(AND(J1360="N/A",B1360="Male"),$R$2,IF(AND(J1360="N/A",B1360="Female"),$S$2,J1360))</f>
        <v>20.100000000000001</v>
      </c>
      <c r="R1360">
        <v>28.894559900000001</v>
      </c>
      <c r="V1360">
        <f>((C1360-AVERAGE($C$2:$C$5018))/_xlfn.STDEV.P($C$2:$C$5018))</f>
        <v>-1.3704845040536868</v>
      </c>
      <c r="W1360">
        <f>((O1360-AVERAGE($O$2:$O$5018))/_xlfn.STDEV.P($O$2:$O$5018))</f>
        <v>-1.21542641559869</v>
      </c>
      <c r="X1360">
        <f>((I1360-AVERAGE($I$2:$I$5018))/_xlfn.STDEV.P($I$2:$I$5018))</f>
        <v>-0.44018199245950762</v>
      </c>
      <c r="Z1360">
        <f t="shared" si="85"/>
        <v>0</v>
      </c>
      <c r="AA1360">
        <f t="shared" si="86"/>
        <v>0</v>
      </c>
      <c r="AB1360">
        <f t="shared" si="87"/>
        <v>0</v>
      </c>
    </row>
    <row r="1361" spans="1:28" x14ac:dyDescent="0.25">
      <c r="A1361">
        <v>3956</v>
      </c>
      <c r="B1361" t="s">
        <v>12</v>
      </c>
      <c r="C1361">
        <v>13</v>
      </c>
      <c r="D1361">
        <v>0</v>
      </c>
      <c r="E1361">
        <v>0</v>
      </c>
      <c r="F1361" t="s">
        <v>23</v>
      </c>
      <c r="G1361" t="s">
        <v>26</v>
      </c>
      <c r="H1361" t="s">
        <v>15</v>
      </c>
      <c r="I1361">
        <v>65.510000000000005</v>
      </c>
      <c r="J1361" s="2">
        <v>25.9</v>
      </c>
      <c r="K1361" t="s">
        <v>24</v>
      </c>
      <c r="L1361">
        <v>0</v>
      </c>
      <c r="M1361">
        <f t="shared" si="84"/>
        <v>25.9</v>
      </c>
      <c r="O1361">
        <f>IF(AND(J1361="N/A",B1361="Male"),$R$2,IF(AND(J1361="N/A",B1361="Female"),$S$2,J1361))</f>
        <v>25.9</v>
      </c>
      <c r="R1361">
        <v>28.894559900000001</v>
      </c>
      <c r="V1361">
        <f>((C1361-AVERAGE($C$2:$C$5018))/_xlfn.STDEV.P($C$2:$C$5018))</f>
        <v>-1.3264829889165934</v>
      </c>
      <c r="W1361">
        <f>((O1361-AVERAGE($O$2:$O$5018))/_xlfn.STDEV.P($O$2:$O$5018))</f>
        <v>-0.36837007165440172</v>
      </c>
      <c r="X1361">
        <f>((I1361-AVERAGE($I$2:$I$5018))/_xlfn.STDEV.P($I$2:$I$5018))</f>
        <v>-0.90116684740109709</v>
      </c>
      <c r="Z1361">
        <f t="shared" si="85"/>
        <v>0</v>
      </c>
      <c r="AA1361">
        <f t="shared" si="86"/>
        <v>0</v>
      </c>
      <c r="AB1361">
        <f t="shared" si="87"/>
        <v>0</v>
      </c>
    </row>
    <row r="1362" spans="1:28" x14ac:dyDescent="0.25">
      <c r="A1362">
        <v>42703</v>
      </c>
      <c r="B1362" t="s">
        <v>12</v>
      </c>
      <c r="C1362">
        <v>74</v>
      </c>
      <c r="D1362">
        <v>0</v>
      </c>
      <c r="E1362">
        <v>0</v>
      </c>
      <c r="F1362" t="s">
        <v>13</v>
      </c>
      <c r="G1362" t="s">
        <v>18</v>
      </c>
      <c r="H1362" t="s">
        <v>15</v>
      </c>
      <c r="I1362">
        <v>61.78</v>
      </c>
      <c r="J1362" s="2">
        <v>25.8</v>
      </c>
      <c r="K1362" t="s">
        <v>24</v>
      </c>
      <c r="L1362">
        <v>0</v>
      </c>
      <c r="M1362">
        <f t="shared" si="84"/>
        <v>25.8</v>
      </c>
      <c r="O1362">
        <f>IF(AND(J1362="N/A",B1362="Male"),$R$2,IF(AND(J1362="N/A",B1362="Female"),$S$2,J1362))</f>
        <v>25.8</v>
      </c>
      <c r="R1362">
        <v>28.894559900000001</v>
      </c>
      <c r="V1362">
        <f>((C1362-AVERAGE($C$2:$C$5018))/_xlfn.STDEV.P($C$2:$C$5018))</f>
        <v>1.3576094344461012</v>
      </c>
      <c r="W1362">
        <f>((O1362-AVERAGE($O$2:$O$5018))/_xlfn.STDEV.P($O$2:$O$5018))</f>
        <v>-0.38297449137757883</v>
      </c>
      <c r="X1362">
        <f>((I1362-AVERAGE($I$2:$I$5018))/_xlfn.STDEV.P($I$2:$I$5018))</f>
        <v>-0.98508453939388041</v>
      </c>
      <c r="Z1362">
        <f t="shared" si="85"/>
        <v>0</v>
      </c>
      <c r="AA1362">
        <f t="shared" si="86"/>
        <v>0</v>
      </c>
      <c r="AB1362">
        <f t="shared" si="87"/>
        <v>0</v>
      </c>
    </row>
    <row r="1363" spans="1:28" x14ac:dyDescent="0.25">
      <c r="A1363">
        <v>34436</v>
      </c>
      <c r="B1363" t="s">
        <v>17</v>
      </c>
      <c r="C1363">
        <v>2</v>
      </c>
      <c r="D1363">
        <v>0</v>
      </c>
      <c r="E1363">
        <v>0</v>
      </c>
      <c r="F1363" t="s">
        <v>23</v>
      </c>
      <c r="G1363" t="s">
        <v>26</v>
      </c>
      <c r="H1363" t="s">
        <v>19</v>
      </c>
      <c r="I1363">
        <v>109.56</v>
      </c>
      <c r="J1363" s="2">
        <v>16.399999999999999</v>
      </c>
      <c r="K1363" t="s">
        <v>24</v>
      </c>
      <c r="L1363">
        <v>0</v>
      </c>
      <c r="M1363">
        <f t="shared" si="84"/>
        <v>16.399999999999999</v>
      </c>
      <c r="O1363">
        <f>IF(AND(J1363="N/A",B1363="Male"),$R$2,IF(AND(J1363="N/A",B1363="Female"),$S$2,J1363))</f>
        <v>16.399999999999999</v>
      </c>
      <c r="R1363">
        <v>28.894559900000001</v>
      </c>
      <c r="V1363">
        <f>((C1363-AVERAGE($C$2:$C$5018))/_xlfn.STDEV.P($C$2:$C$5018))</f>
        <v>-1.8104996554246204</v>
      </c>
      <c r="W1363">
        <f>((O1363-AVERAGE($O$2:$O$5018))/_xlfn.STDEV.P($O$2:$O$5018))</f>
        <v>-1.7557899453562538</v>
      </c>
      <c r="X1363">
        <f>((I1363-AVERAGE($I$2:$I$5018))/_xlfn.STDEV.P($I$2:$I$5018))</f>
        <v>8.9871847580699923E-2</v>
      </c>
      <c r="Z1363">
        <f t="shared" si="85"/>
        <v>0</v>
      </c>
      <c r="AA1363">
        <f t="shared" si="86"/>
        <v>0</v>
      </c>
      <c r="AB1363">
        <f t="shared" si="87"/>
        <v>0</v>
      </c>
    </row>
    <row r="1364" spans="1:28" x14ac:dyDescent="0.25">
      <c r="A1364">
        <v>39258</v>
      </c>
      <c r="B1364" t="s">
        <v>17</v>
      </c>
      <c r="C1364">
        <v>59</v>
      </c>
      <c r="D1364">
        <v>0</v>
      </c>
      <c r="E1364">
        <v>0</v>
      </c>
      <c r="F1364" t="s">
        <v>13</v>
      </c>
      <c r="G1364" t="s">
        <v>18</v>
      </c>
      <c r="H1364" t="s">
        <v>15</v>
      </c>
      <c r="I1364">
        <v>65.819999999999993</v>
      </c>
      <c r="J1364" s="2">
        <v>29.4</v>
      </c>
      <c r="K1364" t="s">
        <v>21</v>
      </c>
      <c r="L1364">
        <v>0</v>
      </c>
      <c r="M1364">
        <f t="shared" si="84"/>
        <v>29.4</v>
      </c>
      <c r="O1364">
        <f>IF(AND(J1364="N/A",B1364="Male"),$R$2,IF(AND(J1364="N/A",B1364="Female"),$S$2,J1364))</f>
        <v>29.4</v>
      </c>
      <c r="R1364">
        <v>28.894559900000001</v>
      </c>
      <c r="V1364">
        <f>((C1364-AVERAGE($C$2:$C$5018))/_xlfn.STDEV.P($C$2:$C$5018))</f>
        <v>0.69758670738970074</v>
      </c>
      <c r="W1364">
        <f>((O1364-AVERAGE($O$2:$O$5018))/_xlfn.STDEV.P($O$2:$O$5018))</f>
        <v>0.14278461865680692</v>
      </c>
      <c r="X1364">
        <f>((I1364-AVERAGE($I$2:$I$5018))/_xlfn.STDEV.P($I$2:$I$5018))</f>
        <v>-0.89419245476898934</v>
      </c>
      <c r="Z1364">
        <f t="shared" si="85"/>
        <v>0</v>
      </c>
      <c r="AA1364">
        <f t="shared" si="86"/>
        <v>0</v>
      </c>
      <c r="AB1364">
        <f t="shared" si="87"/>
        <v>0</v>
      </c>
    </row>
    <row r="1365" spans="1:28" x14ac:dyDescent="0.25">
      <c r="A1365">
        <v>40513</v>
      </c>
      <c r="B1365" t="s">
        <v>17</v>
      </c>
      <c r="C1365">
        <v>21</v>
      </c>
      <c r="D1365">
        <v>0</v>
      </c>
      <c r="E1365">
        <v>0</v>
      </c>
      <c r="F1365" t="s">
        <v>23</v>
      </c>
      <c r="G1365" t="s">
        <v>14</v>
      </c>
      <c r="H1365" t="s">
        <v>15</v>
      </c>
      <c r="I1365">
        <v>90.16</v>
      </c>
      <c r="J1365" s="2">
        <v>28.9</v>
      </c>
      <c r="K1365" t="s">
        <v>22</v>
      </c>
      <c r="L1365">
        <v>0</v>
      </c>
      <c r="M1365">
        <f t="shared" si="84"/>
        <v>28.9</v>
      </c>
      <c r="O1365">
        <f>IF(AND(J1365="N/A",B1365="Male"),$R$2,IF(AND(J1365="N/A",B1365="Female"),$S$2,J1365))</f>
        <v>28.9</v>
      </c>
      <c r="R1365">
        <v>28.894559900000001</v>
      </c>
      <c r="V1365">
        <f>((C1365-AVERAGE($C$2:$C$5018))/_xlfn.STDEV.P($C$2:$C$5018))</f>
        <v>-0.97447086781984671</v>
      </c>
      <c r="W1365">
        <f>((O1365-AVERAGE($O$2:$O$5018))/_xlfn.STDEV.P($O$2:$O$5018))</f>
        <v>6.976252004091997E-2</v>
      </c>
      <c r="X1365">
        <f>((I1365-AVERAGE($I$2:$I$5018))/_xlfn.STDEV.P($I$2:$I$5018))</f>
        <v>-0.34659014294476814</v>
      </c>
      <c r="Z1365">
        <f t="shared" si="85"/>
        <v>0</v>
      </c>
      <c r="AA1365">
        <f t="shared" si="86"/>
        <v>0</v>
      </c>
      <c r="AB1365">
        <f t="shared" si="87"/>
        <v>0</v>
      </c>
    </row>
    <row r="1366" spans="1:28" x14ac:dyDescent="0.25">
      <c r="A1366">
        <v>48648</v>
      </c>
      <c r="B1366" t="s">
        <v>17</v>
      </c>
      <c r="C1366">
        <v>55</v>
      </c>
      <c r="D1366">
        <v>0</v>
      </c>
      <c r="E1366">
        <v>0</v>
      </c>
      <c r="F1366" t="s">
        <v>13</v>
      </c>
      <c r="G1366" t="s">
        <v>14</v>
      </c>
      <c r="H1366" t="s">
        <v>15</v>
      </c>
      <c r="I1366">
        <v>64.45</v>
      </c>
      <c r="J1366" s="2">
        <v>26.7</v>
      </c>
      <c r="K1366" t="s">
        <v>21</v>
      </c>
      <c r="L1366">
        <v>0</v>
      </c>
      <c r="M1366">
        <f t="shared" si="84"/>
        <v>26.7</v>
      </c>
      <c r="O1366">
        <f>IF(AND(J1366="N/A",B1366="Male"),$R$2,IF(AND(J1366="N/A",B1366="Female"),$S$2,J1366))</f>
        <v>26.7</v>
      </c>
      <c r="R1366">
        <v>28.894559900000001</v>
      </c>
      <c r="V1366">
        <f>((C1366-AVERAGE($C$2:$C$5018))/_xlfn.STDEV.P($C$2:$C$5018))</f>
        <v>0.52158064684132732</v>
      </c>
      <c r="W1366">
        <f>((O1366-AVERAGE($O$2:$O$5018))/_xlfn.STDEV.P($O$2:$O$5018))</f>
        <v>-0.25153471386898252</v>
      </c>
      <c r="X1366">
        <f>((I1366-AVERAGE($I$2:$I$5018))/_xlfn.STDEV.P($I$2:$I$5018))</f>
        <v>-0.92501477059475679</v>
      </c>
      <c r="Z1366">
        <f t="shared" si="85"/>
        <v>0</v>
      </c>
      <c r="AA1366">
        <f t="shared" si="86"/>
        <v>0</v>
      </c>
      <c r="AB1366">
        <f t="shared" si="87"/>
        <v>0</v>
      </c>
    </row>
    <row r="1367" spans="1:28" x14ac:dyDescent="0.25">
      <c r="A1367">
        <v>48836</v>
      </c>
      <c r="B1367" t="s">
        <v>17</v>
      </c>
      <c r="C1367">
        <v>14</v>
      </c>
      <c r="D1367">
        <v>0</v>
      </c>
      <c r="E1367">
        <v>0</v>
      </c>
      <c r="F1367" t="s">
        <v>23</v>
      </c>
      <c r="G1367" t="s">
        <v>26</v>
      </c>
      <c r="H1367" t="s">
        <v>15</v>
      </c>
      <c r="I1367">
        <v>91.85</v>
      </c>
      <c r="J1367" s="2">
        <v>27.8</v>
      </c>
      <c r="K1367" t="s">
        <v>21</v>
      </c>
      <c r="L1367">
        <v>0</v>
      </c>
      <c r="M1367">
        <f t="shared" si="84"/>
        <v>27.8</v>
      </c>
      <c r="O1367">
        <f>IF(AND(J1367="N/A",B1367="Male"),$R$2,IF(AND(J1367="N/A",B1367="Female"),$S$2,J1367))</f>
        <v>27.8</v>
      </c>
      <c r="R1367">
        <v>28.894559900000001</v>
      </c>
      <c r="V1367">
        <f>((C1367-AVERAGE($C$2:$C$5018))/_xlfn.STDEV.P($C$2:$C$5018))</f>
        <v>-1.2824814737795001</v>
      </c>
      <c r="W1367">
        <f>((O1367-AVERAGE($O$2:$O$5018))/_xlfn.STDEV.P($O$2:$O$5018))</f>
        <v>-9.0886096914031003E-2</v>
      </c>
      <c r="X1367">
        <f>((I1367-AVERAGE($I$2:$I$5018))/_xlfn.STDEV.P($I$2:$I$5018))</f>
        <v>-0.30856845407940531</v>
      </c>
      <c r="Z1367">
        <f t="shared" si="85"/>
        <v>0</v>
      </c>
      <c r="AA1367">
        <f t="shared" si="86"/>
        <v>0</v>
      </c>
      <c r="AB1367">
        <f t="shared" si="87"/>
        <v>0</v>
      </c>
    </row>
    <row r="1368" spans="1:28" x14ac:dyDescent="0.25">
      <c r="A1368">
        <v>71444</v>
      </c>
      <c r="B1368" t="s">
        <v>17</v>
      </c>
      <c r="C1368">
        <v>53</v>
      </c>
      <c r="D1368">
        <v>0</v>
      </c>
      <c r="E1368">
        <v>0</v>
      </c>
      <c r="F1368" t="s">
        <v>13</v>
      </c>
      <c r="G1368" t="s">
        <v>14</v>
      </c>
      <c r="H1368" t="s">
        <v>19</v>
      </c>
      <c r="I1368">
        <v>97.89</v>
      </c>
      <c r="J1368" s="2">
        <v>38.700000000000003</v>
      </c>
      <c r="K1368" t="s">
        <v>16</v>
      </c>
      <c r="L1368">
        <v>0</v>
      </c>
      <c r="M1368">
        <f t="shared" si="84"/>
        <v>38.700000000000003</v>
      </c>
      <c r="O1368">
        <f>IF(AND(J1368="N/A",B1368="Male"),$R$2,IF(AND(J1368="N/A",B1368="Female"),$S$2,J1368))</f>
        <v>38.700000000000003</v>
      </c>
      <c r="R1368">
        <v>28.894559900000001</v>
      </c>
      <c r="V1368">
        <f>((C1368-AVERAGE($C$2:$C$5018))/_xlfn.STDEV.P($C$2:$C$5018))</f>
        <v>0.43357761656714061</v>
      </c>
      <c r="W1368">
        <f>((O1368-AVERAGE($O$2:$O$5018))/_xlfn.STDEV.P($O$2:$O$5018))</f>
        <v>1.5009956529123047</v>
      </c>
      <c r="X1368">
        <f>((I1368-AVERAGE($I$2:$I$5018))/_xlfn.STDEV.P($I$2:$I$5018))</f>
        <v>-0.17268028795704296</v>
      </c>
      <c r="Z1368">
        <f t="shared" si="85"/>
        <v>0</v>
      </c>
      <c r="AA1368">
        <f t="shared" si="86"/>
        <v>0</v>
      </c>
      <c r="AB1368">
        <f t="shared" si="87"/>
        <v>0</v>
      </c>
    </row>
    <row r="1369" spans="1:28" x14ac:dyDescent="0.25">
      <c r="A1369">
        <v>33983</v>
      </c>
      <c r="B1369" t="s">
        <v>12</v>
      </c>
      <c r="C1369">
        <v>75</v>
      </c>
      <c r="D1369">
        <v>0</v>
      </c>
      <c r="E1369">
        <v>0</v>
      </c>
      <c r="F1369" t="s">
        <v>13</v>
      </c>
      <c r="G1369" t="s">
        <v>25</v>
      </c>
      <c r="H1369" t="s">
        <v>19</v>
      </c>
      <c r="I1369">
        <v>206.33</v>
      </c>
      <c r="J1369" s="2">
        <v>26.8</v>
      </c>
      <c r="K1369" t="s">
        <v>21</v>
      </c>
      <c r="L1369">
        <v>0</v>
      </c>
      <c r="M1369">
        <f t="shared" si="84"/>
        <v>26.8</v>
      </c>
      <c r="O1369">
        <f>IF(AND(J1369="N/A",B1369="Male"),$R$2,IF(AND(J1369="N/A",B1369="Female"),$S$2,J1369))</f>
        <v>26.8</v>
      </c>
      <c r="R1369">
        <v>28.894559900000001</v>
      </c>
      <c r="V1369">
        <f>((C1369-AVERAGE($C$2:$C$5018))/_xlfn.STDEV.P($C$2:$C$5018))</f>
        <v>1.4016109495831943</v>
      </c>
      <c r="W1369">
        <f>((O1369-AVERAGE($O$2:$O$5018))/_xlfn.STDEV.P($O$2:$O$5018))</f>
        <v>-0.23693029414580491</v>
      </c>
      <c r="X1369">
        <f>((I1369-AVERAGE($I$2:$I$5018))/_xlfn.STDEV.P($I$2:$I$5018))</f>
        <v>2.2670072508358308</v>
      </c>
      <c r="Z1369">
        <f t="shared" si="85"/>
        <v>0</v>
      </c>
      <c r="AA1369">
        <f t="shared" si="86"/>
        <v>0</v>
      </c>
      <c r="AB1369">
        <f t="shared" si="87"/>
        <v>0</v>
      </c>
    </row>
    <row r="1370" spans="1:28" x14ac:dyDescent="0.25">
      <c r="A1370">
        <v>35372</v>
      </c>
      <c r="B1370" t="s">
        <v>12</v>
      </c>
      <c r="C1370">
        <v>37</v>
      </c>
      <c r="D1370">
        <v>0</v>
      </c>
      <c r="E1370">
        <v>0</v>
      </c>
      <c r="F1370" t="s">
        <v>13</v>
      </c>
      <c r="G1370" t="s">
        <v>25</v>
      </c>
      <c r="H1370" t="s">
        <v>19</v>
      </c>
      <c r="I1370">
        <v>74.290000000000006</v>
      </c>
      <c r="J1370" s="2">
        <v>36.1</v>
      </c>
      <c r="K1370" t="s">
        <v>21</v>
      </c>
      <c r="L1370">
        <v>0</v>
      </c>
      <c r="M1370">
        <f t="shared" si="84"/>
        <v>36.1</v>
      </c>
      <c r="O1370">
        <f>IF(AND(J1370="N/A",B1370="Male"),$R$2,IF(AND(J1370="N/A",B1370="Female"),$S$2,J1370))</f>
        <v>36.1</v>
      </c>
      <c r="R1370">
        <v>28.894559900000001</v>
      </c>
      <c r="V1370">
        <f>((C1370-AVERAGE($C$2:$C$5018))/_xlfn.STDEV.P($C$2:$C$5018))</f>
        <v>-0.27044662562635302</v>
      </c>
      <c r="W1370">
        <f>((O1370-AVERAGE($O$2:$O$5018))/_xlfn.STDEV.P($O$2:$O$5018))</f>
        <v>1.1212807401096925</v>
      </c>
      <c r="X1370">
        <f>((I1370-AVERAGE($I$2:$I$5018))/_xlfn.STDEV.P($I$2:$I$5018))</f>
        <v>-0.70363404962719978</v>
      </c>
      <c r="Z1370">
        <f t="shared" si="85"/>
        <v>0</v>
      </c>
      <c r="AA1370">
        <f t="shared" si="86"/>
        <v>0</v>
      </c>
      <c r="AB1370">
        <f t="shared" si="87"/>
        <v>0</v>
      </c>
    </row>
    <row r="1371" spans="1:28" x14ac:dyDescent="0.25">
      <c r="A1371">
        <v>31849</v>
      </c>
      <c r="B1371" t="s">
        <v>17</v>
      </c>
      <c r="C1371">
        <v>49</v>
      </c>
      <c r="D1371">
        <v>0</v>
      </c>
      <c r="E1371">
        <v>0</v>
      </c>
      <c r="F1371" t="s">
        <v>13</v>
      </c>
      <c r="G1371" t="s">
        <v>14</v>
      </c>
      <c r="H1371" t="s">
        <v>19</v>
      </c>
      <c r="I1371">
        <v>107.4</v>
      </c>
      <c r="J1371" s="2">
        <v>26.7</v>
      </c>
      <c r="K1371" t="s">
        <v>22</v>
      </c>
      <c r="L1371">
        <v>0</v>
      </c>
      <c r="M1371">
        <f t="shared" si="84"/>
        <v>26.7</v>
      </c>
      <c r="O1371">
        <f>IF(AND(J1371="N/A",B1371="Male"),$R$2,IF(AND(J1371="N/A",B1371="Female"),$S$2,J1371))</f>
        <v>26.7</v>
      </c>
      <c r="R1371">
        <v>28.894559900000001</v>
      </c>
      <c r="V1371">
        <f>((C1371-AVERAGE($C$2:$C$5018))/_xlfn.STDEV.P($C$2:$C$5018))</f>
        <v>0.25757155601876724</v>
      </c>
      <c r="W1371">
        <f>((O1371-AVERAGE($O$2:$O$5018))/_xlfn.STDEV.P($O$2:$O$5018))</f>
        <v>-0.25153471386898252</v>
      </c>
      <c r="X1371">
        <f>((I1371-AVERAGE($I$2:$I$5018))/_xlfn.STDEV.P($I$2:$I$5018))</f>
        <v>4.1276079563431406E-2</v>
      </c>
      <c r="Z1371">
        <f t="shared" si="85"/>
        <v>0</v>
      </c>
      <c r="AA1371">
        <f t="shared" si="86"/>
        <v>0</v>
      </c>
      <c r="AB1371">
        <f t="shared" si="87"/>
        <v>0</v>
      </c>
    </row>
    <row r="1372" spans="1:28" x14ac:dyDescent="0.25">
      <c r="A1372">
        <v>2772</v>
      </c>
      <c r="B1372" t="s">
        <v>12</v>
      </c>
      <c r="C1372">
        <v>55</v>
      </c>
      <c r="D1372">
        <v>0</v>
      </c>
      <c r="E1372">
        <v>0</v>
      </c>
      <c r="F1372" t="s">
        <v>13</v>
      </c>
      <c r="G1372" t="s">
        <v>14</v>
      </c>
      <c r="H1372" t="s">
        <v>15</v>
      </c>
      <c r="I1372">
        <v>87.72</v>
      </c>
      <c r="J1372" s="2">
        <v>27</v>
      </c>
      <c r="K1372" t="s">
        <v>24</v>
      </c>
      <c r="L1372">
        <v>0</v>
      </c>
      <c r="M1372">
        <f t="shared" si="84"/>
        <v>27</v>
      </c>
      <c r="O1372">
        <f>IF(AND(J1372="N/A",B1372="Male"),$R$2,IF(AND(J1372="N/A",B1372="Female"),$S$2,J1372))</f>
        <v>27</v>
      </c>
      <c r="R1372">
        <v>28.894559900000001</v>
      </c>
      <c r="V1372">
        <f>((C1372-AVERAGE($C$2:$C$5018))/_xlfn.STDEV.P($C$2:$C$5018))</f>
        <v>0.52158064684132732</v>
      </c>
      <c r="W1372">
        <f>((O1372-AVERAGE($O$2:$O$5018))/_xlfn.STDEV.P($O$2:$O$5018))</f>
        <v>-0.20772145469945022</v>
      </c>
      <c r="X1372">
        <f>((I1372-AVERAGE($I$2:$I$5018))/_xlfn.STDEV.P($I$2:$I$5018))</f>
        <v>-0.40148536237168264</v>
      </c>
      <c r="Z1372">
        <f t="shared" si="85"/>
        <v>0</v>
      </c>
      <c r="AA1372">
        <f t="shared" si="86"/>
        <v>0</v>
      </c>
      <c r="AB1372">
        <f t="shared" si="87"/>
        <v>0</v>
      </c>
    </row>
    <row r="1373" spans="1:28" x14ac:dyDescent="0.25">
      <c r="A1373">
        <v>11148</v>
      </c>
      <c r="B1373" t="s">
        <v>12</v>
      </c>
      <c r="C1373">
        <v>57</v>
      </c>
      <c r="D1373">
        <v>0</v>
      </c>
      <c r="E1373">
        <v>0</v>
      </c>
      <c r="F1373" t="s">
        <v>13</v>
      </c>
      <c r="G1373" t="s">
        <v>14</v>
      </c>
      <c r="H1373" t="s">
        <v>19</v>
      </c>
      <c r="I1373">
        <v>85.99</v>
      </c>
      <c r="J1373" s="2">
        <v>21.2</v>
      </c>
      <c r="K1373" t="s">
        <v>24</v>
      </c>
      <c r="L1373">
        <v>0</v>
      </c>
      <c r="M1373">
        <f t="shared" si="84"/>
        <v>21.2</v>
      </c>
      <c r="O1373">
        <f>IF(AND(J1373="N/A",B1373="Male"),$R$2,IF(AND(J1373="N/A",B1373="Female"),$S$2,J1373))</f>
        <v>21.2</v>
      </c>
      <c r="R1373">
        <v>28.894559900000001</v>
      </c>
      <c r="V1373">
        <f>((C1373-AVERAGE($C$2:$C$5018))/_xlfn.STDEV.P($C$2:$C$5018))</f>
        <v>0.60958367711551409</v>
      </c>
      <c r="W1373">
        <f>((O1373-AVERAGE($O$2:$O$5018))/_xlfn.STDEV.P($O$2:$O$5018))</f>
        <v>-1.054777798643739</v>
      </c>
      <c r="X1373">
        <f>((I1373-AVERAGE($I$2:$I$5018))/_xlfn.STDEV.P($I$2:$I$5018))</f>
        <v>-0.44040697286699509</v>
      </c>
      <c r="Z1373">
        <f t="shared" si="85"/>
        <v>0</v>
      </c>
      <c r="AA1373">
        <f t="shared" si="86"/>
        <v>0</v>
      </c>
      <c r="AB1373">
        <f t="shared" si="87"/>
        <v>0</v>
      </c>
    </row>
    <row r="1374" spans="1:28" x14ac:dyDescent="0.25">
      <c r="A1374">
        <v>62387</v>
      </c>
      <c r="B1374" t="s">
        <v>17</v>
      </c>
      <c r="C1374">
        <v>45</v>
      </c>
      <c r="D1374">
        <v>0</v>
      </c>
      <c r="E1374">
        <v>0</v>
      </c>
      <c r="F1374" t="s">
        <v>13</v>
      </c>
      <c r="G1374" t="s">
        <v>14</v>
      </c>
      <c r="H1374" t="s">
        <v>15</v>
      </c>
      <c r="I1374">
        <v>100.84</v>
      </c>
      <c r="J1374" s="2">
        <v>21</v>
      </c>
      <c r="K1374" t="s">
        <v>21</v>
      </c>
      <c r="L1374">
        <v>0</v>
      </c>
      <c r="M1374">
        <f t="shared" si="84"/>
        <v>21</v>
      </c>
      <c r="O1374">
        <f>IF(AND(J1374="N/A",B1374="Male"),$R$2,IF(AND(J1374="N/A",B1374="Female"),$S$2,J1374))</f>
        <v>21</v>
      </c>
      <c r="R1374">
        <v>28.894559900000001</v>
      </c>
      <c r="V1374">
        <f>((C1374-AVERAGE($C$2:$C$5018))/_xlfn.STDEV.P($C$2:$C$5018))</f>
        <v>8.1565495470393809E-2</v>
      </c>
      <c r="W1374">
        <f>((O1374-AVERAGE($O$2:$O$5018))/_xlfn.STDEV.P($O$2:$O$5018))</f>
        <v>-1.0839866380900935</v>
      </c>
      <c r="X1374">
        <f>((I1374-AVERAGE($I$2:$I$5018))/_xlfn.STDEV.P($I$2:$I$5018))</f>
        <v>-0.10631106774827327</v>
      </c>
      <c r="Z1374">
        <f t="shared" si="85"/>
        <v>0</v>
      </c>
      <c r="AA1374">
        <f t="shared" si="86"/>
        <v>0</v>
      </c>
      <c r="AB1374">
        <f t="shared" si="87"/>
        <v>0</v>
      </c>
    </row>
    <row r="1375" spans="1:28" x14ac:dyDescent="0.25">
      <c r="A1375">
        <v>50775</v>
      </c>
      <c r="B1375" t="s">
        <v>12</v>
      </c>
      <c r="C1375">
        <v>46</v>
      </c>
      <c r="D1375">
        <v>0</v>
      </c>
      <c r="E1375">
        <v>0</v>
      </c>
      <c r="F1375" t="s">
        <v>23</v>
      </c>
      <c r="G1375" t="s">
        <v>14</v>
      </c>
      <c r="H1375" t="s">
        <v>15</v>
      </c>
      <c r="I1375">
        <v>124.61</v>
      </c>
      <c r="J1375" s="2">
        <v>37.4</v>
      </c>
      <c r="K1375" t="s">
        <v>24</v>
      </c>
      <c r="L1375">
        <v>0</v>
      </c>
      <c r="M1375">
        <f t="shared" si="84"/>
        <v>37.4</v>
      </c>
      <c r="O1375">
        <f>IF(AND(J1375="N/A",B1375="Male"),$R$2,IF(AND(J1375="N/A",B1375="Female"),$S$2,J1375))</f>
        <v>37.4</v>
      </c>
      <c r="R1375">
        <v>28.894559900000001</v>
      </c>
      <c r="V1375">
        <f>((C1375-AVERAGE($C$2:$C$5018))/_xlfn.STDEV.P($C$2:$C$5018))</f>
        <v>0.12556701060748715</v>
      </c>
      <c r="W1375">
        <f>((O1375-AVERAGE($O$2:$O$5018))/_xlfn.STDEV.P($O$2:$O$5018))</f>
        <v>1.3111381965109981</v>
      </c>
      <c r="X1375">
        <f>((I1375-AVERAGE($I$2:$I$5018))/_xlfn.STDEV.P($I$2:$I$5018))</f>
        <v>0.42846736084916859</v>
      </c>
      <c r="Z1375">
        <f t="shared" si="85"/>
        <v>0</v>
      </c>
      <c r="AA1375">
        <f t="shared" si="86"/>
        <v>0</v>
      </c>
      <c r="AB1375">
        <f t="shared" si="87"/>
        <v>0</v>
      </c>
    </row>
    <row r="1376" spans="1:28" x14ac:dyDescent="0.25">
      <c r="A1376">
        <v>3807</v>
      </c>
      <c r="B1376" t="s">
        <v>17</v>
      </c>
      <c r="C1376">
        <v>12</v>
      </c>
      <c r="D1376">
        <v>0</v>
      </c>
      <c r="E1376">
        <v>0</v>
      </c>
      <c r="F1376" t="s">
        <v>23</v>
      </c>
      <c r="G1376" t="s">
        <v>26</v>
      </c>
      <c r="H1376" t="s">
        <v>15</v>
      </c>
      <c r="I1376">
        <v>86.55</v>
      </c>
      <c r="J1376" s="2">
        <v>26.5</v>
      </c>
      <c r="K1376" t="s">
        <v>24</v>
      </c>
      <c r="L1376">
        <v>0</v>
      </c>
      <c r="M1376">
        <f t="shared" si="84"/>
        <v>26.5</v>
      </c>
      <c r="O1376">
        <f>IF(AND(J1376="N/A",B1376="Male"),$R$2,IF(AND(J1376="N/A",B1376="Female"),$S$2,J1376))</f>
        <v>26.5</v>
      </c>
      <c r="R1376">
        <v>28.894559900000001</v>
      </c>
      <c r="V1376">
        <f>((C1376-AVERAGE($C$2:$C$5018))/_xlfn.STDEV.P($C$2:$C$5018))</f>
        <v>-1.3704845040536868</v>
      </c>
      <c r="W1376">
        <f>((O1376-AVERAGE($O$2:$O$5018))/_xlfn.STDEV.P($O$2:$O$5018))</f>
        <v>-0.28074355331533718</v>
      </c>
      <c r="X1376">
        <f>((I1376-AVERAGE($I$2:$I$5018))/_xlfn.STDEV.P($I$2:$I$5018))</f>
        <v>-0.42780807004770316</v>
      </c>
      <c r="Z1376">
        <f t="shared" si="85"/>
        <v>0</v>
      </c>
      <c r="AA1376">
        <f t="shared" si="86"/>
        <v>0</v>
      </c>
      <c r="AB1376">
        <f t="shared" si="87"/>
        <v>0</v>
      </c>
    </row>
    <row r="1377" spans="1:28" x14ac:dyDescent="0.25">
      <c r="A1377">
        <v>51339</v>
      </c>
      <c r="B1377" t="s">
        <v>12</v>
      </c>
      <c r="C1377">
        <v>12</v>
      </c>
      <c r="D1377">
        <v>0</v>
      </c>
      <c r="E1377">
        <v>0</v>
      </c>
      <c r="F1377" t="s">
        <v>23</v>
      </c>
      <c r="G1377" t="s">
        <v>26</v>
      </c>
      <c r="H1377" t="s">
        <v>19</v>
      </c>
      <c r="I1377">
        <v>90.42</v>
      </c>
      <c r="J1377" s="2">
        <v>28.9</v>
      </c>
      <c r="K1377" t="s">
        <v>24</v>
      </c>
      <c r="L1377">
        <v>0</v>
      </c>
      <c r="M1377">
        <f t="shared" si="84"/>
        <v>28.9</v>
      </c>
      <c r="O1377">
        <f>IF(AND(J1377="N/A",B1377="Male"),$R$2,IF(AND(J1377="N/A",B1377="Female"),$S$2,J1377))</f>
        <v>28.9</v>
      </c>
      <c r="R1377">
        <v>28.894559900000001</v>
      </c>
      <c r="V1377">
        <f>((C1377-AVERAGE($C$2:$C$5018))/_xlfn.STDEV.P($C$2:$C$5018))</f>
        <v>-1.3704845040536868</v>
      </c>
      <c r="W1377">
        <f>((O1377-AVERAGE($O$2:$O$5018))/_xlfn.STDEV.P($O$2:$O$5018))</f>
        <v>6.976252004091997E-2</v>
      </c>
      <c r="X1377">
        <f>((I1377-AVERAGE($I$2:$I$5018))/_xlfn.STDEV.P($I$2:$I$5018))</f>
        <v>-0.34074065235009682</v>
      </c>
      <c r="Z1377">
        <f t="shared" si="85"/>
        <v>0</v>
      </c>
      <c r="AA1377">
        <f t="shared" si="86"/>
        <v>0</v>
      </c>
      <c r="AB1377">
        <f t="shared" si="87"/>
        <v>0</v>
      </c>
    </row>
    <row r="1378" spans="1:28" x14ac:dyDescent="0.25">
      <c r="A1378">
        <v>69259</v>
      </c>
      <c r="B1378" t="s">
        <v>17</v>
      </c>
      <c r="C1378">
        <v>77</v>
      </c>
      <c r="D1378">
        <v>0</v>
      </c>
      <c r="E1378">
        <v>0</v>
      </c>
      <c r="F1378" t="s">
        <v>13</v>
      </c>
      <c r="G1378" t="s">
        <v>14</v>
      </c>
      <c r="H1378" t="s">
        <v>19</v>
      </c>
      <c r="I1378">
        <v>100.85</v>
      </c>
      <c r="J1378" s="2">
        <v>29.5</v>
      </c>
      <c r="K1378" t="s">
        <v>22</v>
      </c>
      <c r="L1378">
        <v>0</v>
      </c>
      <c r="M1378">
        <f t="shared" si="84"/>
        <v>29.5</v>
      </c>
      <c r="O1378">
        <f>IF(AND(J1378="N/A",B1378="Male"),$R$2,IF(AND(J1378="N/A",B1378="Female"),$S$2,J1378))</f>
        <v>29.5</v>
      </c>
      <c r="R1378">
        <v>28.894559900000001</v>
      </c>
      <c r="V1378">
        <f>((C1378-AVERAGE($C$2:$C$5018))/_xlfn.STDEV.P($C$2:$C$5018))</f>
        <v>1.4896139798573811</v>
      </c>
      <c r="W1378">
        <f>((O1378-AVERAGE($O$2:$O$5018))/_xlfn.STDEV.P($O$2:$O$5018))</f>
        <v>0.15738903837998452</v>
      </c>
      <c r="X1378">
        <f>((I1378-AVERAGE($I$2:$I$5018))/_xlfn.STDEV.P($I$2:$I$5018))</f>
        <v>-0.10608608734078613</v>
      </c>
      <c r="Z1378">
        <f t="shared" si="85"/>
        <v>0</v>
      </c>
      <c r="AA1378">
        <f t="shared" si="86"/>
        <v>0</v>
      </c>
      <c r="AB1378">
        <f t="shared" si="87"/>
        <v>0</v>
      </c>
    </row>
    <row r="1379" spans="1:28" x14ac:dyDescent="0.25">
      <c r="A1379">
        <v>32826</v>
      </c>
      <c r="B1379" t="s">
        <v>12</v>
      </c>
      <c r="C1379">
        <v>6</v>
      </c>
      <c r="D1379">
        <v>0</v>
      </c>
      <c r="E1379">
        <v>0</v>
      </c>
      <c r="F1379" t="s">
        <v>23</v>
      </c>
      <c r="G1379" t="s">
        <v>26</v>
      </c>
      <c r="H1379" t="s">
        <v>15</v>
      </c>
      <c r="I1379">
        <v>87.74</v>
      </c>
      <c r="J1379" s="2">
        <v>17.7</v>
      </c>
      <c r="K1379" t="s">
        <v>24</v>
      </c>
      <c r="L1379">
        <v>0</v>
      </c>
      <c r="M1379">
        <f t="shared" si="84"/>
        <v>17.7</v>
      </c>
      <c r="O1379">
        <f>IF(AND(J1379="N/A",B1379="Male"),$R$2,IF(AND(J1379="N/A",B1379="Female"),$S$2,J1379))</f>
        <v>17.7</v>
      </c>
      <c r="R1379">
        <v>28.894559900000001</v>
      </c>
      <c r="V1379">
        <f>((C1379-AVERAGE($C$2:$C$5018))/_xlfn.STDEV.P($C$2:$C$5018))</f>
        <v>-1.6344935948762469</v>
      </c>
      <c r="W1379">
        <f>((O1379-AVERAGE($O$2:$O$5018))/_xlfn.STDEV.P($O$2:$O$5018))</f>
        <v>-1.5659324889549475</v>
      </c>
      <c r="X1379">
        <f>((I1379-AVERAGE($I$2:$I$5018))/_xlfn.STDEV.P($I$2:$I$5018))</f>
        <v>-0.40103540155670803</v>
      </c>
      <c r="Z1379">
        <f t="shared" si="85"/>
        <v>0</v>
      </c>
      <c r="AA1379">
        <f t="shared" si="86"/>
        <v>0</v>
      </c>
      <c r="AB1379">
        <f t="shared" si="87"/>
        <v>0</v>
      </c>
    </row>
    <row r="1380" spans="1:28" x14ac:dyDescent="0.25">
      <c r="A1380">
        <v>12414</v>
      </c>
      <c r="B1380" t="s">
        <v>12</v>
      </c>
      <c r="C1380">
        <v>76</v>
      </c>
      <c r="D1380">
        <v>1</v>
      </c>
      <c r="E1380">
        <v>0</v>
      </c>
      <c r="F1380" t="s">
        <v>13</v>
      </c>
      <c r="G1380" t="s">
        <v>14</v>
      </c>
      <c r="H1380" t="s">
        <v>19</v>
      </c>
      <c r="I1380">
        <v>80.150000000000006</v>
      </c>
      <c r="J1380" s="2">
        <v>34.9</v>
      </c>
      <c r="K1380" t="s">
        <v>16</v>
      </c>
      <c r="L1380">
        <v>0</v>
      </c>
      <c r="M1380">
        <f t="shared" si="84"/>
        <v>34.9</v>
      </c>
      <c r="O1380">
        <f>IF(AND(J1380="N/A",B1380="Male"),$R$2,IF(AND(J1380="N/A",B1380="Female"),$S$2,J1380))</f>
        <v>34.9</v>
      </c>
      <c r="R1380">
        <v>28.894559900000001</v>
      </c>
      <c r="V1380">
        <f>((C1380-AVERAGE($C$2:$C$5018))/_xlfn.STDEV.P($C$2:$C$5018))</f>
        <v>1.4456124647202877</v>
      </c>
      <c r="W1380">
        <f>((O1380-AVERAGE($O$2:$O$5018))/_xlfn.STDEV.P($O$2:$O$5018))</f>
        <v>0.94602770343156339</v>
      </c>
      <c r="X1380">
        <f>((I1380-AVERAGE($I$2:$I$5018))/_xlfn.STDEV.P($I$2:$I$5018))</f>
        <v>-0.57179553083960988</v>
      </c>
      <c r="Z1380">
        <f t="shared" si="85"/>
        <v>0</v>
      </c>
      <c r="AA1380">
        <f t="shared" si="86"/>
        <v>0</v>
      </c>
      <c r="AB1380">
        <f t="shared" si="87"/>
        <v>0</v>
      </c>
    </row>
    <row r="1381" spans="1:28" x14ac:dyDescent="0.25">
      <c r="A1381">
        <v>21381</v>
      </c>
      <c r="B1381" t="s">
        <v>17</v>
      </c>
      <c r="C1381">
        <v>52</v>
      </c>
      <c r="D1381">
        <v>0</v>
      </c>
      <c r="E1381">
        <v>0</v>
      </c>
      <c r="F1381" t="s">
        <v>13</v>
      </c>
      <c r="G1381" t="s">
        <v>14</v>
      </c>
      <c r="H1381" t="s">
        <v>15</v>
      </c>
      <c r="I1381">
        <v>107.29</v>
      </c>
      <c r="J1381" s="2">
        <v>28.1</v>
      </c>
      <c r="K1381" t="s">
        <v>21</v>
      </c>
      <c r="L1381">
        <v>0</v>
      </c>
      <c r="M1381">
        <f t="shared" si="84"/>
        <v>28.1</v>
      </c>
      <c r="O1381">
        <f>IF(AND(J1381="N/A",B1381="Male"),$R$2,IF(AND(J1381="N/A",B1381="Female"),$S$2,J1381))</f>
        <v>28.1</v>
      </c>
      <c r="R1381">
        <v>28.894559900000001</v>
      </c>
      <c r="V1381">
        <f>((C1381-AVERAGE($C$2:$C$5018))/_xlfn.STDEV.P($C$2:$C$5018))</f>
        <v>0.38957610143004728</v>
      </c>
      <c r="W1381">
        <f>((O1381-AVERAGE($O$2:$O$5018))/_xlfn.STDEV.P($O$2:$O$5018))</f>
        <v>-4.7072837744498733E-2</v>
      </c>
      <c r="X1381">
        <f>((I1381-AVERAGE($I$2:$I$5018))/_xlfn.STDEV.P($I$2:$I$5018))</f>
        <v>3.8801295081070518E-2</v>
      </c>
      <c r="Z1381">
        <f t="shared" si="85"/>
        <v>0</v>
      </c>
      <c r="AA1381">
        <f t="shared" si="86"/>
        <v>0</v>
      </c>
      <c r="AB1381">
        <f t="shared" si="87"/>
        <v>0</v>
      </c>
    </row>
    <row r="1382" spans="1:28" x14ac:dyDescent="0.25">
      <c r="A1382">
        <v>29375</v>
      </c>
      <c r="B1382" t="s">
        <v>12</v>
      </c>
      <c r="C1382">
        <v>62</v>
      </c>
      <c r="D1382">
        <v>0</v>
      </c>
      <c r="E1382">
        <v>0</v>
      </c>
      <c r="F1382" t="s">
        <v>13</v>
      </c>
      <c r="G1382" t="s">
        <v>14</v>
      </c>
      <c r="H1382" t="s">
        <v>15</v>
      </c>
      <c r="I1382">
        <v>206.98</v>
      </c>
      <c r="J1382" s="2">
        <v>36.799999999999997</v>
      </c>
      <c r="K1382" t="s">
        <v>22</v>
      </c>
      <c r="L1382">
        <v>0</v>
      </c>
      <c r="M1382">
        <f t="shared" si="84"/>
        <v>36.799999999999997</v>
      </c>
      <c r="O1382">
        <f>IF(AND(J1382="N/A",B1382="Male"),$R$2,IF(AND(J1382="N/A",B1382="Female"),$S$2,J1382))</f>
        <v>36.799999999999997</v>
      </c>
      <c r="R1382">
        <v>28.894559900000001</v>
      </c>
      <c r="V1382">
        <f>((C1382-AVERAGE($C$2:$C$5018))/_xlfn.STDEV.P($C$2:$C$5018))</f>
        <v>0.82959125280098078</v>
      </c>
      <c r="W1382">
        <f>((O1382-AVERAGE($O$2:$O$5018))/_xlfn.STDEV.P($O$2:$O$5018))</f>
        <v>1.2235116781719335</v>
      </c>
      <c r="X1382">
        <f>((I1382-AVERAGE($I$2:$I$5018))/_xlfn.STDEV.P($I$2:$I$5018))</f>
        <v>2.2816309773225085</v>
      </c>
      <c r="Z1382">
        <f t="shared" si="85"/>
        <v>0</v>
      </c>
      <c r="AA1382">
        <f t="shared" si="86"/>
        <v>0</v>
      </c>
      <c r="AB1382">
        <f t="shared" si="87"/>
        <v>0</v>
      </c>
    </row>
    <row r="1383" spans="1:28" x14ac:dyDescent="0.25">
      <c r="A1383">
        <v>62452</v>
      </c>
      <c r="B1383" t="s">
        <v>12</v>
      </c>
      <c r="C1383">
        <v>82</v>
      </c>
      <c r="D1383">
        <v>1</v>
      </c>
      <c r="E1383">
        <v>0</v>
      </c>
      <c r="F1383" t="s">
        <v>13</v>
      </c>
      <c r="G1383" t="s">
        <v>14</v>
      </c>
      <c r="H1383" t="s">
        <v>19</v>
      </c>
      <c r="I1383">
        <v>227.28</v>
      </c>
      <c r="J1383" s="2">
        <v>33.299999999999997</v>
      </c>
      <c r="K1383" t="s">
        <v>21</v>
      </c>
      <c r="L1383">
        <v>0</v>
      </c>
      <c r="M1383">
        <f t="shared" si="84"/>
        <v>33.299999999999997</v>
      </c>
      <c r="O1383">
        <f>IF(AND(J1383="N/A",B1383="Male"),$R$2,IF(AND(J1383="N/A",B1383="Female"),$S$2,J1383))</f>
        <v>33.299999999999997</v>
      </c>
      <c r="R1383">
        <v>28.894559900000001</v>
      </c>
      <c r="V1383">
        <f>((C1383-AVERAGE($C$2:$C$5018))/_xlfn.STDEV.P($C$2:$C$5018))</f>
        <v>1.7096215555428478</v>
      </c>
      <c r="W1383">
        <f>((O1383-AVERAGE($O$2:$O$5018))/_xlfn.STDEV.P($O$2:$O$5018))</f>
        <v>0.71235698786072499</v>
      </c>
      <c r="X1383">
        <f>((I1383-AVERAGE($I$2:$I$5018))/_xlfn.STDEV.P($I$2:$I$5018))</f>
        <v>2.7383412045218383</v>
      </c>
      <c r="Z1383">
        <f t="shared" si="85"/>
        <v>0</v>
      </c>
      <c r="AA1383">
        <f t="shared" si="86"/>
        <v>0</v>
      </c>
      <c r="AB1383">
        <f t="shared" si="87"/>
        <v>0</v>
      </c>
    </row>
    <row r="1384" spans="1:28" x14ac:dyDescent="0.25">
      <c r="A1384">
        <v>68650</v>
      </c>
      <c r="B1384" t="s">
        <v>12</v>
      </c>
      <c r="C1384">
        <v>69</v>
      </c>
      <c r="D1384">
        <v>0</v>
      </c>
      <c r="E1384">
        <v>1</v>
      </c>
      <c r="F1384" t="s">
        <v>13</v>
      </c>
      <c r="G1384" t="s">
        <v>14</v>
      </c>
      <c r="H1384" t="s">
        <v>19</v>
      </c>
      <c r="I1384">
        <v>80.430000000000007</v>
      </c>
      <c r="J1384" s="2">
        <v>29.2</v>
      </c>
      <c r="K1384" t="s">
        <v>24</v>
      </c>
      <c r="L1384">
        <v>0</v>
      </c>
      <c r="M1384">
        <f t="shared" si="84"/>
        <v>29.2</v>
      </c>
      <c r="O1384">
        <f>IF(AND(J1384="N/A",B1384="Male"),$R$2,IF(AND(J1384="N/A",B1384="Female"),$S$2,J1384))</f>
        <v>29.2</v>
      </c>
      <c r="R1384">
        <v>28.894559900000001</v>
      </c>
      <c r="V1384">
        <f>((C1384-AVERAGE($C$2:$C$5018))/_xlfn.STDEV.P($C$2:$C$5018))</f>
        <v>1.1376018587606342</v>
      </c>
      <c r="W1384">
        <f>((O1384-AVERAGE($O$2:$O$5018))/_xlfn.STDEV.P($O$2:$O$5018))</f>
        <v>0.11357577921045225</v>
      </c>
      <c r="X1384">
        <f>((I1384-AVERAGE($I$2:$I$5018))/_xlfn.STDEV.P($I$2:$I$5018))</f>
        <v>-0.56549607942996394</v>
      </c>
      <c r="Z1384">
        <f t="shared" si="85"/>
        <v>0</v>
      </c>
      <c r="AA1384">
        <f t="shared" si="86"/>
        <v>0</v>
      </c>
      <c r="AB1384">
        <f t="shared" si="87"/>
        <v>0</v>
      </c>
    </row>
    <row r="1385" spans="1:28" x14ac:dyDescent="0.25">
      <c r="A1385">
        <v>47622</v>
      </c>
      <c r="B1385" t="s">
        <v>12</v>
      </c>
      <c r="C1385">
        <v>78</v>
      </c>
      <c r="D1385">
        <v>0</v>
      </c>
      <c r="E1385">
        <v>1</v>
      </c>
      <c r="F1385" t="s">
        <v>13</v>
      </c>
      <c r="G1385" t="s">
        <v>18</v>
      </c>
      <c r="H1385" t="s">
        <v>15</v>
      </c>
      <c r="I1385">
        <v>228.7</v>
      </c>
      <c r="J1385" s="2">
        <v>34</v>
      </c>
      <c r="K1385" t="s">
        <v>24</v>
      </c>
      <c r="L1385">
        <v>0</v>
      </c>
      <c r="M1385">
        <f t="shared" si="84"/>
        <v>34</v>
      </c>
      <c r="O1385">
        <f>IF(AND(J1385="N/A",B1385="Male"),$R$2,IF(AND(J1385="N/A",B1385="Female"),$S$2,J1385))</f>
        <v>34</v>
      </c>
      <c r="R1385">
        <v>28.894559900000001</v>
      </c>
      <c r="V1385">
        <f>((C1385-AVERAGE($C$2:$C$5018))/_xlfn.STDEV.P($C$2:$C$5018))</f>
        <v>1.5336154949944745</v>
      </c>
      <c r="W1385">
        <f>((O1385-AVERAGE($O$2:$O$5018))/_xlfn.STDEV.P($O$2:$O$5018))</f>
        <v>0.81458792592296714</v>
      </c>
      <c r="X1385">
        <f>((I1385-AVERAGE($I$2:$I$5018))/_xlfn.STDEV.P($I$2:$I$5018))</f>
        <v>2.7702884223850424</v>
      </c>
      <c r="Z1385">
        <f t="shared" si="85"/>
        <v>0</v>
      </c>
      <c r="AA1385">
        <f t="shared" si="86"/>
        <v>0</v>
      </c>
      <c r="AB1385">
        <f t="shared" si="87"/>
        <v>0</v>
      </c>
    </row>
    <row r="1386" spans="1:28" x14ac:dyDescent="0.25">
      <c r="A1386">
        <v>57124</v>
      </c>
      <c r="B1386" t="s">
        <v>12</v>
      </c>
      <c r="C1386">
        <v>37</v>
      </c>
      <c r="D1386">
        <v>0</v>
      </c>
      <c r="E1386">
        <v>0</v>
      </c>
      <c r="F1386" t="s">
        <v>13</v>
      </c>
      <c r="G1386" t="s">
        <v>14</v>
      </c>
      <c r="H1386" t="s">
        <v>15</v>
      </c>
      <c r="I1386">
        <v>120.07</v>
      </c>
      <c r="J1386" s="2">
        <v>33.9</v>
      </c>
      <c r="K1386" t="s">
        <v>22</v>
      </c>
      <c r="L1386">
        <v>0</v>
      </c>
      <c r="M1386">
        <f t="shared" si="84"/>
        <v>33.9</v>
      </c>
      <c r="O1386">
        <f>IF(AND(J1386="N/A",B1386="Male"),$R$2,IF(AND(J1386="N/A",B1386="Female"),$S$2,J1386))</f>
        <v>33.9</v>
      </c>
      <c r="R1386">
        <v>28.894559900000001</v>
      </c>
      <c r="V1386">
        <f>((C1386-AVERAGE($C$2:$C$5018))/_xlfn.STDEV.P($C$2:$C$5018))</f>
        <v>-0.27044662562635302</v>
      </c>
      <c r="W1386">
        <f>((O1386-AVERAGE($O$2:$O$5018))/_xlfn.STDEV.P($O$2:$O$5018))</f>
        <v>0.79998350619978953</v>
      </c>
      <c r="X1386">
        <f>((I1386-AVERAGE($I$2:$I$5018))/_xlfn.STDEV.P($I$2:$I$5018))</f>
        <v>0.32632625584990943</v>
      </c>
      <c r="Z1386">
        <f t="shared" si="85"/>
        <v>0</v>
      </c>
      <c r="AA1386">
        <f t="shared" si="86"/>
        <v>0</v>
      </c>
      <c r="AB1386">
        <f t="shared" si="87"/>
        <v>0</v>
      </c>
    </row>
    <row r="1387" spans="1:28" x14ac:dyDescent="0.25">
      <c r="A1387">
        <v>19382</v>
      </c>
      <c r="B1387" t="s">
        <v>17</v>
      </c>
      <c r="C1387">
        <v>50</v>
      </c>
      <c r="D1387">
        <v>0</v>
      </c>
      <c r="E1387">
        <v>0</v>
      </c>
      <c r="F1387" t="s">
        <v>13</v>
      </c>
      <c r="G1387" t="s">
        <v>14</v>
      </c>
      <c r="H1387" t="s">
        <v>19</v>
      </c>
      <c r="I1387">
        <v>93.47</v>
      </c>
      <c r="J1387" s="2">
        <v>28.7</v>
      </c>
      <c r="K1387" t="s">
        <v>21</v>
      </c>
      <c r="L1387">
        <v>0</v>
      </c>
      <c r="M1387">
        <f t="shared" si="84"/>
        <v>28.7</v>
      </c>
      <c r="O1387">
        <f>IF(AND(J1387="N/A",B1387="Male"),$R$2,IF(AND(J1387="N/A",B1387="Female"),$S$2,J1387))</f>
        <v>28.7</v>
      </c>
      <c r="R1387">
        <v>28.894559900000001</v>
      </c>
      <c r="V1387">
        <f>((C1387-AVERAGE($C$2:$C$5018))/_xlfn.STDEV.P($C$2:$C$5018))</f>
        <v>0.30157307115586057</v>
      </c>
      <c r="W1387">
        <f>((O1387-AVERAGE($O$2:$O$5018))/_xlfn.STDEV.P($O$2:$O$5018))</f>
        <v>4.0553680594565301E-2</v>
      </c>
      <c r="X1387">
        <f>((I1387-AVERAGE($I$2:$I$5018))/_xlfn.STDEV.P($I$2:$I$5018))</f>
        <v>-0.27212162806645374</v>
      </c>
      <c r="Z1387">
        <f t="shared" si="85"/>
        <v>0</v>
      </c>
      <c r="AA1387">
        <f t="shared" si="86"/>
        <v>0</v>
      </c>
      <c r="AB1387">
        <f t="shared" si="87"/>
        <v>0</v>
      </c>
    </row>
    <row r="1388" spans="1:28" x14ac:dyDescent="0.25">
      <c r="A1388">
        <v>44179</v>
      </c>
      <c r="B1388" t="s">
        <v>17</v>
      </c>
      <c r="C1388">
        <v>41</v>
      </c>
      <c r="D1388">
        <v>0</v>
      </c>
      <c r="E1388">
        <v>0</v>
      </c>
      <c r="F1388" t="s">
        <v>13</v>
      </c>
      <c r="G1388" t="s">
        <v>14</v>
      </c>
      <c r="H1388" t="s">
        <v>15</v>
      </c>
      <c r="I1388">
        <v>80.77</v>
      </c>
      <c r="J1388" s="2">
        <v>21.1</v>
      </c>
      <c r="K1388" t="s">
        <v>21</v>
      </c>
      <c r="L1388">
        <v>0</v>
      </c>
      <c r="M1388">
        <f t="shared" si="84"/>
        <v>21.1</v>
      </c>
      <c r="O1388">
        <f>IF(AND(J1388="N/A",B1388="Male"),$R$2,IF(AND(J1388="N/A",B1388="Female"),$S$2,J1388))</f>
        <v>21.1</v>
      </c>
      <c r="R1388">
        <v>28.894559900000001</v>
      </c>
      <c r="V1388">
        <f>((C1388-AVERAGE($C$2:$C$5018))/_xlfn.STDEV.P($C$2:$C$5018))</f>
        <v>-9.4440565077979599E-2</v>
      </c>
      <c r="W1388">
        <f>((O1388-AVERAGE($O$2:$O$5018))/_xlfn.STDEV.P($O$2:$O$5018))</f>
        <v>-1.0693822183669159</v>
      </c>
      <c r="X1388">
        <f>((I1388-AVERAGE($I$2:$I$5018))/_xlfn.STDEV.P($I$2:$I$5018))</f>
        <v>-0.55784674557539415</v>
      </c>
      <c r="Z1388">
        <f t="shared" si="85"/>
        <v>0</v>
      </c>
      <c r="AA1388">
        <f t="shared" si="86"/>
        <v>0</v>
      </c>
      <c r="AB1388">
        <f t="shared" si="87"/>
        <v>0</v>
      </c>
    </row>
    <row r="1389" spans="1:28" x14ac:dyDescent="0.25">
      <c r="A1389">
        <v>50098</v>
      </c>
      <c r="B1389" t="s">
        <v>12</v>
      </c>
      <c r="C1389">
        <v>54</v>
      </c>
      <c r="D1389">
        <v>0</v>
      </c>
      <c r="E1389">
        <v>0</v>
      </c>
      <c r="F1389" t="s">
        <v>13</v>
      </c>
      <c r="G1389" t="s">
        <v>14</v>
      </c>
      <c r="H1389" t="s">
        <v>19</v>
      </c>
      <c r="I1389">
        <v>150.27000000000001</v>
      </c>
      <c r="J1389" s="2">
        <v>38.200000000000003</v>
      </c>
      <c r="K1389" t="s">
        <v>22</v>
      </c>
      <c r="L1389">
        <v>0</v>
      </c>
      <c r="M1389">
        <f t="shared" si="84"/>
        <v>38.200000000000003</v>
      </c>
      <c r="O1389">
        <f>IF(AND(J1389="N/A",B1389="Male"),$R$2,IF(AND(J1389="N/A",B1389="Female"),$S$2,J1389))</f>
        <v>38.200000000000003</v>
      </c>
      <c r="R1389">
        <v>28.894559900000001</v>
      </c>
      <c r="V1389">
        <f>((C1389-AVERAGE($C$2:$C$5018))/_xlfn.STDEV.P($C$2:$C$5018))</f>
        <v>0.47757913170423399</v>
      </c>
      <c r="W1389">
        <f>((O1389-AVERAGE($O$2:$O$5018))/_xlfn.STDEV.P($O$2:$O$5018))</f>
        <v>1.4279735542964178</v>
      </c>
      <c r="X1389">
        <f>((I1389-AVERAGE($I$2:$I$5018))/_xlfn.STDEV.P($I$2:$I$5018))</f>
        <v>1.0057670864617207</v>
      </c>
      <c r="Z1389">
        <f t="shared" si="85"/>
        <v>0</v>
      </c>
      <c r="AA1389">
        <f t="shared" si="86"/>
        <v>0</v>
      </c>
      <c r="AB1389">
        <f t="shared" si="87"/>
        <v>0</v>
      </c>
    </row>
    <row r="1390" spans="1:28" x14ac:dyDescent="0.25">
      <c r="A1390">
        <v>24674</v>
      </c>
      <c r="B1390" t="s">
        <v>12</v>
      </c>
      <c r="C1390">
        <v>43</v>
      </c>
      <c r="D1390">
        <v>0</v>
      </c>
      <c r="E1390">
        <v>0</v>
      </c>
      <c r="F1390" t="s">
        <v>13</v>
      </c>
      <c r="G1390" t="s">
        <v>14</v>
      </c>
      <c r="H1390" t="s">
        <v>15</v>
      </c>
      <c r="I1390">
        <v>81.94</v>
      </c>
      <c r="J1390" s="2">
        <v>27.7</v>
      </c>
      <c r="K1390" t="s">
        <v>22</v>
      </c>
      <c r="L1390">
        <v>0</v>
      </c>
      <c r="M1390">
        <f t="shared" si="84"/>
        <v>27.7</v>
      </c>
      <c r="O1390">
        <f>IF(AND(J1390="N/A",B1390="Male"),$R$2,IF(AND(J1390="N/A",B1390="Female"),$S$2,J1390))</f>
        <v>27.7</v>
      </c>
      <c r="R1390">
        <v>28.894559900000001</v>
      </c>
      <c r="V1390">
        <f>((C1390-AVERAGE($C$2:$C$5018))/_xlfn.STDEV.P($C$2:$C$5018))</f>
        <v>-6.4375348037928977E-3</v>
      </c>
      <c r="W1390">
        <f>((O1390-AVERAGE($O$2:$O$5018))/_xlfn.STDEV.P($O$2:$O$5018))</f>
        <v>-0.1054905166372086</v>
      </c>
      <c r="X1390">
        <f>((I1390-AVERAGE($I$2:$I$5018))/_xlfn.STDEV.P($I$2:$I$5018))</f>
        <v>-0.53152403789937364</v>
      </c>
      <c r="Z1390">
        <f t="shared" si="85"/>
        <v>0</v>
      </c>
      <c r="AA1390">
        <f t="shared" si="86"/>
        <v>0</v>
      </c>
      <c r="AB1390">
        <f t="shared" si="87"/>
        <v>0</v>
      </c>
    </row>
    <row r="1391" spans="1:28" x14ac:dyDescent="0.25">
      <c r="A1391">
        <v>72361</v>
      </c>
      <c r="B1391" t="s">
        <v>17</v>
      </c>
      <c r="C1391">
        <v>37</v>
      </c>
      <c r="D1391">
        <v>0</v>
      </c>
      <c r="E1391">
        <v>0</v>
      </c>
      <c r="F1391" t="s">
        <v>13</v>
      </c>
      <c r="G1391" t="s">
        <v>14</v>
      </c>
      <c r="H1391" t="s">
        <v>15</v>
      </c>
      <c r="I1391">
        <v>70.75</v>
      </c>
      <c r="J1391" s="2">
        <v>35.799999999999997</v>
      </c>
      <c r="K1391" t="s">
        <v>24</v>
      </c>
      <c r="L1391">
        <v>0</v>
      </c>
      <c r="M1391">
        <f t="shared" si="84"/>
        <v>35.799999999999997</v>
      </c>
      <c r="O1391">
        <f>IF(AND(J1391="N/A",B1391="Male"),$R$2,IF(AND(J1391="N/A",B1391="Female"),$S$2,J1391))</f>
        <v>35.799999999999997</v>
      </c>
      <c r="R1391">
        <v>28.894559900000001</v>
      </c>
      <c r="V1391">
        <f>((C1391-AVERAGE($C$2:$C$5018))/_xlfn.STDEV.P($C$2:$C$5018))</f>
        <v>-0.27044662562635302</v>
      </c>
      <c r="W1391">
        <f>((O1391-AVERAGE($O$2:$O$5018))/_xlfn.STDEV.P($O$2:$O$5018))</f>
        <v>1.0774674809401596</v>
      </c>
      <c r="X1391">
        <f>((I1391-AVERAGE($I$2:$I$5018))/_xlfn.STDEV.P($I$2:$I$5018))</f>
        <v>-0.78327711387772336</v>
      </c>
      <c r="Z1391">
        <f t="shared" si="85"/>
        <v>0</v>
      </c>
      <c r="AA1391">
        <f t="shared" si="86"/>
        <v>0</v>
      </c>
      <c r="AB1391">
        <f t="shared" si="87"/>
        <v>0</v>
      </c>
    </row>
    <row r="1392" spans="1:28" x14ac:dyDescent="0.25">
      <c r="A1392">
        <v>14563</v>
      </c>
      <c r="B1392" t="s">
        <v>12</v>
      </c>
      <c r="C1392">
        <v>9</v>
      </c>
      <c r="D1392">
        <v>0</v>
      </c>
      <c r="E1392">
        <v>0</v>
      </c>
      <c r="F1392" t="s">
        <v>23</v>
      </c>
      <c r="G1392" t="s">
        <v>26</v>
      </c>
      <c r="H1392" t="s">
        <v>15</v>
      </c>
      <c r="I1392">
        <v>83.83</v>
      </c>
      <c r="J1392" s="2">
        <v>27.1</v>
      </c>
      <c r="K1392" t="s">
        <v>24</v>
      </c>
      <c r="L1392">
        <v>0</v>
      </c>
      <c r="M1392">
        <f t="shared" si="84"/>
        <v>27.1</v>
      </c>
      <c r="O1392">
        <f>IF(AND(J1392="N/A",B1392="Male"),$R$2,IF(AND(J1392="N/A",B1392="Female"),$S$2,J1392))</f>
        <v>27.1</v>
      </c>
      <c r="R1392">
        <v>28.894559900000001</v>
      </c>
      <c r="V1392">
        <f>((C1392-AVERAGE($C$2:$C$5018))/_xlfn.STDEV.P($C$2:$C$5018))</f>
        <v>-1.502489049464967</v>
      </c>
      <c r="W1392">
        <f>((O1392-AVERAGE($O$2:$O$5018))/_xlfn.STDEV.P($O$2:$O$5018))</f>
        <v>-0.19311703497627264</v>
      </c>
      <c r="X1392">
        <f>((I1392-AVERAGE($I$2:$I$5018))/_xlfn.STDEV.P($I$2:$I$5018))</f>
        <v>-0.4890027408842636</v>
      </c>
      <c r="Z1392">
        <f t="shared" si="85"/>
        <v>0</v>
      </c>
      <c r="AA1392">
        <f t="shared" si="86"/>
        <v>0</v>
      </c>
      <c r="AB1392">
        <f t="shared" si="87"/>
        <v>0</v>
      </c>
    </row>
    <row r="1393" spans="1:28" x14ac:dyDescent="0.25">
      <c r="A1393">
        <v>40237</v>
      </c>
      <c r="B1393" t="s">
        <v>17</v>
      </c>
      <c r="C1393">
        <v>11</v>
      </c>
      <c r="D1393">
        <v>0</v>
      </c>
      <c r="E1393">
        <v>0</v>
      </c>
      <c r="F1393" t="s">
        <v>23</v>
      </c>
      <c r="G1393" t="s">
        <v>26</v>
      </c>
      <c r="H1393" t="s">
        <v>15</v>
      </c>
      <c r="I1393">
        <v>73.66</v>
      </c>
      <c r="J1393" s="2">
        <v>20.5</v>
      </c>
      <c r="K1393" t="s">
        <v>21</v>
      </c>
      <c r="L1393">
        <v>0</v>
      </c>
      <c r="M1393">
        <f t="shared" si="84"/>
        <v>20.5</v>
      </c>
      <c r="O1393">
        <f>IF(AND(J1393="N/A",B1393="Male"),$R$2,IF(AND(J1393="N/A",B1393="Female"),$S$2,J1393))</f>
        <v>20.5</v>
      </c>
      <c r="R1393">
        <v>28.894559900000001</v>
      </c>
      <c r="V1393">
        <f>((C1393-AVERAGE($C$2:$C$5018))/_xlfn.STDEV.P($C$2:$C$5018))</f>
        <v>-1.4144860191907802</v>
      </c>
      <c r="W1393">
        <f>((O1393-AVERAGE($O$2:$O$5018))/_xlfn.STDEV.P($O$2:$O$5018))</f>
        <v>-1.1570087367059807</v>
      </c>
      <c r="X1393">
        <f>((I1393-AVERAGE($I$2:$I$5018))/_xlfn.STDEV.P($I$2:$I$5018))</f>
        <v>-0.71780781529890325</v>
      </c>
      <c r="Z1393">
        <f t="shared" si="85"/>
        <v>0</v>
      </c>
      <c r="AA1393">
        <f t="shared" si="86"/>
        <v>0</v>
      </c>
      <c r="AB1393">
        <f t="shared" si="87"/>
        <v>0</v>
      </c>
    </row>
    <row r="1394" spans="1:28" x14ac:dyDescent="0.25">
      <c r="A1394">
        <v>36523</v>
      </c>
      <c r="B1394" t="s">
        <v>12</v>
      </c>
      <c r="C1394">
        <v>56</v>
      </c>
      <c r="D1394">
        <v>1</v>
      </c>
      <c r="E1394">
        <v>0</v>
      </c>
      <c r="F1394" t="s">
        <v>13</v>
      </c>
      <c r="G1394" t="s">
        <v>14</v>
      </c>
      <c r="H1394" t="s">
        <v>15</v>
      </c>
      <c r="I1394">
        <v>102.37</v>
      </c>
      <c r="J1394" s="2">
        <v>35.6</v>
      </c>
      <c r="K1394" t="s">
        <v>21</v>
      </c>
      <c r="L1394">
        <v>0</v>
      </c>
      <c r="M1394">
        <f t="shared" si="84"/>
        <v>35.6</v>
      </c>
      <c r="O1394">
        <f>IF(AND(J1394="N/A",B1394="Male"),$R$2,IF(AND(J1394="N/A",B1394="Female"),$S$2,J1394))</f>
        <v>35.6</v>
      </c>
      <c r="R1394">
        <v>28.894559900000001</v>
      </c>
      <c r="V1394">
        <f>((C1394-AVERAGE($C$2:$C$5018))/_xlfn.STDEV.P($C$2:$C$5018))</f>
        <v>0.56558216197842071</v>
      </c>
      <c r="W1394">
        <f>((O1394-AVERAGE($O$2:$O$5018))/_xlfn.STDEV.P($O$2:$O$5018))</f>
        <v>1.0482586414938055</v>
      </c>
      <c r="X1394">
        <f>((I1394-AVERAGE($I$2:$I$5018))/_xlfn.STDEV.P($I$2:$I$5018))</f>
        <v>-7.1889065402707994E-2</v>
      </c>
      <c r="Z1394">
        <f t="shared" si="85"/>
        <v>0</v>
      </c>
      <c r="AA1394">
        <f t="shared" si="86"/>
        <v>0</v>
      </c>
      <c r="AB1394">
        <f t="shared" si="87"/>
        <v>0</v>
      </c>
    </row>
    <row r="1395" spans="1:28" x14ac:dyDescent="0.25">
      <c r="A1395">
        <v>65970</v>
      </c>
      <c r="B1395" t="s">
        <v>17</v>
      </c>
      <c r="C1395">
        <v>5</v>
      </c>
      <c r="D1395">
        <v>0</v>
      </c>
      <c r="E1395">
        <v>0</v>
      </c>
      <c r="F1395" t="s">
        <v>23</v>
      </c>
      <c r="G1395" t="s">
        <v>26</v>
      </c>
      <c r="H1395" t="s">
        <v>19</v>
      </c>
      <c r="I1395">
        <v>77.83</v>
      </c>
      <c r="J1395" s="2">
        <v>15.6</v>
      </c>
      <c r="K1395" t="s">
        <v>24</v>
      </c>
      <c r="L1395">
        <v>0</v>
      </c>
      <c r="M1395">
        <f t="shared" si="84"/>
        <v>15.6</v>
      </c>
      <c r="O1395">
        <f>IF(AND(J1395="N/A",B1395="Male"),$R$2,IF(AND(J1395="N/A",B1395="Female"),$S$2,J1395))</f>
        <v>15.6</v>
      </c>
      <c r="R1395">
        <v>28.894559900000001</v>
      </c>
      <c r="V1395">
        <f>((C1395-AVERAGE($C$2:$C$5018))/_xlfn.STDEV.P($C$2:$C$5018))</f>
        <v>-1.6784951100133403</v>
      </c>
      <c r="W1395">
        <f>((O1395-AVERAGE($O$2:$O$5018))/_xlfn.STDEV.P($O$2:$O$5018))</f>
        <v>-1.8726253031416729</v>
      </c>
      <c r="X1395">
        <f>((I1395-AVERAGE($I$2:$I$5018))/_xlfn.STDEV.P($I$2:$I$5018))</f>
        <v>-0.62399098537667641</v>
      </c>
      <c r="Z1395">
        <f t="shared" si="85"/>
        <v>0</v>
      </c>
      <c r="AA1395">
        <f t="shared" si="86"/>
        <v>0</v>
      </c>
      <c r="AB1395">
        <f t="shared" si="87"/>
        <v>0</v>
      </c>
    </row>
    <row r="1396" spans="1:28" x14ac:dyDescent="0.25">
      <c r="A1396">
        <v>1577</v>
      </c>
      <c r="B1396" t="s">
        <v>17</v>
      </c>
      <c r="C1396">
        <v>17</v>
      </c>
      <c r="D1396">
        <v>0</v>
      </c>
      <c r="E1396">
        <v>0</v>
      </c>
      <c r="F1396" t="s">
        <v>23</v>
      </c>
      <c r="G1396" t="s">
        <v>14</v>
      </c>
      <c r="H1396" t="s">
        <v>15</v>
      </c>
      <c r="I1396">
        <v>70.010000000000005</v>
      </c>
      <c r="J1396" s="2">
        <v>43</v>
      </c>
      <c r="K1396" t="s">
        <v>24</v>
      </c>
      <c r="L1396">
        <v>0</v>
      </c>
      <c r="M1396">
        <f t="shared" si="84"/>
        <v>43</v>
      </c>
      <c r="O1396">
        <f>IF(AND(J1396="N/A",B1396="Male"),$R$2,IF(AND(J1396="N/A",B1396="Female"),$S$2,J1396))</f>
        <v>43</v>
      </c>
      <c r="R1396">
        <v>28.894559900000001</v>
      </c>
      <c r="V1396">
        <f>((C1396-AVERAGE($C$2:$C$5018))/_xlfn.STDEV.P($C$2:$C$5018))</f>
        <v>-1.1504769283682201</v>
      </c>
      <c r="W1396">
        <f>((O1396-AVERAGE($O$2:$O$5018))/_xlfn.STDEV.P($O$2:$O$5018))</f>
        <v>2.1289857010089324</v>
      </c>
      <c r="X1396">
        <f>((I1396-AVERAGE($I$2:$I$5018))/_xlfn.STDEV.P($I$2:$I$5018))</f>
        <v>-0.79992566403178755</v>
      </c>
      <c r="Z1396">
        <f t="shared" si="85"/>
        <v>0</v>
      </c>
      <c r="AA1396">
        <f t="shared" si="86"/>
        <v>0</v>
      </c>
      <c r="AB1396">
        <f t="shared" si="87"/>
        <v>0</v>
      </c>
    </row>
    <row r="1397" spans="1:28" x14ac:dyDescent="0.25">
      <c r="A1397">
        <v>51109</v>
      </c>
      <c r="B1397" t="s">
        <v>17</v>
      </c>
      <c r="C1397">
        <v>6</v>
      </c>
      <c r="D1397">
        <v>0</v>
      </c>
      <c r="E1397">
        <v>0</v>
      </c>
      <c r="F1397" t="s">
        <v>23</v>
      </c>
      <c r="G1397" t="s">
        <v>26</v>
      </c>
      <c r="H1397" t="s">
        <v>19</v>
      </c>
      <c r="I1397">
        <v>119.88</v>
      </c>
      <c r="J1397" s="2">
        <v>17.8</v>
      </c>
      <c r="K1397" t="s">
        <v>24</v>
      </c>
      <c r="L1397">
        <v>0</v>
      </c>
      <c r="M1397">
        <f t="shared" si="84"/>
        <v>17.8</v>
      </c>
      <c r="O1397">
        <f>IF(AND(J1397="N/A",B1397="Male"),$R$2,IF(AND(J1397="N/A",B1397="Female"),$S$2,J1397))</f>
        <v>17.8</v>
      </c>
      <c r="R1397">
        <v>28.894559900000001</v>
      </c>
      <c r="V1397">
        <f>((C1397-AVERAGE($C$2:$C$5018))/_xlfn.STDEV.P($C$2:$C$5018))</f>
        <v>-1.6344935948762469</v>
      </c>
      <c r="W1397">
        <f>((O1397-AVERAGE($O$2:$O$5018))/_xlfn.STDEV.P($O$2:$O$5018))</f>
        <v>-1.5513280692317701</v>
      </c>
      <c r="X1397">
        <f>((I1397-AVERAGE($I$2:$I$5018))/_xlfn.STDEV.P($I$2:$I$5018))</f>
        <v>0.32205162810764976</v>
      </c>
      <c r="Z1397">
        <f t="shared" si="85"/>
        <v>0</v>
      </c>
      <c r="AA1397">
        <f t="shared" si="86"/>
        <v>0</v>
      </c>
      <c r="AB1397">
        <f t="shared" si="87"/>
        <v>0</v>
      </c>
    </row>
    <row r="1398" spans="1:28" x14ac:dyDescent="0.25">
      <c r="A1398">
        <v>5984</v>
      </c>
      <c r="B1398" t="s">
        <v>12</v>
      </c>
      <c r="C1398">
        <v>25</v>
      </c>
      <c r="D1398">
        <v>0</v>
      </c>
      <c r="E1398">
        <v>0</v>
      </c>
      <c r="F1398" t="s">
        <v>13</v>
      </c>
      <c r="G1398" t="s">
        <v>14</v>
      </c>
      <c r="H1398" t="s">
        <v>19</v>
      </c>
      <c r="I1398">
        <v>78.290000000000006</v>
      </c>
      <c r="J1398" s="2" t="s">
        <v>20</v>
      </c>
      <c r="K1398" t="s">
        <v>22</v>
      </c>
      <c r="L1398">
        <v>0</v>
      </c>
      <c r="M1398">
        <f t="shared" si="84"/>
        <v>28.422259136212656</v>
      </c>
      <c r="O1398">
        <f>IF(AND(J1398="N/A",B1398="Male"),$R$2,IF(AND(J1398="N/A",B1398="Female"),$S$2,J1398))</f>
        <v>28.422259136212656</v>
      </c>
      <c r="R1398">
        <v>28.894559900000001</v>
      </c>
      <c r="V1398">
        <f>((C1398-AVERAGE($C$2:$C$5018))/_xlfn.STDEV.P($C$2:$C$5018))</f>
        <v>-0.79846480727147329</v>
      </c>
      <c r="W1398">
        <f>((O1398-AVERAGE($O$2:$O$5018))/_xlfn.STDEV.P($O$2:$O$5018))</f>
        <v>-8.7608957167494772E-6</v>
      </c>
      <c r="X1398">
        <f>((I1398-AVERAGE($I$2:$I$5018))/_xlfn.STDEV.P($I$2:$I$5018))</f>
        <v>-0.61364188663225783</v>
      </c>
      <c r="Z1398">
        <f t="shared" si="85"/>
        <v>0</v>
      </c>
      <c r="AA1398">
        <f t="shared" si="86"/>
        <v>0</v>
      </c>
      <c r="AB1398">
        <f t="shared" si="87"/>
        <v>0</v>
      </c>
    </row>
    <row r="1399" spans="1:28" x14ac:dyDescent="0.25">
      <c r="A1399">
        <v>46373</v>
      </c>
      <c r="B1399" t="s">
        <v>17</v>
      </c>
      <c r="C1399">
        <v>57</v>
      </c>
      <c r="D1399">
        <v>0</v>
      </c>
      <c r="E1399">
        <v>0</v>
      </c>
      <c r="F1399" t="s">
        <v>13</v>
      </c>
      <c r="G1399" t="s">
        <v>14</v>
      </c>
      <c r="H1399" t="s">
        <v>19</v>
      </c>
      <c r="I1399">
        <v>169.97</v>
      </c>
      <c r="J1399" s="2">
        <v>25.8</v>
      </c>
      <c r="K1399" t="s">
        <v>21</v>
      </c>
      <c r="L1399">
        <v>0</v>
      </c>
      <c r="M1399">
        <f t="shared" si="84"/>
        <v>25.8</v>
      </c>
      <c r="O1399">
        <f>IF(AND(J1399="N/A",B1399="Male"),$R$2,IF(AND(J1399="N/A",B1399="Female"),$S$2,J1399))</f>
        <v>25.8</v>
      </c>
      <c r="R1399">
        <v>28.894559900000001</v>
      </c>
      <c r="V1399">
        <f>((C1399-AVERAGE($C$2:$C$5018))/_xlfn.STDEV.P($C$2:$C$5018))</f>
        <v>0.60958367711551409</v>
      </c>
      <c r="W1399">
        <f>((O1399-AVERAGE($O$2:$O$5018))/_xlfn.STDEV.P($O$2:$O$5018))</f>
        <v>-0.38297449137757883</v>
      </c>
      <c r="X1399">
        <f>((I1399-AVERAGE($I$2:$I$5018))/_xlfn.STDEV.P($I$2:$I$5018))</f>
        <v>1.4489784892118092</v>
      </c>
      <c r="Z1399">
        <f t="shared" si="85"/>
        <v>0</v>
      </c>
      <c r="AA1399">
        <f t="shared" si="86"/>
        <v>0</v>
      </c>
      <c r="AB1399">
        <f t="shared" si="87"/>
        <v>0</v>
      </c>
    </row>
    <row r="1400" spans="1:28" x14ac:dyDescent="0.25">
      <c r="A1400">
        <v>13062</v>
      </c>
      <c r="B1400" t="s">
        <v>12</v>
      </c>
      <c r="C1400">
        <v>18</v>
      </c>
      <c r="D1400">
        <v>0</v>
      </c>
      <c r="E1400">
        <v>0</v>
      </c>
      <c r="F1400" t="s">
        <v>23</v>
      </c>
      <c r="G1400" t="s">
        <v>14</v>
      </c>
      <c r="H1400" t="s">
        <v>19</v>
      </c>
      <c r="I1400">
        <v>123.79</v>
      </c>
      <c r="J1400" s="2">
        <v>20.5</v>
      </c>
      <c r="K1400" t="s">
        <v>24</v>
      </c>
      <c r="L1400">
        <v>0</v>
      </c>
      <c r="M1400">
        <f t="shared" si="84"/>
        <v>20.5</v>
      </c>
      <c r="O1400">
        <f>IF(AND(J1400="N/A",B1400="Male"),$R$2,IF(AND(J1400="N/A",B1400="Female"),$S$2,J1400))</f>
        <v>20.5</v>
      </c>
      <c r="R1400">
        <v>28.894559900000001</v>
      </c>
      <c r="V1400">
        <f>((C1400-AVERAGE($C$2:$C$5018))/_xlfn.STDEV.P($C$2:$C$5018))</f>
        <v>-1.1064754132311267</v>
      </c>
      <c r="W1400">
        <f>((O1400-AVERAGE($O$2:$O$5018))/_xlfn.STDEV.P($O$2:$O$5018))</f>
        <v>-1.1570087367059807</v>
      </c>
      <c r="X1400">
        <f>((I1400-AVERAGE($I$2:$I$5018))/_xlfn.STDEV.P($I$2:$I$5018))</f>
        <v>0.41001896743520566</v>
      </c>
      <c r="Z1400">
        <f t="shared" si="85"/>
        <v>0</v>
      </c>
      <c r="AA1400">
        <f t="shared" si="86"/>
        <v>0</v>
      </c>
      <c r="AB1400">
        <f t="shared" si="87"/>
        <v>0</v>
      </c>
    </row>
    <row r="1401" spans="1:28" x14ac:dyDescent="0.25">
      <c r="A1401">
        <v>47770</v>
      </c>
      <c r="B1401" t="s">
        <v>12</v>
      </c>
      <c r="C1401">
        <v>2</v>
      </c>
      <c r="D1401">
        <v>0</v>
      </c>
      <c r="E1401">
        <v>0</v>
      </c>
      <c r="F1401" t="s">
        <v>23</v>
      </c>
      <c r="G1401" t="s">
        <v>26</v>
      </c>
      <c r="H1401" t="s">
        <v>15</v>
      </c>
      <c r="I1401">
        <v>80.98</v>
      </c>
      <c r="J1401" s="2">
        <v>19.899999999999999</v>
      </c>
      <c r="K1401" t="s">
        <v>24</v>
      </c>
      <c r="L1401">
        <v>0</v>
      </c>
      <c r="M1401">
        <f t="shared" si="84"/>
        <v>19.899999999999999</v>
      </c>
      <c r="O1401">
        <f>IF(AND(J1401="N/A",B1401="Male"),$R$2,IF(AND(J1401="N/A",B1401="Female"),$S$2,J1401))</f>
        <v>19.899999999999999</v>
      </c>
      <c r="R1401">
        <v>28.894559900000001</v>
      </c>
      <c r="V1401">
        <f>((C1401-AVERAGE($C$2:$C$5018))/_xlfn.STDEV.P($C$2:$C$5018))</f>
        <v>-1.8104996554246204</v>
      </c>
      <c r="W1401">
        <f>((O1401-AVERAGE($O$2:$O$5018))/_xlfn.STDEV.P($O$2:$O$5018))</f>
        <v>-1.2446352550450452</v>
      </c>
      <c r="X1401">
        <f>((I1401-AVERAGE($I$2:$I$5018))/_xlfn.STDEV.P($I$2:$I$5018))</f>
        <v>-0.55312215701815959</v>
      </c>
      <c r="Z1401">
        <f t="shared" si="85"/>
        <v>0</v>
      </c>
      <c r="AA1401">
        <f t="shared" si="86"/>
        <v>0</v>
      </c>
      <c r="AB1401">
        <f t="shared" si="87"/>
        <v>0</v>
      </c>
    </row>
    <row r="1402" spans="1:28" x14ac:dyDescent="0.25">
      <c r="A1402">
        <v>32459</v>
      </c>
      <c r="B1402" t="s">
        <v>17</v>
      </c>
      <c r="C1402">
        <v>76</v>
      </c>
      <c r="D1402">
        <v>0</v>
      </c>
      <c r="E1402">
        <v>0</v>
      </c>
      <c r="F1402" t="s">
        <v>13</v>
      </c>
      <c r="G1402" t="s">
        <v>25</v>
      </c>
      <c r="H1402" t="s">
        <v>19</v>
      </c>
      <c r="I1402">
        <v>84.21</v>
      </c>
      <c r="J1402" s="2">
        <v>24.4</v>
      </c>
      <c r="K1402" t="s">
        <v>21</v>
      </c>
      <c r="L1402">
        <v>0</v>
      </c>
      <c r="M1402">
        <f t="shared" si="84"/>
        <v>24.4</v>
      </c>
      <c r="O1402">
        <f>IF(AND(J1402="N/A",B1402="Male"),$R$2,IF(AND(J1402="N/A",B1402="Female"),$S$2,J1402))</f>
        <v>24.4</v>
      </c>
      <c r="R1402">
        <v>28.894559900000001</v>
      </c>
      <c r="V1402">
        <f>((C1402-AVERAGE($C$2:$C$5018))/_xlfn.STDEV.P($C$2:$C$5018))</f>
        <v>1.4456124647202877</v>
      </c>
      <c r="W1402">
        <f>((O1402-AVERAGE($O$2:$O$5018))/_xlfn.STDEV.P($O$2:$O$5018))</f>
        <v>-0.58743636750206263</v>
      </c>
      <c r="X1402">
        <f>((I1402-AVERAGE($I$2:$I$5018))/_xlfn.STDEV.P($I$2:$I$5018))</f>
        <v>-0.4804534853997442</v>
      </c>
      <c r="Z1402">
        <f t="shared" si="85"/>
        <v>0</v>
      </c>
      <c r="AA1402">
        <f t="shared" si="86"/>
        <v>0</v>
      </c>
      <c r="AB1402">
        <f t="shared" si="87"/>
        <v>0</v>
      </c>
    </row>
    <row r="1403" spans="1:28" x14ac:dyDescent="0.25">
      <c r="A1403">
        <v>12687</v>
      </c>
      <c r="B1403" t="s">
        <v>12</v>
      </c>
      <c r="C1403">
        <v>1</v>
      </c>
      <c r="D1403">
        <v>0</v>
      </c>
      <c r="E1403">
        <v>0</v>
      </c>
      <c r="F1403" t="s">
        <v>23</v>
      </c>
      <c r="G1403" t="s">
        <v>26</v>
      </c>
      <c r="H1403" t="s">
        <v>15</v>
      </c>
      <c r="I1403">
        <v>101.31</v>
      </c>
      <c r="J1403" s="2">
        <v>18.3</v>
      </c>
      <c r="K1403" t="s">
        <v>24</v>
      </c>
      <c r="L1403">
        <v>0</v>
      </c>
      <c r="M1403">
        <f t="shared" si="84"/>
        <v>18.3</v>
      </c>
      <c r="O1403">
        <f>IF(AND(J1403="N/A",B1403="Male"),$R$2,IF(AND(J1403="N/A",B1403="Female"),$S$2,J1403))</f>
        <v>18.3</v>
      </c>
      <c r="R1403">
        <v>28.894559900000001</v>
      </c>
      <c r="V1403">
        <f>((C1403-AVERAGE($C$2:$C$5018))/_xlfn.STDEV.P($C$2:$C$5018))</f>
        <v>-1.8545011705617138</v>
      </c>
      <c r="W1403">
        <f>((O1403-AVERAGE($O$2:$O$5018))/_xlfn.STDEV.P($O$2:$O$5018))</f>
        <v>-1.478305970615883</v>
      </c>
      <c r="X1403">
        <f>((I1403-AVERAGE($I$2:$I$5018))/_xlfn.STDEV.P($I$2:$I$5018))</f>
        <v>-9.5736988596367631E-2</v>
      </c>
      <c r="Z1403">
        <f t="shared" si="85"/>
        <v>0</v>
      </c>
      <c r="AA1403">
        <f t="shared" si="86"/>
        <v>0</v>
      </c>
      <c r="AB1403">
        <f t="shared" si="87"/>
        <v>0</v>
      </c>
    </row>
    <row r="1404" spans="1:28" x14ac:dyDescent="0.25">
      <c r="A1404">
        <v>7725</v>
      </c>
      <c r="B1404" t="s">
        <v>12</v>
      </c>
      <c r="C1404">
        <v>54</v>
      </c>
      <c r="D1404">
        <v>0</v>
      </c>
      <c r="E1404">
        <v>0</v>
      </c>
      <c r="F1404" t="s">
        <v>13</v>
      </c>
      <c r="G1404" t="s">
        <v>14</v>
      </c>
      <c r="H1404" t="s">
        <v>15</v>
      </c>
      <c r="I1404">
        <v>86.26</v>
      </c>
      <c r="J1404" s="2">
        <v>35.1</v>
      </c>
      <c r="K1404" t="s">
        <v>16</v>
      </c>
      <c r="L1404">
        <v>0</v>
      </c>
      <c r="M1404">
        <f t="shared" si="84"/>
        <v>35.1</v>
      </c>
      <c r="O1404">
        <f>IF(AND(J1404="N/A",B1404="Male"),$R$2,IF(AND(J1404="N/A",B1404="Female"),$S$2,J1404))</f>
        <v>35.1</v>
      </c>
      <c r="R1404">
        <v>28.894559900000001</v>
      </c>
      <c r="V1404">
        <f>((C1404-AVERAGE($C$2:$C$5018))/_xlfn.STDEV.P($C$2:$C$5018))</f>
        <v>0.47757913170423399</v>
      </c>
      <c r="W1404">
        <f>((O1404-AVERAGE($O$2:$O$5018))/_xlfn.STDEV.P($O$2:$O$5018))</f>
        <v>0.97523654287791861</v>
      </c>
      <c r="X1404">
        <f>((I1404-AVERAGE($I$2:$I$5018))/_xlfn.STDEV.P($I$2:$I$5018))</f>
        <v>-0.4343325018648363</v>
      </c>
      <c r="Z1404">
        <f t="shared" si="85"/>
        <v>0</v>
      </c>
      <c r="AA1404">
        <f t="shared" si="86"/>
        <v>0</v>
      </c>
      <c r="AB1404">
        <f t="shared" si="87"/>
        <v>0</v>
      </c>
    </row>
    <row r="1405" spans="1:28" x14ac:dyDescent="0.25">
      <c r="A1405">
        <v>67217</v>
      </c>
      <c r="B1405" t="s">
        <v>17</v>
      </c>
      <c r="C1405">
        <v>45</v>
      </c>
      <c r="D1405">
        <v>0</v>
      </c>
      <c r="E1405">
        <v>0</v>
      </c>
      <c r="F1405" t="s">
        <v>13</v>
      </c>
      <c r="G1405" t="s">
        <v>14</v>
      </c>
      <c r="H1405" t="s">
        <v>15</v>
      </c>
      <c r="I1405">
        <v>92.86</v>
      </c>
      <c r="J1405" s="2">
        <v>35.1</v>
      </c>
      <c r="K1405" t="s">
        <v>16</v>
      </c>
      <c r="L1405">
        <v>0</v>
      </c>
      <c r="M1405">
        <f t="shared" si="84"/>
        <v>35.1</v>
      </c>
      <c r="O1405">
        <f>IF(AND(J1405="N/A",B1405="Male"),$R$2,IF(AND(J1405="N/A",B1405="Female"),$S$2,J1405))</f>
        <v>35.1</v>
      </c>
      <c r="R1405">
        <v>28.894559900000001</v>
      </c>
      <c r="V1405">
        <f>((C1405-AVERAGE($C$2:$C$5018))/_xlfn.STDEV.P($C$2:$C$5018))</f>
        <v>8.1565495470393809E-2</v>
      </c>
      <c r="W1405">
        <f>((O1405-AVERAGE($O$2:$O$5018))/_xlfn.STDEV.P($O$2:$O$5018))</f>
        <v>0.97523654287791861</v>
      </c>
      <c r="X1405">
        <f>((I1405-AVERAGE($I$2:$I$5018))/_xlfn.STDEV.P($I$2:$I$5018))</f>
        <v>-0.28584543292318237</v>
      </c>
      <c r="Z1405">
        <f t="shared" si="85"/>
        <v>0</v>
      </c>
      <c r="AA1405">
        <f t="shared" si="86"/>
        <v>0</v>
      </c>
      <c r="AB1405">
        <f t="shared" si="87"/>
        <v>0</v>
      </c>
    </row>
    <row r="1406" spans="1:28" x14ac:dyDescent="0.25">
      <c r="A1406">
        <v>49976</v>
      </c>
      <c r="B1406" t="s">
        <v>17</v>
      </c>
      <c r="C1406">
        <v>54</v>
      </c>
      <c r="D1406">
        <v>0</v>
      </c>
      <c r="E1406">
        <v>1</v>
      </c>
      <c r="F1406" t="s">
        <v>13</v>
      </c>
      <c r="G1406" t="s">
        <v>14</v>
      </c>
      <c r="H1406" t="s">
        <v>15</v>
      </c>
      <c r="I1406">
        <v>140.28</v>
      </c>
      <c r="J1406" s="2">
        <v>37.1</v>
      </c>
      <c r="K1406" t="s">
        <v>16</v>
      </c>
      <c r="L1406">
        <v>0</v>
      </c>
      <c r="M1406">
        <f t="shared" si="84"/>
        <v>37.1</v>
      </c>
      <c r="O1406">
        <f>IF(AND(J1406="N/A",B1406="Male"),$R$2,IF(AND(J1406="N/A",B1406="Female"),$S$2,J1406))</f>
        <v>37.1</v>
      </c>
      <c r="R1406">
        <v>28.894559900000001</v>
      </c>
      <c r="V1406">
        <f>((C1406-AVERAGE($C$2:$C$5018))/_xlfn.STDEV.P($C$2:$C$5018))</f>
        <v>0.47757913170423399</v>
      </c>
      <c r="W1406">
        <f>((O1406-AVERAGE($O$2:$O$5018))/_xlfn.STDEV.P($O$2:$O$5018))</f>
        <v>1.2673249373414663</v>
      </c>
      <c r="X1406">
        <f>((I1406-AVERAGE($I$2:$I$5018))/_xlfn.STDEV.P($I$2:$I$5018))</f>
        <v>0.78101165938185324</v>
      </c>
      <c r="Z1406">
        <f t="shared" si="85"/>
        <v>0</v>
      </c>
      <c r="AA1406">
        <f t="shared" si="86"/>
        <v>0</v>
      </c>
      <c r="AB1406">
        <f t="shared" si="87"/>
        <v>0</v>
      </c>
    </row>
    <row r="1407" spans="1:28" x14ac:dyDescent="0.25">
      <c r="A1407">
        <v>71318</v>
      </c>
      <c r="B1407" t="s">
        <v>12</v>
      </c>
      <c r="C1407">
        <v>67</v>
      </c>
      <c r="D1407">
        <v>0</v>
      </c>
      <c r="E1407">
        <v>0</v>
      </c>
      <c r="F1407" t="s">
        <v>13</v>
      </c>
      <c r="G1407" t="s">
        <v>25</v>
      </c>
      <c r="H1407" t="s">
        <v>19</v>
      </c>
      <c r="I1407">
        <v>244.28</v>
      </c>
      <c r="J1407" s="2">
        <v>29.4</v>
      </c>
      <c r="K1407" t="s">
        <v>16</v>
      </c>
      <c r="L1407">
        <v>0</v>
      </c>
      <c r="M1407">
        <f t="shared" si="84"/>
        <v>29.4</v>
      </c>
      <c r="O1407">
        <f>IF(AND(J1407="N/A",B1407="Male"),$R$2,IF(AND(J1407="N/A",B1407="Female"),$S$2,J1407))</f>
        <v>29.4</v>
      </c>
      <c r="R1407">
        <v>28.894559900000001</v>
      </c>
      <c r="V1407">
        <f>((C1407-AVERAGE($C$2:$C$5018))/_xlfn.STDEV.P($C$2:$C$5018))</f>
        <v>1.0495988284864475</v>
      </c>
      <c r="W1407">
        <f>((O1407-AVERAGE($O$2:$O$5018))/_xlfn.STDEV.P($O$2:$O$5018))</f>
        <v>0.14278461865680692</v>
      </c>
      <c r="X1407">
        <f>((I1407-AVERAGE($I$2:$I$5018))/_xlfn.STDEV.P($I$2:$I$5018))</f>
        <v>3.1208078972503412</v>
      </c>
      <c r="Z1407">
        <f t="shared" si="85"/>
        <v>0</v>
      </c>
      <c r="AA1407">
        <f t="shared" si="86"/>
        <v>0</v>
      </c>
      <c r="AB1407">
        <f t="shared" si="87"/>
        <v>0</v>
      </c>
    </row>
    <row r="1408" spans="1:28" x14ac:dyDescent="0.25">
      <c r="A1408">
        <v>42201</v>
      </c>
      <c r="B1408" t="s">
        <v>12</v>
      </c>
      <c r="C1408">
        <v>53</v>
      </c>
      <c r="D1408">
        <v>0</v>
      </c>
      <c r="E1408">
        <v>0</v>
      </c>
      <c r="F1408" t="s">
        <v>13</v>
      </c>
      <c r="G1408" t="s">
        <v>14</v>
      </c>
      <c r="H1408" t="s">
        <v>15</v>
      </c>
      <c r="I1408">
        <v>124.16</v>
      </c>
      <c r="J1408" s="2">
        <v>31.7</v>
      </c>
      <c r="K1408" t="s">
        <v>21</v>
      </c>
      <c r="L1408">
        <v>0</v>
      </c>
      <c r="M1408">
        <f t="shared" si="84"/>
        <v>31.7</v>
      </c>
      <c r="O1408">
        <f>IF(AND(J1408="N/A",B1408="Male"),$R$2,IF(AND(J1408="N/A",B1408="Female"),$S$2,J1408))</f>
        <v>31.7</v>
      </c>
      <c r="R1408">
        <v>28.894559900000001</v>
      </c>
      <c r="V1408">
        <f>((C1408-AVERAGE($C$2:$C$5018))/_xlfn.STDEV.P($C$2:$C$5018))</f>
        <v>0.43357761656714061</v>
      </c>
      <c r="W1408">
        <f>((O1408-AVERAGE($O$2:$O$5018))/_xlfn.STDEV.P($O$2:$O$5018))</f>
        <v>0.47868627228988703</v>
      </c>
      <c r="X1408">
        <f>((I1408-AVERAGE($I$2:$I$5018))/_xlfn.STDEV.P($I$2:$I$5018))</f>
        <v>0.41834324251223753</v>
      </c>
      <c r="Z1408">
        <f t="shared" si="85"/>
        <v>0</v>
      </c>
      <c r="AA1408">
        <f t="shared" si="86"/>
        <v>0</v>
      </c>
      <c r="AB1408">
        <f t="shared" si="87"/>
        <v>0</v>
      </c>
    </row>
    <row r="1409" spans="1:28" x14ac:dyDescent="0.25">
      <c r="A1409">
        <v>11232</v>
      </c>
      <c r="B1409" t="s">
        <v>12</v>
      </c>
      <c r="C1409">
        <v>47</v>
      </c>
      <c r="D1409">
        <v>0</v>
      </c>
      <c r="E1409">
        <v>0</v>
      </c>
      <c r="F1409" t="s">
        <v>13</v>
      </c>
      <c r="G1409" t="s">
        <v>14</v>
      </c>
      <c r="H1409" t="s">
        <v>19</v>
      </c>
      <c r="I1409">
        <v>93.55</v>
      </c>
      <c r="J1409" s="2">
        <v>31.4</v>
      </c>
      <c r="K1409" t="s">
        <v>21</v>
      </c>
      <c r="L1409">
        <v>0</v>
      </c>
      <c r="M1409">
        <f t="shared" si="84"/>
        <v>31.4</v>
      </c>
      <c r="O1409">
        <f>IF(AND(J1409="N/A",B1409="Male"),$R$2,IF(AND(J1409="N/A",B1409="Female"),$S$2,J1409))</f>
        <v>31.4</v>
      </c>
      <c r="R1409">
        <v>28.894559900000001</v>
      </c>
      <c r="V1409">
        <f>((C1409-AVERAGE($C$2:$C$5018))/_xlfn.STDEV.P($C$2:$C$5018))</f>
        <v>0.16956852574458051</v>
      </c>
      <c r="W1409">
        <f>((O1409-AVERAGE($O$2:$O$5018))/_xlfn.STDEV.P($O$2:$O$5018))</f>
        <v>0.43487301312035476</v>
      </c>
      <c r="X1409">
        <f>((I1409-AVERAGE($I$2:$I$5018))/_xlfn.STDEV.P($I$2:$I$5018))</f>
        <v>-0.27032178480655494</v>
      </c>
      <c r="Z1409">
        <f t="shared" si="85"/>
        <v>0</v>
      </c>
      <c r="AA1409">
        <f t="shared" si="86"/>
        <v>0</v>
      </c>
      <c r="AB1409">
        <f t="shared" si="87"/>
        <v>0</v>
      </c>
    </row>
    <row r="1410" spans="1:28" x14ac:dyDescent="0.25">
      <c r="A1410">
        <v>14709</v>
      </c>
      <c r="B1410" t="s">
        <v>12</v>
      </c>
      <c r="C1410">
        <v>44</v>
      </c>
      <c r="D1410">
        <v>0</v>
      </c>
      <c r="E1410">
        <v>0</v>
      </c>
      <c r="F1410" t="s">
        <v>13</v>
      </c>
      <c r="G1410" t="s">
        <v>14</v>
      </c>
      <c r="H1410" t="s">
        <v>15</v>
      </c>
      <c r="I1410">
        <v>99.34</v>
      </c>
      <c r="J1410" s="2">
        <v>33.1</v>
      </c>
      <c r="K1410" t="s">
        <v>21</v>
      </c>
      <c r="L1410">
        <v>0</v>
      </c>
      <c r="M1410">
        <f t="shared" si="84"/>
        <v>33.1</v>
      </c>
      <c r="O1410">
        <f>IF(AND(J1410="N/A",B1410="Male"),$R$2,IF(AND(J1410="N/A",B1410="Female"),$S$2,J1410))</f>
        <v>33.1</v>
      </c>
      <c r="R1410">
        <v>28.894559900000001</v>
      </c>
      <c r="V1410">
        <f>((C1410-AVERAGE($C$2:$C$5018))/_xlfn.STDEV.P($C$2:$C$5018))</f>
        <v>3.7563980333300453E-2</v>
      </c>
      <c r="W1410">
        <f>((O1410-AVERAGE($O$2:$O$5018))/_xlfn.STDEV.P($O$2:$O$5018))</f>
        <v>0.68314814841437077</v>
      </c>
      <c r="X1410">
        <f>((I1410-AVERAGE($I$2:$I$5018))/_xlfn.STDEV.P($I$2:$I$5018))</f>
        <v>-0.14005812887137647</v>
      </c>
      <c r="Z1410">
        <f t="shared" si="85"/>
        <v>0</v>
      </c>
      <c r="AA1410">
        <f t="shared" si="86"/>
        <v>0</v>
      </c>
      <c r="AB1410">
        <f t="shared" si="87"/>
        <v>0</v>
      </c>
    </row>
    <row r="1411" spans="1:28" x14ac:dyDescent="0.25">
      <c r="A1411">
        <v>57137</v>
      </c>
      <c r="B1411" t="s">
        <v>12</v>
      </c>
      <c r="C1411">
        <v>65</v>
      </c>
      <c r="D1411">
        <v>0</v>
      </c>
      <c r="E1411">
        <v>0</v>
      </c>
      <c r="F1411" t="s">
        <v>13</v>
      </c>
      <c r="G1411" t="s">
        <v>14</v>
      </c>
      <c r="H1411" t="s">
        <v>15</v>
      </c>
      <c r="I1411">
        <v>59.87</v>
      </c>
      <c r="J1411" s="2">
        <v>28.5</v>
      </c>
      <c r="K1411" t="s">
        <v>22</v>
      </c>
      <c r="L1411">
        <v>0</v>
      </c>
      <c r="M1411">
        <f t="shared" ref="M1411:M1474" si="88">IF(AND(J1411="N/A",B1411="Male"),$R$2,IF(AND(J1411="N/A",B1411="Female"),$S$2,J1411))</f>
        <v>28.5</v>
      </c>
      <c r="O1411">
        <f>IF(AND(J1411="N/A",B1411="Male"),$R$2,IF(AND(J1411="N/A",B1411="Female"),$S$2,J1411))</f>
        <v>28.5</v>
      </c>
      <c r="R1411">
        <v>28.894559900000001</v>
      </c>
      <c r="V1411">
        <f>((C1411-AVERAGE($C$2:$C$5018))/_xlfn.STDEV.P($C$2:$C$5018))</f>
        <v>0.96159579821226082</v>
      </c>
      <c r="W1411">
        <f>((O1411-AVERAGE($O$2:$O$5018))/_xlfn.STDEV.P($O$2:$O$5018))</f>
        <v>1.1344841148210622E-2</v>
      </c>
      <c r="X1411">
        <f>((I1411-AVERAGE($I$2:$I$5018))/_xlfn.STDEV.P($I$2:$I$5018))</f>
        <v>-1.0280557972239652</v>
      </c>
      <c r="Z1411">
        <f t="shared" ref="Z1411:Z1474" si="89">IF(AND(C1411&lt;3,OR(K1411="smokes",K1411="formerly smoked")),1,0)</f>
        <v>0</v>
      </c>
      <c r="AA1411">
        <f t="shared" ref="AA1411:AA1474" si="90">IF(OR(O1411&lt;0,O1411&gt;100),1,0)</f>
        <v>0</v>
      </c>
      <c r="AB1411">
        <f t="shared" ref="AB1411:AB1474" si="91">IF(AND(C1411&lt;10,G1411&lt;&gt;"Children"),1,0)</f>
        <v>0</v>
      </c>
    </row>
    <row r="1412" spans="1:28" x14ac:dyDescent="0.25">
      <c r="A1412">
        <v>36858</v>
      </c>
      <c r="B1412" t="s">
        <v>17</v>
      </c>
      <c r="C1412">
        <v>40</v>
      </c>
      <c r="D1412">
        <v>0</v>
      </c>
      <c r="E1412">
        <v>0</v>
      </c>
      <c r="F1412" t="s">
        <v>13</v>
      </c>
      <c r="G1412" t="s">
        <v>14</v>
      </c>
      <c r="H1412" t="s">
        <v>19</v>
      </c>
      <c r="I1412">
        <v>72.760000000000005</v>
      </c>
      <c r="J1412" s="2">
        <v>24</v>
      </c>
      <c r="K1412" t="s">
        <v>16</v>
      </c>
      <c r="L1412">
        <v>0</v>
      </c>
      <c r="M1412">
        <f t="shared" si="88"/>
        <v>24</v>
      </c>
      <c r="O1412">
        <f>IF(AND(J1412="N/A",B1412="Male"),$R$2,IF(AND(J1412="N/A",B1412="Female"),$S$2,J1412))</f>
        <v>24</v>
      </c>
      <c r="R1412">
        <v>28.894559900000001</v>
      </c>
      <c r="V1412">
        <f>((C1412-AVERAGE($C$2:$C$5018))/_xlfn.STDEV.P($C$2:$C$5018))</f>
        <v>-0.13844208021507295</v>
      </c>
      <c r="W1412">
        <f>((O1412-AVERAGE($O$2:$O$5018))/_xlfn.STDEV.P($O$2:$O$5018))</f>
        <v>-0.64585404639477195</v>
      </c>
      <c r="X1412">
        <f>((I1412-AVERAGE($I$2:$I$5018))/_xlfn.STDEV.P($I$2:$I$5018))</f>
        <v>-0.73805605197276503</v>
      </c>
      <c r="Z1412">
        <f t="shared" si="89"/>
        <v>0</v>
      </c>
      <c r="AA1412">
        <f t="shared" si="90"/>
        <v>0</v>
      </c>
      <c r="AB1412">
        <f t="shared" si="91"/>
        <v>0</v>
      </c>
    </row>
    <row r="1413" spans="1:28" x14ac:dyDescent="0.25">
      <c r="A1413">
        <v>50373</v>
      </c>
      <c r="B1413" t="s">
        <v>17</v>
      </c>
      <c r="C1413">
        <v>3</v>
      </c>
      <c r="D1413">
        <v>0</v>
      </c>
      <c r="E1413">
        <v>0</v>
      </c>
      <c r="F1413" t="s">
        <v>23</v>
      </c>
      <c r="G1413" t="s">
        <v>26</v>
      </c>
      <c r="H1413" t="s">
        <v>19</v>
      </c>
      <c r="I1413">
        <v>68.34</v>
      </c>
      <c r="J1413" s="2">
        <v>18</v>
      </c>
      <c r="K1413" t="s">
        <v>24</v>
      </c>
      <c r="L1413">
        <v>0</v>
      </c>
      <c r="M1413">
        <f t="shared" si="88"/>
        <v>18</v>
      </c>
      <c r="O1413">
        <f>IF(AND(J1413="N/A",B1413="Male"),$R$2,IF(AND(J1413="N/A",B1413="Female"),$S$2,J1413))</f>
        <v>18</v>
      </c>
      <c r="R1413">
        <v>28.894559900000001</v>
      </c>
      <c r="V1413">
        <f>((C1413-AVERAGE($C$2:$C$5018))/_xlfn.STDEV.P($C$2:$C$5018))</f>
        <v>-1.7664981402875271</v>
      </c>
      <c r="W1413">
        <f>((O1413-AVERAGE($O$2:$O$5018))/_xlfn.STDEV.P($O$2:$O$5018))</f>
        <v>-1.5221192297854154</v>
      </c>
      <c r="X1413">
        <f>((I1413-AVERAGE($I$2:$I$5018))/_xlfn.STDEV.P($I$2:$I$5018))</f>
        <v>-0.83749739208217577</v>
      </c>
      <c r="Z1413">
        <f t="shared" si="89"/>
        <v>0</v>
      </c>
      <c r="AA1413">
        <f t="shared" si="90"/>
        <v>0</v>
      </c>
      <c r="AB1413">
        <f t="shared" si="91"/>
        <v>0</v>
      </c>
    </row>
    <row r="1414" spans="1:28" x14ac:dyDescent="0.25">
      <c r="A1414">
        <v>51124</v>
      </c>
      <c r="B1414" t="s">
        <v>12</v>
      </c>
      <c r="C1414">
        <v>81</v>
      </c>
      <c r="D1414">
        <v>0</v>
      </c>
      <c r="E1414">
        <v>0</v>
      </c>
      <c r="F1414" t="s">
        <v>13</v>
      </c>
      <c r="G1414" t="s">
        <v>18</v>
      </c>
      <c r="H1414" t="s">
        <v>15</v>
      </c>
      <c r="I1414">
        <v>61.1</v>
      </c>
      <c r="J1414" s="2">
        <v>27.6</v>
      </c>
      <c r="K1414" t="s">
        <v>22</v>
      </c>
      <c r="L1414">
        <v>0</v>
      </c>
      <c r="M1414">
        <f t="shared" si="88"/>
        <v>27.6</v>
      </c>
      <c r="O1414">
        <f>IF(AND(J1414="N/A",B1414="Male"),$R$2,IF(AND(J1414="N/A",B1414="Female"),$S$2,J1414))</f>
        <v>27.6</v>
      </c>
      <c r="R1414">
        <v>28.894559900000001</v>
      </c>
      <c r="V1414">
        <f>((C1414-AVERAGE($C$2:$C$5018))/_xlfn.STDEV.P($C$2:$C$5018))</f>
        <v>1.6656200404057546</v>
      </c>
      <c r="W1414">
        <f>((O1414-AVERAGE($O$2:$O$5018))/_xlfn.STDEV.P($O$2:$O$5018))</f>
        <v>-0.12009493636038568</v>
      </c>
      <c r="X1414">
        <f>((I1414-AVERAGE($I$2:$I$5018))/_xlfn.STDEV.P($I$2:$I$5018))</f>
        <v>-1.0003832071030205</v>
      </c>
      <c r="Z1414">
        <f t="shared" si="89"/>
        <v>0</v>
      </c>
      <c r="AA1414">
        <f t="shared" si="90"/>
        <v>0</v>
      </c>
      <c r="AB1414">
        <f t="shared" si="91"/>
        <v>0</v>
      </c>
    </row>
    <row r="1415" spans="1:28" x14ac:dyDescent="0.25">
      <c r="A1415">
        <v>13191</v>
      </c>
      <c r="B1415" t="s">
        <v>17</v>
      </c>
      <c r="C1415">
        <v>24</v>
      </c>
      <c r="D1415">
        <v>0</v>
      </c>
      <c r="E1415">
        <v>0</v>
      </c>
      <c r="F1415" t="s">
        <v>23</v>
      </c>
      <c r="G1415" t="s">
        <v>14</v>
      </c>
      <c r="H1415" t="s">
        <v>19</v>
      </c>
      <c r="I1415">
        <v>120.77</v>
      </c>
      <c r="J1415" s="2">
        <v>16.899999999999999</v>
      </c>
      <c r="K1415" t="s">
        <v>21</v>
      </c>
      <c r="L1415">
        <v>0</v>
      </c>
      <c r="M1415">
        <f t="shared" si="88"/>
        <v>16.899999999999999</v>
      </c>
      <c r="O1415">
        <f>IF(AND(J1415="N/A",B1415="Male"),$R$2,IF(AND(J1415="N/A",B1415="Female"),$S$2,J1415))</f>
        <v>16.899999999999999</v>
      </c>
      <c r="R1415">
        <v>28.894559900000001</v>
      </c>
      <c r="V1415">
        <f>((C1415-AVERAGE($C$2:$C$5018))/_xlfn.STDEV.P($C$2:$C$5018))</f>
        <v>-0.84246632240856656</v>
      </c>
      <c r="W1415">
        <f>((O1415-AVERAGE($O$2:$O$5018))/_xlfn.STDEV.P($O$2:$O$5018))</f>
        <v>-1.6827678467403668</v>
      </c>
      <c r="X1415">
        <f>((I1415-AVERAGE($I$2:$I$5018))/_xlfn.STDEV.P($I$2:$I$5018))</f>
        <v>0.34207488437402434</v>
      </c>
      <c r="Z1415">
        <f t="shared" si="89"/>
        <v>0</v>
      </c>
      <c r="AA1415">
        <f t="shared" si="90"/>
        <v>0</v>
      </c>
      <c r="AB1415">
        <f t="shared" si="91"/>
        <v>0</v>
      </c>
    </row>
    <row r="1416" spans="1:28" x14ac:dyDescent="0.25">
      <c r="A1416">
        <v>47330</v>
      </c>
      <c r="B1416" t="s">
        <v>12</v>
      </c>
      <c r="C1416">
        <v>9</v>
      </c>
      <c r="D1416">
        <v>0</v>
      </c>
      <c r="E1416">
        <v>0</v>
      </c>
      <c r="F1416" t="s">
        <v>23</v>
      </c>
      <c r="G1416" t="s">
        <v>26</v>
      </c>
      <c r="H1416" t="s">
        <v>19</v>
      </c>
      <c r="I1416">
        <v>60.39</v>
      </c>
      <c r="J1416" s="2">
        <v>16.399999999999999</v>
      </c>
      <c r="K1416" t="s">
        <v>24</v>
      </c>
      <c r="L1416">
        <v>0</v>
      </c>
      <c r="M1416">
        <f t="shared" si="88"/>
        <v>16.399999999999999</v>
      </c>
      <c r="O1416">
        <f>IF(AND(J1416="N/A",B1416="Male"),$R$2,IF(AND(J1416="N/A",B1416="Female"),$S$2,J1416))</f>
        <v>16.399999999999999</v>
      </c>
      <c r="R1416">
        <v>28.894559900000001</v>
      </c>
      <c r="V1416">
        <f>((C1416-AVERAGE($C$2:$C$5018))/_xlfn.STDEV.P($C$2:$C$5018))</f>
        <v>-1.502489049464967</v>
      </c>
      <c r="W1416">
        <f>((O1416-AVERAGE($O$2:$O$5018))/_xlfn.STDEV.P($O$2:$O$5018))</f>
        <v>-1.7557899453562538</v>
      </c>
      <c r="X1416">
        <f>((I1416-AVERAGE($I$2:$I$5018))/_xlfn.STDEV.P($I$2:$I$5018))</f>
        <v>-1.0163568160346228</v>
      </c>
      <c r="Z1416">
        <f t="shared" si="89"/>
        <v>0</v>
      </c>
      <c r="AA1416">
        <f t="shared" si="90"/>
        <v>0</v>
      </c>
      <c r="AB1416">
        <f t="shared" si="91"/>
        <v>0</v>
      </c>
    </row>
    <row r="1417" spans="1:28" x14ac:dyDescent="0.25">
      <c r="A1417">
        <v>42191</v>
      </c>
      <c r="B1417" t="s">
        <v>17</v>
      </c>
      <c r="C1417">
        <v>52</v>
      </c>
      <c r="D1417">
        <v>0</v>
      </c>
      <c r="E1417">
        <v>0</v>
      </c>
      <c r="F1417" t="s">
        <v>13</v>
      </c>
      <c r="G1417" t="s">
        <v>25</v>
      </c>
      <c r="H1417" t="s">
        <v>15</v>
      </c>
      <c r="I1417">
        <v>126.34</v>
      </c>
      <c r="J1417" s="2">
        <v>35.1</v>
      </c>
      <c r="K1417" t="s">
        <v>21</v>
      </c>
      <c r="L1417">
        <v>0</v>
      </c>
      <c r="M1417">
        <f t="shared" si="88"/>
        <v>35.1</v>
      </c>
      <c r="O1417">
        <f>IF(AND(J1417="N/A",B1417="Male"),$R$2,IF(AND(J1417="N/A",B1417="Female"),$S$2,J1417))</f>
        <v>35.1</v>
      </c>
      <c r="R1417">
        <v>28.894559900000001</v>
      </c>
      <c r="V1417">
        <f>((C1417-AVERAGE($C$2:$C$5018))/_xlfn.STDEV.P($C$2:$C$5018))</f>
        <v>0.38957610143004728</v>
      </c>
      <c r="W1417">
        <f>((O1417-AVERAGE($O$2:$O$5018))/_xlfn.STDEV.P($O$2:$O$5018))</f>
        <v>0.97523654287791861</v>
      </c>
      <c r="X1417">
        <f>((I1417-AVERAGE($I$2:$I$5018))/_xlfn.STDEV.P($I$2:$I$5018))</f>
        <v>0.46738897134448099</v>
      </c>
      <c r="Z1417">
        <f t="shared" si="89"/>
        <v>0</v>
      </c>
      <c r="AA1417">
        <f t="shared" si="90"/>
        <v>0</v>
      </c>
      <c r="AB1417">
        <f t="shared" si="91"/>
        <v>0</v>
      </c>
    </row>
    <row r="1418" spans="1:28" x14ac:dyDescent="0.25">
      <c r="A1418">
        <v>35332</v>
      </c>
      <c r="B1418" t="s">
        <v>17</v>
      </c>
      <c r="C1418">
        <v>63</v>
      </c>
      <c r="D1418">
        <v>0</v>
      </c>
      <c r="E1418">
        <v>0</v>
      </c>
      <c r="F1418" t="s">
        <v>13</v>
      </c>
      <c r="G1418" t="s">
        <v>14</v>
      </c>
      <c r="H1418" t="s">
        <v>19</v>
      </c>
      <c r="I1418">
        <v>93.24</v>
      </c>
      <c r="J1418" s="2">
        <v>28.8</v>
      </c>
      <c r="K1418" t="s">
        <v>21</v>
      </c>
      <c r="L1418">
        <v>0</v>
      </c>
      <c r="M1418">
        <f t="shared" si="88"/>
        <v>28.8</v>
      </c>
      <c r="O1418">
        <f>IF(AND(J1418="N/A",B1418="Male"),$R$2,IF(AND(J1418="N/A",B1418="Female"),$S$2,J1418))</f>
        <v>28.8</v>
      </c>
      <c r="R1418">
        <v>28.894559900000001</v>
      </c>
      <c r="V1418">
        <f>((C1418-AVERAGE($C$2:$C$5018))/_xlfn.STDEV.P($C$2:$C$5018))</f>
        <v>0.87359276793807417</v>
      </c>
      <c r="W1418">
        <f>((O1418-AVERAGE($O$2:$O$5018))/_xlfn.STDEV.P($O$2:$O$5018))</f>
        <v>5.5158100317742896E-2</v>
      </c>
      <c r="X1418">
        <f>((I1418-AVERAGE($I$2:$I$5018))/_xlfn.STDEV.P($I$2:$I$5018))</f>
        <v>-0.27729617743866297</v>
      </c>
      <c r="Z1418">
        <f t="shared" si="89"/>
        <v>0</v>
      </c>
      <c r="AA1418">
        <f t="shared" si="90"/>
        <v>0</v>
      </c>
      <c r="AB1418">
        <f t="shared" si="91"/>
        <v>0</v>
      </c>
    </row>
    <row r="1419" spans="1:28" x14ac:dyDescent="0.25">
      <c r="A1419">
        <v>49341</v>
      </c>
      <c r="B1419" t="s">
        <v>17</v>
      </c>
      <c r="C1419">
        <v>78</v>
      </c>
      <c r="D1419">
        <v>0</v>
      </c>
      <c r="E1419">
        <v>0</v>
      </c>
      <c r="F1419" t="s">
        <v>13</v>
      </c>
      <c r="G1419" t="s">
        <v>14</v>
      </c>
      <c r="H1419" t="s">
        <v>19</v>
      </c>
      <c r="I1419">
        <v>154.75</v>
      </c>
      <c r="J1419" s="2">
        <v>17.600000000000001</v>
      </c>
      <c r="K1419" t="s">
        <v>21</v>
      </c>
      <c r="L1419">
        <v>0</v>
      </c>
      <c r="M1419">
        <f t="shared" si="88"/>
        <v>17.600000000000001</v>
      </c>
      <c r="O1419">
        <f>IF(AND(J1419="N/A",B1419="Male"),$R$2,IF(AND(J1419="N/A",B1419="Female"),$S$2,J1419))</f>
        <v>17.600000000000001</v>
      </c>
      <c r="R1419">
        <v>28.894559900000001</v>
      </c>
      <c r="V1419">
        <f>((C1419-AVERAGE($C$2:$C$5018))/_xlfn.STDEV.P($C$2:$C$5018))</f>
        <v>1.5336154949944745</v>
      </c>
      <c r="W1419">
        <f>((O1419-AVERAGE($O$2:$O$5018))/_xlfn.STDEV.P($O$2:$O$5018))</f>
        <v>-1.5805369086781247</v>
      </c>
      <c r="X1419">
        <f>((I1419-AVERAGE($I$2:$I$5018))/_xlfn.STDEV.P($I$2:$I$5018))</f>
        <v>1.1065583090160553</v>
      </c>
      <c r="Z1419">
        <f t="shared" si="89"/>
        <v>0</v>
      </c>
      <c r="AA1419">
        <f t="shared" si="90"/>
        <v>0</v>
      </c>
      <c r="AB1419">
        <f t="shared" si="91"/>
        <v>0</v>
      </c>
    </row>
    <row r="1420" spans="1:28" x14ac:dyDescent="0.25">
      <c r="A1420">
        <v>64750</v>
      </c>
      <c r="B1420" t="s">
        <v>17</v>
      </c>
      <c r="C1420">
        <v>22</v>
      </c>
      <c r="D1420">
        <v>0</v>
      </c>
      <c r="E1420">
        <v>0</v>
      </c>
      <c r="F1420" t="s">
        <v>23</v>
      </c>
      <c r="G1420" t="s">
        <v>14</v>
      </c>
      <c r="H1420" t="s">
        <v>19</v>
      </c>
      <c r="I1420">
        <v>62.81</v>
      </c>
      <c r="J1420" s="2">
        <v>21.3</v>
      </c>
      <c r="K1420" t="s">
        <v>21</v>
      </c>
      <c r="L1420">
        <v>0</v>
      </c>
      <c r="M1420">
        <f t="shared" si="88"/>
        <v>21.3</v>
      </c>
      <c r="O1420">
        <f>IF(AND(J1420="N/A",B1420="Male"),$R$2,IF(AND(J1420="N/A",B1420="Female"),$S$2,J1420))</f>
        <v>21.3</v>
      </c>
      <c r="R1420">
        <v>28.894559900000001</v>
      </c>
      <c r="V1420">
        <f>((C1420-AVERAGE($C$2:$C$5018))/_xlfn.STDEV.P($C$2:$C$5018))</f>
        <v>-0.93046935268275333</v>
      </c>
      <c r="W1420">
        <f>((O1420-AVERAGE($O$2:$O$5018))/_xlfn.STDEV.P($O$2:$O$5018))</f>
        <v>-1.0401733789205614</v>
      </c>
      <c r="X1420">
        <f>((I1420-AVERAGE($I$2:$I$5018))/_xlfn.STDEV.P($I$2:$I$5018))</f>
        <v>-0.96191155742268286</v>
      </c>
      <c r="Z1420">
        <f t="shared" si="89"/>
        <v>0</v>
      </c>
      <c r="AA1420">
        <f t="shared" si="90"/>
        <v>0</v>
      </c>
      <c r="AB1420">
        <f t="shared" si="91"/>
        <v>0</v>
      </c>
    </row>
    <row r="1421" spans="1:28" x14ac:dyDescent="0.25">
      <c r="A1421">
        <v>70259</v>
      </c>
      <c r="B1421" t="s">
        <v>17</v>
      </c>
      <c r="C1421">
        <v>2</v>
      </c>
      <c r="D1421">
        <v>0</v>
      </c>
      <c r="E1421">
        <v>0</v>
      </c>
      <c r="F1421" t="s">
        <v>23</v>
      </c>
      <c r="G1421" t="s">
        <v>26</v>
      </c>
      <c r="H1421" t="s">
        <v>19</v>
      </c>
      <c r="I1421">
        <v>65.959999999999994</v>
      </c>
      <c r="J1421" s="2">
        <v>19.7</v>
      </c>
      <c r="K1421" t="s">
        <v>24</v>
      </c>
      <c r="L1421">
        <v>0</v>
      </c>
      <c r="M1421">
        <f t="shared" si="88"/>
        <v>19.7</v>
      </c>
      <c r="O1421">
        <f>IF(AND(J1421="N/A",B1421="Male"),$R$2,IF(AND(J1421="N/A",B1421="Female"),$S$2,J1421))</f>
        <v>19.7</v>
      </c>
      <c r="R1421">
        <v>28.894559900000001</v>
      </c>
      <c r="V1421">
        <f>((C1421-AVERAGE($C$2:$C$5018))/_xlfn.STDEV.P($C$2:$C$5018))</f>
        <v>-1.8104996554246204</v>
      </c>
      <c r="W1421">
        <f>((O1421-AVERAGE($O$2:$O$5018))/_xlfn.STDEV.P($O$2:$O$5018))</f>
        <v>-1.2738440944913998</v>
      </c>
      <c r="X1421">
        <f>((I1421-AVERAGE($I$2:$I$5018))/_xlfn.STDEV.P($I$2:$I$5018))</f>
        <v>-0.89104272906416637</v>
      </c>
      <c r="Z1421">
        <f t="shared" si="89"/>
        <v>0</v>
      </c>
      <c r="AA1421">
        <f t="shared" si="90"/>
        <v>0</v>
      </c>
      <c r="AB1421">
        <f t="shared" si="91"/>
        <v>0</v>
      </c>
    </row>
    <row r="1422" spans="1:28" x14ac:dyDescent="0.25">
      <c r="A1422">
        <v>36960</v>
      </c>
      <c r="B1422" t="s">
        <v>17</v>
      </c>
      <c r="C1422">
        <v>79</v>
      </c>
      <c r="D1422">
        <v>0</v>
      </c>
      <c r="E1422">
        <v>0</v>
      </c>
      <c r="F1422" t="s">
        <v>13</v>
      </c>
      <c r="G1422" t="s">
        <v>14</v>
      </c>
      <c r="H1422" t="s">
        <v>19</v>
      </c>
      <c r="I1422">
        <v>79.53</v>
      </c>
      <c r="J1422" s="2">
        <v>37.299999999999997</v>
      </c>
      <c r="K1422" t="s">
        <v>21</v>
      </c>
      <c r="L1422">
        <v>0</v>
      </c>
      <c r="M1422">
        <f t="shared" si="88"/>
        <v>37.299999999999997</v>
      </c>
      <c r="O1422">
        <f>IF(AND(J1422="N/A",B1422="Male"),$R$2,IF(AND(J1422="N/A",B1422="Female"),$S$2,J1422))</f>
        <v>37.299999999999997</v>
      </c>
      <c r="R1422">
        <v>28.894559900000001</v>
      </c>
      <c r="V1422">
        <f>((C1422-AVERAGE($C$2:$C$5018))/_xlfn.STDEV.P($C$2:$C$5018))</f>
        <v>1.5776170101315679</v>
      </c>
      <c r="W1422">
        <f>((O1422-AVERAGE($O$2:$O$5018))/_xlfn.STDEV.P($O$2:$O$5018))</f>
        <v>1.2965337767878204</v>
      </c>
      <c r="X1422">
        <f>((I1422-AVERAGE($I$2:$I$5018))/_xlfn.STDEV.P($I$2:$I$5018))</f>
        <v>-0.58574431610382605</v>
      </c>
      <c r="Z1422">
        <f t="shared" si="89"/>
        <v>0</v>
      </c>
      <c r="AA1422">
        <f t="shared" si="90"/>
        <v>0</v>
      </c>
      <c r="AB1422">
        <f t="shared" si="91"/>
        <v>0</v>
      </c>
    </row>
    <row r="1423" spans="1:28" x14ac:dyDescent="0.25">
      <c r="A1423">
        <v>12992</v>
      </c>
      <c r="B1423" t="s">
        <v>17</v>
      </c>
      <c r="C1423">
        <v>49</v>
      </c>
      <c r="D1423">
        <v>0</v>
      </c>
      <c r="E1423">
        <v>0</v>
      </c>
      <c r="F1423" t="s">
        <v>13</v>
      </c>
      <c r="G1423" t="s">
        <v>14</v>
      </c>
      <c r="H1423" t="s">
        <v>19</v>
      </c>
      <c r="I1423">
        <v>96.85</v>
      </c>
      <c r="J1423" s="2">
        <v>35.5</v>
      </c>
      <c r="K1423" t="s">
        <v>21</v>
      </c>
      <c r="L1423">
        <v>0</v>
      </c>
      <c r="M1423">
        <f t="shared" si="88"/>
        <v>35.5</v>
      </c>
      <c r="O1423">
        <f>IF(AND(J1423="N/A",B1423="Male"),$R$2,IF(AND(J1423="N/A",B1423="Female"),$S$2,J1423))</f>
        <v>35.5</v>
      </c>
      <c r="R1423">
        <v>28.894559900000001</v>
      </c>
      <c r="V1423">
        <f>((C1423-AVERAGE($C$2:$C$5018))/_xlfn.STDEV.P($C$2:$C$5018))</f>
        <v>0.25757155601876724</v>
      </c>
      <c r="W1423">
        <f>((O1423-AVERAGE($O$2:$O$5018))/_xlfn.STDEV.P($O$2:$O$5018))</f>
        <v>1.0336542217706279</v>
      </c>
      <c r="X1423">
        <f>((I1423-AVERAGE($I$2:$I$5018))/_xlfn.STDEV.P($I$2:$I$5018))</f>
        <v>-0.19607825033572798</v>
      </c>
      <c r="Z1423">
        <f t="shared" si="89"/>
        <v>0</v>
      </c>
      <c r="AA1423">
        <f t="shared" si="90"/>
        <v>0</v>
      </c>
      <c r="AB1423">
        <f t="shared" si="91"/>
        <v>0</v>
      </c>
    </row>
    <row r="1424" spans="1:28" x14ac:dyDescent="0.25">
      <c r="A1424">
        <v>4692</v>
      </c>
      <c r="B1424" t="s">
        <v>17</v>
      </c>
      <c r="C1424">
        <v>74</v>
      </c>
      <c r="D1424">
        <v>0</v>
      </c>
      <c r="E1424">
        <v>0</v>
      </c>
      <c r="F1424" t="s">
        <v>13</v>
      </c>
      <c r="G1424" t="s">
        <v>25</v>
      </c>
      <c r="H1424" t="s">
        <v>15</v>
      </c>
      <c r="I1424">
        <v>251.99</v>
      </c>
      <c r="J1424" s="2">
        <v>25.5</v>
      </c>
      <c r="K1424" t="s">
        <v>21</v>
      </c>
      <c r="L1424">
        <v>0</v>
      </c>
      <c r="M1424">
        <f t="shared" si="88"/>
        <v>25.5</v>
      </c>
      <c r="O1424">
        <f>IF(AND(J1424="N/A",B1424="Male"),$R$2,IF(AND(J1424="N/A",B1424="Female"),$S$2,J1424))</f>
        <v>25.5</v>
      </c>
      <c r="R1424">
        <v>28.894559900000001</v>
      </c>
      <c r="V1424">
        <f>((C1424-AVERAGE($C$2:$C$5018))/_xlfn.STDEV.P($C$2:$C$5018))</f>
        <v>1.3576094344461012</v>
      </c>
      <c r="W1424">
        <f>((O1424-AVERAGE($O$2:$O$5018))/_xlfn.STDEV.P($O$2:$O$5018))</f>
        <v>-0.4267877505471111</v>
      </c>
      <c r="X1424">
        <f>((I1424-AVERAGE($I$2:$I$5018))/_xlfn.STDEV.P($I$2:$I$5018))</f>
        <v>3.294267791423092</v>
      </c>
      <c r="Z1424">
        <f t="shared" si="89"/>
        <v>0</v>
      </c>
      <c r="AA1424">
        <f t="shared" si="90"/>
        <v>0</v>
      </c>
      <c r="AB1424">
        <f t="shared" si="91"/>
        <v>0</v>
      </c>
    </row>
    <row r="1425" spans="1:28" x14ac:dyDescent="0.25">
      <c r="A1425">
        <v>62460</v>
      </c>
      <c r="B1425" t="s">
        <v>12</v>
      </c>
      <c r="C1425">
        <v>62</v>
      </c>
      <c r="D1425">
        <v>0</v>
      </c>
      <c r="E1425">
        <v>0</v>
      </c>
      <c r="F1425" t="s">
        <v>13</v>
      </c>
      <c r="G1425" t="s">
        <v>14</v>
      </c>
      <c r="H1425" t="s">
        <v>19</v>
      </c>
      <c r="I1425">
        <v>115.13</v>
      </c>
      <c r="J1425" s="2">
        <v>30</v>
      </c>
      <c r="K1425" t="s">
        <v>22</v>
      </c>
      <c r="L1425">
        <v>0</v>
      </c>
      <c r="M1425">
        <f t="shared" si="88"/>
        <v>30</v>
      </c>
      <c r="O1425">
        <f>IF(AND(J1425="N/A",B1425="Male"),$R$2,IF(AND(J1425="N/A",B1425="Female"),$S$2,J1425))</f>
        <v>30</v>
      </c>
      <c r="R1425">
        <v>28.894559900000001</v>
      </c>
      <c r="V1425">
        <f>((C1425-AVERAGE($C$2:$C$5018))/_xlfn.STDEV.P($C$2:$C$5018))</f>
        <v>0.82959125280098078</v>
      </c>
      <c r="W1425">
        <f>((O1425-AVERAGE($O$2:$O$5018))/_xlfn.STDEV.P($O$2:$O$5018))</f>
        <v>0.23041113699587149</v>
      </c>
      <c r="X1425">
        <f>((I1425-AVERAGE($I$2:$I$5018))/_xlfn.STDEV.P($I$2:$I$5018))</f>
        <v>0.21518593455115628</v>
      </c>
      <c r="Z1425">
        <f t="shared" si="89"/>
        <v>0</v>
      </c>
      <c r="AA1425">
        <f t="shared" si="90"/>
        <v>0</v>
      </c>
      <c r="AB1425">
        <f t="shared" si="91"/>
        <v>0</v>
      </c>
    </row>
    <row r="1426" spans="1:28" x14ac:dyDescent="0.25">
      <c r="A1426">
        <v>72132</v>
      </c>
      <c r="B1426" t="s">
        <v>12</v>
      </c>
      <c r="C1426">
        <v>16</v>
      </c>
      <c r="D1426">
        <v>0</v>
      </c>
      <c r="E1426">
        <v>0</v>
      </c>
      <c r="F1426" t="s">
        <v>23</v>
      </c>
      <c r="G1426" t="s">
        <v>26</v>
      </c>
      <c r="H1426" t="s">
        <v>15</v>
      </c>
      <c r="I1426">
        <v>102.3</v>
      </c>
      <c r="J1426" s="2">
        <v>21.9</v>
      </c>
      <c r="K1426" t="s">
        <v>24</v>
      </c>
      <c r="L1426">
        <v>0</v>
      </c>
      <c r="M1426">
        <f t="shared" si="88"/>
        <v>21.9</v>
      </c>
      <c r="O1426">
        <f>IF(AND(J1426="N/A",B1426="Male"),$R$2,IF(AND(J1426="N/A",B1426="Female"),$S$2,J1426))</f>
        <v>21.9</v>
      </c>
      <c r="R1426">
        <v>28.894559900000001</v>
      </c>
      <c r="V1426">
        <f>((C1426-AVERAGE($C$2:$C$5018))/_xlfn.STDEV.P($C$2:$C$5018))</f>
        <v>-1.1944784435053135</v>
      </c>
      <c r="W1426">
        <f>((O1426-AVERAGE($O$2:$O$5018))/_xlfn.STDEV.P($O$2:$O$5018))</f>
        <v>-0.95254686058149729</v>
      </c>
      <c r="X1426">
        <f>((I1426-AVERAGE($I$2:$I$5018))/_xlfn.STDEV.P($I$2:$I$5018))</f>
        <v>-7.3463928255119645E-2</v>
      </c>
      <c r="Z1426">
        <f t="shared" si="89"/>
        <v>0</v>
      </c>
      <c r="AA1426">
        <f t="shared" si="90"/>
        <v>0</v>
      </c>
      <c r="AB1426">
        <f t="shared" si="91"/>
        <v>0</v>
      </c>
    </row>
    <row r="1427" spans="1:28" x14ac:dyDescent="0.25">
      <c r="A1427">
        <v>41402</v>
      </c>
      <c r="B1427" t="s">
        <v>12</v>
      </c>
      <c r="C1427">
        <v>62</v>
      </c>
      <c r="D1427">
        <v>0</v>
      </c>
      <c r="E1427">
        <v>0</v>
      </c>
      <c r="F1427" t="s">
        <v>13</v>
      </c>
      <c r="G1427" t="s">
        <v>18</v>
      </c>
      <c r="H1427" t="s">
        <v>15</v>
      </c>
      <c r="I1427">
        <v>78.989999999999995</v>
      </c>
      <c r="J1427" s="2">
        <v>45.5</v>
      </c>
      <c r="K1427" t="s">
        <v>21</v>
      </c>
      <c r="L1427">
        <v>0</v>
      </c>
      <c r="M1427">
        <f t="shared" si="88"/>
        <v>45.5</v>
      </c>
      <c r="O1427">
        <f>IF(AND(J1427="N/A",B1427="Male"),$R$2,IF(AND(J1427="N/A",B1427="Female"),$S$2,J1427))</f>
        <v>45.5</v>
      </c>
      <c r="R1427">
        <v>28.894559900000001</v>
      </c>
      <c r="V1427">
        <f>((C1427-AVERAGE($C$2:$C$5018))/_xlfn.STDEV.P($C$2:$C$5018))</f>
        <v>0.82959125280098078</v>
      </c>
      <c r="W1427">
        <f>((O1427-AVERAGE($O$2:$O$5018))/_xlfn.STDEV.P($O$2:$O$5018))</f>
        <v>2.494096194088367</v>
      </c>
      <c r="X1427">
        <f>((I1427-AVERAGE($I$2:$I$5018))/_xlfn.STDEV.P($I$2:$I$5018))</f>
        <v>-0.59789325810814331</v>
      </c>
      <c r="Z1427">
        <f t="shared" si="89"/>
        <v>0</v>
      </c>
      <c r="AA1427">
        <f t="shared" si="90"/>
        <v>0</v>
      </c>
      <c r="AB1427">
        <f t="shared" si="91"/>
        <v>0</v>
      </c>
    </row>
    <row r="1428" spans="1:28" x14ac:dyDescent="0.25">
      <c r="A1428">
        <v>40253</v>
      </c>
      <c r="B1428" t="s">
        <v>12</v>
      </c>
      <c r="C1428">
        <v>27</v>
      </c>
      <c r="D1428">
        <v>0</v>
      </c>
      <c r="E1428">
        <v>0</v>
      </c>
      <c r="F1428" t="s">
        <v>23</v>
      </c>
      <c r="G1428" t="s">
        <v>14</v>
      </c>
      <c r="H1428" t="s">
        <v>19</v>
      </c>
      <c r="I1428">
        <v>191.79</v>
      </c>
      <c r="J1428" s="2" t="s">
        <v>20</v>
      </c>
      <c r="K1428" t="s">
        <v>22</v>
      </c>
      <c r="L1428">
        <v>0</v>
      </c>
      <c r="M1428">
        <f t="shared" si="88"/>
        <v>28.422259136212656</v>
      </c>
      <c r="O1428">
        <f>IF(AND(J1428="N/A",B1428="Male"),$R$2,IF(AND(J1428="N/A",B1428="Female"),$S$2,J1428))</f>
        <v>28.422259136212656</v>
      </c>
      <c r="R1428">
        <v>28.894559900000001</v>
      </c>
      <c r="V1428">
        <f>((C1428-AVERAGE($C$2:$C$5018))/_xlfn.STDEV.P($C$2:$C$5018))</f>
        <v>-0.71046177699728652</v>
      </c>
      <c r="W1428">
        <f>((O1428-AVERAGE($O$2:$O$5018))/_xlfn.STDEV.P($O$2:$O$5018))</f>
        <v>-8.7608957167494772E-6</v>
      </c>
      <c r="X1428">
        <f>((I1428-AVERAGE($I$2:$I$5018))/_xlfn.STDEV.P($I$2:$I$5018))</f>
        <v>1.9398857383492167</v>
      </c>
      <c r="Z1428">
        <f t="shared" si="89"/>
        <v>0</v>
      </c>
      <c r="AA1428">
        <f t="shared" si="90"/>
        <v>0</v>
      </c>
      <c r="AB1428">
        <f t="shared" si="91"/>
        <v>0</v>
      </c>
    </row>
    <row r="1429" spans="1:28" x14ac:dyDescent="0.25">
      <c r="A1429">
        <v>63577</v>
      </c>
      <c r="B1429" t="s">
        <v>17</v>
      </c>
      <c r="C1429">
        <v>50</v>
      </c>
      <c r="D1429">
        <v>1</v>
      </c>
      <c r="E1429">
        <v>0</v>
      </c>
      <c r="F1429" t="s">
        <v>13</v>
      </c>
      <c r="G1429" t="s">
        <v>18</v>
      </c>
      <c r="H1429" t="s">
        <v>19</v>
      </c>
      <c r="I1429">
        <v>68.8</v>
      </c>
      <c r="J1429" s="2">
        <v>34.9</v>
      </c>
      <c r="K1429" t="s">
        <v>21</v>
      </c>
      <c r="L1429">
        <v>0</v>
      </c>
      <c r="M1429">
        <f t="shared" si="88"/>
        <v>34.9</v>
      </c>
      <c r="O1429">
        <f>IF(AND(J1429="N/A",B1429="Male"),$R$2,IF(AND(J1429="N/A",B1429="Female"),$S$2,J1429))</f>
        <v>34.9</v>
      </c>
      <c r="R1429">
        <v>28.894559900000001</v>
      </c>
      <c r="V1429">
        <f>((C1429-AVERAGE($C$2:$C$5018))/_xlfn.STDEV.P($C$2:$C$5018))</f>
        <v>0.30157307115586057</v>
      </c>
      <c r="W1429">
        <f>((O1429-AVERAGE($O$2:$O$5018))/_xlfn.STDEV.P($O$2:$O$5018))</f>
        <v>0.94602770343156339</v>
      </c>
      <c r="X1429">
        <f>((I1429-AVERAGE($I$2:$I$5018))/_xlfn.STDEV.P($I$2:$I$5018))</f>
        <v>-0.82714829333775763</v>
      </c>
      <c r="Z1429">
        <f t="shared" si="89"/>
        <v>0</v>
      </c>
      <c r="AA1429">
        <f t="shared" si="90"/>
        <v>0</v>
      </c>
      <c r="AB1429">
        <f t="shared" si="91"/>
        <v>0</v>
      </c>
    </row>
    <row r="1430" spans="1:28" x14ac:dyDescent="0.25">
      <c r="A1430">
        <v>11726</v>
      </c>
      <c r="B1430" t="s">
        <v>17</v>
      </c>
      <c r="C1430">
        <v>49</v>
      </c>
      <c r="D1430">
        <v>0</v>
      </c>
      <c r="E1430">
        <v>0</v>
      </c>
      <c r="F1430" t="s">
        <v>13</v>
      </c>
      <c r="G1430" t="s">
        <v>25</v>
      </c>
      <c r="H1430" t="s">
        <v>19</v>
      </c>
      <c r="I1430">
        <v>83.84</v>
      </c>
      <c r="J1430" s="2">
        <v>19.3</v>
      </c>
      <c r="K1430" t="s">
        <v>16</v>
      </c>
      <c r="L1430">
        <v>0</v>
      </c>
      <c r="M1430">
        <f t="shared" si="88"/>
        <v>19.3</v>
      </c>
      <c r="O1430">
        <f>IF(AND(J1430="N/A",B1430="Male"),$R$2,IF(AND(J1430="N/A",B1430="Female"),$S$2,J1430))</f>
        <v>19.3</v>
      </c>
      <c r="R1430">
        <v>28.894559900000001</v>
      </c>
      <c r="V1430">
        <f>((C1430-AVERAGE($C$2:$C$5018))/_xlfn.STDEV.P($C$2:$C$5018))</f>
        <v>0.25757155601876724</v>
      </c>
      <c r="W1430">
        <f>((O1430-AVERAGE($O$2:$O$5018))/_xlfn.STDEV.P($O$2:$O$5018))</f>
        <v>-1.3322617733841091</v>
      </c>
      <c r="X1430">
        <f>((I1430-AVERAGE($I$2:$I$5018))/_xlfn.STDEV.P($I$2:$I$5018))</f>
        <v>-0.48877776047677612</v>
      </c>
      <c r="Z1430">
        <f t="shared" si="89"/>
        <v>0</v>
      </c>
      <c r="AA1430">
        <f t="shared" si="90"/>
        <v>0</v>
      </c>
      <c r="AB1430">
        <f t="shared" si="91"/>
        <v>0</v>
      </c>
    </row>
    <row r="1431" spans="1:28" x14ac:dyDescent="0.25">
      <c r="A1431">
        <v>13736</v>
      </c>
      <c r="B1431" t="s">
        <v>12</v>
      </c>
      <c r="C1431">
        <v>24</v>
      </c>
      <c r="D1431">
        <v>0</v>
      </c>
      <c r="E1431">
        <v>0</v>
      </c>
      <c r="F1431" t="s">
        <v>13</v>
      </c>
      <c r="G1431" t="s">
        <v>14</v>
      </c>
      <c r="H1431" t="s">
        <v>15</v>
      </c>
      <c r="I1431">
        <v>94.66</v>
      </c>
      <c r="J1431" s="2">
        <v>32.1</v>
      </c>
      <c r="K1431" t="s">
        <v>16</v>
      </c>
      <c r="L1431">
        <v>0</v>
      </c>
      <c r="M1431">
        <f t="shared" si="88"/>
        <v>32.1</v>
      </c>
      <c r="O1431">
        <f>IF(AND(J1431="N/A",B1431="Male"),$R$2,IF(AND(J1431="N/A",B1431="Female"),$S$2,J1431))</f>
        <v>32.1</v>
      </c>
      <c r="R1431">
        <v>28.894559900000001</v>
      </c>
      <c r="V1431">
        <f>((C1431-AVERAGE($C$2:$C$5018))/_xlfn.STDEV.P($C$2:$C$5018))</f>
        <v>-0.84246632240856656</v>
      </c>
      <c r="W1431">
        <f>((O1431-AVERAGE($O$2:$O$5018))/_xlfn.STDEV.P($O$2:$O$5018))</f>
        <v>0.53710395118259691</v>
      </c>
      <c r="X1431">
        <f>((I1431-AVERAGE($I$2:$I$5018))/_xlfn.STDEV.P($I$2:$I$5018))</f>
        <v>-0.24534895957545858</v>
      </c>
      <c r="Z1431">
        <f t="shared" si="89"/>
        <v>0</v>
      </c>
      <c r="AA1431">
        <f t="shared" si="90"/>
        <v>0</v>
      </c>
      <c r="AB1431">
        <f t="shared" si="91"/>
        <v>0</v>
      </c>
    </row>
    <row r="1432" spans="1:28" x14ac:dyDescent="0.25">
      <c r="A1432">
        <v>43913</v>
      </c>
      <c r="B1432" t="s">
        <v>17</v>
      </c>
      <c r="C1432">
        <v>21</v>
      </c>
      <c r="D1432">
        <v>0</v>
      </c>
      <c r="E1432">
        <v>0</v>
      </c>
      <c r="F1432" t="s">
        <v>23</v>
      </c>
      <c r="G1432" t="s">
        <v>14</v>
      </c>
      <c r="H1432" t="s">
        <v>19</v>
      </c>
      <c r="I1432">
        <v>107.98</v>
      </c>
      <c r="J1432" s="2">
        <v>26.9</v>
      </c>
      <c r="K1432" t="s">
        <v>21</v>
      </c>
      <c r="L1432">
        <v>0</v>
      </c>
      <c r="M1432">
        <f t="shared" si="88"/>
        <v>26.9</v>
      </c>
      <c r="O1432">
        <f>IF(AND(J1432="N/A",B1432="Male"),$R$2,IF(AND(J1432="N/A",B1432="Female"),$S$2,J1432))</f>
        <v>26.9</v>
      </c>
      <c r="R1432">
        <v>28.894559900000001</v>
      </c>
      <c r="V1432">
        <f>((C1432-AVERAGE($C$2:$C$5018))/_xlfn.STDEV.P($C$2:$C$5018))</f>
        <v>-0.97447086781984671</v>
      </c>
      <c r="W1432">
        <f>((O1432-AVERAGE($O$2:$O$5018))/_xlfn.STDEV.P($O$2:$O$5018))</f>
        <v>-0.22232587442262783</v>
      </c>
      <c r="X1432">
        <f>((I1432-AVERAGE($I$2:$I$5018))/_xlfn.STDEV.P($I$2:$I$5018))</f>
        <v>5.4324943197697935E-2</v>
      </c>
      <c r="Z1432">
        <f t="shared" si="89"/>
        <v>0</v>
      </c>
      <c r="AA1432">
        <f t="shared" si="90"/>
        <v>0</v>
      </c>
      <c r="AB1432">
        <f t="shared" si="91"/>
        <v>0</v>
      </c>
    </row>
    <row r="1433" spans="1:28" x14ac:dyDescent="0.25">
      <c r="A1433">
        <v>41870</v>
      </c>
      <c r="B1433" t="s">
        <v>12</v>
      </c>
      <c r="C1433">
        <v>17</v>
      </c>
      <c r="D1433">
        <v>0</v>
      </c>
      <c r="E1433">
        <v>0</v>
      </c>
      <c r="F1433" t="s">
        <v>23</v>
      </c>
      <c r="G1433" t="s">
        <v>27</v>
      </c>
      <c r="H1433" t="s">
        <v>19</v>
      </c>
      <c r="I1433">
        <v>61.01</v>
      </c>
      <c r="J1433" s="2">
        <v>32.5</v>
      </c>
      <c r="K1433" t="s">
        <v>24</v>
      </c>
      <c r="L1433">
        <v>0</v>
      </c>
      <c r="M1433">
        <f t="shared" si="88"/>
        <v>32.5</v>
      </c>
      <c r="O1433">
        <f>IF(AND(J1433="N/A",B1433="Male"),$R$2,IF(AND(J1433="N/A",B1433="Female"),$S$2,J1433))</f>
        <v>32.5</v>
      </c>
      <c r="R1433">
        <v>28.894559900000001</v>
      </c>
      <c r="V1433">
        <f>((C1433-AVERAGE($C$2:$C$5018))/_xlfn.STDEV.P($C$2:$C$5018))</f>
        <v>-1.1504769283682201</v>
      </c>
      <c r="W1433">
        <f>((O1433-AVERAGE($O$2:$O$5018))/_xlfn.STDEV.P($O$2:$O$5018))</f>
        <v>0.59552163007530623</v>
      </c>
      <c r="X1433">
        <f>((I1433-AVERAGE($I$2:$I$5018))/_xlfn.STDEV.P($I$2:$I$5018))</f>
        <v>-1.0024080307704069</v>
      </c>
      <c r="Z1433">
        <f t="shared" si="89"/>
        <v>0</v>
      </c>
      <c r="AA1433">
        <f t="shared" si="90"/>
        <v>0</v>
      </c>
      <c r="AB1433">
        <f t="shared" si="91"/>
        <v>0</v>
      </c>
    </row>
    <row r="1434" spans="1:28" x14ac:dyDescent="0.25">
      <c r="A1434">
        <v>37907</v>
      </c>
      <c r="B1434" t="s">
        <v>17</v>
      </c>
      <c r="C1434">
        <v>22</v>
      </c>
      <c r="D1434">
        <v>0</v>
      </c>
      <c r="E1434">
        <v>0</v>
      </c>
      <c r="F1434" t="s">
        <v>23</v>
      </c>
      <c r="G1434" t="s">
        <v>14</v>
      </c>
      <c r="H1434" t="s">
        <v>15</v>
      </c>
      <c r="I1434">
        <v>135.63999999999999</v>
      </c>
      <c r="J1434" s="2">
        <v>19.5</v>
      </c>
      <c r="K1434" t="s">
        <v>21</v>
      </c>
      <c r="L1434">
        <v>0</v>
      </c>
      <c r="M1434">
        <f t="shared" si="88"/>
        <v>19.5</v>
      </c>
      <c r="O1434">
        <f>IF(AND(J1434="N/A",B1434="Male"),$R$2,IF(AND(J1434="N/A",B1434="Female"),$S$2,J1434))</f>
        <v>19.5</v>
      </c>
      <c r="R1434">
        <v>28.894559900000001</v>
      </c>
      <c r="V1434">
        <f>((C1434-AVERAGE($C$2:$C$5018))/_xlfn.STDEV.P($C$2:$C$5018))</f>
        <v>-0.93046935268275333</v>
      </c>
      <c r="W1434">
        <f>((O1434-AVERAGE($O$2:$O$5018))/_xlfn.STDEV.P($O$2:$O$5018))</f>
        <v>-1.3030529339377546</v>
      </c>
      <c r="X1434">
        <f>((I1434-AVERAGE($I$2:$I$5018))/_xlfn.STDEV.P($I$2:$I$5018))</f>
        <v>0.6766207503077204</v>
      </c>
      <c r="Z1434">
        <f t="shared" si="89"/>
        <v>0</v>
      </c>
      <c r="AA1434">
        <f t="shared" si="90"/>
        <v>0</v>
      </c>
      <c r="AB1434">
        <f t="shared" si="91"/>
        <v>0</v>
      </c>
    </row>
    <row r="1435" spans="1:28" x14ac:dyDescent="0.25">
      <c r="A1435">
        <v>15987</v>
      </c>
      <c r="B1435" t="s">
        <v>12</v>
      </c>
      <c r="C1435">
        <v>13</v>
      </c>
      <c r="D1435">
        <v>0</v>
      </c>
      <c r="E1435">
        <v>0</v>
      </c>
      <c r="F1435" t="s">
        <v>23</v>
      </c>
      <c r="G1435" t="s">
        <v>26</v>
      </c>
      <c r="H1435" t="s">
        <v>15</v>
      </c>
      <c r="I1435">
        <v>92.65</v>
      </c>
      <c r="J1435" s="2">
        <v>31.7</v>
      </c>
      <c r="K1435" t="s">
        <v>21</v>
      </c>
      <c r="L1435">
        <v>0</v>
      </c>
      <c r="M1435">
        <f t="shared" si="88"/>
        <v>31.7</v>
      </c>
      <c r="O1435">
        <f>IF(AND(J1435="N/A",B1435="Male"),$R$2,IF(AND(J1435="N/A",B1435="Female"),$S$2,J1435))</f>
        <v>31.7</v>
      </c>
      <c r="R1435">
        <v>28.894559900000001</v>
      </c>
      <c r="V1435">
        <f>((C1435-AVERAGE($C$2:$C$5018))/_xlfn.STDEV.P($C$2:$C$5018))</f>
        <v>-1.3264829889165934</v>
      </c>
      <c r="W1435">
        <f>((O1435-AVERAGE($O$2:$O$5018))/_xlfn.STDEV.P($O$2:$O$5018))</f>
        <v>0.47868627228988703</v>
      </c>
      <c r="X1435">
        <f>((I1435-AVERAGE($I$2:$I$5018))/_xlfn.STDEV.P($I$2:$I$5018))</f>
        <v>-0.29057002148041666</v>
      </c>
      <c r="Z1435">
        <f t="shared" si="89"/>
        <v>0</v>
      </c>
      <c r="AA1435">
        <f t="shared" si="90"/>
        <v>0</v>
      </c>
      <c r="AB1435">
        <f t="shared" si="91"/>
        <v>0</v>
      </c>
    </row>
    <row r="1436" spans="1:28" x14ac:dyDescent="0.25">
      <c r="A1436">
        <v>57166</v>
      </c>
      <c r="B1436" t="s">
        <v>17</v>
      </c>
      <c r="C1436">
        <v>21</v>
      </c>
      <c r="D1436">
        <v>0</v>
      </c>
      <c r="E1436">
        <v>0</v>
      </c>
      <c r="F1436" t="s">
        <v>23</v>
      </c>
      <c r="G1436" t="s">
        <v>14</v>
      </c>
      <c r="H1436" t="s">
        <v>19</v>
      </c>
      <c r="I1436">
        <v>121.11</v>
      </c>
      <c r="J1436" s="2">
        <v>21</v>
      </c>
      <c r="K1436" t="s">
        <v>24</v>
      </c>
      <c r="L1436">
        <v>0</v>
      </c>
      <c r="M1436">
        <f t="shared" si="88"/>
        <v>21</v>
      </c>
      <c r="O1436">
        <f>IF(AND(J1436="N/A",B1436="Male"),$R$2,IF(AND(J1436="N/A",B1436="Female"),$S$2,J1436))</f>
        <v>21</v>
      </c>
      <c r="R1436">
        <v>28.894559900000001</v>
      </c>
      <c r="V1436">
        <f>((C1436-AVERAGE($C$2:$C$5018))/_xlfn.STDEV.P($C$2:$C$5018))</f>
        <v>-0.97447086781984671</v>
      </c>
      <c r="W1436">
        <f>((O1436-AVERAGE($O$2:$O$5018))/_xlfn.STDEV.P($O$2:$O$5018))</f>
        <v>-1.0839866380900935</v>
      </c>
      <c r="X1436">
        <f>((I1436-AVERAGE($I$2:$I$5018))/_xlfn.STDEV.P($I$2:$I$5018))</f>
        <v>0.34972421822859445</v>
      </c>
      <c r="Z1436">
        <f t="shared" si="89"/>
        <v>0</v>
      </c>
      <c r="AA1436">
        <f t="shared" si="90"/>
        <v>0</v>
      </c>
      <c r="AB1436">
        <f t="shared" si="91"/>
        <v>0</v>
      </c>
    </row>
    <row r="1437" spans="1:28" x14ac:dyDescent="0.25">
      <c r="A1437">
        <v>44950</v>
      </c>
      <c r="B1437" t="s">
        <v>12</v>
      </c>
      <c r="C1437">
        <v>51</v>
      </c>
      <c r="D1437">
        <v>1</v>
      </c>
      <c r="E1437">
        <v>0</v>
      </c>
      <c r="F1437" t="s">
        <v>13</v>
      </c>
      <c r="G1437" t="s">
        <v>14</v>
      </c>
      <c r="H1437" t="s">
        <v>19</v>
      </c>
      <c r="I1437">
        <v>163.56</v>
      </c>
      <c r="J1437" s="2" t="s">
        <v>20</v>
      </c>
      <c r="K1437" t="s">
        <v>16</v>
      </c>
      <c r="L1437">
        <v>0</v>
      </c>
      <c r="M1437">
        <f t="shared" si="88"/>
        <v>28.422259136212656</v>
      </c>
      <c r="O1437">
        <f>IF(AND(J1437="N/A",B1437="Male"),$R$2,IF(AND(J1437="N/A",B1437="Female"),$S$2,J1437))</f>
        <v>28.422259136212656</v>
      </c>
      <c r="R1437">
        <v>28.894559900000001</v>
      </c>
      <c r="V1437">
        <f>((C1437-AVERAGE($C$2:$C$5018))/_xlfn.STDEV.P($C$2:$C$5018))</f>
        <v>0.34557458629295396</v>
      </c>
      <c r="W1437">
        <f>((O1437-AVERAGE($O$2:$O$5018))/_xlfn.STDEV.P($O$2:$O$5018))</f>
        <v>-8.7608957167494772E-6</v>
      </c>
      <c r="X1437">
        <f>((I1437-AVERAGE($I$2:$I$5018))/_xlfn.STDEV.P($I$2:$I$5018))</f>
        <v>1.3047660480124148</v>
      </c>
      <c r="Z1437">
        <f t="shared" si="89"/>
        <v>0</v>
      </c>
      <c r="AA1437">
        <f t="shared" si="90"/>
        <v>0</v>
      </c>
      <c r="AB1437">
        <f t="shared" si="91"/>
        <v>0</v>
      </c>
    </row>
    <row r="1438" spans="1:28" x14ac:dyDescent="0.25">
      <c r="A1438">
        <v>47627</v>
      </c>
      <c r="B1438" t="s">
        <v>12</v>
      </c>
      <c r="C1438">
        <v>8</v>
      </c>
      <c r="D1438">
        <v>0</v>
      </c>
      <c r="E1438">
        <v>0</v>
      </c>
      <c r="F1438" t="s">
        <v>23</v>
      </c>
      <c r="G1438" t="s">
        <v>26</v>
      </c>
      <c r="H1438" t="s">
        <v>15</v>
      </c>
      <c r="I1438">
        <v>107.69</v>
      </c>
      <c r="J1438" s="2">
        <v>20.3</v>
      </c>
      <c r="K1438" t="s">
        <v>24</v>
      </c>
      <c r="L1438">
        <v>0</v>
      </c>
      <c r="M1438">
        <f t="shared" si="88"/>
        <v>20.3</v>
      </c>
      <c r="O1438">
        <f>IF(AND(J1438="N/A",B1438="Male"),$R$2,IF(AND(J1438="N/A",B1438="Female"),$S$2,J1438))</f>
        <v>20.3</v>
      </c>
      <c r="R1438">
        <v>28.894559900000001</v>
      </c>
      <c r="V1438">
        <f>((C1438-AVERAGE($C$2:$C$5018))/_xlfn.STDEV.P($C$2:$C$5018))</f>
        <v>-1.5464905646020604</v>
      </c>
      <c r="W1438">
        <f>((O1438-AVERAGE($O$2:$O$5018))/_xlfn.STDEV.P($O$2:$O$5018))</f>
        <v>-1.1862175761523353</v>
      </c>
      <c r="X1438">
        <f>((I1438-AVERAGE($I$2:$I$5018))/_xlfn.STDEV.P($I$2:$I$5018))</f>
        <v>4.7800511380564507E-2</v>
      </c>
      <c r="Z1438">
        <f t="shared" si="89"/>
        <v>0</v>
      </c>
      <c r="AA1438">
        <f t="shared" si="90"/>
        <v>0</v>
      </c>
      <c r="AB1438">
        <f t="shared" si="91"/>
        <v>0</v>
      </c>
    </row>
    <row r="1439" spans="1:28" x14ac:dyDescent="0.25">
      <c r="A1439">
        <v>42460</v>
      </c>
      <c r="B1439" t="s">
        <v>12</v>
      </c>
      <c r="C1439">
        <v>48</v>
      </c>
      <c r="D1439">
        <v>0</v>
      </c>
      <c r="E1439">
        <v>0</v>
      </c>
      <c r="F1439" t="s">
        <v>13</v>
      </c>
      <c r="G1439" t="s">
        <v>18</v>
      </c>
      <c r="H1439" t="s">
        <v>19</v>
      </c>
      <c r="I1439">
        <v>216.88</v>
      </c>
      <c r="J1439" s="2" t="s">
        <v>20</v>
      </c>
      <c r="K1439" t="s">
        <v>22</v>
      </c>
      <c r="L1439">
        <v>0</v>
      </c>
      <c r="M1439">
        <f t="shared" si="88"/>
        <v>28.422259136212656</v>
      </c>
      <c r="O1439">
        <f>IF(AND(J1439="N/A",B1439="Male"),$R$2,IF(AND(J1439="N/A",B1439="Female"),$S$2,J1439))</f>
        <v>28.422259136212656</v>
      </c>
      <c r="R1439">
        <v>28.894559900000001</v>
      </c>
      <c r="V1439">
        <f>((C1439-AVERAGE($C$2:$C$5018))/_xlfn.STDEV.P($C$2:$C$5018))</f>
        <v>0.21357004088167386</v>
      </c>
      <c r="W1439">
        <f>((O1439-AVERAGE($O$2:$O$5018))/_xlfn.STDEV.P($O$2:$O$5018))</f>
        <v>-8.7608957167494772E-6</v>
      </c>
      <c r="X1439">
        <f>((I1439-AVERAGE($I$2:$I$5018))/_xlfn.STDEV.P($I$2:$I$5018))</f>
        <v>2.5043615807349897</v>
      </c>
      <c r="Z1439">
        <f t="shared" si="89"/>
        <v>0</v>
      </c>
      <c r="AA1439">
        <f t="shared" si="90"/>
        <v>0</v>
      </c>
      <c r="AB1439">
        <f t="shared" si="91"/>
        <v>0</v>
      </c>
    </row>
    <row r="1440" spans="1:28" x14ac:dyDescent="0.25">
      <c r="A1440">
        <v>8723</v>
      </c>
      <c r="B1440" t="s">
        <v>17</v>
      </c>
      <c r="C1440">
        <v>16</v>
      </c>
      <c r="D1440">
        <v>0</v>
      </c>
      <c r="E1440">
        <v>0</v>
      </c>
      <c r="F1440" t="s">
        <v>23</v>
      </c>
      <c r="G1440" t="s">
        <v>14</v>
      </c>
      <c r="H1440" t="s">
        <v>19</v>
      </c>
      <c r="I1440">
        <v>70.150000000000006</v>
      </c>
      <c r="J1440" s="2">
        <v>21.5</v>
      </c>
      <c r="K1440" t="s">
        <v>24</v>
      </c>
      <c r="L1440">
        <v>0</v>
      </c>
      <c r="M1440">
        <f t="shared" si="88"/>
        <v>21.5</v>
      </c>
      <c r="O1440">
        <f>IF(AND(J1440="N/A",B1440="Male"),$R$2,IF(AND(J1440="N/A",B1440="Female"),$S$2,J1440))</f>
        <v>21.5</v>
      </c>
      <c r="R1440">
        <v>28.894559900000001</v>
      </c>
      <c r="V1440">
        <f>((C1440-AVERAGE($C$2:$C$5018))/_xlfn.STDEV.P($C$2:$C$5018))</f>
        <v>-1.1944784435053135</v>
      </c>
      <c r="W1440">
        <f>((O1440-AVERAGE($O$2:$O$5018))/_xlfn.STDEV.P($O$2:$O$5018))</f>
        <v>-1.0109645394742066</v>
      </c>
      <c r="X1440">
        <f>((I1440-AVERAGE($I$2:$I$5018))/_xlfn.STDEV.P($I$2:$I$5018))</f>
        <v>-0.79677593832696458</v>
      </c>
      <c r="Z1440">
        <f t="shared" si="89"/>
        <v>0</v>
      </c>
      <c r="AA1440">
        <f t="shared" si="90"/>
        <v>0</v>
      </c>
      <c r="AB1440">
        <f t="shared" si="91"/>
        <v>0</v>
      </c>
    </row>
    <row r="1441" spans="1:28" x14ac:dyDescent="0.25">
      <c r="A1441">
        <v>52559</v>
      </c>
      <c r="B1441" t="s">
        <v>12</v>
      </c>
      <c r="C1441">
        <v>18</v>
      </c>
      <c r="D1441">
        <v>0</v>
      </c>
      <c r="E1441">
        <v>0</v>
      </c>
      <c r="F1441" t="s">
        <v>23</v>
      </c>
      <c r="G1441" t="s">
        <v>14</v>
      </c>
      <c r="H1441" t="s">
        <v>15</v>
      </c>
      <c r="I1441">
        <v>83.02</v>
      </c>
      <c r="J1441" s="2">
        <v>40.4</v>
      </c>
      <c r="K1441" t="s">
        <v>24</v>
      </c>
      <c r="L1441">
        <v>0</v>
      </c>
      <c r="M1441">
        <f t="shared" si="88"/>
        <v>40.4</v>
      </c>
      <c r="O1441">
        <f>IF(AND(J1441="N/A",B1441="Male"),$R$2,IF(AND(J1441="N/A",B1441="Female"),$S$2,J1441))</f>
        <v>40.4</v>
      </c>
      <c r="R1441">
        <v>28.894559900000001</v>
      </c>
      <c r="V1441">
        <f>((C1441-AVERAGE($C$2:$C$5018))/_xlfn.STDEV.P($C$2:$C$5018))</f>
        <v>-1.1064754132311267</v>
      </c>
      <c r="W1441">
        <f>((O1441-AVERAGE($O$2:$O$5018))/_xlfn.STDEV.P($O$2:$O$5018))</f>
        <v>1.7492707882063199</v>
      </c>
      <c r="X1441">
        <f>((I1441-AVERAGE($I$2:$I$5018))/_xlfn.STDEV.P($I$2:$I$5018))</f>
        <v>-0.50722615389073933</v>
      </c>
      <c r="Z1441">
        <f t="shared" si="89"/>
        <v>0</v>
      </c>
      <c r="AA1441">
        <f t="shared" si="90"/>
        <v>0</v>
      </c>
      <c r="AB1441">
        <f t="shared" si="91"/>
        <v>0</v>
      </c>
    </row>
    <row r="1442" spans="1:28" x14ac:dyDescent="0.25">
      <c r="A1442">
        <v>937</v>
      </c>
      <c r="B1442" t="s">
        <v>12</v>
      </c>
      <c r="C1442">
        <v>7</v>
      </c>
      <c r="D1442">
        <v>0</v>
      </c>
      <c r="E1442">
        <v>0</v>
      </c>
      <c r="F1442" t="s">
        <v>23</v>
      </c>
      <c r="G1442" t="s">
        <v>26</v>
      </c>
      <c r="H1442" t="s">
        <v>15</v>
      </c>
      <c r="I1442">
        <v>87.94</v>
      </c>
      <c r="J1442" s="2" t="s">
        <v>20</v>
      </c>
      <c r="K1442" t="s">
        <v>24</v>
      </c>
      <c r="L1442">
        <v>0</v>
      </c>
      <c r="M1442">
        <f t="shared" si="88"/>
        <v>28.422259136212656</v>
      </c>
      <c r="O1442">
        <f>IF(AND(J1442="N/A",B1442="Male"),$R$2,IF(AND(J1442="N/A",B1442="Female"),$S$2,J1442))</f>
        <v>28.422259136212656</v>
      </c>
      <c r="R1442">
        <v>28.894559900000001</v>
      </c>
      <c r="V1442">
        <f>((C1442-AVERAGE($C$2:$C$5018))/_xlfn.STDEV.P($C$2:$C$5018))</f>
        <v>-1.5904920797391535</v>
      </c>
      <c r="W1442">
        <f>((O1442-AVERAGE($O$2:$O$5018))/_xlfn.STDEV.P($O$2:$O$5018))</f>
        <v>-8.7608957167494772E-6</v>
      </c>
      <c r="X1442">
        <f>((I1442-AVERAGE($I$2:$I$5018))/_xlfn.STDEV.P($I$2:$I$5018))</f>
        <v>-0.39653579340696088</v>
      </c>
      <c r="Z1442">
        <f t="shared" si="89"/>
        <v>0</v>
      </c>
      <c r="AA1442">
        <f t="shared" si="90"/>
        <v>0</v>
      </c>
      <c r="AB1442">
        <f t="shared" si="91"/>
        <v>0</v>
      </c>
    </row>
    <row r="1443" spans="1:28" x14ac:dyDescent="0.25">
      <c r="A1443">
        <v>41271</v>
      </c>
      <c r="B1443" t="s">
        <v>12</v>
      </c>
      <c r="C1443">
        <v>68</v>
      </c>
      <c r="D1443">
        <v>1</v>
      </c>
      <c r="E1443">
        <v>0</v>
      </c>
      <c r="F1443" t="s">
        <v>13</v>
      </c>
      <c r="G1443" t="s">
        <v>25</v>
      </c>
      <c r="H1443" t="s">
        <v>15</v>
      </c>
      <c r="I1443">
        <v>222.29</v>
      </c>
      <c r="J1443" s="2">
        <v>30.1</v>
      </c>
      <c r="K1443" t="s">
        <v>21</v>
      </c>
      <c r="L1443">
        <v>0</v>
      </c>
      <c r="M1443">
        <f t="shared" si="88"/>
        <v>30.1</v>
      </c>
      <c r="O1443">
        <f>IF(AND(J1443="N/A",B1443="Male"),$R$2,IF(AND(J1443="N/A",B1443="Female"),$S$2,J1443))</f>
        <v>30.1</v>
      </c>
      <c r="R1443">
        <v>28.894559900000001</v>
      </c>
      <c r="V1443">
        <f>((C1443-AVERAGE($C$2:$C$5018))/_xlfn.STDEV.P($C$2:$C$5018))</f>
        <v>1.0936003436235409</v>
      </c>
      <c r="W1443">
        <f>((O1443-AVERAGE($O$2:$O$5018))/_xlfn.STDEV.P($O$2:$O$5018))</f>
        <v>0.24501555671904907</v>
      </c>
      <c r="X1443">
        <f>((I1443-AVERAGE($I$2:$I$5018))/_xlfn.STDEV.P($I$2:$I$5018))</f>
        <v>2.6260759811856484</v>
      </c>
      <c r="Z1443">
        <f t="shared" si="89"/>
        <v>0</v>
      </c>
      <c r="AA1443">
        <f t="shared" si="90"/>
        <v>0</v>
      </c>
      <c r="AB1443">
        <f t="shared" si="91"/>
        <v>0</v>
      </c>
    </row>
    <row r="1444" spans="1:28" x14ac:dyDescent="0.25">
      <c r="A1444">
        <v>66893</v>
      </c>
      <c r="B1444" t="s">
        <v>12</v>
      </c>
      <c r="C1444">
        <v>49</v>
      </c>
      <c r="D1444">
        <v>1</v>
      </c>
      <c r="E1444">
        <v>0</v>
      </c>
      <c r="F1444" t="s">
        <v>13</v>
      </c>
      <c r="G1444" t="s">
        <v>25</v>
      </c>
      <c r="H1444" t="s">
        <v>15</v>
      </c>
      <c r="I1444">
        <v>139.43</v>
      </c>
      <c r="J1444" s="2">
        <v>40.200000000000003</v>
      </c>
      <c r="K1444" t="s">
        <v>16</v>
      </c>
      <c r="L1444">
        <v>0</v>
      </c>
      <c r="M1444">
        <f t="shared" si="88"/>
        <v>40.200000000000003</v>
      </c>
      <c r="O1444">
        <f>IF(AND(J1444="N/A",B1444="Male"),$R$2,IF(AND(J1444="N/A",B1444="Female"),$S$2,J1444))</f>
        <v>40.200000000000003</v>
      </c>
      <c r="R1444">
        <v>28.894559900000001</v>
      </c>
      <c r="V1444">
        <f>((C1444-AVERAGE($C$2:$C$5018))/_xlfn.STDEV.P($C$2:$C$5018))</f>
        <v>0.25757155601876724</v>
      </c>
      <c r="W1444">
        <f>((O1444-AVERAGE($O$2:$O$5018))/_xlfn.STDEV.P($O$2:$O$5018))</f>
        <v>1.7200619487599658</v>
      </c>
      <c r="X1444">
        <f>((I1444-AVERAGE($I$2:$I$5018))/_xlfn.STDEV.P($I$2:$I$5018))</f>
        <v>0.76188832474542822</v>
      </c>
      <c r="Z1444">
        <f t="shared" si="89"/>
        <v>0</v>
      </c>
      <c r="AA1444">
        <f t="shared" si="90"/>
        <v>0</v>
      </c>
      <c r="AB1444">
        <f t="shared" si="91"/>
        <v>0</v>
      </c>
    </row>
    <row r="1445" spans="1:28" x14ac:dyDescent="0.25">
      <c r="A1445">
        <v>21491</v>
      </c>
      <c r="B1445" t="s">
        <v>17</v>
      </c>
      <c r="C1445">
        <v>80</v>
      </c>
      <c r="D1445">
        <v>0</v>
      </c>
      <c r="E1445">
        <v>0</v>
      </c>
      <c r="F1445" t="s">
        <v>13</v>
      </c>
      <c r="G1445" t="s">
        <v>14</v>
      </c>
      <c r="H1445" t="s">
        <v>15</v>
      </c>
      <c r="I1445">
        <v>213.11</v>
      </c>
      <c r="J1445" s="2">
        <v>34.700000000000003</v>
      </c>
      <c r="K1445" t="s">
        <v>21</v>
      </c>
      <c r="L1445">
        <v>0</v>
      </c>
      <c r="M1445">
        <f t="shared" si="88"/>
        <v>34.700000000000003</v>
      </c>
      <c r="O1445">
        <f>IF(AND(J1445="N/A",B1445="Male"),$R$2,IF(AND(J1445="N/A",B1445="Female"),$S$2,J1445))</f>
        <v>34.700000000000003</v>
      </c>
      <c r="R1445">
        <v>28.894559900000001</v>
      </c>
      <c r="V1445">
        <f>((C1445-AVERAGE($C$2:$C$5018))/_xlfn.STDEV.P($C$2:$C$5018))</f>
        <v>1.6216185252686612</v>
      </c>
      <c r="W1445">
        <f>((O1445-AVERAGE($O$2:$O$5018))/_xlfn.STDEV.P($O$2:$O$5018))</f>
        <v>0.91681886398520918</v>
      </c>
      <c r="X1445">
        <f>((I1445-AVERAGE($I$2:$I$5018))/_xlfn.STDEV.P($I$2:$I$5018))</f>
        <v>2.4195439671122574</v>
      </c>
      <c r="Z1445">
        <f t="shared" si="89"/>
        <v>0</v>
      </c>
      <c r="AA1445">
        <f t="shared" si="90"/>
        <v>0</v>
      </c>
      <c r="AB1445">
        <f t="shared" si="91"/>
        <v>0</v>
      </c>
    </row>
    <row r="1446" spans="1:28" x14ac:dyDescent="0.25">
      <c r="A1446">
        <v>51806</v>
      </c>
      <c r="B1446" t="s">
        <v>12</v>
      </c>
      <c r="C1446">
        <v>31</v>
      </c>
      <c r="D1446">
        <v>0</v>
      </c>
      <c r="E1446">
        <v>0</v>
      </c>
      <c r="F1446" t="s">
        <v>13</v>
      </c>
      <c r="G1446" t="s">
        <v>14</v>
      </c>
      <c r="H1446" t="s">
        <v>19</v>
      </c>
      <c r="I1446">
        <v>77.23</v>
      </c>
      <c r="J1446" s="2">
        <v>25.9</v>
      </c>
      <c r="K1446" t="s">
        <v>22</v>
      </c>
      <c r="L1446">
        <v>0</v>
      </c>
      <c r="M1446">
        <f t="shared" si="88"/>
        <v>25.9</v>
      </c>
      <c r="O1446">
        <f>IF(AND(J1446="N/A",B1446="Male"),$R$2,IF(AND(J1446="N/A",B1446="Female"),$S$2,J1446))</f>
        <v>25.9</v>
      </c>
      <c r="R1446">
        <v>28.894559900000001</v>
      </c>
      <c r="V1446">
        <f>((C1446-AVERAGE($C$2:$C$5018))/_xlfn.STDEV.P($C$2:$C$5018))</f>
        <v>-0.5344557164489131</v>
      </c>
      <c r="W1446">
        <f>((O1446-AVERAGE($O$2:$O$5018))/_xlfn.STDEV.P($O$2:$O$5018))</f>
        <v>-0.36837007165440172</v>
      </c>
      <c r="X1446">
        <f>((I1446-AVERAGE($I$2:$I$5018))/_xlfn.STDEV.P($I$2:$I$5018))</f>
        <v>-0.63748980982591752</v>
      </c>
      <c r="Z1446">
        <f t="shared" si="89"/>
        <v>0</v>
      </c>
      <c r="AA1446">
        <f t="shared" si="90"/>
        <v>0</v>
      </c>
      <c r="AB1446">
        <f t="shared" si="91"/>
        <v>0</v>
      </c>
    </row>
    <row r="1447" spans="1:28" x14ac:dyDescent="0.25">
      <c r="A1447">
        <v>59412</v>
      </c>
      <c r="B1447" t="s">
        <v>17</v>
      </c>
      <c r="C1447">
        <v>25</v>
      </c>
      <c r="D1447">
        <v>0</v>
      </c>
      <c r="E1447">
        <v>0</v>
      </c>
      <c r="F1447" t="s">
        <v>13</v>
      </c>
      <c r="G1447" t="s">
        <v>14</v>
      </c>
      <c r="H1447" t="s">
        <v>15</v>
      </c>
      <c r="I1447">
        <v>58.48</v>
      </c>
      <c r="J1447" s="2">
        <v>23.7</v>
      </c>
      <c r="K1447" t="s">
        <v>21</v>
      </c>
      <c r="L1447">
        <v>0</v>
      </c>
      <c r="M1447">
        <f t="shared" si="88"/>
        <v>23.7</v>
      </c>
      <c r="O1447">
        <f>IF(AND(J1447="N/A",B1447="Male"),$R$2,IF(AND(J1447="N/A",B1447="Female"),$S$2,J1447))</f>
        <v>23.7</v>
      </c>
      <c r="R1447">
        <v>28.894559900000001</v>
      </c>
      <c r="V1447">
        <f>((C1447-AVERAGE($C$2:$C$5018))/_xlfn.STDEV.P($C$2:$C$5018))</f>
        <v>-0.79846480727147329</v>
      </c>
      <c r="W1447">
        <f>((O1447-AVERAGE($O$2:$O$5018))/_xlfn.STDEV.P($O$2:$O$5018))</f>
        <v>-0.68966730556430422</v>
      </c>
      <c r="X1447">
        <f>((I1447-AVERAGE($I$2:$I$5018))/_xlfn.STDEV.P($I$2:$I$5018))</f>
        <v>-1.0593280738647075</v>
      </c>
      <c r="Z1447">
        <f t="shared" si="89"/>
        <v>0</v>
      </c>
      <c r="AA1447">
        <f t="shared" si="90"/>
        <v>0</v>
      </c>
      <c r="AB1447">
        <f t="shared" si="91"/>
        <v>0</v>
      </c>
    </row>
    <row r="1448" spans="1:28" x14ac:dyDescent="0.25">
      <c r="A1448">
        <v>742</v>
      </c>
      <c r="B1448" t="s">
        <v>17</v>
      </c>
      <c r="C1448">
        <v>39</v>
      </c>
      <c r="D1448">
        <v>0</v>
      </c>
      <c r="E1448">
        <v>0</v>
      </c>
      <c r="F1448" t="s">
        <v>23</v>
      </c>
      <c r="G1448" t="s">
        <v>25</v>
      </c>
      <c r="H1448" t="s">
        <v>19</v>
      </c>
      <c r="I1448">
        <v>87.33</v>
      </c>
      <c r="J1448" s="2">
        <v>34.299999999999997</v>
      </c>
      <c r="K1448" t="s">
        <v>21</v>
      </c>
      <c r="L1448">
        <v>0</v>
      </c>
      <c r="M1448">
        <f t="shared" si="88"/>
        <v>34.299999999999997</v>
      </c>
      <c r="O1448">
        <f>IF(AND(J1448="N/A",B1448="Male"),$R$2,IF(AND(J1448="N/A",B1448="Female"),$S$2,J1448))</f>
        <v>34.299999999999997</v>
      </c>
      <c r="R1448">
        <v>28.894559900000001</v>
      </c>
      <c r="V1448">
        <f>((C1448-AVERAGE($C$2:$C$5018))/_xlfn.STDEV.P($C$2:$C$5018))</f>
        <v>-0.18244359535216631</v>
      </c>
      <c r="W1448">
        <f>((O1448-AVERAGE($O$2:$O$5018))/_xlfn.STDEV.P($O$2:$O$5018))</f>
        <v>0.85840118509249885</v>
      </c>
      <c r="X1448">
        <f>((I1448-AVERAGE($I$2:$I$5018))/_xlfn.STDEV.P($I$2:$I$5018))</f>
        <v>-0.41025959826368946</v>
      </c>
      <c r="Z1448">
        <f t="shared" si="89"/>
        <v>0</v>
      </c>
      <c r="AA1448">
        <f t="shared" si="90"/>
        <v>0</v>
      </c>
      <c r="AB1448">
        <f t="shared" si="91"/>
        <v>0</v>
      </c>
    </row>
    <row r="1449" spans="1:28" x14ac:dyDescent="0.25">
      <c r="A1449">
        <v>42902</v>
      </c>
      <c r="B1449" t="s">
        <v>12</v>
      </c>
      <c r="C1449">
        <v>35</v>
      </c>
      <c r="D1449">
        <v>0</v>
      </c>
      <c r="E1449">
        <v>0</v>
      </c>
      <c r="F1449" t="s">
        <v>13</v>
      </c>
      <c r="G1449" t="s">
        <v>14</v>
      </c>
      <c r="H1449" t="s">
        <v>19</v>
      </c>
      <c r="I1449">
        <v>102.34</v>
      </c>
      <c r="J1449" s="2">
        <v>34.299999999999997</v>
      </c>
      <c r="K1449" t="s">
        <v>21</v>
      </c>
      <c r="L1449">
        <v>0</v>
      </c>
      <c r="M1449">
        <f t="shared" si="88"/>
        <v>34.299999999999997</v>
      </c>
      <c r="O1449">
        <f>IF(AND(J1449="N/A",B1449="Male"),$R$2,IF(AND(J1449="N/A",B1449="Female"),$S$2,J1449))</f>
        <v>34.299999999999997</v>
      </c>
      <c r="R1449">
        <v>28.894559900000001</v>
      </c>
      <c r="V1449">
        <f>((C1449-AVERAGE($C$2:$C$5018))/_xlfn.STDEV.P($C$2:$C$5018))</f>
        <v>-0.35844965590053973</v>
      </c>
      <c r="W1449">
        <f>((O1449-AVERAGE($O$2:$O$5018))/_xlfn.STDEV.P($O$2:$O$5018))</f>
        <v>0.85840118509249885</v>
      </c>
      <c r="X1449">
        <f>((I1449-AVERAGE($I$2:$I$5018))/_xlfn.STDEV.P($I$2:$I$5018))</f>
        <v>-7.2564006625170083E-2</v>
      </c>
      <c r="Z1449">
        <f t="shared" si="89"/>
        <v>0</v>
      </c>
      <c r="AA1449">
        <f t="shared" si="90"/>
        <v>0</v>
      </c>
      <c r="AB1449">
        <f t="shared" si="91"/>
        <v>0</v>
      </c>
    </row>
    <row r="1450" spans="1:28" x14ac:dyDescent="0.25">
      <c r="A1450">
        <v>43059</v>
      </c>
      <c r="B1450" t="s">
        <v>17</v>
      </c>
      <c r="C1450">
        <v>71</v>
      </c>
      <c r="D1450">
        <v>0</v>
      </c>
      <c r="E1450">
        <v>0</v>
      </c>
      <c r="F1450" t="s">
        <v>13</v>
      </c>
      <c r="G1450" t="s">
        <v>18</v>
      </c>
      <c r="H1450" t="s">
        <v>19</v>
      </c>
      <c r="I1450">
        <v>151.30000000000001</v>
      </c>
      <c r="J1450" s="2">
        <v>26.3</v>
      </c>
      <c r="K1450" t="s">
        <v>21</v>
      </c>
      <c r="L1450">
        <v>0</v>
      </c>
      <c r="M1450">
        <f t="shared" si="88"/>
        <v>26.3</v>
      </c>
      <c r="O1450">
        <f>IF(AND(J1450="N/A",B1450="Male"),$R$2,IF(AND(J1450="N/A",B1450="Female"),$S$2,J1450))</f>
        <v>26.3</v>
      </c>
      <c r="R1450">
        <v>28.894559900000001</v>
      </c>
      <c r="V1450">
        <f>((C1450-AVERAGE($C$2:$C$5018))/_xlfn.STDEV.P($C$2:$C$5018))</f>
        <v>1.225604889034821</v>
      </c>
      <c r="W1450">
        <f>((O1450-AVERAGE($O$2:$O$5018))/_xlfn.STDEV.P($O$2:$O$5018))</f>
        <v>-0.30995239276169184</v>
      </c>
      <c r="X1450">
        <f>((I1450-AVERAGE($I$2:$I$5018))/_xlfn.STDEV.P($I$2:$I$5018))</f>
        <v>1.0289400684329184</v>
      </c>
      <c r="Z1450">
        <f t="shared" si="89"/>
        <v>0</v>
      </c>
      <c r="AA1450">
        <f t="shared" si="90"/>
        <v>0</v>
      </c>
      <c r="AB1450">
        <f t="shared" si="91"/>
        <v>0</v>
      </c>
    </row>
    <row r="1451" spans="1:28" x14ac:dyDescent="0.25">
      <c r="A1451">
        <v>61512</v>
      </c>
      <c r="B1451" t="s">
        <v>17</v>
      </c>
      <c r="C1451">
        <v>71</v>
      </c>
      <c r="D1451">
        <v>0</v>
      </c>
      <c r="E1451">
        <v>0</v>
      </c>
      <c r="F1451" t="s">
        <v>13</v>
      </c>
      <c r="G1451" t="s">
        <v>18</v>
      </c>
      <c r="H1451" t="s">
        <v>15</v>
      </c>
      <c r="I1451">
        <v>144.22999999999999</v>
      </c>
      <c r="J1451" s="2">
        <v>22.1</v>
      </c>
      <c r="K1451" t="s">
        <v>16</v>
      </c>
      <c r="L1451">
        <v>0</v>
      </c>
      <c r="M1451">
        <f t="shared" si="88"/>
        <v>22.1</v>
      </c>
      <c r="O1451">
        <f>IF(AND(J1451="N/A",B1451="Male"),$R$2,IF(AND(J1451="N/A",B1451="Female"),$S$2,J1451))</f>
        <v>22.1</v>
      </c>
      <c r="R1451">
        <v>28.894559900000001</v>
      </c>
      <c r="V1451">
        <f>((C1451-AVERAGE($C$2:$C$5018))/_xlfn.STDEV.P($C$2:$C$5018))</f>
        <v>1.225604889034821</v>
      </c>
      <c r="W1451">
        <f>((O1451-AVERAGE($O$2:$O$5018))/_xlfn.STDEV.P($O$2:$O$5018))</f>
        <v>-0.92333802113514218</v>
      </c>
      <c r="X1451">
        <f>((I1451-AVERAGE($I$2:$I$5018))/_xlfn.STDEV.P($I$2:$I$5018))</f>
        <v>0.8698789203393581</v>
      </c>
      <c r="Z1451">
        <f t="shared" si="89"/>
        <v>0</v>
      </c>
      <c r="AA1451">
        <f t="shared" si="90"/>
        <v>0</v>
      </c>
      <c r="AB1451">
        <f t="shared" si="91"/>
        <v>0</v>
      </c>
    </row>
    <row r="1452" spans="1:28" x14ac:dyDescent="0.25">
      <c r="A1452">
        <v>10943</v>
      </c>
      <c r="B1452" t="s">
        <v>17</v>
      </c>
      <c r="C1452">
        <v>40</v>
      </c>
      <c r="D1452">
        <v>0</v>
      </c>
      <c r="E1452">
        <v>0</v>
      </c>
      <c r="F1452" t="s">
        <v>13</v>
      </c>
      <c r="G1452" t="s">
        <v>25</v>
      </c>
      <c r="H1452" t="s">
        <v>19</v>
      </c>
      <c r="I1452">
        <v>110.6</v>
      </c>
      <c r="J1452" s="2">
        <v>33.299999999999997</v>
      </c>
      <c r="K1452" t="s">
        <v>16</v>
      </c>
      <c r="L1452">
        <v>0</v>
      </c>
      <c r="M1452">
        <f t="shared" si="88"/>
        <v>33.299999999999997</v>
      </c>
      <c r="O1452">
        <f>IF(AND(J1452="N/A",B1452="Male"),$R$2,IF(AND(J1452="N/A",B1452="Female"),$S$2,J1452))</f>
        <v>33.299999999999997</v>
      </c>
      <c r="R1452">
        <v>28.894559900000001</v>
      </c>
      <c r="V1452">
        <f>((C1452-AVERAGE($C$2:$C$5018))/_xlfn.STDEV.P($C$2:$C$5018))</f>
        <v>-0.13844208021507295</v>
      </c>
      <c r="W1452">
        <f>((O1452-AVERAGE($O$2:$O$5018))/_xlfn.STDEV.P($O$2:$O$5018))</f>
        <v>0.71235698786072499</v>
      </c>
      <c r="X1452">
        <f>((I1452-AVERAGE($I$2:$I$5018))/_xlfn.STDEV.P($I$2:$I$5018))</f>
        <v>0.11326980995938463</v>
      </c>
      <c r="Z1452">
        <f t="shared" si="89"/>
        <v>0</v>
      </c>
      <c r="AA1452">
        <f t="shared" si="90"/>
        <v>0</v>
      </c>
      <c r="AB1452">
        <f t="shared" si="91"/>
        <v>0</v>
      </c>
    </row>
    <row r="1453" spans="1:28" x14ac:dyDescent="0.25">
      <c r="A1453">
        <v>11447</v>
      </c>
      <c r="B1453" t="s">
        <v>17</v>
      </c>
      <c r="C1453">
        <v>41</v>
      </c>
      <c r="D1453">
        <v>0</v>
      </c>
      <c r="E1453">
        <v>0</v>
      </c>
      <c r="F1453" t="s">
        <v>13</v>
      </c>
      <c r="G1453" t="s">
        <v>25</v>
      </c>
      <c r="H1453" t="s">
        <v>15</v>
      </c>
      <c r="I1453">
        <v>80.28</v>
      </c>
      <c r="J1453" s="2">
        <v>37.299999999999997</v>
      </c>
      <c r="K1453" t="s">
        <v>21</v>
      </c>
      <c r="L1453">
        <v>0</v>
      </c>
      <c r="M1453">
        <f t="shared" si="88"/>
        <v>37.299999999999997</v>
      </c>
      <c r="O1453">
        <f>IF(AND(J1453="N/A",B1453="Male"),$R$2,IF(AND(J1453="N/A",B1453="Female"),$S$2,J1453))</f>
        <v>37.299999999999997</v>
      </c>
      <c r="R1453">
        <v>28.894559900000001</v>
      </c>
      <c r="V1453">
        <f>((C1453-AVERAGE($C$2:$C$5018))/_xlfn.STDEV.P($C$2:$C$5018))</f>
        <v>-9.4440565077979599E-2</v>
      </c>
      <c r="W1453">
        <f>((O1453-AVERAGE($O$2:$O$5018))/_xlfn.STDEV.P($O$2:$O$5018))</f>
        <v>1.2965337767878204</v>
      </c>
      <c r="X1453">
        <f>((I1453-AVERAGE($I$2:$I$5018))/_xlfn.STDEV.P($I$2:$I$5018))</f>
        <v>-0.56887078554227444</v>
      </c>
      <c r="Z1453">
        <f t="shared" si="89"/>
        <v>0</v>
      </c>
      <c r="AA1453">
        <f t="shared" si="90"/>
        <v>0</v>
      </c>
      <c r="AB1453">
        <f t="shared" si="91"/>
        <v>0</v>
      </c>
    </row>
    <row r="1454" spans="1:28" x14ac:dyDescent="0.25">
      <c r="A1454">
        <v>29233</v>
      </c>
      <c r="B1454" t="s">
        <v>12</v>
      </c>
      <c r="C1454">
        <v>2</v>
      </c>
      <c r="D1454">
        <v>0</v>
      </c>
      <c r="E1454">
        <v>0</v>
      </c>
      <c r="F1454" t="s">
        <v>23</v>
      </c>
      <c r="G1454" t="s">
        <v>26</v>
      </c>
      <c r="H1454" t="s">
        <v>19</v>
      </c>
      <c r="I1454">
        <v>111.02</v>
      </c>
      <c r="J1454" s="2">
        <v>20.5</v>
      </c>
      <c r="K1454" t="s">
        <v>24</v>
      </c>
      <c r="L1454">
        <v>0</v>
      </c>
      <c r="M1454">
        <f t="shared" si="88"/>
        <v>20.5</v>
      </c>
      <c r="O1454">
        <f>IF(AND(J1454="N/A",B1454="Male"),$R$2,IF(AND(J1454="N/A",B1454="Female"),$S$2,J1454))</f>
        <v>20.5</v>
      </c>
      <c r="R1454">
        <v>28.894559900000001</v>
      </c>
      <c r="V1454">
        <f>((C1454-AVERAGE($C$2:$C$5018))/_xlfn.STDEV.P($C$2:$C$5018))</f>
        <v>-1.8104996554246204</v>
      </c>
      <c r="W1454">
        <f>((O1454-AVERAGE($O$2:$O$5018))/_xlfn.STDEV.P($O$2:$O$5018))</f>
        <v>-1.1570087367059807</v>
      </c>
      <c r="X1454">
        <f>((I1454-AVERAGE($I$2:$I$5018))/_xlfn.STDEV.P($I$2:$I$5018))</f>
        <v>0.12271898707385356</v>
      </c>
      <c r="Z1454">
        <f t="shared" si="89"/>
        <v>0</v>
      </c>
      <c r="AA1454">
        <f t="shared" si="90"/>
        <v>0</v>
      </c>
      <c r="AB1454">
        <f t="shared" si="91"/>
        <v>0</v>
      </c>
    </row>
    <row r="1455" spans="1:28" x14ac:dyDescent="0.25">
      <c r="A1455">
        <v>17762</v>
      </c>
      <c r="B1455" t="s">
        <v>17</v>
      </c>
      <c r="C1455">
        <v>3</v>
      </c>
      <c r="D1455">
        <v>0</v>
      </c>
      <c r="E1455">
        <v>0</v>
      </c>
      <c r="F1455" t="s">
        <v>23</v>
      </c>
      <c r="G1455" t="s">
        <v>26</v>
      </c>
      <c r="H1455" t="s">
        <v>19</v>
      </c>
      <c r="I1455">
        <v>114.88</v>
      </c>
      <c r="J1455" s="2">
        <v>19.100000000000001</v>
      </c>
      <c r="K1455" t="s">
        <v>24</v>
      </c>
      <c r="L1455">
        <v>0</v>
      </c>
      <c r="M1455">
        <f t="shared" si="88"/>
        <v>19.100000000000001</v>
      </c>
      <c r="O1455">
        <f>IF(AND(J1455="N/A",B1455="Male"),$R$2,IF(AND(J1455="N/A",B1455="Female"),$S$2,J1455))</f>
        <v>19.100000000000001</v>
      </c>
      <c r="R1455">
        <v>28.894559900000001</v>
      </c>
      <c r="V1455">
        <f>((C1455-AVERAGE($C$2:$C$5018))/_xlfn.STDEV.P($C$2:$C$5018))</f>
        <v>-1.7664981402875271</v>
      </c>
      <c r="W1455">
        <f>((O1455-AVERAGE($O$2:$O$5018))/_xlfn.STDEV.P($O$2:$O$5018))</f>
        <v>-1.3614706128304639</v>
      </c>
      <c r="X1455">
        <f>((I1455-AVERAGE($I$2:$I$5018))/_xlfn.STDEV.P($I$2:$I$5018))</f>
        <v>0.20956142436397243</v>
      </c>
      <c r="Z1455">
        <f t="shared" si="89"/>
        <v>0</v>
      </c>
      <c r="AA1455">
        <f t="shared" si="90"/>
        <v>0</v>
      </c>
      <c r="AB1455">
        <f t="shared" si="91"/>
        <v>0</v>
      </c>
    </row>
    <row r="1456" spans="1:28" x14ac:dyDescent="0.25">
      <c r="A1456">
        <v>46284</v>
      </c>
      <c r="B1456" t="s">
        <v>12</v>
      </c>
      <c r="C1456">
        <v>53</v>
      </c>
      <c r="D1456">
        <v>1</v>
      </c>
      <c r="E1456">
        <v>0</v>
      </c>
      <c r="F1456" t="s">
        <v>13</v>
      </c>
      <c r="G1456" t="s">
        <v>18</v>
      </c>
      <c r="H1456" t="s">
        <v>15</v>
      </c>
      <c r="I1456">
        <v>227.51</v>
      </c>
      <c r="J1456" s="2">
        <v>34.700000000000003</v>
      </c>
      <c r="K1456" t="s">
        <v>16</v>
      </c>
      <c r="L1456">
        <v>0</v>
      </c>
      <c r="M1456">
        <f t="shared" si="88"/>
        <v>34.700000000000003</v>
      </c>
      <c r="O1456">
        <f>IF(AND(J1456="N/A",B1456="Male"),$R$2,IF(AND(J1456="N/A",B1456="Female"),$S$2,J1456))</f>
        <v>34.700000000000003</v>
      </c>
      <c r="R1456">
        <v>28.894559900000001</v>
      </c>
      <c r="V1456">
        <f>((C1456-AVERAGE($C$2:$C$5018))/_xlfn.STDEV.P($C$2:$C$5018))</f>
        <v>0.43357761656714061</v>
      </c>
      <c r="W1456">
        <f>((O1456-AVERAGE($O$2:$O$5018))/_xlfn.STDEV.P($O$2:$O$5018))</f>
        <v>0.91681886398520918</v>
      </c>
      <c r="X1456">
        <f>((I1456-AVERAGE($I$2:$I$5018))/_xlfn.STDEV.P($I$2:$I$5018))</f>
        <v>2.7435157538940476</v>
      </c>
      <c r="Z1456">
        <f t="shared" si="89"/>
        <v>0</v>
      </c>
      <c r="AA1456">
        <f t="shared" si="90"/>
        <v>0</v>
      </c>
      <c r="AB1456">
        <f t="shared" si="91"/>
        <v>0</v>
      </c>
    </row>
    <row r="1457" spans="1:28" x14ac:dyDescent="0.25">
      <c r="A1457">
        <v>1405</v>
      </c>
      <c r="B1457" t="s">
        <v>12</v>
      </c>
      <c r="C1457">
        <v>1.88</v>
      </c>
      <c r="D1457">
        <v>0</v>
      </c>
      <c r="E1457">
        <v>0</v>
      </c>
      <c r="F1457" t="s">
        <v>23</v>
      </c>
      <c r="G1457" t="s">
        <v>26</v>
      </c>
      <c r="H1457" t="s">
        <v>15</v>
      </c>
      <c r="I1457">
        <v>111.65</v>
      </c>
      <c r="J1457" s="2">
        <v>16.3</v>
      </c>
      <c r="K1457" t="s">
        <v>24</v>
      </c>
      <c r="L1457">
        <v>0</v>
      </c>
      <c r="M1457">
        <f t="shared" si="88"/>
        <v>16.3</v>
      </c>
      <c r="O1457">
        <f>IF(AND(J1457="N/A",B1457="Male"),$R$2,IF(AND(J1457="N/A",B1457="Female"),$S$2,J1457))</f>
        <v>16.3</v>
      </c>
      <c r="R1457">
        <v>28.894559900000001</v>
      </c>
      <c r="V1457">
        <f>((C1457-AVERAGE($C$2:$C$5018))/_xlfn.STDEV.P($C$2:$C$5018))</f>
        <v>-1.8157798372410714</v>
      </c>
      <c r="W1457">
        <f>((O1457-AVERAGE($O$2:$O$5018))/_xlfn.STDEV.P($O$2:$O$5018))</f>
        <v>-1.7703943650794309</v>
      </c>
      <c r="X1457">
        <f>((I1457-AVERAGE($I$2:$I$5018))/_xlfn.STDEV.P($I$2:$I$5018))</f>
        <v>0.13689275274555712</v>
      </c>
      <c r="Z1457">
        <f t="shared" si="89"/>
        <v>0</v>
      </c>
      <c r="AA1457">
        <f t="shared" si="90"/>
        <v>0</v>
      </c>
      <c r="AB1457">
        <f t="shared" si="91"/>
        <v>0</v>
      </c>
    </row>
    <row r="1458" spans="1:28" x14ac:dyDescent="0.25">
      <c r="A1458">
        <v>38493</v>
      </c>
      <c r="B1458" t="s">
        <v>12</v>
      </c>
      <c r="C1458">
        <v>60</v>
      </c>
      <c r="D1458">
        <v>1</v>
      </c>
      <c r="E1458">
        <v>1</v>
      </c>
      <c r="F1458" t="s">
        <v>13</v>
      </c>
      <c r="G1458" t="s">
        <v>14</v>
      </c>
      <c r="H1458" t="s">
        <v>15</v>
      </c>
      <c r="I1458">
        <v>201.01</v>
      </c>
      <c r="J1458" s="2">
        <v>28</v>
      </c>
      <c r="K1458" t="s">
        <v>21</v>
      </c>
      <c r="L1458">
        <v>0</v>
      </c>
      <c r="M1458">
        <f t="shared" si="88"/>
        <v>28</v>
      </c>
      <c r="O1458">
        <f>IF(AND(J1458="N/A",B1458="Male"),$R$2,IF(AND(J1458="N/A",B1458="Female"),$S$2,J1458))</f>
        <v>28</v>
      </c>
      <c r="R1458">
        <v>28.894559900000001</v>
      </c>
      <c r="V1458">
        <f>((C1458-AVERAGE($C$2:$C$5018))/_xlfn.STDEV.P($C$2:$C$5018))</f>
        <v>0.74158822252679413</v>
      </c>
      <c r="W1458">
        <f>((O1458-AVERAGE($O$2:$O$5018))/_xlfn.STDEV.P($O$2:$O$5018))</f>
        <v>-6.1677257467676327E-2</v>
      </c>
      <c r="X1458">
        <f>((I1458-AVERAGE($I$2:$I$5018))/_xlfn.STDEV.P($I$2:$I$5018))</f>
        <v>2.1473176740525575</v>
      </c>
      <c r="Z1458">
        <f t="shared" si="89"/>
        <v>0</v>
      </c>
      <c r="AA1458">
        <f t="shared" si="90"/>
        <v>0</v>
      </c>
      <c r="AB1458">
        <f t="shared" si="91"/>
        <v>0</v>
      </c>
    </row>
    <row r="1459" spans="1:28" x14ac:dyDescent="0.25">
      <c r="A1459">
        <v>57953</v>
      </c>
      <c r="B1459" t="s">
        <v>17</v>
      </c>
      <c r="C1459">
        <v>5</v>
      </c>
      <c r="D1459">
        <v>0</v>
      </c>
      <c r="E1459">
        <v>0</v>
      </c>
      <c r="F1459" t="s">
        <v>23</v>
      </c>
      <c r="G1459" t="s">
        <v>26</v>
      </c>
      <c r="H1459" t="s">
        <v>15</v>
      </c>
      <c r="I1459">
        <v>129.01</v>
      </c>
      <c r="J1459" s="2">
        <v>17.2</v>
      </c>
      <c r="K1459" t="s">
        <v>24</v>
      </c>
      <c r="L1459">
        <v>0</v>
      </c>
      <c r="M1459">
        <f t="shared" si="88"/>
        <v>17.2</v>
      </c>
      <c r="O1459">
        <f>IF(AND(J1459="N/A",B1459="Male"),$R$2,IF(AND(J1459="N/A",B1459="Female"),$S$2,J1459))</f>
        <v>17.2</v>
      </c>
      <c r="R1459">
        <v>28.894559900000001</v>
      </c>
      <c r="V1459">
        <f>((C1459-AVERAGE($C$2:$C$5018))/_xlfn.STDEV.P($C$2:$C$5018))</f>
        <v>-1.6784951100133403</v>
      </c>
      <c r="W1459">
        <f>((O1459-AVERAGE($O$2:$O$5018))/_xlfn.STDEV.P($O$2:$O$5018))</f>
        <v>-1.6389545875708347</v>
      </c>
      <c r="X1459">
        <f>((I1459-AVERAGE($I$2:$I$5018))/_xlfn.STDEV.P($I$2:$I$5018))</f>
        <v>0.52745874014360439</v>
      </c>
      <c r="Z1459">
        <f t="shared" si="89"/>
        <v>0</v>
      </c>
      <c r="AA1459">
        <f t="shared" si="90"/>
        <v>0</v>
      </c>
      <c r="AB1459">
        <f t="shared" si="91"/>
        <v>0</v>
      </c>
    </row>
    <row r="1460" spans="1:28" x14ac:dyDescent="0.25">
      <c r="A1460">
        <v>30746</v>
      </c>
      <c r="B1460" t="s">
        <v>17</v>
      </c>
      <c r="C1460">
        <v>30</v>
      </c>
      <c r="D1460">
        <v>0</v>
      </c>
      <c r="E1460">
        <v>0</v>
      </c>
      <c r="F1460" t="s">
        <v>13</v>
      </c>
      <c r="G1460" t="s">
        <v>14</v>
      </c>
      <c r="H1460" t="s">
        <v>19</v>
      </c>
      <c r="I1460">
        <v>124.08</v>
      </c>
      <c r="J1460" s="2">
        <v>41.1</v>
      </c>
      <c r="K1460" t="s">
        <v>24</v>
      </c>
      <c r="L1460">
        <v>0</v>
      </c>
      <c r="M1460">
        <f t="shared" si="88"/>
        <v>41.1</v>
      </c>
      <c r="O1460">
        <f>IF(AND(J1460="N/A",B1460="Male"),$R$2,IF(AND(J1460="N/A",B1460="Female"),$S$2,J1460))</f>
        <v>41.1</v>
      </c>
      <c r="R1460">
        <v>28.894559900000001</v>
      </c>
      <c r="V1460">
        <f>((C1460-AVERAGE($C$2:$C$5018))/_xlfn.STDEV.P($C$2:$C$5018))</f>
        <v>-0.57845723158600648</v>
      </c>
      <c r="W1460">
        <f>((O1460-AVERAGE($O$2:$O$5018))/_xlfn.STDEV.P($O$2:$O$5018))</f>
        <v>1.851501726268562</v>
      </c>
      <c r="X1460">
        <f>((I1460-AVERAGE($I$2:$I$5018))/_xlfn.STDEV.P($I$2:$I$5018))</f>
        <v>0.41654339925233874</v>
      </c>
      <c r="Z1460">
        <f t="shared" si="89"/>
        <v>0</v>
      </c>
      <c r="AA1460">
        <f t="shared" si="90"/>
        <v>0</v>
      </c>
      <c r="AB1460">
        <f t="shared" si="91"/>
        <v>0</v>
      </c>
    </row>
    <row r="1461" spans="1:28" x14ac:dyDescent="0.25">
      <c r="A1461">
        <v>16949</v>
      </c>
      <c r="B1461" t="s">
        <v>17</v>
      </c>
      <c r="C1461">
        <v>49</v>
      </c>
      <c r="D1461">
        <v>1</v>
      </c>
      <c r="E1461">
        <v>0</v>
      </c>
      <c r="F1461" t="s">
        <v>13</v>
      </c>
      <c r="G1461" t="s">
        <v>25</v>
      </c>
      <c r="H1461" t="s">
        <v>19</v>
      </c>
      <c r="I1461">
        <v>107.91</v>
      </c>
      <c r="J1461" s="2">
        <v>25</v>
      </c>
      <c r="K1461" t="s">
        <v>24</v>
      </c>
      <c r="L1461">
        <v>0</v>
      </c>
      <c r="M1461">
        <f t="shared" si="88"/>
        <v>25</v>
      </c>
      <c r="O1461">
        <f>IF(AND(J1461="N/A",B1461="Male"),$R$2,IF(AND(J1461="N/A",B1461="Female"),$S$2,J1461))</f>
        <v>25</v>
      </c>
      <c r="R1461">
        <v>28.894559900000001</v>
      </c>
      <c r="V1461">
        <f>((C1461-AVERAGE($C$2:$C$5018))/_xlfn.STDEV.P($C$2:$C$5018))</f>
        <v>0.25757155601876724</v>
      </c>
      <c r="W1461">
        <f>((O1461-AVERAGE($O$2:$O$5018))/_xlfn.STDEV.P($O$2:$O$5018))</f>
        <v>-0.49980984916299803</v>
      </c>
      <c r="X1461">
        <f>((I1461-AVERAGE($I$2:$I$5018))/_xlfn.STDEV.P($I$2:$I$5018))</f>
        <v>5.2750080345286283E-2</v>
      </c>
      <c r="Z1461">
        <f t="shared" si="89"/>
        <v>0</v>
      </c>
      <c r="AA1461">
        <f t="shared" si="90"/>
        <v>0</v>
      </c>
      <c r="AB1461">
        <f t="shared" si="91"/>
        <v>0</v>
      </c>
    </row>
    <row r="1462" spans="1:28" x14ac:dyDescent="0.25">
      <c r="A1462">
        <v>45297</v>
      </c>
      <c r="B1462" t="s">
        <v>12</v>
      </c>
      <c r="C1462">
        <v>68</v>
      </c>
      <c r="D1462">
        <v>1</v>
      </c>
      <c r="E1462">
        <v>0</v>
      </c>
      <c r="F1462" t="s">
        <v>13</v>
      </c>
      <c r="G1462" t="s">
        <v>14</v>
      </c>
      <c r="H1462" t="s">
        <v>19</v>
      </c>
      <c r="I1462">
        <v>95.4</v>
      </c>
      <c r="J1462" s="2">
        <v>27.5</v>
      </c>
      <c r="K1462" t="s">
        <v>21</v>
      </c>
      <c r="L1462">
        <v>0</v>
      </c>
      <c r="M1462">
        <f t="shared" si="88"/>
        <v>27.5</v>
      </c>
      <c r="O1462">
        <f>IF(AND(J1462="N/A",B1462="Male"),$R$2,IF(AND(J1462="N/A",B1462="Female"),$S$2,J1462))</f>
        <v>27.5</v>
      </c>
      <c r="R1462">
        <v>28.894559900000001</v>
      </c>
      <c r="V1462">
        <f>((C1462-AVERAGE($C$2:$C$5018))/_xlfn.STDEV.P($C$2:$C$5018))</f>
        <v>1.0936003436235409</v>
      </c>
      <c r="W1462">
        <f>((O1462-AVERAGE($O$2:$O$5018))/_xlfn.STDEV.P($O$2:$O$5018))</f>
        <v>-0.13469935608356329</v>
      </c>
      <c r="X1462">
        <f>((I1462-AVERAGE($I$2:$I$5018))/_xlfn.STDEV.P($I$2:$I$5018))</f>
        <v>-0.22870040942139414</v>
      </c>
      <c r="Z1462">
        <f t="shared" si="89"/>
        <v>0</v>
      </c>
      <c r="AA1462">
        <f t="shared" si="90"/>
        <v>0</v>
      </c>
      <c r="AB1462">
        <f t="shared" si="91"/>
        <v>0</v>
      </c>
    </row>
    <row r="1463" spans="1:28" x14ac:dyDescent="0.25">
      <c r="A1463">
        <v>40251</v>
      </c>
      <c r="B1463" t="s">
        <v>17</v>
      </c>
      <c r="C1463">
        <v>23</v>
      </c>
      <c r="D1463">
        <v>0</v>
      </c>
      <c r="E1463">
        <v>0</v>
      </c>
      <c r="F1463" t="s">
        <v>23</v>
      </c>
      <c r="G1463" t="s">
        <v>14</v>
      </c>
      <c r="H1463" t="s">
        <v>19</v>
      </c>
      <c r="I1463">
        <v>65.900000000000006</v>
      </c>
      <c r="J1463" s="2">
        <v>21.5</v>
      </c>
      <c r="K1463" t="s">
        <v>21</v>
      </c>
      <c r="L1463">
        <v>0</v>
      </c>
      <c r="M1463">
        <f t="shared" si="88"/>
        <v>21.5</v>
      </c>
      <c r="O1463">
        <f>IF(AND(J1463="N/A",B1463="Male"),$R$2,IF(AND(J1463="N/A",B1463="Female"),$S$2,J1463))</f>
        <v>21.5</v>
      </c>
      <c r="R1463">
        <v>28.894559900000001</v>
      </c>
      <c r="V1463">
        <f>((C1463-AVERAGE($C$2:$C$5018))/_xlfn.STDEV.P($C$2:$C$5018))</f>
        <v>-0.88646783754565994</v>
      </c>
      <c r="W1463">
        <f>((O1463-AVERAGE($O$2:$O$5018))/_xlfn.STDEV.P($O$2:$O$5018))</f>
        <v>-1.0109645394742066</v>
      </c>
      <c r="X1463">
        <f>((I1463-AVERAGE($I$2:$I$5018))/_xlfn.STDEV.P($I$2:$I$5018))</f>
        <v>-0.89239261150909022</v>
      </c>
      <c r="Z1463">
        <f t="shared" si="89"/>
        <v>0</v>
      </c>
      <c r="AA1463">
        <f t="shared" si="90"/>
        <v>0</v>
      </c>
      <c r="AB1463">
        <f t="shared" si="91"/>
        <v>0</v>
      </c>
    </row>
    <row r="1464" spans="1:28" x14ac:dyDescent="0.25">
      <c r="A1464">
        <v>27013</v>
      </c>
      <c r="B1464" t="s">
        <v>12</v>
      </c>
      <c r="C1464">
        <v>2</v>
      </c>
      <c r="D1464">
        <v>0</v>
      </c>
      <c r="E1464">
        <v>0</v>
      </c>
      <c r="F1464" t="s">
        <v>23</v>
      </c>
      <c r="G1464" t="s">
        <v>26</v>
      </c>
      <c r="H1464" t="s">
        <v>15</v>
      </c>
      <c r="I1464">
        <v>78.98</v>
      </c>
      <c r="J1464" s="2">
        <v>15.1</v>
      </c>
      <c r="K1464" t="s">
        <v>24</v>
      </c>
      <c r="L1464">
        <v>0</v>
      </c>
      <c r="M1464">
        <f t="shared" si="88"/>
        <v>15.1</v>
      </c>
      <c r="O1464">
        <f>IF(AND(J1464="N/A",B1464="Male"),$R$2,IF(AND(J1464="N/A",B1464="Female"),$S$2,J1464))</f>
        <v>15.1</v>
      </c>
      <c r="R1464">
        <v>28.894559900000001</v>
      </c>
      <c r="V1464">
        <f>((C1464-AVERAGE($C$2:$C$5018))/_xlfn.STDEV.P($C$2:$C$5018))</f>
        <v>-1.8104996554246204</v>
      </c>
      <c r="W1464">
        <f>((O1464-AVERAGE($O$2:$O$5018))/_xlfn.STDEV.P($O$2:$O$5018))</f>
        <v>-1.9456474017575598</v>
      </c>
      <c r="X1464">
        <f>((I1464-AVERAGE($I$2:$I$5018))/_xlfn.STDEV.P($I$2:$I$5018))</f>
        <v>-0.59811823851563051</v>
      </c>
      <c r="Z1464">
        <f t="shared" si="89"/>
        <v>0</v>
      </c>
      <c r="AA1464">
        <f t="shared" si="90"/>
        <v>0</v>
      </c>
      <c r="AB1464">
        <f t="shared" si="91"/>
        <v>0</v>
      </c>
    </row>
    <row r="1465" spans="1:28" x14ac:dyDescent="0.25">
      <c r="A1465">
        <v>7586</v>
      </c>
      <c r="B1465" t="s">
        <v>12</v>
      </c>
      <c r="C1465">
        <v>24</v>
      </c>
      <c r="D1465">
        <v>0</v>
      </c>
      <c r="E1465">
        <v>0</v>
      </c>
      <c r="F1465" t="s">
        <v>23</v>
      </c>
      <c r="G1465" t="s">
        <v>18</v>
      </c>
      <c r="H1465" t="s">
        <v>19</v>
      </c>
      <c r="I1465">
        <v>111.33</v>
      </c>
      <c r="J1465" s="2">
        <v>29.6</v>
      </c>
      <c r="K1465" t="s">
        <v>16</v>
      </c>
      <c r="L1465">
        <v>0</v>
      </c>
      <c r="M1465">
        <f t="shared" si="88"/>
        <v>29.6</v>
      </c>
      <c r="O1465">
        <f>IF(AND(J1465="N/A",B1465="Male"),$R$2,IF(AND(J1465="N/A",B1465="Female"),$S$2,J1465))</f>
        <v>29.6</v>
      </c>
      <c r="R1465">
        <v>28.894559900000001</v>
      </c>
      <c r="V1465">
        <f>((C1465-AVERAGE($C$2:$C$5018))/_xlfn.STDEV.P($C$2:$C$5018))</f>
        <v>-0.84246632240856656</v>
      </c>
      <c r="W1465">
        <f>((O1465-AVERAGE($O$2:$O$5018))/_xlfn.STDEV.P($O$2:$O$5018))</f>
        <v>0.17199345810316213</v>
      </c>
      <c r="X1465">
        <f>((I1465-AVERAGE($I$2:$I$5018))/_xlfn.STDEV.P($I$2:$I$5018))</f>
        <v>0.12969337970596159</v>
      </c>
      <c r="Z1465">
        <f t="shared" si="89"/>
        <v>0</v>
      </c>
      <c r="AA1465">
        <f t="shared" si="90"/>
        <v>0</v>
      </c>
      <c r="AB1465">
        <f t="shared" si="91"/>
        <v>0</v>
      </c>
    </row>
    <row r="1466" spans="1:28" x14ac:dyDescent="0.25">
      <c r="A1466">
        <v>26452</v>
      </c>
      <c r="B1466" t="s">
        <v>17</v>
      </c>
      <c r="C1466">
        <v>41</v>
      </c>
      <c r="D1466">
        <v>0</v>
      </c>
      <c r="E1466">
        <v>0</v>
      </c>
      <c r="F1466" t="s">
        <v>13</v>
      </c>
      <c r="G1466" t="s">
        <v>14</v>
      </c>
      <c r="H1466" t="s">
        <v>19</v>
      </c>
      <c r="I1466">
        <v>104.36</v>
      </c>
      <c r="J1466" s="2">
        <v>30.2</v>
      </c>
      <c r="K1466" t="s">
        <v>21</v>
      </c>
      <c r="L1466">
        <v>0</v>
      </c>
      <c r="M1466">
        <f t="shared" si="88"/>
        <v>30.2</v>
      </c>
      <c r="O1466">
        <f>IF(AND(J1466="N/A",B1466="Male"),$R$2,IF(AND(J1466="N/A",B1466="Female"),$S$2,J1466))</f>
        <v>30.2</v>
      </c>
      <c r="R1466">
        <v>28.894559900000001</v>
      </c>
      <c r="V1466">
        <f>((C1466-AVERAGE($C$2:$C$5018))/_xlfn.STDEV.P($C$2:$C$5018))</f>
        <v>-9.4440565077979599E-2</v>
      </c>
      <c r="W1466">
        <f>((O1466-AVERAGE($O$2:$O$5018))/_xlfn.STDEV.P($O$2:$O$5018))</f>
        <v>0.25961997644222617</v>
      </c>
      <c r="X1466">
        <f>((I1466-AVERAGE($I$2:$I$5018))/_xlfn.STDEV.P($I$2:$I$5018))</f>
        <v>-2.7117964312724539E-2</v>
      </c>
      <c r="Z1466">
        <f t="shared" si="89"/>
        <v>0</v>
      </c>
      <c r="AA1466">
        <f t="shared" si="90"/>
        <v>0</v>
      </c>
      <c r="AB1466">
        <f t="shared" si="91"/>
        <v>0</v>
      </c>
    </row>
    <row r="1467" spans="1:28" x14ac:dyDescent="0.25">
      <c r="A1467">
        <v>16378</v>
      </c>
      <c r="B1467" t="s">
        <v>17</v>
      </c>
      <c r="C1467">
        <v>63</v>
      </c>
      <c r="D1467">
        <v>0</v>
      </c>
      <c r="E1467">
        <v>0</v>
      </c>
      <c r="F1467" t="s">
        <v>13</v>
      </c>
      <c r="G1467" t="s">
        <v>25</v>
      </c>
      <c r="H1467" t="s">
        <v>15</v>
      </c>
      <c r="I1467">
        <v>123.87</v>
      </c>
      <c r="J1467" s="2">
        <v>34.9</v>
      </c>
      <c r="K1467" t="s">
        <v>24</v>
      </c>
      <c r="L1467">
        <v>0</v>
      </c>
      <c r="M1467">
        <f t="shared" si="88"/>
        <v>34.9</v>
      </c>
      <c r="O1467">
        <f>IF(AND(J1467="N/A",B1467="Male"),$R$2,IF(AND(J1467="N/A",B1467="Female"),$S$2,J1467))</f>
        <v>34.9</v>
      </c>
      <c r="R1467">
        <v>28.894559900000001</v>
      </c>
      <c r="V1467">
        <f>((C1467-AVERAGE($C$2:$C$5018))/_xlfn.STDEV.P($C$2:$C$5018))</f>
        <v>0.87359276793807417</v>
      </c>
      <c r="W1467">
        <f>((O1467-AVERAGE($O$2:$O$5018))/_xlfn.STDEV.P($O$2:$O$5018))</f>
        <v>0.94602770343156339</v>
      </c>
      <c r="X1467">
        <f>((I1467-AVERAGE($I$2:$I$5018))/_xlfn.STDEV.P($I$2:$I$5018))</f>
        <v>0.41181881069510445</v>
      </c>
      <c r="Z1467">
        <f t="shared" si="89"/>
        <v>0</v>
      </c>
      <c r="AA1467">
        <f t="shared" si="90"/>
        <v>0</v>
      </c>
      <c r="AB1467">
        <f t="shared" si="91"/>
        <v>0</v>
      </c>
    </row>
    <row r="1468" spans="1:28" x14ac:dyDescent="0.25">
      <c r="A1468">
        <v>5137</v>
      </c>
      <c r="B1468" t="s">
        <v>12</v>
      </c>
      <c r="C1468">
        <v>64</v>
      </c>
      <c r="D1468">
        <v>0</v>
      </c>
      <c r="E1468">
        <v>0</v>
      </c>
      <c r="F1468" t="s">
        <v>13</v>
      </c>
      <c r="G1468" t="s">
        <v>18</v>
      </c>
      <c r="H1468" t="s">
        <v>19</v>
      </c>
      <c r="I1468">
        <v>210</v>
      </c>
      <c r="J1468" s="2">
        <v>30.7</v>
      </c>
      <c r="K1468" t="s">
        <v>16</v>
      </c>
      <c r="L1468">
        <v>0</v>
      </c>
      <c r="M1468">
        <f t="shared" si="88"/>
        <v>30.7</v>
      </c>
      <c r="O1468">
        <f>IF(AND(J1468="N/A",B1468="Male"),$R$2,IF(AND(J1468="N/A",B1468="Female"),$S$2,J1468))</f>
        <v>30.7</v>
      </c>
      <c r="R1468">
        <v>28.894559900000001</v>
      </c>
      <c r="V1468">
        <f>((C1468-AVERAGE($C$2:$C$5018))/_xlfn.STDEV.P($C$2:$C$5018))</f>
        <v>0.91759428307516755</v>
      </c>
      <c r="W1468">
        <f>((O1468-AVERAGE($O$2:$O$5018))/_xlfn.STDEV.P($O$2:$O$5018))</f>
        <v>0.33264207505811311</v>
      </c>
      <c r="X1468">
        <f>((I1468-AVERAGE($I$2:$I$5018))/_xlfn.STDEV.P($I$2:$I$5018))</f>
        <v>2.3495750603836898</v>
      </c>
      <c r="Z1468">
        <f t="shared" si="89"/>
        <v>0</v>
      </c>
      <c r="AA1468">
        <f t="shared" si="90"/>
        <v>0</v>
      </c>
      <c r="AB1468">
        <f t="shared" si="91"/>
        <v>0</v>
      </c>
    </row>
    <row r="1469" spans="1:28" x14ac:dyDescent="0.25">
      <c r="A1469">
        <v>4559</v>
      </c>
      <c r="B1469" t="s">
        <v>12</v>
      </c>
      <c r="C1469">
        <v>38</v>
      </c>
      <c r="D1469">
        <v>0</v>
      </c>
      <c r="E1469">
        <v>0</v>
      </c>
      <c r="F1469" t="s">
        <v>23</v>
      </c>
      <c r="G1469" t="s">
        <v>14</v>
      </c>
      <c r="H1469" t="s">
        <v>19</v>
      </c>
      <c r="I1469">
        <v>86.86</v>
      </c>
      <c r="J1469" s="2">
        <v>36.5</v>
      </c>
      <c r="K1469" t="s">
        <v>24</v>
      </c>
      <c r="L1469">
        <v>0</v>
      </c>
      <c r="M1469">
        <f t="shared" si="88"/>
        <v>36.5</v>
      </c>
      <c r="O1469">
        <f>IF(AND(J1469="N/A",B1469="Male"),$R$2,IF(AND(J1469="N/A",B1469="Female"),$S$2,J1469))</f>
        <v>36.5</v>
      </c>
      <c r="R1469">
        <v>28.894559900000001</v>
      </c>
      <c r="V1469">
        <f>((C1469-AVERAGE($C$2:$C$5018))/_xlfn.STDEV.P($C$2:$C$5018))</f>
        <v>-0.22644511048925967</v>
      </c>
      <c r="W1469">
        <f>((O1469-AVERAGE($O$2:$O$5018))/_xlfn.STDEV.P($O$2:$O$5018))</f>
        <v>1.1796984190024018</v>
      </c>
      <c r="X1469">
        <f>((I1469-AVERAGE($I$2:$I$5018))/_xlfn.STDEV.P($I$2:$I$5018))</f>
        <v>-0.42083367741559513</v>
      </c>
      <c r="Z1469">
        <f t="shared" si="89"/>
        <v>0</v>
      </c>
      <c r="AA1469">
        <f t="shared" si="90"/>
        <v>0</v>
      </c>
      <c r="AB1469">
        <f t="shared" si="91"/>
        <v>0</v>
      </c>
    </row>
    <row r="1470" spans="1:28" x14ac:dyDescent="0.25">
      <c r="A1470">
        <v>45357</v>
      </c>
      <c r="B1470" t="s">
        <v>17</v>
      </c>
      <c r="C1470">
        <v>1.24</v>
      </c>
      <c r="D1470">
        <v>0</v>
      </c>
      <c r="E1470">
        <v>0</v>
      </c>
      <c r="F1470" t="s">
        <v>23</v>
      </c>
      <c r="G1470" t="s">
        <v>26</v>
      </c>
      <c r="H1470" t="s">
        <v>19</v>
      </c>
      <c r="I1470">
        <v>113.96</v>
      </c>
      <c r="J1470" s="2">
        <v>21.5</v>
      </c>
      <c r="K1470" t="s">
        <v>24</v>
      </c>
      <c r="L1470">
        <v>0</v>
      </c>
      <c r="M1470">
        <f t="shared" si="88"/>
        <v>21.5</v>
      </c>
      <c r="O1470">
        <f>IF(AND(J1470="N/A",B1470="Male"),$R$2,IF(AND(J1470="N/A",B1470="Female"),$S$2,J1470))</f>
        <v>21.5</v>
      </c>
      <c r="R1470">
        <v>28.894559900000001</v>
      </c>
      <c r="V1470">
        <f>((C1470-AVERAGE($C$2:$C$5018))/_xlfn.STDEV.P($C$2:$C$5018))</f>
        <v>-1.8439408069288112</v>
      </c>
      <c r="W1470">
        <f>((O1470-AVERAGE($O$2:$O$5018))/_xlfn.STDEV.P($O$2:$O$5018))</f>
        <v>-1.0109645394742066</v>
      </c>
      <c r="X1470">
        <f>((I1470-AVERAGE($I$2:$I$5018))/_xlfn.STDEV.P($I$2:$I$5018))</f>
        <v>0.18886322687513576</v>
      </c>
      <c r="Z1470">
        <f t="shared" si="89"/>
        <v>0</v>
      </c>
      <c r="AA1470">
        <f t="shared" si="90"/>
        <v>0</v>
      </c>
      <c r="AB1470">
        <f t="shared" si="91"/>
        <v>0</v>
      </c>
    </row>
    <row r="1471" spans="1:28" x14ac:dyDescent="0.25">
      <c r="A1471">
        <v>45257</v>
      </c>
      <c r="B1471" t="s">
        <v>17</v>
      </c>
      <c r="C1471">
        <v>38</v>
      </c>
      <c r="D1471">
        <v>0</v>
      </c>
      <c r="E1471">
        <v>0</v>
      </c>
      <c r="F1471" t="s">
        <v>13</v>
      </c>
      <c r="G1471" t="s">
        <v>14</v>
      </c>
      <c r="H1471" t="s">
        <v>19</v>
      </c>
      <c r="I1471">
        <v>81.28</v>
      </c>
      <c r="J1471" s="2">
        <v>33.200000000000003</v>
      </c>
      <c r="K1471" t="s">
        <v>22</v>
      </c>
      <c r="L1471">
        <v>0</v>
      </c>
      <c r="M1471">
        <f t="shared" si="88"/>
        <v>33.200000000000003</v>
      </c>
      <c r="O1471">
        <f>IF(AND(J1471="N/A",B1471="Male"),$R$2,IF(AND(J1471="N/A",B1471="Female"),$S$2,J1471))</f>
        <v>33.200000000000003</v>
      </c>
      <c r="R1471">
        <v>28.894559900000001</v>
      </c>
      <c r="V1471">
        <f>((C1471-AVERAGE($C$2:$C$5018))/_xlfn.STDEV.P($C$2:$C$5018))</f>
        <v>-0.22644511048925967</v>
      </c>
      <c r="W1471">
        <f>((O1471-AVERAGE($O$2:$O$5018))/_xlfn.STDEV.P($O$2:$O$5018))</f>
        <v>0.69775256813754838</v>
      </c>
      <c r="X1471">
        <f>((I1471-AVERAGE($I$2:$I$5018))/_xlfn.STDEV.P($I$2:$I$5018))</f>
        <v>-0.54637274479353892</v>
      </c>
      <c r="Z1471">
        <f t="shared" si="89"/>
        <v>0</v>
      </c>
      <c r="AA1471">
        <f t="shared" si="90"/>
        <v>0</v>
      </c>
      <c r="AB1471">
        <f t="shared" si="91"/>
        <v>0</v>
      </c>
    </row>
    <row r="1472" spans="1:28" x14ac:dyDescent="0.25">
      <c r="A1472">
        <v>15219</v>
      </c>
      <c r="B1472" t="s">
        <v>17</v>
      </c>
      <c r="C1472">
        <v>27</v>
      </c>
      <c r="D1472">
        <v>0</v>
      </c>
      <c r="E1472">
        <v>0</v>
      </c>
      <c r="F1472" t="s">
        <v>23</v>
      </c>
      <c r="G1472" t="s">
        <v>14</v>
      </c>
      <c r="H1472" t="s">
        <v>19</v>
      </c>
      <c r="I1472">
        <v>78.05</v>
      </c>
      <c r="J1472" s="2">
        <v>22.3</v>
      </c>
      <c r="K1472" t="s">
        <v>21</v>
      </c>
      <c r="L1472">
        <v>0</v>
      </c>
      <c r="M1472">
        <f t="shared" si="88"/>
        <v>22.3</v>
      </c>
      <c r="O1472">
        <f>IF(AND(J1472="N/A",B1472="Male"),$R$2,IF(AND(J1472="N/A",B1472="Female"),$S$2,J1472))</f>
        <v>22.3</v>
      </c>
      <c r="R1472">
        <v>28.894559900000001</v>
      </c>
      <c r="V1472">
        <f>((C1472-AVERAGE($C$2:$C$5018))/_xlfn.STDEV.P($C$2:$C$5018))</f>
        <v>-0.71046177699728652</v>
      </c>
      <c r="W1472">
        <f>((O1472-AVERAGE($O$2:$O$5018))/_xlfn.STDEV.P($O$2:$O$5018))</f>
        <v>-0.89412918168878752</v>
      </c>
      <c r="X1472">
        <f>((I1472-AVERAGE($I$2:$I$5018))/_xlfn.STDEV.P($I$2:$I$5018))</f>
        <v>-0.61904141641195454</v>
      </c>
      <c r="Z1472">
        <f t="shared" si="89"/>
        <v>0</v>
      </c>
      <c r="AA1472">
        <f t="shared" si="90"/>
        <v>0</v>
      </c>
      <c r="AB1472">
        <f t="shared" si="91"/>
        <v>0</v>
      </c>
    </row>
    <row r="1473" spans="1:28" x14ac:dyDescent="0.25">
      <c r="A1473">
        <v>39202</v>
      </c>
      <c r="B1473" t="s">
        <v>17</v>
      </c>
      <c r="C1473">
        <v>61</v>
      </c>
      <c r="D1473">
        <v>1</v>
      </c>
      <c r="E1473">
        <v>1</v>
      </c>
      <c r="F1473" t="s">
        <v>13</v>
      </c>
      <c r="G1473" t="s">
        <v>14</v>
      </c>
      <c r="H1473" t="s">
        <v>15</v>
      </c>
      <c r="I1473">
        <v>237.58</v>
      </c>
      <c r="J1473" s="2" t="s">
        <v>20</v>
      </c>
      <c r="K1473" t="s">
        <v>16</v>
      </c>
      <c r="L1473">
        <v>0</v>
      </c>
      <c r="M1473">
        <f t="shared" si="88"/>
        <v>28.487446958981664</v>
      </c>
      <c r="O1473">
        <f>IF(AND(J1473="N/A",B1473="Male"),$R$2,IF(AND(J1473="N/A",B1473="Female"),$S$2,J1473))</f>
        <v>28.487446958981664</v>
      </c>
      <c r="R1473">
        <v>28.894559900000001</v>
      </c>
      <c r="V1473">
        <f>((C1473-AVERAGE($C$2:$C$5018))/_xlfn.STDEV.P($C$2:$C$5018))</f>
        <v>0.78558973766388751</v>
      </c>
      <c r="W1473">
        <f>((O1473-AVERAGE($O$2:$O$5018))/_xlfn.STDEV.P($O$2:$O$5018))</f>
        <v>9.5115423498702296E-3</v>
      </c>
      <c r="X1473">
        <f>((I1473-AVERAGE($I$2:$I$5018))/_xlfn.STDEV.P($I$2:$I$5018))</f>
        <v>2.970071024233814</v>
      </c>
      <c r="Z1473">
        <f t="shared" si="89"/>
        <v>0</v>
      </c>
      <c r="AA1473">
        <f t="shared" si="90"/>
        <v>0</v>
      </c>
      <c r="AB1473">
        <f t="shared" si="91"/>
        <v>0</v>
      </c>
    </row>
    <row r="1474" spans="1:28" x14ac:dyDescent="0.25">
      <c r="A1474">
        <v>9076</v>
      </c>
      <c r="B1474" t="s">
        <v>12</v>
      </c>
      <c r="C1474">
        <v>42</v>
      </c>
      <c r="D1474">
        <v>0</v>
      </c>
      <c r="E1474">
        <v>0</v>
      </c>
      <c r="F1474" t="s">
        <v>13</v>
      </c>
      <c r="G1474" t="s">
        <v>18</v>
      </c>
      <c r="H1474" t="s">
        <v>15</v>
      </c>
      <c r="I1474">
        <v>86.07</v>
      </c>
      <c r="J1474" s="2">
        <v>27.3</v>
      </c>
      <c r="K1474" t="s">
        <v>24</v>
      </c>
      <c r="L1474">
        <v>0</v>
      </c>
      <c r="M1474">
        <f t="shared" si="88"/>
        <v>27.3</v>
      </c>
      <c r="O1474">
        <f>IF(AND(J1474="N/A",B1474="Male"),$R$2,IF(AND(J1474="N/A",B1474="Female"),$S$2,J1474))</f>
        <v>27.3</v>
      </c>
      <c r="R1474">
        <v>28.894559900000001</v>
      </c>
      <c r="V1474">
        <f>((C1474-AVERAGE($C$2:$C$5018))/_xlfn.STDEV.P($C$2:$C$5018))</f>
        <v>-5.0439049940886251E-2</v>
      </c>
      <c r="W1474">
        <f>((O1474-AVERAGE($O$2:$O$5018))/_xlfn.STDEV.P($O$2:$O$5018))</f>
        <v>-0.16390819552991795</v>
      </c>
      <c r="X1474">
        <f>((I1474-AVERAGE($I$2:$I$5018))/_xlfn.STDEV.P($I$2:$I$5018))</f>
        <v>-0.4386071296070963</v>
      </c>
      <c r="Z1474">
        <f t="shared" si="89"/>
        <v>0</v>
      </c>
      <c r="AA1474">
        <f t="shared" si="90"/>
        <v>0</v>
      </c>
      <c r="AB1474">
        <f t="shared" si="91"/>
        <v>0</v>
      </c>
    </row>
    <row r="1475" spans="1:28" x14ac:dyDescent="0.25">
      <c r="A1475">
        <v>72824</v>
      </c>
      <c r="B1475" t="s">
        <v>12</v>
      </c>
      <c r="C1475">
        <v>46</v>
      </c>
      <c r="D1475">
        <v>0</v>
      </c>
      <c r="E1475">
        <v>0</v>
      </c>
      <c r="F1475" t="s">
        <v>13</v>
      </c>
      <c r="G1475" t="s">
        <v>14</v>
      </c>
      <c r="H1475" t="s">
        <v>19</v>
      </c>
      <c r="I1475">
        <v>59.05</v>
      </c>
      <c r="J1475" s="2">
        <v>28.3</v>
      </c>
      <c r="K1475" t="s">
        <v>16</v>
      </c>
      <c r="L1475">
        <v>0</v>
      </c>
      <c r="M1475">
        <f t="shared" ref="M1475:M1538" si="92">IF(AND(J1475="N/A",B1475="Male"),$R$2,IF(AND(J1475="N/A",B1475="Female"),$S$2,J1475))</f>
        <v>28.3</v>
      </c>
      <c r="O1475">
        <f>IF(AND(J1475="N/A",B1475="Male"),$R$2,IF(AND(J1475="N/A",B1475="Female"),$S$2,J1475))</f>
        <v>28.3</v>
      </c>
      <c r="R1475">
        <v>28.894559900000001</v>
      </c>
      <c r="V1475">
        <f>((C1475-AVERAGE($C$2:$C$5018))/_xlfn.STDEV.P($C$2:$C$5018))</f>
        <v>0.12556701060748715</v>
      </c>
      <c r="W1475">
        <f>((O1475-AVERAGE($O$2:$O$5018))/_xlfn.STDEV.P($O$2:$O$5018))</f>
        <v>-1.7863998298144054E-2</v>
      </c>
      <c r="X1475">
        <f>((I1475-AVERAGE($I$2:$I$5018))/_xlfn.STDEV.P($I$2:$I$5018))</f>
        <v>-1.0465041906379284</v>
      </c>
      <c r="Z1475">
        <f t="shared" ref="Z1475:Z1538" si="93">IF(AND(C1475&lt;3,OR(K1475="smokes",K1475="formerly smoked")),1,0)</f>
        <v>0</v>
      </c>
      <c r="AA1475">
        <f t="shared" ref="AA1475:AA1538" si="94">IF(OR(O1475&lt;0,O1475&gt;100),1,0)</f>
        <v>0</v>
      </c>
      <c r="AB1475">
        <f t="shared" ref="AB1475:AB1538" si="95">IF(AND(C1475&lt;10,G1475&lt;&gt;"Children"),1,0)</f>
        <v>0</v>
      </c>
    </row>
    <row r="1476" spans="1:28" x14ac:dyDescent="0.25">
      <c r="A1476">
        <v>64132</v>
      </c>
      <c r="B1476" t="s">
        <v>12</v>
      </c>
      <c r="C1476">
        <v>67</v>
      </c>
      <c r="D1476">
        <v>0</v>
      </c>
      <c r="E1476">
        <v>1</v>
      </c>
      <c r="F1476" t="s">
        <v>13</v>
      </c>
      <c r="G1476" t="s">
        <v>18</v>
      </c>
      <c r="H1476" t="s">
        <v>19</v>
      </c>
      <c r="I1476">
        <v>95.88</v>
      </c>
      <c r="J1476" s="2">
        <v>31.9</v>
      </c>
      <c r="K1476" t="s">
        <v>24</v>
      </c>
      <c r="L1476">
        <v>0</v>
      </c>
      <c r="M1476">
        <f t="shared" si="92"/>
        <v>31.9</v>
      </c>
      <c r="O1476">
        <f>IF(AND(J1476="N/A",B1476="Male"),$R$2,IF(AND(J1476="N/A",B1476="Female"),$S$2,J1476))</f>
        <v>31.9</v>
      </c>
      <c r="R1476">
        <v>28.894559900000001</v>
      </c>
      <c r="V1476">
        <f>((C1476-AVERAGE($C$2:$C$5018))/_xlfn.STDEV.P($C$2:$C$5018))</f>
        <v>1.0495988284864475</v>
      </c>
      <c r="W1476">
        <f>((O1476-AVERAGE($O$2:$O$5018))/_xlfn.STDEV.P($O$2:$O$5018))</f>
        <v>0.50789511173624169</v>
      </c>
      <c r="X1476">
        <f>((I1476-AVERAGE($I$2:$I$5018))/_xlfn.STDEV.P($I$2:$I$5018))</f>
        <v>-0.21790134986200135</v>
      </c>
      <c r="Z1476">
        <f t="shared" si="93"/>
        <v>0</v>
      </c>
      <c r="AA1476">
        <f t="shared" si="94"/>
        <v>0</v>
      </c>
      <c r="AB1476">
        <f t="shared" si="95"/>
        <v>0</v>
      </c>
    </row>
    <row r="1477" spans="1:28" x14ac:dyDescent="0.25">
      <c r="A1477">
        <v>52987</v>
      </c>
      <c r="B1477" t="s">
        <v>17</v>
      </c>
      <c r="C1477">
        <v>34</v>
      </c>
      <c r="D1477">
        <v>0</v>
      </c>
      <c r="E1477">
        <v>0</v>
      </c>
      <c r="F1477" t="s">
        <v>13</v>
      </c>
      <c r="G1477" t="s">
        <v>25</v>
      </c>
      <c r="H1477" t="s">
        <v>19</v>
      </c>
      <c r="I1477">
        <v>70.180000000000007</v>
      </c>
      <c r="J1477" s="2">
        <v>24.9</v>
      </c>
      <c r="K1477" t="s">
        <v>24</v>
      </c>
      <c r="L1477">
        <v>0</v>
      </c>
      <c r="M1477">
        <f t="shared" si="92"/>
        <v>24.9</v>
      </c>
      <c r="O1477">
        <f>IF(AND(J1477="N/A",B1477="Male"),$R$2,IF(AND(J1477="N/A",B1477="Female"),$S$2,J1477))</f>
        <v>24.9</v>
      </c>
      <c r="R1477">
        <v>28.894559900000001</v>
      </c>
      <c r="V1477">
        <f>((C1477-AVERAGE($C$2:$C$5018))/_xlfn.STDEV.P($C$2:$C$5018))</f>
        <v>-0.40245117103763306</v>
      </c>
      <c r="W1477">
        <f>((O1477-AVERAGE($O$2:$O$5018))/_xlfn.STDEV.P($O$2:$O$5018))</f>
        <v>-0.51441426888617559</v>
      </c>
      <c r="X1477">
        <f>((I1477-AVERAGE($I$2:$I$5018))/_xlfn.STDEV.P($I$2:$I$5018))</f>
        <v>-0.79610099710450244</v>
      </c>
      <c r="Z1477">
        <f t="shared" si="93"/>
        <v>0</v>
      </c>
      <c r="AA1477">
        <f t="shared" si="94"/>
        <v>0</v>
      </c>
      <c r="AB1477">
        <f t="shared" si="95"/>
        <v>0</v>
      </c>
    </row>
    <row r="1478" spans="1:28" x14ac:dyDescent="0.25">
      <c r="A1478">
        <v>17827</v>
      </c>
      <c r="B1478" t="s">
        <v>12</v>
      </c>
      <c r="C1478">
        <v>51</v>
      </c>
      <c r="D1478">
        <v>0</v>
      </c>
      <c r="E1478">
        <v>0</v>
      </c>
      <c r="F1478" t="s">
        <v>13</v>
      </c>
      <c r="G1478" t="s">
        <v>14</v>
      </c>
      <c r="H1478" t="s">
        <v>19</v>
      </c>
      <c r="I1478">
        <v>111.13</v>
      </c>
      <c r="J1478" s="2">
        <v>32.700000000000003</v>
      </c>
      <c r="K1478" t="s">
        <v>16</v>
      </c>
      <c r="L1478">
        <v>0</v>
      </c>
      <c r="M1478">
        <f t="shared" si="92"/>
        <v>32.700000000000003</v>
      </c>
      <c r="O1478">
        <f>IF(AND(J1478="N/A",B1478="Male"),$R$2,IF(AND(J1478="N/A",B1478="Female"),$S$2,J1478))</f>
        <v>32.700000000000003</v>
      </c>
      <c r="R1478">
        <v>28.894559900000001</v>
      </c>
      <c r="V1478">
        <f>((C1478-AVERAGE($C$2:$C$5018))/_xlfn.STDEV.P($C$2:$C$5018))</f>
        <v>0.34557458629295396</v>
      </c>
      <c r="W1478">
        <f>((O1478-AVERAGE($O$2:$O$5018))/_xlfn.STDEV.P($O$2:$O$5018))</f>
        <v>0.62473046952166145</v>
      </c>
      <c r="X1478">
        <f>((I1478-AVERAGE($I$2:$I$5018))/_xlfn.STDEV.P($I$2:$I$5018))</f>
        <v>0.12519377155621444</v>
      </c>
      <c r="Z1478">
        <f t="shared" si="93"/>
        <v>0</v>
      </c>
      <c r="AA1478">
        <f t="shared" si="94"/>
        <v>0</v>
      </c>
      <c r="AB1478">
        <f t="shared" si="95"/>
        <v>0</v>
      </c>
    </row>
    <row r="1479" spans="1:28" x14ac:dyDescent="0.25">
      <c r="A1479">
        <v>29378</v>
      </c>
      <c r="B1479" t="s">
        <v>17</v>
      </c>
      <c r="C1479">
        <v>77</v>
      </c>
      <c r="D1479">
        <v>0</v>
      </c>
      <c r="E1479">
        <v>0</v>
      </c>
      <c r="F1479" t="s">
        <v>13</v>
      </c>
      <c r="G1479" t="s">
        <v>14</v>
      </c>
      <c r="H1479" t="s">
        <v>15</v>
      </c>
      <c r="I1479">
        <v>79.3</v>
      </c>
      <c r="J1479" s="2">
        <v>26.4</v>
      </c>
      <c r="K1479" t="s">
        <v>24</v>
      </c>
      <c r="L1479">
        <v>0</v>
      </c>
      <c r="M1479">
        <f t="shared" si="92"/>
        <v>26.4</v>
      </c>
      <c r="O1479">
        <f>IF(AND(J1479="N/A",B1479="Male"),$R$2,IF(AND(J1479="N/A",B1479="Female"),$S$2,J1479))</f>
        <v>26.4</v>
      </c>
      <c r="R1479">
        <v>28.894559900000001</v>
      </c>
      <c r="V1479">
        <f>((C1479-AVERAGE($C$2:$C$5018))/_xlfn.STDEV.P($C$2:$C$5018))</f>
        <v>1.4896139798573811</v>
      </c>
      <c r="W1479">
        <f>((O1479-AVERAGE($O$2:$O$5018))/_xlfn.STDEV.P($O$2:$O$5018))</f>
        <v>-0.29534797303851479</v>
      </c>
      <c r="X1479">
        <f>((I1479-AVERAGE($I$2:$I$5018))/_xlfn.STDEV.P($I$2:$I$5018))</f>
        <v>-0.59091886547603523</v>
      </c>
      <c r="Z1479">
        <f t="shared" si="93"/>
        <v>0</v>
      </c>
      <c r="AA1479">
        <f t="shared" si="94"/>
        <v>0</v>
      </c>
      <c r="AB1479">
        <f t="shared" si="95"/>
        <v>0</v>
      </c>
    </row>
    <row r="1480" spans="1:28" x14ac:dyDescent="0.25">
      <c r="A1480">
        <v>29327</v>
      </c>
      <c r="B1480" t="s">
        <v>17</v>
      </c>
      <c r="C1480">
        <v>30</v>
      </c>
      <c r="D1480">
        <v>0</v>
      </c>
      <c r="E1480">
        <v>0</v>
      </c>
      <c r="F1480" t="s">
        <v>23</v>
      </c>
      <c r="G1480" t="s">
        <v>18</v>
      </c>
      <c r="H1480" t="s">
        <v>15</v>
      </c>
      <c r="I1480">
        <v>65.84</v>
      </c>
      <c r="J1480" s="2">
        <v>24.8</v>
      </c>
      <c r="K1480" t="s">
        <v>22</v>
      </c>
      <c r="L1480">
        <v>0</v>
      </c>
      <c r="M1480">
        <f t="shared" si="92"/>
        <v>24.8</v>
      </c>
      <c r="O1480">
        <f>IF(AND(J1480="N/A",B1480="Male"),$R$2,IF(AND(J1480="N/A",B1480="Female"),$S$2,J1480))</f>
        <v>24.8</v>
      </c>
      <c r="R1480">
        <v>28.894559900000001</v>
      </c>
      <c r="V1480">
        <f>((C1480-AVERAGE($C$2:$C$5018))/_xlfn.STDEV.P($C$2:$C$5018))</f>
        <v>-0.57845723158600648</v>
      </c>
      <c r="W1480">
        <f>((O1480-AVERAGE($O$2:$O$5018))/_xlfn.STDEV.P($O$2:$O$5018))</f>
        <v>-0.52901868860935275</v>
      </c>
      <c r="X1480">
        <f>((I1480-AVERAGE($I$2:$I$5018))/_xlfn.STDEV.P($I$2:$I$5018))</f>
        <v>-0.89374249395401439</v>
      </c>
      <c r="Z1480">
        <f t="shared" si="93"/>
        <v>0</v>
      </c>
      <c r="AA1480">
        <f t="shared" si="94"/>
        <v>0</v>
      </c>
      <c r="AB1480">
        <f t="shared" si="95"/>
        <v>0</v>
      </c>
    </row>
    <row r="1481" spans="1:28" x14ac:dyDescent="0.25">
      <c r="A1481">
        <v>48609</v>
      </c>
      <c r="B1481" t="s">
        <v>17</v>
      </c>
      <c r="C1481">
        <v>81</v>
      </c>
      <c r="D1481">
        <v>0</v>
      </c>
      <c r="E1481">
        <v>1</v>
      </c>
      <c r="F1481" t="s">
        <v>13</v>
      </c>
      <c r="G1481" t="s">
        <v>14</v>
      </c>
      <c r="H1481" t="s">
        <v>19</v>
      </c>
      <c r="I1481">
        <v>123.49</v>
      </c>
      <c r="J1481" s="2">
        <v>30.7</v>
      </c>
      <c r="K1481" t="s">
        <v>22</v>
      </c>
      <c r="L1481">
        <v>0</v>
      </c>
      <c r="M1481">
        <f t="shared" si="92"/>
        <v>30.7</v>
      </c>
      <c r="O1481">
        <f>IF(AND(J1481="N/A",B1481="Male"),$R$2,IF(AND(J1481="N/A",B1481="Female"),$S$2,J1481))</f>
        <v>30.7</v>
      </c>
      <c r="R1481">
        <v>28.894559900000001</v>
      </c>
      <c r="V1481">
        <f>((C1481-AVERAGE($C$2:$C$5018))/_xlfn.STDEV.P($C$2:$C$5018))</f>
        <v>1.6656200404057546</v>
      </c>
      <c r="W1481">
        <f>((O1481-AVERAGE($O$2:$O$5018))/_xlfn.STDEV.P($O$2:$O$5018))</f>
        <v>0.33264207505811311</v>
      </c>
      <c r="X1481">
        <f>((I1481-AVERAGE($I$2:$I$5018))/_xlfn.STDEV.P($I$2:$I$5018))</f>
        <v>0.40326955521058472</v>
      </c>
      <c r="Z1481">
        <f t="shared" si="93"/>
        <v>0</v>
      </c>
      <c r="AA1481">
        <f t="shared" si="94"/>
        <v>0</v>
      </c>
      <c r="AB1481">
        <f t="shared" si="95"/>
        <v>0</v>
      </c>
    </row>
    <row r="1482" spans="1:28" x14ac:dyDescent="0.25">
      <c r="A1482">
        <v>4833</v>
      </c>
      <c r="B1482" t="s">
        <v>17</v>
      </c>
      <c r="C1482">
        <v>12</v>
      </c>
      <c r="D1482">
        <v>0</v>
      </c>
      <c r="E1482">
        <v>0</v>
      </c>
      <c r="F1482" t="s">
        <v>23</v>
      </c>
      <c r="G1482" t="s">
        <v>26</v>
      </c>
      <c r="H1482" t="s">
        <v>19</v>
      </c>
      <c r="I1482">
        <v>207.45</v>
      </c>
      <c r="J1482" s="2">
        <v>25.4</v>
      </c>
      <c r="K1482" t="s">
        <v>22</v>
      </c>
      <c r="L1482">
        <v>0</v>
      </c>
      <c r="M1482">
        <f t="shared" si="92"/>
        <v>25.4</v>
      </c>
      <c r="O1482">
        <f>IF(AND(J1482="N/A",B1482="Male"),$R$2,IF(AND(J1482="N/A",B1482="Female"),$S$2,J1482))</f>
        <v>25.4</v>
      </c>
      <c r="R1482">
        <v>28.894559900000001</v>
      </c>
      <c r="V1482">
        <f>((C1482-AVERAGE($C$2:$C$5018))/_xlfn.STDEV.P($C$2:$C$5018))</f>
        <v>-1.3704845040536868</v>
      </c>
      <c r="W1482">
        <f>((O1482-AVERAGE($O$2:$O$5018))/_xlfn.STDEV.P($O$2:$O$5018))</f>
        <v>-0.44139217027028871</v>
      </c>
      <c r="X1482">
        <f>((I1482-AVERAGE($I$2:$I$5018))/_xlfn.STDEV.P($I$2:$I$5018))</f>
        <v>2.2922050564744141</v>
      </c>
      <c r="Z1482">
        <f t="shared" si="93"/>
        <v>0</v>
      </c>
      <c r="AA1482">
        <f t="shared" si="94"/>
        <v>0</v>
      </c>
      <c r="AB1482">
        <f t="shared" si="95"/>
        <v>0</v>
      </c>
    </row>
    <row r="1483" spans="1:28" x14ac:dyDescent="0.25">
      <c r="A1483">
        <v>8085</v>
      </c>
      <c r="B1483" t="s">
        <v>12</v>
      </c>
      <c r="C1483">
        <v>18</v>
      </c>
      <c r="D1483">
        <v>0</v>
      </c>
      <c r="E1483">
        <v>0</v>
      </c>
      <c r="F1483" t="s">
        <v>23</v>
      </c>
      <c r="G1483" t="s">
        <v>14</v>
      </c>
      <c r="H1483" t="s">
        <v>19</v>
      </c>
      <c r="I1483">
        <v>143.44999999999999</v>
      </c>
      <c r="J1483" s="2">
        <v>32</v>
      </c>
      <c r="K1483" t="s">
        <v>22</v>
      </c>
      <c r="L1483">
        <v>0</v>
      </c>
      <c r="M1483">
        <f t="shared" si="92"/>
        <v>32</v>
      </c>
      <c r="O1483">
        <f>IF(AND(J1483="N/A",B1483="Male"),$R$2,IF(AND(J1483="N/A",B1483="Female"),$S$2,J1483))</f>
        <v>32</v>
      </c>
      <c r="R1483">
        <v>28.894559900000001</v>
      </c>
      <c r="V1483">
        <f>((C1483-AVERAGE($C$2:$C$5018))/_xlfn.STDEV.P($C$2:$C$5018))</f>
        <v>-1.1064754132311267</v>
      </c>
      <c r="W1483">
        <f>((O1483-AVERAGE($O$2:$O$5018))/_xlfn.STDEV.P($O$2:$O$5018))</f>
        <v>0.5224995314594193</v>
      </c>
      <c r="X1483">
        <f>((I1483-AVERAGE($I$2:$I$5018))/_xlfn.STDEV.P($I$2:$I$5018))</f>
        <v>0.85233044855534446</v>
      </c>
      <c r="Z1483">
        <f t="shared" si="93"/>
        <v>0</v>
      </c>
      <c r="AA1483">
        <f t="shared" si="94"/>
        <v>0</v>
      </c>
      <c r="AB1483">
        <f t="shared" si="95"/>
        <v>0</v>
      </c>
    </row>
    <row r="1484" spans="1:28" x14ac:dyDescent="0.25">
      <c r="A1484">
        <v>41820</v>
      </c>
      <c r="B1484" t="s">
        <v>17</v>
      </c>
      <c r="C1484">
        <v>35</v>
      </c>
      <c r="D1484">
        <v>0</v>
      </c>
      <c r="E1484">
        <v>0</v>
      </c>
      <c r="F1484" t="s">
        <v>13</v>
      </c>
      <c r="G1484" t="s">
        <v>25</v>
      </c>
      <c r="H1484" t="s">
        <v>19</v>
      </c>
      <c r="I1484">
        <v>89.11</v>
      </c>
      <c r="J1484" s="2">
        <v>24.4</v>
      </c>
      <c r="K1484" t="s">
        <v>21</v>
      </c>
      <c r="L1484">
        <v>0</v>
      </c>
      <c r="M1484">
        <f t="shared" si="92"/>
        <v>24.4</v>
      </c>
      <c r="O1484">
        <f>IF(AND(J1484="N/A",B1484="Male"),$R$2,IF(AND(J1484="N/A",B1484="Female"),$S$2,J1484))</f>
        <v>24.4</v>
      </c>
      <c r="R1484">
        <v>28.894559900000001</v>
      </c>
      <c r="V1484">
        <f>((C1484-AVERAGE($C$2:$C$5018))/_xlfn.STDEV.P($C$2:$C$5018))</f>
        <v>-0.35844965590053973</v>
      </c>
      <c r="W1484">
        <f>((O1484-AVERAGE($O$2:$O$5018))/_xlfn.STDEV.P($O$2:$O$5018))</f>
        <v>-0.58743636750206263</v>
      </c>
      <c r="X1484">
        <f>((I1484-AVERAGE($I$2:$I$5018))/_xlfn.STDEV.P($I$2:$I$5018))</f>
        <v>-0.37021308573094031</v>
      </c>
      <c r="Z1484">
        <f t="shared" si="93"/>
        <v>0</v>
      </c>
      <c r="AA1484">
        <f t="shared" si="94"/>
        <v>0</v>
      </c>
      <c r="AB1484">
        <f t="shared" si="95"/>
        <v>0</v>
      </c>
    </row>
    <row r="1485" spans="1:28" x14ac:dyDescent="0.25">
      <c r="A1485">
        <v>72474</v>
      </c>
      <c r="B1485" t="s">
        <v>17</v>
      </c>
      <c r="C1485">
        <v>82</v>
      </c>
      <c r="D1485">
        <v>0</v>
      </c>
      <c r="E1485">
        <v>0</v>
      </c>
      <c r="F1485" t="s">
        <v>13</v>
      </c>
      <c r="G1485" t="s">
        <v>25</v>
      </c>
      <c r="H1485" t="s">
        <v>19</v>
      </c>
      <c r="I1485">
        <v>58.3</v>
      </c>
      <c r="J1485" s="2">
        <v>20.399999999999999</v>
      </c>
      <c r="K1485" t="s">
        <v>21</v>
      </c>
      <c r="L1485">
        <v>0</v>
      </c>
      <c r="M1485">
        <f t="shared" si="92"/>
        <v>20.399999999999999</v>
      </c>
      <c r="O1485">
        <f>IF(AND(J1485="N/A",B1485="Male"),$R$2,IF(AND(J1485="N/A",B1485="Female"),$S$2,J1485))</f>
        <v>20.399999999999999</v>
      </c>
      <c r="R1485">
        <v>28.894559900000001</v>
      </c>
      <c r="V1485">
        <f>((C1485-AVERAGE($C$2:$C$5018))/_xlfn.STDEV.P($C$2:$C$5018))</f>
        <v>1.7096215555428478</v>
      </c>
      <c r="W1485">
        <f>((O1485-AVERAGE($O$2:$O$5018))/_xlfn.STDEV.P($O$2:$O$5018))</f>
        <v>-1.1716131564291581</v>
      </c>
      <c r="X1485">
        <f>((I1485-AVERAGE($I$2:$I$5018))/_xlfn.STDEV.P($I$2:$I$5018))</f>
        <v>-1.0633777211994799</v>
      </c>
      <c r="Z1485">
        <f t="shared" si="93"/>
        <v>0</v>
      </c>
      <c r="AA1485">
        <f t="shared" si="94"/>
        <v>0</v>
      </c>
      <c r="AB1485">
        <f t="shared" si="95"/>
        <v>0</v>
      </c>
    </row>
    <row r="1486" spans="1:28" x14ac:dyDescent="0.25">
      <c r="A1486">
        <v>32094</v>
      </c>
      <c r="B1486" t="s">
        <v>12</v>
      </c>
      <c r="C1486">
        <v>53</v>
      </c>
      <c r="D1486">
        <v>1</v>
      </c>
      <c r="E1486">
        <v>0</v>
      </c>
      <c r="F1486" t="s">
        <v>13</v>
      </c>
      <c r="G1486" t="s">
        <v>18</v>
      </c>
      <c r="H1486" t="s">
        <v>15</v>
      </c>
      <c r="I1486">
        <v>78.680000000000007</v>
      </c>
      <c r="J1486" s="2">
        <v>29.5</v>
      </c>
      <c r="K1486" t="s">
        <v>21</v>
      </c>
      <c r="L1486">
        <v>0</v>
      </c>
      <c r="M1486">
        <f t="shared" si="92"/>
        <v>29.5</v>
      </c>
      <c r="O1486">
        <f>IF(AND(J1486="N/A",B1486="Male"),$R$2,IF(AND(J1486="N/A",B1486="Female"),$S$2,J1486))</f>
        <v>29.5</v>
      </c>
      <c r="R1486">
        <v>28.894559900000001</v>
      </c>
      <c r="V1486">
        <f>((C1486-AVERAGE($C$2:$C$5018))/_xlfn.STDEV.P($C$2:$C$5018))</f>
        <v>0.43357761656714061</v>
      </c>
      <c r="W1486">
        <f>((O1486-AVERAGE($O$2:$O$5018))/_xlfn.STDEV.P($O$2:$O$5018))</f>
        <v>0.15738903837998452</v>
      </c>
      <c r="X1486">
        <f>((I1486-AVERAGE($I$2:$I$5018))/_xlfn.STDEV.P($I$2:$I$5018))</f>
        <v>-0.60486765074025106</v>
      </c>
      <c r="Z1486">
        <f t="shared" si="93"/>
        <v>0</v>
      </c>
      <c r="AA1486">
        <f t="shared" si="94"/>
        <v>0</v>
      </c>
      <c r="AB1486">
        <f t="shared" si="95"/>
        <v>0</v>
      </c>
    </row>
    <row r="1487" spans="1:28" x14ac:dyDescent="0.25">
      <c r="A1487">
        <v>66818</v>
      </c>
      <c r="B1487" t="s">
        <v>12</v>
      </c>
      <c r="C1487">
        <v>75</v>
      </c>
      <c r="D1487">
        <v>0</v>
      </c>
      <c r="E1487">
        <v>0</v>
      </c>
      <c r="F1487" t="s">
        <v>13</v>
      </c>
      <c r="G1487" t="s">
        <v>25</v>
      </c>
      <c r="H1487" t="s">
        <v>15</v>
      </c>
      <c r="I1487">
        <v>98.91</v>
      </c>
      <c r="J1487" s="2">
        <v>24.4</v>
      </c>
      <c r="K1487" t="s">
        <v>21</v>
      </c>
      <c r="L1487">
        <v>0</v>
      </c>
      <c r="M1487">
        <f t="shared" si="92"/>
        <v>24.4</v>
      </c>
      <c r="O1487">
        <f>IF(AND(J1487="N/A",B1487="Male"),$R$2,IF(AND(J1487="N/A",B1487="Female"),$S$2,J1487))</f>
        <v>24.4</v>
      </c>
      <c r="R1487">
        <v>28.894559900000001</v>
      </c>
      <c r="V1487">
        <f>((C1487-AVERAGE($C$2:$C$5018))/_xlfn.STDEV.P($C$2:$C$5018))</f>
        <v>1.4016109495831943</v>
      </c>
      <c r="W1487">
        <f>((O1487-AVERAGE($O$2:$O$5018))/_xlfn.STDEV.P($O$2:$O$5018))</f>
        <v>-0.58743636750206263</v>
      </c>
      <c r="X1487">
        <f>((I1487-AVERAGE($I$2:$I$5018))/_xlfn.STDEV.P($I$2:$I$5018))</f>
        <v>-0.14973228639333286</v>
      </c>
      <c r="Z1487">
        <f t="shared" si="93"/>
        <v>0</v>
      </c>
      <c r="AA1487">
        <f t="shared" si="94"/>
        <v>0</v>
      </c>
      <c r="AB1487">
        <f t="shared" si="95"/>
        <v>0</v>
      </c>
    </row>
    <row r="1488" spans="1:28" x14ac:dyDescent="0.25">
      <c r="A1488">
        <v>49057</v>
      </c>
      <c r="B1488" t="s">
        <v>17</v>
      </c>
      <c r="C1488">
        <v>32</v>
      </c>
      <c r="D1488">
        <v>0</v>
      </c>
      <c r="E1488">
        <v>0</v>
      </c>
      <c r="F1488" t="s">
        <v>23</v>
      </c>
      <c r="G1488" t="s">
        <v>14</v>
      </c>
      <c r="H1488" t="s">
        <v>19</v>
      </c>
      <c r="I1488">
        <v>67.92</v>
      </c>
      <c r="J1488" s="2">
        <v>22.8</v>
      </c>
      <c r="K1488" t="s">
        <v>22</v>
      </c>
      <c r="L1488">
        <v>0</v>
      </c>
      <c r="M1488">
        <f t="shared" si="92"/>
        <v>22.8</v>
      </c>
      <c r="O1488">
        <f>IF(AND(J1488="N/A",B1488="Male"),$R$2,IF(AND(J1488="N/A",B1488="Female"),$S$2,J1488))</f>
        <v>22.8</v>
      </c>
      <c r="R1488">
        <v>28.894559900000001</v>
      </c>
      <c r="V1488">
        <f>((C1488-AVERAGE($C$2:$C$5018))/_xlfn.STDEV.P($C$2:$C$5018))</f>
        <v>-0.49045420131181977</v>
      </c>
      <c r="W1488">
        <f>((O1488-AVERAGE($O$2:$O$5018))/_xlfn.STDEV.P($O$2:$O$5018))</f>
        <v>-0.82110708307290048</v>
      </c>
      <c r="X1488">
        <f>((I1488-AVERAGE($I$2:$I$5018))/_xlfn.STDEV.P($I$2:$I$5018))</f>
        <v>-0.84694656919664468</v>
      </c>
      <c r="Z1488">
        <f t="shared" si="93"/>
        <v>0</v>
      </c>
      <c r="AA1488">
        <f t="shared" si="94"/>
        <v>0</v>
      </c>
      <c r="AB1488">
        <f t="shared" si="95"/>
        <v>0</v>
      </c>
    </row>
    <row r="1489" spans="1:28" x14ac:dyDescent="0.25">
      <c r="A1489">
        <v>18070</v>
      </c>
      <c r="B1489" t="s">
        <v>17</v>
      </c>
      <c r="C1489">
        <v>27</v>
      </c>
      <c r="D1489">
        <v>0</v>
      </c>
      <c r="E1489">
        <v>0</v>
      </c>
      <c r="F1489" t="s">
        <v>23</v>
      </c>
      <c r="G1489" t="s">
        <v>14</v>
      </c>
      <c r="H1489" t="s">
        <v>19</v>
      </c>
      <c r="I1489">
        <v>73</v>
      </c>
      <c r="J1489" s="2">
        <v>20</v>
      </c>
      <c r="K1489" t="s">
        <v>21</v>
      </c>
      <c r="L1489">
        <v>0</v>
      </c>
      <c r="M1489">
        <f t="shared" si="92"/>
        <v>20</v>
      </c>
      <c r="O1489">
        <f>IF(AND(J1489="N/A",B1489="Male"),$R$2,IF(AND(J1489="N/A",B1489="Female"),$S$2,J1489))</f>
        <v>20</v>
      </c>
      <c r="R1489">
        <v>28.894559900000001</v>
      </c>
      <c r="V1489">
        <f>((C1489-AVERAGE($C$2:$C$5018))/_xlfn.STDEV.P($C$2:$C$5018))</f>
        <v>-0.71046177699728652</v>
      </c>
      <c r="W1489">
        <f>((O1489-AVERAGE($O$2:$O$5018))/_xlfn.STDEV.P($O$2:$O$5018))</f>
        <v>-1.2300308353218676</v>
      </c>
      <c r="X1489">
        <f>((I1489-AVERAGE($I$2:$I$5018))/_xlfn.STDEV.P($I$2:$I$5018))</f>
        <v>-0.73265652219306865</v>
      </c>
      <c r="Z1489">
        <f t="shared" si="93"/>
        <v>0</v>
      </c>
      <c r="AA1489">
        <f t="shared" si="94"/>
        <v>0</v>
      </c>
      <c r="AB1489">
        <f t="shared" si="95"/>
        <v>0</v>
      </c>
    </row>
    <row r="1490" spans="1:28" x14ac:dyDescent="0.25">
      <c r="A1490">
        <v>17860</v>
      </c>
      <c r="B1490" t="s">
        <v>12</v>
      </c>
      <c r="C1490">
        <v>56</v>
      </c>
      <c r="D1490">
        <v>0</v>
      </c>
      <c r="E1490">
        <v>0</v>
      </c>
      <c r="F1490" t="s">
        <v>13</v>
      </c>
      <c r="G1490" t="s">
        <v>14</v>
      </c>
      <c r="H1490" t="s">
        <v>19</v>
      </c>
      <c r="I1490">
        <v>97.5</v>
      </c>
      <c r="J1490" s="2">
        <v>36.299999999999997</v>
      </c>
      <c r="K1490" t="s">
        <v>16</v>
      </c>
      <c r="L1490">
        <v>0</v>
      </c>
      <c r="M1490">
        <f t="shared" si="92"/>
        <v>36.299999999999997</v>
      </c>
      <c r="O1490">
        <f>IF(AND(J1490="N/A",B1490="Male"),$R$2,IF(AND(J1490="N/A",B1490="Female"),$S$2,J1490))</f>
        <v>36.299999999999997</v>
      </c>
      <c r="R1490">
        <v>28.894559900000001</v>
      </c>
      <c r="V1490">
        <f>((C1490-AVERAGE($C$2:$C$5018))/_xlfn.STDEV.P($C$2:$C$5018))</f>
        <v>0.56558216197842071</v>
      </c>
      <c r="W1490">
        <f>((O1490-AVERAGE($O$2:$O$5018))/_xlfn.STDEV.P($O$2:$O$5018))</f>
        <v>1.1504895795560466</v>
      </c>
      <c r="X1490">
        <f>((I1490-AVERAGE($I$2:$I$5018))/_xlfn.STDEV.P($I$2:$I$5018))</f>
        <v>-0.18145452384904978</v>
      </c>
      <c r="Z1490">
        <f t="shared" si="93"/>
        <v>0</v>
      </c>
      <c r="AA1490">
        <f t="shared" si="94"/>
        <v>0</v>
      </c>
      <c r="AB1490">
        <f t="shared" si="95"/>
        <v>0</v>
      </c>
    </row>
    <row r="1491" spans="1:28" x14ac:dyDescent="0.25">
      <c r="A1491">
        <v>17078</v>
      </c>
      <c r="B1491" t="s">
        <v>12</v>
      </c>
      <c r="C1491">
        <v>71</v>
      </c>
      <c r="D1491">
        <v>0</v>
      </c>
      <c r="E1491">
        <v>0</v>
      </c>
      <c r="F1491" t="s">
        <v>13</v>
      </c>
      <c r="G1491" t="s">
        <v>14</v>
      </c>
      <c r="H1491" t="s">
        <v>15</v>
      </c>
      <c r="I1491">
        <v>108.43</v>
      </c>
      <c r="J1491" s="2">
        <v>32.799999999999997</v>
      </c>
      <c r="K1491" t="s">
        <v>22</v>
      </c>
      <c r="L1491">
        <v>0</v>
      </c>
      <c r="M1491">
        <f t="shared" si="92"/>
        <v>32.799999999999997</v>
      </c>
      <c r="O1491">
        <f>IF(AND(J1491="N/A",B1491="Male"),$R$2,IF(AND(J1491="N/A",B1491="Female"),$S$2,J1491))</f>
        <v>32.799999999999997</v>
      </c>
      <c r="R1491">
        <v>28.894559900000001</v>
      </c>
      <c r="V1491">
        <f>((C1491-AVERAGE($C$2:$C$5018))/_xlfn.STDEV.P($C$2:$C$5018))</f>
        <v>1.225604889034821</v>
      </c>
      <c r="W1491">
        <f>((O1491-AVERAGE($O$2:$O$5018))/_xlfn.STDEV.P($O$2:$O$5018))</f>
        <v>0.63933488924483795</v>
      </c>
      <c r="X1491">
        <f>((I1491-AVERAGE($I$2:$I$5018))/_xlfn.STDEV.P($I$2:$I$5018))</f>
        <v>6.4449061534628954E-2</v>
      </c>
      <c r="Z1491">
        <f t="shared" si="93"/>
        <v>0</v>
      </c>
      <c r="AA1491">
        <f t="shared" si="94"/>
        <v>0</v>
      </c>
      <c r="AB1491">
        <f t="shared" si="95"/>
        <v>0</v>
      </c>
    </row>
    <row r="1492" spans="1:28" x14ac:dyDescent="0.25">
      <c r="A1492">
        <v>23836</v>
      </c>
      <c r="B1492" t="s">
        <v>12</v>
      </c>
      <c r="C1492">
        <v>78</v>
      </c>
      <c r="D1492">
        <v>0</v>
      </c>
      <c r="E1492">
        <v>0</v>
      </c>
      <c r="F1492" t="s">
        <v>13</v>
      </c>
      <c r="G1492" t="s">
        <v>14</v>
      </c>
      <c r="H1492" t="s">
        <v>15</v>
      </c>
      <c r="I1492">
        <v>90.43</v>
      </c>
      <c r="J1492" s="2">
        <v>34.4</v>
      </c>
      <c r="K1492" t="s">
        <v>16</v>
      </c>
      <c r="L1492">
        <v>0</v>
      </c>
      <c r="M1492">
        <f t="shared" si="92"/>
        <v>34.4</v>
      </c>
      <c r="O1492">
        <f>IF(AND(J1492="N/A",B1492="Male"),$R$2,IF(AND(J1492="N/A",B1492="Female"),$S$2,J1492))</f>
        <v>34.4</v>
      </c>
      <c r="R1492">
        <v>28.894559900000001</v>
      </c>
      <c r="V1492">
        <f>((C1492-AVERAGE($C$2:$C$5018))/_xlfn.STDEV.P($C$2:$C$5018))</f>
        <v>1.5336154949944745</v>
      </c>
      <c r="W1492">
        <f>((O1492-AVERAGE($O$2:$O$5018))/_xlfn.STDEV.P($O$2:$O$5018))</f>
        <v>0.87300560481567646</v>
      </c>
      <c r="X1492">
        <f>((I1492-AVERAGE($I$2:$I$5018))/_xlfn.STDEV.P($I$2:$I$5018))</f>
        <v>-0.34051567194260934</v>
      </c>
      <c r="Z1492">
        <f t="shared" si="93"/>
        <v>0</v>
      </c>
      <c r="AA1492">
        <f t="shared" si="94"/>
        <v>0</v>
      </c>
      <c r="AB1492">
        <f t="shared" si="95"/>
        <v>0</v>
      </c>
    </row>
    <row r="1493" spans="1:28" x14ac:dyDescent="0.25">
      <c r="A1493">
        <v>5296</v>
      </c>
      <c r="B1493" t="s">
        <v>17</v>
      </c>
      <c r="C1493">
        <v>44</v>
      </c>
      <c r="D1493">
        <v>0</v>
      </c>
      <c r="E1493">
        <v>0</v>
      </c>
      <c r="F1493" t="s">
        <v>23</v>
      </c>
      <c r="G1493" t="s">
        <v>14</v>
      </c>
      <c r="H1493" t="s">
        <v>15</v>
      </c>
      <c r="I1493">
        <v>76.3</v>
      </c>
      <c r="J1493" s="2">
        <v>30.5</v>
      </c>
      <c r="K1493" t="s">
        <v>21</v>
      </c>
      <c r="L1493">
        <v>0</v>
      </c>
      <c r="M1493">
        <f t="shared" si="92"/>
        <v>30.5</v>
      </c>
      <c r="O1493">
        <f>IF(AND(J1493="N/A",B1493="Male"),$R$2,IF(AND(J1493="N/A",B1493="Female"),$S$2,J1493))</f>
        <v>30.5</v>
      </c>
      <c r="R1493">
        <v>28.894559900000001</v>
      </c>
      <c r="V1493">
        <f>((C1493-AVERAGE($C$2:$C$5018))/_xlfn.STDEV.P($C$2:$C$5018))</f>
        <v>3.7563980333300453E-2</v>
      </c>
      <c r="W1493">
        <f>((O1493-AVERAGE($O$2:$O$5018))/_xlfn.STDEV.P($O$2:$O$5018))</f>
        <v>0.30343323561175845</v>
      </c>
      <c r="X1493">
        <f>((I1493-AVERAGE($I$2:$I$5018))/_xlfn.STDEV.P($I$2:$I$5018))</f>
        <v>-0.65841298772224166</v>
      </c>
      <c r="Z1493">
        <f t="shared" si="93"/>
        <v>0</v>
      </c>
      <c r="AA1493">
        <f t="shared" si="94"/>
        <v>0</v>
      </c>
      <c r="AB1493">
        <f t="shared" si="95"/>
        <v>0</v>
      </c>
    </row>
    <row r="1494" spans="1:28" x14ac:dyDescent="0.25">
      <c r="A1494">
        <v>48184</v>
      </c>
      <c r="B1494" t="s">
        <v>12</v>
      </c>
      <c r="C1494">
        <v>62</v>
      </c>
      <c r="D1494">
        <v>0</v>
      </c>
      <c r="E1494">
        <v>0</v>
      </c>
      <c r="F1494" t="s">
        <v>13</v>
      </c>
      <c r="G1494" t="s">
        <v>14</v>
      </c>
      <c r="H1494" t="s">
        <v>19</v>
      </c>
      <c r="I1494">
        <v>121.27</v>
      </c>
      <c r="J1494" s="2">
        <v>29.7</v>
      </c>
      <c r="K1494" t="s">
        <v>22</v>
      </c>
      <c r="L1494">
        <v>0</v>
      </c>
      <c r="M1494">
        <f t="shared" si="92"/>
        <v>29.7</v>
      </c>
      <c r="O1494">
        <f>IF(AND(J1494="N/A",B1494="Male"),$R$2,IF(AND(J1494="N/A",B1494="Female"),$S$2,J1494))</f>
        <v>29.7</v>
      </c>
      <c r="R1494">
        <v>28.894559900000001</v>
      </c>
      <c r="V1494">
        <f>((C1494-AVERAGE($C$2:$C$5018))/_xlfn.STDEV.P($C$2:$C$5018))</f>
        <v>0.82959125280098078</v>
      </c>
      <c r="W1494">
        <f>((O1494-AVERAGE($O$2:$O$5018))/_xlfn.STDEV.P($O$2:$O$5018))</f>
        <v>0.18659787782633921</v>
      </c>
      <c r="X1494">
        <f>((I1494-AVERAGE($I$2:$I$5018))/_xlfn.STDEV.P($I$2:$I$5018))</f>
        <v>0.35332390474839204</v>
      </c>
      <c r="Z1494">
        <f t="shared" si="93"/>
        <v>0</v>
      </c>
      <c r="AA1494">
        <f t="shared" si="94"/>
        <v>0</v>
      </c>
      <c r="AB1494">
        <f t="shared" si="95"/>
        <v>0</v>
      </c>
    </row>
    <row r="1495" spans="1:28" x14ac:dyDescent="0.25">
      <c r="A1495">
        <v>9511</v>
      </c>
      <c r="B1495" t="s">
        <v>12</v>
      </c>
      <c r="C1495">
        <v>27</v>
      </c>
      <c r="D1495">
        <v>0</v>
      </c>
      <c r="E1495">
        <v>0</v>
      </c>
      <c r="F1495" t="s">
        <v>23</v>
      </c>
      <c r="G1495" t="s">
        <v>14</v>
      </c>
      <c r="H1495" t="s">
        <v>15</v>
      </c>
      <c r="I1495">
        <v>119.67</v>
      </c>
      <c r="J1495" s="2">
        <v>36.9</v>
      </c>
      <c r="K1495" t="s">
        <v>24</v>
      </c>
      <c r="L1495">
        <v>0</v>
      </c>
      <c r="M1495">
        <f t="shared" si="92"/>
        <v>36.9</v>
      </c>
      <c r="O1495">
        <f>IF(AND(J1495="N/A",B1495="Male"),$R$2,IF(AND(J1495="N/A",B1495="Female"),$S$2,J1495))</f>
        <v>36.9</v>
      </c>
      <c r="R1495">
        <v>28.894559900000001</v>
      </c>
      <c r="V1495">
        <f>((C1495-AVERAGE($C$2:$C$5018))/_xlfn.STDEV.P($C$2:$C$5018))</f>
        <v>-0.71046177699728652</v>
      </c>
      <c r="W1495">
        <f>((O1495-AVERAGE($O$2:$O$5018))/_xlfn.STDEV.P($O$2:$O$5018))</f>
        <v>1.2381160978951111</v>
      </c>
      <c r="X1495">
        <f>((I1495-AVERAGE($I$2:$I$5018))/_xlfn.STDEV.P($I$2:$I$5018))</f>
        <v>0.31732703955041541</v>
      </c>
      <c r="Z1495">
        <f t="shared" si="93"/>
        <v>0</v>
      </c>
      <c r="AA1495">
        <f t="shared" si="94"/>
        <v>0</v>
      </c>
      <c r="AB1495">
        <f t="shared" si="95"/>
        <v>0</v>
      </c>
    </row>
    <row r="1496" spans="1:28" x14ac:dyDescent="0.25">
      <c r="A1496">
        <v>19389</v>
      </c>
      <c r="B1496" t="s">
        <v>17</v>
      </c>
      <c r="C1496">
        <v>42</v>
      </c>
      <c r="D1496">
        <v>0</v>
      </c>
      <c r="E1496">
        <v>1</v>
      </c>
      <c r="F1496" t="s">
        <v>13</v>
      </c>
      <c r="G1496" t="s">
        <v>25</v>
      </c>
      <c r="H1496" t="s">
        <v>15</v>
      </c>
      <c r="I1496">
        <v>226.93</v>
      </c>
      <c r="J1496" s="2">
        <v>34.200000000000003</v>
      </c>
      <c r="K1496" t="s">
        <v>22</v>
      </c>
      <c r="L1496">
        <v>0</v>
      </c>
      <c r="M1496">
        <f t="shared" si="92"/>
        <v>34.200000000000003</v>
      </c>
      <c r="O1496">
        <f>IF(AND(J1496="N/A",B1496="Male"),$R$2,IF(AND(J1496="N/A",B1496="Female"),$S$2,J1496))</f>
        <v>34.200000000000003</v>
      </c>
      <c r="R1496">
        <v>28.894559900000001</v>
      </c>
      <c r="V1496">
        <f>((C1496-AVERAGE($C$2:$C$5018))/_xlfn.STDEV.P($C$2:$C$5018))</f>
        <v>-5.0439049940886251E-2</v>
      </c>
      <c r="W1496">
        <f>((O1496-AVERAGE($O$2:$O$5018))/_xlfn.STDEV.P($O$2:$O$5018))</f>
        <v>0.84379676536932224</v>
      </c>
      <c r="X1496">
        <f>((I1496-AVERAGE($I$2:$I$5018))/_xlfn.STDEV.P($I$2:$I$5018))</f>
        <v>2.7304668902597813</v>
      </c>
      <c r="Z1496">
        <f t="shared" si="93"/>
        <v>0</v>
      </c>
      <c r="AA1496">
        <f t="shared" si="94"/>
        <v>0</v>
      </c>
      <c r="AB1496">
        <f t="shared" si="95"/>
        <v>0</v>
      </c>
    </row>
    <row r="1497" spans="1:28" x14ac:dyDescent="0.25">
      <c r="A1497">
        <v>25559</v>
      </c>
      <c r="B1497" t="s">
        <v>17</v>
      </c>
      <c r="C1497">
        <v>66</v>
      </c>
      <c r="D1497">
        <v>0</v>
      </c>
      <c r="E1497">
        <v>1</v>
      </c>
      <c r="F1497" t="s">
        <v>13</v>
      </c>
      <c r="G1497" t="s">
        <v>25</v>
      </c>
      <c r="H1497" t="s">
        <v>19</v>
      </c>
      <c r="I1497">
        <v>76.11</v>
      </c>
      <c r="J1497" s="2">
        <v>37</v>
      </c>
      <c r="K1497" t="s">
        <v>24</v>
      </c>
      <c r="L1497">
        <v>0</v>
      </c>
      <c r="M1497">
        <f t="shared" si="92"/>
        <v>37</v>
      </c>
      <c r="O1497">
        <f>IF(AND(J1497="N/A",B1497="Male"),$R$2,IF(AND(J1497="N/A",B1497="Female"),$S$2,J1497))</f>
        <v>37</v>
      </c>
      <c r="R1497">
        <v>28.894559900000001</v>
      </c>
      <c r="V1497">
        <f>((C1497-AVERAGE($C$2:$C$5018))/_xlfn.STDEV.P($C$2:$C$5018))</f>
        <v>1.0055973133493543</v>
      </c>
      <c r="W1497">
        <f>((O1497-AVERAGE($O$2:$O$5018))/_xlfn.STDEV.P($O$2:$O$5018))</f>
        <v>1.2527205176182887</v>
      </c>
      <c r="X1497">
        <f>((I1497-AVERAGE($I$2:$I$5018))/_xlfn.STDEV.P($I$2:$I$5018))</f>
        <v>-0.66268761546450139</v>
      </c>
      <c r="Z1497">
        <f t="shared" si="93"/>
        <v>0</v>
      </c>
      <c r="AA1497">
        <f t="shared" si="94"/>
        <v>0</v>
      </c>
      <c r="AB1497">
        <f t="shared" si="95"/>
        <v>0</v>
      </c>
    </row>
    <row r="1498" spans="1:28" x14ac:dyDescent="0.25">
      <c r="A1498">
        <v>11770</v>
      </c>
      <c r="B1498" t="s">
        <v>17</v>
      </c>
      <c r="C1498">
        <v>25</v>
      </c>
      <c r="D1498">
        <v>0</v>
      </c>
      <c r="E1498">
        <v>0</v>
      </c>
      <c r="F1498" t="s">
        <v>13</v>
      </c>
      <c r="G1498" t="s">
        <v>25</v>
      </c>
      <c r="H1498" t="s">
        <v>15</v>
      </c>
      <c r="I1498">
        <v>93.23</v>
      </c>
      <c r="J1498" s="2" t="s">
        <v>20</v>
      </c>
      <c r="K1498" t="s">
        <v>22</v>
      </c>
      <c r="L1498">
        <v>0</v>
      </c>
      <c r="M1498">
        <f t="shared" si="92"/>
        <v>28.487446958981664</v>
      </c>
      <c r="O1498">
        <f>IF(AND(J1498="N/A",B1498="Male"),$R$2,IF(AND(J1498="N/A",B1498="Female"),$S$2,J1498))</f>
        <v>28.487446958981664</v>
      </c>
      <c r="R1498">
        <v>28.894559900000001</v>
      </c>
      <c r="V1498">
        <f>((C1498-AVERAGE($C$2:$C$5018))/_xlfn.STDEV.P($C$2:$C$5018))</f>
        <v>-0.79846480727147329</v>
      </c>
      <c r="W1498">
        <f>((O1498-AVERAGE($O$2:$O$5018))/_xlfn.STDEV.P($O$2:$O$5018))</f>
        <v>9.5115423498702296E-3</v>
      </c>
      <c r="X1498">
        <f>((I1498-AVERAGE($I$2:$I$5018))/_xlfn.STDEV.P($I$2:$I$5018))</f>
        <v>-0.27752115784615011</v>
      </c>
      <c r="Z1498">
        <f t="shared" si="93"/>
        <v>0</v>
      </c>
      <c r="AA1498">
        <f t="shared" si="94"/>
        <v>0</v>
      </c>
      <c r="AB1498">
        <f t="shared" si="95"/>
        <v>0</v>
      </c>
    </row>
    <row r="1499" spans="1:28" x14ac:dyDescent="0.25">
      <c r="A1499">
        <v>34496</v>
      </c>
      <c r="B1499" t="s">
        <v>17</v>
      </c>
      <c r="C1499">
        <v>82</v>
      </c>
      <c r="D1499">
        <v>0</v>
      </c>
      <c r="E1499">
        <v>0</v>
      </c>
      <c r="F1499" t="s">
        <v>13</v>
      </c>
      <c r="G1499" t="s">
        <v>14</v>
      </c>
      <c r="H1499" t="s">
        <v>15</v>
      </c>
      <c r="I1499">
        <v>253.16</v>
      </c>
      <c r="J1499" s="2">
        <v>47.5</v>
      </c>
      <c r="K1499" t="s">
        <v>24</v>
      </c>
      <c r="L1499">
        <v>0</v>
      </c>
      <c r="M1499">
        <f t="shared" si="92"/>
        <v>47.5</v>
      </c>
      <c r="O1499">
        <f>IF(AND(J1499="N/A",B1499="Male"),$R$2,IF(AND(J1499="N/A",B1499="Female"),$S$2,J1499))</f>
        <v>47.5</v>
      </c>
      <c r="R1499">
        <v>28.894559900000001</v>
      </c>
      <c r="V1499">
        <f>((C1499-AVERAGE($C$2:$C$5018))/_xlfn.STDEV.P($C$2:$C$5018))</f>
        <v>1.7096215555428478</v>
      </c>
      <c r="W1499">
        <f>((O1499-AVERAGE($O$2:$O$5018))/_xlfn.STDEV.P($O$2:$O$5018))</f>
        <v>2.7861845885519148</v>
      </c>
      <c r="X1499">
        <f>((I1499-AVERAGE($I$2:$I$5018))/_xlfn.STDEV.P($I$2:$I$5018))</f>
        <v>3.320590499099112</v>
      </c>
      <c r="Z1499">
        <f t="shared" si="93"/>
        <v>0</v>
      </c>
      <c r="AA1499">
        <f t="shared" si="94"/>
        <v>0</v>
      </c>
      <c r="AB1499">
        <f t="shared" si="95"/>
        <v>0</v>
      </c>
    </row>
    <row r="1500" spans="1:28" x14ac:dyDescent="0.25">
      <c r="A1500">
        <v>8096</v>
      </c>
      <c r="B1500" t="s">
        <v>17</v>
      </c>
      <c r="C1500">
        <v>49</v>
      </c>
      <c r="D1500">
        <v>0</v>
      </c>
      <c r="E1500">
        <v>0</v>
      </c>
      <c r="F1500" t="s">
        <v>13</v>
      </c>
      <c r="G1500" t="s">
        <v>14</v>
      </c>
      <c r="H1500" t="s">
        <v>15</v>
      </c>
      <c r="I1500">
        <v>101.02</v>
      </c>
      <c r="J1500" s="2">
        <v>24.2</v>
      </c>
      <c r="K1500" t="s">
        <v>22</v>
      </c>
      <c r="L1500">
        <v>0</v>
      </c>
      <c r="M1500">
        <f t="shared" si="92"/>
        <v>24.2</v>
      </c>
      <c r="O1500">
        <f>IF(AND(J1500="N/A",B1500="Male"),$R$2,IF(AND(J1500="N/A",B1500="Female"),$S$2,J1500))</f>
        <v>24.2</v>
      </c>
      <c r="R1500">
        <v>28.894559900000001</v>
      </c>
      <c r="V1500">
        <f>((C1500-AVERAGE($C$2:$C$5018))/_xlfn.STDEV.P($C$2:$C$5018))</f>
        <v>0.25757155601876724</v>
      </c>
      <c r="W1500">
        <f>((O1500-AVERAGE($O$2:$O$5018))/_xlfn.STDEV.P($O$2:$O$5018))</f>
        <v>-0.61664520694841729</v>
      </c>
      <c r="X1500">
        <f>((I1500-AVERAGE($I$2:$I$5018))/_xlfn.STDEV.P($I$2:$I$5018))</f>
        <v>-0.10226142041350106</v>
      </c>
      <c r="Z1500">
        <f t="shared" si="93"/>
        <v>0</v>
      </c>
      <c r="AA1500">
        <f t="shared" si="94"/>
        <v>0</v>
      </c>
      <c r="AB1500">
        <f t="shared" si="95"/>
        <v>0</v>
      </c>
    </row>
    <row r="1501" spans="1:28" x14ac:dyDescent="0.25">
      <c r="A1501">
        <v>49709</v>
      </c>
      <c r="B1501" t="s">
        <v>17</v>
      </c>
      <c r="C1501">
        <v>77</v>
      </c>
      <c r="D1501">
        <v>1</v>
      </c>
      <c r="E1501">
        <v>0</v>
      </c>
      <c r="F1501" t="s">
        <v>13</v>
      </c>
      <c r="G1501" t="s">
        <v>18</v>
      </c>
      <c r="H1501" t="s">
        <v>19</v>
      </c>
      <c r="I1501">
        <v>238.53</v>
      </c>
      <c r="J1501" s="2">
        <v>30.6</v>
      </c>
      <c r="K1501" t="s">
        <v>21</v>
      </c>
      <c r="L1501">
        <v>0</v>
      </c>
      <c r="M1501">
        <f t="shared" si="92"/>
        <v>30.6</v>
      </c>
      <c r="O1501">
        <f>IF(AND(J1501="N/A",B1501="Male"),$R$2,IF(AND(J1501="N/A",B1501="Female"),$S$2,J1501))</f>
        <v>30.6</v>
      </c>
      <c r="R1501">
        <v>28.894559900000001</v>
      </c>
      <c r="V1501">
        <f>((C1501-AVERAGE($C$2:$C$5018))/_xlfn.STDEV.P($C$2:$C$5018))</f>
        <v>1.4896139798573811</v>
      </c>
      <c r="W1501">
        <f>((O1501-AVERAGE($O$2:$O$5018))/_xlfn.STDEV.P($O$2:$O$5018))</f>
        <v>0.318037655334936</v>
      </c>
      <c r="X1501">
        <f>((I1501-AVERAGE($I$2:$I$5018))/_xlfn.STDEV.P($I$2:$I$5018))</f>
        <v>2.9914441629451125</v>
      </c>
      <c r="Z1501">
        <f t="shared" si="93"/>
        <v>0</v>
      </c>
      <c r="AA1501">
        <f t="shared" si="94"/>
        <v>0</v>
      </c>
      <c r="AB1501">
        <f t="shared" si="95"/>
        <v>0</v>
      </c>
    </row>
    <row r="1502" spans="1:28" x14ac:dyDescent="0.25">
      <c r="A1502">
        <v>31415</v>
      </c>
      <c r="B1502" t="s">
        <v>17</v>
      </c>
      <c r="C1502">
        <v>54</v>
      </c>
      <c r="D1502">
        <v>0</v>
      </c>
      <c r="E1502">
        <v>0</v>
      </c>
      <c r="F1502" t="s">
        <v>13</v>
      </c>
      <c r="G1502" t="s">
        <v>14</v>
      </c>
      <c r="H1502" t="s">
        <v>15</v>
      </c>
      <c r="I1502">
        <v>207.79</v>
      </c>
      <c r="J1502" s="2">
        <v>38.6</v>
      </c>
      <c r="K1502" t="s">
        <v>21</v>
      </c>
      <c r="L1502">
        <v>0</v>
      </c>
      <c r="M1502">
        <f t="shared" si="92"/>
        <v>38.6</v>
      </c>
      <c r="O1502">
        <f>IF(AND(J1502="N/A",B1502="Male"),$R$2,IF(AND(J1502="N/A",B1502="Female"),$S$2,J1502))</f>
        <v>38.6</v>
      </c>
      <c r="R1502">
        <v>28.894559900000001</v>
      </c>
      <c r="V1502">
        <f>((C1502-AVERAGE($C$2:$C$5018))/_xlfn.STDEV.P($C$2:$C$5018))</f>
        <v>0.47757913170423399</v>
      </c>
      <c r="W1502">
        <f>((O1502-AVERAGE($O$2:$O$5018))/_xlfn.STDEV.P($O$2:$O$5018))</f>
        <v>1.4863912331891271</v>
      </c>
      <c r="X1502">
        <f>((I1502-AVERAGE($I$2:$I$5018))/_xlfn.STDEV.P($I$2:$I$5018))</f>
        <v>2.2998543903289841</v>
      </c>
      <c r="Z1502">
        <f t="shared" si="93"/>
        <v>0</v>
      </c>
      <c r="AA1502">
        <f t="shared" si="94"/>
        <v>0</v>
      </c>
      <c r="AB1502">
        <f t="shared" si="95"/>
        <v>0</v>
      </c>
    </row>
    <row r="1503" spans="1:28" x14ac:dyDescent="0.25">
      <c r="A1503">
        <v>71322</v>
      </c>
      <c r="B1503" t="s">
        <v>17</v>
      </c>
      <c r="C1503">
        <v>38</v>
      </c>
      <c r="D1503">
        <v>0</v>
      </c>
      <c r="E1503">
        <v>0</v>
      </c>
      <c r="F1503" t="s">
        <v>13</v>
      </c>
      <c r="G1503" t="s">
        <v>14</v>
      </c>
      <c r="H1503" t="s">
        <v>19</v>
      </c>
      <c r="I1503">
        <v>196.2</v>
      </c>
      <c r="J1503" s="2">
        <v>32.799999999999997</v>
      </c>
      <c r="K1503" t="s">
        <v>21</v>
      </c>
      <c r="L1503">
        <v>0</v>
      </c>
      <c r="M1503">
        <f t="shared" si="92"/>
        <v>32.799999999999997</v>
      </c>
      <c r="O1503">
        <f>IF(AND(J1503="N/A",B1503="Male"),$R$2,IF(AND(J1503="N/A",B1503="Female"),$S$2,J1503))</f>
        <v>32.799999999999997</v>
      </c>
      <c r="R1503">
        <v>28.894559900000001</v>
      </c>
      <c r="V1503">
        <f>((C1503-AVERAGE($C$2:$C$5018))/_xlfn.STDEV.P($C$2:$C$5018))</f>
        <v>-0.22644511048925967</v>
      </c>
      <c r="W1503">
        <f>((O1503-AVERAGE($O$2:$O$5018))/_xlfn.STDEV.P($O$2:$O$5018))</f>
        <v>0.63933488924483795</v>
      </c>
      <c r="X1503">
        <f>((I1503-AVERAGE($I$2:$I$5018))/_xlfn.STDEV.P($I$2:$I$5018))</f>
        <v>2.0391020980511398</v>
      </c>
      <c r="Z1503">
        <f t="shared" si="93"/>
        <v>0</v>
      </c>
      <c r="AA1503">
        <f t="shared" si="94"/>
        <v>0</v>
      </c>
      <c r="AB1503">
        <f t="shared" si="95"/>
        <v>0</v>
      </c>
    </row>
    <row r="1504" spans="1:28" x14ac:dyDescent="0.25">
      <c r="A1504">
        <v>72337</v>
      </c>
      <c r="B1504" t="s">
        <v>17</v>
      </c>
      <c r="C1504">
        <v>55</v>
      </c>
      <c r="D1504">
        <v>0</v>
      </c>
      <c r="E1504">
        <v>0</v>
      </c>
      <c r="F1504" t="s">
        <v>13</v>
      </c>
      <c r="G1504" t="s">
        <v>14</v>
      </c>
      <c r="H1504" t="s">
        <v>15</v>
      </c>
      <c r="I1504">
        <v>231.76</v>
      </c>
      <c r="J1504" s="2">
        <v>42.9</v>
      </c>
      <c r="K1504" t="s">
        <v>21</v>
      </c>
      <c r="L1504">
        <v>0</v>
      </c>
      <c r="M1504">
        <f t="shared" si="92"/>
        <v>42.9</v>
      </c>
      <c r="O1504">
        <f>IF(AND(J1504="N/A",B1504="Male"),$R$2,IF(AND(J1504="N/A",B1504="Female"),$S$2,J1504))</f>
        <v>42.9</v>
      </c>
      <c r="R1504">
        <v>28.894559900000001</v>
      </c>
      <c r="V1504">
        <f>((C1504-AVERAGE($C$2:$C$5018))/_xlfn.STDEV.P($C$2:$C$5018))</f>
        <v>0.52158064684132732</v>
      </c>
      <c r="W1504">
        <f>((O1504-AVERAGE($O$2:$O$5018))/_xlfn.STDEV.P($O$2:$O$5018))</f>
        <v>2.1143812812857545</v>
      </c>
      <c r="X1504">
        <f>((I1504-AVERAGE($I$2:$I$5018))/_xlfn.STDEV.P($I$2:$I$5018))</f>
        <v>2.8391324270761733</v>
      </c>
      <c r="Z1504">
        <f t="shared" si="93"/>
        <v>0</v>
      </c>
      <c r="AA1504">
        <f t="shared" si="94"/>
        <v>0</v>
      </c>
      <c r="AB1504">
        <f t="shared" si="95"/>
        <v>0</v>
      </c>
    </row>
    <row r="1505" spans="1:28" x14ac:dyDescent="0.25">
      <c r="A1505">
        <v>25454</v>
      </c>
      <c r="B1505" t="s">
        <v>17</v>
      </c>
      <c r="C1505">
        <v>13</v>
      </c>
      <c r="D1505">
        <v>0</v>
      </c>
      <c r="E1505">
        <v>0</v>
      </c>
      <c r="F1505" t="s">
        <v>23</v>
      </c>
      <c r="G1505" t="s">
        <v>26</v>
      </c>
      <c r="H1505" t="s">
        <v>19</v>
      </c>
      <c r="I1505">
        <v>93.3</v>
      </c>
      <c r="J1505" s="2">
        <v>25.9</v>
      </c>
      <c r="K1505" t="s">
        <v>24</v>
      </c>
      <c r="L1505">
        <v>0</v>
      </c>
      <c r="M1505">
        <f t="shared" si="92"/>
        <v>25.9</v>
      </c>
      <c r="O1505">
        <f>IF(AND(J1505="N/A",B1505="Male"),$R$2,IF(AND(J1505="N/A",B1505="Female"),$S$2,J1505))</f>
        <v>25.9</v>
      </c>
      <c r="R1505">
        <v>28.894559900000001</v>
      </c>
      <c r="V1505">
        <f>((C1505-AVERAGE($C$2:$C$5018))/_xlfn.STDEV.P($C$2:$C$5018))</f>
        <v>-1.3264829889165934</v>
      </c>
      <c r="W1505">
        <f>((O1505-AVERAGE($O$2:$O$5018))/_xlfn.STDEV.P($O$2:$O$5018))</f>
        <v>-0.36837007165440172</v>
      </c>
      <c r="X1505">
        <f>((I1505-AVERAGE($I$2:$I$5018))/_xlfn.STDEV.P($I$2:$I$5018))</f>
        <v>-0.27594629499373879</v>
      </c>
      <c r="Z1505">
        <f t="shared" si="93"/>
        <v>0</v>
      </c>
      <c r="AA1505">
        <f t="shared" si="94"/>
        <v>0</v>
      </c>
      <c r="AB1505">
        <f t="shared" si="95"/>
        <v>0</v>
      </c>
    </row>
    <row r="1506" spans="1:28" x14ac:dyDescent="0.25">
      <c r="A1506">
        <v>15310</v>
      </c>
      <c r="B1506" t="s">
        <v>17</v>
      </c>
      <c r="C1506">
        <v>45</v>
      </c>
      <c r="D1506">
        <v>0</v>
      </c>
      <c r="E1506">
        <v>0</v>
      </c>
      <c r="F1506" t="s">
        <v>13</v>
      </c>
      <c r="G1506" t="s">
        <v>14</v>
      </c>
      <c r="H1506" t="s">
        <v>15</v>
      </c>
      <c r="I1506">
        <v>110.47</v>
      </c>
      <c r="J1506" s="2">
        <v>24.7</v>
      </c>
      <c r="K1506" t="s">
        <v>22</v>
      </c>
      <c r="L1506">
        <v>0</v>
      </c>
      <c r="M1506">
        <f t="shared" si="92"/>
        <v>24.7</v>
      </c>
      <c r="O1506">
        <f>IF(AND(J1506="N/A",B1506="Male"),$R$2,IF(AND(J1506="N/A",B1506="Female"),$S$2,J1506))</f>
        <v>24.7</v>
      </c>
      <c r="R1506">
        <v>28.894559900000001</v>
      </c>
      <c r="V1506">
        <f>((C1506-AVERAGE($C$2:$C$5018))/_xlfn.STDEV.P($C$2:$C$5018))</f>
        <v>8.1565495470393809E-2</v>
      </c>
      <c r="W1506">
        <f>((O1506-AVERAGE($O$2:$O$5018))/_xlfn.STDEV.P($O$2:$O$5018))</f>
        <v>-0.54362310833253036</v>
      </c>
      <c r="X1506">
        <f>((I1506-AVERAGE($I$2:$I$5018))/_xlfn.STDEV.P($I$2:$I$5018))</f>
        <v>0.11034506466204912</v>
      </c>
      <c r="Z1506">
        <f t="shared" si="93"/>
        <v>0</v>
      </c>
      <c r="AA1506">
        <f t="shared" si="94"/>
        <v>0</v>
      </c>
      <c r="AB1506">
        <f t="shared" si="95"/>
        <v>0</v>
      </c>
    </row>
    <row r="1507" spans="1:28" x14ac:dyDescent="0.25">
      <c r="A1507">
        <v>10245</v>
      </c>
      <c r="B1507" t="s">
        <v>17</v>
      </c>
      <c r="C1507">
        <v>54</v>
      </c>
      <c r="D1507">
        <v>0</v>
      </c>
      <c r="E1507">
        <v>0</v>
      </c>
      <c r="F1507" t="s">
        <v>13</v>
      </c>
      <c r="G1507" t="s">
        <v>18</v>
      </c>
      <c r="H1507" t="s">
        <v>19</v>
      </c>
      <c r="I1507">
        <v>77.52</v>
      </c>
      <c r="J1507" s="2">
        <v>35.799999999999997</v>
      </c>
      <c r="K1507" t="s">
        <v>21</v>
      </c>
      <c r="L1507">
        <v>0</v>
      </c>
      <c r="M1507">
        <f t="shared" si="92"/>
        <v>35.799999999999997</v>
      </c>
      <c r="O1507">
        <f>IF(AND(J1507="N/A",B1507="Male"),$R$2,IF(AND(J1507="N/A",B1507="Female"),$S$2,J1507))</f>
        <v>35.799999999999997</v>
      </c>
      <c r="R1507">
        <v>28.894559900000001</v>
      </c>
      <c r="V1507">
        <f>((C1507-AVERAGE($C$2:$C$5018))/_xlfn.STDEV.P($C$2:$C$5018))</f>
        <v>0.47757913170423399</v>
      </c>
      <c r="W1507">
        <f>((O1507-AVERAGE($O$2:$O$5018))/_xlfn.STDEV.P($O$2:$O$5018))</f>
        <v>1.0774674809401596</v>
      </c>
      <c r="X1507">
        <f>((I1507-AVERAGE($I$2:$I$5018))/_xlfn.STDEV.P($I$2:$I$5018))</f>
        <v>-0.63096537800878438</v>
      </c>
      <c r="Z1507">
        <f t="shared" si="93"/>
        <v>0</v>
      </c>
      <c r="AA1507">
        <f t="shared" si="94"/>
        <v>0</v>
      </c>
      <c r="AB1507">
        <f t="shared" si="95"/>
        <v>0</v>
      </c>
    </row>
    <row r="1508" spans="1:28" x14ac:dyDescent="0.25">
      <c r="A1508">
        <v>29224</v>
      </c>
      <c r="B1508" t="s">
        <v>12</v>
      </c>
      <c r="C1508">
        <v>30</v>
      </c>
      <c r="D1508">
        <v>0</v>
      </c>
      <c r="E1508">
        <v>0</v>
      </c>
      <c r="F1508" t="s">
        <v>13</v>
      </c>
      <c r="G1508" t="s">
        <v>14</v>
      </c>
      <c r="H1508" t="s">
        <v>15</v>
      </c>
      <c r="I1508">
        <v>91.23</v>
      </c>
      <c r="J1508" s="2" t="s">
        <v>20</v>
      </c>
      <c r="K1508" t="s">
        <v>22</v>
      </c>
      <c r="L1508">
        <v>0</v>
      </c>
      <c r="M1508">
        <f t="shared" si="92"/>
        <v>28.422259136212656</v>
      </c>
      <c r="O1508">
        <f>IF(AND(J1508="N/A",B1508="Male"),$R$2,IF(AND(J1508="N/A",B1508="Female"),$S$2,J1508))</f>
        <v>28.422259136212656</v>
      </c>
      <c r="R1508">
        <v>28.894559900000001</v>
      </c>
      <c r="V1508">
        <f>((C1508-AVERAGE($C$2:$C$5018))/_xlfn.STDEV.P($C$2:$C$5018))</f>
        <v>-0.57845723158600648</v>
      </c>
      <c r="W1508">
        <f>((O1508-AVERAGE($O$2:$O$5018))/_xlfn.STDEV.P($O$2:$O$5018))</f>
        <v>-8.7608957167494772E-6</v>
      </c>
      <c r="X1508">
        <f>((I1508-AVERAGE($I$2:$I$5018))/_xlfn.STDEV.P($I$2:$I$5018))</f>
        <v>-0.32251723934362103</v>
      </c>
      <c r="Z1508">
        <f t="shared" si="93"/>
        <v>0</v>
      </c>
      <c r="AA1508">
        <f t="shared" si="94"/>
        <v>0</v>
      </c>
      <c r="AB1508">
        <f t="shared" si="95"/>
        <v>0</v>
      </c>
    </row>
    <row r="1509" spans="1:28" x14ac:dyDescent="0.25">
      <c r="A1509">
        <v>7550</v>
      </c>
      <c r="B1509" t="s">
        <v>17</v>
      </c>
      <c r="C1509">
        <v>51</v>
      </c>
      <c r="D1509">
        <v>0</v>
      </c>
      <c r="E1509">
        <v>0</v>
      </c>
      <c r="F1509" t="s">
        <v>13</v>
      </c>
      <c r="G1509" t="s">
        <v>14</v>
      </c>
      <c r="H1509" t="s">
        <v>19</v>
      </c>
      <c r="I1509">
        <v>216.92</v>
      </c>
      <c r="J1509" s="2">
        <v>31.2</v>
      </c>
      <c r="K1509" t="s">
        <v>24</v>
      </c>
      <c r="L1509">
        <v>0</v>
      </c>
      <c r="M1509">
        <f t="shared" si="92"/>
        <v>31.2</v>
      </c>
      <c r="O1509">
        <f>IF(AND(J1509="N/A",B1509="Male"),$R$2,IF(AND(J1509="N/A",B1509="Female"),$S$2,J1509))</f>
        <v>31.2</v>
      </c>
      <c r="R1509">
        <v>28.894559900000001</v>
      </c>
      <c r="V1509">
        <f>((C1509-AVERAGE($C$2:$C$5018))/_xlfn.STDEV.P($C$2:$C$5018))</f>
        <v>0.34557458629295396</v>
      </c>
      <c r="W1509">
        <f>((O1509-AVERAGE($O$2:$O$5018))/_xlfn.STDEV.P($O$2:$O$5018))</f>
        <v>0.40566417367400004</v>
      </c>
      <c r="X1509">
        <f>((I1509-AVERAGE($I$2:$I$5018))/_xlfn.STDEV.P($I$2:$I$5018))</f>
        <v>2.5052615023649389</v>
      </c>
      <c r="Z1509">
        <f t="shared" si="93"/>
        <v>0</v>
      </c>
      <c r="AA1509">
        <f t="shared" si="94"/>
        <v>0</v>
      </c>
      <c r="AB1509">
        <f t="shared" si="95"/>
        <v>0</v>
      </c>
    </row>
    <row r="1510" spans="1:28" x14ac:dyDescent="0.25">
      <c r="A1510">
        <v>57917</v>
      </c>
      <c r="B1510" t="s">
        <v>17</v>
      </c>
      <c r="C1510">
        <v>47</v>
      </c>
      <c r="D1510">
        <v>0</v>
      </c>
      <c r="E1510">
        <v>0</v>
      </c>
      <c r="F1510" t="s">
        <v>13</v>
      </c>
      <c r="G1510" t="s">
        <v>14</v>
      </c>
      <c r="H1510" t="s">
        <v>15</v>
      </c>
      <c r="I1510">
        <v>157.01</v>
      </c>
      <c r="J1510" s="2">
        <v>26.1</v>
      </c>
      <c r="K1510" t="s">
        <v>22</v>
      </c>
      <c r="L1510">
        <v>0</v>
      </c>
      <c r="M1510">
        <f t="shared" si="92"/>
        <v>26.1</v>
      </c>
      <c r="O1510">
        <f>IF(AND(J1510="N/A",B1510="Male"),$R$2,IF(AND(J1510="N/A",B1510="Female"),$S$2,J1510))</f>
        <v>26.1</v>
      </c>
      <c r="R1510">
        <v>28.894559900000001</v>
      </c>
      <c r="V1510">
        <f>((C1510-AVERAGE($C$2:$C$5018))/_xlfn.STDEV.P($C$2:$C$5018))</f>
        <v>0.16956852574458051</v>
      </c>
      <c r="W1510">
        <f>((O1510-AVERAGE($O$2:$O$5018))/_xlfn.STDEV.P($O$2:$O$5018))</f>
        <v>-0.33916123220804656</v>
      </c>
      <c r="X1510">
        <f>((I1510-AVERAGE($I$2:$I$5018))/_xlfn.STDEV.P($I$2:$I$5018))</f>
        <v>1.1574038811081973</v>
      </c>
      <c r="Z1510">
        <f t="shared" si="93"/>
        <v>0</v>
      </c>
      <c r="AA1510">
        <f t="shared" si="94"/>
        <v>0</v>
      </c>
      <c r="AB1510">
        <f t="shared" si="95"/>
        <v>0</v>
      </c>
    </row>
    <row r="1511" spans="1:28" x14ac:dyDescent="0.25">
      <c r="A1511">
        <v>24219</v>
      </c>
      <c r="B1511" t="s">
        <v>12</v>
      </c>
      <c r="C1511">
        <v>25</v>
      </c>
      <c r="D1511">
        <v>0</v>
      </c>
      <c r="E1511">
        <v>0</v>
      </c>
      <c r="F1511" t="s">
        <v>13</v>
      </c>
      <c r="G1511" t="s">
        <v>14</v>
      </c>
      <c r="H1511" t="s">
        <v>15</v>
      </c>
      <c r="I1511">
        <v>93.51</v>
      </c>
      <c r="J1511" s="2">
        <v>30.8</v>
      </c>
      <c r="K1511" t="s">
        <v>21</v>
      </c>
      <c r="L1511">
        <v>0</v>
      </c>
      <c r="M1511">
        <f t="shared" si="92"/>
        <v>30.8</v>
      </c>
      <c r="O1511">
        <f>IF(AND(J1511="N/A",B1511="Male"),$R$2,IF(AND(J1511="N/A",B1511="Female"),$S$2,J1511))</f>
        <v>30.8</v>
      </c>
      <c r="R1511">
        <v>28.894559900000001</v>
      </c>
      <c r="V1511">
        <f>((C1511-AVERAGE($C$2:$C$5018))/_xlfn.STDEV.P($C$2:$C$5018))</f>
        <v>-0.79846480727147329</v>
      </c>
      <c r="W1511">
        <f>((O1511-AVERAGE($O$2:$O$5018))/_xlfn.STDEV.P($O$2:$O$5018))</f>
        <v>0.34724649478129072</v>
      </c>
      <c r="X1511">
        <f>((I1511-AVERAGE($I$2:$I$5018))/_xlfn.STDEV.P($I$2:$I$5018))</f>
        <v>-0.27122170643650417</v>
      </c>
      <c r="Z1511">
        <f t="shared" si="93"/>
        <v>0</v>
      </c>
      <c r="AA1511">
        <f t="shared" si="94"/>
        <v>0</v>
      </c>
      <c r="AB1511">
        <f t="shared" si="95"/>
        <v>0</v>
      </c>
    </row>
    <row r="1512" spans="1:28" x14ac:dyDescent="0.25">
      <c r="A1512">
        <v>49023</v>
      </c>
      <c r="B1512" t="s">
        <v>12</v>
      </c>
      <c r="C1512">
        <v>61</v>
      </c>
      <c r="D1512">
        <v>1</v>
      </c>
      <c r="E1512">
        <v>0</v>
      </c>
      <c r="F1512" t="s">
        <v>13</v>
      </c>
      <c r="G1512" t="s">
        <v>18</v>
      </c>
      <c r="H1512" t="s">
        <v>19</v>
      </c>
      <c r="I1512">
        <v>102.54</v>
      </c>
      <c r="J1512" s="2">
        <v>40.5</v>
      </c>
      <c r="K1512" t="s">
        <v>21</v>
      </c>
      <c r="L1512">
        <v>0</v>
      </c>
      <c r="M1512">
        <f t="shared" si="92"/>
        <v>40.5</v>
      </c>
      <c r="O1512">
        <f>IF(AND(J1512="N/A",B1512="Male"),$R$2,IF(AND(J1512="N/A",B1512="Female"),$S$2,J1512))</f>
        <v>40.5</v>
      </c>
      <c r="R1512">
        <v>28.894559900000001</v>
      </c>
      <c r="V1512">
        <f>((C1512-AVERAGE($C$2:$C$5018))/_xlfn.STDEV.P($C$2:$C$5018))</f>
        <v>0.78558973766388751</v>
      </c>
      <c r="W1512">
        <f>((O1512-AVERAGE($O$2:$O$5018))/_xlfn.STDEV.P($O$2:$O$5018))</f>
        <v>1.7638752079294975</v>
      </c>
      <c r="X1512">
        <f>((I1512-AVERAGE($I$2:$I$5018))/_xlfn.STDEV.P($I$2:$I$5018))</f>
        <v>-6.8064398475422921E-2</v>
      </c>
      <c r="Z1512">
        <f t="shared" si="93"/>
        <v>0</v>
      </c>
      <c r="AA1512">
        <f t="shared" si="94"/>
        <v>0</v>
      </c>
      <c r="AB1512">
        <f t="shared" si="95"/>
        <v>0</v>
      </c>
    </row>
    <row r="1513" spans="1:28" x14ac:dyDescent="0.25">
      <c r="A1513">
        <v>51020</v>
      </c>
      <c r="B1513" t="s">
        <v>17</v>
      </c>
      <c r="C1513">
        <v>55</v>
      </c>
      <c r="D1513">
        <v>0</v>
      </c>
      <c r="E1513">
        <v>0</v>
      </c>
      <c r="F1513" t="s">
        <v>13</v>
      </c>
      <c r="G1513" t="s">
        <v>14</v>
      </c>
      <c r="H1513" t="s">
        <v>19</v>
      </c>
      <c r="I1513">
        <v>87.78</v>
      </c>
      <c r="J1513" s="2">
        <v>25.2</v>
      </c>
      <c r="K1513" t="s">
        <v>16</v>
      </c>
      <c r="L1513">
        <v>0</v>
      </c>
      <c r="M1513">
        <f t="shared" si="92"/>
        <v>25.2</v>
      </c>
      <c r="O1513">
        <f>IF(AND(J1513="N/A",B1513="Male"),$R$2,IF(AND(J1513="N/A",B1513="Female"),$S$2,J1513))</f>
        <v>25.2</v>
      </c>
      <c r="R1513">
        <v>28.894559900000001</v>
      </c>
      <c r="V1513">
        <f>((C1513-AVERAGE($C$2:$C$5018))/_xlfn.STDEV.P($C$2:$C$5018))</f>
        <v>0.52158064684132732</v>
      </c>
      <c r="W1513">
        <f>((O1513-AVERAGE($O$2:$O$5018))/_xlfn.STDEV.P($O$2:$O$5018))</f>
        <v>-0.47060100971664337</v>
      </c>
      <c r="X1513">
        <f>((I1513-AVERAGE($I$2:$I$5018))/_xlfn.STDEV.P($I$2:$I$5018))</f>
        <v>-0.40013547992675846</v>
      </c>
      <c r="Z1513">
        <f t="shared" si="93"/>
        <v>0</v>
      </c>
      <c r="AA1513">
        <f t="shared" si="94"/>
        <v>0</v>
      </c>
      <c r="AB1513">
        <f t="shared" si="95"/>
        <v>0</v>
      </c>
    </row>
    <row r="1514" spans="1:28" x14ac:dyDescent="0.25">
      <c r="A1514">
        <v>52089</v>
      </c>
      <c r="B1514" t="s">
        <v>17</v>
      </c>
      <c r="C1514">
        <v>23</v>
      </c>
      <c r="D1514">
        <v>0</v>
      </c>
      <c r="E1514">
        <v>0</v>
      </c>
      <c r="F1514" t="s">
        <v>23</v>
      </c>
      <c r="G1514" t="s">
        <v>14</v>
      </c>
      <c r="H1514" t="s">
        <v>15</v>
      </c>
      <c r="I1514">
        <v>126.67</v>
      </c>
      <c r="J1514" s="2">
        <v>28.7</v>
      </c>
      <c r="K1514" t="s">
        <v>22</v>
      </c>
      <c r="L1514">
        <v>0</v>
      </c>
      <c r="M1514">
        <f t="shared" si="92"/>
        <v>28.7</v>
      </c>
      <c r="O1514">
        <f>IF(AND(J1514="N/A",B1514="Male"),$R$2,IF(AND(J1514="N/A",B1514="Female"),$S$2,J1514))</f>
        <v>28.7</v>
      </c>
      <c r="R1514">
        <v>28.894559900000001</v>
      </c>
      <c r="V1514">
        <f>((C1514-AVERAGE($C$2:$C$5018))/_xlfn.STDEV.P($C$2:$C$5018))</f>
        <v>-0.88646783754565994</v>
      </c>
      <c r="W1514">
        <f>((O1514-AVERAGE($O$2:$O$5018))/_xlfn.STDEV.P($O$2:$O$5018))</f>
        <v>4.0553680594565301E-2</v>
      </c>
      <c r="X1514">
        <f>((I1514-AVERAGE($I$2:$I$5018))/_xlfn.STDEV.P($I$2:$I$5018))</f>
        <v>0.47481332479156368</v>
      </c>
      <c r="Z1514">
        <f t="shared" si="93"/>
        <v>0</v>
      </c>
      <c r="AA1514">
        <f t="shared" si="94"/>
        <v>0</v>
      </c>
      <c r="AB1514">
        <f t="shared" si="95"/>
        <v>0</v>
      </c>
    </row>
    <row r="1515" spans="1:28" x14ac:dyDescent="0.25">
      <c r="A1515">
        <v>29095</v>
      </c>
      <c r="B1515" t="s">
        <v>12</v>
      </c>
      <c r="C1515">
        <v>71</v>
      </c>
      <c r="D1515">
        <v>1</v>
      </c>
      <c r="E1515">
        <v>0</v>
      </c>
      <c r="F1515" t="s">
        <v>13</v>
      </c>
      <c r="G1515" t="s">
        <v>18</v>
      </c>
      <c r="H1515" t="s">
        <v>19</v>
      </c>
      <c r="I1515">
        <v>93.6</v>
      </c>
      <c r="J1515" s="2" t="s">
        <v>20</v>
      </c>
      <c r="K1515" t="s">
        <v>21</v>
      </c>
      <c r="L1515">
        <v>0</v>
      </c>
      <c r="M1515">
        <f t="shared" si="92"/>
        <v>28.422259136212656</v>
      </c>
      <c r="O1515">
        <f>IF(AND(J1515="N/A",B1515="Male"),$R$2,IF(AND(J1515="N/A",B1515="Female"),$S$2,J1515))</f>
        <v>28.422259136212656</v>
      </c>
      <c r="R1515">
        <v>28.894559900000001</v>
      </c>
      <c r="V1515">
        <f>((C1515-AVERAGE($C$2:$C$5018))/_xlfn.STDEV.P($C$2:$C$5018))</f>
        <v>1.225604889034821</v>
      </c>
      <c r="W1515">
        <f>((O1515-AVERAGE($O$2:$O$5018))/_xlfn.STDEV.P($O$2:$O$5018))</f>
        <v>-8.7608957167494772E-6</v>
      </c>
      <c r="X1515">
        <f>((I1515-AVERAGE($I$2:$I$5018))/_xlfn.STDEV.P($I$2:$I$5018))</f>
        <v>-0.26919688276911824</v>
      </c>
      <c r="Z1515">
        <f t="shared" si="93"/>
        <v>0</v>
      </c>
      <c r="AA1515">
        <f t="shared" si="94"/>
        <v>0</v>
      </c>
      <c r="AB1515">
        <f t="shared" si="95"/>
        <v>0</v>
      </c>
    </row>
    <row r="1516" spans="1:28" x14ac:dyDescent="0.25">
      <c r="A1516">
        <v>41424</v>
      </c>
      <c r="B1516" t="s">
        <v>12</v>
      </c>
      <c r="C1516">
        <v>59</v>
      </c>
      <c r="D1516">
        <v>0</v>
      </c>
      <c r="E1516">
        <v>1</v>
      </c>
      <c r="F1516" t="s">
        <v>13</v>
      </c>
      <c r="G1516" t="s">
        <v>18</v>
      </c>
      <c r="H1516" t="s">
        <v>19</v>
      </c>
      <c r="I1516">
        <v>194.98</v>
      </c>
      <c r="J1516" s="2">
        <v>30.4</v>
      </c>
      <c r="K1516" t="s">
        <v>24</v>
      </c>
      <c r="L1516">
        <v>0</v>
      </c>
      <c r="M1516">
        <f t="shared" si="92"/>
        <v>30.4</v>
      </c>
      <c r="O1516">
        <f>IF(AND(J1516="N/A",B1516="Male"),$R$2,IF(AND(J1516="N/A",B1516="Female"),$S$2,J1516))</f>
        <v>30.4</v>
      </c>
      <c r="R1516">
        <v>28.894559900000001</v>
      </c>
      <c r="V1516">
        <f>((C1516-AVERAGE($C$2:$C$5018))/_xlfn.STDEV.P($C$2:$C$5018))</f>
        <v>0.69758670738970074</v>
      </c>
      <c r="W1516">
        <f>((O1516-AVERAGE($O$2:$O$5018))/_xlfn.STDEV.P($O$2:$O$5018))</f>
        <v>0.28882881588858084</v>
      </c>
      <c r="X1516">
        <f>((I1516-AVERAGE($I$2:$I$5018))/_xlfn.STDEV.P($I$2:$I$5018))</f>
        <v>2.0116544883376828</v>
      </c>
      <c r="Z1516">
        <f t="shared" si="93"/>
        <v>0</v>
      </c>
      <c r="AA1516">
        <f t="shared" si="94"/>
        <v>0</v>
      </c>
      <c r="AB1516">
        <f t="shared" si="95"/>
        <v>0</v>
      </c>
    </row>
    <row r="1517" spans="1:28" x14ac:dyDescent="0.25">
      <c r="A1517">
        <v>7297</v>
      </c>
      <c r="B1517" t="s">
        <v>12</v>
      </c>
      <c r="C1517">
        <v>4</v>
      </c>
      <c r="D1517">
        <v>0</v>
      </c>
      <c r="E1517">
        <v>0</v>
      </c>
      <c r="F1517" t="s">
        <v>23</v>
      </c>
      <c r="G1517" t="s">
        <v>26</v>
      </c>
      <c r="H1517" t="s">
        <v>19</v>
      </c>
      <c r="I1517">
        <v>99.96</v>
      </c>
      <c r="J1517" s="2">
        <v>15.2</v>
      </c>
      <c r="K1517" t="s">
        <v>24</v>
      </c>
      <c r="L1517">
        <v>0</v>
      </c>
      <c r="M1517">
        <f t="shared" si="92"/>
        <v>15.2</v>
      </c>
      <c r="O1517">
        <f>IF(AND(J1517="N/A",B1517="Male"),$R$2,IF(AND(J1517="N/A",B1517="Female"),$S$2,J1517))</f>
        <v>15.2</v>
      </c>
      <c r="R1517">
        <v>28.894559900000001</v>
      </c>
      <c r="V1517">
        <f>((C1517-AVERAGE($C$2:$C$5018))/_xlfn.STDEV.P($C$2:$C$5018))</f>
        <v>-1.7224966251504337</v>
      </c>
      <c r="W1517">
        <f>((O1517-AVERAGE($O$2:$O$5018))/_xlfn.STDEV.P($O$2:$O$5018))</f>
        <v>-1.9310429820343824</v>
      </c>
      <c r="X1517">
        <f>((I1517-AVERAGE($I$2:$I$5018))/_xlfn.STDEV.P($I$2:$I$5018))</f>
        <v>-0.1261093436071607</v>
      </c>
      <c r="Z1517">
        <f t="shared" si="93"/>
        <v>0</v>
      </c>
      <c r="AA1517">
        <f t="shared" si="94"/>
        <v>0</v>
      </c>
      <c r="AB1517">
        <f t="shared" si="95"/>
        <v>0</v>
      </c>
    </row>
    <row r="1518" spans="1:28" x14ac:dyDescent="0.25">
      <c r="A1518">
        <v>68994</v>
      </c>
      <c r="B1518" t="s">
        <v>12</v>
      </c>
      <c r="C1518">
        <v>65</v>
      </c>
      <c r="D1518">
        <v>0</v>
      </c>
      <c r="E1518">
        <v>0</v>
      </c>
      <c r="F1518" t="s">
        <v>13</v>
      </c>
      <c r="G1518" t="s">
        <v>14</v>
      </c>
      <c r="H1518" t="s">
        <v>15</v>
      </c>
      <c r="I1518">
        <v>58.87</v>
      </c>
      <c r="J1518" s="2">
        <v>36.6</v>
      </c>
      <c r="K1518" t="s">
        <v>21</v>
      </c>
      <c r="L1518">
        <v>0</v>
      </c>
      <c r="M1518">
        <f t="shared" si="92"/>
        <v>36.6</v>
      </c>
      <c r="O1518">
        <f>IF(AND(J1518="N/A",B1518="Male"),$R$2,IF(AND(J1518="N/A",B1518="Female"),$S$2,J1518))</f>
        <v>36.6</v>
      </c>
      <c r="R1518">
        <v>28.894559900000001</v>
      </c>
      <c r="V1518">
        <f>((C1518-AVERAGE($C$2:$C$5018))/_xlfn.STDEV.P($C$2:$C$5018))</f>
        <v>0.96159579821226082</v>
      </c>
      <c r="W1518">
        <f>((O1518-AVERAGE($O$2:$O$5018))/_xlfn.STDEV.P($O$2:$O$5018))</f>
        <v>1.1943028387255794</v>
      </c>
      <c r="X1518">
        <f>((I1518-AVERAGE($I$2:$I$5018))/_xlfn.STDEV.P($I$2:$I$5018))</f>
        <v>-1.0505538379727006</v>
      </c>
      <c r="Z1518">
        <f t="shared" si="93"/>
        <v>0</v>
      </c>
      <c r="AA1518">
        <f t="shared" si="94"/>
        <v>0</v>
      </c>
      <c r="AB1518">
        <f t="shared" si="95"/>
        <v>0</v>
      </c>
    </row>
    <row r="1519" spans="1:28" x14ac:dyDescent="0.25">
      <c r="A1519">
        <v>25935</v>
      </c>
      <c r="B1519" t="s">
        <v>17</v>
      </c>
      <c r="C1519">
        <v>50</v>
      </c>
      <c r="D1519">
        <v>0</v>
      </c>
      <c r="E1519">
        <v>0</v>
      </c>
      <c r="F1519" t="s">
        <v>23</v>
      </c>
      <c r="G1519" t="s">
        <v>18</v>
      </c>
      <c r="H1519" t="s">
        <v>15</v>
      </c>
      <c r="I1519">
        <v>77.67</v>
      </c>
      <c r="J1519" s="2">
        <v>34.5</v>
      </c>
      <c r="K1519" t="s">
        <v>24</v>
      </c>
      <c r="L1519">
        <v>0</v>
      </c>
      <c r="M1519">
        <f t="shared" si="92"/>
        <v>34.5</v>
      </c>
      <c r="O1519">
        <f>IF(AND(J1519="N/A",B1519="Male"),$R$2,IF(AND(J1519="N/A",B1519="Female"),$S$2,J1519))</f>
        <v>34.5</v>
      </c>
      <c r="R1519">
        <v>28.894559900000001</v>
      </c>
      <c r="V1519">
        <f>((C1519-AVERAGE($C$2:$C$5018))/_xlfn.STDEV.P($C$2:$C$5018))</f>
        <v>0.30157307115586057</v>
      </c>
      <c r="W1519">
        <f>((O1519-AVERAGE($O$2:$O$5018))/_xlfn.STDEV.P($O$2:$O$5018))</f>
        <v>0.88761002453885407</v>
      </c>
      <c r="X1519">
        <f>((I1519-AVERAGE($I$2:$I$5018))/_xlfn.STDEV.P($I$2:$I$5018))</f>
        <v>-0.62759067189647399</v>
      </c>
      <c r="Z1519">
        <f t="shared" si="93"/>
        <v>0</v>
      </c>
      <c r="AA1519">
        <f t="shared" si="94"/>
        <v>0</v>
      </c>
      <c r="AB1519">
        <f t="shared" si="95"/>
        <v>0</v>
      </c>
    </row>
    <row r="1520" spans="1:28" x14ac:dyDescent="0.25">
      <c r="A1520">
        <v>29910</v>
      </c>
      <c r="B1520" t="s">
        <v>12</v>
      </c>
      <c r="C1520">
        <v>42</v>
      </c>
      <c r="D1520">
        <v>0</v>
      </c>
      <c r="E1520">
        <v>0</v>
      </c>
      <c r="F1520" t="s">
        <v>13</v>
      </c>
      <c r="G1520" t="s">
        <v>14</v>
      </c>
      <c r="H1520" t="s">
        <v>15</v>
      </c>
      <c r="I1520">
        <v>83.14</v>
      </c>
      <c r="J1520" s="2">
        <v>23.7</v>
      </c>
      <c r="K1520" t="s">
        <v>21</v>
      </c>
      <c r="L1520">
        <v>0</v>
      </c>
      <c r="M1520">
        <f t="shared" si="92"/>
        <v>23.7</v>
      </c>
      <c r="O1520">
        <f>IF(AND(J1520="N/A",B1520="Male"),$R$2,IF(AND(J1520="N/A",B1520="Female"),$S$2,J1520))</f>
        <v>23.7</v>
      </c>
      <c r="R1520">
        <v>28.894559900000001</v>
      </c>
      <c r="V1520">
        <f>((C1520-AVERAGE($C$2:$C$5018))/_xlfn.STDEV.P($C$2:$C$5018))</f>
        <v>-5.0439049940886251E-2</v>
      </c>
      <c r="W1520">
        <f>((O1520-AVERAGE($O$2:$O$5018))/_xlfn.STDEV.P($O$2:$O$5018))</f>
        <v>-0.68966730556430422</v>
      </c>
      <c r="X1520">
        <f>((I1520-AVERAGE($I$2:$I$5018))/_xlfn.STDEV.P($I$2:$I$5018))</f>
        <v>-0.50452638900089097</v>
      </c>
      <c r="Z1520">
        <f t="shared" si="93"/>
        <v>0</v>
      </c>
      <c r="AA1520">
        <f t="shared" si="94"/>
        <v>0</v>
      </c>
      <c r="AB1520">
        <f t="shared" si="95"/>
        <v>0</v>
      </c>
    </row>
    <row r="1521" spans="1:28" x14ac:dyDescent="0.25">
      <c r="A1521">
        <v>24567</v>
      </c>
      <c r="B1521" t="s">
        <v>12</v>
      </c>
      <c r="C1521">
        <v>51</v>
      </c>
      <c r="D1521">
        <v>0</v>
      </c>
      <c r="E1521">
        <v>0</v>
      </c>
      <c r="F1521" t="s">
        <v>13</v>
      </c>
      <c r="G1521" t="s">
        <v>18</v>
      </c>
      <c r="H1521" t="s">
        <v>15</v>
      </c>
      <c r="I1521">
        <v>69.180000000000007</v>
      </c>
      <c r="J1521" s="2">
        <v>35.700000000000003</v>
      </c>
      <c r="K1521" t="s">
        <v>22</v>
      </c>
      <c r="L1521">
        <v>0</v>
      </c>
      <c r="M1521">
        <f t="shared" si="92"/>
        <v>35.700000000000003</v>
      </c>
      <c r="O1521">
        <f>IF(AND(J1521="N/A",B1521="Male"),$R$2,IF(AND(J1521="N/A",B1521="Female"),$S$2,J1521))</f>
        <v>35.700000000000003</v>
      </c>
      <c r="R1521">
        <v>28.894559900000001</v>
      </c>
      <c r="V1521">
        <f>((C1521-AVERAGE($C$2:$C$5018))/_xlfn.STDEV.P($C$2:$C$5018))</f>
        <v>0.34557458629295396</v>
      </c>
      <c r="W1521">
        <f>((O1521-AVERAGE($O$2:$O$5018))/_xlfn.STDEV.P($O$2:$O$5018))</f>
        <v>1.0628630612169832</v>
      </c>
      <c r="X1521">
        <f>((I1521-AVERAGE($I$2:$I$5018))/_xlfn.STDEV.P($I$2:$I$5018))</f>
        <v>-0.81859903785323795</v>
      </c>
      <c r="Z1521">
        <f t="shared" si="93"/>
        <v>0</v>
      </c>
      <c r="AA1521">
        <f t="shared" si="94"/>
        <v>0</v>
      </c>
      <c r="AB1521">
        <f t="shared" si="95"/>
        <v>0</v>
      </c>
    </row>
    <row r="1522" spans="1:28" x14ac:dyDescent="0.25">
      <c r="A1522">
        <v>54858</v>
      </c>
      <c r="B1522" t="s">
        <v>12</v>
      </c>
      <c r="C1522">
        <v>66</v>
      </c>
      <c r="D1522">
        <v>0</v>
      </c>
      <c r="E1522">
        <v>0</v>
      </c>
      <c r="F1522" t="s">
        <v>13</v>
      </c>
      <c r="G1522" t="s">
        <v>25</v>
      </c>
      <c r="H1522" t="s">
        <v>19</v>
      </c>
      <c r="I1522">
        <v>218.54</v>
      </c>
      <c r="J1522" s="2">
        <v>38.9</v>
      </c>
      <c r="K1522" t="s">
        <v>22</v>
      </c>
      <c r="L1522">
        <v>0</v>
      </c>
      <c r="M1522">
        <f t="shared" si="92"/>
        <v>38.9</v>
      </c>
      <c r="O1522">
        <f>IF(AND(J1522="N/A",B1522="Male"),$R$2,IF(AND(J1522="N/A",B1522="Female"),$S$2,J1522))</f>
        <v>38.9</v>
      </c>
      <c r="R1522">
        <v>28.894559900000001</v>
      </c>
      <c r="V1522">
        <f>((C1522-AVERAGE($C$2:$C$5018))/_xlfn.STDEV.P($C$2:$C$5018))</f>
        <v>1.0055973133493543</v>
      </c>
      <c r="W1522">
        <f>((O1522-AVERAGE($O$2:$O$5018))/_xlfn.STDEV.P($O$2:$O$5018))</f>
        <v>1.5302044923586591</v>
      </c>
      <c r="X1522">
        <f>((I1522-AVERAGE($I$2:$I$5018))/_xlfn.STDEV.P($I$2:$I$5018))</f>
        <v>2.5417083283778905</v>
      </c>
      <c r="Z1522">
        <f t="shared" si="93"/>
        <v>0</v>
      </c>
      <c r="AA1522">
        <f t="shared" si="94"/>
        <v>0</v>
      </c>
      <c r="AB1522">
        <f t="shared" si="95"/>
        <v>0</v>
      </c>
    </row>
    <row r="1523" spans="1:28" x14ac:dyDescent="0.25">
      <c r="A1523">
        <v>36679</v>
      </c>
      <c r="B1523" t="s">
        <v>17</v>
      </c>
      <c r="C1523">
        <v>22</v>
      </c>
      <c r="D1523">
        <v>1</v>
      </c>
      <c r="E1523">
        <v>0</v>
      </c>
      <c r="F1523" t="s">
        <v>23</v>
      </c>
      <c r="G1523" t="s">
        <v>14</v>
      </c>
      <c r="H1523" t="s">
        <v>15</v>
      </c>
      <c r="I1523">
        <v>71.22</v>
      </c>
      <c r="J1523" s="2">
        <v>40</v>
      </c>
      <c r="K1523" t="s">
        <v>21</v>
      </c>
      <c r="L1523">
        <v>0</v>
      </c>
      <c r="M1523">
        <f t="shared" si="92"/>
        <v>40</v>
      </c>
      <c r="O1523">
        <f>IF(AND(J1523="N/A",B1523="Male"),$R$2,IF(AND(J1523="N/A",B1523="Female"),$S$2,J1523))</f>
        <v>40</v>
      </c>
      <c r="R1523">
        <v>28.894559900000001</v>
      </c>
      <c r="V1523">
        <f>((C1523-AVERAGE($C$2:$C$5018))/_xlfn.STDEV.P($C$2:$C$5018))</f>
        <v>-0.93046935268275333</v>
      </c>
      <c r="W1523">
        <f>((O1523-AVERAGE($O$2:$O$5018))/_xlfn.STDEV.P($O$2:$O$5018))</f>
        <v>1.6908531093136105</v>
      </c>
      <c r="X1523">
        <f>((I1523-AVERAGE($I$2:$I$5018))/_xlfn.STDEV.P($I$2:$I$5018))</f>
        <v>-0.77270303472581781</v>
      </c>
      <c r="Z1523">
        <f t="shared" si="93"/>
        <v>0</v>
      </c>
      <c r="AA1523">
        <f t="shared" si="94"/>
        <v>0</v>
      </c>
      <c r="AB1523">
        <f t="shared" si="95"/>
        <v>0</v>
      </c>
    </row>
    <row r="1524" spans="1:28" x14ac:dyDescent="0.25">
      <c r="A1524">
        <v>59339</v>
      </c>
      <c r="B1524" t="s">
        <v>12</v>
      </c>
      <c r="C1524">
        <v>5</v>
      </c>
      <c r="D1524">
        <v>0</v>
      </c>
      <c r="E1524">
        <v>0</v>
      </c>
      <c r="F1524" t="s">
        <v>23</v>
      </c>
      <c r="G1524" t="s">
        <v>26</v>
      </c>
      <c r="H1524" t="s">
        <v>15</v>
      </c>
      <c r="I1524">
        <v>82.41</v>
      </c>
      <c r="J1524" s="2">
        <v>18.399999999999999</v>
      </c>
      <c r="K1524" t="s">
        <v>24</v>
      </c>
      <c r="L1524">
        <v>0</v>
      </c>
      <c r="M1524">
        <f t="shared" si="92"/>
        <v>18.399999999999999</v>
      </c>
      <c r="O1524">
        <f>IF(AND(J1524="N/A",B1524="Male"),$R$2,IF(AND(J1524="N/A",B1524="Female"),$S$2,J1524))</f>
        <v>18.399999999999999</v>
      </c>
      <c r="R1524">
        <v>28.894559900000001</v>
      </c>
      <c r="V1524">
        <f>((C1524-AVERAGE($C$2:$C$5018))/_xlfn.STDEV.P($C$2:$C$5018))</f>
        <v>-1.6784951100133403</v>
      </c>
      <c r="W1524">
        <f>((O1524-AVERAGE($O$2:$O$5018))/_xlfn.STDEV.P($O$2:$O$5018))</f>
        <v>-1.463701550892706</v>
      </c>
      <c r="X1524">
        <f>((I1524-AVERAGE($I$2:$I$5018))/_xlfn.STDEV.P($I$2:$I$5018))</f>
        <v>-0.52094995874746797</v>
      </c>
      <c r="Z1524">
        <f t="shared" si="93"/>
        <v>0</v>
      </c>
      <c r="AA1524">
        <f t="shared" si="94"/>
        <v>0</v>
      </c>
      <c r="AB1524">
        <f t="shared" si="95"/>
        <v>0</v>
      </c>
    </row>
    <row r="1525" spans="1:28" x14ac:dyDescent="0.25">
      <c r="A1525">
        <v>18754</v>
      </c>
      <c r="B1525" t="s">
        <v>12</v>
      </c>
      <c r="C1525">
        <v>19</v>
      </c>
      <c r="D1525">
        <v>0</v>
      </c>
      <c r="E1525">
        <v>0</v>
      </c>
      <c r="F1525" t="s">
        <v>23</v>
      </c>
      <c r="G1525" t="s">
        <v>18</v>
      </c>
      <c r="H1525" t="s">
        <v>19</v>
      </c>
      <c r="I1525">
        <v>82.07</v>
      </c>
      <c r="J1525" s="2">
        <v>29</v>
      </c>
      <c r="K1525" t="s">
        <v>21</v>
      </c>
      <c r="L1525">
        <v>0</v>
      </c>
      <c r="M1525">
        <f t="shared" si="92"/>
        <v>29</v>
      </c>
      <c r="O1525">
        <f>IF(AND(J1525="N/A",B1525="Male"),$R$2,IF(AND(J1525="N/A",B1525="Female"),$S$2,J1525))</f>
        <v>29</v>
      </c>
      <c r="R1525">
        <v>28.894559900000001</v>
      </c>
      <c r="V1525">
        <f>((C1525-AVERAGE($C$2:$C$5018))/_xlfn.STDEV.P($C$2:$C$5018))</f>
        <v>-1.0624738980940334</v>
      </c>
      <c r="W1525">
        <f>((O1525-AVERAGE($O$2:$O$5018))/_xlfn.STDEV.P($O$2:$O$5018))</f>
        <v>8.4366939764097579E-2</v>
      </c>
      <c r="X1525">
        <f>((I1525-AVERAGE($I$2:$I$5018))/_xlfn.STDEV.P($I$2:$I$5018))</f>
        <v>-0.52859929260203808</v>
      </c>
      <c r="Z1525">
        <f t="shared" si="93"/>
        <v>0</v>
      </c>
      <c r="AA1525">
        <f t="shared" si="94"/>
        <v>0</v>
      </c>
      <c r="AB1525">
        <f t="shared" si="95"/>
        <v>0</v>
      </c>
    </row>
    <row r="1526" spans="1:28" x14ac:dyDescent="0.25">
      <c r="A1526">
        <v>34312</v>
      </c>
      <c r="B1526" t="s">
        <v>17</v>
      </c>
      <c r="C1526">
        <v>47</v>
      </c>
      <c r="D1526">
        <v>0</v>
      </c>
      <c r="E1526">
        <v>0</v>
      </c>
      <c r="F1526" t="s">
        <v>13</v>
      </c>
      <c r="G1526" t="s">
        <v>18</v>
      </c>
      <c r="H1526" t="s">
        <v>15</v>
      </c>
      <c r="I1526">
        <v>73</v>
      </c>
      <c r="J1526" s="2">
        <v>20.6</v>
      </c>
      <c r="K1526" t="s">
        <v>21</v>
      </c>
      <c r="L1526">
        <v>0</v>
      </c>
      <c r="M1526">
        <f t="shared" si="92"/>
        <v>20.6</v>
      </c>
      <c r="O1526">
        <f>IF(AND(J1526="N/A",B1526="Male"),$R$2,IF(AND(J1526="N/A",B1526="Female"),$S$2,J1526))</f>
        <v>20.6</v>
      </c>
      <c r="R1526">
        <v>28.894559900000001</v>
      </c>
      <c r="V1526">
        <f>((C1526-AVERAGE($C$2:$C$5018))/_xlfn.STDEV.P($C$2:$C$5018))</f>
        <v>0.16956852574458051</v>
      </c>
      <c r="W1526">
        <f>((O1526-AVERAGE($O$2:$O$5018))/_xlfn.STDEV.P($O$2:$O$5018))</f>
        <v>-1.1424043169828031</v>
      </c>
      <c r="X1526">
        <f>((I1526-AVERAGE($I$2:$I$5018))/_xlfn.STDEV.P($I$2:$I$5018))</f>
        <v>-0.73265652219306865</v>
      </c>
      <c r="Z1526">
        <f t="shared" si="93"/>
        <v>0</v>
      </c>
      <c r="AA1526">
        <f t="shared" si="94"/>
        <v>0</v>
      </c>
      <c r="AB1526">
        <f t="shared" si="95"/>
        <v>0</v>
      </c>
    </row>
    <row r="1527" spans="1:28" x14ac:dyDescent="0.25">
      <c r="A1527">
        <v>57798</v>
      </c>
      <c r="B1527" t="s">
        <v>12</v>
      </c>
      <c r="C1527">
        <v>12</v>
      </c>
      <c r="D1527">
        <v>0</v>
      </c>
      <c r="E1527">
        <v>0</v>
      </c>
      <c r="F1527" t="s">
        <v>23</v>
      </c>
      <c r="G1527" t="s">
        <v>26</v>
      </c>
      <c r="H1527" t="s">
        <v>19</v>
      </c>
      <c r="I1527">
        <v>127.25</v>
      </c>
      <c r="J1527" s="2">
        <v>28.2</v>
      </c>
      <c r="K1527" t="s">
        <v>24</v>
      </c>
      <c r="L1527">
        <v>0</v>
      </c>
      <c r="M1527">
        <f t="shared" si="92"/>
        <v>28.2</v>
      </c>
      <c r="O1527">
        <f>IF(AND(J1527="N/A",B1527="Male"),$R$2,IF(AND(J1527="N/A",B1527="Female"),$S$2,J1527))</f>
        <v>28.2</v>
      </c>
      <c r="R1527">
        <v>28.894559900000001</v>
      </c>
      <c r="V1527">
        <f>((C1527-AVERAGE($C$2:$C$5018))/_xlfn.STDEV.P($C$2:$C$5018))</f>
        <v>-1.3704845040536868</v>
      </c>
      <c r="W1527">
        <f>((O1527-AVERAGE($O$2:$O$5018))/_xlfn.STDEV.P($O$2:$O$5018))</f>
        <v>-3.2468418021321652E-2</v>
      </c>
      <c r="X1527">
        <f>((I1527-AVERAGE($I$2:$I$5018))/_xlfn.STDEV.P($I$2:$I$5018))</f>
        <v>0.48786218842583018</v>
      </c>
      <c r="Z1527">
        <f t="shared" si="93"/>
        <v>0</v>
      </c>
      <c r="AA1527">
        <f t="shared" si="94"/>
        <v>0</v>
      </c>
      <c r="AB1527">
        <f t="shared" si="95"/>
        <v>0</v>
      </c>
    </row>
    <row r="1528" spans="1:28" x14ac:dyDescent="0.25">
      <c r="A1528">
        <v>11605</v>
      </c>
      <c r="B1528" t="s">
        <v>17</v>
      </c>
      <c r="C1528">
        <v>26</v>
      </c>
      <c r="D1528">
        <v>0</v>
      </c>
      <c r="E1528">
        <v>0</v>
      </c>
      <c r="F1528" t="s">
        <v>23</v>
      </c>
      <c r="G1528" t="s">
        <v>14</v>
      </c>
      <c r="H1528" t="s">
        <v>19</v>
      </c>
      <c r="I1528">
        <v>108.2</v>
      </c>
      <c r="J1528" s="2">
        <v>26.2</v>
      </c>
      <c r="K1528" t="s">
        <v>21</v>
      </c>
      <c r="L1528">
        <v>0</v>
      </c>
      <c r="M1528">
        <f t="shared" si="92"/>
        <v>26.2</v>
      </c>
      <c r="O1528">
        <f>IF(AND(J1528="N/A",B1528="Male"),$R$2,IF(AND(J1528="N/A",B1528="Female"),$S$2,J1528))</f>
        <v>26.2</v>
      </c>
      <c r="R1528">
        <v>28.894559900000001</v>
      </c>
      <c r="V1528">
        <f>((C1528-AVERAGE($C$2:$C$5018))/_xlfn.STDEV.P($C$2:$C$5018))</f>
        <v>-0.7544632921343799</v>
      </c>
      <c r="W1528">
        <f>((O1528-AVERAGE($O$2:$O$5018))/_xlfn.STDEV.P($O$2:$O$5018))</f>
        <v>-0.32455681248486945</v>
      </c>
      <c r="X1528">
        <f>((I1528-AVERAGE($I$2:$I$5018))/_xlfn.STDEV.P($I$2:$I$5018))</f>
        <v>5.9274512162419711E-2</v>
      </c>
      <c r="Z1528">
        <f t="shared" si="93"/>
        <v>0</v>
      </c>
      <c r="AA1528">
        <f t="shared" si="94"/>
        <v>0</v>
      </c>
      <c r="AB1528">
        <f t="shared" si="95"/>
        <v>0</v>
      </c>
    </row>
    <row r="1529" spans="1:28" x14ac:dyDescent="0.25">
      <c r="A1529">
        <v>47558</v>
      </c>
      <c r="B1529" t="s">
        <v>12</v>
      </c>
      <c r="C1529">
        <v>62</v>
      </c>
      <c r="D1529">
        <v>1</v>
      </c>
      <c r="E1529">
        <v>1</v>
      </c>
      <c r="F1529" t="s">
        <v>13</v>
      </c>
      <c r="G1529" t="s">
        <v>14</v>
      </c>
      <c r="H1529" t="s">
        <v>15</v>
      </c>
      <c r="I1529">
        <v>123.95</v>
      </c>
      <c r="J1529" s="2">
        <v>34.799999999999997</v>
      </c>
      <c r="K1529" t="s">
        <v>16</v>
      </c>
      <c r="L1529">
        <v>0</v>
      </c>
      <c r="M1529">
        <f t="shared" si="92"/>
        <v>34.799999999999997</v>
      </c>
      <c r="O1529">
        <f>IF(AND(J1529="N/A",B1529="Male"),$R$2,IF(AND(J1529="N/A",B1529="Female"),$S$2,J1529))</f>
        <v>34.799999999999997</v>
      </c>
      <c r="R1529">
        <v>28.894559900000001</v>
      </c>
      <c r="V1529">
        <f>((C1529-AVERAGE($C$2:$C$5018))/_xlfn.STDEV.P($C$2:$C$5018))</f>
        <v>0.82959125280098078</v>
      </c>
      <c r="W1529">
        <f>((O1529-AVERAGE($O$2:$O$5018))/_xlfn.STDEV.P($O$2:$O$5018))</f>
        <v>0.93142328370838579</v>
      </c>
      <c r="X1529">
        <f>((I1529-AVERAGE($I$2:$I$5018))/_xlfn.STDEV.P($I$2:$I$5018))</f>
        <v>0.41361865395500325</v>
      </c>
      <c r="Z1529">
        <f t="shared" si="93"/>
        <v>0</v>
      </c>
      <c r="AA1529">
        <f t="shared" si="94"/>
        <v>0</v>
      </c>
      <c r="AB1529">
        <f t="shared" si="95"/>
        <v>0</v>
      </c>
    </row>
    <row r="1530" spans="1:28" x14ac:dyDescent="0.25">
      <c r="A1530">
        <v>54264</v>
      </c>
      <c r="B1530" t="s">
        <v>17</v>
      </c>
      <c r="C1530">
        <v>81</v>
      </c>
      <c r="D1530">
        <v>1</v>
      </c>
      <c r="E1530">
        <v>0</v>
      </c>
      <c r="F1530" t="s">
        <v>13</v>
      </c>
      <c r="G1530" t="s">
        <v>14</v>
      </c>
      <c r="H1530" t="s">
        <v>15</v>
      </c>
      <c r="I1530">
        <v>58.71</v>
      </c>
      <c r="J1530" s="2">
        <v>34.5</v>
      </c>
      <c r="K1530" t="s">
        <v>21</v>
      </c>
      <c r="L1530">
        <v>0</v>
      </c>
      <c r="M1530">
        <f t="shared" si="92"/>
        <v>34.5</v>
      </c>
      <c r="O1530">
        <f>IF(AND(J1530="N/A",B1530="Male"),$R$2,IF(AND(J1530="N/A",B1530="Female"),$S$2,J1530))</f>
        <v>34.5</v>
      </c>
      <c r="R1530">
        <v>28.894559900000001</v>
      </c>
      <c r="V1530">
        <f>((C1530-AVERAGE($C$2:$C$5018))/_xlfn.STDEV.P($C$2:$C$5018))</f>
        <v>1.6656200404057546</v>
      </c>
      <c r="W1530">
        <f>((O1530-AVERAGE($O$2:$O$5018))/_xlfn.STDEV.P($O$2:$O$5018))</f>
        <v>0.88761002453885407</v>
      </c>
      <c r="X1530">
        <f>((I1530-AVERAGE($I$2:$I$5018))/_xlfn.STDEV.P($I$2:$I$5018))</f>
        <v>-1.0541535244924984</v>
      </c>
      <c r="Z1530">
        <f t="shared" si="93"/>
        <v>0</v>
      </c>
      <c r="AA1530">
        <f t="shared" si="94"/>
        <v>0</v>
      </c>
      <c r="AB1530">
        <f t="shared" si="95"/>
        <v>0</v>
      </c>
    </row>
    <row r="1531" spans="1:28" x14ac:dyDescent="0.25">
      <c r="A1531">
        <v>47893</v>
      </c>
      <c r="B1531" t="s">
        <v>12</v>
      </c>
      <c r="C1531">
        <v>63</v>
      </c>
      <c r="D1531">
        <v>0</v>
      </c>
      <c r="E1531">
        <v>0</v>
      </c>
      <c r="F1531" t="s">
        <v>13</v>
      </c>
      <c r="G1531" t="s">
        <v>14</v>
      </c>
      <c r="H1531" t="s">
        <v>19</v>
      </c>
      <c r="I1531">
        <v>98.46</v>
      </c>
      <c r="J1531" s="2">
        <v>30.6</v>
      </c>
      <c r="K1531" t="s">
        <v>21</v>
      </c>
      <c r="L1531">
        <v>0</v>
      </c>
      <c r="M1531">
        <f t="shared" si="92"/>
        <v>30.6</v>
      </c>
      <c r="O1531">
        <f>IF(AND(J1531="N/A",B1531="Male"),$R$2,IF(AND(J1531="N/A",B1531="Female"),$S$2,J1531))</f>
        <v>30.6</v>
      </c>
      <c r="R1531">
        <v>28.894559900000001</v>
      </c>
      <c r="V1531">
        <f>((C1531-AVERAGE($C$2:$C$5018))/_xlfn.STDEV.P($C$2:$C$5018))</f>
        <v>0.87359276793807417</v>
      </c>
      <c r="W1531">
        <f>((O1531-AVERAGE($O$2:$O$5018))/_xlfn.STDEV.P($O$2:$O$5018))</f>
        <v>0.318037655334936</v>
      </c>
      <c r="X1531">
        <f>((I1531-AVERAGE($I$2:$I$5018))/_xlfn.STDEV.P($I$2:$I$5018))</f>
        <v>-0.15985640473026388</v>
      </c>
      <c r="Z1531">
        <f t="shared" si="93"/>
        <v>0</v>
      </c>
      <c r="AA1531">
        <f t="shared" si="94"/>
        <v>0</v>
      </c>
      <c r="AB1531">
        <f t="shared" si="95"/>
        <v>0</v>
      </c>
    </row>
    <row r="1532" spans="1:28" x14ac:dyDescent="0.25">
      <c r="A1532">
        <v>61924</v>
      </c>
      <c r="B1532" t="s">
        <v>12</v>
      </c>
      <c r="C1532">
        <v>8</v>
      </c>
      <c r="D1532">
        <v>0</v>
      </c>
      <c r="E1532">
        <v>0</v>
      </c>
      <c r="F1532" t="s">
        <v>23</v>
      </c>
      <c r="G1532" t="s">
        <v>26</v>
      </c>
      <c r="H1532" t="s">
        <v>19</v>
      </c>
      <c r="I1532">
        <v>133.63</v>
      </c>
      <c r="J1532" s="2">
        <v>18.8</v>
      </c>
      <c r="K1532" t="s">
        <v>24</v>
      </c>
      <c r="L1532">
        <v>0</v>
      </c>
      <c r="M1532">
        <f t="shared" si="92"/>
        <v>18.8</v>
      </c>
      <c r="O1532">
        <f>IF(AND(J1532="N/A",B1532="Male"),$R$2,IF(AND(J1532="N/A",B1532="Female"),$S$2,J1532))</f>
        <v>18.8</v>
      </c>
      <c r="R1532">
        <v>28.894559900000001</v>
      </c>
      <c r="V1532">
        <f>((C1532-AVERAGE($C$2:$C$5018))/_xlfn.STDEV.P($C$2:$C$5018))</f>
        <v>-1.5464905646020604</v>
      </c>
      <c r="W1532">
        <f>((O1532-AVERAGE($O$2:$O$5018))/_xlfn.STDEV.P($O$2:$O$5018))</f>
        <v>-1.405283871999996</v>
      </c>
      <c r="X1532">
        <f>((I1532-AVERAGE($I$2:$I$5018))/_xlfn.STDEV.P($I$2:$I$5018))</f>
        <v>0.63139968840276228</v>
      </c>
      <c r="Z1532">
        <f t="shared" si="93"/>
        <v>0</v>
      </c>
      <c r="AA1532">
        <f t="shared" si="94"/>
        <v>0</v>
      </c>
      <c r="AB1532">
        <f t="shared" si="95"/>
        <v>0</v>
      </c>
    </row>
    <row r="1533" spans="1:28" x14ac:dyDescent="0.25">
      <c r="A1533">
        <v>18141</v>
      </c>
      <c r="B1533" t="s">
        <v>12</v>
      </c>
      <c r="C1533">
        <v>76</v>
      </c>
      <c r="D1533">
        <v>0</v>
      </c>
      <c r="E1533">
        <v>1</v>
      </c>
      <c r="F1533" t="s">
        <v>13</v>
      </c>
      <c r="G1533" t="s">
        <v>18</v>
      </c>
      <c r="H1533" t="s">
        <v>19</v>
      </c>
      <c r="I1533">
        <v>101.43</v>
      </c>
      <c r="J1533" s="2">
        <v>29.1</v>
      </c>
      <c r="K1533" t="s">
        <v>24</v>
      </c>
      <c r="L1533">
        <v>0</v>
      </c>
      <c r="M1533">
        <f t="shared" si="92"/>
        <v>29.1</v>
      </c>
      <c r="O1533">
        <f>IF(AND(J1533="N/A",B1533="Male"),$R$2,IF(AND(J1533="N/A",B1533="Female"),$S$2,J1533))</f>
        <v>29.1</v>
      </c>
      <c r="R1533">
        <v>28.894559900000001</v>
      </c>
      <c r="V1533">
        <f>((C1533-AVERAGE($C$2:$C$5018))/_xlfn.STDEV.P($C$2:$C$5018))</f>
        <v>1.4456124647202877</v>
      </c>
      <c r="W1533">
        <f>((O1533-AVERAGE($O$2:$O$5018))/_xlfn.STDEV.P($O$2:$O$5018))</f>
        <v>9.8971359487275173E-2</v>
      </c>
      <c r="X1533">
        <f>((I1533-AVERAGE($I$2:$I$5018))/_xlfn.STDEV.P($I$2:$I$5018))</f>
        <v>-9.3037223706519276E-2</v>
      </c>
      <c r="Z1533">
        <f t="shared" si="93"/>
        <v>0</v>
      </c>
      <c r="AA1533">
        <f t="shared" si="94"/>
        <v>0</v>
      </c>
      <c r="AB1533">
        <f t="shared" si="95"/>
        <v>0</v>
      </c>
    </row>
    <row r="1534" spans="1:28" x14ac:dyDescent="0.25">
      <c r="A1534">
        <v>58015</v>
      </c>
      <c r="B1534" t="s">
        <v>17</v>
      </c>
      <c r="C1534">
        <v>44</v>
      </c>
      <c r="D1534">
        <v>0</v>
      </c>
      <c r="E1534">
        <v>0</v>
      </c>
      <c r="F1534" t="s">
        <v>23</v>
      </c>
      <c r="G1534" t="s">
        <v>14</v>
      </c>
      <c r="H1534" t="s">
        <v>19</v>
      </c>
      <c r="I1534">
        <v>65.3</v>
      </c>
      <c r="J1534" s="2">
        <v>22.1</v>
      </c>
      <c r="K1534" t="s">
        <v>22</v>
      </c>
      <c r="L1534">
        <v>0</v>
      </c>
      <c r="M1534">
        <f t="shared" si="92"/>
        <v>22.1</v>
      </c>
      <c r="O1534">
        <f>IF(AND(J1534="N/A",B1534="Male"),$R$2,IF(AND(J1534="N/A",B1534="Female"),$S$2,J1534))</f>
        <v>22.1</v>
      </c>
      <c r="R1534">
        <v>28.894559900000001</v>
      </c>
      <c r="V1534">
        <f>((C1534-AVERAGE($C$2:$C$5018))/_xlfn.STDEV.P($C$2:$C$5018))</f>
        <v>3.7563980333300453E-2</v>
      </c>
      <c r="W1534">
        <f>((O1534-AVERAGE($O$2:$O$5018))/_xlfn.STDEV.P($O$2:$O$5018))</f>
        <v>-0.92333802113514218</v>
      </c>
      <c r="X1534">
        <f>((I1534-AVERAGE($I$2:$I$5018))/_xlfn.STDEV.P($I$2:$I$5018))</f>
        <v>-0.90589143595833177</v>
      </c>
      <c r="Z1534">
        <f t="shared" si="93"/>
        <v>0</v>
      </c>
      <c r="AA1534">
        <f t="shared" si="94"/>
        <v>0</v>
      </c>
      <c r="AB1534">
        <f t="shared" si="95"/>
        <v>0</v>
      </c>
    </row>
    <row r="1535" spans="1:28" x14ac:dyDescent="0.25">
      <c r="A1535">
        <v>354</v>
      </c>
      <c r="B1535" t="s">
        <v>17</v>
      </c>
      <c r="C1535">
        <v>65</v>
      </c>
      <c r="D1535">
        <v>0</v>
      </c>
      <c r="E1535">
        <v>0</v>
      </c>
      <c r="F1535" t="s">
        <v>13</v>
      </c>
      <c r="G1535" t="s">
        <v>14</v>
      </c>
      <c r="H1535" t="s">
        <v>15</v>
      </c>
      <c r="I1535">
        <v>72.489999999999995</v>
      </c>
      <c r="J1535" s="2">
        <v>28.9</v>
      </c>
      <c r="K1535" t="s">
        <v>22</v>
      </c>
      <c r="L1535">
        <v>0</v>
      </c>
      <c r="M1535">
        <f t="shared" si="92"/>
        <v>28.9</v>
      </c>
      <c r="O1535">
        <f>IF(AND(J1535="N/A",B1535="Male"),$R$2,IF(AND(J1535="N/A",B1535="Female"),$S$2,J1535))</f>
        <v>28.9</v>
      </c>
      <c r="R1535">
        <v>28.894559900000001</v>
      </c>
      <c r="V1535">
        <f>((C1535-AVERAGE($C$2:$C$5018))/_xlfn.STDEV.P($C$2:$C$5018))</f>
        <v>0.96159579821226082</v>
      </c>
      <c r="W1535">
        <f>((O1535-AVERAGE($O$2:$O$5018))/_xlfn.STDEV.P($O$2:$O$5018))</f>
        <v>6.976252004091997E-2</v>
      </c>
      <c r="X1535">
        <f>((I1535-AVERAGE($I$2:$I$5018))/_xlfn.STDEV.P($I$2:$I$5018))</f>
        <v>-0.74413052297492377</v>
      </c>
      <c r="Z1535">
        <f t="shared" si="93"/>
        <v>0</v>
      </c>
      <c r="AA1535">
        <f t="shared" si="94"/>
        <v>0</v>
      </c>
      <c r="AB1535">
        <f t="shared" si="95"/>
        <v>0</v>
      </c>
    </row>
    <row r="1536" spans="1:28" x14ac:dyDescent="0.25">
      <c r="A1536">
        <v>5777</v>
      </c>
      <c r="B1536" t="s">
        <v>17</v>
      </c>
      <c r="C1536">
        <v>54</v>
      </c>
      <c r="D1536">
        <v>0</v>
      </c>
      <c r="E1536">
        <v>0</v>
      </c>
      <c r="F1536" t="s">
        <v>13</v>
      </c>
      <c r="G1536" t="s">
        <v>14</v>
      </c>
      <c r="H1536" t="s">
        <v>15</v>
      </c>
      <c r="I1536">
        <v>65.489999999999995</v>
      </c>
      <c r="J1536" s="2">
        <v>34.700000000000003</v>
      </c>
      <c r="K1536" t="s">
        <v>24</v>
      </c>
      <c r="L1536">
        <v>0</v>
      </c>
      <c r="M1536">
        <f t="shared" si="92"/>
        <v>34.700000000000003</v>
      </c>
      <c r="O1536">
        <f>IF(AND(J1536="N/A",B1536="Male"),$R$2,IF(AND(J1536="N/A",B1536="Female"),$S$2,J1536))</f>
        <v>34.700000000000003</v>
      </c>
      <c r="R1536">
        <v>28.894559900000001</v>
      </c>
      <c r="V1536">
        <f>((C1536-AVERAGE($C$2:$C$5018))/_xlfn.STDEV.P($C$2:$C$5018))</f>
        <v>0.47757913170423399</v>
      </c>
      <c r="W1536">
        <f>((O1536-AVERAGE($O$2:$O$5018))/_xlfn.STDEV.P($O$2:$O$5018))</f>
        <v>0.91681886398520918</v>
      </c>
      <c r="X1536">
        <f>((I1536-AVERAGE($I$2:$I$5018))/_xlfn.STDEV.P($I$2:$I$5018))</f>
        <v>-0.90161680821607204</v>
      </c>
      <c r="Z1536">
        <f t="shared" si="93"/>
        <v>0</v>
      </c>
      <c r="AA1536">
        <f t="shared" si="94"/>
        <v>0</v>
      </c>
      <c r="AB1536">
        <f t="shared" si="95"/>
        <v>0</v>
      </c>
    </row>
    <row r="1537" spans="1:28" x14ac:dyDescent="0.25">
      <c r="A1537">
        <v>43271</v>
      </c>
      <c r="B1537" t="s">
        <v>17</v>
      </c>
      <c r="C1537">
        <v>24</v>
      </c>
      <c r="D1537">
        <v>0</v>
      </c>
      <c r="E1537">
        <v>0</v>
      </c>
      <c r="F1537" t="s">
        <v>23</v>
      </c>
      <c r="G1537" t="s">
        <v>25</v>
      </c>
      <c r="H1537" t="s">
        <v>15</v>
      </c>
      <c r="I1537">
        <v>63.4</v>
      </c>
      <c r="J1537" s="2">
        <v>20.3</v>
      </c>
      <c r="K1537" t="s">
        <v>22</v>
      </c>
      <c r="L1537">
        <v>0</v>
      </c>
      <c r="M1537">
        <f t="shared" si="92"/>
        <v>20.3</v>
      </c>
      <c r="O1537">
        <f>IF(AND(J1537="N/A",B1537="Male"),$R$2,IF(AND(J1537="N/A",B1537="Female"),$S$2,J1537))</f>
        <v>20.3</v>
      </c>
      <c r="R1537">
        <v>28.894559900000001</v>
      </c>
      <c r="V1537">
        <f>((C1537-AVERAGE($C$2:$C$5018))/_xlfn.STDEV.P($C$2:$C$5018))</f>
        <v>-0.84246632240856656</v>
      </c>
      <c r="W1537">
        <f>((O1537-AVERAGE($O$2:$O$5018))/_xlfn.STDEV.P($O$2:$O$5018))</f>
        <v>-1.1862175761523353</v>
      </c>
      <c r="X1537">
        <f>((I1537-AVERAGE($I$2:$I$5018))/_xlfn.STDEV.P($I$2:$I$5018))</f>
        <v>-0.94863771338092906</v>
      </c>
      <c r="Z1537">
        <f t="shared" si="93"/>
        <v>0</v>
      </c>
      <c r="AA1537">
        <f t="shared" si="94"/>
        <v>0</v>
      </c>
      <c r="AB1537">
        <f t="shared" si="95"/>
        <v>0</v>
      </c>
    </row>
    <row r="1538" spans="1:28" x14ac:dyDescent="0.25">
      <c r="A1538">
        <v>46210</v>
      </c>
      <c r="B1538" t="s">
        <v>17</v>
      </c>
      <c r="C1538">
        <v>65</v>
      </c>
      <c r="D1538">
        <v>0</v>
      </c>
      <c r="E1538">
        <v>0</v>
      </c>
      <c r="F1538" t="s">
        <v>13</v>
      </c>
      <c r="G1538" t="s">
        <v>18</v>
      </c>
      <c r="H1538" t="s">
        <v>19</v>
      </c>
      <c r="I1538">
        <v>105.29</v>
      </c>
      <c r="J1538" s="2">
        <v>25.1</v>
      </c>
      <c r="K1538" t="s">
        <v>16</v>
      </c>
      <c r="L1538">
        <v>0</v>
      </c>
      <c r="M1538">
        <f t="shared" si="92"/>
        <v>25.1</v>
      </c>
      <c r="O1538">
        <f>IF(AND(J1538="N/A",B1538="Male"),$R$2,IF(AND(J1538="N/A",B1538="Female"),$S$2,J1538))</f>
        <v>25.1</v>
      </c>
      <c r="R1538">
        <v>28.894559900000001</v>
      </c>
      <c r="V1538">
        <f>((C1538-AVERAGE($C$2:$C$5018))/_xlfn.STDEV.P($C$2:$C$5018))</f>
        <v>0.96159579821226082</v>
      </c>
      <c r="W1538">
        <f>((O1538-AVERAGE($O$2:$O$5018))/_xlfn.STDEV.P($O$2:$O$5018))</f>
        <v>-0.48520542943982042</v>
      </c>
      <c r="X1538">
        <f>((I1538-AVERAGE($I$2:$I$5018))/_xlfn.STDEV.P($I$2:$I$5018))</f>
        <v>-6.1947864164004062E-3</v>
      </c>
      <c r="Z1538">
        <f t="shared" si="93"/>
        <v>0</v>
      </c>
      <c r="AA1538">
        <f t="shared" si="94"/>
        <v>0</v>
      </c>
      <c r="AB1538">
        <f t="shared" si="95"/>
        <v>0</v>
      </c>
    </row>
    <row r="1539" spans="1:28" x14ac:dyDescent="0.25">
      <c r="A1539">
        <v>39714</v>
      </c>
      <c r="B1539" t="s">
        <v>12</v>
      </c>
      <c r="C1539">
        <v>12</v>
      </c>
      <c r="D1539">
        <v>0</v>
      </c>
      <c r="E1539">
        <v>0</v>
      </c>
      <c r="F1539" t="s">
        <v>23</v>
      </c>
      <c r="G1539" t="s">
        <v>26</v>
      </c>
      <c r="H1539" t="s">
        <v>15</v>
      </c>
      <c r="I1539">
        <v>64.08</v>
      </c>
      <c r="J1539" s="2">
        <v>18.2</v>
      </c>
      <c r="K1539" t="s">
        <v>24</v>
      </c>
      <c r="L1539">
        <v>0</v>
      </c>
      <c r="M1539">
        <f t="shared" ref="M1539:M1602" si="96">IF(AND(J1539="N/A",B1539="Male"),$R$2,IF(AND(J1539="N/A",B1539="Female"),$S$2,J1539))</f>
        <v>18.2</v>
      </c>
      <c r="O1539">
        <f>IF(AND(J1539="N/A",B1539="Male"),$R$2,IF(AND(J1539="N/A",B1539="Female"),$S$2,J1539))</f>
        <v>18.2</v>
      </c>
      <c r="R1539">
        <v>28.894559900000001</v>
      </c>
      <c r="V1539">
        <f>((C1539-AVERAGE($C$2:$C$5018))/_xlfn.STDEV.P($C$2:$C$5018))</f>
        <v>-1.3704845040536868</v>
      </c>
      <c r="W1539">
        <f>((O1539-AVERAGE($O$2:$O$5018))/_xlfn.STDEV.P($O$2:$O$5018))</f>
        <v>-1.4929103903390606</v>
      </c>
      <c r="X1539">
        <f>((I1539-AVERAGE($I$2:$I$5018))/_xlfn.STDEV.P($I$2:$I$5018))</f>
        <v>-0.93333904567178894</v>
      </c>
      <c r="Z1539">
        <f t="shared" ref="Z1539:Z1602" si="97">IF(AND(C1539&lt;3,OR(K1539="smokes",K1539="formerly smoked")),1,0)</f>
        <v>0</v>
      </c>
      <c r="AA1539">
        <f t="shared" ref="AA1539:AA1602" si="98">IF(OR(O1539&lt;0,O1539&gt;100),1,0)</f>
        <v>0</v>
      </c>
      <c r="AB1539">
        <f t="shared" ref="AB1539:AB1602" si="99">IF(AND(C1539&lt;10,G1539&lt;&gt;"Children"),1,0)</f>
        <v>0</v>
      </c>
    </row>
    <row r="1540" spans="1:28" x14ac:dyDescent="0.25">
      <c r="A1540">
        <v>21785</v>
      </c>
      <c r="B1540" t="s">
        <v>17</v>
      </c>
      <c r="C1540">
        <v>33</v>
      </c>
      <c r="D1540">
        <v>0</v>
      </c>
      <c r="E1540">
        <v>0</v>
      </c>
      <c r="F1540" t="s">
        <v>23</v>
      </c>
      <c r="G1540" t="s">
        <v>14</v>
      </c>
      <c r="H1540" t="s">
        <v>15</v>
      </c>
      <c r="I1540">
        <v>78.34</v>
      </c>
      <c r="J1540" s="2">
        <v>25.5</v>
      </c>
      <c r="K1540" t="s">
        <v>21</v>
      </c>
      <c r="L1540">
        <v>0</v>
      </c>
      <c r="M1540">
        <f t="shared" si="96"/>
        <v>25.5</v>
      </c>
      <c r="O1540">
        <f>IF(AND(J1540="N/A",B1540="Male"),$R$2,IF(AND(J1540="N/A",B1540="Female"),$S$2,J1540))</f>
        <v>25.5</v>
      </c>
      <c r="R1540">
        <v>28.894559900000001</v>
      </c>
      <c r="V1540">
        <f>((C1540-AVERAGE($C$2:$C$5018))/_xlfn.STDEV.P($C$2:$C$5018))</f>
        <v>-0.44645268617472644</v>
      </c>
      <c r="W1540">
        <f>((O1540-AVERAGE($O$2:$O$5018))/_xlfn.STDEV.P($O$2:$O$5018))</f>
        <v>-0.4267877505471111</v>
      </c>
      <c r="X1540">
        <f>((I1540-AVERAGE($I$2:$I$5018))/_xlfn.STDEV.P($I$2:$I$5018))</f>
        <v>-0.61251698459482118</v>
      </c>
      <c r="Z1540">
        <f t="shared" si="97"/>
        <v>0</v>
      </c>
      <c r="AA1540">
        <f t="shared" si="98"/>
        <v>0</v>
      </c>
      <c r="AB1540">
        <f t="shared" si="99"/>
        <v>0</v>
      </c>
    </row>
    <row r="1541" spans="1:28" x14ac:dyDescent="0.25">
      <c r="A1541">
        <v>36620</v>
      </c>
      <c r="B1541" t="s">
        <v>17</v>
      </c>
      <c r="C1541">
        <v>74</v>
      </c>
      <c r="D1541">
        <v>0</v>
      </c>
      <c r="E1541">
        <v>0</v>
      </c>
      <c r="F1541" t="s">
        <v>13</v>
      </c>
      <c r="G1541" t="s">
        <v>14</v>
      </c>
      <c r="H1541" t="s">
        <v>19</v>
      </c>
      <c r="I1541">
        <v>66.319999999999993</v>
      </c>
      <c r="J1541" s="2">
        <v>34.4</v>
      </c>
      <c r="K1541" t="s">
        <v>16</v>
      </c>
      <c r="L1541">
        <v>0</v>
      </c>
      <c r="M1541">
        <f t="shared" si="96"/>
        <v>34.4</v>
      </c>
      <c r="O1541">
        <f>IF(AND(J1541="N/A",B1541="Male"),$R$2,IF(AND(J1541="N/A",B1541="Female"),$S$2,J1541))</f>
        <v>34.4</v>
      </c>
      <c r="R1541">
        <v>28.894559900000001</v>
      </c>
      <c r="V1541">
        <f>((C1541-AVERAGE($C$2:$C$5018))/_xlfn.STDEV.P($C$2:$C$5018))</f>
        <v>1.3576094344461012</v>
      </c>
      <c r="W1541">
        <f>((O1541-AVERAGE($O$2:$O$5018))/_xlfn.STDEV.P($O$2:$O$5018))</f>
        <v>0.87300560481567646</v>
      </c>
      <c r="X1541">
        <f>((I1541-AVERAGE($I$2:$I$5018))/_xlfn.STDEV.P($I$2:$I$5018))</f>
        <v>-0.88294343439462164</v>
      </c>
      <c r="Z1541">
        <f t="shared" si="97"/>
        <v>0</v>
      </c>
      <c r="AA1541">
        <f t="shared" si="98"/>
        <v>0</v>
      </c>
      <c r="AB1541">
        <f t="shared" si="99"/>
        <v>0</v>
      </c>
    </row>
    <row r="1542" spans="1:28" x14ac:dyDescent="0.25">
      <c r="A1542">
        <v>49495</v>
      </c>
      <c r="B1542" t="s">
        <v>17</v>
      </c>
      <c r="C1542">
        <v>18</v>
      </c>
      <c r="D1542">
        <v>0</v>
      </c>
      <c r="E1542">
        <v>0</v>
      </c>
      <c r="F1542" t="s">
        <v>23</v>
      </c>
      <c r="G1542" t="s">
        <v>14</v>
      </c>
      <c r="H1542" t="s">
        <v>19</v>
      </c>
      <c r="I1542">
        <v>168.15</v>
      </c>
      <c r="J1542" s="2">
        <v>48.5</v>
      </c>
      <c r="K1542" t="s">
        <v>21</v>
      </c>
      <c r="L1542">
        <v>0</v>
      </c>
      <c r="M1542">
        <f t="shared" si="96"/>
        <v>48.5</v>
      </c>
      <c r="O1542">
        <f>IF(AND(J1542="N/A",B1542="Male"),$R$2,IF(AND(J1542="N/A",B1542="Female"),$S$2,J1542))</f>
        <v>48.5</v>
      </c>
      <c r="R1542">
        <v>28.894559900000001</v>
      </c>
      <c r="V1542">
        <f>((C1542-AVERAGE($C$2:$C$5018))/_xlfn.STDEV.P($C$2:$C$5018))</f>
        <v>-1.1064754132311267</v>
      </c>
      <c r="W1542">
        <f>((O1542-AVERAGE($O$2:$O$5018))/_xlfn.STDEV.P($O$2:$O$5018))</f>
        <v>2.9322287857836886</v>
      </c>
      <c r="X1542">
        <f>((I1542-AVERAGE($I$2:$I$5018))/_xlfn.STDEV.P($I$2:$I$5018))</f>
        <v>1.4080320550491108</v>
      </c>
      <c r="Z1542">
        <f t="shared" si="97"/>
        <v>0</v>
      </c>
      <c r="AA1542">
        <f t="shared" si="98"/>
        <v>0</v>
      </c>
      <c r="AB1542">
        <f t="shared" si="99"/>
        <v>0</v>
      </c>
    </row>
    <row r="1543" spans="1:28" x14ac:dyDescent="0.25">
      <c r="A1543">
        <v>21720</v>
      </c>
      <c r="B1543" t="s">
        <v>17</v>
      </c>
      <c r="C1543">
        <v>77</v>
      </c>
      <c r="D1543">
        <v>0</v>
      </c>
      <c r="E1543">
        <v>0</v>
      </c>
      <c r="F1543" t="s">
        <v>13</v>
      </c>
      <c r="G1543" t="s">
        <v>14</v>
      </c>
      <c r="H1543" t="s">
        <v>19</v>
      </c>
      <c r="I1543">
        <v>93.48</v>
      </c>
      <c r="J1543" s="2">
        <v>25.2</v>
      </c>
      <c r="K1543" t="s">
        <v>16</v>
      </c>
      <c r="L1543">
        <v>0</v>
      </c>
      <c r="M1543">
        <f t="shared" si="96"/>
        <v>25.2</v>
      </c>
      <c r="O1543">
        <f>IF(AND(J1543="N/A",B1543="Male"),$R$2,IF(AND(J1543="N/A",B1543="Female"),$S$2,J1543))</f>
        <v>25.2</v>
      </c>
      <c r="R1543">
        <v>28.894559900000001</v>
      </c>
      <c r="V1543">
        <f>((C1543-AVERAGE($C$2:$C$5018))/_xlfn.STDEV.P($C$2:$C$5018))</f>
        <v>1.4896139798573811</v>
      </c>
      <c r="W1543">
        <f>((O1543-AVERAGE($O$2:$O$5018))/_xlfn.STDEV.P($O$2:$O$5018))</f>
        <v>-0.47060100971664337</v>
      </c>
      <c r="X1543">
        <f>((I1543-AVERAGE($I$2:$I$5018))/_xlfn.STDEV.P($I$2:$I$5018))</f>
        <v>-0.27189664765896626</v>
      </c>
      <c r="Z1543">
        <f t="shared" si="97"/>
        <v>0</v>
      </c>
      <c r="AA1543">
        <f t="shared" si="98"/>
        <v>0</v>
      </c>
      <c r="AB1543">
        <f t="shared" si="99"/>
        <v>0</v>
      </c>
    </row>
    <row r="1544" spans="1:28" x14ac:dyDescent="0.25">
      <c r="A1544">
        <v>6304</v>
      </c>
      <c r="B1544" t="s">
        <v>12</v>
      </c>
      <c r="C1544">
        <v>48</v>
      </c>
      <c r="D1544">
        <v>1</v>
      </c>
      <c r="E1544">
        <v>0</v>
      </c>
      <c r="F1544" t="s">
        <v>13</v>
      </c>
      <c r="G1544" t="s">
        <v>18</v>
      </c>
      <c r="H1544" t="s">
        <v>15</v>
      </c>
      <c r="I1544">
        <v>79.2</v>
      </c>
      <c r="J1544" s="2">
        <v>32.5</v>
      </c>
      <c r="K1544" t="s">
        <v>21</v>
      </c>
      <c r="L1544">
        <v>0</v>
      </c>
      <c r="M1544">
        <f t="shared" si="96"/>
        <v>32.5</v>
      </c>
      <c r="O1544">
        <f>IF(AND(J1544="N/A",B1544="Male"),$R$2,IF(AND(J1544="N/A",B1544="Female"),$S$2,J1544))</f>
        <v>32.5</v>
      </c>
      <c r="R1544">
        <v>28.894559900000001</v>
      </c>
      <c r="V1544">
        <f>((C1544-AVERAGE($C$2:$C$5018))/_xlfn.STDEV.P($C$2:$C$5018))</f>
        <v>0.21357004088167386</v>
      </c>
      <c r="W1544">
        <f>((O1544-AVERAGE($O$2:$O$5018))/_xlfn.STDEV.P($O$2:$O$5018))</f>
        <v>0.59552163007530623</v>
      </c>
      <c r="X1544">
        <f>((I1544-AVERAGE($I$2:$I$5018))/_xlfn.STDEV.P($I$2:$I$5018))</f>
        <v>-0.59316866955090863</v>
      </c>
      <c r="Z1544">
        <f t="shared" si="97"/>
        <v>0</v>
      </c>
      <c r="AA1544">
        <f t="shared" si="98"/>
        <v>0</v>
      </c>
      <c r="AB1544">
        <f t="shared" si="99"/>
        <v>0</v>
      </c>
    </row>
    <row r="1545" spans="1:28" x14ac:dyDescent="0.25">
      <c r="A1545">
        <v>18887</v>
      </c>
      <c r="B1545" t="s">
        <v>12</v>
      </c>
      <c r="C1545">
        <v>52</v>
      </c>
      <c r="D1545">
        <v>0</v>
      </c>
      <c r="E1545">
        <v>0</v>
      </c>
      <c r="F1545" t="s">
        <v>13</v>
      </c>
      <c r="G1545" t="s">
        <v>14</v>
      </c>
      <c r="H1545" t="s">
        <v>19</v>
      </c>
      <c r="I1545">
        <v>107.45</v>
      </c>
      <c r="J1545" s="2">
        <v>42.1</v>
      </c>
      <c r="K1545" t="s">
        <v>16</v>
      </c>
      <c r="L1545">
        <v>0</v>
      </c>
      <c r="M1545">
        <f t="shared" si="96"/>
        <v>42.1</v>
      </c>
      <c r="O1545">
        <f>IF(AND(J1545="N/A",B1545="Male"),$R$2,IF(AND(J1545="N/A",B1545="Female"),$S$2,J1545))</f>
        <v>42.1</v>
      </c>
      <c r="R1545">
        <v>28.894559900000001</v>
      </c>
      <c r="V1545">
        <f>((C1545-AVERAGE($C$2:$C$5018))/_xlfn.STDEV.P($C$2:$C$5018))</f>
        <v>0.38957610143004728</v>
      </c>
      <c r="W1545">
        <f>((O1545-AVERAGE($O$2:$O$5018))/_xlfn.STDEV.P($O$2:$O$5018))</f>
        <v>1.9975459235003359</v>
      </c>
      <c r="X1545">
        <f>((I1545-AVERAGE($I$2:$I$5018))/_xlfn.STDEV.P($I$2:$I$5018))</f>
        <v>4.2400981600868116E-2</v>
      </c>
      <c r="Z1545">
        <f t="shared" si="97"/>
        <v>0</v>
      </c>
      <c r="AA1545">
        <f t="shared" si="98"/>
        <v>0</v>
      </c>
      <c r="AB1545">
        <f t="shared" si="99"/>
        <v>0</v>
      </c>
    </row>
    <row r="1546" spans="1:28" x14ac:dyDescent="0.25">
      <c r="A1546">
        <v>30214</v>
      </c>
      <c r="B1546" t="s">
        <v>12</v>
      </c>
      <c r="C1546">
        <v>23</v>
      </c>
      <c r="D1546">
        <v>0</v>
      </c>
      <c r="E1546">
        <v>0</v>
      </c>
      <c r="F1546" t="s">
        <v>23</v>
      </c>
      <c r="G1546" t="s">
        <v>14</v>
      </c>
      <c r="H1546" t="s">
        <v>19</v>
      </c>
      <c r="I1546">
        <v>83.86</v>
      </c>
      <c r="J1546" s="2">
        <v>19.5</v>
      </c>
      <c r="K1546" t="s">
        <v>21</v>
      </c>
      <c r="L1546">
        <v>0</v>
      </c>
      <c r="M1546">
        <f t="shared" si="96"/>
        <v>19.5</v>
      </c>
      <c r="O1546">
        <f>IF(AND(J1546="N/A",B1546="Male"),$R$2,IF(AND(J1546="N/A",B1546="Female"),$S$2,J1546))</f>
        <v>19.5</v>
      </c>
      <c r="R1546">
        <v>28.894559900000001</v>
      </c>
      <c r="V1546">
        <f>((C1546-AVERAGE($C$2:$C$5018))/_xlfn.STDEV.P($C$2:$C$5018))</f>
        <v>-0.88646783754565994</v>
      </c>
      <c r="W1546">
        <f>((O1546-AVERAGE($O$2:$O$5018))/_xlfn.STDEV.P($O$2:$O$5018))</f>
        <v>-1.3030529339377546</v>
      </c>
      <c r="X1546">
        <f>((I1546-AVERAGE($I$2:$I$5018))/_xlfn.STDEV.P($I$2:$I$5018))</f>
        <v>-0.48832779966180151</v>
      </c>
      <c r="Z1546">
        <f t="shared" si="97"/>
        <v>0</v>
      </c>
      <c r="AA1546">
        <f t="shared" si="98"/>
        <v>0</v>
      </c>
      <c r="AB1546">
        <f t="shared" si="99"/>
        <v>0</v>
      </c>
    </row>
    <row r="1547" spans="1:28" x14ac:dyDescent="0.25">
      <c r="A1547">
        <v>66419</v>
      </c>
      <c r="B1547" t="s">
        <v>12</v>
      </c>
      <c r="C1547">
        <v>25</v>
      </c>
      <c r="D1547">
        <v>0</v>
      </c>
      <c r="E1547">
        <v>0</v>
      </c>
      <c r="F1547" t="s">
        <v>13</v>
      </c>
      <c r="G1547" t="s">
        <v>14</v>
      </c>
      <c r="H1547" t="s">
        <v>19</v>
      </c>
      <c r="I1547">
        <v>119.96</v>
      </c>
      <c r="J1547" s="2">
        <v>27.7</v>
      </c>
      <c r="K1547" t="s">
        <v>21</v>
      </c>
      <c r="L1547">
        <v>0</v>
      </c>
      <c r="M1547">
        <f t="shared" si="96"/>
        <v>27.7</v>
      </c>
      <c r="O1547">
        <f>IF(AND(J1547="N/A",B1547="Male"),$R$2,IF(AND(J1547="N/A",B1547="Female"),$S$2,J1547))</f>
        <v>27.7</v>
      </c>
      <c r="R1547">
        <v>28.894559900000001</v>
      </c>
      <c r="V1547">
        <f>((C1547-AVERAGE($C$2:$C$5018))/_xlfn.STDEV.P($C$2:$C$5018))</f>
        <v>-0.79846480727147329</v>
      </c>
      <c r="W1547">
        <f>((O1547-AVERAGE($O$2:$O$5018))/_xlfn.STDEV.P($O$2:$O$5018))</f>
        <v>-0.1054905166372086</v>
      </c>
      <c r="X1547">
        <f>((I1547-AVERAGE($I$2:$I$5018))/_xlfn.STDEV.P($I$2:$I$5018))</f>
        <v>0.32385147136754855</v>
      </c>
      <c r="Z1547">
        <f t="shared" si="97"/>
        <v>0</v>
      </c>
      <c r="AA1547">
        <f t="shared" si="98"/>
        <v>0</v>
      </c>
      <c r="AB1547">
        <f t="shared" si="99"/>
        <v>0</v>
      </c>
    </row>
    <row r="1548" spans="1:28" x14ac:dyDescent="0.25">
      <c r="A1548">
        <v>57468</v>
      </c>
      <c r="B1548" t="s">
        <v>17</v>
      </c>
      <c r="C1548">
        <v>44</v>
      </c>
      <c r="D1548">
        <v>0</v>
      </c>
      <c r="E1548">
        <v>0</v>
      </c>
      <c r="F1548" t="s">
        <v>13</v>
      </c>
      <c r="G1548" t="s">
        <v>14</v>
      </c>
      <c r="H1548" t="s">
        <v>19</v>
      </c>
      <c r="I1548">
        <v>70.58</v>
      </c>
      <c r="J1548" s="2">
        <v>25.1</v>
      </c>
      <c r="K1548" t="s">
        <v>21</v>
      </c>
      <c r="L1548">
        <v>0</v>
      </c>
      <c r="M1548">
        <f t="shared" si="96"/>
        <v>25.1</v>
      </c>
      <c r="O1548">
        <f>IF(AND(J1548="N/A",B1548="Male"),$R$2,IF(AND(J1548="N/A",B1548="Female"),$S$2,J1548))</f>
        <v>25.1</v>
      </c>
      <c r="R1548">
        <v>28.894559900000001</v>
      </c>
      <c r="V1548">
        <f>((C1548-AVERAGE($C$2:$C$5018))/_xlfn.STDEV.P($C$2:$C$5018))</f>
        <v>3.7563980333300453E-2</v>
      </c>
      <c r="W1548">
        <f>((O1548-AVERAGE($O$2:$O$5018))/_xlfn.STDEV.P($O$2:$O$5018))</f>
        <v>-0.48520542943982042</v>
      </c>
      <c r="X1548">
        <f>((I1548-AVERAGE($I$2:$I$5018))/_xlfn.STDEV.P($I$2:$I$5018))</f>
        <v>-0.78710178080500848</v>
      </c>
      <c r="Z1548">
        <f t="shared" si="97"/>
        <v>0</v>
      </c>
      <c r="AA1548">
        <f t="shared" si="98"/>
        <v>0</v>
      </c>
      <c r="AB1548">
        <f t="shared" si="99"/>
        <v>0</v>
      </c>
    </row>
    <row r="1549" spans="1:28" x14ac:dyDescent="0.25">
      <c r="A1549">
        <v>24218</v>
      </c>
      <c r="B1549" t="s">
        <v>17</v>
      </c>
      <c r="C1549">
        <v>78</v>
      </c>
      <c r="D1549">
        <v>0</v>
      </c>
      <c r="E1549">
        <v>0</v>
      </c>
      <c r="F1549" t="s">
        <v>23</v>
      </c>
      <c r="G1549" t="s">
        <v>14</v>
      </c>
      <c r="H1549" t="s">
        <v>19</v>
      </c>
      <c r="I1549">
        <v>87.7</v>
      </c>
      <c r="J1549" s="2">
        <v>29.6</v>
      </c>
      <c r="K1549" t="s">
        <v>21</v>
      </c>
      <c r="L1549">
        <v>0</v>
      </c>
      <c r="M1549">
        <f t="shared" si="96"/>
        <v>29.6</v>
      </c>
      <c r="O1549">
        <f>IF(AND(J1549="N/A",B1549="Male"),$R$2,IF(AND(J1549="N/A",B1549="Female"),$S$2,J1549))</f>
        <v>29.6</v>
      </c>
      <c r="R1549">
        <v>28.894559900000001</v>
      </c>
      <c r="V1549">
        <f>((C1549-AVERAGE($C$2:$C$5018))/_xlfn.STDEV.P($C$2:$C$5018))</f>
        <v>1.5336154949944745</v>
      </c>
      <c r="W1549">
        <f>((O1549-AVERAGE($O$2:$O$5018))/_xlfn.STDEV.P($O$2:$O$5018))</f>
        <v>0.17199345810316213</v>
      </c>
      <c r="X1549">
        <f>((I1549-AVERAGE($I$2:$I$5018))/_xlfn.STDEV.P($I$2:$I$5018))</f>
        <v>-0.40193532318665726</v>
      </c>
      <c r="Z1549">
        <f t="shared" si="97"/>
        <v>0</v>
      </c>
      <c r="AA1549">
        <f t="shared" si="98"/>
        <v>0</v>
      </c>
      <c r="AB1549">
        <f t="shared" si="99"/>
        <v>0</v>
      </c>
    </row>
    <row r="1550" spans="1:28" x14ac:dyDescent="0.25">
      <c r="A1550">
        <v>69792</v>
      </c>
      <c r="B1550" t="s">
        <v>17</v>
      </c>
      <c r="C1550">
        <v>37</v>
      </c>
      <c r="D1550">
        <v>0</v>
      </c>
      <c r="E1550">
        <v>0</v>
      </c>
      <c r="F1550" t="s">
        <v>13</v>
      </c>
      <c r="G1550" t="s">
        <v>25</v>
      </c>
      <c r="H1550" t="s">
        <v>15</v>
      </c>
      <c r="I1550">
        <v>65.290000000000006</v>
      </c>
      <c r="J1550" s="2">
        <v>32.9</v>
      </c>
      <c r="K1550" t="s">
        <v>21</v>
      </c>
      <c r="L1550">
        <v>0</v>
      </c>
      <c r="M1550">
        <f t="shared" si="96"/>
        <v>32.9</v>
      </c>
      <c r="O1550">
        <f>IF(AND(J1550="N/A",B1550="Male"),$R$2,IF(AND(J1550="N/A",B1550="Female"),$S$2,J1550))</f>
        <v>32.9</v>
      </c>
      <c r="R1550">
        <v>28.894559900000001</v>
      </c>
      <c r="V1550">
        <f>((C1550-AVERAGE($C$2:$C$5018))/_xlfn.STDEV.P($C$2:$C$5018))</f>
        <v>-0.27044662562635302</v>
      </c>
      <c r="W1550">
        <f>((O1550-AVERAGE($O$2:$O$5018))/_xlfn.STDEV.P($O$2:$O$5018))</f>
        <v>0.65393930896801555</v>
      </c>
      <c r="X1550">
        <f>((I1550-AVERAGE($I$2:$I$5018))/_xlfn.STDEV.P($I$2:$I$5018))</f>
        <v>-0.90611641636581886</v>
      </c>
      <c r="Z1550">
        <f t="shared" si="97"/>
        <v>0</v>
      </c>
      <c r="AA1550">
        <f t="shared" si="98"/>
        <v>0</v>
      </c>
      <c r="AB1550">
        <f t="shared" si="99"/>
        <v>0</v>
      </c>
    </row>
    <row r="1551" spans="1:28" x14ac:dyDescent="0.25">
      <c r="A1551">
        <v>34664</v>
      </c>
      <c r="B1551" t="s">
        <v>12</v>
      </c>
      <c r="C1551">
        <v>67</v>
      </c>
      <c r="D1551">
        <v>0</v>
      </c>
      <c r="E1551">
        <v>0</v>
      </c>
      <c r="F1551" t="s">
        <v>13</v>
      </c>
      <c r="G1551" t="s">
        <v>14</v>
      </c>
      <c r="H1551" t="s">
        <v>15</v>
      </c>
      <c r="I1551">
        <v>110.68</v>
      </c>
      <c r="J1551" s="2">
        <v>25.1</v>
      </c>
      <c r="K1551" t="s">
        <v>16</v>
      </c>
      <c r="L1551">
        <v>0</v>
      </c>
      <c r="M1551">
        <f t="shared" si="96"/>
        <v>25.1</v>
      </c>
      <c r="O1551">
        <f>IF(AND(J1551="N/A",B1551="Male"),$R$2,IF(AND(J1551="N/A",B1551="Female"),$S$2,J1551))</f>
        <v>25.1</v>
      </c>
      <c r="R1551">
        <v>28.894559900000001</v>
      </c>
      <c r="V1551">
        <f>((C1551-AVERAGE($C$2:$C$5018))/_xlfn.STDEV.P($C$2:$C$5018))</f>
        <v>1.0495988284864475</v>
      </c>
      <c r="W1551">
        <f>((O1551-AVERAGE($O$2:$O$5018))/_xlfn.STDEV.P($O$2:$O$5018))</f>
        <v>-0.48520542943982042</v>
      </c>
      <c r="X1551">
        <f>((I1551-AVERAGE($I$2:$I$5018))/_xlfn.STDEV.P($I$2:$I$5018))</f>
        <v>0.11506965321928375</v>
      </c>
      <c r="Z1551">
        <f t="shared" si="97"/>
        <v>0</v>
      </c>
      <c r="AA1551">
        <f t="shared" si="98"/>
        <v>0</v>
      </c>
      <c r="AB1551">
        <f t="shared" si="99"/>
        <v>0</v>
      </c>
    </row>
    <row r="1552" spans="1:28" x14ac:dyDescent="0.25">
      <c r="A1552">
        <v>40931</v>
      </c>
      <c r="B1552" t="s">
        <v>17</v>
      </c>
      <c r="C1552">
        <v>41</v>
      </c>
      <c r="D1552">
        <v>0</v>
      </c>
      <c r="E1552">
        <v>0</v>
      </c>
      <c r="F1552" t="s">
        <v>13</v>
      </c>
      <c r="G1552" t="s">
        <v>25</v>
      </c>
      <c r="H1552" t="s">
        <v>15</v>
      </c>
      <c r="I1552">
        <v>91.93</v>
      </c>
      <c r="J1552" s="2">
        <v>24.7</v>
      </c>
      <c r="K1552" t="s">
        <v>22</v>
      </c>
      <c r="L1552">
        <v>0</v>
      </c>
      <c r="M1552">
        <f t="shared" si="96"/>
        <v>24.7</v>
      </c>
      <c r="O1552">
        <f>IF(AND(J1552="N/A",B1552="Male"),$R$2,IF(AND(J1552="N/A",B1552="Female"),$S$2,J1552))</f>
        <v>24.7</v>
      </c>
      <c r="R1552">
        <v>28.894559900000001</v>
      </c>
      <c r="V1552">
        <f>((C1552-AVERAGE($C$2:$C$5018))/_xlfn.STDEV.P($C$2:$C$5018))</f>
        <v>-9.4440565077979599E-2</v>
      </c>
      <c r="W1552">
        <f>((O1552-AVERAGE($O$2:$O$5018))/_xlfn.STDEV.P($O$2:$O$5018))</f>
        <v>-0.54362310833253036</v>
      </c>
      <c r="X1552">
        <f>((I1552-AVERAGE($I$2:$I$5018))/_xlfn.STDEV.P($I$2:$I$5018))</f>
        <v>-0.30676861081950618</v>
      </c>
      <c r="Z1552">
        <f t="shared" si="97"/>
        <v>0</v>
      </c>
      <c r="AA1552">
        <f t="shared" si="98"/>
        <v>0</v>
      </c>
      <c r="AB1552">
        <f t="shared" si="99"/>
        <v>0</v>
      </c>
    </row>
    <row r="1553" spans="1:28" x14ac:dyDescent="0.25">
      <c r="A1553">
        <v>28559</v>
      </c>
      <c r="B1553" t="s">
        <v>12</v>
      </c>
      <c r="C1553">
        <v>2</v>
      </c>
      <c r="D1553">
        <v>0</v>
      </c>
      <c r="E1553">
        <v>0</v>
      </c>
      <c r="F1553" t="s">
        <v>23</v>
      </c>
      <c r="G1553" t="s">
        <v>26</v>
      </c>
      <c r="H1553" t="s">
        <v>15</v>
      </c>
      <c r="I1553">
        <v>88.54</v>
      </c>
      <c r="J1553" s="2">
        <v>17.5</v>
      </c>
      <c r="K1553" t="s">
        <v>24</v>
      </c>
      <c r="L1553">
        <v>0</v>
      </c>
      <c r="M1553">
        <f t="shared" si="96"/>
        <v>17.5</v>
      </c>
      <c r="O1553">
        <f>IF(AND(J1553="N/A",B1553="Male"),$R$2,IF(AND(J1553="N/A",B1553="Female"),$S$2,J1553))</f>
        <v>17.5</v>
      </c>
      <c r="R1553">
        <v>28.894559900000001</v>
      </c>
      <c r="V1553">
        <f>((C1553-AVERAGE($C$2:$C$5018))/_xlfn.STDEV.P($C$2:$C$5018))</f>
        <v>-1.8104996554246204</v>
      </c>
      <c r="W1553">
        <f>((O1553-AVERAGE($O$2:$O$5018))/_xlfn.STDEV.P($O$2:$O$5018))</f>
        <v>-1.5951413284013023</v>
      </c>
      <c r="X1553">
        <f>((I1553-AVERAGE($I$2:$I$5018))/_xlfn.STDEV.P($I$2:$I$5018))</f>
        <v>-0.38303696895771938</v>
      </c>
      <c r="Z1553">
        <f t="shared" si="97"/>
        <v>0</v>
      </c>
      <c r="AA1553">
        <f t="shared" si="98"/>
        <v>0</v>
      </c>
      <c r="AB1553">
        <f t="shared" si="99"/>
        <v>0</v>
      </c>
    </row>
    <row r="1554" spans="1:28" x14ac:dyDescent="0.25">
      <c r="A1554">
        <v>15166</v>
      </c>
      <c r="B1554" t="s">
        <v>17</v>
      </c>
      <c r="C1554">
        <v>75</v>
      </c>
      <c r="D1554">
        <v>1</v>
      </c>
      <c r="E1554">
        <v>0</v>
      </c>
      <c r="F1554" t="s">
        <v>13</v>
      </c>
      <c r="G1554" t="s">
        <v>14</v>
      </c>
      <c r="H1554" t="s">
        <v>15</v>
      </c>
      <c r="I1554">
        <v>183</v>
      </c>
      <c r="J1554" s="2">
        <v>20.8</v>
      </c>
      <c r="K1554" t="s">
        <v>24</v>
      </c>
      <c r="L1554">
        <v>0</v>
      </c>
      <c r="M1554">
        <f t="shared" si="96"/>
        <v>20.8</v>
      </c>
      <c r="O1554">
        <f>IF(AND(J1554="N/A",B1554="Male"),$R$2,IF(AND(J1554="N/A",B1554="Female"),$S$2,J1554))</f>
        <v>20.8</v>
      </c>
      <c r="R1554">
        <v>28.894559900000001</v>
      </c>
      <c r="V1554">
        <f>((C1554-AVERAGE($C$2:$C$5018))/_xlfn.STDEV.P($C$2:$C$5018))</f>
        <v>1.4016109495831943</v>
      </c>
      <c r="W1554">
        <f>((O1554-AVERAGE($O$2:$O$5018))/_xlfn.STDEV.P($O$2:$O$5018))</f>
        <v>-1.1131954775364483</v>
      </c>
      <c r="X1554">
        <f>((I1554-AVERAGE($I$2:$I$5018))/_xlfn.STDEV.P($I$2:$I$5018))</f>
        <v>1.7421279601678321</v>
      </c>
      <c r="Z1554">
        <f t="shared" si="97"/>
        <v>0</v>
      </c>
      <c r="AA1554">
        <f t="shared" si="98"/>
        <v>0</v>
      </c>
      <c r="AB1554">
        <f t="shared" si="99"/>
        <v>0</v>
      </c>
    </row>
    <row r="1555" spans="1:28" x14ac:dyDescent="0.25">
      <c r="A1555">
        <v>49815</v>
      </c>
      <c r="B1555" t="s">
        <v>17</v>
      </c>
      <c r="C1555">
        <v>17</v>
      </c>
      <c r="D1555">
        <v>0</v>
      </c>
      <c r="E1555">
        <v>0</v>
      </c>
      <c r="F1555" t="s">
        <v>23</v>
      </c>
      <c r="G1555" t="s">
        <v>25</v>
      </c>
      <c r="H1555" t="s">
        <v>19</v>
      </c>
      <c r="I1555">
        <v>115.93</v>
      </c>
      <c r="J1555" s="2">
        <v>23.3</v>
      </c>
      <c r="K1555" t="s">
        <v>21</v>
      </c>
      <c r="L1555">
        <v>0</v>
      </c>
      <c r="M1555">
        <f t="shared" si="96"/>
        <v>23.3</v>
      </c>
      <c r="O1555">
        <f>IF(AND(J1555="N/A",B1555="Male"),$R$2,IF(AND(J1555="N/A",B1555="Female"),$S$2,J1555))</f>
        <v>23.3</v>
      </c>
      <c r="R1555">
        <v>28.894559900000001</v>
      </c>
      <c r="V1555">
        <f>((C1555-AVERAGE($C$2:$C$5018))/_xlfn.STDEV.P($C$2:$C$5018))</f>
        <v>-1.1504769283682201</v>
      </c>
      <c r="W1555">
        <f>((O1555-AVERAGE($O$2:$O$5018))/_xlfn.STDEV.P($O$2:$O$5018))</f>
        <v>-0.74808498445701355</v>
      </c>
      <c r="X1555">
        <f>((I1555-AVERAGE($I$2:$I$5018))/_xlfn.STDEV.P($I$2:$I$5018))</f>
        <v>0.23318436715014493</v>
      </c>
      <c r="Z1555">
        <f t="shared" si="97"/>
        <v>0</v>
      </c>
      <c r="AA1555">
        <f t="shared" si="98"/>
        <v>0</v>
      </c>
      <c r="AB1555">
        <f t="shared" si="99"/>
        <v>0</v>
      </c>
    </row>
    <row r="1556" spans="1:28" x14ac:dyDescent="0.25">
      <c r="A1556">
        <v>1625</v>
      </c>
      <c r="B1556" t="s">
        <v>17</v>
      </c>
      <c r="C1556">
        <v>13</v>
      </c>
      <c r="D1556">
        <v>0</v>
      </c>
      <c r="E1556">
        <v>0</v>
      </c>
      <c r="F1556" t="s">
        <v>23</v>
      </c>
      <c r="G1556" t="s">
        <v>26</v>
      </c>
      <c r="H1556" t="s">
        <v>15</v>
      </c>
      <c r="I1556">
        <v>99.13</v>
      </c>
      <c r="J1556" s="2">
        <v>22.8</v>
      </c>
      <c r="K1556" t="s">
        <v>24</v>
      </c>
      <c r="L1556">
        <v>0</v>
      </c>
      <c r="M1556">
        <f t="shared" si="96"/>
        <v>22.8</v>
      </c>
      <c r="O1556">
        <f>IF(AND(J1556="N/A",B1556="Male"),$R$2,IF(AND(J1556="N/A",B1556="Female"),$S$2,J1556))</f>
        <v>22.8</v>
      </c>
      <c r="R1556">
        <v>28.894559900000001</v>
      </c>
      <c r="V1556">
        <f>((C1556-AVERAGE($C$2:$C$5018))/_xlfn.STDEV.P($C$2:$C$5018))</f>
        <v>-1.3264829889165934</v>
      </c>
      <c r="W1556">
        <f>((O1556-AVERAGE($O$2:$O$5018))/_xlfn.STDEV.P($O$2:$O$5018))</f>
        <v>-0.82110708307290048</v>
      </c>
      <c r="X1556">
        <f>((I1556-AVERAGE($I$2:$I$5018))/_xlfn.STDEV.P($I$2:$I$5018))</f>
        <v>-0.1447827174286111</v>
      </c>
      <c r="Z1556">
        <f t="shared" si="97"/>
        <v>0</v>
      </c>
      <c r="AA1556">
        <f t="shared" si="98"/>
        <v>0</v>
      </c>
      <c r="AB1556">
        <f t="shared" si="99"/>
        <v>0</v>
      </c>
    </row>
    <row r="1557" spans="1:28" x14ac:dyDescent="0.25">
      <c r="A1557">
        <v>56309</v>
      </c>
      <c r="B1557" t="s">
        <v>17</v>
      </c>
      <c r="C1557">
        <v>25</v>
      </c>
      <c r="D1557">
        <v>0</v>
      </c>
      <c r="E1557">
        <v>0</v>
      </c>
      <c r="F1557" t="s">
        <v>13</v>
      </c>
      <c r="G1557" t="s">
        <v>14</v>
      </c>
      <c r="H1557" t="s">
        <v>19</v>
      </c>
      <c r="I1557">
        <v>69.239999999999995</v>
      </c>
      <c r="J1557" s="2">
        <v>26.6</v>
      </c>
      <c r="K1557" t="s">
        <v>21</v>
      </c>
      <c r="L1557">
        <v>0</v>
      </c>
      <c r="M1557">
        <f t="shared" si="96"/>
        <v>26.6</v>
      </c>
      <c r="O1557">
        <f>IF(AND(J1557="N/A",B1557="Male"),$R$2,IF(AND(J1557="N/A",B1557="Female"),$S$2,J1557))</f>
        <v>26.6</v>
      </c>
      <c r="R1557">
        <v>28.894559900000001</v>
      </c>
      <c r="V1557">
        <f>((C1557-AVERAGE($C$2:$C$5018))/_xlfn.STDEV.P($C$2:$C$5018))</f>
        <v>-0.79846480727147329</v>
      </c>
      <c r="W1557">
        <f>((O1557-AVERAGE($O$2:$O$5018))/_xlfn.STDEV.P($O$2:$O$5018))</f>
        <v>-0.26613913359215957</v>
      </c>
      <c r="X1557">
        <f>((I1557-AVERAGE($I$2:$I$5018))/_xlfn.STDEV.P($I$2:$I$5018))</f>
        <v>-0.81724915540831411</v>
      </c>
      <c r="Z1557">
        <f t="shared" si="97"/>
        <v>0</v>
      </c>
      <c r="AA1557">
        <f t="shared" si="98"/>
        <v>0</v>
      </c>
      <c r="AB1557">
        <f t="shared" si="99"/>
        <v>0</v>
      </c>
    </row>
    <row r="1558" spans="1:28" x14ac:dyDescent="0.25">
      <c r="A1558">
        <v>30116</v>
      </c>
      <c r="B1558" t="s">
        <v>17</v>
      </c>
      <c r="C1558">
        <v>57</v>
      </c>
      <c r="D1558">
        <v>0</v>
      </c>
      <c r="E1558">
        <v>0</v>
      </c>
      <c r="F1558" t="s">
        <v>13</v>
      </c>
      <c r="G1558" t="s">
        <v>14</v>
      </c>
      <c r="H1558" t="s">
        <v>19</v>
      </c>
      <c r="I1558">
        <v>102.28</v>
      </c>
      <c r="J1558" s="2">
        <v>25.5</v>
      </c>
      <c r="K1558" t="s">
        <v>21</v>
      </c>
      <c r="L1558">
        <v>0</v>
      </c>
      <c r="M1558">
        <f t="shared" si="96"/>
        <v>25.5</v>
      </c>
      <c r="O1558">
        <f>IF(AND(J1558="N/A",B1558="Male"),$R$2,IF(AND(J1558="N/A",B1558="Female"),$S$2,J1558))</f>
        <v>25.5</v>
      </c>
      <c r="R1558">
        <v>28.894559900000001</v>
      </c>
      <c r="V1558">
        <f>((C1558-AVERAGE($C$2:$C$5018))/_xlfn.STDEV.P($C$2:$C$5018))</f>
        <v>0.60958367711551409</v>
      </c>
      <c r="W1558">
        <f>((O1558-AVERAGE($O$2:$O$5018))/_xlfn.STDEV.P($O$2:$O$5018))</f>
        <v>-0.4267877505471111</v>
      </c>
      <c r="X1558">
        <f>((I1558-AVERAGE($I$2:$I$5018))/_xlfn.STDEV.P($I$2:$I$5018))</f>
        <v>-7.391388907009426E-2</v>
      </c>
      <c r="Z1558">
        <f t="shared" si="97"/>
        <v>0</v>
      </c>
      <c r="AA1558">
        <f t="shared" si="98"/>
        <v>0</v>
      </c>
      <c r="AB1558">
        <f t="shared" si="99"/>
        <v>0</v>
      </c>
    </row>
    <row r="1559" spans="1:28" x14ac:dyDescent="0.25">
      <c r="A1559">
        <v>52034</v>
      </c>
      <c r="B1559" t="s">
        <v>12</v>
      </c>
      <c r="C1559">
        <v>31</v>
      </c>
      <c r="D1559">
        <v>0</v>
      </c>
      <c r="E1559">
        <v>0</v>
      </c>
      <c r="F1559" t="s">
        <v>13</v>
      </c>
      <c r="G1559" t="s">
        <v>14</v>
      </c>
      <c r="H1559" t="s">
        <v>15</v>
      </c>
      <c r="I1559">
        <v>71.31</v>
      </c>
      <c r="J1559" s="2">
        <v>25.8</v>
      </c>
      <c r="K1559" t="s">
        <v>21</v>
      </c>
      <c r="L1559">
        <v>0</v>
      </c>
      <c r="M1559">
        <f t="shared" si="96"/>
        <v>25.8</v>
      </c>
      <c r="O1559">
        <f>IF(AND(J1559="N/A",B1559="Male"),$R$2,IF(AND(J1559="N/A",B1559="Female"),$S$2,J1559))</f>
        <v>25.8</v>
      </c>
      <c r="R1559">
        <v>28.894559900000001</v>
      </c>
      <c r="V1559">
        <f>((C1559-AVERAGE($C$2:$C$5018))/_xlfn.STDEV.P($C$2:$C$5018))</f>
        <v>-0.5344557164489131</v>
      </c>
      <c r="W1559">
        <f>((O1559-AVERAGE($O$2:$O$5018))/_xlfn.STDEV.P($O$2:$O$5018))</f>
        <v>-0.38297449137757883</v>
      </c>
      <c r="X1559">
        <f>((I1559-AVERAGE($I$2:$I$5018))/_xlfn.STDEV.P($I$2:$I$5018))</f>
        <v>-0.77067821105843148</v>
      </c>
      <c r="Z1559">
        <f t="shared" si="97"/>
        <v>0</v>
      </c>
      <c r="AA1559">
        <f t="shared" si="98"/>
        <v>0</v>
      </c>
      <c r="AB1559">
        <f t="shared" si="99"/>
        <v>0</v>
      </c>
    </row>
    <row r="1560" spans="1:28" x14ac:dyDescent="0.25">
      <c r="A1560">
        <v>35584</v>
      </c>
      <c r="B1560" t="s">
        <v>12</v>
      </c>
      <c r="C1560">
        <v>61</v>
      </c>
      <c r="D1560">
        <v>0</v>
      </c>
      <c r="E1560">
        <v>0</v>
      </c>
      <c r="F1560" t="s">
        <v>13</v>
      </c>
      <c r="G1560" t="s">
        <v>14</v>
      </c>
      <c r="H1560" t="s">
        <v>19</v>
      </c>
      <c r="I1560">
        <v>89.75</v>
      </c>
      <c r="J1560" s="2">
        <v>25.4</v>
      </c>
      <c r="K1560" t="s">
        <v>21</v>
      </c>
      <c r="L1560">
        <v>0</v>
      </c>
      <c r="M1560">
        <f t="shared" si="96"/>
        <v>25.4</v>
      </c>
      <c r="O1560">
        <f>IF(AND(J1560="N/A",B1560="Male"),$R$2,IF(AND(J1560="N/A",B1560="Female"),$S$2,J1560))</f>
        <v>25.4</v>
      </c>
      <c r="R1560">
        <v>28.894559900000001</v>
      </c>
      <c r="V1560">
        <f>((C1560-AVERAGE($C$2:$C$5018))/_xlfn.STDEV.P($C$2:$C$5018))</f>
        <v>0.78558973766388751</v>
      </c>
      <c r="W1560">
        <f>((O1560-AVERAGE($O$2:$O$5018))/_xlfn.STDEV.P($O$2:$O$5018))</f>
        <v>-0.44139217027028871</v>
      </c>
      <c r="X1560">
        <f>((I1560-AVERAGE($I$2:$I$5018))/_xlfn.STDEV.P($I$2:$I$5018))</f>
        <v>-0.35581433965174963</v>
      </c>
      <c r="Z1560">
        <f t="shared" si="97"/>
        <v>0</v>
      </c>
      <c r="AA1560">
        <f t="shared" si="98"/>
        <v>0</v>
      </c>
      <c r="AB1560">
        <f t="shared" si="99"/>
        <v>0</v>
      </c>
    </row>
    <row r="1561" spans="1:28" x14ac:dyDescent="0.25">
      <c r="A1561">
        <v>16593</v>
      </c>
      <c r="B1561" t="s">
        <v>12</v>
      </c>
      <c r="C1561">
        <v>47</v>
      </c>
      <c r="D1561">
        <v>0</v>
      </c>
      <c r="E1561">
        <v>0</v>
      </c>
      <c r="F1561" t="s">
        <v>23</v>
      </c>
      <c r="G1561" t="s">
        <v>14</v>
      </c>
      <c r="H1561" t="s">
        <v>19</v>
      </c>
      <c r="I1561">
        <v>237.17</v>
      </c>
      <c r="J1561" s="2" t="s">
        <v>20</v>
      </c>
      <c r="K1561" t="s">
        <v>24</v>
      </c>
      <c r="L1561">
        <v>0</v>
      </c>
      <c r="M1561">
        <f t="shared" si="96"/>
        <v>28.422259136212656</v>
      </c>
      <c r="O1561">
        <f>IF(AND(J1561="N/A",B1561="Male"),$R$2,IF(AND(J1561="N/A",B1561="Female"),$S$2,J1561))</f>
        <v>28.422259136212656</v>
      </c>
      <c r="R1561">
        <v>28.894559900000001</v>
      </c>
      <c r="V1561">
        <f>((C1561-AVERAGE($C$2:$C$5018))/_xlfn.STDEV.P($C$2:$C$5018))</f>
        <v>0.16956852574458051</v>
      </c>
      <c r="W1561">
        <f>((O1561-AVERAGE($O$2:$O$5018))/_xlfn.STDEV.P($O$2:$O$5018))</f>
        <v>-8.7608957167494772E-6</v>
      </c>
      <c r="X1561">
        <f>((I1561-AVERAGE($I$2:$I$5018))/_xlfn.STDEV.P($I$2:$I$5018))</f>
        <v>2.960846827526832</v>
      </c>
      <c r="Z1561">
        <f t="shared" si="97"/>
        <v>0</v>
      </c>
      <c r="AA1561">
        <f t="shared" si="98"/>
        <v>0</v>
      </c>
      <c r="AB1561">
        <f t="shared" si="99"/>
        <v>0</v>
      </c>
    </row>
    <row r="1562" spans="1:28" x14ac:dyDescent="0.25">
      <c r="A1562">
        <v>17175</v>
      </c>
      <c r="B1562" t="s">
        <v>17</v>
      </c>
      <c r="C1562">
        <v>15</v>
      </c>
      <c r="D1562">
        <v>0</v>
      </c>
      <c r="E1562">
        <v>0</v>
      </c>
      <c r="F1562" t="s">
        <v>23</v>
      </c>
      <c r="G1562" t="s">
        <v>26</v>
      </c>
      <c r="H1562" t="s">
        <v>15</v>
      </c>
      <c r="I1562">
        <v>81.11</v>
      </c>
      <c r="J1562" s="2">
        <v>20.2</v>
      </c>
      <c r="K1562" t="s">
        <v>24</v>
      </c>
      <c r="L1562">
        <v>0</v>
      </c>
      <c r="M1562">
        <f t="shared" si="96"/>
        <v>20.2</v>
      </c>
      <c r="O1562">
        <f>IF(AND(J1562="N/A",B1562="Male"),$R$2,IF(AND(J1562="N/A",B1562="Female"),$S$2,J1562))</f>
        <v>20.2</v>
      </c>
      <c r="R1562">
        <v>28.894559900000001</v>
      </c>
      <c r="V1562">
        <f>((C1562-AVERAGE($C$2:$C$5018))/_xlfn.STDEV.P($C$2:$C$5018))</f>
        <v>-1.2384799586424069</v>
      </c>
      <c r="W1562">
        <f>((O1562-AVERAGE($O$2:$O$5018))/_xlfn.STDEV.P($O$2:$O$5018))</f>
        <v>-1.2008219958755129</v>
      </c>
      <c r="X1562">
        <f>((I1562-AVERAGE($I$2:$I$5018))/_xlfn.STDEV.P($I$2:$I$5018))</f>
        <v>-0.55019741172082404</v>
      </c>
      <c r="Z1562">
        <f t="shared" si="97"/>
        <v>0</v>
      </c>
      <c r="AA1562">
        <f t="shared" si="98"/>
        <v>0</v>
      </c>
      <c r="AB1562">
        <f t="shared" si="99"/>
        <v>0</v>
      </c>
    </row>
    <row r="1563" spans="1:28" x14ac:dyDescent="0.25">
      <c r="A1563">
        <v>63663</v>
      </c>
      <c r="B1563" t="s">
        <v>12</v>
      </c>
      <c r="C1563">
        <v>47</v>
      </c>
      <c r="D1563">
        <v>0</v>
      </c>
      <c r="E1563">
        <v>0</v>
      </c>
      <c r="F1563" t="s">
        <v>13</v>
      </c>
      <c r="G1563" t="s">
        <v>14</v>
      </c>
      <c r="H1563" t="s">
        <v>15</v>
      </c>
      <c r="I1563">
        <v>178.33</v>
      </c>
      <c r="J1563" s="2">
        <v>27.7</v>
      </c>
      <c r="K1563" t="s">
        <v>21</v>
      </c>
      <c r="L1563">
        <v>0</v>
      </c>
      <c r="M1563">
        <f t="shared" si="96"/>
        <v>27.7</v>
      </c>
      <c r="O1563">
        <f>IF(AND(J1563="N/A",B1563="Male"),$R$2,IF(AND(J1563="N/A",B1563="Female"),$S$2,J1563))</f>
        <v>27.7</v>
      </c>
      <c r="R1563">
        <v>28.894559900000001</v>
      </c>
      <c r="V1563">
        <f>((C1563-AVERAGE($C$2:$C$5018))/_xlfn.STDEV.P($C$2:$C$5018))</f>
        <v>0.16956852574458051</v>
      </c>
      <c r="W1563">
        <f>((O1563-AVERAGE($O$2:$O$5018))/_xlfn.STDEV.P($O$2:$O$5018))</f>
        <v>-0.1054905166372086</v>
      </c>
      <c r="X1563">
        <f>((I1563-AVERAGE($I$2:$I$5018))/_xlfn.STDEV.P($I$2:$I$5018))</f>
        <v>1.6370621098712379</v>
      </c>
      <c r="Z1563">
        <f t="shared" si="97"/>
        <v>0</v>
      </c>
      <c r="AA1563">
        <f t="shared" si="98"/>
        <v>0</v>
      </c>
      <c r="AB1563">
        <f t="shared" si="99"/>
        <v>0</v>
      </c>
    </row>
    <row r="1564" spans="1:28" x14ac:dyDescent="0.25">
      <c r="A1564">
        <v>10603</v>
      </c>
      <c r="B1564" t="s">
        <v>17</v>
      </c>
      <c r="C1564">
        <v>68</v>
      </c>
      <c r="D1564">
        <v>0</v>
      </c>
      <c r="E1564">
        <v>0</v>
      </c>
      <c r="F1564" t="s">
        <v>13</v>
      </c>
      <c r="G1564" t="s">
        <v>14</v>
      </c>
      <c r="H1564" t="s">
        <v>19</v>
      </c>
      <c r="I1564">
        <v>81.38</v>
      </c>
      <c r="J1564" s="2">
        <v>23.1</v>
      </c>
      <c r="K1564" t="s">
        <v>24</v>
      </c>
      <c r="L1564">
        <v>0</v>
      </c>
      <c r="M1564">
        <f t="shared" si="96"/>
        <v>23.1</v>
      </c>
      <c r="O1564">
        <f>IF(AND(J1564="N/A",B1564="Male"),$R$2,IF(AND(J1564="N/A",B1564="Female"),$S$2,J1564))</f>
        <v>23.1</v>
      </c>
      <c r="R1564">
        <v>28.894559900000001</v>
      </c>
      <c r="V1564">
        <f>((C1564-AVERAGE($C$2:$C$5018))/_xlfn.STDEV.P($C$2:$C$5018))</f>
        <v>1.0936003436235409</v>
      </c>
      <c r="W1564">
        <f>((O1564-AVERAGE($O$2:$O$5018))/_xlfn.STDEV.P($O$2:$O$5018))</f>
        <v>-0.77729382390336821</v>
      </c>
      <c r="X1564">
        <f>((I1564-AVERAGE($I$2:$I$5018))/_xlfn.STDEV.P($I$2:$I$5018))</f>
        <v>-0.54412294071866552</v>
      </c>
      <c r="Z1564">
        <f t="shared" si="97"/>
        <v>0</v>
      </c>
      <c r="AA1564">
        <f t="shared" si="98"/>
        <v>0</v>
      </c>
      <c r="AB1564">
        <f t="shared" si="99"/>
        <v>0</v>
      </c>
    </row>
    <row r="1565" spans="1:28" x14ac:dyDescent="0.25">
      <c r="A1565">
        <v>40544</v>
      </c>
      <c r="B1565" t="s">
        <v>12</v>
      </c>
      <c r="C1565">
        <v>0.4</v>
      </c>
      <c r="D1565">
        <v>0</v>
      </c>
      <c r="E1565">
        <v>0</v>
      </c>
      <c r="F1565" t="s">
        <v>23</v>
      </c>
      <c r="G1565" t="s">
        <v>26</v>
      </c>
      <c r="H1565" t="s">
        <v>15</v>
      </c>
      <c r="I1565">
        <v>109.56</v>
      </c>
      <c r="J1565" s="2">
        <v>14.3</v>
      </c>
      <c r="K1565" t="s">
        <v>24</v>
      </c>
      <c r="L1565">
        <v>0</v>
      </c>
      <c r="M1565">
        <f t="shared" si="96"/>
        <v>14.3</v>
      </c>
      <c r="O1565">
        <f>IF(AND(J1565="N/A",B1565="Male"),$R$2,IF(AND(J1565="N/A",B1565="Female"),$S$2,J1565))</f>
        <v>14.3</v>
      </c>
      <c r="R1565">
        <v>28.894559900000001</v>
      </c>
      <c r="V1565">
        <f>((C1565-AVERAGE($C$2:$C$5018))/_xlfn.STDEV.P($C$2:$C$5018))</f>
        <v>-1.8809020796439697</v>
      </c>
      <c r="W1565">
        <f>((O1565-AVERAGE($O$2:$O$5018))/_xlfn.STDEV.P($O$2:$O$5018))</f>
        <v>-2.0624827595429789</v>
      </c>
      <c r="X1565">
        <f>((I1565-AVERAGE($I$2:$I$5018))/_xlfn.STDEV.P($I$2:$I$5018))</f>
        <v>8.9871847580699923E-2</v>
      </c>
      <c r="Z1565">
        <f t="shared" si="97"/>
        <v>0</v>
      </c>
      <c r="AA1565">
        <f t="shared" si="98"/>
        <v>0</v>
      </c>
      <c r="AB1565">
        <f t="shared" si="99"/>
        <v>0</v>
      </c>
    </row>
    <row r="1566" spans="1:28" x14ac:dyDescent="0.25">
      <c r="A1566">
        <v>49152</v>
      </c>
      <c r="B1566" t="s">
        <v>17</v>
      </c>
      <c r="C1566">
        <v>40</v>
      </c>
      <c r="D1566">
        <v>0</v>
      </c>
      <c r="E1566">
        <v>0</v>
      </c>
      <c r="F1566" t="s">
        <v>23</v>
      </c>
      <c r="G1566" t="s">
        <v>14</v>
      </c>
      <c r="H1566" t="s">
        <v>19</v>
      </c>
      <c r="I1566">
        <v>70.45</v>
      </c>
      <c r="J1566" s="2">
        <v>23.3</v>
      </c>
      <c r="K1566" t="s">
        <v>22</v>
      </c>
      <c r="L1566">
        <v>0</v>
      </c>
      <c r="M1566">
        <f t="shared" si="96"/>
        <v>23.3</v>
      </c>
      <c r="O1566">
        <f>IF(AND(J1566="N/A",B1566="Male"),$R$2,IF(AND(J1566="N/A",B1566="Female"),$S$2,J1566))</f>
        <v>23.3</v>
      </c>
      <c r="R1566">
        <v>28.894559900000001</v>
      </c>
      <c r="V1566">
        <f>((C1566-AVERAGE($C$2:$C$5018))/_xlfn.STDEV.P($C$2:$C$5018))</f>
        <v>-0.13844208021507295</v>
      </c>
      <c r="W1566">
        <f>((O1566-AVERAGE($O$2:$O$5018))/_xlfn.STDEV.P($O$2:$O$5018))</f>
        <v>-0.74808498445701355</v>
      </c>
      <c r="X1566">
        <f>((I1566-AVERAGE($I$2:$I$5018))/_xlfn.STDEV.P($I$2:$I$5018))</f>
        <v>-0.79002652610234392</v>
      </c>
      <c r="Z1566">
        <f t="shared" si="97"/>
        <v>0</v>
      </c>
      <c r="AA1566">
        <f t="shared" si="98"/>
        <v>0</v>
      </c>
      <c r="AB1566">
        <f t="shared" si="99"/>
        <v>0</v>
      </c>
    </row>
    <row r="1567" spans="1:28" x14ac:dyDescent="0.25">
      <c r="A1567">
        <v>1231</v>
      </c>
      <c r="B1567" t="s">
        <v>17</v>
      </c>
      <c r="C1567">
        <v>62</v>
      </c>
      <c r="D1567">
        <v>0</v>
      </c>
      <c r="E1567">
        <v>0</v>
      </c>
      <c r="F1567" t="s">
        <v>13</v>
      </c>
      <c r="G1567" t="s">
        <v>25</v>
      </c>
      <c r="H1567" t="s">
        <v>19</v>
      </c>
      <c r="I1567">
        <v>73.44</v>
      </c>
      <c r="J1567" s="2">
        <v>23.4</v>
      </c>
      <c r="K1567" t="s">
        <v>24</v>
      </c>
      <c r="L1567">
        <v>0</v>
      </c>
      <c r="M1567">
        <f t="shared" si="96"/>
        <v>23.4</v>
      </c>
      <c r="O1567">
        <f>IF(AND(J1567="N/A",B1567="Male"),$R$2,IF(AND(J1567="N/A",B1567="Female"),$S$2,J1567))</f>
        <v>23.4</v>
      </c>
      <c r="R1567">
        <v>28.894559900000001</v>
      </c>
      <c r="V1567">
        <f>((C1567-AVERAGE($C$2:$C$5018))/_xlfn.STDEV.P($C$2:$C$5018))</f>
        <v>0.82959125280098078</v>
      </c>
      <c r="W1567">
        <f>((O1567-AVERAGE($O$2:$O$5018))/_xlfn.STDEV.P($O$2:$O$5018))</f>
        <v>-0.73348056473383649</v>
      </c>
      <c r="X1567">
        <f>((I1567-AVERAGE($I$2:$I$5018))/_xlfn.STDEV.P($I$2:$I$5018))</f>
        <v>-0.72275738426362501</v>
      </c>
      <c r="Z1567">
        <f t="shared" si="97"/>
        <v>0</v>
      </c>
      <c r="AA1567">
        <f t="shared" si="98"/>
        <v>0</v>
      </c>
      <c r="AB1567">
        <f t="shared" si="99"/>
        <v>0</v>
      </c>
    </row>
    <row r="1568" spans="1:28" x14ac:dyDescent="0.25">
      <c r="A1568">
        <v>43672</v>
      </c>
      <c r="B1568" t="s">
        <v>17</v>
      </c>
      <c r="C1568">
        <v>45</v>
      </c>
      <c r="D1568">
        <v>0</v>
      </c>
      <c r="E1568">
        <v>0</v>
      </c>
      <c r="F1568" t="s">
        <v>13</v>
      </c>
      <c r="G1568" t="s">
        <v>14</v>
      </c>
      <c r="H1568" t="s">
        <v>15</v>
      </c>
      <c r="I1568">
        <v>146.44</v>
      </c>
      <c r="J1568" s="2">
        <v>22.8</v>
      </c>
      <c r="K1568" t="s">
        <v>16</v>
      </c>
      <c r="L1568">
        <v>0</v>
      </c>
      <c r="M1568">
        <f t="shared" si="96"/>
        <v>22.8</v>
      </c>
      <c r="O1568">
        <f>IF(AND(J1568="N/A",B1568="Male"),$R$2,IF(AND(J1568="N/A",B1568="Female"),$S$2,J1568))</f>
        <v>22.8</v>
      </c>
      <c r="R1568">
        <v>28.894559900000001</v>
      </c>
      <c r="V1568">
        <f>((C1568-AVERAGE($C$2:$C$5018))/_xlfn.STDEV.P($C$2:$C$5018))</f>
        <v>8.1565495470393809E-2</v>
      </c>
      <c r="W1568">
        <f>((O1568-AVERAGE($O$2:$O$5018))/_xlfn.STDEV.P($O$2:$O$5018))</f>
        <v>-0.82110708307290048</v>
      </c>
      <c r="X1568">
        <f>((I1568-AVERAGE($I$2:$I$5018))/_xlfn.STDEV.P($I$2:$I$5018))</f>
        <v>0.91959959039406369</v>
      </c>
      <c r="Z1568">
        <f t="shared" si="97"/>
        <v>0</v>
      </c>
      <c r="AA1568">
        <f t="shared" si="98"/>
        <v>0</v>
      </c>
      <c r="AB1568">
        <f t="shared" si="99"/>
        <v>0</v>
      </c>
    </row>
    <row r="1569" spans="1:28" x14ac:dyDescent="0.25">
      <c r="A1569">
        <v>25107</v>
      </c>
      <c r="B1569" t="s">
        <v>17</v>
      </c>
      <c r="C1569">
        <v>47</v>
      </c>
      <c r="D1569">
        <v>0</v>
      </c>
      <c r="E1569">
        <v>0</v>
      </c>
      <c r="F1569" t="s">
        <v>13</v>
      </c>
      <c r="G1569" t="s">
        <v>14</v>
      </c>
      <c r="H1569" t="s">
        <v>15</v>
      </c>
      <c r="I1569">
        <v>65.040000000000006</v>
      </c>
      <c r="J1569" s="2">
        <v>30.9</v>
      </c>
      <c r="K1569" t="s">
        <v>21</v>
      </c>
      <c r="L1569">
        <v>0</v>
      </c>
      <c r="M1569">
        <f t="shared" si="96"/>
        <v>30.9</v>
      </c>
      <c r="O1569">
        <f>IF(AND(J1569="N/A",B1569="Male"),$R$2,IF(AND(J1569="N/A",B1569="Female"),$S$2,J1569))</f>
        <v>30.9</v>
      </c>
      <c r="R1569">
        <v>28.894559900000001</v>
      </c>
      <c r="V1569">
        <f>((C1569-AVERAGE($C$2:$C$5018))/_xlfn.STDEV.P($C$2:$C$5018))</f>
        <v>0.16956852574458051</v>
      </c>
      <c r="W1569">
        <f>((O1569-AVERAGE($O$2:$O$5018))/_xlfn.STDEV.P($O$2:$O$5018))</f>
        <v>0.36185091450446777</v>
      </c>
      <c r="X1569">
        <f>((I1569-AVERAGE($I$2:$I$5018))/_xlfn.STDEV.P($I$2:$I$5018))</f>
        <v>-0.91174092655300276</v>
      </c>
      <c r="Z1569">
        <f t="shared" si="97"/>
        <v>0</v>
      </c>
      <c r="AA1569">
        <f t="shared" si="98"/>
        <v>0</v>
      </c>
      <c r="AB1569">
        <f t="shared" si="99"/>
        <v>0</v>
      </c>
    </row>
    <row r="1570" spans="1:28" x14ac:dyDescent="0.25">
      <c r="A1570">
        <v>39286</v>
      </c>
      <c r="B1570" t="s">
        <v>17</v>
      </c>
      <c r="C1570">
        <v>35</v>
      </c>
      <c r="D1570">
        <v>0</v>
      </c>
      <c r="E1570">
        <v>0</v>
      </c>
      <c r="F1570" t="s">
        <v>13</v>
      </c>
      <c r="G1570" t="s">
        <v>18</v>
      </c>
      <c r="H1570" t="s">
        <v>19</v>
      </c>
      <c r="I1570">
        <v>151.25</v>
      </c>
      <c r="J1570" s="2">
        <v>28.4</v>
      </c>
      <c r="K1570" t="s">
        <v>24</v>
      </c>
      <c r="L1570">
        <v>0</v>
      </c>
      <c r="M1570">
        <f t="shared" si="96"/>
        <v>28.4</v>
      </c>
      <c r="O1570">
        <f>IF(AND(J1570="N/A",B1570="Male"),$R$2,IF(AND(J1570="N/A",B1570="Female"),$S$2,J1570))</f>
        <v>28.4</v>
      </c>
      <c r="R1570">
        <v>28.894559900000001</v>
      </c>
      <c r="V1570">
        <f>((C1570-AVERAGE($C$2:$C$5018))/_xlfn.STDEV.P($C$2:$C$5018))</f>
        <v>-0.35844965590053973</v>
      </c>
      <c r="W1570">
        <f>((O1570-AVERAGE($O$2:$O$5018))/_xlfn.STDEV.P($O$2:$O$5018))</f>
        <v>-3.2595785749669759E-3</v>
      </c>
      <c r="X1570">
        <f>((I1570-AVERAGE($I$2:$I$5018))/_xlfn.STDEV.P($I$2:$I$5018))</f>
        <v>1.0278151663954813</v>
      </c>
      <c r="Z1570">
        <f t="shared" si="97"/>
        <v>0</v>
      </c>
      <c r="AA1570">
        <f t="shared" si="98"/>
        <v>0</v>
      </c>
      <c r="AB1570">
        <f t="shared" si="99"/>
        <v>0</v>
      </c>
    </row>
    <row r="1571" spans="1:28" x14ac:dyDescent="0.25">
      <c r="A1571">
        <v>32766</v>
      </c>
      <c r="B1571" t="s">
        <v>12</v>
      </c>
      <c r="C1571">
        <v>51</v>
      </c>
      <c r="D1571">
        <v>0</v>
      </c>
      <c r="E1571">
        <v>0</v>
      </c>
      <c r="F1571" t="s">
        <v>23</v>
      </c>
      <c r="G1571" t="s">
        <v>14</v>
      </c>
      <c r="H1571" t="s">
        <v>19</v>
      </c>
      <c r="I1571">
        <v>106.41</v>
      </c>
      <c r="J1571" s="2">
        <v>41.9</v>
      </c>
      <c r="K1571" t="s">
        <v>22</v>
      </c>
      <c r="L1571">
        <v>0</v>
      </c>
      <c r="M1571">
        <f t="shared" si="96"/>
        <v>41.9</v>
      </c>
      <c r="O1571">
        <f>IF(AND(J1571="N/A",B1571="Male"),$R$2,IF(AND(J1571="N/A",B1571="Female"),$S$2,J1571))</f>
        <v>41.9</v>
      </c>
      <c r="R1571">
        <v>28.894559900000001</v>
      </c>
      <c r="V1571">
        <f>((C1571-AVERAGE($C$2:$C$5018))/_xlfn.STDEV.P($C$2:$C$5018))</f>
        <v>0.34557458629295396</v>
      </c>
      <c r="W1571">
        <f>((O1571-AVERAGE($O$2:$O$5018))/_xlfn.STDEV.P($O$2:$O$5018))</f>
        <v>1.9683370840539807</v>
      </c>
      <c r="X1571">
        <f>((I1571-AVERAGE($I$2:$I$5018))/_xlfn.STDEV.P($I$2:$I$5018))</f>
        <v>1.9003019222183094E-2</v>
      </c>
      <c r="Z1571">
        <f t="shared" si="97"/>
        <v>0</v>
      </c>
      <c r="AA1571">
        <f t="shared" si="98"/>
        <v>0</v>
      </c>
      <c r="AB1571">
        <f t="shared" si="99"/>
        <v>0</v>
      </c>
    </row>
    <row r="1572" spans="1:28" x14ac:dyDescent="0.25">
      <c r="A1572">
        <v>15988</v>
      </c>
      <c r="B1572" t="s">
        <v>12</v>
      </c>
      <c r="C1572">
        <v>60</v>
      </c>
      <c r="D1572">
        <v>1</v>
      </c>
      <c r="E1572">
        <v>0</v>
      </c>
      <c r="F1572" t="s">
        <v>13</v>
      </c>
      <c r="G1572" t="s">
        <v>14</v>
      </c>
      <c r="H1572" t="s">
        <v>15</v>
      </c>
      <c r="I1572">
        <v>197.09</v>
      </c>
      <c r="J1572" s="2">
        <v>34.299999999999997</v>
      </c>
      <c r="K1572" t="s">
        <v>24</v>
      </c>
      <c r="L1572">
        <v>0</v>
      </c>
      <c r="M1572">
        <f t="shared" si="96"/>
        <v>34.299999999999997</v>
      </c>
      <c r="O1572">
        <f>IF(AND(J1572="N/A",B1572="Male"),$R$2,IF(AND(J1572="N/A",B1572="Female"),$S$2,J1572))</f>
        <v>34.299999999999997</v>
      </c>
      <c r="R1572">
        <v>28.894559900000001</v>
      </c>
      <c r="V1572">
        <f>((C1572-AVERAGE($C$2:$C$5018))/_xlfn.STDEV.P($C$2:$C$5018))</f>
        <v>0.74158822252679413</v>
      </c>
      <c r="W1572">
        <f>((O1572-AVERAGE($O$2:$O$5018))/_xlfn.STDEV.P($O$2:$O$5018))</f>
        <v>0.85840118509249885</v>
      </c>
      <c r="X1572">
        <f>((I1572-AVERAGE($I$2:$I$5018))/_xlfn.STDEV.P($I$2:$I$5018))</f>
        <v>2.0591253543175148</v>
      </c>
      <c r="Z1572">
        <f t="shared" si="97"/>
        <v>0</v>
      </c>
      <c r="AA1572">
        <f t="shared" si="98"/>
        <v>0</v>
      </c>
      <c r="AB1572">
        <f t="shared" si="99"/>
        <v>0</v>
      </c>
    </row>
    <row r="1573" spans="1:28" x14ac:dyDescent="0.25">
      <c r="A1573">
        <v>9011</v>
      </c>
      <c r="B1573" t="s">
        <v>12</v>
      </c>
      <c r="C1573">
        <v>59</v>
      </c>
      <c r="D1573">
        <v>0</v>
      </c>
      <c r="E1573">
        <v>0</v>
      </c>
      <c r="F1573" t="s">
        <v>13</v>
      </c>
      <c r="G1573" t="s">
        <v>14</v>
      </c>
      <c r="H1573" t="s">
        <v>15</v>
      </c>
      <c r="I1573">
        <v>93.58</v>
      </c>
      <c r="J1573" s="2">
        <v>25.1</v>
      </c>
      <c r="K1573" t="s">
        <v>22</v>
      </c>
      <c r="L1573">
        <v>0</v>
      </c>
      <c r="M1573">
        <f t="shared" si="96"/>
        <v>25.1</v>
      </c>
      <c r="O1573">
        <f>IF(AND(J1573="N/A",B1573="Male"),$R$2,IF(AND(J1573="N/A",B1573="Female"),$S$2,J1573))</f>
        <v>25.1</v>
      </c>
      <c r="R1573">
        <v>28.894559900000001</v>
      </c>
      <c r="V1573">
        <f>((C1573-AVERAGE($C$2:$C$5018))/_xlfn.STDEV.P($C$2:$C$5018))</f>
        <v>0.69758670738970074</v>
      </c>
      <c r="W1573">
        <f>((O1573-AVERAGE($O$2:$O$5018))/_xlfn.STDEV.P($O$2:$O$5018))</f>
        <v>-0.48520542943982042</v>
      </c>
      <c r="X1573">
        <f>((I1573-AVERAGE($I$2:$I$5018))/_xlfn.STDEV.P($I$2:$I$5018))</f>
        <v>-0.26964684358409285</v>
      </c>
      <c r="Z1573">
        <f t="shared" si="97"/>
        <v>0</v>
      </c>
      <c r="AA1573">
        <f t="shared" si="98"/>
        <v>0</v>
      </c>
      <c r="AB1573">
        <f t="shared" si="99"/>
        <v>0</v>
      </c>
    </row>
    <row r="1574" spans="1:28" x14ac:dyDescent="0.25">
      <c r="A1574">
        <v>38043</v>
      </c>
      <c r="B1574" t="s">
        <v>17</v>
      </c>
      <c r="C1574">
        <v>1.24</v>
      </c>
      <c r="D1574">
        <v>0</v>
      </c>
      <c r="E1574">
        <v>0</v>
      </c>
      <c r="F1574" t="s">
        <v>23</v>
      </c>
      <c r="G1574" t="s">
        <v>26</v>
      </c>
      <c r="H1574" t="s">
        <v>19</v>
      </c>
      <c r="I1574">
        <v>122.04</v>
      </c>
      <c r="J1574" s="2">
        <v>10.3</v>
      </c>
      <c r="K1574" t="s">
        <v>24</v>
      </c>
      <c r="L1574">
        <v>0</v>
      </c>
      <c r="M1574">
        <f t="shared" si="96"/>
        <v>10.3</v>
      </c>
      <c r="O1574">
        <f>IF(AND(J1574="N/A",B1574="Male"),$R$2,IF(AND(J1574="N/A",B1574="Female"),$S$2,J1574))</f>
        <v>10.3</v>
      </c>
      <c r="R1574">
        <v>28.894559900000001</v>
      </c>
      <c r="V1574">
        <f>((C1574-AVERAGE($C$2:$C$5018))/_xlfn.STDEV.P($C$2:$C$5018))</f>
        <v>-1.8439408069288112</v>
      </c>
      <c r="W1574">
        <f>((O1574-AVERAGE($O$2:$O$5018))/_xlfn.STDEV.P($O$2:$O$5018))</f>
        <v>-2.6466595484700743</v>
      </c>
      <c r="X1574">
        <f>((I1574-AVERAGE($I$2:$I$5018))/_xlfn.STDEV.P($I$2:$I$5018))</f>
        <v>0.37064739612491859</v>
      </c>
      <c r="Z1574">
        <f t="shared" si="97"/>
        <v>0</v>
      </c>
      <c r="AA1574">
        <f t="shared" si="98"/>
        <v>0</v>
      </c>
      <c r="AB1574">
        <f t="shared" si="99"/>
        <v>0</v>
      </c>
    </row>
    <row r="1575" spans="1:28" x14ac:dyDescent="0.25">
      <c r="A1575">
        <v>71721</v>
      </c>
      <c r="B1575" t="s">
        <v>17</v>
      </c>
      <c r="C1575">
        <v>18</v>
      </c>
      <c r="D1575">
        <v>0</v>
      </c>
      <c r="E1575">
        <v>0</v>
      </c>
      <c r="F1575" t="s">
        <v>23</v>
      </c>
      <c r="G1575" t="s">
        <v>14</v>
      </c>
      <c r="H1575" t="s">
        <v>19</v>
      </c>
      <c r="I1575">
        <v>80.06</v>
      </c>
      <c r="J1575" s="2">
        <v>31.8</v>
      </c>
      <c r="K1575" t="s">
        <v>24</v>
      </c>
      <c r="L1575">
        <v>0</v>
      </c>
      <c r="M1575">
        <f t="shared" si="96"/>
        <v>31.8</v>
      </c>
      <c r="O1575">
        <f>IF(AND(J1575="N/A",B1575="Male"),$R$2,IF(AND(J1575="N/A",B1575="Female"),$S$2,J1575))</f>
        <v>31.8</v>
      </c>
      <c r="R1575">
        <v>28.894559900000001</v>
      </c>
      <c r="V1575">
        <f>((C1575-AVERAGE($C$2:$C$5018))/_xlfn.STDEV.P($C$2:$C$5018))</f>
        <v>-1.1064754132311267</v>
      </c>
      <c r="W1575">
        <f>((O1575-AVERAGE($O$2:$O$5018))/_xlfn.STDEV.P($O$2:$O$5018))</f>
        <v>0.49329069201306458</v>
      </c>
      <c r="X1575">
        <f>((I1575-AVERAGE($I$2:$I$5018))/_xlfn.STDEV.P($I$2:$I$5018))</f>
        <v>-0.5738203545069962</v>
      </c>
      <c r="Z1575">
        <f t="shared" si="97"/>
        <v>0</v>
      </c>
      <c r="AA1575">
        <f t="shared" si="98"/>
        <v>0</v>
      </c>
      <c r="AB1575">
        <f t="shared" si="99"/>
        <v>0</v>
      </c>
    </row>
    <row r="1576" spans="1:28" x14ac:dyDescent="0.25">
      <c r="A1576">
        <v>14832</v>
      </c>
      <c r="B1576" t="s">
        <v>17</v>
      </c>
      <c r="C1576">
        <v>81</v>
      </c>
      <c r="D1576">
        <v>0</v>
      </c>
      <c r="E1576">
        <v>1</v>
      </c>
      <c r="F1576" t="s">
        <v>13</v>
      </c>
      <c r="G1576" t="s">
        <v>14</v>
      </c>
      <c r="H1576" t="s">
        <v>15</v>
      </c>
      <c r="I1576">
        <v>84.93</v>
      </c>
      <c r="J1576" s="2">
        <v>31.8</v>
      </c>
      <c r="K1576" t="s">
        <v>24</v>
      </c>
      <c r="L1576">
        <v>0</v>
      </c>
      <c r="M1576">
        <f t="shared" si="96"/>
        <v>31.8</v>
      </c>
      <c r="O1576">
        <f>IF(AND(J1576="N/A",B1576="Male"),$R$2,IF(AND(J1576="N/A",B1576="Female"),$S$2,J1576))</f>
        <v>31.8</v>
      </c>
      <c r="R1576">
        <v>28.894559900000001</v>
      </c>
      <c r="V1576">
        <f>((C1576-AVERAGE($C$2:$C$5018))/_xlfn.STDEV.P($C$2:$C$5018))</f>
        <v>1.6656200404057546</v>
      </c>
      <c r="W1576">
        <f>((O1576-AVERAGE($O$2:$O$5018))/_xlfn.STDEV.P($O$2:$O$5018))</f>
        <v>0.49329069201306458</v>
      </c>
      <c r="X1576">
        <f>((I1576-AVERAGE($I$2:$I$5018))/_xlfn.STDEV.P($I$2:$I$5018))</f>
        <v>-0.4642548960606544</v>
      </c>
      <c r="Z1576">
        <f t="shared" si="97"/>
        <v>0</v>
      </c>
      <c r="AA1576">
        <f t="shared" si="98"/>
        <v>0</v>
      </c>
      <c r="AB1576">
        <f t="shared" si="99"/>
        <v>0</v>
      </c>
    </row>
    <row r="1577" spans="1:28" x14ac:dyDescent="0.25">
      <c r="A1577">
        <v>38094</v>
      </c>
      <c r="B1577" t="s">
        <v>12</v>
      </c>
      <c r="C1577">
        <v>15</v>
      </c>
      <c r="D1577">
        <v>0</v>
      </c>
      <c r="E1577">
        <v>0</v>
      </c>
      <c r="F1577" t="s">
        <v>23</v>
      </c>
      <c r="G1577" t="s">
        <v>18</v>
      </c>
      <c r="H1577" t="s">
        <v>15</v>
      </c>
      <c r="I1577">
        <v>68.400000000000006</v>
      </c>
      <c r="J1577" s="2">
        <v>23</v>
      </c>
      <c r="K1577" t="s">
        <v>21</v>
      </c>
      <c r="L1577">
        <v>0</v>
      </c>
      <c r="M1577">
        <f t="shared" si="96"/>
        <v>23</v>
      </c>
      <c r="O1577">
        <f>IF(AND(J1577="N/A",B1577="Male"),$R$2,IF(AND(J1577="N/A",B1577="Female"),$S$2,J1577))</f>
        <v>23</v>
      </c>
      <c r="R1577">
        <v>28.894559900000001</v>
      </c>
      <c r="V1577">
        <f>((C1577-AVERAGE($C$2:$C$5018))/_xlfn.STDEV.P($C$2:$C$5018))</f>
        <v>-1.2384799586424069</v>
      </c>
      <c r="W1577">
        <f>((O1577-AVERAGE($O$2:$O$5018))/_xlfn.STDEV.P($O$2:$O$5018))</f>
        <v>-0.79189824362654582</v>
      </c>
      <c r="X1577">
        <f>((I1577-AVERAGE($I$2:$I$5018))/_xlfn.STDEV.P($I$2:$I$5018))</f>
        <v>-0.8361475096372516</v>
      </c>
      <c r="Z1577">
        <f t="shared" si="97"/>
        <v>0</v>
      </c>
      <c r="AA1577">
        <f t="shared" si="98"/>
        <v>0</v>
      </c>
      <c r="AB1577">
        <f t="shared" si="99"/>
        <v>0</v>
      </c>
    </row>
    <row r="1578" spans="1:28" x14ac:dyDescent="0.25">
      <c r="A1578">
        <v>49789</v>
      </c>
      <c r="B1578" t="s">
        <v>17</v>
      </c>
      <c r="C1578">
        <v>73</v>
      </c>
      <c r="D1578">
        <v>0</v>
      </c>
      <c r="E1578">
        <v>0</v>
      </c>
      <c r="F1578" t="s">
        <v>23</v>
      </c>
      <c r="G1578" t="s">
        <v>25</v>
      </c>
      <c r="H1578" t="s">
        <v>15</v>
      </c>
      <c r="I1578">
        <v>62.99</v>
      </c>
      <c r="J1578" s="2">
        <v>25.4</v>
      </c>
      <c r="K1578" t="s">
        <v>16</v>
      </c>
      <c r="L1578">
        <v>0</v>
      </c>
      <c r="M1578">
        <f t="shared" si="96"/>
        <v>25.4</v>
      </c>
      <c r="O1578">
        <f>IF(AND(J1578="N/A",B1578="Male"),$R$2,IF(AND(J1578="N/A",B1578="Female"),$S$2,J1578))</f>
        <v>25.4</v>
      </c>
      <c r="R1578">
        <v>28.894559900000001</v>
      </c>
      <c r="V1578">
        <f>((C1578-AVERAGE($C$2:$C$5018))/_xlfn.STDEV.P($C$2:$C$5018))</f>
        <v>1.3136079193090078</v>
      </c>
      <c r="W1578">
        <f>((O1578-AVERAGE($O$2:$O$5018))/_xlfn.STDEV.P($O$2:$O$5018))</f>
        <v>-0.44139217027028871</v>
      </c>
      <c r="X1578">
        <f>((I1578-AVERAGE($I$2:$I$5018))/_xlfn.STDEV.P($I$2:$I$5018))</f>
        <v>-0.95786191008791055</v>
      </c>
      <c r="Z1578">
        <f t="shared" si="97"/>
        <v>0</v>
      </c>
      <c r="AA1578">
        <f t="shared" si="98"/>
        <v>0</v>
      </c>
      <c r="AB1578">
        <f t="shared" si="99"/>
        <v>0</v>
      </c>
    </row>
    <row r="1579" spans="1:28" x14ac:dyDescent="0.25">
      <c r="A1579">
        <v>47350</v>
      </c>
      <c r="B1579" t="s">
        <v>17</v>
      </c>
      <c r="C1579">
        <v>0.08</v>
      </c>
      <c r="D1579">
        <v>0</v>
      </c>
      <c r="E1579">
        <v>0</v>
      </c>
      <c r="F1579" t="s">
        <v>23</v>
      </c>
      <c r="G1579" t="s">
        <v>26</v>
      </c>
      <c r="H1579" t="s">
        <v>15</v>
      </c>
      <c r="I1579">
        <v>139.66999999999999</v>
      </c>
      <c r="J1579" s="2">
        <v>14.1</v>
      </c>
      <c r="K1579" t="s">
        <v>24</v>
      </c>
      <c r="L1579">
        <v>0</v>
      </c>
      <c r="M1579">
        <f t="shared" si="96"/>
        <v>14.1</v>
      </c>
      <c r="O1579">
        <f>IF(AND(J1579="N/A",B1579="Male"),$R$2,IF(AND(J1579="N/A",B1579="Female"),$S$2,J1579))</f>
        <v>14.1</v>
      </c>
      <c r="R1579">
        <v>28.894559900000001</v>
      </c>
      <c r="V1579">
        <f>((C1579-AVERAGE($C$2:$C$5018))/_xlfn.STDEV.P($C$2:$C$5018))</f>
        <v>-1.8949825644878397</v>
      </c>
      <c r="W1579">
        <f>((O1579-AVERAGE($O$2:$O$5018))/_xlfn.STDEV.P($O$2:$O$5018))</f>
        <v>-2.0916915989893337</v>
      </c>
      <c r="X1579">
        <f>((I1579-AVERAGE($I$2:$I$5018))/_xlfn.STDEV.P($I$2:$I$5018))</f>
        <v>0.76728785452512438</v>
      </c>
      <c r="Z1579">
        <f t="shared" si="97"/>
        <v>0</v>
      </c>
      <c r="AA1579">
        <f t="shared" si="98"/>
        <v>0</v>
      </c>
      <c r="AB1579">
        <f t="shared" si="99"/>
        <v>0</v>
      </c>
    </row>
    <row r="1580" spans="1:28" x14ac:dyDescent="0.25">
      <c r="A1580">
        <v>33525</v>
      </c>
      <c r="B1580" t="s">
        <v>12</v>
      </c>
      <c r="C1580">
        <v>53</v>
      </c>
      <c r="D1580">
        <v>0</v>
      </c>
      <c r="E1580">
        <v>0</v>
      </c>
      <c r="F1580" t="s">
        <v>13</v>
      </c>
      <c r="G1580" t="s">
        <v>25</v>
      </c>
      <c r="H1580" t="s">
        <v>15</v>
      </c>
      <c r="I1580">
        <v>113.4</v>
      </c>
      <c r="J1580" s="2">
        <v>35.1</v>
      </c>
      <c r="K1580" t="s">
        <v>22</v>
      </c>
      <c r="L1580">
        <v>0</v>
      </c>
      <c r="M1580">
        <f t="shared" si="96"/>
        <v>35.1</v>
      </c>
      <c r="O1580">
        <f>IF(AND(J1580="N/A",B1580="Male"),$R$2,IF(AND(J1580="N/A",B1580="Female"),$S$2,J1580))</f>
        <v>35.1</v>
      </c>
      <c r="R1580">
        <v>28.894559900000001</v>
      </c>
      <c r="V1580">
        <f>((C1580-AVERAGE($C$2:$C$5018))/_xlfn.STDEV.P($C$2:$C$5018))</f>
        <v>0.43357761656714061</v>
      </c>
      <c r="W1580">
        <f>((O1580-AVERAGE($O$2:$O$5018))/_xlfn.STDEV.P($O$2:$O$5018))</f>
        <v>0.97523654287791861</v>
      </c>
      <c r="X1580">
        <f>((I1580-AVERAGE($I$2:$I$5018))/_xlfn.STDEV.P($I$2:$I$5018))</f>
        <v>0.17626432405584416</v>
      </c>
      <c r="Z1580">
        <f t="shared" si="97"/>
        <v>0</v>
      </c>
      <c r="AA1580">
        <f t="shared" si="98"/>
        <v>0</v>
      </c>
      <c r="AB1580">
        <f t="shared" si="99"/>
        <v>0</v>
      </c>
    </row>
    <row r="1581" spans="1:28" x14ac:dyDescent="0.25">
      <c r="A1581">
        <v>12318</v>
      </c>
      <c r="B1581" t="s">
        <v>12</v>
      </c>
      <c r="C1581">
        <v>45</v>
      </c>
      <c r="D1581">
        <v>0</v>
      </c>
      <c r="E1581">
        <v>0</v>
      </c>
      <c r="F1581" t="s">
        <v>13</v>
      </c>
      <c r="G1581" t="s">
        <v>18</v>
      </c>
      <c r="H1581" t="s">
        <v>15</v>
      </c>
      <c r="I1581">
        <v>101.92</v>
      </c>
      <c r="J1581" s="2">
        <v>26.9</v>
      </c>
      <c r="K1581" t="s">
        <v>24</v>
      </c>
      <c r="L1581">
        <v>0</v>
      </c>
      <c r="M1581">
        <f t="shared" si="96"/>
        <v>26.9</v>
      </c>
      <c r="O1581">
        <f>IF(AND(J1581="N/A",B1581="Male"),$R$2,IF(AND(J1581="N/A",B1581="Female"),$S$2,J1581))</f>
        <v>26.9</v>
      </c>
      <c r="R1581">
        <v>28.894559900000001</v>
      </c>
      <c r="V1581">
        <f>((C1581-AVERAGE($C$2:$C$5018))/_xlfn.STDEV.P($C$2:$C$5018))</f>
        <v>8.1565495470393809E-2</v>
      </c>
      <c r="W1581">
        <f>((O1581-AVERAGE($O$2:$O$5018))/_xlfn.STDEV.P($O$2:$O$5018))</f>
        <v>-0.22232587442262783</v>
      </c>
      <c r="X1581">
        <f>((I1581-AVERAGE($I$2:$I$5018))/_xlfn.STDEV.P($I$2:$I$5018))</f>
        <v>-8.201318373963902E-2</v>
      </c>
      <c r="Z1581">
        <f t="shared" si="97"/>
        <v>0</v>
      </c>
      <c r="AA1581">
        <f t="shared" si="98"/>
        <v>0</v>
      </c>
      <c r="AB1581">
        <f t="shared" si="99"/>
        <v>0</v>
      </c>
    </row>
    <row r="1582" spans="1:28" x14ac:dyDescent="0.25">
      <c r="A1582">
        <v>54553</v>
      </c>
      <c r="B1582" t="s">
        <v>12</v>
      </c>
      <c r="C1582">
        <v>70</v>
      </c>
      <c r="D1582">
        <v>1</v>
      </c>
      <c r="E1582">
        <v>0</v>
      </c>
      <c r="F1582" t="s">
        <v>13</v>
      </c>
      <c r="G1582" t="s">
        <v>14</v>
      </c>
      <c r="H1582" t="s">
        <v>15</v>
      </c>
      <c r="I1582">
        <v>65.98</v>
      </c>
      <c r="J1582" s="2">
        <v>33</v>
      </c>
      <c r="K1582" t="s">
        <v>16</v>
      </c>
      <c r="L1582">
        <v>0</v>
      </c>
      <c r="M1582">
        <f t="shared" si="96"/>
        <v>33</v>
      </c>
      <c r="O1582">
        <f>IF(AND(J1582="N/A",B1582="Male"),$R$2,IF(AND(J1582="N/A",B1582="Female"),$S$2,J1582))</f>
        <v>33</v>
      </c>
      <c r="R1582">
        <v>28.894559900000001</v>
      </c>
      <c r="V1582">
        <f>((C1582-AVERAGE($C$2:$C$5018))/_xlfn.STDEV.P($C$2:$C$5018))</f>
        <v>1.1816033738977276</v>
      </c>
      <c r="W1582">
        <f>((O1582-AVERAGE($O$2:$O$5018))/_xlfn.STDEV.P($O$2:$O$5018))</f>
        <v>0.66854372869119316</v>
      </c>
      <c r="X1582">
        <f>((I1582-AVERAGE($I$2:$I$5018))/_xlfn.STDEV.P($I$2:$I$5018))</f>
        <v>-0.89059276824919142</v>
      </c>
      <c r="Z1582">
        <f t="shared" si="97"/>
        <v>0</v>
      </c>
      <c r="AA1582">
        <f t="shared" si="98"/>
        <v>0</v>
      </c>
      <c r="AB1582">
        <f t="shared" si="99"/>
        <v>0</v>
      </c>
    </row>
    <row r="1583" spans="1:28" x14ac:dyDescent="0.25">
      <c r="A1583">
        <v>45976</v>
      </c>
      <c r="B1583" t="s">
        <v>12</v>
      </c>
      <c r="C1583">
        <v>56</v>
      </c>
      <c r="D1583">
        <v>0</v>
      </c>
      <c r="E1583">
        <v>0</v>
      </c>
      <c r="F1583" t="s">
        <v>13</v>
      </c>
      <c r="G1583" t="s">
        <v>14</v>
      </c>
      <c r="H1583" t="s">
        <v>15</v>
      </c>
      <c r="I1583">
        <v>84.3</v>
      </c>
      <c r="J1583" s="2">
        <v>22.1</v>
      </c>
      <c r="K1583" t="s">
        <v>24</v>
      </c>
      <c r="L1583">
        <v>0</v>
      </c>
      <c r="M1583">
        <f t="shared" si="96"/>
        <v>22.1</v>
      </c>
      <c r="O1583">
        <f>IF(AND(J1583="N/A",B1583="Male"),$R$2,IF(AND(J1583="N/A",B1583="Female"),$S$2,J1583))</f>
        <v>22.1</v>
      </c>
      <c r="R1583">
        <v>28.894559900000001</v>
      </c>
      <c r="V1583">
        <f>((C1583-AVERAGE($C$2:$C$5018))/_xlfn.STDEV.P($C$2:$C$5018))</f>
        <v>0.56558216197842071</v>
      </c>
      <c r="W1583">
        <f>((O1583-AVERAGE($O$2:$O$5018))/_xlfn.STDEV.P($O$2:$O$5018))</f>
        <v>-0.92333802113514218</v>
      </c>
      <c r="X1583">
        <f>((I1583-AVERAGE($I$2:$I$5018))/_xlfn.STDEV.P($I$2:$I$5018))</f>
        <v>-0.47842866173235793</v>
      </c>
      <c r="Z1583">
        <f t="shared" si="97"/>
        <v>0</v>
      </c>
      <c r="AA1583">
        <f t="shared" si="98"/>
        <v>0</v>
      </c>
      <c r="AB1583">
        <f t="shared" si="99"/>
        <v>0</v>
      </c>
    </row>
    <row r="1584" spans="1:28" x14ac:dyDescent="0.25">
      <c r="A1584">
        <v>43675</v>
      </c>
      <c r="B1584" t="s">
        <v>17</v>
      </c>
      <c r="C1584">
        <v>7</v>
      </c>
      <c r="D1584">
        <v>0</v>
      </c>
      <c r="E1584">
        <v>0</v>
      </c>
      <c r="F1584" t="s">
        <v>23</v>
      </c>
      <c r="G1584" t="s">
        <v>26</v>
      </c>
      <c r="H1584" t="s">
        <v>15</v>
      </c>
      <c r="I1584">
        <v>61.42</v>
      </c>
      <c r="J1584" s="2">
        <v>20.8</v>
      </c>
      <c r="K1584" t="s">
        <v>24</v>
      </c>
      <c r="L1584">
        <v>0</v>
      </c>
      <c r="M1584">
        <f t="shared" si="96"/>
        <v>20.8</v>
      </c>
      <c r="O1584">
        <f>IF(AND(J1584="N/A",B1584="Male"),$R$2,IF(AND(J1584="N/A",B1584="Female"),$S$2,J1584))</f>
        <v>20.8</v>
      </c>
      <c r="R1584">
        <v>28.894559900000001</v>
      </c>
      <c r="V1584">
        <f>((C1584-AVERAGE($C$2:$C$5018))/_xlfn.STDEV.P($C$2:$C$5018))</f>
        <v>-1.5904920797391535</v>
      </c>
      <c r="W1584">
        <f>((O1584-AVERAGE($O$2:$O$5018))/_xlfn.STDEV.P($O$2:$O$5018))</f>
        <v>-1.1131954775364483</v>
      </c>
      <c r="X1584">
        <f>((I1584-AVERAGE($I$2:$I$5018))/_xlfn.STDEV.P($I$2:$I$5018))</f>
        <v>-0.99318383406342525</v>
      </c>
      <c r="Z1584">
        <f t="shared" si="97"/>
        <v>0</v>
      </c>
      <c r="AA1584">
        <f t="shared" si="98"/>
        <v>0</v>
      </c>
      <c r="AB1584">
        <f t="shared" si="99"/>
        <v>0</v>
      </c>
    </row>
    <row r="1585" spans="1:28" x14ac:dyDescent="0.25">
      <c r="A1585">
        <v>12915</v>
      </c>
      <c r="B1585" t="s">
        <v>17</v>
      </c>
      <c r="C1585">
        <v>66</v>
      </c>
      <c r="D1585">
        <v>0</v>
      </c>
      <c r="E1585">
        <v>0</v>
      </c>
      <c r="F1585" t="s">
        <v>13</v>
      </c>
      <c r="G1585" t="s">
        <v>25</v>
      </c>
      <c r="H1585" t="s">
        <v>19</v>
      </c>
      <c r="I1585">
        <v>85.52</v>
      </c>
      <c r="J1585" s="2">
        <v>30</v>
      </c>
      <c r="K1585" t="s">
        <v>21</v>
      </c>
      <c r="L1585">
        <v>0</v>
      </c>
      <c r="M1585">
        <f t="shared" si="96"/>
        <v>30</v>
      </c>
      <c r="O1585">
        <f>IF(AND(J1585="N/A",B1585="Male"),$R$2,IF(AND(J1585="N/A",B1585="Female"),$S$2,J1585))</f>
        <v>30</v>
      </c>
      <c r="R1585">
        <v>28.894559900000001</v>
      </c>
      <c r="V1585">
        <f>((C1585-AVERAGE($C$2:$C$5018))/_xlfn.STDEV.P($C$2:$C$5018))</f>
        <v>1.0055973133493543</v>
      </c>
      <c r="W1585">
        <f>((O1585-AVERAGE($O$2:$O$5018))/_xlfn.STDEV.P($O$2:$O$5018))</f>
        <v>0.23041113699587149</v>
      </c>
      <c r="X1585">
        <f>((I1585-AVERAGE($I$2:$I$5018))/_xlfn.STDEV.P($I$2:$I$5018))</f>
        <v>-0.45098105201890071</v>
      </c>
      <c r="Z1585">
        <f t="shared" si="97"/>
        <v>0</v>
      </c>
      <c r="AA1585">
        <f t="shared" si="98"/>
        <v>0</v>
      </c>
      <c r="AB1585">
        <f t="shared" si="99"/>
        <v>0</v>
      </c>
    </row>
    <row r="1586" spans="1:28" x14ac:dyDescent="0.25">
      <c r="A1586">
        <v>4542</v>
      </c>
      <c r="B1586" t="s">
        <v>17</v>
      </c>
      <c r="C1586">
        <v>53</v>
      </c>
      <c r="D1586">
        <v>0</v>
      </c>
      <c r="E1586">
        <v>0</v>
      </c>
      <c r="F1586" t="s">
        <v>13</v>
      </c>
      <c r="G1586" t="s">
        <v>25</v>
      </c>
      <c r="H1586" t="s">
        <v>15</v>
      </c>
      <c r="I1586">
        <v>83.79</v>
      </c>
      <c r="J1586" s="2">
        <v>44</v>
      </c>
      <c r="K1586" t="s">
        <v>24</v>
      </c>
      <c r="L1586">
        <v>0</v>
      </c>
      <c r="M1586">
        <f t="shared" si="96"/>
        <v>44</v>
      </c>
      <c r="O1586">
        <f>IF(AND(J1586="N/A",B1586="Male"),$R$2,IF(AND(J1586="N/A",B1586="Female"),$S$2,J1586))</f>
        <v>44</v>
      </c>
      <c r="R1586">
        <v>28.894559900000001</v>
      </c>
      <c r="V1586">
        <f>((C1586-AVERAGE($C$2:$C$5018))/_xlfn.STDEV.P($C$2:$C$5018))</f>
        <v>0.43357761656714061</v>
      </c>
      <c r="W1586">
        <f>((O1586-AVERAGE($O$2:$O$5018))/_xlfn.STDEV.P($O$2:$O$5018))</f>
        <v>2.2750298982407062</v>
      </c>
      <c r="X1586">
        <f>((I1586-AVERAGE($I$2:$I$5018))/_xlfn.STDEV.P($I$2:$I$5018))</f>
        <v>-0.48990266251421283</v>
      </c>
      <c r="Z1586">
        <f t="shared" si="97"/>
        <v>0</v>
      </c>
      <c r="AA1586">
        <f t="shared" si="98"/>
        <v>0</v>
      </c>
      <c r="AB1586">
        <f t="shared" si="99"/>
        <v>0</v>
      </c>
    </row>
    <row r="1587" spans="1:28" x14ac:dyDescent="0.25">
      <c r="A1587">
        <v>65801</v>
      </c>
      <c r="B1587" t="s">
        <v>17</v>
      </c>
      <c r="C1587">
        <v>20</v>
      </c>
      <c r="D1587">
        <v>0</v>
      </c>
      <c r="E1587">
        <v>0</v>
      </c>
      <c r="F1587" t="s">
        <v>23</v>
      </c>
      <c r="G1587" t="s">
        <v>14</v>
      </c>
      <c r="H1587" t="s">
        <v>15</v>
      </c>
      <c r="I1587">
        <v>73.83</v>
      </c>
      <c r="J1587" s="2">
        <v>16.600000000000001</v>
      </c>
      <c r="K1587" t="s">
        <v>24</v>
      </c>
      <c r="L1587">
        <v>0</v>
      </c>
      <c r="M1587">
        <f t="shared" si="96"/>
        <v>16.600000000000001</v>
      </c>
      <c r="O1587">
        <f>IF(AND(J1587="N/A",B1587="Male"),$R$2,IF(AND(J1587="N/A",B1587="Female"),$S$2,J1587))</f>
        <v>16.600000000000001</v>
      </c>
      <c r="R1587">
        <v>28.894559900000001</v>
      </c>
      <c r="V1587">
        <f>((C1587-AVERAGE($C$2:$C$5018))/_xlfn.STDEV.P($C$2:$C$5018))</f>
        <v>-1.01847238295694</v>
      </c>
      <c r="W1587">
        <f>((O1587-AVERAGE($O$2:$O$5018))/_xlfn.STDEV.P($O$2:$O$5018))</f>
        <v>-1.7265811059098986</v>
      </c>
      <c r="X1587">
        <f>((I1587-AVERAGE($I$2:$I$5018))/_xlfn.STDEV.P($I$2:$I$5018))</f>
        <v>-0.71398314837161825</v>
      </c>
      <c r="Z1587">
        <f t="shared" si="97"/>
        <v>0</v>
      </c>
      <c r="AA1587">
        <f t="shared" si="98"/>
        <v>0</v>
      </c>
      <c r="AB1587">
        <f t="shared" si="99"/>
        <v>0</v>
      </c>
    </row>
    <row r="1588" spans="1:28" x14ac:dyDescent="0.25">
      <c r="A1588">
        <v>59953</v>
      </c>
      <c r="B1588" t="s">
        <v>17</v>
      </c>
      <c r="C1588">
        <v>15</v>
      </c>
      <c r="D1588">
        <v>0</v>
      </c>
      <c r="E1588">
        <v>0</v>
      </c>
      <c r="F1588" t="s">
        <v>23</v>
      </c>
      <c r="G1588" t="s">
        <v>14</v>
      </c>
      <c r="H1588" t="s">
        <v>19</v>
      </c>
      <c r="I1588">
        <v>69.38</v>
      </c>
      <c r="J1588" s="2">
        <v>28.4</v>
      </c>
      <c r="K1588" t="s">
        <v>21</v>
      </c>
      <c r="L1588">
        <v>0</v>
      </c>
      <c r="M1588">
        <f t="shared" si="96"/>
        <v>28.4</v>
      </c>
      <c r="O1588">
        <f>IF(AND(J1588="N/A",B1588="Male"),$R$2,IF(AND(J1588="N/A",B1588="Female"),$S$2,J1588))</f>
        <v>28.4</v>
      </c>
      <c r="R1588">
        <v>28.894559900000001</v>
      </c>
      <c r="V1588">
        <f>((C1588-AVERAGE($C$2:$C$5018))/_xlfn.STDEV.P($C$2:$C$5018))</f>
        <v>-1.2384799586424069</v>
      </c>
      <c r="W1588">
        <f>((O1588-AVERAGE($O$2:$O$5018))/_xlfn.STDEV.P($O$2:$O$5018))</f>
        <v>-3.2595785749669759E-3</v>
      </c>
      <c r="X1588">
        <f>((I1588-AVERAGE($I$2:$I$5018))/_xlfn.STDEV.P($I$2:$I$5018))</f>
        <v>-0.81409942970349103</v>
      </c>
      <c r="Z1588">
        <f t="shared" si="97"/>
        <v>0</v>
      </c>
      <c r="AA1588">
        <f t="shared" si="98"/>
        <v>0</v>
      </c>
      <c r="AB1588">
        <f t="shared" si="99"/>
        <v>0</v>
      </c>
    </row>
    <row r="1589" spans="1:28" x14ac:dyDescent="0.25">
      <c r="A1589">
        <v>60973</v>
      </c>
      <c r="B1589" t="s">
        <v>12</v>
      </c>
      <c r="C1589">
        <v>51</v>
      </c>
      <c r="D1589">
        <v>0</v>
      </c>
      <c r="E1589">
        <v>0</v>
      </c>
      <c r="F1589" t="s">
        <v>13</v>
      </c>
      <c r="G1589" t="s">
        <v>14</v>
      </c>
      <c r="H1589" t="s">
        <v>15</v>
      </c>
      <c r="I1589">
        <v>66.11</v>
      </c>
      <c r="J1589" s="2">
        <v>26.3</v>
      </c>
      <c r="K1589" t="s">
        <v>21</v>
      </c>
      <c r="L1589">
        <v>0</v>
      </c>
      <c r="M1589">
        <f t="shared" si="96"/>
        <v>26.3</v>
      </c>
      <c r="O1589">
        <f>IF(AND(J1589="N/A",B1589="Male"),$R$2,IF(AND(J1589="N/A",B1589="Female"),$S$2,J1589))</f>
        <v>26.3</v>
      </c>
      <c r="R1589">
        <v>28.894559900000001</v>
      </c>
      <c r="V1589">
        <f>((C1589-AVERAGE($C$2:$C$5018))/_xlfn.STDEV.P($C$2:$C$5018))</f>
        <v>0.34557458629295396</v>
      </c>
      <c r="W1589">
        <f>((O1589-AVERAGE($O$2:$O$5018))/_xlfn.STDEV.P($O$2:$O$5018))</f>
        <v>-0.30995239276169184</v>
      </c>
      <c r="X1589">
        <f>((I1589-AVERAGE($I$2:$I$5018))/_xlfn.STDEV.P($I$2:$I$5018))</f>
        <v>-0.88766802295185598</v>
      </c>
      <c r="Z1589">
        <f t="shared" si="97"/>
        <v>0</v>
      </c>
      <c r="AA1589">
        <f t="shared" si="98"/>
        <v>0</v>
      </c>
      <c r="AB1589">
        <f t="shared" si="99"/>
        <v>0</v>
      </c>
    </row>
    <row r="1590" spans="1:28" x14ac:dyDescent="0.25">
      <c r="A1590">
        <v>68739</v>
      </c>
      <c r="B1590" t="s">
        <v>12</v>
      </c>
      <c r="C1590">
        <v>34</v>
      </c>
      <c r="D1590">
        <v>0</v>
      </c>
      <c r="E1590">
        <v>0</v>
      </c>
      <c r="F1590" t="s">
        <v>13</v>
      </c>
      <c r="G1590" t="s">
        <v>14</v>
      </c>
      <c r="H1590" t="s">
        <v>15</v>
      </c>
      <c r="I1590">
        <v>149.62</v>
      </c>
      <c r="J1590" s="2">
        <v>39.4</v>
      </c>
      <c r="K1590" t="s">
        <v>16</v>
      </c>
      <c r="L1590">
        <v>0</v>
      </c>
      <c r="M1590">
        <f t="shared" si="96"/>
        <v>39.4</v>
      </c>
      <c r="O1590">
        <f>IF(AND(J1590="N/A",B1590="Male"),$R$2,IF(AND(J1590="N/A",B1590="Female"),$S$2,J1590))</f>
        <v>39.4</v>
      </c>
      <c r="R1590">
        <v>28.894559900000001</v>
      </c>
      <c r="V1590">
        <f>((C1590-AVERAGE($C$2:$C$5018))/_xlfn.STDEV.P($C$2:$C$5018))</f>
        <v>-0.40245117103763306</v>
      </c>
      <c r="W1590">
        <f>((O1590-AVERAGE($O$2:$O$5018))/_xlfn.STDEV.P($O$2:$O$5018))</f>
        <v>1.603226590974546</v>
      </c>
      <c r="X1590">
        <f>((I1590-AVERAGE($I$2:$I$5018))/_xlfn.STDEV.P($I$2:$I$5018))</f>
        <v>0.99114335997504255</v>
      </c>
      <c r="Z1590">
        <f t="shared" si="97"/>
        <v>0</v>
      </c>
      <c r="AA1590">
        <f t="shared" si="98"/>
        <v>0</v>
      </c>
      <c r="AB1590">
        <f t="shared" si="99"/>
        <v>0</v>
      </c>
    </row>
    <row r="1591" spans="1:28" x14ac:dyDescent="0.25">
      <c r="A1591">
        <v>35829</v>
      </c>
      <c r="B1591" t="s">
        <v>17</v>
      </c>
      <c r="C1591">
        <v>33</v>
      </c>
      <c r="D1591">
        <v>0</v>
      </c>
      <c r="E1591">
        <v>0</v>
      </c>
      <c r="F1591" t="s">
        <v>13</v>
      </c>
      <c r="G1591" t="s">
        <v>14</v>
      </c>
      <c r="H1591" t="s">
        <v>15</v>
      </c>
      <c r="I1591">
        <v>242.84</v>
      </c>
      <c r="J1591" s="2">
        <v>15.7</v>
      </c>
      <c r="K1591" t="s">
        <v>22</v>
      </c>
      <c r="L1591">
        <v>0</v>
      </c>
      <c r="M1591">
        <f t="shared" si="96"/>
        <v>15.7</v>
      </c>
      <c r="O1591">
        <f>IF(AND(J1591="N/A",B1591="Male"),$R$2,IF(AND(J1591="N/A",B1591="Female"),$S$2,J1591))</f>
        <v>15.7</v>
      </c>
      <c r="R1591">
        <v>28.894559900000001</v>
      </c>
      <c r="V1591">
        <f>((C1591-AVERAGE($C$2:$C$5018))/_xlfn.STDEV.P($C$2:$C$5018))</f>
        <v>-0.44645268617472644</v>
      </c>
      <c r="W1591">
        <f>((O1591-AVERAGE($O$2:$O$5018))/_xlfn.STDEV.P($O$2:$O$5018))</f>
        <v>-1.8580208834184955</v>
      </c>
      <c r="X1591">
        <f>((I1591-AVERAGE($I$2:$I$5018))/_xlfn.STDEV.P($I$2:$I$5018))</f>
        <v>3.0884107185721623</v>
      </c>
      <c r="Z1591">
        <f t="shared" si="97"/>
        <v>0</v>
      </c>
      <c r="AA1591">
        <f t="shared" si="98"/>
        <v>0</v>
      </c>
      <c r="AB1591">
        <f t="shared" si="99"/>
        <v>0</v>
      </c>
    </row>
    <row r="1592" spans="1:28" x14ac:dyDescent="0.25">
      <c r="A1592">
        <v>53909</v>
      </c>
      <c r="B1592" t="s">
        <v>17</v>
      </c>
      <c r="C1592">
        <v>53</v>
      </c>
      <c r="D1592">
        <v>1</v>
      </c>
      <c r="E1592">
        <v>0</v>
      </c>
      <c r="F1592" t="s">
        <v>13</v>
      </c>
      <c r="G1592" t="s">
        <v>14</v>
      </c>
      <c r="H1592" t="s">
        <v>15</v>
      </c>
      <c r="I1592">
        <v>202.66</v>
      </c>
      <c r="J1592" s="2">
        <v>34.1</v>
      </c>
      <c r="K1592" t="s">
        <v>22</v>
      </c>
      <c r="L1592">
        <v>0</v>
      </c>
      <c r="M1592">
        <f t="shared" si="96"/>
        <v>34.1</v>
      </c>
      <c r="O1592">
        <f>IF(AND(J1592="N/A",B1592="Male"),$R$2,IF(AND(J1592="N/A",B1592="Female"),$S$2,J1592))</f>
        <v>34.1</v>
      </c>
      <c r="R1592">
        <v>28.894559900000001</v>
      </c>
      <c r="V1592">
        <f>((C1592-AVERAGE($C$2:$C$5018))/_xlfn.STDEV.P($C$2:$C$5018))</f>
        <v>0.43357761656714061</v>
      </c>
      <c r="W1592">
        <f>((O1592-AVERAGE($O$2:$O$5018))/_xlfn.STDEV.P($O$2:$O$5018))</f>
        <v>0.82919234564614464</v>
      </c>
      <c r="X1592">
        <f>((I1592-AVERAGE($I$2:$I$5018))/_xlfn.STDEV.P($I$2:$I$5018))</f>
        <v>2.1844394412879713</v>
      </c>
      <c r="Z1592">
        <f t="shared" si="97"/>
        <v>0</v>
      </c>
      <c r="AA1592">
        <f t="shared" si="98"/>
        <v>0</v>
      </c>
      <c r="AB1592">
        <f t="shared" si="99"/>
        <v>0</v>
      </c>
    </row>
    <row r="1593" spans="1:28" x14ac:dyDescent="0.25">
      <c r="A1593">
        <v>5799</v>
      </c>
      <c r="B1593" t="s">
        <v>12</v>
      </c>
      <c r="C1593">
        <v>69</v>
      </c>
      <c r="D1593">
        <v>0</v>
      </c>
      <c r="E1593">
        <v>1</v>
      </c>
      <c r="F1593" t="s">
        <v>13</v>
      </c>
      <c r="G1593" t="s">
        <v>14</v>
      </c>
      <c r="H1593" t="s">
        <v>19</v>
      </c>
      <c r="I1593">
        <v>216.9</v>
      </c>
      <c r="J1593" s="2">
        <v>29.8</v>
      </c>
      <c r="K1593" t="s">
        <v>16</v>
      </c>
      <c r="L1593">
        <v>0</v>
      </c>
      <c r="M1593">
        <f t="shared" si="96"/>
        <v>29.8</v>
      </c>
      <c r="O1593">
        <f>IF(AND(J1593="N/A",B1593="Male"),$R$2,IF(AND(J1593="N/A",B1593="Female"),$S$2,J1593))</f>
        <v>29.8</v>
      </c>
      <c r="R1593">
        <v>28.894559900000001</v>
      </c>
      <c r="V1593">
        <f>((C1593-AVERAGE($C$2:$C$5018))/_xlfn.STDEV.P($C$2:$C$5018))</f>
        <v>1.1376018587606342</v>
      </c>
      <c r="W1593">
        <f>((O1593-AVERAGE($O$2:$O$5018))/_xlfn.STDEV.P($O$2:$O$5018))</f>
        <v>0.2012022975495168</v>
      </c>
      <c r="X1593">
        <f>((I1593-AVERAGE($I$2:$I$5018))/_xlfn.STDEV.P($I$2:$I$5018))</f>
        <v>2.5048115415499645</v>
      </c>
      <c r="Z1593">
        <f t="shared" si="97"/>
        <v>0</v>
      </c>
      <c r="AA1593">
        <f t="shared" si="98"/>
        <v>0</v>
      </c>
      <c r="AB1593">
        <f t="shared" si="99"/>
        <v>0</v>
      </c>
    </row>
    <row r="1594" spans="1:28" x14ac:dyDescent="0.25">
      <c r="A1594">
        <v>43772</v>
      </c>
      <c r="B1594" t="s">
        <v>17</v>
      </c>
      <c r="C1594">
        <v>28</v>
      </c>
      <c r="D1594">
        <v>0</v>
      </c>
      <c r="E1594">
        <v>0</v>
      </c>
      <c r="F1594" t="s">
        <v>23</v>
      </c>
      <c r="G1594" t="s">
        <v>14</v>
      </c>
      <c r="H1594" t="s">
        <v>15</v>
      </c>
      <c r="I1594">
        <v>103.78</v>
      </c>
      <c r="J1594" s="2">
        <v>23.6</v>
      </c>
      <c r="K1594" t="s">
        <v>24</v>
      </c>
      <c r="L1594">
        <v>0</v>
      </c>
      <c r="M1594">
        <f t="shared" si="96"/>
        <v>23.6</v>
      </c>
      <c r="O1594">
        <f>IF(AND(J1594="N/A",B1594="Male"),$R$2,IF(AND(J1594="N/A",B1594="Female"),$S$2,J1594))</f>
        <v>23.6</v>
      </c>
      <c r="R1594">
        <v>28.894559900000001</v>
      </c>
      <c r="V1594">
        <f>((C1594-AVERAGE($C$2:$C$5018))/_xlfn.STDEV.P($C$2:$C$5018))</f>
        <v>-0.66646026186019325</v>
      </c>
      <c r="W1594">
        <f>((O1594-AVERAGE($O$2:$O$5018))/_xlfn.STDEV.P($O$2:$O$5018))</f>
        <v>-0.70427172528748128</v>
      </c>
      <c r="X1594">
        <f>((I1594-AVERAGE($I$2:$I$5018))/_xlfn.STDEV.P($I$2:$I$5018))</f>
        <v>-4.0166827946991071E-2</v>
      </c>
      <c r="Z1594">
        <f t="shared" si="97"/>
        <v>0</v>
      </c>
      <c r="AA1594">
        <f t="shared" si="98"/>
        <v>0</v>
      </c>
      <c r="AB1594">
        <f t="shared" si="99"/>
        <v>0</v>
      </c>
    </row>
    <row r="1595" spans="1:28" x14ac:dyDescent="0.25">
      <c r="A1595">
        <v>3154</v>
      </c>
      <c r="B1595" t="s">
        <v>17</v>
      </c>
      <c r="C1595">
        <v>81</v>
      </c>
      <c r="D1595">
        <v>0</v>
      </c>
      <c r="E1595">
        <v>0</v>
      </c>
      <c r="F1595" t="s">
        <v>13</v>
      </c>
      <c r="G1595" t="s">
        <v>18</v>
      </c>
      <c r="H1595" t="s">
        <v>19</v>
      </c>
      <c r="I1595">
        <v>114.88</v>
      </c>
      <c r="J1595" s="2">
        <v>18.3</v>
      </c>
      <c r="K1595" t="s">
        <v>16</v>
      </c>
      <c r="L1595">
        <v>0</v>
      </c>
      <c r="M1595">
        <f t="shared" si="96"/>
        <v>18.3</v>
      </c>
      <c r="O1595">
        <f>IF(AND(J1595="N/A",B1595="Male"),$R$2,IF(AND(J1595="N/A",B1595="Female"),$S$2,J1595))</f>
        <v>18.3</v>
      </c>
      <c r="R1595">
        <v>28.894559900000001</v>
      </c>
      <c r="V1595">
        <f>((C1595-AVERAGE($C$2:$C$5018))/_xlfn.STDEV.P($C$2:$C$5018))</f>
        <v>1.6656200404057546</v>
      </c>
      <c r="W1595">
        <f>((O1595-AVERAGE($O$2:$O$5018))/_xlfn.STDEV.P($O$2:$O$5018))</f>
        <v>-1.478305970615883</v>
      </c>
      <c r="X1595">
        <f>((I1595-AVERAGE($I$2:$I$5018))/_xlfn.STDEV.P($I$2:$I$5018))</f>
        <v>0.20956142436397243</v>
      </c>
      <c r="Z1595">
        <f t="shared" si="97"/>
        <v>0</v>
      </c>
      <c r="AA1595">
        <f t="shared" si="98"/>
        <v>0</v>
      </c>
      <c r="AB1595">
        <f t="shared" si="99"/>
        <v>0</v>
      </c>
    </row>
    <row r="1596" spans="1:28" x14ac:dyDescent="0.25">
      <c r="A1596">
        <v>45754</v>
      </c>
      <c r="B1596" t="s">
        <v>17</v>
      </c>
      <c r="C1596">
        <v>20</v>
      </c>
      <c r="D1596">
        <v>0</v>
      </c>
      <c r="E1596">
        <v>0</v>
      </c>
      <c r="F1596" t="s">
        <v>23</v>
      </c>
      <c r="G1596" t="s">
        <v>14</v>
      </c>
      <c r="H1596" t="s">
        <v>15</v>
      </c>
      <c r="I1596">
        <v>75.94</v>
      </c>
      <c r="J1596" s="2">
        <v>28.3</v>
      </c>
      <c r="K1596" t="s">
        <v>21</v>
      </c>
      <c r="L1596">
        <v>0</v>
      </c>
      <c r="M1596">
        <f t="shared" si="96"/>
        <v>28.3</v>
      </c>
      <c r="O1596">
        <f>IF(AND(J1596="N/A",B1596="Male"),$R$2,IF(AND(J1596="N/A",B1596="Female"),$S$2,J1596))</f>
        <v>28.3</v>
      </c>
      <c r="V1596">
        <f>((C1596-AVERAGE($C$2:$C$5018))/_xlfn.STDEV.P($C$2:$C$5018))</f>
        <v>-1.01847238295694</v>
      </c>
      <c r="W1596">
        <f>((O1596-AVERAGE($O$2:$O$5018))/_xlfn.STDEV.P($O$2:$O$5018))</f>
        <v>-1.7863998298144054E-2</v>
      </c>
      <c r="X1596">
        <f>((I1596-AVERAGE($I$2:$I$5018))/_xlfn.STDEV.P($I$2:$I$5018))</f>
        <v>-0.66651228239178639</v>
      </c>
      <c r="Z1596">
        <f t="shared" si="97"/>
        <v>0</v>
      </c>
      <c r="AA1596">
        <f t="shared" si="98"/>
        <v>0</v>
      </c>
      <c r="AB1596">
        <f t="shared" si="99"/>
        <v>0</v>
      </c>
    </row>
    <row r="1597" spans="1:28" x14ac:dyDescent="0.25">
      <c r="A1597">
        <v>57485</v>
      </c>
      <c r="B1597" t="s">
        <v>17</v>
      </c>
      <c r="C1597">
        <v>1.48</v>
      </c>
      <c r="D1597">
        <v>0</v>
      </c>
      <c r="E1597">
        <v>0</v>
      </c>
      <c r="F1597" t="s">
        <v>23</v>
      </c>
      <c r="G1597" t="s">
        <v>26</v>
      </c>
      <c r="H1597" t="s">
        <v>19</v>
      </c>
      <c r="I1597">
        <v>55.51</v>
      </c>
      <c r="J1597" s="2">
        <v>18.5</v>
      </c>
      <c r="K1597" t="s">
        <v>24</v>
      </c>
      <c r="L1597">
        <v>0</v>
      </c>
      <c r="M1597">
        <f t="shared" si="96"/>
        <v>18.5</v>
      </c>
      <c r="O1597">
        <f>IF(AND(J1597="N/A",B1597="Male"),$R$2,IF(AND(J1597="N/A",B1597="Female"),$S$2,J1597))</f>
        <v>18.5</v>
      </c>
      <c r="V1597">
        <f>((C1597-AVERAGE($C$2:$C$5018))/_xlfn.STDEV.P($C$2:$C$5018))</f>
        <v>-1.8333804432959091</v>
      </c>
      <c r="W1597">
        <f>((O1597-AVERAGE($O$2:$O$5018))/_xlfn.STDEV.P($O$2:$O$5018))</f>
        <v>-1.4490971311695284</v>
      </c>
      <c r="X1597">
        <f>((I1597-AVERAGE($I$2:$I$5018))/_xlfn.STDEV.P($I$2:$I$5018))</f>
        <v>-1.1261472548884519</v>
      </c>
      <c r="Z1597">
        <f t="shared" si="97"/>
        <v>0</v>
      </c>
      <c r="AA1597">
        <f t="shared" si="98"/>
        <v>0</v>
      </c>
      <c r="AB1597">
        <f t="shared" si="99"/>
        <v>0</v>
      </c>
    </row>
    <row r="1598" spans="1:28" x14ac:dyDescent="0.25">
      <c r="A1598">
        <v>6128</v>
      </c>
      <c r="B1598" t="s">
        <v>12</v>
      </c>
      <c r="C1598">
        <v>2</v>
      </c>
      <c r="D1598">
        <v>0</v>
      </c>
      <c r="E1598">
        <v>0</v>
      </c>
      <c r="F1598" t="s">
        <v>23</v>
      </c>
      <c r="G1598" t="s">
        <v>26</v>
      </c>
      <c r="H1598" t="s">
        <v>19</v>
      </c>
      <c r="I1598">
        <v>93.74</v>
      </c>
      <c r="J1598" s="2">
        <v>18.399999999999999</v>
      </c>
      <c r="K1598" t="s">
        <v>24</v>
      </c>
      <c r="L1598">
        <v>0</v>
      </c>
      <c r="M1598">
        <f t="shared" si="96"/>
        <v>18.399999999999999</v>
      </c>
      <c r="O1598">
        <f>IF(AND(J1598="N/A",B1598="Male"),$R$2,IF(AND(J1598="N/A",B1598="Female"),$S$2,J1598))</f>
        <v>18.399999999999999</v>
      </c>
      <c r="V1598">
        <f>((C1598-AVERAGE($C$2:$C$5018))/_xlfn.STDEV.P($C$2:$C$5018))</f>
        <v>-1.8104996554246204</v>
      </c>
      <c r="W1598">
        <f>((O1598-AVERAGE($O$2:$O$5018))/_xlfn.STDEV.P($O$2:$O$5018))</f>
        <v>-1.463701550892706</v>
      </c>
      <c r="X1598">
        <f>((I1598-AVERAGE($I$2:$I$5018))/_xlfn.STDEV.P($I$2:$I$5018))</f>
        <v>-0.26604715706429527</v>
      </c>
      <c r="Z1598">
        <f t="shared" si="97"/>
        <v>0</v>
      </c>
      <c r="AA1598">
        <f t="shared" si="98"/>
        <v>0</v>
      </c>
      <c r="AB1598">
        <f t="shared" si="99"/>
        <v>0</v>
      </c>
    </row>
    <row r="1599" spans="1:28" x14ac:dyDescent="0.25">
      <c r="A1599">
        <v>22623</v>
      </c>
      <c r="B1599" t="s">
        <v>12</v>
      </c>
      <c r="C1599">
        <v>77</v>
      </c>
      <c r="D1599">
        <v>0</v>
      </c>
      <c r="E1599">
        <v>0</v>
      </c>
      <c r="F1599" t="s">
        <v>13</v>
      </c>
      <c r="G1599" t="s">
        <v>14</v>
      </c>
      <c r="H1599" t="s">
        <v>15</v>
      </c>
      <c r="I1599">
        <v>71.44</v>
      </c>
      <c r="J1599" s="2">
        <v>24.1</v>
      </c>
      <c r="K1599" t="s">
        <v>22</v>
      </c>
      <c r="L1599">
        <v>0</v>
      </c>
      <c r="M1599">
        <f t="shared" si="96"/>
        <v>24.1</v>
      </c>
      <c r="O1599">
        <f>IF(AND(J1599="N/A",B1599="Male"),$R$2,IF(AND(J1599="N/A",B1599="Female"),$S$2,J1599))</f>
        <v>24.1</v>
      </c>
      <c r="V1599">
        <f>((C1599-AVERAGE($C$2:$C$5018))/_xlfn.STDEV.P($C$2:$C$5018))</f>
        <v>1.4896139798573811</v>
      </c>
      <c r="W1599">
        <f>((O1599-AVERAGE($O$2:$O$5018))/_xlfn.STDEV.P($O$2:$O$5018))</f>
        <v>-0.63124962667159434</v>
      </c>
      <c r="X1599">
        <f>((I1599-AVERAGE($I$2:$I$5018))/_xlfn.STDEV.P($I$2:$I$5018))</f>
        <v>-0.76775346576109593</v>
      </c>
      <c r="Z1599">
        <f t="shared" si="97"/>
        <v>0</v>
      </c>
      <c r="AA1599">
        <f t="shared" si="98"/>
        <v>0</v>
      </c>
      <c r="AB1599">
        <f t="shared" si="99"/>
        <v>0</v>
      </c>
    </row>
    <row r="1600" spans="1:28" x14ac:dyDescent="0.25">
      <c r="A1600">
        <v>37082</v>
      </c>
      <c r="B1600" t="s">
        <v>17</v>
      </c>
      <c r="C1600">
        <v>38</v>
      </c>
      <c r="D1600">
        <v>0</v>
      </c>
      <c r="E1600">
        <v>0</v>
      </c>
      <c r="F1600" t="s">
        <v>13</v>
      </c>
      <c r="G1600" t="s">
        <v>25</v>
      </c>
      <c r="H1600" t="s">
        <v>15</v>
      </c>
      <c r="I1600">
        <v>58.29</v>
      </c>
      <c r="J1600" s="2">
        <v>25.5</v>
      </c>
      <c r="K1600" t="s">
        <v>16</v>
      </c>
      <c r="L1600">
        <v>0</v>
      </c>
      <c r="M1600">
        <f t="shared" si="96"/>
        <v>25.5</v>
      </c>
      <c r="O1600">
        <f>IF(AND(J1600="N/A",B1600="Male"),$R$2,IF(AND(J1600="N/A",B1600="Female"),$S$2,J1600))</f>
        <v>25.5</v>
      </c>
      <c r="V1600">
        <f>((C1600-AVERAGE($C$2:$C$5018))/_xlfn.STDEV.P($C$2:$C$5018))</f>
        <v>-0.22644511048925967</v>
      </c>
      <c r="W1600">
        <f>((O1600-AVERAGE($O$2:$O$5018))/_xlfn.STDEV.P($O$2:$O$5018))</f>
        <v>-0.4267877505471111</v>
      </c>
      <c r="X1600">
        <f>((I1600-AVERAGE($I$2:$I$5018))/_xlfn.STDEV.P($I$2:$I$5018))</f>
        <v>-1.0636027016069673</v>
      </c>
      <c r="Z1600">
        <f t="shared" si="97"/>
        <v>0</v>
      </c>
      <c r="AA1600">
        <f t="shared" si="98"/>
        <v>0</v>
      </c>
      <c r="AB1600">
        <f t="shared" si="99"/>
        <v>0</v>
      </c>
    </row>
    <row r="1601" spans="1:28" x14ac:dyDescent="0.25">
      <c r="A1601">
        <v>64541</v>
      </c>
      <c r="B1601" t="s">
        <v>12</v>
      </c>
      <c r="C1601">
        <v>23</v>
      </c>
      <c r="D1601">
        <v>0</v>
      </c>
      <c r="E1601">
        <v>0</v>
      </c>
      <c r="F1601" t="s">
        <v>13</v>
      </c>
      <c r="G1601" t="s">
        <v>14</v>
      </c>
      <c r="H1601" t="s">
        <v>15</v>
      </c>
      <c r="I1601">
        <v>115.83</v>
      </c>
      <c r="J1601" s="2">
        <v>25.3</v>
      </c>
      <c r="K1601" t="s">
        <v>21</v>
      </c>
      <c r="L1601">
        <v>0</v>
      </c>
      <c r="M1601">
        <f t="shared" si="96"/>
        <v>25.3</v>
      </c>
      <c r="O1601">
        <f>IF(AND(J1601="N/A",B1601="Male"),$R$2,IF(AND(J1601="N/A",B1601="Female"),$S$2,J1601))</f>
        <v>25.3</v>
      </c>
      <c r="V1601">
        <f>((C1601-AVERAGE($C$2:$C$5018))/_xlfn.STDEV.P($C$2:$C$5018))</f>
        <v>-0.88646783754565994</v>
      </c>
      <c r="W1601">
        <f>((O1601-AVERAGE($O$2:$O$5018))/_xlfn.STDEV.P($O$2:$O$5018))</f>
        <v>-0.45599658999346576</v>
      </c>
      <c r="X1601">
        <f>((I1601-AVERAGE($I$2:$I$5018))/_xlfn.STDEV.P($I$2:$I$5018))</f>
        <v>0.23093456307527119</v>
      </c>
      <c r="Z1601">
        <f t="shared" si="97"/>
        <v>0</v>
      </c>
      <c r="AA1601">
        <f t="shared" si="98"/>
        <v>0</v>
      </c>
      <c r="AB1601">
        <f t="shared" si="99"/>
        <v>0</v>
      </c>
    </row>
    <row r="1602" spans="1:28" x14ac:dyDescent="0.25">
      <c r="A1602">
        <v>47037</v>
      </c>
      <c r="B1602" t="s">
        <v>17</v>
      </c>
      <c r="C1602">
        <v>67</v>
      </c>
      <c r="D1602">
        <v>0</v>
      </c>
      <c r="E1602">
        <v>0</v>
      </c>
      <c r="F1602" t="s">
        <v>13</v>
      </c>
      <c r="G1602" t="s">
        <v>14</v>
      </c>
      <c r="H1602" t="s">
        <v>15</v>
      </c>
      <c r="I1602">
        <v>102.71</v>
      </c>
      <c r="J1602" s="2">
        <v>39.9</v>
      </c>
      <c r="K1602" t="s">
        <v>16</v>
      </c>
      <c r="L1602">
        <v>0</v>
      </c>
      <c r="M1602">
        <f t="shared" si="96"/>
        <v>39.9</v>
      </c>
      <c r="O1602">
        <f>IF(AND(J1602="N/A",B1602="Male"),$R$2,IF(AND(J1602="N/A",B1602="Female"),$S$2,J1602))</f>
        <v>39.9</v>
      </c>
      <c r="V1602">
        <f>((C1602-AVERAGE($C$2:$C$5018))/_xlfn.STDEV.P($C$2:$C$5018))</f>
        <v>1.0495988284864475</v>
      </c>
      <c r="W1602">
        <f>((O1602-AVERAGE($O$2:$O$5018))/_xlfn.STDEV.P($O$2:$O$5018))</f>
        <v>1.6762486895904329</v>
      </c>
      <c r="X1602">
        <f>((I1602-AVERAGE($I$2:$I$5018))/_xlfn.STDEV.P($I$2:$I$5018))</f>
        <v>-6.4239731548138182E-2</v>
      </c>
      <c r="Z1602">
        <f t="shared" si="97"/>
        <v>0</v>
      </c>
      <c r="AA1602">
        <f t="shared" si="98"/>
        <v>0</v>
      </c>
      <c r="AB1602">
        <f t="shared" si="99"/>
        <v>0</v>
      </c>
    </row>
    <row r="1603" spans="1:28" x14ac:dyDescent="0.25">
      <c r="A1603">
        <v>48614</v>
      </c>
      <c r="B1603" t="s">
        <v>12</v>
      </c>
      <c r="C1603">
        <v>59</v>
      </c>
      <c r="D1603">
        <v>0</v>
      </c>
      <c r="E1603">
        <v>0</v>
      </c>
      <c r="F1603" t="s">
        <v>13</v>
      </c>
      <c r="G1603" t="s">
        <v>25</v>
      </c>
      <c r="H1603" t="s">
        <v>15</v>
      </c>
      <c r="I1603">
        <v>99.69</v>
      </c>
      <c r="J1603" s="2">
        <v>28.8</v>
      </c>
      <c r="K1603" t="s">
        <v>22</v>
      </c>
      <c r="L1603">
        <v>0</v>
      </c>
      <c r="M1603">
        <f t="shared" ref="M1603:M1666" si="100">IF(AND(J1603="N/A",B1603="Male"),$R$2,IF(AND(J1603="N/A",B1603="Female"),$S$2,J1603))</f>
        <v>28.8</v>
      </c>
      <c r="O1603">
        <f>IF(AND(J1603="N/A",B1603="Male"),$R$2,IF(AND(J1603="N/A",B1603="Female"),$S$2,J1603))</f>
        <v>28.8</v>
      </c>
      <c r="V1603">
        <f>((C1603-AVERAGE($C$2:$C$5018))/_xlfn.STDEV.P($C$2:$C$5018))</f>
        <v>0.69758670738970074</v>
      </c>
      <c r="W1603">
        <f>((O1603-AVERAGE($O$2:$O$5018))/_xlfn.STDEV.P($O$2:$O$5018))</f>
        <v>5.5158100317742896E-2</v>
      </c>
      <c r="X1603">
        <f>((I1603-AVERAGE($I$2:$I$5018))/_xlfn.STDEV.P($I$2:$I$5018))</f>
        <v>-0.13218381460931919</v>
      </c>
      <c r="Z1603">
        <f t="shared" ref="Z1603:Z1666" si="101">IF(AND(C1603&lt;3,OR(K1603="smokes",K1603="formerly smoked")),1,0)</f>
        <v>0</v>
      </c>
      <c r="AA1603">
        <f t="shared" ref="AA1603:AA1666" si="102">IF(OR(O1603&lt;0,O1603&gt;100),1,0)</f>
        <v>0</v>
      </c>
      <c r="AB1603">
        <f t="shared" ref="AB1603:AB1666" si="103">IF(AND(C1603&lt;10,G1603&lt;&gt;"Children"),1,0)</f>
        <v>0</v>
      </c>
    </row>
    <row r="1604" spans="1:28" x14ac:dyDescent="0.25">
      <c r="A1604">
        <v>15969</v>
      </c>
      <c r="B1604" t="s">
        <v>17</v>
      </c>
      <c r="C1604">
        <v>41</v>
      </c>
      <c r="D1604">
        <v>0</v>
      </c>
      <c r="E1604">
        <v>0</v>
      </c>
      <c r="F1604" t="s">
        <v>13</v>
      </c>
      <c r="G1604" t="s">
        <v>18</v>
      </c>
      <c r="H1604" t="s">
        <v>19</v>
      </c>
      <c r="I1604">
        <v>102.89</v>
      </c>
      <c r="J1604" s="2">
        <v>37.200000000000003</v>
      </c>
      <c r="K1604" t="s">
        <v>16</v>
      </c>
      <c r="L1604">
        <v>0</v>
      </c>
      <c r="M1604">
        <f t="shared" si="100"/>
        <v>37.200000000000003</v>
      </c>
      <c r="O1604">
        <f>IF(AND(J1604="N/A",B1604="Male"),$R$2,IF(AND(J1604="N/A",B1604="Female"),$S$2,J1604))</f>
        <v>37.200000000000003</v>
      </c>
      <c r="V1604">
        <f>((C1604-AVERAGE($C$2:$C$5018))/_xlfn.STDEV.P($C$2:$C$5018))</f>
        <v>-9.4440565077979599E-2</v>
      </c>
      <c r="W1604">
        <f>((O1604-AVERAGE($O$2:$O$5018))/_xlfn.STDEV.P($O$2:$O$5018))</f>
        <v>1.2819293570646439</v>
      </c>
      <c r="X1604">
        <f>((I1604-AVERAGE($I$2:$I$5018))/_xlfn.STDEV.P($I$2:$I$5018))</f>
        <v>-6.0190084213365642E-2</v>
      </c>
      <c r="Z1604">
        <f t="shared" si="101"/>
        <v>0</v>
      </c>
      <c r="AA1604">
        <f t="shared" si="102"/>
        <v>0</v>
      </c>
      <c r="AB1604">
        <f t="shared" si="103"/>
        <v>0</v>
      </c>
    </row>
    <row r="1605" spans="1:28" x14ac:dyDescent="0.25">
      <c r="A1605">
        <v>17752</v>
      </c>
      <c r="B1605" t="s">
        <v>12</v>
      </c>
      <c r="C1605">
        <v>76</v>
      </c>
      <c r="D1605">
        <v>0</v>
      </c>
      <c r="E1605">
        <v>1</v>
      </c>
      <c r="F1605" t="s">
        <v>13</v>
      </c>
      <c r="G1605" t="s">
        <v>14</v>
      </c>
      <c r="H1605" t="s">
        <v>15</v>
      </c>
      <c r="I1605">
        <v>79.05</v>
      </c>
      <c r="J1605" s="2" t="s">
        <v>20</v>
      </c>
      <c r="K1605" t="s">
        <v>24</v>
      </c>
      <c r="L1605">
        <v>0</v>
      </c>
      <c r="M1605">
        <f t="shared" si="100"/>
        <v>28.422259136212656</v>
      </c>
      <c r="O1605">
        <f>IF(AND(J1605="N/A",B1605="Male"),$R$2,IF(AND(J1605="N/A",B1605="Female"),$S$2,J1605))</f>
        <v>28.422259136212656</v>
      </c>
      <c r="V1605">
        <f>((C1605-AVERAGE($C$2:$C$5018))/_xlfn.STDEV.P($C$2:$C$5018))</f>
        <v>1.4456124647202877</v>
      </c>
      <c r="W1605">
        <f>((O1605-AVERAGE($O$2:$O$5018))/_xlfn.STDEV.P($O$2:$O$5018))</f>
        <v>-8.7608957167494772E-6</v>
      </c>
      <c r="X1605">
        <f>((I1605-AVERAGE($I$2:$I$5018))/_xlfn.STDEV.P($I$2:$I$5018))</f>
        <v>-0.59654337566321913</v>
      </c>
      <c r="Z1605">
        <f t="shared" si="101"/>
        <v>0</v>
      </c>
      <c r="AA1605">
        <f t="shared" si="102"/>
        <v>0</v>
      </c>
      <c r="AB1605">
        <f t="shared" si="103"/>
        <v>0</v>
      </c>
    </row>
    <row r="1606" spans="1:28" x14ac:dyDescent="0.25">
      <c r="A1606">
        <v>56459</v>
      </c>
      <c r="B1606" t="s">
        <v>12</v>
      </c>
      <c r="C1606">
        <v>41</v>
      </c>
      <c r="D1606">
        <v>0</v>
      </c>
      <c r="E1606">
        <v>0</v>
      </c>
      <c r="F1606" t="s">
        <v>13</v>
      </c>
      <c r="G1606" t="s">
        <v>14</v>
      </c>
      <c r="H1606" t="s">
        <v>19</v>
      </c>
      <c r="I1606">
        <v>87.34</v>
      </c>
      <c r="J1606" s="2">
        <v>34.299999999999997</v>
      </c>
      <c r="K1606" t="s">
        <v>16</v>
      </c>
      <c r="L1606">
        <v>0</v>
      </c>
      <c r="M1606">
        <f t="shared" si="100"/>
        <v>34.299999999999997</v>
      </c>
      <c r="O1606">
        <f>IF(AND(J1606="N/A",B1606="Male"),$R$2,IF(AND(J1606="N/A",B1606="Female"),$S$2,J1606))</f>
        <v>34.299999999999997</v>
      </c>
      <c r="V1606">
        <f>((C1606-AVERAGE($C$2:$C$5018))/_xlfn.STDEV.P($C$2:$C$5018))</f>
        <v>-9.4440565077979599E-2</v>
      </c>
      <c r="W1606">
        <f>((O1606-AVERAGE($O$2:$O$5018))/_xlfn.STDEV.P($O$2:$O$5018))</f>
        <v>0.85840118509249885</v>
      </c>
      <c r="X1606">
        <f>((I1606-AVERAGE($I$2:$I$5018))/_xlfn.STDEV.P($I$2:$I$5018))</f>
        <v>-0.41003461785620199</v>
      </c>
      <c r="Z1606">
        <f t="shared" si="101"/>
        <v>0</v>
      </c>
      <c r="AA1606">
        <f t="shared" si="102"/>
        <v>0</v>
      </c>
      <c r="AB1606">
        <f t="shared" si="103"/>
        <v>0</v>
      </c>
    </row>
    <row r="1607" spans="1:28" x14ac:dyDescent="0.25">
      <c r="A1607">
        <v>34163</v>
      </c>
      <c r="B1607" t="s">
        <v>12</v>
      </c>
      <c r="C1607">
        <v>54</v>
      </c>
      <c r="D1607">
        <v>0</v>
      </c>
      <c r="E1607">
        <v>0</v>
      </c>
      <c r="F1607" t="s">
        <v>13</v>
      </c>
      <c r="G1607" t="s">
        <v>14</v>
      </c>
      <c r="H1607" t="s">
        <v>19</v>
      </c>
      <c r="I1607">
        <v>109.51</v>
      </c>
      <c r="J1607" s="2">
        <v>29</v>
      </c>
      <c r="K1607" t="s">
        <v>21</v>
      </c>
      <c r="L1607">
        <v>0</v>
      </c>
      <c r="M1607">
        <f t="shared" si="100"/>
        <v>29</v>
      </c>
      <c r="O1607">
        <f>IF(AND(J1607="N/A",B1607="Male"),$R$2,IF(AND(J1607="N/A",B1607="Female"),$S$2,J1607))</f>
        <v>29</v>
      </c>
      <c r="V1607">
        <f>((C1607-AVERAGE($C$2:$C$5018))/_xlfn.STDEV.P($C$2:$C$5018))</f>
        <v>0.47757913170423399</v>
      </c>
      <c r="W1607">
        <f>((O1607-AVERAGE($O$2:$O$5018))/_xlfn.STDEV.P($O$2:$O$5018))</f>
        <v>8.4366939764097579E-2</v>
      </c>
      <c r="X1607">
        <f>((I1607-AVERAGE($I$2:$I$5018))/_xlfn.STDEV.P($I$2:$I$5018))</f>
        <v>8.874694554326322E-2</v>
      </c>
      <c r="Z1607">
        <f t="shared" si="101"/>
        <v>0</v>
      </c>
      <c r="AA1607">
        <f t="shared" si="102"/>
        <v>0</v>
      </c>
      <c r="AB1607">
        <f t="shared" si="103"/>
        <v>0</v>
      </c>
    </row>
    <row r="1608" spans="1:28" x14ac:dyDescent="0.25">
      <c r="A1608">
        <v>4538</v>
      </c>
      <c r="B1608" t="s">
        <v>17</v>
      </c>
      <c r="C1608">
        <v>29</v>
      </c>
      <c r="D1608">
        <v>0</v>
      </c>
      <c r="E1608">
        <v>0</v>
      </c>
      <c r="F1608" t="s">
        <v>23</v>
      </c>
      <c r="G1608" t="s">
        <v>14</v>
      </c>
      <c r="H1608" t="s">
        <v>15</v>
      </c>
      <c r="I1608">
        <v>81.430000000000007</v>
      </c>
      <c r="J1608" s="2" t="s">
        <v>20</v>
      </c>
      <c r="K1608" t="s">
        <v>16</v>
      </c>
      <c r="L1608">
        <v>0</v>
      </c>
      <c r="M1608">
        <f t="shared" si="100"/>
        <v>28.487446958981664</v>
      </c>
      <c r="O1608">
        <f>IF(AND(J1608="N/A",B1608="Male"),$R$2,IF(AND(J1608="N/A",B1608="Female"),$S$2,J1608))</f>
        <v>28.487446958981664</v>
      </c>
      <c r="V1608">
        <f>((C1608-AVERAGE($C$2:$C$5018))/_xlfn.STDEV.P($C$2:$C$5018))</f>
        <v>-0.62245874672309986</v>
      </c>
      <c r="W1608">
        <f>((O1608-AVERAGE($O$2:$O$5018))/_xlfn.STDEV.P($O$2:$O$5018))</f>
        <v>9.5115423498702296E-3</v>
      </c>
      <c r="X1608">
        <f>((I1608-AVERAGE($I$2:$I$5018))/_xlfn.STDEV.P($I$2:$I$5018))</f>
        <v>-0.54299803868122853</v>
      </c>
      <c r="Z1608">
        <f t="shared" si="101"/>
        <v>0</v>
      </c>
      <c r="AA1608">
        <f t="shared" si="102"/>
        <v>0</v>
      </c>
      <c r="AB1608">
        <f t="shared" si="103"/>
        <v>0</v>
      </c>
    </row>
    <row r="1609" spans="1:28" x14ac:dyDescent="0.25">
      <c r="A1609">
        <v>14222</v>
      </c>
      <c r="B1609" t="s">
        <v>17</v>
      </c>
      <c r="C1609">
        <v>25</v>
      </c>
      <c r="D1609">
        <v>0</v>
      </c>
      <c r="E1609">
        <v>0</v>
      </c>
      <c r="F1609" t="s">
        <v>23</v>
      </c>
      <c r="G1609" t="s">
        <v>14</v>
      </c>
      <c r="H1609" t="s">
        <v>15</v>
      </c>
      <c r="I1609">
        <v>78.59</v>
      </c>
      <c r="J1609" s="2">
        <v>37.200000000000003</v>
      </c>
      <c r="K1609" t="s">
        <v>21</v>
      </c>
      <c r="L1609">
        <v>0</v>
      </c>
      <c r="M1609">
        <f t="shared" si="100"/>
        <v>37.200000000000003</v>
      </c>
      <c r="O1609">
        <f>IF(AND(J1609="N/A",B1609="Male"),$R$2,IF(AND(J1609="N/A",B1609="Female"),$S$2,J1609))</f>
        <v>37.200000000000003</v>
      </c>
      <c r="V1609">
        <f>((C1609-AVERAGE($C$2:$C$5018))/_xlfn.STDEV.P($C$2:$C$5018))</f>
        <v>-0.79846480727147329</v>
      </c>
      <c r="W1609">
        <f>((O1609-AVERAGE($O$2:$O$5018))/_xlfn.STDEV.P($O$2:$O$5018))</f>
        <v>1.2819293570646439</v>
      </c>
      <c r="X1609">
        <f>((I1609-AVERAGE($I$2:$I$5018))/_xlfn.STDEV.P($I$2:$I$5018))</f>
        <v>-0.60689247440763727</v>
      </c>
      <c r="Z1609">
        <f t="shared" si="101"/>
        <v>0</v>
      </c>
      <c r="AA1609">
        <f t="shared" si="102"/>
        <v>0</v>
      </c>
      <c r="AB1609">
        <f t="shared" si="103"/>
        <v>0</v>
      </c>
    </row>
    <row r="1610" spans="1:28" x14ac:dyDescent="0.25">
      <c r="A1610">
        <v>31461</v>
      </c>
      <c r="B1610" t="s">
        <v>17</v>
      </c>
      <c r="C1610">
        <v>48</v>
      </c>
      <c r="D1610">
        <v>0</v>
      </c>
      <c r="E1610">
        <v>1</v>
      </c>
      <c r="F1610" t="s">
        <v>13</v>
      </c>
      <c r="G1610" t="s">
        <v>18</v>
      </c>
      <c r="H1610" t="s">
        <v>15</v>
      </c>
      <c r="I1610">
        <v>101.22</v>
      </c>
      <c r="J1610" s="2" t="s">
        <v>20</v>
      </c>
      <c r="K1610" t="s">
        <v>16</v>
      </c>
      <c r="L1610">
        <v>0</v>
      </c>
      <c r="M1610">
        <f t="shared" si="100"/>
        <v>28.487446958981664</v>
      </c>
      <c r="O1610">
        <f>IF(AND(J1610="N/A",B1610="Male"),$R$2,IF(AND(J1610="N/A",B1610="Female"),$S$2,J1610))</f>
        <v>28.487446958981664</v>
      </c>
      <c r="V1610">
        <f>((C1610-AVERAGE($C$2:$C$5018))/_xlfn.STDEV.P($C$2:$C$5018))</f>
        <v>0.21357004088167386</v>
      </c>
      <c r="W1610">
        <f>((O1610-AVERAGE($O$2:$O$5018))/_xlfn.STDEV.P($O$2:$O$5018))</f>
        <v>9.5115423498702296E-3</v>
      </c>
      <c r="X1610">
        <f>((I1610-AVERAGE($I$2:$I$5018))/_xlfn.STDEV.P($I$2:$I$5018))</f>
        <v>-9.7761812263753897E-2</v>
      </c>
      <c r="Z1610">
        <f t="shared" si="101"/>
        <v>0</v>
      </c>
      <c r="AA1610">
        <f t="shared" si="102"/>
        <v>0</v>
      </c>
      <c r="AB1610">
        <f t="shared" si="103"/>
        <v>0</v>
      </c>
    </row>
    <row r="1611" spans="1:28" x14ac:dyDescent="0.25">
      <c r="A1611">
        <v>34001</v>
      </c>
      <c r="B1611" t="s">
        <v>17</v>
      </c>
      <c r="C1611">
        <v>6</v>
      </c>
      <c r="D1611">
        <v>0</v>
      </c>
      <c r="E1611">
        <v>0</v>
      </c>
      <c r="F1611" t="s">
        <v>23</v>
      </c>
      <c r="G1611" t="s">
        <v>26</v>
      </c>
      <c r="H1611" t="s">
        <v>15</v>
      </c>
      <c r="I1611">
        <v>78.260000000000005</v>
      </c>
      <c r="J1611" s="2">
        <v>19.399999999999999</v>
      </c>
      <c r="K1611" t="s">
        <v>24</v>
      </c>
      <c r="L1611">
        <v>0</v>
      </c>
      <c r="M1611">
        <f t="shared" si="100"/>
        <v>19.399999999999999</v>
      </c>
      <c r="O1611">
        <f>IF(AND(J1611="N/A",B1611="Male"),$R$2,IF(AND(J1611="N/A",B1611="Female"),$S$2,J1611))</f>
        <v>19.399999999999999</v>
      </c>
      <c r="V1611">
        <f>((C1611-AVERAGE($C$2:$C$5018))/_xlfn.STDEV.P($C$2:$C$5018))</f>
        <v>-1.6344935948762469</v>
      </c>
      <c r="W1611">
        <f>((O1611-AVERAGE($O$2:$O$5018))/_xlfn.STDEV.P($O$2:$O$5018))</f>
        <v>-1.3176573536609322</v>
      </c>
      <c r="X1611">
        <f>((I1611-AVERAGE($I$2:$I$5018))/_xlfn.STDEV.P($I$2:$I$5018))</f>
        <v>-0.61431682785471997</v>
      </c>
      <c r="Z1611">
        <f t="shared" si="101"/>
        <v>0</v>
      </c>
      <c r="AA1611">
        <f t="shared" si="102"/>
        <v>0</v>
      </c>
      <c r="AB1611">
        <f t="shared" si="103"/>
        <v>0</v>
      </c>
    </row>
    <row r="1612" spans="1:28" x14ac:dyDescent="0.25">
      <c r="A1612">
        <v>48964</v>
      </c>
      <c r="B1612" t="s">
        <v>12</v>
      </c>
      <c r="C1612">
        <v>21</v>
      </c>
      <c r="D1612">
        <v>0</v>
      </c>
      <c r="E1612">
        <v>0</v>
      </c>
      <c r="F1612" t="s">
        <v>23</v>
      </c>
      <c r="G1612" t="s">
        <v>14</v>
      </c>
      <c r="H1612" t="s">
        <v>19</v>
      </c>
      <c r="I1612">
        <v>105.47</v>
      </c>
      <c r="J1612" s="2">
        <v>26.2</v>
      </c>
      <c r="K1612" t="s">
        <v>21</v>
      </c>
      <c r="L1612">
        <v>0</v>
      </c>
      <c r="M1612">
        <f t="shared" si="100"/>
        <v>26.2</v>
      </c>
      <c r="O1612">
        <f>IF(AND(J1612="N/A",B1612="Male"),$R$2,IF(AND(J1612="N/A",B1612="Female"),$S$2,J1612))</f>
        <v>26.2</v>
      </c>
      <c r="V1612">
        <f>((C1612-AVERAGE($C$2:$C$5018))/_xlfn.STDEV.P($C$2:$C$5018))</f>
        <v>-0.97447086781984671</v>
      </c>
      <c r="W1612">
        <f>((O1612-AVERAGE($O$2:$O$5018))/_xlfn.STDEV.P($O$2:$O$5018))</f>
        <v>-0.32455681248486945</v>
      </c>
      <c r="X1612">
        <f>((I1612-AVERAGE($I$2:$I$5018))/_xlfn.STDEV.P($I$2:$I$5018))</f>
        <v>-2.1451390816281894E-3</v>
      </c>
      <c r="Z1612">
        <f t="shared" si="101"/>
        <v>0</v>
      </c>
      <c r="AA1612">
        <f t="shared" si="102"/>
        <v>0</v>
      </c>
      <c r="AB1612">
        <f t="shared" si="103"/>
        <v>0</v>
      </c>
    </row>
    <row r="1613" spans="1:28" x14ac:dyDescent="0.25">
      <c r="A1613">
        <v>40393</v>
      </c>
      <c r="B1613" t="s">
        <v>17</v>
      </c>
      <c r="C1613">
        <v>32</v>
      </c>
      <c r="D1613">
        <v>0</v>
      </c>
      <c r="E1613">
        <v>0</v>
      </c>
      <c r="F1613" t="s">
        <v>23</v>
      </c>
      <c r="G1613" t="s">
        <v>14</v>
      </c>
      <c r="H1613" t="s">
        <v>15</v>
      </c>
      <c r="I1613">
        <v>68.19</v>
      </c>
      <c r="J1613" s="2">
        <v>21.1</v>
      </c>
      <c r="K1613" t="s">
        <v>21</v>
      </c>
      <c r="L1613">
        <v>0</v>
      </c>
      <c r="M1613">
        <f t="shared" si="100"/>
        <v>21.1</v>
      </c>
      <c r="O1613">
        <f>IF(AND(J1613="N/A",B1613="Male"),$R$2,IF(AND(J1613="N/A",B1613="Female"),$S$2,J1613))</f>
        <v>21.1</v>
      </c>
      <c r="V1613">
        <f>((C1613-AVERAGE($C$2:$C$5018))/_xlfn.STDEV.P($C$2:$C$5018))</f>
        <v>-0.49045420131181977</v>
      </c>
      <c r="W1613">
        <f>((O1613-AVERAGE($O$2:$O$5018))/_xlfn.STDEV.P($O$2:$O$5018))</f>
        <v>-1.0693822183669159</v>
      </c>
      <c r="X1613">
        <f>((I1613-AVERAGE($I$2:$I$5018))/_xlfn.STDEV.P($I$2:$I$5018))</f>
        <v>-0.84087209819448627</v>
      </c>
      <c r="Z1613">
        <f t="shared" si="101"/>
        <v>0</v>
      </c>
      <c r="AA1613">
        <f t="shared" si="102"/>
        <v>0</v>
      </c>
      <c r="AB1613">
        <f t="shared" si="103"/>
        <v>0</v>
      </c>
    </row>
    <row r="1614" spans="1:28" x14ac:dyDescent="0.25">
      <c r="A1614">
        <v>16488</v>
      </c>
      <c r="B1614" t="s">
        <v>17</v>
      </c>
      <c r="C1614">
        <v>57</v>
      </c>
      <c r="D1614">
        <v>1</v>
      </c>
      <c r="E1614">
        <v>0</v>
      </c>
      <c r="F1614" t="s">
        <v>13</v>
      </c>
      <c r="G1614" t="s">
        <v>14</v>
      </c>
      <c r="H1614" t="s">
        <v>15</v>
      </c>
      <c r="I1614">
        <v>210</v>
      </c>
      <c r="J1614" s="2" t="s">
        <v>20</v>
      </c>
      <c r="K1614" t="s">
        <v>21</v>
      </c>
      <c r="L1614">
        <v>0</v>
      </c>
      <c r="M1614">
        <f t="shared" si="100"/>
        <v>28.487446958981664</v>
      </c>
      <c r="O1614">
        <f>IF(AND(J1614="N/A",B1614="Male"),$R$2,IF(AND(J1614="N/A",B1614="Female"),$S$2,J1614))</f>
        <v>28.487446958981664</v>
      </c>
      <c r="V1614">
        <f>((C1614-AVERAGE($C$2:$C$5018))/_xlfn.STDEV.P($C$2:$C$5018))</f>
        <v>0.60958367711551409</v>
      </c>
      <c r="W1614">
        <f>((O1614-AVERAGE($O$2:$O$5018))/_xlfn.STDEV.P($O$2:$O$5018))</f>
        <v>9.5115423498702296E-3</v>
      </c>
      <c r="X1614">
        <f>((I1614-AVERAGE($I$2:$I$5018))/_xlfn.STDEV.P($I$2:$I$5018))</f>
        <v>2.3495750603836898</v>
      </c>
      <c r="Z1614">
        <f t="shared" si="101"/>
        <v>0</v>
      </c>
      <c r="AA1614">
        <f t="shared" si="102"/>
        <v>0</v>
      </c>
      <c r="AB1614">
        <f t="shared" si="103"/>
        <v>0</v>
      </c>
    </row>
    <row r="1615" spans="1:28" x14ac:dyDescent="0.25">
      <c r="A1615">
        <v>47947</v>
      </c>
      <c r="B1615" t="s">
        <v>17</v>
      </c>
      <c r="C1615">
        <v>64</v>
      </c>
      <c r="D1615">
        <v>0</v>
      </c>
      <c r="E1615">
        <v>0</v>
      </c>
      <c r="F1615" t="s">
        <v>13</v>
      </c>
      <c r="G1615" t="s">
        <v>18</v>
      </c>
      <c r="H1615" t="s">
        <v>19</v>
      </c>
      <c r="I1615">
        <v>114.47</v>
      </c>
      <c r="J1615" s="2">
        <v>31.6</v>
      </c>
      <c r="K1615" t="s">
        <v>22</v>
      </c>
      <c r="L1615">
        <v>0</v>
      </c>
      <c r="M1615">
        <f t="shared" si="100"/>
        <v>31.6</v>
      </c>
      <c r="O1615">
        <f>IF(AND(J1615="N/A",B1615="Male"),$R$2,IF(AND(J1615="N/A",B1615="Female"),$S$2,J1615))</f>
        <v>31.6</v>
      </c>
      <c r="V1615">
        <f>((C1615-AVERAGE($C$2:$C$5018))/_xlfn.STDEV.P($C$2:$C$5018))</f>
        <v>0.91759428307516755</v>
      </c>
      <c r="W1615">
        <f>((O1615-AVERAGE($O$2:$O$5018))/_xlfn.STDEV.P($O$2:$O$5018))</f>
        <v>0.46408185256670992</v>
      </c>
      <c r="X1615">
        <f>((I1615-AVERAGE($I$2:$I$5018))/_xlfn.STDEV.P($I$2:$I$5018))</f>
        <v>0.20033722765699097</v>
      </c>
      <c r="Z1615">
        <f t="shared" si="101"/>
        <v>0</v>
      </c>
      <c r="AA1615">
        <f t="shared" si="102"/>
        <v>0</v>
      </c>
      <c r="AB1615">
        <f t="shared" si="103"/>
        <v>0</v>
      </c>
    </row>
    <row r="1616" spans="1:28" x14ac:dyDescent="0.25">
      <c r="A1616">
        <v>51149</v>
      </c>
      <c r="B1616" t="s">
        <v>12</v>
      </c>
      <c r="C1616">
        <v>70</v>
      </c>
      <c r="D1616">
        <v>0</v>
      </c>
      <c r="E1616">
        <v>0</v>
      </c>
      <c r="F1616" t="s">
        <v>13</v>
      </c>
      <c r="G1616" t="s">
        <v>14</v>
      </c>
      <c r="H1616" t="s">
        <v>15</v>
      </c>
      <c r="I1616">
        <v>66.849999999999994</v>
      </c>
      <c r="J1616" s="2">
        <v>29.3</v>
      </c>
      <c r="K1616" t="s">
        <v>24</v>
      </c>
      <c r="L1616">
        <v>0</v>
      </c>
      <c r="M1616">
        <f t="shared" si="100"/>
        <v>29.3</v>
      </c>
      <c r="O1616">
        <f>IF(AND(J1616="N/A",B1616="Male"),$R$2,IF(AND(J1616="N/A",B1616="Female"),$S$2,J1616))</f>
        <v>29.3</v>
      </c>
      <c r="V1616">
        <f>((C1616-AVERAGE($C$2:$C$5018))/_xlfn.STDEV.P($C$2:$C$5018))</f>
        <v>1.1816033738977276</v>
      </c>
      <c r="W1616">
        <f>((O1616-AVERAGE($O$2:$O$5018))/_xlfn.STDEV.P($O$2:$O$5018))</f>
        <v>0.12818019893362984</v>
      </c>
      <c r="X1616">
        <f>((I1616-AVERAGE($I$2:$I$5018))/_xlfn.STDEV.P($I$2:$I$5018))</f>
        <v>-0.87101947279779179</v>
      </c>
      <c r="Z1616">
        <f t="shared" si="101"/>
        <v>0</v>
      </c>
      <c r="AA1616">
        <f t="shared" si="102"/>
        <v>0</v>
      </c>
      <c r="AB1616">
        <f t="shared" si="103"/>
        <v>0</v>
      </c>
    </row>
    <row r="1617" spans="1:28" x14ac:dyDescent="0.25">
      <c r="A1617">
        <v>17079</v>
      </c>
      <c r="B1617" t="s">
        <v>12</v>
      </c>
      <c r="C1617">
        <v>44</v>
      </c>
      <c r="D1617">
        <v>0</v>
      </c>
      <c r="E1617">
        <v>0</v>
      </c>
      <c r="F1617" t="s">
        <v>13</v>
      </c>
      <c r="G1617" t="s">
        <v>14</v>
      </c>
      <c r="H1617" t="s">
        <v>19</v>
      </c>
      <c r="I1617">
        <v>94.71</v>
      </c>
      <c r="J1617" s="2">
        <v>28.4</v>
      </c>
      <c r="K1617" t="s">
        <v>22</v>
      </c>
      <c r="L1617">
        <v>0</v>
      </c>
      <c r="M1617">
        <f t="shared" si="100"/>
        <v>28.4</v>
      </c>
      <c r="O1617">
        <f>IF(AND(J1617="N/A",B1617="Male"),$R$2,IF(AND(J1617="N/A",B1617="Female"),$S$2,J1617))</f>
        <v>28.4</v>
      </c>
      <c r="V1617">
        <f>((C1617-AVERAGE($C$2:$C$5018))/_xlfn.STDEV.P($C$2:$C$5018))</f>
        <v>3.7563980333300453E-2</v>
      </c>
      <c r="W1617">
        <f>((O1617-AVERAGE($O$2:$O$5018))/_xlfn.STDEV.P($O$2:$O$5018))</f>
        <v>-3.2595785749669759E-3</v>
      </c>
      <c r="X1617">
        <f>((I1617-AVERAGE($I$2:$I$5018))/_xlfn.STDEV.P($I$2:$I$5018))</f>
        <v>-0.24422405753802187</v>
      </c>
      <c r="Z1617">
        <f t="shared" si="101"/>
        <v>0</v>
      </c>
      <c r="AA1617">
        <f t="shared" si="102"/>
        <v>0</v>
      </c>
      <c r="AB1617">
        <f t="shared" si="103"/>
        <v>0</v>
      </c>
    </row>
    <row r="1618" spans="1:28" x14ac:dyDescent="0.25">
      <c r="A1618">
        <v>44781</v>
      </c>
      <c r="B1618" t="s">
        <v>17</v>
      </c>
      <c r="C1618">
        <v>60</v>
      </c>
      <c r="D1618">
        <v>0</v>
      </c>
      <c r="E1618">
        <v>1</v>
      </c>
      <c r="F1618" t="s">
        <v>13</v>
      </c>
      <c r="G1618" t="s">
        <v>14</v>
      </c>
      <c r="H1618" t="s">
        <v>15</v>
      </c>
      <c r="I1618">
        <v>208.05</v>
      </c>
      <c r="J1618" s="2">
        <v>35.299999999999997</v>
      </c>
      <c r="K1618" t="s">
        <v>22</v>
      </c>
      <c r="L1618">
        <v>0</v>
      </c>
      <c r="M1618">
        <f t="shared" si="100"/>
        <v>35.299999999999997</v>
      </c>
      <c r="O1618">
        <f>IF(AND(J1618="N/A",B1618="Male"),$R$2,IF(AND(J1618="N/A",B1618="Female"),$S$2,J1618))</f>
        <v>35.299999999999997</v>
      </c>
      <c r="V1618">
        <f>((C1618-AVERAGE($C$2:$C$5018))/_xlfn.STDEV.P($C$2:$C$5018))</f>
        <v>0.74158822252679413</v>
      </c>
      <c r="W1618">
        <f>((O1618-AVERAGE($O$2:$O$5018))/_xlfn.STDEV.P($O$2:$O$5018))</f>
        <v>1.0044453823242727</v>
      </c>
      <c r="X1618">
        <f>((I1618-AVERAGE($I$2:$I$5018))/_xlfn.STDEV.P($I$2:$I$5018))</f>
        <v>2.3057038809236556</v>
      </c>
      <c r="Z1618">
        <f t="shared" si="101"/>
        <v>0</v>
      </c>
      <c r="AA1618">
        <f t="shared" si="102"/>
        <v>0</v>
      </c>
      <c r="AB1618">
        <f t="shared" si="103"/>
        <v>0</v>
      </c>
    </row>
    <row r="1619" spans="1:28" x14ac:dyDescent="0.25">
      <c r="A1619">
        <v>29385</v>
      </c>
      <c r="B1619" t="s">
        <v>17</v>
      </c>
      <c r="C1619">
        <v>56</v>
      </c>
      <c r="D1619">
        <v>0</v>
      </c>
      <c r="E1619">
        <v>0</v>
      </c>
      <c r="F1619" t="s">
        <v>13</v>
      </c>
      <c r="G1619" t="s">
        <v>14</v>
      </c>
      <c r="H1619" t="s">
        <v>19</v>
      </c>
      <c r="I1619">
        <v>222.6</v>
      </c>
      <c r="J1619" s="2">
        <v>40.1</v>
      </c>
      <c r="K1619" t="s">
        <v>22</v>
      </c>
      <c r="L1619">
        <v>0</v>
      </c>
      <c r="M1619">
        <f t="shared" si="100"/>
        <v>40.1</v>
      </c>
      <c r="O1619">
        <f>IF(AND(J1619="N/A",B1619="Male"),$R$2,IF(AND(J1619="N/A",B1619="Female"),$S$2,J1619))</f>
        <v>40.1</v>
      </c>
      <c r="V1619">
        <f>((C1619-AVERAGE($C$2:$C$5018))/_xlfn.STDEV.P($C$2:$C$5018))</f>
        <v>0.56558216197842071</v>
      </c>
      <c r="W1619">
        <f>((O1619-AVERAGE($O$2:$O$5018))/_xlfn.STDEV.P($O$2:$O$5018))</f>
        <v>1.7054575290367882</v>
      </c>
      <c r="X1619">
        <f>((I1619-AVERAGE($I$2:$I$5018))/_xlfn.STDEV.P($I$2:$I$5018))</f>
        <v>2.6330503738177562</v>
      </c>
      <c r="Z1619">
        <f t="shared" si="101"/>
        <v>0</v>
      </c>
      <c r="AA1619">
        <f t="shared" si="102"/>
        <v>0</v>
      </c>
      <c r="AB1619">
        <f t="shared" si="103"/>
        <v>0</v>
      </c>
    </row>
    <row r="1620" spans="1:28" x14ac:dyDescent="0.25">
      <c r="A1620">
        <v>53610</v>
      </c>
      <c r="B1620" t="s">
        <v>12</v>
      </c>
      <c r="C1620">
        <v>53</v>
      </c>
      <c r="D1620">
        <v>0</v>
      </c>
      <c r="E1620">
        <v>0</v>
      </c>
      <c r="F1620" t="s">
        <v>13</v>
      </c>
      <c r="G1620" t="s">
        <v>14</v>
      </c>
      <c r="H1620" t="s">
        <v>15</v>
      </c>
      <c r="I1620">
        <v>80.81</v>
      </c>
      <c r="J1620" s="2">
        <v>39</v>
      </c>
      <c r="K1620" t="s">
        <v>16</v>
      </c>
      <c r="L1620">
        <v>0</v>
      </c>
      <c r="M1620">
        <f t="shared" si="100"/>
        <v>39</v>
      </c>
      <c r="O1620">
        <f>IF(AND(J1620="N/A",B1620="Male"),$R$2,IF(AND(J1620="N/A",B1620="Female"),$S$2,J1620))</f>
        <v>39</v>
      </c>
      <c r="V1620">
        <f>((C1620-AVERAGE($C$2:$C$5018))/_xlfn.STDEV.P($C$2:$C$5018))</f>
        <v>0.43357761656714061</v>
      </c>
      <c r="W1620">
        <f>((O1620-AVERAGE($O$2:$O$5018))/_xlfn.STDEV.P($O$2:$O$5018))</f>
        <v>1.5448089120818367</v>
      </c>
      <c r="X1620">
        <f>((I1620-AVERAGE($I$2:$I$5018))/_xlfn.STDEV.P($I$2:$I$5018))</f>
        <v>-0.55694682394544459</v>
      </c>
      <c r="Z1620">
        <f t="shared" si="101"/>
        <v>0</v>
      </c>
      <c r="AA1620">
        <f t="shared" si="102"/>
        <v>0</v>
      </c>
      <c r="AB1620">
        <f t="shared" si="103"/>
        <v>0</v>
      </c>
    </row>
    <row r="1621" spans="1:28" x14ac:dyDescent="0.25">
      <c r="A1621">
        <v>48210</v>
      </c>
      <c r="B1621" t="s">
        <v>12</v>
      </c>
      <c r="C1621">
        <v>59</v>
      </c>
      <c r="D1621">
        <v>0</v>
      </c>
      <c r="E1621">
        <v>0</v>
      </c>
      <c r="F1621" t="s">
        <v>13</v>
      </c>
      <c r="G1621" t="s">
        <v>14</v>
      </c>
      <c r="H1621" t="s">
        <v>19</v>
      </c>
      <c r="I1621">
        <v>64.510000000000005</v>
      </c>
      <c r="J1621" s="2">
        <v>31.5</v>
      </c>
      <c r="K1621" t="s">
        <v>21</v>
      </c>
      <c r="L1621">
        <v>0</v>
      </c>
      <c r="M1621">
        <f t="shared" si="100"/>
        <v>31.5</v>
      </c>
      <c r="O1621">
        <f>IF(AND(J1621="N/A",B1621="Male"),$R$2,IF(AND(J1621="N/A",B1621="Female"),$S$2,J1621))</f>
        <v>31.5</v>
      </c>
      <c r="V1621">
        <f>((C1621-AVERAGE($C$2:$C$5018))/_xlfn.STDEV.P($C$2:$C$5018))</f>
        <v>0.69758670738970074</v>
      </c>
      <c r="W1621">
        <f>((O1621-AVERAGE($O$2:$O$5018))/_xlfn.STDEV.P($O$2:$O$5018))</f>
        <v>0.44947743284353231</v>
      </c>
      <c r="X1621">
        <f>((I1621-AVERAGE($I$2:$I$5018))/_xlfn.STDEV.P($I$2:$I$5018))</f>
        <v>-0.92366488814983261</v>
      </c>
      <c r="Z1621">
        <f t="shared" si="101"/>
        <v>0</v>
      </c>
      <c r="AA1621">
        <f t="shared" si="102"/>
        <v>0</v>
      </c>
      <c r="AB1621">
        <f t="shared" si="103"/>
        <v>0</v>
      </c>
    </row>
    <row r="1622" spans="1:28" x14ac:dyDescent="0.25">
      <c r="A1622">
        <v>48072</v>
      </c>
      <c r="B1622" t="s">
        <v>17</v>
      </c>
      <c r="C1622">
        <v>53</v>
      </c>
      <c r="D1622">
        <v>1</v>
      </c>
      <c r="E1622">
        <v>0</v>
      </c>
      <c r="F1622" t="s">
        <v>13</v>
      </c>
      <c r="G1622" t="s">
        <v>14</v>
      </c>
      <c r="H1622" t="s">
        <v>15</v>
      </c>
      <c r="I1622">
        <v>151.56</v>
      </c>
      <c r="J1622" s="2">
        <v>28.5</v>
      </c>
      <c r="K1622" t="s">
        <v>24</v>
      </c>
      <c r="L1622">
        <v>0</v>
      </c>
      <c r="M1622">
        <f t="shared" si="100"/>
        <v>28.5</v>
      </c>
      <c r="O1622">
        <f>IF(AND(J1622="N/A",B1622="Male"),$R$2,IF(AND(J1622="N/A",B1622="Female"),$S$2,J1622))</f>
        <v>28.5</v>
      </c>
      <c r="V1622">
        <f>((C1622-AVERAGE($C$2:$C$5018))/_xlfn.STDEV.P($C$2:$C$5018))</f>
        <v>0.43357761656714061</v>
      </c>
      <c r="W1622">
        <f>((O1622-AVERAGE($O$2:$O$5018))/_xlfn.STDEV.P($O$2:$O$5018))</f>
        <v>1.1344841148210622E-2</v>
      </c>
      <c r="X1622">
        <f>((I1622-AVERAGE($I$2:$I$5018))/_xlfn.STDEV.P($I$2:$I$5018))</f>
        <v>1.0347895590275893</v>
      </c>
      <c r="Z1622">
        <f t="shared" si="101"/>
        <v>0</v>
      </c>
      <c r="AA1622">
        <f t="shared" si="102"/>
        <v>0</v>
      </c>
      <c r="AB1622">
        <f t="shared" si="103"/>
        <v>0</v>
      </c>
    </row>
    <row r="1623" spans="1:28" x14ac:dyDescent="0.25">
      <c r="A1623">
        <v>32776</v>
      </c>
      <c r="B1623" t="s">
        <v>12</v>
      </c>
      <c r="C1623">
        <v>63</v>
      </c>
      <c r="D1623">
        <v>0</v>
      </c>
      <c r="E1623">
        <v>0</v>
      </c>
      <c r="F1623" t="s">
        <v>13</v>
      </c>
      <c r="G1623" t="s">
        <v>14</v>
      </c>
      <c r="H1623" t="s">
        <v>15</v>
      </c>
      <c r="I1623">
        <v>199.14</v>
      </c>
      <c r="J1623" s="2">
        <v>28.5</v>
      </c>
      <c r="K1623" t="s">
        <v>21</v>
      </c>
      <c r="L1623">
        <v>0</v>
      </c>
      <c r="M1623">
        <f t="shared" si="100"/>
        <v>28.5</v>
      </c>
      <c r="O1623">
        <f>IF(AND(J1623="N/A",B1623="Male"),$R$2,IF(AND(J1623="N/A",B1623="Female"),$S$2,J1623))</f>
        <v>28.5</v>
      </c>
      <c r="V1623">
        <f>((C1623-AVERAGE($C$2:$C$5018))/_xlfn.STDEV.P($C$2:$C$5018))</f>
        <v>0.87359276793807417</v>
      </c>
      <c r="W1623">
        <f>((O1623-AVERAGE($O$2:$O$5018))/_xlfn.STDEV.P($O$2:$O$5018))</f>
        <v>1.1344841148210622E-2</v>
      </c>
      <c r="X1623">
        <f>((I1623-AVERAGE($I$2:$I$5018))/_xlfn.STDEV.P($I$2:$I$5018))</f>
        <v>2.1052463378524222</v>
      </c>
      <c r="Z1623">
        <f t="shared" si="101"/>
        <v>0</v>
      </c>
      <c r="AA1623">
        <f t="shared" si="102"/>
        <v>0</v>
      </c>
      <c r="AB1623">
        <f t="shared" si="103"/>
        <v>0</v>
      </c>
    </row>
    <row r="1624" spans="1:28" x14ac:dyDescent="0.25">
      <c r="A1624">
        <v>63491</v>
      </c>
      <c r="B1624" t="s">
        <v>17</v>
      </c>
      <c r="C1624">
        <v>63</v>
      </c>
      <c r="D1624">
        <v>0</v>
      </c>
      <c r="E1624">
        <v>0</v>
      </c>
      <c r="F1624" t="s">
        <v>13</v>
      </c>
      <c r="G1624" t="s">
        <v>14</v>
      </c>
      <c r="H1624" t="s">
        <v>15</v>
      </c>
      <c r="I1624">
        <v>109.65</v>
      </c>
      <c r="J1624" s="2">
        <v>28.6</v>
      </c>
      <c r="K1624" t="s">
        <v>16</v>
      </c>
      <c r="L1624">
        <v>0</v>
      </c>
      <c r="M1624">
        <f t="shared" si="100"/>
        <v>28.6</v>
      </c>
      <c r="O1624">
        <f>IF(AND(J1624="N/A",B1624="Male"),$R$2,IF(AND(J1624="N/A",B1624="Female"),$S$2,J1624))</f>
        <v>28.6</v>
      </c>
      <c r="V1624">
        <f>((C1624-AVERAGE($C$2:$C$5018))/_xlfn.STDEV.P($C$2:$C$5018))</f>
        <v>0.87359276793807417</v>
      </c>
      <c r="W1624">
        <f>((O1624-AVERAGE($O$2:$O$5018))/_xlfn.STDEV.P($O$2:$O$5018))</f>
        <v>2.594926087138822E-2</v>
      </c>
      <c r="X1624">
        <f>((I1624-AVERAGE($I$2:$I$5018))/_xlfn.STDEV.P($I$2:$I$5018))</f>
        <v>9.189667124808619E-2</v>
      </c>
      <c r="Z1624">
        <f t="shared" si="101"/>
        <v>0</v>
      </c>
      <c r="AA1624">
        <f t="shared" si="102"/>
        <v>0</v>
      </c>
      <c r="AB1624">
        <f t="shared" si="103"/>
        <v>0</v>
      </c>
    </row>
    <row r="1625" spans="1:28" x14ac:dyDescent="0.25">
      <c r="A1625">
        <v>51883</v>
      </c>
      <c r="B1625" t="s">
        <v>17</v>
      </c>
      <c r="C1625">
        <v>52</v>
      </c>
      <c r="D1625">
        <v>0</v>
      </c>
      <c r="E1625">
        <v>0</v>
      </c>
      <c r="F1625" t="s">
        <v>13</v>
      </c>
      <c r="G1625" t="s">
        <v>25</v>
      </c>
      <c r="H1625" t="s">
        <v>19</v>
      </c>
      <c r="I1625">
        <v>69.11</v>
      </c>
      <c r="J1625" s="2">
        <v>35.200000000000003</v>
      </c>
      <c r="K1625" t="s">
        <v>21</v>
      </c>
      <c r="L1625">
        <v>0</v>
      </c>
      <c r="M1625">
        <f t="shared" si="100"/>
        <v>35.200000000000003</v>
      </c>
      <c r="O1625">
        <f>IF(AND(J1625="N/A",B1625="Male"),$R$2,IF(AND(J1625="N/A",B1625="Female"),$S$2,J1625))</f>
        <v>35.200000000000003</v>
      </c>
      <c r="V1625">
        <f>((C1625-AVERAGE($C$2:$C$5018))/_xlfn.STDEV.P($C$2:$C$5018))</f>
        <v>0.38957610143004728</v>
      </c>
      <c r="W1625">
        <f>((O1625-AVERAGE($O$2:$O$5018))/_xlfn.STDEV.P($O$2:$O$5018))</f>
        <v>0.98984096260109622</v>
      </c>
      <c r="X1625">
        <f>((I1625-AVERAGE($I$2:$I$5018))/_xlfn.STDEV.P($I$2:$I$5018))</f>
        <v>-0.82017390070564955</v>
      </c>
      <c r="Z1625">
        <f t="shared" si="101"/>
        <v>0</v>
      </c>
      <c r="AA1625">
        <f t="shared" si="102"/>
        <v>0</v>
      </c>
      <c r="AB1625">
        <f t="shared" si="103"/>
        <v>0</v>
      </c>
    </row>
    <row r="1626" spans="1:28" x14ac:dyDescent="0.25">
      <c r="A1626">
        <v>20460</v>
      </c>
      <c r="B1626" t="s">
        <v>17</v>
      </c>
      <c r="C1626">
        <v>62</v>
      </c>
      <c r="D1626">
        <v>0</v>
      </c>
      <c r="E1626">
        <v>0</v>
      </c>
      <c r="F1626" t="s">
        <v>13</v>
      </c>
      <c r="G1626" t="s">
        <v>14</v>
      </c>
      <c r="H1626" t="s">
        <v>15</v>
      </c>
      <c r="I1626">
        <v>114.41</v>
      </c>
      <c r="J1626" s="2">
        <v>32.5</v>
      </c>
      <c r="K1626" t="s">
        <v>21</v>
      </c>
      <c r="L1626">
        <v>0</v>
      </c>
      <c r="M1626">
        <f t="shared" si="100"/>
        <v>32.5</v>
      </c>
      <c r="O1626">
        <f>IF(AND(J1626="N/A",B1626="Male"),$R$2,IF(AND(J1626="N/A",B1626="Female"),$S$2,J1626))</f>
        <v>32.5</v>
      </c>
      <c r="V1626">
        <f>((C1626-AVERAGE($C$2:$C$5018))/_xlfn.STDEV.P($C$2:$C$5018))</f>
        <v>0.82959125280098078</v>
      </c>
      <c r="W1626">
        <f>((O1626-AVERAGE($O$2:$O$5018))/_xlfn.STDEV.P($O$2:$O$5018))</f>
        <v>0.59552163007530623</v>
      </c>
      <c r="X1626">
        <f>((I1626-AVERAGE($I$2:$I$5018))/_xlfn.STDEV.P($I$2:$I$5018))</f>
        <v>0.19898734521206679</v>
      </c>
      <c r="Z1626">
        <f t="shared" si="101"/>
        <v>0</v>
      </c>
      <c r="AA1626">
        <f t="shared" si="102"/>
        <v>0</v>
      </c>
      <c r="AB1626">
        <f t="shared" si="103"/>
        <v>0</v>
      </c>
    </row>
    <row r="1627" spans="1:28" x14ac:dyDescent="0.25">
      <c r="A1627">
        <v>47181</v>
      </c>
      <c r="B1627" t="s">
        <v>17</v>
      </c>
      <c r="C1627">
        <v>68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103.46</v>
      </c>
      <c r="J1627" s="2">
        <v>35.9</v>
      </c>
      <c r="K1627" t="s">
        <v>21</v>
      </c>
      <c r="L1627">
        <v>0</v>
      </c>
      <c r="M1627">
        <f t="shared" si="100"/>
        <v>35.9</v>
      </c>
      <c r="O1627">
        <f>IF(AND(J1627="N/A",B1627="Male"),$R$2,IF(AND(J1627="N/A",B1627="Female"),$S$2,J1627))</f>
        <v>35.9</v>
      </c>
      <c r="V1627">
        <f>((C1627-AVERAGE($C$2:$C$5018))/_xlfn.STDEV.P($C$2:$C$5018))</f>
        <v>1.0936003436235409</v>
      </c>
      <c r="W1627">
        <f>((O1627-AVERAGE($O$2:$O$5018))/_xlfn.STDEV.P($O$2:$O$5018))</f>
        <v>1.0920719006633373</v>
      </c>
      <c r="X1627">
        <f>((I1627-AVERAGE($I$2:$I$5018))/_xlfn.STDEV.P($I$2:$I$5018))</f>
        <v>-4.736620098658658E-2</v>
      </c>
      <c r="Z1627">
        <f t="shared" si="101"/>
        <v>0</v>
      </c>
      <c r="AA1627">
        <f t="shared" si="102"/>
        <v>0</v>
      </c>
      <c r="AB1627">
        <f t="shared" si="103"/>
        <v>0</v>
      </c>
    </row>
    <row r="1628" spans="1:28" x14ac:dyDescent="0.25">
      <c r="A1628">
        <v>35432</v>
      </c>
      <c r="B1628" t="s">
        <v>17</v>
      </c>
      <c r="C1628">
        <v>36</v>
      </c>
      <c r="D1628">
        <v>0</v>
      </c>
      <c r="E1628">
        <v>0</v>
      </c>
      <c r="F1628" t="s">
        <v>13</v>
      </c>
      <c r="G1628" t="s">
        <v>14</v>
      </c>
      <c r="H1628" t="s">
        <v>19</v>
      </c>
      <c r="I1628">
        <v>95.36</v>
      </c>
      <c r="J1628" s="2">
        <v>25.1</v>
      </c>
      <c r="K1628" t="s">
        <v>21</v>
      </c>
      <c r="L1628">
        <v>0</v>
      </c>
      <c r="M1628">
        <f t="shared" si="100"/>
        <v>25.1</v>
      </c>
      <c r="O1628">
        <f>IF(AND(J1628="N/A",B1628="Male"),$R$2,IF(AND(J1628="N/A",B1628="Female"),$S$2,J1628))</f>
        <v>25.1</v>
      </c>
      <c r="V1628">
        <f>((C1628-AVERAGE($C$2:$C$5018))/_xlfn.STDEV.P($C$2:$C$5018))</f>
        <v>-0.31444814076344635</v>
      </c>
      <c r="W1628">
        <f>((O1628-AVERAGE($O$2:$O$5018))/_xlfn.STDEV.P($O$2:$O$5018))</f>
        <v>-0.48520542943982042</v>
      </c>
      <c r="X1628">
        <f>((I1628-AVERAGE($I$2:$I$5018))/_xlfn.STDEV.P($I$2:$I$5018))</f>
        <v>-0.2296003310513437</v>
      </c>
      <c r="Z1628">
        <f t="shared" si="101"/>
        <v>0</v>
      </c>
      <c r="AA1628">
        <f t="shared" si="102"/>
        <v>0</v>
      </c>
      <c r="AB1628">
        <f t="shared" si="103"/>
        <v>0</v>
      </c>
    </row>
    <row r="1629" spans="1:28" x14ac:dyDescent="0.25">
      <c r="A1629">
        <v>44010</v>
      </c>
      <c r="B1629" t="s">
        <v>17</v>
      </c>
      <c r="C1629">
        <v>3</v>
      </c>
      <c r="D1629">
        <v>0</v>
      </c>
      <c r="E1629">
        <v>0</v>
      </c>
      <c r="F1629" t="s">
        <v>23</v>
      </c>
      <c r="G1629" t="s">
        <v>26</v>
      </c>
      <c r="H1629" t="s">
        <v>15</v>
      </c>
      <c r="I1629">
        <v>57.33</v>
      </c>
      <c r="J1629" s="2">
        <v>16.8</v>
      </c>
      <c r="K1629" t="s">
        <v>24</v>
      </c>
      <c r="L1629">
        <v>0</v>
      </c>
      <c r="M1629">
        <f t="shared" si="100"/>
        <v>16.8</v>
      </c>
      <c r="O1629">
        <f>IF(AND(J1629="N/A",B1629="Male"),$R$2,IF(AND(J1629="N/A",B1629="Female"),$S$2,J1629))</f>
        <v>16.8</v>
      </c>
      <c r="V1629">
        <f>((C1629-AVERAGE($C$2:$C$5018))/_xlfn.STDEV.P($C$2:$C$5018))</f>
        <v>-1.7664981402875271</v>
      </c>
      <c r="W1629">
        <f>((O1629-AVERAGE($O$2:$O$5018))/_xlfn.STDEV.P($O$2:$O$5018))</f>
        <v>-1.697372266463544</v>
      </c>
      <c r="X1629">
        <f>((I1629-AVERAGE($I$2:$I$5018))/_xlfn.STDEV.P($I$2:$I$5018))</f>
        <v>-1.0852008207257533</v>
      </c>
      <c r="Z1629">
        <f t="shared" si="101"/>
        <v>0</v>
      </c>
      <c r="AA1629">
        <f t="shared" si="102"/>
        <v>0</v>
      </c>
      <c r="AB1629">
        <f t="shared" si="103"/>
        <v>0</v>
      </c>
    </row>
    <row r="1630" spans="1:28" x14ac:dyDescent="0.25">
      <c r="A1630">
        <v>50841</v>
      </c>
      <c r="B1630" t="s">
        <v>17</v>
      </c>
      <c r="C1630">
        <v>40</v>
      </c>
      <c r="D1630">
        <v>0</v>
      </c>
      <c r="E1630">
        <v>0</v>
      </c>
      <c r="F1630" t="s">
        <v>13</v>
      </c>
      <c r="G1630" t="s">
        <v>14</v>
      </c>
      <c r="H1630" t="s">
        <v>19</v>
      </c>
      <c r="I1630">
        <v>191.48</v>
      </c>
      <c r="J1630" s="2">
        <v>27.9</v>
      </c>
      <c r="K1630" t="s">
        <v>22</v>
      </c>
      <c r="L1630">
        <v>0</v>
      </c>
      <c r="M1630">
        <f t="shared" si="100"/>
        <v>27.9</v>
      </c>
      <c r="O1630">
        <f>IF(AND(J1630="N/A",B1630="Male"),$R$2,IF(AND(J1630="N/A",B1630="Female"),$S$2,J1630))</f>
        <v>27.9</v>
      </c>
      <c r="V1630">
        <f>((C1630-AVERAGE($C$2:$C$5018))/_xlfn.STDEV.P($C$2:$C$5018))</f>
        <v>-0.13844208021507295</v>
      </c>
      <c r="W1630">
        <f>((O1630-AVERAGE($O$2:$O$5018))/_xlfn.STDEV.P($O$2:$O$5018))</f>
        <v>-7.6281677190853922E-2</v>
      </c>
      <c r="X1630">
        <f>((I1630-AVERAGE($I$2:$I$5018))/_xlfn.STDEV.P($I$2:$I$5018))</f>
        <v>1.9329113457171088</v>
      </c>
      <c r="Z1630">
        <f t="shared" si="101"/>
        <v>0</v>
      </c>
      <c r="AA1630">
        <f t="shared" si="102"/>
        <v>0</v>
      </c>
      <c r="AB1630">
        <f t="shared" si="103"/>
        <v>0</v>
      </c>
    </row>
    <row r="1631" spans="1:28" x14ac:dyDescent="0.25">
      <c r="A1631">
        <v>71044</v>
      </c>
      <c r="B1631" t="s">
        <v>17</v>
      </c>
      <c r="C1631">
        <v>8</v>
      </c>
      <c r="D1631">
        <v>0</v>
      </c>
      <c r="E1631">
        <v>0</v>
      </c>
      <c r="F1631" t="s">
        <v>23</v>
      </c>
      <c r="G1631" t="s">
        <v>26</v>
      </c>
      <c r="H1631" t="s">
        <v>19</v>
      </c>
      <c r="I1631">
        <v>71.63</v>
      </c>
      <c r="J1631" s="2">
        <v>16.3</v>
      </c>
      <c r="K1631" t="s">
        <v>24</v>
      </c>
      <c r="L1631">
        <v>0</v>
      </c>
      <c r="M1631">
        <f t="shared" si="100"/>
        <v>16.3</v>
      </c>
      <c r="O1631">
        <f>IF(AND(J1631="N/A",B1631="Male"),$R$2,IF(AND(J1631="N/A",B1631="Female"),$S$2,J1631))</f>
        <v>16.3</v>
      </c>
      <c r="V1631">
        <f>((C1631-AVERAGE($C$2:$C$5018))/_xlfn.STDEV.P($C$2:$C$5018))</f>
        <v>-1.5464905646020604</v>
      </c>
      <c r="W1631">
        <f>((O1631-AVERAGE($O$2:$O$5018))/_xlfn.STDEV.P($O$2:$O$5018))</f>
        <v>-1.7703943650794309</v>
      </c>
      <c r="X1631">
        <f>((I1631-AVERAGE($I$2:$I$5018))/_xlfn.STDEV.P($I$2:$I$5018))</f>
        <v>-0.76347883801883631</v>
      </c>
      <c r="Z1631">
        <f t="shared" si="101"/>
        <v>0</v>
      </c>
      <c r="AA1631">
        <f t="shared" si="102"/>
        <v>0</v>
      </c>
      <c r="AB1631">
        <f t="shared" si="103"/>
        <v>0</v>
      </c>
    </row>
    <row r="1632" spans="1:28" x14ac:dyDescent="0.25">
      <c r="A1632">
        <v>1842</v>
      </c>
      <c r="B1632" t="s">
        <v>12</v>
      </c>
      <c r="C1632">
        <v>58</v>
      </c>
      <c r="D1632">
        <v>0</v>
      </c>
      <c r="E1632">
        <v>0</v>
      </c>
      <c r="F1632" t="s">
        <v>13</v>
      </c>
      <c r="G1632" t="s">
        <v>14</v>
      </c>
      <c r="H1632" t="s">
        <v>15</v>
      </c>
      <c r="I1632">
        <v>94</v>
      </c>
      <c r="J1632" s="2" t="s">
        <v>20</v>
      </c>
      <c r="K1632" t="s">
        <v>24</v>
      </c>
      <c r="L1632">
        <v>0</v>
      </c>
      <c r="M1632">
        <f t="shared" si="100"/>
        <v>28.422259136212656</v>
      </c>
      <c r="O1632">
        <f>IF(AND(J1632="N/A",B1632="Male"),$R$2,IF(AND(J1632="N/A",B1632="Female"),$S$2,J1632))</f>
        <v>28.422259136212656</v>
      </c>
      <c r="V1632">
        <f>((C1632-AVERAGE($C$2:$C$5018))/_xlfn.STDEV.P($C$2:$C$5018))</f>
        <v>0.65358519225260736</v>
      </c>
      <c r="W1632">
        <f>((O1632-AVERAGE($O$2:$O$5018))/_xlfn.STDEV.P($O$2:$O$5018))</f>
        <v>-8.7608957167494772E-6</v>
      </c>
      <c r="X1632">
        <f>((I1632-AVERAGE($I$2:$I$5018))/_xlfn.STDEV.P($I$2:$I$5018))</f>
        <v>-0.26019766646962389</v>
      </c>
      <c r="Z1632">
        <f t="shared" si="101"/>
        <v>0</v>
      </c>
      <c r="AA1632">
        <f t="shared" si="102"/>
        <v>0</v>
      </c>
      <c r="AB1632">
        <f t="shared" si="103"/>
        <v>0</v>
      </c>
    </row>
    <row r="1633" spans="1:28" x14ac:dyDescent="0.25">
      <c r="A1633">
        <v>34720</v>
      </c>
      <c r="B1633" t="s">
        <v>12</v>
      </c>
      <c r="C1633">
        <v>45</v>
      </c>
      <c r="D1633">
        <v>0</v>
      </c>
      <c r="E1633">
        <v>1</v>
      </c>
      <c r="F1633" t="s">
        <v>13</v>
      </c>
      <c r="G1633" t="s">
        <v>14</v>
      </c>
      <c r="H1633" t="s">
        <v>19</v>
      </c>
      <c r="I1633">
        <v>93.77</v>
      </c>
      <c r="J1633" s="2" t="s">
        <v>20</v>
      </c>
      <c r="K1633" t="s">
        <v>24</v>
      </c>
      <c r="L1633">
        <v>0</v>
      </c>
      <c r="M1633">
        <f t="shared" si="100"/>
        <v>28.422259136212656</v>
      </c>
      <c r="O1633">
        <f>IF(AND(J1633="N/A",B1633="Male"),$R$2,IF(AND(J1633="N/A",B1633="Female"),$S$2,J1633))</f>
        <v>28.422259136212656</v>
      </c>
      <c r="V1633">
        <f>((C1633-AVERAGE($C$2:$C$5018))/_xlfn.STDEV.P($C$2:$C$5018))</f>
        <v>8.1565495470393809E-2</v>
      </c>
      <c r="W1633">
        <f>((O1633-AVERAGE($O$2:$O$5018))/_xlfn.STDEV.P($O$2:$O$5018))</f>
        <v>-8.7608957167494772E-6</v>
      </c>
      <c r="X1633">
        <f>((I1633-AVERAGE($I$2:$I$5018))/_xlfn.STDEV.P($I$2:$I$5018))</f>
        <v>-0.26537221584183318</v>
      </c>
      <c r="Z1633">
        <f t="shared" si="101"/>
        <v>0</v>
      </c>
      <c r="AA1633">
        <f t="shared" si="102"/>
        <v>0</v>
      </c>
      <c r="AB1633">
        <f t="shared" si="103"/>
        <v>0</v>
      </c>
    </row>
    <row r="1634" spans="1:28" x14ac:dyDescent="0.25">
      <c r="A1634">
        <v>9489</v>
      </c>
      <c r="B1634" t="s">
        <v>17</v>
      </c>
      <c r="C1634">
        <v>65</v>
      </c>
      <c r="D1634">
        <v>0</v>
      </c>
      <c r="E1634">
        <v>0</v>
      </c>
      <c r="F1634" t="s">
        <v>13</v>
      </c>
      <c r="G1634" t="s">
        <v>14</v>
      </c>
      <c r="H1634" t="s">
        <v>15</v>
      </c>
      <c r="I1634">
        <v>84.75</v>
      </c>
      <c r="J1634" s="2">
        <v>21.4</v>
      </c>
      <c r="K1634" t="s">
        <v>24</v>
      </c>
      <c r="L1634">
        <v>0</v>
      </c>
      <c r="M1634">
        <f t="shared" si="100"/>
        <v>21.4</v>
      </c>
      <c r="O1634">
        <f>IF(AND(J1634="N/A",B1634="Male"),$R$2,IF(AND(J1634="N/A",B1634="Female"),$S$2,J1634))</f>
        <v>21.4</v>
      </c>
      <c r="V1634">
        <f>((C1634-AVERAGE($C$2:$C$5018))/_xlfn.STDEV.P($C$2:$C$5018))</f>
        <v>0.96159579821226082</v>
      </c>
      <c r="W1634">
        <f>((O1634-AVERAGE($O$2:$O$5018))/_xlfn.STDEV.P($O$2:$O$5018))</f>
        <v>-1.0255689591973842</v>
      </c>
      <c r="X1634">
        <f>((I1634-AVERAGE($I$2:$I$5018))/_xlfn.STDEV.P($I$2:$I$5018))</f>
        <v>-0.46830454339542693</v>
      </c>
      <c r="Z1634">
        <f t="shared" si="101"/>
        <v>0</v>
      </c>
      <c r="AA1634">
        <f t="shared" si="102"/>
        <v>0</v>
      </c>
      <c r="AB1634">
        <f t="shared" si="103"/>
        <v>0</v>
      </c>
    </row>
    <row r="1635" spans="1:28" x14ac:dyDescent="0.25">
      <c r="A1635">
        <v>28725</v>
      </c>
      <c r="B1635" t="s">
        <v>17</v>
      </c>
      <c r="C1635">
        <v>28</v>
      </c>
      <c r="D1635">
        <v>0</v>
      </c>
      <c r="E1635">
        <v>0</v>
      </c>
      <c r="F1635" t="s">
        <v>23</v>
      </c>
      <c r="G1635" t="s">
        <v>14</v>
      </c>
      <c r="H1635" t="s">
        <v>19</v>
      </c>
      <c r="I1635">
        <v>89.24</v>
      </c>
      <c r="J1635" s="2">
        <v>32.700000000000003</v>
      </c>
      <c r="K1635" t="s">
        <v>16</v>
      </c>
      <c r="L1635">
        <v>0</v>
      </c>
      <c r="M1635">
        <f t="shared" si="100"/>
        <v>32.700000000000003</v>
      </c>
      <c r="O1635">
        <f>IF(AND(J1635="N/A",B1635="Male"),$R$2,IF(AND(J1635="N/A",B1635="Female"),$S$2,J1635))</f>
        <v>32.700000000000003</v>
      </c>
      <c r="V1635">
        <f>((C1635-AVERAGE($C$2:$C$5018))/_xlfn.STDEV.P($C$2:$C$5018))</f>
        <v>-0.66646026186019325</v>
      </c>
      <c r="W1635">
        <f>((O1635-AVERAGE($O$2:$O$5018))/_xlfn.STDEV.P($O$2:$O$5018))</f>
        <v>0.62473046952166145</v>
      </c>
      <c r="X1635">
        <f>((I1635-AVERAGE($I$2:$I$5018))/_xlfn.STDEV.P($I$2:$I$5018))</f>
        <v>-0.36728834043360481</v>
      </c>
      <c r="Z1635">
        <f t="shared" si="101"/>
        <v>0</v>
      </c>
      <c r="AA1635">
        <f t="shared" si="102"/>
        <v>0</v>
      </c>
      <c r="AB1635">
        <f t="shared" si="103"/>
        <v>0</v>
      </c>
    </row>
    <row r="1636" spans="1:28" x14ac:dyDescent="0.25">
      <c r="A1636">
        <v>30290</v>
      </c>
      <c r="B1636" t="s">
        <v>17</v>
      </c>
      <c r="C1636">
        <v>40</v>
      </c>
      <c r="D1636">
        <v>0</v>
      </c>
      <c r="E1636">
        <v>0</v>
      </c>
      <c r="F1636" t="s">
        <v>13</v>
      </c>
      <c r="G1636" t="s">
        <v>14</v>
      </c>
      <c r="H1636" t="s">
        <v>15</v>
      </c>
      <c r="I1636">
        <v>70.13</v>
      </c>
      <c r="J1636" s="2">
        <v>23.6</v>
      </c>
      <c r="K1636" t="s">
        <v>21</v>
      </c>
      <c r="L1636">
        <v>0</v>
      </c>
      <c r="M1636">
        <f t="shared" si="100"/>
        <v>23.6</v>
      </c>
      <c r="O1636">
        <f>IF(AND(J1636="N/A",B1636="Male"),$R$2,IF(AND(J1636="N/A",B1636="Female"),$S$2,J1636))</f>
        <v>23.6</v>
      </c>
      <c r="V1636">
        <f>((C1636-AVERAGE($C$2:$C$5018))/_xlfn.STDEV.P($C$2:$C$5018))</f>
        <v>-0.13844208021507295</v>
      </c>
      <c r="W1636">
        <f>((O1636-AVERAGE($O$2:$O$5018))/_xlfn.STDEV.P($O$2:$O$5018))</f>
        <v>-0.70427172528748128</v>
      </c>
      <c r="X1636">
        <f>((I1636-AVERAGE($I$2:$I$5018))/_xlfn.STDEV.P($I$2:$I$5018))</f>
        <v>-0.79722589914193953</v>
      </c>
      <c r="Z1636">
        <f t="shared" si="101"/>
        <v>0</v>
      </c>
      <c r="AA1636">
        <f t="shared" si="102"/>
        <v>0</v>
      </c>
      <c r="AB1636">
        <f t="shared" si="103"/>
        <v>0</v>
      </c>
    </row>
    <row r="1637" spans="1:28" x14ac:dyDescent="0.25">
      <c r="A1637">
        <v>13723</v>
      </c>
      <c r="B1637" t="s">
        <v>17</v>
      </c>
      <c r="C1637">
        <v>65</v>
      </c>
      <c r="D1637">
        <v>0</v>
      </c>
      <c r="E1637">
        <v>0</v>
      </c>
      <c r="F1637" t="s">
        <v>13</v>
      </c>
      <c r="G1637" t="s">
        <v>14</v>
      </c>
      <c r="H1637" t="s">
        <v>15</v>
      </c>
      <c r="I1637">
        <v>82.26</v>
      </c>
      <c r="J1637" s="2">
        <v>19.8</v>
      </c>
      <c r="K1637" t="s">
        <v>16</v>
      </c>
      <c r="L1637">
        <v>0</v>
      </c>
      <c r="M1637">
        <f t="shared" si="100"/>
        <v>19.8</v>
      </c>
      <c r="O1637">
        <f>IF(AND(J1637="N/A",B1637="Male"),$R$2,IF(AND(J1637="N/A",B1637="Female"),$S$2,J1637))</f>
        <v>19.8</v>
      </c>
      <c r="V1637">
        <f>((C1637-AVERAGE($C$2:$C$5018))/_xlfn.STDEV.P($C$2:$C$5018))</f>
        <v>0.96159579821226082</v>
      </c>
      <c r="W1637">
        <f>((O1637-AVERAGE($O$2:$O$5018))/_xlfn.STDEV.P($O$2:$O$5018))</f>
        <v>-1.2592396747682222</v>
      </c>
      <c r="X1637">
        <f>((I1637-AVERAGE($I$2:$I$5018))/_xlfn.STDEV.P($I$2:$I$5018))</f>
        <v>-0.52432466485977813</v>
      </c>
      <c r="Z1637">
        <f t="shared" si="101"/>
        <v>0</v>
      </c>
      <c r="AA1637">
        <f t="shared" si="102"/>
        <v>0</v>
      </c>
      <c r="AB1637">
        <f t="shared" si="103"/>
        <v>0</v>
      </c>
    </row>
    <row r="1638" spans="1:28" x14ac:dyDescent="0.25">
      <c r="A1638">
        <v>26328</v>
      </c>
      <c r="B1638" t="s">
        <v>12</v>
      </c>
      <c r="C1638">
        <v>58</v>
      </c>
      <c r="D1638">
        <v>1</v>
      </c>
      <c r="E1638">
        <v>0</v>
      </c>
      <c r="F1638" t="s">
        <v>13</v>
      </c>
      <c r="G1638" t="s">
        <v>14</v>
      </c>
      <c r="H1638" t="s">
        <v>15</v>
      </c>
      <c r="I1638">
        <v>200.16</v>
      </c>
      <c r="J1638" s="2">
        <v>33.1</v>
      </c>
      <c r="K1638" t="s">
        <v>21</v>
      </c>
      <c r="L1638">
        <v>0</v>
      </c>
      <c r="M1638">
        <f t="shared" si="100"/>
        <v>33.1</v>
      </c>
      <c r="O1638">
        <f>IF(AND(J1638="N/A",B1638="Male"),$R$2,IF(AND(J1638="N/A",B1638="Female"),$S$2,J1638))</f>
        <v>33.1</v>
      </c>
      <c r="V1638">
        <f>((C1638-AVERAGE($C$2:$C$5018))/_xlfn.STDEV.P($C$2:$C$5018))</f>
        <v>0.65358519225260736</v>
      </c>
      <c r="W1638">
        <f>((O1638-AVERAGE($O$2:$O$5018))/_xlfn.STDEV.P($O$2:$O$5018))</f>
        <v>0.68314814841437077</v>
      </c>
      <c r="X1638">
        <f>((I1638-AVERAGE($I$2:$I$5018))/_xlfn.STDEV.P($I$2:$I$5018))</f>
        <v>2.1281943394161327</v>
      </c>
      <c r="Z1638">
        <f t="shared" si="101"/>
        <v>0</v>
      </c>
      <c r="AA1638">
        <f t="shared" si="102"/>
        <v>0</v>
      </c>
      <c r="AB1638">
        <f t="shared" si="103"/>
        <v>0</v>
      </c>
    </row>
    <row r="1639" spans="1:28" x14ac:dyDescent="0.25">
      <c r="A1639">
        <v>60104</v>
      </c>
      <c r="B1639" t="s">
        <v>12</v>
      </c>
      <c r="C1639">
        <v>44</v>
      </c>
      <c r="D1639">
        <v>0</v>
      </c>
      <c r="E1639">
        <v>0</v>
      </c>
      <c r="F1639" t="s">
        <v>13</v>
      </c>
      <c r="G1639" t="s">
        <v>14</v>
      </c>
      <c r="H1639" t="s">
        <v>15</v>
      </c>
      <c r="I1639">
        <v>80.73</v>
      </c>
      <c r="J1639" s="2">
        <v>28.1</v>
      </c>
      <c r="K1639" t="s">
        <v>22</v>
      </c>
      <c r="L1639">
        <v>0</v>
      </c>
      <c r="M1639">
        <f t="shared" si="100"/>
        <v>28.1</v>
      </c>
      <c r="O1639">
        <f>IF(AND(J1639="N/A",B1639="Male"),$R$2,IF(AND(J1639="N/A",B1639="Female"),$S$2,J1639))</f>
        <v>28.1</v>
      </c>
      <c r="V1639">
        <f>((C1639-AVERAGE($C$2:$C$5018))/_xlfn.STDEV.P($C$2:$C$5018))</f>
        <v>3.7563980333300453E-2</v>
      </c>
      <c r="W1639">
        <f>((O1639-AVERAGE($O$2:$O$5018))/_xlfn.STDEV.P($O$2:$O$5018))</f>
        <v>-4.7072837744498733E-2</v>
      </c>
      <c r="X1639">
        <f>((I1639-AVERAGE($I$2:$I$5018))/_xlfn.STDEV.P($I$2:$I$5018))</f>
        <v>-0.55874666720534338</v>
      </c>
      <c r="Z1639">
        <f t="shared" si="101"/>
        <v>0</v>
      </c>
      <c r="AA1639">
        <f t="shared" si="102"/>
        <v>0</v>
      </c>
      <c r="AB1639">
        <f t="shared" si="103"/>
        <v>0</v>
      </c>
    </row>
    <row r="1640" spans="1:28" x14ac:dyDescent="0.25">
      <c r="A1640">
        <v>48722</v>
      </c>
      <c r="B1640" t="s">
        <v>17</v>
      </c>
      <c r="C1640">
        <v>54</v>
      </c>
      <c r="D1640">
        <v>0</v>
      </c>
      <c r="E1640">
        <v>0</v>
      </c>
      <c r="F1640" t="s">
        <v>13</v>
      </c>
      <c r="G1640" t="s">
        <v>14</v>
      </c>
      <c r="H1640" t="s">
        <v>15</v>
      </c>
      <c r="I1640">
        <v>75.09</v>
      </c>
      <c r="J1640" s="2">
        <v>38.9</v>
      </c>
      <c r="K1640" t="s">
        <v>16</v>
      </c>
      <c r="L1640">
        <v>0</v>
      </c>
      <c r="M1640">
        <f t="shared" si="100"/>
        <v>38.9</v>
      </c>
      <c r="O1640">
        <f>IF(AND(J1640="N/A",B1640="Male"),$R$2,IF(AND(J1640="N/A",B1640="Female"),$S$2,J1640))</f>
        <v>38.9</v>
      </c>
      <c r="V1640">
        <f>((C1640-AVERAGE($C$2:$C$5018))/_xlfn.STDEV.P($C$2:$C$5018))</f>
        <v>0.47757913170423399</v>
      </c>
      <c r="W1640">
        <f>((O1640-AVERAGE($O$2:$O$5018))/_xlfn.STDEV.P($O$2:$O$5018))</f>
        <v>1.5302044923586591</v>
      </c>
      <c r="X1640">
        <f>((I1640-AVERAGE($I$2:$I$5018))/_xlfn.STDEV.P($I$2:$I$5018))</f>
        <v>-0.68563561702821141</v>
      </c>
      <c r="Z1640">
        <f t="shared" si="101"/>
        <v>0</v>
      </c>
      <c r="AA1640">
        <f t="shared" si="102"/>
        <v>0</v>
      </c>
      <c r="AB1640">
        <f t="shared" si="103"/>
        <v>0</v>
      </c>
    </row>
    <row r="1641" spans="1:28" x14ac:dyDescent="0.25">
      <c r="A1641">
        <v>14481</v>
      </c>
      <c r="B1641" t="s">
        <v>17</v>
      </c>
      <c r="C1641">
        <v>79</v>
      </c>
      <c r="D1641">
        <v>0</v>
      </c>
      <c r="E1641">
        <v>0</v>
      </c>
      <c r="F1641" t="s">
        <v>13</v>
      </c>
      <c r="G1641" t="s">
        <v>18</v>
      </c>
      <c r="H1641" t="s">
        <v>15</v>
      </c>
      <c r="I1641">
        <v>80.569999999999993</v>
      </c>
      <c r="J1641" s="2">
        <v>23.8</v>
      </c>
      <c r="K1641" t="s">
        <v>21</v>
      </c>
      <c r="L1641">
        <v>0</v>
      </c>
      <c r="M1641">
        <f t="shared" si="100"/>
        <v>23.8</v>
      </c>
      <c r="O1641">
        <f>IF(AND(J1641="N/A",B1641="Male"),$R$2,IF(AND(J1641="N/A",B1641="Female"),$S$2,J1641))</f>
        <v>23.8</v>
      </c>
      <c r="V1641">
        <f>((C1641-AVERAGE($C$2:$C$5018))/_xlfn.STDEV.P($C$2:$C$5018))</f>
        <v>1.5776170101315679</v>
      </c>
      <c r="W1641">
        <f>((O1641-AVERAGE($O$2:$O$5018))/_xlfn.STDEV.P($O$2:$O$5018))</f>
        <v>-0.67506288584112661</v>
      </c>
      <c r="X1641">
        <f>((I1641-AVERAGE($I$2:$I$5018))/_xlfn.STDEV.P($I$2:$I$5018))</f>
        <v>-0.5623463537251413</v>
      </c>
      <c r="Z1641">
        <f t="shared" si="101"/>
        <v>0</v>
      </c>
      <c r="AA1641">
        <f t="shared" si="102"/>
        <v>0</v>
      </c>
      <c r="AB1641">
        <f t="shared" si="103"/>
        <v>0</v>
      </c>
    </row>
    <row r="1642" spans="1:28" x14ac:dyDescent="0.25">
      <c r="A1642">
        <v>67963</v>
      </c>
      <c r="B1642" t="s">
        <v>17</v>
      </c>
      <c r="C1642">
        <v>62</v>
      </c>
      <c r="D1642">
        <v>1</v>
      </c>
      <c r="E1642">
        <v>0</v>
      </c>
      <c r="F1642" t="s">
        <v>23</v>
      </c>
      <c r="G1642" t="s">
        <v>14</v>
      </c>
      <c r="H1642" t="s">
        <v>19</v>
      </c>
      <c r="I1642">
        <v>77.040000000000006</v>
      </c>
      <c r="J1642" s="2">
        <v>33.799999999999997</v>
      </c>
      <c r="K1642" t="s">
        <v>16</v>
      </c>
      <c r="L1642">
        <v>0</v>
      </c>
      <c r="M1642">
        <f t="shared" si="100"/>
        <v>33.799999999999997</v>
      </c>
      <c r="O1642">
        <f>IF(AND(J1642="N/A",B1642="Male"),$R$2,IF(AND(J1642="N/A",B1642="Female"),$S$2,J1642))</f>
        <v>33.799999999999997</v>
      </c>
      <c r="V1642">
        <f>((C1642-AVERAGE($C$2:$C$5018))/_xlfn.STDEV.P($C$2:$C$5018))</f>
        <v>0.82959125280098078</v>
      </c>
      <c r="W1642">
        <f>((O1642-AVERAGE($O$2:$O$5018))/_xlfn.STDEV.P($O$2:$O$5018))</f>
        <v>0.78537908647661192</v>
      </c>
      <c r="X1642">
        <f>((I1642-AVERAGE($I$2:$I$5018))/_xlfn.STDEV.P($I$2:$I$5018))</f>
        <v>-0.64176443756817725</v>
      </c>
      <c r="Z1642">
        <f t="shared" si="101"/>
        <v>0</v>
      </c>
      <c r="AA1642">
        <f t="shared" si="102"/>
        <v>0</v>
      </c>
      <c r="AB1642">
        <f t="shared" si="103"/>
        <v>0</v>
      </c>
    </row>
    <row r="1643" spans="1:28" x14ac:dyDescent="0.25">
      <c r="A1643">
        <v>70752</v>
      </c>
      <c r="B1643" t="s">
        <v>12</v>
      </c>
      <c r="C1643">
        <v>37</v>
      </c>
      <c r="D1643">
        <v>0</v>
      </c>
      <c r="E1643">
        <v>0</v>
      </c>
      <c r="F1643" t="s">
        <v>13</v>
      </c>
      <c r="G1643" t="s">
        <v>14</v>
      </c>
      <c r="H1643" t="s">
        <v>15</v>
      </c>
      <c r="I1643">
        <v>145.26</v>
      </c>
      <c r="J1643" s="2">
        <v>26.7</v>
      </c>
      <c r="K1643" t="s">
        <v>24</v>
      </c>
      <c r="L1643">
        <v>0</v>
      </c>
      <c r="M1643">
        <f t="shared" si="100"/>
        <v>26.7</v>
      </c>
      <c r="O1643">
        <f>IF(AND(J1643="N/A",B1643="Male"),$R$2,IF(AND(J1643="N/A",B1643="Female"),$S$2,J1643))</f>
        <v>26.7</v>
      </c>
      <c r="V1643">
        <f>((C1643-AVERAGE($C$2:$C$5018))/_xlfn.STDEV.P($C$2:$C$5018))</f>
        <v>-0.27044662562635302</v>
      </c>
      <c r="W1643">
        <f>((O1643-AVERAGE($O$2:$O$5018))/_xlfn.STDEV.P($O$2:$O$5018))</f>
        <v>-0.25153471386898252</v>
      </c>
      <c r="X1643">
        <f>((I1643-AVERAGE($I$2:$I$5018))/_xlfn.STDEV.P($I$2:$I$5018))</f>
        <v>0.89305190231055565</v>
      </c>
      <c r="Z1643">
        <f t="shared" si="101"/>
        <v>0</v>
      </c>
      <c r="AA1643">
        <f t="shared" si="102"/>
        <v>0</v>
      </c>
      <c r="AB1643">
        <f t="shared" si="103"/>
        <v>0</v>
      </c>
    </row>
    <row r="1644" spans="1:28" x14ac:dyDescent="0.25">
      <c r="A1644">
        <v>52419</v>
      </c>
      <c r="B1644" t="s">
        <v>12</v>
      </c>
      <c r="C1644">
        <v>66</v>
      </c>
      <c r="D1644">
        <v>0</v>
      </c>
      <c r="E1644">
        <v>0</v>
      </c>
      <c r="F1644" t="s">
        <v>13</v>
      </c>
      <c r="G1644" t="s">
        <v>14</v>
      </c>
      <c r="H1644" t="s">
        <v>15</v>
      </c>
      <c r="I1644">
        <v>190.4</v>
      </c>
      <c r="J1644" s="2" t="s">
        <v>20</v>
      </c>
      <c r="K1644" t="s">
        <v>16</v>
      </c>
      <c r="L1644">
        <v>0</v>
      </c>
      <c r="M1644">
        <f t="shared" si="100"/>
        <v>28.422259136212656</v>
      </c>
      <c r="O1644">
        <f>IF(AND(J1644="N/A",B1644="Male"),$R$2,IF(AND(J1644="N/A",B1644="Female"),$S$2,J1644))</f>
        <v>28.422259136212656</v>
      </c>
      <c r="V1644">
        <f>((C1644-AVERAGE($C$2:$C$5018))/_xlfn.STDEV.P($C$2:$C$5018))</f>
        <v>1.0055973133493543</v>
      </c>
      <c r="W1644">
        <f>((O1644-AVERAGE($O$2:$O$5018))/_xlfn.STDEV.P($O$2:$O$5018))</f>
        <v>-8.7608957167494772E-6</v>
      </c>
      <c r="X1644">
        <f>((I1644-AVERAGE($I$2:$I$5018))/_xlfn.STDEV.P($I$2:$I$5018))</f>
        <v>1.9086134617084747</v>
      </c>
      <c r="Z1644">
        <f t="shared" si="101"/>
        <v>0</v>
      </c>
      <c r="AA1644">
        <f t="shared" si="102"/>
        <v>0</v>
      </c>
      <c r="AB1644">
        <f t="shared" si="103"/>
        <v>0</v>
      </c>
    </row>
    <row r="1645" spans="1:28" x14ac:dyDescent="0.25">
      <c r="A1645">
        <v>14711</v>
      </c>
      <c r="B1645" t="s">
        <v>12</v>
      </c>
      <c r="C1645">
        <v>63</v>
      </c>
      <c r="D1645">
        <v>0</v>
      </c>
      <c r="E1645">
        <v>0</v>
      </c>
      <c r="F1645" t="s">
        <v>13</v>
      </c>
      <c r="G1645" t="s">
        <v>18</v>
      </c>
      <c r="H1645" t="s">
        <v>15</v>
      </c>
      <c r="I1645">
        <v>82.08</v>
      </c>
      <c r="J1645" s="2">
        <v>32.200000000000003</v>
      </c>
      <c r="K1645" t="s">
        <v>16</v>
      </c>
      <c r="L1645">
        <v>0</v>
      </c>
      <c r="M1645">
        <f t="shared" si="100"/>
        <v>32.200000000000003</v>
      </c>
      <c r="O1645">
        <f>IF(AND(J1645="N/A",B1645="Male"),$R$2,IF(AND(J1645="N/A",B1645="Female"),$S$2,J1645))</f>
        <v>32.200000000000003</v>
      </c>
      <c r="V1645">
        <f>((C1645-AVERAGE($C$2:$C$5018))/_xlfn.STDEV.P($C$2:$C$5018))</f>
        <v>0.87359276793807417</v>
      </c>
      <c r="W1645">
        <f>((O1645-AVERAGE($O$2:$O$5018))/_xlfn.STDEV.P($O$2:$O$5018))</f>
        <v>0.55170837090577451</v>
      </c>
      <c r="X1645">
        <f>((I1645-AVERAGE($I$2:$I$5018))/_xlfn.STDEV.P($I$2:$I$5018))</f>
        <v>-0.52837431219455067</v>
      </c>
      <c r="Z1645">
        <f t="shared" si="101"/>
        <v>0</v>
      </c>
      <c r="AA1645">
        <f t="shared" si="102"/>
        <v>0</v>
      </c>
      <c r="AB1645">
        <f t="shared" si="103"/>
        <v>0</v>
      </c>
    </row>
    <row r="1646" spans="1:28" x14ac:dyDescent="0.25">
      <c r="A1646">
        <v>26366</v>
      </c>
      <c r="B1646" t="s">
        <v>17</v>
      </c>
      <c r="C1646">
        <v>27</v>
      </c>
      <c r="D1646">
        <v>0</v>
      </c>
      <c r="E1646">
        <v>0</v>
      </c>
      <c r="F1646" t="s">
        <v>23</v>
      </c>
      <c r="G1646" t="s">
        <v>14</v>
      </c>
      <c r="H1646" t="s">
        <v>19</v>
      </c>
      <c r="I1646">
        <v>103.35</v>
      </c>
      <c r="J1646" s="2">
        <v>28.1</v>
      </c>
      <c r="K1646" t="s">
        <v>16</v>
      </c>
      <c r="L1646">
        <v>0</v>
      </c>
      <c r="M1646">
        <f t="shared" si="100"/>
        <v>28.1</v>
      </c>
      <c r="O1646">
        <f>IF(AND(J1646="N/A",B1646="Male"),$R$2,IF(AND(J1646="N/A",B1646="Female"),$S$2,J1646))</f>
        <v>28.1</v>
      </c>
      <c r="V1646">
        <f>((C1646-AVERAGE($C$2:$C$5018))/_xlfn.STDEV.P($C$2:$C$5018))</f>
        <v>-0.71046177699728652</v>
      </c>
      <c r="W1646">
        <f>((O1646-AVERAGE($O$2:$O$5018))/_xlfn.STDEV.P($O$2:$O$5018))</f>
        <v>-4.7072837744498733E-2</v>
      </c>
      <c r="X1646">
        <f>((I1646-AVERAGE($I$2:$I$5018))/_xlfn.STDEV.P($I$2:$I$5018))</f>
        <v>-4.9840985468947469E-2</v>
      </c>
      <c r="Z1646">
        <f t="shared" si="101"/>
        <v>0</v>
      </c>
      <c r="AA1646">
        <f t="shared" si="102"/>
        <v>0</v>
      </c>
      <c r="AB1646">
        <f t="shared" si="103"/>
        <v>0</v>
      </c>
    </row>
    <row r="1647" spans="1:28" x14ac:dyDescent="0.25">
      <c r="A1647">
        <v>12436</v>
      </c>
      <c r="B1647" t="s">
        <v>12</v>
      </c>
      <c r="C1647">
        <v>6</v>
      </c>
      <c r="D1647">
        <v>0</v>
      </c>
      <c r="E1647">
        <v>0</v>
      </c>
      <c r="F1647" t="s">
        <v>23</v>
      </c>
      <c r="G1647" t="s">
        <v>26</v>
      </c>
      <c r="H1647" t="s">
        <v>15</v>
      </c>
      <c r="I1647">
        <v>97.46</v>
      </c>
      <c r="J1647" s="2">
        <v>21.3</v>
      </c>
      <c r="K1647" t="s">
        <v>24</v>
      </c>
      <c r="L1647">
        <v>0</v>
      </c>
      <c r="M1647">
        <f t="shared" si="100"/>
        <v>21.3</v>
      </c>
      <c r="O1647">
        <f>IF(AND(J1647="N/A",B1647="Male"),$R$2,IF(AND(J1647="N/A",B1647="Female"),$S$2,J1647))</f>
        <v>21.3</v>
      </c>
      <c r="V1647">
        <f>((C1647-AVERAGE($C$2:$C$5018))/_xlfn.STDEV.P($C$2:$C$5018))</f>
        <v>-1.6344935948762469</v>
      </c>
      <c r="W1647">
        <f>((O1647-AVERAGE($O$2:$O$5018))/_xlfn.STDEV.P($O$2:$O$5018))</f>
        <v>-1.0401733789205614</v>
      </c>
      <c r="X1647">
        <f>((I1647-AVERAGE($I$2:$I$5018))/_xlfn.STDEV.P($I$2:$I$5018))</f>
        <v>-0.18235444547899934</v>
      </c>
      <c r="Z1647">
        <f t="shared" si="101"/>
        <v>0</v>
      </c>
      <c r="AA1647">
        <f t="shared" si="102"/>
        <v>0</v>
      </c>
      <c r="AB1647">
        <f t="shared" si="103"/>
        <v>0</v>
      </c>
    </row>
    <row r="1648" spans="1:28" x14ac:dyDescent="0.25">
      <c r="A1648">
        <v>36722</v>
      </c>
      <c r="B1648" t="s">
        <v>17</v>
      </c>
      <c r="C1648">
        <v>30</v>
      </c>
      <c r="D1648">
        <v>0</v>
      </c>
      <c r="E1648">
        <v>0</v>
      </c>
      <c r="F1648" t="s">
        <v>13</v>
      </c>
      <c r="G1648" t="s">
        <v>14</v>
      </c>
      <c r="H1648" t="s">
        <v>15</v>
      </c>
      <c r="I1648">
        <v>123.65</v>
      </c>
      <c r="J1648" s="2">
        <v>44</v>
      </c>
      <c r="K1648" t="s">
        <v>22</v>
      </c>
      <c r="L1648">
        <v>0</v>
      </c>
      <c r="M1648">
        <f t="shared" si="100"/>
        <v>44</v>
      </c>
      <c r="O1648">
        <f>IF(AND(J1648="N/A",B1648="Male"),$R$2,IF(AND(J1648="N/A",B1648="Female"),$S$2,J1648))</f>
        <v>44</v>
      </c>
      <c r="V1648">
        <f>((C1648-AVERAGE($C$2:$C$5018))/_xlfn.STDEV.P($C$2:$C$5018))</f>
        <v>-0.57845723158600648</v>
      </c>
      <c r="W1648">
        <f>((O1648-AVERAGE($O$2:$O$5018))/_xlfn.STDEV.P($O$2:$O$5018))</f>
        <v>2.2750298982407062</v>
      </c>
      <c r="X1648">
        <f>((I1648-AVERAGE($I$2:$I$5018))/_xlfn.STDEV.P($I$2:$I$5018))</f>
        <v>0.40686924173038264</v>
      </c>
      <c r="Z1648">
        <f t="shared" si="101"/>
        <v>0</v>
      </c>
      <c r="AA1648">
        <f t="shared" si="102"/>
        <v>0</v>
      </c>
      <c r="AB1648">
        <f t="shared" si="103"/>
        <v>0</v>
      </c>
    </row>
    <row r="1649" spans="1:28" x14ac:dyDescent="0.25">
      <c r="A1649">
        <v>37698</v>
      </c>
      <c r="B1649" t="s">
        <v>17</v>
      </c>
      <c r="C1649">
        <v>15</v>
      </c>
      <c r="D1649">
        <v>0</v>
      </c>
      <c r="E1649">
        <v>0</v>
      </c>
      <c r="F1649" t="s">
        <v>23</v>
      </c>
      <c r="G1649" t="s">
        <v>26</v>
      </c>
      <c r="H1649" t="s">
        <v>15</v>
      </c>
      <c r="I1649">
        <v>87.96</v>
      </c>
      <c r="J1649" s="2">
        <v>21.5</v>
      </c>
      <c r="K1649" t="s">
        <v>16</v>
      </c>
      <c r="L1649">
        <v>0</v>
      </c>
      <c r="M1649">
        <f t="shared" si="100"/>
        <v>21.5</v>
      </c>
      <c r="O1649">
        <f>IF(AND(J1649="N/A",B1649="Male"),$R$2,IF(AND(J1649="N/A",B1649="Female"),$S$2,J1649))</f>
        <v>21.5</v>
      </c>
      <c r="V1649">
        <f>((C1649-AVERAGE($C$2:$C$5018))/_xlfn.STDEV.P($C$2:$C$5018))</f>
        <v>-1.2384799586424069</v>
      </c>
      <c r="W1649">
        <f>((O1649-AVERAGE($O$2:$O$5018))/_xlfn.STDEV.P($O$2:$O$5018))</f>
        <v>-1.0109645394742066</v>
      </c>
      <c r="X1649">
        <f>((I1649-AVERAGE($I$2:$I$5018))/_xlfn.STDEV.P($I$2:$I$5018))</f>
        <v>-0.39608583259198626</v>
      </c>
      <c r="Z1649">
        <f t="shared" si="101"/>
        <v>0</v>
      </c>
      <c r="AA1649">
        <f t="shared" si="102"/>
        <v>0</v>
      </c>
      <c r="AB1649">
        <f t="shared" si="103"/>
        <v>0</v>
      </c>
    </row>
    <row r="1650" spans="1:28" x14ac:dyDescent="0.25">
      <c r="A1650">
        <v>55235</v>
      </c>
      <c r="B1650" t="s">
        <v>17</v>
      </c>
      <c r="C1650">
        <v>50</v>
      </c>
      <c r="D1650">
        <v>0</v>
      </c>
      <c r="E1650">
        <v>0</v>
      </c>
      <c r="F1650" t="s">
        <v>13</v>
      </c>
      <c r="G1650" t="s">
        <v>18</v>
      </c>
      <c r="H1650" t="s">
        <v>15</v>
      </c>
      <c r="I1650">
        <v>85.92</v>
      </c>
      <c r="J1650" s="2">
        <v>37.299999999999997</v>
      </c>
      <c r="K1650" t="s">
        <v>22</v>
      </c>
      <c r="L1650">
        <v>0</v>
      </c>
      <c r="M1650">
        <f t="shared" si="100"/>
        <v>37.299999999999997</v>
      </c>
      <c r="O1650">
        <f>IF(AND(J1650="N/A",B1650="Male"),$R$2,IF(AND(J1650="N/A",B1650="Female"),$S$2,J1650))</f>
        <v>37.299999999999997</v>
      </c>
      <c r="V1650">
        <f>((C1650-AVERAGE($C$2:$C$5018))/_xlfn.STDEV.P($C$2:$C$5018))</f>
        <v>0.30157307115586057</v>
      </c>
      <c r="W1650">
        <f>((O1650-AVERAGE($O$2:$O$5018))/_xlfn.STDEV.P($O$2:$O$5018))</f>
        <v>1.2965337767878204</v>
      </c>
      <c r="X1650">
        <f>((I1650-AVERAGE($I$2:$I$5018))/_xlfn.STDEV.P($I$2:$I$5018))</f>
        <v>-0.44198183571940641</v>
      </c>
      <c r="Z1650">
        <f t="shared" si="101"/>
        <v>0</v>
      </c>
      <c r="AA1650">
        <f t="shared" si="102"/>
        <v>0</v>
      </c>
      <c r="AB1650">
        <f t="shared" si="103"/>
        <v>0</v>
      </c>
    </row>
    <row r="1651" spans="1:28" x14ac:dyDescent="0.25">
      <c r="A1651">
        <v>20468</v>
      </c>
      <c r="B1651" t="s">
        <v>17</v>
      </c>
      <c r="C1651">
        <v>32</v>
      </c>
      <c r="D1651">
        <v>0</v>
      </c>
      <c r="E1651">
        <v>0</v>
      </c>
      <c r="F1651" t="s">
        <v>13</v>
      </c>
      <c r="G1651" t="s">
        <v>14</v>
      </c>
      <c r="H1651" t="s">
        <v>15</v>
      </c>
      <c r="I1651">
        <v>80.8</v>
      </c>
      <c r="J1651" s="2">
        <v>44.8</v>
      </c>
      <c r="K1651" t="s">
        <v>21</v>
      </c>
      <c r="L1651">
        <v>0</v>
      </c>
      <c r="M1651">
        <f t="shared" si="100"/>
        <v>44.8</v>
      </c>
      <c r="O1651">
        <f>IF(AND(J1651="N/A",B1651="Male"),$R$2,IF(AND(J1651="N/A",B1651="Female"),$S$2,J1651))</f>
        <v>44.8</v>
      </c>
      <c r="V1651">
        <f>((C1651-AVERAGE($C$2:$C$5018))/_xlfn.STDEV.P($C$2:$C$5018))</f>
        <v>-0.49045420131181977</v>
      </c>
      <c r="W1651">
        <f>((O1651-AVERAGE($O$2:$O$5018))/_xlfn.STDEV.P($O$2:$O$5018))</f>
        <v>2.3918652560261249</v>
      </c>
      <c r="X1651">
        <f>((I1651-AVERAGE($I$2:$I$5018))/_xlfn.STDEV.P($I$2:$I$5018))</f>
        <v>-0.55717180435293212</v>
      </c>
      <c r="Z1651">
        <f t="shared" si="101"/>
        <v>0</v>
      </c>
      <c r="AA1651">
        <f t="shared" si="102"/>
        <v>0</v>
      </c>
      <c r="AB1651">
        <f t="shared" si="103"/>
        <v>0</v>
      </c>
    </row>
    <row r="1652" spans="1:28" x14ac:dyDescent="0.25">
      <c r="A1652">
        <v>14677</v>
      </c>
      <c r="B1652" t="s">
        <v>17</v>
      </c>
      <c r="C1652">
        <v>33</v>
      </c>
      <c r="D1652">
        <v>0</v>
      </c>
      <c r="E1652">
        <v>0</v>
      </c>
      <c r="F1652" t="s">
        <v>13</v>
      </c>
      <c r="G1652" t="s">
        <v>18</v>
      </c>
      <c r="H1652" t="s">
        <v>19</v>
      </c>
      <c r="I1652">
        <v>99.3</v>
      </c>
      <c r="J1652" s="2">
        <v>21.4</v>
      </c>
      <c r="K1652" t="s">
        <v>21</v>
      </c>
      <c r="L1652">
        <v>0</v>
      </c>
      <c r="M1652">
        <f t="shared" si="100"/>
        <v>21.4</v>
      </c>
      <c r="O1652">
        <f>IF(AND(J1652="N/A",B1652="Male"),$R$2,IF(AND(J1652="N/A",B1652="Female"),$S$2,J1652))</f>
        <v>21.4</v>
      </c>
      <c r="V1652">
        <f>((C1652-AVERAGE($C$2:$C$5018))/_xlfn.STDEV.P($C$2:$C$5018))</f>
        <v>-0.44645268617472644</v>
      </c>
      <c r="W1652">
        <f>((O1652-AVERAGE($O$2:$O$5018))/_xlfn.STDEV.P($O$2:$O$5018))</f>
        <v>-1.0255689591973842</v>
      </c>
      <c r="X1652">
        <f>((I1652-AVERAGE($I$2:$I$5018))/_xlfn.STDEV.P($I$2:$I$5018))</f>
        <v>-0.14095805050132604</v>
      </c>
      <c r="Z1652">
        <f t="shared" si="101"/>
        <v>0</v>
      </c>
      <c r="AA1652">
        <f t="shared" si="102"/>
        <v>0</v>
      </c>
      <c r="AB1652">
        <f t="shared" si="103"/>
        <v>0</v>
      </c>
    </row>
    <row r="1653" spans="1:28" x14ac:dyDescent="0.25">
      <c r="A1653">
        <v>44171</v>
      </c>
      <c r="B1653" t="s">
        <v>12</v>
      </c>
      <c r="C1653">
        <v>62</v>
      </c>
      <c r="D1653">
        <v>0</v>
      </c>
      <c r="E1653">
        <v>0</v>
      </c>
      <c r="F1653" t="s">
        <v>13</v>
      </c>
      <c r="G1653" t="s">
        <v>14</v>
      </c>
      <c r="H1653" t="s">
        <v>19</v>
      </c>
      <c r="I1653">
        <v>62.56</v>
      </c>
      <c r="J1653" s="2">
        <v>32.299999999999997</v>
      </c>
      <c r="K1653" t="s">
        <v>21</v>
      </c>
      <c r="L1653">
        <v>0</v>
      </c>
      <c r="M1653">
        <f t="shared" si="100"/>
        <v>32.299999999999997</v>
      </c>
      <c r="O1653">
        <f>IF(AND(J1653="N/A",B1653="Male"),$R$2,IF(AND(J1653="N/A",B1653="Female"),$S$2,J1653))</f>
        <v>32.299999999999997</v>
      </c>
      <c r="V1653">
        <f>((C1653-AVERAGE($C$2:$C$5018))/_xlfn.STDEV.P($C$2:$C$5018))</f>
        <v>0.82959125280098078</v>
      </c>
      <c r="W1653">
        <f>((O1653-AVERAGE($O$2:$O$5018))/_xlfn.STDEV.P($O$2:$O$5018))</f>
        <v>0.56631279062895101</v>
      </c>
      <c r="X1653">
        <f>((I1653-AVERAGE($I$2:$I$5018))/_xlfn.STDEV.P($I$2:$I$5018))</f>
        <v>-0.96753606760986677</v>
      </c>
      <c r="Z1653">
        <f t="shared" si="101"/>
        <v>0</v>
      </c>
      <c r="AA1653">
        <f t="shared" si="102"/>
        <v>0</v>
      </c>
      <c r="AB1653">
        <f t="shared" si="103"/>
        <v>0</v>
      </c>
    </row>
    <row r="1654" spans="1:28" x14ac:dyDescent="0.25">
      <c r="A1654">
        <v>70344</v>
      </c>
      <c r="B1654" t="s">
        <v>12</v>
      </c>
      <c r="C1654">
        <v>82</v>
      </c>
      <c r="D1654">
        <v>0</v>
      </c>
      <c r="E1654">
        <v>0</v>
      </c>
      <c r="F1654" t="s">
        <v>13</v>
      </c>
      <c r="G1654" t="s">
        <v>14</v>
      </c>
      <c r="H1654" t="s">
        <v>15</v>
      </c>
      <c r="I1654">
        <v>144.19999999999999</v>
      </c>
      <c r="J1654" s="2">
        <v>35.4</v>
      </c>
      <c r="K1654" t="s">
        <v>22</v>
      </c>
      <c r="L1654">
        <v>0</v>
      </c>
      <c r="M1654">
        <f t="shared" si="100"/>
        <v>35.4</v>
      </c>
      <c r="O1654">
        <f>IF(AND(J1654="N/A",B1654="Male"),$R$2,IF(AND(J1654="N/A",B1654="Female"),$S$2,J1654))</f>
        <v>35.4</v>
      </c>
      <c r="V1654">
        <f>((C1654-AVERAGE($C$2:$C$5018))/_xlfn.STDEV.P($C$2:$C$5018))</f>
        <v>1.7096215555428478</v>
      </c>
      <c r="W1654">
        <f>((O1654-AVERAGE($O$2:$O$5018))/_xlfn.STDEV.P($O$2:$O$5018))</f>
        <v>1.0190498020474503</v>
      </c>
      <c r="X1654">
        <f>((I1654-AVERAGE($I$2:$I$5018))/_xlfn.STDEV.P($I$2:$I$5018))</f>
        <v>0.86920397911689606</v>
      </c>
      <c r="Z1654">
        <f t="shared" si="101"/>
        <v>0</v>
      </c>
      <c r="AA1654">
        <f t="shared" si="102"/>
        <v>0</v>
      </c>
      <c r="AB1654">
        <f t="shared" si="103"/>
        <v>0</v>
      </c>
    </row>
    <row r="1655" spans="1:28" x14ac:dyDescent="0.25">
      <c r="A1655">
        <v>8470</v>
      </c>
      <c r="B1655" t="s">
        <v>17</v>
      </c>
      <c r="C1655">
        <v>71</v>
      </c>
      <c r="D1655">
        <v>0</v>
      </c>
      <c r="E1655">
        <v>0</v>
      </c>
      <c r="F1655" t="s">
        <v>13</v>
      </c>
      <c r="G1655" t="s">
        <v>14</v>
      </c>
      <c r="H1655" t="s">
        <v>15</v>
      </c>
      <c r="I1655">
        <v>71.38</v>
      </c>
      <c r="J1655" s="2">
        <v>19.7</v>
      </c>
      <c r="K1655" t="s">
        <v>21</v>
      </c>
      <c r="L1655">
        <v>0</v>
      </c>
      <c r="M1655">
        <f t="shared" si="100"/>
        <v>19.7</v>
      </c>
      <c r="O1655">
        <f>IF(AND(J1655="N/A",B1655="Male"),$R$2,IF(AND(J1655="N/A",B1655="Female"),$S$2,J1655))</f>
        <v>19.7</v>
      </c>
      <c r="V1655">
        <f>((C1655-AVERAGE($C$2:$C$5018))/_xlfn.STDEV.P($C$2:$C$5018))</f>
        <v>1.225604889034821</v>
      </c>
      <c r="W1655">
        <f>((O1655-AVERAGE($O$2:$O$5018))/_xlfn.STDEV.P($O$2:$O$5018))</f>
        <v>-1.2738440944913998</v>
      </c>
      <c r="X1655">
        <f>((I1655-AVERAGE($I$2:$I$5018))/_xlfn.STDEV.P($I$2:$I$5018))</f>
        <v>-0.76910334820602011</v>
      </c>
      <c r="Z1655">
        <f t="shared" si="101"/>
        <v>0</v>
      </c>
      <c r="AA1655">
        <f t="shared" si="102"/>
        <v>0</v>
      </c>
      <c r="AB1655">
        <f t="shared" si="103"/>
        <v>0</v>
      </c>
    </row>
    <row r="1656" spans="1:28" x14ac:dyDescent="0.25">
      <c r="A1656">
        <v>42743</v>
      </c>
      <c r="B1656" t="s">
        <v>17</v>
      </c>
      <c r="C1656">
        <v>20</v>
      </c>
      <c r="D1656">
        <v>0</v>
      </c>
      <c r="E1656">
        <v>0</v>
      </c>
      <c r="F1656" t="s">
        <v>23</v>
      </c>
      <c r="G1656" t="s">
        <v>14</v>
      </c>
      <c r="H1656" t="s">
        <v>15</v>
      </c>
      <c r="I1656">
        <v>95.5</v>
      </c>
      <c r="J1656" s="2">
        <v>31.3</v>
      </c>
      <c r="K1656" t="s">
        <v>24</v>
      </c>
      <c r="L1656">
        <v>0</v>
      </c>
      <c r="M1656">
        <f t="shared" si="100"/>
        <v>31.3</v>
      </c>
      <c r="O1656">
        <f>IF(AND(J1656="N/A",B1656="Male"),$R$2,IF(AND(J1656="N/A",B1656="Female"),$S$2,J1656))</f>
        <v>31.3</v>
      </c>
      <c r="V1656">
        <f>((C1656-AVERAGE($C$2:$C$5018))/_xlfn.STDEV.P($C$2:$C$5018))</f>
        <v>-1.01847238295694</v>
      </c>
      <c r="W1656">
        <f>((O1656-AVERAGE($O$2:$O$5018))/_xlfn.STDEV.P($O$2:$O$5018))</f>
        <v>0.42026859339717765</v>
      </c>
      <c r="X1656">
        <f>((I1656-AVERAGE($I$2:$I$5018))/_xlfn.STDEV.P($I$2:$I$5018))</f>
        <v>-0.22645060534652073</v>
      </c>
      <c r="Z1656">
        <f t="shared" si="101"/>
        <v>0</v>
      </c>
      <c r="AA1656">
        <f t="shared" si="102"/>
        <v>0</v>
      </c>
      <c r="AB1656">
        <f t="shared" si="103"/>
        <v>0</v>
      </c>
    </row>
    <row r="1657" spans="1:28" x14ac:dyDescent="0.25">
      <c r="A1657">
        <v>13949</v>
      </c>
      <c r="B1657" t="s">
        <v>17</v>
      </c>
      <c r="C1657">
        <v>44</v>
      </c>
      <c r="D1657">
        <v>0</v>
      </c>
      <c r="E1657">
        <v>0</v>
      </c>
      <c r="F1657" t="s">
        <v>13</v>
      </c>
      <c r="G1657" t="s">
        <v>25</v>
      </c>
      <c r="H1657" t="s">
        <v>15</v>
      </c>
      <c r="I1657">
        <v>67.06</v>
      </c>
      <c r="J1657" s="2">
        <v>35.5</v>
      </c>
      <c r="K1657" t="s">
        <v>21</v>
      </c>
      <c r="L1657">
        <v>0</v>
      </c>
      <c r="M1657">
        <f t="shared" si="100"/>
        <v>35.5</v>
      </c>
      <c r="O1657">
        <f>IF(AND(J1657="N/A",B1657="Male"),$R$2,IF(AND(J1657="N/A",B1657="Female"),$S$2,J1657))</f>
        <v>35.5</v>
      </c>
      <c r="V1657">
        <f>((C1657-AVERAGE($C$2:$C$5018))/_xlfn.STDEV.P($C$2:$C$5018))</f>
        <v>3.7563980333300453E-2</v>
      </c>
      <c r="W1657">
        <f>((O1657-AVERAGE($O$2:$O$5018))/_xlfn.STDEV.P($O$2:$O$5018))</f>
        <v>1.0336542217706279</v>
      </c>
      <c r="X1657">
        <f>((I1657-AVERAGE($I$2:$I$5018))/_xlfn.STDEV.P($I$2:$I$5018))</f>
        <v>-0.86629488424055723</v>
      </c>
      <c r="Z1657">
        <f t="shared" si="101"/>
        <v>0</v>
      </c>
      <c r="AA1657">
        <f t="shared" si="102"/>
        <v>0</v>
      </c>
      <c r="AB1657">
        <f t="shared" si="103"/>
        <v>0</v>
      </c>
    </row>
    <row r="1658" spans="1:28" x14ac:dyDescent="0.25">
      <c r="A1658">
        <v>61096</v>
      </c>
      <c r="B1658" t="s">
        <v>12</v>
      </c>
      <c r="C1658">
        <v>57</v>
      </c>
      <c r="D1658">
        <v>0</v>
      </c>
      <c r="E1658">
        <v>0</v>
      </c>
      <c r="F1658" t="s">
        <v>13</v>
      </c>
      <c r="G1658" t="s">
        <v>14</v>
      </c>
      <c r="H1658" t="s">
        <v>19</v>
      </c>
      <c r="I1658">
        <v>70.16</v>
      </c>
      <c r="J1658" s="2">
        <v>25.8</v>
      </c>
      <c r="K1658" t="s">
        <v>16</v>
      </c>
      <c r="L1658">
        <v>0</v>
      </c>
      <c r="M1658">
        <f t="shared" si="100"/>
        <v>25.8</v>
      </c>
      <c r="O1658">
        <f>IF(AND(J1658="N/A",B1658="Male"),$R$2,IF(AND(J1658="N/A",B1658="Female"),$S$2,J1658))</f>
        <v>25.8</v>
      </c>
      <c r="V1658">
        <f>((C1658-AVERAGE($C$2:$C$5018))/_xlfn.STDEV.P($C$2:$C$5018))</f>
        <v>0.60958367711551409</v>
      </c>
      <c r="W1658">
        <f>((O1658-AVERAGE($O$2:$O$5018))/_xlfn.STDEV.P($O$2:$O$5018))</f>
        <v>-0.38297449137757883</v>
      </c>
      <c r="X1658">
        <f>((I1658-AVERAGE($I$2:$I$5018))/_xlfn.STDEV.P($I$2:$I$5018))</f>
        <v>-0.79655095791947739</v>
      </c>
      <c r="Z1658">
        <f t="shared" si="101"/>
        <v>0</v>
      </c>
      <c r="AA1658">
        <f t="shared" si="102"/>
        <v>0</v>
      </c>
      <c r="AB1658">
        <f t="shared" si="103"/>
        <v>0</v>
      </c>
    </row>
    <row r="1659" spans="1:28" x14ac:dyDescent="0.25">
      <c r="A1659">
        <v>19239</v>
      </c>
      <c r="B1659" t="s">
        <v>17</v>
      </c>
      <c r="C1659">
        <v>50</v>
      </c>
      <c r="D1659">
        <v>0</v>
      </c>
      <c r="E1659">
        <v>0</v>
      </c>
      <c r="F1659" t="s">
        <v>13</v>
      </c>
      <c r="G1659" t="s">
        <v>25</v>
      </c>
      <c r="H1659" t="s">
        <v>15</v>
      </c>
      <c r="I1659">
        <v>104.24</v>
      </c>
      <c r="J1659" s="2">
        <v>32.799999999999997</v>
      </c>
      <c r="K1659" t="s">
        <v>24</v>
      </c>
      <c r="L1659">
        <v>0</v>
      </c>
      <c r="M1659">
        <f t="shared" si="100"/>
        <v>32.799999999999997</v>
      </c>
      <c r="O1659">
        <f>IF(AND(J1659="N/A",B1659="Male"),$R$2,IF(AND(J1659="N/A",B1659="Female"),$S$2,J1659))</f>
        <v>32.799999999999997</v>
      </c>
      <c r="V1659">
        <f>((C1659-AVERAGE($C$2:$C$5018))/_xlfn.STDEV.P($C$2:$C$5018))</f>
        <v>0.30157307115586057</v>
      </c>
      <c r="W1659">
        <f>((O1659-AVERAGE($O$2:$O$5018))/_xlfn.STDEV.P($O$2:$O$5018))</f>
        <v>0.63933488924483795</v>
      </c>
      <c r="X1659">
        <f>((I1659-AVERAGE($I$2:$I$5018))/_xlfn.STDEV.P($I$2:$I$5018))</f>
        <v>-2.9817729202572897E-2</v>
      </c>
      <c r="Z1659">
        <f t="shared" si="101"/>
        <v>0</v>
      </c>
      <c r="AA1659">
        <f t="shared" si="102"/>
        <v>0</v>
      </c>
      <c r="AB1659">
        <f t="shared" si="103"/>
        <v>0</v>
      </c>
    </row>
    <row r="1660" spans="1:28" x14ac:dyDescent="0.25">
      <c r="A1660">
        <v>70447</v>
      </c>
      <c r="B1660" t="s">
        <v>12</v>
      </c>
      <c r="C1660">
        <v>50</v>
      </c>
      <c r="D1660">
        <v>0</v>
      </c>
      <c r="E1660">
        <v>0</v>
      </c>
      <c r="F1660" t="s">
        <v>13</v>
      </c>
      <c r="G1660" t="s">
        <v>14</v>
      </c>
      <c r="H1660" t="s">
        <v>19</v>
      </c>
      <c r="I1660">
        <v>122.48</v>
      </c>
      <c r="J1660" s="2">
        <v>35.9</v>
      </c>
      <c r="K1660" t="s">
        <v>22</v>
      </c>
      <c r="L1660">
        <v>0</v>
      </c>
      <c r="M1660">
        <f t="shared" si="100"/>
        <v>35.9</v>
      </c>
      <c r="O1660">
        <f>IF(AND(J1660="N/A",B1660="Male"),$R$2,IF(AND(J1660="N/A",B1660="Female"),$S$2,J1660))</f>
        <v>35.9</v>
      </c>
      <c r="V1660">
        <f>((C1660-AVERAGE($C$2:$C$5018))/_xlfn.STDEV.P($C$2:$C$5018))</f>
        <v>0.30157307115586057</v>
      </c>
      <c r="W1660">
        <f>((O1660-AVERAGE($O$2:$O$5018))/_xlfn.STDEV.P($O$2:$O$5018))</f>
        <v>1.0920719006633373</v>
      </c>
      <c r="X1660">
        <f>((I1660-AVERAGE($I$2:$I$5018))/_xlfn.STDEV.P($I$2:$I$5018))</f>
        <v>0.38054653405436212</v>
      </c>
      <c r="Z1660">
        <f t="shared" si="101"/>
        <v>0</v>
      </c>
      <c r="AA1660">
        <f t="shared" si="102"/>
        <v>0</v>
      </c>
      <c r="AB1660">
        <f t="shared" si="103"/>
        <v>0</v>
      </c>
    </row>
    <row r="1661" spans="1:28" x14ac:dyDescent="0.25">
      <c r="A1661">
        <v>6879</v>
      </c>
      <c r="B1661" t="s">
        <v>17</v>
      </c>
      <c r="C1661">
        <v>44</v>
      </c>
      <c r="D1661">
        <v>0</v>
      </c>
      <c r="E1661">
        <v>0</v>
      </c>
      <c r="F1661" t="s">
        <v>23</v>
      </c>
      <c r="G1661" t="s">
        <v>25</v>
      </c>
      <c r="H1661" t="s">
        <v>15</v>
      </c>
      <c r="I1661">
        <v>215.9</v>
      </c>
      <c r="J1661" s="2">
        <v>41.8</v>
      </c>
      <c r="K1661" t="s">
        <v>22</v>
      </c>
      <c r="L1661">
        <v>0</v>
      </c>
      <c r="M1661">
        <f t="shared" si="100"/>
        <v>41.8</v>
      </c>
      <c r="O1661">
        <f>IF(AND(J1661="N/A",B1661="Male"),$R$2,IF(AND(J1661="N/A",B1661="Female"),$S$2,J1661))</f>
        <v>41.8</v>
      </c>
      <c r="V1661">
        <f>((C1661-AVERAGE($C$2:$C$5018))/_xlfn.STDEV.P($C$2:$C$5018))</f>
        <v>3.7563980333300453E-2</v>
      </c>
      <c r="W1661">
        <f>((O1661-AVERAGE($O$2:$O$5018))/_xlfn.STDEV.P($O$2:$O$5018))</f>
        <v>1.9537326643308031</v>
      </c>
      <c r="X1661">
        <f>((I1661-AVERAGE($I$2:$I$5018))/_xlfn.STDEV.P($I$2:$I$5018))</f>
        <v>2.4823135008012289</v>
      </c>
      <c r="Z1661">
        <f t="shared" si="101"/>
        <v>0</v>
      </c>
      <c r="AA1661">
        <f t="shared" si="102"/>
        <v>0</v>
      </c>
      <c r="AB1661">
        <f t="shared" si="103"/>
        <v>0</v>
      </c>
    </row>
    <row r="1662" spans="1:28" x14ac:dyDescent="0.25">
      <c r="A1662">
        <v>37451</v>
      </c>
      <c r="B1662" t="s">
        <v>17</v>
      </c>
      <c r="C1662">
        <v>47</v>
      </c>
      <c r="D1662">
        <v>0</v>
      </c>
      <c r="E1662">
        <v>0</v>
      </c>
      <c r="F1662" t="s">
        <v>13</v>
      </c>
      <c r="G1662" t="s">
        <v>25</v>
      </c>
      <c r="H1662" t="s">
        <v>19</v>
      </c>
      <c r="I1662">
        <v>108.56</v>
      </c>
      <c r="J1662" s="2">
        <v>27.3</v>
      </c>
      <c r="K1662" t="s">
        <v>16</v>
      </c>
      <c r="L1662">
        <v>0</v>
      </c>
      <c r="M1662">
        <f t="shared" si="100"/>
        <v>27.3</v>
      </c>
      <c r="O1662">
        <f>IF(AND(J1662="N/A",B1662="Male"),$R$2,IF(AND(J1662="N/A",B1662="Female"),$S$2,J1662))</f>
        <v>27.3</v>
      </c>
      <c r="V1662">
        <f>((C1662-AVERAGE($C$2:$C$5018))/_xlfn.STDEV.P($C$2:$C$5018))</f>
        <v>0.16956852574458051</v>
      </c>
      <c r="W1662">
        <f>((O1662-AVERAGE($O$2:$O$5018))/_xlfn.STDEV.P($O$2:$O$5018))</f>
        <v>-0.16390819552991795</v>
      </c>
      <c r="X1662">
        <f>((I1662-AVERAGE($I$2:$I$5018))/_xlfn.STDEV.P($I$2:$I$5018))</f>
        <v>6.7373806831964464E-2</v>
      </c>
      <c r="Z1662">
        <f t="shared" si="101"/>
        <v>0</v>
      </c>
      <c r="AA1662">
        <f t="shared" si="102"/>
        <v>0</v>
      </c>
      <c r="AB1662">
        <f t="shared" si="103"/>
        <v>0</v>
      </c>
    </row>
    <row r="1663" spans="1:28" x14ac:dyDescent="0.25">
      <c r="A1663">
        <v>5686</v>
      </c>
      <c r="B1663" t="s">
        <v>12</v>
      </c>
      <c r="C1663">
        <v>35</v>
      </c>
      <c r="D1663">
        <v>0</v>
      </c>
      <c r="E1663">
        <v>0</v>
      </c>
      <c r="F1663" t="s">
        <v>13</v>
      </c>
      <c r="G1663" t="s">
        <v>14</v>
      </c>
      <c r="H1663" t="s">
        <v>15</v>
      </c>
      <c r="I1663">
        <v>69.88</v>
      </c>
      <c r="J1663" s="2">
        <v>27.7</v>
      </c>
      <c r="K1663" t="s">
        <v>24</v>
      </c>
      <c r="L1663">
        <v>0</v>
      </c>
      <c r="M1663">
        <f t="shared" si="100"/>
        <v>27.7</v>
      </c>
      <c r="O1663">
        <f>IF(AND(J1663="N/A",B1663="Male"),$R$2,IF(AND(J1663="N/A",B1663="Female"),$S$2,J1663))</f>
        <v>27.7</v>
      </c>
      <c r="V1663">
        <f>((C1663-AVERAGE($C$2:$C$5018))/_xlfn.STDEV.P($C$2:$C$5018))</f>
        <v>-0.35844965590053973</v>
      </c>
      <c r="W1663">
        <f>((O1663-AVERAGE($O$2:$O$5018))/_xlfn.STDEV.P($O$2:$O$5018))</f>
        <v>-0.1054905166372086</v>
      </c>
      <c r="X1663">
        <f>((I1663-AVERAGE($I$2:$I$5018))/_xlfn.STDEV.P($I$2:$I$5018))</f>
        <v>-0.80285040932912333</v>
      </c>
      <c r="Z1663">
        <f t="shared" si="101"/>
        <v>0</v>
      </c>
      <c r="AA1663">
        <f t="shared" si="102"/>
        <v>0</v>
      </c>
      <c r="AB1663">
        <f t="shared" si="103"/>
        <v>0</v>
      </c>
    </row>
    <row r="1664" spans="1:28" x14ac:dyDescent="0.25">
      <c r="A1664">
        <v>4789</v>
      </c>
      <c r="B1664" t="s">
        <v>12</v>
      </c>
      <c r="C1664">
        <v>8</v>
      </c>
      <c r="D1664">
        <v>0</v>
      </c>
      <c r="E1664">
        <v>0</v>
      </c>
      <c r="F1664" t="s">
        <v>23</v>
      </c>
      <c r="G1664" t="s">
        <v>26</v>
      </c>
      <c r="H1664" t="s">
        <v>19</v>
      </c>
      <c r="I1664">
        <v>91.54</v>
      </c>
      <c r="J1664" s="2">
        <v>13.4</v>
      </c>
      <c r="K1664" t="s">
        <v>24</v>
      </c>
      <c r="L1664">
        <v>0</v>
      </c>
      <c r="M1664">
        <f t="shared" si="100"/>
        <v>13.4</v>
      </c>
      <c r="O1664">
        <f>IF(AND(J1664="N/A",B1664="Male"),$R$2,IF(AND(J1664="N/A",B1664="Female"),$S$2,J1664))</f>
        <v>13.4</v>
      </c>
      <c r="V1664">
        <f>((C1664-AVERAGE($C$2:$C$5018))/_xlfn.STDEV.P($C$2:$C$5018))</f>
        <v>-1.5464905646020604</v>
      </c>
      <c r="W1664">
        <f>((O1664-AVERAGE($O$2:$O$5018))/_xlfn.STDEV.P($O$2:$O$5018))</f>
        <v>-2.1939225370515754</v>
      </c>
      <c r="X1664">
        <f>((I1664-AVERAGE($I$2:$I$5018))/_xlfn.STDEV.P($I$2:$I$5018))</f>
        <v>-0.315542846711513</v>
      </c>
      <c r="Z1664">
        <f t="shared" si="101"/>
        <v>0</v>
      </c>
      <c r="AA1664">
        <f t="shared" si="102"/>
        <v>0</v>
      </c>
      <c r="AB1664">
        <f t="shared" si="103"/>
        <v>0</v>
      </c>
    </row>
    <row r="1665" spans="1:28" x14ac:dyDescent="0.25">
      <c r="A1665">
        <v>897</v>
      </c>
      <c r="B1665" t="s">
        <v>12</v>
      </c>
      <c r="C1665">
        <v>3</v>
      </c>
      <c r="D1665">
        <v>0</v>
      </c>
      <c r="E1665">
        <v>0</v>
      </c>
      <c r="F1665" t="s">
        <v>23</v>
      </c>
      <c r="G1665" t="s">
        <v>26</v>
      </c>
      <c r="H1665" t="s">
        <v>19</v>
      </c>
      <c r="I1665">
        <v>65.849999999999994</v>
      </c>
      <c r="J1665" s="2">
        <v>17</v>
      </c>
      <c r="K1665" t="s">
        <v>24</v>
      </c>
      <c r="L1665">
        <v>0</v>
      </c>
      <c r="M1665">
        <f t="shared" si="100"/>
        <v>17</v>
      </c>
      <c r="O1665">
        <f>IF(AND(J1665="N/A",B1665="Male"),$R$2,IF(AND(J1665="N/A",B1665="Female"),$S$2,J1665))</f>
        <v>17</v>
      </c>
      <c r="V1665">
        <f>((C1665-AVERAGE($C$2:$C$5018))/_xlfn.STDEV.P($C$2:$C$5018))</f>
        <v>-1.7664981402875271</v>
      </c>
      <c r="W1665">
        <f>((O1665-AVERAGE($O$2:$O$5018))/_xlfn.STDEV.P($O$2:$O$5018))</f>
        <v>-1.6681634270171892</v>
      </c>
      <c r="X1665">
        <f>((I1665-AVERAGE($I$2:$I$5018))/_xlfn.STDEV.P($I$2:$I$5018))</f>
        <v>-0.89351751354652731</v>
      </c>
      <c r="Z1665">
        <f t="shared" si="101"/>
        <v>0</v>
      </c>
      <c r="AA1665">
        <f t="shared" si="102"/>
        <v>0</v>
      </c>
      <c r="AB1665">
        <f t="shared" si="103"/>
        <v>0</v>
      </c>
    </row>
    <row r="1666" spans="1:28" x14ac:dyDescent="0.25">
      <c r="A1666">
        <v>69553</v>
      </c>
      <c r="B1666" t="s">
        <v>17</v>
      </c>
      <c r="C1666">
        <v>29</v>
      </c>
      <c r="D1666">
        <v>0</v>
      </c>
      <c r="E1666">
        <v>0</v>
      </c>
      <c r="F1666" t="s">
        <v>13</v>
      </c>
      <c r="G1666" t="s">
        <v>14</v>
      </c>
      <c r="H1666" t="s">
        <v>19</v>
      </c>
      <c r="I1666">
        <v>60.74</v>
      </c>
      <c r="J1666" s="2">
        <v>20</v>
      </c>
      <c r="K1666" t="s">
        <v>21</v>
      </c>
      <c r="L1666">
        <v>0</v>
      </c>
      <c r="M1666">
        <f t="shared" si="100"/>
        <v>20</v>
      </c>
      <c r="O1666">
        <f>IF(AND(J1666="N/A",B1666="Male"),$R$2,IF(AND(J1666="N/A",B1666="Female"),$S$2,J1666))</f>
        <v>20</v>
      </c>
      <c r="V1666">
        <f>((C1666-AVERAGE($C$2:$C$5018))/_xlfn.STDEV.P($C$2:$C$5018))</f>
        <v>-0.62245874672309986</v>
      </c>
      <c r="W1666">
        <f>((O1666-AVERAGE($O$2:$O$5018))/_xlfn.STDEV.P($O$2:$O$5018))</f>
        <v>-1.2300308353218676</v>
      </c>
      <c r="X1666">
        <f>((I1666-AVERAGE($I$2:$I$5018))/_xlfn.STDEV.P($I$2:$I$5018))</f>
        <v>-1.0084825017725654</v>
      </c>
      <c r="Z1666">
        <f t="shared" si="101"/>
        <v>0</v>
      </c>
      <c r="AA1666">
        <f t="shared" si="102"/>
        <v>0</v>
      </c>
      <c r="AB1666">
        <f t="shared" si="103"/>
        <v>0</v>
      </c>
    </row>
    <row r="1667" spans="1:28" x14ac:dyDescent="0.25">
      <c r="A1667">
        <v>58438</v>
      </c>
      <c r="B1667" t="s">
        <v>12</v>
      </c>
      <c r="C1667">
        <v>36</v>
      </c>
      <c r="D1667">
        <v>0</v>
      </c>
      <c r="E1667">
        <v>0</v>
      </c>
      <c r="F1667" t="s">
        <v>23</v>
      </c>
      <c r="G1667" t="s">
        <v>14</v>
      </c>
      <c r="H1667" t="s">
        <v>19</v>
      </c>
      <c r="I1667">
        <v>233.52</v>
      </c>
      <c r="J1667" s="2">
        <v>40.9</v>
      </c>
      <c r="K1667" t="s">
        <v>21</v>
      </c>
      <c r="L1667">
        <v>0</v>
      </c>
      <c r="M1667">
        <f t="shared" ref="M1667:M1730" si="104">IF(AND(J1667="N/A",B1667="Male"),$R$2,IF(AND(J1667="N/A",B1667="Female"),$S$2,J1667))</f>
        <v>40.9</v>
      </c>
      <c r="O1667">
        <f>IF(AND(J1667="N/A",B1667="Male"),$R$2,IF(AND(J1667="N/A",B1667="Female"),$S$2,J1667))</f>
        <v>40.9</v>
      </c>
      <c r="V1667">
        <f>((C1667-AVERAGE($C$2:$C$5018))/_xlfn.STDEV.P($C$2:$C$5018))</f>
        <v>-0.31444814076344635</v>
      </c>
      <c r="W1667">
        <f>((O1667-AVERAGE($O$2:$O$5018))/_xlfn.STDEV.P($O$2:$O$5018))</f>
        <v>1.8222928868222068</v>
      </c>
      <c r="X1667">
        <f>((I1667-AVERAGE($I$2:$I$5018))/_xlfn.STDEV.P($I$2:$I$5018))</f>
        <v>2.8787289787939478</v>
      </c>
      <c r="Z1667">
        <f t="shared" ref="Z1667:Z1730" si="105">IF(AND(C1667&lt;3,OR(K1667="smokes",K1667="formerly smoked")),1,0)</f>
        <v>0</v>
      </c>
      <c r="AA1667">
        <f t="shared" ref="AA1667:AA1730" si="106">IF(OR(O1667&lt;0,O1667&gt;100),1,0)</f>
        <v>0</v>
      </c>
      <c r="AB1667">
        <f t="shared" ref="AB1667:AB1730" si="107">IF(AND(C1667&lt;10,G1667&lt;&gt;"Children"),1,0)</f>
        <v>0</v>
      </c>
    </row>
    <row r="1668" spans="1:28" x14ac:dyDescent="0.25">
      <c r="A1668">
        <v>29104</v>
      </c>
      <c r="B1668" t="s">
        <v>17</v>
      </c>
      <c r="C1668">
        <v>19</v>
      </c>
      <c r="D1668">
        <v>0</v>
      </c>
      <c r="E1668">
        <v>0</v>
      </c>
      <c r="F1668" t="s">
        <v>23</v>
      </c>
      <c r="G1668" t="s">
        <v>14</v>
      </c>
      <c r="H1668" t="s">
        <v>15</v>
      </c>
      <c r="I1668">
        <v>110.7</v>
      </c>
      <c r="J1668" s="2">
        <v>38.5</v>
      </c>
      <c r="K1668" t="s">
        <v>21</v>
      </c>
      <c r="L1668">
        <v>0</v>
      </c>
      <c r="M1668">
        <f t="shared" si="104"/>
        <v>38.5</v>
      </c>
      <c r="O1668">
        <f>IF(AND(J1668="N/A",B1668="Male"),$R$2,IF(AND(J1668="N/A",B1668="Female"),$S$2,J1668))</f>
        <v>38.5</v>
      </c>
      <c r="V1668">
        <f>((C1668-AVERAGE($C$2:$C$5018))/_xlfn.STDEV.P($C$2:$C$5018))</f>
        <v>-1.0624738980940334</v>
      </c>
      <c r="W1668">
        <f>((O1668-AVERAGE($O$2:$O$5018))/_xlfn.STDEV.P($O$2:$O$5018))</f>
        <v>1.4717868134659498</v>
      </c>
      <c r="X1668">
        <f>((I1668-AVERAGE($I$2:$I$5018))/_xlfn.STDEV.P($I$2:$I$5018))</f>
        <v>0.11551961403425837</v>
      </c>
      <c r="Z1668">
        <f t="shared" si="105"/>
        <v>0</v>
      </c>
      <c r="AA1668">
        <f t="shared" si="106"/>
        <v>0</v>
      </c>
      <c r="AB1668">
        <f t="shared" si="107"/>
        <v>0</v>
      </c>
    </row>
    <row r="1669" spans="1:28" x14ac:dyDescent="0.25">
      <c r="A1669">
        <v>26862</v>
      </c>
      <c r="B1669" t="s">
        <v>17</v>
      </c>
      <c r="C1669">
        <v>41</v>
      </c>
      <c r="D1669">
        <v>0</v>
      </c>
      <c r="E1669">
        <v>0</v>
      </c>
      <c r="F1669" t="s">
        <v>13</v>
      </c>
      <c r="G1669" t="s">
        <v>25</v>
      </c>
      <c r="H1669" t="s">
        <v>19</v>
      </c>
      <c r="I1669">
        <v>78.930000000000007</v>
      </c>
      <c r="J1669" s="2">
        <v>30.9</v>
      </c>
      <c r="K1669" t="s">
        <v>16</v>
      </c>
      <c r="L1669">
        <v>0</v>
      </c>
      <c r="M1669">
        <f t="shared" si="104"/>
        <v>30.9</v>
      </c>
      <c r="O1669">
        <f>IF(AND(J1669="N/A",B1669="Male"),$R$2,IF(AND(J1669="N/A",B1669="Female"),$S$2,J1669))</f>
        <v>30.9</v>
      </c>
      <c r="V1669">
        <f>((C1669-AVERAGE($C$2:$C$5018))/_xlfn.STDEV.P($C$2:$C$5018))</f>
        <v>-9.4440565077979599E-2</v>
      </c>
      <c r="W1669">
        <f>((O1669-AVERAGE($O$2:$O$5018))/_xlfn.STDEV.P($O$2:$O$5018))</f>
        <v>0.36185091450446777</v>
      </c>
      <c r="X1669">
        <f>((I1669-AVERAGE($I$2:$I$5018))/_xlfn.STDEV.P($I$2:$I$5018))</f>
        <v>-0.59924314055306716</v>
      </c>
      <c r="Z1669">
        <f t="shared" si="105"/>
        <v>0</v>
      </c>
      <c r="AA1669">
        <f t="shared" si="106"/>
        <v>0</v>
      </c>
      <c r="AB1669">
        <f t="shared" si="107"/>
        <v>0</v>
      </c>
    </row>
    <row r="1670" spans="1:28" x14ac:dyDescent="0.25">
      <c r="A1670">
        <v>38036</v>
      </c>
      <c r="B1670" t="s">
        <v>17</v>
      </c>
      <c r="C1670">
        <v>23</v>
      </c>
      <c r="D1670">
        <v>0</v>
      </c>
      <c r="E1670">
        <v>0</v>
      </c>
      <c r="F1670" t="s">
        <v>23</v>
      </c>
      <c r="G1670" t="s">
        <v>14</v>
      </c>
      <c r="H1670" t="s">
        <v>15</v>
      </c>
      <c r="I1670">
        <v>124.5</v>
      </c>
      <c r="J1670" s="2">
        <v>33.4</v>
      </c>
      <c r="K1670" t="s">
        <v>24</v>
      </c>
      <c r="L1670">
        <v>0</v>
      </c>
      <c r="M1670">
        <f t="shared" si="104"/>
        <v>33.4</v>
      </c>
      <c r="O1670">
        <f>IF(AND(J1670="N/A",B1670="Male"),$R$2,IF(AND(J1670="N/A",B1670="Female"),$S$2,J1670))</f>
        <v>33.4</v>
      </c>
      <c r="V1670">
        <f>((C1670-AVERAGE($C$2:$C$5018))/_xlfn.STDEV.P($C$2:$C$5018))</f>
        <v>-0.88646783754565994</v>
      </c>
      <c r="W1670">
        <f>((O1670-AVERAGE($O$2:$O$5018))/_xlfn.STDEV.P($O$2:$O$5018))</f>
        <v>0.72696140758390249</v>
      </c>
      <c r="X1670">
        <f>((I1670-AVERAGE($I$2:$I$5018))/_xlfn.STDEV.P($I$2:$I$5018))</f>
        <v>0.42599257636680765</v>
      </c>
      <c r="Z1670">
        <f t="shared" si="105"/>
        <v>0</v>
      </c>
      <c r="AA1670">
        <f t="shared" si="106"/>
        <v>0</v>
      </c>
      <c r="AB1670">
        <f t="shared" si="107"/>
        <v>0</v>
      </c>
    </row>
    <row r="1671" spans="1:28" x14ac:dyDescent="0.25">
      <c r="A1671">
        <v>36666</v>
      </c>
      <c r="B1671" t="s">
        <v>12</v>
      </c>
      <c r="C1671">
        <v>14</v>
      </c>
      <c r="D1671">
        <v>0</v>
      </c>
      <c r="E1671">
        <v>0</v>
      </c>
      <c r="F1671" t="s">
        <v>23</v>
      </c>
      <c r="G1671" t="s">
        <v>26</v>
      </c>
      <c r="H1671" t="s">
        <v>15</v>
      </c>
      <c r="I1671">
        <v>57.95</v>
      </c>
      <c r="J1671" s="2">
        <v>17.100000000000001</v>
      </c>
      <c r="K1671" t="s">
        <v>24</v>
      </c>
      <c r="L1671">
        <v>0</v>
      </c>
      <c r="M1671">
        <f t="shared" si="104"/>
        <v>17.100000000000001</v>
      </c>
      <c r="O1671">
        <f>IF(AND(J1671="N/A",B1671="Male"),$R$2,IF(AND(J1671="N/A",B1671="Female"),$S$2,J1671))</f>
        <v>17.100000000000001</v>
      </c>
      <c r="V1671">
        <f>((C1671-AVERAGE($C$2:$C$5018))/_xlfn.STDEV.P($C$2:$C$5018))</f>
        <v>-1.2824814737795001</v>
      </c>
      <c r="W1671">
        <f>((O1671-AVERAGE($O$2:$O$5018))/_xlfn.STDEV.P($O$2:$O$5018))</f>
        <v>-1.6535590072940116</v>
      </c>
      <c r="X1671">
        <f>((I1671-AVERAGE($I$2:$I$5018))/_xlfn.STDEV.P($I$2:$I$5018))</f>
        <v>-1.0712520354615371</v>
      </c>
      <c r="Z1671">
        <f t="shared" si="105"/>
        <v>0</v>
      </c>
      <c r="AA1671">
        <f t="shared" si="106"/>
        <v>0</v>
      </c>
      <c r="AB1671">
        <f t="shared" si="107"/>
        <v>0</v>
      </c>
    </row>
    <row r="1672" spans="1:28" x14ac:dyDescent="0.25">
      <c r="A1672">
        <v>16316</v>
      </c>
      <c r="B1672" t="s">
        <v>12</v>
      </c>
      <c r="C1672">
        <v>35</v>
      </c>
      <c r="D1672">
        <v>0</v>
      </c>
      <c r="E1672">
        <v>0</v>
      </c>
      <c r="F1672" t="s">
        <v>13</v>
      </c>
      <c r="G1672" t="s">
        <v>14</v>
      </c>
      <c r="H1672" t="s">
        <v>19</v>
      </c>
      <c r="I1672">
        <v>92.82</v>
      </c>
      <c r="J1672" s="2">
        <v>28.6</v>
      </c>
      <c r="K1672" t="s">
        <v>24</v>
      </c>
      <c r="L1672">
        <v>0</v>
      </c>
      <c r="M1672">
        <f t="shared" si="104"/>
        <v>28.6</v>
      </c>
      <c r="O1672">
        <f>IF(AND(J1672="N/A",B1672="Male"),$R$2,IF(AND(J1672="N/A",B1672="Female"),$S$2,J1672))</f>
        <v>28.6</v>
      </c>
      <c r="V1672">
        <f>((C1672-AVERAGE($C$2:$C$5018))/_xlfn.STDEV.P($C$2:$C$5018))</f>
        <v>-0.35844965590053973</v>
      </c>
      <c r="W1672">
        <f>((O1672-AVERAGE($O$2:$O$5018))/_xlfn.STDEV.P($O$2:$O$5018))</f>
        <v>2.594926087138822E-2</v>
      </c>
      <c r="X1672">
        <f>((I1672-AVERAGE($I$2:$I$5018))/_xlfn.STDEV.P($I$2:$I$5018))</f>
        <v>-0.28674535455313188</v>
      </c>
      <c r="Z1672">
        <f t="shared" si="105"/>
        <v>0</v>
      </c>
      <c r="AA1672">
        <f t="shared" si="106"/>
        <v>0</v>
      </c>
      <c r="AB1672">
        <f t="shared" si="107"/>
        <v>0</v>
      </c>
    </row>
    <row r="1673" spans="1:28" x14ac:dyDescent="0.25">
      <c r="A1673">
        <v>61365</v>
      </c>
      <c r="B1673" t="s">
        <v>12</v>
      </c>
      <c r="C1673">
        <v>45</v>
      </c>
      <c r="D1673">
        <v>0</v>
      </c>
      <c r="E1673">
        <v>0</v>
      </c>
      <c r="F1673" t="s">
        <v>13</v>
      </c>
      <c r="G1673" t="s">
        <v>14</v>
      </c>
      <c r="H1673" t="s">
        <v>19</v>
      </c>
      <c r="I1673">
        <v>58.25</v>
      </c>
      <c r="J1673" s="2">
        <v>24</v>
      </c>
      <c r="K1673" t="s">
        <v>22</v>
      </c>
      <c r="L1673">
        <v>0</v>
      </c>
      <c r="M1673">
        <f t="shared" si="104"/>
        <v>24</v>
      </c>
      <c r="O1673">
        <f>IF(AND(J1673="N/A",B1673="Male"),$R$2,IF(AND(J1673="N/A",B1673="Female"),$S$2,J1673))</f>
        <v>24</v>
      </c>
      <c r="V1673">
        <f>((C1673-AVERAGE($C$2:$C$5018))/_xlfn.STDEV.P($C$2:$C$5018))</f>
        <v>8.1565495470393809E-2</v>
      </c>
      <c r="W1673">
        <f>((O1673-AVERAGE($O$2:$O$5018))/_xlfn.STDEV.P($O$2:$O$5018))</f>
        <v>-0.64585404639477195</v>
      </c>
      <c r="X1673">
        <f>((I1673-AVERAGE($I$2:$I$5018))/_xlfn.STDEV.P($I$2:$I$5018))</f>
        <v>-1.0645026232369166</v>
      </c>
      <c r="Z1673">
        <f t="shared" si="105"/>
        <v>0</v>
      </c>
      <c r="AA1673">
        <f t="shared" si="106"/>
        <v>0</v>
      </c>
      <c r="AB1673">
        <f t="shared" si="107"/>
        <v>0</v>
      </c>
    </row>
    <row r="1674" spans="1:28" x14ac:dyDescent="0.25">
      <c r="A1674">
        <v>12512</v>
      </c>
      <c r="B1674" t="s">
        <v>17</v>
      </c>
      <c r="C1674">
        <v>52</v>
      </c>
      <c r="D1674">
        <v>1</v>
      </c>
      <c r="E1674">
        <v>0</v>
      </c>
      <c r="F1674" t="s">
        <v>13</v>
      </c>
      <c r="G1674" t="s">
        <v>14</v>
      </c>
      <c r="H1674" t="s">
        <v>19</v>
      </c>
      <c r="I1674">
        <v>213.54</v>
      </c>
      <c r="J1674" s="2">
        <v>32</v>
      </c>
      <c r="K1674" t="s">
        <v>21</v>
      </c>
      <c r="L1674">
        <v>0</v>
      </c>
      <c r="M1674">
        <f t="shared" si="104"/>
        <v>32</v>
      </c>
      <c r="O1674">
        <f>IF(AND(J1674="N/A",B1674="Male"),$R$2,IF(AND(J1674="N/A",B1674="Female"),$S$2,J1674))</f>
        <v>32</v>
      </c>
      <c r="V1674">
        <f>((C1674-AVERAGE($C$2:$C$5018))/_xlfn.STDEV.P($C$2:$C$5018))</f>
        <v>0.38957610143004728</v>
      </c>
      <c r="W1674">
        <f>((O1674-AVERAGE($O$2:$O$5018))/_xlfn.STDEV.P($O$2:$O$5018))</f>
        <v>0.5224995314594193</v>
      </c>
      <c r="X1674">
        <f>((I1674-AVERAGE($I$2:$I$5018))/_xlfn.STDEV.P($I$2:$I$5018))</f>
        <v>2.4292181246342128</v>
      </c>
      <c r="Z1674">
        <f t="shared" si="105"/>
        <v>0</v>
      </c>
      <c r="AA1674">
        <f t="shared" si="106"/>
        <v>0</v>
      </c>
      <c r="AB1674">
        <f t="shared" si="107"/>
        <v>0</v>
      </c>
    </row>
    <row r="1675" spans="1:28" x14ac:dyDescent="0.25">
      <c r="A1675">
        <v>31835</v>
      </c>
      <c r="B1675" t="s">
        <v>12</v>
      </c>
      <c r="C1675">
        <v>19</v>
      </c>
      <c r="D1675">
        <v>0</v>
      </c>
      <c r="E1675">
        <v>0</v>
      </c>
      <c r="F1675" t="s">
        <v>23</v>
      </c>
      <c r="G1675" t="s">
        <v>14</v>
      </c>
      <c r="H1675" t="s">
        <v>15</v>
      </c>
      <c r="I1675">
        <v>74.86</v>
      </c>
      <c r="J1675" s="2">
        <v>28.4</v>
      </c>
      <c r="K1675" t="s">
        <v>21</v>
      </c>
      <c r="L1675">
        <v>0</v>
      </c>
      <c r="M1675">
        <f t="shared" si="104"/>
        <v>28.4</v>
      </c>
      <c r="O1675">
        <f>IF(AND(J1675="N/A",B1675="Male"),$R$2,IF(AND(J1675="N/A",B1675="Female"),$S$2,J1675))</f>
        <v>28.4</v>
      </c>
      <c r="V1675">
        <f>((C1675-AVERAGE($C$2:$C$5018))/_xlfn.STDEV.P($C$2:$C$5018))</f>
        <v>-1.0624738980940334</v>
      </c>
      <c r="W1675">
        <f>((O1675-AVERAGE($O$2:$O$5018))/_xlfn.STDEV.P($O$2:$O$5018))</f>
        <v>-3.2595785749669759E-3</v>
      </c>
      <c r="X1675">
        <f>((I1675-AVERAGE($I$2:$I$5018))/_xlfn.STDEV.P($I$2:$I$5018))</f>
        <v>-0.6908101664004207</v>
      </c>
      <c r="Z1675">
        <f t="shared" si="105"/>
        <v>0</v>
      </c>
      <c r="AA1675">
        <f t="shared" si="106"/>
        <v>0</v>
      </c>
      <c r="AB1675">
        <f t="shared" si="107"/>
        <v>0</v>
      </c>
    </row>
    <row r="1676" spans="1:28" x14ac:dyDescent="0.25">
      <c r="A1676">
        <v>4099</v>
      </c>
      <c r="B1676" t="s">
        <v>17</v>
      </c>
      <c r="C1676">
        <v>21</v>
      </c>
      <c r="D1676">
        <v>0</v>
      </c>
      <c r="E1676">
        <v>0</v>
      </c>
      <c r="F1676" t="s">
        <v>23</v>
      </c>
      <c r="G1676" t="s">
        <v>14</v>
      </c>
      <c r="H1676" t="s">
        <v>15</v>
      </c>
      <c r="I1676">
        <v>78.349999999999994</v>
      </c>
      <c r="J1676" s="2">
        <v>20.3</v>
      </c>
      <c r="K1676" t="s">
        <v>24</v>
      </c>
      <c r="L1676">
        <v>0</v>
      </c>
      <c r="M1676">
        <f t="shared" si="104"/>
        <v>20.3</v>
      </c>
      <c r="O1676">
        <f>IF(AND(J1676="N/A",B1676="Male"),$R$2,IF(AND(J1676="N/A",B1676="Female"),$S$2,J1676))</f>
        <v>20.3</v>
      </c>
      <c r="V1676">
        <f>((C1676-AVERAGE($C$2:$C$5018))/_xlfn.STDEV.P($C$2:$C$5018))</f>
        <v>-0.97447086781984671</v>
      </c>
      <c r="W1676">
        <f>((O1676-AVERAGE($O$2:$O$5018))/_xlfn.STDEV.P($O$2:$O$5018))</f>
        <v>-1.1862175761523353</v>
      </c>
      <c r="X1676">
        <f>((I1676-AVERAGE($I$2:$I$5018))/_xlfn.STDEV.P($I$2:$I$5018))</f>
        <v>-0.61229200418733398</v>
      </c>
      <c r="Z1676">
        <f t="shared" si="105"/>
        <v>0</v>
      </c>
      <c r="AA1676">
        <f t="shared" si="106"/>
        <v>0</v>
      </c>
      <c r="AB1676">
        <f t="shared" si="107"/>
        <v>0</v>
      </c>
    </row>
    <row r="1677" spans="1:28" x14ac:dyDescent="0.25">
      <c r="A1677">
        <v>26893</v>
      </c>
      <c r="B1677" t="s">
        <v>12</v>
      </c>
      <c r="C1677">
        <v>8</v>
      </c>
      <c r="D1677">
        <v>0</v>
      </c>
      <c r="E1677">
        <v>0</v>
      </c>
      <c r="F1677" t="s">
        <v>23</v>
      </c>
      <c r="G1677" t="s">
        <v>26</v>
      </c>
      <c r="H1677" t="s">
        <v>15</v>
      </c>
      <c r="I1677">
        <v>101.26</v>
      </c>
      <c r="J1677" s="2">
        <v>33.799999999999997</v>
      </c>
      <c r="K1677" t="s">
        <v>24</v>
      </c>
      <c r="L1677">
        <v>0</v>
      </c>
      <c r="M1677">
        <f t="shared" si="104"/>
        <v>33.799999999999997</v>
      </c>
      <c r="O1677">
        <f>IF(AND(J1677="N/A",B1677="Male"),$R$2,IF(AND(J1677="N/A",B1677="Female"),$S$2,J1677))</f>
        <v>33.799999999999997</v>
      </c>
      <c r="V1677">
        <f>((C1677-AVERAGE($C$2:$C$5018))/_xlfn.STDEV.P($C$2:$C$5018))</f>
        <v>-1.5464905646020604</v>
      </c>
      <c r="W1677">
        <f>((O1677-AVERAGE($O$2:$O$5018))/_xlfn.STDEV.P($O$2:$O$5018))</f>
        <v>0.78537908647661192</v>
      </c>
      <c r="X1677">
        <f>((I1677-AVERAGE($I$2:$I$5018))/_xlfn.STDEV.P($I$2:$I$5018))</f>
        <v>-9.6861890633804348E-2</v>
      </c>
      <c r="Z1677">
        <f t="shared" si="105"/>
        <v>0</v>
      </c>
      <c r="AA1677">
        <f t="shared" si="106"/>
        <v>0</v>
      </c>
      <c r="AB1677">
        <f t="shared" si="107"/>
        <v>0</v>
      </c>
    </row>
    <row r="1678" spans="1:28" x14ac:dyDescent="0.25">
      <c r="A1678">
        <v>35143</v>
      </c>
      <c r="B1678" t="s">
        <v>17</v>
      </c>
      <c r="C1678">
        <v>35</v>
      </c>
      <c r="D1678">
        <v>0</v>
      </c>
      <c r="E1678">
        <v>0</v>
      </c>
      <c r="F1678" t="s">
        <v>13</v>
      </c>
      <c r="G1678" t="s">
        <v>14</v>
      </c>
      <c r="H1678" t="s">
        <v>15</v>
      </c>
      <c r="I1678">
        <v>86.87</v>
      </c>
      <c r="J1678" s="2">
        <v>43.2</v>
      </c>
      <c r="K1678" t="s">
        <v>24</v>
      </c>
      <c r="L1678">
        <v>0</v>
      </c>
      <c r="M1678">
        <f t="shared" si="104"/>
        <v>43.2</v>
      </c>
      <c r="O1678">
        <f>IF(AND(J1678="N/A",B1678="Male"),$R$2,IF(AND(J1678="N/A",B1678="Female"),$S$2,J1678))</f>
        <v>43.2</v>
      </c>
      <c r="V1678">
        <f>((C1678-AVERAGE($C$2:$C$5018))/_xlfn.STDEV.P($C$2:$C$5018))</f>
        <v>-0.35844965590053973</v>
      </c>
      <c r="W1678">
        <f>((O1678-AVERAGE($O$2:$O$5018))/_xlfn.STDEV.P($O$2:$O$5018))</f>
        <v>2.1581945404552876</v>
      </c>
      <c r="X1678">
        <f>((I1678-AVERAGE($I$2:$I$5018))/_xlfn.STDEV.P($I$2:$I$5018))</f>
        <v>-0.42060869700810766</v>
      </c>
      <c r="Z1678">
        <f t="shared" si="105"/>
        <v>0</v>
      </c>
      <c r="AA1678">
        <f t="shared" si="106"/>
        <v>0</v>
      </c>
      <c r="AB1678">
        <f t="shared" si="107"/>
        <v>0</v>
      </c>
    </row>
    <row r="1679" spans="1:28" x14ac:dyDescent="0.25">
      <c r="A1679">
        <v>1486</v>
      </c>
      <c r="B1679" t="s">
        <v>17</v>
      </c>
      <c r="C1679">
        <v>33</v>
      </c>
      <c r="D1679">
        <v>0</v>
      </c>
      <c r="E1679">
        <v>0</v>
      </c>
      <c r="F1679" t="s">
        <v>13</v>
      </c>
      <c r="G1679" t="s">
        <v>14</v>
      </c>
      <c r="H1679" t="s">
        <v>19</v>
      </c>
      <c r="I1679">
        <v>124.01</v>
      </c>
      <c r="J1679" s="2">
        <v>22.7</v>
      </c>
      <c r="K1679" t="s">
        <v>24</v>
      </c>
      <c r="L1679">
        <v>0</v>
      </c>
      <c r="M1679">
        <f t="shared" si="104"/>
        <v>22.7</v>
      </c>
      <c r="O1679">
        <f>IF(AND(J1679="N/A",B1679="Male"),$R$2,IF(AND(J1679="N/A",B1679="Female"),$S$2,J1679))</f>
        <v>22.7</v>
      </c>
      <c r="V1679">
        <f>((C1679-AVERAGE($C$2:$C$5018))/_xlfn.STDEV.P($C$2:$C$5018))</f>
        <v>-0.44645268617472644</v>
      </c>
      <c r="W1679">
        <f>((O1679-AVERAGE($O$2:$O$5018))/_xlfn.STDEV.P($O$2:$O$5018))</f>
        <v>-0.83571150279607809</v>
      </c>
      <c r="X1679">
        <f>((I1679-AVERAGE($I$2:$I$5018))/_xlfn.STDEV.P($I$2:$I$5018))</f>
        <v>0.41496853639992742</v>
      </c>
      <c r="Z1679">
        <f t="shared" si="105"/>
        <v>0</v>
      </c>
      <c r="AA1679">
        <f t="shared" si="106"/>
        <v>0</v>
      </c>
      <c r="AB1679">
        <f t="shared" si="107"/>
        <v>0</v>
      </c>
    </row>
    <row r="1680" spans="1:28" x14ac:dyDescent="0.25">
      <c r="A1680">
        <v>5043</v>
      </c>
      <c r="B1680" t="s">
        <v>17</v>
      </c>
      <c r="C1680">
        <v>53</v>
      </c>
      <c r="D1680">
        <v>0</v>
      </c>
      <c r="E1680">
        <v>0</v>
      </c>
      <c r="F1680" t="s">
        <v>13</v>
      </c>
      <c r="G1680" t="s">
        <v>14</v>
      </c>
      <c r="H1680" t="s">
        <v>15</v>
      </c>
      <c r="I1680">
        <v>83.41</v>
      </c>
      <c r="J1680" s="2">
        <v>29.9</v>
      </c>
      <c r="K1680" t="s">
        <v>21</v>
      </c>
      <c r="L1680">
        <v>0</v>
      </c>
      <c r="M1680">
        <f t="shared" si="104"/>
        <v>29.9</v>
      </c>
      <c r="O1680">
        <f>IF(AND(J1680="N/A",B1680="Male"),$R$2,IF(AND(J1680="N/A",B1680="Female"),$S$2,J1680))</f>
        <v>29.9</v>
      </c>
      <c r="V1680">
        <f>((C1680-AVERAGE($C$2:$C$5018))/_xlfn.STDEV.P($C$2:$C$5018))</f>
        <v>0.43357761656714061</v>
      </c>
      <c r="W1680">
        <f>((O1680-AVERAGE($O$2:$O$5018))/_xlfn.STDEV.P($O$2:$O$5018))</f>
        <v>0.21580671727269388</v>
      </c>
      <c r="X1680">
        <f>((I1680-AVERAGE($I$2:$I$5018))/_xlfn.STDEV.P($I$2:$I$5018))</f>
        <v>-0.49845191799873251</v>
      </c>
      <c r="Z1680">
        <f t="shared" si="105"/>
        <v>0</v>
      </c>
      <c r="AA1680">
        <f t="shared" si="106"/>
        <v>0</v>
      </c>
      <c r="AB1680">
        <f t="shared" si="107"/>
        <v>0</v>
      </c>
    </row>
    <row r="1681" spans="1:28" x14ac:dyDescent="0.25">
      <c r="A1681">
        <v>2513</v>
      </c>
      <c r="B1681" t="s">
        <v>12</v>
      </c>
      <c r="C1681">
        <v>59</v>
      </c>
      <c r="D1681">
        <v>0</v>
      </c>
      <c r="E1681">
        <v>1</v>
      </c>
      <c r="F1681" t="s">
        <v>13</v>
      </c>
      <c r="G1681" t="s">
        <v>25</v>
      </c>
      <c r="H1681" t="s">
        <v>15</v>
      </c>
      <c r="I1681">
        <v>188.69</v>
      </c>
      <c r="J1681" s="2" t="s">
        <v>20</v>
      </c>
      <c r="K1681" t="s">
        <v>16</v>
      </c>
      <c r="L1681">
        <v>0</v>
      </c>
      <c r="M1681">
        <f t="shared" si="104"/>
        <v>28.422259136212656</v>
      </c>
      <c r="O1681">
        <f>IF(AND(J1681="N/A",B1681="Male"),$R$2,IF(AND(J1681="N/A",B1681="Female"),$S$2,J1681))</f>
        <v>28.422259136212656</v>
      </c>
      <c r="V1681">
        <f>((C1681-AVERAGE($C$2:$C$5018))/_xlfn.STDEV.P($C$2:$C$5018))</f>
        <v>0.69758670738970074</v>
      </c>
      <c r="W1681">
        <f>((O1681-AVERAGE($O$2:$O$5018))/_xlfn.STDEV.P($O$2:$O$5018))</f>
        <v>-8.7608957167494772E-6</v>
      </c>
      <c r="X1681">
        <f>((I1681-AVERAGE($I$2:$I$5018))/_xlfn.STDEV.P($I$2:$I$5018))</f>
        <v>1.870141812028137</v>
      </c>
      <c r="Z1681">
        <f t="shared" si="105"/>
        <v>0</v>
      </c>
      <c r="AA1681">
        <f t="shared" si="106"/>
        <v>0</v>
      </c>
      <c r="AB1681">
        <f t="shared" si="107"/>
        <v>0</v>
      </c>
    </row>
    <row r="1682" spans="1:28" x14ac:dyDescent="0.25">
      <c r="A1682">
        <v>5451</v>
      </c>
      <c r="B1682" t="s">
        <v>12</v>
      </c>
      <c r="C1682">
        <v>34</v>
      </c>
      <c r="D1682">
        <v>0</v>
      </c>
      <c r="E1682">
        <v>0</v>
      </c>
      <c r="F1682" t="s">
        <v>13</v>
      </c>
      <c r="G1682" t="s">
        <v>14</v>
      </c>
      <c r="H1682" t="s">
        <v>19</v>
      </c>
      <c r="I1682">
        <v>86.51</v>
      </c>
      <c r="J1682" s="2" t="s">
        <v>20</v>
      </c>
      <c r="K1682" t="s">
        <v>16</v>
      </c>
      <c r="L1682">
        <v>0</v>
      </c>
      <c r="M1682">
        <f t="shared" si="104"/>
        <v>28.422259136212656</v>
      </c>
      <c r="O1682">
        <f>IF(AND(J1682="N/A",B1682="Male"),$R$2,IF(AND(J1682="N/A",B1682="Female"),$S$2,J1682))</f>
        <v>28.422259136212656</v>
      </c>
      <c r="V1682">
        <f>((C1682-AVERAGE($C$2:$C$5018))/_xlfn.STDEV.P($C$2:$C$5018))</f>
        <v>-0.40245117103763306</v>
      </c>
      <c r="W1682">
        <f>((O1682-AVERAGE($O$2:$O$5018))/_xlfn.STDEV.P($O$2:$O$5018))</f>
        <v>-8.7608957167494772E-6</v>
      </c>
      <c r="X1682">
        <f>((I1682-AVERAGE($I$2:$I$5018))/_xlfn.STDEV.P($I$2:$I$5018))</f>
        <v>-0.42870799167765239</v>
      </c>
      <c r="Z1682">
        <f t="shared" si="105"/>
        <v>0</v>
      </c>
      <c r="AA1682">
        <f t="shared" si="106"/>
        <v>0</v>
      </c>
      <c r="AB1682">
        <f t="shared" si="107"/>
        <v>0</v>
      </c>
    </row>
    <row r="1683" spans="1:28" x14ac:dyDescent="0.25">
      <c r="A1683">
        <v>3640</v>
      </c>
      <c r="B1683" t="s">
        <v>17</v>
      </c>
      <c r="C1683">
        <v>31</v>
      </c>
      <c r="D1683">
        <v>0</v>
      </c>
      <c r="E1683">
        <v>0</v>
      </c>
      <c r="F1683" t="s">
        <v>23</v>
      </c>
      <c r="G1683" t="s">
        <v>18</v>
      </c>
      <c r="H1683" t="s">
        <v>19</v>
      </c>
      <c r="I1683">
        <v>70.650000000000006</v>
      </c>
      <c r="J1683" s="2">
        <v>29.9</v>
      </c>
      <c r="K1683" t="s">
        <v>24</v>
      </c>
      <c r="L1683">
        <v>0</v>
      </c>
      <c r="M1683">
        <f t="shared" si="104"/>
        <v>29.9</v>
      </c>
      <c r="O1683">
        <f>IF(AND(J1683="N/A",B1683="Male"),$R$2,IF(AND(J1683="N/A",B1683="Female"),$S$2,J1683))</f>
        <v>29.9</v>
      </c>
      <c r="V1683">
        <f>((C1683-AVERAGE($C$2:$C$5018))/_xlfn.STDEV.P($C$2:$C$5018))</f>
        <v>-0.5344557164489131</v>
      </c>
      <c r="W1683">
        <f>((O1683-AVERAGE($O$2:$O$5018))/_xlfn.STDEV.P($O$2:$O$5018))</f>
        <v>0.21580671727269388</v>
      </c>
      <c r="X1683">
        <f>((I1683-AVERAGE($I$2:$I$5018))/_xlfn.STDEV.P($I$2:$I$5018))</f>
        <v>-0.78552691795259677</v>
      </c>
      <c r="Z1683">
        <f t="shared" si="105"/>
        <v>0</v>
      </c>
      <c r="AA1683">
        <f t="shared" si="106"/>
        <v>0</v>
      </c>
      <c r="AB1683">
        <f t="shared" si="107"/>
        <v>0</v>
      </c>
    </row>
    <row r="1684" spans="1:28" x14ac:dyDescent="0.25">
      <c r="A1684">
        <v>17835</v>
      </c>
      <c r="B1684" t="s">
        <v>17</v>
      </c>
      <c r="C1684">
        <v>43</v>
      </c>
      <c r="D1684">
        <v>0</v>
      </c>
      <c r="E1684">
        <v>0</v>
      </c>
      <c r="F1684" t="s">
        <v>23</v>
      </c>
      <c r="G1684" t="s">
        <v>18</v>
      </c>
      <c r="H1684" t="s">
        <v>19</v>
      </c>
      <c r="I1684">
        <v>92.4</v>
      </c>
      <c r="J1684" s="2">
        <v>22.7</v>
      </c>
      <c r="K1684" t="s">
        <v>24</v>
      </c>
      <c r="L1684">
        <v>0</v>
      </c>
      <c r="M1684">
        <f t="shared" si="104"/>
        <v>22.7</v>
      </c>
      <c r="O1684">
        <f>IF(AND(J1684="N/A",B1684="Male"),$R$2,IF(AND(J1684="N/A",B1684="Female"),$S$2,J1684))</f>
        <v>22.7</v>
      </c>
      <c r="V1684">
        <f>((C1684-AVERAGE($C$2:$C$5018))/_xlfn.STDEV.P($C$2:$C$5018))</f>
        <v>-6.4375348037928977E-3</v>
      </c>
      <c r="W1684">
        <f>((O1684-AVERAGE($O$2:$O$5018))/_xlfn.STDEV.P($O$2:$O$5018))</f>
        <v>-0.83571150279607809</v>
      </c>
      <c r="X1684">
        <f>((I1684-AVERAGE($I$2:$I$5018))/_xlfn.STDEV.P($I$2:$I$5018))</f>
        <v>-0.29619453166760051</v>
      </c>
      <c r="Z1684">
        <f t="shared" si="105"/>
        <v>0</v>
      </c>
      <c r="AA1684">
        <f t="shared" si="106"/>
        <v>0</v>
      </c>
      <c r="AB1684">
        <f t="shared" si="107"/>
        <v>0</v>
      </c>
    </row>
    <row r="1685" spans="1:28" x14ac:dyDescent="0.25">
      <c r="A1685">
        <v>26826</v>
      </c>
      <c r="B1685" t="s">
        <v>17</v>
      </c>
      <c r="C1685">
        <v>61</v>
      </c>
      <c r="D1685">
        <v>0</v>
      </c>
      <c r="E1685">
        <v>0</v>
      </c>
      <c r="F1685" t="s">
        <v>13</v>
      </c>
      <c r="G1685" t="s">
        <v>18</v>
      </c>
      <c r="H1685" t="s">
        <v>15</v>
      </c>
      <c r="I1685">
        <v>73.36</v>
      </c>
      <c r="J1685" s="2">
        <v>16.100000000000001</v>
      </c>
      <c r="K1685" t="s">
        <v>21</v>
      </c>
      <c r="L1685">
        <v>0</v>
      </c>
      <c r="M1685">
        <f t="shared" si="104"/>
        <v>16.100000000000001</v>
      </c>
      <c r="O1685">
        <f>IF(AND(J1685="N/A",B1685="Male"),$R$2,IF(AND(J1685="N/A",B1685="Female"),$S$2,J1685))</f>
        <v>16.100000000000001</v>
      </c>
      <c r="V1685">
        <f>((C1685-AVERAGE($C$2:$C$5018))/_xlfn.STDEV.P($C$2:$C$5018))</f>
        <v>0.78558973766388751</v>
      </c>
      <c r="W1685">
        <f>((O1685-AVERAGE($O$2:$O$5018))/_xlfn.STDEV.P($O$2:$O$5018))</f>
        <v>-1.7996032045257855</v>
      </c>
      <c r="X1685">
        <f>((I1685-AVERAGE($I$2:$I$5018))/_xlfn.STDEV.P($I$2:$I$5018))</f>
        <v>-0.72455722752352381</v>
      </c>
      <c r="Z1685">
        <f t="shared" si="105"/>
        <v>0</v>
      </c>
      <c r="AA1685">
        <f t="shared" si="106"/>
        <v>0</v>
      </c>
      <c r="AB1685">
        <f t="shared" si="107"/>
        <v>0</v>
      </c>
    </row>
    <row r="1686" spans="1:28" x14ac:dyDescent="0.25">
      <c r="A1686">
        <v>45713</v>
      </c>
      <c r="B1686" t="s">
        <v>17</v>
      </c>
      <c r="C1686">
        <v>57</v>
      </c>
      <c r="D1686">
        <v>0</v>
      </c>
      <c r="E1686">
        <v>0</v>
      </c>
      <c r="F1686" t="s">
        <v>13</v>
      </c>
      <c r="G1686" t="s">
        <v>25</v>
      </c>
      <c r="H1686" t="s">
        <v>15</v>
      </c>
      <c r="I1686">
        <v>219.5</v>
      </c>
      <c r="J1686" s="2">
        <v>33.799999999999997</v>
      </c>
      <c r="K1686" t="s">
        <v>16</v>
      </c>
      <c r="L1686">
        <v>0</v>
      </c>
      <c r="M1686">
        <f t="shared" si="104"/>
        <v>33.799999999999997</v>
      </c>
      <c r="O1686">
        <f>IF(AND(J1686="N/A",B1686="Male"),$R$2,IF(AND(J1686="N/A",B1686="Female"),$S$2,J1686))</f>
        <v>33.799999999999997</v>
      </c>
      <c r="V1686">
        <f>((C1686-AVERAGE($C$2:$C$5018))/_xlfn.STDEV.P($C$2:$C$5018))</f>
        <v>0.60958367711551409</v>
      </c>
      <c r="W1686">
        <f>((O1686-AVERAGE($O$2:$O$5018))/_xlfn.STDEV.P($O$2:$O$5018))</f>
        <v>0.78537908647661192</v>
      </c>
      <c r="X1686">
        <f>((I1686-AVERAGE($I$2:$I$5018))/_xlfn.STDEV.P($I$2:$I$5018))</f>
        <v>2.5633064474966765</v>
      </c>
      <c r="Z1686">
        <f t="shared" si="105"/>
        <v>0</v>
      </c>
      <c r="AA1686">
        <f t="shared" si="106"/>
        <v>0</v>
      </c>
      <c r="AB1686">
        <f t="shared" si="107"/>
        <v>0</v>
      </c>
    </row>
    <row r="1687" spans="1:28" x14ac:dyDescent="0.25">
      <c r="A1687">
        <v>37660</v>
      </c>
      <c r="B1687" t="s">
        <v>12</v>
      </c>
      <c r="C1687">
        <v>11</v>
      </c>
      <c r="D1687">
        <v>0</v>
      </c>
      <c r="E1687">
        <v>0</v>
      </c>
      <c r="F1687" t="s">
        <v>23</v>
      </c>
      <c r="G1687" t="s">
        <v>26</v>
      </c>
      <c r="H1687" t="s">
        <v>19</v>
      </c>
      <c r="I1687">
        <v>105.73</v>
      </c>
      <c r="J1687" s="2">
        <v>22.6</v>
      </c>
      <c r="K1687" t="s">
        <v>21</v>
      </c>
      <c r="L1687">
        <v>0</v>
      </c>
      <c r="M1687">
        <f t="shared" si="104"/>
        <v>22.6</v>
      </c>
      <c r="O1687">
        <f>IF(AND(J1687="N/A",B1687="Male"),$R$2,IF(AND(J1687="N/A",B1687="Female"),$S$2,J1687))</f>
        <v>22.6</v>
      </c>
      <c r="V1687">
        <f>((C1687-AVERAGE($C$2:$C$5018))/_xlfn.STDEV.P($C$2:$C$5018))</f>
        <v>-1.4144860191907802</v>
      </c>
      <c r="W1687">
        <f>((O1687-AVERAGE($O$2:$O$5018))/_xlfn.STDEV.P($O$2:$O$5018))</f>
        <v>-0.85031592251925514</v>
      </c>
      <c r="X1687">
        <f>((I1687-AVERAGE($I$2:$I$5018))/_xlfn.STDEV.P($I$2:$I$5018))</f>
        <v>3.7043515130431456E-3</v>
      </c>
      <c r="Z1687">
        <f t="shared" si="105"/>
        <v>0</v>
      </c>
      <c r="AA1687">
        <f t="shared" si="106"/>
        <v>0</v>
      </c>
      <c r="AB1687">
        <f t="shared" si="107"/>
        <v>0</v>
      </c>
    </row>
    <row r="1688" spans="1:28" x14ac:dyDescent="0.25">
      <c r="A1688">
        <v>24782</v>
      </c>
      <c r="B1688" t="s">
        <v>12</v>
      </c>
      <c r="C1688">
        <v>36</v>
      </c>
      <c r="D1688">
        <v>0</v>
      </c>
      <c r="E1688">
        <v>0</v>
      </c>
      <c r="F1688" t="s">
        <v>13</v>
      </c>
      <c r="G1688" t="s">
        <v>14</v>
      </c>
      <c r="H1688" t="s">
        <v>19</v>
      </c>
      <c r="I1688">
        <v>83.79</v>
      </c>
      <c r="J1688" s="2">
        <v>25.5</v>
      </c>
      <c r="K1688" t="s">
        <v>22</v>
      </c>
      <c r="L1688">
        <v>0</v>
      </c>
      <c r="M1688">
        <f t="shared" si="104"/>
        <v>25.5</v>
      </c>
      <c r="O1688">
        <f>IF(AND(J1688="N/A",B1688="Male"),$R$2,IF(AND(J1688="N/A",B1688="Female"),$S$2,J1688))</f>
        <v>25.5</v>
      </c>
      <c r="V1688">
        <f>((C1688-AVERAGE($C$2:$C$5018))/_xlfn.STDEV.P($C$2:$C$5018))</f>
        <v>-0.31444814076344635</v>
      </c>
      <c r="W1688">
        <f>((O1688-AVERAGE($O$2:$O$5018))/_xlfn.STDEV.P($O$2:$O$5018))</f>
        <v>-0.4267877505471111</v>
      </c>
      <c r="X1688">
        <f>((I1688-AVERAGE($I$2:$I$5018))/_xlfn.STDEV.P($I$2:$I$5018))</f>
        <v>-0.48990266251421283</v>
      </c>
      <c r="Z1688">
        <f t="shared" si="105"/>
        <v>0</v>
      </c>
      <c r="AA1688">
        <f t="shared" si="106"/>
        <v>0</v>
      </c>
      <c r="AB1688">
        <f t="shared" si="107"/>
        <v>0</v>
      </c>
    </row>
    <row r="1689" spans="1:28" x14ac:dyDescent="0.25">
      <c r="A1689">
        <v>63416</v>
      </c>
      <c r="B1689" t="s">
        <v>17</v>
      </c>
      <c r="C1689">
        <v>16</v>
      </c>
      <c r="D1689">
        <v>0</v>
      </c>
      <c r="E1689">
        <v>0</v>
      </c>
      <c r="F1689" t="s">
        <v>23</v>
      </c>
      <c r="G1689" t="s">
        <v>14</v>
      </c>
      <c r="H1689" t="s">
        <v>15</v>
      </c>
      <c r="I1689">
        <v>58.02</v>
      </c>
      <c r="J1689" s="2">
        <v>22.5</v>
      </c>
      <c r="K1689" t="s">
        <v>24</v>
      </c>
      <c r="L1689">
        <v>0</v>
      </c>
      <c r="M1689">
        <f t="shared" si="104"/>
        <v>22.5</v>
      </c>
      <c r="O1689">
        <f>IF(AND(J1689="N/A",B1689="Male"),$R$2,IF(AND(J1689="N/A",B1689="Female"),$S$2,J1689))</f>
        <v>22.5</v>
      </c>
      <c r="V1689">
        <f>((C1689-AVERAGE($C$2:$C$5018))/_xlfn.STDEV.P($C$2:$C$5018))</f>
        <v>-1.1944784435053135</v>
      </c>
      <c r="W1689">
        <f>((O1689-AVERAGE($O$2:$O$5018))/_xlfn.STDEV.P($O$2:$O$5018))</f>
        <v>-0.86492034224243275</v>
      </c>
      <c r="X1689">
        <f>((I1689-AVERAGE($I$2:$I$5018))/_xlfn.STDEV.P($I$2:$I$5018))</f>
        <v>-1.0696771726091256</v>
      </c>
      <c r="Z1689">
        <f t="shared" si="105"/>
        <v>0</v>
      </c>
      <c r="AA1689">
        <f t="shared" si="106"/>
        <v>0</v>
      </c>
      <c r="AB1689">
        <f t="shared" si="107"/>
        <v>0</v>
      </c>
    </row>
    <row r="1690" spans="1:28" x14ac:dyDescent="0.25">
      <c r="A1690">
        <v>16953</v>
      </c>
      <c r="B1690" t="s">
        <v>17</v>
      </c>
      <c r="C1690">
        <v>60</v>
      </c>
      <c r="D1690">
        <v>0</v>
      </c>
      <c r="E1690">
        <v>0</v>
      </c>
      <c r="F1690" t="s">
        <v>13</v>
      </c>
      <c r="G1690" t="s">
        <v>25</v>
      </c>
      <c r="H1690" t="s">
        <v>19</v>
      </c>
      <c r="I1690">
        <v>61.94</v>
      </c>
      <c r="J1690" s="2">
        <v>27.9</v>
      </c>
      <c r="K1690" t="s">
        <v>16</v>
      </c>
      <c r="L1690">
        <v>0</v>
      </c>
      <c r="M1690">
        <f t="shared" si="104"/>
        <v>27.9</v>
      </c>
      <c r="O1690">
        <f>IF(AND(J1690="N/A",B1690="Male"),$R$2,IF(AND(J1690="N/A",B1690="Female"),$S$2,J1690))</f>
        <v>27.9</v>
      </c>
      <c r="V1690">
        <f>((C1690-AVERAGE($C$2:$C$5018))/_xlfn.STDEV.P($C$2:$C$5018))</f>
        <v>0.74158822252679413</v>
      </c>
      <c r="W1690">
        <f>((O1690-AVERAGE($O$2:$O$5018))/_xlfn.STDEV.P($O$2:$O$5018))</f>
        <v>-7.6281677190853922E-2</v>
      </c>
      <c r="X1690">
        <f>((I1690-AVERAGE($I$2:$I$5018))/_xlfn.STDEV.P($I$2:$I$5018))</f>
        <v>-0.98148485287408282</v>
      </c>
      <c r="Z1690">
        <f t="shared" si="105"/>
        <v>0</v>
      </c>
      <c r="AA1690">
        <f t="shared" si="106"/>
        <v>0</v>
      </c>
      <c r="AB1690">
        <f t="shared" si="107"/>
        <v>0</v>
      </c>
    </row>
    <row r="1691" spans="1:28" x14ac:dyDescent="0.25">
      <c r="A1691">
        <v>42082</v>
      </c>
      <c r="B1691" t="s">
        <v>12</v>
      </c>
      <c r="C1691">
        <v>13</v>
      </c>
      <c r="D1691">
        <v>0</v>
      </c>
      <c r="E1691">
        <v>0</v>
      </c>
      <c r="F1691" t="s">
        <v>23</v>
      </c>
      <c r="G1691" t="s">
        <v>26</v>
      </c>
      <c r="H1691" t="s">
        <v>19</v>
      </c>
      <c r="I1691">
        <v>99.71</v>
      </c>
      <c r="J1691" s="2">
        <v>23.5</v>
      </c>
      <c r="K1691" t="s">
        <v>24</v>
      </c>
      <c r="L1691">
        <v>0</v>
      </c>
      <c r="M1691">
        <f t="shared" si="104"/>
        <v>23.5</v>
      </c>
      <c r="O1691">
        <f>IF(AND(J1691="N/A",B1691="Male"),$R$2,IF(AND(J1691="N/A",B1691="Female"),$S$2,J1691))</f>
        <v>23.5</v>
      </c>
      <c r="V1691">
        <f>((C1691-AVERAGE($C$2:$C$5018))/_xlfn.STDEV.P($C$2:$C$5018))</f>
        <v>-1.3264829889165934</v>
      </c>
      <c r="W1691">
        <f>((O1691-AVERAGE($O$2:$O$5018))/_xlfn.STDEV.P($O$2:$O$5018))</f>
        <v>-0.71887614501065888</v>
      </c>
      <c r="X1691">
        <f>((I1691-AVERAGE($I$2:$I$5018))/_xlfn.STDEV.P($I$2:$I$5018))</f>
        <v>-0.13173385379434457</v>
      </c>
      <c r="Z1691">
        <f t="shared" si="105"/>
        <v>0</v>
      </c>
      <c r="AA1691">
        <f t="shared" si="106"/>
        <v>0</v>
      </c>
      <c r="AB1691">
        <f t="shared" si="107"/>
        <v>0</v>
      </c>
    </row>
    <row r="1692" spans="1:28" x14ac:dyDescent="0.25">
      <c r="A1692">
        <v>51660</v>
      </c>
      <c r="B1692" t="s">
        <v>17</v>
      </c>
      <c r="C1692">
        <v>69</v>
      </c>
      <c r="D1692">
        <v>0</v>
      </c>
      <c r="E1692">
        <v>0</v>
      </c>
      <c r="F1692" t="s">
        <v>13</v>
      </c>
      <c r="G1692" t="s">
        <v>18</v>
      </c>
      <c r="H1692" t="s">
        <v>19</v>
      </c>
      <c r="I1692">
        <v>63.19</v>
      </c>
      <c r="J1692" s="2">
        <v>32.200000000000003</v>
      </c>
      <c r="K1692" t="s">
        <v>21</v>
      </c>
      <c r="L1692">
        <v>0</v>
      </c>
      <c r="M1692">
        <f t="shared" si="104"/>
        <v>32.200000000000003</v>
      </c>
      <c r="O1692">
        <f>IF(AND(J1692="N/A",B1692="Male"),$R$2,IF(AND(J1692="N/A",B1692="Female"),$S$2,J1692))</f>
        <v>32.200000000000003</v>
      </c>
      <c r="V1692">
        <f>((C1692-AVERAGE($C$2:$C$5018))/_xlfn.STDEV.P($C$2:$C$5018))</f>
        <v>1.1376018587606342</v>
      </c>
      <c r="W1692">
        <f>((O1692-AVERAGE($O$2:$O$5018))/_xlfn.STDEV.P($O$2:$O$5018))</f>
        <v>0.55170837090577451</v>
      </c>
      <c r="X1692">
        <f>((I1692-AVERAGE($I$2:$I$5018))/_xlfn.STDEV.P($I$2:$I$5018))</f>
        <v>-0.95336230193816351</v>
      </c>
      <c r="Z1692">
        <f t="shared" si="105"/>
        <v>0</v>
      </c>
      <c r="AA1692">
        <f t="shared" si="106"/>
        <v>0</v>
      </c>
      <c r="AB1692">
        <f t="shared" si="107"/>
        <v>0</v>
      </c>
    </row>
    <row r="1693" spans="1:28" x14ac:dyDescent="0.25">
      <c r="A1693">
        <v>27135</v>
      </c>
      <c r="B1693" t="s">
        <v>12</v>
      </c>
      <c r="C1693">
        <v>69</v>
      </c>
      <c r="D1693">
        <v>1</v>
      </c>
      <c r="E1693">
        <v>0</v>
      </c>
      <c r="F1693" t="s">
        <v>13</v>
      </c>
      <c r="G1693" t="s">
        <v>14</v>
      </c>
      <c r="H1693" t="s">
        <v>19</v>
      </c>
      <c r="I1693">
        <v>107.11</v>
      </c>
      <c r="J1693" s="2" t="s">
        <v>20</v>
      </c>
      <c r="K1693" t="s">
        <v>22</v>
      </c>
      <c r="L1693">
        <v>0</v>
      </c>
      <c r="M1693">
        <f t="shared" si="104"/>
        <v>28.422259136212656</v>
      </c>
      <c r="O1693">
        <f>IF(AND(J1693="N/A",B1693="Male"),$R$2,IF(AND(J1693="N/A",B1693="Female"),$S$2,J1693))</f>
        <v>28.422259136212656</v>
      </c>
      <c r="V1693">
        <f>((C1693-AVERAGE($C$2:$C$5018))/_xlfn.STDEV.P($C$2:$C$5018))</f>
        <v>1.1376018587606342</v>
      </c>
      <c r="W1693">
        <f>((O1693-AVERAGE($O$2:$O$5018))/_xlfn.STDEV.P($O$2:$O$5018))</f>
        <v>-8.7608957167494772E-6</v>
      </c>
      <c r="X1693">
        <f>((I1693-AVERAGE($I$2:$I$5018))/_xlfn.STDEV.P($I$2:$I$5018))</f>
        <v>3.4751647746297978E-2</v>
      </c>
      <c r="Z1693">
        <f t="shared" si="105"/>
        <v>0</v>
      </c>
      <c r="AA1693">
        <f t="shared" si="106"/>
        <v>0</v>
      </c>
      <c r="AB1693">
        <f t="shared" si="107"/>
        <v>0</v>
      </c>
    </row>
    <row r="1694" spans="1:28" x14ac:dyDescent="0.25">
      <c r="A1694">
        <v>54058</v>
      </c>
      <c r="B1694" t="s">
        <v>17</v>
      </c>
      <c r="C1694">
        <v>22</v>
      </c>
      <c r="D1694">
        <v>0</v>
      </c>
      <c r="E1694">
        <v>0</v>
      </c>
      <c r="F1694" t="s">
        <v>23</v>
      </c>
      <c r="G1694" t="s">
        <v>14</v>
      </c>
      <c r="H1694" t="s">
        <v>15</v>
      </c>
      <c r="I1694">
        <v>56.84</v>
      </c>
      <c r="J1694" s="2">
        <v>29.9</v>
      </c>
      <c r="K1694" t="s">
        <v>22</v>
      </c>
      <c r="L1694">
        <v>0</v>
      </c>
      <c r="M1694">
        <f t="shared" si="104"/>
        <v>29.9</v>
      </c>
      <c r="O1694">
        <f>IF(AND(J1694="N/A",B1694="Male"),$R$2,IF(AND(J1694="N/A",B1694="Female"),$S$2,J1694))</f>
        <v>29.9</v>
      </c>
      <c r="V1694">
        <f>((C1694-AVERAGE($C$2:$C$5018))/_xlfn.STDEV.P($C$2:$C$5018))</f>
        <v>-0.93046935268275333</v>
      </c>
      <c r="W1694">
        <f>((O1694-AVERAGE($O$2:$O$5018))/_xlfn.STDEV.P($O$2:$O$5018))</f>
        <v>0.21580671727269388</v>
      </c>
      <c r="X1694">
        <f>((I1694-AVERAGE($I$2:$I$5018))/_xlfn.STDEV.P($I$2:$I$5018))</f>
        <v>-1.0962248606926337</v>
      </c>
      <c r="Z1694">
        <f t="shared" si="105"/>
        <v>0</v>
      </c>
      <c r="AA1694">
        <f t="shared" si="106"/>
        <v>0</v>
      </c>
      <c r="AB1694">
        <f t="shared" si="107"/>
        <v>0</v>
      </c>
    </row>
    <row r="1695" spans="1:28" x14ac:dyDescent="0.25">
      <c r="A1695">
        <v>24272</v>
      </c>
      <c r="B1695" t="s">
        <v>12</v>
      </c>
      <c r="C1695">
        <v>63</v>
      </c>
      <c r="D1695">
        <v>0</v>
      </c>
      <c r="E1695">
        <v>0</v>
      </c>
      <c r="F1695" t="s">
        <v>13</v>
      </c>
      <c r="G1695" t="s">
        <v>25</v>
      </c>
      <c r="H1695" t="s">
        <v>19</v>
      </c>
      <c r="I1695">
        <v>217.66</v>
      </c>
      <c r="J1695" s="2">
        <v>28.7</v>
      </c>
      <c r="K1695" t="s">
        <v>16</v>
      </c>
      <c r="L1695">
        <v>0</v>
      </c>
      <c r="M1695">
        <f t="shared" si="104"/>
        <v>28.7</v>
      </c>
      <c r="O1695">
        <f>IF(AND(J1695="N/A",B1695="Male"),$R$2,IF(AND(J1695="N/A",B1695="Female"),$S$2,J1695))</f>
        <v>28.7</v>
      </c>
      <c r="V1695">
        <f>((C1695-AVERAGE($C$2:$C$5018))/_xlfn.STDEV.P($C$2:$C$5018))</f>
        <v>0.87359276793807417</v>
      </c>
      <c r="W1695">
        <f>((O1695-AVERAGE($O$2:$O$5018))/_xlfn.STDEV.P($O$2:$O$5018))</f>
        <v>4.0553680594565301E-2</v>
      </c>
      <c r="X1695">
        <f>((I1695-AVERAGE($I$2:$I$5018))/_xlfn.STDEV.P($I$2:$I$5018))</f>
        <v>2.521910052519003</v>
      </c>
      <c r="Z1695">
        <f t="shared" si="105"/>
        <v>0</v>
      </c>
      <c r="AA1695">
        <f t="shared" si="106"/>
        <v>0</v>
      </c>
      <c r="AB1695">
        <f t="shared" si="107"/>
        <v>0</v>
      </c>
    </row>
    <row r="1696" spans="1:28" x14ac:dyDescent="0.25">
      <c r="A1696">
        <v>16028</v>
      </c>
      <c r="B1696" t="s">
        <v>17</v>
      </c>
      <c r="C1696">
        <v>45</v>
      </c>
      <c r="D1696">
        <v>0</v>
      </c>
      <c r="E1696">
        <v>0</v>
      </c>
      <c r="F1696" t="s">
        <v>13</v>
      </c>
      <c r="G1696" t="s">
        <v>14</v>
      </c>
      <c r="H1696" t="s">
        <v>19</v>
      </c>
      <c r="I1696">
        <v>77.19</v>
      </c>
      <c r="J1696" s="2">
        <v>37.200000000000003</v>
      </c>
      <c r="K1696" t="s">
        <v>22</v>
      </c>
      <c r="L1696">
        <v>0</v>
      </c>
      <c r="M1696">
        <f t="shared" si="104"/>
        <v>37.200000000000003</v>
      </c>
      <c r="O1696">
        <f>IF(AND(J1696="N/A",B1696="Male"),$R$2,IF(AND(J1696="N/A",B1696="Female"),$S$2,J1696))</f>
        <v>37.200000000000003</v>
      </c>
      <c r="V1696">
        <f>((C1696-AVERAGE($C$2:$C$5018))/_xlfn.STDEV.P($C$2:$C$5018))</f>
        <v>8.1565495470393809E-2</v>
      </c>
      <c r="W1696">
        <f>((O1696-AVERAGE($O$2:$O$5018))/_xlfn.STDEV.P($O$2:$O$5018))</f>
        <v>1.2819293570646439</v>
      </c>
      <c r="X1696">
        <f>((I1696-AVERAGE($I$2:$I$5018))/_xlfn.STDEV.P($I$2:$I$5018))</f>
        <v>-0.63838973145586708</v>
      </c>
      <c r="Z1696">
        <f t="shared" si="105"/>
        <v>0</v>
      </c>
      <c r="AA1696">
        <f t="shared" si="106"/>
        <v>0</v>
      </c>
      <c r="AB1696">
        <f t="shared" si="107"/>
        <v>0</v>
      </c>
    </row>
    <row r="1697" spans="1:28" x14ac:dyDescent="0.25">
      <c r="A1697">
        <v>49645</v>
      </c>
      <c r="B1697" t="s">
        <v>12</v>
      </c>
      <c r="C1697">
        <v>58</v>
      </c>
      <c r="D1697">
        <v>0</v>
      </c>
      <c r="E1697">
        <v>0</v>
      </c>
      <c r="F1697" t="s">
        <v>23</v>
      </c>
      <c r="G1697" t="s">
        <v>14</v>
      </c>
      <c r="H1697" t="s">
        <v>19</v>
      </c>
      <c r="I1697">
        <v>76.22</v>
      </c>
      <c r="J1697" s="2">
        <v>22.2</v>
      </c>
      <c r="K1697" t="s">
        <v>16</v>
      </c>
      <c r="L1697">
        <v>0</v>
      </c>
      <c r="M1697">
        <f t="shared" si="104"/>
        <v>22.2</v>
      </c>
      <c r="O1697">
        <f>IF(AND(J1697="N/A",B1697="Male"),$R$2,IF(AND(J1697="N/A",B1697="Female"),$S$2,J1697))</f>
        <v>22.2</v>
      </c>
      <c r="V1697">
        <f>((C1697-AVERAGE($C$2:$C$5018))/_xlfn.STDEV.P($C$2:$C$5018))</f>
        <v>0.65358519225260736</v>
      </c>
      <c r="W1697">
        <f>((O1697-AVERAGE($O$2:$O$5018))/_xlfn.STDEV.P($O$2:$O$5018))</f>
        <v>-0.90873360141196502</v>
      </c>
      <c r="X1697">
        <f>((I1697-AVERAGE($I$2:$I$5018))/_xlfn.STDEV.P($I$2:$I$5018))</f>
        <v>-0.66021283098214045</v>
      </c>
      <c r="Z1697">
        <f t="shared" si="105"/>
        <v>0</v>
      </c>
      <c r="AA1697">
        <f t="shared" si="106"/>
        <v>0</v>
      </c>
      <c r="AB1697">
        <f t="shared" si="107"/>
        <v>0</v>
      </c>
    </row>
    <row r="1698" spans="1:28" x14ac:dyDescent="0.25">
      <c r="A1698">
        <v>54347</v>
      </c>
      <c r="B1698" t="s">
        <v>12</v>
      </c>
      <c r="C1698">
        <v>61</v>
      </c>
      <c r="D1698">
        <v>0</v>
      </c>
      <c r="E1698">
        <v>0</v>
      </c>
      <c r="F1698" t="s">
        <v>13</v>
      </c>
      <c r="G1698" t="s">
        <v>18</v>
      </c>
      <c r="H1698" t="s">
        <v>19</v>
      </c>
      <c r="I1698">
        <v>155.32</v>
      </c>
      <c r="J1698" s="2">
        <v>26.6</v>
      </c>
      <c r="K1698" t="s">
        <v>16</v>
      </c>
      <c r="L1698">
        <v>0</v>
      </c>
      <c r="M1698">
        <f t="shared" si="104"/>
        <v>26.6</v>
      </c>
      <c r="O1698">
        <f>IF(AND(J1698="N/A",B1698="Male"),$R$2,IF(AND(J1698="N/A",B1698="Female"),$S$2,J1698))</f>
        <v>26.6</v>
      </c>
      <c r="V1698">
        <f>((C1698-AVERAGE($C$2:$C$5018))/_xlfn.STDEV.P($C$2:$C$5018))</f>
        <v>0.78558973766388751</v>
      </c>
      <c r="W1698">
        <f>((O1698-AVERAGE($O$2:$O$5018))/_xlfn.STDEV.P($O$2:$O$5018))</f>
        <v>-0.26613913359215957</v>
      </c>
      <c r="X1698">
        <f>((I1698-AVERAGE($I$2:$I$5018))/_xlfn.STDEV.P($I$2:$I$5018))</f>
        <v>1.1193821922428344</v>
      </c>
      <c r="Z1698">
        <f t="shared" si="105"/>
        <v>0</v>
      </c>
      <c r="AA1698">
        <f t="shared" si="106"/>
        <v>0</v>
      </c>
      <c r="AB1698">
        <f t="shared" si="107"/>
        <v>0</v>
      </c>
    </row>
    <row r="1699" spans="1:28" x14ac:dyDescent="0.25">
      <c r="A1699">
        <v>4861</v>
      </c>
      <c r="B1699" t="s">
        <v>17</v>
      </c>
      <c r="C1699">
        <v>30</v>
      </c>
      <c r="D1699">
        <v>0</v>
      </c>
      <c r="E1699">
        <v>0</v>
      </c>
      <c r="F1699" t="s">
        <v>13</v>
      </c>
      <c r="G1699" t="s">
        <v>14</v>
      </c>
      <c r="H1699" t="s">
        <v>15</v>
      </c>
      <c r="I1699">
        <v>70.67</v>
      </c>
      <c r="J1699" s="2">
        <v>24.6</v>
      </c>
      <c r="K1699" t="s">
        <v>22</v>
      </c>
      <c r="L1699">
        <v>0</v>
      </c>
      <c r="M1699">
        <f t="shared" si="104"/>
        <v>24.6</v>
      </c>
      <c r="O1699">
        <f>IF(AND(J1699="N/A",B1699="Male"),$R$2,IF(AND(J1699="N/A",B1699="Female"),$S$2,J1699))</f>
        <v>24.6</v>
      </c>
      <c r="V1699">
        <f>((C1699-AVERAGE($C$2:$C$5018))/_xlfn.STDEV.P($C$2:$C$5018))</f>
        <v>-0.57845723158600648</v>
      </c>
      <c r="W1699">
        <f>((O1699-AVERAGE($O$2:$O$5018))/_xlfn.STDEV.P($O$2:$O$5018))</f>
        <v>-0.55822752805570741</v>
      </c>
      <c r="X1699">
        <f>((I1699-AVERAGE($I$2:$I$5018))/_xlfn.STDEV.P($I$2:$I$5018))</f>
        <v>-0.78507695713762216</v>
      </c>
      <c r="Z1699">
        <f t="shared" si="105"/>
        <v>0</v>
      </c>
      <c r="AA1699">
        <f t="shared" si="106"/>
        <v>0</v>
      </c>
      <c r="AB1699">
        <f t="shared" si="107"/>
        <v>0</v>
      </c>
    </row>
    <row r="1700" spans="1:28" x14ac:dyDescent="0.25">
      <c r="A1700">
        <v>54353</v>
      </c>
      <c r="B1700" t="s">
        <v>17</v>
      </c>
      <c r="C1700">
        <v>78</v>
      </c>
      <c r="D1700">
        <v>1</v>
      </c>
      <c r="E1700">
        <v>1</v>
      </c>
      <c r="F1700" t="s">
        <v>13</v>
      </c>
      <c r="G1700" t="s">
        <v>14</v>
      </c>
      <c r="H1700" t="s">
        <v>15</v>
      </c>
      <c r="I1700">
        <v>227.16</v>
      </c>
      <c r="J1700" s="2">
        <v>41.7</v>
      </c>
      <c r="K1700" t="s">
        <v>21</v>
      </c>
      <c r="L1700">
        <v>0</v>
      </c>
      <c r="M1700">
        <f t="shared" si="104"/>
        <v>41.7</v>
      </c>
      <c r="O1700">
        <f>IF(AND(J1700="N/A",B1700="Male"),$R$2,IF(AND(J1700="N/A",B1700="Female"),$S$2,J1700))</f>
        <v>41.7</v>
      </c>
      <c r="V1700">
        <f>((C1700-AVERAGE($C$2:$C$5018))/_xlfn.STDEV.P($C$2:$C$5018))</f>
        <v>1.5336154949944745</v>
      </c>
      <c r="W1700">
        <f>((O1700-AVERAGE($O$2:$O$5018))/_xlfn.STDEV.P($O$2:$O$5018))</f>
        <v>1.9391282446076266</v>
      </c>
      <c r="X1700">
        <f>((I1700-AVERAGE($I$2:$I$5018))/_xlfn.STDEV.P($I$2:$I$5018))</f>
        <v>2.7356414396319901</v>
      </c>
      <c r="Z1700">
        <f t="shared" si="105"/>
        <v>0</v>
      </c>
      <c r="AA1700">
        <f t="shared" si="106"/>
        <v>0</v>
      </c>
      <c r="AB1700">
        <f t="shared" si="107"/>
        <v>0</v>
      </c>
    </row>
    <row r="1701" spans="1:28" x14ac:dyDescent="0.25">
      <c r="A1701">
        <v>71016</v>
      </c>
      <c r="B1701" t="s">
        <v>17</v>
      </c>
      <c r="C1701">
        <v>68</v>
      </c>
      <c r="D1701">
        <v>0</v>
      </c>
      <c r="E1701">
        <v>0</v>
      </c>
      <c r="F1701" t="s">
        <v>13</v>
      </c>
      <c r="G1701" t="s">
        <v>14</v>
      </c>
      <c r="H1701" t="s">
        <v>19</v>
      </c>
      <c r="I1701">
        <v>58.69</v>
      </c>
      <c r="J1701" s="2">
        <v>26.2</v>
      </c>
      <c r="K1701" t="s">
        <v>16</v>
      </c>
      <c r="L1701">
        <v>0</v>
      </c>
      <c r="M1701">
        <f t="shared" si="104"/>
        <v>26.2</v>
      </c>
      <c r="O1701">
        <f>IF(AND(J1701="N/A",B1701="Male"),$R$2,IF(AND(J1701="N/A",B1701="Female"),$S$2,J1701))</f>
        <v>26.2</v>
      </c>
      <c r="V1701">
        <f>((C1701-AVERAGE($C$2:$C$5018))/_xlfn.STDEV.P($C$2:$C$5018))</f>
        <v>1.0936003436235409</v>
      </c>
      <c r="W1701">
        <f>((O1701-AVERAGE($O$2:$O$5018))/_xlfn.STDEV.P($O$2:$O$5018))</f>
        <v>-0.32455681248486945</v>
      </c>
      <c r="X1701">
        <f>((I1701-AVERAGE($I$2:$I$5018))/_xlfn.STDEV.P($I$2:$I$5018))</f>
        <v>-1.0546034853074731</v>
      </c>
      <c r="Z1701">
        <f t="shared" si="105"/>
        <v>0</v>
      </c>
      <c r="AA1701">
        <f t="shared" si="106"/>
        <v>0</v>
      </c>
      <c r="AB1701">
        <f t="shared" si="107"/>
        <v>0</v>
      </c>
    </row>
    <row r="1702" spans="1:28" x14ac:dyDescent="0.25">
      <c r="A1702">
        <v>33768</v>
      </c>
      <c r="B1702" t="s">
        <v>17</v>
      </c>
      <c r="C1702">
        <v>16</v>
      </c>
      <c r="D1702">
        <v>0</v>
      </c>
      <c r="E1702">
        <v>0</v>
      </c>
      <c r="F1702" t="s">
        <v>23</v>
      </c>
      <c r="G1702" t="s">
        <v>18</v>
      </c>
      <c r="H1702" t="s">
        <v>15</v>
      </c>
      <c r="I1702">
        <v>88.85</v>
      </c>
      <c r="J1702" s="2">
        <v>27.1</v>
      </c>
      <c r="K1702" t="s">
        <v>24</v>
      </c>
      <c r="L1702">
        <v>0</v>
      </c>
      <c r="M1702">
        <f t="shared" si="104"/>
        <v>27.1</v>
      </c>
      <c r="O1702">
        <f>IF(AND(J1702="N/A",B1702="Male"),$R$2,IF(AND(J1702="N/A",B1702="Female"),$S$2,J1702))</f>
        <v>27.1</v>
      </c>
      <c r="V1702">
        <f>((C1702-AVERAGE($C$2:$C$5018))/_xlfn.STDEV.P($C$2:$C$5018))</f>
        <v>-1.1944784435053135</v>
      </c>
      <c r="W1702">
        <f>((O1702-AVERAGE($O$2:$O$5018))/_xlfn.STDEV.P($O$2:$O$5018))</f>
        <v>-0.19311703497627264</v>
      </c>
      <c r="X1702">
        <f>((I1702-AVERAGE($I$2:$I$5018))/_xlfn.STDEV.P($I$2:$I$5018))</f>
        <v>-0.37606257632561169</v>
      </c>
      <c r="Z1702">
        <f t="shared" si="105"/>
        <v>0</v>
      </c>
      <c r="AA1702">
        <f t="shared" si="106"/>
        <v>0</v>
      </c>
      <c r="AB1702">
        <f t="shared" si="107"/>
        <v>0</v>
      </c>
    </row>
    <row r="1703" spans="1:28" x14ac:dyDescent="0.25">
      <c r="A1703">
        <v>62681</v>
      </c>
      <c r="B1703" t="s">
        <v>17</v>
      </c>
      <c r="C1703">
        <v>38</v>
      </c>
      <c r="D1703">
        <v>1</v>
      </c>
      <c r="E1703">
        <v>0</v>
      </c>
      <c r="F1703" t="s">
        <v>13</v>
      </c>
      <c r="G1703" t="s">
        <v>14</v>
      </c>
      <c r="H1703" t="s">
        <v>15</v>
      </c>
      <c r="I1703">
        <v>137.94</v>
      </c>
      <c r="J1703" s="2">
        <v>41.8</v>
      </c>
      <c r="K1703" t="s">
        <v>21</v>
      </c>
      <c r="L1703">
        <v>0</v>
      </c>
      <c r="M1703">
        <f t="shared" si="104"/>
        <v>41.8</v>
      </c>
      <c r="O1703">
        <f>IF(AND(J1703="N/A",B1703="Male"),$R$2,IF(AND(J1703="N/A",B1703="Female"),$S$2,J1703))</f>
        <v>41.8</v>
      </c>
      <c r="V1703">
        <f>((C1703-AVERAGE($C$2:$C$5018))/_xlfn.STDEV.P($C$2:$C$5018))</f>
        <v>-0.22644511048925967</v>
      </c>
      <c r="W1703">
        <f>((O1703-AVERAGE($O$2:$O$5018))/_xlfn.STDEV.P($O$2:$O$5018))</f>
        <v>1.9537326643308031</v>
      </c>
      <c r="X1703">
        <f>((I1703-AVERAGE($I$2:$I$5018))/_xlfn.STDEV.P($I$2:$I$5018))</f>
        <v>0.7283662440298122</v>
      </c>
      <c r="Z1703">
        <f t="shared" si="105"/>
        <v>0</v>
      </c>
      <c r="AA1703">
        <f t="shared" si="106"/>
        <v>0</v>
      </c>
      <c r="AB1703">
        <f t="shared" si="107"/>
        <v>0</v>
      </c>
    </row>
    <row r="1704" spans="1:28" x14ac:dyDescent="0.25">
      <c r="A1704">
        <v>41007</v>
      </c>
      <c r="B1704" t="s">
        <v>17</v>
      </c>
      <c r="C1704">
        <v>39</v>
      </c>
      <c r="D1704">
        <v>0</v>
      </c>
      <c r="E1704">
        <v>0</v>
      </c>
      <c r="F1704" t="s">
        <v>13</v>
      </c>
      <c r="G1704" t="s">
        <v>14</v>
      </c>
      <c r="H1704" t="s">
        <v>15</v>
      </c>
      <c r="I1704">
        <v>60.6</v>
      </c>
      <c r="J1704" s="2">
        <v>34.200000000000003</v>
      </c>
      <c r="K1704" t="s">
        <v>21</v>
      </c>
      <c r="L1704">
        <v>0</v>
      </c>
      <c r="M1704">
        <f t="shared" si="104"/>
        <v>34.200000000000003</v>
      </c>
      <c r="O1704">
        <f>IF(AND(J1704="N/A",B1704="Male"),$R$2,IF(AND(J1704="N/A",B1704="Female"),$S$2,J1704))</f>
        <v>34.200000000000003</v>
      </c>
      <c r="V1704">
        <f>((C1704-AVERAGE($C$2:$C$5018))/_xlfn.STDEV.P($C$2:$C$5018))</f>
        <v>-0.18244359535216631</v>
      </c>
      <c r="W1704">
        <f>((O1704-AVERAGE($O$2:$O$5018))/_xlfn.STDEV.P($O$2:$O$5018))</f>
        <v>0.84379676536932224</v>
      </c>
      <c r="X1704">
        <f>((I1704-AVERAGE($I$2:$I$5018))/_xlfn.STDEV.P($I$2:$I$5018))</f>
        <v>-1.0116322274773883</v>
      </c>
      <c r="Z1704">
        <f t="shared" si="105"/>
        <v>0</v>
      </c>
      <c r="AA1704">
        <f t="shared" si="106"/>
        <v>0</v>
      </c>
      <c r="AB1704">
        <f t="shared" si="107"/>
        <v>0</v>
      </c>
    </row>
    <row r="1705" spans="1:28" x14ac:dyDescent="0.25">
      <c r="A1705">
        <v>35450</v>
      </c>
      <c r="B1705" t="s">
        <v>17</v>
      </c>
      <c r="C1705">
        <v>51</v>
      </c>
      <c r="D1705">
        <v>0</v>
      </c>
      <c r="E1705">
        <v>0</v>
      </c>
      <c r="F1705" t="s">
        <v>13</v>
      </c>
      <c r="G1705" t="s">
        <v>14</v>
      </c>
      <c r="H1705" t="s">
        <v>19</v>
      </c>
      <c r="I1705">
        <v>93.67</v>
      </c>
      <c r="J1705" s="2">
        <v>19.2</v>
      </c>
      <c r="K1705" t="s">
        <v>21</v>
      </c>
      <c r="L1705">
        <v>0</v>
      </c>
      <c r="M1705">
        <f t="shared" si="104"/>
        <v>19.2</v>
      </c>
      <c r="O1705">
        <f>IF(AND(J1705="N/A",B1705="Male"),$R$2,IF(AND(J1705="N/A",B1705="Female"),$S$2,J1705))</f>
        <v>19.2</v>
      </c>
      <c r="V1705">
        <f>((C1705-AVERAGE($C$2:$C$5018))/_xlfn.STDEV.P($C$2:$C$5018))</f>
        <v>0.34557458629295396</v>
      </c>
      <c r="W1705">
        <f>((O1705-AVERAGE($O$2:$O$5018))/_xlfn.STDEV.P($O$2:$O$5018))</f>
        <v>-1.3468661931072867</v>
      </c>
      <c r="X1705">
        <f>((I1705-AVERAGE($I$2:$I$5018))/_xlfn.STDEV.P($I$2:$I$5018))</f>
        <v>-0.26762201991670659</v>
      </c>
      <c r="Z1705">
        <f t="shared" si="105"/>
        <v>0</v>
      </c>
      <c r="AA1705">
        <f t="shared" si="106"/>
        <v>0</v>
      </c>
      <c r="AB1705">
        <f t="shared" si="107"/>
        <v>0</v>
      </c>
    </row>
    <row r="1706" spans="1:28" x14ac:dyDescent="0.25">
      <c r="A1706">
        <v>62793</v>
      </c>
      <c r="B1706" t="s">
        <v>12</v>
      </c>
      <c r="C1706">
        <v>37</v>
      </c>
      <c r="D1706">
        <v>0</v>
      </c>
      <c r="E1706">
        <v>0</v>
      </c>
      <c r="F1706" t="s">
        <v>13</v>
      </c>
      <c r="G1706" t="s">
        <v>14</v>
      </c>
      <c r="H1706" t="s">
        <v>15</v>
      </c>
      <c r="I1706">
        <v>79.56</v>
      </c>
      <c r="J1706" s="2">
        <v>25.2</v>
      </c>
      <c r="K1706" t="s">
        <v>21</v>
      </c>
      <c r="L1706">
        <v>0</v>
      </c>
      <c r="M1706">
        <f t="shared" si="104"/>
        <v>25.2</v>
      </c>
      <c r="O1706">
        <f>IF(AND(J1706="N/A",B1706="Male"),$R$2,IF(AND(J1706="N/A",B1706="Female"),$S$2,J1706))</f>
        <v>25.2</v>
      </c>
      <c r="V1706">
        <f>((C1706-AVERAGE($C$2:$C$5018))/_xlfn.STDEV.P($C$2:$C$5018))</f>
        <v>-0.27044662562635302</v>
      </c>
      <c r="W1706">
        <f>((O1706-AVERAGE($O$2:$O$5018))/_xlfn.STDEV.P($O$2:$O$5018))</f>
        <v>-0.47060100971664337</v>
      </c>
      <c r="X1706">
        <f>((I1706-AVERAGE($I$2:$I$5018))/_xlfn.STDEV.P($I$2:$I$5018))</f>
        <v>-0.5850693748813639</v>
      </c>
      <c r="Z1706">
        <f t="shared" si="105"/>
        <v>0</v>
      </c>
      <c r="AA1706">
        <f t="shared" si="106"/>
        <v>0</v>
      </c>
      <c r="AB1706">
        <f t="shared" si="107"/>
        <v>0</v>
      </c>
    </row>
    <row r="1707" spans="1:28" x14ac:dyDescent="0.25">
      <c r="A1707">
        <v>66592</v>
      </c>
      <c r="B1707" t="s">
        <v>12</v>
      </c>
      <c r="C1707">
        <v>16</v>
      </c>
      <c r="D1707">
        <v>0</v>
      </c>
      <c r="E1707">
        <v>0</v>
      </c>
      <c r="F1707" t="s">
        <v>23</v>
      </c>
      <c r="G1707" t="s">
        <v>14</v>
      </c>
      <c r="H1707" t="s">
        <v>19</v>
      </c>
      <c r="I1707">
        <v>122.46</v>
      </c>
      <c r="J1707" s="2">
        <v>18.7</v>
      </c>
      <c r="K1707" t="s">
        <v>21</v>
      </c>
      <c r="L1707">
        <v>0</v>
      </c>
      <c r="M1707">
        <f t="shared" si="104"/>
        <v>18.7</v>
      </c>
      <c r="O1707">
        <f>IF(AND(J1707="N/A",B1707="Male"),$R$2,IF(AND(J1707="N/A",B1707="Female"),$S$2,J1707))</f>
        <v>18.7</v>
      </c>
      <c r="V1707">
        <f>((C1707-AVERAGE($C$2:$C$5018))/_xlfn.STDEV.P($C$2:$C$5018))</f>
        <v>-1.1944784435053135</v>
      </c>
      <c r="W1707">
        <f>((O1707-AVERAGE($O$2:$O$5018))/_xlfn.STDEV.P($O$2:$O$5018))</f>
        <v>-1.4198882917231737</v>
      </c>
      <c r="X1707">
        <f>((I1707-AVERAGE($I$2:$I$5018))/_xlfn.STDEV.P($I$2:$I$5018))</f>
        <v>0.38009657323938717</v>
      </c>
      <c r="Z1707">
        <f t="shared" si="105"/>
        <v>0</v>
      </c>
      <c r="AA1707">
        <f t="shared" si="106"/>
        <v>0</v>
      </c>
      <c r="AB1707">
        <f t="shared" si="107"/>
        <v>0</v>
      </c>
    </row>
    <row r="1708" spans="1:28" x14ac:dyDescent="0.25">
      <c r="A1708">
        <v>33462</v>
      </c>
      <c r="B1708" t="s">
        <v>12</v>
      </c>
      <c r="C1708">
        <v>39</v>
      </c>
      <c r="D1708">
        <v>0</v>
      </c>
      <c r="E1708">
        <v>0</v>
      </c>
      <c r="F1708" t="s">
        <v>13</v>
      </c>
      <c r="G1708" t="s">
        <v>14</v>
      </c>
      <c r="H1708" t="s">
        <v>15</v>
      </c>
      <c r="I1708">
        <v>92.32</v>
      </c>
      <c r="J1708" s="2">
        <v>43</v>
      </c>
      <c r="K1708" t="s">
        <v>21</v>
      </c>
      <c r="L1708">
        <v>0</v>
      </c>
      <c r="M1708">
        <f t="shared" si="104"/>
        <v>43</v>
      </c>
      <c r="O1708">
        <f>IF(AND(J1708="N/A",B1708="Male"),$R$2,IF(AND(J1708="N/A",B1708="Female"),$S$2,J1708))</f>
        <v>43</v>
      </c>
      <c r="V1708">
        <f>((C1708-AVERAGE($C$2:$C$5018))/_xlfn.STDEV.P($C$2:$C$5018))</f>
        <v>-0.18244359535216631</v>
      </c>
      <c r="W1708">
        <f>((O1708-AVERAGE($O$2:$O$5018))/_xlfn.STDEV.P($O$2:$O$5018))</f>
        <v>2.1289857010089324</v>
      </c>
      <c r="X1708">
        <f>((I1708-AVERAGE($I$2:$I$5018))/_xlfn.STDEV.P($I$2:$I$5018))</f>
        <v>-0.29799437492749964</v>
      </c>
      <c r="Z1708">
        <f t="shared" si="105"/>
        <v>0</v>
      </c>
      <c r="AA1708">
        <f t="shared" si="106"/>
        <v>0</v>
      </c>
      <c r="AB1708">
        <f t="shared" si="107"/>
        <v>0</v>
      </c>
    </row>
    <row r="1709" spans="1:28" x14ac:dyDescent="0.25">
      <c r="A1709">
        <v>29804</v>
      </c>
      <c r="B1709" t="s">
        <v>12</v>
      </c>
      <c r="C1709">
        <v>24</v>
      </c>
      <c r="D1709">
        <v>1</v>
      </c>
      <c r="E1709">
        <v>0</v>
      </c>
      <c r="F1709" t="s">
        <v>13</v>
      </c>
      <c r="G1709" t="s">
        <v>14</v>
      </c>
      <c r="H1709" t="s">
        <v>19</v>
      </c>
      <c r="I1709">
        <v>80.63</v>
      </c>
      <c r="J1709" s="2">
        <v>28.2</v>
      </c>
      <c r="K1709" t="s">
        <v>22</v>
      </c>
      <c r="L1709">
        <v>0</v>
      </c>
      <c r="M1709">
        <f t="shared" si="104"/>
        <v>28.2</v>
      </c>
      <c r="O1709">
        <f>IF(AND(J1709="N/A",B1709="Male"),$R$2,IF(AND(J1709="N/A",B1709="Female"),$S$2,J1709))</f>
        <v>28.2</v>
      </c>
      <c r="V1709">
        <f>((C1709-AVERAGE($C$2:$C$5018))/_xlfn.STDEV.P($C$2:$C$5018))</f>
        <v>-0.84246632240856656</v>
      </c>
      <c r="W1709">
        <f>((O1709-AVERAGE($O$2:$O$5018))/_xlfn.STDEV.P($O$2:$O$5018))</f>
        <v>-3.2468418021321652E-2</v>
      </c>
      <c r="X1709">
        <f>((I1709-AVERAGE($I$2:$I$5018))/_xlfn.STDEV.P($I$2:$I$5018))</f>
        <v>-0.56099647128021712</v>
      </c>
      <c r="Z1709">
        <f t="shared" si="105"/>
        <v>0</v>
      </c>
      <c r="AA1709">
        <f t="shared" si="106"/>
        <v>0</v>
      </c>
      <c r="AB1709">
        <f t="shared" si="107"/>
        <v>0</v>
      </c>
    </row>
    <row r="1710" spans="1:28" x14ac:dyDescent="0.25">
      <c r="A1710">
        <v>33906</v>
      </c>
      <c r="B1710" t="s">
        <v>12</v>
      </c>
      <c r="C1710">
        <v>51</v>
      </c>
      <c r="D1710">
        <v>0</v>
      </c>
      <c r="E1710">
        <v>0</v>
      </c>
      <c r="F1710" t="s">
        <v>13</v>
      </c>
      <c r="G1710" t="s">
        <v>25</v>
      </c>
      <c r="H1710" t="s">
        <v>15</v>
      </c>
      <c r="I1710">
        <v>92.32</v>
      </c>
      <c r="J1710" s="2">
        <v>34.700000000000003</v>
      </c>
      <c r="K1710" t="s">
        <v>22</v>
      </c>
      <c r="L1710">
        <v>0</v>
      </c>
      <c r="M1710">
        <f t="shared" si="104"/>
        <v>34.700000000000003</v>
      </c>
      <c r="O1710">
        <f>IF(AND(J1710="N/A",B1710="Male"),$R$2,IF(AND(J1710="N/A",B1710="Female"),$S$2,J1710))</f>
        <v>34.700000000000003</v>
      </c>
      <c r="V1710">
        <f>((C1710-AVERAGE($C$2:$C$5018))/_xlfn.STDEV.P($C$2:$C$5018))</f>
        <v>0.34557458629295396</v>
      </c>
      <c r="W1710">
        <f>((O1710-AVERAGE($O$2:$O$5018))/_xlfn.STDEV.P($O$2:$O$5018))</f>
        <v>0.91681886398520918</v>
      </c>
      <c r="X1710">
        <f>((I1710-AVERAGE($I$2:$I$5018))/_xlfn.STDEV.P($I$2:$I$5018))</f>
        <v>-0.29799437492749964</v>
      </c>
      <c r="Z1710">
        <f t="shared" si="105"/>
        <v>0</v>
      </c>
      <c r="AA1710">
        <f t="shared" si="106"/>
        <v>0</v>
      </c>
      <c r="AB1710">
        <f t="shared" si="107"/>
        <v>0</v>
      </c>
    </row>
    <row r="1711" spans="1:28" x14ac:dyDescent="0.25">
      <c r="A1711">
        <v>43510</v>
      </c>
      <c r="B1711" t="s">
        <v>17</v>
      </c>
      <c r="C1711">
        <v>50</v>
      </c>
      <c r="D1711">
        <v>1</v>
      </c>
      <c r="E1711">
        <v>0</v>
      </c>
      <c r="F1711" t="s">
        <v>13</v>
      </c>
      <c r="G1711" t="s">
        <v>25</v>
      </c>
      <c r="H1711" t="s">
        <v>15</v>
      </c>
      <c r="I1711">
        <v>59.89</v>
      </c>
      <c r="J1711" s="2">
        <v>25.5</v>
      </c>
      <c r="K1711" t="s">
        <v>21</v>
      </c>
      <c r="L1711">
        <v>0</v>
      </c>
      <c r="M1711">
        <f t="shared" si="104"/>
        <v>25.5</v>
      </c>
      <c r="O1711">
        <f>IF(AND(J1711="N/A",B1711="Male"),$R$2,IF(AND(J1711="N/A",B1711="Female"),$S$2,J1711))</f>
        <v>25.5</v>
      </c>
      <c r="V1711">
        <f>((C1711-AVERAGE($C$2:$C$5018))/_xlfn.STDEV.P($C$2:$C$5018))</f>
        <v>0.30157307115586057</v>
      </c>
      <c r="W1711">
        <f>((O1711-AVERAGE($O$2:$O$5018))/_xlfn.STDEV.P($O$2:$O$5018))</f>
        <v>-0.4267877505471111</v>
      </c>
      <c r="X1711">
        <f>((I1711-AVERAGE($I$2:$I$5018))/_xlfn.STDEV.P($I$2:$I$5018))</f>
        <v>-1.0276058364089904</v>
      </c>
      <c r="Z1711">
        <f t="shared" si="105"/>
        <v>0</v>
      </c>
      <c r="AA1711">
        <f t="shared" si="106"/>
        <v>0</v>
      </c>
      <c r="AB1711">
        <f t="shared" si="107"/>
        <v>0</v>
      </c>
    </row>
    <row r="1712" spans="1:28" x14ac:dyDescent="0.25">
      <c r="A1712">
        <v>21202</v>
      </c>
      <c r="B1712" t="s">
        <v>17</v>
      </c>
      <c r="C1712">
        <v>27</v>
      </c>
      <c r="D1712">
        <v>0</v>
      </c>
      <c r="E1712">
        <v>0</v>
      </c>
      <c r="F1712" t="s">
        <v>13</v>
      </c>
      <c r="G1712" t="s">
        <v>14</v>
      </c>
      <c r="H1712" t="s">
        <v>15</v>
      </c>
      <c r="I1712">
        <v>80.569999999999993</v>
      </c>
      <c r="J1712" s="2">
        <v>39.799999999999997</v>
      </c>
      <c r="K1712" t="s">
        <v>22</v>
      </c>
      <c r="L1712">
        <v>0</v>
      </c>
      <c r="M1712">
        <f t="shared" si="104"/>
        <v>39.799999999999997</v>
      </c>
      <c r="O1712">
        <f>IF(AND(J1712="N/A",B1712="Male"),$R$2,IF(AND(J1712="N/A",B1712="Female"),$S$2,J1712))</f>
        <v>39.799999999999997</v>
      </c>
      <c r="V1712">
        <f>((C1712-AVERAGE($C$2:$C$5018))/_xlfn.STDEV.P($C$2:$C$5018))</f>
        <v>-0.71046177699728652</v>
      </c>
      <c r="W1712">
        <f>((O1712-AVERAGE($O$2:$O$5018))/_xlfn.STDEV.P($O$2:$O$5018))</f>
        <v>1.6616442698672553</v>
      </c>
      <c r="X1712">
        <f>((I1712-AVERAGE($I$2:$I$5018))/_xlfn.STDEV.P($I$2:$I$5018))</f>
        <v>-0.5623463537251413</v>
      </c>
      <c r="Z1712">
        <f t="shared" si="105"/>
        <v>0</v>
      </c>
      <c r="AA1712">
        <f t="shared" si="106"/>
        <v>0</v>
      </c>
      <c r="AB1712">
        <f t="shared" si="107"/>
        <v>0</v>
      </c>
    </row>
    <row r="1713" spans="1:28" x14ac:dyDescent="0.25">
      <c r="A1713">
        <v>7222</v>
      </c>
      <c r="B1713" t="s">
        <v>17</v>
      </c>
      <c r="C1713">
        <v>73</v>
      </c>
      <c r="D1713">
        <v>0</v>
      </c>
      <c r="E1713">
        <v>0</v>
      </c>
      <c r="F1713" t="s">
        <v>13</v>
      </c>
      <c r="G1713" t="s">
        <v>18</v>
      </c>
      <c r="H1713" t="s">
        <v>15</v>
      </c>
      <c r="I1713">
        <v>88.52</v>
      </c>
      <c r="J1713" s="2">
        <v>20.8</v>
      </c>
      <c r="K1713" t="s">
        <v>16</v>
      </c>
      <c r="L1713">
        <v>0</v>
      </c>
      <c r="M1713">
        <f t="shared" si="104"/>
        <v>20.8</v>
      </c>
      <c r="O1713">
        <f>IF(AND(J1713="N/A",B1713="Male"),$R$2,IF(AND(J1713="N/A",B1713="Female"),$S$2,J1713))</f>
        <v>20.8</v>
      </c>
      <c r="V1713">
        <f>((C1713-AVERAGE($C$2:$C$5018))/_xlfn.STDEV.P($C$2:$C$5018))</f>
        <v>1.3136079193090078</v>
      </c>
      <c r="W1713">
        <f>((O1713-AVERAGE($O$2:$O$5018))/_xlfn.STDEV.P($O$2:$O$5018))</f>
        <v>-1.1131954775364483</v>
      </c>
      <c r="X1713">
        <f>((I1713-AVERAGE($I$2:$I$5018))/_xlfn.STDEV.P($I$2:$I$5018))</f>
        <v>-0.38348692977269433</v>
      </c>
      <c r="Z1713">
        <f t="shared" si="105"/>
        <v>0</v>
      </c>
      <c r="AA1713">
        <f t="shared" si="106"/>
        <v>0</v>
      </c>
      <c r="AB1713">
        <f t="shared" si="107"/>
        <v>0</v>
      </c>
    </row>
    <row r="1714" spans="1:28" x14ac:dyDescent="0.25">
      <c r="A1714">
        <v>13561</v>
      </c>
      <c r="B1714" t="s">
        <v>17</v>
      </c>
      <c r="C1714">
        <v>65</v>
      </c>
      <c r="D1714">
        <v>0</v>
      </c>
      <c r="E1714">
        <v>0</v>
      </c>
      <c r="F1714" t="s">
        <v>13</v>
      </c>
      <c r="G1714" t="s">
        <v>14</v>
      </c>
      <c r="H1714" t="s">
        <v>15</v>
      </c>
      <c r="I1714">
        <v>88.82</v>
      </c>
      <c r="J1714" s="2">
        <v>28.2</v>
      </c>
      <c r="K1714" t="s">
        <v>16</v>
      </c>
      <c r="L1714">
        <v>0</v>
      </c>
      <c r="M1714">
        <f t="shared" si="104"/>
        <v>28.2</v>
      </c>
      <c r="O1714">
        <f>IF(AND(J1714="N/A",B1714="Male"),$R$2,IF(AND(J1714="N/A",B1714="Female"),$S$2,J1714))</f>
        <v>28.2</v>
      </c>
      <c r="V1714">
        <f>((C1714-AVERAGE($C$2:$C$5018))/_xlfn.STDEV.P($C$2:$C$5018))</f>
        <v>0.96159579821226082</v>
      </c>
      <c r="W1714">
        <f>((O1714-AVERAGE($O$2:$O$5018))/_xlfn.STDEV.P($O$2:$O$5018))</f>
        <v>-3.2468418021321652E-2</v>
      </c>
      <c r="X1714">
        <f>((I1714-AVERAGE($I$2:$I$5018))/_xlfn.STDEV.P($I$2:$I$5018))</f>
        <v>-0.37673751754807377</v>
      </c>
      <c r="Z1714">
        <f t="shared" si="105"/>
        <v>0</v>
      </c>
      <c r="AA1714">
        <f t="shared" si="106"/>
        <v>0</v>
      </c>
      <c r="AB1714">
        <f t="shared" si="107"/>
        <v>0</v>
      </c>
    </row>
    <row r="1715" spans="1:28" x14ac:dyDescent="0.25">
      <c r="A1715">
        <v>29179</v>
      </c>
      <c r="B1715" t="s">
        <v>17</v>
      </c>
      <c r="C1715">
        <v>76</v>
      </c>
      <c r="D1715">
        <v>1</v>
      </c>
      <c r="E1715">
        <v>1</v>
      </c>
      <c r="F1715" t="s">
        <v>13</v>
      </c>
      <c r="G1715" t="s">
        <v>14</v>
      </c>
      <c r="H1715" t="s">
        <v>19</v>
      </c>
      <c r="I1715">
        <v>102.08</v>
      </c>
      <c r="J1715" s="2">
        <v>31</v>
      </c>
      <c r="K1715" t="s">
        <v>22</v>
      </c>
      <c r="L1715">
        <v>0</v>
      </c>
      <c r="M1715">
        <f t="shared" si="104"/>
        <v>31</v>
      </c>
      <c r="O1715">
        <f>IF(AND(J1715="N/A",B1715="Male"),$R$2,IF(AND(J1715="N/A",B1715="Female"),$S$2,J1715))</f>
        <v>31</v>
      </c>
      <c r="V1715">
        <f>((C1715-AVERAGE($C$2:$C$5018))/_xlfn.STDEV.P($C$2:$C$5018))</f>
        <v>1.4456124647202877</v>
      </c>
      <c r="W1715">
        <f>((O1715-AVERAGE($O$2:$O$5018))/_xlfn.STDEV.P($O$2:$O$5018))</f>
        <v>0.37645533422764538</v>
      </c>
      <c r="X1715">
        <f>((I1715-AVERAGE($I$2:$I$5018))/_xlfn.STDEV.P($I$2:$I$5018))</f>
        <v>-7.8413497219841422E-2</v>
      </c>
      <c r="Z1715">
        <f t="shared" si="105"/>
        <v>0</v>
      </c>
      <c r="AA1715">
        <f t="shared" si="106"/>
        <v>0</v>
      </c>
      <c r="AB1715">
        <f t="shared" si="107"/>
        <v>0</v>
      </c>
    </row>
    <row r="1716" spans="1:28" x14ac:dyDescent="0.25">
      <c r="A1716">
        <v>5511</v>
      </c>
      <c r="B1716" t="s">
        <v>12</v>
      </c>
      <c r="C1716">
        <v>66</v>
      </c>
      <c r="D1716">
        <v>0</v>
      </c>
      <c r="E1716">
        <v>0</v>
      </c>
      <c r="F1716" t="s">
        <v>13</v>
      </c>
      <c r="G1716" t="s">
        <v>18</v>
      </c>
      <c r="H1716" t="s">
        <v>15</v>
      </c>
      <c r="I1716">
        <v>71.38</v>
      </c>
      <c r="J1716" s="2" t="s">
        <v>20</v>
      </c>
      <c r="K1716" t="s">
        <v>16</v>
      </c>
      <c r="L1716">
        <v>0</v>
      </c>
      <c r="M1716">
        <f t="shared" si="104"/>
        <v>28.422259136212656</v>
      </c>
      <c r="O1716">
        <f>IF(AND(J1716="N/A",B1716="Male"),$R$2,IF(AND(J1716="N/A",B1716="Female"),$S$2,J1716))</f>
        <v>28.422259136212656</v>
      </c>
      <c r="V1716">
        <f>((C1716-AVERAGE($C$2:$C$5018))/_xlfn.STDEV.P($C$2:$C$5018))</f>
        <v>1.0055973133493543</v>
      </c>
      <c r="W1716">
        <f>((O1716-AVERAGE($O$2:$O$5018))/_xlfn.STDEV.P($O$2:$O$5018))</f>
        <v>-8.7608957167494772E-6</v>
      </c>
      <c r="X1716">
        <f>((I1716-AVERAGE($I$2:$I$5018))/_xlfn.STDEV.P($I$2:$I$5018))</f>
        <v>-0.76910334820602011</v>
      </c>
      <c r="Z1716">
        <f t="shared" si="105"/>
        <v>0</v>
      </c>
      <c r="AA1716">
        <f t="shared" si="106"/>
        <v>0</v>
      </c>
      <c r="AB1716">
        <f t="shared" si="107"/>
        <v>0</v>
      </c>
    </row>
    <row r="1717" spans="1:28" x14ac:dyDescent="0.25">
      <c r="A1717">
        <v>20825</v>
      </c>
      <c r="B1717" t="s">
        <v>17</v>
      </c>
      <c r="C1717">
        <v>53</v>
      </c>
      <c r="D1717">
        <v>0</v>
      </c>
      <c r="E1717">
        <v>0</v>
      </c>
      <c r="F1717" t="s">
        <v>13</v>
      </c>
      <c r="G1717" t="s">
        <v>25</v>
      </c>
      <c r="H1717" t="s">
        <v>19</v>
      </c>
      <c r="I1717">
        <v>84.9</v>
      </c>
      <c r="J1717" s="2">
        <v>21.6</v>
      </c>
      <c r="K1717" t="s">
        <v>21</v>
      </c>
      <c r="L1717">
        <v>0</v>
      </c>
      <c r="M1717">
        <f t="shared" si="104"/>
        <v>21.6</v>
      </c>
      <c r="O1717">
        <f>IF(AND(J1717="N/A",B1717="Male"),$R$2,IF(AND(J1717="N/A",B1717="Female"),$S$2,J1717))</f>
        <v>21.6</v>
      </c>
      <c r="V1717">
        <f>((C1717-AVERAGE($C$2:$C$5018))/_xlfn.STDEV.P($C$2:$C$5018))</f>
        <v>0.43357761656714061</v>
      </c>
      <c r="W1717">
        <f>((O1717-AVERAGE($O$2:$O$5018))/_xlfn.STDEV.P($O$2:$O$5018))</f>
        <v>-0.99636011975102912</v>
      </c>
      <c r="X1717">
        <f>((I1717-AVERAGE($I$2:$I$5018))/_xlfn.STDEV.P($I$2:$I$5018))</f>
        <v>-0.46492983728311649</v>
      </c>
      <c r="Z1717">
        <f t="shared" si="105"/>
        <v>0</v>
      </c>
      <c r="AA1717">
        <f t="shared" si="106"/>
        <v>0</v>
      </c>
      <c r="AB1717">
        <f t="shared" si="107"/>
        <v>0</v>
      </c>
    </row>
    <row r="1718" spans="1:28" x14ac:dyDescent="0.25">
      <c r="A1718">
        <v>67144</v>
      </c>
      <c r="B1718" t="s">
        <v>17</v>
      </c>
      <c r="C1718">
        <v>65</v>
      </c>
      <c r="D1718">
        <v>0</v>
      </c>
      <c r="E1718">
        <v>0</v>
      </c>
      <c r="F1718" t="s">
        <v>13</v>
      </c>
      <c r="G1718" t="s">
        <v>18</v>
      </c>
      <c r="H1718" t="s">
        <v>15</v>
      </c>
      <c r="I1718">
        <v>82.21</v>
      </c>
      <c r="J1718" s="2">
        <v>26.2</v>
      </c>
      <c r="K1718" t="s">
        <v>24</v>
      </c>
      <c r="L1718">
        <v>0</v>
      </c>
      <c r="M1718">
        <f t="shared" si="104"/>
        <v>26.2</v>
      </c>
      <c r="O1718">
        <f>IF(AND(J1718="N/A",B1718="Male"),$R$2,IF(AND(J1718="N/A",B1718="Female"),$S$2,J1718))</f>
        <v>26.2</v>
      </c>
      <c r="V1718">
        <f>((C1718-AVERAGE($C$2:$C$5018))/_xlfn.STDEV.P($C$2:$C$5018))</f>
        <v>0.96159579821226082</v>
      </c>
      <c r="W1718">
        <f>((O1718-AVERAGE($O$2:$O$5018))/_xlfn.STDEV.P($O$2:$O$5018))</f>
        <v>-0.32455681248486945</v>
      </c>
      <c r="X1718">
        <f>((I1718-AVERAGE($I$2:$I$5018))/_xlfn.STDEV.P($I$2:$I$5018))</f>
        <v>-0.52544956689721511</v>
      </c>
      <c r="Z1718">
        <f t="shared" si="105"/>
        <v>0</v>
      </c>
      <c r="AA1718">
        <f t="shared" si="106"/>
        <v>0</v>
      </c>
      <c r="AB1718">
        <f t="shared" si="107"/>
        <v>0</v>
      </c>
    </row>
    <row r="1719" spans="1:28" x14ac:dyDescent="0.25">
      <c r="A1719">
        <v>15515</v>
      </c>
      <c r="B1719" t="s">
        <v>17</v>
      </c>
      <c r="C1719">
        <v>48</v>
      </c>
      <c r="D1719">
        <v>0</v>
      </c>
      <c r="E1719">
        <v>0</v>
      </c>
      <c r="F1719" t="s">
        <v>13</v>
      </c>
      <c r="G1719" t="s">
        <v>18</v>
      </c>
      <c r="H1719" t="s">
        <v>19</v>
      </c>
      <c r="I1719">
        <v>209.9</v>
      </c>
      <c r="J1719" s="2" t="s">
        <v>20</v>
      </c>
      <c r="K1719" t="s">
        <v>22</v>
      </c>
      <c r="L1719">
        <v>0</v>
      </c>
      <c r="M1719">
        <f t="shared" si="104"/>
        <v>28.487446958981664</v>
      </c>
      <c r="O1719">
        <f>IF(AND(J1719="N/A",B1719="Male"),$R$2,IF(AND(J1719="N/A",B1719="Female"),$S$2,J1719))</f>
        <v>28.487446958981664</v>
      </c>
      <c r="V1719">
        <f>((C1719-AVERAGE($C$2:$C$5018))/_xlfn.STDEV.P($C$2:$C$5018))</f>
        <v>0.21357004088167386</v>
      </c>
      <c r="W1719">
        <f>((O1719-AVERAGE($O$2:$O$5018))/_xlfn.STDEV.P($O$2:$O$5018))</f>
        <v>9.5115423498702296E-3</v>
      </c>
      <c r="X1719">
        <f>((I1719-AVERAGE($I$2:$I$5018))/_xlfn.STDEV.P($I$2:$I$5018))</f>
        <v>2.3473252563088161</v>
      </c>
      <c r="Z1719">
        <f t="shared" si="105"/>
        <v>0</v>
      </c>
      <c r="AA1719">
        <f t="shared" si="106"/>
        <v>0</v>
      </c>
      <c r="AB1719">
        <f t="shared" si="107"/>
        <v>0</v>
      </c>
    </row>
    <row r="1720" spans="1:28" x14ac:dyDescent="0.25">
      <c r="A1720">
        <v>3753</v>
      </c>
      <c r="B1720" t="s">
        <v>12</v>
      </c>
      <c r="C1720">
        <v>31</v>
      </c>
      <c r="D1720">
        <v>0</v>
      </c>
      <c r="E1720">
        <v>0</v>
      </c>
      <c r="F1720" t="s">
        <v>13</v>
      </c>
      <c r="G1720" t="s">
        <v>14</v>
      </c>
      <c r="H1720" t="s">
        <v>15</v>
      </c>
      <c r="I1720">
        <v>74.05</v>
      </c>
      <c r="J1720" s="2">
        <v>26</v>
      </c>
      <c r="K1720" t="s">
        <v>24</v>
      </c>
      <c r="L1720">
        <v>0</v>
      </c>
      <c r="M1720">
        <f t="shared" si="104"/>
        <v>26</v>
      </c>
      <c r="O1720">
        <f>IF(AND(J1720="N/A",B1720="Male"),$R$2,IF(AND(J1720="N/A",B1720="Female"),$S$2,J1720))</f>
        <v>26</v>
      </c>
      <c r="V1720">
        <f>((C1720-AVERAGE($C$2:$C$5018))/_xlfn.STDEV.P($C$2:$C$5018))</f>
        <v>-0.5344557164489131</v>
      </c>
      <c r="W1720">
        <f>((O1720-AVERAGE($O$2:$O$5018))/_xlfn.STDEV.P($O$2:$O$5018))</f>
        <v>-0.35376565193122411</v>
      </c>
      <c r="X1720">
        <f>((I1720-AVERAGE($I$2:$I$5018))/_xlfn.STDEV.P($I$2:$I$5018))</f>
        <v>-0.70903357940689649</v>
      </c>
      <c r="Z1720">
        <f t="shared" si="105"/>
        <v>0</v>
      </c>
      <c r="AA1720">
        <f t="shared" si="106"/>
        <v>0</v>
      </c>
      <c r="AB1720">
        <f t="shared" si="107"/>
        <v>0</v>
      </c>
    </row>
    <row r="1721" spans="1:28" x14ac:dyDescent="0.25">
      <c r="A1721">
        <v>27279</v>
      </c>
      <c r="B1721" t="s">
        <v>12</v>
      </c>
      <c r="C1721">
        <v>1.72</v>
      </c>
      <c r="D1721">
        <v>0</v>
      </c>
      <c r="E1721">
        <v>0</v>
      </c>
      <c r="F1721" t="s">
        <v>23</v>
      </c>
      <c r="G1721" t="s">
        <v>26</v>
      </c>
      <c r="H1721" t="s">
        <v>15</v>
      </c>
      <c r="I1721">
        <v>90.46</v>
      </c>
      <c r="J1721" s="2">
        <v>22.5</v>
      </c>
      <c r="K1721" t="s">
        <v>24</v>
      </c>
      <c r="L1721">
        <v>0</v>
      </c>
      <c r="M1721">
        <f t="shared" si="104"/>
        <v>22.5</v>
      </c>
      <c r="O1721">
        <f>IF(AND(J1721="N/A",B1721="Male"),$R$2,IF(AND(J1721="N/A",B1721="Female"),$S$2,J1721))</f>
        <v>22.5</v>
      </c>
      <c r="V1721">
        <f>((C1721-AVERAGE($C$2:$C$5018))/_xlfn.STDEV.P($C$2:$C$5018))</f>
        <v>-1.8228200796630065</v>
      </c>
      <c r="W1721">
        <f>((O1721-AVERAGE($O$2:$O$5018))/_xlfn.STDEV.P($O$2:$O$5018))</f>
        <v>-0.86492034224243275</v>
      </c>
      <c r="X1721">
        <f>((I1721-AVERAGE($I$2:$I$5018))/_xlfn.STDEV.P($I$2:$I$5018))</f>
        <v>-0.33984073072014759</v>
      </c>
      <c r="Z1721">
        <f t="shared" si="105"/>
        <v>0</v>
      </c>
      <c r="AA1721">
        <f t="shared" si="106"/>
        <v>0</v>
      </c>
      <c r="AB1721">
        <f t="shared" si="107"/>
        <v>0</v>
      </c>
    </row>
    <row r="1722" spans="1:28" x14ac:dyDescent="0.25">
      <c r="A1722">
        <v>48759</v>
      </c>
      <c r="B1722" t="s">
        <v>17</v>
      </c>
      <c r="C1722">
        <v>45</v>
      </c>
      <c r="D1722">
        <v>0</v>
      </c>
      <c r="E1722">
        <v>0</v>
      </c>
      <c r="F1722" t="s">
        <v>13</v>
      </c>
      <c r="G1722" t="s">
        <v>14</v>
      </c>
      <c r="H1722" t="s">
        <v>19</v>
      </c>
      <c r="I1722">
        <v>176.48</v>
      </c>
      <c r="J1722" s="2">
        <v>24</v>
      </c>
      <c r="K1722" t="s">
        <v>16</v>
      </c>
      <c r="L1722">
        <v>0</v>
      </c>
      <c r="M1722">
        <f t="shared" si="104"/>
        <v>24</v>
      </c>
      <c r="O1722">
        <f>IF(AND(J1722="N/A",B1722="Male"),$R$2,IF(AND(J1722="N/A",B1722="Female"),$S$2,J1722))</f>
        <v>24</v>
      </c>
      <c r="V1722">
        <f>((C1722-AVERAGE($C$2:$C$5018))/_xlfn.STDEV.P($C$2:$C$5018))</f>
        <v>8.1565495470393809E-2</v>
      </c>
      <c r="W1722">
        <f>((O1722-AVERAGE($O$2:$O$5018))/_xlfn.STDEV.P($O$2:$O$5018))</f>
        <v>-0.64585404639477195</v>
      </c>
      <c r="X1722">
        <f>((I1722-AVERAGE($I$2:$I$5018))/_xlfn.STDEV.P($I$2:$I$5018))</f>
        <v>1.5954407344860768</v>
      </c>
      <c r="Z1722">
        <f t="shared" si="105"/>
        <v>0</v>
      </c>
      <c r="AA1722">
        <f t="shared" si="106"/>
        <v>0</v>
      </c>
      <c r="AB1722">
        <f t="shared" si="107"/>
        <v>0</v>
      </c>
    </row>
    <row r="1723" spans="1:28" x14ac:dyDescent="0.25">
      <c r="A1723">
        <v>69524</v>
      </c>
      <c r="B1723" t="s">
        <v>12</v>
      </c>
      <c r="C1723">
        <v>56</v>
      </c>
      <c r="D1723">
        <v>0</v>
      </c>
      <c r="E1723">
        <v>0</v>
      </c>
      <c r="F1723" t="s">
        <v>13</v>
      </c>
      <c r="G1723" t="s">
        <v>18</v>
      </c>
      <c r="H1723" t="s">
        <v>15</v>
      </c>
      <c r="I1723">
        <v>94.07</v>
      </c>
      <c r="J1723" s="2">
        <v>31.5</v>
      </c>
      <c r="K1723" t="s">
        <v>21</v>
      </c>
      <c r="L1723">
        <v>0</v>
      </c>
      <c r="M1723">
        <f t="shared" si="104"/>
        <v>31.5</v>
      </c>
      <c r="O1723">
        <f>IF(AND(J1723="N/A",B1723="Male"),$R$2,IF(AND(J1723="N/A",B1723="Female"),$S$2,J1723))</f>
        <v>31.5</v>
      </c>
      <c r="V1723">
        <f>((C1723-AVERAGE($C$2:$C$5018))/_xlfn.STDEV.P($C$2:$C$5018))</f>
        <v>0.56558216197842071</v>
      </c>
      <c r="W1723">
        <f>((O1723-AVERAGE($O$2:$O$5018))/_xlfn.STDEV.P($O$2:$O$5018))</f>
        <v>0.44947743284353231</v>
      </c>
      <c r="X1723">
        <f>((I1723-AVERAGE($I$2:$I$5018))/_xlfn.STDEV.P($I$2:$I$5018))</f>
        <v>-0.25862280361721257</v>
      </c>
      <c r="Z1723">
        <f t="shared" si="105"/>
        <v>0</v>
      </c>
      <c r="AA1723">
        <f t="shared" si="106"/>
        <v>0</v>
      </c>
      <c r="AB1723">
        <f t="shared" si="107"/>
        <v>0</v>
      </c>
    </row>
    <row r="1724" spans="1:28" x14ac:dyDescent="0.25">
      <c r="A1724">
        <v>28443</v>
      </c>
      <c r="B1724" t="s">
        <v>12</v>
      </c>
      <c r="C1724">
        <v>62</v>
      </c>
      <c r="D1724">
        <v>0</v>
      </c>
      <c r="E1724">
        <v>0</v>
      </c>
      <c r="F1724" t="s">
        <v>13</v>
      </c>
      <c r="G1724" t="s">
        <v>18</v>
      </c>
      <c r="H1724" t="s">
        <v>15</v>
      </c>
      <c r="I1724">
        <v>85.12</v>
      </c>
      <c r="J1724" s="2">
        <v>36.299999999999997</v>
      </c>
      <c r="K1724" t="s">
        <v>16</v>
      </c>
      <c r="L1724">
        <v>0</v>
      </c>
      <c r="M1724">
        <f t="shared" si="104"/>
        <v>36.299999999999997</v>
      </c>
      <c r="O1724">
        <f>IF(AND(J1724="N/A",B1724="Male"),$R$2,IF(AND(J1724="N/A",B1724="Female"),$S$2,J1724))</f>
        <v>36.299999999999997</v>
      </c>
      <c r="V1724">
        <f>((C1724-AVERAGE($C$2:$C$5018))/_xlfn.STDEV.P($C$2:$C$5018))</f>
        <v>0.82959125280098078</v>
      </c>
      <c r="W1724">
        <f>((O1724-AVERAGE($O$2:$O$5018))/_xlfn.STDEV.P($O$2:$O$5018))</f>
        <v>1.1504895795560466</v>
      </c>
      <c r="X1724">
        <f>((I1724-AVERAGE($I$2:$I$5018))/_xlfn.STDEV.P($I$2:$I$5018))</f>
        <v>-0.45998026831839472</v>
      </c>
      <c r="Z1724">
        <f t="shared" si="105"/>
        <v>0</v>
      </c>
      <c r="AA1724">
        <f t="shared" si="106"/>
        <v>0</v>
      </c>
      <c r="AB1724">
        <f t="shared" si="107"/>
        <v>0</v>
      </c>
    </row>
    <row r="1725" spans="1:28" x14ac:dyDescent="0.25">
      <c r="A1725">
        <v>38578</v>
      </c>
      <c r="B1725" t="s">
        <v>17</v>
      </c>
      <c r="C1725">
        <v>35</v>
      </c>
      <c r="D1725">
        <v>0</v>
      </c>
      <c r="E1725">
        <v>0</v>
      </c>
      <c r="F1725" t="s">
        <v>23</v>
      </c>
      <c r="G1725" t="s">
        <v>14</v>
      </c>
      <c r="H1725" t="s">
        <v>15</v>
      </c>
      <c r="I1725">
        <v>71.81</v>
      </c>
      <c r="J1725" s="2">
        <v>25.4</v>
      </c>
      <c r="K1725" t="s">
        <v>24</v>
      </c>
      <c r="L1725">
        <v>0</v>
      </c>
      <c r="M1725">
        <f t="shared" si="104"/>
        <v>25.4</v>
      </c>
      <c r="O1725">
        <f>IF(AND(J1725="N/A",B1725="Male"),$R$2,IF(AND(J1725="N/A",B1725="Female"),$S$2,J1725))</f>
        <v>25.4</v>
      </c>
      <c r="V1725">
        <f>((C1725-AVERAGE($C$2:$C$5018))/_xlfn.STDEV.P($C$2:$C$5018))</f>
        <v>-0.35844965590053973</v>
      </c>
      <c r="W1725">
        <f>((O1725-AVERAGE($O$2:$O$5018))/_xlfn.STDEV.P($O$2:$O$5018))</f>
        <v>-0.44139217027028871</v>
      </c>
      <c r="X1725">
        <f>((I1725-AVERAGE($I$2:$I$5018))/_xlfn.STDEV.P($I$2:$I$5018))</f>
        <v>-0.75942919068406378</v>
      </c>
      <c r="Z1725">
        <f t="shared" si="105"/>
        <v>0</v>
      </c>
      <c r="AA1725">
        <f t="shared" si="106"/>
        <v>0</v>
      </c>
      <c r="AB1725">
        <f t="shared" si="107"/>
        <v>0</v>
      </c>
    </row>
    <row r="1726" spans="1:28" x14ac:dyDescent="0.25">
      <c r="A1726">
        <v>66502</v>
      </c>
      <c r="B1726" t="s">
        <v>12</v>
      </c>
      <c r="C1726">
        <v>16</v>
      </c>
      <c r="D1726">
        <v>0</v>
      </c>
      <c r="E1726">
        <v>0</v>
      </c>
      <c r="F1726" t="s">
        <v>23</v>
      </c>
      <c r="G1726" t="s">
        <v>14</v>
      </c>
      <c r="H1726" t="s">
        <v>19</v>
      </c>
      <c r="I1726">
        <v>111.93</v>
      </c>
      <c r="J1726" s="2">
        <v>32.200000000000003</v>
      </c>
      <c r="K1726" t="s">
        <v>21</v>
      </c>
      <c r="L1726">
        <v>0</v>
      </c>
      <c r="M1726">
        <f t="shared" si="104"/>
        <v>32.200000000000003</v>
      </c>
      <c r="O1726">
        <f>IF(AND(J1726="N/A",B1726="Male"),$R$2,IF(AND(J1726="N/A",B1726="Female"),$S$2,J1726))</f>
        <v>32.200000000000003</v>
      </c>
      <c r="V1726">
        <f>((C1726-AVERAGE($C$2:$C$5018))/_xlfn.STDEV.P($C$2:$C$5018))</f>
        <v>-1.1944784435053135</v>
      </c>
      <c r="W1726">
        <f>((O1726-AVERAGE($O$2:$O$5018))/_xlfn.STDEV.P($O$2:$O$5018))</f>
        <v>0.55170837090577451</v>
      </c>
      <c r="X1726">
        <f>((I1726-AVERAGE($I$2:$I$5018))/_xlfn.STDEV.P($I$2:$I$5018))</f>
        <v>0.14319220415520306</v>
      </c>
      <c r="Z1726">
        <f t="shared" si="105"/>
        <v>0</v>
      </c>
      <c r="AA1726">
        <f t="shared" si="106"/>
        <v>0</v>
      </c>
      <c r="AB1726">
        <f t="shared" si="107"/>
        <v>0</v>
      </c>
    </row>
    <row r="1727" spans="1:28" x14ac:dyDescent="0.25">
      <c r="A1727">
        <v>50978</v>
      </c>
      <c r="B1727" t="s">
        <v>17</v>
      </c>
      <c r="C1727">
        <v>31</v>
      </c>
      <c r="D1727">
        <v>0</v>
      </c>
      <c r="E1727">
        <v>0</v>
      </c>
      <c r="F1727" t="s">
        <v>13</v>
      </c>
      <c r="G1727" t="s">
        <v>25</v>
      </c>
      <c r="H1727" t="s">
        <v>15</v>
      </c>
      <c r="I1727">
        <v>94.4</v>
      </c>
      <c r="J1727" s="2">
        <v>39.799999999999997</v>
      </c>
      <c r="K1727" t="s">
        <v>24</v>
      </c>
      <c r="L1727">
        <v>0</v>
      </c>
      <c r="M1727">
        <f t="shared" si="104"/>
        <v>39.799999999999997</v>
      </c>
      <c r="O1727">
        <f>IF(AND(J1727="N/A",B1727="Male"),$R$2,IF(AND(J1727="N/A",B1727="Female"),$S$2,J1727))</f>
        <v>39.799999999999997</v>
      </c>
      <c r="V1727">
        <f>((C1727-AVERAGE($C$2:$C$5018))/_xlfn.STDEV.P($C$2:$C$5018))</f>
        <v>-0.5344557164489131</v>
      </c>
      <c r="W1727">
        <f>((O1727-AVERAGE($O$2:$O$5018))/_xlfn.STDEV.P($O$2:$O$5018))</f>
        <v>1.6616442698672553</v>
      </c>
      <c r="X1727">
        <f>((I1727-AVERAGE($I$2:$I$5018))/_xlfn.STDEV.P($I$2:$I$5018))</f>
        <v>-0.25119845017012959</v>
      </c>
      <c r="Z1727">
        <f t="shared" si="105"/>
        <v>0</v>
      </c>
      <c r="AA1727">
        <f t="shared" si="106"/>
        <v>0</v>
      </c>
      <c r="AB1727">
        <f t="shared" si="107"/>
        <v>0</v>
      </c>
    </row>
    <row r="1728" spans="1:28" x14ac:dyDescent="0.25">
      <c r="A1728">
        <v>9034</v>
      </c>
      <c r="B1728" t="s">
        <v>12</v>
      </c>
      <c r="C1728">
        <v>5</v>
      </c>
      <c r="D1728">
        <v>0</v>
      </c>
      <c r="E1728">
        <v>0</v>
      </c>
      <c r="F1728" t="s">
        <v>23</v>
      </c>
      <c r="G1728" t="s">
        <v>26</v>
      </c>
      <c r="H1728" t="s">
        <v>15</v>
      </c>
      <c r="I1728">
        <v>70</v>
      </c>
      <c r="J1728" s="2">
        <v>18.600000000000001</v>
      </c>
      <c r="K1728" t="s">
        <v>24</v>
      </c>
      <c r="L1728">
        <v>0</v>
      </c>
      <c r="M1728">
        <f t="shared" si="104"/>
        <v>18.600000000000001</v>
      </c>
      <c r="O1728">
        <f>IF(AND(J1728="N/A",B1728="Male"),$R$2,IF(AND(J1728="N/A",B1728="Female"),$S$2,J1728))</f>
        <v>18.600000000000001</v>
      </c>
      <c r="V1728">
        <f>((C1728-AVERAGE($C$2:$C$5018))/_xlfn.STDEV.P($C$2:$C$5018))</f>
        <v>-1.6784951100133403</v>
      </c>
      <c r="W1728">
        <f>((O1728-AVERAGE($O$2:$O$5018))/_xlfn.STDEV.P($O$2:$O$5018))</f>
        <v>-1.4344927114463508</v>
      </c>
      <c r="X1728">
        <f>((I1728-AVERAGE($I$2:$I$5018))/_xlfn.STDEV.P($I$2:$I$5018))</f>
        <v>-0.80015064443927497</v>
      </c>
      <c r="Z1728">
        <f t="shared" si="105"/>
        <v>0</v>
      </c>
      <c r="AA1728">
        <f t="shared" si="106"/>
        <v>0</v>
      </c>
      <c r="AB1728">
        <f t="shared" si="107"/>
        <v>0</v>
      </c>
    </row>
    <row r="1729" spans="1:28" x14ac:dyDescent="0.25">
      <c r="A1729">
        <v>16582</v>
      </c>
      <c r="B1729" t="s">
        <v>12</v>
      </c>
      <c r="C1729">
        <v>26</v>
      </c>
      <c r="D1729">
        <v>0</v>
      </c>
      <c r="E1729">
        <v>0</v>
      </c>
      <c r="F1729" t="s">
        <v>13</v>
      </c>
      <c r="G1729" t="s">
        <v>14</v>
      </c>
      <c r="H1729" t="s">
        <v>19</v>
      </c>
      <c r="I1729">
        <v>95.57</v>
      </c>
      <c r="J1729" s="2">
        <v>30.7</v>
      </c>
      <c r="K1729" t="s">
        <v>22</v>
      </c>
      <c r="L1729">
        <v>0</v>
      </c>
      <c r="M1729">
        <f t="shared" si="104"/>
        <v>30.7</v>
      </c>
      <c r="O1729">
        <f>IF(AND(J1729="N/A",B1729="Male"),$R$2,IF(AND(J1729="N/A",B1729="Female"),$S$2,J1729))</f>
        <v>30.7</v>
      </c>
      <c r="V1729">
        <f>((C1729-AVERAGE($C$2:$C$5018))/_xlfn.STDEV.P($C$2:$C$5018))</f>
        <v>-0.7544632921343799</v>
      </c>
      <c r="W1729">
        <f>((O1729-AVERAGE($O$2:$O$5018))/_xlfn.STDEV.P($O$2:$O$5018))</f>
        <v>0.33264207505811311</v>
      </c>
      <c r="X1729">
        <f>((I1729-AVERAGE($I$2:$I$5018))/_xlfn.STDEV.P($I$2:$I$5018))</f>
        <v>-0.22487574249410938</v>
      </c>
      <c r="Z1729">
        <f t="shared" si="105"/>
        <v>0</v>
      </c>
      <c r="AA1729">
        <f t="shared" si="106"/>
        <v>0</v>
      </c>
      <c r="AB1729">
        <f t="shared" si="107"/>
        <v>0</v>
      </c>
    </row>
    <row r="1730" spans="1:28" x14ac:dyDescent="0.25">
      <c r="A1730">
        <v>28500</v>
      </c>
      <c r="B1730" t="s">
        <v>12</v>
      </c>
      <c r="C1730">
        <v>10</v>
      </c>
      <c r="D1730">
        <v>0</v>
      </c>
      <c r="E1730">
        <v>0</v>
      </c>
      <c r="F1730" t="s">
        <v>23</v>
      </c>
      <c r="G1730" t="s">
        <v>26</v>
      </c>
      <c r="H1730" t="s">
        <v>15</v>
      </c>
      <c r="I1730">
        <v>91.98</v>
      </c>
      <c r="J1730" s="2">
        <v>16.399999999999999</v>
      </c>
      <c r="K1730" t="s">
        <v>24</v>
      </c>
      <c r="L1730">
        <v>0</v>
      </c>
      <c r="M1730">
        <f t="shared" si="104"/>
        <v>16.399999999999999</v>
      </c>
      <c r="O1730">
        <f>IF(AND(J1730="N/A",B1730="Male"),$R$2,IF(AND(J1730="N/A",B1730="Female"),$S$2,J1730))</f>
        <v>16.399999999999999</v>
      </c>
      <c r="V1730">
        <f>((C1730-AVERAGE($C$2:$C$5018))/_xlfn.STDEV.P($C$2:$C$5018))</f>
        <v>-1.4584875343278736</v>
      </c>
      <c r="W1730">
        <f>((O1730-AVERAGE($O$2:$O$5018))/_xlfn.STDEV.P($O$2:$O$5018))</f>
        <v>-1.7557899453562538</v>
      </c>
      <c r="X1730">
        <f>((I1730-AVERAGE($I$2:$I$5018))/_xlfn.STDEV.P($I$2:$I$5018))</f>
        <v>-0.30564370878206948</v>
      </c>
      <c r="Z1730">
        <f t="shared" si="105"/>
        <v>0</v>
      </c>
      <c r="AA1730">
        <f t="shared" si="106"/>
        <v>0</v>
      </c>
      <c r="AB1730">
        <f t="shared" si="107"/>
        <v>0</v>
      </c>
    </row>
    <row r="1731" spans="1:28" x14ac:dyDescent="0.25">
      <c r="A1731">
        <v>70241</v>
      </c>
      <c r="B1731" t="s">
        <v>17</v>
      </c>
      <c r="C1731">
        <v>22</v>
      </c>
      <c r="D1731">
        <v>0</v>
      </c>
      <c r="E1731">
        <v>0</v>
      </c>
      <c r="F1731" t="s">
        <v>23</v>
      </c>
      <c r="G1731" t="s">
        <v>14</v>
      </c>
      <c r="H1731" t="s">
        <v>15</v>
      </c>
      <c r="I1731">
        <v>66.290000000000006</v>
      </c>
      <c r="J1731" s="2">
        <v>20.5</v>
      </c>
      <c r="K1731" t="s">
        <v>22</v>
      </c>
      <c r="L1731">
        <v>0</v>
      </c>
      <c r="M1731">
        <f t="shared" ref="M1731:M1794" si="108">IF(AND(J1731="N/A",B1731="Male"),$R$2,IF(AND(J1731="N/A",B1731="Female"),$S$2,J1731))</f>
        <v>20.5</v>
      </c>
      <c r="O1731">
        <f>IF(AND(J1731="N/A",B1731="Male"),$R$2,IF(AND(J1731="N/A",B1731="Female"),$S$2,J1731))</f>
        <v>20.5</v>
      </c>
      <c r="V1731">
        <f>((C1731-AVERAGE($C$2:$C$5018))/_xlfn.STDEV.P($C$2:$C$5018))</f>
        <v>-0.93046935268275333</v>
      </c>
      <c r="W1731">
        <f>((O1731-AVERAGE($O$2:$O$5018))/_xlfn.STDEV.P($O$2:$O$5018))</f>
        <v>-1.1570087367059807</v>
      </c>
      <c r="X1731">
        <f>((I1731-AVERAGE($I$2:$I$5018))/_xlfn.STDEV.P($I$2:$I$5018))</f>
        <v>-0.88361837561708345</v>
      </c>
      <c r="Z1731">
        <f t="shared" ref="Z1731:Z1794" si="109">IF(AND(C1731&lt;3,OR(K1731="smokes",K1731="formerly smoked")),1,0)</f>
        <v>0</v>
      </c>
      <c r="AA1731">
        <f t="shared" ref="AA1731:AA1794" si="110">IF(OR(O1731&lt;0,O1731&gt;100),1,0)</f>
        <v>0</v>
      </c>
      <c r="AB1731">
        <f t="shared" ref="AB1731:AB1794" si="111">IF(AND(C1731&lt;10,G1731&lt;&gt;"Children"),1,0)</f>
        <v>0</v>
      </c>
    </row>
    <row r="1732" spans="1:28" x14ac:dyDescent="0.25">
      <c r="A1732">
        <v>32452</v>
      </c>
      <c r="B1732" t="s">
        <v>17</v>
      </c>
      <c r="C1732">
        <v>82</v>
      </c>
      <c r="D1732">
        <v>0</v>
      </c>
      <c r="E1732">
        <v>1</v>
      </c>
      <c r="F1732" t="s">
        <v>13</v>
      </c>
      <c r="G1732" t="s">
        <v>18</v>
      </c>
      <c r="H1732" t="s">
        <v>19</v>
      </c>
      <c r="I1732">
        <v>211.88</v>
      </c>
      <c r="J1732" s="2">
        <v>28.7</v>
      </c>
      <c r="K1732" t="s">
        <v>21</v>
      </c>
      <c r="L1732">
        <v>0</v>
      </c>
      <c r="M1732">
        <f t="shared" si="108"/>
        <v>28.7</v>
      </c>
      <c r="O1732">
        <f>IF(AND(J1732="N/A",B1732="Male"),$R$2,IF(AND(J1732="N/A",B1732="Female"),$S$2,J1732))</f>
        <v>28.7</v>
      </c>
      <c r="V1732">
        <f>((C1732-AVERAGE($C$2:$C$5018))/_xlfn.STDEV.P($C$2:$C$5018))</f>
        <v>1.7096215555428478</v>
      </c>
      <c r="W1732">
        <f>((O1732-AVERAGE($O$2:$O$5018))/_xlfn.STDEV.P($O$2:$O$5018))</f>
        <v>4.0553680594565301E-2</v>
      </c>
      <c r="X1732">
        <f>((I1732-AVERAGE($I$2:$I$5018))/_xlfn.STDEV.P($I$2:$I$5018))</f>
        <v>2.391871376991312</v>
      </c>
      <c r="Z1732">
        <f t="shared" si="109"/>
        <v>0</v>
      </c>
      <c r="AA1732">
        <f t="shared" si="110"/>
        <v>0</v>
      </c>
      <c r="AB1732">
        <f t="shared" si="111"/>
        <v>0</v>
      </c>
    </row>
    <row r="1733" spans="1:28" x14ac:dyDescent="0.25">
      <c r="A1733">
        <v>45573</v>
      </c>
      <c r="B1733" t="s">
        <v>17</v>
      </c>
      <c r="C1733">
        <v>50</v>
      </c>
      <c r="D1733">
        <v>0</v>
      </c>
      <c r="E1733">
        <v>0</v>
      </c>
      <c r="F1733" t="s">
        <v>13</v>
      </c>
      <c r="G1733" t="s">
        <v>14</v>
      </c>
      <c r="H1733" t="s">
        <v>19</v>
      </c>
      <c r="I1733">
        <v>76.55</v>
      </c>
      <c r="J1733" s="2">
        <v>29</v>
      </c>
      <c r="K1733" t="s">
        <v>22</v>
      </c>
      <c r="L1733">
        <v>0</v>
      </c>
      <c r="M1733">
        <f t="shared" si="108"/>
        <v>29</v>
      </c>
      <c r="O1733">
        <f>IF(AND(J1733="N/A",B1733="Male"),$R$2,IF(AND(J1733="N/A",B1733="Female"),$S$2,J1733))</f>
        <v>29</v>
      </c>
      <c r="V1733">
        <f>((C1733-AVERAGE($C$2:$C$5018))/_xlfn.STDEV.P($C$2:$C$5018))</f>
        <v>0.30157307115586057</v>
      </c>
      <c r="W1733">
        <f>((O1733-AVERAGE($O$2:$O$5018))/_xlfn.STDEV.P($O$2:$O$5018))</f>
        <v>8.4366939764097579E-2</v>
      </c>
      <c r="X1733">
        <f>((I1733-AVERAGE($I$2:$I$5018))/_xlfn.STDEV.P($I$2:$I$5018))</f>
        <v>-0.65278847753505775</v>
      </c>
      <c r="Z1733">
        <f t="shared" si="109"/>
        <v>0</v>
      </c>
      <c r="AA1733">
        <f t="shared" si="110"/>
        <v>0</v>
      </c>
      <c r="AB1733">
        <f t="shared" si="111"/>
        <v>0</v>
      </c>
    </row>
    <row r="1734" spans="1:28" x14ac:dyDescent="0.25">
      <c r="A1734">
        <v>64412</v>
      </c>
      <c r="B1734" t="s">
        <v>17</v>
      </c>
      <c r="C1734">
        <v>47</v>
      </c>
      <c r="D1734">
        <v>0</v>
      </c>
      <c r="E1734">
        <v>0</v>
      </c>
      <c r="F1734" t="s">
        <v>13</v>
      </c>
      <c r="G1734" t="s">
        <v>14</v>
      </c>
      <c r="H1734" t="s">
        <v>15</v>
      </c>
      <c r="I1734">
        <v>56.67</v>
      </c>
      <c r="J1734" s="2">
        <v>24.4</v>
      </c>
      <c r="K1734" t="s">
        <v>21</v>
      </c>
      <c r="L1734">
        <v>0</v>
      </c>
      <c r="M1734">
        <f t="shared" si="108"/>
        <v>24.4</v>
      </c>
      <c r="O1734">
        <f>IF(AND(J1734="N/A",B1734="Male"),$R$2,IF(AND(J1734="N/A",B1734="Female"),$S$2,J1734))</f>
        <v>24.4</v>
      </c>
      <c r="V1734">
        <f>((C1734-AVERAGE($C$2:$C$5018))/_xlfn.STDEV.P($C$2:$C$5018))</f>
        <v>0.16956852574458051</v>
      </c>
      <c r="W1734">
        <f>((O1734-AVERAGE($O$2:$O$5018))/_xlfn.STDEV.P($O$2:$O$5018))</f>
        <v>-0.58743636750206263</v>
      </c>
      <c r="X1734">
        <f>((I1734-AVERAGE($I$2:$I$5018))/_xlfn.STDEV.P($I$2:$I$5018))</f>
        <v>-1.1000495276199187</v>
      </c>
      <c r="Z1734">
        <f t="shared" si="109"/>
        <v>0</v>
      </c>
      <c r="AA1734">
        <f t="shared" si="110"/>
        <v>0</v>
      </c>
      <c r="AB1734">
        <f t="shared" si="111"/>
        <v>0</v>
      </c>
    </row>
    <row r="1735" spans="1:28" x14ac:dyDescent="0.25">
      <c r="A1735">
        <v>66647</v>
      </c>
      <c r="B1735" t="s">
        <v>12</v>
      </c>
      <c r="C1735">
        <v>31</v>
      </c>
      <c r="D1735">
        <v>0</v>
      </c>
      <c r="E1735">
        <v>0</v>
      </c>
      <c r="F1735" t="s">
        <v>13</v>
      </c>
      <c r="G1735" t="s">
        <v>14</v>
      </c>
      <c r="H1735" t="s">
        <v>19</v>
      </c>
      <c r="I1735">
        <v>100.52</v>
      </c>
      <c r="J1735" s="2">
        <v>29.9</v>
      </c>
      <c r="K1735" t="s">
        <v>24</v>
      </c>
      <c r="L1735">
        <v>0</v>
      </c>
      <c r="M1735">
        <f t="shared" si="108"/>
        <v>29.9</v>
      </c>
      <c r="O1735">
        <f>IF(AND(J1735="N/A",B1735="Male"),$R$2,IF(AND(J1735="N/A",B1735="Female"),$S$2,J1735))</f>
        <v>29.9</v>
      </c>
      <c r="V1735">
        <f>((C1735-AVERAGE($C$2:$C$5018))/_xlfn.STDEV.P($C$2:$C$5018))</f>
        <v>-0.5344557164489131</v>
      </c>
      <c r="W1735">
        <f>((O1735-AVERAGE($O$2:$O$5018))/_xlfn.STDEV.P($O$2:$O$5018))</f>
        <v>0.21580671727269388</v>
      </c>
      <c r="X1735">
        <f>((I1735-AVERAGE($I$2:$I$5018))/_xlfn.STDEV.P($I$2:$I$5018))</f>
        <v>-0.11351044078786879</v>
      </c>
      <c r="Z1735">
        <f t="shared" si="109"/>
        <v>0</v>
      </c>
      <c r="AA1735">
        <f t="shared" si="110"/>
        <v>0</v>
      </c>
      <c r="AB1735">
        <f t="shared" si="111"/>
        <v>0</v>
      </c>
    </row>
    <row r="1736" spans="1:28" x14ac:dyDescent="0.25">
      <c r="A1736">
        <v>39450</v>
      </c>
      <c r="B1736" t="s">
        <v>12</v>
      </c>
      <c r="C1736">
        <v>22</v>
      </c>
      <c r="D1736">
        <v>0</v>
      </c>
      <c r="E1736">
        <v>0</v>
      </c>
      <c r="F1736" t="s">
        <v>23</v>
      </c>
      <c r="G1736" t="s">
        <v>14</v>
      </c>
      <c r="H1736" t="s">
        <v>19</v>
      </c>
      <c r="I1736">
        <v>58.96</v>
      </c>
      <c r="J1736" s="2">
        <v>25.3</v>
      </c>
      <c r="K1736" t="s">
        <v>24</v>
      </c>
      <c r="L1736">
        <v>0</v>
      </c>
      <c r="M1736">
        <f t="shared" si="108"/>
        <v>25.3</v>
      </c>
      <c r="O1736">
        <f>IF(AND(J1736="N/A",B1736="Male"),$R$2,IF(AND(J1736="N/A",B1736="Female"),$S$2,J1736))</f>
        <v>25.3</v>
      </c>
      <c r="V1736">
        <f>((C1736-AVERAGE($C$2:$C$5018))/_xlfn.STDEV.P($C$2:$C$5018))</f>
        <v>-0.93046935268275333</v>
      </c>
      <c r="W1736">
        <f>((O1736-AVERAGE($O$2:$O$5018))/_xlfn.STDEV.P($O$2:$O$5018))</f>
        <v>-0.45599658999346576</v>
      </c>
      <c r="X1736">
        <f>((I1736-AVERAGE($I$2:$I$5018))/_xlfn.STDEV.P($I$2:$I$5018))</f>
        <v>-1.0485290143053145</v>
      </c>
      <c r="Z1736">
        <f t="shared" si="109"/>
        <v>0</v>
      </c>
      <c r="AA1736">
        <f t="shared" si="110"/>
        <v>0</v>
      </c>
      <c r="AB1736">
        <f t="shared" si="111"/>
        <v>0</v>
      </c>
    </row>
    <row r="1737" spans="1:28" x14ac:dyDescent="0.25">
      <c r="A1737">
        <v>57109</v>
      </c>
      <c r="B1737" t="s">
        <v>17</v>
      </c>
      <c r="C1737">
        <v>12</v>
      </c>
      <c r="D1737">
        <v>0</v>
      </c>
      <c r="E1737">
        <v>0</v>
      </c>
      <c r="F1737" t="s">
        <v>23</v>
      </c>
      <c r="G1737" t="s">
        <v>26</v>
      </c>
      <c r="H1737" t="s">
        <v>19</v>
      </c>
      <c r="I1737">
        <v>81.66</v>
      </c>
      <c r="J1737" s="2">
        <v>23.5</v>
      </c>
      <c r="K1737" t="s">
        <v>16</v>
      </c>
      <c r="L1737">
        <v>0</v>
      </c>
      <c r="M1737">
        <f t="shared" si="108"/>
        <v>23.5</v>
      </c>
      <c r="O1737">
        <f>IF(AND(J1737="N/A",B1737="Male"),$R$2,IF(AND(J1737="N/A",B1737="Female"),$S$2,J1737))</f>
        <v>23.5</v>
      </c>
      <c r="V1737">
        <f>((C1737-AVERAGE($C$2:$C$5018))/_xlfn.STDEV.P($C$2:$C$5018))</f>
        <v>-1.3704845040536868</v>
      </c>
      <c r="W1737">
        <f>((O1737-AVERAGE($O$2:$O$5018))/_xlfn.STDEV.P($O$2:$O$5018))</f>
        <v>-0.71887614501065888</v>
      </c>
      <c r="X1737">
        <f>((I1737-AVERAGE($I$2:$I$5018))/_xlfn.STDEV.P($I$2:$I$5018))</f>
        <v>-0.53782348930901958</v>
      </c>
      <c r="Z1737">
        <f t="shared" si="109"/>
        <v>0</v>
      </c>
      <c r="AA1737">
        <f t="shared" si="110"/>
        <v>0</v>
      </c>
      <c r="AB1737">
        <f t="shared" si="111"/>
        <v>0</v>
      </c>
    </row>
    <row r="1738" spans="1:28" x14ac:dyDescent="0.25">
      <c r="A1738">
        <v>3591</v>
      </c>
      <c r="B1738" t="s">
        <v>17</v>
      </c>
      <c r="C1738">
        <v>63</v>
      </c>
      <c r="D1738">
        <v>1</v>
      </c>
      <c r="E1738">
        <v>0</v>
      </c>
      <c r="F1738" t="s">
        <v>13</v>
      </c>
      <c r="G1738" t="s">
        <v>14</v>
      </c>
      <c r="H1738" t="s">
        <v>19</v>
      </c>
      <c r="I1738">
        <v>96.77</v>
      </c>
      <c r="J1738" s="2">
        <v>20.5</v>
      </c>
      <c r="K1738" t="s">
        <v>21</v>
      </c>
      <c r="L1738">
        <v>0</v>
      </c>
      <c r="M1738">
        <f t="shared" si="108"/>
        <v>20.5</v>
      </c>
      <c r="O1738">
        <f>IF(AND(J1738="N/A",B1738="Male"),$R$2,IF(AND(J1738="N/A",B1738="Female"),$S$2,J1738))</f>
        <v>20.5</v>
      </c>
      <c r="V1738">
        <f>((C1738-AVERAGE($C$2:$C$5018))/_xlfn.STDEV.P($C$2:$C$5018))</f>
        <v>0.87359276793807417</v>
      </c>
      <c r="W1738">
        <f>((O1738-AVERAGE($O$2:$O$5018))/_xlfn.STDEV.P($O$2:$O$5018))</f>
        <v>-1.1570087367059807</v>
      </c>
      <c r="X1738">
        <f>((I1738-AVERAGE($I$2:$I$5018))/_xlfn.STDEV.P($I$2:$I$5018))</f>
        <v>-0.19787809359562678</v>
      </c>
      <c r="Z1738">
        <f t="shared" si="109"/>
        <v>0</v>
      </c>
      <c r="AA1738">
        <f t="shared" si="110"/>
        <v>0</v>
      </c>
      <c r="AB1738">
        <f t="shared" si="111"/>
        <v>0</v>
      </c>
    </row>
    <row r="1739" spans="1:28" x14ac:dyDescent="0.25">
      <c r="A1739">
        <v>25138</v>
      </c>
      <c r="B1739" t="s">
        <v>17</v>
      </c>
      <c r="C1739">
        <v>78</v>
      </c>
      <c r="D1739">
        <v>1</v>
      </c>
      <c r="E1739">
        <v>0</v>
      </c>
      <c r="F1739" t="s">
        <v>13</v>
      </c>
      <c r="G1739" t="s">
        <v>14</v>
      </c>
      <c r="H1739" t="s">
        <v>19</v>
      </c>
      <c r="I1739">
        <v>91.63</v>
      </c>
      <c r="J1739" s="2">
        <v>33.5</v>
      </c>
      <c r="K1739" t="s">
        <v>22</v>
      </c>
      <c r="L1739">
        <v>0</v>
      </c>
      <c r="M1739">
        <f t="shared" si="108"/>
        <v>33.5</v>
      </c>
      <c r="O1739">
        <f>IF(AND(J1739="N/A",B1739="Male"),$R$2,IF(AND(J1739="N/A",B1739="Female"),$S$2,J1739))</f>
        <v>33.5</v>
      </c>
      <c r="V1739">
        <f>((C1739-AVERAGE($C$2:$C$5018))/_xlfn.STDEV.P($C$2:$C$5018))</f>
        <v>1.5336154949944745</v>
      </c>
      <c r="W1739">
        <f>((O1739-AVERAGE($O$2:$O$5018))/_xlfn.STDEV.P($O$2:$O$5018))</f>
        <v>0.74156582730708009</v>
      </c>
      <c r="X1739">
        <f>((I1739-AVERAGE($I$2:$I$5018))/_xlfn.STDEV.P($I$2:$I$5018))</f>
        <v>-0.31351802304412707</v>
      </c>
      <c r="Z1739">
        <f t="shared" si="109"/>
        <v>0</v>
      </c>
      <c r="AA1739">
        <f t="shared" si="110"/>
        <v>0</v>
      </c>
      <c r="AB1739">
        <f t="shared" si="111"/>
        <v>0</v>
      </c>
    </row>
    <row r="1740" spans="1:28" x14ac:dyDescent="0.25">
      <c r="A1740">
        <v>17277</v>
      </c>
      <c r="B1740" t="s">
        <v>12</v>
      </c>
      <c r="C1740">
        <v>4</v>
      </c>
      <c r="D1740">
        <v>0</v>
      </c>
      <c r="E1740">
        <v>0</v>
      </c>
      <c r="F1740" t="s">
        <v>23</v>
      </c>
      <c r="G1740" t="s">
        <v>26</v>
      </c>
      <c r="H1740" t="s">
        <v>15</v>
      </c>
      <c r="I1740">
        <v>97.51</v>
      </c>
      <c r="J1740" s="2">
        <v>22</v>
      </c>
      <c r="K1740" t="s">
        <v>24</v>
      </c>
      <c r="L1740">
        <v>0</v>
      </c>
      <c r="M1740">
        <f t="shared" si="108"/>
        <v>22</v>
      </c>
      <c r="O1740">
        <f>IF(AND(J1740="N/A",B1740="Male"),$R$2,IF(AND(J1740="N/A",B1740="Female"),$S$2,J1740))</f>
        <v>22</v>
      </c>
      <c r="V1740">
        <f>((C1740-AVERAGE($C$2:$C$5018))/_xlfn.STDEV.P($C$2:$C$5018))</f>
        <v>-1.7224966251504337</v>
      </c>
      <c r="W1740">
        <f>((O1740-AVERAGE($O$2:$O$5018))/_xlfn.STDEV.P($O$2:$O$5018))</f>
        <v>-0.93794244085831979</v>
      </c>
      <c r="X1740">
        <f>((I1740-AVERAGE($I$2:$I$5018))/_xlfn.STDEV.P($I$2:$I$5018))</f>
        <v>-0.18122954344156234</v>
      </c>
      <c r="Z1740">
        <f t="shared" si="109"/>
        <v>0</v>
      </c>
      <c r="AA1740">
        <f t="shared" si="110"/>
        <v>0</v>
      </c>
      <c r="AB1740">
        <f t="shared" si="111"/>
        <v>0</v>
      </c>
    </row>
    <row r="1741" spans="1:28" x14ac:dyDescent="0.25">
      <c r="A1741">
        <v>35333</v>
      </c>
      <c r="B1741" t="s">
        <v>12</v>
      </c>
      <c r="C1741">
        <v>76</v>
      </c>
      <c r="D1741">
        <v>1</v>
      </c>
      <c r="E1741">
        <v>0</v>
      </c>
      <c r="F1741" t="s">
        <v>13</v>
      </c>
      <c r="G1741" t="s">
        <v>14</v>
      </c>
      <c r="H1741" t="s">
        <v>19</v>
      </c>
      <c r="I1741">
        <v>225.6</v>
      </c>
      <c r="J1741" s="2">
        <v>29</v>
      </c>
      <c r="K1741" t="s">
        <v>21</v>
      </c>
      <c r="L1741">
        <v>0</v>
      </c>
      <c r="M1741">
        <f t="shared" si="108"/>
        <v>29</v>
      </c>
      <c r="O1741">
        <f>IF(AND(J1741="N/A",B1741="Male"),$R$2,IF(AND(J1741="N/A",B1741="Female"),$S$2,J1741))</f>
        <v>29</v>
      </c>
      <c r="V1741">
        <f>((C1741-AVERAGE($C$2:$C$5018))/_xlfn.STDEV.P($C$2:$C$5018))</f>
        <v>1.4456124647202877</v>
      </c>
      <c r="W1741">
        <f>((O1741-AVERAGE($O$2:$O$5018))/_xlfn.STDEV.P($O$2:$O$5018))</f>
        <v>8.4366939764097579E-2</v>
      </c>
      <c r="X1741">
        <f>((I1741-AVERAGE($I$2:$I$5018))/_xlfn.STDEV.P($I$2:$I$5018))</f>
        <v>2.7005444960639626</v>
      </c>
      <c r="Z1741">
        <f t="shared" si="109"/>
        <v>0</v>
      </c>
      <c r="AA1741">
        <f t="shared" si="110"/>
        <v>0</v>
      </c>
      <c r="AB1741">
        <f t="shared" si="111"/>
        <v>0</v>
      </c>
    </row>
    <row r="1742" spans="1:28" x14ac:dyDescent="0.25">
      <c r="A1742">
        <v>18861</v>
      </c>
      <c r="B1742" t="s">
        <v>12</v>
      </c>
      <c r="C1742">
        <v>32</v>
      </c>
      <c r="D1742">
        <v>0</v>
      </c>
      <c r="E1742">
        <v>0</v>
      </c>
      <c r="F1742" t="s">
        <v>23</v>
      </c>
      <c r="G1742" t="s">
        <v>14</v>
      </c>
      <c r="H1742" t="s">
        <v>19</v>
      </c>
      <c r="I1742">
        <v>95.58</v>
      </c>
      <c r="J1742" s="2" t="s">
        <v>20</v>
      </c>
      <c r="K1742" t="s">
        <v>22</v>
      </c>
      <c r="L1742">
        <v>0</v>
      </c>
      <c r="M1742">
        <f t="shared" si="108"/>
        <v>28.422259136212656</v>
      </c>
      <c r="O1742">
        <f>IF(AND(J1742="N/A",B1742="Male"),$R$2,IF(AND(J1742="N/A",B1742="Female"),$S$2,J1742))</f>
        <v>28.422259136212656</v>
      </c>
      <c r="V1742">
        <f>((C1742-AVERAGE($C$2:$C$5018))/_xlfn.STDEV.P($C$2:$C$5018))</f>
        <v>-0.49045420131181977</v>
      </c>
      <c r="W1742">
        <f>((O1742-AVERAGE($O$2:$O$5018))/_xlfn.STDEV.P($O$2:$O$5018))</f>
        <v>-8.7608957167494772E-6</v>
      </c>
      <c r="X1742">
        <f>((I1742-AVERAGE($I$2:$I$5018))/_xlfn.STDEV.P($I$2:$I$5018))</f>
        <v>-0.22465076208662191</v>
      </c>
      <c r="Z1742">
        <f t="shared" si="109"/>
        <v>0</v>
      </c>
      <c r="AA1742">
        <f t="shared" si="110"/>
        <v>0</v>
      </c>
      <c r="AB1742">
        <f t="shared" si="111"/>
        <v>0</v>
      </c>
    </row>
    <row r="1743" spans="1:28" x14ac:dyDescent="0.25">
      <c r="A1743">
        <v>15120</v>
      </c>
      <c r="B1743" t="s">
        <v>17</v>
      </c>
      <c r="C1743">
        <v>81</v>
      </c>
      <c r="D1743">
        <v>1</v>
      </c>
      <c r="E1743">
        <v>0</v>
      </c>
      <c r="F1743" t="s">
        <v>13</v>
      </c>
      <c r="G1743" t="s">
        <v>18</v>
      </c>
      <c r="H1743" t="s">
        <v>19</v>
      </c>
      <c r="I1743">
        <v>210.23</v>
      </c>
      <c r="J1743" s="2">
        <v>30.7</v>
      </c>
      <c r="K1743" t="s">
        <v>21</v>
      </c>
      <c r="L1743">
        <v>0</v>
      </c>
      <c r="M1743">
        <f t="shared" si="108"/>
        <v>30.7</v>
      </c>
      <c r="O1743">
        <f>IF(AND(J1743="N/A",B1743="Male"),$R$2,IF(AND(J1743="N/A",B1743="Female"),$S$2,J1743))</f>
        <v>30.7</v>
      </c>
      <c r="V1743">
        <f>((C1743-AVERAGE($C$2:$C$5018))/_xlfn.STDEV.P($C$2:$C$5018))</f>
        <v>1.6656200404057546</v>
      </c>
      <c r="W1743">
        <f>((O1743-AVERAGE($O$2:$O$5018))/_xlfn.STDEV.P($O$2:$O$5018))</f>
        <v>0.33264207505811311</v>
      </c>
      <c r="X1743">
        <f>((I1743-AVERAGE($I$2:$I$5018))/_xlfn.STDEV.P($I$2:$I$5018))</f>
        <v>2.3547496097558986</v>
      </c>
      <c r="Z1743">
        <f t="shared" si="109"/>
        <v>0</v>
      </c>
      <c r="AA1743">
        <f t="shared" si="110"/>
        <v>0</v>
      </c>
      <c r="AB1743">
        <f t="shared" si="111"/>
        <v>0</v>
      </c>
    </row>
    <row r="1744" spans="1:28" x14ac:dyDescent="0.25">
      <c r="A1744">
        <v>29221</v>
      </c>
      <c r="B1744" t="s">
        <v>17</v>
      </c>
      <c r="C1744">
        <v>39</v>
      </c>
      <c r="D1744">
        <v>0</v>
      </c>
      <c r="E1744">
        <v>0</v>
      </c>
      <c r="F1744" t="s">
        <v>13</v>
      </c>
      <c r="G1744" t="s">
        <v>14</v>
      </c>
      <c r="H1744" t="s">
        <v>15</v>
      </c>
      <c r="I1744">
        <v>92.82</v>
      </c>
      <c r="J1744" s="2">
        <v>37.4</v>
      </c>
      <c r="K1744" t="s">
        <v>21</v>
      </c>
      <c r="L1744">
        <v>0</v>
      </c>
      <c r="M1744">
        <f t="shared" si="108"/>
        <v>37.4</v>
      </c>
      <c r="O1744">
        <f>IF(AND(J1744="N/A",B1744="Male"),$R$2,IF(AND(J1744="N/A",B1744="Female"),$S$2,J1744))</f>
        <v>37.4</v>
      </c>
      <c r="V1744">
        <f>((C1744-AVERAGE($C$2:$C$5018))/_xlfn.STDEV.P($C$2:$C$5018))</f>
        <v>-0.18244359535216631</v>
      </c>
      <c r="W1744">
        <f>((O1744-AVERAGE($O$2:$O$5018))/_xlfn.STDEV.P($O$2:$O$5018))</f>
        <v>1.3111381965109981</v>
      </c>
      <c r="X1744">
        <f>((I1744-AVERAGE($I$2:$I$5018))/_xlfn.STDEV.P($I$2:$I$5018))</f>
        <v>-0.28674535455313188</v>
      </c>
      <c r="Z1744">
        <f t="shared" si="109"/>
        <v>0</v>
      </c>
      <c r="AA1744">
        <f t="shared" si="110"/>
        <v>0</v>
      </c>
      <c r="AB1744">
        <f t="shared" si="111"/>
        <v>0</v>
      </c>
    </row>
    <row r="1745" spans="1:28" x14ac:dyDescent="0.25">
      <c r="A1745">
        <v>38858</v>
      </c>
      <c r="B1745" t="s">
        <v>12</v>
      </c>
      <c r="C1745">
        <v>2</v>
      </c>
      <c r="D1745">
        <v>0</v>
      </c>
      <c r="E1745">
        <v>0</v>
      </c>
      <c r="F1745" t="s">
        <v>23</v>
      </c>
      <c r="G1745" t="s">
        <v>26</v>
      </c>
      <c r="H1745" t="s">
        <v>19</v>
      </c>
      <c r="I1745">
        <v>65.67</v>
      </c>
      <c r="J1745" s="2">
        <v>16.600000000000001</v>
      </c>
      <c r="K1745" t="s">
        <v>24</v>
      </c>
      <c r="L1745">
        <v>0</v>
      </c>
      <c r="M1745">
        <f t="shared" si="108"/>
        <v>16.600000000000001</v>
      </c>
      <c r="O1745">
        <f>IF(AND(J1745="N/A",B1745="Male"),$R$2,IF(AND(J1745="N/A",B1745="Female"),$S$2,J1745))</f>
        <v>16.600000000000001</v>
      </c>
      <c r="V1745">
        <f>((C1745-AVERAGE($C$2:$C$5018))/_xlfn.STDEV.P($C$2:$C$5018))</f>
        <v>-1.8104996554246204</v>
      </c>
      <c r="W1745">
        <f>((O1745-AVERAGE($O$2:$O$5018))/_xlfn.STDEV.P($O$2:$O$5018))</f>
        <v>-1.7265811059098986</v>
      </c>
      <c r="X1745">
        <f>((I1745-AVERAGE($I$2:$I$5018))/_xlfn.STDEV.P($I$2:$I$5018))</f>
        <v>-0.89756716088129951</v>
      </c>
      <c r="Z1745">
        <f t="shared" si="109"/>
        <v>0</v>
      </c>
      <c r="AA1745">
        <f t="shared" si="110"/>
        <v>0</v>
      </c>
      <c r="AB1745">
        <f t="shared" si="111"/>
        <v>0</v>
      </c>
    </row>
    <row r="1746" spans="1:28" x14ac:dyDescent="0.25">
      <c r="A1746">
        <v>6802</v>
      </c>
      <c r="B1746" t="s">
        <v>17</v>
      </c>
      <c r="C1746">
        <v>37</v>
      </c>
      <c r="D1746">
        <v>0</v>
      </c>
      <c r="E1746">
        <v>0</v>
      </c>
      <c r="F1746" t="s">
        <v>13</v>
      </c>
      <c r="G1746" t="s">
        <v>14</v>
      </c>
      <c r="H1746" t="s">
        <v>15</v>
      </c>
      <c r="I1746">
        <v>74.510000000000005</v>
      </c>
      <c r="J1746" s="2">
        <v>29.5</v>
      </c>
      <c r="K1746" t="s">
        <v>24</v>
      </c>
      <c r="L1746">
        <v>0</v>
      </c>
      <c r="M1746">
        <f t="shared" si="108"/>
        <v>29.5</v>
      </c>
      <c r="O1746">
        <f>IF(AND(J1746="N/A",B1746="Male"),$R$2,IF(AND(J1746="N/A",B1746="Female"),$S$2,J1746))</f>
        <v>29.5</v>
      </c>
      <c r="V1746">
        <f>((C1746-AVERAGE($C$2:$C$5018))/_xlfn.STDEV.P($C$2:$C$5018))</f>
        <v>-0.27044662562635302</v>
      </c>
      <c r="W1746">
        <f>((O1746-AVERAGE($O$2:$O$5018))/_xlfn.STDEV.P($O$2:$O$5018))</f>
        <v>0.15738903837998452</v>
      </c>
      <c r="X1746">
        <f>((I1746-AVERAGE($I$2:$I$5018))/_xlfn.STDEV.P($I$2:$I$5018))</f>
        <v>-0.6986844806624779</v>
      </c>
      <c r="Z1746">
        <f t="shared" si="109"/>
        <v>0</v>
      </c>
      <c r="AA1746">
        <f t="shared" si="110"/>
        <v>0</v>
      </c>
      <c r="AB1746">
        <f t="shared" si="111"/>
        <v>0</v>
      </c>
    </row>
    <row r="1747" spans="1:28" x14ac:dyDescent="0.25">
      <c r="A1747">
        <v>8644</v>
      </c>
      <c r="B1747" t="s">
        <v>17</v>
      </c>
      <c r="C1747">
        <v>78</v>
      </c>
      <c r="D1747">
        <v>0</v>
      </c>
      <c r="E1747">
        <v>1</v>
      </c>
      <c r="F1747" t="s">
        <v>13</v>
      </c>
      <c r="G1747" t="s">
        <v>14</v>
      </c>
      <c r="H1747" t="s">
        <v>19</v>
      </c>
      <c r="I1747">
        <v>81.99</v>
      </c>
      <c r="J1747" s="2">
        <v>27.3</v>
      </c>
      <c r="K1747" t="s">
        <v>16</v>
      </c>
      <c r="L1747">
        <v>0</v>
      </c>
      <c r="M1747">
        <f t="shared" si="108"/>
        <v>27.3</v>
      </c>
      <c r="O1747">
        <f>IF(AND(J1747="N/A",B1747="Male"),$R$2,IF(AND(J1747="N/A",B1747="Female"),$S$2,J1747))</f>
        <v>27.3</v>
      </c>
      <c r="V1747">
        <f>((C1747-AVERAGE($C$2:$C$5018))/_xlfn.STDEV.P($C$2:$C$5018))</f>
        <v>1.5336154949944745</v>
      </c>
      <c r="W1747">
        <f>((O1747-AVERAGE($O$2:$O$5018))/_xlfn.STDEV.P($O$2:$O$5018))</f>
        <v>-0.16390819552991795</v>
      </c>
      <c r="X1747">
        <f>((I1747-AVERAGE($I$2:$I$5018))/_xlfn.STDEV.P($I$2:$I$5018))</f>
        <v>-0.53039913586193688</v>
      </c>
      <c r="Z1747">
        <f t="shared" si="109"/>
        <v>0</v>
      </c>
      <c r="AA1747">
        <f t="shared" si="110"/>
        <v>0</v>
      </c>
      <c r="AB1747">
        <f t="shared" si="111"/>
        <v>0</v>
      </c>
    </row>
    <row r="1748" spans="1:28" x14ac:dyDescent="0.25">
      <c r="A1748">
        <v>54579</v>
      </c>
      <c r="B1748" t="s">
        <v>17</v>
      </c>
      <c r="C1748">
        <v>75</v>
      </c>
      <c r="D1748">
        <v>0</v>
      </c>
      <c r="E1748">
        <v>0</v>
      </c>
      <c r="F1748" t="s">
        <v>13</v>
      </c>
      <c r="G1748" t="s">
        <v>18</v>
      </c>
      <c r="H1748" t="s">
        <v>15</v>
      </c>
      <c r="I1748">
        <v>87.69</v>
      </c>
      <c r="J1748" s="2">
        <v>27.5</v>
      </c>
      <c r="K1748" t="s">
        <v>16</v>
      </c>
      <c r="L1748">
        <v>0</v>
      </c>
      <c r="M1748">
        <f t="shared" si="108"/>
        <v>27.5</v>
      </c>
      <c r="O1748">
        <f>IF(AND(J1748="N/A",B1748="Male"),$R$2,IF(AND(J1748="N/A",B1748="Female"),$S$2,J1748))</f>
        <v>27.5</v>
      </c>
      <c r="V1748">
        <f>((C1748-AVERAGE($C$2:$C$5018))/_xlfn.STDEV.P($C$2:$C$5018))</f>
        <v>1.4016109495831943</v>
      </c>
      <c r="W1748">
        <f>((O1748-AVERAGE($O$2:$O$5018))/_xlfn.STDEV.P($O$2:$O$5018))</f>
        <v>-0.13469935608356329</v>
      </c>
      <c r="X1748">
        <f>((I1748-AVERAGE($I$2:$I$5018))/_xlfn.STDEV.P($I$2:$I$5018))</f>
        <v>-0.40216030359414473</v>
      </c>
      <c r="Z1748">
        <f t="shared" si="109"/>
        <v>0</v>
      </c>
      <c r="AA1748">
        <f t="shared" si="110"/>
        <v>0</v>
      </c>
      <c r="AB1748">
        <f t="shared" si="111"/>
        <v>0</v>
      </c>
    </row>
    <row r="1749" spans="1:28" x14ac:dyDescent="0.25">
      <c r="A1749">
        <v>41935</v>
      </c>
      <c r="B1749" t="s">
        <v>12</v>
      </c>
      <c r="C1749">
        <v>34</v>
      </c>
      <c r="D1749">
        <v>0</v>
      </c>
      <c r="E1749">
        <v>0</v>
      </c>
      <c r="F1749" t="s">
        <v>23</v>
      </c>
      <c r="G1749" t="s">
        <v>14</v>
      </c>
      <c r="H1749" t="s">
        <v>19</v>
      </c>
      <c r="I1749">
        <v>125.29</v>
      </c>
      <c r="J1749" s="2">
        <v>33.9</v>
      </c>
      <c r="K1749" t="s">
        <v>21</v>
      </c>
      <c r="L1749">
        <v>0</v>
      </c>
      <c r="M1749">
        <f t="shared" si="108"/>
        <v>33.9</v>
      </c>
      <c r="O1749">
        <f>IF(AND(J1749="N/A",B1749="Male"),$R$2,IF(AND(J1749="N/A",B1749="Female"),$S$2,J1749))</f>
        <v>33.9</v>
      </c>
      <c r="V1749">
        <f>((C1749-AVERAGE($C$2:$C$5018))/_xlfn.STDEV.P($C$2:$C$5018))</f>
        <v>-0.40245117103763306</v>
      </c>
      <c r="W1749">
        <f>((O1749-AVERAGE($O$2:$O$5018))/_xlfn.STDEV.P($O$2:$O$5018))</f>
        <v>0.79998350619978953</v>
      </c>
      <c r="X1749">
        <f>((I1749-AVERAGE($I$2:$I$5018))/_xlfn.STDEV.P($I$2:$I$5018))</f>
        <v>0.44376602855830882</v>
      </c>
      <c r="Z1749">
        <f t="shared" si="109"/>
        <v>0</v>
      </c>
      <c r="AA1749">
        <f t="shared" si="110"/>
        <v>0</v>
      </c>
      <c r="AB1749">
        <f t="shared" si="111"/>
        <v>0</v>
      </c>
    </row>
    <row r="1750" spans="1:28" x14ac:dyDescent="0.25">
      <c r="A1750">
        <v>17926</v>
      </c>
      <c r="B1750" t="s">
        <v>17</v>
      </c>
      <c r="C1750">
        <v>48</v>
      </c>
      <c r="D1750">
        <v>0</v>
      </c>
      <c r="E1750">
        <v>0</v>
      </c>
      <c r="F1750" t="s">
        <v>13</v>
      </c>
      <c r="G1750" t="s">
        <v>25</v>
      </c>
      <c r="H1750" t="s">
        <v>19</v>
      </c>
      <c r="I1750">
        <v>111.64</v>
      </c>
      <c r="J1750" s="2">
        <v>27.9</v>
      </c>
      <c r="K1750" t="s">
        <v>24</v>
      </c>
      <c r="L1750">
        <v>0</v>
      </c>
      <c r="M1750">
        <f t="shared" si="108"/>
        <v>27.9</v>
      </c>
      <c r="O1750">
        <f>IF(AND(J1750="N/A",B1750="Male"),$R$2,IF(AND(J1750="N/A",B1750="Female"),$S$2,J1750))</f>
        <v>27.9</v>
      </c>
      <c r="V1750">
        <f>((C1750-AVERAGE($C$2:$C$5018))/_xlfn.STDEV.P($C$2:$C$5018))</f>
        <v>0.21357004088167386</v>
      </c>
      <c r="W1750">
        <f>((O1750-AVERAGE($O$2:$O$5018))/_xlfn.STDEV.P($O$2:$O$5018))</f>
        <v>-7.6281677190853922E-2</v>
      </c>
      <c r="X1750">
        <f>((I1750-AVERAGE($I$2:$I$5018))/_xlfn.STDEV.P($I$2:$I$5018))</f>
        <v>0.13666777233806965</v>
      </c>
      <c r="Z1750">
        <f t="shared" si="109"/>
        <v>0</v>
      </c>
      <c r="AA1750">
        <f t="shared" si="110"/>
        <v>0</v>
      </c>
      <c r="AB1750">
        <f t="shared" si="111"/>
        <v>0</v>
      </c>
    </row>
    <row r="1751" spans="1:28" x14ac:dyDescent="0.25">
      <c r="A1751">
        <v>13862</v>
      </c>
      <c r="B1751" t="s">
        <v>17</v>
      </c>
      <c r="C1751">
        <v>13</v>
      </c>
      <c r="D1751">
        <v>0</v>
      </c>
      <c r="E1751">
        <v>0</v>
      </c>
      <c r="F1751" t="s">
        <v>23</v>
      </c>
      <c r="G1751" t="s">
        <v>27</v>
      </c>
      <c r="H1751" t="s">
        <v>15</v>
      </c>
      <c r="I1751">
        <v>70.930000000000007</v>
      </c>
      <c r="J1751" s="2">
        <v>22.9</v>
      </c>
      <c r="K1751" t="s">
        <v>21</v>
      </c>
      <c r="L1751">
        <v>0</v>
      </c>
      <c r="M1751">
        <f t="shared" si="108"/>
        <v>22.9</v>
      </c>
      <c r="O1751">
        <f>IF(AND(J1751="N/A",B1751="Male"),$R$2,IF(AND(J1751="N/A",B1751="Female"),$S$2,J1751))</f>
        <v>22.9</v>
      </c>
      <c r="V1751">
        <f>((C1751-AVERAGE($C$2:$C$5018))/_xlfn.STDEV.P($C$2:$C$5018))</f>
        <v>-1.3264829889165934</v>
      </c>
      <c r="W1751">
        <f>((O1751-AVERAGE($O$2:$O$5018))/_xlfn.STDEV.P($O$2:$O$5018))</f>
        <v>-0.80650266334972343</v>
      </c>
      <c r="X1751">
        <f>((I1751-AVERAGE($I$2:$I$5018))/_xlfn.STDEV.P($I$2:$I$5018))</f>
        <v>-0.77922746654295083</v>
      </c>
      <c r="Z1751">
        <f t="shared" si="109"/>
        <v>0</v>
      </c>
      <c r="AA1751">
        <f t="shared" si="110"/>
        <v>0</v>
      </c>
      <c r="AB1751">
        <f t="shared" si="111"/>
        <v>0</v>
      </c>
    </row>
    <row r="1752" spans="1:28" x14ac:dyDescent="0.25">
      <c r="A1752">
        <v>64523</v>
      </c>
      <c r="B1752" t="s">
        <v>12</v>
      </c>
      <c r="C1752">
        <v>54</v>
      </c>
      <c r="D1752">
        <v>1</v>
      </c>
      <c r="E1752">
        <v>0</v>
      </c>
      <c r="F1752" t="s">
        <v>13</v>
      </c>
      <c r="G1752" t="s">
        <v>14</v>
      </c>
      <c r="H1752" t="s">
        <v>15</v>
      </c>
      <c r="I1752">
        <v>89.93</v>
      </c>
      <c r="J1752" s="2">
        <v>32.1</v>
      </c>
      <c r="K1752" t="s">
        <v>21</v>
      </c>
      <c r="L1752">
        <v>0</v>
      </c>
      <c r="M1752">
        <f t="shared" si="108"/>
        <v>32.1</v>
      </c>
      <c r="O1752">
        <f>IF(AND(J1752="N/A",B1752="Male"),$R$2,IF(AND(J1752="N/A",B1752="Female"),$S$2,J1752))</f>
        <v>32.1</v>
      </c>
      <c r="V1752">
        <f>((C1752-AVERAGE($C$2:$C$5018))/_xlfn.STDEV.P($C$2:$C$5018))</f>
        <v>0.47757913170423399</v>
      </c>
      <c r="W1752">
        <f>((O1752-AVERAGE($O$2:$O$5018))/_xlfn.STDEV.P($O$2:$O$5018))</f>
        <v>0.53710395118259691</v>
      </c>
      <c r="X1752">
        <f>((I1752-AVERAGE($I$2:$I$5018))/_xlfn.STDEV.P($I$2:$I$5018))</f>
        <v>-0.3517646923169771</v>
      </c>
      <c r="Z1752">
        <f t="shared" si="109"/>
        <v>0</v>
      </c>
      <c r="AA1752">
        <f t="shared" si="110"/>
        <v>0</v>
      </c>
      <c r="AB1752">
        <f t="shared" si="111"/>
        <v>0</v>
      </c>
    </row>
    <row r="1753" spans="1:28" x14ac:dyDescent="0.25">
      <c r="A1753">
        <v>66065</v>
      </c>
      <c r="B1753" t="s">
        <v>12</v>
      </c>
      <c r="C1753">
        <v>13</v>
      </c>
      <c r="D1753">
        <v>0</v>
      </c>
      <c r="E1753">
        <v>0</v>
      </c>
      <c r="F1753" t="s">
        <v>23</v>
      </c>
      <c r="G1753" t="s">
        <v>26</v>
      </c>
      <c r="H1753" t="s">
        <v>19</v>
      </c>
      <c r="I1753">
        <v>137.44999999999999</v>
      </c>
      <c r="J1753" s="2">
        <v>18.2</v>
      </c>
      <c r="K1753" t="s">
        <v>24</v>
      </c>
      <c r="L1753">
        <v>0</v>
      </c>
      <c r="M1753">
        <f t="shared" si="108"/>
        <v>18.2</v>
      </c>
      <c r="O1753">
        <f>IF(AND(J1753="N/A",B1753="Male"),$R$2,IF(AND(J1753="N/A",B1753="Female"),$S$2,J1753))</f>
        <v>18.2</v>
      </c>
      <c r="V1753">
        <f>((C1753-AVERAGE($C$2:$C$5018))/_xlfn.STDEV.P($C$2:$C$5018))</f>
        <v>-1.3264829889165934</v>
      </c>
      <c r="W1753">
        <f>((O1753-AVERAGE($O$2:$O$5018))/_xlfn.STDEV.P($O$2:$O$5018))</f>
        <v>-1.4929103903390606</v>
      </c>
      <c r="X1753">
        <f>((I1753-AVERAGE($I$2:$I$5018))/_xlfn.STDEV.P($I$2:$I$5018))</f>
        <v>0.7173422040629317</v>
      </c>
      <c r="Z1753">
        <f t="shared" si="109"/>
        <v>0</v>
      </c>
      <c r="AA1753">
        <f t="shared" si="110"/>
        <v>0</v>
      </c>
      <c r="AB1753">
        <f t="shared" si="111"/>
        <v>0</v>
      </c>
    </row>
    <row r="1754" spans="1:28" x14ac:dyDescent="0.25">
      <c r="A1754">
        <v>71869</v>
      </c>
      <c r="B1754" t="s">
        <v>17</v>
      </c>
      <c r="C1754">
        <v>24</v>
      </c>
      <c r="D1754">
        <v>0</v>
      </c>
      <c r="E1754">
        <v>0</v>
      </c>
      <c r="F1754" t="s">
        <v>23</v>
      </c>
      <c r="G1754" t="s">
        <v>14</v>
      </c>
      <c r="H1754" t="s">
        <v>19</v>
      </c>
      <c r="I1754">
        <v>72.06</v>
      </c>
      <c r="J1754" s="2">
        <v>30.2</v>
      </c>
      <c r="K1754" t="s">
        <v>16</v>
      </c>
      <c r="L1754">
        <v>0</v>
      </c>
      <c r="M1754">
        <f t="shared" si="108"/>
        <v>30.2</v>
      </c>
      <c r="O1754">
        <f>IF(AND(J1754="N/A",B1754="Male"),$R$2,IF(AND(J1754="N/A",B1754="Female"),$S$2,J1754))</f>
        <v>30.2</v>
      </c>
      <c r="V1754">
        <f>((C1754-AVERAGE($C$2:$C$5018))/_xlfn.STDEV.P($C$2:$C$5018))</f>
        <v>-0.84246632240856656</v>
      </c>
      <c r="W1754">
        <f>((O1754-AVERAGE($O$2:$O$5018))/_xlfn.STDEV.P($O$2:$O$5018))</f>
        <v>0.25961997644222617</v>
      </c>
      <c r="X1754">
        <f>((I1754-AVERAGE($I$2:$I$5018))/_xlfn.STDEV.P($I$2:$I$5018))</f>
        <v>-0.75380468049687988</v>
      </c>
      <c r="Z1754">
        <f t="shared" si="109"/>
        <v>0</v>
      </c>
      <c r="AA1754">
        <f t="shared" si="110"/>
        <v>0</v>
      </c>
      <c r="AB1754">
        <f t="shared" si="111"/>
        <v>0</v>
      </c>
    </row>
    <row r="1755" spans="1:28" x14ac:dyDescent="0.25">
      <c r="A1755">
        <v>11024</v>
      </c>
      <c r="B1755" t="s">
        <v>17</v>
      </c>
      <c r="C1755">
        <v>76</v>
      </c>
      <c r="D1755">
        <v>0</v>
      </c>
      <c r="E1755">
        <v>0</v>
      </c>
      <c r="F1755" t="s">
        <v>13</v>
      </c>
      <c r="G1755" t="s">
        <v>14</v>
      </c>
      <c r="H1755" t="s">
        <v>19</v>
      </c>
      <c r="I1755">
        <v>97.9</v>
      </c>
      <c r="J1755" s="2">
        <v>31.3</v>
      </c>
      <c r="K1755" t="s">
        <v>16</v>
      </c>
      <c r="L1755">
        <v>0</v>
      </c>
      <c r="M1755">
        <f t="shared" si="108"/>
        <v>31.3</v>
      </c>
      <c r="O1755">
        <f>IF(AND(J1755="N/A",B1755="Male"),$R$2,IF(AND(J1755="N/A",B1755="Female"),$S$2,J1755))</f>
        <v>31.3</v>
      </c>
      <c r="V1755">
        <f>((C1755-AVERAGE($C$2:$C$5018))/_xlfn.STDEV.P($C$2:$C$5018))</f>
        <v>1.4456124647202877</v>
      </c>
      <c r="W1755">
        <f>((O1755-AVERAGE($O$2:$O$5018))/_xlfn.STDEV.P($O$2:$O$5018))</f>
        <v>0.42026859339717765</v>
      </c>
      <c r="X1755">
        <f>((I1755-AVERAGE($I$2:$I$5018))/_xlfn.STDEV.P($I$2:$I$5018))</f>
        <v>-0.17245530754955549</v>
      </c>
      <c r="Z1755">
        <f t="shared" si="109"/>
        <v>0</v>
      </c>
      <c r="AA1755">
        <f t="shared" si="110"/>
        <v>0</v>
      </c>
      <c r="AB1755">
        <f t="shared" si="111"/>
        <v>0</v>
      </c>
    </row>
    <row r="1756" spans="1:28" x14ac:dyDescent="0.25">
      <c r="A1756">
        <v>46035</v>
      </c>
      <c r="B1756" t="s">
        <v>12</v>
      </c>
      <c r="C1756">
        <v>1</v>
      </c>
      <c r="D1756">
        <v>0</v>
      </c>
      <c r="E1756">
        <v>0</v>
      </c>
      <c r="F1756" t="s">
        <v>23</v>
      </c>
      <c r="G1756" t="s">
        <v>26</v>
      </c>
      <c r="H1756" t="s">
        <v>15</v>
      </c>
      <c r="I1756">
        <v>84.85</v>
      </c>
      <c r="J1756" s="2">
        <v>20.3</v>
      </c>
      <c r="K1756" t="s">
        <v>24</v>
      </c>
      <c r="L1756">
        <v>0</v>
      </c>
      <c r="M1756">
        <f t="shared" si="108"/>
        <v>20.3</v>
      </c>
      <c r="O1756">
        <f>IF(AND(J1756="N/A",B1756="Male"),$R$2,IF(AND(J1756="N/A",B1756="Female"),$S$2,J1756))</f>
        <v>20.3</v>
      </c>
      <c r="V1756">
        <f>((C1756-AVERAGE($C$2:$C$5018))/_xlfn.STDEV.P($C$2:$C$5018))</f>
        <v>-1.8545011705617138</v>
      </c>
      <c r="W1756">
        <f>((O1756-AVERAGE($O$2:$O$5018))/_xlfn.STDEV.P($O$2:$O$5018))</f>
        <v>-1.1862175761523353</v>
      </c>
      <c r="X1756">
        <f>((I1756-AVERAGE($I$2:$I$5018))/_xlfn.STDEV.P($I$2:$I$5018))</f>
        <v>-0.46605473932055352</v>
      </c>
      <c r="Z1756">
        <f t="shared" si="109"/>
        <v>0</v>
      </c>
      <c r="AA1756">
        <f t="shared" si="110"/>
        <v>0</v>
      </c>
      <c r="AB1756">
        <f t="shared" si="111"/>
        <v>0</v>
      </c>
    </row>
    <row r="1757" spans="1:28" x14ac:dyDescent="0.25">
      <c r="A1757">
        <v>24630</v>
      </c>
      <c r="B1757" t="s">
        <v>12</v>
      </c>
      <c r="C1757">
        <v>57</v>
      </c>
      <c r="D1757">
        <v>0</v>
      </c>
      <c r="E1757">
        <v>0</v>
      </c>
      <c r="F1757" t="s">
        <v>13</v>
      </c>
      <c r="G1757" t="s">
        <v>14</v>
      </c>
      <c r="H1757" t="s">
        <v>19</v>
      </c>
      <c r="I1757">
        <v>230.59</v>
      </c>
      <c r="J1757" s="2">
        <v>23.2</v>
      </c>
      <c r="K1757" t="s">
        <v>16</v>
      </c>
      <c r="L1757">
        <v>0</v>
      </c>
      <c r="M1757">
        <f t="shared" si="108"/>
        <v>23.2</v>
      </c>
      <c r="O1757">
        <f>IF(AND(J1757="N/A",B1757="Male"),$R$2,IF(AND(J1757="N/A",B1757="Female"),$S$2,J1757))</f>
        <v>23.2</v>
      </c>
      <c r="V1757">
        <f>((C1757-AVERAGE($C$2:$C$5018))/_xlfn.STDEV.P($C$2:$C$5018))</f>
        <v>0.60958367711551409</v>
      </c>
      <c r="W1757">
        <f>((O1757-AVERAGE($O$2:$O$5018))/_xlfn.STDEV.P($O$2:$O$5018))</f>
        <v>-0.76268940418019116</v>
      </c>
      <c r="X1757">
        <f>((I1757-AVERAGE($I$2:$I$5018))/_xlfn.STDEV.P($I$2:$I$5018))</f>
        <v>2.8128097194001529</v>
      </c>
      <c r="Z1757">
        <f t="shared" si="109"/>
        <v>0</v>
      </c>
      <c r="AA1757">
        <f t="shared" si="110"/>
        <v>0</v>
      </c>
      <c r="AB1757">
        <f t="shared" si="111"/>
        <v>0</v>
      </c>
    </row>
    <row r="1758" spans="1:28" x14ac:dyDescent="0.25">
      <c r="A1758">
        <v>11238</v>
      </c>
      <c r="B1758" t="s">
        <v>12</v>
      </c>
      <c r="C1758">
        <v>46</v>
      </c>
      <c r="D1758">
        <v>0</v>
      </c>
      <c r="E1758">
        <v>0</v>
      </c>
      <c r="F1758" t="s">
        <v>13</v>
      </c>
      <c r="G1758" t="s">
        <v>14</v>
      </c>
      <c r="H1758" t="s">
        <v>19</v>
      </c>
      <c r="I1758">
        <v>92.81</v>
      </c>
      <c r="J1758" s="2">
        <v>30.8</v>
      </c>
      <c r="K1758" t="s">
        <v>24</v>
      </c>
      <c r="L1758">
        <v>0</v>
      </c>
      <c r="M1758">
        <f t="shared" si="108"/>
        <v>30.8</v>
      </c>
      <c r="O1758">
        <f>IF(AND(J1758="N/A",B1758="Male"),$R$2,IF(AND(J1758="N/A",B1758="Female"),$S$2,J1758))</f>
        <v>30.8</v>
      </c>
      <c r="V1758">
        <f>((C1758-AVERAGE($C$2:$C$5018))/_xlfn.STDEV.P($C$2:$C$5018))</f>
        <v>0.12556701060748715</v>
      </c>
      <c r="W1758">
        <f>((O1758-AVERAGE($O$2:$O$5018))/_xlfn.STDEV.P($O$2:$O$5018))</f>
        <v>0.34724649478129072</v>
      </c>
      <c r="X1758">
        <f>((I1758-AVERAGE($I$2:$I$5018))/_xlfn.STDEV.P($I$2:$I$5018))</f>
        <v>-0.28697033496061908</v>
      </c>
      <c r="Z1758">
        <f t="shared" si="109"/>
        <v>0</v>
      </c>
      <c r="AA1758">
        <f t="shared" si="110"/>
        <v>0</v>
      </c>
      <c r="AB1758">
        <f t="shared" si="111"/>
        <v>0</v>
      </c>
    </row>
    <row r="1759" spans="1:28" x14ac:dyDescent="0.25">
      <c r="A1759">
        <v>54946</v>
      </c>
      <c r="B1759" t="s">
        <v>17</v>
      </c>
      <c r="C1759">
        <v>26</v>
      </c>
      <c r="D1759">
        <v>0</v>
      </c>
      <c r="E1759">
        <v>0</v>
      </c>
      <c r="F1759" t="s">
        <v>23</v>
      </c>
      <c r="G1759" t="s">
        <v>14</v>
      </c>
      <c r="H1759" t="s">
        <v>15</v>
      </c>
      <c r="I1759">
        <v>168.15</v>
      </c>
      <c r="J1759" s="2">
        <v>22.9</v>
      </c>
      <c r="K1759" t="s">
        <v>21</v>
      </c>
      <c r="L1759">
        <v>0</v>
      </c>
      <c r="M1759">
        <f t="shared" si="108"/>
        <v>22.9</v>
      </c>
      <c r="O1759">
        <f>IF(AND(J1759="N/A",B1759="Male"),$R$2,IF(AND(J1759="N/A",B1759="Female"),$S$2,J1759))</f>
        <v>22.9</v>
      </c>
      <c r="V1759">
        <f>((C1759-AVERAGE($C$2:$C$5018))/_xlfn.STDEV.P($C$2:$C$5018))</f>
        <v>-0.7544632921343799</v>
      </c>
      <c r="W1759">
        <f>((O1759-AVERAGE($O$2:$O$5018))/_xlfn.STDEV.P($O$2:$O$5018))</f>
        <v>-0.80650266334972343</v>
      </c>
      <c r="X1759">
        <f>((I1759-AVERAGE($I$2:$I$5018))/_xlfn.STDEV.P($I$2:$I$5018))</f>
        <v>1.4080320550491108</v>
      </c>
      <c r="Z1759">
        <f t="shared" si="109"/>
        <v>0</v>
      </c>
      <c r="AA1759">
        <f t="shared" si="110"/>
        <v>0</v>
      </c>
      <c r="AB1759">
        <f t="shared" si="111"/>
        <v>0</v>
      </c>
    </row>
    <row r="1760" spans="1:28" x14ac:dyDescent="0.25">
      <c r="A1760">
        <v>24229</v>
      </c>
      <c r="B1760" t="s">
        <v>17</v>
      </c>
      <c r="C1760">
        <v>56</v>
      </c>
      <c r="D1760">
        <v>0</v>
      </c>
      <c r="E1760">
        <v>0</v>
      </c>
      <c r="F1760" t="s">
        <v>13</v>
      </c>
      <c r="G1760" t="s">
        <v>18</v>
      </c>
      <c r="H1760" t="s">
        <v>15</v>
      </c>
      <c r="I1760">
        <v>224.63</v>
      </c>
      <c r="J1760" s="2">
        <v>42.8</v>
      </c>
      <c r="K1760" t="s">
        <v>21</v>
      </c>
      <c r="L1760">
        <v>0</v>
      </c>
      <c r="M1760">
        <f t="shared" si="108"/>
        <v>42.8</v>
      </c>
      <c r="O1760">
        <f>IF(AND(J1760="N/A",B1760="Male"),$R$2,IF(AND(J1760="N/A",B1760="Female"),$S$2,J1760))</f>
        <v>42.8</v>
      </c>
      <c r="V1760">
        <f>((C1760-AVERAGE($C$2:$C$5018))/_xlfn.STDEV.P($C$2:$C$5018))</f>
        <v>0.56558216197842071</v>
      </c>
      <c r="W1760">
        <f>((O1760-AVERAGE($O$2:$O$5018))/_xlfn.STDEV.P($O$2:$O$5018))</f>
        <v>2.0997768615625771</v>
      </c>
      <c r="X1760">
        <f>((I1760-AVERAGE($I$2:$I$5018))/_xlfn.STDEV.P($I$2:$I$5018))</f>
        <v>2.6787213965376893</v>
      </c>
      <c r="Z1760">
        <f t="shared" si="109"/>
        <v>0</v>
      </c>
      <c r="AA1760">
        <f t="shared" si="110"/>
        <v>0</v>
      </c>
      <c r="AB1760">
        <f t="shared" si="111"/>
        <v>0</v>
      </c>
    </row>
    <row r="1761" spans="1:28" x14ac:dyDescent="0.25">
      <c r="A1761">
        <v>29934</v>
      </c>
      <c r="B1761" t="s">
        <v>12</v>
      </c>
      <c r="C1761">
        <v>34</v>
      </c>
      <c r="D1761">
        <v>0</v>
      </c>
      <c r="E1761">
        <v>0</v>
      </c>
      <c r="F1761" t="s">
        <v>13</v>
      </c>
      <c r="G1761" t="s">
        <v>14</v>
      </c>
      <c r="H1761" t="s">
        <v>15</v>
      </c>
      <c r="I1761">
        <v>108.12</v>
      </c>
      <c r="J1761" s="2">
        <v>22.2</v>
      </c>
      <c r="K1761" t="s">
        <v>24</v>
      </c>
      <c r="L1761">
        <v>0</v>
      </c>
      <c r="M1761">
        <f t="shared" si="108"/>
        <v>22.2</v>
      </c>
      <c r="O1761">
        <f>IF(AND(J1761="N/A",B1761="Male"),$R$2,IF(AND(J1761="N/A",B1761="Female"),$S$2,J1761))</f>
        <v>22.2</v>
      </c>
      <c r="V1761">
        <f>((C1761-AVERAGE($C$2:$C$5018))/_xlfn.STDEV.P($C$2:$C$5018))</f>
        <v>-0.40245117103763306</v>
      </c>
      <c r="W1761">
        <f>((O1761-AVERAGE($O$2:$O$5018))/_xlfn.STDEV.P($O$2:$O$5018))</f>
        <v>-0.90873360141196502</v>
      </c>
      <c r="X1761">
        <f>((I1761-AVERAGE($I$2:$I$5018))/_xlfn.STDEV.P($I$2:$I$5018))</f>
        <v>5.7474668902520912E-2</v>
      </c>
      <c r="Z1761">
        <f t="shared" si="109"/>
        <v>0</v>
      </c>
      <c r="AA1761">
        <f t="shared" si="110"/>
        <v>0</v>
      </c>
      <c r="AB1761">
        <f t="shared" si="111"/>
        <v>0</v>
      </c>
    </row>
    <row r="1762" spans="1:28" x14ac:dyDescent="0.25">
      <c r="A1762">
        <v>28998</v>
      </c>
      <c r="B1762" t="s">
        <v>12</v>
      </c>
      <c r="C1762">
        <v>25</v>
      </c>
      <c r="D1762">
        <v>0</v>
      </c>
      <c r="E1762">
        <v>0</v>
      </c>
      <c r="F1762" t="s">
        <v>23</v>
      </c>
      <c r="G1762" t="s">
        <v>14</v>
      </c>
      <c r="H1762" t="s">
        <v>19</v>
      </c>
      <c r="I1762">
        <v>85.17</v>
      </c>
      <c r="J1762" s="2">
        <v>28.7</v>
      </c>
      <c r="K1762" t="s">
        <v>22</v>
      </c>
      <c r="L1762">
        <v>0</v>
      </c>
      <c r="M1762">
        <f t="shared" si="108"/>
        <v>28.7</v>
      </c>
      <c r="O1762">
        <f>IF(AND(J1762="N/A",B1762="Male"),$R$2,IF(AND(J1762="N/A",B1762="Female"),$S$2,J1762))</f>
        <v>28.7</v>
      </c>
      <c r="V1762">
        <f>((C1762-AVERAGE($C$2:$C$5018))/_xlfn.STDEV.P($C$2:$C$5018))</f>
        <v>-0.79846480727147329</v>
      </c>
      <c r="W1762">
        <f>((O1762-AVERAGE($O$2:$O$5018))/_xlfn.STDEV.P($O$2:$O$5018))</f>
        <v>4.0553680594565301E-2</v>
      </c>
      <c r="X1762">
        <f>((I1762-AVERAGE($I$2:$I$5018))/_xlfn.STDEV.P($I$2:$I$5018))</f>
        <v>-0.45885536628095802</v>
      </c>
      <c r="Z1762">
        <f t="shared" si="109"/>
        <v>0</v>
      </c>
      <c r="AA1762">
        <f t="shared" si="110"/>
        <v>0</v>
      </c>
      <c r="AB1762">
        <f t="shared" si="111"/>
        <v>0</v>
      </c>
    </row>
    <row r="1763" spans="1:28" x14ac:dyDescent="0.25">
      <c r="A1763">
        <v>19805</v>
      </c>
      <c r="B1763" t="s">
        <v>12</v>
      </c>
      <c r="C1763">
        <v>60</v>
      </c>
      <c r="D1763">
        <v>0</v>
      </c>
      <c r="E1763">
        <v>0</v>
      </c>
      <c r="F1763" t="s">
        <v>23</v>
      </c>
      <c r="G1763" t="s">
        <v>14</v>
      </c>
      <c r="H1763" t="s">
        <v>15</v>
      </c>
      <c r="I1763">
        <v>84.14</v>
      </c>
      <c r="J1763" s="2">
        <v>32.299999999999997</v>
      </c>
      <c r="K1763" t="s">
        <v>21</v>
      </c>
      <c r="L1763">
        <v>0</v>
      </c>
      <c r="M1763">
        <f t="shared" si="108"/>
        <v>32.299999999999997</v>
      </c>
      <c r="O1763">
        <f>IF(AND(J1763="N/A",B1763="Male"),$R$2,IF(AND(J1763="N/A",B1763="Female"),$S$2,J1763))</f>
        <v>32.299999999999997</v>
      </c>
      <c r="V1763">
        <f>((C1763-AVERAGE($C$2:$C$5018))/_xlfn.STDEV.P($C$2:$C$5018))</f>
        <v>0.74158822252679413</v>
      </c>
      <c r="W1763">
        <f>((O1763-AVERAGE($O$2:$O$5018))/_xlfn.STDEV.P($O$2:$O$5018))</f>
        <v>0.56631279062895101</v>
      </c>
      <c r="X1763">
        <f>((I1763-AVERAGE($I$2:$I$5018))/_xlfn.STDEV.P($I$2:$I$5018))</f>
        <v>-0.48202834825215557</v>
      </c>
      <c r="Z1763">
        <f t="shared" si="109"/>
        <v>0</v>
      </c>
      <c r="AA1763">
        <f t="shared" si="110"/>
        <v>0</v>
      </c>
      <c r="AB1763">
        <f t="shared" si="111"/>
        <v>0</v>
      </c>
    </row>
    <row r="1764" spans="1:28" x14ac:dyDescent="0.25">
      <c r="A1764">
        <v>63668</v>
      </c>
      <c r="B1764" t="s">
        <v>12</v>
      </c>
      <c r="C1764">
        <v>22</v>
      </c>
      <c r="D1764">
        <v>0</v>
      </c>
      <c r="E1764">
        <v>0</v>
      </c>
      <c r="F1764" t="s">
        <v>23</v>
      </c>
      <c r="G1764" t="s">
        <v>14</v>
      </c>
      <c r="H1764" t="s">
        <v>19</v>
      </c>
      <c r="I1764">
        <v>85.57</v>
      </c>
      <c r="J1764" s="2">
        <v>24.2</v>
      </c>
      <c r="K1764" t="s">
        <v>16</v>
      </c>
      <c r="L1764">
        <v>0</v>
      </c>
      <c r="M1764">
        <f t="shared" si="108"/>
        <v>24.2</v>
      </c>
      <c r="O1764">
        <f>IF(AND(J1764="N/A",B1764="Male"),$R$2,IF(AND(J1764="N/A",B1764="Female"),$S$2,J1764))</f>
        <v>24.2</v>
      </c>
      <c r="V1764">
        <f>((C1764-AVERAGE($C$2:$C$5018))/_xlfn.STDEV.P($C$2:$C$5018))</f>
        <v>-0.93046935268275333</v>
      </c>
      <c r="W1764">
        <f>((O1764-AVERAGE($O$2:$O$5018))/_xlfn.STDEV.P($O$2:$O$5018))</f>
        <v>-0.61664520694841729</v>
      </c>
      <c r="X1764">
        <f>((I1764-AVERAGE($I$2:$I$5018))/_xlfn.STDEV.P($I$2:$I$5018))</f>
        <v>-0.449856149981464</v>
      </c>
      <c r="Z1764">
        <f t="shared" si="109"/>
        <v>0</v>
      </c>
      <c r="AA1764">
        <f t="shared" si="110"/>
        <v>0</v>
      </c>
      <c r="AB1764">
        <f t="shared" si="111"/>
        <v>0</v>
      </c>
    </row>
    <row r="1765" spans="1:28" x14ac:dyDescent="0.25">
      <c r="A1765">
        <v>24876</v>
      </c>
      <c r="B1765" t="s">
        <v>12</v>
      </c>
      <c r="C1765">
        <v>35</v>
      </c>
      <c r="D1765">
        <v>0</v>
      </c>
      <c r="E1765">
        <v>0</v>
      </c>
      <c r="F1765" t="s">
        <v>13</v>
      </c>
      <c r="G1765" t="s">
        <v>14</v>
      </c>
      <c r="H1765" t="s">
        <v>15</v>
      </c>
      <c r="I1765">
        <v>82.81</v>
      </c>
      <c r="J1765" s="2">
        <v>23.9</v>
      </c>
      <c r="K1765" t="s">
        <v>21</v>
      </c>
      <c r="L1765">
        <v>0</v>
      </c>
      <c r="M1765">
        <f t="shared" si="108"/>
        <v>23.9</v>
      </c>
      <c r="O1765">
        <f>IF(AND(J1765="N/A",B1765="Male"),$R$2,IF(AND(J1765="N/A",B1765="Female"),$S$2,J1765))</f>
        <v>23.9</v>
      </c>
      <c r="V1765">
        <f>((C1765-AVERAGE($C$2:$C$5018))/_xlfn.STDEV.P($C$2:$C$5018))</f>
        <v>-0.35844965590053973</v>
      </c>
      <c r="W1765">
        <f>((O1765-AVERAGE($O$2:$O$5018))/_xlfn.STDEV.P($O$2:$O$5018))</f>
        <v>-0.66045846611794956</v>
      </c>
      <c r="X1765">
        <f>((I1765-AVERAGE($I$2:$I$5018))/_xlfn.STDEV.P($I$2:$I$5018))</f>
        <v>-0.51195074244797367</v>
      </c>
      <c r="Z1765">
        <f t="shared" si="109"/>
        <v>0</v>
      </c>
      <c r="AA1765">
        <f t="shared" si="110"/>
        <v>0</v>
      </c>
      <c r="AB1765">
        <f t="shared" si="111"/>
        <v>0</v>
      </c>
    </row>
    <row r="1766" spans="1:28" x14ac:dyDescent="0.25">
      <c r="A1766">
        <v>34719</v>
      </c>
      <c r="B1766" t="s">
        <v>12</v>
      </c>
      <c r="C1766">
        <v>48</v>
      </c>
      <c r="D1766">
        <v>1</v>
      </c>
      <c r="E1766">
        <v>0</v>
      </c>
      <c r="F1766" t="s">
        <v>23</v>
      </c>
      <c r="G1766" t="s">
        <v>14</v>
      </c>
      <c r="H1766" t="s">
        <v>15</v>
      </c>
      <c r="I1766">
        <v>110.53</v>
      </c>
      <c r="J1766" s="2">
        <v>34.200000000000003</v>
      </c>
      <c r="K1766" t="s">
        <v>21</v>
      </c>
      <c r="L1766">
        <v>0</v>
      </c>
      <c r="M1766">
        <f t="shared" si="108"/>
        <v>34.200000000000003</v>
      </c>
      <c r="O1766">
        <f>IF(AND(J1766="N/A",B1766="Male"),$R$2,IF(AND(J1766="N/A",B1766="Female"),$S$2,J1766))</f>
        <v>34.200000000000003</v>
      </c>
      <c r="V1766">
        <f>((C1766-AVERAGE($C$2:$C$5018))/_xlfn.STDEV.P($C$2:$C$5018))</f>
        <v>0.21357004088167386</v>
      </c>
      <c r="W1766">
        <f>((O1766-AVERAGE($O$2:$O$5018))/_xlfn.STDEV.P($O$2:$O$5018))</f>
        <v>0.84379676536932224</v>
      </c>
      <c r="X1766">
        <f>((I1766-AVERAGE($I$2:$I$5018))/_xlfn.STDEV.P($I$2:$I$5018))</f>
        <v>0.11169494710697329</v>
      </c>
      <c r="Z1766">
        <f t="shared" si="109"/>
        <v>0</v>
      </c>
      <c r="AA1766">
        <f t="shared" si="110"/>
        <v>0</v>
      </c>
      <c r="AB1766">
        <f t="shared" si="111"/>
        <v>0</v>
      </c>
    </row>
    <row r="1767" spans="1:28" x14ac:dyDescent="0.25">
      <c r="A1767">
        <v>48769</v>
      </c>
      <c r="B1767" t="s">
        <v>17</v>
      </c>
      <c r="C1767">
        <v>38</v>
      </c>
      <c r="D1767">
        <v>0</v>
      </c>
      <c r="E1767">
        <v>0</v>
      </c>
      <c r="F1767" t="s">
        <v>13</v>
      </c>
      <c r="G1767" t="s">
        <v>14</v>
      </c>
      <c r="H1767" t="s">
        <v>19</v>
      </c>
      <c r="I1767">
        <v>61.88</v>
      </c>
      <c r="J1767" s="2">
        <v>29</v>
      </c>
      <c r="K1767" t="s">
        <v>24</v>
      </c>
      <c r="L1767">
        <v>0</v>
      </c>
      <c r="M1767">
        <f t="shared" si="108"/>
        <v>29</v>
      </c>
      <c r="O1767">
        <f>IF(AND(J1767="N/A",B1767="Male"),$R$2,IF(AND(J1767="N/A",B1767="Female"),$S$2,J1767))</f>
        <v>29</v>
      </c>
      <c r="V1767">
        <f>((C1767-AVERAGE($C$2:$C$5018))/_xlfn.STDEV.P($C$2:$C$5018))</f>
        <v>-0.22644511048925967</v>
      </c>
      <c r="W1767">
        <f>((O1767-AVERAGE($O$2:$O$5018))/_xlfn.STDEV.P($O$2:$O$5018))</f>
        <v>8.4366939764097579E-2</v>
      </c>
      <c r="X1767">
        <f>((I1767-AVERAGE($I$2:$I$5018))/_xlfn.STDEV.P($I$2:$I$5018))</f>
        <v>-0.98283473531900689</v>
      </c>
      <c r="Z1767">
        <f t="shared" si="109"/>
        <v>0</v>
      </c>
      <c r="AA1767">
        <f t="shared" si="110"/>
        <v>0</v>
      </c>
      <c r="AB1767">
        <f t="shared" si="111"/>
        <v>0</v>
      </c>
    </row>
    <row r="1768" spans="1:28" x14ac:dyDescent="0.25">
      <c r="A1768">
        <v>22536</v>
      </c>
      <c r="B1768" t="s">
        <v>17</v>
      </c>
      <c r="C1768">
        <v>12</v>
      </c>
      <c r="D1768">
        <v>0</v>
      </c>
      <c r="E1768">
        <v>0</v>
      </c>
      <c r="F1768" t="s">
        <v>23</v>
      </c>
      <c r="G1768" t="s">
        <v>26</v>
      </c>
      <c r="H1768" t="s">
        <v>15</v>
      </c>
      <c r="I1768">
        <v>85.04</v>
      </c>
      <c r="J1768" s="2">
        <v>29.9</v>
      </c>
      <c r="K1768" t="s">
        <v>21</v>
      </c>
      <c r="L1768">
        <v>0</v>
      </c>
      <c r="M1768">
        <f t="shared" si="108"/>
        <v>29.9</v>
      </c>
      <c r="O1768">
        <f>IF(AND(J1768="N/A",B1768="Male"),$R$2,IF(AND(J1768="N/A",B1768="Female"),$S$2,J1768))</f>
        <v>29.9</v>
      </c>
      <c r="V1768">
        <f>((C1768-AVERAGE($C$2:$C$5018))/_xlfn.STDEV.P($C$2:$C$5018))</f>
        <v>-1.3704845040536868</v>
      </c>
      <c r="W1768">
        <f>((O1768-AVERAGE($O$2:$O$5018))/_xlfn.STDEV.P($O$2:$O$5018))</f>
        <v>0.21580671727269388</v>
      </c>
      <c r="X1768">
        <f>((I1768-AVERAGE($I$2:$I$5018))/_xlfn.STDEV.P($I$2:$I$5018))</f>
        <v>-0.46178011157829352</v>
      </c>
      <c r="Z1768">
        <f t="shared" si="109"/>
        <v>0</v>
      </c>
      <c r="AA1768">
        <f t="shared" si="110"/>
        <v>0</v>
      </c>
      <c r="AB1768">
        <f t="shared" si="111"/>
        <v>0</v>
      </c>
    </row>
    <row r="1769" spans="1:28" x14ac:dyDescent="0.25">
      <c r="A1769">
        <v>8760</v>
      </c>
      <c r="B1769" t="s">
        <v>17</v>
      </c>
      <c r="C1769">
        <v>22</v>
      </c>
      <c r="D1769">
        <v>0</v>
      </c>
      <c r="E1769">
        <v>0</v>
      </c>
      <c r="F1769" t="s">
        <v>23</v>
      </c>
      <c r="G1769" t="s">
        <v>14</v>
      </c>
      <c r="H1769" t="s">
        <v>15</v>
      </c>
      <c r="I1769">
        <v>140.4</v>
      </c>
      <c r="J1769" s="2">
        <v>23</v>
      </c>
      <c r="K1769" t="s">
        <v>22</v>
      </c>
      <c r="L1769">
        <v>0</v>
      </c>
      <c r="M1769">
        <f t="shared" si="108"/>
        <v>23</v>
      </c>
      <c r="O1769">
        <f>IF(AND(J1769="N/A",B1769="Male"),$R$2,IF(AND(J1769="N/A",B1769="Female"),$S$2,J1769))</f>
        <v>23</v>
      </c>
      <c r="V1769">
        <f>((C1769-AVERAGE($C$2:$C$5018))/_xlfn.STDEV.P($C$2:$C$5018))</f>
        <v>-0.93046935268275333</v>
      </c>
      <c r="W1769">
        <f>((O1769-AVERAGE($O$2:$O$5018))/_xlfn.STDEV.P($O$2:$O$5018))</f>
        <v>-0.79189824362654582</v>
      </c>
      <c r="X1769">
        <f>((I1769-AVERAGE($I$2:$I$5018))/_xlfn.STDEV.P($I$2:$I$5018))</f>
        <v>0.7837114242717016</v>
      </c>
      <c r="Z1769">
        <f t="shared" si="109"/>
        <v>0</v>
      </c>
      <c r="AA1769">
        <f t="shared" si="110"/>
        <v>0</v>
      </c>
      <c r="AB1769">
        <f t="shared" si="111"/>
        <v>0</v>
      </c>
    </row>
    <row r="1770" spans="1:28" x14ac:dyDescent="0.25">
      <c r="A1770">
        <v>53126</v>
      </c>
      <c r="B1770" t="s">
        <v>17</v>
      </c>
      <c r="C1770">
        <v>0.64</v>
      </c>
      <c r="D1770">
        <v>0</v>
      </c>
      <c r="E1770">
        <v>0</v>
      </c>
      <c r="F1770" t="s">
        <v>23</v>
      </c>
      <c r="G1770" t="s">
        <v>26</v>
      </c>
      <c r="H1770" t="s">
        <v>15</v>
      </c>
      <c r="I1770">
        <v>62.27</v>
      </c>
      <c r="J1770" s="2">
        <v>17.3</v>
      </c>
      <c r="K1770" t="s">
        <v>24</v>
      </c>
      <c r="L1770">
        <v>0</v>
      </c>
      <c r="M1770">
        <f t="shared" si="108"/>
        <v>17.3</v>
      </c>
      <c r="O1770">
        <f>IF(AND(J1770="N/A",B1770="Male"),$R$2,IF(AND(J1770="N/A",B1770="Female"),$S$2,J1770))</f>
        <v>17.3</v>
      </c>
      <c r="V1770">
        <f>((C1770-AVERAGE($C$2:$C$5018))/_xlfn.STDEV.P($C$2:$C$5018))</f>
        <v>-1.8703417160110674</v>
      </c>
      <c r="W1770">
        <f>((O1770-AVERAGE($O$2:$O$5018))/_xlfn.STDEV.P($O$2:$O$5018))</f>
        <v>-1.6243501678476571</v>
      </c>
      <c r="X1770">
        <f>((I1770-AVERAGE($I$2:$I$5018))/_xlfn.STDEV.P($I$2:$I$5018))</f>
        <v>-0.97406049942700001</v>
      </c>
      <c r="Z1770">
        <f t="shared" si="109"/>
        <v>0</v>
      </c>
      <c r="AA1770">
        <f t="shared" si="110"/>
        <v>0</v>
      </c>
      <c r="AB1770">
        <f t="shared" si="111"/>
        <v>0</v>
      </c>
    </row>
    <row r="1771" spans="1:28" x14ac:dyDescent="0.25">
      <c r="A1771">
        <v>18179</v>
      </c>
      <c r="B1771" t="s">
        <v>12</v>
      </c>
      <c r="C1771">
        <v>13</v>
      </c>
      <c r="D1771">
        <v>0</v>
      </c>
      <c r="E1771">
        <v>0</v>
      </c>
      <c r="F1771" t="s">
        <v>23</v>
      </c>
      <c r="G1771" t="s">
        <v>14</v>
      </c>
      <c r="H1771" t="s">
        <v>19</v>
      </c>
      <c r="I1771">
        <v>99.44</v>
      </c>
      <c r="J1771" s="2">
        <v>21</v>
      </c>
      <c r="K1771" t="s">
        <v>21</v>
      </c>
      <c r="L1771">
        <v>0</v>
      </c>
      <c r="M1771">
        <f t="shared" si="108"/>
        <v>21</v>
      </c>
      <c r="O1771">
        <f>IF(AND(J1771="N/A",B1771="Male"),$R$2,IF(AND(J1771="N/A",B1771="Female"),$S$2,J1771))</f>
        <v>21</v>
      </c>
      <c r="V1771">
        <f>((C1771-AVERAGE($C$2:$C$5018))/_xlfn.STDEV.P($C$2:$C$5018))</f>
        <v>-1.3264829889165934</v>
      </c>
      <c r="W1771">
        <f>((O1771-AVERAGE($O$2:$O$5018))/_xlfn.STDEV.P($O$2:$O$5018))</f>
        <v>-1.0839866380900935</v>
      </c>
      <c r="X1771">
        <f>((I1771-AVERAGE($I$2:$I$5018))/_xlfn.STDEV.P($I$2:$I$5018))</f>
        <v>-0.13780832479650304</v>
      </c>
      <c r="Z1771">
        <f t="shared" si="109"/>
        <v>0</v>
      </c>
      <c r="AA1771">
        <f t="shared" si="110"/>
        <v>0</v>
      </c>
      <c r="AB1771">
        <f t="shared" si="111"/>
        <v>0</v>
      </c>
    </row>
    <row r="1772" spans="1:28" x14ac:dyDescent="0.25">
      <c r="A1772">
        <v>38242</v>
      </c>
      <c r="B1772" t="s">
        <v>17</v>
      </c>
      <c r="C1772">
        <v>78</v>
      </c>
      <c r="D1772">
        <v>0</v>
      </c>
      <c r="E1772">
        <v>1</v>
      </c>
      <c r="F1772" t="s">
        <v>13</v>
      </c>
      <c r="G1772" t="s">
        <v>18</v>
      </c>
      <c r="H1772" t="s">
        <v>19</v>
      </c>
      <c r="I1772">
        <v>88.9</v>
      </c>
      <c r="J1772" s="2">
        <v>34.299999999999997</v>
      </c>
      <c r="K1772" t="s">
        <v>24</v>
      </c>
      <c r="L1772">
        <v>0</v>
      </c>
      <c r="M1772">
        <f t="shared" si="108"/>
        <v>34.299999999999997</v>
      </c>
      <c r="O1772">
        <f>IF(AND(J1772="N/A",B1772="Male"),$R$2,IF(AND(J1772="N/A",B1772="Female"),$S$2,J1772))</f>
        <v>34.299999999999997</v>
      </c>
      <c r="V1772">
        <f>((C1772-AVERAGE($C$2:$C$5018))/_xlfn.STDEV.P($C$2:$C$5018))</f>
        <v>1.5336154949944745</v>
      </c>
      <c r="W1772">
        <f>((O1772-AVERAGE($O$2:$O$5018))/_xlfn.STDEV.P($O$2:$O$5018))</f>
        <v>0.85840118509249885</v>
      </c>
      <c r="X1772">
        <f>((I1772-AVERAGE($I$2:$I$5018))/_xlfn.STDEV.P($I$2:$I$5018))</f>
        <v>-0.37493767428817465</v>
      </c>
      <c r="Z1772">
        <f t="shared" si="109"/>
        <v>0</v>
      </c>
      <c r="AA1772">
        <f t="shared" si="110"/>
        <v>0</v>
      </c>
      <c r="AB1772">
        <f t="shared" si="111"/>
        <v>0</v>
      </c>
    </row>
    <row r="1773" spans="1:28" x14ac:dyDescent="0.25">
      <c r="A1773">
        <v>68708</v>
      </c>
      <c r="B1773" t="s">
        <v>17</v>
      </c>
      <c r="C1773">
        <v>23</v>
      </c>
      <c r="D1773">
        <v>0</v>
      </c>
      <c r="E1773">
        <v>0</v>
      </c>
      <c r="F1773" t="s">
        <v>23</v>
      </c>
      <c r="G1773" t="s">
        <v>14</v>
      </c>
      <c r="H1773" t="s">
        <v>15</v>
      </c>
      <c r="I1773">
        <v>64.099999999999994</v>
      </c>
      <c r="J1773" s="2">
        <v>19.8</v>
      </c>
      <c r="K1773" t="s">
        <v>24</v>
      </c>
      <c r="L1773">
        <v>0</v>
      </c>
      <c r="M1773">
        <f t="shared" si="108"/>
        <v>19.8</v>
      </c>
      <c r="O1773">
        <f>IF(AND(J1773="N/A",B1773="Male"),$R$2,IF(AND(J1773="N/A",B1773="Female"),$S$2,J1773))</f>
        <v>19.8</v>
      </c>
      <c r="V1773">
        <f>((C1773-AVERAGE($C$2:$C$5018))/_xlfn.STDEV.P($C$2:$C$5018))</f>
        <v>-0.88646783754565994</v>
      </c>
      <c r="W1773">
        <f>((O1773-AVERAGE($O$2:$O$5018))/_xlfn.STDEV.P($O$2:$O$5018))</f>
        <v>-1.2592396747682222</v>
      </c>
      <c r="X1773">
        <f>((I1773-AVERAGE($I$2:$I$5018))/_xlfn.STDEV.P($I$2:$I$5018))</f>
        <v>-0.93288908485681432</v>
      </c>
      <c r="Z1773">
        <f t="shared" si="109"/>
        <v>0</v>
      </c>
      <c r="AA1773">
        <f t="shared" si="110"/>
        <v>0</v>
      </c>
      <c r="AB1773">
        <f t="shared" si="111"/>
        <v>0</v>
      </c>
    </row>
    <row r="1774" spans="1:28" x14ac:dyDescent="0.25">
      <c r="A1774">
        <v>12366</v>
      </c>
      <c r="B1774" t="s">
        <v>17</v>
      </c>
      <c r="C1774">
        <v>35</v>
      </c>
      <c r="D1774">
        <v>0</v>
      </c>
      <c r="E1774">
        <v>0</v>
      </c>
      <c r="F1774" t="s">
        <v>23</v>
      </c>
      <c r="G1774" t="s">
        <v>14</v>
      </c>
      <c r="H1774" t="s">
        <v>15</v>
      </c>
      <c r="I1774">
        <v>97.58</v>
      </c>
      <c r="J1774" s="2">
        <v>24.3</v>
      </c>
      <c r="K1774" t="s">
        <v>24</v>
      </c>
      <c r="L1774">
        <v>0</v>
      </c>
      <c r="M1774">
        <f t="shared" si="108"/>
        <v>24.3</v>
      </c>
      <c r="O1774">
        <f>IF(AND(J1774="N/A",B1774="Male"),$R$2,IF(AND(J1774="N/A",B1774="Female"),$S$2,J1774))</f>
        <v>24.3</v>
      </c>
      <c r="V1774">
        <f>((C1774-AVERAGE($C$2:$C$5018))/_xlfn.STDEV.P($C$2:$C$5018))</f>
        <v>-0.35844965590053973</v>
      </c>
      <c r="W1774">
        <f>((O1774-AVERAGE($O$2:$O$5018))/_xlfn.STDEV.P($O$2:$O$5018))</f>
        <v>-0.60204078722523968</v>
      </c>
      <c r="X1774">
        <f>((I1774-AVERAGE($I$2:$I$5018))/_xlfn.STDEV.P($I$2:$I$5018))</f>
        <v>-0.17965468058915099</v>
      </c>
      <c r="Z1774">
        <f t="shared" si="109"/>
        <v>0</v>
      </c>
      <c r="AA1774">
        <f t="shared" si="110"/>
        <v>0</v>
      </c>
      <c r="AB1774">
        <f t="shared" si="111"/>
        <v>0</v>
      </c>
    </row>
    <row r="1775" spans="1:28" x14ac:dyDescent="0.25">
      <c r="A1775">
        <v>42465</v>
      </c>
      <c r="B1775" t="s">
        <v>17</v>
      </c>
      <c r="C1775">
        <v>78</v>
      </c>
      <c r="D1775">
        <v>1</v>
      </c>
      <c r="E1775">
        <v>0</v>
      </c>
      <c r="F1775" t="s">
        <v>13</v>
      </c>
      <c r="G1775" t="s">
        <v>14</v>
      </c>
      <c r="H1775" t="s">
        <v>19</v>
      </c>
      <c r="I1775">
        <v>58.66</v>
      </c>
      <c r="J1775" s="2">
        <v>16.399999999999999</v>
      </c>
      <c r="K1775" t="s">
        <v>21</v>
      </c>
      <c r="L1775">
        <v>0</v>
      </c>
      <c r="M1775">
        <f t="shared" si="108"/>
        <v>16.399999999999999</v>
      </c>
      <c r="O1775">
        <f>IF(AND(J1775="N/A",B1775="Male"),$R$2,IF(AND(J1775="N/A",B1775="Female"),$S$2,J1775))</f>
        <v>16.399999999999999</v>
      </c>
      <c r="V1775">
        <f>((C1775-AVERAGE($C$2:$C$5018))/_xlfn.STDEV.P($C$2:$C$5018))</f>
        <v>1.5336154949944745</v>
      </c>
      <c r="W1775">
        <f>((O1775-AVERAGE($O$2:$O$5018))/_xlfn.STDEV.P($O$2:$O$5018))</f>
        <v>-1.7557899453562538</v>
      </c>
      <c r="X1775">
        <f>((I1775-AVERAGE($I$2:$I$5018))/_xlfn.STDEV.P($I$2:$I$5018))</f>
        <v>-1.0552784265299353</v>
      </c>
      <c r="Z1775">
        <f t="shared" si="109"/>
        <v>0</v>
      </c>
      <c r="AA1775">
        <f t="shared" si="110"/>
        <v>0</v>
      </c>
      <c r="AB1775">
        <f t="shared" si="111"/>
        <v>0</v>
      </c>
    </row>
    <row r="1776" spans="1:28" x14ac:dyDescent="0.25">
      <c r="A1776">
        <v>24638</v>
      </c>
      <c r="B1776" t="s">
        <v>12</v>
      </c>
      <c r="C1776">
        <v>50</v>
      </c>
      <c r="D1776">
        <v>0</v>
      </c>
      <c r="E1776">
        <v>0</v>
      </c>
      <c r="F1776" t="s">
        <v>13</v>
      </c>
      <c r="G1776" t="s">
        <v>25</v>
      </c>
      <c r="H1776" t="s">
        <v>15</v>
      </c>
      <c r="I1776">
        <v>88.24</v>
      </c>
      <c r="J1776" s="2">
        <v>32.6</v>
      </c>
      <c r="K1776" t="s">
        <v>24</v>
      </c>
      <c r="L1776">
        <v>0</v>
      </c>
      <c r="M1776">
        <f t="shared" si="108"/>
        <v>32.6</v>
      </c>
      <c r="O1776">
        <f>IF(AND(J1776="N/A",B1776="Male"),$R$2,IF(AND(J1776="N/A",B1776="Female"),$S$2,J1776))</f>
        <v>32.6</v>
      </c>
      <c r="V1776">
        <f>((C1776-AVERAGE($C$2:$C$5018))/_xlfn.STDEV.P($C$2:$C$5018))</f>
        <v>0.30157307115586057</v>
      </c>
      <c r="W1776">
        <f>((O1776-AVERAGE($O$2:$O$5018))/_xlfn.STDEV.P($O$2:$O$5018))</f>
        <v>0.61012604979848384</v>
      </c>
      <c r="X1776">
        <f>((I1776-AVERAGE($I$2:$I$5018))/_xlfn.STDEV.P($I$2:$I$5018))</f>
        <v>-0.38978638118234027</v>
      </c>
      <c r="Z1776">
        <f t="shared" si="109"/>
        <v>0</v>
      </c>
      <c r="AA1776">
        <f t="shared" si="110"/>
        <v>0</v>
      </c>
      <c r="AB1776">
        <f t="shared" si="111"/>
        <v>0</v>
      </c>
    </row>
    <row r="1777" spans="1:28" x14ac:dyDescent="0.25">
      <c r="A1777">
        <v>58587</v>
      </c>
      <c r="B1777" t="s">
        <v>12</v>
      </c>
      <c r="C1777">
        <v>61</v>
      </c>
      <c r="D1777">
        <v>0</v>
      </c>
      <c r="E1777">
        <v>0</v>
      </c>
      <c r="F1777" t="s">
        <v>13</v>
      </c>
      <c r="G1777" t="s">
        <v>14</v>
      </c>
      <c r="H1777" t="s">
        <v>15</v>
      </c>
      <c r="I1777">
        <v>61.32</v>
      </c>
      <c r="J1777" s="2">
        <v>23.7</v>
      </c>
      <c r="K1777" t="s">
        <v>22</v>
      </c>
      <c r="L1777">
        <v>0</v>
      </c>
      <c r="M1777">
        <f t="shared" si="108"/>
        <v>23.7</v>
      </c>
      <c r="O1777">
        <f>IF(AND(J1777="N/A",B1777="Male"),$R$2,IF(AND(J1777="N/A",B1777="Female"),$S$2,J1777))</f>
        <v>23.7</v>
      </c>
      <c r="V1777">
        <f>((C1777-AVERAGE($C$2:$C$5018))/_xlfn.STDEV.P($C$2:$C$5018))</f>
        <v>0.78558973766388751</v>
      </c>
      <c r="W1777">
        <f>((O1777-AVERAGE($O$2:$O$5018))/_xlfn.STDEV.P($O$2:$O$5018))</f>
        <v>-0.68966730556430422</v>
      </c>
      <c r="X1777">
        <f>((I1777-AVERAGE($I$2:$I$5018))/_xlfn.STDEV.P($I$2:$I$5018))</f>
        <v>-0.99543363813829877</v>
      </c>
      <c r="Z1777">
        <f t="shared" si="109"/>
        <v>0</v>
      </c>
      <c r="AA1777">
        <f t="shared" si="110"/>
        <v>0</v>
      </c>
      <c r="AB1777">
        <f t="shared" si="111"/>
        <v>0</v>
      </c>
    </row>
    <row r="1778" spans="1:28" x14ac:dyDescent="0.25">
      <c r="A1778">
        <v>9170</v>
      </c>
      <c r="B1778" t="s">
        <v>12</v>
      </c>
      <c r="C1778">
        <v>60</v>
      </c>
      <c r="D1778">
        <v>0</v>
      </c>
      <c r="E1778">
        <v>0</v>
      </c>
      <c r="F1778" t="s">
        <v>13</v>
      </c>
      <c r="G1778" t="s">
        <v>18</v>
      </c>
      <c r="H1778" t="s">
        <v>15</v>
      </c>
      <c r="I1778">
        <v>185.71</v>
      </c>
      <c r="J1778" s="2" t="s">
        <v>20</v>
      </c>
      <c r="K1778" t="s">
        <v>24</v>
      </c>
      <c r="L1778">
        <v>0</v>
      </c>
      <c r="M1778">
        <f t="shared" si="108"/>
        <v>28.422259136212656</v>
      </c>
      <c r="O1778">
        <f>IF(AND(J1778="N/A",B1778="Male"),$R$2,IF(AND(J1778="N/A",B1778="Female"),$S$2,J1778))</f>
        <v>28.422259136212656</v>
      </c>
      <c r="V1778">
        <f>((C1778-AVERAGE($C$2:$C$5018))/_xlfn.STDEV.P($C$2:$C$5018))</f>
        <v>0.74158822252679413</v>
      </c>
      <c r="W1778">
        <f>((O1778-AVERAGE($O$2:$O$5018))/_xlfn.STDEV.P($O$2:$O$5018))</f>
        <v>-8.7608957167494772E-6</v>
      </c>
      <c r="X1778">
        <f>((I1778-AVERAGE($I$2:$I$5018))/_xlfn.STDEV.P($I$2:$I$5018))</f>
        <v>1.8030976505969054</v>
      </c>
      <c r="Z1778">
        <f t="shared" si="109"/>
        <v>0</v>
      </c>
      <c r="AA1778">
        <f t="shared" si="110"/>
        <v>0</v>
      </c>
      <c r="AB1778">
        <f t="shared" si="111"/>
        <v>0</v>
      </c>
    </row>
    <row r="1779" spans="1:28" x14ac:dyDescent="0.25">
      <c r="A1779">
        <v>36545</v>
      </c>
      <c r="B1779" t="s">
        <v>12</v>
      </c>
      <c r="C1779">
        <v>43</v>
      </c>
      <c r="D1779">
        <v>0</v>
      </c>
      <c r="E1779">
        <v>0</v>
      </c>
      <c r="F1779" t="s">
        <v>13</v>
      </c>
      <c r="G1779" t="s">
        <v>14</v>
      </c>
      <c r="H1779" t="s">
        <v>19</v>
      </c>
      <c r="I1779">
        <v>62.99</v>
      </c>
      <c r="J1779" s="2">
        <v>27</v>
      </c>
      <c r="K1779" t="s">
        <v>16</v>
      </c>
      <c r="L1779">
        <v>0</v>
      </c>
      <c r="M1779">
        <f t="shared" si="108"/>
        <v>27</v>
      </c>
      <c r="O1779">
        <f>IF(AND(J1779="N/A",B1779="Male"),$R$2,IF(AND(J1779="N/A",B1779="Female"),$S$2,J1779))</f>
        <v>27</v>
      </c>
      <c r="V1779">
        <f>((C1779-AVERAGE($C$2:$C$5018))/_xlfn.STDEV.P($C$2:$C$5018))</f>
        <v>-6.4375348037928977E-3</v>
      </c>
      <c r="W1779">
        <f>((O1779-AVERAGE($O$2:$O$5018))/_xlfn.STDEV.P($O$2:$O$5018))</f>
        <v>-0.20772145469945022</v>
      </c>
      <c r="X1779">
        <f>((I1779-AVERAGE($I$2:$I$5018))/_xlfn.STDEV.P($I$2:$I$5018))</f>
        <v>-0.95786191008791055</v>
      </c>
      <c r="Z1779">
        <f t="shared" si="109"/>
        <v>0</v>
      </c>
      <c r="AA1779">
        <f t="shared" si="110"/>
        <v>0</v>
      </c>
      <c r="AB1779">
        <f t="shared" si="111"/>
        <v>0</v>
      </c>
    </row>
    <row r="1780" spans="1:28" x14ac:dyDescent="0.25">
      <c r="A1780">
        <v>19467</v>
      </c>
      <c r="B1780" t="s">
        <v>12</v>
      </c>
      <c r="C1780">
        <v>60</v>
      </c>
      <c r="D1780">
        <v>1</v>
      </c>
      <c r="E1780">
        <v>0</v>
      </c>
      <c r="F1780" t="s">
        <v>13</v>
      </c>
      <c r="G1780" t="s">
        <v>14</v>
      </c>
      <c r="H1780" t="s">
        <v>15</v>
      </c>
      <c r="I1780">
        <v>86.04</v>
      </c>
      <c r="J1780" s="2">
        <v>25.6</v>
      </c>
      <c r="K1780" t="s">
        <v>22</v>
      </c>
      <c r="L1780">
        <v>0</v>
      </c>
      <c r="M1780">
        <f t="shared" si="108"/>
        <v>25.6</v>
      </c>
      <c r="O1780">
        <f>IF(AND(J1780="N/A",B1780="Male"),$R$2,IF(AND(J1780="N/A",B1780="Female"),$S$2,J1780))</f>
        <v>25.6</v>
      </c>
      <c r="V1780">
        <f>((C1780-AVERAGE($C$2:$C$5018))/_xlfn.STDEV.P($C$2:$C$5018))</f>
        <v>0.74158822252679413</v>
      </c>
      <c r="W1780">
        <f>((O1780-AVERAGE($O$2:$O$5018))/_xlfn.STDEV.P($O$2:$O$5018))</f>
        <v>-0.41218333082393349</v>
      </c>
      <c r="X1780">
        <f>((I1780-AVERAGE($I$2:$I$5018))/_xlfn.STDEV.P($I$2:$I$5018))</f>
        <v>-0.43928207082955806</v>
      </c>
      <c r="Z1780">
        <f t="shared" si="109"/>
        <v>0</v>
      </c>
      <c r="AA1780">
        <f t="shared" si="110"/>
        <v>0</v>
      </c>
      <c r="AB1780">
        <f t="shared" si="111"/>
        <v>0</v>
      </c>
    </row>
    <row r="1781" spans="1:28" x14ac:dyDescent="0.25">
      <c r="A1781">
        <v>16868</v>
      </c>
      <c r="B1781" t="s">
        <v>17</v>
      </c>
      <c r="C1781">
        <v>51</v>
      </c>
      <c r="D1781">
        <v>0</v>
      </c>
      <c r="E1781">
        <v>0</v>
      </c>
      <c r="F1781" t="s">
        <v>13</v>
      </c>
      <c r="G1781" t="s">
        <v>14</v>
      </c>
      <c r="H1781" t="s">
        <v>19</v>
      </c>
      <c r="I1781">
        <v>83.3</v>
      </c>
      <c r="J1781" s="2">
        <v>34</v>
      </c>
      <c r="K1781" t="s">
        <v>16</v>
      </c>
      <c r="L1781">
        <v>0</v>
      </c>
      <c r="M1781">
        <f t="shared" si="108"/>
        <v>34</v>
      </c>
      <c r="O1781">
        <f>IF(AND(J1781="N/A",B1781="Male"),$R$2,IF(AND(J1781="N/A",B1781="Female"),$S$2,J1781))</f>
        <v>34</v>
      </c>
      <c r="V1781">
        <f>((C1781-AVERAGE($C$2:$C$5018))/_xlfn.STDEV.P($C$2:$C$5018))</f>
        <v>0.34557458629295396</v>
      </c>
      <c r="W1781">
        <f>((O1781-AVERAGE($O$2:$O$5018))/_xlfn.STDEV.P($O$2:$O$5018))</f>
        <v>0.81458792592296714</v>
      </c>
      <c r="X1781">
        <f>((I1781-AVERAGE($I$2:$I$5018))/_xlfn.STDEV.P($I$2:$I$5018))</f>
        <v>-0.50092670248109339</v>
      </c>
      <c r="Z1781">
        <f t="shared" si="109"/>
        <v>0</v>
      </c>
      <c r="AA1781">
        <f t="shared" si="110"/>
        <v>0</v>
      </c>
      <c r="AB1781">
        <f t="shared" si="111"/>
        <v>0</v>
      </c>
    </row>
    <row r="1782" spans="1:28" x14ac:dyDescent="0.25">
      <c r="A1782">
        <v>47608</v>
      </c>
      <c r="B1782" t="s">
        <v>17</v>
      </c>
      <c r="C1782">
        <v>21</v>
      </c>
      <c r="D1782">
        <v>0</v>
      </c>
      <c r="E1782">
        <v>0</v>
      </c>
      <c r="F1782" t="s">
        <v>23</v>
      </c>
      <c r="G1782" t="s">
        <v>14</v>
      </c>
      <c r="H1782" t="s">
        <v>15</v>
      </c>
      <c r="I1782">
        <v>208.17</v>
      </c>
      <c r="J1782" s="2">
        <v>24.9</v>
      </c>
      <c r="K1782" t="s">
        <v>21</v>
      </c>
      <c r="L1782">
        <v>0</v>
      </c>
      <c r="M1782">
        <f t="shared" si="108"/>
        <v>24.9</v>
      </c>
      <c r="O1782">
        <f>IF(AND(J1782="N/A",B1782="Male"),$R$2,IF(AND(J1782="N/A",B1782="Female"),$S$2,J1782))</f>
        <v>24.9</v>
      </c>
      <c r="V1782">
        <f>((C1782-AVERAGE($C$2:$C$5018))/_xlfn.STDEV.P($C$2:$C$5018))</f>
        <v>-0.97447086781984671</v>
      </c>
      <c r="W1782">
        <f>((O1782-AVERAGE($O$2:$O$5018))/_xlfn.STDEV.P($O$2:$O$5018))</f>
        <v>-0.51441426888617559</v>
      </c>
      <c r="X1782">
        <f>((I1782-AVERAGE($I$2:$I$5018))/_xlfn.STDEV.P($I$2:$I$5018))</f>
        <v>2.3084036458135033</v>
      </c>
      <c r="Z1782">
        <f t="shared" si="109"/>
        <v>0</v>
      </c>
      <c r="AA1782">
        <f t="shared" si="110"/>
        <v>0</v>
      </c>
      <c r="AB1782">
        <f t="shared" si="111"/>
        <v>0</v>
      </c>
    </row>
    <row r="1783" spans="1:28" x14ac:dyDescent="0.25">
      <c r="A1783">
        <v>38440</v>
      </c>
      <c r="B1783" t="s">
        <v>12</v>
      </c>
      <c r="C1783">
        <v>16</v>
      </c>
      <c r="D1783">
        <v>0</v>
      </c>
      <c r="E1783">
        <v>0</v>
      </c>
      <c r="F1783" t="s">
        <v>23</v>
      </c>
      <c r="G1783" t="s">
        <v>14</v>
      </c>
      <c r="H1783" t="s">
        <v>19</v>
      </c>
      <c r="I1783">
        <v>133.19999999999999</v>
      </c>
      <c r="J1783" s="2">
        <v>26.3</v>
      </c>
      <c r="K1783" t="s">
        <v>24</v>
      </c>
      <c r="L1783">
        <v>0</v>
      </c>
      <c r="M1783">
        <f t="shared" si="108"/>
        <v>26.3</v>
      </c>
      <c r="O1783">
        <f>IF(AND(J1783="N/A",B1783="Male"),$R$2,IF(AND(J1783="N/A",B1783="Female"),$S$2,J1783))</f>
        <v>26.3</v>
      </c>
      <c r="V1783">
        <f>((C1783-AVERAGE($C$2:$C$5018))/_xlfn.STDEV.P($C$2:$C$5018))</f>
        <v>-1.1944784435053135</v>
      </c>
      <c r="W1783">
        <f>((O1783-AVERAGE($O$2:$O$5018))/_xlfn.STDEV.P($O$2:$O$5018))</f>
        <v>-0.30995239276169184</v>
      </c>
      <c r="X1783">
        <f>((I1783-AVERAGE($I$2:$I$5018))/_xlfn.STDEV.P($I$2:$I$5018))</f>
        <v>0.62172553088080595</v>
      </c>
      <c r="Z1783">
        <f t="shared" si="109"/>
        <v>0</v>
      </c>
      <c r="AA1783">
        <f t="shared" si="110"/>
        <v>0</v>
      </c>
      <c r="AB1783">
        <f t="shared" si="111"/>
        <v>0</v>
      </c>
    </row>
    <row r="1784" spans="1:28" x14ac:dyDescent="0.25">
      <c r="A1784">
        <v>23543</v>
      </c>
      <c r="B1784" t="s">
        <v>17</v>
      </c>
      <c r="C1784">
        <v>25</v>
      </c>
      <c r="D1784">
        <v>0</v>
      </c>
      <c r="E1784">
        <v>0</v>
      </c>
      <c r="F1784" t="s">
        <v>23</v>
      </c>
      <c r="G1784" t="s">
        <v>14</v>
      </c>
      <c r="H1784" t="s">
        <v>19</v>
      </c>
      <c r="I1784">
        <v>81.540000000000006</v>
      </c>
      <c r="J1784" s="2">
        <v>43.1</v>
      </c>
      <c r="K1784" t="s">
        <v>24</v>
      </c>
      <c r="L1784">
        <v>0</v>
      </c>
      <c r="M1784">
        <f t="shared" si="108"/>
        <v>43.1</v>
      </c>
      <c r="O1784">
        <f>IF(AND(J1784="N/A",B1784="Male"),$R$2,IF(AND(J1784="N/A",B1784="Female"),$S$2,J1784))</f>
        <v>43.1</v>
      </c>
      <c r="V1784">
        <f>((C1784-AVERAGE($C$2:$C$5018))/_xlfn.STDEV.P($C$2:$C$5018))</f>
        <v>-0.79846480727147329</v>
      </c>
      <c r="W1784">
        <f>((O1784-AVERAGE($O$2:$O$5018))/_xlfn.STDEV.P($O$2:$O$5018))</f>
        <v>2.1435901207321097</v>
      </c>
      <c r="X1784">
        <f>((I1784-AVERAGE($I$2:$I$5018))/_xlfn.STDEV.P($I$2:$I$5018))</f>
        <v>-0.5405232541988676</v>
      </c>
      <c r="Z1784">
        <f t="shared" si="109"/>
        <v>0</v>
      </c>
      <c r="AA1784">
        <f t="shared" si="110"/>
        <v>0</v>
      </c>
      <c r="AB1784">
        <f t="shared" si="111"/>
        <v>0</v>
      </c>
    </row>
    <row r="1785" spans="1:28" x14ac:dyDescent="0.25">
      <c r="A1785">
        <v>65396</v>
      </c>
      <c r="B1785" t="s">
        <v>17</v>
      </c>
      <c r="C1785">
        <v>36</v>
      </c>
      <c r="D1785">
        <v>0</v>
      </c>
      <c r="E1785">
        <v>0</v>
      </c>
      <c r="F1785" t="s">
        <v>13</v>
      </c>
      <c r="G1785" t="s">
        <v>14</v>
      </c>
      <c r="H1785" t="s">
        <v>19</v>
      </c>
      <c r="I1785">
        <v>146.61000000000001</v>
      </c>
      <c r="J1785" s="2">
        <v>39.6</v>
      </c>
      <c r="K1785" t="s">
        <v>21</v>
      </c>
      <c r="L1785">
        <v>0</v>
      </c>
      <c r="M1785">
        <f t="shared" si="108"/>
        <v>39.6</v>
      </c>
      <c r="O1785">
        <f>IF(AND(J1785="N/A",B1785="Male"),$R$2,IF(AND(J1785="N/A",B1785="Female"),$S$2,J1785))</f>
        <v>39.6</v>
      </c>
      <c r="V1785">
        <f>((C1785-AVERAGE($C$2:$C$5018))/_xlfn.STDEV.P($C$2:$C$5018))</f>
        <v>-0.31444814076344635</v>
      </c>
      <c r="W1785">
        <f>((O1785-AVERAGE($O$2:$O$5018))/_xlfn.STDEV.P($O$2:$O$5018))</f>
        <v>1.6324354304209012</v>
      </c>
      <c r="X1785">
        <f>((I1785-AVERAGE($I$2:$I$5018))/_xlfn.STDEV.P($I$2:$I$5018))</f>
        <v>0.92342425732134903</v>
      </c>
      <c r="Z1785">
        <f t="shared" si="109"/>
        <v>0</v>
      </c>
      <c r="AA1785">
        <f t="shared" si="110"/>
        <v>0</v>
      </c>
      <c r="AB1785">
        <f t="shared" si="111"/>
        <v>0</v>
      </c>
    </row>
    <row r="1786" spans="1:28" x14ac:dyDescent="0.25">
      <c r="A1786">
        <v>34621</v>
      </c>
      <c r="B1786" t="s">
        <v>17</v>
      </c>
      <c r="C1786">
        <v>8</v>
      </c>
      <c r="D1786">
        <v>0</v>
      </c>
      <c r="E1786">
        <v>0</v>
      </c>
      <c r="F1786" t="s">
        <v>23</v>
      </c>
      <c r="G1786" t="s">
        <v>26</v>
      </c>
      <c r="H1786" t="s">
        <v>15</v>
      </c>
      <c r="I1786">
        <v>79.33</v>
      </c>
      <c r="J1786" s="2">
        <v>15.2</v>
      </c>
      <c r="K1786" t="s">
        <v>24</v>
      </c>
      <c r="L1786">
        <v>0</v>
      </c>
      <c r="M1786">
        <f t="shared" si="108"/>
        <v>15.2</v>
      </c>
      <c r="O1786">
        <f>IF(AND(J1786="N/A",B1786="Male"),$R$2,IF(AND(J1786="N/A",B1786="Female"),$S$2,J1786))</f>
        <v>15.2</v>
      </c>
      <c r="V1786">
        <f>((C1786-AVERAGE($C$2:$C$5018))/_xlfn.STDEV.P($C$2:$C$5018))</f>
        <v>-1.5464905646020604</v>
      </c>
      <c r="W1786">
        <f>((O1786-AVERAGE($O$2:$O$5018))/_xlfn.STDEV.P($O$2:$O$5018))</f>
        <v>-1.9310429820343824</v>
      </c>
      <c r="X1786">
        <f>((I1786-AVERAGE($I$2:$I$5018))/_xlfn.STDEV.P($I$2:$I$5018))</f>
        <v>-0.59024392425357319</v>
      </c>
      <c r="Z1786">
        <f t="shared" si="109"/>
        <v>0</v>
      </c>
      <c r="AA1786">
        <f t="shared" si="110"/>
        <v>0</v>
      </c>
      <c r="AB1786">
        <f t="shared" si="111"/>
        <v>0</v>
      </c>
    </row>
    <row r="1787" spans="1:28" x14ac:dyDescent="0.25">
      <c r="A1787">
        <v>23561</v>
      </c>
      <c r="B1787" t="s">
        <v>17</v>
      </c>
      <c r="C1787">
        <v>48</v>
      </c>
      <c r="D1787">
        <v>0</v>
      </c>
      <c r="E1787">
        <v>0</v>
      </c>
      <c r="F1787" t="s">
        <v>13</v>
      </c>
      <c r="G1787" t="s">
        <v>14</v>
      </c>
      <c r="H1787" t="s">
        <v>19</v>
      </c>
      <c r="I1787">
        <v>84.56</v>
      </c>
      <c r="J1787" s="2">
        <v>41.8</v>
      </c>
      <c r="K1787" t="s">
        <v>21</v>
      </c>
      <c r="L1787">
        <v>0</v>
      </c>
      <c r="M1787">
        <f t="shared" si="108"/>
        <v>41.8</v>
      </c>
      <c r="O1787">
        <f>IF(AND(J1787="N/A",B1787="Male"),$R$2,IF(AND(J1787="N/A",B1787="Female"),$S$2,J1787))</f>
        <v>41.8</v>
      </c>
      <c r="V1787">
        <f>((C1787-AVERAGE($C$2:$C$5018))/_xlfn.STDEV.P($C$2:$C$5018))</f>
        <v>0.21357004088167386</v>
      </c>
      <c r="W1787">
        <f>((O1787-AVERAGE($O$2:$O$5018))/_xlfn.STDEV.P($O$2:$O$5018))</f>
        <v>1.9537326643308031</v>
      </c>
      <c r="X1787">
        <f>((I1787-AVERAGE($I$2:$I$5018))/_xlfn.STDEV.P($I$2:$I$5018))</f>
        <v>-0.4725791711376866</v>
      </c>
      <c r="Z1787">
        <f t="shared" si="109"/>
        <v>0</v>
      </c>
      <c r="AA1787">
        <f t="shared" si="110"/>
        <v>0</v>
      </c>
      <c r="AB1787">
        <f t="shared" si="111"/>
        <v>0</v>
      </c>
    </row>
    <row r="1788" spans="1:28" x14ac:dyDescent="0.25">
      <c r="A1788">
        <v>16091</v>
      </c>
      <c r="B1788" t="s">
        <v>12</v>
      </c>
      <c r="C1788">
        <v>14</v>
      </c>
      <c r="D1788">
        <v>0</v>
      </c>
      <c r="E1788">
        <v>0</v>
      </c>
      <c r="F1788" t="s">
        <v>23</v>
      </c>
      <c r="G1788" t="s">
        <v>14</v>
      </c>
      <c r="H1788" t="s">
        <v>19</v>
      </c>
      <c r="I1788">
        <v>103.44</v>
      </c>
      <c r="J1788" s="2">
        <v>20.100000000000001</v>
      </c>
      <c r="K1788" t="s">
        <v>21</v>
      </c>
      <c r="L1788">
        <v>0</v>
      </c>
      <c r="M1788">
        <f t="shared" si="108"/>
        <v>20.100000000000001</v>
      </c>
      <c r="O1788">
        <f>IF(AND(J1788="N/A",B1788="Male"),$R$2,IF(AND(J1788="N/A",B1788="Female"),$S$2,J1788))</f>
        <v>20.100000000000001</v>
      </c>
      <c r="V1788">
        <f>((C1788-AVERAGE($C$2:$C$5018))/_xlfn.STDEV.P($C$2:$C$5018))</f>
        <v>-1.2824814737795001</v>
      </c>
      <c r="W1788">
        <f>((O1788-AVERAGE($O$2:$O$5018))/_xlfn.STDEV.P($O$2:$O$5018))</f>
        <v>-1.21542641559869</v>
      </c>
      <c r="X1788">
        <f>((I1788-AVERAGE($I$2:$I$5018))/_xlfn.STDEV.P($I$2:$I$5018))</f>
        <v>-4.7816161801561202E-2</v>
      </c>
      <c r="Z1788">
        <f t="shared" si="109"/>
        <v>0</v>
      </c>
      <c r="AA1788">
        <f t="shared" si="110"/>
        <v>0</v>
      </c>
      <c r="AB1788">
        <f t="shared" si="111"/>
        <v>0</v>
      </c>
    </row>
    <row r="1789" spans="1:28" x14ac:dyDescent="0.25">
      <c r="A1789">
        <v>63597</v>
      </c>
      <c r="B1789" t="s">
        <v>17</v>
      </c>
      <c r="C1789">
        <v>60</v>
      </c>
      <c r="D1789">
        <v>0</v>
      </c>
      <c r="E1789">
        <v>0</v>
      </c>
      <c r="F1789" t="s">
        <v>13</v>
      </c>
      <c r="G1789" t="s">
        <v>14</v>
      </c>
      <c r="H1789" t="s">
        <v>15</v>
      </c>
      <c r="I1789">
        <v>185.31</v>
      </c>
      <c r="J1789" s="2">
        <v>39.299999999999997</v>
      </c>
      <c r="K1789" t="s">
        <v>21</v>
      </c>
      <c r="L1789">
        <v>0</v>
      </c>
      <c r="M1789">
        <f t="shared" si="108"/>
        <v>39.299999999999997</v>
      </c>
      <c r="O1789">
        <f>IF(AND(J1789="N/A",B1789="Male"),$R$2,IF(AND(J1789="N/A",B1789="Female"),$S$2,J1789))</f>
        <v>39.299999999999997</v>
      </c>
      <c r="V1789">
        <f>((C1789-AVERAGE($C$2:$C$5018))/_xlfn.STDEV.P($C$2:$C$5018))</f>
        <v>0.74158822252679413</v>
      </c>
      <c r="W1789">
        <f>((O1789-AVERAGE($O$2:$O$5018))/_xlfn.STDEV.P($O$2:$O$5018))</f>
        <v>1.5886221712513684</v>
      </c>
      <c r="X1789">
        <f>((I1789-AVERAGE($I$2:$I$5018))/_xlfn.STDEV.P($I$2:$I$5018))</f>
        <v>1.7940984342974111</v>
      </c>
      <c r="Z1789">
        <f t="shared" si="109"/>
        <v>0</v>
      </c>
      <c r="AA1789">
        <f t="shared" si="110"/>
        <v>0</v>
      </c>
      <c r="AB1789">
        <f t="shared" si="111"/>
        <v>0</v>
      </c>
    </row>
    <row r="1790" spans="1:28" x14ac:dyDescent="0.25">
      <c r="A1790">
        <v>57533</v>
      </c>
      <c r="B1790" t="s">
        <v>12</v>
      </c>
      <c r="C1790">
        <v>61</v>
      </c>
      <c r="D1790">
        <v>1</v>
      </c>
      <c r="E1790">
        <v>0</v>
      </c>
      <c r="F1790" t="s">
        <v>13</v>
      </c>
      <c r="G1790" t="s">
        <v>14</v>
      </c>
      <c r="H1790" t="s">
        <v>15</v>
      </c>
      <c r="I1790">
        <v>102.53</v>
      </c>
      <c r="J1790" s="2">
        <v>28.3</v>
      </c>
      <c r="K1790" t="s">
        <v>16</v>
      </c>
      <c r="L1790">
        <v>0</v>
      </c>
      <c r="M1790">
        <f t="shared" si="108"/>
        <v>28.3</v>
      </c>
      <c r="O1790">
        <f>IF(AND(J1790="N/A",B1790="Male"),$R$2,IF(AND(J1790="N/A",B1790="Female"),$S$2,J1790))</f>
        <v>28.3</v>
      </c>
      <c r="V1790">
        <f>((C1790-AVERAGE($C$2:$C$5018))/_xlfn.STDEV.P($C$2:$C$5018))</f>
        <v>0.78558973766388751</v>
      </c>
      <c r="W1790">
        <f>((O1790-AVERAGE($O$2:$O$5018))/_xlfn.STDEV.P($O$2:$O$5018))</f>
        <v>-1.7863998298144054E-2</v>
      </c>
      <c r="X1790">
        <f>((I1790-AVERAGE($I$2:$I$5018))/_xlfn.STDEV.P($I$2:$I$5018))</f>
        <v>-6.8289378882910395E-2</v>
      </c>
      <c r="Z1790">
        <f t="shared" si="109"/>
        <v>0</v>
      </c>
      <c r="AA1790">
        <f t="shared" si="110"/>
        <v>0</v>
      </c>
      <c r="AB1790">
        <f t="shared" si="111"/>
        <v>0</v>
      </c>
    </row>
    <row r="1791" spans="1:28" x14ac:dyDescent="0.25">
      <c r="A1791">
        <v>59370</v>
      </c>
      <c r="B1791" t="s">
        <v>17</v>
      </c>
      <c r="C1791">
        <v>60</v>
      </c>
      <c r="D1791">
        <v>0</v>
      </c>
      <c r="E1791">
        <v>0</v>
      </c>
      <c r="F1791" t="s">
        <v>13</v>
      </c>
      <c r="G1791" t="s">
        <v>14</v>
      </c>
      <c r="H1791" t="s">
        <v>15</v>
      </c>
      <c r="I1791">
        <v>65.78</v>
      </c>
      <c r="J1791" s="2">
        <v>27.5</v>
      </c>
      <c r="K1791" t="s">
        <v>24</v>
      </c>
      <c r="L1791">
        <v>0</v>
      </c>
      <c r="M1791">
        <f t="shared" si="108"/>
        <v>27.5</v>
      </c>
      <c r="O1791">
        <f>IF(AND(J1791="N/A",B1791="Male"),$R$2,IF(AND(J1791="N/A",B1791="Female"),$S$2,J1791))</f>
        <v>27.5</v>
      </c>
      <c r="V1791">
        <f>((C1791-AVERAGE($C$2:$C$5018))/_xlfn.STDEV.P($C$2:$C$5018))</f>
        <v>0.74158822252679413</v>
      </c>
      <c r="W1791">
        <f>((O1791-AVERAGE($O$2:$O$5018))/_xlfn.STDEV.P($O$2:$O$5018))</f>
        <v>-0.13469935608356329</v>
      </c>
      <c r="X1791">
        <f>((I1791-AVERAGE($I$2:$I$5018))/_xlfn.STDEV.P($I$2:$I$5018))</f>
        <v>-0.89509237639893857</v>
      </c>
      <c r="Z1791">
        <f t="shared" si="109"/>
        <v>0</v>
      </c>
      <c r="AA1791">
        <f t="shared" si="110"/>
        <v>0</v>
      </c>
      <c r="AB1791">
        <f t="shared" si="111"/>
        <v>0</v>
      </c>
    </row>
    <row r="1792" spans="1:28" x14ac:dyDescent="0.25">
      <c r="A1792">
        <v>57285</v>
      </c>
      <c r="B1792" t="s">
        <v>12</v>
      </c>
      <c r="C1792">
        <v>56</v>
      </c>
      <c r="D1792">
        <v>0</v>
      </c>
      <c r="E1792">
        <v>0</v>
      </c>
      <c r="F1792" t="s">
        <v>23</v>
      </c>
      <c r="G1792" t="s">
        <v>14</v>
      </c>
      <c r="H1792" t="s">
        <v>19</v>
      </c>
      <c r="I1792">
        <v>62.6</v>
      </c>
      <c r="J1792" s="2">
        <v>33.9</v>
      </c>
      <c r="K1792" t="s">
        <v>21</v>
      </c>
      <c r="L1792">
        <v>0</v>
      </c>
      <c r="M1792">
        <f t="shared" si="108"/>
        <v>33.9</v>
      </c>
      <c r="O1792">
        <f>IF(AND(J1792="N/A",B1792="Male"),$R$2,IF(AND(J1792="N/A",B1792="Female"),$S$2,J1792))</f>
        <v>33.9</v>
      </c>
      <c r="V1792">
        <f>((C1792-AVERAGE($C$2:$C$5018))/_xlfn.STDEV.P($C$2:$C$5018))</f>
        <v>0.56558216197842071</v>
      </c>
      <c r="W1792">
        <f>((O1792-AVERAGE($O$2:$O$5018))/_xlfn.STDEV.P($O$2:$O$5018))</f>
        <v>0.79998350619978953</v>
      </c>
      <c r="X1792">
        <f>((I1792-AVERAGE($I$2:$I$5018))/_xlfn.STDEV.P($I$2:$I$5018))</f>
        <v>-0.96663614597991743</v>
      </c>
      <c r="Z1792">
        <f t="shared" si="109"/>
        <v>0</v>
      </c>
      <c r="AA1792">
        <f t="shared" si="110"/>
        <v>0</v>
      </c>
      <c r="AB1792">
        <f t="shared" si="111"/>
        <v>0</v>
      </c>
    </row>
    <row r="1793" spans="1:28" x14ac:dyDescent="0.25">
      <c r="A1793">
        <v>17515</v>
      </c>
      <c r="B1793" t="s">
        <v>17</v>
      </c>
      <c r="C1793">
        <v>9</v>
      </c>
      <c r="D1793">
        <v>0</v>
      </c>
      <c r="E1793">
        <v>0</v>
      </c>
      <c r="F1793" t="s">
        <v>23</v>
      </c>
      <c r="G1793" t="s">
        <v>26</v>
      </c>
      <c r="H1793" t="s">
        <v>19</v>
      </c>
      <c r="I1793">
        <v>81.180000000000007</v>
      </c>
      <c r="J1793" s="2">
        <v>20</v>
      </c>
      <c r="K1793" t="s">
        <v>24</v>
      </c>
      <c r="L1793">
        <v>0</v>
      </c>
      <c r="M1793">
        <f t="shared" si="108"/>
        <v>20</v>
      </c>
      <c r="O1793">
        <f>IF(AND(J1793="N/A",B1793="Male"),$R$2,IF(AND(J1793="N/A",B1793="Female"),$S$2,J1793))</f>
        <v>20</v>
      </c>
      <c r="V1793">
        <f>((C1793-AVERAGE($C$2:$C$5018))/_xlfn.STDEV.P($C$2:$C$5018))</f>
        <v>-1.502489049464967</v>
      </c>
      <c r="W1793">
        <f>((O1793-AVERAGE($O$2:$O$5018))/_xlfn.STDEV.P($O$2:$O$5018))</f>
        <v>-1.2300308353218676</v>
      </c>
      <c r="X1793">
        <f>((I1793-AVERAGE($I$2:$I$5018))/_xlfn.STDEV.P($I$2:$I$5018))</f>
        <v>-0.54862254886841233</v>
      </c>
      <c r="Z1793">
        <f t="shared" si="109"/>
        <v>0</v>
      </c>
      <c r="AA1793">
        <f t="shared" si="110"/>
        <v>0</v>
      </c>
      <c r="AB1793">
        <f t="shared" si="111"/>
        <v>0</v>
      </c>
    </row>
    <row r="1794" spans="1:28" x14ac:dyDescent="0.25">
      <c r="A1794">
        <v>23988</v>
      </c>
      <c r="B1794" t="s">
        <v>17</v>
      </c>
      <c r="C1794">
        <v>45</v>
      </c>
      <c r="D1794">
        <v>0</v>
      </c>
      <c r="E1794">
        <v>0</v>
      </c>
      <c r="F1794" t="s">
        <v>13</v>
      </c>
      <c r="G1794" t="s">
        <v>14</v>
      </c>
      <c r="H1794" t="s">
        <v>19</v>
      </c>
      <c r="I1794">
        <v>76.680000000000007</v>
      </c>
      <c r="J1794" s="2">
        <v>34.799999999999997</v>
      </c>
      <c r="K1794" t="s">
        <v>22</v>
      </c>
      <c r="L1794">
        <v>0</v>
      </c>
      <c r="M1794">
        <f t="shared" si="108"/>
        <v>34.799999999999997</v>
      </c>
      <c r="O1794">
        <f>IF(AND(J1794="N/A",B1794="Male"),$R$2,IF(AND(J1794="N/A",B1794="Female"),$S$2,J1794))</f>
        <v>34.799999999999997</v>
      </c>
      <c r="V1794">
        <f>((C1794-AVERAGE($C$2:$C$5018))/_xlfn.STDEV.P($C$2:$C$5018))</f>
        <v>8.1565495470393809E-2</v>
      </c>
      <c r="W1794">
        <f>((O1794-AVERAGE($O$2:$O$5018))/_xlfn.STDEV.P($O$2:$O$5018))</f>
        <v>0.93142328370838579</v>
      </c>
      <c r="X1794">
        <f>((I1794-AVERAGE($I$2:$I$5018))/_xlfn.STDEV.P($I$2:$I$5018))</f>
        <v>-0.64986373223772198</v>
      </c>
      <c r="Z1794">
        <f t="shared" si="109"/>
        <v>0</v>
      </c>
      <c r="AA1794">
        <f t="shared" si="110"/>
        <v>0</v>
      </c>
      <c r="AB1794">
        <f t="shared" si="111"/>
        <v>0</v>
      </c>
    </row>
    <row r="1795" spans="1:28" x14ac:dyDescent="0.25">
      <c r="A1795">
        <v>34958</v>
      </c>
      <c r="B1795" t="s">
        <v>12</v>
      </c>
      <c r="C1795">
        <v>14</v>
      </c>
      <c r="D1795">
        <v>0</v>
      </c>
      <c r="E1795">
        <v>0</v>
      </c>
      <c r="F1795" t="s">
        <v>23</v>
      </c>
      <c r="G1795" t="s">
        <v>26</v>
      </c>
      <c r="H1795" t="s">
        <v>15</v>
      </c>
      <c r="I1795">
        <v>92.86</v>
      </c>
      <c r="J1795" s="2">
        <v>20.7</v>
      </c>
      <c r="K1795" t="s">
        <v>16</v>
      </c>
      <c r="L1795">
        <v>0</v>
      </c>
      <c r="M1795">
        <f t="shared" ref="M1795:M1858" si="112">IF(AND(J1795="N/A",B1795="Male"),$R$2,IF(AND(J1795="N/A",B1795="Female"),$S$2,J1795))</f>
        <v>20.7</v>
      </c>
      <c r="O1795">
        <f>IF(AND(J1795="N/A",B1795="Male"),$R$2,IF(AND(J1795="N/A",B1795="Female"),$S$2,J1795))</f>
        <v>20.7</v>
      </c>
      <c r="V1795">
        <f>((C1795-AVERAGE($C$2:$C$5018))/_xlfn.STDEV.P($C$2:$C$5018))</f>
        <v>-1.2824814737795001</v>
      </c>
      <c r="W1795">
        <f>((O1795-AVERAGE($O$2:$O$5018))/_xlfn.STDEV.P($O$2:$O$5018))</f>
        <v>-1.1277998972596259</v>
      </c>
      <c r="X1795">
        <f>((I1795-AVERAGE($I$2:$I$5018))/_xlfn.STDEV.P($I$2:$I$5018))</f>
        <v>-0.28584543292318237</v>
      </c>
      <c r="Z1795">
        <f t="shared" ref="Z1795:Z1858" si="113">IF(AND(C1795&lt;3,OR(K1795="smokes",K1795="formerly smoked")),1,0)</f>
        <v>0</v>
      </c>
      <c r="AA1795">
        <f t="shared" ref="AA1795:AA1858" si="114">IF(OR(O1795&lt;0,O1795&gt;100),1,0)</f>
        <v>0</v>
      </c>
      <c r="AB1795">
        <f t="shared" ref="AB1795:AB1858" si="115">IF(AND(C1795&lt;10,G1795&lt;&gt;"Children"),1,0)</f>
        <v>0</v>
      </c>
    </row>
    <row r="1796" spans="1:28" x14ac:dyDescent="0.25">
      <c r="A1796">
        <v>30620</v>
      </c>
      <c r="B1796" t="s">
        <v>12</v>
      </c>
      <c r="C1796">
        <v>37</v>
      </c>
      <c r="D1796">
        <v>0</v>
      </c>
      <c r="E1796">
        <v>0</v>
      </c>
      <c r="F1796" t="s">
        <v>23</v>
      </c>
      <c r="G1796" t="s">
        <v>14</v>
      </c>
      <c r="H1796" t="s">
        <v>15</v>
      </c>
      <c r="I1796">
        <v>90.95</v>
      </c>
      <c r="J1796" s="2">
        <v>24.6</v>
      </c>
      <c r="K1796" t="s">
        <v>22</v>
      </c>
      <c r="L1796">
        <v>0</v>
      </c>
      <c r="M1796">
        <f t="shared" si="112"/>
        <v>24.6</v>
      </c>
      <c r="O1796">
        <f>IF(AND(J1796="N/A",B1796="Male"),$R$2,IF(AND(J1796="N/A",B1796="Female"),$S$2,J1796))</f>
        <v>24.6</v>
      </c>
      <c r="V1796">
        <f>((C1796-AVERAGE($C$2:$C$5018))/_xlfn.STDEV.P($C$2:$C$5018))</f>
        <v>-0.27044662562635302</v>
      </c>
      <c r="W1796">
        <f>((O1796-AVERAGE($O$2:$O$5018))/_xlfn.STDEV.P($O$2:$O$5018))</f>
        <v>-0.55822752805570741</v>
      </c>
      <c r="X1796">
        <f>((I1796-AVERAGE($I$2:$I$5018))/_xlfn.STDEV.P($I$2:$I$5018))</f>
        <v>-0.32881669075326703</v>
      </c>
      <c r="Z1796">
        <f t="shared" si="113"/>
        <v>0</v>
      </c>
      <c r="AA1796">
        <f t="shared" si="114"/>
        <v>0</v>
      </c>
      <c r="AB1796">
        <f t="shared" si="115"/>
        <v>0</v>
      </c>
    </row>
    <row r="1797" spans="1:28" x14ac:dyDescent="0.25">
      <c r="A1797">
        <v>31811</v>
      </c>
      <c r="B1797" t="s">
        <v>17</v>
      </c>
      <c r="C1797">
        <v>52</v>
      </c>
      <c r="D1797">
        <v>0</v>
      </c>
      <c r="E1797">
        <v>1</v>
      </c>
      <c r="F1797" t="s">
        <v>13</v>
      </c>
      <c r="G1797" t="s">
        <v>14</v>
      </c>
      <c r="H1797" t="s">
        <v>15</v>
      </c>
      <c r="I1797">
        <v>85.66</v>
      </c>
      <c r="J1797" s="2">
        <v>39.4</v>
      </c>
      <c r="K1797" t="s">
        <v>21</v>
      </c>
      <c r="L1797">
        <v>0</v>
      </c>
      <c r="M1797">
        <f t="shared" si="112"/>
        <v>39.4</v>
      </c>
      <c r="O1797">
        <f>IF(AND(J1797="N/A",B1797="Male"),$R$2,IF(AND(J1797="N/A",B1797="Female"),$S$2,J1797))</f>
        <v>39.4</v>
      </c>
      <c r="V1797">
        <f>((C1797-AVERAGE($C$2:$C$5018))/_xlfn.STDEV.P($C$2:$C$5018))</f>
        <v>0.38957610143004728</v>
      </c>
      <c r="W1797">
        <f>((O1797-AVERAGE($O$2:$O$5018))/_xlfn.STDEV.P($O$2:$O$5018))</f>
        <v>1.603226590974546</v>
      </c>
      <c r="X1797">
        <f>((I1797-AVERAGE($I$2:$I$5018))/_xlfn.STDEV.P($I$2:$I$5018))</f>
        <v>-0.44783132631407774</v>
      </c>
      <c r="Z1797">
        <f t="shared" si="113"/>
        <v>0</v>
      </c>
      <c r="AA1797">
        <f t="shared" si="114"/>
        <v>0</v>
      </c>
      <c r="AB1797">
        <f t="shared" si="115"/>
        <v>0</v>
      </c>
    </row>
    <row r="1798" spans="1:28" x14ac:dyDescent="0.25">
      <c r="A1798">
        <v>1818</v>
      </c>
      <c r="B1798" t="s">
        <v>17</v>
      </c>
      <c r="C1798">
        <v>30</v>
      </c>
      <c r="D1798">
        <v>0</v>
      </c>
      <c r="E1798">
        <v>0</v>
      </c>
      <c r="F1798" t="s">
        <v>23</v>
      </c>
      <c r="G1798" t="s">
        <v>25</v>
      </c>
      <c r="H1798" t="s">
        <v>15</v>
      </c>
      <c r="I1798">
        <v>88.2</v>
      </c>
      <c r="J1798" s="2" t="s">
        <v>20</v>
      </c>
      <c r="K1798" t="s">
        <v>22</v>
      </c>
      <c r="L1798">
        <v>0</v>
      </c>
      <c r="M1798">
        <f t="shared" si="112"/>
        <v>28.487446958981664</v>
      </c>
      <c r="O1798">
        <f>IF(AND(J1798="N/A",B1798="Male"),$R$2,IF(AND(J1798="N/A",B1798="Female"),$S$2,J1798))</f>
        <v>28.487446958981664</v>
      </c>
      <c r="V1798">
        <f>((C1798-AVERAGE($C$2:$C$5018))/_xlfn.STDEV.P($C$2:$C$5018))</f>
        <v>-0.57845723158600648</v>
      </c>
      <c r="W1798">
        <f>((O1798-AVERAGE($O$2:$O$5018))/_xlfn.STDEV.P($O$2:$O$5018))</f>
        <v>9.5115423498702296E-3</v>
      </c>
      <c r="X1798">
        <f>((I1798-AVERAGE($I$2:$I$5018))/_xlfn.STDEV.P($I$2:$I$5018))</f>
        <v>-0.3906863028122895</v>
      </c>
      <c r="Z1798">
        <f t="shared" si="113"/>
        <v>0</v>
      </c>
      <c r="AA1798">
        <f t="shared" si="114"/>
        <v>0</v>
      </c>
      <c r="AB1798">
        <f t="shared" si="115"/>
        <v>0</v>
      </c>
    </row>
    <row r="1799" spans="1:28" x14ac:dyDescent="0.25">
      <c r="A1799">
        <v>5478</v>
      </c>
      <c r="B1799" t="s">
        <v>17</v>
      </c>
      <c r="C1799">
        <v>60</v>
      </c>
      <c r="D1799">
        <v>0</v>
      </c>
      <c r="E1799">
        <v>0</v>
      </c>
      <c r="F1799" t="s">
        <v>13</v>
      </c>
      <c r="G1799" t="s">
        <v>18</v>
      </c>
      <c r="H1799" t="s">
        <v>15</v>
      </c>
      <c r="I1799">
        <v>203.04</v>
      </c>
      <c r="J1799" s="2" t="s">
        <v>20</v>
      </c>
      <c r="K1799" t="s">
        <v>22</v>
      </c>
      <c r="L1799">
        <v>0</v>
      </c>
      <c r="M1799">
        <f t="shared" si="112"/>
        <v>28.487446958981664</v>
      </c>
      <c r="O1799">
        <f>IF(AND(J1799="N/A",B1799="Male"),$R$2,IF(AND(J1799="N/A",B1799="Female"),$S$2,J1799))</f>
        <v>28.487446958981664</v>
      </c>
      <c r="V1799">
        <f>((C1799-AVERAGE($C$2:$C$5018))/_xlfn.STDEV.P($C$2:$C$5018))</f>
        <v>0.74158822252679413</v>
      </c>
      <c r="W1799">
        <f>((O1799-AVERAGE($O$2:$O$5018))/_xlfn.STDEV.P($O$2:$O$5018))</f>
        <v>9.5115423498702296E-3</v>
      </c>
      <c r="X1799">
        <f>((I1799-AVERAGE($I$2:$I$5018))/_xlfn.STDEV.P($I$2:$I$5018))</f>
        <v>2.1929886967724905</v>
      </c>
      <c r="Z1799">
        <f t="shared" si="113"/>
        <v>0</v>
      </c>
      <c r="AA1799">
        <f t="shared" si="114"/>
        <v>0</v>
      </c>
      <c r="AB1799">
        <f t="shared" si="115"/>
        <v>0</v>
      </c>
    </row>
    <row r="1800" spans="1:28" x14ac:dyDescent="0.25">
      <c r="A1800">
        <v>26830</v>
      </c>
      <c r="B1800" t="s">
        <v>17</v>
      </c>
      <c r="C1800">
        <v>47</v>
      </c>
      <c r="D1800">
        <v>0</v>
      </c>
      <c r="E1800">
        <v>0</v>
      </c>
      <c r="F1800" t="s">
        <v>13</v>
      </c>
      <c r="G1800" t="s">
        <v>18</v>
      </c>
      <c r="H1800" t="s">
        <v>19</v>
      </c>
      <c r="I1800">
        <v>68.37</v>
      </c>
      <c r="J1800" s="2">
        <v>29.4</v>
      </c>
      <c r="K1800" t="s">
        <v>22</v>
      </c>
      <c r="L1800">
        <v>0</v>
      </c>
      <c r="M1800">
        <f t="shared" si="112"/>
        <v>29.4</v>
      </c>
      <c r="O1800">
        <f>IF(AND(J1800="N/A",B1800="Male"),$R$2,IF(AND(J1800="N/A",B1800="Female"),$S$2,J1800))</f>
        <v>29.4</v>
      </c>
      <c r="V1800">
        <f>((C1800-AVERAGE($C$2:$C$5018))/_xlfn.STDEV.P($C$2:$C$5018))</f>
        <v>0.16956852574458051</v>
      </c>
      <c r="W1800">
        <f>((O1800-AVERAGE($O$2:$O$5018))/_xlfn.STDEV.P($O$2:$O$5018))</f>
        <v>0.14278461865680692</v>
      </c>
      <c r="X1800">
        <f>((I1800-AVERAGE($I$2:$I$5018))/_xlfn.STDEV.P($I$2:$I$5018))</f>
        <v>-0.83682245085971374</v>
      </c>
      <c r="Z1800">
        <f t="shared" si="113"/>
        <v>0</v>
      </c>
      <c r="AA1800">
        <f t="shared" si="114"/>
        <v>0</v>
      </c>
      <c r="AB1800">
        <f t="shared" si="115"/>
        <v>0</v>
      </c>
    </row>
    <row r="1801" spans="1:28" x14ac:dyDescent="0.25">
      <c r="A1801">
        <v>25883</v>
      </c>
      <c r="B1801" t="s">
        <v>17</v>
      </c>
      <c r="C1801">
        <v>82</v>
      </c>
      <c r="D1801">
        <v>1</v>
      </c>
      <c r="E1801">
        <v>0</v>
      </c>
      <c r="F1801" t="s">
        <v>13</v>
      </c>
      <c r="G1801" t="s">
        <v>18</v>
      </c>
      <c r="H1801" t="s">
        <v>15</v>
      </c>
      <c r="I1801">
        <v>77.319999999999993</v>
      </c>
      <c r="J1801" s="2">
        <v>24.8</v>
      </c>
      <c r="K1801" t="s">
        <v>24</v>
      </c>
      <c r="L1801">
        <v>0</v>
      </c>
      <c r="M1801">
        <f t="shared" si="112"/>
        <v>24.8</v>
      </c>
      <c r="O1801">
        <f>IF(AND(J1801="N/A",B1801="Male"),$R$2,IF(AND(J1801="N/A",B1801="Female"),$S$2,J1801))</f>
        <v>24.8</v>
      </c>
      <c r="V1801">
        <f>((C1801-AVERAGE($C$2:$C$5018))/_xlfn.STDEV.P($C$2:$C$5018))</f>
        <v>1.7096215555428478</v>
      </c>
      <c r="W1801">
        <f>((O1801-AVERAGE($O$2:$O$5018))/_xlfn.STDEV.P($O$2:$O$5018))</f>
        <v>-0.52901868860935275</v>
      </c>
      <c r="X1801">
        <f>((I1801-AVERAGE($I$2:$I$5018))/_xlfn.STDEV.P($I$2:$I$5018))</f>
        <v>-0.63546498615853153</v>
      </c>
      <c r="Z1801">
        <f t="shared" si="113"/>
        <v>0</v>
      </c>
      <c r="AA1801">
        <f t="shared" si="114"/>
        <v>0</v>
      </c>
      <c r="AB1801">
        <f t="shared" si="115"/>
        <v>0</v>
      </c>
    </row>
    <row r="1802" spans="1:28" x14ac:dyDescent="0.25">
      <c r="A1802">
        <v>43657</v>
      </c>
      <c r="B1802" t="s">
        <v>12</v>
      </c>
      <c r="C1802">
        <v>64</v>
      </c>
      <c r="D1802">
        <v>0</v>
      </c>
      <c r="E1802">
        <v>0</v>
      </c>
      <c r="F1802" t="s">
        <v>13</v>
      </c>
      <c r="G1802" t="s">
        <v>25</v>
      </c>
      <c r="H1802" t="s">
        <v>19</v>
      </c>
      <c r="I1802">
        <v>187.87</v>
      </c>
      <c r="J1802" s="2">
        <v>32.299999999999997</v>
      </c>
      <c r="K1802" t="s">
        <v>21</v>
      </c>
      <c r="L1802">
        <v>0</v>
      </c>
      <c r="M1802">
        <f t="shared" si="112"/>
        <v>32.299999999999997</v>
      </c>
      <c r="O1802">
        <f>IF(AND(J1802="N/A",B1802="Male"),$R$2,IF(AND(J1802="N/A",B1802="Female"),$S$2,J1802))</f>
        <v>32.299999999999997</v>
      </c>
      <c r="V1802">
        <f>((C1802-AVERAGE($C$2:$C$5018))/_xlfn.STDEV.P($C$2:$C$5018))</f>
        <v>0.91759428307516755</v>
      </c>
      <c r="W1802">
        <f>((O1802-AVERAGE($O$2:$O$5018))/_xlfn.STDEV.P($O$2:$O$5018))</f>
        <v>0.56631279062895101</v>
      </c>
      <c r="X1802">
        <f>((I1802-AVERAGE($I$2:$I$5018))/_xlfn.STDEV.P($I$2:$I$5018))</f>
        <v>1.851693418614174</v>
      </c>
      <c r="Z1802">
        <f t="shared" si="113"/>
        <v>0</v>
      </c>
      <c r="AA1802">
        <f t="shared" si="114"/>
        <v>0</v>
      </c>
      <c r="AB1802">
        <f t="shared" si="115"/>
        <v>0</v>
      </c>
    </row>
    <row r="1803" spans="1:28" x14ac:dyDescent="0.25">
      <c r="A1803">
        <v>71917</v>
      </c>
      <c r="B1803" t="s">
        <v>12</v>
      </c>
      <c r="C1803">
        <v>12</v>
      </c>
      <c r="D1803">
        <v>0</v>
      </c>
      <c r="E1803">
        <v>0</v>
      </c>
      <c r="F1803" t="s">
        <v>23</v>
      </c>
      <c r="G1803" t="s">
        <v>26</v>
      </c>
      <c r="H1803" t="s">
        <v>19</v>
      </c>
      <c r="I1803">
        <v>213.87</v>
      </c>
      <c r="J1803" s="2">
        <v>25.3</v>
      </c>
      <c r="K1803" t="s">
        <v>21</v>
      </c>
      <c r="L1803">
        <v>0</v>
      </c>
      <c r="M1803">
        <f t="shared" si="112"/>
        <v>25.3</v>
      </c>
      <c r="O1803">
        <f>IF(AND(J1803="N/A",B1803="Male"),$R$2,IF(AND(J1803="N/A",B1803="Female"),$S$2,J1803))</f>
        <v>25.3</v>
      </c>
      <c r="V1803">
        <f>((C1803-AVERAGE($C$2:$C$5018))/_xlfn.STDEV.P($C$2:$C$5018))</f>
        <v>-1.3704845040536868</v>
      </c>
      <c r="W1803">
        <f>((O1803-AVERAGE($O$2:$O$5018))/_xlfn.STDEV.P($O$2:$O$5018))</f>
        <v>-0.45599658999346576</v>
      </c>
      <c r="X1803">
        <f>((I1803-AVERAGE($I$2:$I$5018))/_xlfn.STDEV.P($I$2:$I$5018))</f>
        <v>2.4366424780812959</v>
      </c>
      <c r="Z1803">
        <f t="shared" si="113"/>
        <v>0</v>
      </c>
      <c r="AA1803">
        <f t="shared" si="114"/>
        <v>0</v>
      </c>
      <c r="AB1803">
        <f t="shared" si="115"/>
        <v>0</v>
      </c>
    </row>
    <row r="1804" spans="1:28" x14ac:dyDescent="0.25">
      <c r="A1804">
        <v>61299</v>
      </c>
      <c r="B1804" t="s">
        <v>17</v>
      </c>
      <c r="C1804">
        <v>79</v>
      </c>
      <c r="D1804">
        <v>1</v>
      </c>
      <c r="E1804">
        <v>0</v>
      </c>
      <c r="F1804" t="s">
        <v>13</v>
      </c>
      <c r="G1804" t="s">
        <v>14</v>
      </c>
      <c r="H1804" t="s">
        <v>19</v>
      </c>
      <c r="I1804">
        <v>119.62</v>
      </c>
      <c r="J1804" s="2">
        <v>39</v>
      </c>
      <c r="K1804" t="s">
        <v>24</v>
      </c>
      <c r="L1804">
        <v>0</v>
      </c>
      <c r="M1804">
        <f t="shared" si="112"/>
        <v>39</v>
      </c>
      <c r="O1804">
        <f>IF(AND(J1804="N/A",B1804="Male"),$R$2,IF(AND(J1804="N/A",B1804="Female"),$S$2,J1804))</f>
        <v>39</v>
      </c>
      <c r="V1804">
        <f>((C1804-AVERAGE($C$2:$C$5018))/_xlfn.STDEV.P($C$2:$C$5018))</f>
        <v>1.5776170101315679</v>
      </c>
      <c r="W1804">
        <f>((O1804-AVERAGE($O$2:$O$5018))/_xlfn.STDEV.P($O$2:$O$5018))</f>
        <v>1.5448089120818367</v>
      </c>
      <c r="X1804">
        <f>((I1804-AVERAGE($I$2:$I$5018))/_xlfn.STDEV.P($I$2:$I$5018))</f>
        <v>0.31620213751297871</v>
      </c>
      <c r="Z1804">
        <f t="shared" si="113"/>
        <v>0</v>
      </c>
      <c r="AA1804">
        <f t="shared" si="114"/>
        <v>0</v>
      </c>
      <c r="AB1804">
        <f t="shared" si="115"/>
        <v>0</v>
      </c>
    </row>
    <row r="1805" spans="1:28" x14ac:dyDescent="0.25">
      <c r="A1805">
        <v>24603</v>
      </c>
      <c r="B1805" t="s">
        <v>12</v>
      </c>
      <c r="C1805">
        <v>77</v>
      </c>
      <c r="D1805">
        <v>0</v>
      </c>
      <c r="E1805">
        <v>0</v>
      </c>
      <c r="F1805" t="s">
        <v>13</v>
      </c>
      <c r="G1805" t="s">
        <v>14</v>
      </c>
      <c r="H1805" t="s">
        <v>15</v>
      </c>
      <c r="I1805">
        <v>222.85</v>
      </c>
      <c r="J1805" s="2">
        <v>29.4</v>
      </c>
      <c r="K1805" t="s">
        <v>16</v>
      </c>
      <c r="L1805">
        <v>0</v>
      </c>
      <c r="M1805">
        <f t="shared" si="112"/>
        <v>29.4</v>
      </c>
      <c r="O1805">
        <f>IF(AND(J1805="N/A",B1805="Male"),$R$2,IF(AND(J1805="N/A",B1805="Female"),$S$2,J1805))</f>
        <v>29.4</v>
      </c>
      <c r="V1805">
        <f>((C1805-AVERAGE($C$2:$C$5018))/_xlfn.STDEV.P($C$2:$C$5018))</f>
        <v>1.4896139798573811</v>
      </c>
      <c r="W1805">
        <f>((O1805-AVERAGE($O$2:$O$5018))/_xlfn.STDEV.P($O$2:$O$5018))</f>
        <v>0.14278461865680692</v>
      </c>
      <c r="X1805">
        <f>((I1805-AVERAGE($I$2:$I$5018))/_xlfn.STDEV.P($I$2:$I$5018))</f>
        <v>2.6386748840049403</v>
      </c>
      <c r="Z1805">
        <f t="shared" si="113"/>
        <v>0</v>
      </c>
      <c r="AA1805">
        <f t="shared" si="114"/>
        <v>0</v>
      </c>
      <c r="AB1805">
        <f t="shared" si="115"/>
        <v>0</v>
      </c>
    </row>
    <row r="1806" spans="1:28" x14ac:dyDescent="0.25">
      <c r="A1806">
        <v>70654</v>
      </c>
      <c r="B1806" t="s">
        <v>17</v>
      </c>
      <c r="C1806">
        <v>25</v>
      </c>
      <c r="D1806">
        <v>0</v>
      </c>
      <c r="E1806">
        <v>0</v>
      </c>
      <c r="F1806" t="s">
        <v>23</v>
      </c>
      <c r="G1806" t="s">
        <v>14</v>
      </c>
      <c r="H1806" t="s">
        <v>19</v>
      </c>
      <c r="I1806">
        <v>100.82</v>
      </c>
      <c r="J1806" s="2">
        <v>31.9</v>
      </c>
      <c r="K1806" t="s">
        <v>24</v>
      </c>
      <c r="L1806">
        <v>0</v>
      </c>
      <c r="M1806">
        <f t="shared" si="112"/>
        <v>31.9</v>
      </c>
      <c r="O1806">
        <f>IF(AND(J1806="N/A",B1806="Male"),$R$2,IF(AND(J1806="N/A",B1806="Female"),$S$2,J1806))</f>
        <v>31.9</v>
      </c>
      <c r="V1806">
        <f>((C1806-AVERAGE($C$2:$C$5018))/_xlfn.STDEV.P($C$2:$C$5018))</f>
        <v>-0.79846480727147329</v>
      </c>
      <c r="W1806">
        <f>((O1806-AVERAGE($O$2:$O$5018))/_xlfn.STDEV.P($O$2:$O$5018))</f>
        <v>0.50789511173624169</v>
      </c>
      <c r="X1806">
        <f>((I1806-AVERAGE($I$2:$I$5018))/_xlfn.STDEV.P($I$2:$I$5018))</f>
        <v>-0.10676102856324822</v>
      </c>
      <c r="Z1806">
        <f t="shared" si="113"/>
        <v>0</v>
      </c>
      <c r="AA1806">
        <f t="shared" si="114"/>
        <v>0</v>
      </c>
      <c r="AB1806">
        <f t="shared" si="115"/>
        <v>0</v>
      </c>
    </row>
    <row r="1807" spans="1:28" x14ac:dyDescent="0.25">
      <c r="A1807">
        <v>49485</v>
      </c>
      <c r="B1807" t="s">
        <v>17</v>
      </c>
      <c r="C1807">
        <v>26</v>
      </c>
      <c r="D1807">
        <v>0</v>
      </c>
      <c r="E1807">
        <v>0</v>
      </c>
      <c r="F1807" t="s">
        <v>23</v>
      </c>
      <c r="G1807" t="s">
        <v>14</v>
      </c>
      <c r="H1807" t="s">
        <v>19</v>
      </c>
      <c r="I1807">
        <v>136.1</v>
      </c>
      <c r="J1807" s="2">
        <v>26.4</v>
      </c>
      <c r="K1807" t="s">
        <v>24</v>
      </c>
      <c r="L1807">
        <v>0</v>
      </c>
      <c r="M1807">
        <f t="shared" si="112"/>
        <v>26.4</v>
      </c>
      <c r="O1807">
        <f>IF(AND(J1807="N/A",B1807="Male"),$R$2,IF(AND(J1807="N/A",B1807="Female"),$S$2,J1807))</f>
        <v>26.4</v>
      </c>
      <c r="V1807">
        <f>((C1807-AVERAGE($C$2:$C$5018))/_xlfn.STDEV.P($C$2:$C$5018))</f>
        <v>-0.7544632921343799</v>
      </c>
      <c r="W1807">
        <f>((O1807-AVERAGE($O$2:$O$5018))/_xlfn.STDEV.P($O$2:$O$5018))</f>
        <v>-0.29534797303851479</v>
      </c>
      <c r="X1807">
        <f>((I1807-AVERAGE($I$2:$I$5018))/_xlfn.STDEV.P($I$2:$I$5018))</f>
        <v>0.68696984905213887</v>
      </c>
      <c r="Z1807">
        <f t="shared" si="113"/>
        <v>0</v>
      </c>
      <c r="AA1807">
        <f t="shared" si="114"/>
        <v>0</v>
      </c>
      <c r="AB1807">
        <f t="shared" si="115"/>
        <v>0</v>
      </c>
    </row>
    <row r="1808" spans="1:28" x14ac:dyDescent="0.25">
      <c r="A1808">
        <v>61641</v>
      </c>
      <c r="B1808" t="s">
        <v>12</v>
      </c>
      <c r="C1808">
        <v>14</v>
      </c>
      <c r="D1808">
        <v>0</v>
      </c>
      <c r="E1808">
        <v>0</v>
      </c>
      <c r="F1808" t="s">
        <v>23</v>
      </c>
      <c r="G1808" t="s">
        <v>26</v>
      </c>
      <c r="H1808" t="s">
        <v>19</v>
      </c>
      <c r="I1808">
        <v>149.41999999999999</v>
      </c>
      <c r="J1808" s="2">
        <v>20.6</v>
      </c>
      <c r="K1808" t="s">
        <v>24</v>
      </c>
      <c r="L1808">
        <v>0</v>
      </c>
      <c r="M1808">
        <f t="shared" si="112"/>
        <v>20.6</v>
      </c>
      <c r="O1808">
        <f>IF(AND(J1808="N/A",B1808="Male"),$R$2,IF(AND(J1808="N/A",B1808="Female"),$S$2,J1808))</f>
        <v>20.6</v>
      </c>
      <c r="V1808">
        <f>((C1808-AVERAGE($C$2:$C$5018))/_xlfn.STDEV.P($C$2:$C$5018))</f>
        <v>-1.2824814737795001</v>
      </c>
      <c r="W1808">
        <f>((O1808-AVERAGE($O$2:$O$5018))/_xlfn.STDEV.P($O$2:$O$5018))</f>
        <v>-1.1424043169828031</v>
      </c>
      <c r="X1808">
        <f>((I1808-AVERAGE($I$2:$I$5018))/_xlfn.STDEV.P($I$2:$I$5018))</f>
        <v>0.98664375182529507</v>
      </c>
      <c r="Z1808">
        <f t="shared" si="113"/>
        <v>0</v>
      </c>
      <c r="AA1808">
        <f t="shared" si="114"/>
        <v>0</v>
      </c>
      <c r="AB1808">
        <f t="shared" si="115"/>
        <v>0</v>
      </c>
    </row>
    <row r="1809" spans="1:28" x14ac:dyDescent="0.25">
      <c r="A1809">
        <v>12600</v>
      </c>
      <c r="B1809" t="s">
        <v>17</v>
      </c>
      <c r="C1809">
        <v>42</v>
      </c>
      <c r="D1809">
        <v>0</v>
      </c>
      <c r="E1809">
        <v>0</v>
      </c>
      <c r="F1809" t="s">
        <v>13</v>
      </c>
      <c r="G1809" t="s">
        <v>18</v>
      </c>
      <c r="H1809" t="s">
        <v>19</v>
      </c>
      <c r="I1809">
        <v>79.989999999999995</v>
      </c>
      <c r="J1809" s="2">
        <v>26.3</v>
      </c>
      <c r="K1809" t="s">
        <v>21</v>
      </c>
      <c r="L1809">
        <v>0</v>
      </c>
      <c r="M1809">
        <f t="shared" si="112"/>
        <v>26.3</v>
      </c>
      <c r="O1809">
        <f>IF(AND(J1809="N/A",B1809="Male"),$R$2,IF(AND(J1809="N/A",B1809="Female"),$S$2,J1809))</f>
        <v>26.3</v>
      </c>
      <c r="V1809">
        <f>((C1809-AVERAGE($C$2:$C$5018))/_xlfn.STDEV.P($C$2:$C$5018))</f>
        <v>-5.0439049940886251E-2</v>
      </c>
      <c r="W1809">
        <f>((O1809-AVERAGE($O$2:$O$5018))/_xlfn.STDEV.P($O$2:$O$5018))</f>
        <v>-0.30995239276169184</v>
      </c>
      <c r="X1809">
        <f>((I1809-AVERAGE($I$2:$I$5018))/_xlfn.STDEV.P($I$2:$I$5018))</f>
        <v>-0.5753952173594078</v>
      </c>
      <c r="Z1809">
        <f t="shared" si="113"/>
        <v>0</v>
      </c>
      <c r="AA1809">
        <f t="shared" si="114"/>
        <v>0</v>
      </c>
      <c r="AB1809">
        <f t="shared" si="115"/>
        <v>0</v>
      </c>
    </row>
    <row r="1810" spans="1:28" x14ac:dyDescent="0.25">
      <c r="A1810">
        <v>11566</v>
      </c>
      <c r="B1810" t="s">
        <v>12</v>
      </c>
      <c r="C1810">
        <v>37</v>
      </c>
      <c r="D1810">
        <v>0</v>
      </c>
      <c r="E1810">
        <v>0</v>
      </c>
      <c r="F1810" t="s">
        <v>13</v>
      </c>
      <c r="G1810" t="s">
        <v>14</v>
      </c>
      <c r="H1810" t="s">
        <v>19</v>
      </c>
      <c r="I1810">
        <v>118.21</v>
      </c>
      <c r="J1810" s="2">
        <v>23.6</v>
      </c>
      <c r="K1810" t="s">
        <v>24</v>
      </c>
      <c r="L1810">
        <v>0</v>
      </c>
      <c r="M1810">
        <f t="shared" si="112"/>
        <v>23.6</v>
      </c>
      <c r="O1810">
        <f>IF(AND(J1810="N/A",B1810="Male"),$R$2,IF(AND(J1810="N/A",B1810="Female"),$S$2,J1810))</f>
        <v>23.6</v>
      </c>
      <c r="V1810">
        <f>((C1810-AVERAGE($C$2:$C$5018))/_xlfn.STDEV.P($C$2:$C$5018))</f>
        <v>-0.27044662562635302</v>
      </c>
      <c r="W1810">
        <f>((O1810-AVERAGE($O$2:$O$5018))/_xlfn.STDEV.P($O$2:$O$5018))</f>
        <v>-0.70427172528748128</v>
      </c>
      <c r="X1810">
        <f>((I1810-AVERAGE($I$2:$I$5018))/_xlfn.STDEV.P($I$2:$I$5018))</f>
        <v>0.28447990005726148</v>
      </c>
      <c r="Z1810">
        <f t="shared" si="113"/>
        <v>0</v>
      </c>
      <c r="AA1810">
        <f t="shared" si="114"/>
        <v>0</v>
      </c>
      <c r="AB1810">
        <f t="shared" si="115"/>
        <v>0</v>
      </c>
    </row>
    <row r="1811" spans="1:28" x14ac:dyDescent="0.25">
      <c r="A1811">
        <v>72108</v>
      </c>
      <c r="B1811" t="s">
        <v>12</v>
      </c>
      <c r="C1811">
        <v>8</v>
      </c>
      <c r="D1811">
        <v>0</v>
      </c>
      <c r="E1811">
        <v>0</v>
      </c>
      <c r="F1811" t="s">
        <v>23</v>
      </c>
      <c r="G1811" t="s">
        <v>26</v>
      </c>
      <c r="H1811" t="s">
        <v>19</v>
      </c>
      <c r="I1811">
        <v>56.3</v>
      </c>
      <c r="J1811" s="2">
        <v>18</v>
      </c>
      <c r="K1811" t="s">
        <v>24</v>
      </c>
      <c r="L1811">
        <v>0</v>
      </c>
      <c r="M1811">
        <f t="shared" si="112"/>
        <v>18</v>
      </c>
      <c r="O1811">
        <f>IF(AND(J1811="N/A",B1811="Male"),$R$2,IF(AND(J1811="N/A",B1811="Female"),$S$2,J1811))</f>
        <v>18</v>
      </c>
      <c r="V1811">
        <f>((C1811-AVERAGE($C$2:$C$5018))/_xlfn.STDEV.P($C$2:$C$5018))</f>
        <v>-1.5464905646020604</v>
      </c>
      <c r="W1811">
        <f>((O1811-AVERAGE($O$2:$O$5018))/_xlfn.STDEV.P($O$2:$O$5018))</f>
        <v>-1.5221192297854154</v>
      </c>
      <c r="X1811">
        <f>((I1811-AVERAGE($I$2:$I$5018))/_xlfn.STDEV.P($I$2:$I$5018))</f>
        <v>-1.108373802696951</v>
      </c>
      <c r="Z1811">
        <f t="shared" si="113"/>
        <v>0</v>
      </c>
      <c r="AA1811">
        <f t="shared" si="114"/>
        <v>0</v>
      </c>
      <c r="AB1811">
        <f t="shared" si="115"/>
        <v>0</v>
      </c>
    </row>
    <row r="1812" spans="1:28" x14ac:dyDescent="0.25">
      <c r="A1812">
        <v>35117</v>
      </c>
      <c r="B1812" t="s">
        <v>17</v>
      </c>
      <c r="C1812">
        <v>78</v>
      </c>
      <c r="D1812">
        <v>0</v>
      </c>
      <c r="E1812">
        <v>0</v>
      </c>
      <c r="F1812" t="s">
        <v>13</v>
      </c>
      <c r="G1812" t="s">
        <v>18</v>
      </c>
      <c r="H1812" t="s">
        <v>19</v>
      </c>
      <c r="I1812">
        <v>84.49</v>
      </c>
      <c r="J1812" s="2">
        <v>26.4</v>
      </c>
      <c r="K1812" t="s">
        <v>21</v>
      </c>
      <c r="L1812">
        <v>0</v>
      </c>
      <c r="M1812">
        <f t="shared" si="112"/>
        <v>26.4</v>
      </c>
      <c r="O1812">
        <f>IF(AND(J1812="N/A",B1812="Male"),$R$2,IF(AND(J1812="N/A",B1812="Female"),$S$2,J1812))</f>
        <v>26.4</v>
      </c>
      <c r="V1812">
        <f>((C1812-AVERAGE($C$2:$C$5018))/_xlfn.STDEV.P($C$2:$C$5018))</f>
        <v>1.5336154949944745</v>
      </c>
      <c r="W1812">
        <f>((O1812-AVERAGE($O$2:$O$5018))/_xlfn.STDEV.P($O$2:$O$5018))</f>
        <v>-0.29534797303851479</v>
      </c>
      <c r="X1812">
        <f>((I1812-AVERAGE($I$2:$I$5018))/_xlfn.STDEV.P($I$2:$I$5018))</f>
        <v>-0.47415403399009826</v>
      </c>
      <c r="Z1812">
        <f t="shared" si="113"/>
        <v>0</v>
      </c>
      <c r="AA1812">
        <f t="shared" si="114"/>
        <v>0</v>
      </c>
      <c r="AB1812">
        <f t="shared" si="115"/>
        <v>0</v>
      </c>
    </row>
    <row r="1813" spans="1:28" x14ac:dyDescent="0.25">
      <c r="A1813">
        <v>22967</v>
      </c>
      <c r="B1813" t="s">
        <v>12</v>
      </c>
      <c r="C1813">
        <v>18</v>
      </c>
      <c r="D1813">
        <v>0</v>
      </c>
      <c r="E1813">
        <v>0</v>
      </c>
      <c r="F1813" t="s">
        <v>23</v>
      </c>
      <c r="G1813" t="s">
        <v>14</v>
      </c>
      <c r="H1813" t="s">
        <v>19</v>
      </c>
      <c r="I1813">
        <v>89.61</v>
      </c>
      <c r="J1813" s="2">
        <v>22</v>
      </c>
      <c r="K1813" t="s">
        <v>21</v>
      </c>
      <c r="L1813">
        <v>0</v>
      </c>
      <c r="M1813">
        <f t="shared" si="112"/>
        <v>22</v>
      </c>
      <c r="O1813">
        <f>IF(AND(J1813="N/A",B1813="Male"),$R$2,IF(AND(J1813="N/A",B1813="Female"),$S$2,J1813))</f>
        <v>22</v>
      </c>
      <c r="V1813">
        <f>((C1813-AVERAGE($C$2:$C$5018))/_xlfn.STDEV.P($C$2:$C$5018))</f>
        <v>-1.1064754132311267</v>
      </c>
      <c r="W1813">
        <f>((O1813-AVERAGE($O$2:$O$5018))/_xlfn.STDEV.P($O$2:$O$5018))</f>
        <v>-0.93794244085831979</v>
      </c>
      <c r="X1813">
        <f>((I1813-AVERAGE($I$2:$I$5018))/_xlfn.STDEV.P($I$2:$I$5018))</f>
        <v>-0.3589640653565726</v>
      </c>
      <c r="Z1813">
        <f t="shared" si="113"/>
        <v>0</v>
      </c>
      <c r="AA1813">
        <f t="shared" si="114"/>
        <v>0</v>
      </c>
      <c r="AB1813">
        <f t="shared" si="115"/>
        <v>0</v>
      </c>
    </row>
    <row r="1814" spans="1:28" x14ac:dyDescent="0.25">
      <c r="A1814">
        <v>28913</v>
      </c>
      <c r="B1814" t="s">
        <v>12</v>
      </c>
      <c r="C1814">
        <v>78</v>
      </c>
      <c r="D1814">
        <v>0</v>
      </c>
      <c r="E1814">
        <v>0</v>
      </c>
      <c r="F1814" t="s">
        <v>13</v>
      </c>
      <c r="G1814" t="s">
        <v>14</v>
      </c>
      <c r="H1814" t="s">
        <v>19</v>
      </c>
      <c r="I1814">
        <v>100.09</v>
      </c>
      <c r="J1814" s="2">
        <v>30.5</v>
      </c>
      <c r="K1814" t="s">
        <v>24</v>
      </c>
      <c r="L1814">
        <v>0</v>
      </c>
      <c r="M1814">
        <f t="shared" si="112"/>
        <v>30.5</v>
      </c>
      <c r="O1814">
        <f>IF(AND(J1814="N/A",B1814="Male"),$R$2,IF(AND(J1814="N/A",B1814="Female"),$S$2,J1814))</f>
        <v>30.5</v>
      </c>
      <c r="V1814">
        <f>((C1814-AVERAGE($C$2:$C$5018))/_xlfn.STDEV.P($C$2:$C$5018))</f>
        <v>1.5336154949944745</v>
      </c>
      <c r="W1814">
        <f>((O1814-AVERAGE($O$2:$O$5018))/_xlfn.STDEV.P($O$2:$O$5018))</f>
        <v>0.30343323561175845</v>
      </c>
      <c r="X1814">
        <f>((I1814-AVERAGE($I$2:$I$5018))/_xlfn.STDEV.P($I$2:$I$5018))</f>
        <v>-0.12318459830982487</v>
      </c>
      <c r="Z1814">
        <f t="shared" si="113"/>
        <v>0</v>
      </c>
      <c r="AA1814">
        <f t="shared" si="114"/>
        <v>0</v>
      </c>
      <c r="AB1814">
        <f t="shared" si="115"/>
        <v>0</v>
      </c>
    </row>
    <row r="1815" spans="1:28" x14ac:dyDescent="0.25">
      <c r="A1815">
        <v>70857</v>
      </c>
      <c r="B1815" t="s">
        <v>17</v>
      </c>
      <c r="C1815">
        <v>55</v>
      </c>
      <c r="D1815">
        <v>0</v>
      </c>
      <c r="E1815">
        <v>0</v>
      </c>
      <c r="F1815" t="s">
        <v>13</v>
      </c>
      <c r="G1815" t="s">
        <v>25</v>
      </c>
      <c r="H1815" t="s">
        <v>15</v>
      </c>
      <c r="I1815">
        <v>198.36</v>
      </c>
      <c r="J1815" s="2">
        <v>29.1</v>
      </c>
      <c r="K1815" t="s">
        <v>22</v>
      </c>
      <c r="L1815">
        <v>0</v>
      </c>
      <c r="M1815">
        <f t="shared" si="112"/>
        <v>29.1</v>
      </c>
      <c r="O1815">
        <f>IF(AND(J1815="N/A",B1815="Male"),$R$2,IF(AND(J1815="N/A",B1815="Female"),$S$2,J1815))</f>
        <v>29.1</v>
      </c>
      <c r="V1815">
        <f>((C1815-AVERAGE($C$2:$C$5018))/_xlfn.STDEV.P($C$2:$C$5018))</f>
        <v>0.52158064684132732</v>
      </c>
      <c r="W1815">
        <f>((O1815-AVERAGE($O$2:$O$5018))/_xlfn.STDEV.P($O$2:$O$5018))</f>
        <v>9.8971359487275173E-2</v>
      </c>
      <c r="X1815">
        <f>((I1815-AVERAGE($I$2:$I$5018))/_xlfn.STDEV.P($I$2:$I$5018))</f>
        <v>2.0876978660684093</v>
      </c>
      <c r="Z1815">
        <f t="shared" si="113"/>
        <v>0</v>
      </c>
      <c r="AA1815">
        <f t="shared" si="114"/>
        <v>0</v>
      </c>
      <c r="AB1815">
        <f t="shared" si="115"/>
        <v>0</v>
      </c>
    </row>
    <row r="1816" spans="1:28" x14ac:dyDescent="0.25">
      <c r="A1816">
        <v>42229</v>
      </c>
      <c r="B1816" t="s">
        <v>17</v>
      </c>
      <c r="C1816">
        <v>68</v>
      </c>
      <c r="D1816">
        <v>0</v>
      </c>
      <c r="E1816">
        <v>0</v>
      </c>
      <c r="F1816" t="s">
        <v>13</v>
      </c>
      <c r="G1816" t="s">
        <v>18</v>
      </c>
      <c r="H1816" t="s">
        <v>19</v>
      </c>
      <c r="I1816">
        <v>93.61</v>
      </c>
      <c r="J1816" s="2">
        <v>24.9</v>
      </c>
      <c r="K1816" t="s">
        <v>21</v>
      </c>
      <c r="L1816">
        <v>0</v>
      </c>
      <c r="M1816">
        <f t="shared" si="112"/>
        <v>24.9</v>
      </c>
      <c r="O1816">
        <f>IF(AND(J1816="N/A",B1816="Male"),$R$2,IF(AND(J1816="N/A",B1816="Female"),$S$2,J1816))</f>
        <v>24.9</v>
      </c>
      <c r="V1816">
        <f>((C1816-AVERAGE($C$2:$C$5018))/_xlfn.STDEV.P($C$2:$C$5018))</f>
        <v>1.0936003436235409</v>
      </c>
      <c r="W1816">
        <f>((O1816-AVERAGE($O$2:$O$5018))/_xlfn.STDEV.P($O$2:$O$5018))</f>
        <v>-0.51441426888617559</v>
      </c>
      <c r="X1816">
        <f>((I1816-AVERAGE($I$2:$I$5018))/_xlfn.STDEV.P($I$2:$I$5018))</f>
        <v>-0.26897190236163077</v>
      </c>
      <c r="Z1816">
        <f t="shared" si="113"/>
        <v>0</v>
      </c>
      <c r="AA1816">
        <f t="shared" si="114"/>
        <v>0</v>
      </c>
      <c r="AB1816">
        <f t="shared" si="115"/>
        <v>0</v>
      </c>
    </row>
    <row r="1817" spans="1:28" x14ac:dyDescent="0.25">
      <c r="A1817">
        <v>23459</v>
      </c>
      <c r="B1817" t="s">
        <v>17</v>
      </c>
      <c r="C1817">
        <v>47</v>
      </c>
      <c r="D1817">
        <v>0</v>
      </c>
      <c r="E1817">
        <v>0</v>
      </c>
      <c r="F1817" t="s">
        <v>13</v>
      </c>
      <c r="G1817" t="s">
        <v>14</v>
      </c>
      <c r="H1817" t="s">
        <v>19</v>
      </c>
      <c r="I1817">
        <v>75.430000000000007</v>
      </c>
      <c r="J1817" s="2">
        <v>36.4</v>
      </c>
      <c r="K1817" t="s">
        <v>22</v>
      </c>
      <c r="L1817">
        <v>0</v>
      </c>
      <c r="M1817">
        <f t="shared" si="112"/>
        <v>36.4</v>
      </c>
      <c r="O1817">
        <f>IF(AND(J1817="N/A",B1817="Male"),$R$2,IF(AND(J1817="N/A",B1817="Female"),$S$2,J1817))</f>
        <v>36.4</v>
      </c>
      <c r="V1817">
        <f>((C1817-AVERAGE($C$2:$C$5018))/_xlfn.STDEV.P($C$2:$C$5018))</f>
        <v>0.16956852574458051</v>
      </c>
      <c r="W1817">
        <f>((O1817-AVERAGE($O$2:$O$5018))/_xlfn.STDEV.P($O$2:$O$5018))</f>
        <v>1.1650939992792242</v>
      </c>
      <c r="X1817">
        <f>((I1817-AVERAGE($I$2:$I$5018))/_xlfn.STDEV.P($I$2:$I$5018))</f>
        <v>-0.67798628317364129</v>
      </c>
      <c r="Z1817">
        <f t="shared" si="113"/>
        <v>0</v>
      </c>
      <c r="AA1817">
        <f t="shared" si="114"/>
        <v>0</v>
      </c>
      <c r="AB1817">
        <f t="shared" si="115"/>
        <v>0</v>
      </c>
    </row>
    <row r="1818" spans="1:28" x14ac:dyDescent="0.25">
      <c r="A1818">
        <v>2209</v>
      </c>
      <c r="B1818" t="s">
        <v>17</v>
      </c>
      <c r="C1818">
        <v>47</v>
      </c>
      <c r="D1818">
        <v>0</v>
      </c>
      <c r="E1818">
        <v>0</v>
      </c>
      <c r="F1818" t="s">
        <v>13</v>
      </c>
      <c r="G1818" t="s">
        <v>25</v>
      </c>
      <c r="H1818" t="s">
        <v>15</v>
      </c>
      <c r="I1818">
        <v>100.31</v>
      </c>
      <c r="J1818" s="2">
        <v>31.2</v>
      </c>
      <c r="K1818" t="s">
        <v>22</v>
      </c>
      <c r="L1818">
        <v>0</v>
      </c>
      <c r="M1818">
        <f t="shared" si="112"/>
        <v>31.2</v>
      </c>
      <c r="O1818">
        <f>IF(AND(J1818="N/A",B1818="Male"),$R$2,IF(AND(J1818="N/A",B1818="Female"),$S$2,J1818))</f>
        <v>31.2</v>
      </c>
      <c r="V1818">
        <f>((C1818-AVERAGE($C$2:$C$5018))/_xlfn.STDEV.P($C$2:$C$5018))</f>
        <v>0.16956852574458051</v>
      </c>
      <c r="W1818">
        <f>((O1818-AVERAGE($O$2:$O$5018))/_xlfn.STDEV.P($O$2:$O$5018))</f>
        <v>0.40566417367400004</v>
      </c>
      <c r="X1818">
        <f>((I1818-AVERAGE($I$2:$I$5018))/_xlfn.STDEV.P($I$2:$I$5018))</f>
        <v>-0.11823502934510309</v>
      </c>
      <c r="Z1818">
        <f t="shared" si="113"/>
        <v>0</v>
      </c>
      <c r="AA1818">
        <f t="shared" si="114"/>
        <v>0</v>
      </c>
      <c r="AB1818">
        <f t="shared" si="115"/>
        <v>0</v>
      </c>
    </row>
    <row r="1819" spans="1:28" x14ac:dyDescent="0.25">
      <c r="A1819">
        <v>38673</v>
      </c>
      <c r="B1819" t="s">
        <v>17</v>
      </c>
      <c r="C1819">
        <v>51</v>
      </c>
      <c r="D1819">
        <v>0</v>
      </c>
      <c r="E1819">
        <v>0</v>
      </c>
      <c r="F1819" t="s">
        <v>13</v>
      </c>
      <c r="G1819" t="s">
        <v>14</v>
      </c>
      <c r="H1819" t="s">
        <v>19</v>
      </c>
      <c r="I1819">
        <v>105.63</v>
      </c>
      <c r="J1819" s="2">
        <v>32.799999999999997</v>
      </c>
      <c r="K1819" t="s">
        <v>21</v>
      </c>
      <c r="L1819">
        <v>0</v>
      </c>
      <c r="M1819">
        <f t="shared" si="112"/>
        <v>32.799999999999997</v>
      </c>
      <c r="O1819">
        <f>IF(AND(J1819="N/A",B1819="Male"),$R$2,IF(AND(J1819="N/A",B1819="Female"),$S$2,J1819))</f>
        <v>32.799999999999997</v>
      </c>
      <c r="V1819">
        <f>((C1819-AVERAGE($C$2:$C$5018))/_xlfn.STDEV.P($C$2:$C$5018))</f>
        <v>0.34557458629295396</v>
      </c>
      <c r="W1819">
        <f>((O1819-AVERAGE($O$2:$O$5018))/_xlfn.STDEV.P($O$2:$O$5018))</f>
        <v>0.63933488924483795</v>
      </c>
      <c r="X1819">
        <f>((I1819-AVERAGE($I$2:$I$5018))/_xlfn.STDEV.P($I$2:$I$5018))</f>
        <v>1.4545474381694075E-3</v>
      </c>
      <c r="Z1819">
        <f t="shared" si="113"/>
        <v>0</v>
      </c>
      <c r="AA1819">
        <f t="shared" si="114"/>
        <v>0</v>
      </c>
      <c r="AB1819">
        <f t="shared" si="115"/>
        <v>0</v>
      </c>
    </row>
    <row r="1820" spans="1:28" x14ac:dyDescent="0.25">
      <c r="A1820">
        <v>42184</v>
      </c>
      <c r="B1820" t="s">
        <v>12</v>
      </c>
      <c r="C1820">
        <v>43</v>
      </c>
      <c r="D1820">
        <v>0</v>
      </c>
      <c r="E1820">
        <v>0</v>
      </c>
      <c r="F1820" t="s">
        <v>13</v>
      </c>
      <c r="G1820" t="s">
        <v>18</v>
      </c>
      <c r="H1820" t="s">
        <v>19</v>
      </c>
      <c r="I1820">
        <v>82.84</v>
      </c>
      <c r="J1820" s="2">
        <v>31.6</v>
      </c>
      <c r="K1820" t="s">
        <v>21</v>
      </c>
      <c r="L1820">
        <v>0</v>
      </c>
      <c r="M1820">
        <f t="shared" si="112"/>
        <v>31.6</v>
      </c>
      <c r="O1820">
        <f>IF(AND(J1820="N/A",B1820="Male"),$R$2,IF(AND(J1820="N/A",B1820="Female"),$S$2,J1820))</f>
        <v>31.6</v>
      </c>
      <c r="V1820">
        <f>((C1820-AVERAGE($C$2:$C$5018))/_xlfn.STDEV.P($C$2:$C$5018))</f>
        <v>-6.4375348037928977E-3</v>
      </c>
      <c r="W1820">
        <f>((O1820-AVERAGE($O$2:$O$5018))/_xlfn.STDEV.P($O$2:$O$5018))</f>
        <v>0.46408185256670992</v>
      </c>
      <c r="X1820">
        <f>((I1820-AVERAGE($I$2:$I$5018))/_xlfn.STDEV.P($I$2:$I$5018))</f>
        <v>-0.51127580122551164</v>
      </c>
      <c r="Z1820">
        <f t="shared" si="113"/>
        <v>0</v>
      </c>
      <c r="AA1820">
        <f t="shared" si="114"/>
        <v>0</v>
      </c>
      <c r="AB1820">
        <f t="shared" si="115"/>
        <v>0</v>
      </c>
    </row>
    <row r="1821" spans="1:28" x14ac:dyDescent="0.25">
      <c r="A1821">
        <v>59250</v>
      </c>
      <c r="B1821" t="s">
        <v>17</v>
      </c>
      <c r="C1821">
        <v>78</v>
      </c>
      <c r="D1821">
        <v>0</v>
      </c>
      <c r="E1821">
        <v>0</v>
      </c>
      <c r="F1821" t="s">
        <v>13</v>
      </c>
      <c r="G1821" t="s">
        <v>25</v>
      </c>
      <c r="H1821" t="s">
        <v>15</v>
      </c>
      <c r="I1821">
        <v>58.88</v>
      </c>
      <c r="J1821" s="2">
        <v>35.799999999999997</v>
      </c>
      <c r="K1821" t="s">
        <v>24</v>
      </c>
      <c r="L1821">
        <v>0</v>
      </c>
      <c r="M1821">
        <f t="shared" si="112"/>
        <v>35.799999999999997</v>
      </c>
      <c r="O1821">
        <f>IF(AND(J1821="N/A",B1821="Male"),$R$2,IF(AND(J1821="N/A",B1821="Female"),$S$2,J1821))</f>
        <v>35.799999999999997</v>
      </c>
      <c r="V1821">
        <f>((C1821-AVERAGE($C$2:$C$5018))/_xlfn.STDEV.P($C$2:$C$5018))</f>
        <v>1.5336154949944745</v>
      </c>
      <c r="W1821">
        <f>((O1821-AVERAGE($O$2:$O$5018))/_xlfn.STDEV.P($O$2:$O$5018))</f>
        <v>1.0774674809401596</v>
      </c>
      <c r="X1821">
        <f>((I1821-AVERAGE($I$2:$I$5018))/_xlfn.STDEV.P($I$2:$I$5018))</f>
        <v>-1.0503288575652132</v>
      </c>
      <c r="Z1821">
        <f t="shared" si="113"/>
        <v>0</v>
      </c>
      <c r="AA1821">
        <f t="shared" si="114"/>
        <v>0</v>
      </c>
      <c r="AB1821">
        <f t="shared" si="115"/>
        <v>0</v>
      </c>
    </row>
    <row r="1822" spans="1:28" x14ac:dyDescent="0.25">
      <c r="A1822">
        <v>29525</v>
      </c>
      <c r="B1822" t="s">
        <v>12</v>
      </c>
      <c r="C1822">
        <v>63</v>
      </c>
      <c r="D1822">
        <v>0</v>
      </c>
      <c r="E1822">
        <v>0</v>
      </c>
      <c r="F1822" t="s">
        <v>13</v>
      </c>
      <c r="G1822" t="s">
        <v>14</v>
      </c>
      <c r="H1822" t="s">
        <v>15</v>
      </c>
      <c r="I1822">
        <v>92.27</v>
      </c>
      <c r="J1822" s="2">
        <v>35.200000000000003</v>
      </c>
      <c r="K1822" t="s">
        <v>16</v>
      </c>
      <c r="L1822">
        <v>0</v>
      </c>
      <c r="M1822">
        <f t="shared" si="112"/>
        <v>35.200000000000003</v>
      </c>
      <c r="O1822">
        <f>IF(AND(J1822="N/A",B1822="Male"),$R$2,IF(AND(J1822="N/A",B1822="Female"),$S$2,J1822))</f>
        <v>35.200000000000003</v>
      </c>
      <c r="V1822">
        <f>((C1822-AVERAGE($C$2:$C$5018))/_xlfn.STDEV.P($C$2:$C$5018))</f>
        <v>0.87359276793807417</v>
      </c>
      <c r="W1822">
        <f>((O1822-AVERAGE($O$2:$O$5018))/_xlfn.STDEV.P($O$2:$O$5018))</f>
        <v>0.98984096260109622</v>
      </c>
      <c r="X1822">
        <f>((I1822-AVERAGE($I$2:$I$5018))/_xlfn.STDEV.P($I$2:$I$5018))</f>
        <v>-0.29911927696493634</v>
      </c>
      <c r="Z1822">
        <f t="shared" si="113"/>
        <v>0</v>
      </c>
      <c r="AA1822">
        <f t="shared" si="114"/>
        <v>0</v>
      </c>
      <c r="AB1822">
        <f t="shared" si="115"/>
        <v>0</v>
      </c>
    </row>
    <row r="1823" spans="1:28" x14ac:dyDescent="0.25">
      <c r="A1823">
        <v>42713</v>
      </c>
      <c r="B1823" t="s">
        <v>17</v>
      </c>
      <c r="C1823">
        <v>45</v>
      </c>
      <c r="D1823">
        <v>0</v>
      </c>
      <c r="E1823">
        <v>0</v>
      </c>
      <c r="F1823" t="s">
        <v>13</v>
      </c>
      <c r="G1823" t="s">
        <v>14</v>
      </c>
      <c r="H1823" t="s">
        <v>15</v>
      </c>
      <c r="I1823">
        <v>115.23</v>
      </c>
      <c r="J1823" s="2">
        <v>28</v>
      </c>
      <c r="K1823" t="s">
        <v>21</v>
      </c>
      <c r="L1823">
        <v>0</v>
      </c>
      <c r="M1823">
        <f t="shared" si="112"/>
        <v>28</v>
      </c>
      <c r="O1823">
        <f>IF(AND(J1823="N/A",B1823="Male"),$R$2,IF(AND(J1823="N/A",B1823="Female"),$S$2,J1823))</f>
        <v>28</v>
      </c>
      <c r="V1823">
        <f>((C1823-AVERAGE($C$2:$C$5018))/_xlfn.STDEV.P($C$2:$C$5018))</f>
        <v>8.1565495470393809E-2</v>
      </c>
      <c r="W1823">
        <f>((O1823-AVERAGE($O$2:$O$5018))/_xlfn.STDEV.P($O$2:$O$5018))</f>
        <v>-6.1677257467676327E-2</v>
      </c>
      <c r="X1823">
        <f>((I1823-AVERAGE($I$2:$I$5018))/_xlfn.STDEV.P($I$2:$I$5018))</f>
        <v>0.21743573862603002</v>
      </c>
      <c r="Z1823">
        <f t="shared" si="113"/>
        <v>0</v>
      </c>
      <c r="AA1823">
        <f t="shared" si="114"/>
        <v>0</v>
      </c>
      <c r="AB1823">
        <f t="shared" si="115"/>
        <v>0</v>
      </c>
    </row>
    <row r="1824" spans="1:28" x14ac:dyDescent="0.25">
      <c r="A1824">
        <v>16066</v>
      </c>
      <c r="B1824" t="s">
        <v>17</v>
      </c>
      <c r="C1824">
        <v>53</v>
      </c>
      <c r="D1824">
        <v>1</v>
      </c>
      <c r="E1824">
        <v>1</v>
      </c>
      <c r="F1824" t="s">
        <v>13</v>
      </c>
      <c r="G1824" t="s">
        <v>14</v>
      </c>
      <c r="H1824" t="s">
        <v>15</v>
      </c>
      <c r="I1824">
        <v>196.25</v>
      </c>
      <c r="J1824" s="2">
        <v>24.9</v>
      </c>
      <c r="K1824" t="s">
        <v>22</v>
      </c>
      <c r="L1824">
        <v>0</v>
      </c>
      <c r="M1824">
        <f t="shared" si="112"/>
        <v>24.9</v>
      </c>
      <c r="O1824">
        <f>IF(AND(J1824="N/A",B1824="Male"),$R$2,IF(AND(J1824="N/A",B1824="Female"),$S$2,J1824))</f>
        <v>24.9</v>
      </c>
      <c r="V1824">
        <f>((C1824-AVERAGE($C$2:$C$5018))/_xlfn.STDEV.P($C$2:$C$5018))</f>
        <v>0.43357761656714061</v>
      </c>
      <c r="W1824">
        <f>((O1824-AVERAGE($O$2:$O$5018))/_xlfn.STDEV.P($O$2:$O$5018))</f>
        <v>-0.51441426888617559</v>
      </c>
      <c r="X1824">
        <f>((I1824-AVERAGE($I$2:$I$5018))/_xlfn.STDEV.P($I$2:$I$5018))</f>
        <v>2.0402270000885769</v>
      </c>
      <c r="Z1824">
        <f t="shared" si="113"/>
        <v>0</v>
      </c>
      <c r="AA1824">
        <f t="shared" si="114"/>
        <v>0</v>
      </c>
      <c r="AB1824">
        <f t="shared" si="115"/>
        <v>0</v>
      </c>
    </row>
    <row r="1825" spans="1:28" x14ac:dyDescent="0.25">
      <c r="A1825">
        <v>33692</v>
      </c>
      <c r="B1825" t="s">
        <v>17</v>
      </c>
      <c r="C1825">
        <v>12</v>
      </c>
      <c r="D1825">
        <v>0</v>
      </c>
      <c r="E1825">
        <v>0</v>
      </c>
      <c r="F1825" t="s">
        <v>23</v>
      </c>
      <c r="G1825" t="s">
        <v>26</v>
      </c>
      <c r="H1825" t="s">
        <v>19</v>
      </c>
      <c r="I1825">
        <v>85.97</v>
      </c>
      <c r="J1825" s="2">
        <v>35.700000000000003</v>
      </c>
      <c r="K1825" t="s">
        <v>24</v>
      </c>
      <c r="L1825">
        <v>0</v>
      </c>
      <c r="M1825">
        <f t="shared" si="112"/>
        <v>35.700000000000003</v>
      </c>
      <c r="O1825">
        <f>IF(AND(J1825="N/A",B1825="Male"),$R$2,IF(AND(J1825="N/A",B1825="Female"),$S$2,J1825))</f>
        <v>35.700000000000003</v>
      </c>
      <c r="V1825">
        <f>((C1825-AVERAGE($C$2:$C$5018))/_xlfn.STDEV.P($C$2:$C$5018))</f>
        <v>-1.3704845040536868</v>
      </c>
      <c r="W1825">
        <f>((O1825-AVERAGE($O$2:$O$5018))/_xlfn.STDEV.P($O$2:$O$5018))</f>
        <v>1.0628630612169832</v>
      </c>
      <c r="X1825">
        <f>((I1825-AVERAGE($I$2:$I$5018))/_xlfn.STDEV.P($I$2:$I$5018))</f>
        <v>-0.44085693368196971</v>
      </c>
      <c r="Z1825">
        <f t="shared" si="113"/>
        <v>0</v>
      </c>
      <c r="AA1825">
        <f t="shared" si="114"/>
        <v>0</v>
      </c>
      <c r="AB1825">
        <f t="shared" si="115"/>
        <v>0</v>
      </c>
    </row>
    <row r="1826" spans="1:28" x14ac:dyDescent="0.25">
      <c r="A1826">
        <v>29232</v>
      </c>
      <c r="B1826" t="s">
        <v>17</v>
      </c>
      <c r="C1826">
        <v>56</v>
      </c>
      <c r="D1826">
        <v>0</v>
      </c>
      <c r="E1826">
        <v>0</v>
      </c>
      <c r="F1826" t="s">
        <v>13</v>
      </c>
      <c r="G1826" t="s">
        <v>14</v>
      </c>
      <c r="H1826" t="s">
        <v>15</v>
      </c>
      <c r="I1826">
        <v>114.33</v>
      </c>
      <c r="J1826" s="2">
        <v>30.7</v>
      </c>
      <c r="K1826" t="s">
        <v>22</v>
      </c>
      <c r="L1826">
        <v>0</v>
      </c>
      <c r="M1826">
        <f t="shared" si="112"/>
        <v>30.7</v>
      </c>
      <c r="O1826">
        <f>IF(AND(J1826="N/A",B1826="Male"),$R$2,IF(AND(J1826="N/A",B1826="Female"),$S$2,J1826))</f>
        <v>30.7</v>
      </c>
      <c r="V1826">
        <f>((C1826-AVERAGE($C$2:$C$5018))/_xlfn.STDEV.P($C$2:$C$5018))</f>
        <v>0.56558216197842071</v>
      </c>
      <c r="W1826">
        <f>((O1826-AVERAGE($O$2:$O$5018))/_xlfn.STDEV.P($O$2:$O$5018))</f>
        <v>0.33264207505811311</v>
      </c>
      <c r="X1826">
        <f>((I1826-AVERAGE($I$2:$I$5018))/_xlfn.STDEV.P($I$2:$I$5018))</f>
        <v>0.197187501952168</v>
      </c>
      <c r="Z1826">
        <f t="shared" si="113"/>
        <v>0</v>
      </c>
      <c r="AA1826">
        <f t="shared" si="114"/>
        <v>0</v>
      </c>
      <c r="AB1826">
        <f t="shared" si="115"/>
        <v>0</v>
      </c>
    </row>
    <row r="1827" spans="1:28" x14ac:dyDescent="0.25">
      <c r="A1827">
        <v>70122</v>
      </c>
      <c r="B1827" t="s">
        <v>17</v>
      </c>
      <c r="C1827">
        <v>29</v>
      </c>
      <c r="D1827">
        <v>0</v>
      </c>
      <c r="E1827">
        <v>0</v>
      </c>
      <c r="F1827" t="s">
        <v>13</v>
      </c>
      <c r="G1827" t="s">
        <v>14</v>
      </c>
      <c r="H1827" t="s">
        <v>19</v>
      </c>
      <c r="I1827">
        <v>72.52</v>
      </c>
      <c r="J1827" s="2">
        <v>33.9</v>
      </c>
      <c r="K1827" t="s">
        <v>21</v>
      </c>
      <c r="L1827">
        <v>0</v>
      </c>
      <c r="M1827">
        <f t="shared" si="112"/>
        <v>33.9</v>
      </c>
      <c r="O1827">
        <f>IF(AND(J1827="N/A",B1827="Male"),$R$2,IF(AND(J1827="N/A",B1827="Female"),$S$2,J1827))</f>
        <v>33.9</v>
      </c>
      <c r="V1827">
        <f>((C1827-AVERAGE($C$2:$C$5018))/_xlfn.STDEV.P($C$2:$C$5018))</f>
        <v>-0.62245874672309986</v>
      </c>
      <c r="W1827">
        <f>((O1827-AVERAGE($O$2:$O$5018))/_xlfn.STDEV.P($O$2:$O$5018))</f>
        <v>0.79998350619978953</v>
      </c>
      <c r="X1827">
        <f>((I1827-AVERAGE($I$2:$I$5018))/_xlfn.STDEV.P($I$2:$I$5018))</f>
        <v>-0.74345558175246174</v>
      </c>
      <c r="Z1827">
        <f t="shared" si="113"/>
        <v>0</v>
      </c>
      <c r="AA1827">
        <f t="shared" si="114"/>
        <v>0</v>
      </c>
      <c r="AB1827">
        <f t="shared" si="115"/>
        <v>0</v>
      </c>
    </row>
    <row r="1828" spans="1:28" x14ac:dyDescent="0.25">
      <c r="A1828">
        <v>25305</v>
      </c>
      <c r="B1828" t="s">
        <v>12</v>
      </c>
      <c r="C1828">
        <v>10</v>
      </c>
      <c r="D1828">
        <v>0</v>
      </c>
      <c r="E1828">
        <v>0</v>
      </c>
      <c r="F1828" t="s">
        <v>23</v>
      </c>
      <c r="G1828" t="s">
        <v>26</v>
      </c>
      <c r="H1828" t="s">
        <v>19</v>
      </c>
      <c r="I1828">
        <v>99.87</v>
      </c>
      <c r="J1828" s="2" t="s">
        <v>20</v>
      </c>
      <c r="K1828" t="s">
        <v>16</v>
      </c>
      <c r="L1828">
        <v>0</v>
      </c>
      <c r="M1828">
        <f t="shared" si="112"/>
        <v>28.422259136212656</v>
      </c>
      <c r="O1828">
        <f>IF(AND(J1828="N/A",B1828="Male"),$R$2,IF(AND(J1828="N/A",B1828="Female"),$S$2,J1828))</f>
        <v>28.422259136212656</v>
      </c>
      <c r="V1828">
        <f>((C1828-AVERAGE($C$2:$C$5018))/_xlfn.STDEV.P($C$2:$C$5018))</f>
        <v>-1.4584875343278736</v>
      </c>
      <c r="W1828">
        <f>((O1828-AVERAGE($O$2:$O$5018))/_xlfn.STDEV.P($O$2:$O$5018))</f>
        <v>-8.7608957167494772E-6</v>
      </c>
      <c r="X1828">
        <f>((I1828-AVERAGE($I$2:$I$5018))/_xlfn.STDEV.P($I$2:$I$5018))</f>
        <v>-0.12813416727454666</v>
      </c>
      <c r="Z1828">
        <f t="shared" si="113"/>
        <v>0</v>
      </c>
      <c r="AA1828">
        <f t="shared" si="114"/>
        <v>0</v>
      </c>
      <c r="AB1828">
        <f t="shared" si="115"/>
        <v>0</v>
      </c>
    </row>
    <row r="1829" spans="1:28" x14ac:dyDescent="0.25">
      <c r="A1829">
        <v>66110</v>
      </c>
      <c r="B1829" t="s">
        <v>17</v>
      </c>
      <c r="C1829">
        <v>55</v>
      </c>
      <c r="D1829">
        <v>0</v>
      </c>
      <c r="E1829">
        <v>0</v>
      </c>
      <c r="F1829" t="s">
        <v>13</v>
      </c>
      <c r="G1829" t="s">
        <v>14</v>
      </c>
      <c r="H1829" t="s">
        <v>19</v>
      </c>
      <c r="I1829">
        <v>63.47</v>
      </c>
      <c r="J1829" s="2">
        <v>27.8</v>
      </c>
      <c r="K1829" t="s">
        <v>24</v>
      </c>
      <c r="L1829">
        <v>0</v>
      </c>
      <c r="M1829">
        <f t="shared" si="112"/>
        <v>27.8</v>
      </c>
      <c r="O1829">
        <f>IF(AND(J1829="N/A",B1829="Male"),$R$2,IF(AND(J1829="N/A",B1829="Female"),$S$2,J1829))</f>
        <v>27.8</v>
      </c>
      <c r="V1829">
        <f>((C1829-AVERAGE($C$2:$C$5018))/_xlfn.STDEV.P($C$2:$C$5018))</f>
        <v>0.52158064684132732</v>
      </c>
      <c r="W1829">
        <f>((O1829-AVERAGE($O$2:$O$5018))/_xlfn.STDEV.P($O$2:$O$5018))</f>
        <v>-9.0886096914031003E-2</v>
      </c>
      <c r="X1829">
        <f>((I1829-AVERAGE($I$2:$I$5018))/_xlfn.STDEV.P($I$2:$I$5018))</f>
        <v>-0.94706285052851757</v>
      </c>
      <c r="Z1829">
        <f t="shared" si="113"/>
        <v>0</v>
      </c>
      <c r="AA1829">
        <f t="shared" si="114"/>
        <v>0</v>
      </c>
      <c r="AB1829">
        <f t="shared" si="115"/>
        <v>0</v>
      </c>
    </row>
    <row r="1830" spans="1:28" x14ac:dyDescent="0.25">
      <c r="A1830">
        <v>69461</v>
      </c>
      <c r="B1830" t="s">
        <v>17</v>
      </c>
      <c r="C1830">
        <v>49</v>
      </c>
      <c r="D1830">
        <v>0</v>
      </c>
      <c r="E1830">
        <v>0</v>
      </c>
      <c r="F1830" t="s">
        <v>13</v>
      </c>
      <c r="G1830" t="s">
        <v>25</v>
      </c>
      <c r="H1830" t="s">
        <v>15</v>
      </c>
      <c r="I1830">
        <v>90.58</v>
      </c>
      <c r="J1830" s="2">
        <v>23.2</v>
      </c>
      <c r="K1830" t="s">
        <v>24</v>
      </c>
      <c r="L1830">
        <v>0</v>
      </c>
      <c r="M1830">
        <f t="shared" si="112"/>
        <v>23.2</v>
      </c>
      <c r="O1830">
        <f>IF(AND(J1830="N/A",B1830="Male"),$R$2,IF(AND(J1830="N/A",B1830="Female"),$S$2,J1830))</f>
        <v>23.2</v>
      </c>
      <c r="V1830">
        <f>((C1830-AVERAGE($C$2:$C$5018))/_xlfn.STDEV.P($C$2:$C$5018))</f>
        <v>0.25757155601876724</v>
      </c>
      <c r="W1830">
        <f>((O1830-AVERAGE($O$2:$O$5018))/_xlfn.STDEV.P($O$2:$O$5018))</f>
        <v>-0.76268940418019116</v>
      </c>
      <c r="X1830">
        <f>((I1830-AVERAGE($I$2:$I$5018))/_xlfn.STDEV.P($I$2:$I$5018))</f>
        <v>-0.33714096583029923</v>
      </c>
      <c r="Z1830">
        <f t="shared" si="113"/>
        <v>0</v>
      </c>
      <c r="AA1830">
        <f t="shared" si="114"/>
        <v>0</v>
      </c>
      <c r="AB1830">
        <f t="shared" si="115"/>
        <v>0</v>
      </c>
    </row>
    <row r="1831" spans="1:28" x14ac:dyDescent="0.25">
      <c r="A1831">
        <v>7885</v>
      </c>
      <c r="B1831" t="s">
        <v>17</v>
      </c>
      <c r="C1831">
        <v>23</v>
      </c>
      <c r="D1831">
        <v>0</v>
      </c>
      <c r="E1831">
        <v>0</v>
      </c>
      <c r="F1831" t="s">
        <v>23</v>
      </c>
      <c r="G1831" t="s">
        <v>14</v>
      </c>
      <c r="H1831" t="s">
        <v>19</v>
      </c>
      <c r="I1831">
        <v>92.26</v>
      </c>
      <c r="J1831" s="2">
        <v>17.100000000000001</v>
      </c>
      <c r="K1831" t="s">
        <v>24</v>
      </c>
      <c r="L1831">
        <v>0</v>
      </c>
      <c r="M1831">
        <f t="shared" si="112"/>
        <v>17.100000000000001</v>
      </c>
      <c r="O1831">
        <f>IF(AND(J1831="N/A",B1831="Male"),$R$2,IF(AND(J1831="N/A",B1831="Female"),$S$2,J1831))</f>
        <v>17.100000000000001</v>
      </c>
      <c r="V1831">
        <f>((C1831-AVERAGE($C$2:$C$5018))/_xlfn.STDEV.P($C$2:$C$5018))</f>
        <v>-0.88646783754565994</v>
      </c>
      <c r="W1831">
        <f>((O1831-AVERAGE($O$2:$O$5018))/_xlfn.STDEV.P($O$2:$O$5018))</f>
        <v>-1.6535590072940116</v>
      </c>
      <c r="X1831">
        <f>((I1831-AVERAGE($I$2:$I$5018))/_xlfn.STDEV.P($I$2:$I$5018))</f>
        <v>-0.29934425737242348</v>
      </c>
      <c r="Z1831">
        <f t="shared" si="113"/>
        <v>0</v>
      </c>
      <c r="AA1831">
        <f t="shared" si="114"/>
        <v>0</v>
      </c>
      <c r="AB1831">
        <f t="shared" si="115"/>
        <v>0</v>
      </c>
    </row>
    <row r="1832" spans="1:28" x14ac:dyDescent="0.25">
      <c r="A1832">
        <v>60050</v>
      </c>
      <c r="B1832" t="s">
        <v>17</v>
      </c>
      <c r="C1832">
        <v>53</v>
      </c>
      <c r="D1832">
        <v>0</v>
      </c>
      <c r="E1832">
        <v>0</v>
      </c>
      <c r="F1832" t="s">
        <v>13</v>
      </c>
      <c r="G1832" t="s">
        <v>18</v>
      </c>
      <c r="H1832" t="s">
        <v>15</v>
      </c>
      <c r="I1832">
        <v>113.74</v>
      </c>
      <c r="J1832" s="2">
        <v>31.6</v>
      </c>
      <c r="K1832" t="s">
        <v>22</v>
      </c>
      <c r="L1832">
        <v>0</v>
      </c>
      <c r="M1832">
        <f t="shared" si="112"/>
        <v>31.6</v>
      </c>
      <c r="O1832">
        <f>IF(AND(J1832="N/A",B1832="Male"),$R$2,IF(AND(J1832="N/A",B1832="Female"),$S$2,J1832))</f>
        <v>31.6</v>
      </c>
      <c r="V1832">
        <f>((C1832-AVERAGE($C$2:$C$5018))/_xlfn.STDEV.P($C$2:$C$5018))</f>
        <v>0.43357761656714061</v>
      </c>
      <c r="W1832">
        <f>((O1832-AVERAGE($O$2:$O$5018))/_xlfn.STDEV.P($O$2:$O$5018))</f>
        <v>0.46408185256670992</v>
      </c>
      <c r="X1832">
        <f>((I1832-AVERAGE($I$2:$I$5018))/_xlfn.STDEV.P($I$2:$I$5018))</f>
        <v>0.183913657910414</v>
      </c>
      <c r="Z1832">
        <f t="shared" si="113"/>
        <v>0</v>
      </c>
      <c r="AA1832">
        <f t="shared" si="114"/>
        <v>0</v>
      </c>
      <c r="AB1832">
        <f t="shared" si="115"/>
        <v>0</v>
      </c>
    </row>
    <row r="1833" spans="1:28" x14ac:dyDescent="0.25">
      <c r="A1833">
        <v>21608</v>
      </c>
      <c r="B1833" t="s">
        <v>12</v>
      </c>
      <c r="C1833">
        <v>56</v>
      </c>
      <c r="D1833">
        <v>1</v>
      </c>
      <c r="E1833">
        <v>0</v>
      </c>
      <c r="F1833" t="s">
        <v>13</v>
      </c>
      <c r="G1833" t="s">
        <v>25</v>
      </c>
      <c r="H1833" t="s">
        <v>15</v>
      </c>
      <c r="I1833">
        <v>72.790000000000006</v>
      </c>
      <c r="J1833" s="2">
        <v>23.8</v>
      </c>
      <c r="K1833" t="s">
        <v>22</v>
      </c>
      <c r="L1833">
        <v>0</v>
      </c>
      <c r="M1833">
        <f t="shared" si="112"/>
        <v>23.8</v>
      </c>
      <c r="O1833">
        <f>IF(AND(J1833="N/A",B1833="Male"),$R$2,IF(AND(J1833="N/A",B1833="Female"),$S$2,J1833))</f>
        <v>23.8</v>
      </c>
      <c r="V1833">
        <f>((C1833-AVERAGE($C$2:$C$5018))/_xlfn.STDEV.P($C$2:$C$5018))</f>
        <v>0.56558216197842071</v>
      </c>
      <c r="W1833">
        <f>((O1833-AVERAGE($O$2:$O$5018))/_xlfn.STDEV.P($O$2:$O$5018))</f>
        <v>-0.67506288584112661</v>
      </c>
      <c r="X1833">
        <f>((I1833-AVERAGE($I$2:$I$5018))/_xlfn.STDEV.P($I$2:$I$5018))</f>
        <v>-0.73738111075030288</v>
      </c>
      <c r="Z1833">
        <f t="shared" si="113"/>
        <v>0</v>
      </c>
      <c r="AA1833">
        <f t="shared" si="114"/>
        <v>0</v>
      </c>
      <c r="AB1833">
        <f t="shared" si="115"/>
        <v>0</v>
      </c>
    </row>
    <row r="1834" spans="1:28" x14ac:dyDescent="0.25">
      <c r="A1834">
        <v>32150</v>
      </c>
      <c r="B1834" t="s">
        <v>17</v>
      </c>
      <c r="C1834">
        <v>56</v>
      </c>
      <c r="D1834">
        <v>0</v>
      </c>
      <c r="E1834">
        <v>0</v>
      </c>
      <c r="F1834" t="s">
        <v>13</v>
      </c>
      <c r="G1834" t="s">
        <v>18</v>
      </c>
      <c r="H1834" t="s">
        <v>19</v>
      </c>
      <c r="I1834">
        <v>94.71</v>
      </c>
      <c r="J1834" s="2">
        <v>29.6</v>
      </c>
      <c r="K1834" t="s">
        <v>22</v>
      </c>
      <c r="L1834">
        <v>0</v>
      </c>
      <c r="M1834">
        <f t="shared" si="112"/>
        <v>29.6</v>
      </c>
      <c r="O1834">
        <f>IF(AND(J1834="N/A",B1834="Male"),$R$2,IF(AND(J1834="N/A",B1834="Female"),$S$2,J1834))</f>
        <v>29.6</v>
      </c>
      <c r="V1834">
        <f>((C1834-AVERAGE($C$2:$C$5018))/_xlfn.STDEV.P($C$2:$C$5018))</f>
        <v>0.56558216197842071</v>
      </c>
      <c r="W1834">
        <f>((O1834-AVERAGE($O$2:$O$5018))/_xlfn.STDEV.P($O$2:$O$5018))</f>
        <v>0.17199345810316213</v>
      </c>
      <c r="X1834">
        <f>((I1834-AVERAGE($I$2:$I$5018))/_xlfn.STDEV.P($I$2:$I$5018))</f>
        <v>-0.24422405753802187</v>
      </c>
      <c r="Z1834">
        <f t="shared" si="113"/>
        <v>0</v>
      </c>
      <c r="AA1834">
        <f t="shared" si="114"/>
        <v>0</v>
      </c>
      <c r="AB1834">
        <f t="shared" si="115"/>
        <v>0</v>
      </c>
    </row>
    <row r="1835" spans="1:28" x14ac:dyDescent="0.25">
      <c r="A1835">
        <v>48069</v>
      </c>
      <c r="B1835" t="s">
        <v>17</v>
      </c>
      <c r="C1835">
        <v>61</v>
      </c>
      <c r="D1835">
        <v>0</v>
      </c>
      <c r="E1835">
        <v>0</v>
      </c>
      <c r="F1835" t="s">
        <v>13</v>
      </c>
      <c r="G1835" t="s">
        <v>14</v>
      </c>
      <c r="H1835" t="s">
        <v>19</v>
      </c>
      <c r="I1835">
        <v>194.53</v>
      </c>
      <c r="J1835" s="2">
        <v>45</v>
      </c>
      <c r="K1835" t="s">
        <v>21</v>
      </c>
      <c r="L1835">
        <v>0</v>
      </c>
      <c r="M1835">
        <f t="shared" si="112"/>
        <v>45</v>
      </c>
      <c r="O1835">
        <f>IF(AND(J1835="N/A",B1835="Male"),$R$2,IF(AND(J1835="N/A",B1835="Female"),$S$2,J1835))</f>
        <v>45</v>
      </c>
      <c r="V1835">
        <f>((C1835-AVERAGE($C$2:$C$5018))/_xlfn.STDEV.P($C$2:$C$5018))</f>
        <v>0.78558973766388751</v>
      </c>
      <c r="W1835">
        <f>((O1835-AVERAGE($O$2:$O$5018))/_xlfn.STDEV.P($O$2:$O$5018))</f>
        <v>2.4210740954724801</v>
      </c>
      <c r="X1835">
        <f>((I1835-AVERAGE($I$2:$I$5018))/_xlfn.STDEV.P($I$2:$I$5018))</f>
        <v>2.0015303700007521</v>
      </c>
      <c r="Z1835">
        <f t="shared" si="113"/>
        <v>0</v>
      </c>
      <c r="AA1835">
        <f t="shared" si="114"/>
        <v>0</v>
      </c>
      <c r="AB1835">
        <f t="shared" si="115"/>
        <v>0</v>
      </c>
    </row>
    <row r="1836" spans="1:28" x14ac:dyDescent="0.25">
      <c r="A1836">
        <v>24066</v>
      </c>
      <c r="B1836" t="s">
        <v>17</v>
      </c>
      <c r="C1836">
        <v>45</v>
      </c>
      <c r="D1836">
        <v>0</v>
      </c>
      <c r="E1836">
        <v>0</v>
      </c>
      <c r="F1836" t="s">
        <v>13</v>
      </c>
      <c r="G1836" t="s">
        <v>14</v>
      </c>
      <c r="H1836" t="s">
        <v>15</v>
      </c>
      <c r="I1836">
        <v>72.650000000000006</v>
      </c>
      <c r="J1836" s="2">
        <v>25.6</v>
      </c>
      <c r="K1836" t="s">
        <v>24</v>
      </c>
      <c r="L1836">
        <v>0</v>
      </c>
      <c r="M1836">
        <f t="shared" si="112"/>
        <v>25.6</v>
      </c>
      <c r="O1836">
        <f>IF(AND(J1836="N/A",B1836="Male"),$R$2,IF(AND(J1836="N/A",B1836="Female"),$S$2,J1836))</f>
        <v>25.6</v>
      </c>
      <c r="V1836">
        <f>((C1836-AVERAGE($C$2:$C$5018))/_xlfn.STDEV.P($C$2:$C$5018))</f>
        <v>8.1565495470393809E-2</v>
      </c>
      <c r="W1836">
        <f>((O1836-AVERAGE($O$2:$O$5018))/_xlfn.STDEV.P($O$2:$O$5018))</f>
        <v>-0.41218333082393349</v>
      </c>
      <c r="X1836">
        <f>((I1836-AVERAGE($I$2:$I$5018))/_xlfn.STDEV.P($I$2:$I$5018))</f>
        <v>-0.74053083645512585</v>
      </c>
      <c r="Z1836">
        <f t="shared" si="113"/>
        <v>0</v>
      </c>
      <c r="AA1836">
        <f t="shared" si="114"/>
        <v>0</v>
      </c>
      <c r="AB1836">
        <f t="shared" si="115"/>
        <v>0</v>
      </c>
    </row>
    <row r="1837" spans="1:28" x14ac:dyDescent="0.25">
      <c r="A1837">
        <v>39242</v>
      </c>
      <c r="B1837" t="s">
        <v>12</v>
      </c>
      <c r="C1837">
        <v>80</v>
      </c>
      <c r="D1837">
        <v>1</v>
      </c>
      <c r="E1837">
        <v>1</v>
      </c>
      <c r="F1837" t="s">
        <v>13</v>
      </c>
      <c r="G1837" t="s">
        <v>14</v>
      </c>
      <c r="H1837" t="s">
        <v>15</v>
      </c>
      <c r="I1837">
        <v>86.68</v>
      </c>
      <c r="J1837" s="2">
        <v>27.7</v>
      </c>
      <c r="K1837" t="s">
        <v>16</v>
      </c>
      <c r="L1837">
        <v>0</v>
      </c>
      <c r="M1837">
        <f t="shared" si="112"/>
        <v>27.7</v>
      </c>
      <c r="O1837">
        <f>IF(AND(J1837="N/A",B1837="Male"),$R$2,IF(AND(J1837="N/A",B1837="Female"),$S$2,J1837))</f>
        <v>27.7</v>
      </c>
      <c r="V1837">
        <f>((C1837-AVERAGE($C$2:$C$5018))/_xlfn.STDEV.P($C$2:$C$5018))</f>
        <v>1.6216185252686612</v>
      </c>
      <c r="W1837">
        <f>((O1837-AVERAGE($O$2:$O$5018))/_xlfn.STDEV.P($O$2:$O$5018))</f>
        <v>-0.1054905166372086</v>
      </c>
      <c r="X1837">
        <f>((I1837-AVERAGE($I$2:$I$5018))/_xlfn.STDEV.P($I$2:$I$5018))</f>
        <v>-0.42488332475036733</v>
      </c>
      <c r="Z1837">
        <f t="shared" si="113"/>
        <v>0</v>
      </c>
      <c r="AA1837">
        <f t="shared" si="114"/>
        <v>0</v>
      </c>
      <c r="AB1837">
        <f t="shared" si="115"/>
        <v>0</v>
      </c>
    </row>
    <row r="1838" spans="1:28" x14ac:dyDescent="0.25">
      <c r="A1838">
        <v>57618</v>
      </c>
      <c r="B1838" t="s">
        <v>17</v>
      </c>
      <c r="C1838">
        <v>47</v>
      </c>
      <c r="D1838">
        <v>0</v>
      </c>
      <c r="E1838">
        <v>0</v>
      </c>
      <c r="F1838" t="s">
        <v>13</v>
      </c>
      <c r="G1838" t="s">
        <v>18</v>
      </c>
      <c r="H1838" t="s">
        <v>19</v>
      </c>
      <c r="I1838">
        <v>140.38999999999999</v>
      </c>
      <c r="J1838" s="2">
        <v>25.5</v>
      </c>
      <c r="K1838" t="s">
        <v>21</v>
      </c>
      <c r="L1838">
        <v>0</v>
      </c>
      <c r="M1838">
        <f t="shared" si="112"/>
        <v>25.5</v>
      </c>
      <c r="O1838">
        <f>IF(AND(J1838="N/A",B1838="Male"),$R$2,IF(AND(J1838="N/A",B1838="Female"),$S$2,J1838))</f>
        <v>25.5</v>
      </c>
      <c r="V1838">
        <f>((C1838-AVERAGE($C$2:$C$5018))/_xlfn.STDEV.P($C$2:$C$5018))</f>
        <v>0.16956852574458051</v>
      </c>
      <c r="W1838">
        <f>((O1838-AVERAGE($O$2:$O$5018))/_xlfn.STDEV.P($O$2:$O$5018))</f>
        <v>-0.4267877505471111</v>
      </c>
      <c r="X1838">
        <f>((I1838-AVERAGE($I$2:$I$5018))/_xlfn.STDEV.P($I$2:$I$5018))</f>
        <v>0.78348644386421384</v>
      </c>
      <c r="Z1838">
        <f t="shared" si="113"/>
        <v>0</v>
      </c>
      <c r="AA1838">
        <f t="shared" si="114"/>
        <v>0</v>
      </c>
      <c r="AB1838">
        <f t="shared" si="115"/>
        <v>0</v>
      </c>
    </row>
    <row r="1839" spans="1:28" x14ac:dyDescent="0.25">
      <c r="A1839">
        <v>14599</v>
      </c>
      <c r="B1839" t="s">
        <v>17</v>
      </c>
      <c r="C1839">
        <v>3</v>
      </c>
      <c r="D1839">
        <v>0</v>
      </c>
      <c r="E1839">
        <v>0</v>
      </c>
      <c r="F1839" t="s">
        <v>23</v>
      </c>
      <c r="G1839" t="s">
        <v>26</v>
      </c>
      <c r="H1839" t="s">
        <v>19</v>
      </c>
      <c r="I1839">
        <v>77.87</v>
      </c>
      <c r="J1839" s="2">
        <v>18.3</v>
      </c>
      <c r="K1839" t="s">
        <v>24</v>
      </c>
      <c r="L1839">
        <v>0</v>
      </c>
      <c r="M1839">
        <f t="shared" si="112"/>
        <v>18.3</v>
      </c>
      <c r="O1839">
        <f>IF(AND(J1839="N/A",B1839="Male"),$R$2,IF(AND(J1839="N/A",B1839="Female"),$S$2,J1839))</f>
        <v>18.3</v>
      </c>
      <c r="V1839">
        <f>((C1839-AVERAGE($C$2:$C$5018))/_xlfn.STDEV.P($C$2:$C$5018))</f>
        <v>-1.7664981402875271</v>
      </c>
      <c r="W1839">
        <f>((O1839-AVERAGE($O$2:$O$5018))/_xlfn.STDEV.P($O$2:$O$5018))</f>
        <v>-1.478305970615883</v>
      </c>
      <c r="X1839">
        <f>((I1839-AVERAGE($I$2:$I$5018))/_xlfn.STDEV.P($I$2:$I$5018))</f>
        <v>-0.62309106374672685</v>
      </c>
      <c r="Z1839">
        <f t="shared" si="113"/>
        <v>0</v>
      </c>
      <c r="AA1839">
        <f t="shared" si="114"/>
        <v>0</v>
      </c>
      <c r="AB1839">
        <f t="shared" si="115"/>
        <v>0</v>
      </c>
    </row>
    <row r="1840" spans="1:28" x14ac:dyDescent="0.25">
      <c r="A1840">
        <v>27479</v>
      </c>
      <c r="B1840" t="s">
        <v>12</v>
      </c>
      <c r="C1840">
        <v>63</v>
      </c>
      <c r="D1840">
        <v>0</v>
      </c>
      <c r="E1840">
        <v>0</v>
      </c>
      <c r="F1840" t="s">
        <v>13</v>
      </c>
      <c r="G1840" t="s">
        <v>18</v>
      </c>
      <c r="H1840" t="s">
        <v>19</v>
      </c>
      <c r="I1840">
        <v>104.7</v>
      </c>
      <c r="J1840" s="2">
        <v>21</v>
      </c>
      <c r="K1840" t="s">
        <v>16</v>
      </c>
      <c r="L1840">
        <v>0</v>
      </c>
      <c r="M1840">
        <f t="shared" si="112"/>
        <v>21</v>
      </c>
      <c r="O1840">
        <f>IF(AND(J1840="N/A",B1840="Male"),$R$2,IF(AND(J1840="N/A",B1840="Female"),$S$2,J1840))</f>
        <v>21</v>
      </c>
      <c r="V1840">
        <f>((C1840-AVERAGE($C$2:$C$5018))/_xlfn.STDEV.P($C$2:$C$5018))</f>
        <v>0.87359276793807417</v>
      </c>
      <c r="W1840">
        <f>((O1840-AVERAGE($O$2:$O$5018))/_xlfn.STDEV.P($O$2:$O$5018))</f>
        <v>-1.0839866380900935</v>
      </c>
      <c r="X1840">
        <f>((I1840-AVERAGE($I$2:$I$5018))/_xlfn.STDEV.P($I$2:$I$5018))</f>
        <v>-1.9468630458154404E-2</v>
      </c>
      <c r="Z1840">
        <f t="shared" si="113"/>
        <v>0</v>
      </c>
      <c r="AA1840">
        <f t="shared" si="114"/>
        <v>0</v>
      </c>
      <c r="AB1840">
        <f t="shared" si="115"/>
        <v>0</v>
      </c>
    </row>
    <row r="1841" spans="1:28" x14ac:dyDescent="0.25">
      <c r="A1841">
        <v>10238</v>
      </c>
      <c r="B1841" t="s">
        <v>17</v>
      </c>
      <c r="C1841">
        <v>68</v>
      </c>
      <c r="D1841">
        <v>1</v>
      </c>
      <c r="E1841">
        <v>0</v>
      </c>
      <c r="F1841" t="s">
        <v>13</v>
      </c>
      <c r="G1841" t="s">
        <v>14</v>
      </c>
      <c r="H1841" t="s">
        <v>15</v>
      </c>
      <c r="I1841">
        <v>95.82</v>
      </c>
      <c r="J1841" s="2">
        <v>28.6</v>
      </c>
      <c r="K1841" t="s">
        <v>21</v>
      </c>
      <c r="L1841">
        <v>0</v>
      </c>
      <c r="M1841">
        <f t="shared" si="112"/>
        <v>28.6</v>
      </c>
      <c r="O1841">
        <f>IF(AND(J1841="N/A",B1841="Male"),$R$2,IF(AND(J1841="N/A",B1841="Female"),$S$2,J1841))</f>
        <v>28.6</v>
      </c>
      <c r="V1841">
        <f>((C1841-AVERAGE($C$2:$C$5018))/_xlfn.STDEV.P($C$2:$C$5018))</f>
        <v>1.0936003436235409</v>
      </c>
      <c r="W1841">
        <f>((O1841-AVERAGE($O$2:$O$5018))/_xlfn.STDEV.P($O$2:$O$5018))</f>
        <v>2.594926087138822E-2</v>
      </c>
      <c r="X1841">
        <f>((I1841-AVERAGE($I$2:$I$5018))/_xlfn.STDEV.P($I$2:$I$5018))</f>
        <v>-0.21925123230692553</v>
      </c>
      <c r="Z1841">
        <f t="shared" si="113"/>
        <v>0</v>
      </c>
      <c r="AA1841">
        <f t="shared" si="114"/>
        <v>0</v>
      </c>
      <c r="AB1841">
        <f t="shared" si="115"/>
        <v>0</v>
      </c>
    </row>
    <row r="1842" spans="1:28" x14ac:dyDescent="0.25">
      <c r="A1842">
        <v>49014</v>
      </c>
      <c r="B1842" t="s">
        <v>17</v>
      </c>
      <c r="C1842">
        <v>76</v>
      </c>
      <c r="D1842">
        <v>0</v>
      </c>
      <c r="E1842">
        <v>0</v>
      </c>
      <c r="F1842" t="s">
        <v>13</v>
      </c>
      <c r="G1842" t="s">
        <v>25</v>
      </c>
      <c r="H1842" t="s">
        <v>15</v>
      </c>
      <c r="I1842">
        <v>204.05</v>
      </c>
      <c r="J1842" s="2">
        <v>23.5</v>
      </c>
      <c r="K1842" t="s">
        <v>21</v>
      </c>
      <c r="L1842">
        <v>0</v>
      </c>
      <c r="M1842">
        <f t="shared" si="112"/>
        <v>23.5</v>
      </c>
      <c r="O1842">
        <f>IF(AND(J1842="N/A",B1842="Male"),$R$2,IF(AND(J1842="N/A",B1842="Female"),$S$2,J1842))</f>
        <v>23.5</v>
      </c>
      <c r="V1842">
        <f>((C1842-AVERAGE($C$2:$C$5018))/_xlfn.STDEV.P($C$2:$C$5018))</f>
        <v>1.4456124647202877</v>
      </c>
      <c r="W1842">
        <f>((O1842-AVERAGE($O$2:$O$5018))/_xlfn.STDEV.P($O$2:$O$5018))</f>
        <v>-0.71887614501065888</v>
      </c>
      <c r="X1842">
        <f>((I1842-AVERAGE($I$2:$I$5018))/_xlfn.STDEV.P($I$2:$I$5018))</f>
        <v>2.215711717928714</v>
      </c>
      <c r="Z1842">
        <f t="shared" si="113"/>
        <v>0</v>
      </c>
      <c r="AA1842">
        <f t="shared" si="114"/>
        <v>0</v>
      </c>
      <c r="AB1842">
        <f t="shared" si="115"/>
        <v>0</v>
      </c>
    </row>
    <row r="1843" spans="1:28" x14ac:dyDescent="0.25">
      <c r="A1843">
        <v>67063</v>
      </c>
      <c r="B1843" t="s">
        <v>12</v>
      </c>
      <c r="C1843">
        <v>62</v>
      </c>
      <c r="D1843">
        <v>0</v>
      </c>
      <c r="E1843">
        <v>0</v>
      </c>
      <c r="F1843" t="s">
        <v>13</v>
      </c>
      <c r="G1843" t="s">
        <v>18</v>
      </c>
      <c r="H1843" t="s">
        <v>15</v>
      </c>
      <c r="I1843">
        <v>130.56</v>
      </c>
      <c r="J1843" s="2">
        <v>36.1</v>
      </c>
      <c r="K1843" t="s">
        <v>24</v>
      </c>
      <c r="L1843">
        <v>0</v>
      </c>
      <c r="M1843">
        <f t="shared" si="112"/>
        <v>36.1</v>
      </c>
      <c r="O1843">
        <f>IF(AND(J1843="N/A",B1843="Male"),$R$2,IF(AND(J1843="N/A",B1843="Female"),$S$2,J1843))</f>
        <v>36.1</v>
      </c>
      <c r="V1843">
        <f>((C1843-AVERAGE($C$2:$C$5018))/_xlfn.STDEV.P($C$2:$C$5018))</f>
        <v>0.82959125280098078</v>
      </c>
      <c r="W1843">
        <f>((O1843-AVERAGE($O$2:$O$5018))/_xlfn.STDEV.P($O$2:$O$5018))</f>
        <v>1.1212807401096925</v>
      </c>
      <c r="X1843">
        <f>((I1843-AVERAGE($I$2:$I$5018))/_xlfn.STDEV.P($I$2:$I$5018))</f>
        <v>0.56233070330414459</v>
      </c>
      <c r="Z1843">
        <f t="shared" si="113"/>
        <v>0</v>
      </c>
      <c r="AA1843">
        <f t="shared" si="114"/>
        <v>0</v>
      </c>
      <c r="AB1843">
        <f t="shared" si="115"/>
        <v>0</v>
      </c>
    </row>
    <row r="1844" spans="1:28" x14ac:dyDescent="0.25">
      <c r="A1844">
        <v>38488</v>
      </c>
      <c r="B1844" t="s">
        <v>17</v>
      </c>
      <c r="C1844">
        <v>30</v>
      </c>
      <c r="D1844">
        <v>0</v>
      </c>
      <c r="E1844">
        <v>0</v>
      </c>
      <c r="F1844" t="s">
        <v>13</v>
      </c>
      <c r="G1844" t="s">
        <v>14</v>
      </c>
      <c r="H1844" t="s">
        <v>15</v>
      </c>
      <c r="I1844">
        <v>67.78</v>
      </c>
      <c r="J1844" s="2">
        <v>29.2</v>
      </c>
      <c r="K1844" t="s">
        <v>22</v>
      </c>
      <c r="L1844">
        <v>0</v>
      </c>
      <c r="M1844">
        <f t="shared" si="112"/>
        <v>29.2</v>
      </c>
      <c r="O1844">
        <f>IF(AND(J1844="N/A",B1844="Male"),$R$2,IF(AND(J1844="N/A",B1844="Female"),$S$2,J1844))</f>
        <v>29.2</v>
      </c>
      <c r="V1844">
        <f>((C1844-AVERAGE($C$2:$C$5018))/_xlfn.STDEV.P($C$2:$C$5018))</f>
        <v>-0.57845723158600648</v>
      </c>
      <c r="W1844">
        <f>((O1844-AVERAGE($O$2:$O$5018))/_xlfn.STDEV.P($O$2:$O$5018))</f>
        <v>0.11357577921045225</v>
      </c>
      <c r="X1844">
        <f>((I1844-AVERAGE($I$2:$I$5018))/_xlfn.STDEV.P($I$2:$I$5018))</f>
        <v>-0.85009629490146765</v>
      </c>
      <c r="Z1844">
        <f t="shared" si="113"/>
        <v>0</v>
      </c>
      <c r="AA1844">
        <f t="shared" si="114"/>
        <v>0</v>
      </c>
      <c r="AB1844">
        <f t="shared" si="115"/>
        <v>0</v>
      </c>
    </row>
    <row r="1845" spans="1:28" x14ac:dyDescent="0.25">
      <c r="A1845">
        <v>33298</v>
      </c>
      <c r="B1845" t="s">
        <v>17</v>
      </c>
      <c r="C1845">
        <v>44</v>
      </c>
      <c r="D1845">
        <v>0</v>
      </c>
      <c r="E1845">
        <v>0</v>
      </c>
      <c r="F1845" t="s">
        <v>13</v>
      </c>
      <c r="G1845" t="s">
        <v>14</v>
      </c>
      <c r="H1845" t="s">
        <v>15</v>
      </c>
      <c r="I1845">
        <v>105.29</v>
      </c>
      <c r="J1845" s="2">
        <v>27.6</v>
      </c>
      <c r="K1845" t="s">
        <v>16</v>
      </c>
      <c r="L1845">
        <v>0</v>
      </c>
      <c r="M1845">
        <f t="shared" si="112"/>
        <v>27.6</v>
      </c>
      <c r="O1845">
        <f>IF(AND(J1845="N/A",B1845="Male"),$R$2,IF(AND(J1845="N/A",B1845="Female"),$S$2,J1845))</f>
        <v>27.6</v>
      </c>
      <c r="V1845">
        <f>((C1845-AVERAGE($C$2:$C$5018))/_xlfn.STDEV.P($C$2:$C$5018))</f>
        <v>3.7563980333300453E-2</v>
      </c>
      <c r="W1845">
        <f>((O1845-AVERAGE($O$2:$O$5018))/_xlfn.STDEV.P($O$2:$O$5018))</f>
        <v>-0.12009493636038568</v>
      </c>
      <c r="X1845">
        <f>((I1845-AVERAGE($I$2:$I$5018))/_xlfn.STDEV.P($I$2:$I$5018))</f>
        <v>-6.1947864164004062E-3</v>
      </c>
      <c r="Z1845">
        <f t="shared" si="113"/>
        <v>0</v>
      </c>
      <c r="AA1845">
        <f t="shared" si="114"/>
        <v>0</v>
      </c>
      <c r="AB1845">
        <f t="shared" si="115"/>
        <v>0</v>
      </c>
    </row>
    <row r="1846" spans="1:28" x14ac:dyDescent="0.25">
      <c r="A1846">
        <v>48739</v>
      </c>
      <c r="B1846" t="s">
        <v>12</v>
      </c>
      <c r="C1846">
        <v>47</v>
      </c>
      <c r="D1846">
        <v>0</v>
      </c>
      <c r="E1846">
        <v>0</v>
      </c>
      <c r="F1846" t="s">
        <v>13</v>
      </c>
      <c r="G1846" t="s">
        <v>18</v>
      </c>
      <c r="H1846" t="s">
        <v>15</v>
      </c>
      <c r="I1846">
        <v>135.19</v>
      </c>
      <c r="J1846" s="2">
        <v>36</v>
      </c>
      <c r="K1846" t="s">
        <v>22</v>
      </c>
      <c r="L1846">
        <v>0</v>
      </c>
      <c r="M1846">
        <f t="shared" si="112"/>
        <v>36</v>
      </c>
      <c r="O1846">
        <f>IF(AND(J1846="N/A",B1846="Male"),$R$2,IF(AND(J1846="N/A",B1846="Female"),$S$2,J1846))</f>
        <v>36</v>
      </c>
      <c r="V1846">
        <f>((C1846-AVERAGE($C$2:$C$5018))/_xlfn.STDEV.P($C$2:$C$5018))</f>
        <v>0.16956852574458051</v>
      </c>
      <c r="W1846">
        <f>((O1846-AVERAGE($O$2:$O$5018))/_xlfn.STDEV.P($O$2:$O$5018))</f>
        <v>1.1066763203865149</v>
      </c>
      <c r="X1846">
        <f>((I1846-AVERAGE($I$2:$I$5018))/_xlfn.STDEV.P($I$2:$I$5018))</f>
        <v>0.66649663197078968</v>
      </c>
      <c r="Z1846">
        <f t="shared" si="113"/>
        <v>0</v>
      </c>
      <c r="AA1846">
        <f t="shared" si="114"/>
        <v>0</v>
      </c>
      <c r="AB1846">
        <f t="shared" si="115"/>
        <v>0</v>
      </c>
    </row>
    <row r="1847" spans="1:28" x14ac:dyDescent="0.25">
      <c r="A1847">
        <v>52428</v>
      </c>
      <c r="B1847" t="s">
        <v>12</v>
      </c>
      <c r="C1847">
        <v>25</v>
      </c>
      <c r="D1847">
        <v>0</v>
      </c>
      <c r="E1847">
        <v>0</v>
      </c>
      <c r="F1847" t="s">
        <v>23</v>
      </c>
      <c r="G1847" t="s">
        <v>14</v>
      </c>
      <c r="H1847" t="s">
        <v>15</v>
      </c>
      <c r="I1847">
        <v>116.12</v>
      </c>
      <c r="J1847" s="2">
        <v>20.399999999999999</v>
      </c>
      <c r="K1847" t="s">
        <v>22</v>
      </c>
      <c r="L1847">
        <v>0</v>
      </c>
      <c r="M1847">
        <f t="shared" si="112"/>
        <v>20.399999999999999</v>
      </c>
      <c r="O1847">
        <f>IF(AND(J1847="N/A",B1847="Male"),$R$2,IF(AND(J1847="N/A",B1847="Female"),$S$2,J1847))</f>
        <v>20.399999999999999</v>
      </c>
      <c r="V1847">
        <f>((C1847-AVERAGE($C$2:$C$5018))/_xlfn.STDEV.P($C$2:$C$5018))</f>
        <v>-0.79846480727147329</v>
      </c>
      <c r="W1847">
        <f>((O1847-AVERAGE($O$2:$O$5018))/_xlfn.STDEV.P($O$2:$O$5018))</f>
        <v>-1.1716131564291581</v>
      </c>
      <c r="X1847">
        <f>((I1847-AVERAGE($I$2:$I$5018))/_xlfn.STDEV.P($I$2:$I$5018))</f>
        <v>0.2374589948924046</v>
      </c>
      <c r="Z1847">
        <f t="shared" si="113"/>
        <v>0</v>
      </c>
      <c r="AA1847">
        <f t="shared" si="114"/>
        <v>0</v>
      </c>
      <c r="AB1847">
        <f t="shared" si="115"/>
        <v>0</v>
      </c>
    </row>
    <row r="1848" spans="1:28" x14ac:dyDescent="0.25">
      <c r="A1848">
        <v>61171</v>
      </c>
      <c r="B1848" t="s">
        <v>17</v>
      </c>
      <c r="C1848">
        <v>31</v>
      </c>
      <c r="D1848">
        <v>0</v>
      </c>
      <c r="E1848">
        <v>0</v>
      </c>
      <c r="F1848" t="s">
        <v>23</v>
      </c>
      <c r="G1848" t="s">
        <v>14</v>
      </c>
      <c r="H1848" t="s">
        <v>19</v>
      </c>
      <c r="I1848">
        <v>59.63</v>
      </c>
      <c r="J1848" s="2">
        <v>19.899999999999999</v>
      </c>
      <c r="K1848" t="s">
        <v>21</v>
      </c>
      <c r="L1848">
        <v>0</v>
      </c>
      <c r="M1848">
        <f t="shared" si="112"/>
        <v>19.899999999999999</v>
      </c>
      <c r="O1848">
        <f>IF(AND(J1848="N/A",B1848="Male"),$R$2,IF(AND(J1848="N/A",B1848="Female"),$S$2,J1848))</f>
        <v>19.899999999999999</v>
      </c>
      <c r="V1848">
        <f>((C1848-AVERAGE($C$2:$C$5018))/_xlfn.STDEV.P($C$2:$C$5018))</f>
        <v>-0.5344557164489131</v>
      </c>
      <c r="W1848">
        <f>((O1848-AVERAGE($O$2:$O$5018))/_xlfn.STDEV.P($O$2:$O$5018))</f>
        <v>-1.2446352550450452</v>
      </c>
      <c r="X1848">
        <f>((I1848-AVERAGE($I$2:$I$5018))/_xlfn.STDEV.P($I$2:$I$5018))</f>
        <v>-1.0334553270036617</v>
      </c>
      <c r="Z1848">
        <f t="shared" si="113"/>
        <v>0</v>
      </c>
      <c r="AA1848">
        <f t="shared" si="114"/>
        <v>0</v>
      </c>
      <c r="AB1848">
        <f t="shared" si="115"/>
        <v>0</v>
      </c>
    </row>
    <row r="1849" spans="1:28" x14ac:dyDescent="0.25">
      <c r="A1849">
        <v>40878</v>
      </c>
      <c r="B1849" t="s">
        <v>12</v>
      </c>
      <c r="C1849">
        <v>71</v>
      </c>
      <c r="D1849">
        <v>0</v>
      </c>
      <c r="E1849">
        <v>0</v>
      </c>
      <c r="F1849" t="s">
        <v>13</v>
      </c>
      <c r="G1849" t="s">
        <v>18</v>
      </c>
      <c r="H1849" t="s">
        <v>19</v>
      </c>
      <c r="I1849">
        <v>56.43</v>
      </c>
      <c r="J1849" s="2">
        <v>29.2</v>
      </c>
      <c r="K1849" t="s">
        <v>16</v>
      </c>
      <c r="L1849">
        <v>0</v>
      </c>
      <c r="M1849">
        <f t="shared" si="112"/>
        <v>29.2</v>
      </c>
      <c r="O1849">
        <f>IF(AND(J1849="N/A",B1849="Male"),$R$2,IF(AND(J1849="N/A",B1849="Female"),$S$2,J1849))</f>
        <v>29.2</v>
      </c>
      <c r="V1849">
        <f>((C1849-AVERAGE($C$2:$C$5018))/_xlfn.STDEV.P($C$2:$C$5018))</f>
        <v>1.225604889034821</v>
      </c>
      <c r="W1849">
        <f>((O1849-AVERAGE($O$2:$O$5018))/_xlfn.STDEV.P($O$2:$O$5018))</f>
        <v>0.11357577921045225</v>
      </c>
      <c r="X1849">
        <f>((I1849-AVERAGE($I$2:$I$5018))/_xlfn.STDEV.P($I$2:$I$5018))</f>
        <v>-1.1054490573996152</v>
      </c>
      <c r="Z1849">
        <f t="shared" si="113"/>
        <v>0</v>
      </c>
      <c r="AA1849">
        <f t="shared" si="114"/>
        <v>0</v>
      </c>
      <c r="AB1849">
        <f t="shared" si="115"/>
        <v>0</v>
      </c>
    </row>
    <row r="1850" spans="1:28" x14ac:dyDescent="0.25">
      <c r="A1850">
        <v>61247</v>
      </c>
      <c r="B1850" t="s">
        <v>17</v>
      </c>
      <c r="C1850">
        <v>32</v>
      </c>
      <c r="D1850">
        <v>0</v>
      </c>
      <c r="E1850">
        <v>0</v>
      </c>
      <c r="F1850" t="s">
        <v>23</v>
      </c>
      <c r="G1850" t="s">
        <v>14</v>
      </c>
      <c r="H1850" t="s">
        <v>19</v>
      </c>
      <c r="I1850">
        <v>199.18</v>
      </c>
      <c r="J1850" s="2">
        <v>27.9</v>
      </c>
      <c r="K1850" t="s">
        <v>21</v>
      </c>
      <c r="L1850">
        <v>0</v>
      </c>
      <c r="M1850">
        <f t="shared" si="112"/>
        <v>27.9</v>
      </c>
      <c r="O1850">
        <f>IF(AND(J1850="N/A",B1850="Male"),$R$2,IF(AND(J1850="N/A",B1850="Female"),$S$2,J1850))</f>
        <v>27.9</v>
      </c>
      <c r="V1850">
        <f>((C1850-AVERAGE($C$2:$C$5018))/_xlfn.STDEV.P($C$2:$C$5018))</f>
        <v>-0.49045420131181977</v>
      </c>
      <c r="W1850">
        <f>((O1850-AVERAGE($O$2:$O$5018))/_xlfn.STDEV.P($O$2:$O$5018))</f>
        <v>-7.6281677190853922E-2</v>
      </c>
      <c r="X1850">
        <f>((I1850-AVERAGE($I$2:$I$5018))/_xlfn.STDEV.P($I$2:$I$5018))</f>
        <v>2.1061462594823723</v>
      </c>
      <c r="Z1850">
        <f t="shared" si="113"/>
        <v>0</v>
      </c>
      <c r="AA1850">
        <f t="shared" si="114"/>
        <v>0</v>
      </c>
      <c r="AB1850">
        <f t="shared" si="115"/>
        <v>0</v>
      </c>
    </row>
    <row r="1851" spans="1:28" x14ac:dyDescent="0.25">
      <c r="A1851">
        <v>27799</v>
      </c>
      <c r="B1851" t="s">
        <v>12</v>
      </c>
      <c r="C1851">
        <v>72</v>
      </c>
      <c r="D1851">
        <v>0</v>
      </c>
      <c r="E1851">
        <v>0</v>
      </c>
      <c r="F1851" t="s">
        <v>13</v>
      </c>
      <c r="G1851" t="s">
        <v>14</v>
      </c>
      <c r="H1851" t="s">
        <v>19</v>
      </c>
      <c r="I1851">
        <v>209.26</v>
      </c>
      <c r="J1851" s="2">
        <v>38.1</v>
      </c>
      <c r="K1851" t="s">
        <v>16</v>
      </c>
      <c r="L1851">
        <v>0</v>
      </c>
      <c r="M1851">
        <f t="shared" si="112"/>
        <v>38.1</v>
      </c>
      <c r="O1851">
        <f>IF(AND(J1851="N/A",B1851="Male"),$R$2,IF(AND(J1851="N/A",B1851="Female"),$S$2,J1851))</f>
        <v>38.1</v>
      </c>
      <c r="V1851">
        <f>((C1851-AVERAGE($C$2:$C$5018))/_xlfn.STDEV.P($C$2:$C$5018))</f>
        <v>1.2696064041719144</v>
      </c>
      <c r="W1851">
        <f>((O1851-AVERAGE($O$2:$O$5018))/_xlfn.STDEV.P($O$2:$O$5018))</f>
        <v>1.4133691345732402</v>
      </c>
      <c r="X1851">
        <f>((I1851-AVERAGE($I$2:$I$5018))/_xlfn.STDEV.P($I$2:$I$5018))</f>
        <v>2.3329265102296253</v>
      </c>
      <c r="Z1851">
        <f t="shared" si="113"/>
        <v>0</v>
      </c>
      <c r="AA1851">
        <f t="shared" si="114"/>
        <v>0</v>
      </c>
      <c r="AB1851">
        <f t="shared" si="115"/>
        <v>0</v>
      </c>
    </row>
    <row r="1852" spans="1:28" x14ac:dyDescent="0.25">
      <c r="A1852">
        <v>2824</v>
      </c>
      <c r="B1852" t="s">
        <v>17</v>
      </c>
      <c r="C1852">
        <v>44</v>
      </c>
      <c r="D1852">
        <v>0</v>
      </c>
      <c r="E1852">
        <v>0</v>
      </c>
      <c r="F1852" t="s">
        <v>13</v>
      </c>
      <c r="G1852" t="s">
        <v>25</v>
      </c>
      <c r="H1852" t="s">
        <v>15</v>
      </c>
      <c r="I1852">
        <v>91.21</v>
      </c>
      <c r="J1852" s="2">
        <v>24.1</v>
      </c>
      <c r="K1852" t="s">
        <v>21</v>
      </c>
      <c r="L1852">
        <v>0</v>
      </c>
      <c r="M1852">
        <f t="shared" si="112"/>
        <v>24.1</v>
      </c>
      <c r="O1852">
        <f>IF(AND(J1852="N/A",B1852="Male"),$R$2,IF(AND(J1852="N/A",B1852="Female"),$S$2,J1852))</f>
        <v>24.1</v>
      </c>
      <c r="V1852">
        <f>((C1852-AVERAGE($C$2:$C$5018))/_xlfn.STDEV.P($C$2:$C$5018))</f>
        <v>3.7563980333300453E-2</v>
      </c>
      <c r="W1852">
        <f>((O1852-AVERAGE($O$2:$O$5018))/_xlfn.STDEV.P($O$2:$O$5018))</f>
        <v>-0.63124962667159434</v>
      </c>
      <c r="X1852">
        <f>((I1852-AVERAGE($I$2:$I$5018))/_xlfn.STDEV.P($I$2:$I$5018))</f>
        <v>-0.32296720015859598</v>
      </c>
      <c r="Z1852">
        <f t="shared" si="113"/>
        <v>0</v>
      </c>
      <c r="AA1852">
        <f t="shared" si="114"/>
        <v>0</v>
      </c>
      <c r="AB1852">
        <f t="shared" si="115"/>
        <v>0</v>
      </c>
    </row>
    <row r="1853" spans="1:28" x14ac:dyDescent="0.25">
      <c r="A1853">
        <v>12376</v>
      </c>
      <c r="B1853" t="s">
        <v>12</v>
      </c>
      <c r="C1853">
        <v>63</v>
      </c>
      <c r="D1853">
        <v>0</v>
      </c>
      <c r="E1853">
        <v>0</v>
      </c>
      <c r="F1853" t="s">
        <v>13</v>
      </c>
      <c r="G1853" t="s">
        <v>25</v>
      </c>
      <c r="H1853" t="s">
        <v>15</v>
      </c>
      <c r="I1853">
        <v>95.16</v>
      </c>
      <c r="J1853" s="2">
        <v>37.799999999999997</v>
      </c>
      <c r="K1853" t="s">
        <v>16</v>
      </c>
      <c r="L1853">
        <v>0</v>
      </c>
      <c r="M1853">
        <f t="shared" si="112"/>
        <v>37.799999999999997</v>
      </c>
      <c r="O1853">
        <f>IF(AND(J1853="N/A",B1853="Male"),$R$2,IF(AND(J1853="N/A",B1853="Female"),$S$2,J1853))</f>
        <v>37.799999999999997</v>
      </c>
      <c r="V1853">
        <f>((C1853-AVERAGE($C$2:$C$5018))/_xlfn.STDEV.P($C$2:$C$5018))</f>
        <v>0.87359276793807417</v>
      </c>
      <c r="W1853">
        <f>((O1853-AVERAGE($O$2:$O$5018))/_xlfn.STDEV.P($O$2:$O$5018))</f>
        <v>1.3695558754037076</v>
      </c>
      <c r="X1853">
        <f>((I1853-AVERAGE($I$2:$I$5018))/_xlfn.STDEV.P($I$2:$I$5018))</f>
        <v>-0.23409993920109085</v>
      </c>
      <c r="Z1853">
        <f t="shared" si="113"/>
        <v>0</v>
      </c>
      <c r="AA1853">
        <f t="shared" si="114"/>
        <v>0</v>
      </c>
      <c r="AB1853">
        <f t="shared" si="115"/>
        <v>0</v>
      </c>
    </row>
    <row r="1854" spans="1:28" x14ac:dyDescent="0.25">
      <c r="A1854">
        <v>72435</v>
      </c>
      <c r="B1854" t="s">
        <v>17</v>
      </c>
      <c r="C1854">
        <v>37</v>
      </c>
      <c r="D1854">
        <v>0</v>
      </c>
      <c r="E1854">
        <v>0</v>
      </c>
      <c r="F1854" t="s">
        <v>13</v>
      </c>
      <c r="G1854" t="s">
        <v>14</v>
      </c>
      <c r="H1854" t="s">
        <v>15</v>
      </c>
      <c r="I1854">
        <v>217.11</v>
      </c>
      <c r="J1854" s="2">
        <v>29.1</v>
      </c>
      <c r="K1854" t="s">
        <v>21</v>
      </c>
      <c r="L1854">
        <v>0</v>
      </c>
      <c r="M1854">
        <f t="shared" si="112"/>
        <v>29.1</v>
      </c>
      <c r="O1854">
        <f>IF(AND(J1854="N/A",B1854="Male"),$R$2,IF(AND(J1854="N/A",B1854="Female"),$S$2,J1854))</f>
        <v>29.1</v>
      </c>
      <c r="V1854">
        <f>((C1854-AVERAGE($C$2:$C$5018))/_xlfn.STDEV.P($C$2:$C$5018))</f>
        <v>-0.27044662562635302</v>
      </c>
      <c r="W1854">
        <f>((O1854-AVERAGE($O$2:$O$5018))/_xlfn.STDEV.P($O$2:$O$5018))</f>
        <v>9.8971359487275173E-2</v>
      </c>
      <c r="X1854">
        <f>((I1854-AVERAGE($I$2:$I$5018))/_xlfn.STDEV.P($I$2:$I$5018))</f>
        <v>2.509536130107199</v>
      </c>
      <c r="Z1854">
        <f t="shared" si="113"/>
        <v>0</v>
      </c>
      <c r="AA1854">
        <f t="shared" si="114"/>
        <v>0</v>
      </c>
      <c r="AB1854">
        <f t="shared" si="115"/>
        <v>0</v>
      </c>
    </row>
    <row r="1855" spans="1:28" x14ac:dyDescent="0.25">
      <c r="A1855">
        <v>46864</v>
      </c>
      <c r="B1855" t="s">
        <v>12</v>
      </c>
      <c r="C1855">
        <v>54</v>
      </c>
      <c r="D1855">
        <v>0</v>
      </c>
      <c r="E1855">
        <v>1</v>
      </c>
      <c r="F1855" t="s">
        <v>13</v>
      </c>
      <c r="G1855" t="s">
        <v>25</v>
      </c>
      <c r="H1855" t="s">
        <v>15</v>
      </c>
      <c r="I1855">
        <v>222.46</v>
      </c>
      <c r="J1855" s="2">
        <v>35.700000000000003</v>
      </c>
      <c r="K1855" t="s">
        <v>21</v>
      </c>
      <c r="L1855">
        <v>0</v>
      </c>
      <c r="M1855">
        <f t="shared" si="112"/>
        <v>35.700000000000003</v>
      </c>
      <c r="O1855">
        <f>IF(AND(J1855="N/A",B1855="Male"),$R$2,IF(AND(J1855="N/A",B1855="Female"),$S$2,J1855))</f>
        <v>35.700000000000003</v>
      </c>
      <c r="V1855">
        <f>((C1855-AVERAGE($C$2:$C$5018))/_xlfn.STDEV.P($C$2:$C$5018))</f>
        <v>0.47757913170423399</v>
      </c>
      <c r="W1855">
        <f>((O1855-AVERAGE($O$2:$O$5018))/_xlfn.STDEV.P($O$2:$O$5018))</f>
        <v>1.0628630612169832</v>
      </c>
      <c r="X1855">
        <f>((I1855-AVERAGE($I$2:$I$5018))/_xlfn.STDEV.P($I$2:$I$5018))</f>
        <v>2.6299006481129337</v>
      </c>
      <c r="Z1855">
        <f t="shared" si="113"/>
        <v>0</v>
      </c>
      <c r="AA1855">
        <f t="shared" si="114"/>
        <v>0</v>
      </c>
      <c r="AB1855">
        <f t="shared" si="115"/>
        <v>0</v>
      </c>
    </row>
    <row r="1856" spans="1:28" x14ac:dyDescent="0.25">
      <c r="A1856">
        <v>2019</v>
      </c>
      <c r="B1856" t="s">
        <v>12</v>
      </c>
      <c r="C1856">
        <v>20</v>
      </c>
      <c r="D1856">
        <v>0</v>
      </c>
      <c r="E1856">
        <v>0</v>
      </c>
      <c r="F1856" t="s">
        <v>23</v>
      </c>
      <c r="G1856" t="s">
        <v>14</v>
      </c>
      <c r="H1856" t="s">
        <v>19</v>
      </c>
      <c r="I1856">
        <v>70.959999999999994</v>
      </c>
      <c r="J1856" s="2" t="s">
        <v>20</v>
      </c>
      <c r="K1856" t="s">
        <v>24</v>
      </c>
      <c r="L1856">
        <v>0</v>
      </c>
      <c r="M1856">
        <f t="shared" si="112"/>
        <v>28.422259136212656</v>
      </c>
      <c r="O1856">
        <f>IF(AND(J1856="N/A",B1856="Male"),$R$2,IF(AND(J1856="N/A",B1856="Female"),$S$2,J1856))</f>
        <v>28.422259136212656</v>
      </c>
      <c r="V1856">
        <f>((C1856-AVERAGE($C$2:$C$5018))/_xlfn.STDEV.P($C$2:$C$5018))</f>
        <v>-1.01847238295694</v>
      </c>
      <c r="W1856">
        <f>((O1856-AVERAGE($O$2:$O$5018))/_xlfn.STDEV.P($O$2:$O$5018))</f>
        <v>-8.7608957167494772E-6</v>
      </c>
      <c r="X1856">
        <f>((I1856-AVERAGE($I$2:$I$5018))/_xlfn.STDEV.P($I$2:$I$5018))</f>
        <v>-0.77855252532048913</v>
      </c>
      <c r="Z1856">
        <f t="shared" si="113"/>
        <v>0</v>
      </c>
      <c r="AA1856">
        <f t="shared" si="114"/>
        <v>0</v>
      </c>
      <c r="AB1856">
        <f t="shared" si="115"/>
        <v>0</v>
      </c>
    </row>
    <row r="1857" spans="1:28" x14ac:dyDescent="0.25">
      <c r="A1857">
        <v>26154</v>
      </c>
      <c r="B1857" t="s">
        <v>12</v>
      </c>
      <c r="C1857">
        <v>56</v>
      </c>
      <c r="D1857">
        <v>0</v>
      </c>
      <c r="E1857">
        <v>0</v>
      </c>
      <c r="F1857" t="s">
        <v>13</v>
      </c>
      <c r="G1857" t="s">
        <v>14</v>
      </c>
      <c r="H1857" t="s">
        <v>19</v>
      </c>
      <c r="I1857">
        <v>82.44</v>
      </c>
      <c r="J1857" s="2">
        <v>34.5</v>
      </c>
      <c r="K1857" t="s">
        <v>21</v>
      </c>
      <c r="L1857">
        <v>0</v>
      </c>
      <c r="M1857">
        <f t="shared" si="112"/>
        <v>34.5</v>
      </c>
      <c r="O1857">
        <f>IF(AND(J1857="N/A",B1857="Male"),$R$2,IF(AND(J1857="N/A",B1857="Female"),$S$2,J1857))</f>
        <v>34.5</v>
      </c>
      <c r="V1857">
        <f>((C1857-AVERAGE($C$2:$C$5018))/_xlfn.STDEV.P($C$2:$C$5018))</f>
        <v>0.56558216197842071</v>
      </c>
      <c r="W1857">
        <f>((O1857-AVERAGE($O$2:$O$5018))/_xlfn.STDEV.P($O$2:$O$5018))</f>
        <v>0.88761002453885407</v>
      </c>
      <c r="X1857">
        <f>((I1857-AVERAGE($I$2:$I$5018))/_xlfn.STDEV.P($I$2:$I$5018))</f>
        <v>-0.52027501752500593</v>
      </c>
      <c r="Z1857">
        <f t="shared" si="113"/>
        <v>0</v>
      </c>
      <c r="AA1857">
        <f t="shared" si="114"/>
        <v>0</v>
      </c>
      <c r="AB1857">
        <f t="shared" si="115"/>
        <v>0</v>
      </c>
    </row>
    <row r="1858" spans="1:28" x14ac:dyDescent="0.25">
      <c r="A1858">
        <v>47972</v>
      </c>
      <c r="B1858" t="s">
        <v>17</v>
      </c>
      <c r="C1858">
        <v>25</v>
      </c>
      <c r="D1858">
        <v>0</v>
      </c>
      <c r="E1858">
        <v>0</v>
      </c>
      <c r="F1858" t="s">
        <v>23</v>
      </c>
      <c r="G1858" t="s">
        <v>25</v>
      </c>
      <c r="H1858" t="s">
        <v>19</v>
      </c>
      <c r="I1858">
        <v>74.11</v>
      </c>
      <c r="J1858" s="2">
        <v>34.1</v>
      </c>
      <c r="K1858" t="s">
        <v>22</v>
      </c>
      <c r="L1858">
        <v>0</v>
      </c>
      <c r="M1858">
        <f t="shared" si="112"/>
        <v>34.1</v>
      </c>
      <c r="O1858">
        <f>IF(AND(J1858="N/A",B1858="Male"),$R$2,IF(AND(J1858="N/A",B1858="Female"),$S$2,J1858))</f>
        <v>34.1</v>
      </c>
      <c r="V1858">
        <f>((C1858-AVERAGE($C$2:$C$5018))/_xlfn.STDEV.P($C$2:$C$5018))</f>
        <v>-0.79846480727147329</v>
      </c>
      <c r="W1858">
        <f>((O1858-AVERAGE($O$2:$O$5018))/_xlfn.STDEV.P($O$2:$O$5018))</f>
        <v>0.82919234564614464</v>
      </c>
      <c r="X1858">
        <f>((I1858-AVERAGE($I$2:$I$5018))/_xlfn.STDEV.P($I$2:$I$5018))</f>
        <v>-0.70768369696197231</v>
      </c>
      <c r="Z1858">
        <f t="shared" si="113"/>
        <v>0</v>
      </c>
      <c r="AA1858">
        <f t="shared" si="114"/>
        <v>0</v>
      </c>
      <c r="AB1858">
        <f t="shared" si="115"/>
        <v>0</v>
      </c>
    </row>
    <row r="1859" spans="1:28" x14ac:dyDescent="0.25">
      <c r="A1859">
        <v>47751</v>
      </c>
      <c r="B1859" t="s">
        <v>17</v>
      </c>
      <c r="C1859">
        <v>19</v>
      </c>
      <c r="D1859">
        <v>0</v>
      </c>
      <c r="E1859">
        <v>0</v>
      </c>
      <c r="F1859" t="s">
        <v>23</v>
      </c>
      <c r="G1859" t="s">
        <v>14</v>
      </c>
      <c r="H1859" t="s">
        <v>15</v>
      </c>
      <c r="I1859">
        <v>131.22999999999999</v>
      </c>
      <c r="J1859" s="2">
        <v>21.1</v>
      </c>
      <c r="K1859" t="s">
        <v>24</v>
      </c>
      <c r="L1859">
        <v>0</v>
      </c>
      <c r="M1859">
        <f t="shared" ref="M1859:M1922" si="116">IF(AND(J1859="N/A",B1859="Male"),$R$2,IF(AND(J1859="N/A",B1859="Female"),$S$2,J1859))</f>
        <v>21.1</v>
      </c>
      <c r="O1859">
        <f>IF(AND(J1859="N/A",B1859="Male"),$R$2,IF(AND(J1859="N/A",B1859="Female"),$S$2,J1859))</f>
        <v>21.1</v>
      </c>
      <c r="V1859">
        <f>((C1859-AVERAGE($C$2:$C$5018))/_xlfn.STDEV.P($C$2:$C$5018))</f>
        <v>-1.0624738980940334</v>
      </c>
      <c r="W1859">
        <f>((O1859-AVERAGE($O$2:$O$5018))/_xlfn.STDEV.P($O$2:$O$5018))</f>
        <v>-1.0693822183669159</v>
      </c>
      <c r="X1859">
        <f>((I1859-AVERAGE($I$2:$I$5018))/_xlfn.STDEV.P($I$2:$I$5018))</f>
        <v>0.57740439060579707</v>
      </c>
      <c r="Z1859">
        <f t="shared" ref="Z1859:Z1922" si="117">IF(AND(C1859&lt;3,OR(K1859="smokes",K1859="formerly smoked")),1,0)</f>
        <v>0</v>
      </c>
      <c r="AA1859">
        <f t="shared" ref="AA1859:AA1922" si="118">IF(OR(O1859&lt;0,O1859&gt;100),1,0)</f>
        <v>0</v>
      </c>
      <c r="AB1859">
        <f t="shared" ref="AB1859:AB1922" si="119">IF(AND(C1859&lt;10,G1859&lt;&gt;"Children"),1,0)</f>
        <v>0</v>
      </c>
    </row>
    <row r="1860" spans="1:28" x14ac:dyDescent="0.25">
      <c r="A1860">
        <v>34525</v>
      </c>
      <c r="B1860" t="s">
        <v>17</v>
      </c>
      <c r="C1860">
        <v>27</v>
      </c>
      <c r="D1860">
        <v>0</v>
      </c>
      <c r="E1860">
        <v>0</v>
      </c>
      <c r="F1860" t="s">
        <v>23</v>
      </c>
      <c r="G1860" t="s">
        <v>14</v>
      </c>
      <c r="H1860" t="s">
        <v>19</v>
      </c>
      <c r="I1860">
        <v>83.26</v>
      </c>
      <c r="J1860" s="2">
        <v>22.2</v>
      </c>
      <c r="K1860" t="s">
        <v>21</v>
      </c>
      <c r="L1860">
        <v>0</v>
      </c>
      <c r="M1860">
        <f t="shared" si="116"/>
        <v>22.2</v>
      </c>
      <c r="O1860">
        <f>IF(AND(J1860="N/A",B1860="Male"),$R$2,IF(AND(J1860="N/A",B1860="Female"),$S$2,J1860))</f>
        <v>22.2</v>
      </c>
      <c r="V1860">
        <f>((C1860-AVERAGE($C$2:$C$5018))/_xlfn.STDEV.P($C$2:$C$5018))</f>
        <v>-0.71046177699728652</v>
      </c>
      <c r="W1860">
        <f>((O1860-AVERAGE($O$2:$O$5018))/_xlfn.STDEV.P($O$2:$O$5018))</f>
        <v>-0.90873360141196502</v>
      </c>
      <c r="X1860">
        <f>((I1860-AVERAGE($I$2:$I$5018))/_xlfn.STDEV.P($I$2:$I$5018))</f>
        <v>-0.50182662411104262</v>
      </c>
      <c r="Z1860">
        <f t="shared" si="117"/>
        <v>0</v>
      </c>
      <c r="AA1860">
        <f t="shared" si="118"/>
        <v>0</v>
      </c>
      <c r="AB1860">
        <f t="shared" si="119"/>
        <v>0</v>
      </c>
    </row>
    <row r="1861" spans="1:28" x14ac:dyDescent="0.25">
      <c r="A1861">
        <v>13755</v>
      </c>
      <c r="B1861" t="s">
        <v>12</v>
      </c>
      <c r="C1861">
        <v>5</v>
      </c>
      <c r="D1861">
        <v>0</v>
      </c>
      <c r="E1861">
        <v>0</v>
      </c>
      <c r="F1861" t="s">
        <v>23</v>
      </c>
      <c r="G1861" t="s">
        <v>26</v>
      </c>
      <c r="H1861" t="s">
        <v>19</v>
      </c>
      <c r="I1861">
        <v>99.07</v>
      </c>
      <c r="J1861" s="2">
        <v>20.5</v>
      </c>
      <c r="K1861" t="s">
        <v>24</v>
      </c>
      <c r="L1861">
        <v>0</v>
      </c>
      <c r="M1861">
        <f t="shared" si="116"/>
        <v>20.5</v>
      </c>
      <c r="O1861">
        <f>IF(AND(J1861="N/A",B1861="Male"),$R$2,IF(AND(J1861="N/A",B1861="Female"),$S$2,J1861))</f>
        <v>20.5</v>
      </c>
      <c r="V1861">
        <f>((C1861-AVERAGE($C$2:$C$5018))/_xlfn.STDEV.P($C$2:$C$5018))</f>
        <v>-1.6784951100133403</v>
      </c>
      <c r="W1861">
        <f>((O1861-AVERAGE($O$2:$O$5018))/_xlfn.STDEV.P($O$2:$O$5018))</f>
        <v>-1.1570087367059807</v>
      </c>
      <c r="X1861">
        <f>((I1861-AVERAGE($I$2:$I$5018))/_xlfn.STDEV.P($I$2:$I$5018))</f>
        <v>-0.14613259987353527</v>
      </c>
      <c r="Z1861">
        <f t="shared" si="117"/>
        <v>0</v>
      </c>
      <c r="AA1861">
        <f t="shared" si="118"/>
        <v>0</v>
      </c>
      <c r="AB1861">
        <f t="shared" si="119"/>
        <v>0</v>
      </c>
    </row>
    <row r="1862" spans="1:28" x14ac:dyDescent="0.25">
      <c r="A1862">
        <v>56019</v>
      </c>
      <c r="B1862" t="s">
        <v>17</v>
      </c>
      <c r="C1862">
        <v>20</v>
      </c>
      <c r="D1862">
        <v>0</v>
      </c>
      <c r="E1862">
        <v>0</v>
      </c>
      <c r="F1862" t="s">
        <v>23</v>
      </c>
      <c r="G1862" t="s">
        <v>14</v>
      </c>
      <c r="H1862" t="s">
        <v>15</v>
      </c>
      <c r="I1862">
        <v>76.63</v>
      </c>
      <c r="J1862" s="2">
        <v>26.2</v>
      </c>
      <c r="K1862" t="s">
        <v>21</v>
      </c>
      <c r="L1862">
        <v>0</v>
      </c>
      <c r="M1862">
        <f t="shared" si="116"/>
        <v>26.2</v>
      </c>
      <c r="O1862">
        <f>IF(AND(J1862="N/A",B1862="Male"),$R$2,IF(AND(J1862="N/A",B1862="Female"),$S$2,J1862))</f>
        <v>26.2</v>
      </c>
      <c r="V1862">
        <f>((C1862-AVERAGE($C$2:$C$5018))/_xlfn.STDEV.P($C$2:$C$5018))</f>
        <v>-1.01847238295694</v>
      </c>
      <c r="W1862">
        <f>((O1862-AVERAGE($O$2:$O$5018))/_xlfn.STDEV.P($O$2:$O$5018))</f>
        <v>-0.32455681248486945</v>
      </c>
      <c r="X1862">
        <f>((I1862-AVERAGE($I$2:$I$5018))/_xlfn.STDEV.P($I$2:$I$5018))</f>
        <v>-0.65098863427515896</v>
      </c>
      <c r="Z1862">
        <f t="shared" si="117"/>
        <v>0</v>
      </c>
      <c r="AA1862">
        <f t="shared" si="118"/>
        <v>0</v>
      </c>
      <c r="AB1862">
        <f t="shared" si="119"/>
        <v>0</v>
      </c>
    </row>
    <row r="1863" spans="1:28" x14ac:dyDescent="0.25">
      <c r="A1863">
        <v>67942</v>
      </c>
      <c r="B1863" t="s">
        <v>12</v>
      </c>
      <c r="C1863">
        <v>21</v>
      </c>
      <c r="D1863">
        <v>0</v>
      </c>
      <c r="E1863">
        <v>0</v>
      </c>
      <c r="F1863" t="s">
        <v>23</v>
      </c>
      <c r="G1863" t="s">
        <v>14</v>
      </c>
      <c r="H1863" t="s">
        <v>19</v>
      </c>
      <c r="I1863">
        <v>65.09</v>
      </c>
      <c r="J1863" s="2">
        <v>23.5</v>
      </c>
      <c r="K1863" t="s">
        <v>21</v>
      </c>
      <c r="L1863">
        <v>0</v>
      </c>
      <c r="M1863">
        <f t="shared" si="116"/>
        <v>23.5</v>
      </c>
      <c r="O1863">
        <f>IF(AND(J1863="N/A",B1863="Male"),$R$2,IF(AND(J1863="N/A",B1863="Female"),$S$2,J1863))</f>
        <v>23.5</v>
      </c>
      <c r="V1863">
        <f>((C1863-AVERAGE($C$2:$C$5018))/_xlfn.STDEV.P($C$2:$C$5018))</f>
        <v>-0.97447086781984671</v>
      </c>
      <c r="W1863">
        <f>((O1863-AVERAGE($O$2:$O$5018))/_xlfn.STDEV.P($O$2:$O$5018))</f>
        <v>-0.71887614501065888</v>
      </c>
      <c r="X1863">
        <f>((I1863-AVERAGE($I$2:$I$5018))/_xlfn.STDEV.P($I$2:$I$5018))</f>
        <v>-0.910616024515566</v>
      </c>
      <c r="Z1863">
        <f t="shared" si="117"/>
        <v>0</v>
      </c>
      <c r="AA1863">
        <f t="shared" si="118"/>
        <v>0</v>
      </c>
      <c r="AB1863">
        <f t="shared" si="119"/>
        <v>0</v>
      </c>
    </row>
    <row r="1864" spans="1:28" x14ac:dyDescent="0.25">
      <c r="A1864">
        <v>43806</v>
      </c>
      <c r="B1864" t="s">
        <v>12</v>
      </c>
      <c r="C1864">
        <v>44</v>
      </c>
      <c r="D1864">
        <v>0</v>
      </c>
      <c r="E1864">
        <v>0</v>
      </c>
      <c r="F1864" t="s">
        <v>13</v>
      </c>
      <c r="G1864" t="s">
        <v>14</v>
      </c>
      <c r="H1864" t="s">
        <v>15</v>
      </c>
      <c r="I1864">
        <v>142.31</v>
      </c>
      <c r="J1864" s="2">
        <v>29.1</v>
      </c>
      <c r="K1864" t="s">
        <v>22</v>
      </c>
      <c r="L1864">
        <v>0</v>
      </c>
      <c r="M1864">
        <f t="shared" si="116"/>
        <v>29.1</v>
      </c>
      <c r="O1864">
        <f>IF(AND(J1864="N/A",B1864="Male"),$R$2,IF(AND(J1864="N/A",B1864="Female"),$S$2,J1864))</f>
        <v>29.1</v>
      </c>
      <c r="V1864">
        <f>((C1864-AVERAGE($C$2:$C$5018))/_xlfn.STDEV.P($C$2:$C$5018))</f>
        <v>3.7563980333300453E-2</v>
      </c>
      <c r="W1864">
        <f>((O1864-AVERAGE($O$2:$O$5018))/_xlfn.STDEV.P($O$2:$O$5018))</f>
        <v>9.8971359487275173E-2</v>
      </c>
      <c r="X1864">
        <f>((I1864-AVERAGE($I$2:$I$5018))/_xlfn.STDEV.P($I$2:$I$5018))</f>
        <v>0.8266826821017863</v>
      </c>
      <c r="Z1864">
        <f t="shared" si="117"/>
        <v>0</v>
      </c>
      <c r="AA1864">
        <f t="shared" si="118"/>
        <v>0</v>
      </c>
      <c r="AB1864">
        <f t="shared" si="119"/>
        <v>0</v>
      </c>
    </row>
    <row r="1865" spans="1:28" x14ac:dyDescent="0.25">
      <c r="A1865">
        <v>39849</v>
      </c>
      <c r="B1865" t="s">
        <v>12</v>
      </c>
      <c r="C1865">
        <v>39</v>
      </c>
      <c r="D1865">
        <v>1</v>
      </c>
      <c r="E1865">
        <v>0</v>
      </c>
      <c r="F1865" t="s">
        <v>23</v>
      </c>
      <c r="G1865" t="s">
        <v>14</v>
      </c>
      <c r="H1865" t="s">
        <v>15</v>
      </c>
      <c r="I1865">
        <v>80.989999999999995</v>
      </c>
      <c r="J1865" s="2">
        <v>39.799999999999997</v>
      </c>
      <c r="K1865" t="s">
        <v>24</v>
      </c>
      <c r="L1865">
        <v>0</v>
      </c>
      <c r="M1865">
        <f t="shared" si="116"/>
        <v>39.799999999999997</v>
      </c>
      <c r="O1865">
        <f>IF(AND(J1865="N/A",B1865="Male"),$R$2,IF(AND(J1865="N/A",B1865="Female"),$S$2,J1865))</f>
        <v>39.799999999999997</v>
      </c>
      <c r="V1865">
        <f>((C1865-AVERAGE($C$2:$C$5018))/_xlfn.STDEV.P($C$2:$C$5018))</f>
        <v>-0.18244359535216631</v>
      </c>
      <c r="W1865">
        <f>((O1865-AVERAGE($O$2:$O$5018))/_xlfn.STDEV.P($O$2:$O$5018))</f>
        <v>1.6616442698672553</v>
      </c>
      <c r="X1865">
        <f>((I1865-AVERAGE($I$2:$I$5018))/_xlfn.STDEV.P($I$2:$I$5018))</f>
        <v>-0.55289717661067239</v>
      </c>
      <c r="Z1865">
        <f t="shared" si="117"/>
        <v>0</v>
      </c>
      <c r="AA1865">
        <f t="shared" si="118"/>
        <v>0</v>
      </c>
      <c r="AB1865">
        <f t="shared" si="119"/>
        <v>0</v>
      </c>
    </row>
    <row r="1866" spans="1:28" x14ac:dyDescent="0.25">
      <c r="A1866">
        <v>7344</v>
      </c>
      <c r="B1866" t="s">
        <v>12</v>
      </c>
      <c r="C1866">
        <v>38</v>
      </c>
      <c r="D1866">
        <v>0</v>
      </c>
      <c r="E1866">
        <v>0</v>
      </c>
      <c r="F1866" t="s">
        <v>13</v>
      </c>
      <c r="G1866" t="s">
        <v>25</v>
      </c>
      <c r="H1866" t="s">
        <v>19</v>
      </c>
      <c r="I1866">
        <v>237.74</v>
      </c>
      <c r="J1866" s="2">
        <v>21.2</v>
      </c>
      <c r="K1866" t="s">
        <v>21</v>
      </c>
      <c r="L1866">
        <v>0</v>
      </c>
      <c r="M1866">
        <f t="shared" si="116"/>
        <v>21.2</v>
      </c>
      <c r="O1866">
        <f>IF(AND(J1866="N/A",B1866="Male"),$R$2,IF(AND(J1866="N/A",B1866="Female"),$S$2,J1866))</f>
        <v>21.2</v>
      </c>
      <c r="V1866">
        <f>((C1866-AVERAGE($C$2:$C$5018))/_xlfn.STDEV.P($C$2:$C$5018))</f>
        <v>-0.22644511048925967</v>
      </c>
      <c r="W1866">
        <f>((O1866-AVERAGE($O$2:$O$5018))/_xlfn.STDEV.P($O$2:$O$5018))</f>
        <v>-1.054777798643739</v>
      </c>
      <c r="X1866">
        <f>((I1866-AVERAGE($I$2:$I$5018))/_xlfn.STDEV.P($I$2:$I$5018))</f>
        <v>2.9736707107536118</v>
      </c>
      <c r="Z1866">
        <f t="shared" si="117"/>
        <v>0</v>
      </c>
      <c r="AA1866">
        <f t="shared" si="118"/>
        <v>0</v>
      </c>
      <c r="AB1866">
        <f t="shared" si="119"/>
        <v>0</v>
      </c>
    </row>
    <row r="1867" spans="1:28" x14ac:dyDescent="0.25">
      <c r="A1867">
        <v>1741</v>
      </c>
      <c r="B1867" t="s">
        <v>12</v>
      </c>
      <c r="C1867">
        <v>77</v>
      </c>
      <c r="D1867">
        <v>0</v>
      </c>
      <c r="E1867">
        <v>0</v>
      </c>
      <c r="F1867" t="s">
        <v>13</v>
      </c>
      <c r="G1867" t="s">
        <v>14</v>
      </c>
      <c r="H1867" t="s">
        <v>15</v>
      </c>
      <c r="I1867">
        <v>74.260000000000005</v>
      </c>
      <c r="J1867" s="2" t="s">
        <v>20</v>
      </c>
      <c r="K1867" t="s">
        <v>16</v>
      </c>
      <c r="L1867">
        <v>0</v>
      </c>
      <c r="M1867">
        <f t="shared" si="116"/>
        <v>28.422259136212656</v>
      </c>
      <c r="O1867">
        <f>IF(AND(J1867="N/A",B1867="Male"),$R$2,IF(AND(J1867="N/A",B1867="Female"),$S$2,J1867))</f>
        <v>28.422259136212656</v>
      </c>
      <c r="V1867">
        <f>((C1867-AVERAGE($C$2:$C$5018))/_xlfn.STDEV.P($C$2:$C$5018))</f>
        <v>1.4896139798573811</v>
      </c>
      <c r="W1867">
        <f>((O1867-AVERAGE($O$2:$O$5018))/_xlfn.STDEV.P($O$2:$O$5018))</f>
        <v>-8.7608957167494772E-6</v>
      </c>
      <c r="X1867">
        <f>((I1867-AVERAGE($I$2:$I$5018))/_xlfn.STDEV.P($I$2:$I$5018))</f>
        <v>-0.70430899084966181</v>
      </c>
      <c r="Z1867">
        <f t="shared" si="117"/>
        <v>0</v>
      </c>
      <c r="AA1867">
        <f t="shared" si="118"/>
        <v>0</v>
      </c>
      <c r="AB1867">
        <f t="shared" si="119"/>
        <v>0</v>
      </c>
    </row>
    <row r="1868" spans="1:28" x14ac:dyDescent="0.25">
      <c r="A1868">
        <v>52220</v>
      </c>
      <c r="B1868" t="s">
        <v>17</v>
      </c>
      <c r="C1868">
        <v>26</v>
      </c>
      <c r="D1868">
        <v>0</v>
      </c>
      <c r="E1868">
        <v>0</v>
      </c>
      <c r="F1868" t="s">
        <v>23</v>
      </c>
      <c r="G1868" t="s">
        <v>14</v>
      </c>
      <c r="H1868" t="s">
        <v>19</v>
      </c>
      <c r="I1868">
        <v>154.08000000000001</v>
      </c>
      <c r="J1868" s="2">
        <v>20.2</v>
      </c>
      <c r="K1868" t="s">
        <v>16</v>
      </c>
      <c r="L1868">
        <v>0</v>
      </c>
      <c r="M1868">
        <f t="shared" si="116"/>
        <v>20.2</v>
      </c>
      <c r="O1868">
        <f>IF(AND(J1868="N/A",B1868="Male"),$R$2,IF(AND(J1868="N/A",B1868="Female"),$S$2,J1868))</f>
        <v>20.2</v>
      </c>
      <c r="V1868">
        <f>((C1868-AVERAGE($C$2:$C$5018))/_xlfn.STDEV.P($C$2:$C$5018))</f>
        <v>-0.7544632921343799</v>
      </c>
      <c r="W1868">
        <f>((O1868-AVERAGE($O$2:$O$5018))/_xlfn.STDEV.P($O$2:$O$5018))</f>
        <v>-1.2008219958755129</v>
      </c>
      <c r="X1868">
        <f>((I1868-AVERAGE($I$2:$I$5018))/_xlfn.STDEV.P($I$2:$I$5018))</f>
        <v>1.091484621714403</v>
      </c>
      <c r="Z1868">
        <f t="shared" si="117"/>
        <v>0</v>
      </c>
      <c r="AA1868">
        <f t="shared" si="118"/>
        <v>0</v>
      </c>
      <c r="AB1868">
        <f t="shared" si="119"/>
        <v>0</v>
      </c>
    </row>
    <row r="1869" spans="1:28" x14ac:dyDescent="0.25">
      <c r="A1869">
        <v>20129</v>
      </c>
      <c r="B1869" t="s">
        <v>12</v>
      </c>
      <c r="C1869">
        <v>51</v>
      </c>
      <c r="D1869">
        <v>0</v>
      </c>
      <c r="E1869">
        <v>0</v>
      </c>
      <c r="F1869" t="s">
        <v>13</v>
      </c>
      <c r="G1869" t="s">
        <v>14</v>
      </c>
      <c r="H1869" t="s">
        <v>19</v>
      </c>
      <c r="I1869">
        <v>78.290000000000006</v>
      </c>
      <c r="J1869" s="2">
        <v>30.8</v>
      </c>
      <c r="K1869" t="s">
        <v>21</v>
      </c>
      <c r="L1869">
        <v>0</v>
      </c>
      <c r="M1869">
        <f t="shared" si="116"/>
        <v>30.8</v>
      </c>
      <c r="O1869">
        <f>IF(AND(J1869="N/A",B1869="Male"),$R$2,IF(AND(J1869="N/A",B1869="Female"),$S$2,J1869))</f>
        <v>30.8</v>
      </c>
      <c r="V1869">
        <f>((C1869-AVERAGE($C$2:$C$5018))/_xlfn.STDEV.P($C$2:$C$5018))</f>
        <v>0.34557458629295396</v>
      </c>
      <c r="W1869">
        <f>((O1869-AVERAGE($O$2:$O$5018))/_xlfn.STDEV.P($O$2:$O$5018))</f>
        <v>0.34724649478129072</v>
      </c>
      <c r="X1869">
        <f>((I1869-AVERAGE($I$2:$I$5018))/_xlfn.STDEV.P($I$2:$I$5018))</f>
        <v>-0.61364188663225783</v>
      </c>
      <c r="Z1869">
        <f t="shared" si="117"/>
        <v>0</v>
      </c>
      <c r="AA1869">
        <f t="shared" si="118"/>
        <v>0</v>
      </c>
      <c r="AB1869">
        <f t="shared" si="119"/>
        <v>0</v>
      </c>
    </row>
    <row r="1870" spans="1:28" x14ac:dyDescent="0.25">
      <c r="A1870">
        <v>61178</v>
      </c>
      <c r="B1870" t="s">
        <v>12</v>
      </c>
      <c r="C1870">
        <v>39</v>
      </c>
      <c r="D1870">
        <v>0</v>
      </c>
      <c r="E1870">
        <v>0</v>
      </c>
      <c r="F1870" t="s">
        <v>13</v>
      </c>
      <c r="G1870" t="s">
        <v>14</v>
      </c>
      <c r="H1870" t="s">
        <v>15</v>
      </c>
      <c r="I1870">
        <v>164.67</v>
      </c>
      <c r="J1870" s="2">
        <v>33.799999999999997</v>
      </c>
      <c r="K1870" t="s">
        <v>24</v>
      </c>
      <c r="L1870">
        <v>0</v>
      </c>
      <c r="M1870">
        <f t="shared" si="116"/>
        <v>33.799999999999997</v>
      </c>
      <c r="O1870">
        <f>IF(AND(J1870="N/A",B1870="Male"),$R$2,IF(AND(J1870="N/A",B1870="Female"),$S$2,J1870))</f>
        <v>33.799999999999997</v>
      </c>
      <c r="V1870">
        <f>((C1870-AVERAGE($C$2:$C$5018))/_xlfn.STDEV.P($C$2:$C$5018))</f>
        <v>-0.18244359535216631</v>
      </c>
      <c r="W1870">
        <f>((O1870-AVERAGE($O$2:$O$5018))/_xlfn.STDEV.P($O$2:$O$5018))</f>
        <v>0.78537908647661192</v>
      </c>
      <c r="X1870">
        <f>((I1870-AVERAGE($I$2:$I$5018))/_xlfn.STDEV.P($I$2:$I$5018))</f>
        <v>1.3297388732435109</v>
      </c>
      <c r="Z1870">
        <f t="shared" si="117"/>
        <v>0</v>
      </c>
      <c r="AA1870">
        <f t="shared" si="118"/>
        <v>0</v>
      </c>
      <c r="AB1870">
        <f t="shared" si="119"/>
        <v>0</v>
      </c>
    </row>
    <row r="1871" spans="1:28" x14ac:dyDescent="0.25">
      <c r="A1871">
        <v>48226</v>
      </c>
      <c r="B1871" t="s">
        <v>17</v>
      </c>
      <c r="C1871">
        <v>5</v>
      </c>
      <c r="D1871">
        <v>0</v>
      </c>
      <c r="E1871">
        <v>0</v>
      </c>
      <c r="F1871" t="s">
        <v>23</v>
      </c>
      <c r="G1871" t="s">
        <v>26</v>
      </c>
      <c r="H1871" t="s">
        <v>19</v>
      </c>
      <c r="I1871">
        <v>59.61</v>
      </c>
      <c r="J1871" s="2">
        <v>17.100000000000001</v>
      </c>
      <c r="K1871" t="s">
        <v>24</v>
      </c>
      <c r="L1871">
        <v>0</v>
      </c>
      <c r="M1871">
        <f t="shared" si="116"/>
        <v>17.100000000000001</v>
      </c>
      <c r="O1871">
        <f>IF(AND(J1871="N/A",B1871="Male"),$R$2,IF(AND(J1871="N/A",B1871="Female"),$S$2,J1871))</f>
        <v>17.100000000000001</v>
      </c>
      <c r="V1871">
        <f>((C1871-AVERAGE($C$2:$C$5018))/_xlfn.STDEV.P($C$2:$C$5018))</f>
        <v>-1.6784951100133403</v>
      </c>
      <c r="W1871">
        <f>((O1871-AVERAGE($O$2:$O$5018))/_xlfn.STDEV.P($O$2:$O$5018))</f>
        <v>-1.6535590072940116</v>
      </c>
      <c r="X1871">
        <f>((I1871-AVERAGE($I$2:$I$5018))/_xlfn.STDEV.P($I$2:$I$5018))</f>
        <v>-1.0339052878186366</v>
      </c>
      <c r="Z1871">
        <f t="shared" si="117"/>
        <v>0</v>
      </c>
      <c r="AA1871">
        <f t="shared" si="118"/>
        <v>0</v>
      </c>
      <c r="AB1871">
        <f t="shared" si="119"/>
        <v>0</v>
      </c>
    </row>
    <row r="1872" spans="1:28" x14ac:dyDescent="0.25">
      <c r="A1872">
        <v>1151</v>
      </c>
      <c r="B1872" t="s">
        <v>17</v>
      </c>
      <c r="C1872">
        <v>59</v>
      </c>
      <c r="D1872">
        <v>0</v>
      </c>
      <c r="E1872">
        <v>0</v>
      </c>
      <c r="F1872" t="s">
        <v>13</v>
      </c>
      <c r="G1872" t="s">
        <v>18</v>
      </c>
      <c r="H1872" t="s">
        <v>15</v>
      </c>
      <c r="I1872">
        <v>67.75</v>
      </c>
      <c r="J1872" s="2">
        <v>21.3</v>
      </c>
      <c r="K1872" t="s">
        <v>16</v>
      </c>
      <c r="L1872">
        <v>0</v>
      </c>
      <c r="M1872">
        <f t="shared" si="116"/>
        <v>21.3</v>
      </c>
      <c r="O1872">
        <f>IF(AND(J1872="N/A",B1872="Male"),$R$2,IF(AND(J1872="N/A",B1872="Female"),$S$2,J1872))</f>
        <v>21.3</v>
      </c>
      <c r="V1872">
        <f>((C1872-AVERAGE($C$2:$C$5018))/_xlfn.STDEV.P($C$2:$C$5018))</f>
        <v>0.69758670738970074</v>
      </c>
      <c r="W1872">
        <f>((O1872-AVERAGE($O$2:$O$5018))/_xlfn.STDEV.P($O$2:$O$5018))</f>
        <v>-1.0401733789205614</v>
      </c>
      <c r="X1872">
        <f>((I1872-AVERAGE($I$2:$I$5018))/_xlfn.STDEV.P($I$2:$I$5018))</f>
        <v>-0.8507712361239298</v>
      </c>
      <c r="Z1872">
        <f t="shared" si="117"/>
        <v>0</v>
      </c>
      <c r="AA1872">
        <f t="shared" si="118"/>
        <v>0</v>
      </c>
      <c r="AB1872">
        <f t="shared" si="119"/>
        <v>0</v>
      </c>
    </row>
    <row r="1873" spans="1:28" x14ac:dyDescent="0.25">
      <c r="A1873">
        <v>6672</v>
      </c>
      <c r="B1873" t="s">
        <v>12</v>
      </c>
      <c r="C1873">
        <v>67</v>
      </c>
      <c r="D1873">
        <v>0</v>
      </c>
      <c r="E1873">
        <v>0</v>
      </c>
      <c r="F1873" t="s">
        <v>13</v>
      </c>
      <c r="G1873" t="s">
        <v>14</v>
      </c>
      <c r="H1873" t="s">
        <v>15</v>
      </c>
      <c r="I1873">
        <v>92.73</v>
      </c>
      <c r="J1873" s="2" t="s">
        <v>20</v>
      </c>
      <c r="K1873" t="s">
        <v>21</v>
      </c>
      <c r="L1873">
        <v>0</v>
      </c>
      <c r="M1873">
        <f t="shared" si="116"/>
        <v>28.422259136212656</v>
      </c>
      <c r="O1873">
        <f>IF(AND(J1873="N/A",B1873="Male"),$R$2,IF(AND(J1873="N/A",B1873="Female"),$S$2,J1873))</f>
        <v>28.422259136212656</v>
      </c>
      <c r="V1873">
        <f>((C1873-AVERAGE($C$2:$C$5018))/_xlfn.STDEV.P($C$2:$C$5018))</f>
        <v>1.0495988284864475</v>
      </c>
      <c r="W1873">
        <f>((O1873-AVERAGE($O$2:$O$5018))/_xlfn.STDEV.P($O$2:$O$5018))</f>
        <v>-8.7608957167494772E-6</v>
      </c>
      <c r="X1873">
        <f>((I1873-AVERAGE($I$2:$I$5018))/_xlfn.STDEV.P($I$2:$I$5018))</f>
        <v>-0.28877017822051787</v>
      </c>
      <c r="Z1873">
        <f t="shared" si="117"/>
        <v>0</v>
      </c>
      <c r="AA1873">
        <f t="shared" si="118"/>
        <v>0</v>
      </c>
      <c r="AB1873">
        <f t="shared" si="119"/>
        <v>0</v>
      </c>
    </row>
    <row r="1874" spans="1:28" x14ac:dyDescent="0.25">
      <c r="A1874">
        <v>10333</v>
      </c>
      <c r="B1874" t="s">
        <v>17</v>
      </c>
      <c r="C1874">
        <v>45</v>
      </c>
      <c r="D1874">
        <v>0</v>
      </c>
      <c r="E1874">
        <v>0</v>
      </c>
      <c r="F1874" t="s">
        <v>13</v>
      </c>
      <c r="G1874" t="s">
        <v>14</v>
      </c>
      <c r="H1874" t="s">
        <v>15</v>
      </c>
      <c r="I1874">
        <v>90.35</v>
      </c>
      <c r="J1874" s="2">
        <v>22.3</v>
      </c>
      <c r="K1874" t="s">
        <v>21</v>
      </c>
      <c r="L1874">
        <v>0</v>
      </c>
      <c r="M1874">
        <f t="shared" si="116"/>
        <v>22.3</v>
      </c>
      <c r="O1874">
        <f>IF(AND(J1874="N/A",B1874="Male"),$R$2,IF(AND(J1874="N/A",B1874="Female"),$S$2,J1874))</f>
        <v>22.3</v>
      </c>
      <c r="V1874">
        <f>((C1874-AVERAGE($C$2:$C$5018))/_xlfn.STDEV.P($C$2:$C$5018))</f>
        <v>8.1565495470393809E-2</v>
      </c>
      <c r="W1874">
        <f>((O1874-AVERAGE($O$2:$O$5018))/_xlfn.STDEV.P($O$2:$O$5018))</f>
        <v>-0.89412918168878752</v>
      </c>
      <c r="X1874">
        <f>((I1874-AVERAGE($I$2:$I$5018))/_xlfn.STDEV.P($I$2:$I$5018))</f>
        <v>-0.34231551520250847</v>
      </c>
      <c r="Z1874">
        <f t="shared" si="117"/>
        <v>0</v>
      </c>
      <c r="AA1874">
        <f t="shared" si="118"/>
        <v>0</v>
      </c>
      <c r="AB1874">
        <f t="shared" si="119"/>
        <v>0</v>
      </c>
    </row>
    <row r="1875" spans="1:28" x14ac:dyDescent="0.25">
      <c r="A1875">
        <v>11134</v>
      </c>
      <c r="B1875" t="s">
        <v>12</v>
      </c>
      <c r="C1875">
        <v>43</v>
      </c>
      <c r="D1875">
        <v>0</v>
      </c>
      <c r="E1875">
        <v>0</v>
      </c>
      <c r="F1875" t="s">
        <v>13</v>
      </c>
      <c r="G1875" t="s">
        <v>14</v>
      </c>
      <c r="H1875" t="s">
        <v>19</v>
      </c>
      <c r="I1875">
        <v>77.86</v>
      </c>
      <c r="J1875" s="2">
        <v>28.9</v>
      </c>
      <c r="K1875" t="s">
        <v>21</v>
      </c>
      <c r="L1875">
        <v>0</v>
      </c>
      <c r="M1875">
        <f t="shared" si="116"/>
        <v>28.9</v>
      </c>
      <c r="O1875">
        <f>IF(AND(J1875="N/A",B1875="Male"),$R$2,IF(AND(J1875="N/A",B1875="Female"),$S$2,J1875))</f>
        <v>28.9</v>
      </c>
      <c r="V1875">
        <f>((C1875-AVERAGE($C$2:$C$5018))/_xlfn.STDEV.P($C$2:$C$5018))</f>
        <v>-6.4375348037928977E-3</v>
      </c>
      <c r="W1875">
        <f>((O1875-AVERAGE($O$2:$O$5018))/_xlfn.STDEV.P($O$2:$O$5018))</f>
        <v>6.976252004091997E-2</v>
      </c>
      <c r="X1875">
        <f>((I1875-AVERAGE($I$2:$I$5018))/_xlfn.STDEV.P($I$2:$I$5018))</f>
        <v>-0.62331604415421427</v>
      </c>
      <c r="Z1875">
        <f t="shared" si="117"/>
        <v>0</v>
      </c>
      <c r="AA1875">
        <f t="shared" si="118"/>
        <v>0</v>
      </c>
      <c r="AB1875">
        <f t="shared" si="119"/>
        <v>0</v>
      </c>
    </row>
    <row r="1876" spans="1:28" x14ac:dyDescent="0.25">
      <c r="A1876">
        <v>25199</v>
      </c>
      <c r="B1876" t="s">
        <v>17</v>
      </c>
      <c r="C1876">
        <v>80</v>
      </c>
      <c r="D1876">
        <v>0</v>
      </c>
      <c r="E1876">
        <v>0</v>
      </c>
      <c r="F1876" t="s">
        <v>13</v>
      </c>
      <c r="G1876" t="s">
        <v>14</v>
      </c>
      <c r="H1876" t="s">
        <v>19</v>
      </c>
      <c r="I1876">
        <v>71.88</v>
      </c>
      <c r="J1876" s="2">
        <v>26.7</v>
      </c>
      <c r="K1876" t="s">
        <v>21</v>
      </c>
      <c r="L1876">
        <v>0</v>
      </c>
      <c r="M1876">
        <f t="shared" si="116"/>
        <v>26.7</v>
      </c>
      <c r="O1876">
        <f>IF(AND(J1876="N/A",B1876="Male"),$R$2,IF(AND(J1876="N/A",B1876="Female"),$S$2,J1876))</f>
        <v>26.7</v>
      </c>
      <c r="V1876">
        <f>((C1876-AVERAGE($C$2:$C$5018))/_xlfn.STDEV.P($C$2:$C$5018))</f>
        <v>1.6216185252686612</v>
      </c>
      <c r="W1876">
        <f>((O1876-AVERAGE($O$2:$O$5018))/_xlfn.STDEV.P($O$2:$O$5018))</f>
        <v>-0.25153471386898252</v>
      </c>
      <c r="X1876">
        <f>((I1876-AVERAGE($I$2:$I$5018))/_xlfn.STDEV.P($I$2:$I$5018))</f>
        <v>-0.75785432783165241</v>
      </c>
      <c r="Z1876">
        <f t="shared" si="117"/>
        <v>0</v>
      </c>
      <c r="AA1876">
        <f t="shared" si="118"/>
        <v>0</v>
      </c>
      <c r="AB1876">
        <f t="shared" si="119"/>
        <v>0</v>
      </c>
    </row>
    <row r="1877" spans="1:28" x14ac:dyDescent="0.25">
      <c r="A1877">
        <v>66490</v>
      </c>
      <c r="B1877" t="s">
        <v>12</v>
      </c>
      <c r="C1877">
        <v>42</v>
      </c>
      <c r="D1877">
        <v>1</v>
      </c>
      <c r="E1877">
        <v>0</v>
      </c>
      <c r="F1877" t="s">
        <v>13</v>
      </c>
      <c r="G1877" t="s">
        <v>25</v>
      </c>
      <c r="H1877" t="s">
        <v>15</v>
      </c>
      <c r="I1877">
        <v>118.82</v>
      </c>
      <c r="J1877" s="2">
        <v>41</v>
      </c>
      <c r="K1877" t="s">
        <v>22</v>
      </c>
      <c r="L1877">
        <v>0</v>
      </c>
      <c r="M1877">
        <f t="shared" si="116"/>
        <v>41</v>
      </c>
      <c r="O1877">
        <f>IF(AND(J1877="N/A",B1877="Male"),$R$2,IF(AND(J1877="N/A",B1877="Female"),$S$2,J1877))</f>
        <v>41</v>
      </c>
      <c r="V1877">
        <f>((C1877-AVERAGE($C$2:$C$5018))/_xlfn.STDEV.P($C$2:$C$5018))</f>
        <v>-5.0439049940886251E-2</v>
      </c>
      <c r="W1877">
        <f>((O1877-AVERAGE($O$2:$O$5018))/_xlfn.STDEV.P($O$2:$O$5018))</f>
        <v>1.8368973065453844</v>
      </c>
      <c r="X1877">
        <f>((I1877-AVERAGE($I$2:$I$5018))/_xlfn.STDEV.P($I$2:$I$5018))</f>
        <v>0.29820370491399012</v>
      </c>
      <c r="Z1877">
        <f t="shared" si="117"/>
        <v>0</v>
      </c>
      <c r="AA1877">
        <f t="shared" si="118"/>
        <v>0</v>
      </c>
      <c r="AB1877">
        <f t="shared" si="119"/>
        <v>0</v>
      </c>
    </row>
    <row r="1878" spans="1:28" x14ac:dyDescent="0.25">
      <c r="A1878">
        <v>10390</v>
      </c>
      <c r="B1878" t="s">
        <v>17</v>
      </c>
      <c r="C1878">
        <v>8</v>
      </c>
      <c r="D1878">
        <v>0</v>
      </c>
      <c r="E1878">
        <v>0</v>
      </c>
      <c r="F1878" t="s">
        <v>23</v>
      </c>
      <c r="G1878" t="s">
        <v>26</v>
      </c>
      <c r="H1878" t="s">
        <v>15</v>
      </c>
      <c r="I1878">
        <v>67.33</v>
      </c>
      <c r="J1878" s="2">
        <v>16.7</v>
      </c>
      <c r="K1878" t="s">
        <v>24</v>
      </c>
      <c r="L1878">
        <v>0</v>
      </c>
      <c r="M1878">
        <f t="shared" si="116"/>
        <v>16.7</v>
      </c>
      <c r="O1878">
        <f>IF(AND(J1878="N/A",B1878="Male"),$R$2,IF(AND(J1878="N/A",B1878="Female"),$S$2,J1878))</f>
        <v>16.7</v>
      </c>
      <c r="V1878">
        <f>((C1878-AVERAGE($C$2:$C$5018))/_xlfn.STDEV.P($C$2:$C$5018))</f>
        <v>-1.5464905646020604</v>
      </c>
      <c r="W1878">
        <f>((O1878-AVERAGE($O$2:$O$5018))/_xlfn.STDEV.P($O$2:$O$5018))</f>
        <v>-1.7119766861867216</v>
      </c>
      <c r="X1878">
        <f>((I1878-AVERAGE($I$2:$I$5018))/_xlfn.STDEV.P($I$2:$I$5018))</f>
        <v>-0.86022041323839871</v>
      </c>
      <c r="Z1878">
        <f t="shared" si="117"/>
        <v>0</v>
      </c>
      <c r="AA1878">
        <f t="shared" si="118"/>
        <v>0</v>
      </c>
      <c r="AB1878">
        <f t="shared" si="119"/>
        <v>0</v>
      </c>
    </row>
    <row r="1879" spans="1:28" x14ac:dyDescent="0.25">
      <c r="A1879">
        <v>33144</v>
      </c>
      <c r="B1879" t="s">
        <v>17</v>
      </c>
      <c r="C1879">
        <v>68</v>
      </c>
      <c r="D1879">
        <v>0</v>
      </c>
      <c r="E1879">
        <v>0</v>
      </c>
      <c r="F1879" t="s">
        <v>23</v>
      </c>
      <c r="G1879" t="s">
        <v>25</v>
      </c>
      <c r="H1879" t="s">
        <v>15</v>
      </c>
      <c r="I1879">
        <v>121.66</v>
      </c>
      <c r="J1879" s="2">
        <v>29.1</v>
      </c>
      <c r="K1879" t="s">
        <v>22</v>
      </c>
      <c r="L1879">
        <v>0</v>
      </c>
      <c r="M1879">
        <f t="shared" si="116"/>
        <v>29.1</v>
      </c>
      <c r="O1879">
        <f>IF(AND(J1879="N/A",B1879="Male"),$R$2,IF(AND(J1879="N/A",B1879="Female"),$S$2,J1879))</f>
        <v>29.1</v>
      </c>
      <c r="V1879">
        <f>((C1879-AVERAGE($C$2:$C$5018))/_xlfn.STDEV.P($C$2:$C$5018))</f>
        <v>1.0936003436235409</v>
      </c>
      <c r="W1879">
        <f>((O1879-AVERAGE($O$2:$O$5018))/_xlfn.STDEV.P($O$2:$O$5018))</f>
        <v>9.8971359487275173E-2</v>
      </c>
      <c r="X1879">
        <f>((I1879-AVERAGE($I$2:$I$5018))/_xlfn.STDEV.P($I$2:$I$5018))</f>
        <v>0.36209814064039886</v>
      </c>
      <c r="Z1879">
        <f t="shared" si="117"/>
        <v>0</v>
      </c>
      <c r="AA1879">
        <f t="shared" si="118"/>
        <v>0</v>
      </c>
      <c r="AB1879">
        <f t="shared" si="119"/>
        <v>0</v>
      </c>
    </row>
    <row r="1880" spans="1:28" x14ac:dyDescent="0.25">
      <c r="A1880">
        <v>72497</v>
      </c>
      <c r="B1880" t="s">
        <v>17</v>
      </c>
      <c r="C1880">
        <v>5</v>
      </c>
      <c r="D1880">
        <v>0</v>
      </c>
      <c r="E1880">
        <v>0</v>
      </c>
      <c r="F1880" t="s">
        <v>23</v>
      </c>
      <c r="G1880" t="s">
        <v>26</v>
      </c>
      <c r="H1880" t="s">
        <v>19</v>
      </c>
      <c r="I1880">
        <v>111.92</v>
      </c>
      <c r="J1880" s="2">
        <v>23.6</v>
      </c>
      <c r="K1880" t="s">
        <v>24</v>
      </c>
      <c r="L1880">
        <v>0</v>
      </c>
      <c r="M1880">
        <f t="shared" si="116"/>
        <v>23.6</v>
      </c>
      <c r="O1880">
        <f>IF(AND(J1880="N/A",B1880="Male"),$R$2,IF(AND(J1880="N/A",B1880="Female"),$S$2,J1880))</f>
        <v>23.6</v>
      </c>
      <c r="V1880">
        <f>((C1880-AVERAGE($C$2:$C$5018))/_xlfn.STDEV.P($C$2:$C$5018))</f>
        <v>-1.6784951100133403</v>
      </c>
      <c r="W1880">
        <f>((O1880-AVERAGE($O$2:$O$5018))/_xlfn.STDEV.P($O$2:$O$5018))</f>
        <v>-0.70427172528748128</v>
      </c>
      <c r="X1880">
        <f>((I1880-AVERAGE($I$2:$I$5018))/_xlfn.STDEV.P($I$2:$I$5018))</f>
        <v>0.14296722374771562</v>
      </c>
      <c r="Z1880">
        <f t="shared" si="117"/>
        <v>0</v>
      </c>
      <c r="AA1880">
        <f t="shared" si="118"/>
        <v>0</v>
      </c>
      <c r="AB1880">
        <f t="shared" si="119"/>
        <v>0</v>
      </c>
    </row>
    <row r="1881" spans="1:28" x14ac:dyDescent="0.25">
      <c r="A1881">
        <v>16783</v>
      </c>
      <c r="B1881" t="s">
        <v>12</v>
      </c>
      <c r="C1881">
        <v>57</v>
      </c>
      <c r="D1881">
        <v>0</v>
      </c>
      <c r="E1881">
        <v>1</v>
      </c>
      <c r="F1881" t="s">
        <v>13</v>
      </c>
      <c r="G1881" t="s">
        <v>18</v>
      </c>
      <c r="H1881" t="s">
        <v>15</v>
      </c>
      <c r="I1881">
        <v>92.82</v>
      </c>
      <c r="J1881" s="2">
        <v>27.8</v>
      </c>
      <c r="K1881" t="s">
        <v>16</v>
      </c>
      <c r="L1881">
        <v>0</v>
      </c>
      <c r="M1881">
        <f t="shared" si="116"/>
        <v>27.8</v>
      </c>
      <c r="O1881">
        <f>IF(AND(J1881="N/A",B1881="Male"),$R$2,IF(AND(J1881="N/A",B1881="Female"),$S$2,J1881))</f>
        <v>27.8</v>
      </c>
      <c r="V1881">
        <f>((C1881-AVERAGE($C$2:$C$5018))/_xlfn.STDEV.P($C$2:$C$5018))</f>
        <v>0.60958367711551409</v>
      </c>
      <c r="W1881">
        <f>((O1881-AVERAGE($O$2:$O$5018))/_xlfn.STDEV.P($O$2:$O$5018))</f>
        <v>-9.0886096914031003E-2</v>
      </c>
      <c r="X1881">
        <f>((I1881-AVERAGE($I$2:$I$5018))/_xlfn.STDEV.P($I$2:$I$5018))</f>
        <v>-0.28674535455313188</v>
      </c>
      <c r="Z1881">
        <f t="shared" si="117"/>
        <v>0</v>
      </c>
      <c r="AA1881">
        <f t="shared" si="118"/>
        <v>0</v>
      </c>
      <c r="AB1881">
        <f t="shared" si="119"/>
        <v>0</v>
      </c>
    </row>
    <row r="1882" spans="1:28" x14ac:dyDescent="0.25">
      <c r="A1882">
        <v>727</v>
      </c>
      <c r="B1882" t="s">
        <v>12</v>
      </c>
      <c r="C1882">
        <v>44</v>
      </c>
      <c r="D1882">
        <v>0</v>
      </c>
      <c r="E1882">
        <v>0</v>
      </c>
      <c r="F1882" t="s">
        <v>13</v>
      </c>
      <c r="G1882" t="s">
        <v>14</v>
      </c>
      <c r="H1882" t="s">
        <v>19</v>
      </c>
      <c r="I1882">
        <v>95.46</v>
      </c>
      <c r="J1882" s="2">
        <v>31.4</v>
      </c>
      <c r="K1882" t="s">
        <v>22</v>
      </c>
      <c r="L1882">
        <v>0</v>
      </c>
      <c r="M1882">
        <f t="shared" si="116"/>
        <v>31.4</v>
      </c>
      <c r="O1882">
        <f>IF(AND(J1882="N/A",B1882="Male"),$R$2,IF(AND(J1882="N/A",B1882="Female"),$S$2,J1882))</f>
        <v>31.4</v>
      </c>
      <c r="V1882">
        <f>((C1882-AVERAGE($C$2:$C$5018))/_xlfn.STDEV.P($C$2:$C$5018))</f>
        <v>3.7563980333300453E-2</v>
      </c>
      <c r="W1882">
        <f>((O1882-AVERAGE($O$2:$O$5018))/_xlfn.STDEV.P($O$2:$O$5018))</f>
        <v>0.43487301312035476</v>
      </c>
      <c r="X1882">
        <f>((I1882-AVERAGE($I$2:$I$5018))/_xlfn.STDEV.P($I$2:$I$5018))</f>
        <v>-0.22735052697647029</v>
      </c>
      <c r="Z1882">
        <f t="shared" si="117"/>
        <v>0</v>
      </c>
      <c r="AA1882">
        <f t="shared" si="118"/>
        <v>0</v>
      </c>
      <c r="AB1882">
        <f t="shared" si="119"/>
        <v>0</v>
      </c>
    </row>
    <row r="1883" spans="1:28" x14ac:dyDescent="0.25">
      <c r="A1883">
        <v>51935</v>
      </c>
      <c r="B1883" t="s">
        <v>12</v>
      </c>
      <c r="C1883">
        <v>16</v>
      </c>
      <c r="D1883">
        <v>0</v>
      </c>
      <c r="E1883">
        <v>0</v>
      </c>
      <c r="F1883" t="s">
        <v>23</v>
      </c>
      <c r="G1883" t="s">
        <v>27</v>
      </c>
      <c r="H1883" t="s">
        <v>15</v>
      </c>
      <c r="I1883">
        <v>59.99</v>
      </c>
      <c r="J1883" s="2">
        <v>28.2</v>
      </c>
      <c r="K1883" t="s">
        <v>21</v>
      </c>
      <c r="L1883">
        <v>0</v>
      </c>
      <c r="M1883">
        <f t="shared" si="116"/>
        <v>28.2</v>
      </c>
      <c r="O1883">
        <f>IF(AND(J1883="N/A",B1883="Male"),$R$2,IF(AND(J1883="N/A",B1883="Female"),$S$2,J1883))</f>
        <v>28.2</v>
      </c>
      <c r="V1883">
        <f>((C1883-AVERAGE($C$2:$C$5018))/_xlfn.STDEV.P($C$2:$C$5018))</f>
        <v>-1.1944784435053135</v>
      </c>
      <c r="W1883">
        <f>((O1883-AVERAGE($O$2:$O$5018))/_xlfn.STDEV.P($O$2:$O$5018))</f>
        <v>-3.2468418021321652E-2</v>
      </c>
      <c r="X1883">
        <f>((I1883-AVERAGE($I$2:$I$5018))/_xlfn.STDEV.P($I$2:$I$5018))</f>
        <v>-1.0253560323341169</v>
      </c>
      <c r="Z1883">
        <f t="shared" si="117"/>
        <v>0</v>
      </c>
      <c r="AA1883">
        <f t="shared" si="118"/>
        <v>0</v>
      </c>
      <c r="AB1883">
        <f t="shared" si="119"/>
        <v>0</v>
      </c>
    </row>
    <row r="1884" spans="1:28" x14ac:dyDescent="0.25">
      <c r="A1884">
        <v>44177</v>
      </c>
      <c r="B1884" t="s">
        <v>17</v>
      </c>
      <c r="C1884">
        <v>60</v>
      </c>
      <c r="D1884">
        <v>0</v>
      </c>
      <c r="E1884">
        <v>0</v>
      </c>
      <c r="F1884" t="s">
        <v>13</v>
      </c>
      <c r="G1884" t="s">
        <v>18</v>
      </c>
      <c r="H1884" t="s">
        <v>19</v>
      </c>
      <c r="I1884">
        <v>68.959999999999994</v>
      </c>
      <c r="J1884" s="2">
        <v>30.8</v>
      </c>
      <c r="K1884" t="s">
        <v>24</v>
      </c>
      <c r="L1884">
        <v>0</v>
      </c>
      <c r="M1884">
        <f t="shared" si="116"/>
        <v>30.8</v>
      </c>
      <c r="O1884">
        <f>IF(AND(J1884="N/A",B1884="Male"),$R$2,IF(AND(J1884="N/A",B1884="Female"),$S$2,J1884))</f>
        <v>30.8</v>
      </c>
      <c r="V1884">
        <f>((C1884-AVERAGE($C$2:$C$5018))/_xlfn.STDEV.P($C$2:$C$5018))</f>
        <v>0.74158822252679413</v>
      </c>
      <c r="W1884">
        <f>((O1884-AVERAGE($O$2:$O$5018))/_xlfn.STDEV.P($O$2:$O$5018))</f>
        <v>0.34724649478129072</v>
      </c>
      <c r="X1884">
        <f>((I1884-AVERAGE($I$2:$I$5018))/_xlfn.STDEV.P($I$2:$I$5018))</f>
        <v>-0.82354860681796005</v>
      </c>
      <c r="Z1884">
        <f t="shared" si="117"/>
        <v>0</v>
      </c>
      <c r="AA1884">
        <f t="shared" si="118"/>
        <v>0</v>
      </c>
      <c r="AB1884">
        <f t="shared" si="119"/>
        <v>0</v>
      </c>
    </row>
    <row r="1885" spans="1:28" x14ac:dyDescent="0.25">
      <c r="A1885">
        <v>2421</v>
      </c>
      <c r="B1885" t="s">
        <v>17</v>
      </c>
      <c r="C1885">
        <v>58</v>
      </c>
      <c r="D1885">
        <v>0</v>
      </c>
      <c r="E1885">
        <v>0</v>
      </c>
      <c r="F1885" t="s">
        <v>13</v>
      </c>
      <c r="G1885" t="s">
        <v>14</v>
      </c>
      <c r="H1885" t="s">
        <v>15</v>
      </c>
      <c r="I1885">
        <v>90.26</v>
      </c>
      <c r="J1885" s="2">
        <v>36.1</v>
      </c>
      <c r="K1885" t="s">
        <v>21</v>
      </c>
      <c r="L1885">
        <v>0</v>
      </c>
      <c r="M1885">
        <f t="shared" si="116"/>
        <v>36.1</v>
      </c>
      <c r="O1885">
        <f>IF(AND(J1885="N/A",B1885="Male"),$R$2,IF(AND(J1885="N/A",B1885="Female"),$S$2,J1885))</f>
        <v>36.1</v>
      </c>
      <c r="V1885">
        <f>((C1885-AVERAGE($C$2:$C$5018))/_xlfn.STDEV.P($C$2:$C$5018))</f>
        <v>0.65358519225260736</v>
      </c>
      <c r="W1885">
        <f>((O1885-AVERAGE($O$2:$O$5018))/_xlfn.STDEV.P($O$2:$O$5018))</f>
        <v>1.1212807401096925</v>
      </c>
      <c r="X1885">
        <f>((I1885-AVERAGE($I$2:$I$5018))/_xlfn.STDEV.P($I$2:$I$5018))</f>
        <v>-0.3443403388698944</v>
      </c>
      <c r="Z1885">
        <f t="shared" si="117"/>
        <v>0</v>
      </c>
      <c r="AA1885">
        <f t="shared" si="118"/>
        <v>0</v>
      </c>
      <c r="AB1885">
        <f t="shared" si="119"/>
        <v>0</v>
      </c>
    </row>
    <row r="1886" spans="1:28" x14ac:dyDescent="0.25">
      <c r="A1886">
        <v>48693</v>
      </c>
      <c r="B1886" t="s">
        <v>17</v>
      </c>
      <c r="C1886">
        <v>43</v>
      </c>
      <c r="D1886">
        <v>0</v>
      </c>
      <c r="E1886">
        <v>0</v>
      </c>
      <c r="F1886" t="s">
        <v>13</v>
      </c>
      <c r="G1886" t="s">
        <v>14</v>
      </c>
      <c r="H1886" t="s">
        <v>19</v>
      </c>
      <c r="I1886">
        <v>91.9</v>
      </c>
      <c r="J1886" s="2">
        <v>32.700000000000003</v>
      </c>
      <c r="K1886" t="s">
        <v>16</v>
      </c>
      <c r="L1886">
        <v>0</v>
      </c>
      <c r="M1886">
        <f t="shared" si="116"/>
        <v>32.700000000000003</v>
      </c>
      <c r="O1886">
        <f>IF(AND(J1886="N/A",B1886="Male"),$R$2,IF(AND(J1886="N/A",B1886="Female"),$S$2,J1886))</f>
        <v>32.700000000000003</v>
      </c>
      <c r="V1886">
        <f>((C1886-AVERAGE($C$2:$C$5018))/_xlfn.STDEV.P($C$2:$C$5018))</f>
        <v>-6.4375348037928977E-3</v>
      </c>
      <c r="W1886">
        <f>((O1886-AVERAGE($O$2:$O$5018))/_xlfn.STDEV.P($O$2:$O$5018))</f>
        <v>0.62473046952166145</v>
      </c>
      <c r="X1886">
        <f>((I1886-AVERAGE($I$2:$I$5018))/_xlfn.STDEV.P($I$2:$I$5018))</f>
        <v>-0.30744355204196827</v>
      </c>
      <c r="Z1886">
        <f t="shared" si="117"/>
        <v>0</v>
      </c>
      <c r="AA1886">
        <f t="shared" si="118"/>
        <v>0</v>
      </c>
      <c r="AB1886">
        <f t="shared" si="119"/>
        <v>0</v>
      </c>
    </row>
    <row r="1887" spans="1:28" x14ac:dyDescent="0.25">
      <c r="A1887">
        <v>5723</v>
      </c>
      <c r="B1887" t="s">
        <v>17</v>
      </c>
      <c r="C1887">
        <v>50</v>
      </c>
      <c r="D1887">
        <v>0</v>
      </c>
      <c r="E1887">
        <v>0</v>
      </c>
      <c r="F1887" t="s">
        <v>13</v>
      </c>
      <c r="G1887" t="s">
        <v>14</v>
      </c>
      <c r="H1887" t="s">
        <v>15</v>
      </c>
      <c r="I1887">
        <v>91.08</v>
      </c>
      <c r="J1887" s="2">
        <v>26.4</v>
      </c>
      <c r="K1887" t="s">
        <v>21</v>
      </c>
      <c r="L1887">
        <v>0</v>
      </c>
      <c r="M1887">
        <f t="shared" si="116"/>
        <v>26.4</v>
      </c>
      <c r="O1887">
        <f>IF(AND(J1887="N/A",B1887="Male"),$R$2,IF(AND(J1887="N/A",B1887="Female"),$S$2,J1887))</f>
        <v>26.4</v>
      </c>
      <c r="V1887">
        <f>((C1887-AVERAGE($C$2:$C$5018))/_xlfn.STDEV.P($C$2:$C$5018))</f>
        <v>0.30157307115586057</v>
      </c>
      <c r="W1887">
        <f>((O1887-AVERAGE($O$2:$O$5018))/_xlfn.STDEV.P($O$2:$O$5018))</f>
        <v>-0.29534797303851479</v>
      </c>
      <c r="X1887">
        <f>((I1887-AVERAGE($I$2:$I$5018))/_xlfn.STDEV.P($I$2:$I$5018))</f>
        <v>-0.32589194545593148</v>
      </c>
      <c r="Z1887">
        <f t="shared" si="117"/>
        <v>0</v>
      </c>
      <c r="AA1887">
        <f t="shared" si="118"/>
        <v>0</v>
      </c>
      <c r="AB1887">
        <f t="shared" si="119"/>
        <v>0</v>
      </c>
    </row>
    <row r="1888" spans="1:28" x14ac:dyDescent="0.25">
      <c r="A1888">
        <v>29470</v>
      </c>
      <c r="B1888" t="s">
        <v>17</v>
      </c>
      <c r="C1888">
        <v>1.48</v>
      </c>
      <c r="D1888">
        <v>0</v>
      </c>
      <c r="E1888">
        <v>0</v>
      </c>
      <c r="F1888" t="s">
        <v>23</v>
      </c>
      <c r="G1888" t="s">
        <v>26</v>
      </c>
      <c r="H1888" t="s">
        <v>19</v>
      </c>
      <c r="I1888">
        <v>118.55</v>
      </c>
      <c r="J1888" s="2">
        <v>20.7</v>
      </c>
      <c r="K1888" t="s">
        <v>24</v>
      </c>
      <c r="L1888">
        <v>0</v>
      </c>
      <c r="M1888">
        <f t="shared" si="116"/>
        <v>20.7</v>
      </c>
      <c r="O1888">
        <f>IF(AND(J1888="N/A",B1888="Male"),$R$2,IF(AND(J1888="N/A",B1888="Female"),$S$2,J1888))</f>
        <v>20.7</v>
      </c>
      <c r="V1888">
        <f>((C1888-AVERAGE($C$2:$C$5018))/_xlfn.STDEV.P($C$2:$C$5018))</f>
        <v>-1.8333804432959091</v>
      </c>
      <c r="W1888">
        <f>((O1888-AVERAGE($O$2:$O$5018))/_xlfn.STDEV.P($O$2:$O$5018))</f>
        <v>-1.1277998972596259</v>
      </c>
      <c r="X1888">
        <f>((I1888-AVERAGE($I$2:$I$5018))/_xlfn.STDEV.P($I$2:$I$5018))</f>
        <v>0.2921292339118316</v>
      </c>
      <c r="Z1888">
        <f t="shared" si="117"/>
        <v>0</v>
      </c>
      <c r="AA1888">
        <f t="shared" si="118"/>
        <v>0</v>
      </c>
      <c r="AB1888">
        <f t="shared" si="119"/>
        <v>0</v>
      </c>
    </row>
    <row r="1889" spans="1:28" x14ac:dyDescent="0.25">
      <c r="A1889">
        <v>71590</v>
      </c>
      <c r="B1889" t="s">
        <v>17</v>
      </c>
      <c r="C1889">
        <v>5</v>
      </c>
      <c r="D1889">
        <v>0</v>
      </c>
      <c r="E1889">
        <v>0</v>
      </c>
      <c r="F1889" t="s">
        <v>23</v>
      </c>
      <c r="G1889" t="s">
        <v>26</v>
      </c>
      <c r="H1889" t="s">
        <v>19</v>
      </c>
      <c r="I1889">
        <v>102.04</v>
      </c>
      <c r="J1889" s="2">
        <v>18.5</v>
      </c>
      <c r="K1889" t="s">
        <v>24</v>
      </c>
      <c r="L1889">
        <v>0</v>
      </c>
      <c r="M1889">
        <f t="shared" si="116"/>
        <v>18.5</v>
      </c>
      <c r="O1889">
        <f>IF(AND(J1889="N/A",B1889="Male"),$R$2,IF(AND(J1889="N/A",B1889="Female"),$S$2,J1889))</f>
        <v>18.5</v>
      </c>
      <c r="V1889">
        <f>((C1889-AVERAGE($C$2:$C$5018))/_xlfn.STDEV.P($C$2:$C$5018))</f>
        <v>-1.6784951100133403</v>
      </c>
      <c r="W1889">
        <f>((O1889-AVERAGE($O$2:$O$5018))/_xlfn.STDEV.P($O$2:$O$5018))</f>
        <v>-1.4490971311695284</v>
      </c>
      <c r="X1889">
        <f>((I1889-AVERAGE($I$2:$I$5018))/_xlfn.STDEV.P($I$2:$I$5018))</f>
        <v>-7.9313418849790651E-2</v>
      </c>
      <c r="Z1889">
        <f t="shared" si="117"/>
        <v>0</v>
      </c>
      <c r="AA1889">
        <f t="shared" si="118"/>
        <v>0</v>
      </c>
      <c r="AB1889">
        <f t="shared" si="119"/>
        <v>0</v>
      </c>
    </row>
    <row r="1890" spans="1:28" x14ac:dyDescent="0.25">
      <c r="A1890">
        <v>16600</v>
      </c>
      <c r="B1890" t="s">
        <v>12</v>
      </c>
      <c r="C1890">
        <v>9</v>
      </c>
      <c r="D1890">
        <v>0</v>
      </c>
      <c r="E1890">
        <v>0</v>
      </c>
      <c r="F1890" t="s">
        <v>23</v>
      </c>
      <c r="G1890" t="s">
        <v>26</v>
      </c>
      <c r="H1890" t="s">
        <v>19</v>
      </c>
      <c r="I1890">
        <v>65.52</v>
      </c>
      <c r="J1890" s="2">
        <v>33.5</v>
      </c>
      <c r="K1890" t="s">
        <v>24</v>
      </c>
      <c r="L1890">
        <v>0</v>
      </c>
      <c r="M1890">
        <f t="shared" si="116"/>
        <v>33.5</v>
      </c>
      <c r="O1890">
        <f>IF(AND(J1890="N/A",B1890="Male"),$R$2,IF(AND(J1890="N/A",B1890="Female"),$S$2,J1890))</f>
        <v>33.5</v>
      </c>
      <c r="V1890">
        <f>((C1890-AVERAGE($C$2:$C$5018))/_xlfn.STDEV.P($C$2:$C$5018))</f>
        <v>-1.502489049464967</v>
      </c>
      <c r="W1890">
        <f>((O1890-AVERAGE($O$2:$O$5018))/_xlfn.STDEV.P($O$2:$O$5018))</f>
        <v>0.74156582730708009</v>
      </c>
      <c r="X1890">
        <f>((I1890-AVERAGE($I$2:$I$5018))/_xlfn.STDEV.P($I$2:$I$5018))</f>
        <v>-0.9009418669936099</v>
      </c>
      <c r="Z1890">
        <f t="shared" si="117"/>
        <v>0</v>
      </c>
      <c r="AA1890">
        <f t="shared" si="118"/>
        <v>0</v>
      </c>
      <c r="AB1890">
        <f t="shared" si="119"/>
        <v>0</v>
      </c>
    </row>
    <row r="1891" spans="1:28" x14ac:dyDescent="0.25">
      <c r="A1891">
        <v>28309</v>
      </c>
      <c r="B1891" t="s">
        <v>17</v>
      </c>
      <c r="C1891">
        <v>67</v>
      </c>
      <c r="D1891">
        <v>0</v>
      </c>
      <c r="E1891">
        <v>0</v>
      </c>
      <c r="F1891" t="s">
        <v>13</v>
      </c>
      <c r="G1891" t="s">
        <v>14</v>
      </c>
      <c r="H1891" t="s">
        <v>15</v>
      </c>
      <c r="I1891">
        <v>82.09</v>
      </c>
      <c r="J1891" s="2">
        <v>14.1</v>
      </c>
      <c r="K1891" t="s">
        <v>21</v>
      </c>
      <c r="L1891">
        <v>0</v>
      </c>
      <c r="M1891">
        <f t="shared" si="116"/>
        <v>14.1</v>
      </c>
      <c r="O1891">
        <f>IF(AND(J1891="N/A",B1891="Male"),$R$2,IF(AND(J1891="N/A",B1891="Female"),$S$2,J1891))</f>
        <v>14.1</v>
      </c>
      <c r="V1891">
        <f>((C1891-AVERAGE($C$2:$C$5018))/_xlfn.STDEV.P($C$2:$C$5018))</f>
        <v>1.0495988284864475</v>
      </c>
      <c r="W1891">
        <f>((O1891-AVERAGE($O$2:$O$5018))/_xlfn.STDEV.P($O$2:$O$5018))</f>
        <v>-2.0916915989893337</v>
      </c>
      <c r="X1891">
        <f>((I1891-AVERAGE($I$2:$I$5018))/_xlfn.STDEV.P($I$2:$I$5018))</f>
        <v>-0.52814933178706314</v>
      </c>
      <c r="Z1891">
        <f t="shared" si="117"/>
        <v>0</v>
      </c>
      <c r="AA1891">
        <f t="shared" si="118"/>
        <v>0</v>
      </c>
      <c r="AB1891">
        <f t="shared" si="119"/>
        <v>0</v>
      </c>
    </row>
    <row r="1892" spans="1:28" x14ac:dyDescent="0.25">
      <c r="A1892">
        <v>41911</v>
      </c>
      <c r="B1892" t="s">
        <v>17</v>
      </c>
      <c r="C1892">
        <v>21</v>
      </c>
      <c r="D1892">
        <v>0</v>
      </c>
      <c r="E1892">
        <v>0</v>
      </c>
      <c r="F1892" t="s">
        <v>13</v>
      </c>
      <c r="G1892" t="s">
        <v>14</v>
      </c>
      <c r="H1892" t="s">
        <v>19</v>
      </c>
      <c r="I1892">
        <v>149.9</v>
      </c>
      <c r="J1892" s="2">
        <v>23.4</v>
      </c>
      <c r="K1892" t="s">
        <v>24</v>
      </c>
      <c r="L1892">
        <v>0</v>
      </c>
      <c r="M1892">
        <f t="shared" si="116"/>
        <v>23.4</v>
      </c>
      <c r="O1892">
        <f>IF(AND(J1892="N/A",B1892="Male"),$R$2,IF(AND(J1892="N/A",B1892="Female"),$S$2,J1892))</f>
        <v>23.4</v>
      </c>
      <c r="V1892">
        <f>((C1892-AVERAGE($C$2:$C$5018))/_xlfn.STDEV.P($C$2:$C$5018))</f>
        <v>-0.97447086781984671</v>
      </c>
      <c r="W1892">
        <f>((O1892-AVERAGE($O$2:$O$5018))/_xlfn.STDEV.P($O$2:$O$5018))</f>
        <v>-0.73348056473383649</v>
      </c>
      <c r="X1892">
        <f>((I1892-AVERAGE($I$2:$I$5018))/_xlfn.STDEV.P($I$2:$I$5018))</f>
        <v>0.99744281138468849</v>
      </c>
      <c r="Z1892">
        <f t="shared" si="117"/>
        <v>0</v>
      </c>
      <c r="AA1892">
        <f t="shared" si="118"/>
        <v>0</v>
      </c>
      <c r="AB1892">
        <f t="shared" si="119"/>
        <v>0</v>
      </c>
    </row>
    <row r="1893" spans="1:28" x14ac:dyDescent="0.25">
      <c r="A1893">
        <v>3390</v>
      </c>
      <c r="B1893" t="s">
        <v>17</v>
      </c>
      <c r="C1893">
        <v>36</v>
      </c>
      <c r="D1893">
        <v>0</v>
      </c>
      <c r="E1893">
        <v>0</v>
      </c>
      <c r="F1893" t="s">
        <v>13</v>
      </c>
      <c r="G1893" t="s">
        <v>14</v>
      </c>
      <c r="H1893" t="s">
        <v>19</v>
      </c>
      <c r="I1893">
        <v>100.33</v>
      </c>
      <c r="J1893" s="2">
        <v>23.2</v>
      </c>
      <c r="K1893" t="s">
        <v>21</v>
      </c>
      <c r="L1893">
        <v>0</v>
      </c>
      <c r="M1893">
        <f t="shared" si="116"/>
        <v>23.2</v>
      </c>
      <c r="O1893">
        <f>IF(AND(J1893="N/A",B1893="Male"),$R$2,IF(AND(J1893="N/A",B1893="Female"),$S$2,J1893))</f>
        <v>23.2</v>
      </c>
      <c r="V1893">
        <f>((C1893-AVERAGE($C$2:$C$5018))/_xlfn.STDEV.P($C$2:$C$5018))</f>
        <v>-0.31444814076344635</v>
      </c>
      <c r="W1893">
        <f>((O1893-AVERAGE($O$2:$O$5018))/_xlfn.STDEV.P($O$2:$O$5018))</f>
        <v>-0.76268940418019116</v>
      </c>
      <c r="X1893">
        <f>((I1893-AVERAGE($I$2:$I$5018))/_xlfn.STDEV.P($I$2:$I$5018))</f>
        <v>-0.11778506853012848</v>
      </c>
      <c r="Z1893">
        <f t="shared" si="117"/>
        <v>0</v>
      </c>
      <c r="AA1893">
        <f t="shared" si="118"/>
        <v>0</v>
      </c>
      <c r="AB1893">
        <f t="shared" si="119"/>
        <v>0</v>
      </c>
    </row>
    <row r="1894" spans="1:28" x14ac:dyDescent="0.25">
      <c r="A1894">
        <v>31806</v>
      </c>
      <c r="B1894" t="s">
        <v>17</v>
      </c>
      <c r="C1894">
        <v>70</v>
      </c>
      <c r="D1894">
        <v>0</v>
      </c>
      <c r="E1894">
        <v>0</v>
      </c>
      <c r="F1894" t="s">
        <v>13</v>
      </c>
      <c r="G1894" t="s">
        <v>14</v>
      </c>
      <c r="H1894" t="s">
        <v>15</v>
      </c>
      <c r="I1894">
        <v>91.25</v>
      </c>
      <c r="J1894" s="2">
        <v>36</v>
      </c>
      <c r="K1894" t="s">
        <v>24</v>
      </c>
      <c r="L1894">
        <v>0</v>
      </c>
      <c r="M1894">
        <f t="shared" si="116"/>
        <v>36</v>
      </c>
      <c r="O1894">
        <f>IF(AND(J1894="N/A",B1894="Male"),$R$2,IF(AND(J1894="N/A",B1894="Female"),$S$2,J1894))</f>
        <v>36</v>
      </c>
      <c r="V1894">
        <f>((C1894-AVERAGE($C$2:$C$5018))/_xlfn.STDEV.P($C$2:$C$5018))</f>
        <v>1.1816033738977276</v>
      </c>
      <c r="W1894">
        <f>((O1894-AVERAGE($O$2:$O$5018))/_xlfn.STDEV.P($O$2:$O$5018))</f>
        <v>1.1066763203865149</v>
      </c>
      <c r="X1894">
        <f>((I1894-AVERAGE($I$2:$I$5018))/_xlfn.STDEV.P($I$2:$I$5018))</f>
        <v>-0.32206727852864642</v>
      </c>
      <c r="Z1894">
        <f t="shared" si="117"/>
        <v>0</v>
      </c>
      <c r="AA1894">
        <f t="shared" si="118"/>
        <v>0</v>
      </c>
      <c r="AB1894">
        <f t="shared" si="119"/>
        <v>0</v>
      </c>
    </row>
    <row r="1895" spans="1:28" x14ac:dyDescent="0.25">
      <c r="A1895">
        <v>68750</v>
      </c>
      <c r="B1895" t="s">
        <v>12</v>
      </c>
      <c r="C1895">
        <v>57</v>
      </c>
      <c r="D1895">
        <v>0</v>
      </c>
      <c r="E1895">
        <v>0</v>
      </c>
      <c r="F1895" t="s">
        <v>13</v>
      </c>
      <c r="G1895" t="s">
        <v>14</v>
      </c>
      <c r="H1895" t="s">
        <v>19</v>
      </c>
      <c r="I1895">
        <v>89.81</v>
      </c>
      <c r="J1895" s="2">
        <v>35.6</v>
      </c>
      <c r="K1895" t="s">
        <v>21</v>
      </c>
      <c r="L1895">
        <v>0</v>
      </c>
      <c r="M1895">
        <f t="shared" si="116"/>
        <v>35.6</v>
      </c>
      <c r="O1895">
        <f>IF(AND(J1895="N/A",B1895="Male"),$R$2,IF(AND(J1895="N/A",B1895="Female"),$S$2,J1895))</f>
        <v>35.6</v>
      </c>
      <c r="V1895">
        <f>((C1895-AVERAGE($C$2:$C$5018))/_xlfn.STDEV.P($C$2:$C$5018))</f>
        <v>0.60958367711551409</v>
      </c>
      <c r="W1895">
        <f>((O1895-AVERAGE($O$2:$O$5018))/_xlfn.STDEV.P($O$2:$O$5018))</f>
        <v>1.0482586414938055</v>
      </c>
      <c r="X1895">
        <f>((I1895-AVERAGE($I$2:$I$5018))/_xlfn.STDEV.P($I$2:$I$5018))</f>
        <v>-0.35446445720682546</v>
      </c>
      <c r="Z1895">
        <f t="shared" si="117"/>
        <v>0</v>
      </c>
      <c r="AA1895">
        <f t="shared" si="118"/>
        <v>0</v>
      </c>
      <c r="AB1895">
        <f t="shared" si="119"/>
        <v>0</v>
      </c>
    </row>
    <row r="1896" spans="1:28" x14ac:dyDescent="0.25">
      <c r="A1896">
        <v>32840</v>
      </c>
      <c r="B1896" t="s">
        <v>17</v>
      </c>
      <c r="C1896">
        <v>52</v>
      </c>
      <c r="D1896">
        <v>0</v>
      </c>
      <c r="E1896">
        <v>0</v>
      </c>
      <c r="F1896" t="s">
        <v>13</v>
      </c>
      <c r="G1896" t="s">
        <v>14</v>
      </c>
      <c r="H1896" t="s">
        <v>15</v>
      </c>
      <c r="I1896">
        <v>97.32</v>
      </c>
      <c r="J1896" s="2">
        <v>21.8</v>
      </c>
      <c r="K1896" t="s">
        <v>22</v>
      </c>
      <c r="L1896">
        <v>0</v>
      </c>
      <c r="M1896">
        <f t="shared" si="116"/>
        <v>21.8</v>
      </c>
      <c r="O1896">
        <f>IF(AND(J1896="N/A",B1896="Male"),$R$2,IF(AND(J1896="N/A",B1896="Female"),$S$2,J1896))</f>
        <v>21.8</v>
      </c>
      <c r="V1896">
        <f>((C1896-AVERAGE($C$2:$C$5018))/_xlfn.STDEV.P($C$2:$C$5018))</f>
        <v>0.38957610143004728</v>
      </c>
      <c r="W1896">
        <f>((O1896-AVERAGE($O$2:$O$5018))/_xlfn.STDEV.P($O$2:$O$5018))</f>
        <v>-0.96715128030467445</v>
      </c>
      <c r="X1896">
        <f>((I1896-AVERAGE($I$2:$I$5018))/_xlfn.STDEV.P($I$2:$I$5018))</f>
        <v>-0.18550417118382234</v>
      </c>
      <c r="Z1896">
        <f t="shared" si="117"/>
        <v>0</v>
      </c>
      <c r="AA1896">
        <f t="shared" si="118"/>
        <v>0</v>
      </c>
      <c r="AB1896">
        <f t="shared" si="119"/>
        <v>0</v>
      </c>
    </row>
    <row r="1897" spans="1:28" x14ac:dyDescent="0.25">
      <c r="A1897">
        <v>49797</v>
      </c>
      <c r="B1897" t="s">
        <v>17</v>
      </c>
      <c r="C1897">
        <v>28</v>
      </c>
      <c r="D1897">
        <v>0</v>
      </c>
      <c r="E1897">
        <v>0</v>
      </c>
      <c r="F1897" t="s">
        <v>23</v>
      </c>
      <c r="G1897" t="s">
        <v>14</v>
      </c>
      <c r="H1897" t="s">
        <v>19</v>
      </c>
      <c r="I1897">
        <v>75.53</v>
      </c>
      <c r="J1897" s="2">
        <v>34.9</v>
      </c>
      <c r="K1897" t="s">
        <v>21</v>
      </c>
      <c r="L1897">
        <v>0</v>
      </c>
      <c r="M1897">
        <f t="shared" si="116"/>
        <v>34.9</v>
      </c>
      <c r="O1897">
        <f>IF(AND(J1897="N/A",B1897="Male"),$R$2,IF(AND(J1897="N/A",B1897="Female"),$S$2,J1897))</f>
        <v>34.9</v>
      </c>
      <c r="V1897">
        <f>((C1897-AVERAGE($C$2:$C$5018))/_xlfn.STDEV.P($C$2:$C$5018))</f>
        <v>-0.66646026186019325</v>
      </c>
      <c r="W1897">
        <f>((O1897-AVERAGE($O$2:$O$5018))/_xlfn.STDEV.P($O$2:$O$5018))</f>
        <v>0.94602770343156339</v>
      </c>
      <c r="X1897">
        <f>((I1897-AVERAGE($I$2:$I$5018))/_xlfn.STDEV.P($I$2:$I$5018))</f>
        <v>-0.67573647909876788</v>
      </c>
      <c r="Z1897">
        <f t="shared" si="117"/>
        <v>0</v>
      </c>
      <c r="AA1897">
        <f t="shared" si="118"/>
        <v>0</v>
      </c>
      <c r="AB1897">
        <f t="shared" si="119"/>
        <v>0</v>
      </c>
    </row>
    <row r="1898" spans="1:28" x14ac:dyDescent="0.25">
      <c r="A1898">
        <v>72096</v>
      </c>
      <c r="B1898" t="s">
        <v>17</v>
      </c>
      <c r="C1898">
        <v>41</v>
      </c>
      <c r="D1898">
        <v>0</v>
      </c>
      <c r="E1898">
        <v>0</v>
      </c>
      <c r="F1898" t="s">
        <v>13</v>
      </c>
      <c r="G1898" t="s">
        <v>14</v>
      </c>
      <c r="H1898" t="s">
        <v>19</v>
      </c>
      <c r="I1898">
        <v>121.44</v>
      </c>
      <c r="J1898" s="2">
        <v>20.399999999999999</v>
      </c>
      <c r="K1898" t="s">
        <v>21</v>
      </c>
      <c r="L1898">
        <v>0</v>
      </c>
      <c r="M1898">
        <f t="shared" si="116"/>
        <v>20.399999999999999</v>
      </c>
      <c r="O1898">
        <f>IF(AND(J1898="N/A",B1898="Male"),$R$2,IF(AND(J1898="N/A",B1898="Female"),$S$2,J1898))</f>
        <v>20.399999999999999</v>
      </c>
      <c r="V1898">
        <f>((C1898-AVERAGE($C$2:$C$5018))/_xlfn.STDEV.P($C$2:$C$5018))</f>
        <v>-9.4440565077979599E-2</v>
      </c>
      <c r="W1898">
        <f>((O1898-AVERAGE($O$2:$O$5018))/_xlfn.STDEV.P($O$2:$O$5018))</f>
        <v>-1.1716131564291581</v>
      </c>
      <c r="X1898">
        <f>((I1898-AVERAGE($I$2:$I$5018))/_xlfn.STDEV.P($I$2:$I$5018))</f>
        <v>0.3571485716756771</v>
      </c>
      <c r="Z1898">
        <f t="shared" si="117"/>
        <v>0</v>
      </c>
      <c r="AA1898">
        <f t="shared" si="118"/>
        <v>0</v>
      </c>
      <c r="AB1898">
        <f t="shared" si="119"/>
        <v>0</v>
      </c>
    </row>
    <row r="1899" spans="1:28" x14ac:dyDescent="0.25">
      <c r="A1899">
        <v>13503</v>
      </c>
      <c r="B1899" t="s">
        <v>12</v>
      </c>
      <c r="C1899">
        <v>81</v>
      </c>
      <c r="D1899">
        <v>0</v>
      </c>
      <c r="E1899">
        <v>0</v>
      </c>
      <c r="F1899" t="s">
        <v>13</v>
      </c>
      <c r="G1899" t="s">
        <v>18</v>
      </c>
      <c r="H1899" t="s">
        <v>15</v>
      </c>
      <c r="I1899">
        <v>83.52</v>
      </c>
      <c r="J1899" s="2">
        <v>25</v>
      </c>
      <c r="K1899" t="s">
        <v>21</v>
      </c>
      <c r="L1899">
        <v>0</v>
      </c>
      <c r="M1899">
        <f t="shared" si="116"/>
        <v>25</v>
      </c>
      <c r="O1899">
        <f>IF(AND(J1899="N/A",B1899="Male"),$R$2,IF(AND(J1899="N/A",B1899="Female"),$S$2,J1899))</f>
        <v>25</v>
      </c>
      <c r="V1899">
        <f>((C1899-AVERAGE($C$2:$C$5018))/_xlfn.STDEV.P($C$2:$C$5018))</f>
        <v>1.6656200404057546</v>
      </c>
      <c r="W1899">
        <f>((O1899-AVERAGE($O$2:$O$5018))/_xlfn.STDEV.P($O$2:$O$5018))</f>
        <v>-0.49980984916299803</v>
      </c>
      <c r="X1899">
        <f>((I1899-AVERAGE($I$2:$I$5018))/_xlfn.STDEV.P($I$2:$I$5018))</f>
        <v>-0.49597713351637163</v>
      </c>
      <c r="Z1899">
        <f t="shared" si="117"/>
        <v>0</v>
      </c>
      <c r="AA1899">
        <f t="shared" si="118"/>
        <v>0</v>
      </c>
      <c r="AB1899">
        <f t="shared" si="119"/>
        <v>0</v>
      </c>
    </row>
    <row r="1900" spans="1:28" x14ac:dyDescent="0.25">
      <c r="A1900">
        <v>41536</v>
      </c>
      <c r="B1900" t="s">
        <v>17</v>
      </c>
      <c r="C1900">
        <v>33</v>
      </c>
      <c r="D1900">
        <v>0</v>
      </c>
      <c r="E1900">
        <v>0</v>
      </c>
      <c r="F1900" t="s">
        <v>13</v>
      </c>
      <c r="G1900" t="s">
        <v>25</v>
      </c>
      <c r="H1900" t="s">
        <v>19</v>
      </c>
      <c r="I1900">
        <v>57.92</v>
      </c>
      <c r="J1900" s="2">
        <v>22.3</v>
      </c>
      <c r="K1900" t="s">
        <v>24</v>
      </c>
      <c r="L1900">
        <v>0</v>
      </c>
      <c r="M1900">
        <f t="shared" si="116"/>
        <v>22.3</v>
      </c>
      <c r="O1900">
        <f>IF(AND(J1900="N/A",B1900="Male"),$R$2,IF(AND(J1900="N/A",B1900="Female"),$S$2,J1900))</f>
        <v>22.3</v>
      </c>
      <c r="V1900">
        <f>((C1900-AVERAGE($C$2:$C$5018))/_xlfn.STDEV.P($C$2:$C$5018))</f>
        <v>-0.44645268617472644</v>
      </c>
      <c r="W1900">
        <f>((O1900-AVERAGE($O$2:$O$5018))/_xlfn.STDEV.P($O$2:$O$5018))</f>
        <v>-0.89412918168878752</v>
      </c>
      <c r="X1900">
        <f>((I1900-AVERAGE($I$2:$I$5018))/_xlfn.STDEV.P($I$2:$I$5018))</f>
        <v>-1.0719269766839994</v>
      </c>
      <c r="Z1900">
        <f t="shared" si="117"/>
        <v>0</v>
      </c>
      <c r="AA1900">
        <f t="shared" si="118"/>
        <v>0</v>
      </c>
      <c r="AB1900">
        <f t="shared" si="119"/>
        <v>0</v>
      </c>
    </row>
    <row r="1901" spans="1:28" x14ac:dyDescent="0.25">
      <c r="A1901">
        <v>17441</v>
      </c>
      <c r="B1901" t="s">
        <v>17</v>
      </c>
      <c r="C1901">
        <v>31</v>
      </c>
      <c r="D1901">
        <v>0</v>
      </c>
      <c r="E1901">
        <v>0</v>
      </c>
      <c r="F1901" t="s">
        <v>23</v>
      </c>
      <c r="G1901" t="s">
        <v>18</v>
      </c>
      <c r="H1901" t="s">
        <v>19</v>
      </c>
      <c r="I1901">
        <v>75.27</v>
      </c>
      <c r="J1901" s="2">
        <v>27.3</v>
      </c>
      <c r="K1901" t="s">
        <v>21</v>
      </c>
      <c r="L1901">
        <v>0</v>
      </c>
      <c r="M1901">
        <f t="shared" si="116"/>
        <v>27.3</v>
      </c>
      <c r="O1901">
        <f>IF(AND(J1901="N/A",B1901="Male"),$R$2,IF(AND(J1901="N/A",B1901="Female"),$S$2,J1901))</f>
        <v>27.3</v>
      </c>
      <c r="V1901">
        <f>((C1901-AVERAGE($C$2:$C$5018))/_xlfn.STDEV.P($C$2:$C$5018))</f>
        <v>-0.5344557164489131</v>
      </c>
      <c r="W1901">
        <f>((O1901-AVERAGE($O$2:$O$5018))/_xlfn.STDEV.P($O$2:$O$5018))</f>
        <v>-0.16390819552991795</v>
      </c>
      <c r="X1901">
        <f>((I1901-AVERAGE($I$2:$I$5018))/_xlfn.STDEV.P($I$2:$I$5018))</f>
        <v>-0.68158596969343921</v>
      </c>
      <c r="Z1901">
        <f t="shared" si="117"/>
        <v>0</v>
      </c>
      <c r="AA1901">
        <f t="shared" si="118"/>
        <v>0</v>
      </c>
      <c r="AB1901">
        <f t="shared" si="119"/>
        <v>0</v>
      </c>
    </row>
    <row r="1902" spans="1:28" x14ac:dyDescent="0.25">
      <c r="A1902">
        <v>62238</v>
      </c>
      <c r="B1902" t="s">
        <v>17</v>
      </c>
      <c r="C1902">
        <v>42</v>
      </c>
      <c r="D1902">
        <v>0</v>
      </c>
      <c r="E1902">
        <v>0</v>
      </c>
      <c r="F1902" t="s">
        <v>23</v>
      </c>
      <c r="G1902" t="s">
        <v>14</v>
      </c>
      <c r="H1902" t="s">
        <v>15</v>
      </c>
      <c r="I1902">
        <v>80.239999999999995</v>
      </c>
      <c r="J1902" s="2">
        <v>28.9</v>
      </c>
      <c r="K1902" t="s">
        <v>21</v>
      </c>
      <c r="L1902">
        <v>0</v>
      </c>
      <c r="M1902">
        <f t="shared" si="116"/>
        <v>28.9</v>
      </c>
      <c r="O1902">
        <f>IF(AND(J1902="N/A",B1902="Male"),$R$2,IF(AND(J1902="N/A",B1902="Female"),$S$2,J1902))</f>
        <v>28.9</v>
      </c>
      <c r="V1902">
        <f>((C1902-AVERAGE($C$2:$C$5018))/_xlfn.STDEV.P($C$2:$C$5018))</f>
        <v>-5.0439049940886251E-2</v>
      </c>
      <c r="W1902">
        <f>((O1902-AVERAGE($O$2:$O$5018))/_xlfn.STDEV.P($O$2:$O$5018))</f>
        <v>6.976252004091997E-2</v>
      </c>
      <c r="X1902">
        <f>((I1902-AVERAGE($I$2:$I$5018))/_xlfn.STDEV.P($I$2:$I$5018))</f>
        <v>-0.569770707172224</v>
      </c>
      <c r="Z1902">
        <f t="shared" si="117"/>
        <v>0</v>
      </c>
      <c r="AA1902">
        <f t="shared" si="118"/>
        <v>0</v>
      </c>
      <c r="AB1902">
        <f t="shared" si="119"/>
        <v>0</v>
      </c>
    </row>
    <row r="1903" spans="1:28" x14ac:dyDescent="0.25">
      <c r="A1903">
        <v>737</v>
      </c>
      <c r="B1903" t="s">
        <v>12</v>
      </c>
      <c r="C1903">
        <v>10</v>
      </c>
      <c r="D1903">
        <v>0</v>
      </c>
      <c r="E1903">
        <v>0</v>
      </c>
      <c r="F1903" t="s">
        <v>23</v>
      </c>
      <c r="G1903" t="s">
        <v>26</v>
      </c>
      <c r="H1903" t="s">
        <v>15</v>
      </c>
      <c r="I1903">
        <v>88.69</v>
      </c>
      <c r="J1903" s="2">
        <v>30.4</v>
      </c>
      <c r="K1903" t="s">
        <v>24</v>
      </c>
      <c r="L1903">
        <v>0</v>
      </c>
      <c r="M1903">
        <f t="shared" si="116"/>
        <v>30.4</v>
      </c>
      <c r="O1903">
        <f>IF(AND(J1903="N/A",B1903="Male"),$R$2,IF(AND(J1903="N/A",B1903="Female"),$S$2,J1903))</f>
        <v>30.4</v>
      </c>
      <c r="V1903">
        <f>((C1903-AVERAGE($C$2:$C$5018))/_xlfn.STDEV.P($C$2:$C$5018))</f>
        <v>-1.4584875343278736</v>
      </c>
      <c r="W1903">
        <f>((O1903-AVERAGE($O$2:$O$5018))/_xlfn.STDEV.P($O$2:$O$5018))</f>
        <v>0.28882881588858084</v>
      </c>
      <c r="X1903">
        <f>((I1903-AVERAGE($I$2:$I$5018))/_xlfn.STDEV.P($I$2:$I$5018))</f>
        <v>-0.37966226284540927</v>
      </c>
      <c r="Z1903">
        <f t="shared" si="117"/>
        <v>0</v>
      </c>
      <c r="AA1903">
        <f t="shared" si="118"/>
        <v>0</v>
      </c>
      <c r="AB1903">
        <f t="shared" si="119"/>
        <v>0</v>
      </c>
    </row>
    <row r="1904" spans="1:28" x14ac:dyDescent="0.25">
      <c r="A1904">
        <v>4627</v>
      </c>
      <c r="B1904" t="s">
        <v>12</v>
      </c>
      <c r="C1904">
        <v>34</v>
      </c>
      <c r="D1904">
        <v>0</v>
      </c>
      <c r="E1904">
        <v>0</v>
      </c>
      <c r="F1904" t="s">
        <v>23</v>
      </c>
      <c r="G1904" t="s">
        <v>14</v>
      </c>
      <c r="H1904" t="s">
        <v>15</v>
      </c>
      <c r="I1904">
        <v>69.09</v>
      </c>
      <c r="J1904" s="2">
        <v>36.9</v>
      </c>
      <c r="K1904" t="s">
        <v>16</v>
      </c>
      <c r="L1904">
        <v>0</v>
      </c>
      <c r="M1904">
        <f t="shared" si="116"/>
        <v>36.9</v>
      </c>
      <c r="O1904">
        <f>IF(AND(J1904="N/A",B1904="Male"),$R$2,IF(AND(J1904="N/A",B1904="Female"),$S$2,J1904))</f>
        <v>36.9</v>
      </c>
      <c r="V1904">
        <f>((C1904-AVERAGE($C$2:$C$5018))/_xlfn.STDEV.P($C$2:$C$5018))</f>
        <v>-0.40245117103763306</v>
      </c>
      <c r="W1904">
        <f>((O1904-AVERAGE($O$2:$O$5018))/_xlfn.STDEV.P($O$2:$O$5018))</f>
        <v>1.2381160978951111</v>
      </c>
      <c r="X1904">
        <f>((I1904-AVERAGE($I$2:$I$5018))/_xlfn.STDEV.P($I$2:$I$5018))</f>
        <v>-0.82062386152062416</v>
      </c>
      <c r="Z1904">
        <f t="shared" si="117"/>
        <v>0</v>
      </c>
      <c r="AA1904">
        <f t="shared" si="118"/>
        <v>0</v>
      </c>
      <c r="AB1904">
        <f t="shared" si="119"/>
        <v>0</v>
      </c>
    </row>
    <row r="1905" spans="1:28" x14ac:dyDescent="0.25">
      <c r="A1905">
        <v>47208</v>
      </c>
      <c r="B1905" t="s">
        <v>17</v>
      </c>
      <c r="C1905">
        <v>70</v>
      </c>
      <c r="D1905">
        <v>0</v>
      </c>
      <c r="E1905">
        <v>0</v>
      </c>
      <c r="F1905" t="s">
        <v>13</v>
      </c>
      <c r="G1905" t="s">
        <v>18</v>
      </c>
      <c r="H1905" t="s">
        <v>19</v>
      </c>
      <c r="I1905">
        <v>62.67</v>
      </c>
      <c r="J1905" s="2">
        <v>27.7</v>
      </c>
      <c r="K1905" t="s">
        <v>21</v>
      </c>
      <c r="L1905">
        <v>0</v>
      </c>
      <c r="M1905">
        <f t="shared" si="116"/>
        <v>27.7</v>
      </c>
      <c r="O1905">
        <f>IF(AND(J1905="N/A",B1905="Male"),$R$2,IF(AND(J1905="N/A",B1905="Female"),$S$2,J1905))</f>
        <v>27.7</v>
      </c>
      <c r="V1905">
        <f>((C1905-AVERAGE($C$2:$C$5018))/_xlfn.STDEV.P($C$2:$C$5018))</f>
        <v>1.1816033738977276</v>
      </c>
      <c r="W1905">
        <f>((O1905-AVERAGE($O$2:$O$5018))/_xlfn.STDEV.P($O$2:$O$5018))</f>
        <v>-0.1054905166372086</v>
      </c>
      <c r="X1905">
        <f>((I1905-AVERAGE($I$2:$I$5018))/_xlfn.STDEV.P($I$2:$I$5018))</f>
        <v>-0.96506128312750594</v>
      </c>
      <c r="Z1905">
        <f t="shared" si="117"/>
        <v>0</v>
      </c>
      <c r="AA1905">
        <f t="shared" si="118"/>
        <v>0</v>
      </c>
      <c r="AB1905">
        <f t="shared" si="119"/>
        <v>0</v>
      </c>
    </row>
    <row r="1906" spans="1:28" x14ac:dyDescent="0.25">
      <c r="A1906">
        <v>6844</v>
      </c>
      <c r="B1906" t="s">
        <v>12</v>
      </c>
      <c r="C1906">
        <v>33</v>
      </c>
      <c r="D1906">
        <v>0</v>
      </c>
      <c r="E1906">
        <v>0</v>
      </c>
      <c r="F1906" t="s">
        <v>13</v>
      </c>
      <c r="G1906" t="s">
        <v>14</v>
      </c>
      <c r="H1906" t="s">
        <v>15</v>
      </c>
      <c r="I1906">
        <v>98.74</v>
      </c>
      <c r="J1906" s="2">
        <v>44.4</v>
      </c>
      <c r="K1906" t="s">
        <v>21</v>
      </c>
      <c r="L1906">
        <v>0</v>
      </c>
      <c r="M1906">
        <f t="shared" si="116"/>
        <v>44.4</v>
      </c>
      <c r="O1906">
        <f>IF(AND(J1906="N/A",B1906="Male"),$R$2,IF(AND(J1906="N/A",B1906="Female"),$S$2,J1906))</f>
        <v>44.4</v>
      </c>
      <c r="V1906">
        <f>((C1906-AVERAGE($C$2:$C$5018))/_xlfn.STDEV.P($C$2:$C$5018))</f>
        <v>-0.44645268617472644</v>
      </c>
      <c r="W1906">
        <f>((O1906-AVERAGE($O$2:$O$5018))/_xlfn.STDEV.P($O$2:$O$5018))</f>
        <v>2.3334475771334153</v>
      </c>
      <c r="X1906">
        <f>((I1906-AVERAGE($I$2:$I$5018))/_xlfn.STDEV.P($I$2:$I$5018))</f>
        <v>-0.15355695332061794</v>
      </c>
      <c r="Z1906">
        <f t="shared" si="117"/>
        <v>0</v>
      </c>
      <c r="AA1906">
        <f t="shared" si="118"/>
        <v>0</v>
      </c>
      <c r="AB1906">
        <f t="shared" si="119"/>
        <v>0</v>
      </c>
    </row>
    <row r="1907" spans="1:28" x14ac:dyDescent="0.25">
      <c r="A1907">
        <v>60001</v>
      </c>
      <c r="B1907" t="s">
        <v>17</v>
      </c>
      <c r="C1907">
        <v>58</v>
      </c>
      <c r="D1907">
        <v>0</v>
      </c>
      <c r="E1907">
        <v>0</v>
      </c>
      <c r="F1907" t="s">
        <v>13</v>
      </c>
      <c r="G1907" t="s">
        <v>14</v>
      </c>
      <c r="H1907" t="s">
        <v>19</v>
      </c>
      <c r="I1907">
        <v>56.51</v>
      </c>
      <c r="J1907" s="2">
        <v>28.2</v>
      </c>
      <c r="K1907" t="s">
        <v>22</v>
      </c>
      <c r="L1907">
        <v>0</v>
      </c>
      <c r="M1907">
        <f t="shared" si="116"/>
        <v>28.2</v>
      </c>
      <c r="O1907">
        <f>IF(AND(J1907="N/A",B1907="Male"),$R$2,IF(AND(J1907="N/A",B1907="Female"),$S$2,J1907))</f>
        <v>28.2</v>
      </c>
      <c r="V1907">
        <f>((C1907-AVERAGE($C$2:$C$5018))/_xlfn.STDEV.P($C$2:$C$5018))</f>
        <v>0.65358519225260736</v>
      </c>
      <c r="W1907">
        <f>((O1907-AVERAGE($O$2:$O$5018))/_xlfn.STDEV.P($O$2:$O$5018))</f>
        <v>-3.2468418021321652E-2</v>
      </c>
      <c r="X1907">
        <f>((I1907-AVERAGE($I$2:$I$5018))/_xlfn.STDEV.P($I$2:$I$5018))</f>
        <v>-1.1036492141397165</v>
      </c>
      <c r="Z1907">
        <f t="shared" si="117"/>
        <v>0</v>
      </c>
      <c r="AA1907">
        <f t="shared" si="118"/>
        <v>0</v>
      </c>
      <c r="AB1907">
        <f t="shared" si="119"/>
        <v>0</v>
      </c>
    </row>
    <row r="1908" spans="1:28" x14ac:dyDescent="0.25">
      <c r="A1908">
        <v>44503</v>
      </c>
      <c r="B1908" t="s">
        <v>17</v>
      </c>
      <c r="C1908">
        <v>25</v>
      </c>
      <c r="D1908">
        <v>0</v>
      </c>
      <c r="E1908">
        <v>0</v>
      </c>
      <c r="F1908" t="s">
        <v>23</v>
      </c>
      <c r="G1908" t="s">
        <v>14</v>
      </c>
      <c r="H1908" t="s">
        <v>19</v>
      </c>
      <c r="I1908">
        <v>65.95</v>
      </c>
      <c r="J1908" s="2">
        <v>35</v>
      </c>
      <c r="K1908" t="s">
        <v>21</v>
      </c>
      <c r="L1908">
        <v>0</v>
      </c>
      <c r="M1908">
        <f t="shared" si="116"/>
        <v>35</v>
      </c>
      <c r="O1908">
        <f>IF(AND(J1908="N/A",B1908="Male"),$R$2,IF(AND(J1908="N/A",B1908="Female"),$S$2,J1908))</f>
        <v>35</v>
      </c>
      <c r="V1908">
        <f>((C1908-AVERAGE($C$2:$C$5018))/_xlfn.STDEV.P($C$2:$C$5018))</f>
        <v>-0.79846480727147329</v>
      </c>
      <c r="W1908">
        <f>((O1908-AVERAGE($O$2:$O$5018))/_xlfn.STDEV.P($O$2:$O$5018))</f>
        <v>0.960632123154741</v>
      </c>
      <c r="X1908">
        <f>((I1908-AVERAGE($I$2:$I$5018))/_xlfn.STDEV.P($I$2:$I$5018))</f>
        <v>-0.89126770947165357</v>
      </c>
      <c r="Z1908">
        <f t="shared" si="117"/>
        <v>0</v>
      </c>
      <c r="AA1908">
        <f t="shared" si="118"/>
        <v>0</v>
      </c>
      <c r="AB1908">
        <f t="shared" si="119"/>
        <v>0</v>
      </c>
    </row>
    <row r="1909" spans="1:28" x14ac:dyDescent="0.25">
      <c r="A1909">
        <v>44938</v>
      </c>
      <c r="B1909" t="s">
        <v>17</v>
      </c>
      <c r="C1909">
        <v>1.4</v>
      </c>
      <c r="D1909">
        <v>0</v>
      </c>
      <c r="E1909">
        <v>0</v>
      </c>
      <c r="F1909" t="s">
        <v>23</v>
      </c>
      <c r="G1909" t="s">
        <v>26</v>
      </c>
      <c r="H1909" t="s">
        <v>15</v>
      </c>
      <c r="I1909">
        <v>129.07</v>
      </c>
      <c r="J1909" s="2">
        <v>20.6</v>
      </c>
      <c r="K1909" t="s">
        <v>24</v>
      </c>
      <c r="L1909">
        <v>0</v>
      </c>
      <c r="M1909">
        <f t="shared" si="116"/>
        <v>20.6</v>
      </c>
      <c r="O1909">
        <f>IF(AND(J1909="N/A",B1909="Male"),$R$2,IF(AND(J1909="N/A",B1909="Female"),$S$2,J1909))</f>
        <v>20.6</v>
      </c>
      <c r="V1909">
        <f>((C1909-AVERAGE($C$2:$C$5018))/_xlfn.STDEV.P($C$2:$C$5018))</f>
        <v>-1.8369005645068766</v>
      </c>
      <c r="W1909">
        <f>((O1909-AVERAGE($O$2:$O$5018))/_xlfn.STDEV.P($O$2:$O$5018))</f>
        <v>-1.1424043169828031</v>
      </c>
      <c r="X1909">
        <f>((I1909-AVERAGE($I$2:$I$5018))/_xlfn.STDEV.P($I$2:$I$5018))</f>
        <v>0.52880862258852857</v>
      </c>
      <c r="Z1909">
        <f t="shared" si="117"/>
        <v>0</v>
      </c>
      <c r="AA1909">
        <f t="shared" si="118"/>
        <v>0</v>
      </c>
      <c r="AB1909">
        <f t="shared" si="119"/>
        <v>0</v>
      </c>
    </row>
    <row r="1910" spans="1:28" x14ac:dyDescent="0.25">
      <c r="A1910">
        <v>40371</v>
      </c>
      <c r="B1910" t="s">
        <v>17</v>
      </c>
      <c r="C1910">
        <v>47</v>
      </c>
      <c r="D1910">
        <v>0</v>
      </c>
      <c r="E1910">
        <v>0</v>
      </c>
      <c r="F1910" t="s">
        <v>13</v>
      </c>
      <c r="G1910" t="s">
        <v>14</v>
      </c>
      <c r="H1910" t="s">
        <v>15</v>
      </c>
      <c r="I1910">
        <v>62.47</v>
      </c>
      <c r="J1910" s="2">
        <v>26.5</v>
      </c>
      <c r="K1910" t="s">
        <v>21</v>
      </c>
      <c r="L1910">
        <v>0</v>
      </c>
      <c r="M1910">
        <f t="shared" si="116"/>
        <v>26.5</v>
      </c>
      <c r="O1910">
        <f>IF(AND(J1910="N/A",B1910="Male"),$R$2,IF(AND(J1910="N/A",B1910="Female"),$S$2,J1910))</f>
        <v>26.5</v>
      </c>
      <c r="V1910">
        <f>((C1910-AVERAGE($C$2:$C$5018))/_xlfn.STDEV.P($C$2:$C$5018))</f>
        <v>0.16956852574458051</v>
      </c>
      <c r="W1910">
        <f>((O1910-AVERAGE($O$2:$O$5018))/_xlfn.STDEV.P($O$2:$O$5018))</f>
        <v>-0.28074355331533718</v>
      </c>
      <c r="X1910">
        <f>((I1910-AVERAGE($I$2:$I$5018))/_xlfn.STDEV.P($I$2:$I$5018))</f>
        <v>-0.96956089127725309</v>
      </c>
      <c r="Z1910">
        <f t="shared" si="117"/>
        <v>0</v>
      </c>
      <c r="AA1910">
        <f t="shared" si="118"/>
        <v>0</v>
      </c>
      <c r="AB1910">
        <f t="shared" si="119"/>
        <v>0</v>
      </c>
    </row>
    <row r="1911" spans="1:28" x14ac:dyDescent="0.25">
      <c r="A1911">
        <v>39011</v>
      </c>
      <c r="B1911" t="s">
        <v>17</v>
      </c>
      <c r="C1911">
        <v>14</v>
      </c>
      <c r="D1911">
        <v>0</v>
      </c>
      <c r="E1911">
        <v>0</v>
      </c>
      <c r="F1911" t="s">
        <v>23</v>
      </c>
      <c r="G1911" t="s">
        <v>26</v>
      </c>
      <c r="H1911" t="s">
        <v>15</v>
      </c>
      <c r="I1911">
        <v>69.819999999999993</v>
      </c>
      <c r="J1911" s="2">
        <v>25.1</v>
      </c>
      <c r="K1911" t="s">
        <v>21</v>
      </c>
      <c r="L1911">
        <v>0</v>
      </c>
      <c r="M1911">
        <f t="shared" si="116"/>
        <v>25.1</v>
      </c>
      <c r="O1911">
        <f>IF(AND(J1911="N/A",B1911="Male"),$R$2,IF(AND(J1911="N/A",B1911="Female"),$S$2,J1911))</f>
        <v>25.1</v>
      </c>
      <c r="V1911">
        <f>((C1911-AVERAGE($C$2:$C$5018))/_xlfn.STDEV.P($C$2:$C$5018))</f>
        <v>-1.2824814737795001</v>
      </c>
      <c r="W1911">
        <f>((O1911-AVERAGE($O$2:$O$5018))/_xlfn.STDEV.P($O$2:$O$5018))</f>
        <v>-0.48520542943982042</v>
      </c>
      <c r="X1911">
        <f>((I1911-AVERAGE($I$2:$I$5018))/_xlfn.STDEV.P($I$2:$I$5018))</f>
        <v>-0.8042002917740475</v>
      </c>
      <c r="Z1911">
        <f t="shared" si="117"/>
        <v>0</v>
      </c>
      <c r="AA1911">
        <f t="shared" si="118"/>
        <v>0</v>
      </c>
      <c r="AB1911">
        <f t="shared" si="119"/>
        <v>0</v>
      </c>
    </row>
    <row r="1912" spans="1:28" x14ac:dyDescent="0.25">
      <c r="A1912">
        <v>1460</v>
      </c>
      <c r="B1912" t="s">
        <v>17</v>
      </c>
      <c r="C1912">
        <v>82</v>
      </c>
      <c r="D1912">
        <v>0</v>
      </c>
      <c r="E1912">
        <v>0</v>
      </c>
      <c r="F1912" t="s">
        <v>13</v>
      </c>
      <c r="G1912" t="s">
        <v>14</v>
      </c>
      <c r="H1912" t="s">
        <v>15</v>
      </c>
      <c r="I1912">
        <v>99.68</v>
      </c>
      <c r="J1912" s="2">
        <v>22.2</v>
      </c>
      <c r="K1912" t="s">
        <v>24</v>
      </c>
      <c r="L1912">
        <v>0</v>
      </c>
      <c r="M1912">
        <f t="shared" si="116"/>
        <v>22.2</v>
      </c>
      <c r="O1912">
        <f>IF(AND(J1912="N/A",B1912="Male"),$R$2,IF(AND(J1912="N/A",B1912="Female"),$S$2,J1912))</f>
        <v>22.2</v>
      </c>
      <c r="V1912">
        <f>((C1912-AVERAGE($C$2:$C$5018))/_xlfn.STDEV.P($C$2:$C$5018))</f>
        <v>1.7096215555428478</v>
      </c>
      <c r="W1912">
        <f>((O1912-AVERAGE($O$2:$O$5018))/_xlfn.STDEV.P($O$2:$O$5018))</f>
        <v>-0.90873360141196502</v>
      </c>
      <c r="X1912">
        <f>((I1912-AVERAGE($I$2:$I$5018))/_xlfn.STDEV.P($I$2:$I$5018))</f>
        <v>-0.13240879501680633</v>
      </c>
      <c r="Z1912">
        <f t="shared" si="117"/>
        <v>0</v>
      </c>
      <c r="AA1912">
        <f t="shared" si="118"/>
        <v>0</v>
      </c>
      <c r="AB1912">
        <f t="shared" si="119"/>
        <v>0</v>
      </c>
    </row>
    <row r="1913" spans="1:28" x14ac:dyDescent="0.25">
      <c r="A1913">
        <v>48364</v>
      </c>
      <c r="B1913" t="s">
        <v>12</v>
      </c>
      <c r="C1913">
        <v>52</v>
      </c>
      <c r="D1913">
        <v>0</v>
      </c>
      <c r="E1913">
        <v>0</v>
      </c>
      <c r="F1913" t="s">
        <v>13</v>
      </c>
      <c r="G1913" t="s">
        <v>25</v>
      </c>
      <c r="H1913" t="s">
        <v>15</v>
      </c>
      <c r="I1913">
        <v>223.35</v>
      </c>
      <c r="J1913" s="2">
        <v>27.3</v>
      </c>
      <c r="K1913" t="s">
        <v>16</v>
      </c>
      <c r="L1913">
        <v>0</v>
      </c>
      <c r="M1913">
        <f t="shared" si="116"/>
        <v>27.3</v>
      </c>
      <c r="O1913">
        <f>IF(AND(J1913="N/A",B1913="Male"),$R$2,IF(AND(J1913="N/A",B1913="Female"),$S$2,J1913))</f>
        <v>27.3</v>
      </c>
      <c r="V1913">
        <f>((C1913-AVERAGE($C$2:$C$5018))/_xlfn.STDEV.P($C$2:$C$5018))</f>
        <v>0.38957610143004728</v>
      </c>
      <c r="W1913">
        <f>((O1913-AVERAGE($O$2:$O$5018))/_xlfn.STDEV.P($O$2:$O$5018))</f>
        <v>-0.16390819552991795</v>
      </c>
      <c r="X1913">
        <f>((I1913-AVERAGE($I$2:$I$5018))/_xlfn.STDEV.P($I$2:$I$5018))</f>
        <v>2.6499239043793081</v>
      </c>
      <c r="Z1913">
        <f t="shared" si="117"/>
        <v>0</v>
      </c>
      <c r="AA1913">
        <f t="shared" si="118"/>
        <v>0</v>
      </c>
      <c r="AB1913">
        <f t="shared" si="119"/>
        <v>0</v>
      </c>
    </row>
    <row r="1914" spans="1:28" x14ac:dyDescent="0.25">
      <c r="A1914">
        <v>30285</v>
      </c>
      <c r="B1914" t="s">
        <v>12</v>
      </c>
      <c r="C1914">
        <v>72</v>
      </c>
      <c r="D1914">
        <v>0</v>
      </c>
      <c r="E1914">
        <v>1</v>
      </c>
      <c r="F1914" t="s">
        <v>13</v>
      </c>
      <c r="G1914" t="s">
        <v>18</v>
      </c>
      <c r="H1914" t="s">
        <v>19</v>
      </c>
      <c r="I1914">
        <v>74.36</v>
      </c>
      <c r="J1914" s="2">
        <v>27.3</v>
      </c>
      <c r="K1914" t="s">
        <v>21</v>
      </c>
      <c r="L1914">
        <v>0</v>
      </c>
      <c r="M1914">
        <f t="shared" si="116"/>
        <v>27.3</v>
      </c>
      <c r="O1914">
        <f>IF(AND(J1914="N/A",B1914="Male"),$R$2,IF(AND(J1914="N/A",B1914="Female"),$S$2,J1914))</f>
        <v>27.3</v>
      </c>
      <c r="V1914">
        <f>((C1914-AVERAGE($C$2:$C$5018))/_xlfn.STDEV.P($C$2:$C$5018))</f>
        <v>1.2696064041719144</v>
      </c>
      <c r="W1914">
        <f>((O1914-AVERAGE($O$2:$O$5018))/_xlfn.STDEV.P($O$2:$O$5018))</f>
        <v>-0.16390819552991795</v>
      </c>
      <c r="X1914">
        <f>((I1914-AVERAGE($I$2:$I$5018))/_xlfn.STDEV.P($I$2:$I$5018))</f>
        <v>-0.7020591867747884</v>
      </c>
      <c r="Z1914">
        <f t="shared" si="117"/>
        <v>0</v>
      </c>
      <c r="AA1914">
        <f t="shared" si="118"/>
        <v>0</v>
      </c>
      <c r="AB1914">
        <f t="shared" si="119"/>
        <v>0</v>
      </c>
    </row>
    <row r="1915" spans="1:28" x14ac:dyDescent="0.25">
      <c r="A1915">
        <v>21472</v>
      </c>
      <c r="B1915" t="s">
        <v>12</v>
      </c>
      <c r="C1915">
        <v>52</v>
      </c>
      <c r="D1915">
        <v>0</v>
      </c>
      <c r="E1915">
        <v>1</v>
      </c>
      <c r="F1915" t="s">
        <v>13</v>
      </c>
      <c r="G1915" t="s">
        <v>18</v>
      </c>
      <c r="H1915" t="s">
        <v>19</v>
      </c>
      <c r="I1915">
        <v>102.97</v>
      </c>
      <c r="J1915" s="2">
        <v>41.9</v>
      </c>
      <c r="K1915" t="s">
        <v>16</v>
      </c>
      <c r="L1915">
        <v>0</v>
      </c>
      <c r="M1915">
        <f t="shared" si="116"/>
        <v>41.9</v>
      </c>
      <c r="O1915">
        <f>IF(AND(J1915="N/A",B1915="Male"),$R$2,IF(AND(J1915="N/A",B1915="Female"),$S$2,J1915))</f>
        <v>41.9</v>
      </c>
      <c r="V1915">
        <f>((C1915-AVERAGE($C$2:$C$5018))/_xlfn.STDEV.P($C$2:$C$5018))</f>
        <v>0.38957610143004728</v>
      </c>
      <c r="W1915">
        <f>((O1915-AVERAGE($O$2:$O$5018))/_xlfn.STDEV.P($O$2:$O$5018))</f>
        <v>1.9683370840539807</v>
      </c>
      <c r="X1915">
        <f>((I1915-AVERAGE($I$2:$I$5018))/_xlfn.STDEV.P($I$2:$I$5018))</f>
        <v>-5.8390240953466843E-2</v>
      </c>
      <c r="Z1915">
        <f t="shared" si="117"/>
        <v>0</v>
      </c>
      <c r="AA1915">
        <f t="shared" si="118"/>
        <v>0</v>
      </c>
      <c r="AB1915">
        <f t="shared" si="119"/>
        <v>0</v>
      </c>
    </row>
    <row r="1916" spans="1:28" x14ac:dyDescent="0.25">
      <c r="A1916">
        <v>71182</v>
      </c>
      <c r="B1916" t="s">
        <v>17</v>
      </c>
      <c r="C1916">
        <v>61</v>
      </c>
      <c r="D1916">
        <v>1</v>
      </c>
      <c r="E1916">
        <v>0</v>
      </c>
      <c r="F1916" t="s">
        <v>13</v>
      </c>
      <c r="G1916" t="s">
        <v>25</v>
      </c>
      <c r="H1916" t="s">
        <v>15</v>
      </c>
      <c r="I1916">
        <v>153.38</v>
      </c>
      <c r="J1916" s="2">
        <v>38.799999999999997</v>
      </c>
      <c r="K1916" t="s">
        <v>21</v>
      </c>
      <c r="L1916">
        <v>0</v>
      </c>
      <c r="M1916">
        <f t="shared" si="116"/>
        <v>38.799999999999997</v>
      </c>
      <c r="O1916">
        <f>IF(AND(J1916="N/A",B1916="Male"),$R$2,IF(AND(J1916="N/A",B1916="Female"),$S$2,J1916))</f>
        <v>38.799999999999997</v>
      </c>
      <c r="V1916">
        <f>((C1916-AVERAGE($C$2:$C$5018))/_xlfn.STDEV.P($C$2:$C$5018))</f>
        <v>0.78558973766388751</v>
      </c>
      <c r="W1916">
        <f>((O1916-AVERAGE($O$2:$O$5018))/_xlfn.STDEV.P($O$2:$O$5018))</f>
        <v>1.5156000726354815</v>
      </c>
      <c r="X1916">
        <f>((I1916-AVERAGE($I$2:$I$5018))/_xlfn.STDEV.P($I$2:$I$5018))</f>
        <v>1.0757359931902877</v>
      </c>
      <c r="Z1916">
        <f t="shared" si="117"/>
        <v>0</v>
      </c>
      <c r="AA1916">
        <f t="shared" si="118"/>
        <v>0</v>
      </c>
      <c r="AB1916">
        <f t="shared" si="119"/>
        <v>0</v>
      </c>
    </row>
    <row r="1917" spans="1:28" x14ac:dyDescent="0.25">
      <c r="A1917">
        <v>33412</v>
      </c>
      <c r="B1917" t="s">
        <v>17</v>
      </c>
      <c r="C1917">
        <v>15</v>
      </c>
      <c r="D1917">
        <v>0</v>
      </c>
      <c r="E1917">
        <v>0</v>
      </c>
      <c r="F1917" t="s">
        <v>23</v>
      </c>
      <c r="G1917" t="s">
        <v>14</v>
      </c>
      <c r="H1917" t="s">
        <v>19</v>
      </c>
      <c r="I1917">
        <v>87.1</v>
      </c>
      <c r="J1917" s="2">
        <v>18.3</v>
      </c>
      <c r="K1917" t="s">
        <v>21</v>
      </c>
      <c r="L1917">
        <v>0</v>
      </c>
      <c r="M1917">
        <f t="shared" si="116"/>
        <v>18.3</v>
      </c>
      <c r="O1917">
        <f>IF(AND(J1917="N/A",B1917="Male"),$R$2,IF(AND(J1917="N/A",B1917="Female"),$S$2,J1917))</f>
        <v>18.3</v>
      </c>
      <c r="V1917">
        <f>((C1917-AVERAGE($C$2:$C$5018))/_xlfn.STDEV.P($C$2:$C$5018))</f>
        <v>-1.2384799586424069</v>
      </c>
      <c r="W1917">
        <f>((O1917-AVERAGE($O$2:$O$5018))/_xlfn.STDEV.P($O$2:$O$5018))</f>
        <v>-1.478305970615883</v>
      </c>
      <c r="X1917">
        <f>((I1917-AVERAGE($I$2:$I$5018))/_xlfn.STDEV.P($I$2:$I$5018))</f>
        <v>-0.4154341476358987</v>
      </c>
      <c r="Z1917">
        <f t="shared" si="117"/>
        <v>0</v>
      </c>
      <c r="AA1917">
        <f t="shared" si="118"/>
        <v>0</v>
      </c>
      <c r="AB1917">
        <f t="shared" si="119"/>
        <v>0</v>
      </c>
    </row>
    <row r="1918" spans="1:28" x14ac:dyDescent="0.25">
      <c r="A1918">
        <v>16061</v>
      </c>
      <c r="B1918" t="s">
        <v>17</v>
      </c>
      <c r="C1918">
        <v>1.56</v>
      </c>
      <c r="D1918">
        <v>0</v>
      </c>
      <c r="E1918">
        <v>0</v>
      </c>
      <c r="F1918" t="s">
        <v>23</v>
      </c>
      <c r="G1918" t="s">
        <v>26</v>
      </c>
      <c r="H1918" t="s">
        <v>15</v>
      </c>
      <c r="I1918">
        <v>113.4</v>
      </c>
      <c r="J1918" s="2">
        <v>19.5</v>
      </c>
      <c r="K1918" t="s">
        <v>24</v>
      </c>
      <c r="L1918">
        <v>0</v>
      </c>
      <c r="M1918">
        <f t="shared" si="116"/>
        <v>19.5</v>
      </c>
      <c r="O1918">
        <f>IF(AND(J1918="N/A",B1918="Male"),$R$2,IF(AND(J1918="N/A",B1918="Female"),$S$2,J1918))</f>
        <v>19.5</v>
      </c>
      <c r="V1918">
        <f>((C1918-AVERAGE($C$2:$C$5018))/_xlfn.STDEV.P($C$2:$C$5018))</f>
        <v>-1.8298603220849414</v>
      </c>
      <c r="W1918">
        <f>((O1918-AVERAGE($O$2:$O$5018))/_xlfn.STDEV.P($O$2:$O$5018))</f>
        <v>-1.3030529339377546</v>
      </c>
      <c r="X1918">
        <f>((I1918-AVERAGE($I$2:$I$5018))/_xlfn.STDEV.P($I$2:$I$5018))</f>
        <v>0.17626432405584416</v>
      </c>
      <c r="Z1918">
        <f t="shared" si="117"/>
        <v>0</v>
      </c>
      <c r="AA1918">
        <f t="shared" si="118"/>
        <v>0</v>
      </c>
      <c r="AB1918">
        <f t="shared" si="119"/>
        <v>0</v>
      </c>
    </row>
    <row r="1919" spans="1:28" x14ac:dyDescent="0.25">
      <c r="A1919">
        <v>60266</v>
      </c>
      <c r="B1919" t="s">
        <v>12</v>
      </c>
      <c r="C1919">
        <v>6</v>
      </c>
      <c r="D1919">
        <v>0</v>
      </c>
      <c r="E1919">
        <v>0</v>
      </c>
      <c r="F1919" t="s">
        <v>23</v>
      </c>
      <c r="G1919" t="s">
        <v>26</v>
      </c>
      <c r="H1919" t="s">
        <v>19</v>
      </c>
      <c r="I1919">
        <v>94.88</v>
      </c>
      <c r="J1919" s="2">
        <v>17.2</v>
      </c>
      <c r="K1919" t="s">
        <v>24</v>
      </c>
      <c r="L1919">
        <v>0</v>
      </c>
      <c r="M1919">
        <f t="shared" si="116"/>
        <v>17.2</v>
      </c>
      <c r="O1919">
        <f>IF(AND(J1919="N/A",B1919="Male"),$R$2,IF(AND(J1919="N/A",B1919="Female"),$S$2,J1919))</f>
        <v>17.2</v>
      </c>
      <c r="V1919">
        <f>((C1919-AVERAGE($C$2:$C$5018))/_xlfn.STDEV.P($C$2:$C$5018))</f>
        <v>-1.6344935948762469</v>
      </c>
      <c r="W1919">
        <f>((O1919-AVERAGE($O$2:$O$5018))/_xlfn.STDEV.P($O$2:$O$5018))</f>
        <v>-1.6389545875708347</v>
      </c>
      <c r="X1919">
        <f>((I1919-AVERAGE($I$2:$I$5018))/_xlfn.STDEV.P($I$2:$I$5018))</f>
        <v>-0.24039939061073681</v>
      </c>
      <c r="Z1919">
        <f t="shared" si="117"/>
        <v>0</v>
      </c>
      <c r="AA1919">
        <f t="shared" si="118"/>
        <v>0</v>
      </c>
      <c r="AB1919">
        <f t="shared" si="119"/>
        <v>0</v>
      </c>
    </row>
    <row r="1920" spans="1:28" x14ac:dyDescent="0.25">
      <c r="A1920">
        <v>70965</v>
      </c>
      <c r="B1920" t="s">
        <v>12</v>
      </c>
      <c r="C1920">
        <v>3</v>
      </c>
      <c r="D1920">
        <v>0</v>
      </c>
      <c r="E1920">
        <v>0</v>
      </c>
      <c r="F1920" t="s">
        <v>23</v>
      </c>
      <c r="G1920" t="s">
        <v>26</v>
      </c>
      <c r="H1920" t="s">
        <v>15</v>
      </c>
      <c r="I1920">
        <v>82.73</v>
      </c>
      <c r="J1920" s="2">
        <v>20.8</v>
      </c>
      <c r="K1920" t="s">
        <v>24</v>
      </c>
      <c r="L1920">
        <v>0</v>
      </c>
      <c r="M1920">
        <f t="shared" si="116"/>
        <v>20.8</v>
      </c>
      <c r="O1920">
        <f>IF(AND(J1920="N/A",B1920="Male"),$R$2,IF(AND(J1920="N/A",B1920="Female"),$S$2,J1920))</f>
        <v>20.8</v>
      </c>
      <c r="V1920">
        <f>((C1920-AVERAGE($C$2:$C$5018))/_xlfn.STDEV.P($C$2:$C$5018))</f>
        <v>-1.7664981402875271</v>
      </c>
      <c r="W1920">
        <f>((O1920-AVERAGE($O$2:$O$5018))/_xlfn.STDEV.P($O$2:$O$5018))</f>
        <v>-1.1131954775364483</v>
      </c>
      <c r="X1920">
        <f>((I1920-AVERAGE($I$2:$I$5018))/_xlfn.STDEV.P($I$2:$I$5018))</f>
        <v>-0.51375058570787246</v>
      </c>
      <c r="Z1920">
        <f t="shared" si="117"/>
        <v>0</v>
      </c>
      <c r="AA1920">
        <f t="shared" si="118"/>
        <v>0</v>
      </c>
      <c r="AB1920">
        <f t="shared" si="119"/>
        <v>0</v>
      </c>
    </row>
    <row r="1921" spans="1:28" x14ac:dyDescent="0.25">
      <c r="A1921">
        <v>56736</v>
      </c>
      <c r="B1921" t="s">
        <v>12</v>
      </c>
      <c r="C1921">
        <v>18</v>
      </c>
      <c r="D1921">
        <v>0</v>
      </c>
      <c r="E1921">
        <v>0</v>
      </c>
      <c r="F1921" t="s">
        <v>23</v>
      </c>
      <c r="G1921" t="s">
        <v>14</v>
      </c>
      <c r="H1921" t="s">
        <v>19</v>
      </c>
      <c r="I1921">
        <v>67.8</v>
      </c>
      <c r="J1921" s="2">
        <v>23.8</v>
      </c>
      <c r="K1921" t="s">
        <v>24</v>
      </c>
      <c r="L1921">
        <v>0</v>
      </c>
      <c r="M1921">
        <f t="shared" si="116"/>
        <v>23.8</v>
      </c>
      <c r="O1921">
        <f>IF(AND(J1921="N/A",B1921="Male"),$R$2,IF(AND(J1921="N/A",B1921="Female"),$S$2,J1921))</f>
        <v>23.8</v>
      </c>
      <c r="V1921">
        <f>((C1921-AVERAGE($C$2:$C$5018))/_xlfn.STDEV.P($C$2:$C$5018))</f>
        <v>-1.1064754132311267</v>
      </c>
      <c r="W1921">
        <f>((O1921-AVERAGE($O$2:$O$5018))/_xlfn.STDEV.P($O$2:$O$5018))</f>
        <v>-0.67506288584112661</v>
      </c>
      <c r="X1921">
        <f>((I1921-AVERAGE($I$2:$I$5018))/_xlfn.STDEV.P($I$2:$I$5018))</f>
        <v>-0.84964633408649304</v>
      </c>
      <c r="Z1921">
        <f t="shared" si="117"/>
        <v>0</v>
      </c>
      <c r="AA1921">
        <f t="shared" si="118"/>
        <v>0</v>
      </c>
      <c r="AB1921">
        <f t="shared" si="119"/>
        <v>0</v>
      </c>
    </row>
    <row r="1922" spans="1:28" x14ac:dyDescent="0.25">
      <c r="A1922">
        <v>6537</v>
      </c>
      <c r="B1922" t="s">
        <v>17</v>
      </c>
      <c r="C1922">
        <v>53</v>
      </c>
      <c r="D1922">
        <v>0</v>
      </c>
      <c r="E1922">
        <v>0</v>
      </c>
      <c r="F1922" t="s">
        <v>13</v>
      </c>
      <c r="G1922" t="s">
        <v>18</v>
      </c>
      <c r="H1922" t="s">
        <v>15</v>
      </c>
      <c r="I1922">
        <v>84.85</v>
      </c>
      <c r="J1922" s="2">
        <v>24.7</v>
      </c>
      <c r="K1922" t="s">
        <v>21</v>
      </c>
      <c r="L1922">
        <v>0</v>
      </c>
      <c r="M1922">
        <f t="shared" si="116"/>
        <v>24.7</v>
      </c>
      <c r="O1922">
        <f>IF(AND(J1922="N/A",B1922="Male"),$R$2,IF(AND(J1922="N/A",B1922="Female"),$S$2,J1922))</f>
        <v>24.7</v>
      </c>
      <c r="V1922">
        <f>((C1922-AVERAGE($C$2:$C$5018))/_xlfn.STDEV.P($C$2:$C$5018))</f>
        <v>0.43357761656714061</v>
      </c>
      <c r="W1922">
        <f>((O1922-AVERAGE($O$2:$O$5018))/_xlfn.STDEV.P($O$2:$O$5018))</f>
        <v>-0.54362310833253036</v>
      </c>
      <c r="X1922">
        <f>((I1922-AVERAGE($I$2:$I$5018))/_xlfn.STDEV.P($I$2:$I$5018))</f>
        <v>-0.46605473932055352</v>
      </c>
      <c r="Z1922">
        <f t="shared" si="117"/>
        <v>0</v>
      </c>
      <c r="AA1922">
        <f t="shared" si="118"/>
        <v>0</v>
      </c>
      <c r="AB1922">
        <f t="shared" si="119"/>
        <v>0</v>
      </c>
    </row>
    <row r="1923" spans="1:28" x14ac:dyDescent="0.25">
      <c r="A1923">
        <v>41827</v>
      </c>
      <c r="B1923" t="s">
        <v>12</v>
      </c>
      <c r="C1923">
        <v>58</v>
      </c>
      <c r="D1923">
        <v>0</v>
      </c>
      <c r="E1923">
        <v>0</v>
      </c>
      <c r="F1923" t="s">
        <v>13</v>
      </c>
      <c r="G1923" t="s">
        <v>14</v>
      </c>
      <c r="H1923" t="s">
        <v>19</v>
      </c>
      <c r="I1923">
        <v>135.88999999999999</v>
      </c>
      <c r="J1923" s="2">
        <v>23.1</v>
      </c>
      <c r="K1923" t="s">
        <v>16</v>
      </c>
      <c r="L1923">
        <v>0</v>
      </c>
      <c r="M1923">
        <f t="shared" ref="M1923:M1986" si="120">IF(AND(J1923="N/A",B1923="Male"),$R$2,IF(AND(J1923="N/A",B1923="Female"),$S$2,J1923))</f>
        <v>23.1</v>
      </c>
      <c r="O1923">
        <f>IF(AND(J1923="N/A",B1923="Male"),$R$2,IF(AND(J1923="N/A",B1923="Female"),$S$2,J1923))</f>
        <v>23.1</v>
      </c>
      <c r="V1923">
        <f>((C1923-AVERAGE($C$2:$C$5018))/_xlfn.STDEV.P($C$2:$C$5018))</f>
        <v>0.65358519225260736</v>
      </c>
      <c r="W1923">
        <f>((O1923-AVERAGE($O$2:$O$5018))/_xlfn.STDEV.P($O$2:$O$5018))</f>
        <v>-0.77729382390336821</v>
      </c>
      <c r="X1923">
        <f>((I1923-AVERAGE($I$2:$I$5018))/_xlfn.STDEV.P($I$2:$I$5018))</f>
        <v>0.6822452604949043</v>
      </c>
      <c r="Z1923">
        <f t="shared" ref="Z1923:Z1986" si="121">IF(AND(C1923&lt;3,OR(K1923="smokes",K1923="formerly smoked")),1,0)</f>
        <v>0</v>
      </c>
      <c r="AA1923">
        <f t="shared" ref="AA1923:AA1986" si="122">IF(OR(O1923&lt;0,O1923&gt;100),1,0)</f>
        <v>0</v>
      </c>
      <c r="AB1923">
        <f t="shared" ref="AB1923:AB1986" si="123">IF(AND(C1923&lt;10,G1923&lt;&gt;"Children"),1,0)</f>
        <v>0</v>
      </c>
    </row>
    <row r="1924" spans="1:28" x14ac:dyDescent="0.25">
      <c r="A1924">
        <v>49480</v>
      </c>
      <c r="B1924" t="s">
        <v>17</v>
      </c>
      <c r="C1924">
        <v>31</v>
      </c>
      <c r="D1924">
        <v>0</v>
      </c>
      <c r="E1924">
        <v>0</v>
      </c>
      <c r="F1924" t="s">
        <v>23</v>
      </c>
      <c r="G1924" t="s">
        <v>14</v>
      </c>
      <c r="H1924" t="s">
        <v>15</v>
      </c>
      <c r="I1924">
        <v>106.13</v>
      </c>
      <c r="J1924" s="2">
        <v>22.4</v>
      </c>
      <c r="K1924" t="s">
        <v>21</v>
      </c>
      <c r="L1924">
        <v>0</v>
      </c>
      <c r="M1924">
        <f t="shared" si="120"/>
        <v>22.4</v>
      </c>
      <c r="O1924">
        <f>IF(AND(J1924="N/A",B1924="Male"),$R$2,IF(AND(J1924="N/A",B1924="Female"),$S$2,J1924))</f>
        <v>22.4</v>
      </c>
      <c r="V1924">
        <f>((C1924-AVERAGE($C$2:$C$5018))/_xlfn.STDEV.P($C$2:$C$5018))</f>
        <v>-0.5344557164489131</v>
      </c>
      <c r="W1924">
        <f>((O1924-AVERAGE($O$2:$O$5018))/_xlfn.STDEV.P($O$2:$O$5018))</f>
        <v>-0.87952476196561036</v>
      </c>
      <c r="X1924">
        <f>((I1924-AVERAGE($I$2:$I$5018))/_xlfn.STDEV.P($I$2:$I$5018))</f>
        <v>1.2703567812537139E-2</v>
      </c>
      <c r="Z1924">
        <f t="shared" si="121"/>
        <v>0</v>
      </c>
      <c r="AA1924">
        <f t="shared" si="122"/>
        <v>0</v>
      </c>
      <c r="AB1924">
        <f t="shared" si="123"/>
        <v>0</v>
      </c>
    </row>
    <row r="1925" spans="1:28" x14ac:dyDescent="0.25">
      <c r="A1925">
        <v>36704</v>
      </c>
      <c r="B1925" t="s">
        <v>17</v>
      </c>
      <c r="C1925">
        <v>29</v>
      </c>
      <c r="D1925">
        <v>0</v>
      </c>
      <c r="E1925">
        <v>0</v>
      </c>
      <c r="F1925" t="s">
        <v>13</v>
      </c>
      <c r="G1925" t="s">
        <v>18</v>
      </c>
      <c r="H1925" t="s">
        <v>19</v>
      </c>
      <c r="I1925">
        <v>74.33</v>
      </c>
      <c r="J1925" s="2">
        <v>29.9</v>
      </c>
      <c r="K1925" t="s">
        <v>22</v>
      </c>
      <c r="L1925">
        <v>0</v>
      </c>
      <c r="M1925">
        <f t="shared" si="120"/>
        <v>29.9</v>
      </c>
      <c r="O1925">
        <f>IF(AND(J1925="N/A",B1925="Male"),$R$2,IF(AND(J1925="N/A",B1925="Female"),$S$2,J1925))</f>
        <v>29.9</v>
      </c>
      <c r="V1925">
        <f>((C1925-AVERAGE($C$2:$C$5018))/_xlfn.STDEV.P($C$2:$C$5018))</f>
        <v>-0.62245874672309986</v>
      </c>
      <c r="W1925">
        <f>((O1925-AVERAGE($O$2:$O$5018))/_xlfn.STDEV.P($O$2:$O$5018))</f>
        <v>0.21580671727269388</v>
      </c>
      <c r="X1925">
        <f>((I1925-AVERAGE($I$2:$I$5018))/_xlfn.STDEV.P($I$2:$I$5018))</f>
        <v>-0.70273412799725044</v>
      </c>
      <c r="Z1925">
        <f t="shared" si="121"/>
        <v>0</v>
      </c>
      <c r="AA1925">
        <f t="shared" si="122"/>
        <v>0</v>
      </c>
      <c r="AB1925">
        <f t="shared" si="123"/>
        <v>0</v>
      </c>
    </row>
    <row r="1926" spans="1:28" x14ac:dyDescent="0.25">
      <c r="A1926">
        <v>8884</v>
      </c>
      <c r="B1926" t="s">
        <v>17</v>
      </c>
      <c r="C1926">
        <v>5</v>
      </c>
      <c r="D1926">
        <v>0</v>
      </c>
      <c r="E1926">
        <v>0</v>
      </c>
      <c r="F1926" t="s">
        <v>23</v>
      </c>
      <c r="G1926" t="s">
        <v>26</v>
      </c>
      <c r="H1926" t="s">
        <v>19</v>
      </c>
      <c r="I1926">
        <v>109.4</v>
      </c>
      <c r="J1926" s="2">
        <v>20</v>
      </c>
      <c r="K1926" t="s">
        <v>24</v>
      </c>
      <c r="L1926">
        <v>0</v>
      </c>
      <c r="M1926">
        <f t="shared" si="120"/>
        <v>20</v>
      </c>
      <c r="O1926">
        <f>IF(AND(J1926="N/A",B1926="Male"),$R$2,IF(AND(J1926="N/A",B1926="Female"),$S$2,J1926))</f>
        <v>20</v>
      </c>
      <c r="V1926">
        <f>((C1926-AVERAGE($C$2:$C$5018))/_xlfn.STDEV.P($C$2:$C$5018))</f>
        <v>-1.6784951100133403</v>
      </c>
      <c r="W1926">
        <f>((O1926-AVERAGE($O$2:$O$5018))/_xlfn.STDEV.P($O$2:$O$5018))</f>
        <v>-1.2300308353218676</v>
      </c>
      <c r="X1926">
        <f>((I1926-AVERAGE($I$2:$I$5018))/_xlfn.STDEV.P($I$2:$I$5018))</f>
        <v>8.6272161060902325E-2</v>
      </c>
      <c r="Z1926">
        <f t="shared" si="121"/>
        <v>0</v>
      </c>
      <c r="AA1926">
        <f t="shared" si="122"/>
        <v>0</v>
      </c>
      <c r="AB1926">
        <f t="shared" si="123"/>
        <v>0</v>
      </c>
    </row>
    <row r="1927" spans="1:28" x14ac:dyDescent="0.25">
      <c r="A1927">
        <v>49775</v>
      </c>
      <c r="B1927" t="s">
        <v>12</v>
      </c>
      <c r="C1927">
        <v>40</v>
      </c>
      <c r="D1927">
        <v>0</v>
      </c>
      <c r="E1927">
        <v>0</v>
      </c>
      <c r="F1927" t="s">
        <v>13</v>
      </c>
      <c r="G1927" t="s">
        <v>14</v>
      </c>
      <c r="H1927" t="s">
        <v>19</v>
      </c>
      <c r="I1927">
        <v>75.400000000000006</v>
      </c>
      <c r="J1927" s="2">
        <v>28.7</v>
      </c>
      <c r="K1927" t="s">
        <v>24</v>
      </c>
      <c r="L1927">
        <v>0</v>
      </c>
      <c r="M1927">
        <f t="shared" si="120"/>
        <v>28.7</v>
      </c>
      <c r="O1927">
        <f>IF(AND(J1927="N/A",B1927="Male"),$R$2,IF(AND(J1927="N/A",B1927="Female"),$S$2,J1927))</f>
        <v>28.7</v>
      </c>
      <c r="V1927">
        <f>((C1927-AVERAGE($C$2:$C$5018))/_xlfn.STDEV.P($C$2:$C$5018))</f>
        <v>-0.13844208021507295</v>
      </c>
      <c r="W1927">
        <f>((O1927-AVERAGE($O$2:$O$5018))/_xlfn.STDEV.P($O$2:$O$5018))</f>
        <v>4.0553680594565301E-2</v>
      </c>
      <c r="X1927">
        <f>((I1927-AVERAGE($I$2:$I$5018))/_xlfn.STDEV.P($I$2:$I$5018))</f>
        <v>-0.67866122439610332</v>
      </c>
      <c r="Z1927">
        <f t="shared" si="121"/>
        <v>0</v>
      </c>
      <c r="AA1927">
        <f t="shared" si="122"/>
        <v>0</v>
      </c>
      <c r="AB1927">
        <f t="shared" si="123"/>
        <v>0</v>
      </c>
    </row>
    <row r="1928" spans="1:28" x14ac:dyDescent="0.25">
      <c r="A1928">
        <v>25777</v>
      </c>
      <c r="B1928" t="s">
        <v>12</v>
      </c>
      <c r="C1928">
        <v>75</v>
      </c>
      <c r="D1928">
        <v>0</v>
      </c>
      <c r="E1928">
        <v>0</v>
      </c>
      <c r="F1928" t="s">
        <v>13</v>
      </c>
      <c r="G1928" t="s">
        <v>14</v>
      </c>
      <c r="H1928" t="s">
        <v>19</v>
      </c>
      <c r="I1928">
        <v>87.69</v>
      </c>
      <c r="J1928" s="2">
        <v>26.2</v>
      </c>
      <c r="K1928" t="s">
        <v>16</v>
      </c>
      <c r="L1928">
        <v>0</v>
      </c>
      <c r="M1928">
        <f t="shared" si="120"/>
        <v>26.2</v>
      </c>
      <c r="O1928">
        <f>IF(AND(J1928="N/A",B1928="Male"),$R$2,IF(AND(J1928="N/A",B1928="Female"),$S$2,J1928))</f>
        <v>26.2</v>
      </c>
      <c r="V1928">
        <f>((C1928-AVERAGE($C$2:$C$5018))/_xlfn.STDEV.P($C$2:$C$5018))</f>
        <v>1.4016109495831943</v>
      </c>
      <c r="W1928">
        <f>((O1928-AVERAGE($O$2:$O$5018))/_xlfn.STDEV.P($O$2:$O$5018))</f>
        <v>-0.32455681248486945</v>
      </c>
      <c r="X1928">
        <f>((I1928-AVERAGE($I$2:$I$5018))/_xlfn.STDEV.P($I$2:$I$5018))</f>
        <v>-0.40216030359414473</v>
      </c>
      <c r="Z1928">
        <f t="shared" si="121"/>
        <v>0</v>
      </c>
      <c r="AA1928">
        <f t="shared" si="122"/>
        <v>0</v>
      </c>
      <c r="AB1928">
        <f t="shared" si="123"/>
        <v>0</v>
      </c>
    </row>
    <row r="1929" spans="1:28" x14ac:dyDescent="0.25">
      <c r="A1929">
        <v>2070</v>
      </c>
      <c r="B1929" t="s">
        <v>12</v>
      </c>
      <c r="C1929">
        <v>52</v>
      </c>
      <c r="D1929">
        <v>0</v>
      </c>
      <c r="E1929">
        <v>0</v>
      </c>
      <c r="F1929" t="s">
        <v>13</v>
      </c>
      <c r="G1929" t="s">
        <v>14</v>
      </c>
      <c r="H1929" t="s">
        <v>15</v>
      </c>
      <c r="I1929">
        <v>95.85</v>
      </c>
      <c r="J1929" s="2">
        <v>29.6</v>
      </c>
      <c r="K1929" t="s">
        <v>22</v>
      </c>
      <c r="L1929">
        <v>0</v>
      </c>
      <c r="M1929">
        <f t="shared" si="120"/>
        <v>29.6</v>
      </c>
      <c r="O1929">
        <f>IF(AND(J1929="N/A",B1929="Male"),$R$2,IF(AND(J1929="N/A",B1929="Female"),$S$2,J1929))</f>
        <v>29.6</v>
      </c>
      <c r="V1929">
        <f>((C1929-AVERAGE($C$2:$C$5018))/_xlfn.STDEV.P($C$2:$C$5018))</f>
        <v>0.38957610143004728</v>
      </c>
      <c r="W1929">
        <f>((O1929-AVERAGE($O$2:$O$5018))/_xlfn.STDEV.P($O$2:$O$5018))</f>
        <v>0.17199345810316213</v>
      </c>
      <c r="X1929">
        <f>((I1929-AVERAGE($I$2:$I$5018))/_xlfn.STDEV.P($I$2:$I$5018))</f>
        <v>-0.21857629108446344</v>
      </c>
      <c r="Z1929">
        <f t="shared" si="121"/>
        <v>0</v>
      </c>
      <c r="AA1929">
        <f t="shared" si="122"/>
        <v>0</v>
      </c>
      <c r="AB1929">
        <f t="shared" si="123"/>
        <v>0</v>
      </c>
    </row>
    <row r="1930" spans="1:28" x14ac:dyDescent="0.25">
      <c r="A1930">
        <v>15752</v>
      </c>
      <c r="B1930" t="s">
        <v>12</v>
      </c>
      <c r="C1930">
        <v>39</v>
      </c>
      <c r="D1930">
        <v>0</v>
      </c>
      <c r="E1930">
        <v>0</v>
      </c>
      <c r="F1930" t="s">
        <v>13</v>
      </c>
      <c r="G1930" t="s">
        <v>14</v>
      </c>
      <c r="H1930" t="s">
        <v>15</v>
      </c>
      <c r="I1930">
        <v>90.36</v>
      </c>
      <c r="J1930" s="2">
        <v>30.8</v>
      </c>
      <c r="K1930" t="s">
        <v>16</v>
      </c>
      <c r="L1930">
        <v>0</v>
      </c>
      <c r="M1930">
        <f t="shared" si="120"/>
        <v>30.8</v>
      </c>
      <c r="O1930">
        <f>IF(AND(J1930="N/A",B1930="Male"),$R$2,IF(AND(J1930="N/A",B1930="Female"),$S$2,J1930))</f>
        <v>30.8</v>
      </c>
      <c r="V1930">
        <f>((C1930-AVERAGE($C$2:$C$5018))/_xlfn.STDEV.P($C$2:$C$5018))</f>
        <v>-0.18244359535216631</v>
      </c>
      <c r="W1930">
        <f>((O1930-AVERAGE($O$2:$O$5018))/_xlfn.STDEV.P($O$2:$O$5018))</f>
        <v>0.34724649478129072</v>
      </c>
      <c r="X1930">
        <f>((I1930-AVERAGE($I$2:$I$5018))/_xlfn.STDEV.P($I$2:$I$5018))</f>
        <v>-0.342090534795021</v>
      </c>
      <c r="Z1930">
        <f t="shared" si="121"/>
        <v>0</v>
      </c>
      <c r="AA1930">
        <f t="shared" si="122"/>
        <v>0</v>
      </c>
      <c r="AB1930">
        <f t="shared" si="123"/>
        <v>0</v>
      </c>
    </row>
    <row r="1931" spans="1:28" x14ac:dyDescent="0.25">
      <c r="A1931">
        <v>45915</v>
      </c>
      <c r="B1931" t="s">
        <v>17</v>
      </c>
      <c r="C1931">
        <v>40</v>
      </c>
      <c r="D1931">
        <v>0</v>
      </c>
      <c r="E1931">
        <v>0</v>
      </c>
      <c r="F1931" t="s">
        <v>23</v>
      </c>
      <c r="G1931" t="s">
        <v>14</v>
      </c>
      <c r="H1931" t="s">
        <v>19</v>
      </c>
      <c r="I1931">
        <v>63.45</v>
      </c>
      <c r="J1931" s="2">
        <v>32.700000000000003</v>
      </c>
      <c r="K1931" t="s">
        <v>16</v>
      </c>
      <c r="L1931">
        <v>0</v>
      </c>
      <c r="M1931">
        <f t="shared" si="120"/>
        <v>32.700000000000003</v>
      </c>
      <c r="O1931">
        <f>IF(AND(J1931="N/A",B1931="Male"),$R$2,IF(AND(J1931="N/A",B1931="Female"),$S$2,J1931))</f>
        <v>32.700000000000003</v>
      </c>
      <c r="V1931">
        <f>((C1931-AVERAGE($C$2:$C$5018))/_xlfn.STDEV.P($C$2:$C$5018))</f>
        <v>-0.13844208021507295</v>
      </c>
      <c r="W1931">
        <f>((O1931-AVERAGE($O$2:$O$5018))/_xlfn.STDEV.P($O$2:$O$5018))</f>
        <v>0.62473046952166145</v>
      </c>
      <c r="X1931">
        <f>((I1931-AVERAGE($I$2:$I$5018))/_xlfn.STDEV.P($I$2:$I$5018))</f>
        <v>-0.94751281134349219</v>
      </c>
      <c r="Z1931">
        <f t="shared" si="121"/>
        <v>0</v>
      </c>
      <c r="AA1931">
        <f t="shared" si="122"/>
        <v>0</v>
      </c>
      <c r="AB1931">
        <f t="shared" si="123"/>
        <v>0</v>
      </c>
    </row>
    <row r="1932" spans="1:28" x14ac:dyDescent="0.25">
      <c r="A1932">
        <v>48775</v>
      </c>
      <c r="B1932" t="s">
        <v>17</v>
      </c>
      <c r="C1932">
        <v>78</v>
      </c>
      <c r="D1932">
        <v>1</v>
      </c>
      <c r="E1932">
        <v>0</v>
      </c>
      <c r="F1932" t="s">
        <v>13</v>
      </c>
      <c r="G1932" t="s">
        <v>18</v>
      </c>
      <c r="H1932" t="s">
        <v>19</v>
      </c>
      <c r="I1932">
        <v>201.07</v>
      </c>
      <c r="J1932" s="2">
        <v>21.8</v>
      </c>
      <c r="K1932" t="s">
        <v>24</v>
      </c>
      <c r="L1932">
        <v>0</v>
      </c>
      <c r="M1932">
        <f t="shared" si="120"/>
        <v>21.8</v>
      </c>
      <c r="O1932">
        <f>IF(AND(J1932="N/A",B1932="Male"),$R$2,IF(AND(J1932="N/A",B1932="Female"),$S$2,J1932))</f>
        <v>21.8</v>
      </c>
      <c r="V1932">
        <f>((C1932-AVERAGE($C$2:$C$5018))/_xlfn.STDEV.P($C$2:$C$5018))</f>
        <v>1.5336154949944745</v>
      </c>
      <c r="W1932">
        <f>((O1932-AVERAGE($O$2:$O$5018))/_xlfn.STDEV.P($O$2:$O$5018))</f>
        <v>-0.96715128030467445</v>
      </c>
      <c r="X1932">
        <f>((I1932-AVERAGE($I$2:$I$5018))/_xlfn.STDEV.P($I$2:$I$5018))</f>
        <v>2.148667556497482</v>
      </c>
      <c r="Z1932">
        <f t="shared" si="121"/>
        <v>0</v>
      </c>
      <c r="AA1932">
        <f t="shared" si="122"/>
        <v>0</v>
      </c>
      <c r="AB1932">
        <f t="shared" si="123"/>
        <v>0</v>
      </c>
    </row>
    <row r="1933" spans="1:28" x14ac:dyDescent="0.25">
      <c r="A1933">
        <v>65697</v>
      </c>
      <c r="B1933" t="s">
        <v>17</v>
      </c>
      <c r="C1933">
        <v>39</v>
      </c>
      <c r="D1933">
        <v>0</v>
      </c>
      <c r="E1933">
        <v>0</v>
      </c>
      <c r="F1933" t="s">
        <v>13</v>
      </c>
      <c r="G1933" t="s">
        <v>14</v>
      </c>
      <c r="H1933" t="s">
        <v>15</v>
      </c>
      <c r="I1933">
        <v>122.91</v>
      </c>
      <c r="J1933" s="2">
        <v>35.700000000000003</v>
      </c>
      <c r="K1933" t="s">
        <v>21</v>
      </c>
      <c r="L1933">
        <v>0</v>
      </c>
      <c r="M1933">
        <f t="shared" si="120"/>
        <v>35.700000000000003</v>
      </c>
      <c r="O1933">
        <f>IF(AND(J1933="N/A",B1933="Male"),$R$2,IF(AND(J1933="N/A",B1933="Female"),$S$2,J1933))</f>
        <v>35.700000000000003</v>
      </c>
      <c r="V1933">
        <f>((C1933-AVERAGE($C$2:$C$5018))/_xlfn.STDEV.P($C$2:$C$5018))</f>
        <v>-0.18244359535216631</v>
      </c>
      <c r="W1933">
        <f>((O1933-AVERAGE($O$2:$O$5018))/_xlfn.STDEV.P($O$2:$O$5018))</f>
        <v>1.0628630612169832</v>
      </c>
      <c r="X1933">
        <f>((I1933-AVERAGE($I$2:$I$5018))/_xlfn.STDEV.P($I$2:$I$5018))</f>
        <v>0.39022069157631822</v>
      </c>
      <c r="Z1933">
        <f t="shared" si="121"/>
        <v>0</v>
      </c>
      <c r="AA1933">
        <f t="shared" si="122"/>
        <v>0</v>
      </c>
      <c r="AB1933">
        <f t="shared" si="123"/>
        <v>0</v>
      </c>
    </row>
    <row r="1934" spans="1:28" x14ac:dyDescent="0.25">
      <c r="A1934">
        <v>65229</v>
      </c>
      <c r="B1934" t="s">
        <v>17</v>
      </c>
      <c r="C1934">
        <v>17</v>
      </c>
      <c r="D1934">
        <v>0</v>
      </c>
      <c r="E1934">
        <v>0</v>
      </c>
      <c r="F1934" t="s">
        <v>23</v>
      </c>
      <c r="G1934" t="s">
        <v>14</v>
      </c>
      <c r="H1934" t="s">
        <v>19</v>
      </c>
      <c r="I1934">
        <v>55.41</v>
      </c>
      <c r="J1934" s="2">
        <v>25.4</v>
      </c>
      <c r="K1934" t="s">
        <v>24</v>
      </c>
      <c r="L1934">
        <v>0</v>
      </c>
      <c r="M1934">
        <f t="shared" si="120"/>
        <v>25.4</v>
      </c>
      <c r="O1934">
        <f>IF(AND(J1934="N/A",B1934="Male"),$R$2,IF(AND(J1934="N/A",B1934="Female"),$S$2,J1934))</f>
        <v>25.4</v>
      </c>
      <c r="V1934">
        <f>((C1934-AVERAGE($C$2:$C$5018))/_xlfn.STDEV.P($C$2:$C$5018))</f>
        <v>-1.1504769283682201</v>
      </c>
      <c r="W1934">
        <f>((O1934-AVERAGE($O$2:$O$5018))/_xlfn.STDEV.P($O$2:$O$5018))</f>
        <v>-0.44139217027028871</v>
      </c>
      <c r="X1934">
        <f>((I1934-AVERAGE($I$2:$I$5018))/_xlfn.STDEV.P($I$2:$I$5018))</f>
        <v>-1.1283970589633254</v>
      </c>
      <c r="Z1934">
        <f t="shared" si="121"/>
        <v>0</v>
      </c>
      <c r="AA1934">
        <f t="shared" si="122"/>
        <v>0</v>
      </c>
      <c r="AB1934">
        <f t="shared" si="123"/>
        <v>0</v>
      </c>
    </row>
    <row r="1935" spans="1:28" x14ac:dyDescent="0.25">
      <c r="A1935">
        <v>56889</v>
      </c>
      <c r="B1935" t="s">
        <v>12</v>
      </c>
      <c r="C1935">
        <v>45</v>
      </c>
      <c r="D1935">
        <v>1</v>
      </c>
      <c r="E1935">
        <v>0</v>
      </c>
      <c r="F1935" t="s">
        <v>13</v>
      </c>
      <c r="G1935" t="s">
        <v>14</v>
      </c>
      <c r="H1935" t="s">
        <v>15</v>
      </c>
      <c r="I1935">
        <v>60.99</v>
      </c>
      <c r="J1935" s="2">
        <v>32.799999999999997</v>
      </c>
      <c r="K1935" t="s">
        <v>24</v>
      </c>
      <c r="L1935">
        <v>0</v>
      </c>
      <c r="M1935">
        <f t="shared" si="120"/>
        <v>32.799999999999997</v>
      </c>
      <c r="O1935">
        <f>IF(AND(J1935="N/A",B1935="Male"),$R$2,IF(AND(J1935="N/A",B1935="Female"),$S$2,J1935))</f>
        <v>32.799999999999997</v>
      </c>
      <c r="V1935">
        <f>((C1935-AVERAGE($C$2:$C$5018))/_xlfn.STDEV.P($C$2:$C$5018))</f>
        <v>8.1565495470393809E-2</v>
      </c>
      <c r="W1935">
        <f>((O1935-AVERAGE($O$2:$O$5018))/_xlfn.STDEV.P($O$2:$O$5018))</f>
        <v>0.63933488924483795</v>
      </c>
      <c r="X1935">
        <f>((I1935-AVERAGE($I$2:$I$5018))/_xlfn.STDEV.P($I$2:$I$5018))</f>
        <v>-1.0028579915853815</v>
      </c>
      <c r="Z1935">
        <f t="shared" si="121"/>
        <v>0</v>
      </c>
      <c r="AA1935">
        <f t="shared" si="122"/>
        <v>0</v>
      </c>
      <c r="AB1935">
        <f t="shared" si="123"/>
        <v>0</v>
      </c>
    </row>
    <row r="1936" spans="1:28" x14ac:dyDescent="0.25">
      <c r="A1936">
        <v>6596</v>
      </c>
      <c r="B1936" t="s">
        <v>12</v>
      </c>
      <c r="C1936">
        <v>0.56000000000000005</v>
      </c>
      <c r="D1936">
        <v>0</v>
      </c>
      <c r="E1936">
        <v>0</v>
      </c>
      <c r="F1936" t="s">
        <v>23</v>
      </c>
      <c r="G1936" t="s">
        <v>26</v>
      </c>
      <c r="H1936" t="s">
        <v>19</v>
      </c>
      <c r="I1936">
        <v>111.77</v>
      </c>
      <c r="J1936" s="2">
        <v>21.1</v>
      </c>
      <c r="K1936" t="s">
        <v>24</v>
      </c>
      <c r="L1936">
        <v>0</v>
      </c>
      <c r="M1936">
        <f t="shared" si="120"/>
        <v>21.1</v>
      </c>
      <c r="O1936">
        <f>IF(AND(J1936="N/A",B1936="Male"),$R$2,IF(AND(J1936="N/A",B1936="Female"),$S$2,J1936))</f>
        <v>21.1</v>
      </c>
      <c r="V1936">
        <f>((C1936-AVERAGE($C$2:$C$5018))/_xlfn.STDEV.P($C$2:$C$5018))</f>
        <v>-1.8738618372220348</v>
      </c>
      <c r="W1936">
        <f>((O1936-AVERAGE($O$2:$O$5018))/_xlfn.STDEV.P($O$2:$O$5018))</f>
        <v>-1.0693822183669159</v>
      </c>
      <c r="X1936">
        <f>((I1936-AVERAGE($I$2:$I$5018))/_xlfn.STDEV.P($I$2:$I$5018))</f>
        <v>0.13959251763540514</v>
      </c>
      <c r="Z1936">
        <f t="shared" si="121"/>
        <v>0</v>
      </c>
      <c r="AA1936">
        <f t="shared" si="122"/>
        <v>0</v>
      </c>
      <c r="AB1936">
        <f t="shared" si="123"/>
        <v>0</v>
      </c>
    </row>
    <row r="1937" spans="1:28" x14ac:dyDescent="0.25">
      <c r="A1937">
        <v>46577</v>
      </c>
      <c r="B1937" t="s">
        <v>17</v>
      </c>
      <c r="C1937">
        <v>13</v>
      </c>
      <c r="D1937">
        <v>0</v>
      </c>
      <c r="E1937">
        <v>0</v>
      </c>
      <c r="F1937" t="s">
        <v>23</v>
      </c>
      <c r="G1937" t="s">
        <v>14</v>
      </c>
      <c r="H1937" t="s">
        <v>15</v>
      </c>
      <c r="I1937">
        <v>77.63</v>
      </c>
      <c r="J1937" s="2">
        <v>31.7</v>
      </c>
      <c r="K1937" t="s">
        <v>21</v>
      </c>
      <c r="L1937">
        <v>0</v>
      </c>
      <c r="M1937">
        <f t="shared" si="120"/>
        <v>31.7</v>
      </c>
      <c r="O1937">
        <f>IF(AND(J1937="N/A",B1937="Male"),$R$2,IF(AND(J1937="N/A",B1937="Female"),$S$2,J1937))</f>
        <v>31.7</v>
      </c>
      <c r="V1937">
        <f>((C1937-AVERAGE($C$2:$C$5018))/_xlfn.STDEV.P($C$2:$C$5018))</f>
        <v>-1.3264829889165934</v>
      </c>
      <c r="W1937">
        <f>((O1937-AVERAGE($O$2:$O$5018))/_xlfn.STDEV.P($O$2:$O$5018))</f>
        <v>0.47868627228988703</v>
      </c>
      <c r="X1937">
        <f>((I1937-AVERAGE($I$2:$I$5018))/_xlfn.STDEV.P($I$2:$I$5018))</f>
        <v>-0.62849059352642356</v>
      </c>
      <c r="Z1937">
        <f t="shared" si="121"/>
        <v>0</v>
      </c>
      <c r="AA1937">
        <f t="shared" si="122"/>
        <v>0</v>
      </c>
      <c r="AB1937">
        <f t="shared" si="123"/>
        <v>0</v>
      </c>
    </row>
    <row r="1938" spans="1:28" x14ac:dyDescent="0.25">
      <c r="A1938">
        <v>63455</v>
      </c>
      <c r="B1938" t="s">
        <v>12</v>
      </c>
      <c r="C1938">
        <v>26</v>
      </c>
      <c r="D1938">
        <v>0</v>
      </c>
      <c r="E1938">
        <v>0</v>
      </c>
      <c r="F1938" t="s">
        <v>13</v>
      </c>
      <c r="G1938" t="s">
        <v>14</v>
      </c>
      <c r="H1938" t="s">
        <v>15</v>
      </c>
      <c r="I1938">
        <v>70.61</v>
      </c>
      <c r="J1938" s="2">
        <v>20</v>
      </c>
      <c r="K1938" t="s">
        <v>21</v>
      </c>
      <c r="L1938">
        <v>0</v>
      </c>
      <c r="M1938">
        <f t="shared" si="120"/>
        <v>20</v>
      </c>
      <c r="O1938">
        <f>IF(AND(J1938="N/A",B1938="Male"),$R$2,IF(AND(J1938="N/A",B1938="Female"),$S$2,J1938))</f>
        <v>20</v>
      </c>
      <c r="V1938">
        <f>((C1938-AVERAGE($C$2:$C$5018))/_xlfn.STDEV.P($C$2:$C$5018))</f>
        <v>-0.7544632921343799</v>
      </c>
      <c r="W1938">
        <f>((O1938-AVERAGE($O$2:$O$5018))/_xlfn.STDEV.P($O$2:$O$5018))</f>
        <v>-1.2300308353218676</v>
      </c>
      <c r="X1938">
        <f>((I1938-AVERAGE($I$2:$I$5018))/_xlfn.STDEV.P($I$2:$I$5018))</f>
        <v>-0.78642683958254633</v>
      </c>
      <c r="Z1938">
        <f t="shared" si="121"/>
        <v>0</v>
      </c>
      <c r="AA1938">
        <f t="shared" si="122"/>
        <v>0</v>
      </c>
      <c r="AB1938">
        <f t="shared" si="123"/>
        <v>0</v>
      </c>
    </row>
    <row r="1939" spans="1:28" x14ac:dyDescent="0.25">
      <c r="A1939">
        <v>21724</v>
      </c>
      <c r="B1939" t="s">
        <v>17</v>
      </c>
      <c r="C1939">
        <v>42</v>
      </c>
      <c r="D1939">
        <v>0</v>
      </c>
      <c r="E1939">
        <v>0</v>
      </c>
      <c r="F1939" t="s">
        <v>13</v>
      </c>
      <c r="G1939" t="s">
        <v>18</v>
      </c>
      <c r="H1939" t="s">
        <v>15</v>
      </c>
      <c r="I1939">
        <v>124.34</v>
      </c>
      <c r="J1939" s="2">
        <v>34.700000000000003</v>
      </c>
      <c r="K1939" t="s">
        <v>16</v>
      </c>
      <c r="L1939">
        <v>0</v>
      </c>
      <c r="M1939">
        <f t="shared" si="120"/>
        <v>34.700000000000003</v>
      </c>
      <c r="O1939">
        <f>IF(AND(J1939="N/A",B1939="Male"),$R$2,IF(AND(J1939="N/A",B1939="Female"),$S$2,J1939))</f>
        <v>34.700000000000003</v>
      </c>
      <c r="V1939">
        <f>((C1939-AVERAGE($C$2:$C$5018))/_xlfn.STDEV.P($C$2:$C$5018))</f>
        <v>-5.0439049940886251E-2</v>
      </c>
      <c r="W1939">
        <f>((O1939-AVERAGE($O$2:$O$5018))/_xlfn.STDEV.P($O$2:$O$5018))</f>
        <v>0.91681886398520918</v>
      </c>
      <c r="X1939">
        <f>((I1939-AVERAGE($I$2:$I$5018))/_xlfn.STDEV.P($I$2:$I$5018))</f>
        <v>0.42239288984701007</v>
      </c>
      <c r="Z1939">
        <f t="shared" si="121"/>
        <v>0</v>
      </c>
      <c r="AA1939">
        <f t="shared" si="122"/>
        <v>0</v>
      </c>
      <c r="AB1939">
        <f t="shared" si="123"/>
        <v>0</v>
      </c>
    </row>
    <row r="1940" spans="1:28" x14ac:dyDescent="0.25">
      <c r="A1940">
        <v>29863</v>
      </c>
      <c r="B1940" t="s">
        <v>12</v>
      </c>
      <c r="C1940">
        <v>44</v>
      </c>
      <c r="D1940">
        <v>0</v>
      </c>
      <c r="E1940">
        <v>0</v>
      </c>
      <c r="F1940" t="s">
        <v>23</v>
      </c>
      <c r="G1940" t="s">
        <v>14</v>
      </c>
      <c r="H1940" t="s">
        <v>15</v>
      </c>
      <c r="I1940">
        <v>103.44</v>
      </c>
      <c r="J1940" s="2">
        <v>28</v>
      </c>
      <c r="K1940" t="s">
        <v>21</v>
      </c>
      <c r="L1940">
        <v>0</v>
      </c>
      <c r="M1940">
        <f t="shared" si="120"/>
        <v>28</v>
      </c>
      <c r="O1940">
        <f>IF(AND(J1940="N/A",B1940="Male"),$R$2,IF(AND(J1940="N/A",B1940="Female"),$S$2,J1940))</f>
        <v>28</v>
      </c>
      <c r="V1940">
        <f>((C1940-AVERAGE($C$2:$C$5018))/_xlfn.STDEV.P($C$2:$C$5018))</f>
        <v>3.7563980333300453E-2</v>
      </c>
      <c r="W1940">
        <f>((O1940-AVERAGE($O$2:$O$5018))/_xlfn.STDEV.P($O$2:$O$5018))</f>
        <v>-6.1677257467676327E-2</v>
      </c>
      <c r="X1940">
        <f>((I1940-AVERAGE($I$2:$I$5018))/_xlfn.STDEV.P($I$2:$I$5018))</f>
        <v>-4.7816161801561202E-2</v>
      </c>
      <c r="Z1940">
        <f t="shared" si="121"/>
        <v>0</v>
      </c>
      <c r="AA1940">
        <f t="shared" si="122"/>
        <v>0</v>
      </c>
      <c r="AB1940">
        <f t="shared" si="123"/>
        <v>0</v>
      </c>
    </row>
    <row r="1941" spans="1:28" x14ac:dyDescent="0.25">
      <c r="A1941">
        <v>69249</v>
      </c>
      <c r="B1941" t="s">
        <v>17</v>
      </c>
      <c r="C1941">
        <v>3</v>
      </c>
      <c r="D1941">
        <v>0</v>
      </c>
      <c r="E1941">
        <v>0</v>
      </c>
      <c r="F1941" t="s">
        <v>23</v>
      </c>
      <c r="G1941" t="s">
        <v>26</v>
      </c>
      <c r="H1941" t="s">
        <v>15</v>
      </c>
      <c r="I1941">
        <v>124.5</v>
      </c>
      <c r="J1941" s="2">
        <v>16.399999999999999</v>
      </c>
      <c r="K1941" t="s">
        <v>24</v>
      </c>
      <c r="L1941">
        <v>0</v>
      </c>
      <c r="M1941">
        <f t="shared" si="120"/>
        <v>16.399999999999999</v>
      </c>
      <c r="O1941">
        <f>IF(AND(J1941="N/A",B1941="Male"),$R$2,IF(AND(J1941="N/A",B1941="Female"),$S$2,J1941))</f>
        <v>16.399999999999999</v>
      </c>
      <c r="V1941">
        <f>((C1941-AVERAGE($C$2:$C$5018))/_xlfn.STDEV.P($C$2:$C$5018))</f>
        <v>-1.7664981402875271</v>
      </c>
      <c r="W1941">
        <f>((O1941-AVERAGE($O$2:$O$5018))/_xlfn.STDEV.P($O$2:$O$5018))</f>
        <v>-1.7557899453562538</v>
      </c>
      <c r="X1941">
        <f>((I1941-AVERAGE($I$2:$I$5018))/_xlfn.STDEV.P($I$2:$I$5018))</f>
        <v>0.42599257636680765</v>
      </c>
      <c r="Z1941">
        <f t="shared" si="121"/>
        <v>0</v>
      </c>
      <c r="AA1941">
        <f t="shared" si="122"/>
        <v>0</v>
      </c>
      <c r="AB1941">
        <f t="shared" si="123"/>
        <v>0</v>
      </c>
    </row>
    <row r="1942" spans="1:28" x14ac:dyDescent="0.25">
      <c r="A1942">
        <v>8968</v>
      </c>
      <c r="B1942" t="s">
        <v>17</v>
      </c>
      <c r="C1942">
        <v>42</v>
      </c>
      <c r="D1942">
        <v>0</v>
      </c>
      <c r="E1942">
        <v>0</v>
      </c>
      <c r="F1942" t="s">
        <v>13</v>
      </c>
      <c r="G1942" t="s">
        <v>14</v>
      </c>
      <c r="H1942" t="s">
        <v>15</v>
      </c>
      <c r="I1942">
        <v>208.06</v>
      </c>
      <c r="J1942" s="2" t="s">
        <v>20</v>
      </c>
      <c r="K1942" t="s">
        <v>22</v>
      </c>
      <c r="L1942">
        <v>0</v>
      </c>
      <c r="M1942">
        <f t="shared" si="120"/>
        <v>28.487446958981664</v>
      </c>
      <c r="O1942">
        <f>IF(AND(J1942="N/A",B1942="Male"),$R$2,IF(AND(J1942="N/A",B1942="Female"),$S$2,J1942))</f>
        <v>28.487446958981664</v>
      </c>
      <c r="V1942">
        <f>((C1942-AVERAGE($C$2:$C$5018))/_xlfn.STDEV.P($C$2:$C$5018))</f>
        <v>-5.0439049940886251E-2</v>
      </c>
      <c r="W1942">
        <f>((O1942-AVERAGE($O$2:$O$5018))/_xlfn.STDEV.P($O$2:$O$5018))</f>
        <v>9.5115423498702296E-3</v>
      </c>
      <c r="X1942">
        <f>((I1942-AVERAGE($I$2:$I$5018))/_xlfn.STDEV.P($I$2:$I$5018))</f>
        <v>2.3059288613311431</v>
      </c>
      <c r="Z1942">
        <f t="shared" si="121"/>
        <v>0</v>
      </c>
      <c r="AA1942">
        <f t="shared" si="122"/>
        <v>0</v>
      </c>
      <c r="AB1942">
        <f t="shared" si="123"/>
        <v>0</v>
      </c>
    </row>
    <row r="1943" spans="1:28" x14ac:dyDescent="0.25">
      <c r="A1943">
        <v>20310</v>
      </c>
      <c r="B1943" t="s">
        <v>12</v>
      </c>
      <c r="C1943">
        <v>25</v>
      </c>
      <c r="D1943">
        <v>0</v>
      </c>
      <c r="E1943">
        <v>0</v>
      </c>
      <c r="F1943" t="s">
        <v>23</v>
      </c>
      <c r="G1943" t="s">
        <v>25</v>
      </c>
      <c r="H1943" t="s">
        <v>15</v>
      </c>
      <c r="I1943">
        <v>75.5</v>
      </c>
      <c r="J1943" s="2">
        <v>24.6</v>
      </c>
      <c r="K1943" t="s">
        <v>21</v>
      </c>
      <c r="L1943">
        <v>0</v>
      </c>
      <c r="M1943">
        <f t="shared" si="120"/>
        <v>24.6</v>
      </c>
      <c r="O1943">
        <f>IF(AND(J1943="N/A",B1943="Male"),$R$2,IF(AND(J1943="N/A",B1943="Female"),$S$2,J1943))</f>
        <v>24.6</v>
      </c>
      <c r="V1943">
        <f>((C1943-AVERAGE($C$2:$C$5018))/_xlfn.STDEV.P($C$2:$C$5018))</f>
        <v>-0.79846480727147329</v>
      </c>
      <c r="W1943">
        <f>((O1943-AVERAGE($O$2:$O$5018))/_xlfn.STDEV.P($O$2:$O$5018))</f>
        <v>-0.55822752805570741</v>
      </c>
      <c r="X1943">
        <f>((I1943-AVERAGE($I$2:$I$5018))/_xlfn.STDEV.P($I$2:$I$5018))</f>
        <v>-0.67641142032122992</v>
      </c>
      <c r="Z1943">
        <f t="shared" si="121"/>
        <v>0</v>
      </c>
      <c r="AA1943">
        <f t="shared" si="122"/>
        <v>0</v>
      </c>
      <c r="AB1943">
        <f t="shared" si="123"/>
        <v>0</v>
      </c>
    </row>
    <row r="1944" spans="1:28" x14ac:dyDescent="0.25">
      <c r="A1944">
        <v>11450</v>
      </c>
      <c r="B1944" t="s">
        <v>17</v>
      </c>
      <c r="C1944">
        <v>41</v>
      </c>
      <c r="D1944">
        <v>0</v>
      </c>
      <c r="E1944">
        <v>0</v>
      </c>
      <c r="F1944" t="s">
        <v>13</v>
      </c>
      <c r="G1944" t="s">
        <v>18</v>
      </c>
      <c r="H1944" t="s">
        <v>15</v>
      </c>
      <c r="I1944">
        <v>98.85</v>
      </c>
      <c r="J1944" s="2">
        <v>24.6</v>
      </c>
      <c r="K1944" t="s">
        <v>21</v>
      </c>
      <c r="L1944">
        <v>0</v>
      </c>
      <c r="M1944">
        <f t="shared" si="120"/>
        <v>24.6</v>
      </c>
      <c r="O1944">
        <f>IF(AND(J1944="N/A",B1944="Male"),$R$2,IF(AND(J1944="N/A",B1944="Female"),$S$2,J1944))</f>
        <v>24.6</v>
      </c>
      <c r="V1944">
        <f>((C1944-AVERAGE($C$2:$C$5018))/_xlfn.STDEV.P($C$2:$C$5018))</f>
        <v>-9.4440565077979599E-2</v>
      </c>
      <c r="W1944">
        <f>((O1944-AVERAGE($O$2:$O$5018))/_xlfn.STDEV.P($O$2:$O$5018))</f>
        <v>-0.55822752805570741</v>
      </c>
      <c r="X1944">
        <f>((I1944-AVERAGE($I$2:$I$5018))/_xlfn.STDEV.P($I$2:$I$5018))</f>
        <v>-0.15108216883825704</v>
      </c>
      <c r="Z1944">
        <f t="shared" si="121"/>
        <v>0</v>
      </c>
      <c r="AA1944">
        <f t="shared" si="122"/>
        <v>0</v>
      </c>
      <c r="AB1944">
        <f t="shared" si="123"/>
        <v>0</v>
      </c>
    </row>
    <row r="1945" spans="1:28" x14ac:dyDescent="0.25">
      <c r="A1945">
        <v>31999</v>
      </c>
      <c r="B1945" t="s">
        <v>12</v>
      </c>
      <c r="C1945">
        <v>51</v>
      </c>
      <c r="D1945">
        <v>0</v>
      </c>
      <c r="E1945">
        <v>1</v>
      </c>
      <c r="F1945" t="s">
        <v>13</v>
      </c>
      <c r="G1945" t="s">
        <v>14</v>
      </c>
      <c r="H1945" t="s">
        <v>19</v>
      </c>
      <c r="I1945">
        <v>96.06</v>
      </c>
      <c r="J1945" s="2">
        <v>30.3</v>
      </c>
      <c r="K1945" t="s">
        <v>24</v>
      </c>
      <c r="L1945">
        <v>0</v>
      </c>
      <c r="M1945">
        <f t="shared" si="120"/>
        <v>30.3</v>
      </c>
      <c r="O1945">
        <f>IF(AND(J1945="N/A",B1945="Male"),$R$2,IF(AND(J1945="N/A",B1945="Female"),$S$2,J1945))</f>
        <v>30.3</v>
      </c>
      <c r="V1945">
        <f>((C1945-AVERAGE($C$2:$C$5018))/_xlfn.STDEV.P($C$2:$C$5018))</f>
        <v>0.34557458629295396</v>
      </c>
      <c r="W1945">
        <f>((O1945-AVERAGE($O$2:$O$5018))/_xlfn.STDEV.P($O$2:$O$5018))</f>
        <v>0.27422439616540373</v>
      </c>
      <c r="X1945">
        <f>((I1945-AVERAGE($I$2:$I$5018))/_xlfn.STDEV.P($I$2:$I$5018))</f>
        <v>-0.21385170252722882</v>
      </c>
      <c r="Z1945">
        <f t="shared" si="121"/>
        <v>0</v>
      </c>
      <c r="AA1945">
        <f t="shared" si="122"/>
        <v>0</v>
      </c>
      <c r="AB1945">
        <f t="shared" si="123"/>
        <v>0</v>
      </c>
    </row>
    <row r="1946" spans="1:28" x14ac:dyDescent="0.25">
      <c r="A1946">
        <v>34133</v>
      </c>
      <c r="B1946" t="s">
        <v>17</v>
      </c>
      <c r="C1946">
        <v>20</v>
      </c>
      <c r="D1946">
        <v>0</v>
      </c>
      <c r="E1946">
        <v>0</v>
      </c>
      <c r="F1946" t="s">
        <v>23</v>
      </c>
      <c r="G1946" t="s">
        <v>14</v>
      </c>
      <c r="H1946" t="s">
        <v>19</v>
      </c>
      <c r="I1946">
        <v>93.74</v>
      </c>
      <c r="J1946" s="2">
        <v>23.7</v>
      </c>
      <c r="K1946" t="s">
        <v>24</v>
      </c>
      <c r="L1946">
        <v>0</v>
      </c>
      <c r="M1946">
        <f t="shared" si="120"/>
        <v>23.7</v>
      </c>
      <c r="O1946">
        <f>IF(AND(J1946="N/A",B1946="Male"),$R$2,IF(AND(J1946="N/A",B1946="Female"),$S$2,J1946))</f>
        <v>23.7</v>
      </c>
      <c r="V1946">
        <f>((C1946-AVERAGE($C$2:$C$5018))/_xlfn.STDEV.P($C$2:$C$5018))</f>
        <v>-1.01847238295694</v>
      </c>
      <c r="W1946">
        <f>((O1946-AVERAGE($O$2:$O$5018))/_xlfn.STDEV.P($O$2:$O$5018))</f>
        <v>-0.68966730556430422</v>
      </c>
      <c r="X1946">
        <f>((I1946-AVERAGE($I$2:$I$5018))/_xlfn.STDEV.P($I$2:$I$5018))</f>
        <v>-0.26604715706429527</v>
      </c>
      <c r="Z1946">
        <f t="shared" si="121"/>
        <v>0</v>
      </c>
      <c r="AA1946">
        <f t="shared" si="122"/>
        <v>0</v>
      </c>
      <c r="AB1946">
        <f t="shared" si="123"/>
        <v>0</v>
      </c>
    </row>
    <row r="1947" spans="1:28" x14ac:dyDescent="0.25">
      <c r="A1947">
        <v>44202</v>
      </c>
      <c r="B1947" t="s">
        <v>17</v>
      </c>
      <c r="C1947">
        <v>25</v>
      </c>
      <c r="D1947">
        <v>0</v>
      </c>
      <c r="E1947">
        <v>0</v>
      </c>
      <c r="F1947" t="s">
        <v>13</v>
      </c>
      <c r="G1947" t="s">
        <v>14</v>
      </c>
      <c r="H1947" t="s">
        <v>15</v>
      </c>
      <c r="I1947">
        <v>65.599999999999994</v>
      </c>
      <c r="J1947" s="2">
        <v>33.5</v>
      </c>
      <c r="K1947" t="s">
        <v>21</v>
      </c>
      <c r="L1947">
        <v>0</v>
      </c>
      <c r="M1947">
        <f t="shared" si="120"/>
        <v>33.5</v>
      </c>
      <c r="O1947">
        <f>IF(AND(J1947="N/A",B1947="Male"),$R$2,IF(AND(J1947="N/A",B1947="Female"),$S$2,J1947))</f>
        <v>33.5</v>
      </c>
      <c r="V1947">
        <f>((C1947-AVERAGE($C$2:$C$5018))/_xlfn.STDEV.P($C$2:$C$5018))</f>
        <v>-0.79846480727147329</v>
      </c>
      <c r="W1947">
        <f>((O1947-AVERAGE($O$2:$O$5018))/_xlfn.STDEV.P($O$2:$O$5018))</f>
        <v>0.74156582730708009</v>
      </c>
      <c r="X1947">
        <f>((I1947-AVERAGE($I$2:$I$5018))/_xlfn.STDEV.P($I$2:$I$5018))</f>
        <v>-0.8991420237337111</v>
      </c>
      <c r="Z1947">
        <f t="shared" si="121"/>
        <v>0</v>
      </c>
      <c r="AA1947">
        <f t="shared" si="122"/>
        <v>0</v>
      </c>
      <c r="AB1947">
        <f t="shared" si="123"/>
        <v>0</v>
      </c>
    </row>
    <row r="1948" spans="1:28" x14ac:dyDescent="0.25">
      <c r="A1948">
        <v>72311</v>
      </c>
      <c r="B1948" t="s">
        <v>12</v>
      </c>
      <c r="C1948">
        <v>18</v>
      </c>
      <c r="D1948">
        <v>0</v>
      </c>
      <c r="E1948">
        <v>0</v>
      </c>
      <c r="F1948" t="s">
        <v>23</v>
      </c>
      <c r="G1948" t="s">
        <v>14</v>
      </c>
      <c r="H1948" t="s">
        <v>15</v>
      </c>
      <c r="I1948">
        <v>113.24</v>
      </c>
      <c r="J1948" s="2">
        <v>24.9</v>
      </c>
      <c r="K1948" t="s">
        <v>24</v>
      </c>
      <c r="L1948">
        <v>0</v>
      </c>
      <c r="M1948">
        <f t="shared" si="120"/>
        <v>24.9</v>
      </c>
      <c r="O1948">
        <f>IF(AND(J1948="N/A",B1948="Male"),$R$2,IF(AND(J1948="N/A",B1948="Female"),$S$2,J1948))</f>
        <v>24.9</v>
      </c>
      <c r="V1948">
        <f>((C1948-AVERAGE($C$2:$C$5018))/_xlfn.STDEV.P($C$2:$C$5018))</f>
        <v>-1.1064754132311267</v>
      </c>
      <c r="W1948">
        <f>((O1948-AVERAGE($O$2:$O$5018))/_xlfn.STDEV.P($O$2:$O$5018))</f>
        <v>-0.51441426888617559</v>
      </c>
      <c r="X1948">
        <f>((I1948-AVERAGE($I$2:$I$5018))/_xlfn.STDEV.P($I$2:$I$5018))</f>
        <v>0.17266463753604627</v>
      </c>
      <c r="Z1948">
        <f t="shared" si="121"/>
        <v>0</v>
      </c>
      <c r="AA1948">
        <f t="shared" si="122"/>
        <v>0</v>
      </c>
      <c r="AB1948">
        <f t="shared" si="123"/>
        <v>0</v>
      </c>
    </row>
    <row r="1949" spans="1:28" x14ac:dyDescent="0.25">
      <c r="A1949">
        <v>18704</v>
      </c>
      <c r="B1949" t="s">
        <v>17</v>
      </c>
      <c r="C1949">
        <v>37</v>
      </c>
      <c r="D1949">
        <v>0</v>
      </c>
      <c r="E1949">
        <v>0</v>
      </c>
      <c r="F1949" t="s">
        <v>13</v>
      </c>
      <c r="G1949" t="s">
        <v>14</v>
      </c>
      <c r="H1949" t="s">
        <v>19</v>
      </c>
      <c r="I1949">
        <v>94.77</v>
      </c>
      <c r="J1949" s="2">
        <v>48.9</v>
      </c>
      <c r="K1949" t="s">
        <v>24</v>
      </c>
      <c r="L1949">
        <v>0</v>
      </c>
      <c r="M1949">
        <f t="shared" si="120"/>
        <v>48.9</v>
      </c>
      <c r="O1949">
        <f>IF(AND(J1949="N/A",B1949="Male"),$R$2,IF(AND(J1949="N/A",B1949="Female"),$S$2,J1949))</f>
        <v>48.9</v>
      </c>
      <c r="V1949">
        <f>((C1949-AVERAGE($C$2:$C$5018))/_xlfn.STDEV.P($C$2:$C$5018))</f>
        <v>-0.27044662562635302</v>
      </c>
      <c r="W1949">
        <f>((O1949-AVERAGE($O$2:$O$5018))/_xlfn.STDEV.P($O$2:$O$5018))</f>
        <v>2.9906464646763982</v>
      </c>
      <c r="X1949">
        <f>((I1949-AVERAGE($I$2:$I$5018))/_xlfn.STDEV.P($I$2:$I$5018))</f>
        <v>-0.24287417509309769</v>
      </c>
      <c r="Z1949">
        <f t="shared" si="121"/>
        <v>0</v>
      </c>
      <c r="AA1949">
        <f t="shared" si="122"/>
        <v>0</v>
      </c>
      <c r="AB1949">
        <f t="shared" si="123"/>
        <v>0</v>
      </c>
    </row>
    <row r="1950" spans="1:28" x14ac:dyDescent="0.25">
      <c r="A1950">
        <v>36518</v>
      </c>
      <c r="B1950" t="s">
        <v>17</v>
      </c>
      <c r="C1950">
        <v>51</v>
      </c>
      <c r="D1950">
        <v>0</v>
      </c>
      <c r="E1950">
        <v>0</v>
      </c>
      <c r="F1950" t="s">
        <v>13</v>
      </c>
      <c r="G1950" t="s">
        <v>14</v>
      </c>
      <c r="H1950" t="s">
        <v>15</v>
      </c>
      <c r="I1950">
        <v>145.22</v>
      </c>
      <c r="J1950" s="2">
        <v>31.4</v>
      </c>
      <c r="K1950" t="s">
        <v>24</v>
      </c>
      <c r="L1950">
        <v>0</v>
      </c>
      <c r="M1950">
        <f t="shared" si="120"/>
        <v>31.4</v>
      </c>
      <c r="O1950">
        <f>IF(AND(J1950="N/A",B1950="Male"),$R$2,IF(AND(J1950="N/A",B1950="Female"),$S$2,J1950))</f>
        <v>31.4</v>
      </c>
      <c r="V1950">
        <f>((C1950-AVERAGE($C$2:$C$5018))/_xlfn.STDEV.P($C$2:$C$5018))</f>
        <v>0.34557458629295396</v>
      </c>
      <c r="W1950">
        <f>((O1950-AVERAGE($O$2:$O$5018))/_xlfn.STDEV.P($O$2:$O$5018))</f>
        <v>0.43487301312035476</v>
      </c>
      <c r="X1950">
        <f>((I1950-AVERAGE($I$2:$I$5018))/_xlfn.STDEV.P($I$2:$I$5018))</f>
        <v>0.89215198068060642</v>
      </c>
      <c r="Z1950">
        <f t="shared" si="121"/>
        <v>0</v>
      </c>
      <c r="AA1950">
        <f t="shared" si="122"/>
        <v>0</v>
      </c>
      <c r="AB1950">
        <f t="shared" si="123"/>
        <v>0</v>
      </c>
    </row>
    <row r="1951" spans="1:28" x14ac:dyDescent="0.25">
      <c r="A1951">
        <v>35651</v>
      </c>
      <c r="B1951" t="s">
        <v>12</v>
      </c>
      <c r="C1951">
        <v>2</v>
      </c>
      <c r="D1951">
        <v>0</v>
      </c>
      <c r="E1951">
        <v>0</v>
      </c>
      <c r="F1951" t="s">
        <v>23</v>
      </c>
      <c r="G1951" t="s">
        <v>26</v>
      </c>
      <c r="H1951" t="s">
        <v>15</v>
      </c>
      <c r="I1951">
        <v>112.92</v>
      </c>
      <c r="J1951" s="2">
        <v>18.399999999999999</v>
      </c>
      <c r="K1951" t="s">
        <v>24</v>
      </c>
      <c r="L1951">
        <v>0</v>
      </c>
      <c r="M1951">
        <f t="shared" si="120"/>
        <v>18.399999999999999</v>
      </c>
      <c r="O1951">
        <f>IF(AND(J1951="N/A",B1951="Male"),$R$2,IF(AND(J1951="N/A",B1951="Female"),$S$2,J1951))</f>
        <v>18.399999999999999</v>
      </c>
      <c r="V1951">
        <f>((C1951-AVERAGE($C$2:$C$5018))/_xlfn.STDEV.P($C$2:$C$5018))</f>
        <v>-1.8104996554246204</v>
      </c>
      <c r="W1951">
        <f>((O1951-AVERAGE($O$2:$O$5018))/_xlfn.STDEV.P($O$2:$O$5018))</f>
        <v>-1.463701550892706</v>
      </c>
      <c r="X1951">
        <f>((I1951-AVERAGE($I$2:$I$5018))/_xlfn.STDEV.P($I$2:$I$5018))</f>
        <v>0.16546526449645108</v>
      </c>
      <c r="Z1951">
        <f t="shared" si="121"/>
        <v>0</v>
      </c>
      <c r="AA1951">
        <f t="shared" si="122"/>
        <v>0</v>
      </c>
      <c r="AB1951">
        <f t="shared" si="123"/>
        <v>0</v>
      </c>
    </row>
    <row r="1952" spans="1:28" x14ac:dyDescent="0.25">
      <c r="A1952">
        <v>13749</v>
      </c>
      <c r="B1952" t="s">
        <v>17</v>
      </c>
      <c r="C1952">
        <v>38</v>
      </c>
      <c r="D1952">
        <v>0</v>
      </c>
      <c r="E1952">
        <v>0</v>
      </c>
      <c r="F1952" t="s">
        <v>13</v>
      </c>
      <c r="G1952" t="s">
        <v>14</v>
      </c>
      <c r="H1952" t="s">
        <v>19</v>
      </c>
      <c r="I1952">
        <v>84.79</v>
      </c>
      <c r="J1952" s="2">
        <v>24.2</v>
      </c>
      <c r="K1952" t="s">
        <v>16</v>
      </c>
      <c r="L1952">
        <v>0</v>
      </c>
      <c r="M1952">
        <f t="shared" si="120"/>
        <v>24.2</v>
      </c>
      <c r="O1952">
        <f>IF(AND(J1952="N/A",B1952="Male"),$R$2,IF(AND(J1952="N/A",B1952="Female"),$S$2,J1952))</f>
        <v>24.2</v>
      </c>
      <c r="V1952">
        <f>((C1952-AVERAGE($C$2:$C$5018))/_xlfn.STDEV.P($C$2:$C$5018))</f>
        <v>-0.22644511048925967</v>
      </c>
      <c r="W1952">
        <f>((O1952-AVERAGE($O$2:$O$5018))/_xlfn.STDEV.P($O$2:$O$5018))</f>
        <v>-0.61664520694841729</v>
      </c>
      <c r="X1952">
        <f>((I1952-AVERAGE($I$2:$I$5018))/_xlfn.STDEV.P($I$2:$I$5018))</f>
        <v>-0.46740462176547737</v>
      </c>
      <c r="Z1952">
        <f t="shared" si="121"/>
        <v>0</v>
      </c>
      <c r="AA1952">
        <f t="shared" si="122"/>
        <v>0</v>
      </c>
      <c r="AB1952">
        <f t="shared" si="123"/>
        <v>0</v>
      </c>
    </row>
    <row r="1953" spans="1:28" x14ac:dyDescent="0.25">
      <c r="A1953">
        <v>21521</v>
      </c>
      <c r="B1953" t="s">
        <v>12</v>
      </c>
      <c r="C1953">
        <v>64</v>
      </c>
      <c r="D1953">
        <v>0</v>
      </c>
      <c r="E1953">
        <v>1</v>
      </c>
      <c r="F1953" t="s">
        <v>13</v>
      </c>
      <c r="G1953" t="s">
        <v>14</v>
      </c>
      <c r="H1953" t="s">
        <v>15</v>
      </c>
      <c r="I1953">
        <v>103.28</v>
      </c>
      <c r="J1953" s="2">
        <v>34.299999999999997</v>
      </c>
      <c r="K1953" t="s">
        <v>22</v>
      </c>
      <c r="L1953">
        <v>0</v>
      </c>
      <c r="M1953">
        <f t="shared" si="120"/>
        <v>34.299999999999997</v>
      </c>
      <c r="O1953">
        <f>IF(AND(J1953="N/A",B1953="Male"),$R$2,IF(AND(J1953="N/A",B1953="Female"),$S$2,J1953))</f>
        <v>34.299999999999997</v>
      </c>
      <c r="V1953">
        <f>((C1953-AVERAGE($C$2:$C$5018))/_xlfn.STDEV.P($C$2:$C$5018))</f>
        <v>0.91759428307516755</v>
      </c>
      <c r="W1953">
        <f>((O1953-AVERAGE($O$2:$O$5018))/_xlfn.STDEV.P($O$2:$O$5018))</f>
        <v>0.85840118509249885</v>
      </c>
      <c r="X1953">
        <f>((I1953-AVERAGE($I$2:$I$5018))/_xlfn.STDEV.P($I$2:$I$5018))</f>
        <v>-5.1415848321358801E-2</v>
      </c>
      <c r="Z1953">
        <f t="shared" si="121"/>
        <v>0</v>
      </c>
      <c r="AA1953">
        <f t="shared" si="122"/>
        <v>0</v>
      </c>
      <c r="AB1953">
        <f t="shared" si="123"/>
        <v>0</v>
      </c>
    </row>
    <row r="1954" spans="1:28" x14ac:dyDescent="0.25">
      <c r="A1954">
        <v>27163</v>
      </c>
      <c r="B1954" t="s">
        <v>17</v>
      </c>
      <c r="C1954">
        <v>60</v>
      </c>
      <c r="D1954">
        <v>1</v>
      </c>
      <c r="E1954">
        <v>0</v>
      </c>
      <c r="F1954" t="s">
        <v>13</v>
      </c>
      <c r="G1954" t="s">
        <v>14</v>
      </c>
      <c r="H1954" t="s">
        <v>15</v>
      </c>
      <c r="I1954">
        <v>109</v>
      </c>
      <c r="J1954" s="2" t="s">
        <v>20</v>
      </c>
      <c r="K1954" t="s">
        <v>24</v>
      </c>
      <c r="L1954">
        <v>0</v>
      </c>
      <c r="M1954">
        <f t="shared" si="120"/>
        <v>28.487446958981664</v>
      </c>
      <c r="O1954">
        <f>IF(AND(J1954="N/A",B1954="Male"),$R$2,IF(AND(J1954="N/A",B1954="Female"),$S$2,J1954))</f>
        <v>28.487446958981664</v>
      </c>
      <c r="V1954">
        <f>((C1954-AVERAGE($C$2:$C$5018))/_xlfn.STDEV.P($C$2:$C$5018))</f>
        <v>0.74158822252679413</v>
      </c>
      <c r="W1954">
        <f>((O1954-AVERAGE($O$2:$O$5018))/_xlfn.STDEV.P($O$2:$O$5018))</f>
        <v>9.5115423498702296E-3</v>
      </c>
      <c r="X1954">
        <f>((I1954-AVERAGE($I$2:$I$5018))/_xlfn.STDEV.P($I$2:$I$5018))</f>
        <v>7.7272944761408016E-2</v>
      </c>
      <c r="Z1954">
        <f t="shared" si="121"/>
        <v>0</v>
      </c>
      <c r="AA1954">
        <f t="shared" si="122"/>
        <v>0</v>
      </c>
      <c r="AB1954">
        <f t="shared" si="123"/>
        <v>0</v>
      </c>
    </row>
    <row r="1955" spans="1:28" x14ac:dyDescent="0.25">
      <c r="A1955">
        <v>8882</v>
      </c>
      <c r="B1955" t="s">
        <v>12</v>
      </c>
      <c r="C1955">
        <v>22</v>
      </c>
      <c r="D1955">
        <v>0</v>
      </c>
      <c r="E1955">
        <v>0</v>
      </c>
      <c r="F1955" t="s">
        <v>23</v>
      </c>
      <c r="G1955" t="s">
        <v>25</v>
      </c>
      <c r="H1955" t="s">
        <v>19</v>
      </c>
      <c r="I1955">
        <v>96.18</v>
      </c>
      <c r="J1955" s="2">
        <v>25.1</v>
      </c>
      <c r="K1955" t="s">
        <v>21</v>
      </c>
      <c r="L1955">
        <v>0</v>
      </c>
      <c r="M1955">
        <f t="shared" si="120"/>
        <v>25.1</v>
      </c>
      <c r="O1955">
        <f>IF(AND(J1955="N/A",B1955="Male"),$R$2,IF(AND(J1955="N/A",B1955="Female"),$S$2,J1955))</f>
        <v>25.1</v>
      </c>
      <c r="V1955">
        <f>((C1955-AVERAGE($C$2:$C$5018))/_xlfn.STDEV.P($C$2:$C$5018))</f>
        <v>-0.93046935268275333</v>
      </c>
      <c r="W1955">
        <f>((O1955-AVERAGE($O$2:$O$5018))/_xlfn.STDEV.P($O$2:$O$5018))</f>
        <v>-0.48520542943982042</v>
      </c>
      <c r="X1955">
        <f>((I1955-AVERAGE($I$2:$I$5018))/_xlfn.STDEV.P($I$2:$I$5018))</f>
        <v>-0.21115193763738044</v>
      </c>
      <c r="Z1955">
        <f t="shared" si="121"/>
        <v>0</v>
      </c>
      <c r="AA1955">
        <f t="shared" si="122"/>
        <v>0</v>
      </c>
      <c r="AB1955">
        <f t="shared" si="123"/>
        <v>0</v>
      </c>
    </row>
    <row r="1956" spans="1:28" x14ac:dyDescent="0.25">
      <c r="A1956">
        <v>32016</v>
      </c>
      <c r="B1956" t="s">
        <v>12</v>
      </c>
      <c r="C1956">
        <v>71</v>
      </c>
      <c r="D1956">
        <v>1</v>
      </c>
      <c r="E1956">
        <v>0</v>
      </c>
      <c r="F1956" t="s">
        <v>13</v>
      </c>
      <c r="G1956" t="s">
        <v>14</v>
      </c>
      <c r="H1956" t="s">
        <v>19</v>
      </c>
      <c r="I1956">
        <v>186.95</v>
      </c>
      <c r="J1956" s="2">
        <v>33.299999999999997</v>
      </c>
      <c r="K1956" t="s">
        <v>21</v>
      </c>
      <c r="L1956">
        <v>0</v>
      </c>
      <c r="M1956">
        <f t="shared" si="120"/>
        <v>33.299999999999997</v>
      </c>
      <c r="O1956">
        <f>IF(AND(J1956="N/A",B1956="Male"),$R$2,IF(AND(J1956="N/A",B1956="Female"),$S$2,J1956))</f>
        <v>33.299999999999997</v>
      </c>
      <c r="V1956">
        <f>((C1956-AVERAGE($C$2:$C$5018))/_xlfn.STDEV.P($C$2:$C$5018))</f>
        <v>1.225604889034821</v>
      </c>
      <c r="W1956">
        <f>((O1956-AVERAGE($O$2:$O$5018))/_xlfn.STDEV.P($O$2:$O$5018))</f>
        <v>0.71235698786072499</v>
      </c>
      <c r="X1956">
        <f>((I1956-AVERAGE($I$2:$I$5018))/_xlfn.STDEV.P($I$2:$I$5018))</f>
        <v>1.8309952211253371</v>
      </c>
      <c r="Z1956">
        <f t="shared" si="121"/>
        <v>0</v>
      </c>
      <c r="AA1956">
        <f t="shared" si="122"/>
        <v>0</v>
      </c>
      <c r="AB1956">
        <f t="shared" si="123"/>
        <v>0</v>
      </c>
    </row>
    <row r="1957" spans="1:28" x14ac:dyDescent="0.25">
      <c r="A1957">
        <v>14287</v>
      </c>
      <c r="B1957" t="s">
        <v>17</v>
      </c>
      <c r="C1957">
        <v>32</v>
      </c>
      <c r="D1957">
        <v>0</v>
      </c>
      <c r="E1957">
        <v>0</v>
      </c>
      <c r="F1957" t="s">
        <v>13</v>
      </c>
      <c r="G1957" t="s">
        <v>14</v>
      </c>
      <c r="H1957" t="s">
        <v>15</v>
      </c>
      <c r="I1957">
        <v>68.66</v>
      </c>
      <c r="J1957" s="2">
        <v>22.6</v>
      </c>
      <c r="K1957" t="s">
        <v>24</v>
      </c>
      <c r="L1957">
        <v>0</v>
      </c>
      <c r="M1957">
        <f t="shared" si="120"/>
        <v>22.6</v>
      </c>
      <c r="O1957">
        <f>IF(AND(J1957="N/A",B1957="Male"),$R$2,IF(AND(J1957="N/A",B1957="Female"),$S$2,J1957))</f>
        <v>22.6</v>
      </c>
      <c r="V1957">
        <f>((C1957-AVERAGE($C$2:$C$5018))/_xlfn.STDEV.P($C$2:$C$5018))</f>
        <v>-0.49045420131181977</v>
      </c>
      <c r="W1957">
        <f>((O1957-AVERAGE($O$2:$O$5018))/_xlfn.STDEV.P($O$2:$O$5018))</f>
        <v>-0.85031592251925514</v>
      </c>
      <c r="X1957">
        <f>((I1957-AVERAGE($I$2:$I$5018))/_xlfn.STDEV.P($I$2:$I$5018))</f>
        <v>-0.8302980190425806</v>
      </c>
      <c r="Z1957">
        <f t="shared" si="121"/>
        <v>0</v>
      </c>
      <c r="AA1957">
        <f t="shared" si="122"/>
        <v>0</v>
      </c>
      <c r="AB1957">
        <f t="shared" si="123"/>
        <v>0</v>
      </c>
    </row>
    <row r="1958" spans="1:28" x14ac:dyDescent="0.25">
      <c r="A1958">
        <v>60139</v>
      </c>
      <c r="B1958" t="s">
        <v>17</v>
      </c>
      <c r="C1958">
        <v>32</v>
      </c>
      <c r="D1958">
        <v>0</v>
      </c>
      <c r="E1958">
        <v>0</v>
      </c>
      <c r="F1958" t="s">
        <v>13</v>
      </c>
      <c r="G1958" t="s">
        <v>18</v>
      </c>
      <c r="H1958" t="s">
        <v>19</v>
      </c>
      <c r="I1958">
        <v>128.72</v>
      </c>
      <c r="J1958" s="2">
        <v>26.3</v>
      </c>
      <c r="K1958" t="s">
        <v>22</v>
      </c>
      <c r="L1958">
        <v>0</v>
      </c>
      <c r="M1958">
        <f t="shared" si="120"/>
        <v>26.3</v>
      </c>
      <c r="O1958">
        <f>IF(AND(J1958="N/A",B1958="Male"),$R$2,IF(AND(J1958="N/A",B1958="Female"),$S$2,J1958))</f>
        <v>26.3</v>
      </c>
      <c r="V1958">
        <f>((C1958-AVERAGE($C$2:$C$5018))/_xlfn.STDEV.P($C$2:$C$5018))</f>
        <v>-0.49045420131181977</v>
      </c>
      <c r="W1958">
        <f>((O1958-AVERAGE($O$2:$O$5018))/_xlfn.STDEV.P($O$2:$O$5018))</f>
        <v>-0.30995239276169184</v>
      </c>
      <c r="X1958">
        <f>((I1958-AVERAGE($I$2:$I$5018))/_xlfn.STDEV.P($I$2:$I$5018))</f>
        <v>0.52093430832647125</v>
      </c>
      <c r="Z1958">
        <f t="shared" si="121"/>
        <v>0</v>
      </c>
      <c r="AA1958">
        <f t="shared" si="122"/>
        <v>0</v>
      </c>
      <c r="AB1958">
        <f t="shared" si="123"/>
        <v>0</v>
      </c>
    </row>
    <row r="1959" spans="1:28" x14ac:dyDescent="0.25">
      <c r="A1959">
        <v>2447</v>
      </c>
      <c r="B1959" t="s">
        <v>17</v>
      </c>
      <c r="C1959">
        <v>63</v>
      </c>
      <c r="D1959">
        <v>0</v>
      </c>
      <c r="E1959">
        <v>0</v>
      </c>
      <c r="F1959" t="s">
        <v>13</v>
      </c>
      <c r="G1959" t="s">
        <v>14</v>
      </c>
      <c r="H1959" t="s">
        <v>15</v>
      </c>
      <c r="I1959">
        <v>85.04</v>
      </c>
      <c r="J1959" s="2">
        <v>29.7</v>
      </c>
      <c r="K1959" t="s">
        <v>16</v>
      </c>
      <c r="L1959">
        <v>0</v>
      </c>
      <c r="M1959">
        <f t="shared" si="120"/>
        <v>29.7</v>
      </c>
      <c r="O1959">
        <f>IF(AND(J1959="N/A",B1959="Male"),$R$2,IF(AND(J1959="N/A",B1959="Female"),$S$2,J1959))</f>
        <v>29.7</v>
      </c>
      <c r="V1959">
        <f>((C1959-AVERAGE($C$2:$C$5018))/_xlfn.STDEV.P($C$2:$C$5018))</f>
        <v>0.87359276793807417</v>
      </c>
      <c r="W1959">
        <f>((O1959-AVERAGE($O$2:$O$5018))/_xlfn.STDEV.P($O$2:$O$5018))</f>
        <v>0.18659787782633921</v>
      </c>
      <c r="X1959">
        <f>((I1959-AVERAGE($I$2:$I$5018))/_xlfn.STDEV.P($I$2:$I$5018))</f>
        <v>-0.46178011157829352</v>
      </c>
      <c r="Z1959">
        <f t="shared" si="121"/>
        <v>0</v>
      </c>
      <c r="AA1959">
        <f t="shared" si="122"/>
        <v>0</v>
      </c>
      <c r="AB1959">
        <f t="shared" si="123"/>
        <v>0</v>
      </c>
    </row>
    <row r="1960" spans="1:28" x14ac:dyDescent="0.25">
      <c r="A1960">
        <v>42500</v>
      </c>
      <c r="B1960" t="s">
        <v>12</v>
      </c>
      <c r="C1960">
        <v>0.24</v>
      </c>
      <c r="D1960">
        <v>0</v>
      </c>
      <c r="E1960">
        <v>0</v>
      </c>
      <c r="F1960" t="s">
        <v>23</v>
      </c>
      <c r="G1960" t="s">
        <v>26</v>
      </c>
      <c r="H1960" t="s">
        <v>19</v>
      </c>
      <c r="I1960">
        <v>146.97</v>
      </c>
      <c r="J1960" s="2">
        <v>18.5</v>
      </c>
      <c r="K1960" t="s">
        <v>24</v>
      </c>
      <c r="L1960">
        <v>0</v>
      </c>
      <c r="M1960">
        <f t="shared" si="120"/>
        <v>18.5</v>
      </c>
      <c r="O1960">
        <f>IF(AND(J1960="N/A",B1960="Male"),$R$2,IF(AND(J1960="N/A",B1960="Female"),$S$2,J1960))</f>
        <v>18.5</v>
      </c>
      <c r="V1960">
        <f>((C1960-AVERAGE($C$2:$C$5018))/_xlfn.STDEV.P($C$2:$C$5018))</f>
        <v>-1.8879423220659046</v>
      </c>
      <c r="W1960">
        <f>((O1960-AVERAGE($O$2:$O$5018))/_xlfn.STDEV.P($O$2:$O$5018))</f>
        <v>-1.4490971311695284</v>
      </c>
      <c r="X1960">
        <f>((I1960-AVERAGE($I$2:$I$5018))/_xlfn.STDEV.P($I$2:$I$5018))</f>
        <v>0.93152355199089343</v>
      </c>
      <c r="Z1960">
        <f t="shared" si="121"/>
        <v>0</v>
      </c>
      <c r="AA1960">
        <f t="shared" si="122"/>
        <v>0</v>
      </c>
      <c r="AB1960">
        <f t="shared" si="123"/>
        <v>0</v>
      </c>
    </row>
    <row r="1961" spans="1:28" x14ac:dyDescent="0.25">
      <c r="A1961">
        <v>44391</v>
      </c>
      <c r="B1961" t="s">
        <v>12</v>
      </c>
      <c r="C1961">
        <v>54</v>
      </c>
      <c r="D1961">
        <v>0</v>
      </c>
      <c r="E1961">
        <v>0</v>
      </c>
      <c r="F1961" t="s">
        <v>13</v>
      </c>
      <c r="G1961" t="s">
        <v>14</v>
      </c>
      <c r="H1961" t="s">
        <v>15</v>
      </c>
      <c r="I1961">
        <v>65.69</v>
      </c>
      <c r="J1961" s="2">
        <v>21.4</v>
      </c>
      <c r="K1961" t="s">
        <v>21</v>
      </c>
      <c r="L1961">
        <v>0</v>
      </c>
      <c r="M1961">
        <f t="shared" si="120"/>
        <v>21.4</v>
      </c>
      <c r="O1961">
        <f>IF(AND(J1961="N/A",B1961="Male"),$R$2,IF(AND(J1961="N/A",B1961="Female"),$S$2,J1961))</f>
        <v>21.4</v>
      </c>
      <c r="V1961">
        <f>((C1961-AVERAGE($C$2:$C$5018))/_xlfn.STDEV.P($C$2:$C$5018))</f>
        <v>0.47757913170423399</v>
      </c>
      <c r="W1961">
        <f>((O1961-AVERAGE($O$2:$O$5018))/_xlfn.STDEV.P($O$2:$O$5018))</f>
        <v>-1.0255689591973842</v>
      </c>
      <c r="X1961">
        <f>((I1961-AVERAGE($I$2:$I$5018))/_xlfn.STDEV.P($I$2:$I$5018))</f>
        <v>-0.89711720006632489</v>
      </c>
      <c r="Z1961">
        <f t="shared" si="121"/>
        <v>0</v>
      </c>
      <c r="AA1961">
        <f t="shared" si="122"/>
        <v>0</v>
      </c>
      <c r="AB1961">
        <f t="shared" si="123"/>
        <v>0</v>
      </c>
    </row>
    <row r="1962" spans="1:28" x14ac:dyDescent="0.25">
      <c r="A1962">
        <v>12741</v>
      </c>
      <c r="B1962" t="s">
        <v>17</v>
      </c>
      <c r="C1962">
        <v>25</v>
      </c>
      <c r="D1962">
        <v>0</v>
      </c>
      <c r="E1962">
        <v>0</v>
      </c>
      <c r="F1962" t="s">
        <v>13</v>
      </c>
      <c r="G1962" t="s">
        <v>14</v>
      </c>
      <c r="H1962" t="s">
        <v>19</v>
      </c>
      <c r="I1962">
        <v>97.52</v>
      </c>
      <c r="J1962" s="2">
        <v>45.5</v>
      </c>
      <c r="K1962" t="s">
        <v>16</v>
      </c>
      <c r="L1962">
        <v>0</v>
      </c>
      <c r="M1962">
        <f t="shared" si="120"/>
        <v>45.5</v>
      </c>
      <c r="O1962">
        <f>IF(AND(J1962="N/A",B1962="Male"),$R$2,IF(AND(J1962="N/A",B1962="Female"),$S$2,J1962))</f>
        <v>45.5</v>
      </c>
      <c r="V1962">
        <f>((C1962-AVERAGE($C$2:$C$5018))/_xlfn.STDEV.P($C$2:$C$5018))</f>
        <v>-0.79846480727147329</v>
      </c>
      <c r="W1962">
        <f>((O1962-AVERAGE($O$2:$O$5018))/_xlfn.STDEV.P($O$2:$O$5018))</f>
        <v>2.494096194088367</v>
      </c>
      <c r="X1962">
        <f>((I1962-AVERAGE($I$2:$I$5018))/_xlfn.STDEV.P($I$2:$I$5018))</f>
        <v>-0.18100456303407517</v>
      </c>
      <c r="Z1962">
        <f t="shared" si="121"/>
        <v>0</v>
      </c>
      <c r="AA1962">
        <f t="shared" si="122"/>
        <v>0</v>
      </c>
      <c r="AB1962">
        <f t="shared" si="123"/>
        <v>0</v>
      </c>
    </row>
    <row r="1963" spans="1:28" x14ac:dyDescent="0.25">
      <c r="A1963">
        <v>15418</v>
      </c>
      <c r="B1963" t="s">
        <v>17</v>
      </c>
      <c r="C1963">
        <v>80</v>
      </c>
      <c r="D1963">
        <v>0</v>
      </c>
      <c r="E1963">
        <v>0</v>
      </c>
      <c r="F1963" t="s">
        <v>13</v>
      </c>
      <c r="G1963" t="s">
        <v>18</v>
      </c>
      <c r="H1963" t="s">
        <v>19</v>
      </c>
      <c r="I1963">
        <v>90.43</v>
      </c>
      <c r="J1963" s="2">
        <v>34.200000000000003</v>
      </c>
      <c r="K1963" t="s">
        <v>21</v>
      </c>
      <c r="L1963">
        <v>0</v>
      </c>
      <c r="M1963">
        <f t="shared" si="120"/>
        <v>34.200000000000003</v>
      </c>
      <c r="O1963">
        <f>IF(AND(J1963="N/A",B1963="Male"),$R$2,IF(AND(J1963="N/A",B1963="Female"),$S$2,J1963))</f>
        <v>34.200000000000003</v>
      </c>
      <c r="V1963">
        <f>((C1963-AVERAGE($C$2:$C$5018))/_xlfn.STDEV.P($C$2:$C$5018))</f>
        <v>1.6216185252686612</v>
      </c>
      <c r="W1963">
        <f>((O1963-AVERAGE($O$2:$O$5018))/_xlfn.STDEV.P($O$2:$O$5018))</f>
        <v>0.84379676536932224</v>
      </c>
      <c r="X1963">
        <f>((I1963-AVERAGE($I$2:$I$5018))/_xlfn.STDEV.P($I$2:$I$5018))</f>
        <v>-0.34051567194260934</v>
      </c>
      <c r="Z1963">
        <f t="shared" si="121"/>
        <v>0</v>
      </c>
      <c r="AA1963">
        <f t="shared" si="122"/>
        <v>0</v>
      </c>
      <c r="AB1963">
        <f t="shared" si="123"/>
        <v>0</v>
      </c>
    </row>
    <row r="1964" spans="1:28" x14ac:dyDescent="0.25">
      <c r="A1964">
        <v>69482</v>
      </c>
      <c r="B1964" t="s">
        <v>17</v>
      </c>
      <c r="C1964">
        <v>31</v>
      </c>
      <c r="D1964">
        <v>0</v>
      </c>
      <c r="E1964">
        <v>0</v>
      </c>
      <c r="F1964" t="s">
        <v>13</v>
      </c>
      <c r="G1964" t="s">
        <v>25</v>
      </c>
      <c r="H1964" t="s">
        <v>15</v>
      </c>
      <c r="I1964">
        <v>81.709999999999994</v>
      </c>
      <c r="J1964" s="2">
        <v>32.700000000000003</v>
      </c>
      <c r="K1964" t="s">
        <v>24</v>
      </c>
      <c r="L1964">
        <v>0</v>
      </c>
      <c r="M1964">
        <f t="shared" si="120"/>
        <v>32.700000000000003</v>
      </c>
      <c r="O1964">
        <f>IF(AND(J1964="N/A",B1964="Male"),$R$2,IF(AND(J1964="N/A",B1964="Female"),$S$2,J1964))</f>
        <v>32.700000000000003</v>
      </c>
      <c r="V1964">
        <f>((C1964-AVERAGE($C$2:$C$5018))/_xlfn.STDEV.P($C$2:$C$5018))</f>
        <v>-0.5344557164489131</v>
      </c>
      <c r="W1964">
        <f>((O1964-AVERAGE($O$2:$O$5018))/_xlfn.STDEV.P($O$2:$O$5018))</f>
        <v>0.62473046952166145</v>
      </c>
      <c r="X1964">
        <f>((I1964-AVERAGE($I$2:$I$5018))/_xlfn.STDEV.P($I$2:$I$5018))</f>
        <v>-0.53669858727158293</v>
      </c>
      <c r="Z1964">
        <f t="shared" si="121"/>
        <v>0</v>
      </c>
      <c r="AA1964">
        <f t="shared" si="122"/>
        <v>0</v>
      </c>
      <c r="AB1964">
        <f t="shared" si="123"/>
        <v>0</v>
      </c>
    </row>
    <row r="1965" spans="1:28" x14ac:dyDescent="0.25">
      <c r="A1965">
        <v>32270</v>
      </c>
      <c r="B1965" t="s">
        <v>12</v>
      </c>
      <c r="C1965">
        <v>53</v>
      </c>
      <c r="D1965">
        <v>0</v>
      </c>
      <c r="E1965">
        <v>0</v>
      </c>
      <c r="F1965" t="s">
        <v>13</v>
      </c>
      <c r="G1965" t="s">
        <v>14</v>
      </c>
      <c r="H1965" t="s">
        <v>19</v>
      </c>
      <c r="I1965">
        <v>198.24</v>
      </c>
      <c r="J1965" s="2">
        <v>38.1</v>
      </c>
      <c r="K1965" t="s">
        <v>21</v>
      </c>
      <c r="L1965">
        <v>0</v>
      </c>
      <c r="M1965">
        <f t="shared" si="120"/>
        <v>38.1</v>
      </c>
      <c r="O1965">
        <f>IF(AND(J1965="N/A",B1965="Male"),$R$2,IF(AND(J1965="N/A",B1965="Female"),$S$2,J1965))</f>
        <v>38.1</v>
      </c>
      <c r="V1965">
        <f>((C1965-AVERAGE($C$2:$C$5018))/_xlfn.STDEV.P($C$2:$C$5018))</f>
        <v>0.43357761656714061</v>
      </c>
      <c r="W1965">
        <f>((O1965-AVERAGE($O$2:$O$5018))/_xlfn.STDEV.P($O$2:$O$5018))</f>
        <v>1.4133691345732402</v>
      </c>
      <c r="X1965">
        <f>((I1965-AVERAGE($I$2:$I$5018))/_xlfn.STDEV.P($I$2:$I$5018))</f>
        <v>2.0849981011785608</v>
      </c>
      <c r="Z1965">
        <f t="shared" si="121"/>
        <v>0</v>
      </c>
      <c r="AA1965">
        <f t="shared" si="122"/>
        <v>0</v>
      </c>
      <c r="AB1965">
        <f t="shared" si="123"/>
        <v>0</v>
      </c>
    </row>
    <row r="1966" spans="1:28" x14ac:dyDescent="0.25">
      <c r="A1966">
        <v>50983</v>
      </c>
      <c r="B1966" t="s">
        <v>12</v>
      </c>
      <c r="C1966">
        <v>35</v>
      </c>
      <c r="D1966">
        <v>0</v>
      </c>
      <c r="E1966">
        <v>0</v>
      </c>
      <c r="F1966" t="s">
        <v>13</v>
      </c>
      <c r="G1966" t="s">
        <v>14</v>
      </c>
      <c r="H1966" t="s">
        <v>19</v>
      </c>
      <c r="I1966">
        <v>90.51</v>
      </c>
      <c r="J1966" s="2">
        <v>26.7</v>
      </c>
      <c r="K1966" t="s">
        <v>21</v>
      </c>
      <c r="L1966">
        <v>0</v>
      </c>
      <c r="M1966">
        <f t="shared" si="120"/>
        <v>26.7</v>
      </c>
      <c r="O1966">
        <f>IF(AND(J1966="N/A",B1966="Male"),$R$2,IF(AND(J1966="N/A",B1966="Female"),$S$2,J1966))</f>
        <v>26.7</v>
      </c>
      <c r="V1966">
        <f>((C1966-AVERAGE($C$2:$C$5018))/_xlfn.STDEV.P($C$2:$C$5018))</f>
        <v>-0.35844965590053973</v>
      </c>
      <c r="W1966">
        <f>((O1966-AVERAGE($O$2:$O$5018))/_xlfn.STDEV.P($O$2:$O$5018))</f>
        <v>-0.25153471386898252</v>
      </c>
      <c r="X1966">
        <f>((I1966-AVERAGE($I$2:$I$5018))/_xlfn.STDEV.P($I$2:$I$5018))</f>
        <v>-0.33871582868271055</v>
      </c>
      <c r="Z1966">
        <f t="shared" si="121"/>
        <v>0</v>
      </c>
      <c r="AA1966">
        <f t="shared" si="122"/>
        <v>0</v>
      </c>
      <c r="AB1966">
        <f t="shared" si="123"/>
        <v>0</v>
      </c>
    </row>
    <row r="1967" spans="1:28" x14ac:dyDescent="0.25">
      <c r="A1967">
        <v>6493</v>
      </c>
      <c r="B1967" t="s">
        <v>12</v>
      </c>
      <c r="C1967">
        <v>31</v>
      </c>
      <c r="D1967">
        <v>0</v>
      </c>
      <c r="E1967">
        <v>0</v>
      </c>
      <c r="F1967" t="s">
        <v>23</v>
      </c>
      <c r="G1967" t="s">
        <v>14</v>
      </c>
      <c r="H1967" t="s">
        <v>15</v>
      </c>
      <c r="I1967">
        <v>97.78</v>
      </c>
      <c r="J1967" s="2">
        <v>22.6</v>
      </c>
      <c r="K1967" t="s">
        <v>22</v>
      </c>
      <c r="L1967">
        <v>0</v>
      </c>
      <c r="M1967">
        <f t="shared" si="120"/>
        <v>22.6</v>
      </c>
      <c r="O1967">
        <f>IF(AND(J1967="N/A",B1967="Male"),$R$2,IF(AND(J1967="N/A",B1967="Female"),$S$2,J1967))</f>
        <v>22.6</v>
      </c>
      <c r="V1967">
        <f>((C1967-AVERAGE($C$2:$C$5018))/_xlfn.STDEV.P($C$2:$C$5018))</f>
        <v>-0.5344557164489131</v>
      </c>
      <c r="W1967">
        <f>((O1967-AVERAGE($O$2:$O$5018))/_xlfn.STDEV.P($O$2:$O$5018))</f>
        <v>-0.85031592251925514</v>
      </c>
      <c r="X1967">
        <f>((I1967-AVERAGE($I$2:$I$5018))/_xlfn.STDEV.P($I$2:$I$5018))</f>
        <v>-0.17515507243940384</v>
      </c>
      <c r="Z1967">
        <f t="shared" si="121"/>
        <v>0</v>
      </c>
      <c r="AA1967">
        <f t="shared" si="122"/>
        <v>0</v>
      </c>
      <c r="AB1967">
        <f t="shared" si="123"/>
        <v>0</v>
      </c>
    </row>
    <row r="1968" spans="1:28" x14ac:dyDescent="0.25">
      <c r="A1968">
        <v>45399</v>
      </c>
      <c r="B1968" t="s">
        <v>12</v>
      </c>
      <c r="C1968">
        <v>60</v>
      </c>
      <c r="D1968">
        <v>0</v>
      </c>
      <c r="E1968">
        <v>0</v>
      </c>
      <c r="F1968" t="s">
        <v>13</v>
      </c>
      <c r="G1968" t="s">
        <v>14</v>
      </c>
      <c r="H1968" t="s">
        <v>15</v>
      </c>
      <c r="I1968">
        <v>80.739999999999995</v>
      </c>
      <c r="J1968" s="2">
        <v>27.7</v>
      </c>
      <c r="K1968" t="s">
        <v>24</v>
      </c>
      <c r="L1968">
        <v>0</v>
      </c>
      <c r="M1968">
        <f t="shared" si="120"/>
        <v>27.7</v>
      </c>
      <c r="O1968">
        <f>IF(AND(J1968="N/A",B1968="Male"),$R$2,IF(AND(J1968="N/A",B1968="Female"),$S$2,J1968))</f>
        <v>27.7</v>
      </c>
      <c r="V1968">
        <f>((C1968-AVERAGE($C$2:$C$5018))/_xlfn.STDEV.P($C$2:$C$5018))</f>
        <v>0.74158822252679413</v>
      </c>
      <c r="W1968">
        <f>((O1968-AVERAGE($O$2:$O$5018))/_xlfn.STDEV.P($O$2:$O$5018))</f>
        <v>-0.1054905166372086</v>
      </c>
      <c r="X1968">
        <f>((I1968-AVERAGE($I$2:$I$5018))/_xlfn.STDEV.P($I$2:$I$5018))</f>
        <v>-0.5585216867978563</v>
      </c>
      <c r="Z1968">
        <f t="shared" si="121"/>
        <v>0</v>
      </c>
      <c r="AA1968">
        <f t="shared" si="122"/>
        <v>0</v>
      </c>
      <c r="AB1968">
        <f t="shared" si="123"/>
        <v>0</v>
      </c>
    </row>
    <row r="1969" spans="1:28" x14ac:dyDescent="0.25">
      <c r="A1969">
        <v>67099</v>
      </c>
      <c r="B1969" t="s">
        <v>12</v>
      </c>
      <c r="C1969">
        <v>0.56000000000000005</v>
      </c>
      <c r="D1969">
        <v>0</v>
      </c>
      <c r="E1969">
        <v>0</v>
      </c>
      <c r="F1969" t="s">
        <v>23</v>
      </c>
      <c r="G1969" t="s">
        <v>26</v>
      </c>
      <c r="H1969" t="s">
        <v>19</v>
      </c>
      <c r="I1969">
        <v>57.02</v>
      </c>
      <c r="J1969" s="2">
        <v>20.7</v>
      </c>
      <c r="K1969" t="s">
        <v>24</v>
      </c>
      <c r="L1969">
        <v>0</v>
      </c>
      <c r="M1969">
        <f t="shared" si="120"/>
        <v>20.7</v>
      </c>
      <c r="O1969">
        <f>IF(AND(J1969="N/A",B1969="Male"),$R$2,IF(AND(J1969="N/A",B1969="Female"),$S$2,J1969))</f>
        <v>20.7</v>
      </c>
      <c r="V1969">
        <f>((C1969-AVERAGE($C$2:$C$5018))/_xlfn.STDEV.P($C$2:$C$5018))</f>
        <v>-1.8738618372220348</v>
      </c>
      <c r="W1969">
        <f>((O1969-AVERAGE($O$2:$O$5018))/_xlfn.STDEV.P($O$2:$O$5018))</f>
        <v>-1.1277998972596259</v>
      </c>
      <c r="X1969">
        <f>((I1969-AVERAGE($I$2:$I$5018))/_xlfn.STDEV.P($I$2:$I$5018))</f>
        <v>-1.0921752133578613</v>
      </c>
      <c r="Z1969">
        <f t="shared" si="121"/>
        <v>0</v>
      </c>
      <c r="AA1969">
        <f t="shared" si="122"/>
        <v>0</v>
      </c>
      <c r="AB1969">
        <f t="shared" si="123"/>
        <v>0</v>
      </c>
    </row>
    <row r="1970" spans="1:28" x14ac:dyDescent="0.25">
      <c r="A1970">
        <v>19585</v>
      </c>
      <c r="B1970" t="s">
        <v>17</v>
      </c>
      <c r="C1970">
        <v>21</v>
      </c>
      <c r="D1970">
        <v>0</v>
      </c>
      <c r="E1970">
        <v>0</v>
      </c>
      <c r="F1970" t="s">
        <v>23</v>
      </c>
      <c r="G1970" t="s">
        <v>14</v>
      </c>
      <c r="H1970" t="s">
        <v>19</v>
      </c>
      <c r="I1970">
        <v>93</v>
      </c>
      <c r="J1970" s="2">
        <v>25.7</v>
      </c>
      <c r="K1970" t="s">
        <v>21</v>
      </c>
      <c r="L1970">
        <v>0</v>
      </c>
      <c r="M1970">
        <f t="shared" si="120"/>
        <v>25.7</v>
      </c>
      <c r="O1970">
        <f>IF(AND(J1970="N/A",B1970="Male"),$R$2,IF(AND(J1970="N/A",B1970="Female"),$S$2,J1970))</f>
        <v>25.7</v>
      </c>
      <c r="V1970">
        <f>((C1970-AVERAGE($C$2:$C$5018))/_xlfn.STDEV.P($C$2:$C$5018))</f>
        <v>-0.97447086781984671</v>
      </c>
      <c r="W1970">
        <f>((O1970-AVERAGE($O$2:$O$5018))/_xlfn.STDEV.P($O$2:$O$5018))</f>
        <v>-0.39757891110075638</v>
      </c>
      <c r="X1970">
        <f>((I1970-AVERAGE($I$2:$I$5018))/_xlfn.STDEV.P($I$2:$I$5018))</f>
        <v>-0.28269570721835935</v>
      </c>
      <c r="Z1970">
        <f t="shared" si="121"/>
        <v>0</v>
      </c>
      <c r="AA1970">
        <f t="shared" si="122"/>
        <v>0</v>
      </c>
      <c r="AB1970">
        <f t="shared" si="123"/>
        <v>0</v>
      </c>
    </row>
    <row r="1971" spans="1:28" x14ac:dyDescent="0.25">
      <c r="A1971">
        <v>26247</v>
      </c>
      <c r="B1971" t="s">
        <v>17</v>
      </c>
      <c r="C1971">
        <v>78</v>
      </c>
      <c r="D1971">
        <v>0</v>
      </c>
      <c r="E1971">
        <v>0</v>
      </c>
      <c r="F1971" t="s">
        <v>13</v>
      </c>
      <c r="G1971" t="s">
        <v>14</v>
      </c>
      <c r="H1971" t="s">
        <v>19</v>
      </c>
      <c r="I1971">
        <v>95.37</v>
      </c>
      <c r="J1971" s="2">
        <v>17.3</v>
      </c>
      <c r="K1971" t="s">
        <v>24</v>
      </c>
      <c r="L1971">
        <v>0</v>
      </c>
      <c r="M1971">
        <f t="shared" si="120"/>
        <v>17.3</v>
      </c>
      <c r="O1971">
        <f>IF(AND(J1971="N/A",B1971="Male"),$R$2,IF(AND(J1971="N/A",B1971="Female"),$S$2,J1971))</f>
        <v>17.3</v>
      </c>
      <c r="V1971">
        <f>((C1971-AVERAGE($C$2:$C$5018))/_xlfn.STDEV.P($C$2:$C$5018))</f>
        <v>1.5336154949944745</v>
      </c>
      <c r="W1971">
        <f>((O1971-AVERAGE($O$2:$O$5018))/_xlfn.STDEV.P($O$2:$O$5018))</f>
        <v>-1.6243501678476571</v>
      </c>
      <c r="X1971">
        <f>((I1971-AVERAGE($I$2:$I$5018))/_xlfn.STDEV.P($I$2:$I$5018))</f>
        <v>-0.22937535064385622</v>
      </c>
      <c r="Z1971">
        <f t="shared" si="121"/>
        <v>0</v>
      </c>
      <c r="AA1971">
        <f t="shared" si="122"/>
        <v>0</v>
      </c>
      <c r="AB1971">
        <f t="shared" si="123"/>
        <v>0</v>
      </c>
    </row>
    <row r="1972" spans="1:28" x14ac:dyDescent="0.25">
      <c r="A1972">
        <v>25818</v>
      </c>
      <c r="B1972" t="s">
        <v>12</v>
      </c>
      <c r="C1972">
        <v>59</v>
      </c>
      <c r="D1972">
        <v>0</v>
      </c>
      <c r="E1972">
        <v>0</v>
      </c>
      <c r="F1972" t="s">
        <v>13</v>
      </c>
      <c r="G1972" t="s">
        <v>25</v>
      </c>
      <c r="H1972" t="s">
        <v>19</v>
      </c>
      <c r="I1972">
        <v>96.25</v>
      </c>
      <c r="J1972" s="2">
        <v>23.3</v>
      </c>
      <c r="K1972" t="s">
        <v>16</v>
      </c>
      <c r="L1972">
        <v>0</v>
      </c>
      <c r="M1972">
        <f t="shared" si="120"/>
        <v>23.3</v>
      </c>
      <c r="O1972">
        <f>IF(AND(J1972="N/A",B1972="Male"),$R$2,IF(AND(J1972="N/A",B1972="Female"),$S$2,J1972))</f>
        <v>23.3</v>
      </c>
      <c r="V1972">
        <f>((C1972-AVERAGE($C$2:$C$5018))/_xlfn.STDEV.P($C$2:$C$5018))</f>
        <v>0.69758670738970074</v>
      </c>
      <c r="W1972">
        <f>((O1972-AVERAGE($O$2:$O$5018))/_xlfn.STDEV.P($O$2:$O$5018))</f>
        <v>-0.74808498445701355</v>
      </c>
      <c r="X1972">
        <f>((I1972-AVERAGE($I$2:$I$5018))/_xlfn.STDEV.P($I$2:$I$5018))</f>
        <v>-0.20957707478496912</v>
      </c>
      <c r="Z1972">
        <f t="shared" si="121"/>
        <v>0</v>
      </c>
      <c r="AA1972">
        <f t="shared" si="122"/>
        <v>0</v>
      </c>
      <c r="AB1972">
        <f t="shared" si="123"/>
        <v>0</v>
      </c>
    </row>
    <row r="1973" spans="1:28" x14ac:dyDescent="0.25">
      <c r="A1973">
        <v>34261</v>
      </c>
      <c r="B1973" t="s">
        <v>12</v>
      </c>
      <c r="C1973">
        <v>0.64</v>
      </c>
      <c r="D1973">
        <v>0</v>
      </c>
      <c r="E1973">
        <v>0</v>
      </c>
      <c r="F1973" t="s">
        <v>23</v>
      </c>
      <c r="G1973" t="s">
        <v>26</v>
      </c>
      <c r="H1973" t="s">
        <v>19</v>
      </c>
      <c r="I1973">
        <v>86.74</v>
      </c>
      <c r="J1973" s="2">
        <v>16.2</v>
      </c>
      <c r="K1973" t="s">
        <v>24</v>
      </c>
      <c r="L1973">
        <v>0</v>
      </c>
      <c r="M1973">
        <f t="shared" si="120"/>
        <v>16.2</v>
      </c>
      <c r="O1973">
        <f>IF(AND(J1973="N/A",B1973="Male"),$R$2,IF(AND(J1973="N/A",B1973="Female"),$S$2,J1973))</f>
        <v>16.2</v>
      </c>
      <c r="V1973">
        <f>((C1973-AVERAGE($C$2:$C$5018))/_xlfn.STDEV.P($C$2:$C$5018))</f>
        <v>-1.8703417160110674</v>
      </c>
      <c r="W1973">
        <f>((O1973-AVERAGE($O$2:$O$5018))/_xlfn.STDEV.P($O$2:$O$5018))</f>
        <v>-1.7849987848026085</v>
      </c>
      <c r="X1973">
        <f>((I1973-AVERAGE($I$2:$I$5018))/_xlfn.STDEV.P($I$2:$I$5018))</f>
        <v>-0.42353344230544349</v>
      </c>
      <c r="Z1973">
        <f t="shared" si="121"/>
        <v>0</v>
      </c>
      <c r="AA1973">
        <f t="shared" si="122"/>
        <v>0</v>
      </c>
      <c r="AB1973">
        <f t="shared" si="123"/>
        <v>0</v>
      </c>
    </row>
    <row r="1974" spans="1:28" x14ac:dyDescent="0.25">
      <c r="A1974">
        <v>64128</v>
      </c>
      <c r="B1974" t="s">
        <v>12</v>
      </c>
      <c r="C1974">
        <v>10</v>
      </c>
      <c r="D1974">
        <v>0</v>
      </c>
      <c r="E1974">
        <v>0</v>
      </c>
      <c r="F1974" t="s">
        <v>23</v>
      </c>
      <c r="G1974" t="s">
        <v>26</v>
      </c>
      <c r="H1974" t="s">
        <v>15</v>
      </c>
      <c r="I1974">
        <v>63.08</v>
      </c>
      <c r="J1974" s="2">
        <v>20.5</v>
      </c>
      <c r="K1974" t="s">
        <v>22</v>
      </c>
      <c r="L1974">
        <v>0</v>
      </c>
      <c r="M1974">
        <f t="shared" si="120"/>
        <v>20.5</v>
      </c>
      <c r="O1974">
        <f>IF(AND(J1974="N/A",B1974="Male"),$R$2,IF(AND(J1974="N/A",B1974="Female"),$S$2,J1974))</f>
        <v>20.5</v>
      </c>
      <c r="V1974">
        <f>((C1974-AVERAGE($C$2:$C$5018))/_xlfn.STDEV.P($C$2:$C$5018))</f>
        <v>-1.4584875343278736</v>
      </c>
      <c r="W1974">
        <f>((O1974-AVERAGE($O$2:$O$5018))/_xlfn.STDEV.P($O$2:$O$5018))</f>
        <v>-1.1570087367059807</v>
      </c>
      <c r="X1974">
        <f>((I1974-AVERAGE($I$2:$I$5018))/_xlfn.STDEV.P($I$2:$I$5018))</f>
        <v>-0.95583708642052445</v>
      </c>
      <c r="Z1974">
        <f t="shared" si="121"/>
        <v>0</v>
      </c>
      <c r="AA1974">
        <f t="shared" si="122"/>
        <v>0</v>
      </c>
      <c r="AB1974">
        <f t="shared" si="123"/>
        <v>0</v>
      </c>
    </row>
    <row r="1975" spans="1:28" x14ac:dyDescent="0.25">
      <c r="A1975">
        <v>62817</v>
      </c>
      <c r="B1975" t="s">
        <v>12</v>
      </c>
      <c r="C1975">
        <v>60</v>
      </c>
      <c r="D1975">
        <v>0</v>
      </c>
      <c r="E1975">
        <v>0</v>
      </c>
      <c r="F1975" t="s">
        <v>13</v>
      </c>
      <c r="G1975" t="s">
        <v>14</v>
      </c>
      <c r="H1975" t="s">
        <v>15</v>
      </c>
      <c r="I1975">
        <v>129.16</v>
      </c>
      <c r="J1975" s="2">
        <v>33.6</v>
      </c>
      <c r="K1975" t="s">
        <v>22</v>
      </c>
      <c r="L1975">
        <v>0</v>
      </c>
      <c r="M1975">
        <f t="shared" si="120"/>
        <v>33.6</v>
      </c>
      <c r="O1975">
        <f>IF(AND(J1975="N/A",B1975="Male"),$R$2,IF(AND(J1975="N/A",B1975="Female"),$S$2,J1975))</f>
        <v>33.6</v>
      </c>
      <c r="V1975">
        <f>((C1975-AVERAGE($C$2:$C$5018))/_xlfn.STDEV.P($C$2:$C$5018))</f>
        <v>0.74158822252679413</v>
      </c>
      <c r="W1975">
        <f>((O1975-AVERAGE($O$2:$O$5018))/_xlfn.STDEV.P($O$2:$O$5018))</f>
        <v>0.7561702470302577</v>
      </c>
      <c r="X1975">
        <f>((I1975-AVERAGE($I$2:$I$5018))/_xlfn.STDEV.P($I$2:$I$5018))</f>
        <v>0.53083344625591489</v>
      </c>
      <c r="Z1975">
        <f t="shared" si="121"/>
        <v>0</v>
      </c>
      <c r="AA1975">
        <f t="shared" si="122"/>
        <v>0</v>
      </c>
      <c r="AB1975">
        <f t="shared" si="123"/>
        <v>0</v>
      </c>
    </row>
    <row r="1976" spans="1:28" x14ac:dyDescent="0.25">
      <c r="A1976">
        <v>69339</v>
      </c>
      <c r="B1976" t="s">
        <v>12</v>
      </c>
      <c r="C1976">
        <v>11</v>
      </c>
      <c r="D1976">
        <v>0</v>
      </c>
      <c r="E1976">
        <v>0</v>
      </c>
      <c r="F1976" t="s">
        <v>23</v>
      </c>
      <c r="G1976" t="s">
        <v>26</v>
      </c>
      <c r="H1976" t="s">
        <v>15</v>
      </c>
      <c r="I1976">
        <v>99.79</v>
      </c>
      <c r="J1976" s="2">
        <v>20.2</v>
      </c>
      <c r="K1976" t="s">
        <v>24</v>
      </c>
      <c r="L1976">
        <v>0</v>
      </c>
      <c r="M1976">
        <f t="shared" si="120"/>
        <v>20.2</v>
      </c>
      <c r="O1976">
        <f>IF(AND(J1976="N/A",B1976="Male"),$R$2,IF(AND(J1976="N/A",B1976="Female"),$S$2,J1976))</f>
        <v>20.2</v>
      </c>
      <c r="V1976">
        <f>((C1976-AVERAGE($C$2:$C$5018))/_xlfn.STDEV.P($C$2:$C$5018))</f>
        <v>-1.4144860191907802</v>
      </c>
      <c r="W1976">
        <f>((O1976-AVERAGE($O$2:$O$5018))/_xlfn.STDEV.P($O$2:$O$5018))</f>
        <v>-1.2008219958755129</v>
      </c>
      <c r="X1976">
        <f>((I1976-AVERAGE($I$2:$I$5018))/_xlfn.STDEV.P($I$2:$I$5018))</f>
        <v>-0.12993401053444545</v>
      </c>
      <c r="Z1976">
        <f t="shared" si="121"/>
        <v>0</v>
      </c>
      <c r="AA1976">
        <f t="shared" si="122"/>
        <v>0</v>
      </c>
      <c r="AB1976">
        <f t="shared" si="123"/>
        <v>0</v>
      </c>
    </row>
    <row r="1977" spans="1:28" x14ac:dyDescent="0.25">
      <c r="A1977">
        <v>25919</v>
      </c>
      <c r="B1977" t="s">
        <v>12</v>
      </c>
      <c r="C1977">
        <v>48</v>
      </c>
      <c r="D1977">
        <v>1</v>
      </c>
      <c r="E1977">
        <v>0</v>
      </c>
      <c r="F1977" t="s">
        <v>13</v>
      </c>
      <c r="G1977" t="s">
        <v>18</v>
      </c>
      <c r="H1977" t="s">
        <v>15</v>
      </c>
      <c r="I1977">
        <v>83.34</v>
      </c>
      <c r="J1977" s="2">
        <v>49.3</v>
      </c>
      <c r="K1977" t="s">
        <v>21</v>
      </c>
      <c r="L1977">
        <v>0</v>
      </c>
      <c r="M1977">
        <f t="shared" si="120"/>
        <v>49.3</v>
      </c>
      <c r="O1977">
        <f>IF(AND(J1977="N/A",B1977="Male"),$R$2,IF(AND(J1977="N/A",B1977="Female"),$S$2,J1977))</f>
        <v>49.3</v>
      </c>
      <c r="V1977">
        <f>((C1977-AVERAGE($C$2:$C$5018))/_xlfn.STDEV.P($C$2:$C$5018))</f>
        <v>0.21357004088167386</v>
      </c>
      <c r="W1977">
        <f>((O1977-AVERAGE($O$2:$O$5018))/_xlfn.STDEV.P($O$2:$O$5018))</f>
        <v>3.0490641435691073</v>
      </c>
      <c r="X1977">
        <f>((I1977-AVERAGE($I$2:$I$5018))/_xlfn.STDEV.P($I$2:$I$5018))</f>
        <v>-0.50002678085114383</v>
      </c>
      <c r="Z1977">
        <f t="shared" si="121"/>
        <v>0</v>
      </c>
      <c r="AA1977">
        <f t="shared" si="122"/>
        <v>0</v>
      </c>
      <c r="AB1977">
        <f t="shared" si="123"/>
        <v>0</v>
      </c>
    </row>
    <row r="1978" spans="1:28" x14ac:dyDescent="0.25">
      <c r="A1978">
        <v>71978</v>
      </c>
      <c r="B1978" t="s">
        <v>17</v>
      </c>
      <c r="C1978">
        <v>50</v>
      </c>
      <c r="D1978">
        <v>0</v>
      </c>
      <c r="E1978">
        <v>0</v>
      </c>
      <c r="F1978" t="s">
        <v>13</v>
      </c>
      <c r="G1978" t="s">
        <v>14</v>
      </c>
      <c r="H1978" t="s">
        <v>15</v>
      </c>
      <c r="I1978">
        <v>95.01</v>
      </c>
      <c r="J1978" s="2">
        <v>26.2</v>
      </c>
      <c r="K1978" t="s">
        <v>16</v>
      </c>
      <c r="L1978">
        <v>0</v>
      </c>
      <c r="M1978">
        <f t="shared" si="120"/>
        <v>26.2</v>
      </c>
      <c r="O1978">
        <f>IF(AND(J1978="N/A",B1978="Male"),$R$2,IF(AND(J1978="N/A",B1978="Female"),$S$2,J1978))</f>
        <v>26.2</v>
      </c>
      <c r="V1978">
        <f>((C1978-AVERAGE($C$2:$C$5018))/_xlfn.STDEV.P($C$2:$C$5018))</f>
        <v>0.30157307115586057</v>
      </c>
      <c r="W1978">
        <f>((O1978-AVERAGE($O$2:$O$5018))/_xlfn.STDEV.P($O$2:$O$5018))</f>
        <v>-0.32455681248486945</v>
      </c>
      <c r="X1978">
        <f>((I1978-AVERAGE($I$2:$I$5018))/_xlfn.STDEV.P($I$2:$I$5018))</f>
        <v>-0.23747464531340098</v>
      </c>
      <c r="Z1978">
        <f t="shared" si="121"/>
        <v>0</v>
      </c>
      <c r="AA1978">
        <f t="shared" si="122"/>
        <v>0</v>
      </c>
      <c r="AB1978">
        <f t="shared" si="123"/>
        <v>0</v>
      </c>
    </row>
    <row r="1979" spans="1:28" x14ac:dyDescent="0.25">
      <c r="A1979">
        <v>1473</v>
      </c>
      <c r="B1979" t="s">
        <v>12</v>
      </c>
      <c r="C1979">
        <v>69</v>
      </c>
      <c r="D1979">
        <v>1</v>
      </c>
      <c r="E1979">
        <v>0</v>
      </c>
      <c r="F1979" t="s">
        <v>13</v>
      </c>
      <c r="G1979" t="s">
        <v>14</v>
      </c>
      <c r="H1979" t="s">
        <v>15</v>
      </c>
      <c r="I1979">
        <v>229.21</v>
      </c>
      <c r="J1979" s="2">
        <v>30.1</v>
      </c>
      <c r="K1979" t="s">
        <v>22</v>
      </c>
      <c r="L1979">
        <v>0</v>
      </c>
      <c r="M1979">
        <f t="shared" si="120"/>
        <v>30.1</v>
      </c>
      <c r="O1979">
        <f>IF(AND(J1979="N/A",B1979="Male"),$R$2,IF(AND(J1979="N/A",B1979="Female"),$S$2,J1979))</f>
        <v>30.1</v>
      </c>
      <c r="V1979">
        <f>((C1979-AVERAGE($C$2:$C$5018))/_xlfn.STDEV.P($C$2:$C$5018))</f>
        <v>1.1376018587606342</v>
      </c>
      <c r="W1979">
        <f>((O1979-AVERAGE($O$2:$O$5018))/_xlfn.STDEV.P($O$2:$O$5018))</f>
        <v>0.24501555671904907</v>
      </c>
      <c r="X1979">
        <f>((I1979-AVERAGE($I$2:$I$5018))/_xlfn.STDEV.P($I$2:$I$5018))</f>
        <v>2.781762423166898</v>
      </c>
      <c r="Z1979">
        <f t="shared" si="121"/>
        <v>0</v>
      </c>
      <c r="AA1979">
        <f t="shared" si="122"/>
        <v>0</v>
      </c>
      <c r="AB1979">
        <f t="shared" si="123"/>
        <v>0</v>
      </c>
    </row>
    <row r="1980" spans="1:28" x14ac:dyDescent="0.25">
      <c r="A1980">
        <v>66546</v>
      </c>
      <c r="B1980" t="s">
        <v>17</v>
      </c>
      <c r="C1980">
        <v>20</v>
      </c>
      <c r="D1980">
        <v>0</v>
      </c>
      <c r="E1980">
        <v>0</v>
      </c>
      <c r="F1980" t="s">
        <v>23</v>
      </c>
      <c r="G1980" t="s">
        <v>14</v>
      </c>
      <c r="H1980" t="s">
        <v>15</v>
      </c>
      <c r="I1980">
        <v>80.08</v>
      </c>
      <c r="J1980" s="2">
        <v>25.1</v>
      </c>
      <c r="K1980" t="s">
        <v>21</v>
      </c>
      <c r="L1980">
        <v>0</v>
      </c>
      <c r="M1980">
        <f t="shared" si="120"/>
        <v>25.1</v>
      </c>
      <c r="O1980">
        <f>IF(AND(J1980="N/A",B1980="Male"),$R$2,IF(AND(J1980="N/A",B1980="Female"),$S$2,J1980))</f>
        <v>25.1</v>
      </c>
      <c r="V1980">
        <f>((C1980-AVERAGE($C$2:$C$5018))/_xlfn.STDEV.P($C$2:$C$5018))</f>
        <v>-1.01847238295694</v>
      </c>
      <c r="W1980">
        <f>((O1980-AVERAGE($O$2:$O$5018))/_xlfn.STDEV.P($O$2:$O$5018))</f>
        <v>-0.48520542943982042</v>
      </c>
      <c r="X1980">
        <f>((I1980-AVERAGE($I$2:$I$5018))/_xlfn.STDEV.P($I$2:$I$5018))</f>
        <v>-0.57337039369202158</v>
      </c>
      <c r="Z1980">
        <f t="shared" si="121"/>
        <v>0</v>
      </c>
      <c r="AA1980">
        <f t="shared" si="122"/>
        <v>0</v>
      </c>
      <c r="AB1980">
        <f t="shared" si="123"/>
        <v>0</v>
      </c>
    </row>
    <row r="1981" spans="1:28" x14ac:dyDescent="0.25">
      <c r="A1981">
        <v>56584</v>
      </c>
      <c r="B1981" t="s">
        <v>17</v>
      </c>
      <c r="C1981">
        <v>22</v>
      </c>
      <c r="D1981">
        <v>0</v>
      </c>
      <c r="E1981">
        <v>0</v>
      </c>
      <c r="F1981" t="s">
        <v>23</v>
      </c>
      <c r="G1981" t="s">
        <v>14</v>
      </c>
      <c r="H1981" t="s">
        <v>19</v>
      </c>
      <c r="I1981">
        <v>62</v>
      </c>
      <c r="J1981" s="2">
        <v>32.700000000000003</v>
      </c>
      <c r="K1981" t="s">
        <v>22</v>
      </c>
      <c r="L1981">
        <v>0</v>
      </c>
      <c r="M1981">
        <f t="shared" si="120"/>
        <v>32.700000000000003</v>
      </c>
      <c r="O1981">
        <f>IF(AND(J1981="N/A",B1981="Male"),$R$2,IF(AND(J1981="N/A",B1981="Female"),$S$2,J1981))</f>
        <v>32.700000000000003</v>
      </c>
      <c r="V1981">
        <f>((C1981-AVERAGE($C$2:$C$5018))/_xlfn.STDEV.P($C$2:$C$5018))</f>
        <v>-0.93046935268275333</v>
      </c>
      <c r="W1981">
        <f>((O1981-AVERAGE($O$2:$O$5018))/_xlfn.STDEV.P($O$2:$O$5018))</f>
        <v>0.62473046952166145</v>
      </c>
      <c r="X1981">
        <f>((I1981-AVERAGE($I$2:$I$5018))/_xlfn.STDEV.P($I$2:$I$5018))</f>
        <v>-0.98013497042915865</v>
      </c>
      <c r="Z1981">
        <f t="shared" si="121"/>
        <v>0</v>
      </c>
      <c r="AA1981">
        <f t="shared" si="122"/>
        <v>0</v>
      </c>
      <c r="AB1981">
        <f t="shared" si="123"/>
        <v>0</v>
      </c>
    </row>
    <row r="1982" spans="1:28" x14ac:dyDescent="0.25">
      <c r="A1982">
        <v>38316</v>
      </c>
      <c r="B1982" t="s">
        <v>12</v>
      </c>
      <c r="C1982">
        <v>55</v>
      </c>
      <c r="D1982">
        <v>0</v>
      </c>
      <c r="E1982">
        <v>0</v>
      </c>
      <c r="F1982" t="s">
        <v>13</v>
      </c>
      <c r="G1982" t="s">
        <v>14</v>
      </c>
      <c r="H1982" t="s">
        <v>19</v>
      </c>
      <c r="I1982">
        <v>118.69</v>
      </c>
      <c r="J1982" s="2">
        <v>26.4</v>
      </c>
      <c r="K1982" t="s">
        <v>24</v>
      </c>
      <c r="L1982">
        <v>0</v>
      </c>
      <c r="M1982">
        <f t="shared" si="120"/>
        <v>26.4</v>
      </c>
      <c r="O1982">
        <f>IF(AND(J1982="N/A",B1982="Male"),$R$2,IF(AND(J1982="N/A",B1982="Female"),$S$2,J1982))</f>
        <v>26.4</v>
      </c>
      <c r="V1982">
        <f>((C1982-AVERAGE($C$2:$C$5018))/_xlfn.STDEV.P($C$2:$C$5018))</f>
        <v>0.52158064684132732</v>
      </c>
      <c r="W1982">
        <f>((O1982-AVERAGE($O$2:$O$5018))/_xlfn.STDEV.P($O$2:$O$5018))</f>
        <v>-0.29534797303851479</v>
      </c>
      <c r="X1982">
        <f>((I1982-AVERAGE($I$2:$I$5018))/_xlfn.STDEV.P($I$2:$I$5018))</f>
        <v>0.29527895961665457</v>
      </c>
      <c r="Z1982">
        <f t="shared" si="121"/>
        <v>0</v>
      </c>
      <c r="AA1982">
        <f t="shared" si="122"/>
        <v>0</v>
      </c>
      <c r="AB1982">
        <f t="shared" si="123"/>
        <v>0</v>
      </c>
    </row>
    <row r="1983" spans="1:28" x14ac:dyDescent="0.25">
      <c r="A1983">
        <v>15647</v>
      </c>
      <c r="B1983" t="s">
        <v>17</v>
      </c>
      <c r="C1983">
        <v>57</v>
      </c>
      <c r="D1983">
        <v>0</v>
      </c>
      <c r="E1983">
        <v>0</v>
      </c>
      <c r="F1983" t="s">
        <v>23</v>
      </c>
      <c r="G1983" t="s">
        <v>14</v>
      </c>
      <c r="H1983" t="s">
        <v>19</v>
      </c>
      <c r="I1983">
        <v>77.569999999999993</v>
      </c>
      <c r="J1983" s="2">
        <v>21</v>
      </c>
      <c r="K1983" t="s">
        <v>24</v>
      </c>
      <c r="L1983">
        <v>0</v>
      </c>
      <c r="M1983">
        <f t="shared" si="120"/>
        <v>21</v>
      </c>
      <c r="O1983">
        <f>IF(AND(J1983="N/A",B1983="Male"),$R$2,IF(AND(J1983="N/A",B1983="Female"),$S$2,J1983))</f>
        <v>21</v>
      </c>
      <c r="V1983">
        <f>((C1983-AVERAGE($C$2:$C$5018))/_xlfn.STDEV.P($C$2:$C$5018))</f>
        <v>0.60958367711551409</v>
      </c>
      <c r="W1983">
        <f>((O1983-AVERAGE($O$2:$O$5018))/_xlfn.STDEV.P($O$2:$O$5018))</f>
        <v>-1.0839866380900935</v>
      </c>
      <c r="X1983">
        <f>((I1983-AVERAGE($I$2:$I$5018))/_xlfn.STDEV.P($I$2:$I$5018))</f>
        <v>-0.62984047597134774</v>
      </c>
      <c r="Z1983">
        <f t="shared" si="121"/>
        <v>0</v>
      </c>
      <c r="AA1983">
        <f t="shared" si="122"/>
        <v>0</v>
      </c>
      <c r="AB1983">
        <f t="shared" si="123"/>
        <v>0</v>
      </c>
    </row>
    <row r="1984" spans="1:28" x14ac:dyDescent="0.25">
      <c r="A1984">
        <v>59933</v>
      </c>
      <c r="B1984" t="s">
        <v>17</v>
      </c>
      <c r="C1984">
        <v>29</v>
      </c>
      <c r="D1984">
        <v>0</v>
      </c>
      <c r="E1984">
        <v>0</v>
      </c>
      <c r="F1984" t="s">
        <v>23</v>
      </c>
      <c r="G1984" t="s">
        <v>14</v>
      </c>
      <c r="H1984" t="s">
        <v>19</v>
      </c>
      <c r="I1984">
        <v>108.75</v>
      </c>
      <c r="J1984" s="2">
        <v>24.1</v>
      </c>
      <c r="K1984" t="s">
        <v>24</v>
      </c>
      <c r="L1984">
        <v>0</v>
      </c>
      <c r="M1984">
        <f t="shared" si="120"/>
        <v>24.1</v>
      </c>
      <c r="O1984">
        <f>IF(AND(J1984="N/A",B1984="Male"),$R$2,IF(AND(J1984="N/A",B1984="Female"),$S$2,J1984))</f>
        <v>24.1</v>
      </c>
      <c r="V1984">
        <f>((C1984-AVERAGE($C$2:$C$5018))/_xlfn.STDEV.P($C$2:$C$5018))</f>
        <v>-0.62245874672309986</v>
      </c>
      <c r="W1984">
        <f>((O1984-AVERAGE($O$2:$O$5018))/_xlfn.STDEV.P($O$2:$O$5018))</f>
        <v>-0.63124962667159434</v>
      </c>
      <c r="X1984">
        <f>((I1984-AVERAGE($I$2:$I$5018))/_xlfn.STDEV.P($I$2:$I$5018))</f>
        <v>7.1648434574224151E-2</v>
      </c>
      <c r="Z1984">
        <f t="shared" si="121"/>
        <v>0</v>
      </c>
      <c r="AA1984">
        <f t="shared" si="122"/>
        <v>0</v>
      </c>
      <c r="AB1984">
        <f t="shared" si="123"/>
        <v>0</v>
      </c>
    </row>
    <row r="1985" spans="1:28" x14ac:dyDescent="0.25">
      <c r="A1985">
        <v>3429</v>
      </c>
      <c r="B1985" t="s">
        <v>17</v>
      </c>
      <c r="C1985">
        <v>32</v>
      </c>
      <c r="D1985">
        <v>0</v>
      </c>
      <c r="E1985">
        <v>0</v>
      </c>
      <c r="F1985" t="s">
        <v>23</v>
      </c>
      <c r="G1985" t="s">
        <v>25</v>
      </c>
      <c r="H1985" t="s">
        <v>15</v>
      </c>
      <c r="I1985">
        <v>108.23</v>
      </c>
      <c r="J1985" s="2">
        <v>20.399999999999999</v>
      </c>
      <c r="K1985" t="s">
        <v>24</v>
      </c>
      <c r="L1985">
        <v>0</v>
      </c>
      <c r="M1985">
        <f t="shared" si="120"/>
        <v>20.399999999999999</v>
      </c>
      <c r="O1985">
        <f>IF(AND(J1985="N/A",B1985="Male"),$R$2,IF(AND(J1985="N/A",B1985="Female"),$S$2,J1985))</f>
        <v>20.399999999999999</v>
      </c>
      <c r="V1985">
        <f>((C1985-AVERAGE($C$2:$C$5018))/_xlfn.STDEV.P($C$2:$C$5018))</f>
        <v>-0.49045420131181977</v>
      </c>
      <c r="W1985">
        <f>((O1985-AVERAGE($O$2:$O$5018))/_xlfn.STDEV.P($O$2:$O$5018))</f>
        <v>-1.1716131564291581</v>
      </c>
      <c r="X1985">
        <f>((I1985-AVERAGE($I$2:$I$5018))/_xlfn.STDEV.P($I$2:$I$5018))</f>
        <v>5.99494533848818E-2</v>
      </c>
      <c r="Z1985">
        <f t="shared" si="121"/>
        <v>0</v>
      </c>
      <c r="AA1985">
        <f t="shared" si="122"/>
        <v>0</v>
      </c>
      <c r="AB1985">
        <f t="shared" si="123"/>
        <v>0</v>
      </c>
    </row>
    <row r="1986" spans="1:28" x14ac:dyDescent="0.25">
      <c r="A1986">
        <v>60963</v>
      </c>
      <c r="B1986" t="s">
        <v>17</v>
      </c>
      <c r="C1986">
        <v>54</v>
      </c>
      <c r="D1986">
        <v>0</v>
      </c>
      <c r="E1986">
        <v>0</v>
      </c>
      <c r="F1986" t="s">
        <v>13</v>
      </c>
      <c r="G1986" t="s">
        <v>14</v>
      </c>
      <c r="H1986" t="s">
        <v>19</v>
      </c>
      <c r="I1986">
        <v>151.33000000000001</v>
      </c>
      <c r="J1986" s="2">
        <v>30.9</v>
      </c>
      <c r="K1986" t="s">
        <v>16</v>
      </c>
      <c r="L1986">
        <v>0</v>
      </c>
      <c r="M1986">
        <f t="shared" si="120"/>
        <v>30.9</v>
      </c>
      <c r="O1986">
        <f>IF(AND(J1986="N/A",B1986="Male"),$R$2,IF(AND(J1986="N/A",B1986="Female"),$S$2,J1986))</f>
        <v>30.9</v>
      </c>
      <c r="V1986">
        <f>((C1986-AVERAGE($C$2:$C$5018))/_xlfn.STDEV.P($C$2:$C$5018))</f>
        <v>0.47757913170423399</v>
      </c>
      <c r="W1986">
        <f>((O1986-AVERAGE($O$2:$O$5018))/_xlfn.STDEV.P($O$2:$O$5018))</f>
        <v>0.36185091450446777</v>
      </c>
      <c r="X1986">
        <f>((I1986-AVERAGE($I$2:$I$5018))/_xlfn.STDEV.P($I$2:$I$5018))</f>
        <v>1.0296150096553804</v>
      </c>
      <c r="Z1986">
        <f t="shared" si="121"/>
        <v>0</v>
      </c>
      <c r="AA1986">
        <f t="shared" si="122"/>
        <v>0</v>
      </c>
      <c r="AB1986">
        <f t="shared" si="123"/>
        <v>0</v>
      </c>
    </row>
    <row r="1987" spans="1:28" x14ac:dyDescent="0.25">
      <c r="A1987">
        <v>67689</v>
      </c>
      <c r="B1987" t="s">
        <v>12</v>
      </c>
      <c r="C1987">
        <v>37</v>
      </c>
      <c r="D1987">
        <v>0</v>
      </c>
      <c r="E1987">
        <v>0</v>
      </c>
      <c r="F1987" t="s">
        <v>13</v>
      </c>
      <c r="G1987" t="s">
        <v>18</v>
      </c>
      <c r="H1987" t="s">
        <v>19</v>
      </c>
      <c r="I1987">
        <v>82.43</v>
      </c>
      <c r="J1987" s="2">
        <v>39.1</v>
      </c>
      <c r="K1987" t="s">
        <v>24</v>
      </c>
      <c r="L1987">
        <v>0</v>
      </c>
      <c r="M1987">
        <f t="shared" ref="M1987:M2050" si="124">IF(AND(J1987="N/A",B1987="Male"),$R$2,IF(AND(J1987="N/A",B1987="Female"),$S$2,J1987))</f>
        <v>39.1</v>
      </c>
      <c r="O1987">
        <f>IF(AND(J1987="N/A",B1987="Male"),$R$2,IF(AND(J1987="N/A",B1987="Female"),$S$2,J1987))</f>
        <v>39.1</v>
      </c>
      <c r="V1987">
        <f>((C1987-AVERAGE($C$2:$C$5018))/_xlfn.STDEV.P($C$2:$C$5018))</f>
        <v>-0.27044662562635302</v>
      </c>
      <c r="W1987">
        <f>((O1987-AVERAGE($O$2:$O$5018))/_xlfn.STDEV.P($O$2:$O$5018))</f>
        <v>1.5594133318050143</v>
      </c>
      <c r="X1987">
        <f>((I1987-AVERAGE($I$2:$I$5018))/_xlfn.STDEV.P($I$2:$I$5018))</f>
        <v>-0.52049999793249302</v>
      </c>
      <c r="Z1987">
        <f t="shared" ref="Z1987:Z2050" si="125">IF(AND(C1987&lt;3,OR(K1987="smokes",K1987="formerly smoked")),1,0)</f>
        <v>0</v>
      </c>
      <c r="AA1987">
        <f t="shared" ref="AA1987:AA2050" si="126">IF(OR(O1987&lt;0,O1987&gt;100),1,0)</f>
        <v>0</v>
      </c>
      <c r="AB1987">
        <f t="shared" ref="AB1987:AB2050" si="127">IF(AND(C1987&lt;10,G1987&lt;&gt;"Children"),1,0)</f>
        <v>0</v>
      </c>
    </row>
    <row r="1988" spans="1:28" x14ac:dyDescent="0.25">
      <c r="A1988">
        <v>31689</v>
      </c>
      <c r="B1988" t="s">
        <v>17</v>
      </c>
      <c r="C1988">
        <v>58</v>
      </c>
      <c r="D1988">
        <v>0</v>
      </c>
      <c r="E1988">
        <v>0</v>
      </c>
      <c r="F1988" t="s">
        <v>13</v>
      </c>
      <c r="G1988" t="s">
        <v>14</v>
      </c>
      <c r="H1988" t="s">
        <v>19</v>
      </c>
      <c r="I1988">
        <v>107.17</v>
      </c>
      <c r="J1988" s="2">
        <v>27.7</v>
      </c>
      <c r="K1988" t="s">
        <v>24</v>
      </c>
      <c r="L1988">
        <v>0</v>
      </c>
      <c r="M1988">
        <f t="shared" si="124"/>
        <v>27.7</v>
      </c>
      <c r="O1988">
        <f>IF(AND(J1988="N/A",B1988="Male"),$R$2,IF(AND(J1988="N/A",B1988="Female"),$S$2,J1988))</f>
        <v>27.7</v>
      </c>
      <c r="V1988">
        <f>((C1988-AVERAGE($C$2:$C$5018))/_xlfn.STDEV.P($C$2:$C$5018))</f>
        <v>0.65358519225260736</v>
      </c>
      <c r="W1988">
        <f>((O1988-AVERAGE($O$2:$O$5018))/_xlfn.STDEV.P($O$2:$O$5018))</f>
        <v>-0.1054905166372086</v>
      </c>
      <c r="X1988">
        <f>((I1988-AVERAGE($I$2:$I$5018))/_xlfn.STDEV.P($I$2:$I$5018))</f>
        <v>3.6101530191222163E-2</v>
      </c>
      <c r="Z1988">
        <f t="shared" si="125"/>
        <v>0</v>
      </c>
      <c r="AA1988">
        <f t="shared" si="126"/>
        <v>0</v>
      </c>
      <c r="AB1988">
        <f t="shared" si="127"/>
        <v>0</v>
      </c>
    </row>
    <row r="1989" spans="1:28" x14ac:dyDescent="0.25">
      <c r="A1989">
        <v>23240</v>
      </c>
      <c r="B1989" t="s">
        <v>17</v>
      </c>
      <c r="C1989">
        <v>41</v>
      </c>
      <c r="D1989">
        <v>0</v>
      </c>
      <c r="E1989">
        <v>0</v>
      </c>
      <c r="F1989" t="s">
        <v>13</v>
      </c>
      <c r="G1989" t="s">
        <v>14</v>
      </c>
      <c r="H1989" t="s">
        <v>19</v>
      </c>
      <c r="I1989">
        <v>91.46</v>
      </c>
      <c r="J1989" s="2">
        <v>29.5</v>
      </c>
      <c r="K1989" t="s">
        <v>21</v>
      </c>
      <c r="L1989">
        <v>0</v>
      </c>
      <c r="M1989">
        <f t="shared" si="124"/>
        <v>29.5</v>
      </c>
      <c r="O1989">
        <f>IF(AND(J1989="N/A",B1989="Male"),$R$2,IF(AND(J1989="N/A",B1989="Female"),$S$2,J1989))</f>
        <v>29.5</v>
      </c>
      <c r="V1989">
        <f>((C1989-AVERAGE($C$2:$C$5018))/_xlfn.STDEV.P($C$2:$C$5018))</f>
        <v>-9.4440565077979599E-2</v>
      </c>
      <c r="W1989">
        <f>((O1989-AVERAGE($O$2:$O$5018))/_xlfn.STDEV.P($O$2:$O$5018))</f>
        <v>0.15738903837998452</v>
      </c>
      <c r="X1989">
        <f>((I1989-AVERAGE($I$2:$I$5018))/_xlfn.STDEV.P($I$2:$I$5018))</f>
        <v>-0.31734268997141213</v>
      </c>
      <c r="Z1989">
        <f t="shared" si="125"/>
        <v>0</v>
      </c>
      <c r="AA1989">
        <f t="shared" si="126"/>
        <v>0</v>
      </c>
      <c r="AB1989">
        <f t="shared" si="127"/>
        <v>0</v>
      </c>
    </row>
    <row r="1990" spans="1:28" x14ac:dyDescent="0.25">
      <c r="A1990">
        <v>30850</v>
      </c>
      <c r="B1990" t="s">
        <v>12</v>
      </c>
      <c r="C1990">
        <v>72</v>
      </c>
      <c r="D1990">
        <v>0</v>
      </c>
      <c r="E1990">
        <v>0</v>
      </c>
      <c r="F1990" t="s">
        <v>13</v>
      </c>
      <c r="G1990" t="s">
        <v>14</v>
      </c>
      <c r="H1990" t="s">
        <v>15</v>
      </c>
      <c r="I1990">
        <v>81.05</v>
      </c>
      <c r="J1990" s="2">
        <v>30.3</v>
      </c>
      <c r="K1990" t="s">
        <v>24</v>
      </c>
      <c r="L1990">
        <v>0</v>
      </c>
      <c r="M1990">
        <f t="shared" si="124"/>
        <v>30.3</v>
      </c>
      <c r="O1990">
        <f>IF(AND(J1990="N/A",B1990="Male"),$R$2,IF(AND(J1990="N/A",B1990="Female"),$S$2,J1990))</f>
        <v>30.3</v>
      </c>
      <c r="V1990">
        <f>((C1990-AVERAGE($C$2:$C$5018))/_xlfn.STDEV.P($C$2:$C$5018))</f>
        <v>1.2696064041719144</v>
      </c>
      <c r="W1990">
        <f>((O1990-AVERAGE($O$2:$O$5018))/_xlfn.STDEV.P($O$2:$O$5018))</f>
        <v>0.27422439616540373</v>
      </c>
      <c r="X1990">
        <f>((I1990-AVERAGE($I$2:$I$5018))/_xlfn.STDEV.P($I$2:$I$5018))</f>
        <v>-0.55154729416574821</v>
      </c>
      <c r="Z1990">
        <f t="shared" si="125"/>
        <v>0</v>
      </c>
      <c r="AA1990">
        <f t="shared" si="126"/>
        <v>0</v>
      </c>
      <c r="AB1990">
        <f t="shared" si="127"/>
        <v>0</v>
      </c>
    </row>
    <row r="1991" spans="1:28" x14ac:dyDescent="0.25">
      <c r="A1991">
        <v>38920</v>
      </c>
      <c r="B1991" t="s">
        <v>12</v>
      </c>
      <c r="C1991">
        <v>0.48</v>
      </c>
      <c r="D1991">
        <v>0</v>
      </c>
      <c r="E1991">
        <v>0</v>
      </c>
      <c r="F1991" t="s">
        <v>23</v>
      </c>
      <c r="G1991" t="s">
        <v>26</v>
      </c>
      <c r="H1991" t="s">
        <v>15</v>
      </c>
      <c r="I1991">
        <v>73.02</v>
      </c>
      <c r="J1991" s="2" t="s">
        <v>20</v>
      </c>
      <c r="K1991" t="s">
        <v>24</v>
      </c>
      <c r="L1991">
        <v>0</v>
      </c>
      <c r="M1991">
        <f t="shared" si="124"/>
        <v>28.422259136212656</v>
      </c>
      <c r="O1991">
        <f>IF(AND(J1991="N/A",B1991="Male"),$R$2,IF(AND(J1991="N/A",B1991="Female"),$S$2,J1991))</f>
        <v>28.422259136212656</v>
      </c>
      <c r="V1991">
        <f>((C1991-AVERAGE($C$2:$C$5018))/_xlfn.STDEV.P($C$2:$C$5018))</f>
        <v>-1.8773819584330025</v>
      </c>
      <c r="W1991">
        <f>((O1991-AVERAGE($O$2:$O$5018))/_xlfn.STDEV.P($O$2:$O$5018))</f>
        <v>-8.7608957167494772E-6</v>
      </c>
      <c r="X1991">
        <f>((I1991-AVERAGE($I$2:$I$5018))/_xlfn.STDEV.P($I$2:$I$5018))</f>
        <v>-0.73220656137809403</v>
      </c>
      <c r="Z1991">
        <f t="shared" si="125"/>
        <v>0</v>
      </c>
      <c r="AA1991">
        <f t="shared" si="126"/>
        <v>0</v>
      </c>
      <c r="AB1991">
        <f t="shared" si="127"/>
        <v>0</v>
      </c>
    </row>
    <row r="1992" spans="1:28" x14ac:dyDescent="0.25">
      <c r="A1992">
        <v>66080</v>
      </c>
      <c r="B1992" t="s">
        <v>17</v>
      </c>
      <c r="C1992">
        <v>32</v>
      </c>
      <c r="D1992">
        <v>0</v>
      </c>
      <c r="E1992">
        <v>0</v>
      </c>
      <c r="F1992" t="s">
        <v>23</v>
      </c>
      <c r="G1992" t="s">
        <v>14</v>
      </c>
      <c r="H1992" t="s">
        <v>15</v>
      </c>
      <c r="I1992">
        <v>114.37</v>
      </c>
      <c r="J1992" s="2">
        <v>37.799999999999997</v>
      </c>
      <c r="K1992" t="s">
        <v>24</v>
      </c>
      <c r="L1992">
        <v>0</v>
      </c>
      <c r="M1992">
        <f t="shared" si="124"/>
        <v>37.799999999999997</v>
      </c>
      <c r="O1992">
        <f>IF(AND(J1992="N/A",B1992="Male"),$R$2,IF(AND(J1992="N/A",B1992="Female"),$S$2,J1992))</f>
        <v>37.799999999999997</v>
      </c>
      <c r="V1992">
        <f>((C1992-AVERAGE($C$2:$C$5018))/_xlfn.STDEV.P($C$2:$C$5018))</f>
        <v>-0.49045420131181977</v>
      </c>
      <c r="W1992">
        <f>((O1992-AVERAGE($O$2:$O$5018))/_xlfn.STDEV.P($O$2:$O$5018))</f>
        <v>1.3695558754037076</v>
      </c>
      <c r="X1992">
        <f>((I1992-AVERAGE($I$2:$I$5018))/_xlfn.STDEV.P($I$2:$I$5018))</f>
        <v>0.19808742358211756</v>
      </c>
      <c r="Z1992">
        <f t="shared" si="125"/>
        <v>0</v>
      </c>
      <c r="AA1992">
        <f t="shared" si="126"/>
        <v>0</v>
      </c>
      <c r="AB1992">
        <f t="shared" si="127"/>
        <v>0</v>
      </c>
    </row>
    <row r="1993" spans="1:28" x14ac:dyDescent="0.25">
      <c r="A1993">
        <v>57263</v>
      </c>
      <c r="B1993" t="s">
        <v>17</v>
      </c>
      <c r="C1993">
        <v>54</v>
      </c>
      <c r="D1993">
        <v>0</v>
      </c>
      <c r="E1993">
        <v>0</v>
      </c>
      <c r="F1993" t="s">
        <v>13</v>
      </c>
      <c r="G1993" t="s">
        <v>14</v>
      </c>
      <c r="H1993" t="s">
        <v>15</v>
      </c>
      <c r="I1993">
        <v>100.29</v>
      </c>
      <c r="J1993" s="2">
        <v>30.2</v>
      </c>
      <c r="K1993" t="s">
        <v>21</v>
      </c>
      <c r="L1993">
        <v>0</v>
      </c>
      <c r="M1993">
        <f t="shared" si="124"/>
        <v>30.2</v>
      </c>
      <c r="O1993">
        <f>IF(AND(J1993="N/A",B1993="Male"),$R$2,IF(AND(J1993="N/A",B1993="Female"),$S$2,J1993))</f>
        <v>30.2</v>
      </c>
      <c r="V1993">
        <f>((C1993-AVERAGE($C$2:$C$5018))/_xlfn.STDEV.P($C$2:$C$5018))</f>
        <v>0.47757913170423399</v>
      </c>
      <c r="W1993">
        <f>((O1993-AVERAGE($O$2:$O$5018))/_xlfn.STDEV.P($O$2:$O$5018))</f>
        <v>0.25961997644222617</v>
      </c>
      <c r="X1993">
        <f>((I1993-AVERAGE($I$2:$I$5018))/_xlfn.STDEV.P($I$2:$I$5018))</f>
        <v>-0.11868499016007772</v>
      </c>
      <c r="Z1993">
        <f t="shared" si="125"/>
        <v>0</v>
      </c>
      <c r="AA1993">
        <f t="shared" si="126"/>
        <v>0</v>
      </c>
      <c r="AB1993">
        <f t="shared" si="127"/>
        <v>0</v>
      </c>
    </row>
    <row r="1994" spans="1:28" x14ac:dyDescent="0.25">
      <c r="A1994">
        <v>60126</v>
      </c>
      <c r="B1994" t="s">
        <v>17</v>
      </c>
      <c r="C1994">
        <v>79</v>
      </c>
      <c r="D1994">
        <v>0</v>
      </c>
      <c r="E1994">
        <v>0</v>
      </c>
      <c r="F1994" t="s">
        <v>13</v>
      </c>
      <c r="G1994" t="s">
        <v>14</v>
      </c>
      <c r="H1994" t="s">
        <v>15</v>
      </c>
      <c r="I1994">
        <v>68.37</v>
      </c>
      <c r="J1994" s="2">
        <v>24.2</v>
      </c>
      <c r="K1994" t="s">
        <v>22</v>
      </c>
      <c r="L1994">
        <v>0</v>
      </c>
      <c r="M1994">
        <f t="shared" si="124"/>
        <v>24.2</v>
      </c>
      <c r="O1994">
        <f>IF(AND(J1994="N/A",B1994="Male"),$R$2,IF(AND(J1994="N/A",B1994="Female"),$S$2,J1994))</f>
        <v>24.2</v>
      </c>
      <c r="V1994">
        <f>((C1994-AVERAGE($C$2:$C$5018))/_xlfn.STDEV.P($C$2:$C$5018))</f>
        <v>1.5776170101315679</v>
      </c>
      <c r="W1994">
        <f>((O1994-AVERAGE($O$2:$O$5018))/_xlfn.STDEV.P($O$2:$O$5018))</f>
        <v>-0.61664520694841729</v>
      </c>
      <c r="X1994">
        <f>((I1994-AVERAGE($I$2:$I$5018))/_xlfn.STDEV.P($I$2:$I$5018))</f>
        <v>-0.83682245085971374</v>
      </c>
      <c r="Z1994">
        <f t="shared" si="125"/>
        <v>0</v>
      </c>
      <c r="AA1994">
        <f t="shared" si="126"/>
        <v>0</v>
      </c>
      <c r="AB1994">
        <f t="shared" si="127"/>
        <v>0</v>
      </c>
    </row>
    <row r="1995" spans="1:28" x14ac:dyDescent="0.25">
      <c r="A1995">
        <v>64393</v>
      </c>
      <c r="B1995" t="s">
        <v>12</v>
      </c>
      <c r="C1995">
        <v>56</v>
      </c>
      <c r="D1995">
        <v>0</v>
      </c>
      <c r="E1995">
        <v>0</v>
      </c>
      <c r="F1995" t="s">
        <v>23</v>
      </c>
      <c r="G1995" t="s">
        <v>18</v>
      </c>
      <c r="H1995" t="s">
        <v>19</v>
      </c>
      <c r="I1995">
        <v>87.95</v>
      </c>
      <c r="J1995" s="2">
        <v>25.2</v>
      </c>
      <c r="K1995" t="s">
        <v>21</v>
      </c>
      <c r="L1995">
        <v>0</v>
      </c>
      <c r="M1995">
        <f t="shared" si="124"/>
        <v>25.2</v>
      </c>
      <c r="O1995">
        <f>IF(AND(J1995="N/A",B1995="Male"),$R$2,IF(AND(J1995="N/A",B1995="Female"),$S$2,J1995))</f>
        <v>25.2</v>
      </c>
      <c r="V1995">
        <f>((C1995-AVERAGE($C$2:$C$5018))/_xlfn.STDEV.P($C$2:$C$5018))</f>
        <v>0.56558216197842071</v>
      </c>
      <c r="W1995">
        <f>((O1995-AVERAGE($O$2:$O$5018))/_xlfn.STDEV.P($O$2:$O$5018))</f>
        <v>-0.47060100971664337</v>
      </c>
      <c r="X1995">
        <f>((I1995-AVERAGE($I$2:$I$5018))/_xlfn.STDEV.P($I$2:$I$5018))</f>
        <v>-0.39631081299947341</v>
      </c>
      <c r="Z1995">
        <f t="shared" si="125"/>
        <v>0</v>
      </c>
      <c r="AA1995">
        <f t="shared" si="126"/>
        <v>0</v>
      </c>
      <c r="AB1995">
        <f t="shared" si="127"/>
        <v>0</v>
      </c>
    </row>
    <row r="1996" spans="1:28" x14ac:dyDescent="0.25">
      <c r="A1996">
        <v>69285</v>
      </c>
      <c r="B1996" t="s">
        <v>17</v>
      </c>
      <c r="C1996">
        <v>45</v>
      </c>
      <c r="D1996">
        <v>0</v>
      </c>
      <c r="E1996">
        <v>0</v>
      </c>
      <c r="F1996" t="s">
        <v>13</v>
      </c>
      <c r="G1996" t="s">
        <v>14</v>
      </c>
      <c r="H1996" t="s">
        <v>15</v>
      </c>
      <c r="I1996">
        <v>73.27</v>
      </c>
      <c r="J1996" s="2">
        <v>22.2</v>
      </c>
      <c r="K1996" t="s">
        <v>22</v>
      </c>
      <c r="L1996">
        <v>0</v>
      </c>
      <c r="M1996">
        <f t="shared" si="124"/>
        <v>22.2</v>
      </c>
      <c r="O1996">
        <f>IF(AND(J1996="N/A",B1996="Male"),$R$2,IF(AND(J1996="N/A",B1996="Female"),$S$2,J1996))</f>
        <v>22.2</v>
      </c>
      <c r="V1996">
        <f>((C1996-AVERAGE($C$2:$C$5018))/_xlfn.STDEV.P($C$2:$C$5018))</f>
        <v>8.1565495470393809E-2</v>
      </c>
      <c r="W1996">
        <f>((O1996-AVERAGE($O$2:$O$5018))/_xlfn.STDEV.P($O$2:$O$5018))</f>
        <v>-0.90873360141196502</v>
      </c>
      <c r="X1996">
        <f>((I1996-AVERAGE($I$2:$I$5018))/_xlfn.STDEV.P($I$2:$I$5018))</f>
        <v>-0.72658205119091013</v>
      </c>
      <c r="Z1996">
        <f t="shared" si="125"/>
        <v>0</v>
      </c>
      <c r="AA1996">
        <f t="shared" si="126"/>
        <v>0</v>
      </c>
      <c r="AB1996">
        <f t="shared" si="127"/>
        <v>0</v>
      </c>
    </row>
    <row r="1997" spans="1:28" x14ac:dyDescent="0.25">
      <c r="A1997">
        <v>24428</v>
      </c>
      <c r="B1997" t="s">
        <v>12</v>
      </c>
      <c r="C1997">
        <v>6</v>
      </c>
      <c r="D1997">
        <v>0</v>
      </c>
      <c r="E1997">
        <v>0</v>
      </c>
      <c r="F1997" t="s">
        <v>23</v>
      </c>
      <c r="G1997" t="s">
        <v>26</v>
      </c>
      <c r="H1997" t="s">
        <v>19</v>
      </c>
      <c r="I1997">
        <v>131.43</v>
      </c>
      <c r="J1997" s="2">
        <v>17.7</v>
      </c>
      <c r="K1997" t="s">
        <v>24</v>
      </c>
      <c r="L1997">
        <v>0</v>
      </c>
      <c r="M1997">
        <f t="shared" si="124"/>
        <v>17.7</v>
      </c>
      <c r="O1997">
        <f>IF(AND(J1997="N/A",B1997="Male"),$R$2,IF(AND(J1997="N/A",B1997="Female"),$S$2,J1997))</f>
        <v>17.7</v>
      </c>
      <c r="V1997">
        <f>((C1997-AVERAGE($C$2:$C$5018))/_xlfn.STDEV.P($C$2:$C$5018))</f>
        <v>-1.6344935948762469</v>
      </c>
      <c r="W1997">
        <f>((O1997-AVERAGE($O$2:$O$5018))/_xlfn.STDEV.P($O$2:$O$5018))</f>
        <v>-1.5659324889549475</v>
      </c>
      <c r="X1997">
        <f>((I1997-AVERAGE($I$2:$I$5018))/_xlfn.STDEV.P($I$2:$I$5018))</f>
        <v>0.58190399875554455</v>
      </c>
      <c r="Z1997">
        <f t="shared" si="125"/>
        <v>0</v>
      </c>
      <c r="AA1997">
        <f t="shared" si="126"/>
        <v>0</v>
      </c>
      <c r="AB1997">
        <f t="shared" si="127"/>
        <v>0</v>
      </c>
    </row>
    <row r="1998" spans="1:28" x14ac:dyDescent="0.25">
      <c r="A1998">
        <v>59642</v>
      </c>
      <c r="B1998" t="s">
        <v>17</v>
      </c>
      <c r="C1998">
        <v>45</v>
      </c>
      <c r="D1998">
        <v>0</v>
      </c>
      <c r="E1998">
        <v>0</v>
      </c>
      <c r="F1998" t="s">
        <v>13</v>
      </c>
      <c r="G1998" t="s">
        <v>14</v>
      </c>
      <c r="H1998" t="s">
        <v>15</v>
      </c>
      <c r="I1998">
        <v>107.29</v>
      </c>
      <c r="J1998" s="2">
        <v>29.6</v>
      </c>
      <c r="K1998" t="s">
        <v>21</v>
      </c>
      <c r="L1998">
        <v>0</v>
      </c>
      <c r="M1998">
        <f t="shared" si="124"/>
        <v>29.6</v>
      </c>
      <c r="O1998">
        <f>IF(AND(J1998="N/A",B1998="Male"),$R$2,IF(AND(J1998="N/A",B1998="Female"),$S$2,J1998))</f>
        <v>29.6</v>
      </c>
      <c r="V1998">
        <f>((C1998-AVERAGE($C$2:$C$5018))/_xlfn.STDEV.P($C$2:$C$5018))</f>
        <v>8.1565495470393809E-2</v>
      </c>
      <c r="W1998">
        <f>((O1998-AVERAGE($O$2:$O$5018))/_xlfn.STDEV.P($O$2:$O$5018))</f>
        <v>0.17199345810316213</v>
      </c>
      <c r="X1998">
        <f>((I1998-AVERAGE($I$2:$I$5018))/_xlfn.STDEV.P($I$2:$I$5018))</f>
        <v>3.8801295081070518E-2</v>
      </c>
      <c r="Z1998">
        <f t="shared" si="125"/>
        <v>0</v>
      </c>
      <c r="AA1998">
        <f t="shared" si="126"/>
        <v>0</v>
      </c>
      <c r="AB1998">
        <f t="shared" si="127"/>
        <v>0</v>
      </c>
    </row>
    <row r="1999" spans="1:28" x14ac:dyDescent="0.25">
      <c r="A1999">
        <v>12064</v>
      </c>
      <c r="B1999" t="s">
        <v>12</v>
      </c>
      <c r="C1999">
        <v>60</v>
      </c>
      <c r="D1999">
        <v>0</v>
      </c>
      <c r="E1999">
        <v>0</v>
      </c>
      <c r="F1999" t="s">
        <v>13</v>
      </c>
      <c r="G1999" t="s">
        <v>14</v>
      </c>
      <c r="H1999" t="s">
        <v>19</v>
      </c>
      <c r="I1999">
        <v>68.239999999999995</v>
      </c>
      <c r="J1999" s="2">
        <v>32.200000000000003</v>
      </c>
      <c r="K1999" t="s">
        <v>24</v>
      </c>
      <c r="L1999">
        <v>0</v>
      </c>
      <c r="M1999">
        <f t="shared" si="124"/>
        <v>32.200000000000003</v>
      </c>
      <c r="O1999">
        <f>IF(AND(J1999="N/A",B1999="Male"),$R$2,IF(AND(J1999="N/A",B1999="Female"),$S$2,J1999))</f>
        <v>32.200000000000003</v>
      </c>
      <c r="V1999">
        <f>((C1999-AVERAGE($C$2:$C$5018))/_xlfn.STDEV.P($C$2:$C$5018))</f>
        <v>0.74158822252679413</v>
      </c>
      <c r="W1999">
        <f>((O1999-AVERAGE($O$2:$O$5018))/_xlfn.STDEV.P($O$2:$O$5018))</f>
        <v>0.55170837090577451</v>
      </c>
      <c r="X1999">
        <f>((I1999-AVERAGE($I$2:$I$5018))/_xlfn.STDEV.P($I$2:$I$5018))</f>
        <v>-0.83974719615704951</v>
      </c>
      <c r="Z1999">
        <f t="shared" si="125"/>
        <v>0</v>
      </c>
      <c r="AA1999">
        <f t="shared" si="126"/>
        <v>0</v>
      </c>
      <c r="AB1999">
        <f t="shared" si="127"/>
        <v>0</v>
      </c>
    </row>
    <row r="2000" spans="1:28" x14ac:dyDescent="0.25">
      <c r="A2000">
        <v>59737</v>
      </c>
      <c r="B2000" t="s">
        <v>17</v>
      </c>
      <c r="C2000">
        <v>65</v>
      </c>
      <c r="D2000">
        <v>0</v>
      </c>
      <c r="E2000">
        <v>0</v>
      </c>
      <c r="F2000" t="s">
        <v>13</v>
      </c>
      <c r="G2000" t="s">
        <v>14</v>
      </c>
      <c r="H2000" t="s">
        <v>15</v>
      </c>
      <c r="I2000">
        <v>74.010000000000005</v>
      </c>
      <c r="J2000" s="2">
        <v>28.7</v>
      </c>
      <c r="K2000" t="s">
        <v>22</v>
      </c>
      <c r="L2000">
        <v>0</v>
      </c>
      <c r="M2000">
        <f t="shared" si="124"/>
        <v>28.7</v>
      </c>
      <c r="O2000">
        <f>IF(AND(J2000="N/A",B2000="Male"),$R$2,IF(AND(J2000="N/A",B2000="Female"),$S$2,J2000))</f>
        <v>28.7</v>
      </c>
      <c r="V2000">
        <f>((C2000-AVERAGE($C$2:$C$5018))/_xlfn.STDEV.P($C$2:$C$5018))</f>
        <v>0.96159579821226082</v>
      </c>
      <c r="W2000">
        <f>((O2000-AVERAGE($O$2:$O$5018))/_xlfn.STDEV.P($O$2:$O$5018))</f>
        <v>4.0553680594565301E-2</v>
      </c>
      <c r="X2000">
        <f>((I2000-AVERAGE($I$2:$I$5018))/_xlfn.STDEV.P($I$2:$I$5018))</f>
        <v>-0.70993350103684572</v>
      </c>
      <c r="Z2000">
        <f t="shared" si="125"/>
        <v>0</v>
      </c>
      <c r="AA2000">
        <f t="shared" si="126"/>
        <v>0</v>
      </c>
      <c r="AB2000">
        <f t="shared" si="127"/>
        <v>0</v>
      </c>
    </row>
    <row r="2001" spans="1:28" x14ac:dyDescent="0.25">
      <c r="A2001">
        <v>19352</v>
      </c>
      <c r="B2001" t="s">
        <v>17</v>
      </c>
      <c r="C2001">
        <v>57</v>
      </c>
      <c r="D2001">
        <v>0</v>
      </c>
      <c r="E2001">
        <v>0</v>
      </c>
      <c r="F2001" t="s">
        <v>13</v>
      </c>
      <c r="G2001" t="s">
        <v>14</v>
      </c>
      <c r="H2001" t="s">
        <v>15</v>
      </c>
      <c r="I2001">
        <v>95.4</v>
      </c>
      <c r="J2001" s="2">
        <v>19.5</v>
      </c>
      <c r="K2001" t="s">
        <v>24</v>
      </c>
      <c r="L2001">
        <v>0</v>
      </c>
      <c r="M2001">
        <f t="shared" si="124"/>
        <v>19.5</v>
      </c>
      <c r="O2001">
        <f>IF(AND(J2001="N/A",B2001="Male"),$R$2,IF(AND(J2001="N/A",B2001="Female"),$S$2,J2001))</f>
        <v>19.5</v>
      </c>
      <c r="V2001">
        <f>((C2001-AVERAGE($C$2:$C$5018))/_xlfn.STDEV.P($C$2:$C$5018))</f>
        <v>0.60958367711551409</v>
      </c>
      <c r="W2001">
        <f>((O2001-AVERAGE($O$2:$O$5018))/_xlfn.STDEV.P($O$2:$O$5018))</f>
        <v>-1.3030529339377546</v>
      </c>
      <c r="X2001">
        <f>((I2001-AVERAGE($I$2:$I$5018))/_xlfn.STDEV.P($I$2:$I$5018))</f>
        <v>-0.22870040942139414</v>
      </c>
      <c r="Z2001">
        <f t="shared" si="125"/>
        <v>0</v>
      </c>
      <c r="AA2001">
        <f t="shared" si="126"/>
        <v>0</v>
      </c>
      <c r="AB2001">
        <f t="shared" si="127"/>
        <v>0</v>
      </c>
    </row>
    <row r="2002" spans="1:28" x14ac:dyDescent="0.25">
      <c r="A2002">
        <v>61903</v>
      </c>
      <c r="B2002" t="s">
        <v>12</v>
      </c>
      <c r="C2002">
        <v>58</v>
      </c>
      <c r="D2002">
        <v>0</v>
      </c>
      <c r="E2002">
        <v>0</v>
      </c>
      <c r="F2002" t="s">
        <v>23</v>
      </c>
      <c r="G2002" t="s">
        <v>25</v>
      </c>
      <c r="H2002" t="s">
        <v>19</v>
      </c>
      <c r="I2002">
        <v>95.75</v>
      </c>
      <c r="J2002" s="2">
        <v>38.5</v>
      </c>
      <c r="K2002" t="s">
        <v>22</v>
      </c>
      <c r="L2002">
        <v>0</v>
      </c>
      <c r="M2002">
        <f t="shared" si="124"/>
        <v>38.5</v>
      </c>
      <c r="O2002">
        <f>IF(AND(J2002="N/A",B2002="Male"),$R$2,IF(AND(J2002="N/A",B2002="Female"),$S$2,J2002))</f>
        <v>38.5</v>
      </c>
      <c r="V2002">
        <f>((C2002-AVERAGE($C$2:$C$5018))/_xlfn.STDEV.P($C$2:$C$5018))</f>
        <v>0.65358519225260736</v>
      </c>
      <c r="W2002">
        <f>((O2002-AVERAGE($O$2:$O$5018))/_xlfn.STDEV.P($O$2:$O$5018))</f>
        <v>1.4717868134659498</v>
      </c>
      <c r="X2002">
        <f>((I2002-AVERAGE($I$2:$I$5018))/_xlfn.STDEV.P($I$2:$I$5018))</f>
        <v>-0.22082609515933685</v>
      </c>
      <c r="Z2002">
        <f t="shared" si="125"/>
        <v>0</v>
      </c>
      <c r="AA2002">
        <f t="shared" si="126"/>
        <v>0</v>
      </c>
      <c r="AB2002">
        <f t="shared" si="127"/>
        <v>0</v>
      </c>
    </row>
    <row r="2003" spans="1:28" x14ac:dyDescent="0.25">
      <c r="A2003">
        <v>47701</v>
      </c>
      <c r="B2003" t="s">
        <v>12</v>
      </c>
      <c r="C2003">
        <v>8</v>
      </c>
      <c r="D2003">
        <v>0</v>
      </c>
      <c r="E2003">
        <v>0</v>
      </c>
      <c r="F2003" t="s">
        <v>23</v>
      </c>
      <c r="G2003" t="s">
        <v>26</v>
      </c>
      <c r="H2003" t="s">
        <v>15</v>
      </c>
      <c r="I2003">
        <v>104.51</v>
      </c>
      <c r="J2003" s="2">
        <v>20.6</v>
      </c>
      <c r="K2003" t="s">
        <v>24</v>
      </c>
      <c r="L2003">
        <v>0</v>
      </c>
      <c r="M2003">
        <f t="shared" si="124"/>
        <v>20.6</v>
      </c>
      <c r="O2003">
        <f>IF(AND(J2003="N/A",B2003="Male"),$R$2,IF(AND(J2003="N/A",B2003="Female"),$S$2,J2003))</f>
        <v>20.6</v>
      </c>
      <c r="V2003">
        <f>((C2003-AVERAGE($C$2:$C$5018))/_xlfn.STDEV.P($C$2:$C$5018))</f>
        <v>-1.5464905646020604</v>
      </c>
      <c r="W2003">
        <f>((O2003-AVERAGE($O$2:$O$5018))/_xlfn.STDEV.P($O$2:$O$5018))</f>
        <v>-1.1424043169828031</v>
      </c>
      <c r="X2003">
        <f>((I2003-AVERAGE($I$2:$I$5018))/_xlfn.STDEV.P($I$2:$I$5018))</f>
        <v>-2.3743258200414091E-2</v>
      </c>
      <c r="Z2003">
        <f t="shared" si="125"/>
        <v>0</v>
      </c>
      <c r="AA2003">
        <f t="shared" si="126"/>
        <v>0</v>
      </c>
      <c r="AB2003">
        <f t="shared" si="127"/>
        <v>0</v>
      </c>
    </row>
    <row r="2004" spans="1:28" x14ac:dyDescent="0.25">
      <c r="A2004">
        <v>15225</v>
      </c>
      <c r="B2004" t="s">
        <v>12</v>
      </c>
      <c r="C2004">
        <v>18</v>
      </c>
      <c r="D2004">
        <v>0</v>
      </c>
      <c r="E2004">
        <v>0</v>
      </c>
      <c r="F2004" t="s">
        <v>23</v>
      </c>
      <c r="G2004" t="s">
        <v>14</v>
      </c>
      <c r="H2004" t="s">
        <v>19</v>
      </c>
      <c r="I2004">
        <v>108.87</v>
      </c>
      <c r="J2004" s="2">
        <v>21.5</v>
      </c>
      <c r="K2004" t="s">
        <v>24</v>
      </c>
      <c r="L2004">
        <v>0</v>
      </c>
      <c r="M2004">
        <f t="shared" si="124"/>
        <v>21.5</v>
      </c>
      <c r="O2004">
        <f>IF(AND(J2004="N/A",B2004="Male"),$R$2,IF(AND(J2004="N/A",B2004="Female"),$S$2,J2004))</f>
        <v>21.5</v>
      </c>
      <c r="V2004">
        <f>((C2004-AVERAGE($C$2:$C$5018))/_xlfn.STDEV.P($C$2:$C$5018))</f>
        <v>-1.1064754132311267</v>
      </c>
      <c r="W2004">
        <f>((O2004-AVERAGE($O$2:$O$5018))/_xlfn.STDEV.P($O$2:$O$5018))</f>
        <v>-1.0109645394742066</v>
      </c>
      <c r="X2004">
        <f>((I2004-AVERAGE($I$2:$I$5018))/_xlfn.STDEV.P($I$2:$I$5018))</f>
        <v>7.4348199464072506E-2</v>
      </c>
      <c r="Z2004">
        <f t="shared" si="125"/>
        <v>0</v>
      </c>
      <c r="AA2004">
        <f t="shared" si="126"/>
        <v>0</v>
      </c>
      <c r="AB2004">
        <f t="shared" si="127"/>
        <v>0</v>
      </c>
    </row>
    <row r="2005" spans="1:28" x14ac:dyDescent="0.25">
      <c r="A2005">
        <v>66431</v>
      </c>
      <c r="B2005" t="s">
        <v>12</v>
      </c>
      <c r="C2005">
        <v>49</v>
      </c>
      <c r="D2005">
        <v>0</v>
      </c>
      <c r="E2005">
        <v>0</v>
      </c>
      <c r="F2005" t="s">
        <v>13</v>
      </c>
      <c r="G2005" t="s">
        <v>14</v>
      </c>
      <c r="H2005" t="s">
        <v>15</v>
      </c>
      <c r="I2005">
        <v>209.06</v>
      </c>
      <c r="J2005" s="2">
        <v>43.8</v>
      </c>
      <c r="K2005" t="s">
        <v>24</v>
      </c>
      <c r="L2005">
        <v>0</v>
      </c>
      <c r="M2005">
        <f t="shared" si="124"/>
        <v>43.8</v>
      </c>
      <c r="O2005">
        <f>IF(AND(J2005="N/A",B2005="Male"),$R$2,IF(AND(J2005="N/A",B2005="Female"),$S$2,J2005))</f>
        <v>43.8</v>
      </c>
      <c r="V2005">
        <f>((C2005-AVERAGE($C$2:$C$5018))/_xlfn.STDEV.P($C$2:$C$5018))</f>
        <v>0.25757155601876724</v>
      </c>
      <c r="W2005">
        <f>((O2005-AVERAGE($O$2:$O$5018))/_xlfn.STDEV.P($O$2:$O$5018))</f>
        <v>2.245821058794351</v>
      </c>
      <c r="X2005">
        <f>((I2005-AVERAGE($I$2:$I$5018))/_xlfn.STDEV.P($I$2:$I$5018))</f>
        <v>2.3284269020798782</v>
      </c>
      <c r="Z2005">
        <f t="shared" si="125"/>
        <v>0</v>
      </c>
      <c r="AA2005">
        <f t="shared" si="126"/>
        <v>0</v>
      </c>
      <c r="AB2005">
        <f t="shared" si="127"/>
        <v>0</v>
      </c>
    </row>
    <row r="2006" spans="1:28" x14ac:dyDescent="0.25">
      <c r="A2006">
        <v>57236</v>
      </c>
      <c r="B2006" t="s">
        <v>12</v>
      </c>
      <c r="C2006">
        <v>2</v>
      </c>
      <c r="D2006">
        <v>0</v>
      </c>
      <c r="E2006">
        <v>0</v>
      </c>
      <c r="F2006" t="s">
        <v>23</v>
      </c>
      <c r="G2006" t="s">
        <v>26</v>
      </c>
      <c r="H2006" t="s">
        <v>19</v>
      </c>
      <c r="I2006">
        <v>86.57</v>
      </c>
      <c r="J2006" s="2">
        <v>18</v>
      </c>
      <c r="K2006" t="s">
        <v>24</v>
      </c>
      <c r="L2006">
        <v>0</v>
      </c>
      <c r="M2006">
        <f t="shared" si="124"/>
        <v>18</v>
      </c>
      <c r="O2006">
        <f>IF(AND(J2006="N/A",B2006="Male"),$R$2,IF(AND(J2006="N/A",B2006="Female"),$S$2,J2006))</f>
        <v>18</v>
      </c>
      <c r="V2006">
        <f>((C2006-AVERAGE($C$2:$C$5018))/_xlfn.STDEV.P($C$2:$C$5018))</f>
        <v>-1.8104996554246204</v>
      </c>
      <c r="W2006">
        <f>((O2006-AVERAGE($O$2:$O$5018))/_xlfn.STDEV.P($O$2:$O$5018))</f>
        <v>-1.5221192297854154</v>
      </c>
      <c r="X2006">
        <f>((I2006-AVERAGE($I$2:$I$5018))/_xlfn.STDEV.P($I$2:$I$5018))</f>
        <v>-0.42735810923272854</v>
      </c>
      <c r="Z2006">
        <f t="shared" si="125"/>
        <v>0</v>
      </c>
      <c r="AA2006">
        <f t="shared" si="126"/>
        <v>0</v>
      </c>
      <c r="AB2006">
        <f t="shared" si="127"/>
        <v>0</v>
      </c>
    </row>
    <row r="2007" spans="1:28" x14ac:dyDescent="0.25">
      <c r="A2007">
        <v>48453</v>
      </c>
      <c r="B2007" t="s">
        <v>17</v>
      </c>
      <c r="C2007">
        <v>52</v>
      </c>
      <c r="D2007">
        <v>0</v>
      </c>
      <c r="E2007">
        <v>0</v>
      </c>
      <c r="F2007" t="s">
        <v>13</v>
      </c>
      <c r="G2007" t="s">
        <v>14</v>
      </c>
      <c r="H2007" t="s">
        <v>15</v>
      </c>
      <c r="I2007">
        <v>120.25</v>
      </c>
      <c r="J2007" s="2">
        <v>28.2</v>
      </c>
      <c r="K2007" t="s">
        <v>24</v>
      </c>
      <c r="L2007">
        <v>0</v>
      </c>
      <c r="M2007">
        <f t="shared" si="124"/>
        <v>28.2</v>
      </c>
      <c r="O2007">
        <f>IF(AND(J2007="N/A",B2007="Male"),$R$2,IF(AND(J2007="N/A",B2007="Female"),$S$2,J2007))</f>
        <v>28.2</v>
      </c>
      <c r="V2007">
        <f>((C2007-AVERAGE($C$2:$C$5018))/_xlfn.STDEV.P($C$2:$C$5018))</f>
        <v>0.38957610143004728</v>
      </c>
      <c r="W2007">
        <f>((O2007-AVERAGE($O$2:$O$5018))/_xlfn.STDEV.P($O$2:$O$5018))</f>
        <v>-3.2468418021321652E-2</v>
      </c>
      <c r="X2007">
        <f>((I2007-AVERAGE($I$2:$I$5018))/_xlfn.STDEV.P($I$2:$I$5018))</f>
        <v>0.33037590318468196</v>
      </c>
      <c r="Z2007">
        <f t="shared" si="125"/>
        <v>0</v>
      </c>
      <c r="AA2007">
        <f t="shared" si="126"/>
        <v>0</v>
      </c>
      <c r="AB2007">
        <f t="shared" si="127"/>
        <v>0</v>
      </c>
    </row>
    <row r="2008" spans="1:28" x14ac:dyDescent="0.25">
      <c r="A2008">
        <v>8031</v>
      </c>
      <c r="B2008" t="s">
        <v>17</v>
      </c>
      <c r="C2008">
        <v>63</v>
      </c>
      <c r="D2008">
        <v>0</v>
      </c>
      <c r="E2008">
        <v>0</v>
      </c>
      <c r="F2008" t="s">
        <v>13</v>
      </c>
      <c r="G2008" t="s">
        <v>18</v>
      </c>
      <c r="H2008" t="s">
        <v>19</v>
      </c>
      <c r="I2008">
        <v>85.51</v>
      </c>
      <c r="J2008" s="2">
        <v>26.6</v>
      </c>
      <c r="K2008" t="s">
        <v>22</v>
      </c>
      <c r="L2008">
        <v>0</v>
      </c>
      <c r="M2008">
        <f t="shared" si="124"/>
        <v>26.6</v>
      </c>
      <c r="O2008">
        <f>IF(AND(J2008="N/A",B2008="Male"),$R$2,IF(AND(J2008="N/A",B2008="Female"),$S$2,J2008))</f>
        <v>26.6</v>
      </c>
      <c r="V2008">
        <f>((C2008-AVERAGE($C$2:$C$5018))/_xlfn.STDEV.P($C$2:$C$5018))</f>
        <v>0.87359276793807417</v>
      </c>
      <c r="W2008">
        <f>((O2008-AVERAGE($O$2:$O$5018))/_xlfn.STDEV.P($O$2:$O$5018))</f>
        <v>-0.26613913359215957</v>
      </c>
      <c r="X2008">
        <f>((I2008-AVERAGE($I$2:$I$5018))/_xlfn.STDEV.P($I$2:$I$5018))</f>
        <v>-0.45120603242638785</v>
      </c>
      <c r="Z2008">
        <f t="shared" si="125"/>
        <v>0</v>
      </c>
      <c r="AA2008">
        <f t="shared" si="126"/>
        <v>0</v>
      </c>
      <c r="AB2008">
        <f t="shared" si="127"/>
        <v>0</v>
      </c>
    </row>
    <row r="2009" spans="1:28" x14ac:dyDescent="0.25">
      <c r="A2009">
        <v>39139</v>
      </c>
      <c r="B2009" t="s">
        <v>17</v>
      </c>
      <c r="C2009">
        <v>57</v>
      </c>
      <c r="D2009">
        <v>0</v>
      </c>
      <c r="E2009">
        <v>0</v>
      </c>
      <c r="F2009" t="s">
        <v>13</v>
      </c>
      <c r="G2009" t="s">
        <v>14</v>
      </c>
      <c r="H2009" t="s">
        <v>19</v>
      </c>
      <c r="I2009">
        <v>84.18</v>
      </c>
      <c r="J2009" s="2">
        <v>35.5</v>
      </c>
      <c r="K2009" t="s">
        <v>21</v>
      </c>
      <c r="L2009">
        <v>0</v>
      </c>
      <c r="M2009">
        <f t="shared" si="124"/>
        <v>35.5</v>
      </c>
      <c r="O2009">
        <f>IF(AND(J2009="N/A",B2009="Male"),$R$2,IF(AND(J2009="N/A",B2009="Female"),$S$2,J2009))</f>
        <v>35.5</v>
      </c>
      <c r="V2009">
        <f>((C2009-AVERAGE($C$2:$C$5018))/_xlfn.STDEV.P($C$2:$C$5018))</f>
        <v>0.60958367711551409</v>
      </c>
      <c r="W2009">
        <f>((O2009-AVERAGE($O$2:$O$5018))/_xlfn.STDEV.P($O$2:$O$5018))</f>
        <v>1.0336542217706279</v>
      </c>
      <c r="X2009">
        <f>((I2009-AVERAGE($I$2:$I$5018))/_xlfn.STDEV.P($I$2:$I$5018))</f>
        <v>-0.48112842662220601</v>
      </c>
      <c r="Z2009">
        <f t="shared" si="125"/>
        <v>0</v>
      </c>
      <c r="AA2009">
        <f t="shared" si="126"/>
        <v>0</v>
      </c>
      <c r="AB2009">
        <f t="shared" si="127"/>
        <v>0</v>
      </c>
    </row>
    <row r="2010" spans="1:28" x14ac:dyDescent="0.25">
      <c r="A2010">
        <v>4838</v>
      </c>
      <c r="B2010" t="s">
        <v>17</v>
      </c>
      <c r="C2010">
        <v>50</v>
      </c>
      <c r="D2010">
        <v>0</v>
      </c>
      <c r="E2010">
        <v>0</v>
      </c>
      <c r="F2010" t="s">
        <v>13</v>
      </c>
      <c r="G2010" t="s">
        <v>25</v>
      </c>
      <c r="H2010" t="s">
        <v>15</v>
      </c>
      <c r="I2010">
        <v>82.37</v>
      </c>
      <c r="J2010" s="2">
        <v>30.7</v>
      </c>
      <c r="K2010" t="s">
        <v>21</v>
      </c>
      <c r="L2010">
        <v>0</v>
      </c>
      <c r="M2010">
        <f t="shared" si="124"/>
        <v>30.7</v>
      </c>
      <c r="O2010">
        <f>IF(AND(J2010="N/A",B2010="Male"),$R$2,IF(AND(J2010="N/A",B2010="Female"),$S$2,J2010))</f>
        <v>30.7</v>
      </c>
      <c r="V2010">
        <f>((C2010-AVERAGE($C$2:$C$5018))/_xlfn.STDEV.P($C$2:$C$5018))</f>
        <v>0.30157307115586057</v>
      </c>
      <c r="W2010">
        <f>((O2010-AVERAGE($O$2:$O$5018))/_xlfn.STDEV.P($O$2:$O$5018))</f>
        <v>0.33264207505811311</v>
      </c>
      <c r="X2010">
        <f>((I2010-AVERAGE($I$2:$I$5018))/_xlfn.STDEV.P($I$2:$I$5018))</f>
        <v>-0.5218498803774172</v>
      </c>
      <c r="Z2010">
        <f t="shared" si="125"/>
        <v>0</v>
      </c>
      <c r="AA2010">
        <f t="shared" si="126"/>
        <v>0</v>
      </c>
      <c r="AB2010">
        <f t="shared" si="127"/>
        <v>0</v>
      </c>
    </row>
    <row r="2011" spans="1:28" x14ac:dyDescent="0.25">
      <c r="A2011">
        <v>22689</v>
      </c>
      <c r="B2011" t="s">
        <v>12</v>
      </c>
      <c r="C2011">
        <v>12</v>
      </c>
      <c r="D2011">
        <v>0</v>
      </c>
      <c r="E2011">
        <v>0</v>
      </c>
      <c r="F2011" t="s">
        <v>23</v>
      </c>
      <c r="G2011" t="s">
        <v>26</v>
      </c>
      <c r="H2011" t="s">
        <v>19</v>
      </c>
      <c r="I2011">
        <v>96.15</v>
      </c>
      <c r="J2011" s="2">
        <v>18.7</v>
      </c>
      <c r="K2011" t="s">
        <v>24</v>
      </c>
      <c r="L2011">
        <v>0</v>
      </c>
      <c r="M2011">
        <f t="shared" si="124"/>
        <v>18.7</v>
      </c>
      <c r="O2011">
        <f>IF(AND(J2011="N/A",B2011="Male"),$R$2,IF(AND(J2011="N/A",B2011="Female"),$S$2,J2011))</f>
        <v>18.7</v>
      </c>
      <c r="V2011">
        <f>((C2011-AVERAGE($C$2:$C$5018))/_xlfn.STDEV.P($C$2:$C$5018))</f>
        <v>-1.3704845040536868</v>
      </c>
      <c r="W2011">
        <f>((O2011-AVERAGE($O$2:$O$5018))/_xlfn.STDEV.P($O$2:$O$5018))</f>
        <v>-1.4198882917231737</v>
      </c>
      <c r="X2011">
        <f>((I2011-AVERAGE($I$2:$I$5018))/_xlfn.STDEV.P($I$2:$I$5018))</f>
        <v>-0.21182687885984253</v>
      </c>
      <c r="Z2011">
        <f t="shared" si="125"/>
        <v>0</v>
      </c>
      <c r="AA2011">
        <f t="shared" si="126"/>
        <v>0</v>
      </c>
      <c r="AB2011">
        <f t="shared" si="127"/>
        <v>0</v>
      </c>
    </row>
    <row r="2012" spans="1:28" x14ac:dyDescent="0.25">
      <c r="A2012">
        <v>37752</v>
      </c>
      <c r="B2012" t="s">
        <v>17</v>
      </c>
      <c r="C2012">
        <v>35</v>
      </c>
      <c r="D2012">
        <v>0</v>
      </c>
      <c r="E2012">
        <v>0</v>
      </c>
      <c r="F2012" t="s">
        <v>13</v>
      </c>
      <c r="G2012" t="s">
        <v>14</v>
      </c>
      <c r="H2012" t="s">
        <v>19</v>
      </c>
      <c r="I2012">
        <v>74.55</v>
      </c>
      <c r="J2012" s="2">
        <v>22.4</v>
      </c>
      <c r="K2012" t="s">
        <v>21</v>
      </c>
      <c r="L2012">
        <v>0</v>
      </c>
      <c r="M2012">
        <f t="shared" si="124"/>
        <v>22.4</v>
      </c>
      <c r="O2012">
        <f>IF(AND(J2012="N/A",B2012="Male"),$R$2,IF(AND(J2012="N/A",B2012="Female"),$S$2,J2012))</f>
        <v>22.4</v>
      </c>
      <c r="V2012">
        <f>((C2012-AVERAGE($C$2:$C$5018))/_xlfn.STDEV.P($C$2:$C$5018))</f>
        <v>-0.35844965590053973</v>
      </c>
      <c r="W2012">
        <f>((O2012-AVERAGE($O$2:$O$5018))/_xlfn.STDEV.P($O$2:$O$5018))</f>
        <v>-0.87952476196561036</v>
      </c>
      <c r="X2012">
        <f>((I2012-AVERAGE($I$2:$I$5018))/_xlfn.STDEV.P($I$2:$I$5018))</f>
        <v>-0.69778455903252867</v>
      </c>
      <c r="Z2012">
        <f t="shared" si="125"/>
        <v>0</v>
      </c>
      <c r="AA2012">
        <f t="shared" si="126"/>
        <v>0</v>
      </c>
      <c r="AB2012">
        <f t="shared" si="127"/>
        <v>0</v>
      </c>
    </row>
    <row r="2013" spans="1:28" x14ac:dyDescent="0.25">
      <c r="A2013">
        <v>32320</v>
      </c>
      <c r="B2013" t="s">
        <v>17</v>
      </c>
      <c r="C2013">
        <v>35</v>
      </c>
      <c r="D2013">
        <v>0</v>
      </c>
      <c r="E2013">
        <v>0</v>
      </c>
      <c r="F2013" t="s">
        <v>13</v>
      </c>
      <c r="G2013" t="s">
        <v>18</v>
      </c>
      <c r="H2013" t="s">
        <v>15</v>
      </c>
      <c r="I2013">
        <v>114.45</v>
      </c>
      <c r="J2013" s="2">
        <v>25.2</v>
      </c>
      <c r="K2013" t="s">
        <v>22</v>
      </c>
      <c r="L2013">
        <v>0</v>
      </c>
      <c r="M2013">
        <f t="shared" si="124"/>
        <v>25.2</v>
      </c>
      <c r="O2013">
        <f>IF(AND(J2013="N/A",B2013="Male"),$R$2,IF(AND(J2013="N/A",B2013="Female"),$S$2,J2013))</f>
        <v>25.2</v>
      </c>
      <c r="V2013">
        <f>((C2013-AVERAGE($C$2:$C$5018))/_xlfn.STDEV.P($C$2:$C$5018))</f>
        <v>-0.35844965590053973</v>
      </c>
      <c r="W2013">
        <f>((O2013-AVERAGE($O$2:$O$5018))/_xlfn.STDEV.P($O$2:$O$5018))</f>
        <v>-0.47060100971664337</v>
      </c>
      <c r="X2013">
        <f>((I2013-AVERAGE($I$2:$I$5018))/_xlfn.STDEV.P($I$2:$I$5018))</f>
        <v>0.19988726684201635</v>
      </c>
      <c r="Z2013">
        <f t="shared" si="125"/>
        <v>0</v>
      </c>
      <c r="AA2013">
        <f t="shared" si="126"/>
        <v>0</v>
      </c>
      <c r="AB2013">
        <f t="shared" si="127"/>
        <v>0</v>
      </c>
    </row>
    <row r="2014" spans="1:28" x14ac:dyDescent="0.25">
      <c r="A2014">
        <v>14889</v>
      </c>
      <c r="B2014" t="s">
        <v>12</v>
      </c>
      <c r="C2014">
        <v>64</v>
      </c>
      <c r="D2014">
        <v>0</v>
      </c>
      <c r="E2014">
        <v>0</v>
      </c>
      <c r="F2014" t="s">
        <v>13</v>
      </c>
      <c r="G2014" t="s">
        <v>25</v>
      </c>
      <c r="H2014" t="s">
        <v>19</v>
      </c>
      <c r="I2014">
        <v>113.68</v>
      </c>
      <c r="J2014" s="2">
        <v>24.2</v>
      </c>
      <c r="K2014" t="s">
        <v>21</v>
      </c>
      <c r="L2014">
        <v>0</v>
      </c>
      <c r="M2014">
        <f t="shared" si="124"/>
        <v>24.2</v>
      </c>
      <c r="O2014">
        <f>IF(AND(J2014="N/A",B2014="Male"),$R$2,IF(AND(J2014="N/A",B2014="Female"),$S$2,J2014))</f>
        <v>24.2</v>
      </c>
      <c r="V2014">
        <f>((C2014-AVERAGE($C$2:$C$5018))/_xlfn.STDEV.P($C$2:$C$5018))</f>
        <v>0.91759428307516755</v>
      </c>
      <c r="W2014">
        <f>((O2014-AVERAGE($O$2:$O$5018))/_xlfn.STDEV.P($O$2:$O$5018))</f>
        <v>-0.61664520694841729</v>
      </c>
      <c r="X2014">
        <f>((I2014-AVERAGE($I$2:$I$5018))/_xlfn.STDEV.P($I$2:$I$5018))</f>
        <v>0.18256377546549013</v>
      </c>
      <c r="Z2014">
        <f t="shared" si="125"/>
        <v>0</v>
      </c>
      <c r="AA2014">
        <f t="shared" si="126"/>
        <v>0</v>
      </c>
      <c r="AB2014">
        <f t="shared" si="127"/>
        <v>0</v>
      </c>
    </row>
    <row r="2015" spans="1:28" x14ac:dyDescent="0.25">
      <c r="A2015">
        <v>13964</v>
      </c>
      <c r="B2015" t="s">
        <v>17</v>
      </c>
      <c r="C2015">
        <v>42</v>
      </c>
      <c r="D2015">
        <v>0</v>
      </c>
      <c r="E2015">
        <v>0</v>
      </c>
      <c r="F2015" t="s">
        <v>13</v>
      </c>
      <c r="G2015" t="s">
        <v>14</v>
      </c>
      <c r="H2015" t="s">
        <v>19</v>
      </c>
      <c r="I2015">
        <v>107.91</v>
      </c>
      <c r="J2015" s="2">
        <v>20.5</v>
      </c>
      <c r="K2015" t="s">
        <v>21</v>
      </c>
      <c r="L2015">
        <v>0</v>
      </c>
      <c r="M2015">
        <f t="shared" si="124"/>
        <v>20.5</v>
      </c>
      <c r="O2015">
        <f>IF(AND(J2015="N/A",B2015="Male"),$R$2,IF(AND(J2015="N/A",B2015="Female"),$S$2,J2015))</f>
        <v>20.5</v>
      </c>
      <c r="V2015">
        <f>((C2015-AVERAGE($C$2:$C$5018))/_xlfn.STDEV.P($C$2:$C$5018))</f>
        <v>-5.0439049940886251E-2</v>
      </c>
      <c r="W2015">
        <f>((O2015-AVERAGE($O$2:$O$5018))/_xlfn.STDEV.P($O$2:$O$5018))</f>
        <v>-1.1570087367059807</v>
      </c>
      <c r="X2015">
        <f>((I2015-AVERAGE($I$2:$I$5018))/_xlfn.STDEV.P($I$2:$I$5018))</f>
        <v>5.2750080345286283E-2</v>
      </c>
      <c r="Z2015">
        <f t="shared" si="125"/>
        <v>0</v>
      </c>
      <c r="AA2015">
        <f t="shared" si="126"/>
        <v>0</v>
      </c>
      <c r="AB2015">
        <f t="shared" si="127"/>
        <v>0</v>
      </c>
    </row>
    <row r="2016" spans="1:28" x14ac:dyDescent="0.25">
      <c r="A2016">
        <v>31746</v>
      </c>
      <c r="B2016" t="s">
        <v>17</v>
      </c>
      <c r="C2016">
        <v>62</v>
      </c>
      <c r="D2016">
        <v>0</v>
      </c>
      <c r="E2016">
        <v>0</v>
      </c>
      <c r="F2016" t="s">
        <v>13</v>
      </c>
      <c r="G2016" t="s">
        <v>14</v>
      </c>
      <c r="H2016" t="s">
        <v>19</v>
      </c>
      <c r="I2016">
        <v>83.85</v>
      </c>
      <c r="J2016" s="2">
        <v>24.5</v>
      </c>
      <c r="K2016" t="s">
        <v>21</v>
      </c>
      <c r="L2016">
        <v>0</v>
      </c>
      <c r="M2016">
        <f t="shared" si="124"/>
        <v>24.5</v>
      </c>
      <c r="O2016">
        <f>IF(AND(J2016="N/A",B2016="Male"),$R$2,IF(AND(J2016="N/A",B2016="Female"),$S$2,J2016))</f>
        <v>24.5</v>
      </c>
      <c r="V2016">
        <f>((C2016-AVERAGE($C$2:$C$5018))/_xlfn.STDEV.P($C$2:$C$5018))</f>
        <v>0.82959125280098078</v>
      </c>
      <c r="W2016">
        <f>((O2016-AVERAGE($O$2:$O$5018))/_xlfn.STDEV.P($O$2:$O$5018))</f>
        <v>-0.57283194777888502</v>
      </c>
      <c r="X2016">
        <f>((I2016-AVERAGE($I$2:$I$5018))/_xlfn.STDEV.P($I$2:$I$5018))</f>
        <v>-0.48855278006928898</v>
      </c>
      <c r="Z2016">
        <f t="shared" si="125"/>
        <v>0</v>
      </c>
      <c r="AA2016">
        <f t="shared" si="126"/>
        <v>0</v>
      </c>
      <c r="AB2016">
        <f t="shared" si="127"/>
        <v>0</v>
      </c>
    </row>
    <row r="2017" spans="1:28" x14ac:dyDescent="0.25">
      <c r="A2017">
        <v>17492</v>
      </c>
      <c r="B2017" t="s">
        <v>17</v>
      </c>
      <c r="C2017">
        <v>3</v>
      </c>
      <c r="D2017">
        <v>0</v>
      </c>
      <c r="E2017">
        <v>0</v>
      </c>
      <c r="F2017" t="s">
        <v>23</v>
      </c>
      <c r="G2017" t="s">
        <v>26</v>
      </c>
      <c r="H2017" t="s">
        <v>15</v>
      </c>
      <c r="I2017">
        <v>101.3</v>
      </c>
      <c r="J2017" s="2">
        <v>24.8</v>
      </c>
      <c r="K2017" t="s">
        <v>24</v>
      </c>
      <c r="L2017">
        <v>0</v>
      </c>
      <c r="M2017">
        <f t="shared" si="124"/>
        <v>24.8</v>
      </c>
      <c r="O2017">
        <f>IF(AND(J2017="N/A",B2017="Male"),$R$2,IF(AND(J2017="N/A",B2017="Female"),$S$2,J2017))</f>
        <v>24.8</v>
      </c>
      <c r="V2017">
        <f>((C2017-AVERAGE($C$2:$C$5018))/_xlfn.STDEV.P($C$2:$C$5018))</f>
        <v>-1.7664981402875271</v>
      </c>
      <c r="W2017">
        <f>((O2017-AVERAGE($O$2:$O$5018))/_xlfn.STDEV.P($O$2:$O$5018))</f>
        <v>-0.52901868860935275</v>
      </c>
      <c r="X2017">
        <f>((I2017-AVERAGE($I$2:$I$5018))/_xlfn.STDEV.P($I$2:$I$5018))</f>
        <v>-9.5961969003855105E-2</v>
      </c>
      <c r="Z2017">
        <f t="shared" si="125"/>
        <v>0</v>
      </c>
      <c r="AA2017">
        <f t="shared" si="126"/>
        <v>0</v>
      </c>
      <c r="AB2017">
        <f t="shared" si="127"/>
        <v>0</v>
      </c>
    </row>
    <row r="2018" spans="1:28" x14ac:dyDescent="0.25">
      <c r="A2018">
        <v>1499</v>
      </c>
      <c r="B2018" t="s">
        <v>17</v>
      </c>
      <c r="C2018">
        <v>43</v>
      </c>
      <c r="D2018">
        <v>0</v>
      </c>
      <c r="E2018">
        <v>0</v>
      </c>
      <c r="F2018" t="s">
        <v>13</v>
      </c>
      <c r="G2018" t="s">
        <v>25</v>
      </c>
      <c r="H2018" t="s">
        <v>19</v>
      </c>
      <c r="I2018">
        <v>72.13</v>
      </c>
      <c r="J2018" s="2">
        <v>42.6</v>
      </c>
      <c r="K2018" t="s">
        <v>21</v>
      </c>
      <c r="L2018">
        <v>0</v>
      </c>
      <c r="M2018">
        <f t="shared" si="124"/>
        <v>42.6</v>
      </c>
      <c r="O2018">
        <f>IF(AND(J2018="N/A",B2018="Male"),$R$2,IF(AND(J2018="N/A",B2018="Female"),$S$2,J2018))</f>
        <v>42.6</v>
      </c>
      <c r="V2018">
        <f>((C2018-AVERAGE($C$2:$C$5018))/_xlfn.STDEV.P($C$2:$C$5018))</f>
        <v>-6.4375348037928977E-3</v>
      </c>
      <c r="W2018">
        <f>((O2018-AVERAGE($O$2:$O$5018))/_xlfn.STDEV.P($O$2:$O$5018))</f>
        <v>2.0705680221162228</v>
      </c>
      <c r="X2018">
        <f>((I2018-AVERAGE($I$2:$I$5018))/_xlfn.STDEV.P($I$2:$I$5018))</f>
        <v>-0.75222981764446861</v>
      </c>
      <c r="Z2018">
        <f t="shared" si="125"/>
        <v>0</v>
      </c>
      <c r="AA2018">
        <f t="shared" si="126"/>
        <v>0</v>
      </c>
      <c r="AB2018">
        <f t="shared" si="127"/>
        <v>0</v>
      </c>
    </row>
    <row r="2019" spans="1:28" x14ac:dyDescent="0.25">
      <c r="A2019">
        <v>34396</v>
      </c>
      <c r="B2019" t="s">
        <v>17</v>
      </c>
      <c r="C2019">
        <v>52</v>
      </c>
      <c r="D2019">
        <v>1</v>
      </c>
      <c r="E2019">
        <v>0</v>
      </c>
      <c r="F2019" t="s">
        <v>13</v>
      </c>
      <c r="G2019" t="s">
        <v>14</v>
      </c>
      <c r="H2019" t="s">
        <v>15</v>
      </c>
      <c r="I2019">
        <v>94.98</v>
      </c>
      <c r="J2019" s="2">
        <v>23.8</v>
      </c>
      <c r="K2019" t="s">
        <v>21</v>
      </c>
      <c r="L2019">
        <v>0</v>
      </c>
      <c r="M2019">
        <f t="shared" si="124"/>
        <v>23.8</v>
      </c>
      <c r="O2019">
        <f>IF(AND(J2019="N/A",B2019="Male"),$R$2,IF(AND(J2019="N/A",B2019="Female"),$S$2,J2019))</f>
        <v>23.8</v>
      </c>
      <c r="V2019">
        <f>((C2019-AVERAGE($C$2:$C$5018))/_xlfn.STDEV.P($C$2:$C$5018))</f>
        <v>0.38957610143004728</v>
      </c>
      <c r="W2019">
        <f>((O2019-AVERAGE($O$2:$O$5018))/_xlfn.STDEV.P($O$2:$O$5018))</f>
        <v>-0.67506288584112661</v>
      </c>
      <c r="X2019">
        <f>((I2019-AVERAGE($I$2:$I$5018))/_xlfn.STDEV.P($I$2:$I$5018))</f>
        <v>-0.23814958653586307</v>
      </c>
      <c r="Z2019">
        <f t="shared" si="125"/>
        <v>0</v>
      </c>
      <c r="AA2019">
        <f t="shared" si="126"/>
        <v>0</v>
      </c>
      <c r="AB2019">
        <f t="shared" si="127"/>
        <v>0</v>
      </c>
    </row>
    <row r="2020" spans="1:28" x14ac:dyDescent="0.25">
      <c r="A2020">
        <v>36750</v>
      </c>
      <c r="B2020" t="s">
        <v>12</v>
      </c>
      <c r="C2020">
        <v>64</v>
      </c>
      <c r="D2020">
        <v>1</v>
      </c>
      <c r="E2020">
        <v>0</v>
      </c>
      <c r="F2020" t="s">
        <v>13</v>
      </c>
      <c r="G2020" t="s">
        <v>14</v>
      </c>
      <c r="H2020" t="s">
        <v>19</v>
      </c>
      <c r="I2020">
        <v>228.42</v>
      </c>
      <c r="J2020" s="2">
        <v>42.3</v>
      </c>
      <c r="K2020" t="s">
        <v>16</v>
      </c>
      <c r="L2020">
        <v>0</v>
      </c>
      <c r="M2020">
        <f t="shared" si="124"/>
        <v>42.3</v>
      </c>
      <c r="O2020">
        <f>IF(AND(J2020="N/A",B2020="Male"),$R$2,IF(AND(J2020="N/A",B2020="Female"),$S$2,J2020))</f>
        <v>42.3</v>
      </c>
      <c r="V2020">
        <f>((C2020-AVERAGE($C$2:$C$5018))/_xlfn.STDEV.P($C$2:$C$5018))</f>
        <v>0.91759428307516755</v>
      </c>
      <c r="W2020">
        <f>((O2020-AVERAGE($O$2:$O$5018))/_xlfn.STDEV.P($O$2:$O$5018))</f>
        <v>2.0267547629466902</v>
      </c>
      <c r="X2020">
        <f>((I2020-AVERAGE($I$2:$I$5018))/_xlfn.STDEV.P($I$2:$I$5018))</f>
        <v>2.7639889709753964</v>
      </c>
      <c r="Z2020">
        <f t="shared" si="125"/>
        <v>0</v>
      </c>
      <c r="AA2020">
        <f t="shared" si="126"/>
        <v>0</v>
      </c>
      <c r="AB2020">
        <f t="shared" si="127"/>
        <v>0</v>
      </c>
    </row>
    <row r="2021" spans="1:28" x14ac:dyDescent="0.25">
      <c r="A2021">
        <v>68816</v>
      </c>
      <c r="B2021" t="s">
        <v>12</v>
      </c>
      <c r="C2021">
        <v>59</v>
      </c>
      <c r="D2021">
        <v>0</v>
      </c>
      <c r="E2021">
        <v>0</v>
      </c>
      <c r="F2021" t="s">
        <v>13</v>
      </c>
      <c r="G2021" t="s">
        <v>14</v>
      </c>
      <c r="H2021" t="s">
        <v>19</v>
      </c>
      <c r="I2021">
        <v>93.9</v>
      </c>
      <c r="J2021" s="2">
        <v>42.2</v>
      </c>
      <c r="K2021" t="s">
        <v>21</v>
      </c>
      <c r="L2021">
        <v>0</v>
      </c>
      <c r="M2021">
        <f t="shared" si="124"/>
        <v>42.2</v>
      </c>
      <c r="O2021">
        <f>IF(AND(J2021="N/A",B2021="Male"),$R$2,IF(AND(J2021="N/A",B2021="Female"),$S$2,J2021))</f>
        <v>42.2</v>
      </c>
      <c r="V2021">
        <f>((C2021-AVERAGE($C$2:$C$5018))/_xlfn.STDEV.P($C$2:$C$5018))</f>
        <v>0.69758670738970074</v>
      </c>
      <c r="W2021">
        <f>((O2021-AVERAGE($O$2:$O$5018))/_xlfn.STDEV.P($O$2:$O$5018))</f>
        <v>2.0121503432235137</v>
      </c>
      <c r="X2021">
        <f>((I2021-AVERAGE($I$2:$I$5018))/_xlfn.STDEV.P($I$2:$I$5018))</f>
        <v>-0.26244747054449735</v>
      </c>
      <c r="Z2021">
        <f t="shared" si="125"/>
        <v>0</v>
      </c>
      <c r="AA2021">
        <f t="shared" si="126"/>
        <v>0</v>
      </c>
      <c r="AB2021">
        <f t="shared" si="127"/>
        <v>0</v>
      </c>
    </row>
    <row r="2022" spans="1:28" x14ac:dyDescent="0.25">
      <c r="A2022">
        <v>16129</v>
      </c>
      <c r="B2022" t="s">
        <v>17</v>
      </c>
      <c r="C2022">
        <v>81</v>
      </c>
      <c r="D2022">
        <v>0</v>
      </c>
      <c r="E2022">
        <v>0</v>
      </c>
      <c r="F2022" t="s">
        <v>13</v>
      </c>
      <c r="G2022" t="s">
        <v>18</v>
      </c>
      <c r="H2022" t="s">
        <v>15</v>
      </c>
      <c r="I2022">
        <v>93.13</v>
      </c>
      <c r="J2022" s="2">
        <v>26.1</v>
      </c>
      <c r="K2022" t="s">
        <v>24</v>
      </c>
      <c r="L2022">
        <v>0</v>
      </c>
      <c r="M2022">
        <f t="shared" si="124"/>
        <v>26.1</v>
      </c>
      <c r="O2022">
        <f>IF(AND(J2022="N/A",B2022="Male"),$R$2,IF(AND(J2022="N/A",B2022="Female"),$S$2,J2022))</f>
        <v>26.1</v>
      </c>
      <c r="V2022">
        <f>((C2022-AVERAGE($C$2:$C$5018))/_xlfn.STDEV.P($C$2:$C$5018))</f>
        <v>1.6656200404057546</v>
      </c>
      <c r="W2022">
        <f>((O2022-AVERAGE($O$2:$O$5018))/_xlfn.STDEV.P($O$2:$O$5018))</f>
        <v>-0.33916123220804656</v>
      </c>
      <c r="X2022">
        <f>((I2022-AVERAGE($I$2:$I$5018))/_xlfn.STDEV.P($I$2:$I$5018))</f>
        <v>-0.27977096192102385</v>
      </c>
      <c r="Z2022">
        <f t="shared" si="125"/>
        <v>0</v>
      </c>
      <c r="AA2022">
        <f t="shared" si="126"/>
        <v>0</v>
      </c>
      <c r="AB2022">
        <f t="shared" si="127"/>
        <v>0</v>
      </c>
    </row>
    <row r="2023" spans="1:28" x14ac:dyDescent="0.25">
      <c r="A2023">
        <v>64006</v>
      </c>
      <c r="B2023" t="s">
        <v>17</v>
      </c>
      <c r="C2023">
        <v>15</v>
      </c>
      <c r="D2023">
        <v>0</v>
      </c>
      <c r="E2023">
        <v>0</v>
      </c>
      <c r="F2023" t="s">
        <v>23</v>
      </c>
      <c r="G2023" t="s">
        <v>14</v>
      </c>
      <c r="H2023" t="s">
        <v>15</v>
      </c>
      <c r="I2023">
        <v>121.6</v>
      </c>
      <c r="J2023" s="2">
        <v>22.8</v>
      </c>
      <c r="K2023" t="s">
        <v>21</v>
      </c>
      <c r="L2023">
        <v>0</v>
      </c>
      <c r="M2023">
        <f t="shared" si="124"/>
        <v>22.8</v>
      </c>
      <c r="O2023">
        <f>IF(AND(J2023="N/A",B2023="Male"),$R$2,IF(AND(J2023="N/A",B2023="Female"),$S$2,J2023))</f>
        <v>22.8</v>
      </c>
      <c r="V2023">
        <f>((C2023-AVERAGE($C$2:$C$5018))/_xlfn.STDEV.P($C$2:$C$5018))</f>
        <v>-1.2384799586424069</v>
      </c>
      <c r="W2023">
        <f>((O2023-AVERAGE($O$2:$O$5018))/_xlfn.STDEV.P($O$2:$O$5018))</f>
        <v>-0.82110708307290048</v>
      </c>
      <c r="X2023">
        <f>((I2023-AVERAGE($I$2:$I$5018))/_xlfn.STDEV.P($I$2:$I$5018))</f>
        <v>0.36074825819547468</v>
      </c>
      <c r="Z2023">
        <f t="shared" si="125"/>
        <v>0</v>
      </c>
      <c r="AA2023">
        <f t="shared" si="126"/>
        <v>0</v>
      </c>
      <c r="AB2023">
        <f t="shared" si="127"/>
        <v>0</v>
      </c>
    </row>
    <row r="2024" spans="1:28" x14ac:dyDescent="0.25">
      <c r="A2024">
        <v>51845</v>
      </c>
      <c r="B2024" t="s">
        <v>12</v>
      </c>
      <c r="C2024">
        <v>50</v>
      </c>
      <c r="D2024">
        <v>0</v>
      </c>
      <c r="E2024">
        <v>0</v>
      </c>
      <c r="F2024" t="s">
        <v>13</v>
      </c>
      <c r="G2024" t="s">
        <v>25</v>
      </c>
      <c r="H2024" t="s">
        <v>19</v>
      </c>
      <c r="I2024">
        <v>84.4</v>
      </c>
      <c r="J2024" s="2">
        <v>42.3</v>
      </c>
      <c r="K2024" t="s">
        <v>16</v>
      </c>
      <c r="L2024">
        <v>0</v>
      </c>
      <c r="M2024">
        <f t="shared" si="124"/>
        <v>42.3</v>
      </c>
      <c r="O2024">
        <f>IF(AND(J2024="N/A",B2024="Male"),$R$2,IF(AND(J2024="N/A",B2024="Female"),$S$2,J2024))</f>
        <v>42.3</v>
      </c>
      <c r="V2024">
        <f>((C2024-AVERAGE($C$2:$C$5018))/_xlfn.STDEV.P($C$2:$C$5018))</f>
        <v>0.30157307115586057</v>
      </c>
      <c r="W2024">
        <f>((O2024-AVERAGE($O$2:$O$5018))/_xlfn.STDEV.P($O$2:$O$5018))</f>
        <v>2.0267547629466902</v>
      </c>
      <c r="X2024">
        <f>((I2024-AVERAGE($I$2:$I$5018))/_xlfn.STDEV.P($I$2:$I$5018))</f>
        <v>-0.47617885765748419</v>
      </c>
      <c r="Z2024">
        <f t="shared" si="125"/>
        <v>0</v>
      </c>
      <c r="AA2024">
        <f t="shared" si="126"/>
        <v>0</v>
      </c>
      <c r="AB2024">
        <f t="shared" si="127"/>
        <v>0</v>
      </c>
    </row>
    <row r="2025" spans="1:28" x14ac:dyDescent="0.25">
      <c r="A2025">
        <v>30692</v>
      </c>
      <c r="B2025" t="s">
        <v>12</v>
      </c>
      <c r="C2025">
        <v>73</v>
      </c>
      <c r="D2025">
        <v>0</v>
      </c>
      <c r="E2025">
        <v>0</v>
      </c>
      <c r="F2025" t="s">
        <v>13</v>
      </c>
      <c r="G2025" t="s">
        <v>14</v>
      </c>
      <c r="H2025" t="s">
        <v>19</v>
      </c>
      <c r="I2025">
        <v>82.13</v>
      </c>
      <c r="J2025" s="2">
        <v>28.5</v>
      </c>
      <c r="K2025" t="s">
        <v>21</v>
      </c>
      <c r="L2025">
        <v>0</v>
      </c>
      <c r="M2025">
        <f t="shared" si="124"/>
        <v>28.5</v>
      </c>
      <c r="O2025">
        <f>IF(AND(J2025="N/A",B2025="Male"),$R$2,IF(AND(J2025="N/A",B2025="Female"),$S$2,J2025))</f>
        <v>28.5</v>
      </c>
      <c r="V2025">
        <f>((C2025-AVERAGE($C$2:$C$5018))/_xlfn.STDEV.P($C$2:$C$5018))</f>
        <v>1.3136079193090078</v>
      </c>
      <c r="W2025">
        <f>((O2025-AVERAGE($O$2:$O$5018))/_xlfn.STDEV.P($O$2:$O$5018))</f>
        <v>1.1344841148210622E-2</v>
      </c>
      <c r="X2025">
        <f>((I2025-AVERAGE($I$2:$I$5018))/_xlfn.STDEV.P($I$2:$I$5018))</f>
        <v>-0.52724941015711391</v>
      </c>
      <c r="Z2025">
        <f t="shared" si="125"/>
        <v>0</v>
      </c>
      <c r="AA2025">
        <f t="shared" si="126"/>
        <v>0</v>
      </c>
      <c r="AB2025">
        <f t="shared" si="127"/>
        <v>0</v>
      </c>
    </row>
    <row r="2026" spans="1:28" x14ac:dyDescent="0.25">
      <c r="A2026">
        <v>65712</v>
      </c>
      <c r="B2026" t="s">
        <v>12</v>
      </c>
      <c r="C2026">
        <v>19</v>
      </c>
      <c r="D2026">
        <v>0</v>
      </c>
      <c r="E2026">
        <v>0</v>
      </c>
      <c r="F2026" t="s">
        <v>23</v>
      </c>
      <c r="G2026" t="s">
        <v>14</v>
      </c>
      <c r="H2026" t="s">
        <v>15</v>
      </c>
      <c r="I2026">
        <v>73.33</v>
      </c>
      <c r="J2026" s="2">
        <v>23</v>
      </c>
      <c r="K2026" t="s">
        <v>21</v>
      </c>
      <c r="L2026">
        <v>0</v>
      </c>
      <c r="M2026">
        <f t="shared" si="124"/>
        <v>23</v>
      </c>
      <c r="O2026">
        <f>IF(AND(J2026="N/A",B2026="Male"),$R$2,IF(AND(J2026="N/A",B2026="Female"),$S$2,J2026))</f>
        <v>23</v>
      </c>
      <c r="V2026">
        <f>((C2026-AVERAGE($C$2:$C$5018))/_xlfn.STDEV.P($C$2:$C$5018))</f>
        <v>-1.0624738980940334</v>
      </c>
      <c r="W2026">
        <f>((O2026-AVERAGE($O$2:$O$5018))/_xlfn.STDEV.P($O$2:$O$5018))</f>
        <v>-0.79189824362654582</v>
      </c>
      <c r="X2026">
        <f>((I2026-AVERAGE($I$2:$I$5018))/_xlfn.STDEV.P($I$2:$I$5018))</f>
        <v>-0.72523216874598595</v>
      </c>
      <c r="Z2026">
        <f t="shared" si="125"/>
        <v>0</v>
      </c>
      <c r="AA2026">
        <f t="shared" si="126"/>
        <v>0</v>
      </c>
      <c r="AB2026">
        <f t="shared" si="127"/>
        <v>0</v>
      </c>
    </row>
    <row r="2027" spans="1:28" x14ac:dyDescent="0.25">
      <c r="A2027">
        <v>42161</v>
      </c>
      <c r="B2027" t="s">
        <v>17</v>
      </c>
      <c r="C2027">
        <v>30</v>
      </c>
      <c r="D2027">
        <v>0</v>
      </c>
      <c r="E2027">
        <v>0</v>
      </c>
      <c r="F2027" t="s">
        <v>13</v>
      </c>
      <c r="G2027" t="s">
        <v>14</v>
      </c>
      <c r="H2027" t="s">
        <v>15</v>
      </c>
      <c r="I2027">
        <v>75.88</v>
      </c>
      <c r="J2027" s="2">
        <v>32.799999999999997</v>
      </c>
      <c r="K2027" t="s">
        <v>24</v>
      </c>
      <c r="L2027">
        <v>0</v>
      </c>
      <c r="M2027">
        <f t="shared" si="124"/>
        <v>32.799999999999997</v>
      </c>
      <c r="O2027">
        <f>IF(AND(J2027="N/A",B2027="Male"),$R$2,IF(AND(J2027="N/A",B2027="Female"),$S$2,J2027))</f>
        <v>32.799999999999997</v>
      </c>
      <c r="V2027">
        <f>((C2027-AVERAGE($C$2:$C$5018))/_xlfn.STDEV.P($C$2:$C$5018))</f>
        <v>-0.57845723158600648</v>
      </c>
      <c r="W2027">
        <f>((O2027-AVERAGE($O$2:$O$5018))/_xlfn.STDEV.P($O$2:$O$5018))</f>
        <v>0.63933488924483795</v>
      </c>
      <c r="X2027">
        <f>((I2027-AVERAGE($I$2:$I$5018))/_xlfn.STDEV.P($I$2:$I$5018))</f>
        <v>-0.66786216483671057</v>
      </c>
      <c r="Z2027">
        <f t="shared" si="125"/>
        <v>0</v>
      </c>
      <c r="AA2027">
        <f t="shared" si="126"/>
        <v>0</v>
      </c>
      <c r="AB2027">
        <f t="shared" si="127"/>
        <v>0</v>
      </c>
    </row>
    <row r="2028" spans="1:28" x14ac:dyDescent="0.25">
      <c r="A2028">
        <v>16113</v>
      </c>
      <c r="B2028" t="s">
        <v>17</v>
      </c>
      <c r="C2028">
        <v>47</v>
      </c>
      <c r="D2028">
        <v>0</v>
      </c>
      <c r="E2028">
        <v>0</v>
      </c>
      <c r="F2028" t="s">
        <v>13</v>
      </c>
      <c r="G2028" t="s">
        <v>25</v>
      </c>
      <c r="H2028" t="s">
        <v>19</v>
      </c>
      <c r="I2028">
        <v>100.41</v>
      </c>
      <c r="J2028" s="2">
        <v>23.8</v>
      </c>
      <c r="K2028" t="s">
        <v>21</v>
      </c>
      <c r="L2028">
        <v>0</v>
      </c>
      <c r="M2028">
        <f t="shared" si="124"/>
        <v>23.8</v>
      </c>
      <c r="O2028">
        <f>IF(AND(J2028="N/A",B2028="Male"),$R$2,IF(AND(J2028="N/A",B2028="Female"),$S$2,J2028))</f>
        <v>23.8</v>
      </c>
      <c r="V2028">
        <f>((C2028-AVERAGE($C$2:$C$5018))/_xlfn.STDEV.P($C$2:$C$5018))</f>
        <v>0.16956852574458051</v>
      </c>
      <c r="W2028">
        <f>((O2028-AVERAGE($O$2:$O$5018))/_xlfn.STDEV.P($O$2:$O$5018))</f>
        <v>-0.67506288584112661</v>
      </c>
      <c r="X2028">
        <f>((I2028-AVERAGE($I$2:$I$5018))/_xlfn.STDEV.P($I$2:$I$5018))</f>
        <v>-0.11598522527022968</v>
      </c>
      <c r="Z2028">
        <f t="shared" si="125"/>
        <v>0</v>
      </c>
      <c r="AA2028">
        <f t="shared" si="126"/>
        <v>0</v>
      </c>
      <c r="AB2028">
        <f t="shared" si="127"/>
        <v>0</v>
      </c>
    </row>
    <row r="2029" spans="1:28" x14ac:dyDescent="0.25">
      <c r="A2029">
        <v>29388</v>
      </c>
      <c r="B2029" t="s">
        <v>17</v>
      </c>
      <c r="C2029">
        <v>66</v>
      </c>
      <c r="D2029">
        <v>0</v>
      </c>
      <c r="E2029">
        <v>0</v>
      </c>
      <c r="F2029" t="s">
        <v>13</v>
      </c>
      <c r="G2029" t="s">
        <v>14</v>
      </c>
      <c r="H2029" t="s">
        <v>15</v>
      </c>
      <c r="I2029">
        <v>202.05</v>
      </c>
      <c r="J2029" s="2">
        <v>31.7</v>
      </c>
      <c r="K2029" t="s">
        <v>22</v>
      </c>
      <c r="L2029">
        <v>0</v>
      </c>
      <c r="M2029">
        <f t="shared" si="124"/>
        <v>31.7</v>
      </c>
      <c r="O2029">
        <f>IF(AND(J2029="N/A",B2029="Male"),$R$2,IF(AND(J2029="N/A",B2029="Female"),$S$2,J2029))</f>
        <v>31.7</v>
      </c>
      <c r="V2029">
        <f>((C2029-AVERAGE($C$2:$C$5018))/_xlfn.STDEV.P($C$2:$C$5018))</f>
        <v>1.0055973133493543</v>
      </c>
      <c r="W2029">
        <f>((O2029-AVERAGE($O$2:$O$5018))/_xlfn.STDEV.P($O$2:$O$5018))</f>
        <v>0.47868627228988703</v>
      </c>
      <c r="X2029">
        <f>((I2029-AVERAGE($I$2:$I$5018))/_xlfn.STDEV.P($I$2:$I$5018))</f>
        <v>2.1707156364312432</v>
      </c>
      <c r="Z2029">
        <f t="shared" si="125"/>
        <v>0</v>
      </c>
      <c r="AA2029">
        <f t="shared" si="126"/>
        <v>0</v>
      </c>
      <c r="AB2029">
        <f t="shared" si="127"/>
        <v>0</v>
      </c>
    </row>
    <row r="2030" spans="1:28" x14ac:dyDescent="0.25">
      <c r="A2030">
        <v>65109</v>
      </c>
      <c r="B2030" t="s">
        <v>12</v>
      </c>
      <c r="C2030">
        <v>47</v>
      </c>
      <c r="D2030">
        <v>0</v>
      </c>
      <c r="E2030">
        <v>0</v>
      </c>
      <c r="F2030" t="s">
        <v>13</v>
      </c>
      <c r="G2030" t="s">
        <v>14</v>
      </c>
      <c r="H2030" t="s">
        <v>15</v>
      </c>
      <c r="I2030">
        <v>71.42</v>
      </c>
      <c r="J2030" s="2">
        <v>34.9</v>
      </c>
      <c r="K2030" t="s">
        <v>22</v>
      </c>
      <c r="L2030">
        <v>0</v>
      </c>
      <c r="M2030">
        <f t="shared" si="124"/>
        <v>34.9</v>
      </c>
      <c r="O2030">
        <f>IF(AND(J2030="N/A",B2030="Male"),$R$2,IF(AND(J2030="N/A",B2030="Female"),$S$2,J2030))</f>
        <v>34.9</v>
      </c>
      <c r="V2030">
        <f>((C2030-AVERAGE($C$2:$C$5018))/_xlfn.STDEV.P($C$2:$C$5018))</f>
        <v>0.16956852574458051</v>
      </c>
      <c r="W2030">
        <f>((O2030-AVERAGE($O$2:$O$5018))/_xlfn.STDEV.P($O$2:$O$5018))</f>
        <v>0.94602770343156339</v>
      </c>
      <c r="X2030">
        <f>((I2030-AVERAGE($I$2:$I$5018))/_xlfn.STDEV.P($I$2:$I$5018))</f>
        <v>-0.76820342657607055</v>
      </c>
      <c r="Z2030">
        <f t="shared" si="125"/>
        <v>0</v>
      </c>
      <c r="AA2030">
        <f t="shared" si="126"/>
        <v>0</v>
      </c>
      <c r="AB2030">
        <f t="shared" si="127"/>
        <v>0</v>
      </c>
    </row>
    <row r="2031" spans="1:28" x14ac:dyDescent="0.25">
      <c r="A2031">
        <v>65252</v>
      </c>
      <c r="B2031" t="s">
        <v>17</v>
      </c>
      <c r="C2031">
        <v>63</v>
      </c>
      <c r="D2031">
        <v>0</v>
      </c>
      <c r="E2031">
        <v>0</v>
      </c>
      <c r="F2031" t="s">
        <v>13</v>
      </c>
      <c r="G2031" t="s">
        <v>25</v>
      </c>
      <c r="H2031" t="s">
        <v>19</v>
      </c>
      <c r="I2031">
        <v>55.57</v>
      </c>
      <c r="J2031" s="2">
        <v>26.8</v>
      </c>
      <c r="K2031" t="s">
        <v>16</v>
      </c>
      <c r="L2031">
        <v>0</v>
      </c>
      <c r="M2031">
        <f t="shared" si="124"/>
        <v>26.8</v>
      </c>
      <c r="O2031">
        <f>IF(AND(J2031="N/A",B2031="Male"),$R$2,IF(AND(J2031="N/A",B2031="Female"),$S$2,J2031))</f>
        <v>26.8</v>
      </c>
      <c r="V2031">
        <f>((C2031-AVERAGE($C$2:$C$5018))/_xlfn.STDEV.P($C$2:$C$5018))</f>
        <v>0.87359276793807417</v>
      </c>
      <c r="W2031">
        <f>((O2031-AVERAGE($O$2:$O$5018))/_xlfn.STDEV.P($O$2:$O$5018))</f>
        <v>-0.23693029414580491</v>
      </c>
      <c r="X2031">
        <f>((I2031-AVERAGE($I$2:$I$5018))/_xlfn.STDEV.P($I$2:$I$5018))</f>
        <v>-1.1247973724435276</v>
      </c>
      <c r="Z2031">
        <f t="shared" si="125"/>
        <v>0</v>
      </c>
      <c r="AA2031">
        <f t="shared" si="126"/>
        <v>0</v>
      </c>
      <c r="AB2031">
        <f t="shared" si="127"/>
        <v>0</v>
      </c>
    </row>
    <row r="2032" spans="1:28" x14ac:dyDescent="0.25">
      <c r="A2032">
        <v>49615</v>
      </c>
      <c r="B2032" t="s">
        <v>17</v>
      </c>
      <c r="C2032">
        <v>12</v>
      </c>
      <c r="D2032">
        <v>0</v>
      </c>
      <c r="E2032">
        <v>0</v>
      </c>
      <c r="F2032" t="s">
        <v>23</v>
      </c>
      <c r="G2032" t="s">
        <v>26</v>
      </c>
      <c r="H2032" t="s">
        <v>15</v>
      </c>
      <c r="I2032">
        <v>58.14</v>
      </c>
      <c r="J2032" s="2">
        <v>21.3</v>
      </c>
      <c r="K2032" t="s">
        <v>21</v>
      </c>
      <c r="L2032">
        <v>0</v>
      </c>
      <c r="M2032">
        <f t="shared" si="124"/>
        <v>21.3</v>
      </c>
      <c r="O2032">
        <f>IF(AND(J2032="N/A",B2032="Male"),$R$2,IF(AND(J2032="N/A",B2032="Female"),$S$2,J2032))</f>
        <v>21.3</v>
      </c>
      <c r="V2032">
        <f>((C2032-AVERAGE($C$2:$C$5018))/_xlfn.STDEV.P($C$2:$C$5018))</f>
        <v>-1.3704845040536868</v>
      </c>
      <c r="W2032">
        <f>((O2032-AVERAGE($O$2:$O$5018))/_xlfn.STDEV.P($O$2:$O$5018))</f>
        <v>-1.0401733789205614</v>
      </c>
      <c r="X2032">
        <f>((I2032-AVERAGE($I$2:$I$5018))/_xlfn.STDEV.P($I$2:$I$5018))</f>
        <v>-1.0669774077192775</v>
      </c>
      <c r="Z2032">
        <f t="shared" si="125"/>
        <v>0</v>
      </c>
      <c r="AA2032">
        <f t="shared" si="126"/>
        <v>0</v>
      </c>
      <c r="AB2032">
        <f t="shared" si="127"/>
        <v>0</v>
      </c>
    </row>
    <row r="2033" spans="1:28" x14ac:dyDescent="0.25">
      <c r="A2033">
        <v>63511</v>
      </c>
      <c r="B2033" t="s">
        <v>12</v>
      </c>
      <c r="C2033">
        <v>1.32</v>
      </c>
      <c r="D2033">
        <v>0</v>
      </c>
      <c r="E2033">
        <v>0</v>
      </c>
      <c r="F2033" t="s">
        <v>23</v>
      </c>
      <c r="G2033" t="s">
        <v>26</v>
      </c>
      <c r="H2033" t="s">
        <v>19</v>
      </c>
      <c r="I2033">
        <v>78.53</v>
      </c>
      <c r="J2033" s="2">
        <v>19.8</v>
      </c>
      <c r="K2033" t="s">
        <v>24</v>
      </c>
      <c r="L2033">
        <v>0</v>
      </c>
      <c r="M2033">
        <f t="shared" si="124"/>
        <v>19.8</v>
      </c>
      <c r="O2033">
        <f>IF(AND(J2033="N/A",B2033="Male"),$R$2,IF(AND(J2033="N/A",B2033="Female"),$S$2,J2033))</f>
        <v>19.8</v>
      </c>
      <c r="V2033">
        <f>((C2033-AVERAGE($C$2:$C$5018))/_xlfn.STDEV.P($C$2:$C$5018))</f>
        <v>-1.8404206857178438</v>
      </c>
      <c r="W2033">
        <f>((O2033-AVERAGE($O$2:$O$5018))/_xlfn.STDEV.P($O$2:$O$5018))</f>
        <v>-1.2592396747682222</v>
      </c>
      <c r="X2033">
        <f>((I2033-AVERAGE($I$2:$I$5018))/_xlfn.STDEV.P($I$2:$I$5018))</f>
        <v>-0.60824235685256145</v>
      </c>
      <c r="Z2033">
        <f t="shared" si="125"/>
        <v>0</v>
      </c>
      <c r="AA2033">
        <f t="shared" si="126"/>
        <v>0</v>
      </c>
      <c r="AB2033">
        <f t="shared" si="127"/>
        <v>0</v>
      </c>
    </row>
    <row r="2034" spans="1:28" x14ac:dyDescent="0.25">
      <c r="A2034">
        <v>14089</v>
      </c>
      <c r="B2034" t="s">
        <v>17</v>
      </c>
      <c r="C2034">
        <v>46</v>
      </c>
      <c r="D2034">
        <v>0</v>
      </c>
      <c r="E2034">
        <v>0</v>
      </c>
      <c r="F2034" t="s">
        <v>13</v>
      </c>
      <c r="G2034" t="s">
        <v>14</v>
      </c>
      <c r="H2034" t="s">
        <v>15</v>
      </c>
      <c r="I2034">
        <v>78.790000000000006</v>
      </c>
      <c r="J2034" s="2">
        <v>42.4</v>
      </c>
      <c r="K2034" t="s">
        <v>22</v>
      </c>
      <c r="L2034">
        <v>0</v>
      </c>
      <c r="M2034">
        <f t="shared" si="124"/>
        <v>42.4</v>
      </c>
      <c r="O2034">
        <f>IF(AND(J2034="N/A",B2034="Male"),$R$2,IF(AND(J2034="N/A",B2034="Female"),$S$2,J2034))</f>
        <v>42.4</v>
      </c>
      <c r="V2034">
        <f>((C2034-AVERAGE($C$2:$C$5018))/_xlfn.STDEV.P($C$2:$C$5018))</f>
        <v>0.12556701060748715</v>
      </c>
      <c r="W2034">
        <f>((O2034-AVERAGE($O$2:$O$5018))/_xlfn.STDEV.P($O$2:$O$5018))</f>
        <v>2.0413591826698676</v>
      </c>
      <c r="X2034">
        <f>((I2034-AVERAGE($I$2:$I$5018))/_xlfn.STDEV.P($I$2:$I$5018))</f>
        <v>-0.60239286625789012</v>
      </c>
      <c r="Z2034">
        <f t="shared" si="125"/>
        <v>0</v>
      </c>
      <c r="AA2034">
        <f t="shared" si="126"/>
        <v>0</v>
      </c>
      <c r="AB2034">
        <f t="shared" si="127"/>
        <v>0</v>
      </c>
    </row>
    <row r="2035" spans="1:28" x14ac:dyDescent="0.25">
      <c r="A2035">
        <v>16987</v>
      </c>
      <c r="B2035" t="s">
        <v>17</v>
      </c>
      <c r="C2035">
        <v>8</v>
      </c>
      <c r="D2035">
        <v>0</v>
      </c>
      <c r="E2035">
        <v>0</v>
      </c>
      <c r="F2035" t="s">
        <v>23</v>
      </c>
      <c r="G2035" t="s">
        <v>26</v>
      </c>
      <c r="H2035" t="s">
        <v>15</v>
      </c>
      <c r="I2035">
        <v>96.62</v>
      </c>
      <c r="J2035" s="2">
        <v>16.399999999999999</v>
      </c>
      <c r="K2035" t="s">
        <v>24</v>
      </c>
      <c r="L2035">
        <v>0</v>
      </c>
      <c r="M2035">
        <f t="shared" si="124"/>
        <v>16.399999999999999</v>
      </c>
      <c r="O2035">
        <f>IF(AND(J2035="N/A",B2035="Male"),$R$2,IF(AND(J2035="N/A",B2035="Female"),$S$2,J2035))</f>
        <v>16.399999999999999</v>
      </c>
      <c r="V2035">
        <f>((C2035-AVERAGE($C$2:$C$5018))/_xlfn.STDEV.P($C$2:$C$5018))</f>
        <v>-1.5464905646020604</v>
      </c>
      <c r="W2035">
        <f>((O2035-AVERAGE($O$2:$O$5018))/_xlfn.STDEV.P($O$2:$O$5018))</f>
        <v>-1.7557899453562538</v>
      </c>
      <c r="X2035">
        <f>((I2035-AVERAGE($I$2:$I$5018))/_xlfn.STDEV.P($I$2:$I$5018))</f>
        <v>-0.20125279970793689</v>
      </c>
      <c r="Z2035">
        <f t="shared" si="125"/>
        <v>0</v>
      </c>
      <c r="AA2035">
        <f t="shared" si="126"/>
        <v>0</v>
      </c>
      <c r="AB2035">
        <f t="shared" si="127"/>
        <v>0</v>
      </c>
    </row>
    <row r="2036" spans="1:28" x14ac:dyDescent="0.25">
      <c r="A2036">
        <v>53399</v>
      </c>
      <c r="B2036" t="s">
        <v>12</v>
      </c>
      <c r="C2036">
        <v>74</v>
      </c>
      <c r="D2036">
        <v>0</v>
      </c>
      <c r="E2036">
        <v>0</v>
      </c>
      <c r="F2036" t="s">
        <v>13</v>
      </c>
      <c r="G2036" t="s">
        <v>14</v>
      </c>
      <c r="H2036" t="s">
        <v>19</v>
      </c>
      <c r="I2036">
        <v>65.28</v>
      </c>
      <c r="J2036" s="2">
        <v>28.2</v>
      </c>
      <c r="K2036" t="s">
        <v>21</v>
      </c>
      <c r="L2036">
        <v>0</v>
      </c>
      <c r="M2036">
        <f t="shared" si="124"/>
        <v>28.2</v>
      </c>
      <c r="O2036">
        <f>IF(AND(J2036="N/A",B2036="Male"),$R$2,IF(AND(J2036="N/A",B2036="Female"),$S$2,J2036))</f>
        <v>28.2</v>
      </c>
      <c r="V2036">
        <f>((C2036-AVERAGE($C$2:$C$5018))/_xlfn.STDEV.P($C$2:$C$5018))</f>
        <v>1.3576094344461012</v>
      </c>
      <c r="W2036">
        <f>((O2036-AVERAGE($O$2:$O$5018))/_xlfn.STDEV.P($O$2:$O$5018))</f>
        <v>-3.2468418021321652E-2</v>
      </c>
      <c r="X2036">
        <f>((I2036-AVERAGE($I$2:$I$5018))/_xlfn.STDEV.P($I$2:$I$5018))</f>
        <v>-0.90634139677330638</v>
      </c>
      <c r="Z2036">
        <f t="shared" si="125"/>
        <v>0</v>
      </c>
      <c r="AA2036">
        <f t="shared" si="126"/>
        <v>0</v>
      </c>
      <c r="AB2036">
        <f t="shared" si="127"/>
        <v>0</v>
      </c>
    </row>
    <row r="2037" spans="1:28" x14ac:dyDescent="0.25">
      <c r="A2037">
        <v>36946</v>
      </c>
      <c r="B2037" t="s">
        <v>12</v>
      </c>
      <c r="C2037">
        <v>74</v>
      </c>
      <c r="D2037">
        <v>0</v>
      </c>
      <c r="E2037">
        <v>0</v>
      </c>
      <c r="F2037" t="s">
        <v>13</v>
      </c>
      <c r="G2037" t="s">
        <v>14</v>
      </c>
      <c r="H2037" t="s">
        <v>19</v>
      </c>
      <c r="I2037">
        <v>92.67</v>
      </c>
      <c r="J2037" s="2">
        <v>26.3</v>
      </c>
      <c r="K2037" t="s">
        <v>16</v>
      </c>
      <c r="L2037">
        <v>0</v>
      </c>
      <c r="M2037">
        <f t="shared" si="124"/>
        <v>26.3</v>
      </c>
      <c r="O2037">
        <f>IF(AND(J2037="N/A",B2037="Male"),$R$2,IF(AND(J2037="N/A",B2037="Female"),$S$2,J2037))</f>
        <v>26.3</v>
      </c>
      <c r="V2037">
        <f>((C2037-AVERAGE($C$2:$C$5018))/_xlfn.STDEV.P($C$2:$C$5018))</f>
        <v>1.3576094344461012</v>
      </c>
      <c r="W2037">
        <f>((O2037-AVERAGE($O$2:$O$5018))/_xlfn.STDEV.P($O$2:$O$5018))</f>
        <v>-0.30995239276169184</v>
      </c>
      <c r="X2037">
        <f>((I2037-AVERAGE($I$2:$I$5018))/_xlfn.STDEV.P($I$2:$I$5018))</f>
        <v>-0.29012006066544205</v>
      </c>
      <c r="Z2037">
        <f t="shared" si="125"/>
        <v>0</v>
      </c>
      <c r="AA2037">
        <f t="shared" si="126"/>
        <v>0</v>
      </c>
      <c r="AB2037">
        <f t="shared" si="127"/>
        <v>0</v>
      </c>
    </row>
    <row r="2038" spans="1:28" x14ac:dyDescent="0.25">
      <c r="A2038">
        <v>55522</v>
      </c>
      <c r="B2038" t="s">
        <v>17</v>
      </c>
      <c r="C2038">
        <v>4</v>
      </c>
      <c r="D2038">
        <v>0</v>
      </c>
      <c r="E2038">
        <v>0</v>
      </c>
      <c r="F2038" t="s">
        <v>23</v>
      </c>
      <c r="G2038" t="s">
        <v>26</v>
      </c>
      <c r="H2038" t="s">
        <v>19</v>
      </c>
      <c r="I2038">
        <v>206.25</v>
      </c>
      <c r="J2038" s="2">
        <v>17</v>
      </c>
      <c r="K2038" t="s">
        <v>24</v>
      </c>
      <c r="L2038">
        <v>0</v>
      </c>
      <c r="M2038">
        <f t="shared" si="124"/>
        <v>17</v>
      </c>
      <c r="O2038">
        <f>IF(AND(J2038="N/A",B2038="Male"),$R$2,IF(AND(J2038="N/A",B2038="Female"),$S$2,J2038))</f>
        <v>17</v>
      </c>
      <c r="V2038">
        <f>((C2038-AVERAGE($C$2:$C$5018))/_xlfn.STDEV.P($C$2:$C$5018))</f>
        <v>-1.7224966251504337</v>
      </c>
      <c r="W2038">
        <f>((O2038-AVERAGE($O$2:$O$5018))/_xlfn.STDEV.P($O$2:$O$5018))</f>
        <v>-1.6681634270171892</v>
      </c>
      <c r="X2038">
        <f>((I2038-AVERAGE($I$2:$I$5018))/_xlfn.STDEV.P($I$2:$I$5018))</f>
        <v>2.2652074075759319</v>
      </c>
      <c r="Z2038">
        <f t="shared" si="125"/>
        <v>0</v>
      </c>
      <c r="AA2038">
        <f t="shared" si="126"/>
        <v>0</v>
      </c>
      <c r="AB2038">
        <f t="shared" si="127"/>
        <v>0</v>
      </c>
    </row>
    <row r="2039" spans="1:28" x14ac:dyDescent="0.25">
      <c r="A2039">
        <v>27954</v>
      </c>
      <c r="B2039" t="s">
        <v>17</v>
      </c>
      <c r="C2039">
        <v>26</v>
      </c>
      <c r="D2039">
        <v>0</v>
      </c>
      <c r="E2039">
        <v>0</v>
      </c>
      <c r="F2039" t="s">
        <v>23</v>
      </c>
      <c r="G2039" t="s">
        <v>14</v>
      </c>
      <c r="H2039" t="s">
        <v>15</v>
      </c>
      <c r="I2039">
        <v>114.18</v>
      </c>
      <c r="J2039" s="2">
        <v>23.3</v>
      </c>
      <c r="K2039" t="s">
        <v>21</v>
      </c>
      <c r="L2039">
        <v>0</v>
      </c>
      <c r="M2039">
        <f t="shared" si="124"/>
        <v>23.3</v>
      </c>
      <c r="O2039">
        <f>IF(AND(J2039="N/A",B2039="Male"),$R$2,IF(AND(J2039="N/A",B2039="Female"),$S$2,J2039))</f>
        <v>23.3</v>
      </c>
      <c r="V2039">
        <f>((C2039-AVERAGE($C$2:$C$5018))/_xlfn.STDEV.P($C$2:$C$5018))</f>
        <v>-0.7544632921343799</v>
      </c>
      <c r="W2039">
        <f>((O2039-AVERAGE($O$2:$O$5018))/_xlfn.STDEV.P($O$2:$O$5018))</f>
        <v>-0.74808498445701355</v>
      </c>
      <c r="X2039">
        <f>((I2039-AVERAGE($I$2:$I$5018))/_xlfn.STDEV.P($I$2:$I$5018))</f>
        <v>0.19381279583985786</v>
      </c>
      <c r="Z2039">
        <f t="shared" si="125"/>
        <v>0</v>
      </c>
      <c r="AA2039">
        <f t="shared" si="126"/>
        <v>0</v>
      </c>
      <c r="AB2039">
        <f t="shared" si="127"/>
        <v>0</v>
      </c>
    </row>
    <row r="2040" spans="1:28" x14ac:dyDescent="0.25">
      <c r="A2040">
        <v>69069</v>
      </c>
      <c r="B2040" t="s">
        <v>17</v>
      </c>
      <c r="C2040">
        <v>48</v>
      </c>
      <c r="D2040">
        <v>0</v>
      </c>
      <c r="E2040">
        <v>1</v>
      </c>
      <c r="F2040" t="s">
        <v>23</v>
      </c>
      <c r="G2040" t="s">
        <v>14</v>
      </c>
      <c r="H2040" t="s">
        <v>19</v>
      </c>
      <c r="I2040">
        <v>101.89</v>
      </c>
      <c r="J2040" s="2">
        <v>25.1</v>
      </c>
      <c r="K2040" t="s">
        <v>22</v>
      </c>
      <c r="L2040">
        <v>0</v>
      </c>
      <c r="M2040">
        <f t="shared" si="124"/>
        <v>25.1</v>
      </c>
      <c r="O2040">
        <f>IF(AND(J2040="N/A",B2040="Male"),$R$2,IF(AND(J2040="N/A",B2040="Female"),$S$2,J2040))</f>
        <v>25.1</v>
      </c>
      <c r="V2040">
        <f>((C2040-AVERAGE($C$2:$C$5018))/_xlfn.STDEV.P($C$2:$C$5018))</f>
        <v>0.21357004088167386</v>
      </c>
      <c r="W2040">
        <f>((O2040-AVERAGE($O$2:$O$5018))/_xlfn.STDEV.P($O$2:$O$5018))</f>
        <v>-0.48520542943982042</v>
      </c>
      <c r="X2040">
        <f>((I2040-AVERAGE($I$2:$I$5018))/_xlfn.STDEV.P($I$2:$I$5018))</f>
        <v>-8.2688124962101109E-2</v>
      </c>
      <c r="Z2040">
        <f t="shared" si="125"/>
        <v>0</v>
      </c>
      <c r="AA2040">
        <f t="shared" si="126"/>
        <v>0</v>
      </c>
      <c r="AB2040">
        <f t="shared" si="127"/>
        <v>0</v>
      </c>
    </row>
    <row r="2041" spans="1:28" x14ac:dyDescent="0.25">
      <c r="A2041">
        <v>11539</v>
      </c>
      <c r="B2041" t="s">
        <v>17</v>
      </c>
      <c r="C2041">
        <v>24</v>
      </c>
      <c r="D2041">
        <v>1</v>
      </c>
      <c r="E2041">
        <v>0</v>
      </c>
      <c r="F2041" t="s">
        <v>23</v>
      </c>
      <c r="G2041" t="s">
        <v>14</v>
      </c>
      <c r="H2041" t="s">
        <v>15</v>
      </c>
      <c r="I2041">
        <v>107.22</v>
      </c>
      <c r="J2041" s="2">
        <v>35.299999999999997</v>
      </c>
      <c r="K2041" t="s">
        <v>22</v>
      </c>
      <c r="L2041">
        <v>0</v>
      </c>
      <c r="M2041">
        <f t="shared" si="124"/>
        <v>35.299999999999997</v>
      </c>
      <c r="O2041">
        <f>IF(AND(J2041="N/A",B2041="Male"),$R$2,IF(AND(J2041="N/A",B2041="Female"),$S$2,J2041))</f>
        <v>35.299999999999997</v>
      </c>
      <c r="V2041">
        <f>((C2041-AVERAGE($C$2:$C$5018))/_xlfn.STDEV.P($C$2:$C$5018))</f>
        <v>-0.84246632240856656</v>
      </c>
      <c r="W2041">
        <f>((O2041-AVERAGE($O$2:$O$5018))/_xlfn.STDEV.P($O$2:$O$5018))</f>
        <v>1.0044453823242727</v>
      </c>
      <c r="X2041">
        <f>((I2041-AVERAGE($I$2:$I$5018))/_xlfn.STDEV.P($I$2:$I$5018))</f>
        <v>3.7226432228658866E-2</v>
      </c>
      <c r="Z2041">
        <f t="shared" si="125"/>
        <v>0</v>
      </c>
      <c r="AA2041">
        <f t="shared" si="126"/>
        <v>0</v>
      </c>
      <c r="AB2041">
        <f t="shared" si="127"/>
        <v>0</v>
      </c>
    </row>
    <row r="2042" spans="1:28" x14ac:dyDescent="0.25">
      <c r="A2042">
        <v>16847</v>
      </c>
      <c r="B2042" t="s">
        <v>12</v>
      </c>
      <c r="C2042">
        <v>47</v>
      </c>
      <c r="D2042">
        <v>0</v>
      </c>
      <c r="E2042">
        <v>0</v>
      </c>
      <c r="F2042" t="s">
        <v>23</v>
      </c>
      <c r="G2042" t="s">
        <v>14</v>
      </c>
      <c r="H2042" t="s">
        <v>19</v>
      </c>
      <c r="I2042">
        <v>101.99</v>
      </c>
      <c r="J2042" s="2">
        <v>36.299999999999997</v>
      </c>
      <c r="K2042" t="s">
        <v>21</v>
      </c>
      <c r="L2042">
        <v>0</v>
      </c>
      <c r="M2042">
        <f t="shared" si="124"/>
        <v>36.299999999999997</v>
      </c>
      <c r="O2042">
        <f>IF(AND(J2042="N/A",B2042="Male"),$R$2,IF(AND(J2042="N/A",B2042="Female"),$S$2,J2042))</f>
        <v>36.299999999999997</v>
      </c>
      <c r="V2042">
        <f>((C2042-AVERAGE($C$2:$C$5018))/_xlfn.STDEV.P($C$2:$C$5018))</f>
        <v>0.16956852574458051</v>
      </c>
      <c r="W2042">
        <f>((O2042-AVERAGE($O$2:$O$5018))/_xlfn.STDEV.P($O$2:$O$5018))</f>
        <v>1.1504895795560466</v>
      </c>
      <c r="X2042">
        <f>((I2042-AVERAGE($I$2:$I$5018))/_xlfn.STDEV.P($I$2:$I$5018))</f>
        <v>-8.0438320887227688E-2</v>
      </c>
      <c r="Z2042">
        <f t="shared" si="125"/>
        <v>0</v>
      </c>
      <c r="AA2042">
        <f t="shared" si="126"/>
        <v>0</v>
      </c>
      <c r="AB2042">
        <f t="shared" si="127"/>
        <v>0</v>
      </c>
    </row>
    <row r="2043" spans="1:28" x14ac:dyDescent="0.25">
      <c r="A2043">
        <v>15873</v>
      </c>
      <c r="B2043" t="s">
        <v>12</v>
      </c>
      <c r="C2043">
        <v>70</v>
      </c>
      <c r="D2043">
        <v>0</v>
      </c>
      <c r="E2043">
        <v>0</v>
      </c>
      <c r="F2043" t="s">
        <v>13</v>
      </c>
      <c r="G2043" t="s">
        <v>14</v>
      </c>
      <c r="H2043" t="s">
        <v>19</v>
      </c>
      <c r="I2043">
        <v>72.56</v>
      </c>
      <c r="J2043" s="2">
        <v>30.4</v>
      </c>
      <c r="K2043" t="s">
        <v>16</v>
      </c>
      <c r="L2043">
        <v>0</v>
      </c>
      <c r="M2043">
        <f t="shared" si="124"/>
        <v>30.4</v>
      </c>
      <c r="O2043">
        <f>IF(AND(J2043="N/A",B2043="Male"),$R$2,IF(AND(J2043="N/A",B2043="Female"),$S$2,J2043))</f>
        <v>30.4</v>
      </c>
      <c r="V2043">
        <f>((C2043-AVERAGE($C$2:$C$5018))/_xlfn.STDEV.P($C$2:$C$5018))</f>
        <v>1.1816033738977276</v>
      </c>
      <c r="W2043">
        <f>((O2043-AVERAGE($O$2:$O$5018))/_xlfn.STDEV.P($O$2:$O$5018))</f>
        <v>0.28882881588858084</v>
      </c>
      <c r="X2043">
        <f>((I2043-AVERAGE($I$2:$I$5018))/_xlfn.STDEV.P($I$2:$I$5018))</f>
        <v>-0.74255566012251217</v>
      </c>
      <c r="Z2043">
        <f t="shared" si="125"/>
        <v>0</v>
      </c>
      <c r="AA2043">
        <f t="shared" si="126"/>
        <v>0</v>
      </c>
      <c r="AB2043">
        <f t="shared" si="127"/>
        <v>0</v>
      </c>
    </row>
    <row r="2044" spans="1:28" x14ac:dyDescent="0.25">
      <c r="A2044">
        <v>15415</v>
      </c>
      <c r="B2044" t="s">
        <v>12</v>
      </c>
      <c r="C2044">
        <v>41</v>
      </c>
      <c r="D2044">
        <v>1</v>
      </c>
      <c r="E2044">
        <v>1</v>
      </c>
      <c r="F2044" t="s">
        <v>13</v>
      </c>
      <c r="G2044" t="s">
        <v>14</v>
      </c>
      <c r="H2044" t="s">
        <v>15</v>
      </c>
      <c r="I2044">
        <v>94.47</v>
      </c>
      <c r="J2044" s="2">
        <v>43.9</v>
      </c>
      <c r="K2044" t="s">
        <v>21</v>
      </c>
      <c r="L2044">
        <v>0</v>
      </c>
      <c r="M2044">
        <f t="shared" si="124"/>
        <v>43.9</v>
      </c>
      <c r="O2044">
        <f>IF(AND(J2044="N/A",B2044="Male"),$R$2,IF(AND(J2044="N/A",B2044="Female"),$S$2,J2044))</f>
        <v>43.9</v>
      </c>
      <c r="V2044">
        <f>((C2044-AVERAGE($C$2:$C$5018))/_xlfn.STDEV.P($C$2:$C$5018))</f>
        <v>-9.4440565077979599E-2</v>
      </c>
      <c r="W2044">
        <f>((O2044-AVERAGE($O$2:$O$5018))/_xlfn.STDEV.P($O$2:$O$5018))</f>
        <v>2.2604254785175284</v>
      </c>
      <c r="X2044">
        <f>((I2044-AVERAGE($I$2:$I$5018))/_xlfn.STDEV.P($I$2:$I$5018))</f>
        <v>-0.24962358731771828</v>
      </c>
      <c r="Z2044">
        <f t="shared" si="125"/>
        <v>0</v>
      </c>
      <c r="AA2044">
        <f t="shared" si="126"/>
        <v>0</v>
      </c>
      <c r="AB2044">
        <f t="shared" si="127"/>
        <v>0</v>
      </c>
    </row>
    <row r="2045" spans="1:28" x14ac:dyDescent="0.25">
      <c r="A2045">
        <v>22891</v>
      </c>
      <c r="B2045" t="s">
        <v>17</v>
      </c>
      <c r="C2045">
        <v>42</v>
      </c>
      <c r="D2045">
        <v>0</v>
      </c>
      <c r="E2045">
        <v>0</v>
      </c>
      <c r="F2045" t="s">
        <v>13</v>
      </c>
      <c r="G2045" t="s">
        <v>18</v>
      </c>
      <c r="H2045" t="s">
        <v>15</v>
      </c>
      <c r="I2045">
        <v>98.76</v>
      </c>
      <c r="J2045" s="2">
        <v>26.4</v>
      </c>
      <c r="K2045" t="s">
        <v>22</v>
      </c>
      <c r="L2045">
        <v>0</v>
      </c>
      <c r="M2045">
        <f t="shared" si="124"/>
        <v>26.4</v>
      </c>
      <c r="O2045">
        <f>IF(AND(J2045="N/A",B2045="Male"),$R$2,IF(AND(J2045="N/A",B2045="Female"),$S$2,J2045))</f>
        <v>26.4</v>
      </c>
      <c r="V2045">
        <f>((C2045-AVERAGE($C$2:$C$5018))/_xlfn.STDEV.P($C$2:$C$5018))</f>
        <v>-5.0439049940886251E-2</v>
      </c>
      <c r="W2045">
        <f>((O2045-AVERAGE($O$2:$O$5018))/_xlfn.STDEV.P($O$2:$O$5018))</f>
        <v>-0.29534797303851479</v>
      </c>
      <c r="X2045">
        <f>((I2045-AVERAGE($I$2:$I$5018))/_xlfn.STDEV.P($I$2:$I$5018))</f>
        <v>-0.153106992505643</v>
      </c>
      <c r="Z2045">
        <f t="shared" si="125"/>
        <v>0</v>
      </c>
      <c r="AA2045">
        <f t="shared" si="126"/>
        <v>0</v>
      </c>
      <c r="AB2045">
        <f t="shared" si="127"/>
        <v>0</v>
      </c>
    </row>
    <row r="2046" spans="1:28" x14ac:dyDescent="0.25">
      <c r="A2046">
        <v>7394</v>
      </c>
      <c r="B2046" t="s">
        <v>17</v>
      </c>
      <c r="C2046">
        <v>57</v>
      </c>
      <c r="D2046">
        <v>1</v>
      </c>
      <c r="E2046">
        <v>0</v>
      </c>
      <c r="F2046" t="s">
        <v>23</v>
      </c>
      <c r="G2046" t="s">
        <v>14</v>
      </c>
      <c r="H2046" t="s">
        <v>19</v>
      </c>
      <c r="I2046">
        <v>116.93</v>
      </c>
      <c r="J2046" s="2">
        <v>28.3</v>
      </c>
      <c r="K2046" t="s">
        <v>21</v>
      </c>
      <c r="L2046">
        <v>0</v>
      </c>
      <c r="M2046">
        <f t="shared" si="124"/>
        <v>28.3</v>
      </c>
      <c r="O2046">
        <f>IF(AND(J2046="N/A",B2046="Male"),$R$2,IF(AND(J2046="N/A",B2046="Female"),$S$2,J2046))</f>
        <v>28.3</v>
      </c>
      <c r="V2046">
        <f>((C2046-AVERAGE($C$2:$C$5018))/_xlfn.STDEV.P($C$2:$C$5018))</f>
        <v>0.60958367711551409</v>
      </c>
      <c r="W2046">
        <f>((O2046-AVERAGE($O$2:$O$5018))/_xlfn.STDEV.P($O$2:$O$5018))</f>
        <v>-1.7863998298144054E-2</v>
      </c>
      <c r="X2046">
        <f>((I2046-AVERAGE($I$2:$I$5018))/_xlfn.STDEV.P($I$2:$I$5018))</f>
        <v>0.25568240789888036</v>
      </c>
      <c r="Z2046">
        <f t="shared" si="125"/>
        <v>0</v>
      </c>
      <c r="AA2046">
        <f t="shared" si="126"/>
        <v>0</v>
      </c>
      <c r="AB2046">
        <f t="shared" si="127"/>
        <v>0</v>
      </c>
    </row>
    <row r="2047" spans="1:28" x14ac:dyDescent="0.25">
      <c r="A2047">
        <v>29915</v>
      </c>
      <c r="B2047" t="s">
        <v>17</v>
      </c>
      <c r="C2047">
        <v>51</v>
      </c>
      <c r="D2047">
        <v>0</v>
      </c>
      <c r="E2047">
        <v>0</v>
      </c>
      <c r="F2047" t="s">
        <v>23</v>
      </c>
      <c r="G2047" t="s">
        <v>14</v>
      </c>
      <c r="H2047" t="s">
        <v>19</v>
      </c>
      <c r="I2047">
        <v>219.96</v>
      </c>
      <c r="J2047" s="2">
        <v>42.3</v>
      </c>
      <c r="K2047" t="s">
        <v>21</v>
      </c>
      <c r="L2047">
        <v>0</v>
      </c>
      <c r="M2047">
        <f t="shared" si="124"/>
        <v>42.3</v>
      </c>
      <c r="O2047">
        <f>IF(AND(J2047="N/A",B2047="Male"),$R$2,IF(AND(J2047="N/A",B2047="Female"),$S$2,J2047))</f>
        <v>42.3</v>
      </c>
      <c r="V2047">
        <f>((C2047-AVERAGE($C$2:$C$5018))/_xlfn.STDEV.P($C$2:$C$5018))</f>
        <v>0.34557458629295396</v>
      </c>
      <c r="W2047">
        <f>((O2047-AVERAGE($O$2:$O$5018))/_xlfn.STDEV.P($O$2:$O$5018))</f>
        <v>2.0267547629466902</v>
      </c>
      <c r="X2047">
        <f>((I2047-AVERAGE($I$2:$I$5018))/_xlfn.STDEV.P($I$2:$I$5018))</f>
        <v>2.573655546241095</v>
      </c>
      <c r="Z2047">
        <f t="shared" si="125"/>
        <v>0</v>
      </c>
      <c r="AA2047">
        <f t="shared" si="126"/>
        <v>0</v>
      </c>
      <c r="AB2047">
        <f t="shared" si="127"/>
        <v>0</v>
      </c>
    </row>
    <row r="2048" spans="1:28" x14ac:dyDescent="0.25">
      <c r="A2048">
        <v>62607</v>
      </c>
      <c r="B2048" t="s">
        <v>12</v>
      </c>
      <c r="C2048">
        <v>15</v>
      </c>
      <c r="D2048">
        <v>0</v>
      </c>
      <c r="E2048">
        <v>0</v>
      </c>
      <c r="F2048" t="s">
        <v>23</v>
      </c>
      <c r="G2048" t="s">
        <v>14</v>
      </c>
      <c r="H2048" t="s">
        <v>15</v>
      </c>
      <c r="I2048">
        <v>75.77</v>
      </c>
      <c r="J2048" s="2">
        <v>38</v>
      </c>
      <c r="K2048" t="s">
        <v>21</v>
      </c>
      <c r="L2048">
        <v>0</v>
      </c>
      <c r="M2048">
        <f t="shared" si="124"/>
        <v>38</v>
      </c>
      <c r="O2048">
        <f>IF(AND(J2048="N/A",B2048="Male"),$R$2,IF(AND(J2048="N/A",B2048="Female"),$S$2,J2048))</f>
        <v>38</v>
      </c>
      <c r="V2048">
        <f>((C2048-AVERAGE($C$2:$C$5018))/_xlfn.STDEV.P($C$2:$C$5018))</f>
        <v>-1.2384799586424069</v>
      </c>
      <c r="W2048">
        <f>((O2048-AVERAGE($O$2:$O$5018))/_xlfn.STDEV.P($O$2:$O$5018))</f>
        <v>1.3987647148500626</v>
      </c>
      <c r="X2048">
        <f>((I2048-AVERAGE($I$2:$I$5018))/_xlfn.STDEV.P($I$2:$I$5018))</f>
        <v>-0.67033694931907151</v>
      </c>
      <c r="Z2048">
        <f t="shared" si="125"/>
        <v>0</v>
      </c>
      <c r="AA2048">
        <f t="shared" si="126"/>
        <v>0</v>
      </c>
      <c r="AB2048">
        <f t="shared" si="127"/>
        <v>0</v>
      </c>
    </row>
    <row r="2049" spans="1:28" x14ac:dyDescent="0.25">
      <c r="A2049">
        <v>24404</v>
      </c>
      <c r="B2049" t="s">
        <v>12</v>
      </c>
      <c r="C2049">
        <v>11</v>
      </c>
      <c r="D2049">
        <v>0</v>
      </c>
      <c r="E2049">
        <v>0</v>
      </c>
      <c r="F2049" t="s">
        <v>23</v>
      </c>
      <c r="G2049" t="s">
        <v>26</v>
      </c>
      <c r="H2049" t="s">
        <v>15</v>
      </c>
      <c r="I2049">
        <v>124.35</v>
      </c>
      <c r="J2049" s="2">
        <v>32.700000000000003</v>
      </c>
      <c r="K2049" t="s">
        <v>24</v>
      </c>
      <c r="L2049">
        <v>0</v>
      </c>
      <c r="M2049">
        <f t="shared" si="124"/>
        <v>32.700000000000003</v>
      </c>
      <c r="O2049">
        <f>IF(AND(J2049="N/A",B2049="Male"),$R$2,IF(AND(J2049="N/A",B2049="Female"),$S$2,J2049))</f>
        <v>32.700000000000003</v>
      </c>
      <c r="V2049">
        <f>((C2049-AVERAGE($C$2:$C$5018))/_xlfn.STDEV.P($C$2:$C$5018))</f>
        <v>-1.4144860191907802</v>
      </c>
      <c r="W2049">
        <f>((O2049-AVERAGE($O$2:$O$5018))/_xlfn.STDEV.P($O$2:$O$5018))</f>
        <v>0.62473046952166145</v>
      </c>
      <c r="X2049">
        <f>((I2049-AVERAGE($I$2:$I$5018))/_xlfn.STDEV.P($I$2:$I$5018))</f>
        <v>0.42261787025449721</v>
      </c>
      <c r="Z2049">
        <f t="shared" si="125"/>
        <v>0</v>
      </c>
      <c r="AA2049">
        <f t="shared" si="126"/>
        <v>0</v>
      </c>
      <c r="AB2049">
        <f t="shared" si="127"/>
        <v>0</v>
      </c>
    </row>
    <row r="2050" spans="1:28" x14ac:dyDescent="0.25">
      <c r="A2050">
        <v>69666</v>
      </c>
      <c r="B2050" t="s">
        <v>17</v>
      </c>
      <c r="C2050">
        <v>27</v>
      </c>
      <c r="D2050">
        <v>0</v>
      </c>
      <c r="E2050">
        <v>0</v>
      </c>
      <c r="F2050" t="s">
        <v>13</v>
      </c>
      <c r="G2050" t="s">
        <v>18</v>
      </c>
      <c r="H2050" t="s">
        <v>15</v>
      </c>
      <c r="I2050">
        <v>88.97</v>
      </c>
      <c r="J2050" s="2">
        <v>28.8</v>
      </c>
      <c r="K2050" t="s">
        <v>21</v>
      </c>
      <c r="L2050">
        <v>0</v>
      </c>
      <c r="M2050">
        <f t="shared" si="124"/>
        <v>28.8</v>
      </c>
      <c r="O2050">
        <f>IF(AND(J2050="N/A",B2050="Male"),$R$2,IF(AND(J2050="N/A",B2050="Female"),$S$2,J2050))</f>
        <v>28.8</v>
      </c>
      <c r="V2050">
        <f>((C2050-AVERAGE($C$2:$C$5018))/_xlfn.STDEV.P($C$2:$C$5018))</f>
        <v>-0.71046177699728652</v>
      </c>
      <c r="W2050">
        <f>((O2050-AVERAGE($O$2:$O$5018))/_xlfn.STDEV.P($O$2:$O$5018))</f>
        <v>5.5158100317742896E-2</v>
      </c>
      <c r="X2050">
        <f>((I2050-AVERAGE($I$2:$I$5018))/_xlfn.STDEV.P($I$2:$I$5018))</f>
        <v>-0.37336281143576333</v>
      </c>
      <c r="Z2050">
        <f t="shared" si="125"/>
        <v>0</v>
      </c>
      <c r="AA2050">
        <f t="shared" si="126"/>
        <v>0</v>
      </c>
      <c r="AB2050">
        <f t="shared" si="127"/>
        <v>0</v>
      </c>
    </row>
    <row r="2051" spans="1:28" x14ac:dyDescent="0.25">
      <c r="A2051">
        <v>54997</v>
      </c>
      <c r="B2051" t="s">
        <v>17</v>
      </c>
      <c r="C2051">
        <v>53</v>
      </c>
      <c r="D2051">
        <v>0</v>
      </c>
      <c r="E2051">
        <v>0</v>
      </c>
      <c r="F2051" t="s">
        <v>13</v>
      </c>
      <c r="G2051" t="s">
        <v>18</v>
      </c>
      <c r="H2051" t="s">
        <v>19</v>
      </c>
      <c r="I2051">
        <v>72.489999999999995</v>
      </c>
      <c r="J2051" s="2">
        <v>38.5</v>
      </c>
      <c r="K2051" t="s">
        <v>21</v>
      </c>
      <c r="L2051">
        <v>0</v>
      </c>
      <c r="M2051">
        <f t="shared" ref="M2051:M2114" si="128">IF(AND(J2051="N/A",B2051="Male"),$R$2,IF(AND(J2051="N/A",B2051="Female"),$S$2,J2051))</f>
        <v>38.5</v>
      </c>
      <c r="O2051">
        <f>IF(AND(J2051="N/A",B2051="Male"),$R$2,IF(AND(J2051="N/A",B2051="Female"),$S$2,J2051))</f>
        <v>38.5</v>
      </c>
      <c r="V2051">
        <f>((C2051-AVERAGE($C$2:$C$5018))/_xlfn.STDEV.P($C$2:$C$5018))</f>
        <v>0.43357761656714061</v>
      </c>
      <c r="W2051">
        <f>((O2051-AVERAGE($O$2:$O$5018))/_xlfn.STDEV.P($O$2:$O$5018))</f>
        <v>1.4717868134659498</v>
      </c>
      <c r="X2051">
        <f>((I2051-AVERAGE($I$2:$I$5018))/_xlfn.STDEV.P($I$2:$I$5018))</f>
        <v>-0.74413052297492377</v>
      </c>
      <c r="Z2051">
        <f t="shared" ref="Z2051:Z2114" si="129">IF(AND(C2051&lt;3,OR(K2051="smokes",K2051="formerly smoked")),1,0)</f>
        <v>0</v>
      </c>
      <c r="AA2051">
        <f t="shared" ref="AA2051:AA2114" si="130">IF(OR(O2051&lt;0,O2051&gt;100),1,0)</f>
        <v>0</v>
      </c>
      <c r="AB2051">
        <f t="shared" ref="AB2051:AB2114" si="131">IF(AND(C2051&lt;10,G2051&lt;&gt;"Children"),1,0)</f>
        <v>0</v>
      </c>
    </row>
    <row r="2052" spans="1:28" x14ac:dyDescent="0.25">
      <c r="A2052">
        <v>6199</v>
      </c>
      <c r="B2052" t="s">
        <v>17</v>
      </c>
      <c r="C2052">
        <v>52</v>
      </c>
      <c r="D2052">
        <v>0</v>
      </c>
      <c r="E2052">
        <v>0</v>
      </c>
      <c r="F2052" t="s">
        <v>13</v>
      </c>
      <c r="G2052" t="s">
        <v>25</v>
      </c>
      <c r="H2052" t="s">
        <v>19</v>
      </c>
      <c r="I2052">
        <v>107.27</v>
      </c>
      <c r="J2052" s="2">
        <v>30.1</v>
      </c>
      <c r="K2052" t="s">
        <v>24</v>
      </c>
      <c r="L2052">
        <v>0</v>
      </c>
      <c r="M2052">
        <f t="shared" si="128"/>
        <v>30.1</v>
      </c>
      <c r="O2052">
        <f>IF(AND(J2052="N/A",B2052="Male"),$R$2,IF(AND(J2052="N/A",B2052="Female"),$S$2,J2052))</f>
        <v>30.1</v>
      </c>
      <c r="V2052">
        <f>((C2052-AVERAGE($C$2:$C$5018))/_xlfn.STDEV.P($C$2:$C$5018))</f>
        <v>0.38957610143004728</v>
      </c>
      <c r="W2052">
        <f>((O2052-AVERAGE($O$2:$O$5018))/_xlfn.STDEV.P($O$2:$O$5018))</f>
        <v>0.24501555671904907</v>
      </c>
      <c r="X2052">
        <f>((I2052-AVERAGE($I$2:$I$5018))/_xlfn.STDEV.P($I$2:$I$5018))</f>
        <v>3.8351334266095577E-2</v>
      </c>
      <c r="Z2052">
        <f t="shared" si="129"/>
        <v>0</v>
      </c>
      <c r="AA2052">
        <f t="shared" si="130"/>
        <v>0</v>
      </c>
      <c r="AB2052">
        <f t="shared" si="131"/>
        <v>0</v>
      </c>
    </row>
    <row r="2053" spans="1:28" x14ac:dyDescent="0.25">
      <c r="A2053">
        <v>4635</v>
      </c>
      <c r="B2053" t="s">
        <v>17</v>
      </c>
      <c r="C2053">
        <v>68</v>
      </c>
      <c r="D2053">
        <v>0</v>
      </c>
      <c r="E2053">
        <v>0</v>
      </c>
      <c r="F2053" t="s">
        <v>13</v>
      </c>
      <c r="G2053" t="s">
        <v>14</v>
      </c>
      <c r="H2053" t="s">
        <v>19</v>
      </c>
      <c r="I2053">
        <v>97.96</v>
      </c>
      <c r="J2053" s="2">
        <v>31.3</v>
      </c>
      <c r="K2053" t="s">
        <v>21</v>
      </c>
      <c r="L2053">
        <v>0</v>
      </c>
      <c r="M2053">
        <f t="shared" si="128"/>
        <v>31.3</v>
      </c>
      <c r="O2053">
        <f>IF(AND(J2053="N/A",B2053="Male"),$R$2,IF(AND(J2053="N/A",B2053="Female"),$S$2,J2053))</f>
        <v>31.3</v>
      </c>
      <c r="V2053">
        <f>((C2053-AVERAGE($C$2:$C$5018))/_xlfn.STDEV.P($C$2:$C$5018))</f>
        <v>1.0936003436235409</v>
      </c>
      <c r="W2053">
        <f>((O2053-AVERAGE($O$2:$O$5018))/_xlfn.STDEV.P($O$2:$O$5018))</f>
        <v>0.42026859339717765</v>
      </c>
      <c r="X2053">
        <f>((I2053-AVERAGE($I$2:$I$5018))/_xlfn.STDEV.P($I$2:$I$5018))</f>
        <v>-0.17110542510463161</v>
      </c>
      <c r="Z2053">
        <f t="shared" si="129"/>
        <v>0</v>
      </c>
      <c r="AA2053">
        <f t="shared" si="130"/>
        <v>0</v>
      </c>
      <c r="AB2053">
        <f t="shared" si="131"/>
        <v>0</v>
      </c>
    </row>
    <row r="2054" spans="1:28" x14ac:dyDescent="0.25">
      <c r="A2054">
        <v>3305</v>
      </c>
      <c r="B2054" t="s">
        <v>12</v>
      </c>
      <c r="C2054">
        <v>65</v>
      </c>
      <c r="D2054">
        <v>0</v>
      </c>
      <c r="E2054">
        <v>0</v>
      </c>
      <c r="F2054" t="s">
        <v>13</v>
      </c>
      <c r="G2054" t="s">
        <v>14</v>
      </c>
      <c r="H2054" t="s">
        <v>15</v>
      </c>
      <c r="I2054">
        <v>197.69</v>
      </c>
      <c r="J2054" s="2">
        <v>28.4</v>
      </c>
      <c r="K2054" t="s">
        <v>22</v>
      </c>
      <c r="L2054">
        <v>0</v>
      </c>
      <c r="M2054">
        <f t="shared" si="128"/>
        <v>28.4</v>
      </c>
      <c r="O2054">
        <f>IF(AND(J2054="N/A",B2054="Male"),$R$2,IF(AND(J2054="N/A",B2054="Female"),$S$2,J2054))</f>
        <v>28.4</v>
      </c>
      <c r="V2054">
        <f>((C2054-AVERAGE($C$2:$C$5018))/_xlfn.STDEV.P($C$2:$C$5018))</f>
        <v>0.96159579821226082</v>
      </c>
      <c r="W2054">
        <f>((O2054-AVERAGE($O$2:$O$5018))/_xlfn.STDEV.P($O$2:$O$5018))</f>
        <v>-3.2595785749669759E-3</v>
      </c>
      <c r="X2054">
        <f>((I2054-AVERAGE($I$2:$I$5018))/_xlfn.STDEV.P($I$2:$I$5018))</f>
        <v>2.0726241787667559</v>
      </c>
      <c r="Z2054">
        <f t="shared" si="129"/>
        <v>0</v>
      </c>
      <c r="AA2054">
        <f t="shared" si="130"/>
        <v>0</v>
      </c>
      <c r="AB2054">
        <f t="shared" si="131"/>
        <v>0</v>
      </c>
    </row>
    <row r="2055" spans="1:28" x14ac:dyDescent="0.25">
      <c r="A2055">
        <v>24342</v>
      </c>
      <c r="B2055" t="s">
        <v>17</v>
      </c>
      <c r="C2055">
        <v>23</v>
      </c>
      <c r="D2055">
        <v>0</v>
      </c>
      <c r="E2055">
        <v>0</v>
      </c>
      <c r="F2055" t="s">
        <v>23</v>
      </c>
      <c r="G2055" t="s">
        <v>14</v>
      </c>
      <c r="H2055" t="s">
        <v>19</v>
      </c>
      <c r="I2055">
        <v>112.3</v>
      </c>
      <c r="J2055" s="2">
        <v>26.6</v>
      </c>
      <c r="K2055" t="s">
        <v>24</v>
      </c>
      <c r="L2055">
        <v>0</v>
      </c>
      <c r="M2055">
        <f t="shared" si="128"/>
        <v>26.6</v>
      </c>
      <c r="O2055">
        <f>IF(AND(J2055="N/A",B2055="Male"),$R$2,IF(AND(J2055="N/A",B2055="Female"),$S$2,J2055))</f>
        <v>26.6</v>
      </c>
      <c r="V2055">
        <f>((C2055-AVERAGE($C$2:$C$5018))/_xlfn.STDEV.P($C$2:$C$5018))</f>
        <v>-0.88646783754565994</v>
      </c>
      <c r="W2055">
        <f>((O2055-AVERAGE($O$2:$O$5018))/_xlfn.STDEV.P($O$2:$O$5018))</f>
        <v>-0.26613913359215957</v>
      </c>
      <c r="X2055">
        <f>((I2055-AVERAGE($I$2:$I$5018))/_xlfn.STDEV.P($I$2:$I$5018))</f>
        <v>0.15151647923223496</v>
      </c>
      <c r="Z2055">
        <f t="shared" si="129"/>
        <v>0</v>
      </c>
      <c r="AA2055">
        <f t="shared" si="130"/>
        <v>0</v>
      </c>
      <c r="AB2055">
        <f t="shared" si="131"/>
        <v>0</v>
      </c>
    </row>
    <row r="2056" spans="1:28" x14ac:dyDescent="0.25">
      <c r="A2056">
        <v>65093</v>
      </c>
      <c r="B2056" t="s">
        <v>17</v>
      </c>
      <c r="C2056">
        <v>43</v>
      </c>
      <c r="D2056">
        <v>0</v>
      </c>
      <c r="E2056">
        <v>0</v>
      </c>
      <c r="F2056" t="s">
        <v>13</v>
      </c>
      <c r="G2056" t="s">
        <v>18</v>
      </c>
      <c r="H2056" t="s">
        <v>15</v>
      </c>
      <c r="I2056">
        <v>75.77</v>
      </c>
      <c r="J2056" s="2">
        <v>20.399999999999999</v>
      </c>
      <c r="K2056" t="s">
        <v>16</v>
      </c>
      <c r="L2056">
        <v>0</v>
      </c>
      <c r="M2056">
        <f t="shared" si="128"/>
        <v>20.399999999999999</v>
      </c>
      <c r="O2056">
        <f>IF(AND(J2056="N/A",B2056="Male"),$R$2,IF(AND(J2056="N/A",B2056="Female"),$S$2,J2056))</f>
        <v>20.399999999999999</v>
      </c>
      <c r="V2056">
        <f>((C2056-AVERAGE($C$2:$C$5018))/_xlfn.STDEV.P($C$2:$C$5018))</f>
        <v>-6.4375348037928977E-3</v>
      </c>
      <c r="W2056">
        <f>((O2056-AVERAGE($O$2:$O$5018))/_xlfn.STDEV.P($O$2:$O$5018))</f>
        <v>-1.1716131564291581</v>
      </c>
      <c r="X2056">
        <f>((I2056-AVERAGE($I$2:$I$5018))/_xlfn.STDEV.P($I$2:$I$5018))</f>
        <v>-0.67033694931907151</v>
      </c>
      <c r="Z2056">
        <f t="shared" si="129"/>
        <v>0</v>
      </c>
      <c r="AA2056">
        <f t="shared" si="130"/>
        <v>0</v>
      </c>
      <c r="AB2056">
        <f t="shared" si="131"/>
        <v>0</v>
      </c>
    </row>
    <row r="2057" spans="1:28" x14ac:dyDescent="0.25">
      <c r="A2057">
        <v>46261</v>
      </c>
      <c r="B2057" t="s">
        <v>12</v>
      </c>
      <c r="C2057">
        <v>55</v>
      </c>
      <c r="D2057">
        <v>0</v>
      </c>
      <c r="E2057">
        <v>0</v>
      </c>
      <c r="F2057" t="s">
        <v>13</v>
      </c>
      <c r="G2057" t="s">
        <v>14</v>
      </c>
      <c r="H2057" t="s">
        <v>15</v>
      </c>
      <c r="I2057">
        <v>76.510000000000005</v>
      </c>
      <c r="J2057" s="2">
        <v>34.700000000000003</v>
      </c>
      <c r="K2057" t="s">
        <v>24</v>
      </c>
      <c r="L2057">
        <v>0</v>
      </c>
      <c r="M2057">
        <f t="shared" si="128"/>
        <v>34.700000000000003</v>
      </c>
      <c r="O2057">
        <f>IF(AND(J2057="N/A",B2057="Male"),$R$2,IF(AND(J2057="N/A",B2057="Female"),$S$2,J2057))</f>
        <v>34.700000000000003</v>
      </c>
      <c r="V2057">
        <f>((C2057-AVERAGE($C$2:$C$5018))/_xlfn.STDEV.P($C$2:$C$5018))</f>
        <v>0.52158064684132732</v>
      </c>
      <c r="W2057">
        <f>((O2057-AVERAGE($O$2:$O$5018))/_xlfn.STDEV.P($O$2:$O$5018))</f>
        <v>0.91681886398520918</v>
      </c>
      <c r="X2057">
        <f>((I2057-AVERAGE($I$2:$I$5018))/_xlfn.STDEV.P($I$2:$I$5018))</f>
        <v>-0.65368839916500698</v>
      </c>
      <c r="Z2057">
        <f t="shared" si="129"/>
        <v>0</v>
      </c>
      <c r="AA2057">
        <f t="shared" si="130"/>
        <v>0</v>
      </c>
      <c r="AB2057">
        <f t="shared" si="131"/>
        <v>0</v>
      </c>
    </row>
    <row r="2058" spans="1:28" x14ac:dyDescent="0.25">
      <c r="A2058">
        <v>42624</v>
      </c>
      <c r="B2058" t="s">
        <v>17</v>
      </c>
      <c r="C2058">
        <v>52</v>
      </c>
      <c r="D2058">
        <v>0</v>
      </c>
      <c r="E2058">
        <v>0</v>
      </c>
      <c r="F2058" t="s">
        <v>13</v>
      </c>
      <c r="G2058" t="s">
        <v>14</v>
      </c>
      <c r="H2058" t="s">
        <v>15</v>
      </c>
      <c r="I2058">
        <v>93.14</v>
      </c>
      <c r="J2058" s="2">
        <v>32.5</v>
      </c>
      <c r="K2058" t="s">
        <v>21</v>
      </c>
      <c r="L2058">
        <v>0</v>
      </c>
      <c r="M2058">
        <f t="shared" si="128"/>
        <v>32.5</v>
      </c>
      <c r="O2058">
        <f>IF(AND(J2058="N/A",B2058="Male"),$R$2,IF(AND(J2058="N/A",B2058="Female"),$S$2,J2058))</f>
        <v>32.5</v>
      </c>
      <c r="V2058">
        <f>((C2058-AVERAGE($C$2:$C$5018))/_xlfn.STDEV.P($C$2:$C$5018))</f>
        <v>0.38957610143004728</v>
      </c>
      <c r="W2058">
        <f>((O2058-AVERAGE($O$2:$O$5018))/_xlfn.STDEV.P($O$2:$O$5018))</f>
        <v>0.59552163007530623</v>
      </c>
      <c r="X2058">
        <f>((I2058-AVERAGE($I$2:$I$5018))/_xlfn.STDEV.P($I$2:$I$5018))</f>
        <v>-0.27954598151353638</v>
      </c>
      <c r="Z2058">
        <f t="shared" si="129"/>
        <v>0</v>
      </c>
      <c r="AA2058">
        <f t="shared" si="130"/>
        <v>0</v>
      </c>
      <c r="AB2058">
        <f t="shared" si="131"/>
        <v>0</v>
      </c>
    </row>
    <row r="2059" spans="1:28" x14ac:dyDescent="0.25">
      <c r="A2059">
        <v>24735</v>
      </c>
      <c r="B2059" t="s">
        <v>17</v>
      </c>
      <c r="C2059">
        <v>21</v>
      </c>
      <c r="D2059">
        <v>0</v>
      </c>
      <c r="E2059">
        <v>0</v>
      </c>
      <c r="F2059" t="s">
        <v>23</v>
      </c>
      <c r="G2059" t="s">
        <v>14</v>
      </c>
      <c r="H2059" t="s">
        <v>19</v>
      </c>
      <c r="I2059">
        <v>80.84</v>
      </c>
      <c r="J2059" s="2">
        <v>30.7</v>
      </c>
      <c r="K2059" t="s">
        <v>24</v>
      </c>
      <c r="L2059">
        <v>0</v>
      </c>
      <c r="M2059">
        <f t="shared" si="128"/>
        <v>30.7</v>
      </c>
      <c r="O2059">
        <f>IF(AND(J2059="N/A",B2059="Male"),$R$2,IF(AND(J2059="N/A",B2059="Female"),$S$2,J2059))</f>
        <v>30.7</v>
      </c>
      <c r="V2059">
        <f>((C2059-AVERAGE($C$2:$C$5018))/_xlfn.STDEV.P($C$2:$C$5018))</f>
        <v>-0.97447086781984671</v>
      </c>
      <c r="W2059">
        <f>((O2059-AVERAGE($O$2:$O$5018))/_xlfn.STDEV.P($O$2:$O$5018))</f>
        <v>0.33264207505811311</v>
      </c>
      <c r="X2059">
        <f>((I2059-AVERAGE($I$2:$I$5018))/_xlfn.STDEV.P($I$2:$I$5018))</f>
        <v>-0.55627188272298256</v>
      </c>
      <c r="Z2059">
        <f t="shared" si="129"/>
        <v>0</v>
      </c>
      <c r="AA2059">
        <f t="shared" si="130"/>
        <v>0</v>
      </c>
      <c r="AB2059">
        <f t="shared" si="131"/>
        <v>0</v>
      </c>
    </row>
    <row r="2060" spans="1:28" x14ac:dyDescent="0.25">
      <c r="A2060">
        <v>50671</v>
      </c>
      <c r="B2060" t="s">
        <v>12</v>
      </c>
      <c r="C2060">
        <v>78</v>
      </c>
      <c r="D2060">
        <v>1</v>
      </c>
      <c r="E2060">
        <v>1</v>
      </c>
      <c r="F2060" t="s">
        <v>13</v>
      </c>
      <c r="G2060" t="s">
        <v>18</v>
      </c>
      <c r="H2060" t="s">
        <v>19</v>
      </c>
      <c r="I2060">
        <v>199.88</v>
      </c>
      <c r="J2060" s="2">
        <v>29.6</v>
      </c>
      <c r="K2060" t="s">
        <v>16</v>
      </c>
      <c r="L2060">
        <v>0</v>
      </c>
      <c r="M2060">
        <f t="shared" si="128"/>
        <v>29.6</v>
      </c>
      <c r="O2060">
        <f>IF(AND(J2060="N/A",B2060="Male"),$R$2,IF(AND(J2060="N/A",B2060="Female"),$S$2,J2060))</f>
        <v>29.6</v>
      </c>
      <c r="V2060">
        <f>((C2060-AVERAGE($C$2:$C$5018))/_xlfn.STDEV.P($C$2:$C$5018))</f>
        <v>1.5336154949944745</v>
      </c>
      <c r="W2060">
        <f>((O2060-AVERAGE($O$2:$O$5018))/_xlfn.STDEV.P($O$2:$O$5018))</f>
        <v>0.17199345810316213</v>
      </c>
      <c r="X2060">
        <f>((I2060-AVERAGE($I$2:$I$5018))/_xlfn.STDEV.P($I$2:$I$5018))</f>
        <v>2.1218948880064867</v>
      </c>
      <c r="Z2060">
        <f t="shared" si="129"/>
        <v>0</v>
      </c>
      <c r="AA2060">
        <f t="shared" si="130"/>
        <v>0</v>
      </c>
      <c r="AB2060">
        <f t="shared" si="131"/>
        <v>0</v>
      </c>
    </row>
    <row r="2061" spans="1:28" x14ac:dyDescent="0.25">
      <c r="A2061">
        <v>1679</v>
      </c>
      <c r="B2061" t="s">
        <v>12</v>
      </c>
      <c r="C2061">
        <v>35</v>
      </c>
      <c r="D2061">
        <v>0</v>
      </c>
      <c r="E2061">
        <v>0</v>
      </c>
      <c r="F2061" t="s">
        <v>13</v>
      </c>
      <c r="G2061" t="s">
        <v>14</v>
      </c>
      <c r="H2061" t="s">
        <v>19</v>
      </c>
      <c r="I2061">
        <v>77.48</v>
      </c>
      <c r="J2061" s="2" t="s">
        <v>20</v>
      </c>
      <c r="K2061" t="s">
        <v>16</v>
      </c>
      <c r="L2061">
        <v>0</v>
      </c>
      <c r="M2061">
        <f t="shared" si="128"/>
        <v>28.422259136212656</v>
      </c>
      <c r="O2061">
        <f>IF(AND(J2061="N/A",B2061="Male"),$R$2,IF(AND(J2061="N/A",B2061="Female"),$S$2,J2061))</f>
        <v>28.422259136212656</v>
      </c>
      <c r="V2061">
        <f>((C2061-AVERAGE($C$2:$C$5018))/_xlfn.STDEV.P($C$2:$C$5018))</f>
        <v>-0.35844965590053973</v>
      </c>
      <c r="W2061">
        <f>((O2061-AVERAGE($O$2:$O$5018))/_xlfn.STDEV.P($O$2:$O$5018))</f>
        <v>-8.7608957167494772E-6</v>
      </c>
      <c r="X2061">
        <f>((I2061-AVERAGE($I$2:$I$5018))/_xlfn.STDEV.P($I$2:$I$5018))</f>
        <v>-0.63186529963873361</v>
      </c>
      <c r="Z2061">
        <f t="shared" si="129"/>
        <v>0</v>
      </c>
      <c r="AA2061">
        <f t="shared" si="130"/>
        <v>0</v>
      </c>
      <c r="AB2061">
        <f t="shared" si="131"/>
        <v>0</v>
      </c>
    </row>
    <row r="2062" spans="1:28" x14ac:dyDescent="0.25">
      <c r="A2062">
        <v>66680</v>
      </c>
      <c r="B2062" t="s">
        <v>17</v>
      </c>
      <c r="C2062">
        <v>49</v>
      </c>
      <c r="D2062">
        <v>1</v>
      </c>
      <c r="E2062">
        <v>0</v>
      </c>
      <c r="F2062" t="s">
        <v>13</v>
      </c>
      <c r="G2062" t="s">
        <v>14</v>
      </c>
      <c r="H2062" t="s">
        <v>19</v>
      </c>
      <c r="I2062">
        <v>65.34</v>
      </c>
      <c r="J2062" s="2">
        <v>39.4</v>
      </c>
      <c r="K2062" t="s">
        <v>21</v>
      </c>
      <c r="L2062">
        <v>0</v>
      </c>
      <c r="M2062">
        <f t="shared" si="128"/>
        <v>39.4</v>
      </c>
      <c r="O2062">
        <f>IF(AND(J2062="N/A",B2062="Male"),$R$2,IF(AND(J2062="N/A",B2062="Female"),$S$2,J2062))</f>
        <v>39.4</v>
      </c>
      <c r="V2062">
        <f>((C2062-AVERAGE($C$2:$C$5018))/_xlfn.STDEV.P($C$2:$C$5018))</f>
        <v>0.25757155601876724</v>
      </c>
      <c r="W2062">
        <f>((O2062-AVERAGE($O$2:$O$5018))/_xlfn.STDEV.P($O$2:$O$5018))</f>
        <v>1.603226590974546</v>
      </c>
      <c r="X2062">
        <f>((I2062-AVERAGE($I$2:$I$5018))/_xlfn.STDEV.P($I$2:$I$5018))</f>
        <v>-0.90499151432838221</v>
      </c>
      <c r="Z2062">
        <f t="shared" si="129"/>
        <v>0</v>
      </c>
      <c r="AA2062">
        <f t="shared" si="130"/>
        <v>0</v>
      </c>
      <c r="AB2062">
        <f t="shared" si="131"/>
        <v>0</v>
      </c>
    </row>
    <row r="2063" spans="1:28" x14ac:dyDescent="0.25">
      <c r="A2063">
        <v>34248</v>
      </c>
      <c r="B2063" t="s">
        <v>12</v>
      </c>
      <c r="C2063">
        <v>50</v>
      </c>
      <c r="D2063">
        <v>1</v>
      </c>
      <c r="E2063">
        <v>0</v>
      </c>
      <c r="F2063" t="s">
        <v>23</v>
      </c>
      <c r="G2063" t="s">
        <v>14</v>
      </c>
      <c r="H2063" t="s">
        <v>15</v>
      </c>
      <c r="I2063">
        <v>81.96</v>
      </c>
      <c r="J2063" s="2" t="s">
        <v>20</v>
      </c>
      <c r="K2063" t="s">
        <v>16</v>
      </c>
      <c r="L2063">
        <v>0</v>
      </c>
      <c r="M2063">
        <f t="shared" si="128"/>
        <v>28.422259136212656</v>
      </c>
      <c r="O2063">
        <f>IF(AND(J2063="N/A",B2063="Male"),$R$2,IF(AND(J2063="N/A",B2063="Female"),$S$2,J2063))</f>
        <v>28.422259136212656</v>
      </c>
      <c r="V2063">
        <f>((C2063-AVERAGE($C$2:$C$5018))/_xlfn.STDEV.P($C$2:$C$5018))</f>
        <v>0.30157307115586057</v>
      </c>
      <c r="W2063">
        <f>((O2063-AVERAGE($O$2:$O$5018))/_xlfn.STDEV.P($O$2:$O$5018))</f>
        <v>-8.7608957167494772E-6</v>
      </c>
      <c r="X2063">
        <f>((I2063-AVERAGE($I$2:$I$5018))/_xlfn.STDEV.P($I$2:$I$5018))</f>
        <v>-0.53107407708439902</v>
      </c>
      <c r="Z2063">
        <f t="shared" si="129"/>
        <v>0</v>
      </c>
      <c r="AA2063">
        <f t="shared" si="130"/>
        <v>0</v>
      </c>
      <c r="AB2063">
        <f t="shared" si="131"/>
        <v>0</v>
      </c>
    </row>
    <row r="2064" spans="1:28" x14ac:dyDescent="0.25">
      <c r="A2064">
        <v>65336</v>
      </c>
      <c r="B2064" t="s">
        <v>17</v>
      </c>
      <c r="C2064">
        <v>27</v>
      </c>
      <c r="D2064">
        <v>0</v>
      </c>
      <c r="E2064">
        <v>0</v>
      </c>
      <c r="F2064" t="s">
        <v>13</v>
      </c>
      <c r="G2064" t="s">
        <v>14</v>
      </c>
      <c r="H2064" t="s">
        <v>15</v>
      </c>
      <c r="I2064">
        <v>98.71</v>
      </c>
      <c r="J2064" s="2">
        <v>26.1</v>
      </c>
      <c r="K2064" t="s">
        <v>16</v>
      </c>
      <c r="L2064">
        <v>0</v>
      </c>
      <c r="M2064">
        <f t="shared" si="128"/>
        <v>26.1</v>
      </c>
      <c r="O2064">
        <f>IF(AND(J2064="N/A",B2064="Male"),$R$2,IF(AND(J2064="N/A",B2064="Female"),$S$2,J2064))</f>
        <v>26.1</v>
      </c>
      <c r="V2064">
        <f>((C2064-AVERAGE($C$2:$C$5018))/_xlfn.STDEV.P($C$2:$C$5018))</f>
        <v>-0.71046177699728652</v>
      </c>
      <c r="W2064">
        <f>((O2064-AVERAGE($O$2:$O$5018))/_xlfn.STDEV.P($O$2:$O$5018))</f>
        <v>-0.33916123220804656</v>
      </c>
      <c r="X2064">
        <f>((I2064-AVERAGE($I$2:$I$5018))/_xlfn.STDEV.P($I$2:$I$5018))</f>
        <v>-0.15423189454308003</v>
      </c>
      <c r="Z2064">
        <f t="shared" si="129"/>
        <v>0</v>
      </c>
      <c r="AA2064">
        <f t="shared" si="130"/>
        <v>0</v>
      </c>
      <c r="AB2064">
        <f t="shared" si="131"/>
        <v>0</v>
      </c>
    </row>
    <row r="2065" spans="1:28" x14ac:dyDescent="0.25">
      <c r="A2065">
        <v>68333</v>
      </c>
      <c r="B2065" t="s">
        <v>17</v>
      </c>
      <c r="C2065">
        <v>52</v>
      </c>
      <c r="D2065">
        <v>1</v>
      </c>
      <c r="E2065">
        <v>0</v>
      </c>
      <c r="F2065" t="s">
        <v>23</v>
      </c>
      <c r="G2065" t="s">
        <v>14</v>
      </c>
      <c r="H2065" t="s">
        <v>19</v>
      </c>
      <c r="I2065">
        <v>170.22</v>
      </c>
      <c r="J2065" s="2">
        <v>27.2</v>
      </c>
      <c r="K2065" t="s">
        <v>16</v>
      </c>
      <c r="L2065">
        <v>0</v>
      </c>
      <c r="M2065">
        <f t="shared" si="128"/>
        <v>27.2</v>
      </c>
      <c r="O2065">
        <f>IF(AND(J2065="N/A",B2065="Male"),$R$2,IF(AND(J2065="N/A",B2065="Female"),$S$2,J2065))</f>
        <v>27.2</v>
      </c>
      <c r="V2065">
        <f>((C2065-AVERAGE($C$2:$C$5018))/_xlfn.STDEV.P($C$2:$C$5018))</f>
        <v>0.38957610143004728</v>
      </c>
      <c r="W2065">
        <f>((O2065-AVERAGE($O$2:$O$5018))/_xlfn.STDEV.P($O$2:$O$5018))</f>
        <v>-0.17851261525309556</v>
      </c>
      <c r="X2065">
        <f>((I2065-AVERAGE($I$2:$I$5018))/_xlfn.STDEV.P($I$2:$I$5018))</f>
        <v>1.4546029993989931</v>
      </c>
      <c r="Z2065">
        <f t="shared" si="129"/>
        <v>0</v>
      </c>
      <c r="AA2065">
        <f t="shared" si="130"/>
        <v>0</v>
      </c>
      <c r="AB2065">
        <f t="shared" si="131"/>
        <v>0</v>
      </c>
    </row>
    <row r="2066" spans="1:28" x14ac:dyDescent="0.25">
      <c r="A2066">
        <v>60210</v>
      </c>
      <c r="B2066" t="s">
        <v>17</v>
      </c>
      <c r="C2066">
        <v>22</v>
      </c>
      <c r="D2066">
        <v>0</v>
      </c>
      <c r="E2066">
        <v>0</v>
      </c>
      <c r="F2066" t="s">
        <v>23</v>
      </c>
      <c r="G2066" t="s">
        <v>14</v>
      </c>
      <c r="H2066" t="s">
        <v>15</v>
      </c>
      <c r="I2066">
        <v>73.5</v>
      </c>
      <c r="J2066" s="2">
        <v>41.3</v>
      </c>
      <c r="K2066" t="s">
        <v>22</v>
      </c>
      <c r="L2066">
        <v>0</v>
      </c>
      <c r="M2066">
        <f t="shared" si="128"/>
        <v>41.3</v>
      </c>
      <c r="O2066">
        <f>IF(AND(J2066="N/A",B2066="Male"),$R$2,IF(AND(J2066="N/A",B2066="Female"),$S$2,J2066))</f>
        <v>41.3</v>
      </c>
      <c r="V2066">
        <f>((C2066-AVERAGE($C$2:$C$5018))/_xlfn.STDEV.P($C$2:$C$5018))</f>
        <v>-0.93046935268275333</v>
      </c>
      <c r="W2066">
        <f>((O2066-AVERAGE($O$2:$O$5018))/_xlfn.STDEV.P($O$2:$O$5018))</f>
        <v>1.8807105657149161</v>
      </c>
      <c r="X2066">
        <f>((I2066-AVERAGE($I$2:$I$5018))/_xlfn.STDEV.P($I$2:$I$5018))</f>
        <v>-0.72140750181870084</v>
      </c>
      <c r="Z2066">
        <f t="shared" si="129"/>
        <v>0</v>
      </c>
      <c r="AA2066">
        <f t="shared" si="130"/>
        <v>0</v>
      </c>
      <c r="AB2066">
        <f t="shared" si="131"/>
        <v>0</v>
      </c>
    </row>
    <row r="2067" spans="1:28" x14ac:dyDescent="0.25">
      <c r="A2067">
        <v>11573</v>
      </c>
      <c r="B2067" t="s">
        <v>17</v>
      </c>
      <c r="C2067">
        <v>19</v>
      </c>
      <c r="D2067">
        <v>0</v>
      </c>
      <c r="E2067">
        <v>0</v>
      </c>
      <c r="F2067" t="s">
        <v>23</v>
      </c>
      <c r="G2067" t="s">
        <v>14</v>
      </c>
      <c r="H2067" t="s">
        <v>19</v>
      </c>
      <c r="I2067">
        <v>72.39</v>
      </c>
      <c r="J2067" s="2" t="s">
        <v>20</v>
      </c>
      <c r="K2067" t="s">
        <v>22</v>
      </c>
      <c r="L2067">
        <v>0</v>
      </c>
      <c r="M2067">
        <f t="shared" si="128"/>
        <v>28.487446958981664</v>
      </c>
      <c r="O2067">
        <f>IF(AND(J2067="N/A",B2067="Male"),$R$2,IF(AND(J2067="N/A",B2067="Female"),$S$2,J2067))</f>
        <v>28.487446958981664</v>
      </c>
      <c r="V2067">
        <f>((C2067-AVERAGE($C$2:$C$5018))/_xlfn.STDEV.P($C$2:$C$5018))</f>
        <v>-1.0624738980940334</v>
      </c>
      <c r="W2067">
        <f>((O2067-AVERAGE($O$2:$O$5018))/_xlfn.STDEV.P($O$2:$O$5018))</f>
        <v>9.5115423498702296E-3</v>
      </c>
      <c r="X2067">
        <f>((I2067-AVERAGE($I$2:$I$5018))/_xlfn.STDEV.P($I$2:$I$5018))</f>
        <v>-0.74638032704979718</v>
      </c>
      <c r="Z2067">
        <f t="shared" si="129"/>
        <v>0</v>
      </c>
      <c r="AA2067">
        <f t="shared" si="130"/>
        <v>0</v>
      </c>
      <c r="AB2067">
        <f t="shared" si="131"/>
        <v>0</v>
      </c>
    </row>
    <row r="2068" spans="1:28" x14ac:dyDescent="0.25">
      <c r="A2068">
        <v>67890</v>
      </c>
      <c r="B2068" t="s">
        <v>12</v>
      </c>
      <c r="C2068">
        <v>77</v>
      </c>
      <c r="D2068">
        <v>0</v>
      </c>
      <c r="E2068">
        <v>1</v>
      </c>
      <c r="F2068" t="s">
        <v>13</v>
      </c>
      <c r="G2068" t="s">
        <v>14</v>
      </c>
      <c r="H2068" t="s">
        <v>15</v>
      </c>
      <c r="I2068">
        <v>102.96</v>
      </c>
      <c r="J2068" s="2">
        <v>20.9</v>
      </c>
      <c r="K2068" t="s">
        <v>16</v>
      </c>
      <c r="L2068">
        <v>0</v>
      </c>
      <c r="M2068">
        <f t="shared" si="128"/>
        <v>20.9</v>
      </c>
      <c r="O2068">
        <f>IF(AND(J2068="N/A",B2068="Male"),$R$2,IF(AND(J2068="N/A",B2068="Female"),$S$2,J2068))</f>
        <v>20.9</v>
      </c>
      <c r="V2068">
        <f>((C2068-AVERAGE($C$2:$C$5018))/_xlfn.STDEV.P($C$2:$C$5018))</f>
        <v>1.4896139798573811</v>
      </c>
      <c r="W2068">
        <f>((O2068-AVERAGE($O$2:$O$5018))/_xlfn.STDEV.P($O$2:$O$5018))</f>
        <v>-1.0985910578132712</v>
      </c>
      <c r="X2068">
        <f>((I2068-AVERAGE($I$2:$I$5018))/_xlfn.STDEV.P($I$2:$I$5018))</f>
        <v>-5.8615221360954317E-2</v>
      </c>
      <c r="Z2068">
        <f t="shared" si="129"/>
        <v>0</v>
      </c>
      <c r="AA2068">
        <f t="shared" si="130"/>
        <v>0</v>
      </c>
      <c r="AB2068">
        <f t="shared" si="131"/>
        <v>0</v>
      </c>
    </row>
    <row r="2069" spans="1:28" x14ac:dyDescent="0.25">
      <c r="A2069">
        <v>49254</v>
      </c>
      <c r="B2069" t="s">
        <v>12</v>
      </c>
      <c r="C2069">
        <v>57</v>
      </c>
      <c r="D2069">
        <v>1</v>
      </c>
      <c r="E2069">
        <v>0</v>
      </c>
      <c r="F2069" t="s">
        <v>13</v>
      </c>
      <c r="G2069" t="s">
        <v>14</v>
      </c>
      <c r="H2069" t="s">
        <v>15</v>
      </c>
      <c r="I2069">
        <v>80.72</v>
      </c>
      <c r="J2069" s="2">
        <v>41.5</v>
      </c>
      <c r="K2069" t="s">
        <v>16</v>
      </c>
      <c r="L2069">
        <v>0</v>
      </c>
      <c r="M2069">
        <f t="shared" si="128"/>
        <v>41.5</v>
      </c>
      <c r="O2069">
        <f>IF(AND(J2069="N/A",B2069="Male"),$R$2,IF(AND(J2069="N/A",B2069="Female"),$S$2,J2069))</f>
        <v>41.5</v>
      </c>
      <c r="V2069">
        <f>((C2069-AVERAGE($C$2:$C$5018))/_xlfn.STDEV.P($C$2:$C$5018))</f>
        <v>0.60958367711551409</v>
      </c>
      <c r="W2069">
        <f>((O2069-AVERAGE($O$2:$O$5018))/_xlfn.STDEV.P($O$2:$O$5018))</f>
        <v>1.9099194051612713</v>
      </c>
      <c r="X2069">
        <f>((I2069-AVERAGE($I$2:$I$5018))/_xlfn.STDEV.P($I$2:$I$5018))</f>
        <v>-0.55897164761283091</v>
      </c>
      <c r="Z2069">
        <f t="shared" si="129"/>
        <v>0</v>
      </c>
      <c r="AA2069">
        <f t="shared" si="130"/>
        <v>0</v>
      </c>
      <c r="AB2069">
        <f t="shared" si="131"/>
        <v>0</v>
      </c>
    </row>
    <row r="2070" spans="1:28" x14ac:dyDescent="0.25">
      <c r="A2070">
        <v>9199</v>
      </c>
      <c r="B2070" t="s">
        <v>12</v>
      </c>
      <c r="C2070">
        <v>13</v>
      </c>
      <c r="D2070">
        <v>0</v>
      </c>
      <c r="E2070">
        <v>0</v>
      </c>
      <c r="F2070" t="s">
        <v>23</v>
      </c>
      <c r="G2070" t="s">
        <v>18</v>
      </c>
      <c r="H2070" t="s">
        <v>15</v>
      </c>
      <c r="I2070">
        <v>74.19</v>
      </c>
      <c r="J2070" s="2">
        <v>31.1</v>
      </c>
      <c r="K2070" t="s">
        <v>16</v>
      </c>
      <c r="L2070">
        <v>0</v>
      </c>
      <c r="M2070">
        <f t="shared" si="128"/>
        <v>31.1</v>
      </c>
      <c r="O2070">
        <f>IF(AND(J2070="N/A",B2070="Male"),$R$2,IF(AND(J2070="N/A",B2070="Female"),$S$2,J2070))</f>
        <v>31.1</v>
      </c>
      <c r="V2070">
        <f>((C2070-AVERAGE($C$2:$C$5018))/_xlfn.STDEV.P($C$2:$C$5018))</f>
        <v>-1.3264829889165934</v>
      </c>
      <c r="W2070">
        <f>((O2070-AVERAGE($O$2:$O$5018))/_xlfn.STDEV.P($O$2:$O$5018))</f>
        <v>0.39105975395082299</v>
      </c>
      <c r="X2070">
        <f>((I2070-AVERAGE($I$2:$I$5018))/_xlfn.STDEV.P($I$2:$I$5018))</f>
        <v>-0.7058838537020734</v>
      </c>
      <c r="Z2070">
        <f t="shared" si="129"/>
        <v>0</v>
      </c>
      <c r="AA2070">
        <f t="shared" si="130"/>
        <v>0</v>
      </c>
      <c r="AB2070">
        <f t="shared" si="131"/>
        <v>0</v>
      </c>
    </row>
    <row r="2071" spans="1:28" x14ac:dyDescent="0.25">
      <c r="A2071">
        <v>35402</v>
      </c>
      <c r="B2071" t="s">
        <v>12</v>
      </c>
      <c r="C2071">
        <v>14</v>
      </c>
      <c r="D2071">
        <v>0</v>
      </c>
      <c r="E2071">
        <v>0</v>
      </c>
      <c r="F2071" t="s">
        <v>23</v>
      </c>
      <c r="G2071" t="s">
        <v>14</v>
      </c>
      <c r="H2071" t="s">
        <v>15</v>
      </c>
      <c r="I2071">
        <v>77.12</v>
      </c>
      <c r="J2071" s="2">
        <v>24.5</v>
      </c>
      <c r="K2071" t="s">
        <v>16</v>
      </c>
      <c r="L2071">
        <v>0</v>
      </c>
      <c r="M2071">
        <f t="shared" si="128"/>
        <v>24.5</v>
      </c>
      <c r="O2071">
        <f>IF(AND(J2071="N/A",B2071="Male"),$R$2,IF(AND(J2071="N/A",B2071="Female"),$S$2,J2071))</f>
        <v>24.5</v>
      </c>
      <c r="V2071">
        <f>((C2071-AVERAGE($C$2:$C$5018))/_xlfn.STDEV.P($C$2:$C$5018))</f>
        <v>-1.2824814737795001</v>
      </c>
      <c r="W2071">
        <f>((O2071-AVERAGE($O$2:$O$5018))/_xlfn.STDEV.P($O$2:$O$5018))</f>
        <v>-0.57283194777888502</v>
      </c>
      <c r="X2071">
        <f>((I2071-AVERAGE($I$2:$I$5018))/_xlfn.STDEV.P($I$2:$I$5018))</f>
        <v>-0.63996459430827846</v>
      </c>
      <c r="Z2071">
        <f t="shared" si="129"/>
        <v>0</v>
      </c>
      <c r="AA2071">
        <f t="shared" si="130"/>
        <v>0</v>
      </c>
      <c r="AB2071">
        <f t="shared" si="131"/>
        <v>0</v>
      </c>
    </row>
    <row r="2072" spans="1:28" x14ac:dyDescent="0.25">
      <c r="A2072">
        <v>25996</v>
      </c>
      <c r="B2072" t="s">
        <v>17</v>
      </c>
      <c r="C2072">
        <v>29</v>
      </c>
      <c r="D2072">
        <v>0</v>
      </c>
      <c r="E2072">
        <v>0</v>
      </c>
      <c r="F2072" t="s">
        <v>13</v>
      </c>
      <c r="G2072" t="s">
        <v>14</v>
      </c>
      <c r="H2072" t="s">
        <v>15</v>
      </c>
      <c r="I2072">
        <v>81.2</v>
      </c>
      <c r="J2072" s="2">
        <v>23</v>
      </c>
      <c r="K2072" t="s">
        <v>24</v>
      </c>
      <c r="L2072">
        <v>0</v>
      </c>
      <c r="M2072">
        <f t="shared" si="128"/>
        <v>23</v>
      </c>
      <c r="O2072">
        <f>IF(AND(J2072="N/A",B2072="Male"),$R$2,IF(AND(J2072="N/A",B2072="Female"),$S$2,J2072))</f>
        <v>23</v>
      </c>
      <c r="V2072">
        <f>((C2072-AVERAGE($C$2:$C$5018))/_xlfn.STDEV.P($C$2:$C$5018))</f>
        <v>-0.62245874672309986</v>
      </c>
      <c r="W2072">
        <f>((O2072-AVERAGE($O$2:$O$5018))/_xlfn.STDEV.P($O$2:$O$5018))</f>
        <v>-0.79189824362654582</v>
      </c>
      <c r="X2072">
        <f>((I2072-AVERAGE($I$2:$I$5018))/_xlfn.STDEV.P($I$2:$I$5018))</f>
        <v>-0.54817258805343771</v>
      </c>
      <c r="Z2072">
        <f t="shared" si="129"/>
        <v>0</v>
      </c>
      <c r="AA2072">
        <f t="shared" si="130"/>
        <v>0</v>
      </c>
      <c r="AB2072">
        <f t="shared" si="131"/>
        <v>0</v>
      </c>
    </row>
    <row r="2073" spans="1:28" x14ac:dyDescent="0.25">
      <c r="A2073">
        <v>8345</v>
      </c>
      <c r="B2073" t="s">
        <v>17</v>
      </c>
      <c r="C2073">
        <v>49</v>
      </c>
      <c r="D2073">
        <v>0</v>
      </c>
      <c r="E2073">
        <v>0</v>
      </c>
      <c r="F2073" t="s">
        <v>13</v>
      </c>
      <c r="G2073" t="s">
        <v>14</v>
      </c>
      <c r="H2073" t="s">
        <v>19</v>
      </c>
      <c r="I2073">
        <v>114.76</v>
      </c>
      <c r="J2073" s="2">
        <v>24.7</v>
      </c>
      <c r="K2073" t="s">
        <v>21</v>
      </c>
      <c r="L2073">
        <v>0</v>
      </c>
      <c r="M2073">
        <f t="shared" si="128"/>
        <v>24.7</v>
      </c>
      <c r="O2073">
        <f>IF(AND(J2073="N/A",B2073="Male"),$R$2,IF(AND(J2073="N/A",B2073="Female"),$S$2,J2073))</f>
        <v>24.7</v>
      </c>
      <c r="V2073">
        <f>((C2073-AVERAGE($C$2:$C$5018))/_xlfn.STDEV.P($C$2:$C$5018))</f>
        <v>0.25757155601876724</v>
      </c>
      <c r="W2073">
        <f>((O2073-AVERAGE($O$2:$O$5018))/_xlfn.STDEV.P($O$2:$O$5018))</f>
        <v>-0.54362310833253036</v>
      </c>
      <c r="X2073">
        <f>((I2073-AVERAGE($I$2:$I$5018))/_xlfn.STDEV.P($I$2:$I$5018))</f>
        <v>0.20686165947412438</v>
      </c>
      <c r="Z2073">
        <f t="shared" si="129"/>
        <v>0</v>
      </c>
      <c r="AA2073">
        <f t="shared" si="130"/>
        <v>0</v>
      </c>
      <c r="AB2073">
        <f t="shared" si="131"/>
        <v>0</v>
      </c>
    </row>
    <row r="2074" spans="1:28" x14ac:dyDescent="0.25">
      <c r="A2074">
        <v>63219</v>
      </c>
      <c r="B2074" t="s">
        <v>12</v>
      </c>
      <c r="C2074">
        <v>1.24</v>
      </c>
      <c r="D2074">
        <v>0</v>
      </c>
      <c r="E2074">
        <v>0</v>
      </c>
      <c r="F2074" t="s">
        <v>23</v>
      </c>
      <c r="G2074" t="s">
        <v>26</v>
      </c>
      <c r="H2074" t="s">
        <v>15</v>
      </c>
      <c r="I2074">
        <v>109.97</v>
      </c>
      <c r="J2074" s="2">
        <v>19.3</v>
      </c>
      <c r="K2074" t="s">
        <v>24</v>
      </c>
      <c r="L2074">
        <v>0</v>
      </c>
      <c r="M2074">
        <f t="shared" si="128"/>
        <v>19.3</v>
      </c>
      <c r="O2074">
        <f>IF(AND(J2074="N/A",B2074="Male"),$R$2,IF(AND(J2074="N/A",B2074="Female"),$S$2,J2074))</f>
        <v>19.3</v>
      </c>
      <c r="V2074">
        <f>((C2074-AVERAGE($C$2:$C$5018))/_xlfn.STDEV.P($C$2:$C$5018))</f>
        <v>-1.8439408069288112</v>
      </c>
      <c r="W2074">
        <f>((O2074-AVERAGE($O$2:$O$5018))/_xlfn.STDEV.P($O$2:$O$5018))</f>
        <v>-1.3322617733841091</v>
      </c>
      <c r="X2074">
        <f>((I2074-AVERAGE($I$2:$I$5018))/_xlfn.STDEV.P($I$2:$I$5018))</f>
        <v>9.9096044287681387E-2</v>
      </c>
      <c r="Z2074">
        <f t="shared" si="129"/>
        <v>0</v>
      </c>
      <c r="AA2074">
        <f t="shared" si="130"/>
        <v>0</v>
      </c>
      <c r="AB2074">
        <f t="shared" si="131"/>
        <v>0</v>
      </c>
    </row>
    <row r="2075" spans="1:28" x14ac:dyDescent="0.25">
      <c r="A2075">
        <v>8770</v>
      </c>
      <c r="B2075" t="s">
        <v>12</v>
      </c>
      <c r="C2075">
        <v>21</v>
      </c>
      <c r="D2075">
        <v>0</v>
      </c>
      <c r="E2075">
        <v>0</v>
      </c>
      <c r="F2075" t="s">
        <v>23</v>
      </c>
      <c r="G2075" t="s">
        <v>18</v>
      </c>
      <c r="H2075" t="s">
        <v>15</v>
      </c>
      <c r="I2075">
        <v>92.87</v>
      </c>
      <c r="J2075" s="2">
        <v>37</v>
      </c>
      <c r="K2075" t="s">
        <v>21</v>
      </c>
      <c r="L2075">
        <v>0</v>
      </c>
      <c r="M2075">
        <f t="shared" si="128"/>
        <v>37</v>
      </c>
      <c r="O2075">
        <f>IF(AND(J2075="N/A",B2075="Male"),$R$2,IF(AND(J2075="N/A",B2075="Female"),$S$2,J2075))</f>
        <v>37</v>
      </c>
      <c r="V2075">
        <f>((C2075-AVERAGE($C$2:$C$5018))/_xlfn.STDEV.P($C$2:$C$5018))</f>
        <v>-0.97447086781984671</v>
      </c>
      <c r="W2075">
        <f>((O2075-AVERAGE($O$2:$O$5018))/_xlfn.STDEV.P($O$2:$O$5018))</f>
        <v>1.2527205176182887</v>
      </c>
      <c r="X2075">
        <f>((I2075-AVERAGE($I$2:$I$5018))/_xlfn.STDEV.P($I$2:$I$5018))</f>
        <v>-0.2856204525156949</v>
      </c>
      <c r="Z2075">
        <f t="shared" si="129"/>
        <v>0</v>
      </c>
      <c r="AA2075">
        <f t="shared" si="130"/>
        <v>0</v>
      </c>
      <c r="AB2075">
        <f t="shared" si="131"/>
        <v>0</v>
      </c>
    </row>
    <row r="2076" spans="1:28" x14ac:dyDescent="0.25">
      <c r="A2076">
        <v>22370</v>
      </c>
      <c r="B2076" t="s">
        <v>12</v>
      </c>
      <c r="C2076">
        <v>36</v>
      </c>
      <c r="D2076">
        <v>1</v>
      </c>
      <c r="E2076">
        <v>0</v>
      </c>
      <c r="F2076" t="s">
        <v>23</v>
      </c>
      <c r="G2076" t="s">
        <v>25</v>
      </c>
      <c r="H2076" t="s">
        <v>15</v>
      </c>
      <c r="I2076">
        <v>113.05</v>
      </c>
      <c r="J2076" s="2">
        <v>31</v>
      </c>
      <c r="K2076" t="s">
        <v>22</v>
      </c>
      <c r="L2076">
        <v>0</v>
      </c>
      <c r="M2076">
        <f t="shared" si="128"/>
        <v>31</v>
      </c>
      <c r="O2076">
        <f>IF(AND(J2076="N/A",B2076="Male"),$R$2,IF(AND(J2076="N/A",B2076="Female"),$S$2,J2076))</f>
        <v>31</v>
      </c>
      <c r="V2076">
        <f>((C2076-AVERAGE($C$2:$C$5018))/_xlfn.STDEV.P($C$2:$C$5018))</f>
        <v>-0.31444814076344635</v>
      </c>
      <c r="W2076">
        <f>((O2076-AVERAGE($O$2:$O$5018))/_xlfn.STDEV.P($O$2:$O$5018))</f>
        <v>0.37645533422764538</v>
      </c>
      <c r="X2076">
        <f>((I2076-AVERAGE($I$2:$I$5018))/_xlfn.STDEV.P($I$2:$I$5018))</f>
        <v>0.16839000979378657</v>
      </c>
      <c r="Z2076">
        <f t="shared" si="129"/>
        <v>0</v>
      </c>
      <c r="AA2076">
        <f t="shared" si="130"/>
        <v>0</v>
      </c>
      <c r="AB2076">
        <f t="shared" si="131"/>
        <v>0</v>
      </c>
    </row>
    <row r="2077" spans="1:28" x14ac:dyDescent="0.25">
      <c r="A2077">
        <v>25930</v>
      </c>
      <c r="B2077" t="s">
        <v>12</v>
      </c>
      <c r="C2077">
        <v>42</v>
      </c>
      <c r="D2077">
        <v>0</v>
      </c>
      <c r="E2077">
        <v>0</v>
      </c>
      <c r="F2077" t="s">
        <v>13</v>
      </c>
      <c r="G2077" t="s">
        <v>14</v>
      </c>
      <c r="H2077" t="s">
        <v>15</v>
      </c>
      <c r="I2077">
        <v>68.239999999999995</v>
      </c>
      <c r="J2077" s="2">
        <v>33.1</v>
      </c>
      <c r="K2077" t="s">
        <v>16</v>
      </c>
      <c r="L2077">
        <v>0</v>
      </c>
      <c r="M2077">
        <f t="shared" si="128"/>
        <v>33.1</v>
      </c>
      <c r="O2077">
        <f>IF(AND(J2077="N/A",B2077="Male"),$R$2,IF(AND(J2077="N/A",B2077="Female"),$S$2,J2077))</f>
        <v>33.1</v>
      </c>
      <c r="V2077">
        <f>((C2077-AVERAGE($C$2:$C$5018))/_xlfn.STDEV.P($C$2:$C$5018))</f>
        <v>-5.0439049940886251E-2</v>
      </c>
      <c r="W2077">
        <f>((O2077-AVERAGE($O$2:$O$5018))/_xlfn.STDEV.P($O$2:$O$5018))</f>
        <v>0.68314814841437077</v>
      </c>
      <c r="X2077">
        <f>((I2077-AVERAGE($I$2:$I$5018))/_xlfn.STDEV.P($I$2:$I$5018))</f>
        <v>-0.83974719615704951</v>
      </c>
      <c r="Z2077">
        <f t="shared" si="129"/>
        <v>0</v>
      </c>
      <c r="AA2077">
        <f t="shared" si="130"/>
        <v>0</v>
      </c>
      <c r="AB2077">
        <f t="shared" si="131"/>
        <v>0</v>
      </c>
    </row>
    <row r="2078" spans="1:28" x14ac:dyDescent="0.25">
      <c r="A2078">
        <v>33478</v>
      </c>
      <c r="B2078" t="s">
        <v>17</v>
      </c>
      <c r="C2078">
        <v>56</v>
      </c>
      <c r="D2078">
        <v>0</v>
      </c>
      <c r="E2078">
        <v>0</v>
      </c>
      <c r="F2078" t="s">
        <v>23</v>
      </c>
      <c r="G2078" t="s">
        <v>14</v>
      </c>
      <c r="H2078" t="s">
        <v>19</v>
      </c>
      <c r="I2078">
        <v>74.349999999999994</v>
      </c>
      <c r="J2078" s="2">
        <v>26.6</v>
      </c>
      <c r="K2078" t="s">
        <v>22</v>
      </c>
      <c r="L2078">
        <v>0</v>
      </c>
      <c r="M2078">
        <f t="shared" si="128"/>
        <v>26.6</v>
      </c>
      <c r="O2078">
        <f>IF(AND(J2078="N/A",B2078="Male"),$R$2,IF(AND(J2078="N/A",B2078="Female"),$S$2,J2078))</f>
        <v>26.6</v>
      </c>
      <c r="V2078">
        <f>((C2078-AVERAGE($C$2:$C$5018))/_xlfn.STDEV.P($C$2:$C$5018))</f>
        <v>0.56558216197842071</v>
      </c>
      <c r="W2078">
        <f>((O2078-AVERAGE($O$2:$O$5018))/_xlfn.STDEV.P($O$2:$O$5018))</f>
        <v>-0.26613913359215957</v>
      </c>
      <c r="X2078">
        <f>((I2078-AVERAGE($I$2:$I$5018))/_xlfn.STDEV.P($I$2:$I$5018))</f>
        <v>-0.70228416718227582</v>
      </c>
      <c r="Z2078">
        <f t="shared" si="129"/>
        <v>0</v>
      </c>
      <c r="AA2078">
        <f t="shared" si="130"/>
        <v>0</v>
      </c>
      <c r="AB2078">
        <f t="shared" si="131"/>
        <v>0</v>
      </c>
    </row>
    <row r="2079" spans="1:28" x14ac:dyDescent="0.25">
      <c r="A2079">
        <v>23009</v>
      </c>
      <c r="B2079" t="s">
        <v>12</v>
      </c>
      <c r="C2079">
        <v>46</v>
      </c>
      <c r="D2079">
        <v>0</v>
      </c>
      <c r="E2079">
        <v>0</v>
      </c>
      <c r="F2079" t="s">
        <v>13</v>
      </c>
      <c r="G2079" t="s">
        <v>14</v>
      </c>
      <c r="H2079" t="s">
        <v>15</v>
      </c>
      <c r="I2079">
        <v>91.08</v>
      </c>
      <c r="J2079" s="2">
        <v>27.7</v>
      </c>
      <c r="K2079" t="s">
        <v>21</v>
      </c>
      <c r="L2079">
        <v>0</v>
      </c>
      <c r="M2079">
        <f t="shared" si="128"/>
        <v>27.7</v>
      </c>
      <c r="O2079">
        <f>IF(AND(J2079="N/A",B2079="Male"),$R$2,IF(AND(J2079="N/A",B2079="Female"),$S$2,J2079))</f>
        <v>27.7</v>
      </c>
      <c r="V2079">
        <f>((C2079-AVERAGE($C$2:$C$5018))/_xlfn.STDEV.P($C$2:$C$5018))</f>
        <v>0.12556701060748715</v>
      </c>
      <c r="W2079">
        <f>((O2079-AVERAGE($O$2:$O$5018))/_xlfn.STDEV.P($O$2:$O$5018))</f>
        <v>-0.1054905166372086</v>
      </c>
      <c r="X2079">
        <f>((I2079-AVERAGE($I$2:$I$5018))/_xlfn.STDEV.P($I$2:$I$5018))</f>
        <v>-0.32589194545593148</v>
      </c>
      <c r="Z2079">
        <f t="shared" si="129"/>
        <v>0</v>
      </c>
      <c r="AA2079">
        <f t="shared" si="130"/>
        <v>0</v>
      </c>
      <c r="AB2079">
        <f t="shared" si="131"/>
        <v>0</v>
      </c>
    </row>
    <row r="2080" spans="1:28" x14ac:dyDescent="0.25">
      <c r="A2080">
        <v>24885</v>
      </c>
      <c r="B2080" t="s">
        <v>12</v>
      </c>
      <c r="C2080">
        <v>79</v>
      </c>
      <c r="D2080">
        <v>0</v>
      </c>
      <c r="E2080">
        <v>1</v>
      </c>
      <c r="F2080" t="s">
        <v>13</v>
      </c>
      <c r="G2080" t="s">
        <v>18</v>
      </c>
      <c r="H2080" t="s">
        <v>15</v>
      </c>
      <c r="I2080">
        <v>88.83</v>
      </c>
      <c r="J2080" s="2">
        <v>40.299999999999997</v>
      </c>
      <c r="K2080" t="s">
        <v>22</v>
      </c>
      <c r="L2080">
        <v>0</v>
      </c>
      <c r="M2080">
        <f t="shared" si="128"/>
        <v>40.299999999999997</v>
      </c>
      <c r="O2080">
        <f>IF(AND(J2080="N/A",B2080="Male"),$R$2,IF(AND(J2080="N/A",B2080="Female"),$S$2,J2080))</f>
        <v>40.299999999999997</v>
      </c>
      <c r="V2080">
        <f>((C2080-AVERAGE($C$2:$C$5018))/_xlfn.STDEV.P($C$2:$C$5018))</f>
        <v>1.5776170101315679</v>
      </c>
      <c r="W2080">
        <f>((O2080-AVERAGE($O$2:$O$5018))/_xlfn.STDEV.P($O$2:$O$5018))</f>
        <v>1.7346663684831423</v>
      </c>
      <c r="X2080">
        <f>((I2080-AVERAGE($I$2:$I$5018))/_xlfn.STDEV.P($I$2:$I$5018))</f>
        <v>-0.3765125371405863</v>
      </c>
      <c r="Z2080">
        <f t="shared" si="129"/>
        <v>0</v>
      </c>
      <c r="AA2080">
        <f t="shared" si="130"/>
        <v>0</v>
      </c>
      <c r="AB2080">
        <f t="shared" si="131"/>
        <v>0</v>
      </c>
    </row>
    <row r="2081" spans="1:28" x14ac:dyDescent="0.25">
      <c r="A2081">
        <v>58591</v>
      </c>
      <c r="B2081" t="s">
        <v>17</v>
      </c>
      <c r="C2081">
        <v>25</v>
      </c>
      <c r="D2081">
        <v>0</v>
      </c>
      <c r="E2081">
        <v>0</v>
      </c>
      <c r="F2081" t="s">
        <v>23</v>
      </c>
      <c r="G2081" t="s">
        <v>14</v>
      </c>
      <c r="H2081" t="s">
        <v>19</v>
      </c>
      <c r="I2081">
        <v>134.33000000000001</v>
      </c>
      <c r="J2081" s="2">
        <v>19.5</v>
      </c>
      <c r="K2081" t="s">
        <v>24</v>
      </c>
      <c r="L2081">
        <v>0</v>
      </c>
      <c r="M2081">
        <f t="shared" si="128"/>
        <v>19.5</v>
      </c>
      <c r="O2081">
        <f>IF(AND(J2081="N/A",B2081="Male"),$R$2,IF(AND(J2081="N/A",B2081="Female"),$S$2,J2081))</f>
        <v>19.5</v>
      </c>
      <c r="V2081">
        <f>((C2081-AVERAGE($C$2:$C$5018))/_xlfn.STDEV.P($C$2:$C$5018))</f>
        <v>-0.79846480727147329</v>
      </c>
      <c r="W2081">
        <f>((O2081-AVERAGE($O$2:$O$5018))/_xlfn.STDEV.P($O$2:$O$5018))</f>
        <v>-1.3030529339377546</v>
      </c>
      <c r="X2081">
        <f>((I2081-AVERAGE($I$2:$I$5018))/_xlfn.STDEV.P($I$2:$I$5018))</f>
        <v>0.64714831692687758</v>
      </c>
      <c r="Z2081">
        <f t="shared" si="129"/>
        <v>0</v>
      </c>
      <c r="AA2081">
        <f t="shared" si="130"/>
        <v>0</v>
      </c>
      <c r="AB2081">
        <f t="shared" si="131"/>
        <v>0</v>
      </c>
    </row>
    <row r="2082" spans="1:28" x14ac:dyDescent="0.25">
      <c r="A2082">
        <v>44777</v>
      </c>
      <c r="B2082" t="s">
        <v>12</v>
      </c>
      <c r="C2082">
        <v>67</v>
      </c>
      <c r="D2082">
        <v>0</v>
      </c>
      <c r="E2082">
        <v>0</v>
      </c>
      <c r="F2082" t="s">
        <v>13</v>
      </c>
      <c r="G2082" t="s">
        <v>14</v>
      </c>
      <c r="H2082" t="s">
        <v>19</v>
      </c>
      <c r="I2082">
        <v>208.78</v>
      </c>
      <c r="J2082" s="2">
        <v>26.7</v>
      </c>
      <c r="K2082" t="s">
        <v>24</v>
      </c>
      <c r="L2082">
        <v>0</v>
      </c>
      <c r="M2082">
        <f t="shared" si="128"/>
        <v>26.7</v>
      </c>
      <c r="O2082">
        <f>IF(AND(J2082="N/A",B2082="Male"),$R$2,IF(AND(J2082="N/A",B2082="Female"),$S$2,J2082))</f>
        <v>26.7</v>
      </c>
      <c r="V2082">
        <f>((C2082-AVERAGE($C$2:$C$5018))/_xlfn.STDEV.P($C$2:$C$5018))</f>
        <v>1.0495988284864475</v>
      </c>
      <c r="W2082">
        <f>((O2082-AVERAGE($O$2:$O$5018))/_xlfn.STDEV.P($O$2:$O$5018))</f>
        <v>-0.25153471386898252</v>
      </c>
      <c r="X2082">
        <f>((I2082-AVERAGE($I$2:$I$5018))/_xlfn.STDEV.P($I$2:$I$5018))</f>
        <v>2.3221274506702323</v>
      </c>
      <c r="Z2082">
        <f t="shared" si="129"/>
        <v>0</v>
      </c>
      <c r="AA2082">
        <f t="shared" si="130"/>
        <v>0</v>
      </c>
      <c r="AB2082">
        <f t="shared" si="131"/>
        <v>0</v>
      </c>
    </row>
    <row r="2083" spans="1:28" x14ac:dyDescent="0.25">
      <c r="A2083">
        <v>46363</v>
      </c>
      <c r="B2083" t="s">
        <v>12</v>
      </c>
      <c r="C2083">
        <v>37</v>
      </c>
      <c r="D2083">
        <v>0</v>
      </c>
      <c r="E2083">
        <v>0</v>
      </c>
      <c r="F2083" t="s">
        <v>13</v>
      </c>
      <c r="G2083" t="s">
        <v>14</v>
      </c>
      <c r="H2083" t="s">
        <v>19</v>
      </c>
      <c r="I2083">
        <v>66.17</v>
      </c>
      <c r="J2083" s="2">
        <v>26.1</v>
      </c>
      <c r="K2083" t="s">
        <v>21</v>
      </c>
      <c r="L2083">
        <v>0</v>
      </c>
      <c r="M2083">
        <f t="shared" si="128"/>
        <v>26.1</v>
      </c>
      <c r="O2083">
        <f>IF(AND(J2083="N/A",B2083="Male"),$R$2,IF(AND(J2083="N/A",B2083="Female"),$S$2,J2083))</f>
        <v>26.1</v>
      </c>
      <c r="V2083">
        <f>((C2083-AVERAGE($C$2:$C$5018))/_xlfn.STDEV.P($C$2:$C$5018))</f>
        <v>-0.27044662562635302</v>
      </c>
      <c r="W2083">
        <f>((O2083-AVERAGE($O$2:$O$5018))/_xlfn.STDEV.P($O$2:$O$5018))</f>
        <v>-0.33916123220804656</v>
      </c>
      <c r="X2083">
        <f>((I2083-AVERAGE($I$2:$I$5018))/_xlfn.STDEV.P($I$2:$I$5018))</f>
        <v>-0.88631814050693181</v>
      </c>
      <c r="Z2083">
        <f t="shared" si="129"/>
        <v>0</v>
      </c>
      <c r="AA2083">
        <f t="shared" si="130"/>
        <v>0</v>
      </c>
      <c r="AB2083">
        <f t="shared" si="131"/>
        <v>0</v>
      </c>
    </row>
    <row r="2084" spans="1:28" x14ac:dyDescent="0.25">
      <c r="A2084">
        <v>36377</v>
      </c>
      <c r="B2084" t="s">
        <v>17</v>
      </c>
      <c r="C2084">
        <v>44</v>
      </c>
      <c r="D2084">
        <v>0</v>
      </c>
      <c r="E2084">
        <v>0</v>
      </c>
      <c r="F2084" t="s">
        <v>13</v>
      </c>
      <c r="G2084" t="s">
        <v>14</v>
      </c>
      <c r="H2084" t="s">
        <v>19</v>
      </c>
      <c r="I2084">
        <v>222.29</v>
      </c>
      <c r="J2084" s="2">
        <v>38.200000000000003</v>
      </c>
      <c r="K2084" t="s">
        <v>21</v>
      </c>
      <c r="L2084">
        <v>0</v>
      </c>
      <c r="M2084">
        <f t="shared" si="128"/>
        <v>38.200000000000003</v>
      </c>
      <c r="O2084">
        <f>IF(AND(J2084="N/A",B2084="Male"),$R$2,IF(AND(J2084="N/A",B2084="Female"),$S$2,J2084))</f>
        <v>38.200000000000003</v>
      </c>
      <c r="V2084">
        <f>((C2084-AVERAGE($C$2:$C$5018))/_xlfn.STDEV.P($C$2:$C$5018))</f>
        <v>3.7563980333300453E-2</v>
      </c>
      <c r="W2084">
        <f>((O2084-AVERAGE($O$2:$O$5018))/_xlfn.STDEV.P($O$2:$O$5018))</f>
        <v>1.4279735542964178</v>
      </c>
      <c r="X2084">
        <f>((I2084-AVERAGE($I$2:$I$5018))/_xlfn.STDEV.P($I$2:$I$5018))</f>
        <v>2.6260759811856484</v>
      </c>
      <c r="Z2084">
        <f t="shared" si="129"/>
        <v>0</v>
      </c>
      <c r="AA2084">
        <f t="shared" si="130"/>
        <v>0</v>
      </c>
      <c r="AB2084">
        <f t="shared" si="131"/>
        <v>0</v>
      </c>
    </row>
    <row r="2085" spans="1:28" x14ac:dyDescent="0.25">
      <c r="A2085">
        <v>15440</v>
      </c>
      <c r="B2085" t="s">
        <v>17</v>
      </c>
      <c r="C2085">
        <v>36</v>
      </c>
      <c r="D2085">
        <v>0</v>
      </c>
      <c r="E2085">
        <v>0</v>
      </c>
      <c r="F2085" t="s">
        <v>13</v>
      </c>
      <c r="G2085" t="s">
        <v>14</v>
      </c>
      <c r="H2085" t="s">
        <v>19</v>
      </c>
      <c r="I2085">
        <v>114.16</v>
      </c>
      <c r="J2085" s="2">
        <v>21.3</v>
      </c>
      <c r="K2085" t="s">
        <v>22</v>
      </c>
      <c r="L2085">
        <v>0</v>
      </c>
      <c r="M2085">
        <f t="shared" si="128"/>
        <v>21.3</v>
      </c>
      <c r="O2085">
        <f>IF(AND(J2085="N/A",B2085="Male"),$R$2,IF(AND(J2085="N/A",B2085="Female"),$S$2,J2085))</f>
        <v>21.3</v>
      </c>
      <c r="V2085">
        <f>((C2085-AVERAGE($C$2:$C$5018))/_xlfn.STDEV.P($C$2:$C$5018))</f>
        <v>-0.31444814076344635</v>
      </c>
      <c r="W2085">
        <f>((O2085-AVERAGE($O$2:$O$5018))/_xlfn.STDEV.P($O$2:$O$5018))</f>
        <v>-1.0401733789205614</v>
      </c>
      <c r="X2085">
        <f>((I2085-AVERAGE($I$2:$I$5018))/_xlfn.STDEV.P($I$2:$I$5018))</f>
        <v>0.19336283502488291</v>
      </c>
      <c r="Z2085">
        <f t="shared" si="129"/>
        <v>0</v>
      </c>
      <c r="AA2085">
        <f t="shared" si="130"/>
        <v>0</v>
      </c>
      <c r="AB2085">
        <f t="shared" si="131"/>
        <v>0</v>
      </c>
    </row>
    <row r="2086" spans="1:28" x14ac:dyDescent="0.25">
      <c r="A2086">
        <v>39531</v>
      </c>
      <c r="B2086" t="s">
        <v>12</v>
      </c>
      <c r="C2086">
        <v>50</v>
      </c>
      <c r="D2086">
        <v>1</v>
      </c>
      <c r="E2086">
        <v>0</v>
      </c>
      <c r="F2086" t="s">
        <v>13</v>
      </c>
      <c r="G2086" t="s">
        <v>14</v>
      </c>
      <c r="H2086" t="s">
        <v>19</v>
      </c>
      <c r="I2086">
        <v>220.36</v>
      </c>
      <c r="J2086" s="2">
        <v>40.9</v>
      </c>
      <c r="K2086" t="s">
        <v>16</v>
      </c>
      <c r="L2086">
        <v>0</v>
      </c>
      <c r="M2086">
        <f t="shared" si="128"/>
        <v>40.9</v>
      </c>
      <c r="O2086">
        <f>IF(AND(J2086="N/A",B2086="Male"),$R$2,IF(AND(J2086="N/A",B2086="Female"),$S$2,J2086))</f>
        <v>40.9</v>
      </c>
      <c r="V2086">
        <f>((C2086-AVERAGE($C$2:$C$5018))/_xlfn.STDEV.P($C$2:$C$5018))</f>
        <v>0.30157307115586057</v>
      </c>
      <c r="W2086">
        <f>((O2086-AVERAGE($O$2:$O$5018))/_xlfn.STDEV.P($O$2:$O$5018))</f>
        <v>1.8222928868222068</v>
      </c>
      <c r="X2086">
        <f>((I2086-AVERAGE($I$2:$I$5018))/_xlfn.STDEV.P($I$2:$I$5018))</f>
        <v>2.5826547625405896</v>
      </c>
      <c r="Z2086">
        <f t="shared" si="129"/>
        <v>0</v>
      </c>
      <c r="AA2086">
        <f t="shared" si="130"/>
        <v>0</v>
      </c>
      <c r="AB2086">
        <f t="shared" si="131"/>
        <v>0</v>
      </c>
    </row>
    <row r="2087" spans="1:28" x14ac:dyDescent="0.25">
      <c r="A2087">
        <v>55220</v>
      </c>
      <c r="B2087" t="s">
        <v>12</v>
      </c>
      <c r="C2087">
        <v>53</v>
      </c>
      <c r="D2087">
        <v>0</v>
      </c>
      <c r="E2087">
        <v>0</v>
      </c>
      <c r="F2087" t="s">
        <v>13</v>
      </c>
      <c r="G2087" t="s">
        <v>14</v>
      </c>
      <c r="H2087" t="s">
        <v>15</v>
      </c>
      <c r="I2087">
        <v>76.03</v>
      </c>
      <c r="J2087" s="2">
        <v>27.3</v>
      </c>
      <c r="K2087" t="s">
        <v>21</v>
      </c>
      <c r="L2087">
        <v>0</v>
      </c>
      <c r="M2087">
        <f t="shared" si="128"/>
        <v>27.3</v>
      </c>
      <c r="O2087">
        <f>IF(AND(J2087="N/A",B2087="Male"),$R$2,IF(AND(J2087="N/A",B2087="Female"),$S$2,J2087))</f>
        <v>27.3</v>
      </c>
      <c r="V2087">
        <f>((C2087-AVERAGE($C$2:$C$5018))/_xlfn.STDEV.P($C$2:$C$5018))</f>
        <v>0.43357761656714061</v>
      </c>
      <c r="W2087">
        <f>((O2087-AVERAGE($O$2:$O$5018))/_xlfn.STDEV.P($O$2:$O$5018))</f>
        <v>-0.16390819552991795</v>
      </c>
      <c r="X2087">
        <f>((I2087-AVERAGE($I$2:$I$5018))/_xlfn.STDEV.P($I$2:$I$5018))</f>
        <v>-0.66448745872440018</v>
      </c>
      <c r="Z2087">
        <f t="shared" si="129"/>
        <v>0</v>
      </c>
      <c r="AA2087">
        <f t="shared" si="130"/>
        <v>0</v>
      </c>
      <c r="AB2087">
        <f t="shared" si="131"/>
        <v>0</v>
      </c>
    </row>
    <row r="2088" spans="1:28" x14ac:dyDescent="0.25">
      <c r="A2088">
        <v>30731</v>
      </c>
      <c r="B2088" t="s">
        <v>17</v>
      </c>
      <c r="C2088">
        <v>39</v>
      </c>
      <c r="D2088">
        <v>0</v>
      </c>
      <c r="E2088">
        <v>0</v>
      </c>
      <c r="F2088" t="s">
        <v>23</v>
      </c>
      <c r="G2088" t="s">
        <v>18</v>
      </c>
      <c r="H2088" t="s">
        <v>15</v>
      </c>
      <c r="I2088">
        <v>73.06</v>
      </c>
      <c r="J2088" s="2">
        <v>20.9</v>
      </c>
      <c r="K2088" t="s">
        <v>21</v>
      </c>
      <c r="L2088">
        <v>0</v>
      </c>
      <c r="M2088">
        <f t="shared" si="128"/>
        <v>20.9</v>
      </c>
      <c r="O2088">
        <f>IF(AND(J2088="N/A",B2088="Male"),$R$2,IF(AND(J2088="N/A",B2088="Female"),$S$2,J2088))</f>
        <v>20.9</v>
      </c>
      <c r="V2088">
        <f>((C2088-AVERAGE($C$2:$C$5018))/_xlfn.STDEV.P($C$2:$C$5018))</f>
        <v>-0.18244359535216631</v>
      </c>
      <c r="W2088">
        <f>((O2088-AVERAGE($O$2:$O$5018))/_xlfn.STDEV.P($O$2:$O$5018))</f>
        <v>-1.0985910578132712</v>
      </c>
      <c r="X2088">
        <f>((I2088-AVERAGE($I$2:$I$5018))/_xlfn.STDEV.P($I$2:$I$5018))</f>
        <v>-0.73130663974814447</v>
      </c>
      <c r="Z2088">
        <f t="shared" si="129"/>
        <v>0</v>
      </c>
      <c r="AA2088">
        <f t="shared" si="130"/>
        <v>0</v>
      </c>
      <c r="AB2088">
        <f t="shared" si="131"/>
        <v>0</v>
      </c>
    </row>
    <row r="2089" spans="1:28" x14ac:dyDescent="0.25">
      <c r="A2089">
        <v>14479</v>
      </c>
      <c r="B2089" t="s">
        <v>17</v>
      </c>
      <c r="C2089">
        <v>71</v>
      </c>
      <c r="D2089">
        <v>0</v>
      </c>
      <c r="E2089">
        <v>1</v>
      </c>
      <c r="F2089" t="s">
        <v>13</v>
      </c>
      <c r="G2089" t="s">
        <v>14</v>
      </c>
      <c r="H2089" t="s">
        <v>15</v>
      </c>
      <c r="I2089">
        <v>187.88</v>
      </c>
      <c r="J2089" s="2">
        <v>29.2</v>
      </c>
      <c r="K2089" t="s">
        <v>16</v>
      </c>
      <c r="L2089">
        <v>0</v>
      </c>
      <c r="M2089">
        <f t="shared" si="128"/>
        <v>29.2</v>
      </c>
      <c r="O2089">
        <f>IF(AND(J2089="N/A",B2089="Male"),$R$2,IF(AND(J2089="N/A",B2089="Female"),$S$2,J2089))</f>
        <v>29.2</v>
      </c>
      <c r="V2089">
        <f>((C2089-AVERAGE($C$2:$C$5018))/_xlfn.STDEV.P($C$2:$C$5018))</f>
        <v>1.225604889034821</v>
      </c>
      <c r="W2089">
        <f>((O2089-AVERAGE($O$2:$O$5018))/_xlfn.STDEV.P($O$2:$O$5018))</f>
        <v>0.11357577921045225</v>
      </c>
      <c r="X2089">
        <f>((I2089-AVERAGE($I$2:$I$5018))/_xlfn.STDEV.P($I$2:$I$5018))</f>
        <v>1.8519183990216612</v>
      </c>
      <c r="Z2089">
        <f t="shared" si="129"/>
        <v>0</v>
      </c>
      <c r="AA2089">
        <f t="shared" si="130"/>
        <v>0</v>
      </c>
      <c r="AB2089">
        <f t="shared" si="131"/>
        <v>0</v>
      </c>
    </row>
    <row r="2090" spans="1:28" x14ac:dyDescent="0.25">
      <c r="A2090">
        <v>40471</v>
      </c>
      <c r="B2090" t="s">
        <v>17</v>
      </c>
      <c r="C2090">
        <v>18</v>
      </c>
      <c r="D2090">
        <v>0</v>
      </c>
      <c r="E2090">
        <v>0</v>
      </c>
      <c r="F2090" t="s">
        <v>23</v>
      </c>
      <c r="G2090" t="s">
        <v>14</v>
      </c>
      <c r="H2090" t="s">
        <v>15</v>
      </c>
      <c r="I2090">
        <v>79.89</v>
      </c>
      <c r="J2090" s="2">
        <v>17.899999999999999</v>
      </c>
      <c r="K2090" t="s">
        <v>24</v>
      </c>
      <c r="L2090">
        <v>0</v>
      </c>
      <c r="M2090">
        <f t="shared" si="128"/>
        <v>17.899999999999999</v>
      </c>
      <c r="O2090">
        <f>IF(AND(J2090="N/A",B2090="Male"),$R$2,IF(AND(J2090="N/A",B2090="Female"),$S$2,J2090))</f>
        <v>17.899999999999999</v>
      </c>
      <c r="V2090">
        <f>((C2090-AVERAGE($C$2:$C$5018))/_xlfn.STDEV.P($C$2:$C$5018))</f>
        <v>-1.1064754132311267</v>
      </c>
      <c r="W2090">
        <f>((O2090-AVERAGE($O$2:$O$5018))/_xlfn.STDEV.P($O$2:$O$5018))</f>
        <v>-1.536723649508593</v>
      </c>
      <c r="X2090">
        <f>((I2090-AVERAGE($I$2:$I$5018))/_xlfn.STDEV.P($I$2:$I$5018))</f>
        <v>-0.57764502143428131</v>
      </c>
      <c r="Z2090">
        <f t="shared" si="129"/>
        <v>0</v>
      </c>
      <c r="AA2090">
        <f t="shared" si="130"/>
        <v>0</v>
      </c>
      <c r="AB2090">
        <f t="shared" si="131"/>
        <v>0</v>
      </c>
    </row>
    <row r="2091" spans="1:28" x14ac:dyDescent="0.25">
      <c r="A2091">
        <v>7384</v>
      </c>
      <c r="B2091" t="s">
        <v>12</v>
      </c>
      <c r="C2091">
        <v>55</v>
      </c>
      <c r="D2091">
        <v>0</v>
      </c>
      <c r="E2091">
        <v>0</v>
      </c>
      <c r="F2091" t="s">
        <v>23</v>
      </c>
      <c r="G2091" t="s">
        <v>18</v>
      </c>
      <c r="H2091" t="s">
        <v>19</v>
      </c>
      <c r="I2091">
        <v>79.02</v>
      </c>
      <c r="J2091" s="2">
        <v>38</v>
      </c>
      <c r="K2091" t="s">
        <v>24</v>
      </c>
      <c r="L2091">
        <v>0</v>
      </c>
      <c r="M2091">
        <f t="shared" si="128"/>
        <v>38</v>
      </c>
      <c r="O2091">
        <f>IF(AND(J2091="N/A",B2091="Male"),$R$2,IF(AND(J2091="N/A",B2091="Female"),$S$2,J2091))</f>
        <v>38</v>
      </c>
      <c r="V2091">
        <f>((C2091-AVERAGE($C$2:$C$5018))/_xlfn.STDEV.P($C$2:$C$5018))</f>
        <v>0.52158064684132732</v>
      </c>
      <c r="W2091">
        <f>((O2091-AVERAGE($O$2:$O$5018))/_xlfn.STDEV.P($O$2:$O$5018))</f>
        <v>1.3987647148500626</v>
      </c>
      <c r="X2091">
        <f>((I2091-AVERAGE($I$2:$I$5018))/_xlfn.STDEV.P($I$2:$I$5018))</f>
        <v>-0.59721831688568117</v>
      </c>
      <c r="Z2091">
        <f t="shared" si="129"/>
        <v>0</v>
      </c>
      <c r="AA2091">
        <f t="shared" si="130"/>
        <v>0</v>
      </c>
      <c r="AB2091">
        <f t="shared" si="131"/>
        <v>0</v>
      </c>
    </row>
    <row r="2092" spans="1:28" x14ac:dyDescent="0.25">
      <c r="A2092">
        <v>53422</v>
      </c>
      <c r="B2092" t="s">
        <v>12</v>
      </c>
      <c r="C2092">
        <v>52</v>
      </c>
      <c r="D2092">
        <v>0</v>
      </c>
      <c r="E2092">
        <v>0</v>
      </c>
      <c r="F2092" t="s">
        <v>13</v>
      </c>
      <c r="G2092" t="s">
        <v>14</v>
      </c>
      <c r="H2092" t="s">
        <v>19</v>
      </c>
      <c r="I2092">
        <v>191.66</v>
      </c>
      <c r="J2092" s="2">
        <v>26.1</v>
      </c>
      <c r="K2092" t="s">
        <v>22</v>
      </c>
      <c r="L2092">
        <v>0</v>
      </c>
      <c r="M2092">
        <f t="shared" si="128"/>
        <v>26.1</v>
      </c>
      <c r="O2092">
        <f>IF(AND(J2092="N/A",B2092="Male"),$R$2,IF(AND(J2092="N/A",B2092="Female"),$S$2,J2092))</f>
        <v>26.1</v>
      </c>
      <c r="V2092">
        <f>((C2092-AVERAGE($C$2:$C$5018))/_xlfn.STDEV.P($C$2:$C$5018))</f>
        <v>0.38957610143004728</v>
      </c>
      <c r="W2092">
        <f>((O2092-AVERAGE($O$2:$O$5018))/_xlfn.STDEV.P($O$2:$O$5018))</f>
        <v>-0.33916123220804656</v>
      </c>
      <c r="X2092">
        <f>((I2092-AVERAGE($I$2:$I$5018))/_xlfn.STDEV.P($I$2:$I$5018))</f>
        <v>1.9369609930518812</v>
      </c>
      <c r="Z2092">
        <f t="shared" si="129"/>
        <v>0</v>
      </c>
      <c r="AA2092">
        <f t="shared" si="130"/>
        <v>0</v>
      </c>
      <c r="AB2092">
        <f t="shared" si="131"/>
        <v>0</v>
      </c>
    </row>
    <row r="2093" spans="1:28" x14ac:dyDescent="0.25">
      <c r="A2093">
        <v>24721</v>
      </c>
      <c r="B2093" t="s">
        <v>12</v>
      </c>
      <c r="C2093">
        <v>24</v>
      </c>
      <c r="D2093">
        <v>0</v>
      </c>
      <c r="E2093">
        <v>0</v>
      </c>
      <c r="F2093" t="s">
        <v>23</v>
      </c>
      <c r="G2093" t="s">
        <v>14</v>
      </c>
      <c r="H2093" t="s">
        <v>15</v>
      </c>
      <c r="I2093">
        <v>72.290000000000006</v>
      </c>
      <c r="J2093" s="2">
        <v>22.2</v>
      </c>
      <c r="K2093" t="s">
        <v>24</v>
      </c>
      <c r="L2093">
        <v>0</v>
      </c>
      <c r="M2093">
        <f t="shared" si="128"/>
        <v>22.2</v>
      </c>
      <c r="O2093">
        <f>IF(AND(J2093="N/A",B2093="Male"),$R$2,IF(AND(J2093="N/A",B2093="Female"),$S$2,J2093))</f>
        <v>22.2</v>
      </c>
      <c r="V2093">
        <f>((C2093-AVERAGE($C$2:$C$5018))/_xlfn.STDEV.P($C$2:$C$5018))</f>
        <v>-0.84246632240856656</v>
      </c>
      <c r="W2093">
        <f>((O2093-AVERAGE($O$2:$O$5018))/_xlfn.STDEV.P($O$2:$O$5018))</f>
        <v>-0.90873360141196502</v>
      </c>
      <c r="X2093">
        <f>((I2093-AVERAGE($I$2:$I$5018))/_xlfn.STDEV.P($I$2:$I$5018))</f>
        <v>-0.74863013112467069</v>
      </c>
      <c r="Z2093">
        <f t="shared" si="129"/>
        <v>0</v>
      </c>
      <c r="AA2093">
        <f t="shared" si="130"/>
        <v>0</v>
      </c>
      <c r="AB2093">
        <f t="shared" si="131"/>
        <v>0</v>
      </c>
    </row>
    <row r="2094" spans="1:28" x14ac:dyDescent="0.25">
      <c r="A2094">
        <v>9644</v>
      </c>
      <c r="B2094" t="s">
        <v>12</v>
      </c>
      <c r="C2094">
        <v>72</v>
      </c>
      <c r="D2094">
        <v>0</v>
      </c>
      <c r="E2094">
        <v>0</v>
      </c>
      <c r="F2094" t="s">
        <v>13</v>
      </c>
      <c r="G2094" t="s">
        <v>14</v>
      </c>
      <c r="H2094" t="s">
        <v>15</v>
      </c>
      <c r="I2094">
        <v>92.59</v>
      </c>
      <c r="J2094" s="2">
        <v>24.6</v>
      </c>
      <c r="K2094" t="s">
        <v>16</v>
      </c>
      <c r="L2094">
        <v>0</v>
      </c>
      <c r="M2094">
        <f t="shared" si="128"/>
        <v>24.6</v>
      </c>
      <c r="O2094">
        <f>IF(AND(J2094="N/A",B2094="Male"),$R$2,IF(AND(J2094="N/A",B2094="Female"),$S$2,J2094))</f>
        <v>24.6</v>
      </c>
      <c r="V2094">
        <f>((C2094-AVERAGE($C$2:$C$5018))/_xlfn.STDEV.P($C$2:$C$5018))</f>
        <v>1.2696064041719144</v>
      </c>
      <c r="W2094">
        <f>((O2094-AVERAGE($O$2:$O$5018))/_xlfn.STDEV.P($O$2:$O$5018))</f>
        <v>-0.55822752805570741</v>
      </c>
      <c r="X2094">
        <f>((I2094-AVERAGE($I$2:$I$5018))/_xlfn.STDEV.P($I$2:$I$5018))</f>
        <v>-0.29191990392534084</v>
      </c>
      <c r="Z2094">
        <f t="shared" si="129"/>
        <v>0</v>
      </c>
      <c r="AA2094">
        <f t="shared" si="130"/>
        <v>0</v>
      </c>
      <c r="AB2094">
        <f t="shared" si="131"/>
        <v>0</v>
      </c>
    </row>
    <row r="2095" spans="1:28" x14ac:dyDescent="0.25">
      <c r="A2095">
        <v>50837</v>
      </c>
      <c r="B2095" t="s">
        <v>12</v>
      </c>
      <c r="C2095">
        <v>41</v>
      </c>
      <c r="D2095">
        <v>0</v>
      </c>
      <c r="E2095">
        <v>0</v>
      </c>
      <c r="F2095" t="s">
        <v>13</v>
      </c>
      <c r="G2095" t="s">
        <v>18</v>
      </c>
      <c r="H2095" t="s">
        <v>19</v>
      </c>
      <c r="I2095">
        <v>80.42</v>
      </c>
      <c r="J2095" s="2">
        <v>33.4</v>
      </c>
      <c r="K2095" t="s">
        <v>16</v>
      </c>
      <c r="L2095">
        <v>0</v>
      </c>
      <c r="M2095">
        <f t="shared" si="128"/>
        <v>33.4</v>
      </c>
      <c r="O2095">
        <f>IF(AND(J2095="N/A",B2095="Male"),$R$2,IF(AND(J2095="N/A",B2095="Female"),$S$2,J2095))</f>
        <v>33.4</v>
      </c>
      <c r="V2095">
        <f>((C2095-AVERAGE($C$2:$C$5018))/_xlfn.STDEV.P($C$2:$C$5018))</f>
        <v>-9.4440565077979599E-2</v>
      </c>
      <c r="W2095">
        <f>((O2095-AVERAGE($O$2:$O$5018))/_xlfn.STDEV.P($O$2:$O$5018))</f>
        <v>0.72696140758390249</v>
      </c>
      <c r="X2095">
        <f>((I2095-AVERAGE($I$2:$I$5018))/_xlfn.STDEV.P($I$2:$I$5018))</f>
        <v>-0.56572105983745147</v>
      </c>
      <c r="Z2095">
        <f t="shared" si="129"/>
        <v>0</v>
      </c>
      <c r="AA2095">
        <f t="shared" si="130"/>
        <v>0</v>
      </c>
      <c r="AB2095">
        <f t="shared" si="131"/>
        <v>0</v>
      </c>
    </row>
    <row r="2096" spans="1:28" x14ac:dyDescent="0.25">
      <c r="A2096">
        <v>67941</v>
      </c>
      <c r="B2096" t="s">
        <v>17</v>
      </c>
      <c r="C2096">
        <v>29</v>
      </c>
      <c r="D2096">
        <v>0</v>
      </c>
      <c r="E2096">
        <v>0</v>
      </c>
      <c r="F2096" t="s">
        <v>23</v>
      </c>
      <c r="G2096" t="s">
        <v>18</v>
      </c>
      <c r="H2096" t="s">
        <v>19</v>
      </c>
      <c r="I2096">
        <v>62.47</v>
      </c>
      <c r="J2096" s="2">
        <v>34.4</v>
      </c>
      <c r="K2096" t="s">
        <v>16</v>
      </c>
      <c r="L2096">
        <v>0</v>
      </c>
      <c r="M2096">
        <f t="shared" si="128"/>
        <v>34.4</v>
      </c>
      <c r="O2096">
        <f>IF(AND(J2096="N/A",B2096="Male"),$R$2,IF(AND(J2096="N/A",B2096="Female"),$S$2,J2096))</f>
        <v>34.4</v>
      </c>
      <c r="V2096">
        <f>((C2096-AVERAGE($C$2:$C$5018))/_xlfn.STDEV.P($C$2:$C$5018))</f>
        <v>-0.62245874672309986</v>
      </c>
      <c r="W2096">
        <f>((O2096-AVERAGE($O$2:$O$5018))/_xlfn.STDEV.P($O$2:$O$5018))</f>
        <v>0.87300560481567646</v>
      </c>
      <c r="X2096">
        <f>((I2096-AVERAGE($I$2:$I$5018))/_xlfn.STDEV.P($I$2:$I$5018))</f>
        <v>-0.96956089127725309</v>
      </c>
      <c r="Z2096">
        <f t="shared" si="129"/>
        <v>0</v>
      </c>
      <c r="AA2096">
        <f t="shared" si="130"/>
        <v>0</v>
      </c>
      <c r="AB2096">
        <f t="shared" si="131"/>
        <v>0</v>
      </c>
    </row>
    <row r="2097" spans="1:28" x14ac:dyDescent="0.25">
      <c r="A2097">
        <v>43590</v>
      </c>
      <c r="B2097" t="s">
        <v>17</v>
      </c>
      <c r="C2097">
        <v>26</v>
      </c>
      <c r="D2097">
        <v>0</v>
      </c>
      <c r="E2097">
        <v>0</v>
      </c>
      <c r="F2097" t="s">
        <v>13</v>
      </c>
      <c r="G2097" t="s">
        <v>14</v>
      </c>
      <c r="H2097" t="s">
        <v>19</v>
      </c>
      <c r="I2097">
        <v>63.94</v>
      </c>
      <c r="J2097" s="2">
        <v>17.600000000000001</v>
      </c>
      <c r="K2097" t="s">
        <v>21</v>
      </c>
      <c r="L2097">
        <v>0</v>
      </c>
      <c r="M2097">
        <f t="shared" si="128"/>
        <v>17.600000000000001</v>
      </c>
      <c r="O2097">
        <f>IF(AND(J2097="N/A",B2097="Male"),$R$2,IF(AND(J2097="N/A",B2097="Female"),$S$2,J2097))</f>
        <v>17.600000000000001</v>
      </c>
      <c r="V2097">
        <f>((C2097-AVERAGE($C$2:$C$5018))/_xlfn.STDEV.P($C$2:$C$5018))</f>
        <v>-0.7544632921343799</v>
      </c>
      <c r="W2097">
        <f>((O2097-AVERAGE($O$2:$O$5018))/_xlfn.STDEV.P($O$2:$O$5018))</f>
        <v>-1.5805369086781247</v>
      </c>
      <c r="X2097">
        <f>((I2097-AVERAGE($I$2:$I$5018))/_xlfn.STDEV.P($I$2:$I$5018))</f>
        <v>-0.93648877137661191</v>
      </c>
      <c r="Z2097">
        <f t="shared" si="129"/>
        <v>0</v>
      </c>
      <c r="AA2097">
        <f t="shared" si="130"/>
        <v>0</v>
      </c>
      <c r="AB2097">
        <f t="shared" si="131"/>
        <v>0</v>
      </c>
    </row>
    <row r="2098" spans="1:28" x14ac:dyDescent="0.25">
      <c r="A2098">
        <v>29014</v>
      </c>
      <c r="B2098" t="s">
        <v>17</v>
      </c>
      <c r="C2098">
        <v>23</v>
      </c>
      <c r="D2098">
        <v>0</v>
      </c>
      <c r="E2098">
        <v>0</v>
      </c>
      <c r="F2098" t="s">
        <v>13</v>
      </c>
      <c r="G2098" t="s">
        <v>14</v>
      </c>
      <c r="H2098" t="s">
        <v>19</v>
      </c>
      <c r="I2098">
        <v>77.73</v>
      </c>
      <c r="J2098" s="2">
        <v>19.2</v>
      </c>
      <c r="K2098" t="s">
        <v>21</v>
      </c>
      <c r="L2098">
        <v>0</v>
      </c>
      <c r="M2098">
        <f t="shared" si="128"/>
        <v>19.2</v>
      </c>
      <c r="O2098">
        <f>IF(AND(J2098="N/A",B2098="Male"),$R$2,IF(AND(J2098="N/A",B2098="Female"),$S$2,J2098))</f>
        <v>19.2</v>
      </c>
      <c r="V2098">
        <f>((C2098-AVERAGE($C$2:$C$5018))/_xlfn.STDEV.P($C$2:$C$5018))</f>
        <v>-0.88646783754565994</v>
      </c>
      <c r="W2098">
        <f>((O2098-AVERAGE($O$2:$O$5018))/_xlfn.STDEV.P($O$2:$O$5018))</f>
        <v>-1.3468661931072867</v>
      </c>
      <c r="X2098">
        <f>((I2098-AVERAGE($I$2:$I$5018))/_xlfn.STDEV.P($I$2:$I$5018))</f>
        <v>-0.62624078945154982</v>
      </c>
      <c r="Z2098">
        <f t="shared" si="129"/>
        <v>0</v>
      </c>
      <c r="AA2098">
        <f t="shared" si="130"/>
        <v>0</v>
      </c>
      <c r="AB2098">
        <f t="shared" si="131"/>
        <v>0</v>
      </c>
    </row>
    <row r="2099" spans="1:28" x14ac:dyDescent="0.25">
      <c r="A2099">
        <v>66051</v>
      </c>
      <c r="B2099" t="s">
        <v>12</v>
      </c>
      <c r="C2099">
        <v>43</v>
      </c>
      <c r="D2099">
        <v>0</v>
      </c>
      <c r="E2099">
        <v>0</v>
      </c>
      <c r="F2099" t="s">
        <v>13</v>
      </c>
      <c r="G2099" t="s">
        <v>18</v>
      </c>
      <c r="H2099" t="s">
        <v>19</v>
      </c>
      <c r="I2099">
        <v>115.79</v>
      </c>
      <c r="J2099" s="2">
        <v>31.8</v>
      </c>
      <c r="K2099" t="s">
        <v>24</v>
      </c>
      <c r="L2099">
        <v>0</v>
      </c>
      <c r="M2099">
        <f t="shared" si="128"/>
        <v>31.8</v>
      </c>
      <c r="O2099">
        <f>IF(AND(J2099="N/A",B2099="Male"),$R$2,IF(AND(J2099="N/A",B2099="Female"),$S$2,J2099))</f>
        <v>31.8</v>
      </c>
      <c r="V2099">
        <f>((C2099-AVERAGE($C$2:$C$5018))/_xlfn.STDEV.P($C$2:$C$5018))</f>
        <v>-6.4375348037928977E-3</v>
      </c>
      <c r="W2099">
        <f>((O2099-AVERAGE($O$2:$O$5018))/_xlfn.STDEV.P($O$2:$O$5018))</f>
        <v>0.49329069201306458</v>
      </c>
      <c r="X2099">
        <f>((I2099-AVERAGE($I$2:$I$5018))/_xlfn.STDEV.P($I$2:$I$5018))</f>
        <v>0.23003464144532193</v>
      </c>
      <c r="Z2099">
        <f t="shared" si="129"/>
        <v>0</v>
      </c>
      <c r="AA2099">
        <f t="shared" si="130"/>
        <v>0</v>
      </c>
      <c r="AB2099">
        <f t="shared" si="131"/>
        <v>0</v>
      </c>
    </row>
    <row r="2100" spans="1:28" x14ac:dyDescent="0.25">
      <c r="A2100">
        <v>70783</v>
      </c>
      <c r="B2100" t="s">
        <v>17</v>
      </c>
      <c r="C2100">
        <v>43</v>
      </c>
      <c r="D2100">
        <v>0</v>
      </c>
      <c r="E2100">
        <v>0</v>
      </c>
      <c r="F2100" t="s">
        <v>13</v>
      </c>
      <c r="G2100" t="s">
        <v>14</v>
      </c>
      <c r="H2100" t="s">
        <v>15</v>
      </c>
      <c r="I2100">
        <v>96.3</v>
      </c>
      <c r="J2100" s="2">
        <v>28.1</v>
      </c>
      <c r="K2100" t="s">
        <v>22</v>
      </c>
      <c r="L2100">
        <v>0</v>
      </c>
      <c r="M2100">
        <f t="shared" si="128"/>
        <v>28.1</v>
      </c>
      <c r="O2100">
        <f>IF(AND(J2100="N/A",B2100="Male"),$R$2,IF(AND(J2100="N/A",B2100="Female"),$S$2,J2100))</f>
        <v>28.1</v>
      </c>
      <c r="V2100">
        <f>((C2100-AVERAGE($C$2:$C$5018))/_xlfn.STDEV.P($C$2:$C$5018))</f>
        <v>-6.4375348037928977E-3</v>
      </c>
      <c r="W2100">
        <f>((O2100-AVERAGE($O$2:$O$5018))/_xlfn.STDEV.P($O$2:$O$5018))</f>
        <v>-4.7072837744498733E-2</v>
      </c>
      <c r="X2100">
        <f>((I2100-AVERAGE($I$2:$I$5018))/_xlfn.STDEV.P($I$2:$I$5018))</f>
        <v>-0.20845217274753242</v>
      </c>
      <c r="Z2100">
        <f t="shared" si="129"/>
        <v>0</v>
      </c>
      <c r="AA2100">
        <f t="shared" si="130"/>
        <v>0</v>
      </c>
      <c r="AB2100">
        <f t="shared" si="131"/>
        <v>0</v>
      </c>
    </row>
    <row r="2101" spans="1:28" x14ac:dyDescent="0.25">
      <c r="A2101">
        <v>10716</v>
      </c>
      <c r="B2101" t="s">
        <v>17</v>
      </c>
      <c r="C2101">
        <v>49</v>
      </c>
      <c r="D2101">
        <v>0</v>
      </c>
      <c r="E2101">
        <v>0</v>
      </c>
      <c r="F2101" t="s">
        <v>13</v>
      </c>
      <c r="G2101" t="s">
        <v>14</v>
      </c>
      <c r="H2101" t="s">
        <v>19</v>
      </c>
      <c r="I2101">
        <v>107.46</v>
      </c>
      <c r="J2101" s="2">
        <v>32.1</v>
      </c>
      <c r="K2101" t="s">
        <v>21</v>
      </c>
      <c r="L2101">
        <v>0</v>
      </c>
      <c r="M2101">
        <f t="shared" si="128"/>
        <v>32.1</v>
      </c>
      <c r="O2101">
        <f>IF(AND(J2101="N/A",B2101="Male"),$R$2,IF(AND(J2101="N/A",B2101="Female"),$S$2,J2101))</f>
        <v>32.1</v>
      </c>
      <c r="V2101">
        <f>((C2101-AVERAGE($C$2:$C$5018))/_xlfn.STDEV.P($C$2:$C$5018))</f>
        <v>0.25757155601876724</v>
      </c>
      <c r="W2101">
        <f>((O2101-AVERAGE($O$2:$O$5018))/_xlfn.STDEV.P($O$2:$O$5018))</f>
        <v>0.53710395118259691</v>
      </c>
      <c r="X2101">
        <f>((I2101-AVERAGE($I$2:$I$5018))/_xlfn.STDEV.P($I$2:$I$5018))</f>
        <v>4.2625962008355264E-2</v>
      </c>
      <c r="Z2101">
        <f t="shared" si="129"/>
        <v>0</v>
      </c>
      <c r="AA2101">
        <f t="shared" si="130"/>
        <v>0</v>
      </c>
      <c r="AB2101">
        <f t="shared" si="131"/>
        <v>0</v>
      </c>
    </row>
    <row r="2102" spans="1:28" x14ac:dyDescent="0.25">
      <c r="A2102">
        <v>7868</v>
      </c>
      <c r="B2102" t="s">
        <v>12</v>
      </c>
      <c r="C2102">
        <v>13</v>
      </c>
      <c r="D2102">
        <v>0</v>
      </c>
      <c r="E2102">
        <v>0</v>
      </c>
      <c r="F2102" t="s">
        <v>23</v>
      </c>
      <c r="G2102" t="s">
        <v>26</v>
      </c>
      <c r="H2102" t="s">
        <v>19</v>
      </c>
      <c r="I2102">
        <v>108.33</v>
      </c>
      <c r="J2102" s="2">
        <v>17.399999999999999</v>
      </c>
      <c r="K2102" t="s">
        <v>21</v>
      </c>
      <c r="L2102">
        <v>0</v>
      </c>
      <c r="M2102">
        <f t="shared" si="128"/>
        <v>17.399999999999999</v>
      </c>
      <c r="O2102">
        <f>IF(AND(J2102="N/A",B2102="Male"),$R$2,IF(AND(J2102="N/A",B2102="Female"),$S$2,J2102))</f>
        <v>17.399999999999999</v>
      </c>
      <c r="V2102">
        <f>((C2102-AVERAGE($C$2:$C$5018))/_xlfn.STDEV.P($C$2:$C$5018))</f>
        <v>-1.3264829889165934</v>
      </c>
      <c r="W2102">
        <f>((O2102-AVERAGE($O$2:$O$5018))/_xlfn.STDEV.P($O$2:$O$5018))</f>
        <v>-1.6097457481244799</v>
      </c>
      <c r="X2102">
        <f>((I2102-AVERAGE($I$2:$I$5018))/_xlfn.STDEV.P($I$2:$I$5018))</f>
        <v>6.2199257459755221E-2</v>
      </c>
      <c r="Z2102">
        <f t="shared" si="129"/>
        <v>0</v>
      </c>
      <c r="AA2102">
        <f t="shared" si="130"/>
        <v>0</v>
      </c>
      <c r="AB2102">
        <f t="shared" si="131"/>
        <v>0</v>
      </c>
    </row>
    <row r="2103" spans="1:28" x14ac:dyDescent="0.25">
      <c r="A2103">
        <v>58350</v>
      </c>
      <c r="B2103" t="s">
        <v>17</v>
      </c>
      <c r="C2103">
        <v>26</v>
      </c>
      <c r="D2103">
        <v>0</v>
      </c>
      <c r="E2103">
        <v>0</v>
      </c>
      <c r="F2103" t="s">
        <v>23</v>
      </c>
      <c r="G2103" t="s">
        <v>25</v>
      </c>
      <c r="H2103" t="s">
        <v>19</v>
      </c>
      <c r="I2103">
        <v>89.37</v>
      </c>
      <c r="J2103" s="2">
        <v>20.2</v>
      </c>
      <c r="K2103" t="s">
        <v>21</v>
      </c>
      <c r="L2103">
        <v>0</v>
      </c>
      <c r="M2103">
        <f t="shared" si="128"/>
        <v>20.2</v>
      </c>
      <c r="O2103">
        <f>IF(AND(J2103="N/A",B2103="Male"),$R$2,IF(AND(J2103="N/A",B2103="Female"),$S$2,J2103))</f>
        <v>20.2</v>
      </c>
      <c r="V2103">
        <f>((C2103-AVERAGE($C$2:$C$5018))/_xlfn.STDEV.P($C$2:$C$5018))</f>
        <v>-0.7544632921343799</v>
      </c>
      <c r="W2103">
        <f>((O2103-AVERAGE($O$2:$O$5018))/_xlfn.STDEV.P($O$2:$O$5018))</f>
        <v>-1.2008219958755129</v>
      </c>
      <c r="X2103">
        <f>((I2103-AVERAGE($I$2:$I$5018))/_xlfn.STDEV.P($I$2:$I$5018))</f>
        <v>-0.36436359513626898</v>
      </c>
      <c r="Z2103">
        <f t="shared" si="129"/>
        <v>0</v>
      </c>
      <c r="AA2103">
        <f t="shared" si="130"/>
        <v>0</v>
      </c>
      <c r="AB2103">
        <f t="shared" si="131"/>
        <v>0</v>
      </c>
    </row>
    <row r="2104" spans="1:28" x14ac:dyDescent="0.25">
      <c r="A2104">
        <v>18927</v>
      </c>
      <c r="B2104" t="s">
        <v>17</v>
      </c>
      <c r="C2104">
        <v>10</v>
      </c>
      <c r="D2104">
        <v>0</v>
      </c>
      <c r="E2104">
        <v>0</v>
      </c>
      <c r="F2104" t="s">
        <v>23</v>
      </c>
      <c r="G2104" t="s">
        <v>26</v>
      </c>
      <c r="H2104" t="s">
        <v>15</v>
      </c>
      <c r="I2104">
        <v>93.64</v>
      </c>
      <c r="J2104" s="2">
        <v>23.4</v>
      </c>
      <c r="K2104" t="s">
        <v>24</v>
      </c>
      <c r="L2104">
        <v>0</v>
      </c>
      <c r="M2104">
        <f t="shared" si="128"/>
        <v>23.4</v>
      </c>
      <c r="O2104">
        <f>IF(AND(J2104="N/A",B2104="Male"),$R$2,IF(AND(J2104="N/A",B2104="Female"),$S$2,J2104))</f>
        <v>23.4</v>
      </c>
      <c r="V2104">
        <f>((C2104-AVERAGE($C$2:$C$5018))/_xlfn.STDEV.P($C$2:$C$5018))</f>
        <v>-1.4584875343278736</v>
      </c>
      <c r="W2104">
        <f>((O2104-AVERAGE($O$2:$O$5018))/_xlfn.STDEV.P($O$2:$O$5018))</f>
        <v>-0.73348056473383649</v>
      </c>
      <c r="X2104">
        <f>((I2104-AVERAGE($I$2:$I$5018))/_xlfn.STDEV.P($I$2:$I$5018))</f>
        <v>-0.26829696113916868</v>
      </c>
      <c r="Z2104">
        <f t="shared" si="129"/>
        <v>0</v>
      </c>
      <c r="AA2104">
        <f t="shared" si="130"/>
        <v>0</v>
      </c>
      <c r="AB2104">
        <f t="shared" si="131"/>
        <v>0</v>
      </c>
    </row>
    <row r="2105" spans="1:28" x14ac:dyDescent="0.25">
      <c r="A2105">
        <v>19550</v>
      </c>
      <c r="B2105" t="s">
        <v>12</v>
      </c>
      <c r="C2105">
        <v>39</v>
      </c>
      <c r="D2105">
        <v>0</v>
      </c>
      <c r="E2105">
        <v>0</v>
      </c>
      <c r="F2105" t="s">
        <v>13</v>
      </c>
      <c r="G2105" t="s">
        <v>14</v>
      </c>
      <c r="H2105" t="s">
        <v>15</v>
      </c>
      <c r="I2105">
        <v>217.75</v>
      </c>
      <c r="J2105" s="2">
        <v>39.5</v>
      </c>
      <c r="K2105" t="s">
        <v>21</v>
      </c>
      <c r="L2105">
        <v>0</v>
      </c>
      <c r="M2105">
        <f t="shared" si="128"/>
        <v>39.5</v>
      </c>
      <c r="O2105">
        <f>IF(AND(J2105="N/A",B2105="Male"),$R$2,IF(AND(J2105="N/A",B2105="Female"),$S$2,J2105))</f>
        <v>39.5</v>
      </c>
      <c r="V2105">
        <f>((C2105-AVERAGE($C$2:$C$5018))/_xlfn.STDEV.P($C$2:$C$5018))</f>
        <v>-0.18244359535216631</v>
      </c>
      <c r="W2105">
        <f>((O2105-AVERAGE($O$2:$O$5018))/_xlfn.STDEV.P($O$2:$O$5018))</f>
        <v>1.6178310106977236</v>
      </c>
      <c r="X2105">
        <f>((I2105-AVERAGE($I$2:$I$5018))/_xlfn.STDEV.P($I$2:$I$5018))</f>
        <v>2.5239348761863893</v>
      </c>
      <c r="Z2105">
        <f t="shared" si="129"/>
        <v>0</v>
      </c>
      <c r="AA2105">
        <f t="shared" si="130"/>
        <v>0</v>
      </c>
      <c r="AB2105">
        <f t="shared" si="131"/>
        <v>0</v>
      </c>
    </row>
    <row r="2106" spans="1:28" x14ac:dyDescent="0.25">
      <c r="A2106">
        <v>31372</v>
      </c>
      <c r="B2106" t="s">
        <v>17</v>
      </c>
      <c r="C2106">
        <v>41</v>
      </c>
      <c r="D2106">
        <v>0</v>
      </c>
      <c r="E2106">
        <v>0</v>
      </c>
      <c r="F2106" t="s">
        <v>13</v>
      </c>
      <c r="G2106" t="s">
        <v>14</v>
      </c>
      <c r="H2106" t="s">
        <v>19</v>
      </c>
      <c r="I2106">
        <v>83.44</v>
      </c>
      <c r="J2106" s="2">
        <v>21.5</v>
      </c>
      <c r="K2106" t="s">
        <v>24</v>
      </c>
      <c r="L2106">
        <v>0</v>
      </c>
      <c r="M2106">
        <f t="shared" si="128"/>
        <v>21.5</v>
      </c>
      <c r="O2106">
        <f>IF(AND(J2106="N/A",B2106="Male"),$R$2,IF(AND(J2106="N/A",B2106="Female"),$S$2,J2106))</f>
        <v>21.5</v>
      </c>
      <c r="V2106">
        <f>((C2106-AVERAGE($C$2:$C$5018))/_xlfn.STDEV.P($C$2:$C$5018))</f>
        <v>-9.4440565077979599E-2</v>
      </c>
      <c r="W2106">
        <f>((O2106-AVERAGE($O$2:$O$5018))/_xlfn.STDEV.P($O$2:$O$5018))</f>
        <v>-1.0109645394742066</v>
      </c>
      <c r="X2106">
        <f>((I2106-AVERAGE($I$2:$I$5018))/_xlfn.STDEV.P($I$2:$I$5018))</f>
        <v>-0.49777697677627042</v>
      </c>
      <c r="Z2106">
        <f t="shared" si="129"/>
        <v>0</v>
      </c>
      <c r="AA2106">
        <f t="shared" si="130"/>
        <v>0</v>
      </c>
      <c r="AB2106">
        <f t="shared" si="131"/>
        <v>0</v>
      </c>
    </row>
    <row r="2107" spans="1:28" x14ac:dyDescent="0.25">
      <c r="A2107">
        <v>55262</v>
      </c>
      <c r="B2107" t="s">
        <v>12</v>
      </c>
      <c r="C2107">
        <v>25</v>
      </c>
      <c r="D2107">
        <v>0</v>
      </c>
      <c r="E2107">
        <v>0</v>
      </c>
      <c r="F2107" t="s">
        <v>13</v>
      </c>
      <c r="G2107" t="s">
        <v>14</v>
      </c>
      <c r="H2107" t="s">
        <v>19</v>
      </c>
      <c r="I2107">
        <v>93.88</v>
      </c>
      <c r="J2107" s="2">
        <v>24.3</v>
      </c>
      <c r="K2107" t="s">
        <v>22</v>
      </c>
      <c r="L2107">
        <v>0</v>
      </c>
      <c r="M2107">
        <f t="shared" si="128"/>
        <v>24.3</v>
      </c>
      <c r="O2107">
        <f>IF(AND(J2107="N/A",B2107="Male"),$R$2,IF(AND(J2107="N/A",B2107="Female"),$S$2,J2107))</f>
        <v>24.3</v>
      </c>
      <c r="V2107">
        <f>((C2107-AVERAGE($C$2:$C$5018))/_xlfn.STDEV.P($C$2:$C$5018))</f>
        <v>-0.79846480727147329</v>
      </c>
      <c r="W2107">
        <f>((O2107-AVERAGE($O$2:$O$5018))/_xlfn.STDEV.P($O$2:$O$5018))</f>
        <v>-0.60204078722523968</v>
      </c>
      <c r="X2107">
        <f>((I2107-AVERAGE($I$2:$I$5018))/_xlfn.STDEV.P($I$2:$I$5018))</f>
        <v>-0.26289743135947224</v>
      </c>
      <c r="Z2107">
        <f t="shared" si="129"/>
        <v>0</v>
      </c>
      <c r="AA2107">
        <f t="shared" si="130"/>
        <v>0</v>
      </c>
      <c r="AB2107">
        <f t="shared" si="131"/>
        <v>0</v>
      </c>
    </row>
    <row r="2108" spans="1:28" x14ac:dyDescent="0.25">
      <c r="A2108">
        <v>50238</v>
      </c>
      <c r="B2108" t="s">
        <v>12</v>
      </c>
      <c r="C2108">
        <v>10</v>
      </c>
      <c r="D2108">
        <v>0</v>
      </c>
      <c r="E2108">
        <v>0</v>
      </c>
      <c r="F2108" t="s">
        <v>23</v>
      </c>
      <c r="G2108" t="s">
        <v>26</v>
      </c>
      <c r="H2108" t="s">
        <v>15</v>
      </c>
      <c r="I2108">
        <v>55.34</v>
      </c>
      <c r="J2108" s="2">
        <v>15.3</v>
      </c>
      <c r="K2108" t="s">
        <v>24</v>
      </c>
      <c r="L2108">
        <v>0</v>
      </c>
      <c r="M2108">
        <f t="shared" si="128"/>
        <v>15.3</v>
      </c>
      <c r="O2108">
        <f>IF(AND(J2108="N/A",B2108="Male"),$R$2,IF(AND(J2108="N/A",B2108="Female"),$S$2,J2108))</f>
        <v>15.3</v>
      </c>
      <c r="V2108">
        <f>((C2108-AVERAGE($C$2:$C$5018))/_xlfn.STDEV.P($C$2:$C$5018))</f>
        <v>-1.4584875343278736</v>
      </c>
      <c r="W2108">
        <f>((O2108-AVERAGE($O$2:$O$5018))/_xlfn.STDEV.P($O$2:$O$5018))</f>
        <v>-1.9164385623112048</v>
      </c>
      <c r="X2108">
        <f>((I2108-AVERAGE($I$2:$I$5018))/_xlfn.STDEV.P($I$2:$I$5018))</f>
        <v>-1.1299719218157367</v>
      </c>
      <c r="Z2108">
        <f t="shared" si="129"/>
        <v>0</v>
      </c>
      <c r="AA2108">
        <f t="shared" si="130"/>
        <v>0</v>
      </c>
      <c r="AB2108">
        <f t="shared" si="131"/>
        <v>0</v>
      </c>
    </row>
    <row r="2109" spans="1:28" x14ac:dyDescent="0.25">
      <c r="A2109">
        <v>2868</v>
      </c>
      <c r="B2109" t="s">
        <v>17</v>
      </c>
      <c r="C2109">
        <v>54</v>
      </c>
      <c r="D2109">
        <v>0</v>
      </c>
      <c r="E2109">
        <v>0</v>
      </c>
      <c r="F2109" t="s">
        <v>13</v>
      </c>
      <c r="G2109" t="s">
        <v>25</v>
      </c>
      <c r="H2109" t="s">
        <v>19</v>
      </c>
      <c r="I2109">
        <v>102.61</v>
      </c>
      <c r="J2109" s="2">
        <v>32.4</v>
      </c>
      <c r="K2109" t="s">
        <v>24</v>
      </c>
      <c r="L2109">
        <v>0</v>
      </c>
      <c r="M2109">
        <f t="shared" si="128"/>
        <v>32.4</v>
      </c>
      <c r="O2109">
        <f>IF(AND(J2109="N/A",B2109="Male"),$R$2,IF(AND(J2109="N/A",B2109="Female"),$S$2,J2109))</f>
        <v>32.4</v>
      </c>
      <c r="V2109">
        <f>((C2109-AVERAGE($C$2:$C$5018))/_xlfn.STDEV.P($C$2:$C$5018))</f>
        <v>0.47757913170423399</v>
      </c>
      <c r="W2109">
        <f>((O2109-AVERAGE($O$2:$O$5018))/_xlfn.STDEV.P($O$2:$O$5018))</f>
        <v>0.58091721035212862</v>
      </c>
      <c r="X2109">
        <f>((I2109-AVERAGE($I$2:$I$5018))/_xlfn.STDEV.P($I$2:$I$5018))</f>
        <v>-6.6489535623011603E-2</v>
      </c>
      <c r="Z2109">
        <f t="shared" si="129"/>
        <v>0</v>
      </c>
      <c r="AA2109">
        <f t="shared" si="130"/>
        <v>0</v>
      </c>
      <c r="AB2109">
        <f t="shared" si="131"/>
        <v>0</v>
      </c>
    </row>
    <row r="2110" spans="1:28" x14ac:dyDescent="0.25">
      <c r="A2110">
        <v>51343</v>
      </c>
      <c r="B2110" t="s">
        <v>12</v>
      </c>
      <c r="C2110">
        <v>7</v>
      </c>
      <c r="D2110">
        <v>0</v>
      </c>
      <c r="E2110">
        <v>0</v>
      </c>
      <c r="F2110" t="s">
        <v>23</v>
      </c>
      <c r="G2110" t="s">
        <v>26</v>
      </c>
      <c r="H2110" t="s">
        <v>19</v>
      </c>
      <c r="I2110">
        <v>62.08</v>
      </c>
      <c r="J2110" s="2">
        <v>16.100000000000001</v>
      </c>
      <c r="K2110" t="s">
        <v>24</v>
      </c>
      <c r="L2110">
        <v>0</v>
      </c>
      <c r="M2110">
        <f t="shared" si="128"/>
        <v>16.100000000000001</v>
      </c>
      <c r="O2110">
        <f>IF(AND(J2110="N/A",B2110="Male"),$R$2,IF(AND(J2110="N/A",B2110="Female"),$S$2,J2110))</f>
        <v>16.100000000000001</v>
      </c>
      <c r="V2110">
        <f>((C2110-AVERAGE($C$2:$C$5018))/_xlfn.STDEV.P($C$2:$C$5018))</f>
        <v>-1.5904920797391535</v>
      </c>
      <c r="W2110">
        <f>((O2110-AVERAGE($O$2:$O$5018))/_xlfn.STDEV.P($O$2:$O$5018))</f>
        <v>-1.7996032045257855</v>
      </c>
      <c r="X2110">
        <f>((I2110-AVERAGE($I$2:$I$5018))/_xlfn.STDEV.P($I$2:$I$5018))</f>
        <v>-0.97833512716925985</v>
      </c>
      <c r="Z2110">
        <f t="shared" si="129"/>
        <v>0</v>
      </c>
      <c r="AA2110">
        <f t="shared" si="130"/>
        <v>0</v>
      </c>
      <c r="AB2110">
        <f t="shared" si="131"/>
        <v>0</v>
      </c>
    </row>
    <row r="2111" spans="1:28" x14ac:dyDescent="0.25">
      <c r="A2111">
        <v>56324</v>
      </c>
      <c r="B2111" t="s">
        <v>17</v>
      </c>
      <c r="C2111">
        <v>53</v>
      </c>
      <c r="D2111">
        <v>0</v>
      </c>
      <c r="E2111">
        <v>0</v>
      </c>
      <c r="F2111" t="s">
        <v>13</v>
      </c>
      <c r="G2111" t="s">
        <v>18</v>
      </c>
      <c r="H2111" t="s">
        <v>19</v>
      </c>
      <c r="I2111">
        <v>81.760000000000005</v>
      </c>
      <c r="J2111" s="2">
        <v>34.299999999999997</v>
      </c>
      <c r="K2111" t="s">
        <v>16</v>
      </c>
      <c r="L2111">
        <v>0</v>
      </c>
      <c r="M2111">
        <f t="shared" si="128"/>
        <v>34.299999999999997</v>
      </c>
      <c r="O2111">
        <f>IF(AND(J2111="N/A",B2111="Male"),$R$2,IF(AND(J2111="N/A",B2111="Female"),$S$2,J2111))</f>
        <v>34.299999999999997</v>
      </c>
      <c r="V2111">
        <f>((C2111-AVERAGE($C$2:$C$5018))/_xlfn.STDEV.P($C$2:$C$5018))</f>
        <v>0.43357761656714061</v>
      </c>
      <c r="W2111">
        <f>((O2111-AVERAGE($O$2:$O$5018))/_xlfn.STDEV.P($O$2:$O$5018))</f>
        <v>0.85840118509249885</v>
      </c>
      <c r="X2111">
        <f>((I2111-AVERAGE($I$2:$I$5018))/_xlfn.STDEV.P($I$2:$I$5018))</f>
        <v>-0.53557368523414584</v>
      </c>
      <c r="Z2111">
        <f t="shared" si="129"/>
        <v>0</v>
      </c>
      <c r="AA2111">
        <f t="shared" si="130"/>
        <v>0</v>
      </c>
      <c r="AB2111">
        <f t="shared" si="131"/>
        <v>0</v>
      </c>
    </row>
    <row r="2112" spans="1:28" x14ac:dyDescent="0.25">
      <c r="A2112">
        <v>42047</v>
      </c>
      <c r="B2112" t="s">
        <v>17</v>
      </c>
      <c r="C2112">
        <v>55</v>
      </c>
      <c r="D2112">
        <v>0</v>
      </c>
      <c r="E2112">
        <v>0</v>
      </c>
      <c r="F2112" t="s">
        <v>13</v>
      </c>
      <c r="G2112" t="s">
        <v>18</v>
      </c>
      <c r="H2112" t="s">
        <v>15</v>
      </c>
      <c r="I2112">
        <v>59.2</v>
      </c>
      <c r="J2112" s="2">
        <v>43.8</v>
      </c>
      <c r="K2112" t="s">
        <v>21</v>
      </c>
      <c r="L2112">
        <v>0</v>
      </c>
      <c r="M2112">
        <f t="shared" si="128"/>
        <v>43.8</v>
      </c>
      <c r="O2112">
        <f>IF(AND(J2112="N/A",B2112="Male"),$R$2,IF(AND(J2112="N/A",B2112="Female"),$S$2,J2112))</f>
        <v>43.8</v>
      </c>
      <c r="V2112">
        <f>((C2112-AVERAGE($C$2:$C$5018))/_xlfn.STDEV.P($C$2:$C$5018))</f>
        <v>0.52158064684132732</v>
      </c>
      <c r="W2112">
        <f>((O2112-AVERAGE($O$2:$O$5018))/_xlfn.STDEV.P($O$2:$O$5018))</f>
        <v>2.245821058794351</v>
      </c>
      <c r="X2112">
        <f>((I2112-AVERAGE($I$2:$I$5018))/_xlfn.STDEV.P($I$2:$I$5018))</f>
        <v>-1.0431294845256178</v>
      </c>
      <c r="Z2112">
        <f t="shared" si="129"/>
        <v>0</v>
      </c>
      <c r="AA2112">
        <f t="shared" si="130"/>
        <v>0</v>
      </c>
      <c r="AB2112">
        <f t="shared" si="131"/>
        <v>0</v>
      </c>
    </row>
    <row r="2113" spans="1:28" x14ac:dyDescent="0.25">
      <c r="A2113">
        <v>36486</v>
      </c>
      <c r="B2113" t="s">
        <v>12</v>
      </c>
      <c r="C2113">
        <v>6</v>
      </c>
      <c r="D2113">
        <v>0</v>
      </c>
      <c r="E2113">
        <v>0</v>
      </c>
      <c r="F2113" t="s">
        <v>23</v>
      </c>
      <c r="G2113" t="s">
        <v>26</v>
      </c>
      <c r="H2113" t="s">
        <v>15</v>
      </c>
      <c r="I2113">
        <v>55.61</v>
      </c>
      <c r="J2113" s="2">
        <v>19.600000000000001</v>
      </c>
      <c r="K2113" t="s">
        <v>24</v>
      </c>
      <c r="L2113">
        <v>0</v>
      </c>
      <c r="M2113">
        <f t="shared" si="128"/>
        <v>19.600000000000001</v>
      </c>
      <c r="O2113">
        <f>IF(AND(J2113="N/A",B2113="Male"),$R$2,IF(AND(J2113="N/A",B2113="Female"),$S$2,J2113))</f>
        <v>19.600000000000001</v>
      </c>
      <c r="V2113">
        <f>((C2113-AVERAGE($C$2:$C$5018))/_xlfn.STDEV.P($C$2:$C$5018))</f>
        <v>-1.6344935948762469</v>
      </c>
      <c r="W2113">
        <f>((O2113-AVERAGE($O$2:$O$5018))/_xlfn.STDEV.P($O$2:$O$5018))</f>
        <v>-1.288448514214577</v>
      </c>
      <c r="X2113">
        <f>((I2113-AVERAGE($I$2:$I$5018))/_xlfn.STDEV.P($I$2:$I$5018))</f>
        <v>-1.1238974508135784</v>
      </c>
      <c r="Z2113">
        <f t="shared" si="129"/>
        <v>0</v>
      </c>
      <c r="AA2113">
        <f t="shared" si="130"/>
        <v>0</v>
      </c>
      <c r="AB2113">
        <f t="shared" si="131"/>
        <v>0</v>
      </c>
    </row>
    <row r="2114" spans="1:28" x14ac:dyDescent="0.25">
      <c r="A2114">
        <v>62456</v>
      </c>
      <c r="B2114" t="s">
        <v>17</v>
      </c>
      <c r="C2114">
        <v>72</v>
      </c>
      <c r="D2114">
        <v>0</v>
      </c>
      <c r="E2114">
        <v>0</v>
      </c>
      <c r="F2114" t="s">
        <v>13</v>
      </c>
      <c r="G2114" t="s">
        <v>18</v>
      </c>
      <c r="H2114" t="s">
        <v>15</v>
      </c>
      <c r="I2114">
        <v>226.88</v>
      </c>
      <c r="J2114" s="2">
        <v>36.700000000000003</v>
      </c>
      <c r="K2114" t="s">
        <v>16</v>
      </c>
      <c r="L2114">
        <v>0</v>
      </c>
      <c r="M2114">
        <f t="shared" si="128"/>
        <v>36.700000000000003</v>
      </c>
      <c r="O2114">
        <f>IF(AND(J2114="N/A",B2114="Male"),$R$2,IF(AND(J2114="N/A",B2114="Female"),$S$2,J2114))</f>
        <v>36.700000000000003</v>
      </c>
      <c r="V2114">
        <f>((C2114-AVERAGE($C$2:$C$5018))/_xlfn.STDEV.P($C$2:$C$5018))</f>
        <v>1.2696064041719144</v>
      </c>
      <c r="W2114">
        <f>((O2114-AVERAGE($O$2:$O$5018))/_xlfn.STDEV.P($O$2:$O$5018))</f>
        <v>1.208907258448757</v>
      </c>
      <c r="X2114">
        <f>((I2114-AVERAGE($I$2:$I$5018))/_xlfn.STDEV.P($I$2:$I$5018))</f>
        <v>2.7293419882223442</v>
      </c>
      <c r="Z2114">
        <f t="shared" si="129"/>
        <v>0</v>
      </c>
      <c r="AA2114">
        <f t="shared" si="130"/>
        <v>0</v>
      </c>
      <c r="AB2114">
        <f t="shared" si="131"/>
        <v>0</v>
      </c>
    </row>
    <row r="2115" spans="1:28" x14ac:dyDescent="0.25">
      <c r="A2115">
        <v>64980</v>
      </c>
      <c r="B2115" t="s">
        <v>17</v>
      </c>
      <c r="C2115">
        <v>42</v>
      </c>
      <c r="D2115">
        <v>0</v>
      </c>
      <c r="E2115">
        <v>0</v>
      </c>
      <c r="F2115" t="s">
        <v>13</v>
      </c>
      <c r="G2115" t="s">
        <v>25</v>
      </c>
      <c r="H2115" t="s">
        <v>15</v>
      </c>
      <c r="I2115">
        <v>65.66</v>
      </c>
      <c r="J2115" s="2">
        <v>33.700000000000003</v>
      </c>
      <c r="K2115" t="s">
        <v>21</v>
      </c>
      <c r="L2115">
        <v>0</v>
      </c>
      <c r="M2115">
        <f t="shared" ref="M2115:M2178" si="132">IF(AND(J2115="N/A",B2115="Male"),$R$2,IF(AND(J2115="N/A",B2115="Female"),$S$2,J2115))</f>
        <v>33.700000000000003</v>
      </c>
      <c r="O2115">
        <f>IF(AND(J2115="N/A",B2115="Male"),$R$2,IF(AND(J2115="N/A",B2115="Female"),$S$2,J2115))</f>
        <v>33.700000000000003</v>
      </c>
      <c r="V2115">
        <f>((C2115-AVERAGE($C$2:$C$5018))/_xlfn.STDEV.P($C$2:$C$5018))</f>
        <v>-5.0439049940886251E-2</v>
      </c>
      <c r="W2115">
        <f>((O2115-AVERAGE($O$2:$O$5018))/_xlfn.STDEV.P($O$2:$O$5018))</f>
        <v>0.77077466675343531</v>
      </c>
      <c r="X2115">
        <f>((I2115-AVERAGE($I$2:$I$5018))/_xlfn.STDEV.P($I$2:$I$5018))</f>
        <v>-0.89779214128878693</v>
      </c>
      <c r="Z2115">
        <f t="shared" ref="Z2115:Z2178" si="133">IF(AND(C2115&lt;3,OR(K2115="smokes",K2115="formerly smoked")),1,0)</f>
        <v>0</v>
      </c>
      <c r="AA2115">
        <f t="shared" ref="AA2115:AA2178" si="134">IF(OR(O2115&lt;0,O2115&gt;100),1,0)</f>
        <v>0</v>
      </c>
      <c r="AB2115">
        <f t="shared" ref="AB2115:AB2178" si="135">IF(AND(C2115&lt;10,G2115&lt;&gt;"Children"),1,0)</f>
        <v>0</v>
      </c>
    </row>
    <row r="2116" spans="1:28" x14ac:dyDescent="0.25">
      <c r="A2116">
        <v>65962</v>
      </c>
      <c r="B2116" t="s">
        <v>12</v>
      </c>
      <c r="C2116">
        <v>50</v>
      </c>
      <c r="D2116">
        <v>0</v>
      </c>
      <c r="E2116">
        <v>0</v>
      </c>
      <c r="F2116" t="s">
        <v>13</v>
      </c>
      <c r="G2116" t="s">
        <v>14</v>
      </c>
      <c r="H2116" t="s">
        <v>15</v>
      </c>
      <c r="I2116">
        <v>58.7</v>
      </c>
      <c r="J2116" s="2">
        <v>38.9</v>
      </c>
      <c r="K2116" t="s">
        <v>22</v>
      </c>
      <c r="L2116">
        <v>0</v>
      </c>
      <c r="M2116">
        <f t="shared" si="132"/>
        <v>38.9</v>
      </c>
      <c r="O2116">
        <f>IF(AND(J2116="N/A",B2116="Male"),$R$2,IF(AND(J2116="N/A",B2116="Female"),$S$2,J2116))</f>
        <v>38.9</v>
      </c>
      <c r="V2116">
        <f>((C2116-AVERAGE($C$2:$C$5018))/_xlfn.STDEV.P($C$2:$C$5018))</f>
        <v>0.30157307115586057</v>
      </c>
      <c r="W2116">
        <f>((O2116-AVERAGE($O$2:$O$5018))/_xlfn.STDEV.P($O$2:$O$5018))</f>
        <v>1.5302044923586591</v>
      </c>
      <c r="X2116">
        <f>((I2116-AVERAGE($I$2:$I$5018))/_xlfn.STDEV.P($I$2:$I$5018))</f>
        <v>-1.0543785048999856</v>
      </c>
      <c r="Z2116">
        <f t="shared" si="133"/>
        <v>0</v>
      </c>
      <c r="AA2116">
        <f t="shared" si="134"/>
        <v>0</v>
      </c>
      <c r="AB2116">
        <f t="shared" si="135"/>
        <v>0</v>
      </c>
    </row>
    <row r="2117" spans="1:28" x14ac:dyDescent="0.25">
      <c r="A2117">
        <v>47521</v>
      </c>
      <c r="B2117" t="s">
        <v>17</v>
      </c>
      <c r="C2117">
        <v>55</v>
      </c>
      <c r="D2117">
        <v>1</v>
      </c>
      <c r="E2117">
        <v>0</v>
      </c>
      <c r="F2117" t="s">
        <v>13</v>
      </c>
      <c r="G2117" t="s">
        <v>25</v>
      </c>
      <c r="H2117" t="s">
        <v>15</v>
      </c>
      <c r="I2117">
        <v>186.4</v>
      </c>
      <c r="J2117" s="2">
        <v>28</v>
      </c>
      <c r="K2117" t="s">
        <v>21</v>
      </c>
      <c r="L2117">
        <v>0</v>
      </c>
      <c r="M2117">
        <f t="shared" si="132"/>
        <v>28</v>
      </c>
      <c r="O2117">
        <f>IF(AND(J2117="N/A",B2117="Male"),$R$2,IF(AND(J2117="N/A",B2117="Female"),$S$2,J2117))</f>
        <v>28</v>
      </c>
      <c r="V2117">
        <f>((C2117-AVERAGE($C$2:$C$5018))/_xlfn.STDEV.P($C$2:$C$5018))</f>
        <v>0.52158064684132732</v>
      </c>
      <c r="W2117">
        <f>((O2117-AVERAGE($O$2:$O$5018))/_xlfn.STDEV.P($O$2:$O$5018))</f>
        <v>-6.1677257467676327E-2</v>
      </c>
      <c r="X2117">
        <f>((I2117-AVERAGE($I$2:$I$5018))/_xlfn.STDEV.P($I$2:$I$5018))</f>
        <v>1.8186212987135328</v>
      </c>
      <c r="Z2117">
        <f t="shared" si="133"/>
        <v>0</v>
      </c>
      <c r="AA2117">
        <f t="shared" si="134"/>
        <v>0</v>
      </c>
      <c r="AB2117">
        <f t="shared" si="135"/>
        <v>0</v>
      </c>
    </row>
    <row r="2118" spans="1:28" x14ac:dyDescent="0.25">
      <c r="A2118">
        <v>41501</v>
      </c>
      <c r="B2118" t="s">
        <v>17</v>
      </c>
      <c r="C2118">
        <v>47</v>
      </c>
      <c r="D2118">
        <v>0</v>
      </c>
      <c r="E2118">
        <v>0</v>
      </c>
      <c r="F2118" t="s">
        <v>13</v>
      </c>
      <c r="G2118" t="s">
        <v>25</v>
      </c>
      <c r="H2118" t="s">
        <v>15</v>
      </c>
      <c r="I2118">
        <v>122.32</v>
      </c>
      <c r="J2118" s="2">
        <v>23.9</v>
      </c>
      <c r="K2118" t="s">
        <v>24</v>
      </c>
      <c r="L2118">
        <v>0</v>
      </c>
      <c r="M2118">
        <f t="shared" si="132"/>
        <v>23.9</v>
      </c>
      <c r="O2118">
        <f>IF(AND(J2118="N/A",B2118="Male"),$R$2,IF(AND(J2118="N/A",B2118="Female"),$S$2,J2118))</f>
        <v>23.9</v>
      </c>
      <c r="V2118">
        <f>((C2118-AVERAGE($C$2:$C$5018))/_xlfn.STDEV.P($C$2:$C$5018))</f>
        <v>0.16956852574458051</v>
      </c>
      <c r="W2118">
        <f>((O2118-AVERAGE($O$2:$O$5018))/_xlfn.STDEV.P($O$2:$O$5018))</f>
        <v>-0.66045846611794956</v>
      </c>
      <c r="X2118">
        <f>((I2118-AVERAGE($I$2:$I$5018))/_xlfn.STDEV.P($I$2:$I$5018))</f>
        <v>0.3769468475345642</v>
      </c>
      <c r="Z2118">
        <f t="shared" si="133"/>
        <v>0</v>
      </c>
      <c r="AA2118">
        <f t="shared" si="134"/>
        <v>0</v>
      </c>
      <c r="AB2118">
        <f t="shared" si="135"/>
        <v>0</v>
      </c>
    </row>
    <row r="2119" spans="1:28" x14ac:dyDescent="0.25">
      <c r="A2119">
        <v>47582</v>
      </c>
      <c r="B2119" t="s">
        <v>12</v>
      </c>
      <c r="C2119">
        <v>3</v>
      </c>
      <c r="D2119">
        <v>0</v>
      </c>
      <c r="E2119">
        <v>0</v>
      </c>
      <c r="F2119" t="s">
        <v>23</v>
      </c>
      <c r="G2119" t="s">
        <v>26</v>
      </c>
      <c r="H2119" t="s">
        <v>15</v>
      </c>
      <c r="I2119">
        <v>59.05</v>
      </c>
      <c r="J2119" s="2">
        <v>16.600000000000001</v>
      </c>
      <c r="K2119" t="s">
        <v>24</v>
      </c>
      <c r="L2119">
        <v>0</v>
      </c>
      <c r="M2119">
        <f t="shared" si="132"/>
        <v>16.600000000000001</v>
      </c>
      <c r="O2119">
        <f>IF(AND(J2119="N/A",B2119="Male"),$R$2,IF(AND(J2119="N/A",B2119="Female"),$S$2,J2119))</f>
        <v>16.600000000000001</v>
      </c>
      <c r="V2119">
        <f>((C2119-AVERAGE($C$2:$C$5018))/_xlfn.STDEV.P($C$2:$C$5018))</f>
        <v>-1.7664981402875271</v>
      </c>
      <c r="W2119">
        <f>((O2119-AVERAGE($O$2:$O$5018))/_xlfn.STDEV.P($O$2:$O$5018))</f>
        <v>-1.7265811059098986</v>
      </c>
      <c r="X2119">
        <f>((I2119-AVERAGE($I$2:$I$5018))/_xlfn.STDEV.P($I$2:$I$5018))</f>
        <v>-1.0465041906379284</v>
      </c>
      <c r="Z2119">
        <f t="shared" si="133"/>
        <v>0</v>
      </c>
      <c r="AA2119">
        <f t="shared" si="134"/>
        <v>0</v>
      </c>
      <c r="AB2119">
        <f t="shared" si="135"/>
        <v>0</v>
      </c>
    </row>
    <row r="2120" spans="1:28" x14ac:dyDescent="0.25">
      <c r="A2120">
        <v>63938</v>
      </c>
      <c r="B2120" t="s">
        <v>17</v>
      </c>
      <c r="C2120">
        <v>49</v>
      </c>
      <c r="D2120">
        <v>0</v>
      </c>
      <c r="E2120">
        <v>0</v>
      </c>
      <c r="F2120" t="s">
        <v>13</v>
      </c>
      <c r="G2120" t="s">
        <v>18</v>
      </c>
      <c r="H2120" t="s">
        <v>15</v>
      </c>
      <c r="I2120">
        <v>149.13</v>
      </c>
      <c r="J2120" s="2">
        <v>42.9</v>
      </c>
      <c r="K2120" t="s">
        <v>22</v>
      </c>
      <c r="L2120">
        <v>0</v>
      </c>
      <c r="M2120">
        <f t="shared" si="132"/>
        <v>42.9</v>
      </c>
      <c r="O2120">
        <f>IF(AND(J2120="N/A",B2120="Male"),$R$2,IF(AND(J2120="N/A",B2120="Female"),$S$2,J2120))</f>
        <v>42.9</v>
      </c>
      <c r="V2120">
        <f>((C2120-AVERAGE($C$2:$C$5018))/_xlfn.STDEV.P($C$2:$C$5018))</f>
        <v>0.25757155601876724</v>
      </c>
      <c r="W2120">
        <f>((O2120-AVERAGE($O$2:$O$5018))/_xlfn.STDEV.P($O$2:$O$5018))</f>
        <v>2.1143812812857545</v>
      </c>
      <c r="X2120">
        <f>((I2120-AVERAGE($I$2:$I$5018))/_xlfn.STDEV.P($I$2:$I$5018))</f>
        <v>0.98011932000816204</v>
      </c>
      <c r="Z2120">
        <f t="shared" si="133"/>
        <v>0</v>
      </c>
      <c r="AA2120">
        <f t="shared" si="134"/>
        <v>0</v>
      </c>
      <c r="AB2120">
        <f t="shared" si="135"/>
        <v>0</v>
      </c>
    </row>
    <row r="2121" spans="1:28" x14ac:dyDescent="0.25">
      <c r="A2121">
        <v>49627</v>
      </c>
      <c r="B2121" t="s">
        <v>17</v>
      </c>
      <c r="C2121">
        <v>12</v>
      </c>
      <c r="D2121">
        <v>0</v>
      </c>
      <c r="E2121">
        <v>0</v>
      </c>
      <c r="F2121" t="s">
        <v>23</v>
      </c>
      <c r="G2121" t="s">
        <v>26</v>
      </c>
      <c r="H2121" t="s">
        <v>15</v>
      </c>
      <c r="I2121">
        <v>82.39</v>
      </c>
      <c r="J2121" s="2">
        <v>17.100000000000001</v>
      </c>
      <c r="K2121" t="s">
        <v>21</v>
      </c>
      <c r="L2121">
        <v>0</v>
      </c>
      <c r="M2121">
        <f t="shared" si="132"/>
        <v>17.100000000000001</v>
      </c>
      <c r="O2121">
        <f>IF(AND(J2121="N/A",B2121="Male"),$R$2,IF(AND(J2121="N/A",B2121="Female"),$S$2,J2121))</f>
        <v>17.100000000000001</v>
      </c>
      <c r="V2121">
        <f>((C2121-AVERAGE($C$2:$C$5018))/_xlfn.STDEV.P($C$2:$C$5018))</f>
        <v>-1.3704845040536868</v>
      </c>
      <c r="W2121">
        <f>((O2121-AVERAGE($O$2:$O$5018))/_xlfn.STDEV.P($O$2:$O$5018))</f>
        <v>-1.6535590072940116</v>
      </c>
      <c r="X2121">
        <f>((I2121-AVERAGE($I$2:$I$5018))/_xlfn.STDEV.P($I$2:$I$5018))</f>
        <v>-0.52139991956244258</v>
      </c>
      <c r="Z2121">
        <f t="shared" si="133"/>
        <v>0</v>
      </c>
      <c r="AA2121">
        <f t="shared" si="134"/>
        <v>0</v>
      </c>
      <c r="AB2121">
        <f t="shared" si="135"/>
        <v>0</v>
      </c>
    </row>
    <row r="2122" spans="1:28" x14ac:dyDescent="0.25">
      <c r="A2122">
        <v>61291</v>
      </c>
      <c r="B2122" t="s">
        <v>12</v>
      </c>
      <c r="C2122">
        <v>28</v>
      </c>
      <c r="D2122">
        <v>0</v>
      </c>
      <c r="E2122">
        <v>0</v>
      </c>
      <c r="F2122" t="s">
        <v>13</v>
      </c>
      <c r="G2122" t="s">
        <v>14</v>
      </c>
      <c r="H2122" t="s">
        <v>19</v>
      </c>
      <c r="I2122">
        <v>169.49</v>
      </c>
      <c r="J2122" s="2">
        <v>27.2</v>
      </c>
      <c r="K2122" t="s">
        <v>24</v>
      </c>
      <c r="L2122">
        <v>0</v>
      </c>
      <c r="M2122">
        <f t="shared" si="132"/>
        <v>27.2</v>
      </c>
      <c r="O2122">
        <f>IF(AND(J2122="N/A",B2122="Male"),$R$2,IF(AND(J2122="N/A",B2122="Female"),$S$2,J2122))</f>
        <v>27.2</v>
      </c>
      <c r="V2122">
        <f>((C2122-AVERAGE($C$2:$C$5018))/_xlfn.STDEV.P($C$2:$C$5018))</f>
        <v>-0.66646026186019325</v>
      </c>
      <c r="W2122">
        <f>((O2122-AVERAGE($O$2:$O$5018))/_xlfn.STDEV.P($O$2:$O$5018))</f>
        <v>-0.17851261525309556</v>
      </c>
      <c r="X2122">
        <f>((I2122-AVERAGE($I$2:$I$5018))/_xlfn.STDEV.P($I$2:$I$5018))</f>
        <v>1.4381794296524164</v>
      </c>
      <c r="Z2122">
        <f t="shared" si="133"/>
        <v>0</v>
      </c>
      <c r="AA2122">
        <f t="shared" si="134"/>
        <v>0</v>
      </c>
      <c r="AB2122">
        <f t="shared" si="135"/>
        <v>0</v>
      </c>
    </row>
    <row r="2123" spans="1:28" x14ac:dyDescent="0.25">
      <c r="A2123">
        <v>53032</v>
      </c>
      <c r="B2123" t="s">
        <v>12</v>
      </c>
      <c r="C2123">
        <v>40</v>
      </c>
      <c r="D2123">
        <v>0</v>
      </c>
      <c r="E2123">
        <v>0</v>
      </c>
      <c r="F2123" t="s">
        <v>13</v>
      </c>
      <c r="G2123" t="s">
        <v>14</v>
      </c>
      <c r="H2123" t="s">
        <v>19</v>
      </c>
      <c r="I2123">
        <v>80.25</v>
      </c>
      <c r="J2123" s="2">
        <v>30.3</v>
      </c>
      <c r="K2123" t="s">
        <v>16</v>
      </c>
      <c r="L2123">
        <v>0</v>
      </c>
      <c r="M2123">
        <f t="shared" si="132"/>
        <v>30.3</v>
      </c>
      <c r="O2123">
        <f>IF(AND(J2123="N/A",B2123="Male"),$R$2,IF(AND(J2123="N/A",B2123="Female"),$S$2,J2123))</f>
        <v>30.3</v>
      </c>
      <c r="V2123">
        <f>((C2123-AVERAGE($C$2:$C$5018))/_xlfn.STDEV.P($C$2:$C$5018))</f>
        <v>-0.13844208021507295</v>
      </c>
      <c r="W2123">
        <f>((O2123-AVERAGE($O$2:$O$5018))/_xlfn.STDEV.P($O$2:$O$5018))</f>
        <v>0.27422439616540373</v>
      </c>
      <c r="X2123">
        <f>((I2123-AVERAGE($I$2:$I$5018))/_xlfn.STDEV.P($I$2:$I$5018))</f>
        <v>-0.56954572676473647</v>
      </c>
      <c r="Z2123">
        <f t="shared" si="133"/>
        <v>0</v>
      </c>
      <c r="AA2123">
        <f t="shared" si="134"/>
        <v>0</v>
      </c>
      <c r="AB2123">
        <f t="shared" si="135"/>
        <v>0</v>
      </c>
    </row>
    <row r="2124" spans="1:28" x14ac:dyDescent="0.25">
      <c r="A2124">
        <v>45040</v>
      </c>
      <c r="B2124" t="s">
        <v>12</v>
      </c>
      <c r="C2124">
        <v>55</v>
      </c>
      <c r="D2124">
        <v>0</v>
      </c>
      <c r="E2124">
        <v>0</v>
      </c>
      <c r="F2124" t="s">
        <v>13</v>
      </c>
      <c r="G2124" t="s">
        <v>14</v>
      </c>
      <c r="H2124" t="s">
        <v>15</v>
      </c>
      <c r="I2124">
        <v>203.81</v>
      </c>
      <c r="J2124" s="2">
        <v>33.9</v>
      </c>
      <c r="K2124" t="s">
        <v>16</v>
      </c>
      <c r="L2124">
        <v>0</v>
      </c>
      <c r="M2124">
        <f t="shared" si="132"/>
        <v>33.9</v>
      </c>
      <c r="O2124">
        <f>IF(AND(J2124="N/A",B2124="Male"),$R$2,IF(AND(J2124="N/A",B2124="Female"),$S$2,J2124))</f>
        <v>33.9</v>
      </c>
      <c r="V2124">
        <f>((C2124-AVERAGE($C$2:$C$5018))/_xlfn.STDEV.P($C$2:$C$5018))</f>
        <v>0.52158064684132732</v>
      </c>
      <c r="W2124">
        <f>((O2124-AVERAGE($O$2:$O$5018))/_xlfn.STDEV.P($O$2:$O$5018))</f>
        <v>0.79998350619978953</v>
      </c>
      <c r="X2124">
        <f>((I2124-AVERAGE($I$2:$I$5018))/_xlfn.STDEV.P($I$2:$I$5018))</f>
        <v>2.2103121881490173</v>
      </c>
      <c r="Z2124">
        <f t="shared" si="133"/>
        <v>0</v>
      </c>
      <c r="AA2124">
        <f t="shared" si="134"/>
        <v>0</v>
      </c>
      <c r="AB2124">
        <f t="shared" si="135"/>
        <v>0</v>
      </c>
    </row>
    <row r="2125" spans="1:28" x14ac:dyDescent="0.25">
      <c r="A2125">
        <v>56791</v>
      </c>
      <c r="B2125" t="s">
        <v>12</v>
      </c>
      <c r="C2125">
        <v>9</v>
      </c>
      <c r="D2125">
        <v>0</v>
      </c>
      <c r="E2125">
        <v>0</v>
      </c>
      <c r="F2125" t="s">
        <v>23</v>
      </c>
      <c r="G2125" t="s">
        <v>26</v>
      </c>
      <c r="H2125" t="s">
        <v>15</v>
      </c>
      <c r="I2125">
        <v>170.76</v>
      </c>
      <c r="J2125" s="2">
        <v>20</v>
      </c>
      <c r="K2125" t="s">
        <v>24</v>
      </c>
      <c r="L2125">
        <v>0</v>
      </c>
      <c r="M2125">
        <f t="shared" si="132"/>
        <v>20</v>
      </c>
      <c r="O2125">
        <f>IF(AND(J2125="N/A",B2125="Male"),$R$2,IF(AND(J2125="N/A",B2125="Female"),$S$2,J2125))</f>
        <v>20</v>
      </c>
      <c r="V2125">
        <f>((C2125-AVERAGE($C$2:$C$5018))/_xlfn.STDEV.P($C$2:$C$5018))</f>
        <v>-1.502489049464967</v>
      </c>
      <c r="W2125">
        <f>((O2125-AVERAGE($O$2:$O$5018))/_xlfn.STDEV.P($O$2:$O$5018))</f>
        <v>-1.2300308353218676</v>
      </c>
      <c r="X2125">
        <f>((I2125-AVERAGE($I$2:$I$5018))/_xlfn.STDEV.P($I$2:$I$5018))</f>
        <v>1.4667519414033099</v>
      </c>
      <c r="Z2125">
        <f t="shared" si="133"/>
        <v>0</v>
      </c>
      <c r="AA2125">
        <f t="shared" si="134"/>
        <v>0</v>
      </c>
      <c r="AB2125">
        <f t="shared" si="135"/>
        <v>0</v>
      </c>
    </row>
    <row r="2126" spans="1:28" x14ac:dyDescent="0.25">
      <c r="A2126">
        <v>37320</v>
      </c>
      <c r="B2126" t="s">
        <v>17</v>
      </c>
      <c r="C2126">
        <v>77</v>
      </c>
      <c r="D2126">
        <v>0</v>
      </c>
      <c r="E2126">
        <v>0</v>
      </c>
      <c r="F2126" t="s">
        <v>13</v>
      </c>
      <c r="G2126" t="s">
        <v>14</v>
      </c>
      <c r="H2126" t="s">
        <v>19</v>
      </c>
      <c r="I2126">
        <v>80.849999999999994</v>
      </c>
      <c r="J2126" s="2">
        <v>19.399999999999999</v>
      </c>
      <c r="K2126" t="s">
        <v>24</v>
      </c>
      <c r="L2126">
        <v>0</v>
      </c>
      <c r="M2126">
        <f t="shared" si="132"/>
        <v>19.399999999999999</v>
      </c>
      <c r="O2126">
        <f>IF(AND(J2126="N/A",B2126="Male"),$R$2,IF(AND(J2126="N/A",B2126="Female"),$S$2,J2126))</f>
        <v>19.399999999999999</v>
      </c>
      <c r="V2126">
        <f>((C2126-AVERAGE($C$2:$C$5018))/_xlfn.STDEV.P($C$2:$C$5018))</f>
        <v>1.4896139798573811</v>
      </c>
      <c r="W2126">
        <f>((O2126-AVERAGE($O$2:$O$5018))/_xlfn.STDEV.P($O$2:$O$5018))</f>
        <v>-1.3176573536609322</v>
      </c>
      <c r="X2126">
        <f>((I2126-AVERAGE($I$2:$I$5018))/_xlfn.STDEV.P($I$2:$I$5018))</f>
        <v>-0.55604690231549536</v>
      </c>
      <c r="Z2126">
        <f t="shared" si="133"/>
        <v>0</v>
      </c>
      <c r="AA2126">
        <f t="shared" si="134"/>
        <v>0</v>
      </c>
      <c r="AB2126">
        <f t="shared" si="135"/>
        <v>0</v>
      </c>
    </row>
    <row r="2127" spans="1:28" x14ac:dyDescent="0.25">
      <c r="A2127">
        <v>72514</v>
      </c>
      <c r="B2127" t="s">
        <v>12</v>
      </c>
      <c r="C2127">
        <v>18</v>
      </c>
      <c r="D2127">
        <v>0</v>
      </c>
      <c r="E2127">
        <v>0</v>
      </c>
      <c r="F2127" t="s">
        <v>23</v>
      </c>
      <c r="G2127" t="s">
        <v>14</v>
      </c>
      <c r="H2127" t="s">
        <v>19</v>
      </c>
      <c r="I2127">
        <v>120.58</v>
      </c>
      <c r="J2127" s="2">
        <v>21.5</v>
      </c>
      <c r="K2127" t="s">
        <v>21</v>
      </c>
      <c r="L2127">
        <v>0</v>
      </c>
      <c r="M2127">
        <f t="shared" si="132"/>
        <v>21.5</v>
      </c>
      <c r="O2127">
        <f>IF(AND(J2127="N/A",B2127="Male"),$R$2,IF(AND(J2127="N/A",B2127="Female"),$S$2,J2127))</f>
        <v>21.5</v>
      </c>
      <c r="V2127">
        <f>((C2127-AVERAGE($C$2:$C$5018))/_xlfn.STDEV.P($C$2:$C$5018))</f>
        <v>-1.1064754132311267</v>
      </c>
      <c r="W2127">
        <f>((O2127-AVERAGE($O$2:$O$5018))/_xlfn.STDEV.P($O$2:$O$5018))</f>
        <v>-1.0109645394742066</v>
      </c>
      <c r="X2127">
        <f>((I2127-AVERAGE($I$2:$I$5018))/_xlfn.STDEV.P($I$2:$I$5018))</f>
        <v>0.33780025663176461</v>
      </c>
      <c r="Z2127">
        <f t="shared" si="133"/>
        <v>0</v>
      </c>
      <c r="AA2127">
        <f t="shared" si="134"/>
        <v>0</v>
      </c>
      <c r="AB2127">
        <f t="shared" si="135"/>
        <v>0</v>
      </c>
    </row>
    <row r="2128" spans="1:28" x14ac:dyDescent="0.25">
      <c r="A2128">
        <v>3842</v>
      </c>
      <c r="B2128" t="s">
        <v>12</v>
      </c>
      <c r="C2128">
        <v>73</v>
      </c>
      <c r="D2128">
        <v>0</v>
      </c>
      <c r="E2128">
        <v>0</v>
      </c>
      <c r="F2128" t="s">
        <v>13</v>
      </c>
      <c r="G2128" t="s">
        <v>14</v>
      </c>
      <c r="H2128" t="s">
        <v>19</v>
      </c>
      <c r="I2128">
        <v>86.57</v>
      </c>
      <c r="J2128" s="2">
        <v>28.5</v>
      </c>
      <c r="K2128" t="s">
        <v>16</v>
      </c>
      <c r="L2128">
        <v>0</v>
      </c>
      <c r="M2128">
        <f t="shared" si="132"/>
        <v>28.5</v>
      </c>
      <c r="O2128">
        <f>IF(AND(J2128="N/A",B2128="Male"),$R$2,IF(AND(J2128="N/A",B2128="Female"),$S$2,J2128))</f>
        <v>28.5</v>
      </c>
      <c r="V2128">
        <f>((C2128-AVERAGE($C$2:$C$5018))/_xlfn.STDEV.P($C$2:$C$5018))</f>
        <v>1.3136079193090078</v>
      </c>
      <c r="W2128">
        <f>((O2128-AVERAGE($O$2:$O$5018))/_xlfn.STDEV.P($O$2:$O$5018))</f>
        <v>1.1344841148210622E-2</v>
      </c>
      <c r="X2128">
        <f>((I2128-AVERAGE($I$2:$I$5018))/_xlfn.STDEV.P($I$2:$I$5018))</f>
        <v>-0.42735810923272854</v>
      </c>
      <c r="Z2128">
        <f t="shared" si="133"/>
        <v>0</v>
      </c>
      <c r="AA2128">
        <f t="shared" si="134"/>
        <v>0</v>
      </c>
      <c r="AB2128">
        <f t="shared" si="135"/>
        <v>0</v>
      </c>
    </row>
    <row r="2129" spans="1:28" x14ac:dyDescent="0.25">
      <c r="A2129">
        <v>38143</v>
      </c>
      <c r="B2129" t="s">
        <v>17</v>
      </c>
      <c r="C2129">
        <v>67</v>
      </c>
      <c r="D2129">
        <v>1</v>
      </c>
      <c r="E2129">
        <v>0</v>
      </c>
      <c r="F2129" t="s">
        <v>13</v>
      </c>
      <c r="G2129" t="s">
        <v>14</v>
      </c>
      <c r="H2129" t="s">
        <v>15</v>
      </c>
      <c r="I2129">
        <v>90.01</v>
      </c>
      <c r="J2129" s="2">
        <v>34.4</v>
      </c>
      <c r="K2129" t="s">
        <v>22</v>
      </c>
      <c r="L2129">
        <v>0</v>
      </c>
      <c r="M2129">
        <f t="shared" si="132"/>
        <v>34.4</v>
      </c>
      <c r="O2129">
        <f>IF(AND(J2129="N/A",B2129="Male"),$R$2,IF(AND(J2129="N/A",B2129="Female"),$S$2,J2129))</f>
        <v>34.4</v>
      </c>
      <c r="V2129">
        <f>((C2129-AVERAGE($C$2:$C$5018))/_xlfn.STDEV.P($C$2:$C$5018))</f>
        <v>1.0495988284864475</v>
      </c>
      <c r="W2129">
        <f>((O2129-AVERAGE($O$2:$O$5018))/_xlfn.STDEV.P($O$2:$O$5018))</f>
        <v>0.87300560481567646</v>
      </c>
      <c r="X2129">
        <f>((I2129-AVERAGE($I$2:$I$5018))/_xlfn.STDEV.P($I$2:$I$5018))</f>
        <v>-0.34996484905707831</v>
      </c>
      <c r="Z2129">
        <f t="shared" si="133"/>
        <v>0</v>
      </c>
      <c r="AA2129">
        <f t="shared" si="134"/>
        <v>0</v>
      </c>
      <c r="AB2129">
        <f t="shared" si="135"/>
        <v>0</v>
      </c>
    </row>
    <row r="2130" spans="1:28" x14ac:dyDescent="0.25">
      <c r="A2130">
        <v>54296</v>
      </c>
      <c r="B2130" t="s">
        <v>12</v>
      </c>
      <c r="C2130">
        <v>58</v>
      </c>
      <c r="D2130">
        <v>0</v>
      </c>
      <c r="E2130">
        <v>0</v>
      </c>
      <c r="F2130" t="s">
        <v>13</v>
      </c>
      <c r="G2130" t="s">
        <v>18</v>
      </c>
      <c r="H2130" t="s">
        <v>19</v>
      </c>
      <c r="I2130">
        <v>68.84</v>
      </c>
      <c r="J2130" s="2">
        <v>43.7</v>
      </c>
      <c r="K2130" t="s">
        <v>16</v>
      </c>
      <c r="L2130">
        <v>0</v>
      </c>
      <c r="M2130">
        <f t="shared" si="132"/>
        <v>43.7</v>
      </c>
      <c r="O2130">
        <f>IF(AND(J2130="N/A",B2130="Male"),$R$2,IF(AND(J2130="N/A",B2130="Female"),$S$2,J2130))</f>
        <v>43.7</v>
      </c>
      <c r="V2130">
        <f>((C2130-AVERAGE($C$2:$C$5018))/_xlfn.STDEV.P($C$2:$C$5018))</f>
        <v>0.65358519225260736</v>
      </c>
      <c r="W2130">
        <f>((O2130-AVERAGE($O$2:$O$5018))/_xlfn.STDEV.P($O$2:$O$5018))</f>
        <v>2.2312166390711745</v>
      </c>
      <c r="X2130">
        <f>((I2130-AVERAGE($I$2:$I$5018))/_xlfn.STDEV.P($I$2:$I$5018))</f>
        <v>-0.82624837170780807</v>
      </c>
      <c r="Z2130">
        <f t="shared" si="133"/>
        <v>0</v>
      </c>
      <c r="AA2130">
        <f t="shared" si="134"/>
        <v>0</v>
      </c>
      <c r="AB2130">
        <f t="shared" si="135"/>
        <v>0</v>
      </c>
    </row>
    <row r="2131" spans="1:28" x14ac:dyDescent="0.25">
      <c r="A2131">
        <v>48435</v>
      </c>
      <c r="B2131" t="s">
        <v>17</v>
      </c>
      <c r="C2131">
        <v>2</v>
      </c>
      <c r="D2131">
        <v>0</v>
      </c>
      <c r="E2131">
        <v>0</v>
      </c>
      <c r="F2131" t="s">
        <v>23</v>
      </c>
      <c r="G2131" t="s">
        <v>26</v>
      </c>
      <c r="H2131" t="s">
        <v>19</v>
      </c>
      <c r="I2131">
        <v>155.13999999999999</v>
      </c>
      <c r="J2131" s="2">
        <v>13.7</v>
      </c>
      <c r="K2131" t="s">
        <v>24</v>
      </c>
      <c r="L2131">
        <v>0</v>
      </c>
      <c r="M2131">
        <f t="shared" si="132"/>
        <v>13.7</v>
      </c>
      <c r="O2131">
        <f>IF(AND(J2131="N/A",B2131="Male"),$R$2,IF(AND(J2131="N/A",B2131="Female"),$S$2,J2131))</f>
        <v>13.7</v>
      </c>
      <c r="V2131">
        <f>((C2131-AVERAGE($C$2:$C$5018))/_xlfn.STDEV.P($C$2:$C$5018))</f>
        <v>-1.8104996554246204</v>
      </c>
      <c r="W2131">
        <f>((O2131-AVERAGE($O$2:$O$5018))/_xlfn.STDEV.P($O$2:$O$5018))</f>
        <v>-2.1501092778820432</v>
      </c>
      <c r="X2131">
        <f>((I2131-AVERAGE($I$2:$I$5018))/_xlfn.STDEV.P($I$2:$I$5018))</f>
        <v>1.115332544908062</v>
      </c>
      <c r="Z2131">
        <f t="shared" si="133"/>
        <v>0</v>
      </c>
      <c r="AA2131">
        <f t="shared" si="134"/>
        <v>0</v>
      </c>
      <c r="AB2131">
        <f t="shared" si="135"/>
        <v>0</v>
      </c>
    </row>
    <row r="2132" spans="1:28" x14ac:dyDescent="0.25">
      <c r="A2132">
        <v>42212</v>
      </c>
      <c r="B2132" t="s">
        <v>17</v>
      </c>
      <c r="C2132">
        <v>38</v>
      </c>
      <c r="D2132">
        <v>0</v>
      </c>
      <c r="E2132">
        <v>0</v>
      </c>
      <c r="F2132" t="s">
        <v>13</v>
      </c>
      <c r="G2132" t="s">
        <v>14</v>
      </c>
      <c r="H2132" t="s">
        <v>15</v>
      </c>
      <c r="I2132">
        <v>158.47999999999999</v>
      </c>
      <c r="J2132" s="2">
        <v>33.700000000000003</v>
      </c>
      <c r="K2132" t="s">
        <v>16</v>
      </c>
      <c r="L2132">
        <v>0</v>
      </c>
      <c r="M2132">
        <f t="shared" si="132"/>
        <v>33.700000000000003</v>
      </c>
      <c r="O2132">
        <f>IF(AND(J2132="N/A",B2132="Male"),$R$2,IF(AND(J2132="N/A",B2132="Female"),$S$2,J2132))</f>
        <v>33.700000000000003</v>
      </c>
      <c r="V2132">
        <f>((C2132-AVERAGE($C$2:$C$5018))/_xlfn.STDEV.P($C$2:$C$5018))</f>
        <v>-0.22644511048925967</v>
      </c>
      <c r="W2132">
        <f>((O2132-AVERAGE($O$2:$O$5018))/_xlfn.STDEV.P($O$2:$O$5018))</f>
        <v>0.77077466675343531</v>
      </c>
      <c r="X2132">
        <f>((I2132-AVERAGE($I$2:$I$5018))/_xlfn.STDEV.P($I$2:$I$5018))</f>
        <v>1.1904760010088384</v>
      </c>
      <c r="Z2132">
        <f t="shared" si="133"/>
        <v>0</v>
      </c>
      <c r="AA2132">
        <f t="shared" si="134"/>
        <v>0</v>
      </c>
      <c r="AB2132">
        <f t="shared" si="135"/>
        <v>0</v>
      </c>
    </row>
    <row r="2133" spans="1:28" x14ac:dyDescent="0.25">
      <c r="A2133">
        <v>47607</v>
      </c>
      <c r="B2133" t="s">
        <v>12</v>
      </c>
      <c r="C2133">
        <v>5</v>
      </c>
      <c r="D2133">
        <v>0</v>
      </c>
      <c r="E2133">
        <v>0</v>
      </c>
      <c r="F2133" t="s">
        <v>23</v>
      </c>
      <c r="G2133" t="s">
        <v>26</v>
      </c>
      <c r="H2133" t="s">
        <v>19</v>
      </c>
      <c r="I2133">
        <v>92.56</v>
      </c>
      <c r="J2133" s="2">
        <v>18</v>
      </c>
      <c r="K2133" t="s">
        <v>24</v>
      </c>
      <c r="L2133">
        <v>0</v>
      </c>
      <c r="M2133">
        <f t="shared" si="132"/>
        <v>18</v>
      </c>
      <c r="O2133">
        <f>IF(AND(J2133="N/A",B2133="Male"),$R$2,IF(AND(J2133="N/A",B2133="Female"),$S$2,J2133))</f>
        <v>18</v>
      </c>
      <c r="V2133">
        <f>((C2133-AVERAGE($C$2:$C$5018))/_xlfn.STDEV.P($C$2:$C$5018))</f>
        <v>-1.6784951100133403</v>
      </c>
      <c r="W2133">
        <f>((O2133-AVERAGE($O$2:$O$5018))/_xlfn.STDEV.P($O$2:$O$5018))</f>
        <v>-1.5221192297854154</v>
      </c>
      <c r="X2133">
        <f>((I2133-AVERAGE($I$2:$I$5018))/_xlfn.STDEV.P($I$2:$I$5018))</f>
        <v>-0.29259484514780293</v>
      </c>
      <c r="Z2133">
        <f t="shared" si="133"/>
        <v>0</v>
      </c>
      <c r="AA2133">
        <f t="shared" si="134"/>
        <v>0</v>
      </c>
      <c r="AB2133">
        <f t="shared" si="135"/>
        <v>0</v>
      </c>
    </row>
    <row r="2134" spans="1:28" x14ac:dyDescent="0.25">
      <c r="A2134">
        <v>16535</v>
      </c>
      <c r="B2134" t="s">
        <v>17</v>
      </c>
      <c r="C2134">
        <v>34</v>
      </c>
      <c r="D2134">
        <v>0</v>
      </c>
      <c r="E2134">
        <v>0</v>
      </c>
      <c r="F2134" t="s">
        <v>23</v>
      </c>
      <c r="G2134" t="s">
        <v>14</v>
      </c>
      <c r="H2134" t="s">
        <v>19</v>
      </c>
      <c r="I2134">
        <v>90.15</v>
      </c>
      <c r="J2134" s="2">
        <v>27.9</v>
      </c>
      <c r="K2134" t="s">
        <v>16</v>
      </c>
      <c r="L2134">
        <v>0</v>
      </c>
      <c r="M2134">
        <f t="shared" si="132"/>
        <v>27.9</v>
      </c>
      <c r="O2134">
        <f>IF(AND(J2134="N/A",B2134="Male"),$R$2,IF(AND(J2134="N/A",B2134="Female"),$S$2,J2134))</f>
        <v>27.9</v>
      </c>
      <c r="V2134">
        <f>((C2134-AVERAGE($C$2:$C$5018))/_xlfn.STDEV.P($C$2:$C$5018))</f>
        <v>-0.40245117103763306</v>
      </c>
      <c r="W2134">
        <f>((O2134-AVERAGE($O$2:$O$5018))/_xlfn.STDEV.P($O$2:$O$5018))</f>
        <v>-7.6281677190853922E-2</v>
      </c>
      <c r="X2134">
        <f>((I2134-AVERAGE($I$2:$I$5018))/_xlfn.STDEV.P($I$2:$I$5018))</f>
        <v>-0.34681512335225528</v>
      </c>
      <c r="Z2134">
        <f t="shared" si="133"/>
        <v>0</v>
      </c>
      <c r="AA2134">
        <f t="shared" si="134"/>
        <v>0</v>
      </c>
      <c r="AB2134">
        <f t="shared" si="135"/>
        <v>0</v>
      </c>
    </row>
    <row r="2135" spans="1:28" x14ac:dyDescent="0.25">
      <c r="A2135">
        <v>66677</v>
      </c>
      <c r="B2135" t="s">
        <v>12</v>
      </c>
      <c r="C2135">
        <v>78</v>
      </c>
      <c r="D2135">
        <v>0</v>
      </c>
      <c r="E2135">
        <v>0</v>
      </c>
      <c r="F2135" t="s">
        <v>13</v>
      </c>
      <c r="G2135" t="s">
        <v>14</v>
      </c>
      <c r="H2135" t="s">
        <v>19</v>
      </c>
      <c r="I2135">
        <v>80.09</v>
      </c>
      <c r="J2135" s="2">
        <v>21.8</v>
      </c>
      <c r="K2135" t="s">
        <v>21</v>
      </c>
      <c r="L2135">
        <v>0</v>
      </c>
      <c r="M2135">
        <f t="shared" si="132"/>
        <v>21.8</v>
      </c>
      <c r="O2135">
        <f>IF(AND(J2135="N/A",B2135="Male"),$R$2,IF(AND(J2135="N/A",B2135="Female"),$S$2,J2135))</f>
        <v>21.8</v>
      </c>
      <c r="V2135">
        <f>((C2135-AVERAGE($C$2:$C$5018))/_xlfn.STDEV.P($C$2:$C$5018))</f>
        <v>1.5336154949944745</v>
      </c>
      <c r="W2135">
        <f>((O2135-AVERAGE($O$2:$O$5018))/_xlfn.STDEV.P($O$2:$O$5018))</f>
        <v>-0.96715128030467445</v>
      </c>
      <c r="X2135">
        <f>((I2135-AVERAGE($I$2:$I$5018))/_xlfn.STDEV.P($I$2:$I$5018))</f>
        <v>-0.57314541328453406</v>
      </c>
      <c r="Z2135">
        <f t="shared" si="133"/>
        <v>0</v>
      </c>
      <c r="AA2135">
        <f t="shared" si="134"/>
        <v>0</v>
      </c>
      <c r="AB2135">
        <f t="shared" si="135"/>
        <v>0</v>
      </c>
    </row>
    <row r="2136" spans="1:28" x14ac:dyDescent="0.25">
      <c r="A2136">
        <v>57270</v>
      </c>
      <c r="B2136" t="s">
        <v>17</v>
      </c>
      <c r="C2136">
        <v>57</v>
      </c>
      <c r="D2136">
        <v>0</v>
      </c>
      <c r="E2136">
        <v>0</v>
      </c>
      <c r="F2136" t="s">
        <v>13</v>
      </c>
      <c r="G2136" t="s">
        <v>14</v>
      </c>
      <c r="H2136" t="s">
        <v>19</v>
      </c>
      <c r="I2136">
        <v>189.44</v>
      </c>
      <c r="J2136" s="2">
        <v>35.799999999999997</v>
      </c>
      <c r="K2136" t="s">
        <v>21</v>
      </c>
      <c r="L2136">
        <v>0</v>
      </c>
      <c r="M2136">
        <f t="shared" si="132"/>
        <v>35.799999999999997</v>
      </c>
      <c r="O2136">
        <f>IF(AND(J2136="N/A",B2136="Male"),$R$2,IF(AND(J2136="N/A",B2136="Female"),$S$2,J2136))</f>
        <v>35.799999999999997</v>
      </c>
      <c r="V2136">
        <f>((C2136-AVERAGE($C$2:$C$5018))/_xlfn.STDEV.P($C$2:$C$5018))</f>
        <v>0.60958367711551409</v>
      </c>
      <c r="W2136">
        <f>((O2136-AVERAGE($O$2:$O$5018))/_xlfn.STDEV.P($O$2:$O$5018))</f>
        <v>1.0774674809401596</v>
      </c>
      <c r="X2136">
        <f>((I2136-AVERAGE($I$2:$I$5018))/_xlfn.STDEV.P($I$2:$I$5018))</f>
        <v>1.8870153425896885</v>
      </c>
      <c r="Z2136">
        <f t="shared" si="133"/>
        <v>0</v>
      </c>
      <c r="AA2136">
        <f t="shared" si="134"/>
        <v>0</v>
      </c>
      <c r="AB2136">
        <f t="shared" si="135"/>
        <v>0</v>
      </c>
    </row>
    <row r="2137" spans="1:28" x14ac:dyDescent="0.25">
      <c r="A2137">
        <v>22414</v>
      </c>
      <c r="B2137" t="s">
        <v>17</v>
      </c>
      <c r="C2137">
        <v>17</v>
      </c>
      <c r="D2137">
        <v>0</v>
      </c>
      <c r="E2137">
        <v>0</v>
      </c>
      <c r="F2137" t="s">
        <v>23</v>
      </c>
      <c r="G2137" t="s">
        <v>14</v>
      </c>
      <c r="H2137" t="s">
        <v>19</v>
      </c>
      <c r="I2137">
        <v>70.03</v>
      </c>
      <c r="J2137" s="2">
        <v>23.1</v>
      </c>
      <c r="K2137" t="s">
        <v>22</v>
      </c>
      <c r="L2137">
        <v>0</v>
      </c>
      <c r="M2137">
        <f t="shared" si="132"/>
        <v>23.1</v>
      </c>
      <c r="O2137">
        <f>IF(AND(J2137="N/A",B2137="Male"),$R$2,IF(AND(J2137="N/A",B2137="Female"),$S$2,J2137))</f>
        <v>23.1</v>
      </c>
      <c r="V2137">
        <f>((C2137-AVERAGE($C$2:$C$5018))/_xlfn.STDEV.P($C$2:$C$5018))</f>
        <v>-1.1504769283682201</v>
      </c>
      <c r="W2137">
        <f>((O2137-AVERAGE($O$2:$O$5018))/_xlfn.STDEV.P($O$2:$O$5018))</f>
        <v>-0.77729382390336821</v>
      </c>
      <c r="X2137">
        <f>((I2137-AVERAGE($I$2:$I$5018))/_xlfn.STDEV.P($I$2:$I$5018))</f>
        <v>-0.79947570321681294</v>
      </c>
      <c r="Z2137">
        <f t="shared" si="133"/>
        <v>0</v>
      </c>
      <c r="AA2137">
        <f t="shared" si="134"/>
        <v>0</v>
      </c>
      <c r="AB2137">
        <f t="shared" si="135"/>
        <v>0</v>
      </c>
    </row>
    <row r="2138" spans="1:28" x14ac:dyDescent="0.25">
      <c r="A2138">
        <v>63401</v>
      </c>
      <c r="B2138" t="s">
        <v>17</v>
      </c>
      <c r="C2138">
        <v>71</v>
      </c>
      <c r="D2138">
        <v>0</v>
      </c>
      <c r="E2138">
        <v>0</v>
      </c>
      <c r="F2138" t="s">
        <v>13</v>
      </c>
      <c r="G2138" t="s">
        <v>18</v>
      </c>
      <c r="H2138" t="s">
        <v>19</v>
      </c>
      <c r="I2138">
        <v>249.29</v>
      </c>
      <c r="J2138" s="2">
        <v>30.3</v>
      </c>
      <c r="K2138" t="s">
        <v>22</v>
      </c>
      <c r="L2138">
        <v>0</v>
      </c>
      <c r="M2138">
        <f t="shared" si="132"/>
        <v>30.3</v>
      </c>
      <c r="O2138">
        <f>IF(AND(J2138="N/A",B2138="Male"),$R$2,IF(AND(J2138="N/A",B2138="Female"),$S$2,J2138))</f>
        <v>30.3</v>
      </c>
      <c r="V2138">
        <f>((C2138-AVERAGE($C$2:$C$5018))/_xlfn.STDEV.P($C$2:$C$5018))</f>
        <v>1.225604889034821</v>
      </c>
      <c r="W2138">
        <f>((O2138-AVERAGE($O$2:$O$5018))/_xlfn.STDEV.P($O$2:$O$5018))</f>
        <v>0.27422439616540373</v>
      </c>
      <c r="X2138">
        <f>((I2138-AVERAGE($I$2:$I$5018))/_xlfn.STDEV.P($I$2:$I$5018))</f>
        <v>3.2335230814015059</v>
      </c>
      <c r="Z2138">
        <f t="shared" si="133"/>
        <v>0</v>
      </c>
      <c r="AA2138">
        <f t="shared" si="134"/>
        <v>0</v>
      </c>
      <c r="AB2138">
        <f t="shared" si="135"/>
        <v>0</v>
      </c>
    </row>
    <row r="2139" spans="1:28" x14ac:dyDescent="0.25">
      <c r="A2139">
        <v>32252</v>
      </c>
      <c r="B2139" t="s">
        <v>17</v>
      </c>
      <c r="C2139">
        <v>19</v>
      </c>
      <c r="D2139">
        <v>0</v>
      </c>
      <c r="E2139">
        <v>0</v>
      </c>
      <c r="F2139" t="s">
        <v>23</v>
      </c>
      <c r="G2139" t="s">
        <v>14</v>
      </c>
      <c r="H2139" t="s">
        <v>19</v>
      </c>
      <c r="I2139">
        <v>72.52</v>
      </c>
      <c r="J2139" s="2">
        <v>32</v>
      </c>
      <c r="K2139" t="s">
        <v>24</v>
      </c>
      <c r="L2139">
        <v>0</v>
      </c>
      <c r="M2139">
        <f t="shared" si="132"/>
        <v>32</v>
      </c>
      <c r="O2139">
        <f>IF(AND(J2139="N/A",B2139="Male"),$R$2,IF(AND(J2139="N/A",B2139="Female"),$S$2,J2139))</f>
        <v>32</v>
      </c>
      <c r="V2139">
        <f>((C2139-AVERAGE($C$2:$C$5018))/_xlfn.STDEV.P($C$2:$C$5018))</f>
        <v>-1.0624738980940334</v>
      </c>
      <c r="W2139">
        <f>((O2139-AVERAGE($O$2:$O$5018))/_xlfn.STDEV.P($O$2:$O$5018))</f>
        <v>0.5224995314594193</v>
      </c>
      <c r="X2139">
        <f>((I2139-AVERAGE($I$2:$I$5018))/_xlfn.STDEV.P($I$2:$I$5018))</f>
        <v>-0.74345558175246174</v>
      </c>
      <c r="Z2139">
        <f t="shared" si="133"/>
        <v>0</v>
      </c>
      <c r="AA2139">
        <f t="shared" si="134"/>
        <v>0</v>
      </c>
      <c r="AB2139">
        <f t="shared" si="135"/>
        <v>0</v>
      </c>
    </row>
    <row r="2140" spans="1:28" x14ac:dyDescent="0.25">
      <c r="A2140">
        <v>17950</v>
      </c>
      <c r="B2140" t="s">
        <v>12</v>
      </c>
      <c r="C2140">
        <v>56</v>
      </c>
      <c r="D2140">
        <v>0</v>
      </c>
      <c r="E2140">
        <v>0</v>
      </c>
      <c r="F2140" t="s">
        <v>13</v>
      </c>
      <c r="G2140" t="s">
        <v>14</v>
      </c>
      <c r="H2140" t="s">
        <v>15</v>
      </c>
      <c r="I2140">
        <v>96.93</v>
      </c>
      <c r="J2140" s="2">
        <v>25</v>
      </c>
      <c r="K2140" t="s">
        <v>22</v>
      </c>
      <c r="L2140">
        <v>0</v>
      </c>
      <c r="M2140">
        <f t="shared" si="132"/>
        <v>25</v>
      </c>
      <c r="O2140">
        <f>IF(AND(J2140="N/A",B2140="Male"),$R$2,IF(AND(J2140="N/A",B2140="Female"),$S$2,J2140))</f>
        <v>25</v>
      </c>
      <c r="V2140">
        <f>((C2140-AVERAGE($C$2:$C$5018))/_xlfn.STDEV.P($C$2:$C$5018))</f>
        <v>0.56558216197842071</v>
      </c>
      <c r="W2140">
        <f>((O2140-AVERAGE($O$2:$O$5018))/_xlfn.STDEV.P($O$2:$O$5018))</f>
        <v>-0.49980984916299803</v>
      </c>
      <c r="X2140">
        <f>((I2140-AVERAGE($I$2:$I$5018))/_xlfn.STDEV.P($I$2:$I$5018))</f>
        <v>-0.19427840707582886</v>
      </c>
      <c r="Z2140">
        <f t="shared" si="133"/>
        <v>0</v>
      </c>
      <c r="AA2140">
        <f t="shared" si="134"/>
        <v>0</v>
      </c>
      <c r="AB2140">
        <f t="shared" si="135"/>
        <v>0</v>
      </c>
    </row>
    <row r="2141" spans="1:28" x14ac:dyDescent="0.25">
      <c r="A2141">
        <v>53990</v>
      </c>
      <c r="B2141" t="s">
        <v>12</v>
      </c>
      <c r="C2141">
        <v>64</v>
      </c>
      <c r="D2141">
        <v>0</v>
      </c>
      <c r="E2141">
        <v>1</v>
      </c>
      <c r="F2141" t="s">
        <v>13</v>
      </c>
      <c r="G2141" t="s">
        <v>14</v>
      </c>
      <c r="H2141" t="s">
        <v>15</v>
      </c>
      <c r="I2141">
        <v>211.35</v>
      </c>
      <c r="J2141" s="2">
        <v>30.7</v>
      </c>
      <c r="K2141" t="s">
        <v>16</v>
      </c>
      <c r="L2141">
        <v>0</v>
      </c>
      <c r="M2141">
        <f t="shared" si="132"/>
        <v>30.7</v>
      </c>
      <c r="O2141">
        <f>IF(AND(J2141="N/A",B2141="Male"),$R$2,IF(AND(J2141="N/A",B2141="Female"),$S$2,J2141))</f>
        <v>30.7</v>
      </c>
      <c r="V2141">
        <f>((C2141-AVERAGE($C$2:$C$5018))/_xlfn.STDEV.P($C$2:$C$5018))</f>
        <v>0.91759428307516755</v>
      </c>
      <c r="W2141">
        <f>((O2141-AVERAGE($O$2:$O$5018))/_xlfn.STDEV.P($O$2:$O$5018))</f>
        <v>0.33264207505811311</v>
      </c>
      <c r="X2141">
        <f>((I2141-AVERAGE($I$2:$I$5018))/_xlfn.STDEV.P($I$2:$I$5018))</f>
        <v>2.3799474153944824</v>
      </c>
      <c r="Z2141">
        <f t="shared" si="133"/>
        <v>0</v>
      </c>
      <c r="AA2141">
        <f t="shared" si="134"/>
        <v>0</v>
      </c>
      <c r="AB2141">
        <f t="shared" si="135"/>
        <v>0</v>
      </c>
    </row>
    <row r="2142" spans="1:28" x14ac:dyDescent="0.25">
      <c r="A2142">
        <v>20565</v>
      </c>
      <c r="B2142" t="s">
        <v>12</v>
      </c>
      <c r="C2142">
        <v>13</v>
      </c>
      <c r="D2142">
        <v>0</v>
      </c>
      <c r="E2142">
        <v>0</v>
      </c>
      <c r="F2142" t="s">
        <v>23</v>
      </c>
      <c r="G2142" t="s">
        <v>26</v>
      </c>
      <c r="H2142" t="s">
        <v>19</v>
      </c>
      <c r="I2142">
        <v>85.87</v>
      </c>
      <c r="J2142" s="2">
        <v>24.3</v>
      </c>
      <c r="K2142" t="s">
        <v>24</v>
      </c>
      <c r="L2142">
        <v>0</v>
      </c>
      <c r="M2142">
        <f t="shared" si="132"/>
        <v>24.3</v>
      </c>
      <c r="O2142">
        <f>IF(AND(J2142="N/A",B2142="Male"),$R$2,IF(AND(J2142="N/A",B2142="Female"),$S$2,J2142))</f>
        <v>24.3</v>
      </c>
      <c r="V2142">
        <f>((C2142-AVERAGE($C$2:$C$5018))/_xlfn.STDEV.P($C$2:$C$5018))</f>
        <v>-1.3264829889165934</v>
      </c>
      <c r="W2142">
        <f>((O2142-AVERAGE($O$2:$O$5018))/_xlfn.STDEV.P($O$2:$O$5018))</f>
        <v>-0.60204078722523968</v>
      </c>
      <c r="X2142">
        <f>((I2142-AVERAGE($I$2:$I$5018))/_xlfn.STDEV.P($I$2:$I$5018))</f>
        <v>-0.44310673775684312</v>
      </c>
      <c r="Z2142">
        <f t="shared" si="133"/>
        <v>0</v>
      </c>
      <c r="AA2142">
        <f t="shared" si="134"/>
        <v>0</v>
      </c>
      <c r="AB2142">
        <f t="shared" si="135"/>
        <v>0</v>
      </c>
    </row>
    <row r="2143" spans="1:28" x14ac:dyDescent="0.25">
      <c r="A2143">
        <v>59993</v>
      </c>
      <c r="B2143" t="s">
        <v>12</v>
      </c>
      <c r="C2143">
        <v>40</v>
      </c>
      <c r="D2143">
        <v>0</v>
      </c>
      <c r="E2143">
        <v>0</v>
      </c>
      <c r="F2143" t="s">
        <v>13</v>
      </c>
      <c r="G2143" t="s">
        <v>14</v>
      </c>
      <c r="H2143" t="s">
        <v>19</v>
      </c>
      <c r="I2143">
        <v>60.96</v>
      </c>
      <c r="J2143" s="2">
        <v>11.5</v>
      </c>
      <c r="K2143" t="s">
        <v>21</v>
      </c>
      <c r="L2143">
        <v>0</v>
      </c>
      <c r="M2143">
        <f t="shared" si="132"/>
        <v>11.5</v>
      </c>
      <c r="O2143">
        <f>IF(AND(J2143="N/A",B2143="Male"),$R$2,IF(AND(J2143="N/A",B2143="Female"),$S$2,J2143))</f>
        <v>11.5</v>
      </c>
      <c r="V2143">
        <f>((C2143-AVERAGE($C$2:$C$5018))/_xlfn.STDEV.P($C$2:$C$5018))</f>
        <v>-0.13844208021507295</v>
      </c>
      <c r="W2143">
        <f>((O2143-AVERAGE($O$2:$O$5018))/_xlfn.STDEV.P($O$2:$O$5018))</f>
        <v>-2.4714065117919457</v>
      </c>
      <c r="X2143">
        <f>((I2143-AVERAGE($I$2:$I$5018))/_xlfn.STDEV.P($I$2:$I$5018))</f>
        <v>-1.0035329328078435</v>
      </c>
      <c r="Z2143">
        <f t="shared" si="133"/>
        <v>0</v>
      </c>
      <c r="AA2143">
        <f t="shared" si="134"/>
        <v>0</v>
      </c>
      <c r="AB2143">
        <f t="shared" si="135"/>
        <v>0</v>
      </c>
    </row>
    <row r="2144" spans="1:28" x14ac:dyDescent="0.25">
      <c r="A2144">
        <v>42830</v>
      </c>
      <c r="B2144" t="s">
        <v>12</v>
      </c>
      <c r="C2144">
        <v>80</v>
      </c>
      <c r="D2144">
        <v>0</v>
      </c>
      <c r="E2144">
        <v>1</v>
      </c>
      <c r="F2144" t="s">
        <v>13</v>
      </c>
      <c r="G2144" t="s">
        <v>14</v>
      </c>
      <c r="H2144" t="s">
        <v>15</v>
      </c>
      <c r="I2144">
        <v>120.09</v>
      </c>
      <c r="J2144" s="2">
        <v>30.7</v>
      </c>
      <c r="K2144" t="s">
        <v>21</v>
      </c>
      <c r="L2144">
        <v>0</v>
      </c>
      <c r="M2144">
        <f t="shared" si="132"/>
        <v>30.7</v>
      </c>
      <c r="O2144">
        <f>IF(AND(J2144="N/A",B2144="Male"),$R$2,IF(AND(J2144="N/A",B2144="Female"),$S$2,J2144))</f>
        <v>30.7</v>
      </c>
      <c r="V2144">
        <f>((C2144-AVERAGE($C$2:$C$5018))/_xlfn.STDEV.P($C$2:$C$5018))</f>
        <v>1.6216185252686612</v>
      </c>
      <c r="W2144">
        <f>((O2144-AVERAGE($O$2:$O$5018))/_xlfn.STDEV.P($O$2:$O$5018))</f>
        <v>0.33264207505811311</v>
      </c>
      <c r="X2144">
        <f>((I2144-AVERAGE($I$2:$I$5018))/_xlfn.STDEV.P($I$2:$I$5018))</f>
        <v>0.32677621666488438</v>
      </c>
      <c r="Z2144">
        <f t="shared" si="133"/>
        <v>0</v>
      </c>
      <c r="AA2144">
        <f t="shared" si="134"/>
        <v>0</v>
      </c>
      <c r="AB2144">
        <f t="shared" si="135"/>
        <v>0</v>
      </c>
    </row>
    <row r="2145" spans="1:28" x14ac:dyDescent="0.25">
      <c r="A2145">
        <v>34721</v>
      </c>
      <c r="B2145" t="s">
        <v>17</v>
      </c>
      <c r="C2145">
        <v>62</v>
      </c>
      <c r="D2145">
        <v>1</v>
      </c>
      <c r="E2145">
        <v>0</v>
      </c>
      <c r="F2145" t="s">
        <v>13</v>
      </c>
      <c r="G2145" t="s">
        <v>25</v>
      </c>
      <c r="H2145" t="s">
        <v>15</v>
      </c>
      <c r="I2145">
        <v>92.13</v>
      </c>
      <c r="J2145" s="2">
        <v>33.700000000000003</v>
      </c>
      <c r="K2145" t="s">
        <v>21</v>
      </c>
      <c r="L2145">
        <v>0</v>
      </c>
      <c r="M2145">
        <f t="shared" si="132"/>
        <v>33.700000000000003</v>
      </c>
      <c r="O2145">
        <f>IF(AND(J2145="N/A",B2145="Male"),$R$2,IF(AND(J2145="N/A",B2145="Female"),$S$2,J2145))</f>
        <v>33.700000000000003</v>
      </c>
      <c r="V2145">
        <f>((C2145-AVERAGE($C$2:$C$5018))/_xlfn.STDEV.P($C$2:$C$5018))</f>
        <v>0.82959125280098078</v>
      </c>
      <c r="W2145">
        <f>((O2145-AVERAGE($O$2:$O$5018))/_xlfn.STDEV.P($O$2:$O$5018))</f>
        <v>0.77077466675343531</v>
      </c>
      <c r="X2145">
        <f>((I2145-AVERAGE($I$2:$I$5018))/_xlfn.STDEV.P($I$2:$I$5018))</f>
        <v>-0.30226900266975931</v>
      </c>
      <c r="Z2145">
        <f t="shared" si="133"/>
        <v>0</v>
      </c>
      <c r="AA2145">
        <f t="shared" si="134"/>
        <v>0</v>
      </c>
      <c r="AB2145">
        <f t="shared" si="135"/>
        <v>0</v>
      </c>
    </row>
    <row r="2146" spans="1:28" x14ac:dyDescent="0.25">
      <c r="A2146">
        <v>5157</v>
      </c>
      <c r="B2146" t="s">
        <v>12</v>
      </c>
      <c r="C2146">
        <v>79</v>
      </c>
      <c r="D2146">
        <v>1</v>
      </c>
      <c r="E2146">
        <v>0</v>
      </c>
      <c r="F2146" t="s">
        <v>13</v>
      </c>
      <c r="G2146" t="s">
        <v>18</v>
      </c>
      <c r="H2146" t="s">
        <v>15</v>
      </c>
      <c r="I2146">
        <v>83.07</v>
      </c>
      <c r="J2146" s="2">
        <v>26.5</v>
      </c>
      <c r="K2146" t="s">
        <v>22</v>
      </c>
      <c r="L2146">
        <v>0</v>
      </c>
      <c r="M2146">
        <f t="shared" si="132"/>
        <v>26.5</v>
      </c>
      <c r="O2146">
        <f>IF(AND(J2146="N/A",B2146="Male"),$R$2,IF(AND(J2146="N/A",B2146="Female"),$S$2,J2146))</f>
        <v>26.5</v>
      </c>
      <c r="V2146">
        <f>((C2146-AVERAGE($C$2:$C$5018))/_xlfn.STDEV.P($C$2:$C$5018))</f>
        <v>1.5776170101315679</v>
      </c>
      <c r="W2146">
        <f>((O2146-AVERAGE($O$2:$O$5018))/_xlfn.STDEV.P($O$2:$O$5018))</f>
        <v>-0.28074355331533718</v>
      </c>
      <c r="X2146">
        <f>((I2146-AVERAGE($I$2:$I$5018))/_xlfn.STDEV.P($I$2:$I$5018))</f>
        <v>-0.50610125185330268</v>
      </c>
      <c r="Z2146">
        <f t="shared" si="133"/>
        <v>0</v>
      </c>
      <c r="AA2146">
        <f t="shared" si="134"/>
        <v>0</v>
      </c>
      <c r="AB2146">
        <f t="shared" si="135"/>
        <v>0</v>
      </c>
    </row>
    <row r="2147" spans="1:28" x14ac:dyDescent="0.25">
      <c r="A2147">
        <v>48851</v>
      </c>
      <c r="B2147" t="s">
        <v>17</v>
      </c>
      <c r="C2147">
        <v>9</v>
      </c>
      <c r="D2147">
        <v>0</v>
      </c>
      <c r="E2147">
        <v>0</v>
      </c>
      <c r="F2147" t="s">
        <v>23</v>
      </c>
      <c r="G2147" t="s">
        <v>26</v>
      </c>
      <c r="H2147" t="s">
        <v>19</v>
      </c>
      <c r="I2147">
        <v>77.67</v>
      </c>
      <c r="J2147" s="2">
        <v>17.600000000000001</v>
      </c>
      <c r="K2147" t="s">
        <v>24</v>
      </c>
      <c r="L2147">
        <v>0</v>
      </c>
      <c r="M2147">
        <f t="shared" si="132"/>
        <v>17.600000000000001</v>
      </c>
      <c r="O2147">
        <f>IF(AND(J2147="N/A",B2147="Male"),$R$2,IF(AND(J2147="N/A",B2147="Female"),$S$2,J2147))</f>
        <v>17.600000000000001</v>
      </c>
      <c r="V2147">
        <f>((C2147-AVERAGE($C$2:$C$5018))/_xlfn.STDEV.P($C$2:$C$5018))</f>
        <v>-1.502489049464967</v>
      </c>
      <c r="W2147">
        <f>((O2147-AVERAGE($O$2:$O$5018))/_xlfn.STDEV.P($O$2:$O$5018))</f>
        <v>-1.5805369086781247</v>
      </c>
      <c r="X2147">
        <f>((I2147-AVERAGE($I$2:$I$5018))/_xlfn.STDEV.P($I$2:$I$5018))</f>
        <v>-0.62759067189647399</v>
      </c>
      <c r="Z2147">
        <f t="shared" si="133"/>
        <v>0</v>
      </c>
      <c r="AA2147">
        <f t="shared" si="134"/>
        <v>0</v>
      </c>
      <c r="AB2147">
        <f t="shared" si="135"/>
        <v>0</v>
      </c>
    </row>
    <row r="2148" spans="1:28" x14ac:dyDescent="0.25">
      <c r="A2148">
        <v>26084</v>
      </c>
      <c r="B2148" t="s">
        <v>17</v>
      </c>
      <c r="C2148">
        <v>77</v>
      </c>
      <c r="D2148">
        <v>1</v>
      </c>
      <c r="E2148">
        <v>0</v>
      </c>
      <c r="F2148" t="s">
        <v>13</v>
      </c>
      <c r="G2148" t="s">
        <v>18</v>
      </c>
      <c r="H2148" t="s">
        <v>15</v>
      </c>
      <c r="I2148">
        <v>109.51</v>
      </c>
      <c r="J2148" s="2" t="s">
        <v>20</v>
      </c>
      <c r="K2148" t="s">
        <v>21</v>
      </c>
      <c r="L2148">
        <v>0</v>
      </c>
      <c r="M2148">
        <f t="shared" si="132"/>
        <v>28.487446958981664</v>
      </c>
      <c r="O2148">
        <f>IF(AND(J2148="N/A",B2148="Male"),$R$2,IF(AND(J2148="N/A",B2148="Female"),$S$2,J2148))</f>
        <v>28.487446958981664</v>
      </c>
      <c r="V2148">
        <f>((C2148-AVERAGE($C$2:$C$5018))/_xlfn.STDEV.P($C$2:$C$5018))</f>
        <v>1.4896139798573811</v>
      </c>
      <c r="W2148">
        <f>((O2148-AVERAGE($O$2:$O$5018))/_xlfn.STDEV.P($O$2:$O$5018))</f>
        <v>9.5115423498702296E-3</v>
      </c>
      <c r="X2148">
        <f>((I2148-AVERAGE($I$2:$I$5018))/_xlfn.STDEV.P($I$2:$I$5018))</f>
        <v>8.874694554326322E-2</v>
      </c>
      <c r="Z2148">
        <f t="shared" si="133"/>
        <v>0</v>
      </c>
      <c r="AA2148">
        <f t="shared" si="134"/>
        <v>0</v>
      </c>
      <c r="AB2148">
        <f t="shared" si="135"/>
        <v>0</v>
      </c>
    </row>
    <row r="2149" spans="1:28" x14ac:dyDescent="0.25">
      <c r="A2149">
        <v>23413</v>
      </c>
      <c r="B2149" t="s">
        <v>17</v>
      </c>
      <c r="C2149">
        <v>26</v>
      </c>
      <c r="D2149">
        <v>0</v>
      </c>
      <c r="E2149">
        <v>0</v>
      </c>
      <c r="F2149" t="s">
        <v>23</v>
      </c>
      <c r="G2149" t="s">
        <v>14</v>
      </c>
      <c r="H2149" t="s">
        <v>15</v>
      </c>
      <c r="I2149">
        <v>97.24</v>
      </c>
      <c r="J2149" s="2">
        <v>22.5</v>
      </c>
      <c r="K2149" t="s">
        <v>21</v>
      </c>
      <c r="L2149">
        <v>0</v>
      </c>
      <c r="M2149">
        <f t="shared" si="132"/>
        <v>22.5</v>
      </c>
      <c r="O2149">
        <f>IF(AND(J2149="N/A",B2149="Male"),$R$2,IF(AND(J2149="N/A",B2149="Female"),$S$2,J2149))</f>
        <v>22.5</v>
      </c>
      <c r="V2149">
        <f>((C2149-AVERAGE($C$2:$C$5018))/_xlfn.STDEV.P($C$2:$C$5018))</f>
        <v>-0.7544632921343799</v>
      </c>
      <c r="W2149">
        <f>((O2149-AVERAGE($O$2:$O$5018))/_xlfn.STDEV.P($O$2:$O$5018))</f>
        <v>-0.86492034224243275</v>
      </c>
      <c r="X2149">
        <f>((I2149-AVERAGE($I$2:$I$5018))/_xlfn.STDEV.P($I$2:$I$5018))</f>
        <v>-0.18730401444372113</v>
      </c>
      <c r="Z2149">
        <f t="shared" si="133"/>
        <v>0</v>
      </c>
      <c r="AA2149">
        <f t="shared" si="134"/>
        <v>0</v>
      </c>
      <c r="AB2149">
        <f t="shared" si="135"/>
        <v>0</v>
      </c>
    </row>
    <row r="2150" spans="1:28" x14ac:dyDescent="0.25">
      <c r="A2150">
        <v>49970</v>
      </c>
      <c r="B2150" t="s">
        <v>12</v>
      </c>
      <c r="C2150">
        <v>1.72</v>
      </c>
      <c r="D2150">
        <v>0</v>
      </c>
      <c r="E2150">
        <v>0</v>
      </c>
      <c r="F2150" t="s">
        <v>23</v>
      </c>
      <c r="G2150" t="s">
        <v>26</v>
      </c>
      <c r="H2150" t="s">
        <v>19</v>
      </c>
      <c r="I2150">
        <v>127.29</v>
      </c>
      <c r="J2150" s="2">
        <v>18.5</v>
      </c>
      <c r="K2150" t="s">
        <v>24</v>
      </c>
      <c r="L2150">
        <v>0</v>
      </c>
      <c r="M2150">
        <f t="shared" si="132"/>
        <v>18.5</v>
      </c>
      <c r="O2150">
        <f>IF(AND(J2150="N/A",B2150="Male"),$R$2,IF(AND(J2150="N/A",B2150="Female"),$S$2,J2150))</f>
        <v>18.5</v>
      </c>
      <c r="V2150">
        <f>((C2150-AVERAGE($C$2:$C$5018))/_xlfn.STDEV.P($C$2:$C$5018))</f>
        <v>-1.8228200796630065</v>
      </c>
      <c r="W2150">
        <f>((O2150-AVERAGE($O$2:$O$5018))/_xlfn.STDEV.P($O$2:$O$5018))</f>
        <v>-1.4490971311695284</v>
      </c>
      <c r="X2150">
        <f>((I2150-AVERAGE($I$2:$I$5018))/_xlfn.STDEV.P($I$2:$I$5018))</f>
        <v>0.48876211005577974</v>
      </c>
      <c r="Z2150">
        <f t="shared" si="133"/>
        <v>0</v>
      </c>
      <c r="AA2150">
        <f t="shared" si="134"/>
        <v>0</v>
      </c>
      <c r="AB2150">
        <f t="shared" si="135"/>
        <v>0</v>
      </c>
    </row>
    <row r="2151" spans="1:28" x14ac:dyDescent="0.25">
      <c r="A2151">
        <v>72414</v>
      </c>
      <c r="B2151" t="s">
        <v>12</v>
      </c>
      <c r="C2151">
        <v>16</v>
      </c>
      <c r="D2151">
        <v>0</v>
      </c>
      <c r="E2151">
        <v>0</v>
      </c>
      <c r="F2151" t="s">
        <v>23</v>
      </c>
      <c r="G2151" t="s">
        <v>14</v>
      </c>
      <c r="H2151" t="s">
        <v>15</v>
      </c>
      <c r="I2151">
        <v>134.80000000000001</v>
      </c>
      <c r="J2151" s="2">
        <v>22.4</v>
      </c>
      <c r="K2151" t="s">
        <v>21</v>
      </c>
      <c r="L2151">
        <v>0</v>
      </c>
      <c r="M2151">
        <f t="shared" si="132"/>
        <v>22.4</v>
      </c>
      <c r="O2151">
        <f>IF(AND(J2151="N/A",B2151="Male"),$R$2,IF(AND(J2151="N/A",B2151="Female"),$S$2,J2151))</f>
        <v>22.4</v>
      </c>
      <c r="V2151">
        <f>((C2151-AVERAGE($C$2:$C$5018))/_xlfn.STDEV.P($C$2:$C$5018))</f>
        <v>-1.1944784435053135</v>
      </c>
      <c r="W2151">
        <f>((O2151-AVERAGE($O$2:$O$5018))/_xlfn.STDEV.P($O$2:$O$5018))</f>
        <v>-0.87952476196561036</v>
      </c>
      <c r="X2151">
        <f>((I2151-AVERAGE($I$2:$I$5018))/_xlfn.STDEV.P($I$2:$I$5018))</f>
        <v>0.65772239607878313</v>
      </c>
      <c r="Z2151">
        <f t="shared" si="133"/>
        <v>0</v>
      </c>
      <c r="AA2151">
        <f t="shared" si="134"/>
        <v>0</v>
      </c>
      <c r="AB2151">
        <f t="shared" si="135"/>
        <v>0</v>
      </c>
    </row>
    <row r="2152" spans="1:28" x14ac:dyDescent="0.25">
      <c r="A2152">
        <v>21374</v>
      </c>
      <c r="B2152" t="s">
        <v>17</v>
      </c>
      <c r="C2152">
        <v>40</v>
      </c>
      <c r="D2152">
        <v>0</v>
      </c>
      <c r="E2152">
        <v>0</v>
      </c>
      <c r="F2152" t="s">
        <v>13</v>
      </c>
      <c r="G2152" t="s">
        <v>14</v>
      </c>
      <c r="H2152" t="s">
        <v>15</v>
      </c>
      <c r="I2152">
        <v>74.650000000000006</v>
      </c>
      <c r="J2152" s="2">
        <v>25.3</v>
      </c>
      <c r="K2152" t="s">
        <v>16</v>
      </c>
      <c r="L2152">
        <v>0</v>
      </c>
      <c r="M2152">
        <f t="shared" si="132"/>
        <v>25.3</v>
      </c>
      <c r="O2152">
        <f>IF(AND(J2152="N/A",B2152="Male"),$R$2,IF(AND(J2152="N/A",B2152="Female"),$S$2,J2152))</f>
        <v>25.3</v>
      </c>
      <c r="V2152">
        <f>((C2152-AVERAGE($C$2:$C$5018))/_xlfn.STDEV.P($C$2:$C$5018))</f>
        <v>-0.13844208021507295</v>
      </c>
      <c r="W2152">
        <f>((O2152-AVERAGE($O$2:$O$5018))/_xlfn.STDEV.P($O$2:$O$5018))</f>
        <v>-0.45599658999346576</v>
      </c>
      <c r="X2152">
        <f>((I2152-AVERAGE($I$2:$I$5018))/_xlfn.STDEV.P($I$2:$I$5018))</f>
        <v>-0.69553475495765493</v>
      </c>
      <c r="Z2152">
        <f t="shared" si="133"/>
        <v>0</v>
      </c>
      <c r="AA2152">
        <f t="shared" si="134"/>
        <v>0</v>
      </c>
      <c r="AB2152">
        <f t="shared" si="135"/>
        <v>0</v>
      </c>
    </row>
    <row r="2153" spans="1:28" x14ac:dyDescent="0.25">
      <c r="A2153">
        <v>69623</v>
      </c>
      <c r="B2153" t="s">
        <v>12</v>
      </c>
      <c r="C2153">
        <v>46</v>
      </c>
      <c r="D2153">
        <v>0</v>
      </c>
      <c r="E2153">
        <v>0</v>
      </c>
      <c r="F2153" t="s">
        <v>13</v>
      </c>
      <c r="G2153" t="s">
        <v>14</v>
      </c>
      <c r="H2153" t="s">
        <v>15</v>
      </c>
      <c r="I2153">
        <v>85.84</v>
      </c>
      <c r="J2153" s="2">
        <v>37.299999999999997</v>
      </c>
      <c r="K2153" t="s">
        <v>21</v>
      </c>
      <c r="L2153">
        <v>0</v>
      </c>
      <c r="M2153">
        <f t="shared" si="132"/>
        <v>37.299999999999997</v>
      </c>
      <c r="O2153">
        <f>IF(AND(J2153="N/A",B2153="Male"),$R$2,IF(AND(J2153="N/A",B2153="Female"),$S$2,J2153))</f>
        <v>37.299999999999997</v>
      </c>
      <c r="V2153">
        <f>((C2153-AVERAGE($C$2:$C$5018))/_xlfn.STDEV.P($C$2:$C$5018))</f>
        <v>0.12556701060748715</v>
      </c>
      <c r="W2153">
        <f>((O2153-AVERAGE($O$2:$O$5018))/_xlfn.STDEV.P($O$2:$O$5018))</f>
        <v>1.2965337767878204</v>
      </c>
      <c r="X2153">
        <f>((I2153-AVERAGE($I$2:$I$5018))/_xlfn.STDEV.P($I$2:$I$5018))</f>
        <v>-0.44378167897930521</v>
      </c>
      <c r="Z2153">
        <f t="shared" si="133"/>
        <v>0</v>
      </c>
      <c r="AA2153">
        <f t="shared" si="134"/>
        <v>0</v>
      </c>
      <c r="AB2153">
        <f t="shared" si="135"/>
        <v>0</v>
      </c>
    </row>
    <row r="2154" spans="1:28" x14ac:dyDescent="0.25">
      <c r="A2154">
        <v>40378</v>
      </c>
      <c r="B2154" t="s">
        <v>12</v>
      </c>
      <c r="C2154">
        <v>45</v>
      </c>
      <c r="D2154">
        <v>1</v>
      </c>
      <c r="E2154">
        <v>0</v>
      </c>
      <c r="F2154" t="s">
        <v>13</v>
      </c>
      <c r="G2154" t="s">
        <v>18</v>
      </c>
      <c r="H2154" t="s">
        <v>15</v>
      </c>
      <c r="I2154">
        <v>90.43</v>
      </c>
      <c r="J2154" s="2">
        <v>39.700000000000003</v>
      </c>
      <c r="K2154" t="s">
        <v>22</v>
      </c>
      <c r="L2154">
        <v>0</v>
      </c>
      <c r="M2154">
        <f t="shared" si="132"/>
        <v>39.700000000000003</v>
      </c>
      <c r="O2154">
        <f>IF(AND(J2154="N/A",B2154="Male"),$R$2,IF(AND(J2154="N/A",B2154="Female"),$S$2,J2154))</f>
        <v>39.700000000000003</v>
      </c>
      <c r="V2154">
        <f>((C2154-AVERAGE($C$2:$C$5018))/_xlfn.STDEV.P($C$2:$C$5018))</f>
        <v>8.1565495470393809E-2</v>
      </c>
      <c r="W2154">
        <f>((O2154-AVERAGE($O$2:$O$5018))/_xlfn.STDEV.P($O$2:$O$5018))</f>
        <v>1.6470398501440788</v>
      </c>
      <c r="X2154">
        <f>((I2154-AVERAGE($I$2:$I$5018))/_xlfn.STDEV.P($I$2:$I$5018))</f>
        <v>-0.34051567194260934</v>
      </c>
      <c r="Z2154">
        <f t="shared" si="133"/>
        <v>0</v>
      </c>
      <c r="AA2154">
        <f t="shared" si="134"/>
        <v>0</v>
      </c>
      <c r="AB2154">
        <f t="shared" si="135"/>
        <v>0</v>
      </c>
    </row>
    <row r="2155" spans="1:28" x14ac:dyDescent="0.25">
      <c r="A2155">
        <v>4671</v>
      </c>
      <c r="B2155" t="s">
        <v>17</v>
      </c>
      <c r="C2155">
        <v>59</v>
      </c>
      <c r="D2155">
        <v>0</v>
      </c>
      <c r="E2155">
        <v>0</v>
      </c>
      <c r="F2155" t="s">
        <v>23</v>
      </c>
      <c r="G2155" t="s">
        <v>14</v>
      </c>
      <c r="H2155" t="s">
        <v>15</v>
      </c>
      <c r="I2155">
        <v>74.349999999999994</v>
      </c>
      <c r="J2155" s="2">
        <v>28</v>
      </c>
      <c r="K2155" t="s">
        <v>21</v>
      </c>
      <c r="L2155">
        <v>0</v>
      </c>
      <c r="M2155">
        <f t="shared" si="132"/>
        <v>28</v>
      </c>
      <c r="O2155">
        <f>IF(AND(J2155="N/A",B2155="Male"),$R$2,IF(AND(J2155="N/A",B2155="Female"),$S$2,J2155))</f>
        <v>28</v>
      </c>
      <c r="V2155">
        <f>((C2155-AVERAGE($C$2:$C$5018))/_xlfn.STDEV.P($C$2:$C$5018))</f>
        <v>0.69758670738970074</v>
      </c>
      <c r="W2155">
        <f>((O2155-AVERAGE($O$2:$O$5018))/_xlfn.STDEV.P($O$2:$O$5018))</f>
        <v>-6.1677257467676327E-2</v>
      </c>
      <c r="X2155">
        <f>((I2155-AVERAGE($I$2:$I$5018))/_xlfn.STDEV.P($I$2:$I$5018))</f>
        <v>-0.70228416718227582</v>
      </c>
      <c r="Z2155">
        <f t="shared" si="133"/>
        <v>0</v>
      </c>
      <c r="AA2155">
        <f t="shared" si="134"/>
        <v>0</v>
      </c>
      <c r="AB2155">
        <f t="shared" si="135"/>
        <v>0</v>
      </c>
    </row>
    <row r="2156" spans="1:28" x14ac:dyDescent="0.25">
      <c r="A2156">
        <v>17295</v>
      </c>
      <c r="B2156" t="s">
        <v>17</v>
      </c>
      <c r="C2156">
        <v>31</v>
      </c>
      <c r="D2156">
        <v>0</v>
      </c>
      <c r="E2156">
        <v>0</v>
      </c>
      <c r="F2156" t="s">
        <v>13</v>
      </c>
      <c r="G2156" t="s">
        <v>18</v>
      </c>
      <c r="H2156" t="s">
        <v>15</v>
      </c>
      <c r="I2156">
        <v>206.59</v>
      </c>
      <c r="J2156" s="2">
        <v>41.4</v>
      </c>
      <c r="K2156" t="s">
        <v>22</v>
      </c>
      <c r="L2156">
        <v>0</v>
      </c>
      <c r="M2156">
        <f t="shared" si="132"/>
        <v>41.4</v>
      </c>
      <c r="O2156">
        <f>IF(AND(J2156="N/A",B2156="Male"),$R$2,IF(AND(J2156="N/A",B2156="Female"),$S$2,J2156))</f>
        <v>41.4</v>
      </c>
      <c r="V2156">
        <f>((C2156-AVERAGE($C$2:$C$5018))/_xlfn.STDEV.P($C$2:$C$5018))</f>
        <v>-0.5344557164489131</v>
      </c>
      <c r="W2156">
        <f>((O2156-AVERAGE($O$2:$O$5018))/_xlfn.STDEV.P($O$2:$O$5018))</f>
        <v>1.8953149854380937</v>
      </c>
      <c r="X2156">
        <f>((I2156-AVERAGE($I$2:$I$5018))/_xlfn.STDEV.P($I$2:$I$5018))</f>
        <v>2.2728567414305019</v>
      </c>
      <c r="Z2156">
        <f t="shared" si="133"/>
        <v>0</v>
      </c>
      <c r="AA2156">
        <f t="shared" si="134"/>
        <v>0</v>
      </c>
      <c r="AB2156">
        <f t="shared" si="135"/>
        <v>0</v>
      </c>
    </row>
    <row r="2157" spans="1:28" x14ac:dyDescent="0.25">
      <c r="A2157">
        <v>55466</v>
      </c>
      <c r="B2157" t="s">
        <v>17</v>
      </c>
      <c r="C2157">
        <v>69</v>
      </c>
      <c r="D2157">
        <v>0</v>
      </c>
      <c r="E2157">
        <v>1</v>
      </c>
      <c r="F2157" t="s">
        <v>13</v>
      </c>
      <c r="G2157" t="s">
        <v>14</v>
      </c>
      <c r="H2157" t="s">
        <v>15</v>
      </c>
      <c r="I2157">
        <v>196.33</v>
      </c>
      <c r="J2157" s="2">
        <v>25.3</v>
      </c>
      <c r="K2157" t="s">
        <v>21</v>
      </c>
      <c r="L2157">
        <v>0</v>
      </c>
      <c r="M2157">
        <f t="shared" si="132"/>
        <v>25.3</v>
      </c>
      <c r="O2157">
        <f>IF(AND(J2157="N/A",B2157="Male"),$R$2,IF(AND(J2157="N/A",B2157="Female"),$S$2,J2157))</f>
        <v>25.3</v>
      </c>
      <c r="V2157">
        <f>((C2157-AVERAGE($C$2:$C$5018))/_xlfn.STDEV.P($C$2:$C$5018))</f>
        <v>1.1376018587606342</v>
      </c>
      <c r="W2157">
        <f>((O2157-AVERAGE($O$2:$O$5018))/_xlfn.STDEV.P($O$2:$O$5018))</f>
        <v>-0.45599658999346576</v>
      </c>
      <c r="X2157">
        <f>((I2157-AVERAGE($I$2:$I$5018))/_xlfn.STDEV.P($I$2:$I$5018))</f>
        <v>2.0420268433484763</v>
      </c>
      <c r="Z2157">
        <f t="shared" si="133"/>
        <v>0</v>
      </c>
      <c r="AA2157">
        <f t="shared" si="134"/>
        <v>0</v>
      </c>
      <c r="AB2157">
        <f t="shared" si="135"/>
        <v>0</v>
      </c>
    </row>
    <row r="2158" spans="1:28" x14ac:dyDescent="0.25">
      <c r="A2158">
        <v>65419</v>
      </c>
      <c r="B2158" t="s">
        <v>12</v>
      </c>
      <c r="C2158">
        <v>73</v>
      </c>
      <c r="D2158">
        <v>0</v>
      </c>
      <c r="E2158">
        <v>1</v>
      </c>
      <c r="F2158" t="s">
        <v>13</v>
      </c>
      <c r="G2158" t="s">
        <v>25</v>
      </c>
      <c r="H2158" t="s">
        <v>19</v>
      </c>
      <c r="I2158">
        <v>70.23</v>
      </c>
      <c r="J2158" s="2">
        <v>28.1</v>
      </c>
      <c r="K2158" t="s">
        <v>21</v>
      </c>
      <c r="L2158">
        <v>0</v>
      </c>
      <c r="M2158">
        <f t="shared" si="132"/>
        <v>28.1</v>
      </c>
      <c r="O2158">
        <f>IF(AND(J2158="N/A",B2158="Male"),$R$2,IF(AND(J2158="N/A",B2158="Female"),$S$2,J2158))</f>
        <v>28.1</v>
      </c>
      <c r="V2158">
        <f>((C2158-AVERAGE($C$2:$C$5018))/_xlfn.STDEV.P($C$2:$C$5018))</f>
        <v>1.3136079193090078</v>
      </c>
      <c r="W2158">
        <f>((O2158-AVERAGE($O$2:$O$5018))/_xlfn.STDEV.P($O$2:$O$5018))</f>
        <v>-4.7072837744498733E-2</v>
      </c>
      <c r="X2158">
        <f>((I2158-AVERAGE($I$2:$I$5018))/_xlfn.STDEV.P($I$2:$I$5018))</f>
        <v>-0.79497609506706579</v>
      </c>
      <c r="Z2158">
        <f t="shared" si="133"/>
        <v>0</v>
      </c>
      <c r="AA2158">
        <f t="shared" si="134"/>
        <v>0</v>
      </c>
      <c r="AB2158">
        <f t="shared" si="135"/>
        <v>0</v>
      </c>
    </row>
    <row r="2159" spans="1:28" x14ac:dyDescent="0.25">
      <c r="A2159">
        <v>34448</v>
      </c>
      <c r="B2159" t="s">
        <v>17</v>
      </c>
      <c r="C2159">
        <v>56</v>
      </c>
      <c r="D2159">
        <v>0</v>
      </c>
      <c r="E2159">
        <v>0</v>
      </c>
      <c r="F2159" t="s">
        <v>13</v>
      </c>
      <c r="G2159" t="s">
        <v>18</v>
      </c>
      <c r="H2159" t="s">
        <v>15</v>
      </c>
      <c r="I2159">
        <v>242.94</v>
      </c>
      <c r="J2159" s="2">
        <v>41.2</v>
      </c>
      <c r="K2159" t="s">
        <v>21</v>
      </c>
      <c r="L2159">
        <v>0</v>
      </c>
      <c r="M2159">
        <f t="shared" si="132"/>
        <v>41.2</v>
      </c>
      <c r="O2159">
        <f>IF(AND(J2159="N/A",B2159="Male"),$R$2,IF(AND(J2159="N/A",B2159="Female"),$S$2,J2159))</f>
        <v>41.2</v>
      </c>
      <c r="V2159">
        <f>((C2159-AVERAGE($C$2:$C$5018))/_xlfn.STDEV.P($C$2:$C$5018))</f>
        <v>0.56558216197842071</v>
      </c>
      <c r="W2159">
        <f>((O2159-AVERAGE($O$2:$O$5018))/_xlfn.STDEV.P($O$2:$O$5018))</f>
        <v>1.8661061459917396</v>
      </c>
      <c r="X2159">
        <f>((I2159-AVERAGE($I$2:$I$5018))/_xlfn.STDEV.P($I$2:$I$5018))</f>
        <v>3.0906605226470356</v>
      </c>
      <c r="Z2159">
        <f t="shared" si="133"/>
        <v>0</v>
      </c>
      <c r="AA2159">
        <f t="shared" si="134"/>
        <v>0</v>
      </c>
      <c r="AB2159">
        <f t="shared" si="135"/>
        <v>0</v>
      </c>
    </row>
    <row r="2160" spans="1:28" x14ac:dyDescent="0.25">
      <c r="A2160">
        <v>14406</v>
      </c>
      <c r="B2160" t="s">
        <v>17</v>
      </c>
      <c r="C2160">
        <v>80</v>
      </c>
      <c r="D2160">
        <v>0</v>
      </c>
      <c r="E2160">
        <v>1</v>
      </c>
      <c r="F2160" t="s">
        <v>13</v>
      </c>
      <c r="G2160" t="s">
        <v>18</v>
      </c>
      <c r="H2160" t="s">
        <v>19</v>
      </c>
      <c r="I2160">
        <v>103.06</v>
      </c>
      <c r="J2160" s="2">
        <v>28.8</v>
      </c>
      <c r="K2160" t="s">
        <v>21</v>
      </c>
      <c r="L2160">
        <v>0</v>
      </c>
      <c r="M2160">
        <f t="shared" si="132"/>
        <v>28.8</v>
      </c>
      <c r="O2160">
        <f>IF(AND(J2160="N/A",B2160="Male"),$R$2,IF(AND(J2160="N/A",B2160="Female"),$S$2,J2160))</f>
        <v>28.8</v>
      </c>
      <c r="V2160">
        <f>((C2160-AVERAGE($C$2:$C$5018))/_xlfn.STDEV.P($C$2:$C$5018))</f>
        <v>1.6216185252686612</v>
      </c>
      <c r="W2160">
        <f>((O2160-AVERAGE($O$2:$O$5018))/_xlfn.STDEV.P($O$2:$O$5018))</f>
        <v>5.5158100317742896E-2</v>
      </c>
      <c r="X2160">
        <f>((I2160-AVERAGE($I$2:$I$5018))/_xlfn.STDEV.P($I$2:$I$5018))</f>
        <v>-5.6365417286080577E-2</v>
      </c>
      <c r="Z2160">
        <f t="shared" si="133"/>
        <v>0</v>
      </c>
      <c r="AA2160">
        <f t="shared" si="134"/>
        <v>0</v>
      </c>
      <c r="AB2160">
        <f t="shared" si="135"/>
        <v>0</v>
      </c>
    </row>
    <row r="2161" spans="1:28" x14ac:dyDescent="0.25">
      <c r="A2161">
        <v>924</v>
      </c>
      <c r="B2161" t="s">
        <v>17</v>
      </c>
      <c r="C2161">
        <v>60</v>
      </c>
      <c r="D2161">
        <v>0</v>
      </c>
      <c r="E2161">
        <v>0</v>
      </c>
      <c r="F2161" t="s">
        <v>13</v>
      </c>
      <c r="G2161" t="s">
        <v>25</v>
      </c>
      <c r="H2161" t="s">
        <v>15</v>
      </c>
      <c r="I2161">
        <v>80.86</v>
      </c>
      <c r="J2161" s="2">
        <v>31</v>
      </c>
      <c r="K2161" t="s">
        <v>22</v>
      </c>
      <c r="L2161">
        <v>0</v>
      </c>
      <c r="M2161">
        <f t="shared" si="132"/>
        <v>31</v>
      </c>
      <c r="O2161">
        <f>IF(AND(J2161="N/A",B2161="Male"),$R$2,IF(AND(J2161="N/A",B2161="Female"),$S$2,J2161))</f>
        <v>31</v>
      </c>
      <c r="V2161">
        <f>((C2161-AVERAGE($C$2:$C$5018))/_xlfn.STDEV.P($C$2:$C$5018))</f>
        <v>0.74158822252679413</v>
      </c>
      <c r="W2161">
        <f>((O2161-AVERAGE($O$2:$O$5018))/_xlfn.STDEV.P($O$2:$O$5018))</f>
        <v>0.37645533422764538</v>
      </c>
      <c r="X2161">
        <f>((I2161-AVERAGE($I$2:$I$5018))/_xlfn.STDEV.P($I$2:$I$5018))</f>
        <v>-0.55582192190800794</v>
      </c>
      <c r="Z2161">
        <f t="shared" si="133"/>
        <v>0</v>
      </c>
      <c r="AA2161">
        <f t="shared" si="134"/>
        <v>0</v>
      </c>
      <c r="AB2161">
        <f t="shared" si="135"/>
        <v>0</v>
      </c>
    </row>
    <row r="2162" spans="1:28" x14ac:dyDescent="0.25">
      <c r="A2162">
        <v>71339</v>
      </c>
      <c r="B2162" t="s">
        <v>17</v>
      </c>
      <c r="C2162">
        <v>40</v>
      </c>
      <c r="D2162">
        <v>0</v>
      </c>
      <c r="E2162">
        <v>0</v>
      </c>
      <c r="F2162" t="s">
        <v>13</v>
      </c>
      <c r="G2162" t="s">
        <v>25</v>
      </c>
      <c r="H2162" t="s">
        <v>15</v>
      </c>
      <c r="I2162">
        <v>114.32</v>
      </c>
      <c r="J2162" s="2">
        <v>28.3</v>
      </c>
      <c r="K2162" t="s">
        <v>22</v>
      </c>
      <c r="L2162">
        <v>0</v>
      </c>
      <c r="M2162">
        <f t="shared" si="132"/>
        <v>28.3</v>
      </c>
      <c r="O2162">
        <f>IF(AND(J2162="N/A",B2162="Male"),$R$2,IF(AND(J2162="N/A",B2162="Female"),$S$2,J2162))</f>
        <v>28.3</v>
      </c>
      <c r="V2162">
        <f>((C2162-AVERAGE($C$2:$C$5018))/_xlfn.STDEV.P($C$2:$C$5018))</f>
        <v>-0.13844208021507295</v>
      </c>
      <c r="W2162">
        <f>((O2162-AVERAGE($O$2:$O$5018))/_xlfn.STDEV.P($O$2:$O$5018))</f>
        <v>-1.7863998298144054E-2</v>
      </c>
      <c r="X2162">
        <f>((I2162-AVERAGE($I$2:$I$5018))/_xlfn.STDEV.P($I$2:$I$5018))</f>
        <v>0.19696252154468052</v>
      </c>
      <c r="Z2162">
        <f t="shared" si="133"/>
        <v>0</v>
      </c>
      <c r="AA2162">
        <f t="shared" si="134"/>
        <v>0</v>
      </c>
      <c r="AB2162">
        <f t="shared" si="135"/>
        <v>0</v>
      </c>
    </row>
    <row r="2163" spans="1:28" x14ac:dyDescent="0.25">
      <c r="A2163">
        <v>31443</v>
      </c>
      <c r="B2163" t="s">
        <v>17</v>
      </c>
      <c r="C2163">
        <v>30</v>
      </c>
      <c r="D2163">
        <v>0</v>
      </c>
      <c r="E2163">
        <v>0</v>
      </c>
      <c r="F2163" t="s">
        <v>13</v>
      </c>
      <c r="G2163" t="s">
        <v>25</v>
      </c>
      <c r="H2163" t="s">
        <v>15</v>
      </c>
      <c r="I2163">
        <v>83.91</v>
      </c>
      <c r="J2163" s="2">
        <v>23.9</v>
      </c>
      <c r="K2163" t="s">
        <v>24</v>
      </c>
      <c r="L2163">
        <v>0</v>
      </c>
      <c r="M2163">
        <f t="shared" si="132"/>
        <v>23.9</v>
      </c>
      <c r="O2163">
        <f>IF(AND(J2163="N/A",B2163="Male"),$R$2,IF(AND(J2163="N/A",B2163="Female"),$S$2,J2163))</f>
        <v>23.9</v>
      </c>
      <c r="V2163">
        <f>((C2163-AVERAGE($C$2:$C$5018))/_xlfn.STDEV.P($C$2:$C$5018))</f>
        <v>-0.57845723158600648</v>
      </c>
      <c r="W2163">
        <f>((O2163-AVERAGE($O$2:$O$5018))/_xlfn.STDEV.P($O$2:$O$5018))</f>
        <v>-0.66045846611794956</v>
      </c>
      <c r="X2163">
        <f>((I2163-AVERAGE($I$2:$I$5018))/_xlfn.STDEV.P($I$2:$I$5018))</f>
        <v>-0.48720289762436481</v>
      </c>
      <c r="Z2163">
        <f t="shared" si="133"/>
        <v>0</v>
      </c>
      <c r="AA2163">
        <f t="shared" si="134"/>
        <v>0</v>
      </c>
      <c r="AB2163">
        <f t="shared" si="135"/>
        <v>0</v>
      </c>
    </row>
    <row r="2164" spans="1:28" x14ac:dyDescent="0.25">
      <c r="A2164">
        <v>49672</v>
      </c>
      <c r="B2164" t="s">
        <v>17</v>
      </c>
      <c r="C2164">
        <v>66</v>
      </c>
      <c r="D2164">
        <v>0</v>
      </c>
      <c r="E2164">
        <v>0</v>
      </c>
      <c r="F2164" t="s">
        <v>13</v>
      </c>
      <c r="G2164" t="s">
        <v>25</v>
      </c>
      <c r="H2164" t="s">
        <v>19</v>
      </c>
      <c r="I2164">
        <v>152.02000000000001</v>
      </c>
      <c r="J2164" s="2">
        <v>44.2</v>
      </c>
      <c r="K2164" t="s">
        <v>16</v>
      </c>
      <c r="L2164">
        <v>0</v>
      </c>
      <c r="M2164">
        <f t="shared" si="132"/>
        <v>44.2</v>
      </c>
      <c r="O2164">
        <f>IF(AND(J2164="N/A",B2164="Male"),$R$2,IF(AND(J2164="N/A",B2164="Female"),$S$2,J2164))</f>
        <v>44.2</v>
      </c>
      <c r="V2164">
        <f>((C2164-AVERAGE($C$2:$C$5018))/_xlfn.STDEV.P($C$2:$C$5018))</f>
        <v>1.0055973133493543</v>
      </c>
      <c r="W2164">
        <f>((O2164-AVERAGE($O$2:$O$5018))/_xlfn.STDEV.P($O$2:$O$5018))</f>
        <v>2.3042387376870614</v>
      </c>
      <c r="X2164">
        <f>((I2164-AVERAGE($I$2:$I$5018))/_xlfn.STDEV.P($I$2:$I$5018))</f>
        <v>1.0451386577720079</v>
      </c>
      <c r="Z2164">
        <f t="shared" si="133"/>
        <v>0</v>
      </c>
      <c r="AA2164">
        <f t="shared" si="134"/>
        <v>0</v>
      </c>
      <c r="AB2164">
        <f t="shared" si="135"/>
        <v>0</v>
      </c>
    </row>
    <row r="2165" spans="1:28" x14ac:dyDescent="0.25">
      <c r="A2165">
        <v>394</v>
      </c>
      <c r="B2165" t="s">
        <v>12</v>
      </c>
      <c r="C2165">
        <v>78</v>
      </c>
      <c r="D2165">
        <v>1</v>
      </c>
      <c r="E2165">
        <v>0</v>
      </c>
      <c r="F2165" t="s">
        <v>13</v>
      </c>
      <c r="G2165" t="s">
        <v>18</v>
      </c>
      <c r="H2165" t="s">
        <v>19</v>
      </c>
      <c r="I2165">
        <v>75.19</v>
      </c>
      <c r="J2165" s="2">
        <v>27.6</v>
      </c>
      <c r="K2165" t="s">
        <v>21</v>
      </c>
      <c r="L2165">
        <v>0</v>
      </c>
      <c r="M2165">
        <f t="shared" si="132"/>
        <v>27.6</v>
      </c>
      <c r="O2165">
        <f>IF(AND(J2165="N/A",B2165="Male"),$R$2,IF(AND(J2165="N/A",B2165="Female"),$S$2,J2165))</f>
        <v>27.6</v>
      </c>
      <c r="V2165">
        <f>((C2165-AVERAGE($C$2:$C$5018))/_xlfn.STDEV.P($C$2:$C$5018))</f>
        <v>1.5336154949944745</v>
      </c>
      <c r="W2165">
        <f>((O2165-AVERAGE($O$2:$O$5018))/_xlfn.STDEV.P($O$2:$O$5018))</f>
        <v>-0.12009493636038568</v>
      </c>
      <c r="X2165">
        <f>((I2165-AVERAGE($I$2:$I$5018))/_xlfn.STDEV.P($I$2:$I$5018))</f>
        <v>-0.683385812953338</v>
      </c>
      <c r="Z2165">
        <f t="shared" si="133"/>
        <v>0</v>
      </c>
      <c r="AA2165">
        <f t="shared" si="134"/>
        <v>0</v>
      </c>
      <c r="AB2165">
        <f t="shared" si="135"/>
        <v>0</v>
      </c>
    </row>
    <row r="2166" spans="1:28" x14ac:dyDescent="0.25">
      <c r="A2166">
        <v>63362</v>
      </c>
      <c r="B2166" t="s">
        <v>17</v>
      </c>
      <c r="C2166">
        <v>37</v>
      </c>
      <c r="D2166">
        <v>0</v>
      </c>
      <c r="E2166">
        <v>0</v>
      </c>
      <c r="F2166" t="s">
        <v>13</v>
      </c>
      <c r="G2166" t="s">
        <v>14</v>
      </c>
      <c r="H2166" t="s">
        <v>15</v>
      </c>
      <c r="I2166">
        <v>60.61</v>
      </c>
      <c r="J2166" s="2">
        <v>35.700000000000003</v>
      </c>
      <c r="K2166" t="s">
        <v>16</v>
      </c>
      <c r="L2166">
        <v>0</v>
      </c>
      <c r="M2166">
        <f t="shared" si="132"/>
        <v>35.700000000000003</v>
      </c>
      <c r="O2166">
        <f>IF(AND(J2166="N/A",B2166="Male"),$R$2,IF(AND(J2166="N/A",B2166="Female"),$S$2,J2166))</f>
        <v>35.700000000000003</v>
      </c>
      <c r="V2166">
        <f>((C2166-AVERAGE($C$2:$C$5018))/_xlfn.STDEV.P($C$2:$C$5018))</f>
        <v>-0.27044662562635302</v>
      </c>
      <c r="W2166">
        <f>((O2166-AVERAGE($O$2:$O$5018))/_xlfn.STDEV.P($O$2:$O$5018))</f>
        <v>1.0628630612169832</v>
      </c>
      <c r="X2166">
        <f>((I2166-AVERAGE($I$2:$I$5018))/_xlfn.STDEV.P($I$2:$I$5018))</f>
        <v>-1.0114072470699009</v>
      </c>
      <c r="Z2166">
        <f t="shared" si="133"/>
        <v>0</v>
      </c>
      <c r="AA2166">
        <f t="shared" si="134"/>
        <v>0</v>
      </c>
      <c r="AB2166">
        <f t="shared" si="135"/>
        <v>0</v>
      </c>
    </row>
    <row r="2167" spans="1:28" x14ac:dyDescent="0.25">
      <c r="A2167">
        <v>59928</v>
      </c>
      <c r="B2167" t="s">
        <v>17</v>
      </c>
      <c r="C2167">
        <v>41</v>
      </c>
      <c r="D2167">
        <v>0</v>
      </c>
      <c r="E2167">
        <v>0</v>
      </c>
      <c r="F2167" t="s">
        <v>13</v>
      </c>
      <c r="G2167" t="s">
        <v>18</v>
      </c>
      <c r="H2167" t="s">
        <v>19</v>
      </c>
      <c r="I2167">
        <v>89.14</v>
      </c>
      <c r="J2167" s="2">
        <v>37.4</v>
      </c>
      <c r="K2167" t="s">
        <v>16</v>
      </c>
      <c r="L2167">
        <v>0</v>
      </c>
      <c r="M2167">
        <f t="shared" si="132"/>
        <v>37.4</v>
      </c>
      <c r="O2167">
        <f>IF(AND(J2167="N/A",B2167="Male"),$R$2,IF(AND(J2167="N/A",B2167="Female"),$S$2,J2167))</f>
        <v>37.4</v>
      </c>
      <c r="V2167">
        <f>((C2167-AVERAGE($C$2:$C$5018))/_xlfn.STDEV.P($C$2:$C$5018))</f>
        <v>-9.4440565077979599E-2</v>
      </c>
      <c r="W2167">
        <f>((O2167-AVERAGE($O$2:$O$5018))/_xlfn.STDEV.P($O$2:$O$5018))</f>
        <v>1.3111381965109981</v>
      </c>
      <c r="X2167">
        <f>((I2167-AVERAGE($I$2:$I$5018))/_xlfn.STDEV.P($I$2:$I$5018))</f>
        <v>-0.36953814450847822</v>
      </c>
      <c r="Z2167">
        <f t="shared" si="133"/>
        <v>0</v>
      </c>
      <c r="AA2167">
        <f t="shared" si="134"/>
        <v>0</v>
      </c>
      <c r="AB2167">
        <f t="shared" si="135"/>
        <v>0</v>
      </c>
    </row>
    <row r="2168" spans="1:28" x14ac:dyDescent="0.25">
      <c r="A2168">
        <v>62289</v>
      </c>
      <c r="B2168" t="s">
        <v>17</v>
      </c>
      <c r="C2168">
        <v>34</v>
      </c>
      <c r="D2168">
        <v>0</v>
      </c>
      <c r="E2168">
        <v>0</v>
      </c>
      <c r="F2168" t="s">
        <v>13</v>
      </c>
      <c r="G2168" t="s">
        <v>14</v>
      </c>
      <c r="H2168" t="s">
        <v>15</v>
      </c>
      <c r="I2168">
        <v>97.23</v>
      </c>
      <c r="J2168" s="2">
        <v>27.5</v>
      </c>
      <c r="K2168" t="s">
        <v>24</v>
      </c>
      <c r="L2168">
        <v>0</v>
      </c>
      <c r="M2168">
        <f t="shared" si="132"/>
        <v>27.5</v>
      </c>
      <c r="O2168">
        <f>IF(AND(J2168="N/A",B2168="Male"),$R$2,IF(AND(J2168="N/A",B2168="Female"),$S$2,J2168))</f>
        <v>27.5</v>
      </c>
      <c r="V2168">
        <f>((C2168-AVERAGE($C$2:$C$5018))/_xlfn.STDEV.P($C$2:$C$5018))</f>
        <v>-0.40245117103763306</v>
      </c>
      <c r="W2168">
        <f>((O2168-AVERAGE($O$2:$O$5018))/_xlfn.STDEV.P($O$2:$O$5018))</f>
        <v>-0.13469935608356329</v>
      </c>
      <c r="X2168">
        <f>((I2168-AVERAGE($I$2:$I$5018))/_xlfn.STDEV.P($I$2:$I$5018))</f>
        <v>-0.18752899485120827</v>
      </c>
      <c r="Z2168">
        <f t="shared" si="133"/>
        <v>0</v>
      </c>
      <c r="AA2168">
        <f t="shared" si="134"/>
        <v>0</v>
      </c>
      <c r="AB2168">
        <f t="shared" si="135"/>
        <v>0</v>
      </c>
    </row>
    <row r="2169" spans="1:28" x14ac:dyDescent="0.25">
      <c r="A2169">
        <v>59464</v>
      </c>
      <c r="B2169" t="s">
        <v>17</v>
      </c>
      <c r="C2169">
        <v>18</v>
      </c>
      <c r="D2169">
        <v>0</v>
      </c>
      <c r="E2169">
        <v>0</v>
      </c>
      <c r="F2169" t="s">
        <v>23</v>
      </c>
      <c r="G2169" t="s">
        <v>14</v>
      </c>
      <c r="H2169" t="s">
        <v>19</v>
      </c>
      <c r="I2169">
        <v>135.19</v>
      </c>
      <c r="J2169" s="2">
        <v>23.4</v>
      </c>
      <c r="K2169" t="s">
        <v>21</v>
      </c>
      <c r="L2169">
        <v>0</v>
      </c>
      <c r="M2169">
        <f t="shared" si="132"/>
        <v>23.4</v>
      </c>
      <c r="O2169">
        <f>IF(AND(J2169="N/A",B2169="Male"),$R$2,IF(AND(J2169="N/A",B2169="Female"),$S$2,J2169))</f>
        <v>23.4</v>
      </c>
      <c r="V2169">
        <f>((C2169-AVERAGE($C$2:$C$5018))/_xlfn.STDEV.P($C$2:$C$5018))</f>
        <v>-1.1064754132311267</v>
      </c>
      <c r="W2169">
        <f>((O2169-AVERAGE($O$2:$O$5018))/_xlfn.STDEV.P($O$2:$O$5018))</f>
        <v>-0.73348056473383649</v>
      </c>
      <c r="X2169">
        <f>((I2169-AVERAGE($I$2:$I$5018))/_xlfn.STDEV.P($I$2:$I$5018))</f>
        <v>0.66649663197078968</v>
      </c>
      <c r="Z2169">
        <f t="shared" si="133"/>
        <v>0</v>
      </c>
      <c r="AA2169">
        <f t="shared" si="134"/>
        <v>0</v>
      </c>
      <c r="AB2169">
        <f t="shared" si="135"/>
        <v>0</v>
      </c>
    </row>
    <row r="2170" spans="1:28" x14ac:dyDescent="0.25">
      <c r="A2170">
        <v>18680</v>
      </c>
      <c r="B2170" t="s">
        <v>12</v>
      </c>
      <c r="C2170">
        <v>69</v>
      </c>
      <c r="D2170">
        <v>0</v>
      </c>
      <c r="E2170">
        <v>0</v>
      </c>
      <c r="F2170" t="s">
        <v>13</v>
      </c>
      <c r="G2170" t="s">
        <v>18</v>
      </c>
      <c r="H2170" t="s">
        <v>15</v>
      </c>
      <c r="I2170">
        <v>78.48</v>
      </c>
      <c r="J2170" s="2">
        <v>25.8</v>
      </c>
      <c r="K2170" t="s">
        <v>16</v>
      </c>
      <c r="L2170">
        <v>0</v>
      </c>
      <c r="M2170">
        <f t="shared" si="132"/>
        <v>25.8</v>
      </c>
      <c r="O2170">
        <f>IF(AND(J2170="N/A",B2170="Male"),$R$2,IF(AND(J2170="N/A",B2170="Female"),$S$2,J2170))</f>
        <v>25.8</v>
      </c>
      <c r="V2170">
        <f>((C2170-AVERAGE($C$2:$C$5018))/_xlfn.STDEV.P($C$2:$C$5018))</f>
        <v>1.1376018587606342</v>
      </c>
      <c r="W2170">
        <f>((O2170-AVERAGE($O$2:$O$5018))/_xlfn.STDEV.P($O$2:$O$5018))</f>
        <v>-0.38297449137757883</v>
      </c>
      <c r="X2170">
        <f>((I2170-AVERAGE($I$2:$I$5018))/_xlfn.STDEV.P($I$2:$I$5018))</f>
        <v>-0.60936725888999821</v>
      </c>
      <c r="Z2170">
        <f t="shared" si="133"/>
        <v>0</v>
      </c>
      <c r="AA2170">
        <f t="shared" si="134"/>
        <v>0</v>
      </c>
      <c r="AB2170">
        <f t="shared" si="135"/>
        <v>0</v>
      </c>
    </row>
    <row r="2171" spans="1:28" x14ac:dyDescent="0.25">
      <c r="A2171">
        <v>19439</v>
      </c>
      <c r="B2171" t="s">
        <v>12</v>
      </c>
      <c r="C2171">
        <v>67</v>
      </c>
      <c r="D2171">
        <v>0</v>
      </c>
      <c r="E2171">
        <v>1</v>
      </c>
      <c r="F2171" t="s">
        <v>13</v>
      </c>
      <c r="G2171" t="s">
        <v>14</v>
      </c>
      <c r="H2171" t="s">
        <v>19</v>
      </c>
      <c r="I2171">
        <v>97.24</v>
      </c>
      <c r="J2171" s="2" t="s">
        <v>20</v>
      </c>
      <c r="K2171" t="s">
        <v>24</v>
      </c>
      <c r="L2171">
        <v>0</v>
      </c>
      <c r="M2171">
        <f t="shared" si="132"/>
        <v>28.422259136212656</v>
      </c>
      <c r="O2171">
        <f>IF(AND(J2171="N/A",B2171="Male"),$R$2,IF(AND(J2171="N/A",B2171="Female"),$S$2,J2171))</f>
        <v>28.422259136212656</v>
      </c>
      <c r="V2171">
        <f>((C2171-AVERAGE($C$2:$C$5018))/_xlfn.STDEV.P($C$2:$C$5018))</f>
        <v>1.0495988284864475</v>
      </c>
      <c r="W2171">
        <f>((O2171-AVERAGE($O$2:$O$5018))/_xlfn.STDEV.P($O$2:$O$5018))</f>
        <v>-8.7608957167494772E-6</v>
      </c>
      <c r="X2171">
        <f>((I2171-AVERAGE($I$2:$I$5018))/_xlfn.STDEV.P($I$2:$I$5018))</f>
        <v>-0.18730401444372113</v>
      </c>
      <c r="Z2171">
        <f t="shared" si="133"/>
        <v>0</v>
      </c>
      <c r="AA2171">
        <f t="shared" si="134"/>
        <v>0</v>
      </c>
      <c r="AB2171">
        <f t="shared" si="135"/>
        <v>0</v>
      </c>
    </row>
    <row r="2172" spans="1:28" x14ac:dyDescent="0.25">
      <c r="A2172">
        <v>27017</v>
      </c>
      <c r="B2172" t="s">
        <v>12</v>
      </c>
      <c r="C2172">
        <v>28</v>
      </c>
      <c r="D2172">
        <v>0</v>
      </c>
      <c r="E2172">
        <v>0</v>
      </c>
      <c r="F2172" t="s">
        <v>23</v>
      </c>
      <c r="G2172" t="s">
        <v>14</v>
      </c>
      <c r="H2172" t="s">
        <v>15</v>
      </c>
      <c r="I2172">
        <v>75.92</v>
      </c>
      <c r="J2172" s="2">
        <v>22.8</v>
      </c>
      <c r="K2172" t="s">
        <v>21</v>
      </c>
      <c r="L2172">
        <v>0</v>
      </c>
      <c r="M2172">
        <f t="shared" si="132"/>
        <v>22.8</v>
      </c>
      <c r="O2172">
        <f>IF(AND(J2172="N/A",B2172="Male"),$R$2,IF(AND(J2172="N/A",B2172="Female"),$S$2,J2172))</f>
        <v>22.8</v>
      </c>
      <c r="V2172">
        <f>((C2172-AVERAGE($C$2:$C$5018))/_xlfn.STDEV.P($C$2:$C$5018))</f>
        <v>-0.66646026186019325</v>
      </c>
      <c r="W2172">
        <f>((O2172-AVERAGE($O$2:$O$5018))/_xlfn.STDEV.P($O$2:$O$5018))</f>
        <v>-0.82110708307290048</v>
      </c>
      <c r="X2172">
        <f>((I2172-AVERAGE($I$2:$I$5018))/_xlfn.STDEV.P($I$2:$I$5018))</f>
        <v>-0.66696224320676101</v>
      </c>
      <c r="Z2172">
        <f t="shared" si="133"/>
        <v>0</v>
      </c>
      <c r="AA2172">
        <f t="shared" si="134"/>
        <v>0</v>
      </c>
      <c r="AB2172">
        <f t="shared" si="135"/>
        <v>0</v>
      </c>
    </row>
    <row r="2173" spans="1:28" x14ac:dyDescent="0.25">
      <c r="A2173">
        <v>8277</v>
      </c>
      <c r="B2173" t="s">
        <v>17</v>
      </c>
      <c r="C2173">
        <v>3</v>
      </c>
      <c r="D2173">
        <v>0</v>
      </c>
      <c r="E2173">
        <v>0</v>
      </c>
      <c r="F2173" t="s">
        <v>23</v>
      </c>
      <c r="G2173" t="s">
        <v>26</v>
      </c>
      <c r="H2173" t="s">
        <v>15</v>
      </c>
      <c r="I2173">
        <v>93.3</v>
      </c>
      <c r="J2173" s="2">
        <v>19.5</v>
      </c>
      <c r="K2173" t="s">
        <v>24</v>
      </c>
      <c r="L2173">
        <v>0</v>
      </c>
      <c r="M2173">
        <f t="shared" si="132"/>
        <v>19.5</v>
      </c>
      <c r="O2173">
        <f>IF(AND(J2173="N/A",B2173="Male"),$R$2,IF(AND(J2173="N/A",B2173="Female"),$S$2,J2173))</f>
        <v>19.5</v>
      </c>
      <c r="V2173">
        <f>((C2173-AVERAGE($C$2:$C$5018))/_xlfn.STDEV.P($C$2:$C$5018))</f>
        <v>-1.7664981402875271</v>
      </c>
      <c r="W2173">
        <f>((O2173-AVERAGE($O$2:$O$5018))/_xlfn.STDEV.P($O$2:$O$5018))</f>
        <v>-1.3030529339377546</v>
      </c>
      <c r="X2173">
        <f>((I2173-AVERAGE($I$2:$I$5018))/_xlfn.STDEV.P($I$2:$I$5018))</f>
        <v>-0.27594629499373879</v>
      </c>
      <c r="Z2173">
        <f t="shared" si="133"/>
        <v>0</v>
      </c>
      <c r="AA2173">
        <f t="shared" si="134"/>
        <v>0</v>
      </c>
      <c r="AB2173">
        <f t="shared" si="135"/>
        <v>0</v>
      </c>
    </row>
    <row r="2174" spans="1:28" x14ac:dyDescent="0.25">
      <c r="A2174">
        <v>14099</v>
      </c>
      <c r="B2174" t="s">
        <v>17</v>
      </c>
      <c r="C2174">
        <v>57</v>
      </c>
      <c r="D2174">
        <v>0</v>
      </c>
      <c r="E2174">
        <v>0</v>
      </c>
      <c r="F2174" t="s">
        <v>13</v>
      </c>
      <c r="G2174" t="s">
        <v>25</v>
      </c>
      <c r="H2174" t="s">
        <v>15</v>
      </c>
      <c r="I2174">
        <v>97.39</v>
      </c>
      <c r="J2174" s="2">
        <v>38</v>
      </c>
      <c r="K2174" t="s">
        <v>24</v>
      </c>
      <c r="L2174">
        <v>0</v>
      </c>
      <c r="M2174">
        <f t="shared" si="132"/>
        <v>38</v>
      </c>
      <c r="O2174">
        <f>IF(AND(J2174="N/A",B2174="Male"),$R$2,IF(AND(J2174="N/A",B2174="Female"),$S$2,J2174))</f>
        <v>38</v>
      </c>
      <c r="V2174">
        <f>((C2174-AVERAGE($C$2:$C$5018))/_xlfn.STDEV.P($C$2:$C$5018))</f>
        <v>0.60958367711551409</v>
      </c>
      <c r="W2174">
        <f>((O2174-AVERAGE($O$2:$O$5018))/_xlfn.STDEV.P($O$2:$O$5018))</f>
        <v>1.3987647148500626</v>
      </c>
      <c r="X2174">
        <f>((I2174-AVERAGE($I$2:$I$5018))/_xlfn.STDEV.P($I$2:$I$5018))</f>
        <v>-0.18392930833141069</v>
      </c>
      <c r="Z2174">
        <f t="shared" si="133"/>
        <v>0</v>
      </c>
      <c r="AA2174">
        <f t="shared" si="134"/>
        <v>0</v>
      </c>
      <c r="AB2174">
        <f t="shared" si="135"/>
        <v>0</v>
      </c>
    </row>
    <row r="2175" spans="1:28" x14ac:dyDescent="0.25">
      <c r="A2175">
        <v>37128</v>
      </c>
      <c r="B2175" t="s">
        <v>12</v>
      </c>
      <c r="C2175">
        <v>34</v>
      </c>
      <c r="D2175">
        <v>0</v>
      </c>
      <c r="E2175">
        <v>0</v>
      </c>
      <c r="F2175" t="s">
        <v>13</v>
      </c>
      <c r="G2175" t="s">
        <v>14</v>
      </c>
      <c r="H2175" t="s">
        <v>19</v>
      </c>
      <c r="I2175">
        <v>134.61000000000001</v>
      </c>
      <c r="J2175" s="2">
        <v>23.4</v>
      </c>
      <c r="K2175" t="s">
        <v>21</v>
      </c>
      <c r="L2175">
        <v>0</v>
      </c>
      <c r="M2175">
        <f t="shared" si="132"/>
        <v>23.4</v>
      </c>
      <c r="O2175">
        <f>IF(AND(J2175="N/A",B2175="Male"),$R$2,IF(AND(J2175="N/A",B2175="Female"),$S$2,J2175))</f>
        <v>23.4</v>
      </c>
      <c r="V2175">
        <f>((C2175-AVERAGE($C$2:$C$5018))/_xlfn.STDEV.P($C$2:$C$5018))</f>
        <v>-0.40245117103763306</v>
      </c>
      <c r="W2175">
        <f>((O2175-AVERAGE($O$2:$O$5018))/_xlfn.STDEV.P($O$2:$O$5018))</f>
        <v>-0.73348056473383649</v>
      </c>
      <c r="X2175">
        <f>((I2175-AVERAGE($I$2:$I$5018))/_xlfn.STDEV.P($I$2:$I$5018))</f>
        <v>0.65344776833652352</v>
      </c>
      <c r="Z2175">
        <f t="shared" si="133"/>
        <v>0</v>
      </c>
      <c r="AA2175">
        <f t="shared" si="134"/>
        <v>0</v>
      </c>
      <c r="AB2175">
        <f t="shared" si="135"/>
        <v>0</v>
      </c>
    </row>
    <row r="2176" spans="1:28" x14ac:dyDescent="0.25">
      <c r="A2176">
        <v>57774</v>
      </c>
      <c r="B2176" t="s">
        <v>12</v>
      </c>
      <c r="C2176">
        <v>50</v>
      </c>
      <c r="D2176">
        <v>0</v>
      </c>
      <c r="E2176">
        <v>0</v>
      </c>
      <c r="F2176" t="s">
        <v>13</v>
      </c>
      <c r="G2176" t="s">
        <v>14</v>
      </c>
      <c r="H2176" t="s">
        <v>19</v>
      </c>
      <c r="I2176">
        <v>104.02</v>
      </c>
      <c r="J2176" s="2">
        <v>29.5</v>
      </c>
      <c r="K2176" t="s">
        <v>21</v>
      </c>
      <c r="L2176">
        <v>0</v>
      </c>
      <c r="M2176">
        <f t="shared" si="132"/>
        <v>29.5</v>
      </c>
      <c r="O2176">
        <f>IF(AND(J2176="N/A",B2176="Male"),$R$2,IF(AND(J2176="N/A",B2176="Female"),$S$2,J2176))</f>
        <v>29.5</v>
      </c>
      <c r="V2176">
        <f>((C2176-AVERAGE($C$2:$C$5018))/_xlfn.STDEV.P($C$2:$C$5018))</f>
        <v>0.30157307115586057</v>
      </c>
      <c r="W2176">
        <f>((O2176-AVERAGE($O$2:$O$5018))/_xlfn.STDEV.P($O$2:$O$5018))</f>
        <v>0.15738903837998452</v>
      </c>
      <c r="X2176">
        <f>((I2176-AVERAGE($I$2:$I$5018))/_xlfn.STDEV.P($I$2:$I$5018))</f>
        <v>-3.4767298167294673E-2</v>
      </c>
      <c r="Z2176">
        <f t="shared" si="133"/>
        <v>0</v>
      </c>
      <c r="AA2176">
        <f t="shared" si="134"/>
        <v>0</v>
      </c>
      <c r="AB2176">
        <f t="shared" si="135"/>
        <v>0</v>
      </c>
    </row>
    <row r="2177" spans="1:28" x14ac:dyDescent="0.25">
      <c r="A2177">
        <v>64033</v>
      </c>
      <c r="B2177" t="s">
        <v>12</v>
      </c>
      <c r="C2177">
        <v>55</v>
      </c>
      <c r="D2177">
        <v>0</v>
      </c>
      <c r="E2177">
        <v>1</v>
      </c>
      <c r="F2177" t="s">
        <v>23</v>
      </c>
      <c r="G2177" t="s">
        <v>14</v>
      </c>
      <c r="H2177" t="s">
        <v>15</v>
      </c>
      <c r="I2177">
        <v>56.9</v>
      </c>
      <c r="J2177" s="2">
        <v>28.2</v>
      </c>
      <c r="K2177" t="s">
        <v>21</v>
      </c>
      <c r="L2177">
        <v>0</v>
      </c>
      <c r="M2177">
        <f t="shared" si="132"/>
        <v>28.2</v>
      </c>
      <c r="O2177">
        <f>IF(AND(J2177="N/A",B2177="Male"),$R$2,IF(AND(J2177="N/A",B2177="Female"),$S$2,J2177))</f>
        <v>28.2</v>
      </c>
      <c r="V2177">
        <f>((C2177-AVERAGE($C$2:$C$5018))/_xlfn.STDEV.P($C$2:$C$5018))</f>
        <v>0.52158064684132732</v>
      </c>
      <c r="W2177">
        <f>((O2177-AVERAGE($O$2:$O$5018))/_xlfn.STDEV.P($O$2:$O$5018))</f>
        <v>-3.2468418021321652E-2</v>
      </c>
      <c r="X2177">
        <f>((I2177-AVERAGE($I$2:$I$5018))/_xlfn.STDEV.P($I$2:$I$5018))</f>
        <v>-1.0948749782477096</v>
      </c>
      <c r="Z2177">
        <f t="shared" si="133"/>
        <v>0</v>
      </c>
      <c r="AA2177">
        <f t="shared" si="134"/>
        <v>0</v>
      </c>
      <c r="AB2177">
        <f t="shared" si="135"/>
        <v>0</v>
      </c>
    </row>
    <row r="2178" spans="1:28" x14ac:dyDescent="0.25">
      <c r="A2178">
        <v>72701</v>
      </c>
      <c r="B2178" t="s">
        <v>12</v>
      </c>
      <c r="C2178">
        <v>2</v>
      </c>
      <c r="D2178">
        <v>0</v>
      </c>
      <c r="E2178">
        <v>0</v>
      </c>
      <c r="F2178" t="s">
        <v>23</v>
      </c>
      <c r="G2178" t="s">
        <v>26</v>
      </c>
      <c r="H2178" t="s">
        <v>19</v>
      </c>
      <c r="I2178">
        <v>112.66</v>
      </c>
      <c r="J2178" s="2">
        <v>14.2</v>
      </c>
      <c r="K2178" t="s">
        <v>24</v>
      </c>
      <c r="L2178">
        <v>0</v>
      </c>
      <c r="M2178">
        <f t="shared" si="132"/>
        <v>14.2</v>
      </c>
      <c r="O2178">
        <f>IF(AND(J2178="N/A",B2178="Male"),$R$2,IF(AND(J2178="N/A",B2178="Female"),$S$2,J2178))</f>
        <v>14.2</v>
      </c>
      <c r="V2178">
        <f>((C2178-AVERAGE($C$2:$C$5018))/_xlfn.STDEV.P($C$2:$C$5018))</f>
        <v>-1.8104996554246204</v>
      </c>
      <c r="W2178">
        <f>((O2178-AVERAGE($O$2:$O$5018))/_xlfn.STDEV.P($O$2:$O$5018))</f>
        <v>-2.0770871792661563</v>
      </c>
      <c r="X2178">
        <f>((I2178-AVERAGE($I$2:$I$5018))/_xlfn.STDEV.P($I$2:$I$5018))</f>
        <v>0.15961577390177972</v>
      </c>
      <c r="Z2178">
        <f t="shared" si="133"/>
        <v>0</v>
      </c>
      <c r="AA2178">
        <f t="shared" si="134"/>
        <v>0</v>
      </c>
      <c r="AB2178">
        <f t="shared" si="135"/>
        <v>0</v>
      </c>
    </row>
    <row r="2179" spans="1:28" x14ac:dyDescent="0.25">
      <c r="A2179">
        <v>59130</v>
      </c>
      <c r="B2179" t="s">
        <v>17</v>
      </c>
      <c r="C2179">
        <v>27</v>
      </c>
      <c r="D2179">
        <v>0</v>
      </c>
      <c r="E2179">
        <v>0</v>
      </c>
      <c r="F2179" t="s">
        <v>23</v>
      </c>
      <c r="G2179" t="s">
        <v>14</v>
      </c>
      <c r="H2179" t="s">
        <v>19</v>
      </c>
      <c r="I2179">
        <v>226.75</v>
      </c>
      <c r="J2179" s="2">
        <v>28.9</v>
      </c>
      <c r="K2179" t="s">
        <v>24</v>
      </c>
      <c r="L2179">
        <v>0</v>
      </c>
      <c r="M2179">
        <f t="shared" ref="M2179:M2242" si="136">IF(AND(J2179="N/A",B2179="Male"),$R$2,IF(AND(J2179="N/A",B2179="Female"),$S$2,J2179))</f>
        <v>28.9</v>
      </c>
      <c r="O2179">
        <f>IF(AND(J2179="N/A",B2179="Male"),$R$2,IF(AND(J2179="N/A",B2179="Female"),$S$2,J2179))</f>
        <v>28.9</v>
      </c>
      <c r="V2179">
        <f>((C2179-AVERAGE($C$2:$C$5018))/_xlfn.STDEV.P($C$2:$C$5018))</f>
        <v>-0.71046177699728652</v>
      </c>
      <c r="W2179">
        <f>((O2179-AVERAGE($O$2:$O$5018))/_xlfn.STDEV.P($O$2:$O$5018))</f>
        <v>6.976252004091997E-2</v>
      </c>
      <c r="X2179">
        <f>((I2179-AVERAGE($I$2:$I$5018))/_xlfn.STDEV.P($I$2:$I$5018))</f>
        <v>2.7264172429250086</v>
      </c>
      <c r="Z2179">
        <f t="shared" ref="Z2179:Z2242" si="137">IF(AND(C2179&lt;3,OR(K2179="smokes",K2179="formerly smoked")),1,0)</f>
        <v>0</v>
      </c>
      <c r="AA2179">
        <f t="shared" ref="AA2179:AA2242" si="138">IF(OR(O2179&lt;0,O2179&gt;100),1,0)</f>
        <v>0</v>
      </c>
      <c r="AB2179">
        <f t="shared" ref="AB2179:AB2242" si="139">IF(AND(C2179&lt;10,G2179&lt;&gt;"Children"),1,0)</f>
        <v>0</v>
      </c>
    </row>
    <row r="2180" spans="1:28" x14ac:dyDescent="0.25">
      <c r="A2180">
        <v>48472</v>
      </c>
      <c r="B2180" t="s">
        <v>12</v>
      </c>
      <c r="C2180">
        <v>57</v>
      </c>
      <c r="D2180">
        <v>0</v>
      </c>
      <c r="E2180">
        <v>0</v>
      </c>
      <c r="F2180" t="s">
        <v>13</v>
      </c>
      <c r="G2180" t="s">
        <v>14</v>
      </c>
      <c r="H2180" t="s">
        <v>19</v>
      </c>
      <c r="I2180">
        <v>76.28</v>
      </c>
      <c r="J2180" s="2">
        <v>31.4</v>
      </c>
      <c r="K2180" t="s">
        <v>16</v>
      </c>
      <c r="L2180">
        <v>0</v>
      </c>
      <c r="M2180">
        <f t="shared" si="136"/>
        <v>31.4</v>
      </c>
      <c r="O2180">
        <f>IF(AND(J2180="N/A",B2180="Male"),$R$2,IF(AND(J2180="N/A",B2180="Female"),$S$2,J2180))</f>
        <v>31.4</v>
      </c>
      <c r="V2180">
        <f>((C2180-AVERAGE($C$2:$C$5018))/_xlfn.STDEV.P($C$2:$C$5018))</f>
        <v>0.60958367711551409</v>
      </c>
      <c r="W2180">
        <f>((O2180-AVERAGE($O$2:$O$5018))/_xlfn.STDEV.P($O$2:$O$5018))</f>
        <v>0.43487301312035476</v>
      </c>
      <c r="X2180">
        <f>((I2180-AVERAGE($I$2:$I$5018))/_xlfn.STDEV.P($I$2:$I$5018))</f>
        <v>-0.65886294853721628</v>
      </c>
      <c r="Z2180">
        <f t="shared" si="137"/>
        <v>0</v>
      </c>
      <c r="AA2180">
        <f t="shared" si="138"/>
        <v>0</v>
      </c>
      <c r="AB2180">
        <f t="shared" si="139"/>
        <v>0</v>
      </c>
    </row>
    <row r="2181" spans="1:28" x14ac:dyDescent="0.25">
      <c r="A2181">
        <v>67956</v>
      </c>
      <c r="B2181" t="s">
        <v>17</v>
      </c>
      <c r="C2181">
        <v>73</v>
      </c>
      <c r="D2181">
        <v>0</v>
      </c>
      <c r="E2181">
        <v>0</v>
      </c>
      <c r="F2181" t="s">
        <v>13</v>
      </c>
      <c r="G2181" t="s">
        <v>14</v>
      </c>
      <c r="H2181" t="s">
        <v>15</v>
      </c>
      <c r="I2181">
        <v>90.01</v>
      </c>
      <c r="J2181" s="2">
        <v>32.4</v>
      </c>
      <c r="K2181" t="s">
        <v>16</v>
      </c>
      <c r="L2181">
        <v>0</v>
      </c>
      <c r="M2181">
        <f t="shared" si="136"/>
        <v>32.4</v>
      </c>
      <c r="O2181">
        <f>IF(AND(J2181="N/A",B2181="Male"),$R$2,IF(AND(J2181="N/A",B2181="Female"),$S$2,J2181))</f>
        <v>32.4</v>
      </c>
      <c r="V2181">
        <f>((C2181-AVERAGE($C$2:$C$5018))/_xlfn.STDEV.P($C$2:$C$5018))</f>
        <v>1.3136079193090078</v>
      </c>
      <c r="W2181">
        <f>((O2181-AVERAGE($O$2:$O$5018))/_xlfn.STDEV.P($O$2:$O$5018))</f>
        <v>0.58091721035212862</v>
      </c>
      <c r="X2181">
        <f>((I2181-AVERAGE($I$2:$I$5018))/_xlfn.STDEV.P($I$2:$I$5018))</f>
        <v>-0.34996484905707831</v>
      </c>
      <c r="Z2181">
        <f t="shared" si="137"/>
        <v>0</v>
      </c>
      <c r="AA2181">
        <f t="shared" si="138"/>
        <v>0</v>
      </c>
      <c r="AB2181">
        <f t="shared" si="139"/>
        <v>0</v>
      </c>
    </row>
    <row r="2182" spans="1:28" x14ac:dyDescent="0.25">
      <c r="A2182">
        <v>35602</v>
      </c>
      <c r="B2182" t="s">
        <v>17</v>
      </c>
      <c r="C2182">
        <v>52</v>
      </c>
      <c r="D2182">
        <v>0</v>
      </c>
      <c r="E2182">
        <v>0</v>
      </c>
      <c r="F2182" t="s">
        <v>13</v>
      </c>
      <c r="G2182" t="s">
        <v>25</v>
      </c>
      <c r="H2182" t="s">
        <v>19</v>
      </c>
      <c r="I2182">
        <v>107.84</v>
      </c>
      <c r="J2182" s="2">
        <v>22</v>
      </c>
      <c r="K2182" t="s">
        <v>16</v>
      </c>
      <c r="L2182">
        <v>0</v>
      </c>
      <c r="M2182">
        <f t="shared" si="136"/>
        <v>22</v>
      </c>
      <c r="O2182">
        <f>IF(AND(J2182="N/A",B2182="Male"),$R$2,IF(AND(J2182="N/A",B2182="Female"),$S$2,J2182))</f>
        <v>22</v>
      </c>
      <c r="V2182">
        <f>((C2182-AVERAGE($C$2:$C$5018))/_xlfn.STDEV.P($C$2:$C$5018))</f>
        <v>0.38957610143004728</v>
      </c>
      <c r="W2182">
        <f>((O2182-AVERAGE($O$2:$O$5018))/_xlfn.STDEV.P($O$2:$O$5018))</f>
        <v>-0.93794244085831979</v>
      </c>
      <c r="X2182">
        <f>((I2182-AVERAGE($I$2:$I$5018))/_xlfn.STDEV.P($I$2:$I$5018))</f>
        <v>5.1175217492874958E-2</v>
      </c>
      <c r="Z2182">
        <f t="shared" si="137"/>
        <v>0</v>
      </c>
      <c r="AA2182">
        <f t="shared" si="138"/>
        <v>0</v>
      </c>
      <c r="AB2182">
        <f t="shared" si="139"/>
        <v>0</v>
      </c>
    </row>
    <row r="2183" spans="1:28" x14ac:dyDescent="0.25">
      <c r="A2183">
        <v>13818</v>
      </c>
      <c r="B2183" t="s">
        <v>17</v>
      </c>
      <c r="C2183">
        <v>65</v>
      </c>
      <c r="D2183">
        <v>0</v>
      </c>
      <c r="E2183">
        <v>0</v>
      </c>
      <c r="F2183" t="s">
        <v>13</v>
      </c>
      <c r="G2183" t="s">
        <v>14</v>
      </c>
      <c r="H2183" t="s">
        <v>19</v>
      </c>
      <c r="I2183">
        <v>71.06</v>
      </c>
      <c r="J2183" s="2">
        <v>26.4</v>
      </c>
      <c r="K2183" t="s">
        <v>21</v>
      </c>
      <c r="L2183">
        <v>0</v>
      </c>
      <c r="M2183">
        <f t="shared" si="136"/>
        <v>26.4</v>
      </c>
      <c r="O2183">
        <f>IF(AND(J2183="N/A",B2183="Male"),$R$2,IF(AND(J2183="N/A",B2183="Female"),$S$2,J2183))</f>
        <v>26.4</v>
      </c>
      <c r="V2183">
        <f>((C2183-AVERAGE($C$2:$C$5018))/_xlfn.STDEV.P($C$2:$C$5018))</f>
        <v>0.96159579821226082</v>
      </c>
      <c r="W2183">
        <f>((O2183-AVERAGE($O$2:$O$5018))/_xlfn.STDEV.P($O$2:$O$5018))</f>
        <v>-0.29534797303851479</v>
      </c>
      <c r="X2183">
        <f>((I2183-AVERAGE($I$2:$I$5018))/_xlfn.STDEV.P($I$2:$I$5018))</f>
        <v>-0.77630272124561539</v>
      </c>
      <c r="Z2183">
        <f t="shared" si="137"/>
        <v>0</v>
      </c>
      <c r="AA2183">
        <f t="shared" si="138"/>
        <v>0</v>
      </c>
      <c r="AB2183">
        <f t="shared" si="139"/>
        <v>0</v>
      </c>
    </row>
    <row r="2184" spans="1:28" x14ac:dyDescent="0.25">
      <c r="A2184">
        <v>34661</v>
      </c>
      <c r="B2184" t="s">
        <v>12</v>
      </c>
      <c r="C2184">
        <v>48</v>
      </c>
      <c r="D2184">
        <v>1</v>
      </c>
      <c r="E2184">
        <v>0</v>
      </c>
      <c r="F2184" t="s">
        <v>13</v>
      </c>
      <c r="G2184" t="s">
        <v>14</v>
      </c>
      <c r="H2184" t="s">
        <v>15</v>
      </c>
      <c r="I2184">
        <v>185</v>
      </c>
      <c r="J2184" s="2">
        <v>26.1</v>
      </c>
      <c r="K2184" t="s">
        <v>21</v>
      </c>
      <c r="L2184">
        <v>0</v>
      </c>
      <c r="M2184">
        <f t="shared" si="136"/>
        <v>26.1</v>
      </c>
      <c r="O2184">
        <f>IF(AND(J2184="N/A",B2184="Male"),$R$2,IF(AND(J2184="N/A",B2184="Female"),$S$2,J2184))</f>
        <v>26.1</v>
      </c>
      <c r="V2184">
        <f>((C2184-AVERAGE($C$2:$C$5018))/_xlfn.STDEV.P($C$2:$C$5018))</f>
        <v>0.21357004088167386</v>
      </c>
      <c r="W2184">
        <f>((O2184-AVERAGE($O$2:$O$5018))/_xlfn.STDEV.P($O$2:$O$5018))</f>
        <v>-0.33916123220804656</v>
      </c>
      <c r="X2184">
        <f>((I2184-AVERAGE($I$2:$I$5018))/_xlfn.STDEV.P($I$2:$I$5018))</f>
        <v>1.7871240416653031</v>
      </c>
      <c r="Z2184">
        <f t="shared" si="137"/>
        <v>0</v>
      </c>
      <c r="AA2184">
        <f t="shared" si="138"/>
        <v>0</v>
      </c>
      <c r="AB2184">
        <f t="shared" si="139"/>
        <v>0</v>
      </c>
    </row>
    <row r="2185" spans="1:28" x14ac:dyDescent="0.25">
      <c r="A2185">
        <v>64895</v>
      </c>
      <c r="B2185" t="s">
        <v>12</v>
      </c>
      <c r="C2185">
        <v>54</v>
      </c>
      <c r="D2185">
        <v>1</v>
      </c>
      <c r="E2185">
        <v>0</v>
      </c>
      <c r="F2185" t="s">
        <v>13</v>
      </c>
      <c r="G2185" t="s">
        <v>18</v>
      </c>
      <c r="H2185" t="s">
        <v>19</v>
      </c>
      <c r="I2185">
        <v>104.42</v>
      </c>
      <c r="J2185" s="2">
        <v>37.6</v>
      </c>
      <c r="K2185" t="s">
        <v>22</v>
      </c>
      <c r="L2185">
        <v>0</v>
      </c>
      <c r="M2185">
        <f t="shared" si="136"/>
        <v>37.6</v>
      </c>
      <c r="O2185">
        <f>IF(AND(J2185="N/A",B2185="Male"),$R$2,IF(AND(J2185="N/A",B2185="Female"),$S$2,J2185))</f>
        <v>37.6</v>
      </c>
      <c r="V2185">
        <f>((C2185-AVERAGE($C$2:$C$5018))/_xlfn.STDEV.P($C$2:$C$5018))</f>
        <v>0.47757913170423399</v>
      </c>
      <c r="W2185">
        <f>((O2185-AVERAGE($O$2:$O$5018))/_xlfn.STDEV.P($O$2:$O$5018))</f>
        <v>1.3403470359573533</v>
      </c>
      <c r="X2185">
        <f>((I2185-AVERAGE($I$2:$I$5018))/_xlfn.STDEV.P($I$2:$I$5018))</f>
        <v>-2.5768081867800361E-2</v>
      </c>
      <c r="Z2185">
        <f t="shared" si="137"/>
        <v>0</v>
      </c>
      <c r="AA2185">
        <f t="shared" si="138"/>
        <v>0</v>
      </c>
      <c r="AB2185">
        <f t="shared" si="139"/>
        <v>0</v>
      </c>
    </row>
    <row r="2186" spans="1:28" x14ac:dyDescent="0.25">
      <c r="A2186">
        <v>21969</v>
      </c>
      <c r="B2186" t="s">
        <v>12</v>
      </c>
      <c r="C2186">
        <v>8</v>
      </c>
      <c r="D2186">
        <v>0</v>
      </c>
      <c r="E2186">
        <v>0</v>
      </c>
      <c r="F2186" t="s">
        <v>23</v>
      </c>
      <c r="G2186" t="s">
        <v>26</v>
      </c>
      <c r="H2186" t="s">
        <v>15</v>
      </c>
      <c r="I2186">
        <v>89.57</v>
      </c>
      <c r="J2186" s="2">
        <v>18.8</v>
      </c>
      <c r="K2186" t="s">
        <v>24</v>
      </c>
      <c r="L2186">
        <v>0</v>
      </c>
      <c r="M2186">
        <f t="shared" si="136"/>
        <v>18.8</v>
      </c>
      <c r="O2186">
        <f>IF(AND(J2186="N/A",B2186="Male"),$R$2,IF(AND(J2186="N/A",B2186="Female"),$S$2,J2186))</f>
        <v>18.8</v>
      </c>
      <c r="V2186">
        <f>((C2186-AVERAGE($C$2:$C$5018))/_xlfn.STDEV.P($C$2:$C$5018))</f>
        <v>-1.5464905646020604</v>
      </c>
      <c r="W2186">
        <f>((O2186-AVERAGE($O$2:$O$5018))/_xlfn.STDEV.P($O$2:$O$5018))</f>
        <v>-1.405283871999996</v>
      </c>
      <c r="X2186">
        <f>((I2186-AVERAGE($I$2:$I$5018))/_xlfn.STDEV.P($I$2:$I$5018))</f>
        <v>-0.35986398698652217</v>
      </c>
      <c r="Z2186">
        <f t="shared" si="137"/>
        <v>0</v>
      </c>
      <c r="AA2186">
        <f t="shared" si="138"/>
        <v>0</v>
      </c>
      <c r="AB2186">
        <f t="shared" si="139"/>
        <v>0</v>
      </c>
    </row>
    <row r="2187" spans="1:28" x14ac:dyDescent="0.25">
      <c r="A2187">
        <v>38320</v>
      </c>
      <c r="B2187" t="s">
        <v>12</v>
      </c>
      <c r="C2187">
        <v>45</v>
      </c>
      <c r="D2187">
        <v>1</v>
      </c>
      <c r="E2187">
        <v>0</v>
      </c>
      <c r="F2187" t="s">
        <v>13</v>
      </c>
      <c r="G2187" t="s">
        <v>14</v>
      </c>
      <c r="H2187" t="s">
        <v>19</v>
      </c>
      <c r="I2187">
        <v>136.19999999999999</v>
      </c>
      <c r="J2187" s="2">
        <v>23.8</v>
      </c>
      <c r="K2187" t="s">
        <v>24</v>
      </c>
      <c r="L2187">
        <v>0</v>
      </c>
      <c r="M2187">
        <f t="shared" si="136"/>
        <v>23.8</v>
      </c>
      <c r="O2187">
        <f>IF(AND(J2187="N/A",B2187="Male"),$R$2,IF(AND(J2187="N/A",B2187="Female"),$S$2,J2187))</f>
        <v>23.8</v>
      </c>
      <c r="V2187">
        <f>((C2187-AVERAGE($C$2:$C$5018))/_xlfn.STDEV.P($C$2:$C$5018))</f>
        <v>8.1565495470393809E-2</v>
      </c>
      <c r="W2187">
        <f>((O2187-AVERAGE($O$2:$O$5018))/_xlfn.STDEV.P($O$2:$O$5018))</f>
        <v>-0.67506288584112661</v>
      </c>
      <c r="X2187">
        <f>((I2187-AVERAGE($I$2:$I$5018))/_xlfn.STDEV.P($I$2:$I$5018))</f>
        <v>0.68921965312701228</v>
      </c>
      <c r="Z2187">
        <f t="shared" si="137"/>
        <v>0</v>
      </c>
      <c r="AA2187">
        <f t="shared" si="138"/>
        <v>0</v>
      </c>
      <c r="AB2187">
        <f t="shared" si="139"/>
        <v>0</v>
      </c>
    </row>
    <row r="2188" spans="1:28" x14ac:dyDescent="0.25">
      <c r="A2188">
        <v>42040</v>
      </c>
      <c r="B2188" t="s">
        <v>17</v>
      </c>
      <c r="C2188">
        <v>48</v>
      </c>
      <c r="D2188">
        <v>0</v>
      </c>
      <c r="E2188">
        <v>0</v>
      </c>
      <c r="F2188" t="s">
        <v>13</v>
      </c>
      <c r="G2188" t="s">
        <v>25</v>
      </c>
      <c r="H2188" t="s">
        <v>15</v>
      </c>
      <c r="I2188">
        <v>128.22999999999999</v>
      </c>
      <c r="J2188" s="2">
        <v>49.4</v>
      </c>
      <c r="K2188" t="s">
        <v>21</v>
      </c>
      <c r="L2188">
        <v>0</v>
      </c>
      <c r="M2188">
        <f t="shared" si="136"/>
        <v>49.4</v>
      </c>
      <c r="O2188">
        <f>IF(AND(J2188="N/A",B2188="Male"),$R$2,IF(AND(J2188="N/A",B2188="Female"),$S$2,J2188))</f>
        <v>49.4</v>
      </c>
      <c r="V2188">
        <f>((C2188-AVERAGE($C$2:$C$5018))/_xlfn.STDEV.P($C$2:$C$5018))</f>
        <v>0.21357004088167386</v>
      </c>
      <c r="W2188">
        <f>((O2188-AVERAGE($O$2:$O$5018))/_xlfn.STDEV.P($O$2:$O$5018))</f>
        <v>3.0636685632922851</v>
      </c>
      <c r="X2188">
        <f>((I2188-AVERAGE($I$2:$I$5018))/_xlfn.STDEV.P($I$2:$I$5018))</f>
        <v>0.50991026835959075</v>
      </c>
      <c r="Z2188">
        <f t="shared" si="137"/>
        <v>0</v>
      </c>
      <c r="AA2188">
        <f t="shared" si="138"/>
        <v>0</v>
      </c>
      <c r="AB2188">
        <f t="shared" si="139"/>
        <v>0</v>
      </c>
    </row>
    <row r="2189" spans="1:28" x14ac:dyDescent="0.25">
      <c r="A2189">
        <v>31857</v>
      </c>
      <c r="B2189" t="s">
        <v>17</v>
      </c>
      <c r="C2189">
        <v>77</v>
      </c>
      <c r="D2189">
        <v>0</v>
      </c>
      <c r="E2189">
        <v>0</v>
      </c>
      <c r="F2189" t="s">
        <v>13</v>
      </c>
      <c r="G2189" t="s">
        <v>18</v>
      </c>
      <c r="H2189" t="s">
        <v>19</v>
      </c>
      <c r="I2189">
        <v>104.23</v>
      </c>
      <c r="J2189" s="2">
        <v>23.8</v>
      </c>
      <c r="K2189" t="s">
        <v>22</v>
      </c>
      <c r="L2189">
        <v>0</v>
      </c>
      <c r="M2189">
        <f t="shared" si="136"/>
        <v>23.8</v>
      </c>
      <c r="O2189">
        <f>IF(AND(J2189="N/A",B2189="Male"),$R$2,IF(AND(J2189="N/A",B2189="Female"),$S$2,J2189))</f>
        <v>23.8</v>
      </c>
      <c r="V2189">
        <f>((C2189-AVERAGE($C$2:$C$5018))/_xlfn.STDEV.P($C$2:$C$5018))</f>
        <v>1.4896139798573811</v>
      </c>
      <c r="W2189">
        <f>((O2189-AVERAGE($O$2:$O$5018))/_xlfn.STDEV.P($O$2:$O$5018))</f>
        <v>-0.67506288584112661</v>
      </c>
      <c r="X2189">
        <f>((I2189-AVERAGE($I$2:$I$5018))/_xlfn.STDEV.P($I$2:$I$5018))</f>
        <v>-3.0042709610060048E-2</v>
      </c>
      <c r="Z2189">
        <f t="shared" si="137"/>
        <v>0</v>
      </c>
      <c r="AA2189">
        <f t="shared" si="138"/>
        <v>0</v>
      </c>
      <c r="AB2189">
        <f t="shared" si="139"/>
        <v>0</v>
      </c>
    </row>
    <row r="2190" spans="1:28" x14ac:dyDescent="0.25">
      <c r="A2190">
        <v>64494</v>
      </c>
      <c r="B2190" t="s">
        <v>17</v>
      </c>
      <c r="C2190">
        <v>34</v>
      </c>
      <c r="D2190">
        <v>0</v>
      </c>
      <c r="E2190">
        <v>0</v>
      </c>
      <c r="F2190" t="s">
        <v>13</v>
      </c>
      <c r="G2190" t="s">
        <v>14</v>
      </c>
      <c r="H2190" t="s">
        <v>15</v>
      </c>
      <c r="I2190">
        <v>133.82</v>
      </c>
      <c r="J2190" s="2">
        <v>20.399999999999999</v>
      </c>
      <c r="K2190" t="s">
        <v>21</v>
      </c>
      <c r="L2190">
        <v>0</v>
      </c>
      <c r="M2190">
        <f t="shared" si="136"/>
        <v>20.399999999999999</v>
      </c>
      <c r="O2190">
        <f>IF(AND(J2190="N/A",B2190="Male"),$R$2,IF(AND(J2190="N/A",B2190="Female"),$S$2,J2190))</f>
        <v>20.399999999999999</v>
      </c>
      <c r="V2190">
        <f>((C2190-AVERAGE($C$2:$C$5018))/_xlfn.STDEV.P($C$2:$C$5018))</f>
        <v>-0.40245117103763306</v>
      </c>
      <c r="W2190">
        <f>((O2190-AVERAGE($O$2:$O$5018))/_xlfn.STDEV.P($O$2:$O$5018))</f>
        <v>-1.1716131564291581</v>
      </c>
      <c r="X2190">
        <f>((I2190-AVERAGE($I$2:$I$5018))/_xlfn.STDEV.P($I$2:$I$5018))</f>
        <v>0.63567431614502201</v>
      </c>
      <c r="Z2190">
        <f t="shared" si="137"/>
        <v>0</v>
      </c>
      <c r="AA2190">
        <f t="shared" si="138"/>
        <v>0</v>
      </c>
      <c r="AB2190">
        <f t="shared" si="139"/>
        <v>0</v>
      </c>
    </row>
    <row r="2191" spans="1:28" x14ac:dyDescent="0.25">
      <c r="A2191">
        <v>34764</v>
      </c>
      <c r="B2191" t="s">
        <v>17</v>
      </c>
      <c r="C2191">
        <v>33</v>
      </c>
      <c r="D2191">
        <v>0</v>
      </c>
      <c r="E2191">
        <v>0</v>
      </c>
      <c r="F2191" t="s">
        <v>13</v>
      </c>
      <c r="G2191" t="s">
        <v>14</v>
      </c>
      <c r="H2191" t="s">
        <v>19</v>
      </c>
      <c r="I2191">
        <v>80.819999999999993</v>
      </c>
      <c r="J2191" s="2">
        <v>40.299999999999997</v>
      </c>
      <c r="K2191" t="s">
        <v>21</v>
      </c>
      <c r="L2191">
        <v>0</v>
      </c>
      <c r="M2191">
        <f t="shared" si="136"/>
        <v>40.299999999999997</v>
      </c>
      <c r="O2191">
        <f>IF(AND(J2191="N/A",B2191="Male"),$R$2,IF(AND(J2191="N/A",B2191="Female"),$S$2,J2191))</f>
        <v>40.299999999999997</v>
      </c>
      <c r="V2191">
        <f>((C2191-AVERAGE($C$2:$C$5018))/_xlfn.STDEV.P($C$2:$C$5018))</f>
        <v>-0.44645268617472644</v>
      </c>
      <c r="W2191">
        <f>((O2191-AVERAGE($O$2:$O$5018))/_xlfn.STDEV.P($O$2:$O$5018))</f>
        <v>1.7346663684831423</v>
      </c>
      <c r="X2191">
        <f>((I2191-AVERAGE($I$2:$I$5018))/_xlfn.STDEV.P($I$2:$I$5018))</f>
        <v>-0.55672184353795739</v>
      </c>
      <c r="Z2191">
        <f t="shared" si="137"/>
        <v>0</v>
      </c>
      <c r="AA2191">
        <f t="shared" si="138"/>
        <v>0</v>
      </c>
      <c r="AB2191">
        <f t="shared" si="139"/>
        <v>0</v>
      </c>
    </row>
    <row r="2192" spans="1:28" x14ac:dyDescent="0.25">
      <c r="A2192">
        <v>20673</v>
      </c>
      <c r="B2192" t="s">
        <v>12</v>
      </c>
      <c r="C2192">
        <v>39</v>
      </c>
      <c r="D2192">
        <v>0</v>
      </c>
      <c r="E2192">
        <v>0</v>
      </c>
      <c r="F2192" t="s">
        <v>13</v>
      </c>
      <c r="G2192" t="s">
        <v>14</v>
      </c>
      <c r="H2192" t="s">
        <v>19</v>
      </c>
      <c r="I2192">
        <v>102.35</v>
      </c>
      <c r="J2192" s="2">
        <v>23.6</v>
      </c>
      <c r="K2192" t="s">
        <v>21</v>
      </c>
      <c r="L2192">
        <v>0</v>
      </c>
      <c r="M2192">
        <f t="shared" si="136"/>
        <v>23.6</v>
      </c>
      <c r="O2192">
        <f>IF(AND(J2192="N/A",B2192="Male"),$R$2,IF(AND(J2192="N/A",B2192="Female"),$S$2,J2192))</f>
        <v>23.6</v>
      </c>
      <c r="V2192">
        <f>((C2192-AVERAGE($C$2:$C$5018))/_xlfn.STDEV.P($C$2:$C$5018))</f>
        <v>-0.18244359535216631</v>
      </c>
      <c r="W2192">
        <f>((O2192-AVERAGE($O$2:$O$5018))/_xlfn.STDEV.P($O$2:$O$5018))</f>
        <v>-0.70427172528748128</v>
      </c>
      <c r="X2192">
        <f>((I2192-AVERAGE($I$2:$I$5018))/_xlfn.STDEV.P($I$2:$I$5018))</f>
        <v>-7.2339026217682928E-2</v>
      </c>
      <c r="Z2192">
        <f t="shared" si="137"/>
        <v>0</v>
      </c>
      <c r="AA2192">
        <f t="shared" si="138"/>
        <v>0</v>
      </c>
      <c r="AB2192">
        <f t="shared" si="139"/>
        <v>0</v>
      </c>
    </row>
    <row r="2193" spans="1:28" x14ac:dyDescent="0.25">
      <c r="A2193">
        <v>64817</v>
      </c>
      <c r="B2193" t="s">
        <v>12</v>
      </c>
      <c r="C2193">
        <v>39</v>
      </c>
      <c r="D2193">
        <v>0</v>
      </c>
      <c r="E2193">
        <v>0</v>
      </c>
      <c r="F2193" t="s">
        <v>13</v>
      </c>
      <c r="G2193" t="s">
        <v>18</v>
      </c>
      <c r="H2193" t="s">
        <v>19</v>
      </c>
      <c r="I2193">
        <v>88.48</v>
      </c>
      <c r="J2193" s="2">
        <v>34.299999999999997</v>
      </c>
      <c r="K2193" t="s">
        <v>21</v>
      </c>
      <c r="L2193">
        <v>0</v>
      </c>
      <c r="M2193">
        <f t="shared" si="136"/>
        <v>34.299999999999997</v>
      </c>
      <c r="O2193">
        <f>IF(AND(J2193="N/A",B2193="Male"),$R$2,IF(AND(J2193="N/A",B2193="Female"),$S$2,J2193))</f>
        <v>34.299999999999997</v>
      </c>
      <c r="V2193">
        <f>((C2193-AVERAGE($C$2:$C$5018))/_xlfn.STDEV.P($C$2:$C$5018))</f>
        <v>-0.18244359535216631</v>
      </c>
      <c r="W2193">
        <f>((O2193-AVERAGE($O$2:$O$5018))/_xlfn.STDEV.P($O$2:$O$5018))</f>
        <v>0.85840118509249885</v>
      </c>
      <c r="X2193">
        <f>((I2193-AVERAGE($I$2:$I$5018))/_xlfn.STDEV.P($I$2:$I$5018))</f>
        <v>-0.38438685140264356</v>
      </c>
      <c r="Z2193">
        <f t="shared" si="137"/>
        <v>0</v>
      </c>
      <c r="AA2193">
        <f t="shared" si="138"/>
        <v>0</v>
      </c>
      <c r="AB2193">
        <f t="shared" si="139"/>
        <v>0</v>
      </c>
    </row>
    <row r="2194" spans="1:28" x14ac:dyDescent="0.25">
      <c r="A2194">
        <v>72450</v>
      </c>
      <c r="B2194" t="s">
        <v>12</v>
      </c>
      <c r="C2194">
        <v>40</v>
      </c>
      <c r="D2194">
        <v>0</v>
      </c>
      <c r="E2194">
        <v>0</v>
      </c>
      <c r="F2194" t="s">
        <v>13</v>
      </c>
      <c r="G2194" t="s">
        <v>14</v>
      </c>
      <c r="H2194" t="s">
        <v>19</v>
      </c>
      <c r="I2194">
        <v>88.81</v>
      </c>
      <c r="J2194" s="2">
        <v>32.700000000000003</v>
      </c>
      <c r="K2194" t="s">
        <v>24</v>
      </c>
      <c r="L2194">
        <v>0</v>
      </c>
      <c r="M2194">
        <f t="shared" si="136"/>
        <v>32.700000000000003</v>
      </c>
      <c r="O2194">
        <f>IF(AND(J2194="N/A",B2194="Male"),$R$2,IF(AND(J2194="N/A",B2194="Female"),$S$2,J2194))</f>
        <v>32.700000000000003</v>
      </c>
      <c r="V2194">
        <f>((C2194-AVERAGE($C$2:$C$5018))/_xlfn.STDEV.P($C$2:$C$5018))</f>
        <v>-0.13844208021507295</v>
      </c>
      <c r="W2194">
        <f>((O2194-AVERAGE($O$2:$O$5018))/_xlfn.STDEV.P($O$2:$O$5018))</f>
        <v>0.62473046952166145</v>
      </c>
      <c r="X2194">
        <f>((I2194-AVERAGE($I$2:$I$5018))/_xlfn.STDEV.P($I$2:$I$5018))</f>
        <v>-0.37696249795556092</v>
      </c>
      <c r="Z2194">
        <f t="shared" si="137"/>
        <v>0</v>
      </c>
      <c r="AA2194">
        <f t="shared" si="138"/>
        <v>0</v>
      </c>
      <c r="AB2194">
        <f t="shared" si="139"/>
        <v>0</v>
      </c>
    </row>
    <row r="2195" spans="1:28" x14ac:dyDescent="0.25">
      <c r="A2195">
        <v>13988</v>
      </c>
      <c r="B2195" t="s">
        <v>17</v>
      </c>
      <c r="C2195">
        <v>46</v>
      </c>
      <c r="D2195">
        <v>0</v>
      </c>
      <c r="E2195">
        <v>0</v>
      </c>
      <c r="F2195" t="s">
        <v>13</v>
      </c>
      <c r="G2195" t="s">
        <v>14</v>
      </c>
      <c r="H2195" t="s">
        <v>19</v>
      </c>
      <c r="I2195">
        <v>75.09</v>
      </c>
      <c r="J2195" s="2">
        <v>28.7</v>
      </c>
      <c r="K2195" t="s">
        <v>21</v>
      </c>
      <c r="L2195">
        <v>0</v>
      </c>
      <c r="M2195">
        <f t="shared" si="136"/>
        <v>28.7</v>
      </c>
      <c r="O2195">
        <f>IF(AND(J2195="N/A",B2195="Male"),$R$2,IF(AND(J2195="N/A",B2195="Female"),$S$2,J2195))</f>
        <v>28.7</v>
      </c>
      <c r="V2195">
        <f>((C2195-AVERAGE($C$2:$C$5018))/_xlfn.STDEV.P($C$2:$C$5018))</f>
        <v>0.12556701060748715</v>
      </c>
      <c r="W2195">
        <f>((O2195-AVERAGE($O$2:$O$5018))/_xlfn.STDEV.P($O$2:$O$5018))</f>
        <v>4.0553680594565301E-2</v>
      </c>
      <c r="X2195">
        <f>((I2195-AVERAGE($I$2:$I$5018))/_xlfn.STDEV.P($I$2:$I$5018))</f>
        <v>-0.68563561702821141</v>
      </c>
      <c r="Z2195">
        <f t="shared" si="137"/>
        <v>0</v>
      </c>
      <c r="AA2195">
        <f t="shared" si="138"/>
        <v>0</v>
      </c>
      <c r="AB2195">
        <f t="shared" si="139"/>
        <v>0</v>
      </c>
    </row>
    <row r="2196" spans="1:28" x14ac:dyDescent="0.25">
      <c r="A2196">
        <v>54985</v>
      </c>
      <c r="B2196" t="s">
        <v>17</v>
      </c>
      <c r="C2196">
        <v>1</v>
      </c>
      <c r="D2196">
        <v>0</v>
      </c>
      <c r="E2196">
        <v>0</v>
      </c>
      <c r="F2196" t="s">
        <v>23</v>
      </c>
      <c r="G2196" t="s">
        <v>26</v>
      </c>
      <c r="H2196" t="s">
        <v>15</v>
      </c>
      <c r="I2196">
        <v>199.83</v>
      </c>
      <c r="J2196" s="2">
        <v>24.5</v>
      </c>
      <c r="K2196" t="s">
        <v>24</v>
      </c>
      <c r="L2196">
        <v>0</v>
      </c>
      <c r="M2196">
        <f t="shared" si="136"/>
        <v>24.5</v>
      </c>
      <c r="O2196">
        <f>IF(AND(J2196="N/A",B2196="Male"),$R$2,IF(AND(J2196="N/A",B2196="Female"),$S$2,J2196))</f>
        <v>24.5</v>
      </c>
      <c r="V2196">
        <f>((C2196-AVERAGE($C$2:$C$5018))/_xlfn.STDEV.P($C$2:$C$5018))</f>
        <v>-1.8545011705617138</v>
      </c>
      <c r="W2196">
        <f>((O2196-AVERAGE($O$2:$O$5018))/_xlfn.STDEV.P($O$2:$O$5018))</f>
        <v>-0.57283194777888502</v>
      </c>
      <c r="X2196">
        <f>((I2196-AVERAGE($I$2:$I$5018))/_xlfn.STDEV.P($I$2:$I$5018))</f>
        <v>2.1207699859690501</v>
      </c>
      <c r="Z2196">
        <f t="shared" si="137"/>
        <v>0</v>
      </c>
      <c r="AA2196">
        <f t="shared" si="138"/>
        <v>0</v>
      </c>
      <c r="AB2196">
        <f t="shared" si="139"/>
        <v>0</v>
      </c>
    </row>
    <row r="2197" spans="1:28" x14ac:dyDescent="0.25">
      <c r="A2197">
        <v>6049</v>
      </c>
      <c r="B2197" t="s">
        <v>17</v>
      </c>
      <c r="C2197">
        <v>5</v>
      </c>
      <c r="D2197">
        <v>0</v>
      </c>
      <c r="E2197">
        <v>0</v>
      </c>
      <c r="F2197" t="s">
        <v>23</v>
      </c>
      <c r="G2197" t="s">
        <v>26</v>
      </c>
      <c r="H2197" t="s">
        <v>19</v>
      </c>
      <c r="I2197">
        <v>73.69</v>
      </c>
      <c r="J2197" s="2">
        <v>24.8</v>
      </c>
      <c r="K2197" t="s">
        <v>24</v>
      </c>
      <c r="L2197">
        <v>0</v>
      </c>
      <c r="M2197">
        <f t="shared" si="136"/>
        <v>24.8</v>
      </c>
      <c r="O2197">
        <f>IF(AND(J2197="N/A",B2197="Male"),$R$2,IF(AND(J2197="N/A",B2197="Female"),$S$2,J2197))</f>
        <v>24.8</v>
      </c>
      <c r="V2197">
        <f>((C2197-AVERAGE($C$2:$C$5018))/_xlfn.STDEV.P($C$2:$C$5018))</f>
        <v>-1.6784951100133403</v>
      </c>
      <c r="W2197">
        <f>((O2197-AVERAGE($O$2:$O$5018))/_xlfn.STDEV.P($O$2:$O$5018))</f>
        <v>-0.52901868860935275</v>
      </c>
      <c r="X2197">
        <f>((I2197-AVERAGE($I$2:$I$5018))/_xlfn.STDEV.P($I$2:$I$5018))</f>
        <v>-0.71713287407644122</v>
      </c>
      <c r="Z2197">
        <f t="shared" si="137"/>
        <v>0</v>
      </c>
      <c r="AA2197">
        <f t="shared" si="138"/>
        <v>0</v>
      </c>
      <c r="AB2197">
        <f t="shared" si="139"/>
        <v>0</v>
      </c>
    </row>
    <row r="2198" spans="1:28" x14ac:dyDescent="0.25">
      <c r="A2198">
        <v>13380</v>
      </c>
      <c r="B2198" t="s">
        <v>12</v>
      </c>
      <c r="C2198">
        <v>14</v>
      </c>
      <c r="D2198">
        <v>0</v>
      </c>
      <c r="E2198">
        <v>0</v>
      </c>
      <c r="F2198" t="s">
        <v>23</v>
      </c>
      <c r="G2198" t="s">
        <v>26</v>
      </c>
      <c r="H2198" t="s">
        <v>15</v>
      </c>
      <c r="I2198">
        <v>111.27</v>
      </c>
      <c r="J2198" s="2">
        <v>23.2</v>
      </c>
      <c r="K2198" t="s">
        <v>24</v>
      </c>
      <c r="L2198">
        <v>0</v>
      </c>
      <c r="M2198">
        <f t="shared" si="136"/>
        <v>23.2</v>
      </c>
      <c r="O2198">
        <f>IF(AND(J2198="N/A",B2198="Male"),$R$2,IF(AND(J2198="N/A",B2198="Female"),$S$2,J2198))</f>
        <v>23.2</v>
      </c>
      <c r="V2198">
        <f>((C2198-AVERAGE($C$2:$C$5018))/_xlfn.STDEV.P($C$2:$C$5018))</f>
        <v>-1.2824814737795001</v>
      </c>
      <c r="W2198">
        <f>((O2198-AVERAGE($O$2:$O$5018))/_xlfn.STDEV.P($O$2:$O$5018))</f>
        <v>-0.76268940418019116</v>
      </c>
      <c r="X2198">
        <f>((I2198-AVERAGE($I$2:$I$5018))/_xlfn.STDEV.P($I$2:$I$5018))</f>
        <v>0.12834349726103741</v>
      </c>
      <c r="Z2198">
        <f t="shared" si="137"/>
        <v>0</v>
      </c>
      <c r="AA2198">
        <f t="shared" si="138"/>
        <v>0</v>
      </c>
      <c r="AB2198">
        <f t="shared" si="139"/>
        <v>0</v>
      </c>
    </row>
    <row r="2199" spans="1:28" x14ac:dyDescent="0.25">
      <c r="A2199">
        <v>64371</v>
      </c>
      <c r="B2199" t="s">
        <v>17</v>
      </c>
      <c r="C2199">
        <v>49</v>
      </c>
      <c r="D2199">
        <v>0</v>
      </c>
      <c r="E2199">
        <v>0</v>
      </c>
      <c r="F2199" t="s">
        <v>13</v>
      </c>
      <c r="G2199" t="s">
        <v>18</v>
      </c>
      <c r="H2199" t="s">
        <v>19</v>
      </c>
      <c r="I2199">
        <v>68.44</v>
      </c>
      <c r="J2199" s="2">
        <v>23</v>
      </c>
      <c r="K2199" t="s">
        <v>22</v>
      </c>
      <c r="L2199">
        <v>0</v>
      </c>
      <c r="M2199">
        <f t="shared" si="136"/>
        <v>23</v>
      </c>
      <c r="O2199">
        <f>IF(AND(J2199="N/A",B2199="Male"),$R$2,IF(AND(J2199="N/A",B2199="Female"),$S$2,J2199))</f>
        <v>23</v>
      </c>
      <c r="V2199">
        <f>((C2199-AVERAGE($C$2:$C$5018))/_xlfn.STDEV.P($C$2:$C$5018))</f>
        <v>0.25757155601876724</v>
      </c>
      <c r="W2199">
        <f>((O2199-AVERAGE($O$2:$O$5018))/_xlfn.STDEV.P($O$2:$O$5018))</f>
        <v>-0.79189824362654582</v>
      </c>
      <c r="X2199">
        <f>((I2199-AVERAGE($I$2:$I$5018))/_xlfn.STDEV.P($I$2:$I$5018))</f>
        <v>-0.83524758800730237</v>
      </c>
      <c r="Z2199">
        <f t="shared" si="137"/>
        <v>0</v>
      </c>
      <c r="AA2199">
        <f t="shared" si="138"/>
        <v>0</v>
      </c>
      <c r="AB2199">
        <f t="shared" si="139"/>
        <v>0</v>
      </c>
    </row>
    <row r="2200" spans="1:28" x14ac:dyDescent="0.25">
      <c r="A2200">
        <v>50295</v>
      </c>
      <c r="B2200" t="s">
        <v>17</v>
      </c>
      <c r="C2200">
        <v>45</v>
      </c>
      <c r="D2200">
        <v>0</v>
      </c>
      <c r="E2200">
        <v>0</v>
      </c>
      <c r="F2200" t="s">
        <v>13</v>
      </c>
      <c r="G2200" t="s">
        <v>14</v>
      </c>
      <c r="H2200" t="s">
        <v>15</v>
      </c>
      <c r="I2200">
        <v>65.36</v>
      </c>
      <c r="J2200" s="2">
        <v>39.299999999999997</v>
      </c>
      <c r="K2200" t="s">
        <v>21</v>
      </c>
      <c r="L2200">
        <v>0</v>
      </c>
      <c r="M2200">
        <f t="shared" si="136"/>
        <v>39.299999999999997</v>
      </c>
      <c r="O2200">
        <f>IF(AND(J2200="N/A",B2200="Male"),$R$2,IF(AND(J2200="N/A",B2200="Female"),$S$2,J2200))</f>
        <v>39.299999999999997</v>
      </c>
      <c r="V2200">
        <f>((C2200-AVERAGE($C$2:$C$5018))/_xlfn.STDEV.P($C$2:$C$5018))</f>
        <v>8.1565495470393809E-2</v>
      </c>
      <c r="W2200">
        <f>((O2200-AVERAGE($O$2:$O$5018))/_xlfn.STDEV.P($O$2:$O$5018))</f>
        <v>1.5886221712513684</v>
      </c>
      <c r="X2200">
        <f>((I2200-AVERAGE($I$2:$I$5018))/_xlfn.STDEV.P($I$2:$I$5018))</f>
        <v>-0.90454155351340759</v>
      </c>
      <c r="Z2200">
        <f t="shared" si="137"/>
        <v>0</v>
      </c>
      <c r="AA2200">
        <f t="shared" si="138"/>
        <v>0</v>
      </c>
      <c r="AB2200">
        <f t="shared" si="139"/>
        <v>0</v>
      </c>
    </row>
    <row r="2201" spans="1:28" x14ac:dyDescent="0.25">
      <c r="A2201">
        <v>14404</v>
      </c>
      <c r="B2201" t="s">
        <v>17</v>
      </c>
      <c r="C2201">
        <v>13</v>
      </c>
      <c r="D2201">
        <v>0</v>
      </c>
      <c r="E2201">
        <v>0</v>
      </c>
      <c r="F2201" t="s">
        <v>23</v>
      </c>
      <c r="G2201" t="s">
        <v>26</v>
      </c>
      <c r="H2201" t="s">
        <v>15</v>
      </c>
      <c r="I2201">
        <v>94.12</v>
      </c>
      <c r="J2201" s="2">
        <v>20.100000000000001</v>
      </c>
      <c r="K2201" t="s">
        <v>21</v>
      </c>
      <c r="L2201">
        <v>0</v>
      </c>
      <c r="M2201">
        <f t="shared" si="136"/>
        <v>20.100000000000001</v>
      </c>
      <c r="O2201">
        <f>IF(AND(J2201="N/A",B2201="Male"),$R$2,IF(AND(J2201="N/A",B2201="Female"),$S$2,J2201))</f>
        <v>20.100000000000001</v>
      </c>
      <c r="V2201">
        <f>((C2201-AVERAGE($C$2:$C$5018))/_xlfn.STDEV.P($C$2:$C$5018))</f>
        <v>-1.3264829889165934</v>
      </c>
      <c r="W2201">
        <f>((O2201-AVERAGE($O$2:$O$5018))/_xlfn.STDEV.P($O$2:$O$5018))</f>
        <v>-1.21542641559869</v>
      </c>
      <c r="X2201">
        <f>((I2201-AVERAGE($I$2:$I$5018))/_xlfn.STDEV.P($I$2:$I$5018))</f>
        <v>-0.25749790157977553</v>
      </c>
      <c r="Z2201">
        <f t="shared" si="137"/>
        <v>0</v>
      </c>
      <c r="AA2201">
        <f t="shared" si="138"/>
        <v>0</v>
      </c>
      <c r="AB2201">
        <f t="shared" si="139"/>
        <v>0</v>
      </c>
    </row>
    <row r="2202" spans="1:28" x14ac:dyDescent="0.25">
      <c r="A2202">
        <v>58645</v>
      </c>
      <c r="B2202" t="s">
        <v>17</v>
      </c>
      <c r="C2202">
        <v>76</v>
      </c>
      <c r="D2202">
        <v>0</v>
      </c>
      <c r="E2202">
        <v>0</v>
      </c>
      <c r="F2202" t="s">
        <v>13</v>
      </c>
      <c r="G2202" t="s">
        <v>14</v>
      </c>
      <c r="H2202" t="s">
        <v>19</v>
      </c>
      <c r="I2202">
        <v>96.24</v>
      </c>
      <c r="J2202" s="2">
        <v>25.4</v>
      </c>
      <c r="K2202" t="s">
        <v>21</v>
      </c>
      <c r="L2202">
        <v>0</v>
      </c>
      <c r="M2202">
        <f t="shared" si="136"/>
        <v>25.4</v>
      </c>
      <c r="O2202">
        <f>IF(AND(J2202="N/A",B2202="Male"),$R$2,IF(AND(J2202="N/A",B2202="Female"),$S$2,J2202))</f>
        <v>25.4</v>
      </c>
      <c r="V2202">
        <f>((C2202-AVERAGE($C$2:$C$5018))/_xlfn.STDEV.P($C$2:$C$5018))</f>
        <v>1.4456124647202877</v>
      </c>
      <c r="W2202">
        <f>((O2202-AVERAGE($O$2:$O$5018))/_xlfn.STDEV.P($O$2:$O$5018))</f>
        <v>-0.44139217027028871</v>
      </c>
      <c r="X2202">
        <f>((I2202-AVERAGE($I$2:$I$5018))/_xlfn.STDEV.P($I$2:$I$5018))</f>
        <v>-0.20980205519245659</v>
      </c>
      <c r="Z2202">
        <f t="shared" si="137"/>
        <v>0</v>
      </c>
      <c r="AA2202">
        <f t="shared" si="138"/>
        <v>0</v>
      </c>
      <c r="AB2202">
        <f t="shared" si="139"/>
        <v>0</v>
      </c>
    </row>
    <row r="2203" spans="1:28" x14ac:dyDescent="0.25">
      <c r="A2203">
        <v>19419</v>
      </c>
      <c r="B2203" t="s">
        <v>12</v>
      </c>
      <c r="C2203">
        <v>14</v>
      </c>
      <c r="D2203">
        <v>0</v>
      </c>
      <c r="E2203">
        <v>0</v>
      </c>
      <c r="F2203" t="s">
        <v>23</v>
      </c>
      <c r="G2203" t="s">
        <v>26</v>
      </c>
      <c r="H2203" t="s">
        <v>19</v>
      </c>
      <c r="I2203">
        <v>91.25</v>
      </c>
      <c r="J2203" s="2">
        <v>23.8</v>
      </c>
      <c r="K2203" t="s">
        <v>24</v>
      </c>
      <c r="L2203">
        <v>0</v>
      </c>
      <c r="M2203">
        <f t="shared" si="136"/>
        <v>23.8</v>
      </c>
      <c r="O2203">
        <f>IF(AND(J2203="N/A",B2203="Male"),$R$2,IF(AND(J2203="N/A",B2203="Female"),$S$2,J2203))</f>
        <v>23.8</v>
      </c>
      <c r="V2203">
        <f>((C2203-AVERAGE($C$2:$C$5018))/_xlfn.STDEV.P($C$2:$C$5018))</f>
        <v>-1.2824814737795001</v>
      </c>
      <c r="W2203">
        <f>((O2203-AVERAGE($O$2:$O$5018))/_xlfn.STDEV.P($O$2:$O$5018))</f>
        <v>-0.67506288584112661</v>
      </c>
      <c r="X2203">
        <f>((I2203-AVERAGE($I$2:$I$5018))/_xlfn.STDEV.P($I$2:$I$5018))</f>
        <v>-0.32206727852864642</v>
      </c>
      <c r="Z2203">
        <f t="shared" si="137"/>
        <v>0</v>
      </c>
      <c r="AA2203">
        <f t="shared" si="138"/>
        <v>0</v>
      </c>
      <c r="AB2203">
        <f t="shared" si="139"/>
        <v>0</v>
      </c>
    </row>
    <row r="2204" spans="1:28" x14ac:dyDescent="0.25">
      <c r="A2204">
        <v>24518</v>
      </c>
      <c r="B2204" t="s">
        <v>17</v>
      </c>
      <c r="C2204">
        <v>20</v>
      </c>
      <c r="D2204">
        <v>0</v>
      </c>
      <c r="E2204">
        <v>0</v>
      </c>
      <c r="F2204" t="s">
        <v>23</v>
      </c>
      <c r="G2204" t="s">
        <v>14</v>
      </c>
      <c r="H2204" t="s">
        <v>19</v>
      </c>
      <c r="I2204">
        <v>77.290000000000006</v>
      </c>
      <c r="J2204" s="2">
        <v>28.4</v>
      </c>
      <c r="K2204" t="s">
        <v>21</v>
      </c>
      <c r="L2204">
        <v>0</v>
      </c>
      <c r="M2204">
        <f t="shared" si="136"/>
        <v>28.4</v>
      </c>
      <c r="O2204">
        <f>IF(AND(J2204="N/A",B2204="Male"),$R$2,IF(AND(J2204="N/A",B2204="Female"),$S$2,J2204))</f>
        <v>28.4</v>
      </c>
      <c r="V2204">
        <f>((C2204-AVERAGE($C$2:$C$5018))/_xlfn.STDEV.P($C$2:$C$5018))</f>
        <v>-1.01847238295694</v>
      </c>
      <c r="W2204">
        <f>((O2204-AVERAGE($O$2:$O$5018))/_xlfn.STDEV.P($O$2:$O$5018))</f>
        <v>-3.2595785749669759E-3</v>
      </c>
      <c r="X2204">
        <f>((I2204-AVERAGE($I$2:$I$5018))/_xlfn.STDEV.P($I$2:$I$5018))</f>
        <v>-0.63613992738099334</v>
      </c>
      <c r="Z2204">
        <f t="shared" si="137"/>
        <v>0</v>
      </c>
      <c r="AA2204">
        <f t="shared" si="138"/>
        <v>0</v>
      </c>
      <c r="AB2204">
        <f t="shared" si="139"/>
        <v>0</v>
      </c>
    </row>
    <row r="2205" spans="1:28" x14ac:dyDescent="0.25">
      <c r="A2205">
        <v>53494</v>
      </c>
      <c r="B2205" t="s">
        <v>17</v>
      </c>
      <c r="C2205">
        <v>9</v>
      </c>
      <c r="D2205">
        <v>0</v>
      </c>
      <c r="E2205">
        <v>0</v>
      </c>
      <c r="F2205" t="s">
        <v>23</v>
      </c>
      <c r="G2205" t="s">
        <v>26</v>
      </c>
      <c r="H2205" t="s">
        <v>19</v>
      </c>
      <c r="I2205">
        <v>125.09</v>
      </c>
      <c r="J2205" s="2">
        <v>15.4</v>
      </c>
      <c r="K2205" t="s">
        <v>24</v>
      </c>
      <c r="L2205">
        <v>0</v>
      </c>
      <c r="M2205">
        <f t="shared" si="136"/>
        <v>15.4</v>
      </c>
      <c r="O2205">
        <f>IF(AND(J2205="N/A",B2205="Male"),$R$2,IF(AND(J2205="N/A",B2205="Female"),$S$2,J2205))</f>
        <v>15.4</v>
      </c>
      <c r="V2205">
        <f>((C2205-AVERAGE($C$2:$C$5018))/_xlfn.STDEV.P($C$2:$C$5018))</f>
        <v>-1.502489049464967</v>
      </c>
      <c r="W2205">
        <f>((O2205-AVERAGE($O$2:$O$5018))/_xlfn.STDEV.P($O$2:$O$5018))</f>
        <v>-1.9018341425880274</v>
      </c>
      <c r="X2205">
        <f>((I2205-AVERAGE($I$2:$I$5018))/_xlfn.STDEV.P($I$2:$I$5018))</f>
        <v>0.43926642040856168</v>
      </c>
      <c r="Z2205">
        <f t="shared" si="137"/>
        <v>0</v>
      </c>
      <c r="AA2205">
        <f t="shared" si="138"/>
        <v>0</v>
      </c>
      <c r="AB2205">
        <f t="shared" si="139"/>
        <v>0</v>
      </c>
    </row>
    <row r="2206" spans="1:28" x14ac:dyDescent="0.25">
      <c r="A2206">
        <v>42599</v>
      </c>
      <c r="B2206" t="s">
        <v>17</v>
      </c>
      <c r="C2206">
        <v>78</v>
      </c>
      <c r="D2206">
        <v>0</v>
      </c>
      <c r="E2206">
        <v>1</v>
      </c>
      <c r="F2206" t="s">
        <v>13</v>
      </c>
      <c r="G2206" t="s">
        <v>14</v>
      </c>
      <c r="H2206" t="s">
        <v>15</v>
      </c>
      <c r="I2206">
        <v>107.18</v>
      </c>
      <c r="J2206" s="2">
        <v>28.2</v>
      </c>
      <c r="K2206" t="s">
        <v>21</v>
      </c>
      <c r="L2206">
        <v>0</v>
      </c>
      <c r="M2206">
        <f t="shared" si="136"/>
        <v>28.2</v>
      </c>
      <c r="O2206">
        <f>IF(AND(J2206="N/A",B2206="Male"),$R$2,IF(AND(J2206="N/A",B2206="Female"),$S$2,J2206))</f>
        <v>28.2</v>
      </c>
      <c r="V2206">
        <f>((C2206-AVERAGE($C$2:$C$5018))/_xlfn.STDEV.P($C$2:$C$5018))</f>
        <v>1.5336154949944745</v>
      </c>
      <c r="W2206">
        <f>((O2206-AVERAGE($O$2:$O$5018))/_xlfn.STDEV.P($O$2:$O$5018))</f>
        <v>-3.2468418021321652E-2</v>
      </c>
      <c r="X2206">
        <f>((I2206-AVERAGE($I$2:$I$5018))/_xlfn.STDEV.P($I$2:$I$5018))</f>
        <v>3.632651059870963E-2</v>
      </c>
      <c r="Z2206">
        <f t="shared" si="137"/>
        <v>0</v>
      </c>
      <c r="AA2206">
        <f t="shared" si="138"/>
        <v>0</v>
      </c>
      <c r="AB2206">
        <f t="shared" si="139"/>
        <v>0</v>
      </c>
    </row>
    <row r="2207" spans="1:28" x14ac:dyDescent="0.25">
      <c r="A2207">
        <v>68370</v>
      </c>
      <c r="B2207" t="s">
        <v>12</v>
      </c>
      <c r="C2207">
        <v>49</v>
      </c>
      <c r="D2207">
        <v>0</v>
      </c>
      <c r="E2207">
        <v>0</v>
      </c>
      <c r="F2207" t="s">
        <v>13</v>
      </c>
      <c r="G2207" t="s">
        <v>14</v>
      </c>
      <c r="H2207" t="s">
        <v>15</v>
      </c>
      <c r="I2207">
        <v>130.07</v>
      </c>
      <c r="J2207" s="2">
        <v>26</v>
      </c>
      <c r="K2207" t="s">
        <v>21</v>
      </c>
      <c r="L2207">
        <v>0</v>
      </c>
      <c r="M2207">
        <f t="shared" si="136"/>
        <v>26</v>
      </c>
      <c r="O2207">
        <f>IF(AND(J2207="N/A",B2207="Male"),$R$2,IF(AND(J2207="N/A",B2207="Female"),$S$2,J2207))</f>
        <v>26</v>
      </c>
      <c r="V2207">
        <f>((C2207-AVERAGE($C$2:$C$5018))/_xlfn.STDEV.P($C$2:$C$5018))</f>
        <v>0.25757155601876724</v>
      </c>
      <c r="W2207">
        <f>((O2207-AVERAGE($O$2:$O$5018))/_xlfn.STDEV.P($O$2:$O$5018))</f>
        <v>-0.35376565193122411</v>
      </c>
      <c r="X2207">
        <f>((I2207-AVERAGE($I$2:$I$5018))/_xlfn.STDEV.P($I$2:$I$5018))</f>
        <v>0.55130666333726408</v>
      </c>
      <c r="Z2207">
        <f t="shared" si="137"/>
        <v>0</v>
      </c>
      <c r="AA2207">
        <f t="shared" si="138"/>
        <v>0</v>
      </c>
      <c r="AB2207">
        <f t="shared" si="139"/>
        <v>0</v>
      </c>
    </row>
    <row r="2208" spans="1:28" x14ac:dyDescent="0.25">
      <c r="A2208">
        <v>57813</v>
      </c>
      <c r="B2208" t="s">
        <v>17</v>
      </c>
      <c r="C2208">
        <v>55</v>
      </c>
      <c r="D2208">
        <v>0</v>
      </c>
      <c r="E2208">
        <v>0</v>
      </c>
      <c r="F2208" t="s">
        <v>13</v>
      </c>
      <c r="G2208" t="s">
        <v>14</v>
      </c>
      <c r="H2208" t="s">
        <v>15</v>
      </c>
      <c r="I2208">
        <v>57.3</v>
      </c>
      <c r="J2208" s="2">
        <v>41.5</v>
      </c>
      <c r="K2208" t="s">
        <v>21</v>
      </c>
      <c r="L2208">
        <v>0</v>
      </c>
      <c r="M2208">
        <f t="shared" si="136"/>
        <v>41.5</v>
      </c>
      <c r="O2208">
        <f>IF(AND(J2208="N/A",B2208="Male"),$R$2,IF(AND(J2208="N/A",B2208="Female"),$S$2,J2208))</f>
        <v>41.5</v>
      </c>
      <c r="V2208">
        <f>((C2208-AVERAGE($C$2:$C$5018))/_xlfn.STDEV.P($C$2:$C$5018))</f>
        <v>0.52158064684132732</v>
      </c>
      <c r="W2208">
        <f>((O2208-AVERAGE($O$2:$O$5018))/_xlfn.STDEV.P($O$2:$O$5018))</f>
        <v>1.9099194051612713</v>
      </c>
      <c r="X2208">
        <f>((I2208-AVERAGE($I$2:$I$5018))/_xlfn.STDEV.P($I$2:$I$5018))</f>
        <v>-1.0858757619482153</v>
      </c>
      <c r="Z2208">
        <f t="shared" si="137"/>
        <v>0</v>
      </c>
      <c r="AA2208">
        <f t="shared" si="138"/>
        <v>0</v>
      </c>
      <c r="AB2208">
        <f t="shared" si="139"/>
        <v>0</v>
      </c>
    </row>
    <row r="2209" spans="1:28" x14ac:dyDescent="0.25">
      <c r="A2209">
        <v>1329</v>
      </c>
      <c r="B2209" t="s">
        <v>17</v>
      </c>
      <c r="C2209">
        <v>43</v>
      </c>
      <c r="D2209">
        <v>0</v>
      </c>
      <c r="E2209">
        <v>0</v>
      </c>
      <c r="F2209" t="s">
        <v>23</v>
      </c>
      <c r="G2209" t="s">
        <v>25</v>
      </c>
      <c r="H2209" t="s">
        <v>19</v>
      </c>
      <c r="I2209">
        <v>101.35</v>
      </c>
      <c r="J2209" s="2">
        <v>32.200000000000003</v>
      </c>
      <c r="K2209" t="s">
        <v>21</v>
      </c>
      <c r="L2209">
        <v>0</v>
      </c>
      <c r="M2209">
        <f t="shared" si="136"/>
        <v>32.200000000000003</v>
      </c>
      <c r="O2209">
        <f>IF(AND(J2209="N/A",B2209="Male"),$R$2,IF(AND(J2209="N/A",B2209="Female"),$S$2,J2209))</f>
        <v>32.200000000000003</v>
      </c>
      <c r="V2209">
        <f>((C2209-AVERAGE($C$2:$C$5018))/_xlfn.STDEV.P($C$2:$C$5018))</f>
        <v>-6.4375348037928977E-3</v>
      </c>
      <c r="W2209">
        <f>((O2209-AVERAGE($O$2:$O$5018))/_xlfn.STDEV.P($O$2:$O$5018))</f>
        <v>0.55170837090577451</v>
      </c>
      <c r="X2209">
        <f>((I2209-AVERAGE($I$2:$I$5018))/_xlfn.STDEV.P($I$2:$I$5018))</f>
        <v>-9.4837066966418401E-2</v>
      </c>
      <c r="Z2209">
        <f t="shared" si="137"/>
        <v>0</v>
      </c>
      <c r="AA2209">
        <f t="shared" si="138"/>
        <v>0</v>
      </c>
      <c r="AB2209">
        <f t="shared" si="139"/>
        <v>0</v>
      </c>
    </row>
    <row r="2210" spans="1:28" x14ac:dyDescent="0.25">
      <c r="A2210">
        <v>15255</v>
      </c>
      <c r="B2210" t="s">
        <v>17</v>
      </c>
      <c r="C2210">
        <v>16</v>
      </c>
      <c r="D2210">
        <v>0</v>
      </c>
      <c r="E2210">
        <v>0</v>
      </c>
      <c r="F2210" t="s">
        <v>23</v>
      </c>
      <c r="G2210" t="s">
        <v>14</v>
      </c>
      <c r="H2210" t="s">
        <v>19</v>
      </c>
      <c r="I2210">
        <v>94.03</v>
      </c>
      <c r="J2210" s="2">
        <v>25.7</v>
      </c>
      <c r="K2210" t="s">
        <v>21</v>
      </c>
      <c r="L2210">
        <v>0</v>
      </c>
      <c r="M2210">
        <f t="shared" si="136"/>
        <v>25.7</v>
      </c>
      <c r="O2210">
        <f>IF(AND(J2210="N/A",B2210="Male"),$R$2,IF(AND(J2210="N/A",B2210="Female"),$S$2,J2210))</f>
        <v>25.7</v>
      </c>
      <c r="V2210">
        <f>((C2210-AVERAGE($C$2:$C$5018))/_xlfn.STDEV.P($C$2:$C$5018))</f>
        <v>-1.1944784435053135</v>
      </c>
      <c r="W2210">
        <f>((O2210-AVERAGE($O$2:$O$5018))/_xlfn.STDEV.P($O$2:$O$5018))</f>
        <v>-0.39757891110075638</v>
      </c>
      <c r="X2210">
        <f>((I2210-AVERAGE($I$2:$I$5018))/_xlfn.STDEV.P($I$2:$I$5018))</f>
        <v>-0.2595227252471618</v>
      </c>
      <c r="Z2210">
        <f t="shared" si="137"/>
        <v>0</v>
      </c>
      <c r="AA2210">
        <f t="shared" si="138"/>
        <v>0</v>
      </c>
      <c r="AB2210">
        <f t="shared" si="139"/>
        <v>0</v>
      </c>
    </row>
    <row r="2211" spans="1:28" x14ac:dyDescent="0.25">
      <c r="A2211">
        <v>65680</v>
      </c>
      <c r="B2211" t="s">
        <v>12</v>
      </c>
      <c r="C2211">
        <v>58</v>
      </c>
      <c r="D2211">
        <v>0</v>
      </c>
      <c r="E2211">
        <v>1</v>
      </c>
      <c r="F2211" t="s">
        <v>13</v>
      </c>
      <c r="G2211" t="s">
        <v>18</v>
      </c>
      <c r="H2211" t="s">
        <v>15</v>
      </c>
      <c r="I2211">
        <v>227.81</v>
      </c>
      <c r="J2211" s="2">
        <v>33</v>
      </c>
      <c r="K2211" t="s">
        <v>16</v>
      </c>
      <c r="L2211">
        <v>0</v>
      </c>
      <c r="M2211">
        <f t="shared" si="136"/>
        <v>33</v>
      </c>
      <c r="O2211">
        <f>IF(AND(J2211="N/A",B2211="Male"),$R$2,IF(AND(J2211="N/A",B2211="Female"),$S$2,J2211))</f>
        <v>33</v>
      </c>
      <c r="V2211">
        <f>((C2211-AVERAGE($C$2:$C$5018))/_xlfn.STDEV.P($C$2:$C$5018))</f>
        <v>0.65358519225260736</v>
      </c>
      <c r="W2211">
        <f>((O2211-AVERAGE($O$2:$O$5018))/_xlfn.STDEV.P($O$2:$O$5018))</f>
        <v>0.66854372869119316</v>
      </c>
      <c r="X2211">
        <f>((I2211-AVERAGE($I$2:$I$5018))/_xlfn.STDEV.P($I$2:$I$5018))</f>
        <v>2.7502651661186683</v>
      </c>
      <c r="Z2211">
        <f t="shared" si="137"/>
        <v>0</v>
      </c>
      <c r="AA2211">
        <f t="shared" si="138"/>
        <v>0</v>
      </c>
      <c r="AB2211">
        <f t="shared" si="139"/>
        <v>0</v>
      </c>
    </row>
    <row r="2212" spans="1:28" x14ac:dyDescent="0.25">
      <c r="A2212">
        <v>32974</v>
      </c>
      <c r="B2212" t="s">
        <v>12</v>
      </c>
      <c r="C2212">
        <v>67</v>
      </c>
      <c r="D2212">
        <v>0</v>
      </c>
      <c r="E2212">
        <v>0</v>
      </c>
      <c r="F2212" t="s">
        <v>13</v>
      </c>
      <c r="G2212" t="s">
        <v>25</v>
      </c>
      <c r="H2212" t="s">
        <v>15</v>
      </c>
      <c r="I2212">
        <v>66.67</v>
      </c>
      <c r="J2212" s="2">
        <v>35</v>
      </c>
      <c r="K2212" t="s">
        <v>22</v>
      </c>
      <c r="L2212">
        <v>0</v>
      </c>
      <c r="M2212">
        <f t="shared" si="136"/>
        <v>35</v>
      </c>
      <c r="O2212">
        <f>IF(AND(J2212="N/A",B2212="Male"),$R$2,IF(AND(J2212="N/A",B2212="Female"),$S$2,J2212))</f>
        <v>35</v>
      </c>
      <c r="V2212">
        <f>((C2212-AVERAGE($C$2:$C$5018))/_xlfn.STDEV.P($C$2:$C$5018))</f>
        <v>1.0495988284864475</v>
      </c>
      <c r="W2212">
        <f>((O2212-AVERAGE($O$2:$O$5018))/_xlfn.STDEV.P($O$2:$O$5018))</f>
        <v>0.960632123154741</v>
      </c>
      <c r="X2212">
        <f>((I2212-AVERAGE($I$2:$I$5018))/_xlfn.STDEV.P($I$2:$I$5018))</f>
        <v>-0.87506912013256399</v>
      </c>
      <c r="Z2212">
        <f t="shared" si="137"/>
        <v>0</v>
      </c>
      <c r="AA2212">
        <f t="shared" si="138"/>
        <v>0</v>
      </c>
      <c r="AB2212">
        <f t="shared" si="139"/>
        <v>0</v>
      </c>
    </row>
    <row r="2213" spans="1:28" x14ac:dyDescent="0.25">
      <c r="A2213">
        <v>5863</v>
      </c>
      <c r="B2213" t="s">
        <v>17</v>
      </c>
      <c r="C2213">
        <v>71</v>
      </c>
      <c r="D2213">
        <v>0</v>
      </c>
      <c r="E2213">
        <v>0</v>
      </c>
      <c r="F2213" t="s">
        <v>13</v>
      </c>
      <c r="G2213" t="s">
        <v>14</v>
      </c>
      <c r="H2213" t="s">
        <v>15</v>
      </c>
      <c r="I2213">
        <v>240.81</v>
      </c>
      <c r="J2213" s="2">
        <v>27.4</v>
      </c>
      <c r="K2213" t="s">
        <v>21</v>
      </c>
      <c r="L2213">
        <v>0</v>
      </c>
      <c r="M2213">
        <f t="shared" si="136"/>
        <v>27.4</v>
      </c>
      <c r="O2213">
        <f>IF(AND(J2213="N/A",B2213="Male"),$R$2,IF(AND(J2213="N/A",B2213="Female"),$S$2,J2213))</f>
        <v>27.4</v>
      </c>
      <c r="V2213">
        <f>((C2213-AVERAGE($C$2:$C$5018))/_xlfn.STDEV.P($C$2:$C$5018))</f>
        <v>1.225604889034821</v>
      </c>
      <c r="W2213">
        <f>((O2213-AVERAGE($O$2:$O$5018))/_xlfn.STDEV.P($O$2:$O$5018))</f>
        <v>-0.14930377580674087</v>
      </c>
      <c r="X2213">
        <f>((I2213-AVERAGE($I$2:$I$5018))/_xlfn.STDEV.P($I$2:$I$5018))</f>
        <v>3.0427396958522293</v>
      </c>
      <c r="Z2213">
        <f t="shared" si="137"/>
        <v>0</v>
      </c>
      <c r="AA2213">
        <f t="shared" si="138"/>
        <v>0</v>
      </c>
      <c r="AB2213">
        <f t="shared" si="139"/>
        <v>0</v>
      </c>
    </row>
    <row r="2214" spans="1:28" x14ac:dyDescent="0.25">
      <c r="A2214">
        <v>10584</v>
      </c>
      <c r="B2214" t="s">
        <v>12</v>
      </c>
      <c r="C2214">
        <v>8</v>
      </c>
      <c r="D2214">
        <v>0</v>
      </c>
      <c r="E2214">
        <v>0</v>
      </c>
      <c r="F2214" t="s">
        <v>23</v>
      </c>
      <c r="G2214" t="s">
        <v>26</v>
      </c>
      <c r="H2214" t="s">
        <v>15</v>
      </c>
      <c r="I2214">
        <v>88.02</v>
      </c>
      <c r="J2214" s="2">
        <v>16.399999999999999</v>
      </c>
      <c r="K2214" t="s">
        <v>24</v>
      </c>
      <c r="L2214">
        <v>0</v>
      </c>
      <c r="M2214">
        <f t="shared" si="136"/>
        <v>16.399999999999999</v>
      </c>
      <c r="O2214">
        <f>IF(AND(J2214="N/A",B2214="Male"),$R$2,IF(AND(J2214="N/A",B2214="Female"),$S$2,J2214))</f>
        <v>16.399999999999999</v>
      </c>
      <c r="V2214">
        <f>((C2214-AVERAGE($C$2:$C$5018))/_xlfn.STDEV.P($C$2:$C$5018))</f>
        <v>-1.5464905646020604</v>
      </c>
      <c r="W2214">
        <f>((O2214-AVERAGE($O$2:$O$5018))/_xlfn.STDEV.P($O$2:$O$5018))</f>
        <v>-1.7557899453562538</v>
      </c>
      <c r="X2214">
        <f>((I2214-AVERAGE($I$2:$I$5018))/_xlfn.STDEV.P($I$2:$I$5018))</f>
        <v>-0.39473595014706209</v>
      </c>
      <c r="Z2214">
        <f t="shared" si="137"/>
        <v>0</v>
      </c>
      <c r="AA2214">
        <f t="shared" si="138"/>
        <v>0</v>
      </c>
      <c r="AB2214">
        <f t="shared" si="139"/>
        <v>0</v>
      </c>
    </row>
    <row r="2215" spans="1:28" x14ac:dyDescent="0.25">
      <c r="A2215">
        <v>38675</v>
      </c>
      <c r="B2215" t="s">
        <v>17</v>
      </c>
      <c r="C2215">
        <v>18</v>
      </c>
      <c r="D2215">
        <v>0</v>
      </c>
      <c r="E2215">
        <v>0</v>
      </c>
      <c r="F2215" t="s">
        <v>23</v>
      </c>
      <c r="G2215" t="s">
        <v>14</v>
      </c>
      <c r="H2215" t="s">
        <v>15</v>
      </c>
      <c r="I2215">
        <v>152.87</v>
      </c>
      <c r="J2215" s="2">
        <v>31.5</v>
      </c>
      <c r="K2215" t="s">
        <v>24</v>
      </c>
      <c r="L2215">
        <v>0</v>
      </c>
      <c r="M2215">
        <f t="shared" si="136"/>
        <v>31.5</v>
      </c>
      <c r="O2215">
        <f>IF(AND(J2215="N/A",B2215="Male"),$R$2,IF(AND(J2215="N/A",B2215="Female"),$S$2,J2215))</f>
        <v>31.5</v>
      </c>
      <c r="V2215">
        <f>((C2215-AVERAGE($C$2:$C$5018))/_xlfn.STDEV.P($C$2:$C$5018))</f>
        <v>-1.1064754132311267</v>
      </c>
      <c r="W2215">
        <f>((O2215-AVERAGE($O$2:$O$5018))/_xlfn.STDEV.P($O$2:$O$5018))</f>
        <v>0.44947743284353231</v>
      </c>
      <c r="X2215">
        <f>((I2215-AVERAGE($I$2:$I$5018))/_xlfn.STDEV.P($I$2:$I$5018))</f>
        <v>1.0642619924084329</v>
      </c>
      <c r="Z2215">
        <f t="shared" si="137"/>
        <v>0</v>
      </c>
      <c r="AA2215">
        <f t="shared" si="138"/>
        <v>0</v>
      </c>
      <c r="AB2215">
        <f t="shared" si="139"/>
        <v>0</v>
      </c>
    </row>
    <row r="2216" spans="1:28" x14ac:dyDescent="0.25">
      <c r="A2216">
        <v>47600</v>
      </c>
      <c r="B2216" t="s">
        <v>17</v>
      </c>
      <c r="C2216">
        <v>47</v>
      </c>
      <c r="D2216">
        <v>0</v>
      </c>
      <c r="E2216">
        <v>0</v>
      </c>
      <c r="F2216" t="s">
        <v>13</v>
      </c>
      <c r="G2216" t="s">
        <v>14</v>
      </c>
      <c r="H2216" t="s">
        <v>15</v>
      </c>
      <c r="I2216">
        <v>96.04</v>
      </c>
      <c r="J2216" s="2">
        <v>29.2</v>
      </c>
      <c r="K2216" t="s">
        <v>24</v>
      </c>
      <c r="L2216">
        <v>0</v>
      </c>
      <c r="M2216">
        <f t="shared" si="136"/>
        <v>29.2</v>
      </c>
      <c r="O2216">
        <f>IF(AND(J2216="N/A",B2216="Male"),$R$2,IF(AND(J2216="N/A",B2216="Female"),$S$2,J2216))</f>
        <v>29.2</v>
      </c>
      <c r="V2216">
        <f>((C2216-AVERAGE($C$2:$C$5018))/_xlfn.STDEV.P($C$2:$C$5018))</f>
        <v>0.16956852574458051</v>
      </c>
      <c r="W2216">
        <f>((O2216-AVERAGE($O$2:$O$5018))/_xlfn.STDEV.P($O$2:$O$5018))</f>
        <v>0.11357577921045225</v>
      </c>
      <c r="X2216">
        <f>((I2216-AVERAGE($I$2:$I$5018))/_xlfn.STDEV.P($I$2:$I$5018))</f>
        <v>-0.21430166334220344</v>
      </c>
      <c r="Z2216">
        <f t="shared" si="137"/>
        <v>0</v>
      </c>
      <c r="AA2216">
        <f t="shared" si="138"/>
        <v>0</v>
      </c>
      <c r="AB2216">
        <f t="shared" si="139"/>
        <v>0</v>
      </c>
    </row>
    <row r="2217" spans="1:28" x14ac:dyDescent="0.25">
      <c r="A2217">
        <v>48246</v>
      </c>
      <c r="B2217" t="s">
        <v>12</v>
      </c>
      <c r="C2217">
        <v>59</v>
      </c>
      <c r="D2217">
        <v>0</v>
      </c>
      <c r="E2217">
        <v>0</v>
      </c>
      <c r="F2217" t="s">
        <v>13</v>
      </c>
      <c r="G2217" t="s">
        <v>14</v>
      </c>
      <c r="H2217" t="s">
        <v>15</v>
      </c>
      <c r="I2217">
        <v>60.35</v>
      </c>
      <c r="J2217" s="2">
        <v>25.9</v>
      </c>
      <c r="K2217" t="s">
        <v>16</v>
      </c>
      <c r="L2217">
        <v>0</v>
      </c>
      <c r="M2217">
        <f t="shared" si="136"/>
        <v>25.9</v>
      </c>
      <c r="O2217">
        <f>IF(AND(J2217="N/A",B2217="Male"),$R$2,IF(AND(J2217="N/A",B2217="Female"),$S$2,J2217))</f>
        <v>25.9</v>
      </c>
      <c r="V2217">
        <f>((C2217-AVERAGE($C$2:$C$5018))/_xlfn.STDEV.P($C$2:$C$5018))</f>
        <v>0.69758670738970074</v>
      </c>
      <c r="W2217">
        <f>((O2217-AVERAGE($O$2:$O$5018))/_xlfn.STDEV.P($O$2:$O$5018))</f>
        <v>-0.36837007165440172</v>
      </c>
      <c r="X2217">
        <f>((I2217-AVERAGE($I$2:$I$5018))/_xlfn.STDEV.P($I$2:$I$5018))</f>
        <v>-1.0172567376645723</v>
      </c>
      <c r="Z2217">
        <f t="shared" si="137"/>
        <v>0</v>
      </c>
      <c r="AA2217">
        <f t="shared" si="138"/>
        <v>0</v>
      </c>
      <c r="AB2217">
        <f t="shared" si="139"/>
        <v>0</v>
      </c>
    </row>
    <row r="2218" spans="1:28" x14ac:dyDescent="0.25">
      <c r="A2218">
        <v>61743</v>
      </c>
      <c r="B2218" t="s">
        <v>12</v>
      </c>
      <c r="C2218">
        <v>28</v>
      </c>
      <c r="D2218">
        <v>0</v>
      </c>
      <c r="E2218">
        <v>0</v>
      </c>
      <c r="F2218" t="s">
        <v>23</v>
      </c>
      <c r="G2218" t="s">
        <v>25</v>
      </c>
      <c r="H2218" t="s">
        <v>15</v>
      </c>
      <c r="I2218">
        <v>118.66</v>
      </c>
      <c r="J2218" s="2">
        <v>32.299999999999997</v>
      </c>
      <c r="K2218" t="s">
        <v>21</v>
      </c>
      <c r="L2218">
        <v>0</v>
      </c>
      <c r="M2218">
        <f t="shared" si="136"/>
        <v>32.299999999999997</v>
      </c>
      <c r="O2218">
        <f>IF(AND(J2218="N/A",B2218="Male"),$R$2,IF(AND(J2218="N/A",B2218="Female"),$S$2,J2218))</f>
        <v>32.299999999999997</v>
      </c>
      <c r="V2218">
        <f>((C2218-AVERAGE($C$2:$C$5018))/_xlfn.STDEV.P($C$2:$C$5018))</f>
        <v>-0.66646026186019325</v>
      </c>
      <c r="W2218">
        <f>((O2218-AVERAGE($O$2:$O$5018))/_xlfn.STDEV.P($O$2:$O$5018))</f>
        <v>0.56631279062895101</v>
      </c>
      <c r="X2218">
        <f>((I2218-AVERAGE($I$2:$I$5018))/_xlfn.STDEV.P($I$2:$I$5018))</f>
        <v>0.29460401839419248</v>
      </c>
      <c r="Z2218">
        <f t="shared" si="137"/>
        <v>0</v>
      </c>
      <c r="AA2218">
        <f t="shared" si="138"/>
        <v>0</v>
      </c>
      <c r="AB2218">
        <f t="shared" si="139"/>
        <v>0</v>
      </c>
    </row>
    <row r="2219" spans="1:28" x14ac:dyDescent="0.25">
      <c r="A2219">
        <v>3879</v>
      </c>
      <c r="B2219" t="s">
        <v>17</v>
      </c>
      <c r="C2219">
        <v>20</v>
      </c>
      <c r="D2219">
        <v>0</v>
      </c>
      <c r="E2219">
        <v>0</v>
      </c>
      <c r="F2219" t="s">
        <v>23</v>
      </c>
      <c r="G2219" t="s">
        <v>14</v>
      </c>
      <c r="H2219" t="s">
        <v>15</v>
      </c>
      <c r="I2219">
        <v>89.03</v>
      </c>
      <c r="J2219" s="2" t="s">
        <v>20</v>
      </c>
      <c r="K2219" t="s">
        <v>22</v>
      </c>
      <c r="L2219">
        <v>0</v>
      </c>
      <c r="M2219">
        <f t="shared" si="136"/>
        <v>28.487446958981664</v>
      </c>
      <c r="O2219">
        <f>IF(AND(J2219="N/A",B2219="Male"),$R$2,IF(AND(J2219="N/A",B2219="Female"),$S$2,J2219))</f>
        <v>28.487446958981664</v>
      </c>
      <c r="V2219">
        <f>((C2219-AVERAGE($C$2:$C$5018))/_xlfn.STDEV.P($C$2:$C$5018))</f>
        <v>-1.01847238295694</v>
      </c>
      <c r="W2219">
        <f>((O2219-AVERAGE($O$2:$O$5018))/_xlfn.STDEV.P($O$2:$O$5018))</f>
        <v>9.5115423498702296E-3</v>
      </c>
      <c r="X2219">
        <f>((I2219-AVERAGE($I$2:$I$5018))/_xlfn.STDEV.P($I$2:$I$5018))</f>
        <v>-0.37201292899083915</v>
      </c>
      <c r="Z2219">
        <f t="shared" si="137"/>
        <v>0</v>
      </c>
      <c r="AA2219">
        <f t="shared" si="138"/>
        <v>0</v>
      </c>
      <c r="AB2219">
        <f t="shared" si="139"/>
        <v>0</v>
      </c>
    </row>
    <row r="2220" spans="1:28" x14ac:dyDescent="0.25">
      <c r="A2220">
        <v>58086</v>
      </c>
      <c r="B2220" t="s">
        <v>12</v>
      </c>
      <c r="C2220">
        <v>67</v>
      </c>
      <c r="D2220">
        <v>0</v>
      </c>
      <c r="E2220">
        <v>0</v>
      </c>
      <c r="F2220" t="s">
        <v>13</v>
      </c>
      <c r="G2220" t="s">
        <v>14</v>
      </c>
      <c r="H2220" t="s">
        <v>15</v>
      </c>
      <c r="I2220">
        <v>58.51</v>
      </c>
      <c r="J2220" s="2">
        <v>30.4</v>
      </c>
      <c r="K2220" t="s">
        <v>16</v>
      </c>
      <c r="L2220">
        <v>0</v>
      </c>
      <c r="M2220">
        <f t="shared" si="136"/>
        <v>30.4</v>
      </c>
      <c r="O2220">
        <f>IF(AND(J2220="N/A",B2220="Male"),$R$2,IF(AND(J2220="N/A",B2220="Female"),$S$2,J2220))</f>
        <v>30.4</v>
      </c>
      <c r="V2220">
        <f>((C2220-AVERAGE($C$2:$C$5018))/_xlfn.STDEV.P($C$2:$C$5018))</f>
        <v>1.0495988284864475</v>
      </c>
      <c r="W2220">
        <f>((O2220-AVERAGE($O$2:$O$5018))/_xlfn.STDEV.P($O$2:$O$5018))</f>
        <v>0.28882881588858084</v>
      </c>
      <c r="X2220">
        <f>((I2220-AVERAGE($I$2:$I$5018))/_xlfn.STDEV.P($I$2:$I$5018))</f>
        <v>-1.0586531326422455</v>
      </c>
      <c r="Z2220">
        <f t="shared" si="137"/>
        <v>0</v>
      </c>
      <c r="AA2220">
        <f t="shared" si="138"/>
        <v>0</v>
      </c>
      <c r="AB2220">
        <f t="shared" si="139"/>
        <v>0</v>
      </c>
    </row>
    <row r="2221" spans="1:28" x14ac:dyDescent="0.25">
      <c r="A2221">
        <v>53957</v>
      </c>
      <c r="B2221" t="s">
        <v>12</v>
      </c>
      <c r="C2221">
        <v>71</v>
      </c>
      <c r="D2221">
        <v>0</v>
      </c>
      <c r="E2221">
        <v>0</v>
      </c>
      <c r="F2221" t="s">
        <v>13</v>
      </c>
      <c r="G2221" t="s">
        <v>18</v>
      </c>
      <c r="H2221" t="s">
        <v>15</v>
      </c>
      <c r="I2221">
        <v>96.04</v>
      </c>
      <c r="J2221" s="2">
        <v>45.1</v>
      </c>
      <c r="K2221" t="s">
        <v>16</v>
      </c>
      <c r="L2221">
        <v>0</v>
      </c>
      <c r="M2221">
        <f t="shared" si="136"/>
        <v>45.1</v>
      </c>
      <c r="O2221">
        <f>IF(AND(J2221="N/A",B2221="Male"),$R$2,IF(AND(J2221="N/A",B2221="Female"),$S$2,J2221))</f>
        <v>45.1</v>
      </c>
      <c r="V2221">
        <f>((C2221-AVERAGE($C$2:$C$5018))/_xlfn.STDEV.P($C$2:$C$5018))</f>
        <v>1.225604889034821</v>
      </c>
      <c r="W2221">
        <f>((O2221-AVERAGE($O$2:$O$5018))/_xlfn.STDEV.P($O$2:$O$5018))</f>
        <v>2.4356785151956575</v>
      </c>
      <c r="X2221">
        <f>((I2221-AVERAGE($I$2:$I$5018))/_xlfn.STDEV.P($I$2:$I$5018))</f>
        <v>-0.21430166334220344</v>
      </c>
      <c r="Z2221">
        <f t="shared" si="137"/>
        <v>0</v>
      </c>
      <c r="AA2221">
        <f t="shared" si="138"/>
        <v>0</v>
      </c>
      <c r="AB2221">
        <f t="shared" si="139"/>
        <v>0</v>
      </c>
    </row>
    <row r="2222" spans="1:28" x14ac:dyDescent="0.25">
      <c r="A2222">
        <v>40137</v>
      </c>
      <c r="B2222" t="s">
        <v>17</v>
      </c>
      <c r="C2222">
        <v>56</v>
      </c>
      <c r="D2222">
        <v>0</v>
      </c>
      <c r="E2222">
        <v>0</v>
      </c>
      <c r="F2222" t="s">
        <v>13</v>
      </c>
      <c r="G2222" t="s">
        <v>18</v>
      </c>
      <c r="H2222" t="s">
        <v>19</v>
      </c>
      <c r="I2222">
        <v>110.92</v>
      </c>
      <c r="J2222" s="2">
        <v>25.9</v>
      </c>
      <c r="K2222" t="s">
        <v>24</v>
      </c>
      <c r="L2222">
        <v>0</v>
      </c>
      <c r="M2222">
        <f t="shared" si="136"/>
        <v>25.9</v>
      </c>
      <c r="O2222">
        <f>IF(AND(J2222="N/A",B2222="Male"),$R$2,IF(AND(J2222="N/A",B2222="Female"),$S$2,J2222))</f>
        <v>25.9</v>
      </c>
      <c r="V2222">
        <f>((C2222-AVERAGE($C$2:$C$5018))/_xlfn.STDEV.P($C$2:$C$5018))</f>
        <v>0.56558216197842071</v>
      </c>
      <c r="W2222">
        <f>((O2222-AVERAGE($O$2:$O$5018))/_xlfn.STDEV.P($O$2:$O$5018))</f>
        <v>-0.36837007165440172</v>
      </c>
      <c r="X2222">
        <f>((I2222-AVERAGE($I$2:$I$5018))/_xlfn.STDEV.P($I$2:$I$5018))</f>
        <v>0.12046918299898014</v>
      </c>
      <c r="Z2222">
        <f t="shared" si="137"/>
        <v>0</v>
      </c>
      <c r="AA2222">
        <f t="shared" si="138"/>
        <v>0</v>
      </c>
      <c r="AB2222">
        <f t="shared" si="139"/>
        <v>0</v>
      </c>
    </row>
    <row r="2223" spans="1:28" x14ac:dyDescent="0.25">
      <c r="A2223">
        <v>70500</v>
      </c>
      <c r="B2223" t="s">
        <v>17</v>
      </c>
      <c r="C2223">
        <v>44</v>
      </c>
      <c r="D2223">
        <v>0</v>
      </c>
      <c r="E2223">
        <v>0</v>
      </c>
      <c r="F2223" t="s">
        <v>23</v>
      </c>
      <c r="G2223" t="s">
        <v>14</v>
      </c>
      <c r="H2223" t="s">
        <v>19</v>
      </c>
      <c r="I2223">
        <v>92.72</v>
      </c>
      <c r="J2223" s="2">
        <v>36.6</v>
      </c>
      <c r="K2223" t="s">
        <v>21</v>
      </c>
      <c r="L2223">
        <v>0</v>
      </c>
      <c r="M2223">
        <f t="shared" si="136"/>
        <v>36.6</v>
      </c>
      <c r="O2223">
        <f>IF(AND(J2223="N/A",B2223="Male"),$R$2,IF(AND(J2223="N/A",B2223="Female"),$S$2,J2223))</f>
        <v>36.6</v>
      </c>
      <c r="V2223">
        <f>((C2223-AVERAGE($C$2:$C$5018))/_xlfn.STDEV.P($C$2:$C$5018))</f>
        <v>3.7563980333300453E-2</v>
      </c>
      <c r="W2223">
        <f>((O2223-AVERAGE($O$2:$O$5018))/_xlfn.STDEV.P($O$2:$O$5018))</f>
        <v>1.1943028387255794</v>
      </c>
      <c r="X2223">
        <f>((I2223-AVERAGE($I$2:$I$5018))/_xlfn.STDEV.P($I$2:$I$5018))</f>
        <v>-0.28899515862800534</v>
      </c>
      <c r="Z2223">
        <f t="shared" si="137"/>
        <v>0</v>
      </c>
      <c r="AA2223">
        <f t="shared" si="138"/>
        <v>0</v>
      </c>
      <c r="AB2223">
        <f t="shared" si="139"/>
        <v>0</v>
      </c>
    </row>
    <row r="2224" spans="1:28" x14ac:dyDescent="0.25">
      <c r="A2224">
        <v>35085</v>
      </c>
      <c r="B2224" t="s">
        <v>17</v>
      </c>
      <c r="C2224">
        <v>6</v>
      </c>
      <c r="D2224">
        <v>0</v>
      </c>
      <c r="E2224">
        <v>0</v>
      </c>
      <c r="F2224" t="s">
        <v>23</v>
      </c>
      <c r="G2224" t="s">
        <v>26</v>
      </c>
      <c r="H2224" t="s">
        <v>19</v>
      </c>
      <c r="I2224">
        <v>108.23</v>
      </c>
      <c r="J2224" s="2">
        <v>18.600000000000001</v>
      </c>
      <c r="K2224" t="s">
        <v>24</v>
      </c>
      <c r="L2224">
        <v>0</v>
      </c>
      <c r="M2224">
        <f t="shared" si="136"/>
        <v>18.600000000000001</v>
      </c>
      <c r="O2224">
        <f>IF(AND(J2224="N/A",B2224="Male"),$R$2,IF(AND(J2224="N/A",B2224="Female"),$S$2,J2224))</f>
        <v>18.600000000000001</v>
      </c>
      <c r="V2224">
        <f>((C2224-AVERAGE($C$2:$C$5018))/_xlfn.STDEV.P($C$2:$C$5018))</f>
        <v>-1.6344935948762469</v>
      </c>
      <c r="W2224">
        <f>((O2224-AVERAGE($O$2:$O$5018))/_xlfn.STDEV.P($O$2:$O$5018))</f>
        <v>-1.4344927114463508</v>
      </c>
      <c r="X2224">
        <f>((I2224-AVERAGE($I$2:$I$5018))/_xlfn.STDEV.P($I$2:$I$5018))</f>
        <v>5.99494533848818E-2</v>
      </c>
      <c r="Z2224">
        <f t="shared" si="137"/>
        <v>0</v>
      </c>
      <c r="AA2224">
        <f t="shared" si="138"/>
        <v>0</v>
      </c>
      <c r="AB2224">
        <f t="shared" si="139"/>
        <v>0</v>
      </c>
    </row>
    <row r="2225" spans="1:28" x14ac:dyDescent="0.25">
      <c r="A2225">
        <v>43872</v>
      </c>
      <c r="B2225" t="s">
        <v>17</v>
      </c>
      <c r="C2225">
        <v>78</v>
      </c>
      <c r="D2225">
        <v>0</v>
      </c>
      <c r="E2225">
        <v>0</v>
      </c>
      <c r="F2225" t="s">
        <v>13</v>
      </c>
      <c r="G2225" t="s">
        <v>14</v>
      </c>
      <c r="H2225" t="s">
        <v>19</v>
      </c>
      <c r="I2225">
        <v>56.34</v>
      </c>
      <c r="J2225" s="2">
        <v>27.5</v>
      </c>
      <c r="K2225" t="s">
        <v>24</v>
      </c>
      <c r="L2225">
        <v>0</v>
      </c>
      <c r="M2225">
        <f t="shared" si="136"/>
        <v>27.5</v>
      </c>
      <c r="O2225">
        <f>IF(AND(J2225="N/A",B2225="Male"),$R$2,IF(AND(J2225="N/A",B2225="Female"),$S$2,J2225))</f>
        <v>27.5</v>
      </c>
      <c r="V2225">
        <f>((C2225-AVERAGE($C$2:$C$5018))/_xlfn.STDEV.P($C$2:$C$5018))</f>
        <v>1.5336154949944745</v>
      </c>
      <c r="W2225">
        <f>((O2225-AVERAGE($O$2:$O$5018))/_xlfn.STDEV.P($O$2:$O$5018))</f>
        <v>-0.13469935608356329</v>
      </c>
      <c r="X2225">
        <f>((I2225-AVERAGE($I$2:$I$5018))/_xlfn.STDEV.P($I$2:$I$5018))</f>
        <v>-1.1074738810670013</v>
      </c>
      <c r="Z2225">
        <f t="shared" si="137"/>
        <v>0</v>
      </c>
      <c r="AA2225">
        <f t="shared" si="138"/>
        <v>0</v>
      </c>
      <c r="AB2225">
        <f t="shared" si="139"/>
        <v>0</v>
      </c>
    </row>
    <row r="2226" spans="1:28" x14ac:dyDescent="0.25">
      <c r="A2226">
        <v>62951</v>
      </c>
      <c r="B2226" t="s">
        <v>17</v>
      </c>
      <c r="C2226">
        <v>32</v>
      </c>
      <c r="D2226">
        <v>0</v>
      </c>
      <c r="E2226">
        <v>0</v>
      </c>
      <c r="F2226" t="s">
        <v>13</v>
      </c>
      <c r="G2226" t="s">
        <v>14</v>
      </c>
      <c r="H2226" t="s">
        <v>19</v>
      </c>
      <c r="I2226">
        <v>61.83</v>
      </c>
      <c r="J2226" s="2">
        <v>31.3</v>
      </c>
      <c r="K2226" t="s">
        <v>21</v>
      </c>
      <c r="L2226">
        <v>0</v>
      </c>
      <c r="M2226">
        <f t="shared" si="136"/>
        <v>31.3</v>
      </c>
      <c r="O2226">
        <f>IF(AND(J2226="N/A",B2226="Male"),$R$2,IF(AND(J2226="N/A",B2226="Female"),$S$2,J2226))</f>
        <v>31.3</v>
      </c>
      <c r="V2226">
        <f>((C2226-AVERAGE($C$2:$C$5018))/_xlfn.STDEV.P($C$2:$C$5018))</f>
        <v>-0.49045420131181977</v>
      </c>
      <c r="W2226">
        <f>((O2226-AVERAGE($O$2:$O$5018))/_xlfn.STDEV.P($O$2:$O$5018))</f>
        <v>0.42026859339717765</v>
      </c>
      <c r="X2226">
        <f>((I2226-AVERAGE($I$2:$I$5018))/_xlfn.STDEV.P($I$2:$I$5018))</f>
        <v>-0.98395963735644376</v>
      </c>
      <c r="Z2226">
        <f t="shared" si="137"/>
        <v>0</v>
      </c>
      <c r="AA2226">
        <f t="shared" si="138"/>
        <v>0</v>
      </c>
      <c r="AB2226">
        <f t="shared" si="139"/>
        <v>0</v>
      </c>
    </row>
    <row r="2227" spans="1:28" x14ac:dyDescent="0.25">
      <c r="A2227">
        <v>43244</v>
      </c>
      <c r="B2227" t="s">
        <v>17</v>
      </c>
      <c r="C2227">
        <v>40</v>
      </c>
      <c r="D2227">
        <v>0</v>
      </c>
      <c r="E2227">
        <v>0</v>
      </c>
      <c r="F2227" t="s">
        <v>13</v>
      </c>
      <c r="G2227" t="s">
        <v>14</v>
      </c>
      <c r="H2227" t="s">
        <v>19</v>
      </c>
      <c r="I2227">
        <v>131.99</v>
      </c>
      <c r="J2227" s="2">
        <v>37.5</v>
      </c>
      <c r="K2227" t="s">
        <v>21</v>
      </c>
      <c r="L2227">
        <v>0</v>
      </c>
      <c r="M2227">
        <f t="shared" si="136"/>
        <v>37.5</v>
      </c>
      <c r="O2227">
        <f>IF(AND(J2227="N/A",B2227="Male"),$R$2,IF(AND(J2227="N/A",B2227="Female"),$S$2,J2227))</f>
        <v>37.5</v>
      </c>
      <c r="V2227">
        <f>((C2227-AVERAGE($C$2:$C$5018))/_xlfn.STDEV.P($C$2:$C$5018))</f>
        <v>-0.13844208021507295</v>
      </c>
      <c r="W2227">
        <f>((O2227-AVERAGE($O$2:$O$5018))/_xlfn.STDEV.P($O$2:$O$5018))</f>
        <v>1.3257426162341757</v>
      </c>
      <c r="X2227">
        <f>((I2227-AVERAGE($I$2:$I$5018))/_xlfn.STDEV.P($I$2:$I$5018))</f>
        <v>0.59450290157483654</v>
      </c>
      <c r="Z2227">
        <f t="shared" si="137"/>
        <v>0</v>
      </c>
      <c r="AA2227">
        <f t="shared" si="138"/>
        <v>0</v>
      </c>
      <c r="AB2227">
        <f t="shared" si="139"/>
        <v>0</v>
      </c>
    </row>
    <row r="2228" spans="1:28" x14ac:dyDescent="0.25">
      <c r="A2228">
        <v>31198</v>
      </c>
      <c r="B2228" t="s">
        <v>17</v>
      </c>
      <c r="C2228">
        <v>63</v>
      </c>
      <c r="D2228">
        <v>0</v>
      </c>
      <c r="E2228">
        <v>0</v>
      </c>
      <c r="F2228" t="s">
        <v>13</v>
      </c>
      <c r="G2228" t="s">
        <v>18</v>
      </c>
      <c r="H2228" t="s">
        <v>19</v>
      </c>
      <c r="I2228">
        <v>136.81</v>
      </c>
      <c r="J2228" s="2">
        <v>23.1</v>
      </c>
      <c r="K2228" t="s">
        <v>22</v>
      </c>
      <c r="L2228">
        <v>0</v>
      </c>
      <c r="M2228">
        <f t="shared" si="136"/>
        <v>23.1</v>
      </c>
      <c r="O2228">
        <f>IF(AND(J2228="N/A",B2228="Male"),$R$2,IF(AND(J2228="N/A",B2228="Female"),$S$2,J2228))</f>
        <v>23.1</v>
      </c>
      <c r="V2228">
        <f>((C2228-AVERAGE($C$2:$C$5018))/_xlfn.STDEV.P($C$2:$C$5018))</f>
        <v>0.87359276793807417</v>
      </c>
      <c r="W2228">
        <f>((O2228-AVERAGE($O$2:$O$5018))/_xlfn.STDEV.P($O$2:$O$5018))</f>
        <v>-0.77729382390336821</v>
      </c>
      <c r="X2228">
        <f>((I2228-AVERAGE($I$2:$I$5018))/_xlfn.STDEV.P($I$2:$I$5018))</f>
        <v>0.70294345798374125</v>
      </c>
      <c r="Z2228">
        <f t="shared" si="137"/>
        <v>0</v>
      </c>
      <c r="AA2228">
        <f t="shared" si="138"/>
        <v>0</v>
      </c>
      <c r="AB2228">
        <f t="shared" si="139"/>
        <v>0</v>
      </c>
    </row>
    <row r="2229" spans="1:28" x14ac:dyDescent="0.25">
      <c r="A2229">
        <v>23223</v>
      </c>
      <c r="B2229" t="s">
        <v>12</v>
      </c>
      <c r="C2229">
        <v>51</v>
      </c>
      <c r="D2229">
        <v>0</v>
      </c>
      <c r="E2229">
        <v>0</v>
      </c>
      <c r="F2229" t="s">
        <v>13</v>
      </c>
      <c r="G2229" t="s">
        <v>14</v>
      </c>
      <c r="H2229" t="s">
        <v>19</v>
      </c>
      <c r="I2229">
        <v>239.28</v>
      </c>
      <c r="J2229" s="2">
        <v>35</v>
      </c>
      <c r="K2229" t="s">
        <v>21</v>
      </c>
      <c r="L2229">
        <v>0</v>
      </c>
      <c r="M2229">
        <f t="shared" si="136"/>
        <v>35</v>
      </c>
      <c r="O2229">
        <f>IF(AND(J2229="N/A",B2229="Male"),$R$2,IF(AND(J2229="N/A",B2229="Female"),$S$2,J2229))</f>
        <v>35</v>
      </c>
      <c r="V2229">
        <f>((C2229-AVERAGE($C$2:$C$5018))/_xlfn.STDEV.P($C$2:$C$5018))</f>
        <v>0.34557458629295396</v>
      </c>
      <c r="W2229">
        <f>((O2229-AVERAGE($O$2:$O$5018))/_xlfn.STDEV.P($O$2:$O$5018))</f>
        <v>0.960632123154741</v>
      </c>
      <c r="X2229">
        <f>((I2229-AVERAGE($I$2:$I$5018))/_xlfn.STDEV.P($I$2:$I$5018))</f>
        <v>3.008317693506664</v>
      </c>
      <c r="Z2229">
        <f t="shared" si="137"/>
        <v>0</v>
      </c>
      <c r="AA2229">
        <f t="shared" si="138"/>
        <v>0</v>
      </c>
      <c r="AB2229">
        <f t="shared" si="139"/>
        <v>0</v>
      </c>
    </row>
    <row r="2230" spans="1:28" x14ac:dyDescent="0.25">
      <c r="A2230">
        <v>38474</v>
      </c>
      <c r="B2230" t="s">
        <v>12</v>
      </c>
      <c r="C2230">
        <v>22</v>
      </c>
      <c r="D2230">
        <v>0</v>
      </c>
      <c r="E2230">
        <v>0</v>
      </c>
      <c r="F2230" t="s">
        <v>13</v>
      </c>
      <c r="G2230" t="s">
        <v>25</v>
      </c>
      <c r="H2230" t="s">
        <v>15</v>
      </c>
      <c r="I2230">
        <v>131.30000000000001</v>
      </c>
      <c r="J2230" s="2">
        <v>27</v>
      </c>
      <c r="K2230" t="s">
        <v>21</v>
      </c>
      <c r="L2230">
        <v>0</v>
      </c>
      <c r="M2230">
        <f t="shared" si="136"/>
        <v>27</v>
      </c>
      <c r="O2230">
        <f>IF(AND(J2230="N/A",B2230="Male"),$R$2,IF(AND(J2230="N/A",B2230="Female"),$S$2,J2230))</f>
        <v>27</v>
      </c>
      <c r="V2230">
        <f>((C2230-AVERAGE($C$2:$C$5018))/_xlfn.STDEV.P($C$2:$C$5018))</f>
        <v>-0.93046935268275333</v>
      </c>
      <c r="W2230">
        <f>((O2230-AVERAGE($O$2:$O$5018))/_xlfn.STDEV.P($O$2:$O$5018))</f>
        <v>-0.20772145469945022</v>
      </c>
      <c r="X2230">
        <f>((I2230-AVERAGE($I$2:$I$5018))/_xlfn.STDEV.P($I$2:$I$5018))</f>
        <v>0.57897925345820911</v>
      </c>
      <c r="Z2230">
        <f t="shared" si="137"/>
        <v>0</v>
      </c>
      <c r="AA2230">
        <f t="shared" si="138"/>
        <v>0</v>
      </c>
      <c r="AB2230">
        <f t="shared" si="139"/>
        <v>0</v>
      </c>
    </row>
    <row r="2231" spans="1:28" x14ac:dyDescent="0.25">
      <c r="A2231">
        <v>4591</v>
      </c>
      <c r="B2231" t="s">
        <v>17</v>
      </c>
      <c r="C2231">
        <v>82</v>
      </c>
      <c r="D2231">
        <v>0</v>
      </c>
      <c r="E2231">
        <v>0</v>
      </c>
      <c r="F2231" t="s">
        <v>13</v>
      </c>
      <c r="G2231" t="s">
        <v>18</v>
      </c>
      <c r="H2231" t="s">
        <v>19</v>
      </c>
      <c r="I2231">
        <v>117.75</v>
      </c>
      <c r="J2231" s="2">
        <v>29.8</v>
      </c>
      <c r="K2231" t="s">
        <v>21</v>
      </c>
      <c r="L2231">
        <v>0</v>
      </c>
      <c r="M2231">
        <f t="shared" si="136"/>
        <v>29.8</v>
      </c>
      <c r="O2231">
        <f>IF(AND(J2231="N/A",B2231="Male"),$R$2,IF(AND(J2231="N/A",B2231="Female"),$S$2,J2231))</f>
        <v>29.8</v>
      </c>
      <c r="V2231">
        <f>((C2231-AVERAGE($C$2:$C$5018))/_xlfn.STDEV.P($C$2:$C$5018))</f>
        <v>1.7096215555428478</v>
      </c>
      <c r="W2231">
        <f>((O2231-AVERAGE($O$2:$O$5018))/_xlfn.STDEV.P($O$2:$O$5018))</f>
        <v>0.2012022975495168</v>
      </c>
      <c r="X2231">
        <f>((I2231-AVERAGE($I$2:$I$5018))/_xlfn.STDEV.P($I$2:$I$5018))</f>
        <v>0.27413080131284329</v>
      </c>
      <c r="Z2231">
        <f t="shared" si="137"/>
        <v>0</v>
      </c>
      <c r="AA2231">
        <f t="shared" si="138"/>
        <v>0</v>
      </c>
      <c r="AB2231">
        <f t="shared" si="139"/>
        <v>0</v>
      </c>
    </row>
    <row r="2232" spans="1:28" x14ac:dyDescent="0.25">
      <c r="A2232">
        <v>1451</v>
      </c>
      <c r="B2232" t="s">
        <v>17</v>
      </c>
      <c r="C2232">
        <v>17</v>
      </c>
      <c r="D2232">
        <v>0</v>
      </c>
      <c r="E2232">
        <v>0</v>
      </c>
      <c r="F2232" t="s">
        <v>23</v>
      </c>
      <c r="G2232" t="s">
        <v>14</v>
      </c>
      <c r="H2232" t="s">
        <v>15</v>
      </c>
      <c r="I2232">
        <v>78.459999999999994</v>
      </c>
      <c r="J2232" s="2">
        <v>23.5</v>
      </c>
      <c r="K2232" t="s">
        <v>24</v>
      </c>
      <c r="L2232">
        <v>0</v>
      </c>
      <c r="M2232">
        <f t="shared" si="136"/>
        <v>23.5</v>
      </c>
      <c r="O2232">
        <f>IF(AND(J2232="N/A",B2232="Male"),$R$2,IF(AND(J2232="N/A",B2232="Female"),$S$2,J2232))</f>
        <v>23.5</v>
      </c>
      <c r="V2232">
        <f>((C2232-AVERAGE($C$2:$C$5018))/_xlfn.STDEV.P($C$2:$C$5018))</f>
        <v>-1.1504769283682201</v>
      </c>
      <c r="W2232">
        <f>((O2232-AVERAGE($O$2:$O$5018))/_xlfn.STDEV.P($O$2:$O$5018))</f>
        <v>-0.71887614501065888</v>
      </c>
      <c r="X2232">
        <f>((I2232-AVERAGE($I$2:$I$5018))/_xlfn.STDEV.P($I$2:$I$5018))</f>
        <v>-0.60981721970497316</v>
      </c>
      <c r="Z2232">
        <f t="shared" si="137"/>
        <v>0</v>
      </c>
      <c r="AA2232">
        <f t="shared" si="138"/>
        <v>0</v>
      </c>
      <c r="AB2232">
        <f t="shared" si="139"/>
        <v>0</v>
      </c>
    </row>
    <row r="2233" spans="1:28" x14ac:dyDescent="0.25">
      <c r="A2233">
        <v>37150</v>
      </c>
      <c r="B2233" t="s">
        <v>17</v>
      </c>
      <c r="C2233">
        <v>34</v>
      </c>
      <c r="D2233">
        <v>0</v>
      </c>
      <c r="E2233">
        <v>0</v>
      </c>
      <c r="F2233" t="s">
        <v>13</v>
      </c>
      <c r="G2233" t="s">
        <v>14</v>
      </c>
      <c r="H2233" t="s">
        <v>19</v>
      </c>
      <c r="I2233">
        <v>83.53</v>
      </c>
      <c r="J2233" s="2">
        <v>48.5</v>
      </c>
      <c r="K2233" t="s">
        <v>16</v>
      </c>
      <c r="L2233">
        <v>0</v>
      </c>
      <c r="M2233">
        <f t="shared" si="136"/>
        <v>48.5</v>
      </c>
      <c r="O2233">
        <f>IF(AND(J2233="N/A",B2233="Male"),$R$2,IF(AND(J2233="N/A",B2233="Female"),$S$2,J2233))</f>
        <v>48.5</v>
      </c>
      <c r="V2233">
        <f>((C2233-AVERAGE($C$2:$C$5018))/_xlfn.STDEV.P($C$2:$C$5018))</f>
        <v>-0.40245117103763306</v>
      </c>
      <c r="W2233">
        <f>((O2233-AVERAGE($O$2:$O$5018))/_xlfn.STDEV.P($O$2:$O$5018))</f>
        <v>2.9322287857836886</v>
      </c>
      <c r="X2233">
        <f>((I2233-AVERAGE($I$2:$I$5018))/_xlfn.STDEV.P($I$2:$I$5018))</f>
        <v>-0.49575215310888415</v>
      </c>
      <c r="Z2233">
        <f t="shared" si="137"/>
        <v>0</v>
      </c>
      <c r="AA2233">
        <f t="shared" si="138"/>
        <v>0</v>
      </c>
      <c r="AB2233">
        <f t="shared" si="139"/>
        <v>0</v>
      </c>
    </row>
    <row r="2234" spans="1:28" x14ac:dyDescent="0.25">
      <c r="A2234">
        <v>65632</v>
      </c>
      <c r="B2234" t="s">
        <v>12</v>
      </c>
      <c r="C2234">
        <v>42</v>
      </c>
      <c r="D2234">
        <v>0</v>
      </c>
      <c r="E2234">
        <v>0</v>
      </c>
      <c r="F2234" t="s">
        <v>13</v>
      </c>
      <c r="G2234" t="s">
        <v>14</v>
      </c>
      <c r="H2234" t="s">
        <v>19</v>
      </c>
      <c r="I2234">
        <v>145.5</v>
      </c>
      <c r="J2234" s="2">
        <v>31.8</v>
      </c>
      <c r="K2234" t="s">
        <v>16</v>
      </c>
      <c r="L2234">
        <v>0</v>
      </c>
      <c r="M2234">
        <f t="shared" si="136"/>
        <v>31.8</v>
      </c>
      <c r="O2234">
        <f>IF(AND(J2234="N/A",B2234="Male"),$R$2,IF(AND(J2234="N/A",B2234="Female"),$S$2,J2234))</f>
        <v>31.8</v>
      </c>
      <c r="V2234">
        <f>((C2234-AVERAGE($C$2:$C$5018))/_xlfn.STDEV.P($C$2:$C$5018))</f>
        <v>-5.0439049940886251E-2</v>
      </c>
      <c r="W2234">
        <f>((O2234-AVERAGE($O$2:$O$5018))/_xlfn.STDEV.P($O$2:$O$5018))</f>
        <v>0.49329069201306458</v>
      </c>
      <c r="X2234">
        <f>((I2234-AVERAGE($I$2:$I$5018))/_xlfn.STDEV.P($I$2:$I$5018))</f>
        <v>0.89845143209025236</v>
      </c>
      <c r="Z2234">
        <f t="shared" si="137"/>
        <v>0</v>
      </c>
      <c r="AA2234">
        <f t="shared" si="138"/>
        <v>0</v>
      </c>
      <c r="AB2234">
        <f t="shared" si="139"/>
        <v>0</v>
      </c>
    </row>
    <row r="2235" spans="1:28" x14ac:dyDescent="0.25">
      <c r="A2235">
        <v>62834</v>
      </c>
      <c r="B2235" t="s">
        <v>17</v>
      </c>
      <c r="C2235">
        <v>32</v>
      </c>
      <c r="D2235">
        <v>0</v>
      </c>
      <c r="E2235">
        <v>0</v>
      </c>
      <c r="F2235" t="s">
        <v>13</v>
      </c>
      <c r="G2235" t="s">
        <v>14</v>
      </c>
      <c r="H2235" t="s">
        <v>15</v>
      </c>
      <c r="I2235">
        <v>88.33</v>
      </c>
      <c r="J2235" s="2">
        <v>20</v>
      </c>
      <c r="K2235" t="s">
        <v>24</v>
      </c>
      <c r="L2235">
        <v>0</v>
      </c>
      <c r="M2235">
        <f t="shared" si="136"/>
        <v>20</v>
      </c>
      <c r="O2235">
        <f>IF(AND(J2235="N/A",B2235="Male"),$R$2,IF(AND(J2235="N/A",B2235="Female"),$S$2,J2235))</f>
        <v>20</v>
      </c>
      <c r="V2235">
        <f>((C2235-AVERAGE($C$2:$C$5018))/_xlfn.STDEV.P($C$2:$C$5018))</f>
        <v>-0.49045420131181977</v>
      </c>
      <c r="W2235">
        <f>((O2235-AVERAGE($O$2:$O$5018))/_xlfn.STDEV.P($O$2:$O$5018))</f>
        <v>-1.2300308353218676</v>
      </c>
      <c r="X2235">
        <f>((I2235-AVERAGE($I$2:$I$5018))/_xlfn.STDEV.P($I$2:$I$5018))</f>
        <v>-0.387761557514954</v>
      </c>
      <c r="Z2235">
        <f t="shared" si="137"/>
        <v>0</v>
      </c>
      <c r="AA2235">
        <f t="shared" si="138"/>
        <v>0</v>
      </c>
      <c r="AB2235">
        <f t="shared" si="139"/>
        <v>0</v>
      </c>
    </row>
    <row r="2236" spans="1:28" x14ac:dyDescent="0.25">
      <c r="A2236">
        <v>21826</v>
      </c>
      <c r="B2236" t="s">
        <v>12</v>
      </c>
      <c r="C2236">
        <v>73</v>
      </c>
      <c r="D2236">
        <v>0</v>
      </c>
      <c r="E2236">
        <v>0</v>
      </c>
      <c r="F2236" t="s">
        <v>13</v>
      </c>
      <c r="G2236" t="s">
        <v>18</v>
      </c>
      <c r="H2236" t="s">
        <v>19</v>
      </c>
      <c r="I2236">
        <v>101.25</v>
      </c>
      <c r="J2236" s="2">
        <v>29.4</v>
      </c>
      <c r="K2236" t="s">
        <v>16</v>
      </c>
      <c r="L2236">
        <v>0</v>
      </c>
      <c r="M2236">
        <f t="shared" si="136"/>
        <v>29.4</v>
      </c>
      <c r="O2236">
        <f>IF(AND(J2236="N/A",B2236="Male"),$R$2,IF(AND(J2236="N/A",B2236="Female"),$S$2,J2236))</f>
        <v>29.4</v>
      </c>
      <c r="V2236">
        <f>((C2236-AVERAGE($C$2:$C$5018))/_xlfn.STDEV.P($C$2:$C$5018))</f>
        <v>1.3136079193090078</v>
      </c>
      <c r="W2236">
        <f>((O2236-AVERAGE($O$2:$O$5018))/_xlfn.STDEV.P($O$2:$O$5018))</f>
        <v>0.14278461865680692</v>
      </c>
      <c r="X2236">
        <f>((I2236-AVERAGE($I$2:$I$5018))/_xlfn.STDEV.P($I$2:$I$5018))</f>
        <v>-9.7086871041291808E-2</v>
      </c>
      <c r="Z2236">
        <f t="shared" si="137"/>
        <v>0</v>
      </c>
      <c r="AA2236">
        <f t="shared" si="138"/>
        <v>0</v>
      </c>
      <c r="AB2236">
        <f t="shared" si="139"/>
        <v>0</v>
      </c>
    </row>
    <row r="2237" spans="1:28" x14ac:dyDescent="0.25">
      <c r="A2237">
        <v>21036</v>
      </c>
      <c r="B2237" t="s">
        <v>17</v>
      </c>
      <c r="C2237">
        <v>47</v>
      </c>
      <c r="D2237">
        <v>0</v>
      </c>
      <c r="E2237">
        <v>0</v>
      </c>
      <c r="F2237" t="s">
        <v>13</v>
      </c>
      <c r="G2237" t="s">
        <v>14</v>
      </c>
      <c r="H2237" t="s">
        <v>15</v>
      </c>
      <c r="I2237">
        <v>131.43</v>
      </c>
      <c r="J2237" s="2">
        <v>24.3</v>
      </c>
      <c r="K2237" t="s">
        <v>21</v>
      </c>
      <c r="L2237">
        <v>0</v>
      </c>
      <c r="M2237">
        <f t="shared" si="136"/>
        <v>24.3</v>
      </c>
      <c r="O2237">
        <f>IF(AND(J2237="N/A",B2237="Male"),$R$2,IF(AND(J2237="N/A",B2237="Female"),$S$2,J2237))</f>
        <v>24.3</v>
      </c>
      <c r="V2237">
        <f>((C2237-AVERAGE($C$2:$C$5018))/_xlfn.STDEV.P($C$2:$C$5018))</f>
        <v>0.16956852574458051</v>
      </c>
      <c r="W2237">
        <f>((O2237-AVERAGE($O$2:$O$5018))/_xlfn.STDEV.P($O$2:$O$5018))</f>
        <v>-0.60204078722523968</v>
      </c>
      <c r="X2237">
        <f>((I2237-AVERAGE($I$2:$I$5018))/_xlfn.STDEV.P($I$2:$I$5018))</f>
        <v>0.58190399875554455</v>
      </c>
      <c r="Z2237">
        <f t="shared" si="137"/>
        <v>0</v>
      </c>
      <c r="AA2237">
        <f t="shared" si="138"/>
        <v>0</v>
      </c>
      <c r="AB2237">
        <f t="shared" si="139"/>
        <v>0</v>
      </c>
    </row>
    <row r="2238" spans="1:28" x14ac:dyDescent="0.25">
      <c r="A2238">
        <v>55566</v>
      </c>
      <c r="B2238" t="s">
        <v>17</v>
      </c>
      <c r="C2238">
        <v>34</v>
      </c>
      <c r="D2238">
        <v>0</v>
      </c>
      <c r="E2238">
        <v>0</v>
      </c>
      <c r="F2238" t="s">
        <v>13</v>
      </c>
      <c r="G2238" t="s">
        <v>14</v>
      </c>
      <c r="H2238" t="s">
        <v>19</v>
      </c>
      <c r="I2238">
        <v>231.5</v>
      </c>
      <c r="J2238" s="2">
        <v>45.4</v>
      </c>
      <c r="K2238" t="s">
        <v>21</v>
      </c>
      <c r="L2238">
        <v>0</v>
      </c>
      <c r="M2238">
        <f t="shared" si="136"/>
        <v>45.4</v>
      </c>
      <c r="O2238">
        <f>IF(AND(J2238="N/A",B2238="Male"),$R$2,IF(AND(J2238="N/A",B2238="Female"),$S$2,J2238))</f>
        <v>45.4</v>
      </c>
      <c r="V2238">
        <f>((C2238-AVERAGE($C$2:$C$5018))/_xlfn.STDEV.P($C$2:$C$5018))</f>
        <v>-0.40245117103763306</v>
      </c>
      <c r="W2238">
        <f>((O2238-AVERAGE($O$2:$O$5018))/_xlfn.STDEV.P($O$2:$O$5018))</f>
        <v>2.4794917743651892</v>
      </c>
      <c r="X2238">
        <f>((I2238-AVERAGE($I$2:$I$5018))/_xlfn.STDEV.P($I$2:$I$5018))</f>
        <v>2.8332829364815022</v>
      </c>
      <c r="Z2238">
        <f t="shared" si="137"/>
        <v>0</v>
      </c>
      <c r="AA2238">
        <f t="shared" si="138"/>
        <v>0</v>
      </c>
      <c r="AB2238">
        <f t="shared" si="139"/>
        <v>0</v>
      </c>
    </row>
    <row r="2239" spans="1:28" x14ac:dyDescent="0.25">
      <c r="A2239">
        <v>46923</v>
      </c>
      <c r="B2239" t="s">
        <v>12</v>
      </c>
      <c r="C2239">
        <v>64</v>
      </c>
      <c r="D2239">
        <v>0</v>
      </c>
      <c r="E2239">
        <v>1</v>
      </c>
      <c r="F2239" t="s">
        <v>13</v>
      </c>
      <c r="G2239" t="s">
        <v>14</v>
      </c>
      <c r="H2239" t="s">
        <v>19</v>
      </c>
      <c r="I2239">
        <v>82.89</v>
      </c>
      <c r="J2239" s="2">
        <v>29.5</v>
      </c>
      <c r="K2239" t="s">
        <v>21</v>
      </c>
      <c r="L2239">
        <v>0</v>
      </c>
      <c r="M2239">
        <f t="shared" si="136"/>
        <v>29.5</v>
      </c>
      <c r="O2239">
        <f>IF(AND(J2239="N/A",B2239="Male"),$R$2,IF(AND(J2239="N/A",B2239="Female"),$S$2,J2239))</f>
        <v>29.5</v>
      </c>
      <c r="V2239">
        <f>((C2239-AVERAGE($C$2:$C$5018))/_xlfn.STDEV.P($C$2:$C$5018))</f>
        <v>0.91759428307516755</v>
      </c>
      <c r="W2239">
        <f>((O2239-AVERAGE($O$2:$O$5018))/_xlfn.STDEV.P($O$2:$O$5018))</f>
        <v>0.15738903837998452</v>
      </c>
      <c r="X2239">
        <f>((I2239-AVERAGE($I$2:$I$5018))/_xlfn.STDEV.P($I$2:$I$5018))</f>
        <v>-0.51015089918807488</v>
      </c>
      <c r="Z2239">
        <f t="shared" si="137"/>
        <v>0</v>
      </c>
      <c r="AA2239">
        <f t="shared" si="138"/>
        <v>0</v>
      </c>
      <c r="AB2239">
        <f t="shared" si="139"/>
        <v>0</v>
      </c>
    </row>
    <row r="2240" spans="1:28" x14ac:dyDescent="0.25">
      <c r="A2240">
        <v>63990</v>
      </c>
      <c r="B2240" t="s">
        <v>12</v>
      </c>
      <c r="C2240">
        <v>52</v>
      </c>
      <c r="D2240">
        <v>1</v>
      </c>
      <c r="E2240">
        <v>0</v>
      </c>
      <c r="F2240" t="s">
        <v>13</v>
      </c>
      <c r="G2240" t="s">
        <v>18</v>
      </c>
      <c r="H2240" t="s">
        <v>19</v>
      </c>
      <c r="I2240">
        <v>192.37</v>
      </c>
      <c r="J2240" s="2">
        <v>49.2</v>
      </c>
      <c r="K2240" t="s">
        <v>21</v>
      </c>
      <c r="L2240">
        <v>0</v>
      </c>
      <c r="M2240">
        <f t="shared" si="136"/>
        <v>49.2</v>
      </c>
      <c r="O2240">
        <f>IF(AND(J2240="N/A",B2240="Male"),$R$2,IF(AND(J2240="N/A",B2240="Female"),$S$2,J2240))</f>
        <v>49.2</v>
      </c>
      <c r="V2240">
        <f>((C2240-AVERAGE($C$2:$C$5018))/_xlfn.STDEV.P($C$2:$C$5018))</f>
        <v>0.38957610143004728</v>
      </c>
      <c r="W2240">
        <f>((O2240-AVERAGE($O$2:$O$5018))/_xlfn.STDEV.P($O$2:$O$5018))</f>
        <v>3.0344597238459308</v>
      </c>
      <c r="X2240">
        <f>((I2240-AVERAGE($I$2:$I$5018))/_xlfn.STDEV.P($I$2:$I$5018))</f>
        <v>1.9529346019834837</v>
      </c>
      <c r="Z2240">
        <f t="shared" si="137"/>
        <v>0</v>
      </c>
      <c r="AA2240">
        <f t="shared" si="138"/>
        <v>0</v>
      </c>
      <c r="AB2240">
        <f t="shared" si="139"/>
        <v>0</v>
      </c>
    </row>
    <row r="2241" spans="1:28" x14ac:dyDescent="0.25">
      <c r="A2241">
        <v>2265</v>
      </c>
      <c r="B2241" t="s">
        <v>12</v>
      </c>
      <c r="C2241">
        <v>49</v>
      </c>
      <c r="D2241">
        <v>0</v>
      </c>
      <c r="E2241">
        <v>0</v>
      </c>
      <c r="F2241" t="s">
        <v>13</v>
      </c>
      <c r="G2241" t="s">
        <v>14</v>
      </c>
      <c r="H2241" t="s">
        <v>19</v>
      </c>
      <c r="I2241">
        <v>79.64</v>
      </c>
      <c r="J2241" s="2" t="s">
        <v>20</v>
      </c>
      <c r="K2241" t="s">
        <v>22</v>
      </c>
      <c r="L2241">
        <v>0</v>
      </c>
      <c r="M2241">
        <f t="shared" si="136"/>
        <v>28.422259136212656</v>
      </c>
      <c r="O2241">
        <f>IF(AND(J2241="N/A",B2241="Male"),$R$2,IF(AND(J2241="N/A",B2241="Female"),$S$2,J2241))</f>
        <v>28.422259136212656</v>
      </c>
      <c r="V2241">
        <f>((C2241-AVERAGE($C$2:$C$5018))/_xlfn.STDEV.P($C$2:$C$5018))</f>
        <v>0.25757155601876724</v>
      </c>
      <c r="W2241">
        <f>((O2241-AVERAGE($O$2:$O$5018))/_xlfn.STDEV.P($O$2:$O$5018))</f>
        <v>-8.7608957167494772E-6</v>
      </c>
      <c r="X2241">
        <f>((I2241-AVERAGE($I$2:$I$5018))/_xlfn.STDEV.P($I$2:$I$5018))</f>
        <v>-0.58326953162146511</v>
      </c>
      <c r="Z2241">
        <f t="shared" si="137"/>
        <v>0</v>
      </c>
      <c r="AA2241">
        <f t="shared" si="138"/>
        <v>0</v>
      </c>
      <c r="AB2241">
        <f t="shared" si="139"/>
        <v>0</v>
      </c>
    </row>
    <row r="2242" spans="1:28" x14ac:dyDescent="0.25">
      <c r="A2242">
        <v>2860</v>
      </c>
      <c r="B2242" t="s">
        <v>12</v>
      </c>
      <c r="C2242">
        <v>55</v>
      </c>
      <c r="D2242">
        <v>0</v>
      </c>
      <c r="E2242">
        <v>0</v>
      </c>
      <c r="F2242" t="s">
        <v>13</v>
      </c>
      <c r="G2242" t="s">
        <v>14</v>
      </c>
      <c r="H2242" t="s">
        <v>19</v>
      </c>
      <c r="I2242">
        <v>82.88</v>
      </c>
      <c r="J2242" s="2">
        <v>29.4</v>
      </c>
      <c r="K2242" t="s">
        <v>24</v>
      </c>
      <c r="L2242">
        <v>0</v>
      </c>
      <c r="M2242">
        <f t="shared" si="136"/>
        <v>29.4</v>
      </c>
      <c r="O2242">
        <f>IF(AND(J2242="N/A",B2242="Male"),$R$2,IF(AND(J2242="N/A",B2242="Female"),$S$2,J2242))</f>
        <v>29.4</v>
      </c>
      <c r="V2242">
        <f>((C2242-AVERAGE($C$2:$C$5018))/_xlfn.STDEV.P($C$2:$C$5018))</f>
        <v>0.52158064684132732</v>
      </c>
      <c r="W2242">
        <f>((O2242-AVERAGE($O$2:$O$5018))/_xlfn.STDEV.P($O$2:$O$5018))</f>
        <v>0.14278461865680692</v>
      </c>
      <c r="X2242">
        <f>((I2242-AVERAGE($I$2:$I$5018))/_xlfn.STDEV.P($I$2:$I$5018))</f>
        <v>-0.5103758795955623</v>
      </c>
      <c r="Z2242">
        <f t="shared" si="137"/>
        <v>0</v>
      </c>
      <c r="AA2242">
        <f t="shared" si="138"/>
        <v>0</v>
      </c>
      <c r="AB2242">
        <f t="shared" si="139"/>
        <v>0</v>
      </c>
    </row>
    <row r="2243" spans="1:28" x14ac:dyDescent="0.25">
      <c r="A2243">
        <v>15964</v>
      </c>
      <c r="B2243" t="s">
        <v>17</v>
      </c>
      <c r="C2243">
        <v>64</v>
      </c>
      <c r="D2243">
        <v>1</v>
      </c>
      <c r="E2243">
        <v>0</v>
      </c>
      <c r="F2243" t="s">
        <v>13</v>
      </c>
      <c r="G2243" t="s">
        <v>14</v>
      </c>
      <c r="H2243" t="s">
        <v>19</v>
      </c>
      <c r="I2243">
        <v>99.4</v>
      </c>
      <c r="J2243" s="2">
        <v>29.1</v>
      </c>
      <c r="K2243" t="s">
        <v>21</v>
      </c>
      <c r="L2243">
        <v>0</v>
      </c>
      <c r="M2243">
        <f t="shared" ref="M2243:M2306" si="140">IF(AND(J2243="N/A",B2243="Male"),$R$2,IF(AND(J2243="N/A",B2243="Female"),$S$2,J2243))</f>
        <v>29.1</v>
      </c>
      <c r="O2243">
        <f>IF(AND(J2243="N/A",B2243="Male"),$R$2,IF(AND(J2243="N/A",B2243="Female"),$S$2,J2243))</f>
        <v>29.1</v>
      </c>
      <c r="V2243">
        <f>((C2243-AVERAGE($C$2:$C$5018))/_xlfn.STDEV.P($C$2:$C$5018))</f>
        <v>0.91759428307516755</v>
      </c>
      <c r="W2243">
        <f>((O2243-AVERAGE($O$2:$O$5018))/_xlfn.STDEV.P($O$2:$O$5018))</f>
        <v>9.8971359487275173E-2</v>
      </c>
      <c r="X2243">
        <f>((I2243-AVERAGE($I$2:$I$5018))/_xlfn.STDEV.P($I$2:$I$5018))</f>
        <v>-0.1387082464264523</v>
      </c>
      <c r="Z2243">
        <f t="shared" ref="Z2243:Z2306" si="141">IF(AND(C2243&lt;3,OR(K2243="smokes",K2243="formerly smoked")),1,0)</f>
        <v>0</v>
      </c>
      <c r="AA2243">
        <f t="shared" ref="AA2243:AA2306" si="142">IF(OR(O2243&lt;0,O2243&gt;100),1,0)</f>
        <v>0</v>
      </c>
      <c r="AB2243">
        <f t="shared" ref="AB2243:AB2306" si="143">IF(AND(C2243&lt;10,G2243&lt;&gt;"Children"),1,0)</f>
        <v>0</v>
      </c>
    </row>
    <row r="2244" spans="1:28" x14ac:dyDescent="0.25">
      <c r="A2244">
        <v>46483</v>
      </c>
      <c r="B2244" t="s">
        <v>12</v>
      </c>
      <c r="C2244">
        <v>23</v>
      </c>
      <c r="D2244">
        <v>0</v>
      </c>
      <c r="E2244">
        <v>0</v>
      </c>
      <c r="F2244" t="s">
        <v>23</v>
      </c>
      <c r="G2244" t="s">
        <v>14</v>
      </c>
      <c r="H2244" t="s">
        <v>15</v>
      </c>
      <c r="I2244">
        <v>77.75</v>
      </c>
      <c r="J2244" s="2">
        <v>38.799999999999997</v>
      </c>
      <c r="K2244" t="s">
        <v>22</v>
      </c>
      <c r="L2244">
        <v>0</v>
      </c>
      <c r="M2244">
        <f t="shared" si="140"/>
        <v>38.799999999999997</v>
      </c>
      <c r="O2244">
        <f>IF(AND(J2244="N/A",B2244="Male"),$R$2,IF(AND(J2244="N/A",B2244="Female"),$S$2,J2244))</f>
        <v>38.799999999999997</v>
      </c>
      <c r="V2244">
        <f>((C2244-AVERAGE($C$2:$C$5018))/_xlfn.STDEV.P($C$2:$C$5018))</f>
        <v>-0.88646783754565994</v>
      </c>
      <c r="W2244">
        <f>((O2244-AVERAGE($O$2:$O$5018))/_xlfn.STDEV.P($O$2:$O$5018))</f>
        <v>1.5156000726354815</v>
      </c>
      <c r="X2244">
        <f>((I2244-AVERAGE($I$2:$I$5018))/_xlfn.STDEV.P($I$2:$I$5018))</f>
        <v>-0.6257908286365752</v>
      </c>
      <c r="Z2244">
        <f t="shared" si="141"/>
        <v>0</v>
      </c>
      <c r="AA2244">
        <f t="shared" si="142"/>
        <v>0</v>
      </c>
      <c r="AB2244">
        <f t="shared" si="143"/>
        <v>0</v>
      </c>
    </row>
    <row r="2245" spans="1:28" x14ac:dyDescent="0.25">
      <c r="A2245">
        <v>33284</v>
      </c>
      <c r="B2245" t="s">
        <v>12</v>
      </c>
      <c r="C2245">
        <v>18</v>
      </c>
      <c r="D2245">
        <v>0</v>
      </c>
      <c r="E2245">
        <v>0</v>
      </c>
      <c r="F2245" t="s">
        <v>23</v>
      </c>
      <c r="G2245" t="s">
        <v>14</v>
      </c>
      <c r="H2245" t="s">
        <v>19</v>
      </c>
      <c r="I2245">
        <v>75.03</v>
      </c>
      <c r="J2245" s="2">
        <v>23.4</v>
      </c>
      <c r="K2245" t="s">
        <v>21</v>
      </c>
      <c r="L2245">
        <v>0</v>
      </c>
      <c r="M2245">
        <f t="shared" si="140"/>
        <v>23.4</v>
      </c>
      <c r="O2245">
        <f>IF(AND(J2245="N/A",B2245="Male"),$R$2,IF(AND(J2245="N/A",B2245="Female"),$S$2,J2245))</f>
        <v>23.4</v>
      </c>
      <c r="V2245">
        <f>((C2245-AVERAGE($C$2:$C$5018))/_xlfn.STDEV.P($C$2:$C$5018))</f>
        <v>-1.1064754132311267</v>
      </c>
      <c r="W2245">
        <f>((O2245-AVERAGE($O$2:$O$5018))/_xlfn.STDEV.P($O$2:$O$5018))</f>
        <v>-0.73348056473383649</v>
      </c>
      <c r="X2245">
        <f>((I2245-AVERAGE($I$2:$I$5018))/_xlfn.STDEV.P($I$2:$I$5018))</f>
        <v>-0.68698549947313559</v>
      </c>
      <c r="Z2245">
        <f t="shared" si="141"/>
        <v>0</v>
      </c>
      <c r="AA2245">
        <f t="shared" si="142"/>
        <v>0</v>
      </c>
      <c r="AB2245">
        <f t="shared" si="143"/>
        <v>0</v>
      </c>
    </row>
    <row r="2246" spans="1:28" x14ac:dyDescent="0.25">
      <c r="A2246">
        <v>61895</v>
      </c>
      <c r="B2246" t="s">
        <v>17</v>
      </c>
      <c r="C2246">
        <v>65</v>
      </c>
      <c r="D2246">
        <v>0</v>
      </c>
      <c r="E2246">
        <v>0</v>
      </c>
      <c r="F2246" t="s">
        <v>13</v>
      </c>
      <c r="G2246" t="s">
        <v>14</v>
      </c>
      <c r="H2246" t="s">
        <v>19</v>
      </c>
      <c r="I2246">
        <v>220.47</v>
      </c>
      <c r="J2246" s="2">
        <v>48.7</v>
      </c>
      <c r="K2246" t="s">
        <v>21</v>
      </c>
      <c r="L2246">
        <v>0</v>
      </c>
      <c r="M2246">
        <f t="shared" si="140"/>
        <v>48.7</v>
      </c>
      <c r="O2246">
        <f>IF(AND(J2246="N/A",B2246="Male"),$R$2,IF(AND(J2246="N/A",B2246="Female"),$S$2,J2246))</f>
        <v>48.7</v>
      </c>
      <c r="V2246">
        <f>((C2246-AVERAGE($C$2:$C$5018))/_xlfn.STDEV.P($C$2:$C$5018))</f>
        <v>0.96159579821226082</v>
      </c>
      <c r="W2246">
        <f>((O2246-AVERAGE($O$2:$O$5018))/_xlfn.STDEV.P($O$2:$O$5018))</f>
        <v>2.9614376252300438</v>
      </c>
      <c r="X2246">
        <f>((I2246-AVERAGE($I$2:$I$5018))/_xlfn.STDEV.P($I$2:$I$5018))</f>
        <v>2.5851295470229498</v>
      </c>
      <c r="Z2246">
        <f t="shared" si="141"/>
        <v>0</v>
      </c>
      <c r="AA2246">
        <f t="shared" si="142"/>
        <v>0</v>
      </c>
      <c r="AB2246">
        <f t="shared" si="143"/>
        <v>0</v>
      </c>
    </row>
    <row r="2247" spans="1:28" x14ac:dyDescent="0.25">
      <c r="A2247">
        <v>48875</v>
      </c>
      <c r="B2247" t="s">
        <v>12</v>
      </c>
      <c r="C2247">
        <v>12</v>
      </c>
      <c r="D2247">
        <v>0</v>
      </c>
      <c r="E2247">
        <v>0</v>
      </c>
      <c r="F2247" t="s">
        <v>23</v>
      </c>
      <c r="G2247" t="s">
        <v>26</v>
      </c>
      <c r="H2247" t="s">
        <v>19</v>
      </c>
      <c r="I2247">
        <v>196.91</v>
      </c>
      <c r="J2247" s="2">
        <v>19.7</v>
      </c>
      <c r="K2247" t="s">
        <v>24</v>
      </c>
      <c r="L2247">
        <v>0</v>
      </c>
      <c r="M2247">
        <f t="shared" si="140"/>
        <v>19.7</v>
      </c>
      <c r="O2247">
        <f>IF(AND(J2247="N/A",B2247="Male"),$R$2,IF(AND(J2247="N/A",B2247="Female"),$S$2,J2247))</f>
        <v>19.7</v>
      </c>
      <c r="V2247">
        <f>((C2247-AVERAGE($C$2:$C$5018))/_xlfn.STDEV.P($C$2:$C$5018))</f>
        <v>-1.3704845040536868</v>
      </c>
      <c r="W2247">
        <f>((O2247-AVERAGE($O$2:$O$5018))/_xlfn.STDEV.P($O$2:$O$5018))</f>
        <v>-1.2738440944913998</v>
      </c>
      <c r="X2247">
        <f>((I2247-AVERAGE($I$2:$I$5018))/_xlfn.STDEV.P($I$2:$I$5018))</f>
        <v>2.0550757069827426</v>
      </c>
      <c r="Z2247">
        <f t="shared" si="141"/>
        <v>0</v>
      </c>
      <c r="AA2247">
        <f t="shared" si="142"/>
        <v>0</v>
      </c>
      <c r="AB2247">
        <f t="shared" si="143"/>
        <v>0</v>
      </c>
    </row>
    <row r="2248" spans="1:28" x14ac:dyDescent="0.25">
      <c r="A2248">
        <v>36589</v>
      </c>
      <c r="B2248" t="s">
        <v>17</v>
      </c>
      <c r="C2248">
        <v>61</v>
      </c>
      <c r="D2248">
        <v>0</v>
      </c>
      <c r="E2248">
        <v>0</v>
      </c>
      <c r="F2248" t="s">
        <v>13</v>
      </c>
      <c r="G2248" t="s">
        <v>18</v>
      </c>
      <c r="H2248" t="s">
        <v>15</v>
      </c>
      <c r="I2248">
        <v>180.8</v>
      </c>
      <c r="J2248" s="2">
        <v>20.3</v>
      </c>
      <c r="K2248" t="s">
        <v>21</v>
      </c>
      <c r="L2248">
        <v>0</v>
      </c>
      <c r="M2248">
        <f t="shared" si="140"/>
        <v>20.3</v>
      </c>
      <c r="O2248">
        <f>IF(AND(J2248="N/A",B2248="Male"),$R$2,IF(AND(J2248="N/A",B2248="Female"),$S$2,J2248))</f>
        <v>20.3</v>
      </c>
      <c r="V2248">
        <f>((C2248-AVERAGE($C$2:$C$5018))/_xlfn.STDEV.P($C$2:$C$5018))</f>
        <v>0.78558973766388751</v>
      </c>
      <c r="W2248">
        <f>((O2248-AVERAGE($O$2:$O$5018))/_xlfn.STDEV.P($O$2:$O$5018))</f>
        <v>-1.1862175761523353</v>
      </c>
      <c r="X2248">
        <f>((I2248-AVERAGE($I$2:$I$5018))/_xlfn.STDEV.P($I$2:$I$5018))</f>
        <v>1.6926322705206145</v>
      </c>
      <c r="Z2248">
        <f t="shared" si="141"/>
        <v>0</v>
      </c>
      <c r="AA2248">
        <f t="shared" si="142"/>
        <v>0</v>
      </c>
      <c r="AB2248">
        <f t="shared" si="143"/>
        <v>0</v>
      </c>
    </row>
    <row r="2249" spans="1:28" x14ac:dyDescent="0.25">
      <c r="A2249">
        <v>28651</v>
      </c>
      <c r="B2249" t="s">
        <v>12</v>
      </c>
      <c r="C2249">
        <v>66</v>
      </c>
      <c r="D2249">
        <v>0</v>
      </c>
      <c r="E2249">
        <v>0</v>
      </c>
      <c r="F2249" t="s">
        <v>13</v>
      </c>
      <c r="G2249" t="s">
        <v>14</v>
      </c>
      <c r="H2249" t="s">
        <v>15</v>
      </c>
      <c r="I2249">
        <v>247.48</v>
      </c>
      <c r="J2249" s="2">
        <v>33.5</v>
      </c>
      <c r="K2249" t="s">
        <v>22</v>
      </c>
      <c r="L2249">
        <v>0</v>
      </c>
      <c r="M2249">
        <f t="shared" si="140"/>
        <v>33.5</v>
      </c>
      <c r="O2249">
        <f>IF(AND(J2249="N/A",B2249="Male"),$R$2,IF(AND(J2249="N/A",B2249="Female"),$S$2,J2249))</f>
        <v>33.5</v>
      </c>
      <c r="V2249">
        <f>((C2249-AVERAGE($C$2:$C$5018))/_xlfn.STDEV.P($C$2:$C$5018))</f>
        <v>1.0055973133493543</v>
      </c>
      <c r="W2249">
        <f>((O2249-AVERAGE($O$2:$O$5018))/_xlfn.STDEV.P($O$2:$O$5018))</f>
        <v>0.74156582730708009</v>
      </c>
      <c r="X2249">
        <f>((I2249-AVERAGE($I$2:$I$5018))/_xlfn.STDEV.P($I$2:$I$5018))</f>
        <v>3.1928016276462947</v>
      </c>
      <c r="Z2249">
        <f t="shared" si="141"/>
        <v>0</v>
      </c>
      <c r="AA2249">
        <f t="shared" si="142"/>
        <v>0</v>
      </c>
      <c r="AB2249">
        <f t="shared" si="143"/>
        <v>0</v>
      </c>
    </row>
    <row r="2250" spans="1:28" x14ac:dyDescent="0.25">
      <c r="A2250">
        <v>45033</v>
      </c>
      <c r="B2250" t="s">
        <v>12</v>
      </c>
      <c r="C2250">
        <v>59</v>
      </c>
      <c r="D2250">
        <v>0</v>
      </c>
      <c r="E2250">
        <v>0</v>
      </c>
      <c r="F2250" t="s">
        <v>13</v>
      </c>
      <c r="G2250" t="s">
        <v>25</v>
      </c>
      <c r="H2250" t="s">
        <v>15</v>
      </c>
      <c r="I2250">
        <v>216</v>
      </c>
      <c r="J2250" s="2">
        <v>36.700000000000003</v>
      </c>
      <c r="K2250" t="s">
        <v>22</v>
      </c>
      <c r="L2250">
        <v>0</v>
      </c>
      <c r="M2250">
        <f t="shared" si="140"/>
        <v>36.700000000000003</v>
      </c>
      <c r="O2250">
        <f>IF(AND(J2250="N/A",B2250="Male"),$R$2,IF(AND(J2250="N/A",B2250="Female"),$S$2,J2250))</f>
        <v>36.700000000000003</v>
      </c>
      <c r="V2250">
        <f>((C2250-AVERAGE($C$2:$C$5018))/_xlfn.STDEV.P($C$2:$C$5018))</f>
        <v>0.69758670738970074</v>
      </c>
      <c r="W2250">
        <f>((O2250-AVERAGE($O$2:$O$5018))/_xlfn.STDEV.P($O$2:$O$5018))</f>
        <v>1.208907258448757</v>
      </c>
      <c r="X2250">
        <f>((I2250-AVERAGE($I$2:$I$5018))/_xlfn.STDEV.P($I$2:$I$5018))</f>
        <v>2.4845633048761022</v>
      </c>
      <c r="Z2250">
        <f t="shared" si="141"/>
        <v>0</v>
      </c>
      <c r="AA2250">
        <f t="shared" si="142"/>
        <v>0</v>
      </c>
      <c r="AB2250">
        <f t="shared" si="143"/>
        <v>0</v>
      </c>
    </row>
    <row r="2251" spans="1:28" x14ac:dyDescent="0.25">
      <c r="A2251">
        <v>32166</v>
      </c>
      <c r="B2251" t="s">
        <v>12</v>
      </c>
      <c r="C2251">
        <v>47</v>
      </c>
      <c r="D2251">
        <v>1</v>
      </c>
      <c r="E2251">
        <v>0</v>
      </c>
      <c r="F2251" t="s">
        <v>13</v>
      </c>
      <c r="G2251" t="s">
        <v>14</v>
      </c>
      <c r="H2251" t="s">
        <v>15</v>
      </c>
      <c r="I2251">
        <v>75.64</v>
      </c>
      <c r="J2251" s="2">
        <v>24.4</v>
      </c>
      <c r="K2251" t="s">
        <v>21</v>
      </c>
      <c r="L2251">
        <v>0</v>
      </c>
      <c r="M2251">
        <f t="shared" si="140"/>
        <v>24.4</v>
      </c>
      <c r="O2251">
        <f>IF(AND(J2251="N/A",B2251="Male"),$R$2,IF(AND(J2251="N/A",B2251="Female"),$S$2,J2251))</f>
        <v>24.4</v>
      </c>
      <c r="V2251">
        <f>((C2251-AVERAGE($C$2:$C$5018))/_xlfn.STDEV.P($C$2:$C$5018))</f>
        <v>0.16956852574458051</v>
      </c>
      <c r="W2251">
        <f>((O2251-AVERAGE($O$2:$O$5018))/_xlfn.STDEV.P($O$2:$O$5018))</f>
        <v>-0.58743636750206263</v>
      </c>
      <c r="X2251">
        <f>((I2251-AVERAGE($I$2:$I$5018))/_xlfn.STDEV.P($I$2:$I$5018))</f>
        <v>-0.67326169461640695</v>
      </c>
      <c r="Z2251">
        <f t="shared" si="141"/>
        <v>0</v>
      </c>
      <c r="AA2251">
        <f t="shared" si="142"/>
        <v>0</v>
      </c>
      <c r="AB2251">
        <f t="shared" si="143"/>
        <v>0</v>
      </c>
    </row>
    <row r="2252" spans="1:28" x14ac:dyDescent="0.25">
      <c r="A2252">
        <v>34188</v>
      </c>
      <c r="B2252" t="s">
        <v>17</v>
      </c>
      <c r="C2252">
        <v>47</v>
      </c>
      <c r="D2252">
        <v>0</v>
      </c>
      <c r="E2252">
        <v>0</v>
      </c>
      <c r="F2252" t="s">
        <v>13</v>
      </c>
      <c r="G2252" t="s">
        <v>25</v>
      </c>
      <c r="H2252" t="s">
        <v>15</v>
      </c>
      <c r="I2252">
        <v>95.07</v>
      </c>
      <c r="J2252" s="2">
        <v>38.799999999999997</v>
      </c>
      <c r="K2252" t="s">
        <v>16</v>
      </c>
      <c r="L2252">
        <v>0</v>
      </c>
      <c r="M2252">
        <f t="shared" si="140"/>
        <v>38.799999999999997</v>
      </c>
      <c r="O2252">
        <f>IF(AND(J2252="N/A",B2252="Male"),$R$2,IF(AND(J2252="N/A",B2252="Female"),$S$2,J2252))</f>
        <v>38.799999999999997</v>
      </c>
      <c r="V2252">
        <f>((C2252-AVERAGE($C$2:$C$5018))/_xlfn.STDEV.P($C$2:$C$5018))</f>
        <v>0.16956852574458051</v>
      </c>
      <c r="W2252">
        <f>((O2252-AVERAGE($O$2:$O$5018))/_xlfn.STDEV.P($O$2:$O$5018))</f>
        <v>1.5156000726354815</v>
      </c>
      <c r="X2252">
        <f>((I2252-AVERAGE($I$2:$I$5018))/_xlfn.STDEV.P($I$2:$I$5018))</f>
        <v>-0.23612476286847711</v>
      </c>
      <c r="Z2252">
        <f t="shared" si="141"/>
        <v>0</v>
      </c>
      <c r="AA2252">
        <f t="shared" si="142"/>
        <v>0</v>
      </c>
      <c r="AB2252">
        <f t="shared" si="143"/>
        <v>0</v>
      </c>
    </row>
    <row r="2253" spans="1:28" x14ac:dyDescent="0.25">
      <c r="A2253">
        <v>58359</v>
      </c>
      <c r="B2253" t="s">
        <v>17</v>
      </c>
      <c r="C2253">
        <v>71</v>
      </c>
      <c r="D2253">
        <v>1</v>
      </c>
      <c r="E2253">
        <v>0</v>
      </c>
      <c r="F2253" t="s">
        <v>13</v>
      </c>
      <c r="G2253" t="s">
        <v>14</v>
      </c>
      <c r="H2253" t="s">
        <v>15</v>
      </c>
      <c r="I2253">
        <v>129.97</v>
      </c>
      <c r="J2253" s="2">
        <v>44.2</v>
      </c>
      <c r="K2253" t="s">
        <v>22</v>
      </c>
      <c r="L2253">
        <v>0</v>
      </c>
      <c r="M2253">
        <f t="shared" si="140"/>
        <v>44.2</v>
      </c>
      <c r="O2253">
        <f>IF(AND(J2253="N/A",B2253="Male"),$R$2,IF(AND(J2253="N/A",B2253="Female"),$S$2,J2253))</f>
        <v>44.2</v>
      </c>
      <c r="V2253">
        <f>((C2253-AVERAGE($C$2:$C$5018))/_xlfn.STDEV.P($C$2:$C$5018))</f>
        <v>1.225604889034821</v>
      </c>
      <c r="W2253">
        <f>((O2253-AVERAGE($O$2:$O$5018))/_xlfn.STDEV.P($O$2:$O$5018))</f>
        <v>2.3042387376870614</v>
      </c>
      <c r="X2253">
        <f>((I2253-AVERAGE($I$2:$I$5018))/_xlfn.STDEV.P($I$2:$I$5018))</f>
        <v>0.54905685926239067</v>
      </c>
      <c r="Z2253">
        <f t="shared" si="141"/>
        <v>0</v>
      </c>
      <c r="AA2253">
        <f t="shared" si="142"/>
        <v>0</v>
      </c>
      <c r="AB2253">
        <f t="shared" si="143"/>
        <v>0</v>
      </c>
    </row>
    <row r="2254" spans="1:28" x14ac:dyDescent="0.25">
      <c r="A2254">
        <v>59347</v>
      </c>
      <c r="B2254" t="s">
        <v>12</v>
      </c>
      <c r="C2254">
        <v>62</v>
      </c>
      <c r="D2254">
        <v>0</v>
      </c>
      <c r="E2254">
        <v>0</v>
      </c>
      <c r="F2254" t="s">
        <v>13</v>
      </c>
      <c r="G2254" t="s">
        <v>14</v>
      </c>
      <c r="H2254" t="s">
        <v>15</v>
      </c>
      <c r="I2254">
        <v>124.26</v>
      </c>
      <c r="J2254" s="2">
        <v>33.4</v>
      </c>
      <c r="K2254" t="s">
        <v>21</v>
      </c>
      <c r="L2254">
        <v>0</v>
      </c>
      <c r="M2254">
        <f t="shared" si="140"/>
        <v>33.4</v>
      </c>
      <c r="O2254">
        <f>IF(AND(J2254="N/A",B2254="Male"),$R$2,IF(AND(J2254="N/A",B2254="Female"),$S$2,J2254))</f>
        <v>33.4</v>
      </c>
      <c r="V2254">
        <f>((C2254-AVERAGE($C$2:$C$5018))/_xlfn.STDEV.P($C$2:$C$5018))</f>
        <v>0.82959125280098078</v>
      </c>
      <c r="W2254">
        <f>((O2254-AVERAGE($O$2:$O$5018))/_xlfn.STDEV.P($O$2:$O$5018))</f>
        <v>0.72696140758390249</v>
      </c>
      <c r="X2254">
        <f>((I2254-AVERAGE($I$2:$I$5018))/_xlfn.STDEV.P($I$2:$I$5018))</f>
        <v>0.42059304658711127</v>
      </c>
      <c r="Z2254">
        <f t="shared" si="141"/>
        <v>0</v>
      </c>
      <c r="AA2254">
        <f t="shared" si="142"/>
        <v>0</v>
      </c>
      <c r="AB2254">
        <f t="shared" si="143"/>
        <v>0</v>
      </c>
    </row>
    <row r="2255" spans="1:28" x14ac:dyDescent="0.25">
      <c r="A2255">
        <v>12849</v>
      </c>
      <c r="B2255" t="s">
        <v>17</v>
      </c>
      <c r="C2255">
        <v>28</v>
      </c>
      <c r="D2255">
        <v>0</v>
      </c>
      <c r="E2255">
        <v>0</v>
      </c>
      <c r="F2255" t="s">
        <v>13</v>
      </c>
      <c r="G2255" t="s">
        <v>14</v>
      </c>
      <c r="H2255" t="s">
        <v>15</v>
      </c>
      <c r="I2255">
        <v>87.92</v>
      </c>
      <c r="J2255" s="2">
        <v>32.5</v>
      </c>
      <c r="K2255" t="s">
        <v>24</v>
      </c>
      <c r="L2255">
        <v>0</v>
      </c>
      <c r="M2255">
        <f t="shared" si="140"/>
        <v>32.5</v>
      </c>
      <c r="O2255">
        <f>IF(AND(J2255="N/A",B2255="Male"),$R$2,IF(AND(J2255="N/A",B2255="Female"),$S$2,J2255))</f>
        <v>32.5</v>
      </c>
      <c r="V2255">
        <f>((C2255-AVERAGE($C$2:$C$5018))/_xlfn.STDEV.P($C$2:$C$5018))</f>
        <v>-0.66646026186019325</v>
      </c>
      <c r="W2255">
        <f>((O2255-AVERAGE($O$2:$O$5018))/_xlfn.STDEV.P($O$2:$O$5018))</f>
        <v>0.59552163007530623</v>
      </c>
      <c r="X2255">
        <f>((I2255-AVERAGE($I$2:$I$5018))/_xlfn.STDEV.P($I$2:$I$5018))</f>
        <v>-0.39698575422193549</v>
      </c>
      <c r="Z2255">
        <f t="shared" si="141"/>
        <v>0</v>
      </c>
      <c r="AA2255">
        <f t="shared" si="142"/>
        <v>0</v>
      </c>
      <c r="AB2255">
        <f t="shared" si="143"/>
        <v>0</v>
      </c>
    </row>
    <row r="2256" spans="1:28" x14ac:dyDescent="0.25">
      <c r="A2256">
        <v>6104</v>
      </c>
      <c r="B2256" t="s">
        <v>17</v>
      </c>
      <c r="C2256">
        <v>7</v>
      </c>
      <c r="D2256">
        <v>0</v>
      </c>
      <c r="E2256">
        <v>0</v>
      </c>
      <c r="F2256" t="s">
        <v>23</v>
      </c>
      <c r="G2256" t="s">
        <v>26</v>
      </c>
      <c r="H2256" t="s">
        <v>19</v>
      </c>
      <c r="I2256">
        <v>85.15</v>
      </c>
      <c r="J2256" s="2">
        <v>15.1</v>
      </c>
      <c r="K2256" t="s">
        <v>24</v>
      </c>
      <c r="L2256">
        <v>0</v>
      </c>
      <c r="M2256">
        <f t="shared" si="140"/>
        <v>15.1</v>
      </c>
      <c r="O2256">
        <f>IF(AND(J2256="N/A",B2256="Male"),$R$2,IF(AND(J2256="N/A",B2256="Female"),$S$2,J2256))</f>
        <v>15.1</v>
      </c>
      <c r="V2256">
        <f>((C2256-AVERAGE($C$2:$C$5018))/_xlfn.STDEV.P($C$2:$C$5018))</f>
        <v>-1.5904920797391535</v>
      </c>
      <c r="W2256">
        <f>((O2256-AVERAGE($O$2:$O$5018))/_xlfn.STDEV.P($O$2:$O$5018))</f>
        <v>-1.9456474017575598</v>
      </c>
      <c r="X2256">
        <f>((I2256-AVERAGE($I$2:$I$5018))/_xlfn.STDEV.P($I$2:$I$5018))</f>
        <v>-0.45930532709593264</v>
      </c>
      <c r="Z2256">
        <f t="shared" si="141"/>
        <v>0</v>
      </c>
      <c r="AA2256">
        <f t="shared" si="142"/>
        <v>0</v>
      </c>
      <c r="AB2256">
        <f t="shared" si="143"/>
        <v>0</v>
      </c>
    </row>
    <row r="2257" spans="1:28" x14ac:dyDescent="0.25">
      <c r="A2257">
        <v>29694</v>
      </c>
      <c r="B2257" t="s">
        <v>17</v>
      </c>
      <c r="C2257">
        <v>68</v>
      </c>
      <c r="D2257">
        <v>0</v>
      </c>
      <c r="E2257">
        <v>0</v>
      </c>
      <c r="F2257" t="s">
        <v>13</v>
      </c>
      <c r="G2257" t="s">
        <v>14</v>
      </c>
      <c r="H2257" t="s">
        <v>19</v>
      </c>
      <c r="I2257">
        <v>95.36</v>
      </c>
      <c r="J2257" s="2">
        <v>21.5</v>
      </c>
      <c r="K2257" t="s">
        <v>22</v>
      </c>
      <c r="L2257">
        <v>0</v>
      </c>
      <c r="M2257">
        <f t="shared" si="140"/>
        <v>21.5</v>
      </c>
      <c r="O2257">
        <f>IF(AND(J2257="N/A",B2257="Male"),$R$2,IF(AND(J2257="N/A",B2257="Female"),$S$2,J2257))</f>
        <v>21.5</v>
      </c>
      <c r="V2257">
        <f>((C2257-AVERAGE($C$2:$C$5018))/_xlfn.STDEV.P($C$2:$C$5018))</f>
        <v>1.0936003436235409</v>
      </c>
      <c r="W2257">
        <f>((O2257-AVERAGE($O$2:$O$5018))/_xlfn.STDEV.P($O$2:$O$5018))</f>
        <v>-1.0109645394742066</v>
      </c>
      <c r="X2257">
        <f>((I2257-AVERAGE($I$2:$I$5018))/_xlfn.STDEV.P($I$2:$I$5018))</f>
        <v>-0.2296003310513437</v>
      </c>
      <c r="Z2257">
        <f t="shared" si="141"/>
        <v>0</v>
      </c>
      <c r="AA2257">
        <f t="shared" si="142"/>
        <v>0</v>
      </c>
      <c r="AB2257">
        <f t="shared" si="143"/>
        <v>0</v>
      </c>
    </row>
    <row r="2258" spans="1:28" x14ac:dyDescent="0.25">
      <c r="A2258">
        <v>30806</v>
      </c>
      <c r="B2258" t="s">
        <v>12</v>
      </c>
      <c r="C2258">
        <v>37</v>
      </c>
      <c r="D2258">
        <v>0</v>
      </c>
      <c r="E2258">
        <v>0</v>
      </c>
      <c r="F2258" t="s">
        <v>13</v>
      </c>
      <c r="G2258" t="s">
        <v>18</v>
      </c>
      <c r="H2258" t="s">
        <v>15</v>
      </c>
      <c r="I2258">
        <v>87.16</v>
      </c>
      <c r="J2258" s="2">
        <v>30.4</v>
      </c>
      <c r="K2258" t="s">
        <v>16</v>
      </c>
      <c r="L2258">
        <v>0</v>
      </c>
      <c r="M2258">
        <f t="shared" si="140"/>
        <v>30.4</v>
      </c>
      <c r="O2258">
        <f>IF(AND(J2258="N/A",B2258="Male"),$R$2,IF(AND(J2258="N/A",B2258="Female"),$S$2,J2258))</f>
        <v>30.4</v>
      </c>
      <c r="V2258">
        <f>((C2258-AVERAGE($C$2:$C$5018))/_xlfn.STDEV.P($C$2:$C$5018))</f>
        <v>-0.27044662562635302</v>
      </c>
      <c r="W2258">
        <f>((O2258-AVERAGE($O$2:$O$5018))/_xlfn.STDEV.P($O$2:$O$5018))</f>
        <v>0.28882881588858084</v>
      </c>
      <c r="X2258">
        <f>((I2258-AVERAGE($I$2:$I$5018))/_xlfn.STDEV.P($I$2:$I$5018))</f>
        <v>-0.41408426519097452</v>
      </c>
      <c r="Z2258">
        <f t="shared" si="141"/>
        <v>0</v>
      </c>
      <c r="AA2258">
        <f t="shared" si="142"/>
        <v>0</v>
      </c>
      <c r="AB2258">
        <f t="shared" si="143"/>
        <v>0</v>
      </c>
    </row>
    <row r="2259" spans="1:28" x14ac:dyDescent="0.25">
      <c r="A2259">
        <v>20316</v>
      </c>
      <c r="B2259" t="s">
        <v>17</v>
      </c>
      <c r="C2259">
        <v>75</v>
      </c>
      <c r="D2259">
        <v>0</v>
      </c>
      <c r="E2259">
        <v>0</v>
      </c>
      <c r="F2259" t="s">
        <v>13</v>
      </c>
      <c r="G2259" t="s">
        <v>25</v>
      </c>
      <c r="H2259" t="s">
        <v>19</v>
      </c>
      <c r="I2259">
        <v>219.39</v>
      </c>
      <c r="J2259" s="2">
        <v>33.4</v>
      </c>
      <c r="K2259" t="s">
        <v>22</v>
      </c>
      <c r="L2259">
        <v>0</v>
      </c>
      <c r="M2259">
        <f t="shared" si="140"/>
        <v>33.4</v>
      </c>
      <c r="O2259">
        <f>IF(AND(J2259="N/A",B2259="Male"),$R$2,IF(AND(J2259="N/A",B2259="Female"),$S$2,J2259))</f>
        <v>33.4</v>
      </c>
      <c r="V2259">
        <f>((C2259-AVERAGE($C$2:$C$5018))/_xlfn.STDEV.P($C$2:$C$5018))</f>
        <v>1.4016109495831943</v>
      </c>
      <c r="W2259">
        <f>((O2259-AVERAGE($O$2:$O$5018))/_xlfn.STDEV.P($O$2:$O$5018))</f>
        <v>0.72696140758390249</v>
      </c>
      <c r="X2259">
        <f>((I2259-AVERAGE($I$2:$I$5018))/_xlfn.STDEV.P($I$2:$I$5018))</f>
        <v>2.5608316630143153</v>
      </c>
      <c r="Z2259">
        <f t="shared" si="141"/>
        <v>0</v>
      </c>
      <c r="AA2259">
        <f t="shared" si="142"/>
        <v>0</v>
      </c>
      <c r="AB2259">
        <f t="shared" si="143"/>
        <v>0</v>
      </c>
    </row>
    <row r="2260" spans="1:28" x14ac:dyDescent="0.25">
      <c r="A2260">
        <v>58253</v>
      </c>
      <c r="B2260" t="s">
        <v>12</v>
      </c>
      <c r="C2260">
        <v>5</v>
      </c>
      <c r="D2260">
        <v>0</v>
      </c>
      <c r="E2260">
        <v>0</v>
      </c>
      <c r="F2260" t="s">
        <v>23</v>
      </c>
      <c r="G2260" t="s">
        <v>26</v>
      </c>
      <c r="H2260" t="s">
        <v>15</v>
      </c>
      <c r="I2260">
        <v>71.92</v>
      </c>
      <c r="J2260" s="2">
        <v>18.2</v>
      </c>
      <c r="K2260" t="s">
        <v>24</v>
      </c>
      <c r="L2260">
        <v>0</v>
      </c>
      <c r="M2260">
        <f t="shared" si="140"/>
        <v>18.2</v>
      </c>
      <c r="O2260">
        <f>IF(AND(J2260="N/A",B2260="Male"),$R$2,IF(AND(J2260="N/A",B2260="Female"),$S$2,J2260))</f>
        <v>18.2</v>
      </c>
      <c r="V2260">
        <f>((C2260-AVERAGE($C$2:$C$5018))/_xlfn.STDEV.P($C$2:$C$5018))</f>
        <v>-1.6784951100133403</v>
      </c>
      <c r="W2260">
        <f>((O2260-AVERAGE($O$2:$O$5018))/_xlfn.STDEV.P($O$2:$O$5018))</f>
        <v>-1.4929103903390606</v>
      </c>
      <c r="X2260">
        <f>((I2260-AVERAGE($I$2:$I$5018))/_xlfn.STDEV.P($I$2:$I$5018))</f>
        <v>-0.75695440620170285</v>
      </c>
      <c r="Z2260">
        <f t="shared" si="141"/>
        <v>0</v>
      </c>
      <c r="AA2260">
        <f t="shared" si="142"/>
        <v>0</v>
      </c>
      <c r="AB2260">
        <f t="shared" si="143"/>
        <v>0</v>
      </c>
    </row>
    <row r="2261" spans="1:28" x14ac:dyDescent="0.25">
      <c r="A2261">
        <v>57679</v>
      </c>
      <c r="B2261" t="s">
        <v>12</v>
      </c>
      <c r="C2261">
        <v>1.08</v>
      </c>
      <c r="D2261">
        <v>0</v>
      </c>
      <c r="E2261">
        <v>0</v>
      </c>
      <c r="F2261" t="s">
        <v>23</v>
      </c>
      <c r="G2261" t="s">
        <v>26</v>
      </c>
      <c r="H2261" t="s">
        <v>15</v>
      </c>
      <c r="I2261">
        <v>167.66</v>
      </c>
      <c r="J2261" s="2">
        <v>18.7</v>
      </c>
      <c r="K2261" t="s">
        <v>24</v>
      </c>
      <c r="L2261">
        <v>0</v>
      </c>
      <c r="M2261">
        <f t="shared" si="140"/>
        <v>18.7</v>
      </c>
      <c r="O2261">
        <f>IF(AND(J2261="N/A",B2261="Male"),$R$2,IF(AND(J2261="N/A",B2261="Female"),$S$2,J2261))</f>
        <v>18.7</v>
      </c>
      <c r="V2261">
        <f>((C2261-AVERAGE($C$2:$C$5018))/_xlfn.STDEV.P($C$2:$C$5018))</f>
        <v>-1.8509810493507464</v>
      </c>
      <c r="W2261">
        <f>((O2261-AVERAGE($O$2:$O$5018))/_xlfn.STDEV.P($O$2:$O$5018))</f>
        <v>-1.4198882917231737</v>
      </c>
      <c r="X2261">
        <f>((I2261-AVERAGE($I$2:$I$5018))/_xlfn.STDEV.P($I$2:$I$5018))</f>
        <v>1.3970080150822302</v>
      </c>
      <c r="Z2261">
        <f t="shared" si="141"/>
        <v>0</v>
      </c>
      <c r="AA2261">
        <f t="shared" si="142"/>
        <v>0</v>
      </c>
      <c r="AB2261">
        <f t="shared" si="143"/>
        <v>0</v>
      </c>
    </row>
    <row r="2262" spans="1:28" x14ac:dyDescent="0.25">
      <c r="A2262">
        <v>39956</v>
      </c>
      <c r="B2262" t="s">
        <v>17</v>
      </c>
      <c r="C2262">
        <v>34</v>
      </c>
      <c r="D2262">
        <v>0</v>
      </c>
      <c r="E2262">
        <v>0</v>
      </c>
      <c r="F2262" t="s">
        <v>23</v>
      </c>
      <c r="G2262" t="s">
        <v>14</v>
      </c>
      <c r="H2262" t="s">
        <v>19</v>
      </c>
      <c r="I2262">
        <v>87.21</v>
      </c>
      <c r="J2262" s="2">
        <v>38.4</v>
      </c>
      <c r="K2262" t="s">
        <v>24</v>
      </c>
      <c r="L2262">
        <v>0</v>
      </c>
      <c r="M2262">
        <f t="shared" si="140"/>
        <v>38.4</v>
      </c>
      <c r="O2262">
        <f>IF(AND(J2262="N/A",B2262="Male"),$R$2,IF(AND(J2262="N/A",B2262="Female"),$S$2,J2262))</f>
        <v>38.4</v>
      </c>
      <c r="V2262">
        <f>((C2262-AVERAGE($C$2:$C$5018))/_xlfn.STDEV.P($C$2:$C$5018))</f>
        <v>-0.40245117103763306</v>
      </c>
      <c r="W2262">
        <f>((O2262-AVERAGE($O$2:$O$5018))/_xlfn.STDEV.P($O$2:$O$5018))</f>
        <v>1.4571823937427721</v>
      </c>
      <c r="X2262">
        <f>((I2262-AVERAGE($I$2:$I$5018))/_xlfn.STDEV.P($I$2:$I$5018))</f>
        <v>-0.41295936315353782</v>
      </c>
      <c r="Z2262">
        <f t="shared" si="141"/>
        <v>0</v>
      </c>
      <c r="AA2262">
        <f t="shared" si="142"/>
        <v>0</v>
      </c>
      <c r="AB2262">
        <f t="shared" si="143"/>
        <v>0</v>
      </c>
    </row>
    <row r="2263" spans="1:28" x14ac:dyDescent="0.25">
      <c r="A2263">
        <v>7683</v>
      </c>
      <c r="B2263" t="s">
        <v>12</v>
      </c>
      <c r="C2263">
        <v>49</v>
      </c>
      <c r="D2263">
        <v>0</v>
      </c>
      <c r="E2263">
        <v>0</v>
      </c>
      <c r="F2263" t="s">
        <v>13</v>
      </c>
      <c r="G2263" t="s">
        <v>18</v>
      </c>
      <c r="H2263" t="s">
        <v>19</v>
      </c>
      <c r="I2263">
        <v>220.47</v>
      </c>
      <c r="J2263" s="2">
        <v>36.4</v>
      </c>
      <c r="K2263" t="s">
        <v>22</v>
      </c>
      <c r="L2263">
        <v>0</v>
      </c>
      <c r="M2263">
        <f t="shared" si="140"/>
        <v>36.4</v>
      </c>
      <c r="O2263">
        <f>IF(AND(J2263="N/A",B2263="Male"),$R$2,IF(AND(J2263="N/A",B2263="Female"),$S$2,J2263))</f>
        <v>36.4</v>
      </c>
      <c r="V2263">
        <f>((C2263-AVERAGE($C$2:$C$5018))/_xlfn.STDEV.P($C$2:$C$5018))</f>
        <v>0.25757155601876724</v>
      </c>
      <c r="W2263">
        <f>((O2263-AVERAGE($O$2:$O$5018))/_xlfn.STDEV.P($O$2:$O$5018))</f>
        <v>1.1650939992792242</v>
      </c>
      <c r="X2263">
        <f>((I2263-AVERAGE($I$2:$I$5018))/_xlfn.STDEV.P($I$2:$I$5018))</f>
        <v>2.5851295470229498</v>
      </c>
      <c r="Z2263">
        <f t="shared" si="141"/>
        <v>0</v>
      </c>
      <c r="AA2263">
        <f t="shared" si="142"/>
        <v>0</v>
      </c>
      <c r="AB2263">
        <f t="shared" si="143"/>
        <v>0</v>
      </c>
    </row>
    <row r="2264" spans="1:28" x14ac:dyDescent="0.25">
      <c r="A2264">
        <v>9197</v>
      </c>
      <c r="B2264" t="s">
        <v>17</v>
      </c>
      <c r="C2264">
        <v>8</v>
      </c>
      <c r="D2264">
        <v>0</v>
      </c>
      <c r="E2264">
        <v>0</v>
      </c>
      <c r="F2264" t="s">
        <v>23</v>
      </c>
      <c r="G2264" t="s">
        <v>26</v>
      </c>
      <c r="H2264" t="s">
        <v>15</v>
      </c>
      <c r="I2264">
        <v>80.47</v>
      </c>
      <c r="J2264" s="2">
        <v>20.6</v>
      </c>
      <c r="K2264" t="s">
        <v>24</v>
      </c>
      <c r="L2264">
        <v>0</v>
      </c>
      <c r="M2264">
        <f t="shared" si="140"/>
        <v>20.6</v>
      </c>
      <c r="O2264">
        <f>IF(AND(J2264="N/A",B2264="Male"),$R$2,IF(AND(J2264="N/A",B2264="Female"),$S$2,J2264))</f>
        <v>20.6</v>
      </c>
      <c r="V2264">
        <f>((C2264-AVERAGE($C$2:$C$5018))/_xlfn.STDEV.P($C$2:$C$5018))</f>
        <v>-1.5464905646020604</v>
      </c>
      <c r="W2264">
        <f>((O2264-AVERAGE($O$2:$O$5018))/_xlfn.STDEV.P($O$2:$O$5018))</f>
        <v>-1.1424043169828031</v>
      </c>
      <c r="X2264">
        <f>((I2264-AVERAGE($I$2:$I$5018))/_xlfn.STDEV.P($I$2:$I$5018))</f>
        <v>-0.56459615780001471</v>
      </c>
      <c r="Z2264">
        <f t="shared" si="141"/>
        <v>0</v>
      </c>
      <c r="AA2264">
        <f t="shared" si="142"/>
        <v>0</v>
      </c>
      <c r="AB2264">
        <f t="shared" si="143"/>
        <v>0</v>
      </c>
    </row>
    <row r="2265" spans="1:28" x14ac:dyDescent="0.25">
      <c r="A2265">
        <v>58543</v>
      </c>
      <c r="B2265" t="s">
        <v>17</v>
      </c>
      <c r="C2265">
        <v>50</v>
      </c>
      <c r="D2265">
        <v>0</v>
      </c>
      <c r="E2265">
        <v>0</v>
      </c>
      <c r="F2265" t="s">
        <v>13</v>
      </c>
      <c r="G2265" t="s">
        <v>25</v>
      </c>
      <c r="H2265" t="s">
        <v>15</v>
      </c>
      <c r="I2265">
        <v>89.95</v>
      </c>
      <c r="J2265" s="2">
        <v>48.9</v>
      </c>
      <c r="K2265" t="s">
        <v>16</v>
      </c>
      <c r="L2265">
        <v>0</v>
      </c>
      <c r="M2265">
        <f t="shared" si="140"/>
        <v>48.9</v>
      </c>
      <c r="O2265">
        <f>IF(AND(J2265="N/A",B2265="Male"),$R$2,IF(AND(J2265="N/A",B2265="Female"),$S$2,J2265))</f>
        <v>48.9</v>
      </c>
      <c r="V2265">
        <f>((C2265-AVERAGE($C$2:$C$5018))/_xlfn.STDEV.P($C$2:$C$5018))</f>
        <v>0.30157307115586057</v>
      </c>
      <c r="W2265">
        <f>((O2265-AVERAGE($O$2:$O$5018))/_xlfn.STDEV.P($O$2:$O$5018))</f>
        <v>2.9906464646763982</v>
      </c>
      <c r="X2265">
        <f>((I2265-AVERAGE($I$2:$I$5018))/_xlfn.STDEV.P($I$2:$I$5018))</f>
        <v>-0.35131473150200249</v>
      </c>
      <c r="Z2265">
        <f t="shared" si="141"/>
        <v>0</v>
      </c>
      <c r="AA2265">
        <f t="shared" si="142"/>
        <v>0</v>
      </c>
      <c r="AB2265">
        <f t="shared" si="143"/>
        <v>0</v>
      </c>
    </row>
    <row r="2266" spans="1:28" x14ac:dyDescent="0.25">
      <c r="A2266">
        <v>6968</v>
      </c>
      <c r="B2266" t="s">
        <v>12</v>
      </c>
      <c r="C2266">
        <v>2</v>
      </c>
      <c r="D2266">
        <v>0</v>
      </c>
      <c r="E2266">
        <v>0</v>
      </c>
      <c r="F2266" t="s">
        <v>23</v>
      </c>
      <c r="G2266" t="s">
        <v>26</v>
      </c>
      <c r="H2266" t="s">
        <v>19</v>
      </c>
      <c r="I2266">
        <v>111.32</v>
      </c>
      <c r="J2266" s="2">
        <v>18.2</v>
      </c>
      <c r="K2266" t="s">
        <v>24</v>
      </c>
      <c r="L2266">
        <v>0</v>
      </c>
      <c r="M2266">
        <f t="shared" si="140"/>
        <v>18.2</v>
      </c>
      <c r="O2266">
        <f>IF(AND(J2266="N/A",B2266="Male"),$R$2,IF(AND(J2266="N/A",B2266="Female"),$S$2,J2266))</f>
        <v>18.2</v>
      </c>
      <c r="V2266">
        <f>((C2266-AVERAGE($C$2:$C$5018))/_xlfn.STDEV.P($C$2:$C$5018))</f>
        <v>-1.8104996554246204</v>
      </c>
      <c r="W2266">
        <f>((O2266-AVERAGE($O$2:$O$5018))/_xlfn.STDEV.P($O$2:$O$5018))</f>
        <v>-1.4929103903390606</v>
      </c>
      <c r="X2266">
        <f>((I2266-AVERAGE($I$2:$I$5018))/_xlfn.STDEV.P($I$2:$I$5018))</f>
        <v>0.12946839929847415</v>
      </c>
      <c r="Z2266">
        <f t="shared" si="141"/>
        <v>0</v>
      </c>
      <c r="AA2266">
        <f t="shared" si="142"/>
        <v>0</v>
      </c>
      <c r="AB2266">
        <f t="shared" si="143"/>
        <v>0</v>
      </c>
    </row>
    <row r="2267" spans="1:28" x14ac:dyDescent="0.25">
      <c r="A2267">
        <v>35838</v>
      </c>
      <c r="B2267" t="s">
        <v>17</v>
      </c>
      <c r="C2267">
        <v>1.1599999999999999</v>
      </c>
      <c r="D2267">
        <v>0</v>
      </c>
      <c r="E2267">
        <v>0</v>
      </c>
      <c r="F2267" t="s">
        <v>23</v>
      </c>
      <c r="G2267" t="s">
        <v>26</v>
      </c>
      <c r="H2267" t="s">
        <v>15</v>
      </c>
      <c r="I2267">
        <v>65.010000000000005</v>
      </c>
      <c r="J2267" s="2">
        <v>17</v>
      </c>
      <c r="K2267" t="s">
        <v>24</v>
      </c>
      <c r="L2267">
        <v>0</v>
      </c>
      <c r="M2267">
        <f t="shared" si="140"/>
        <v>17</v>
      </c>
      <c r="O2267">
        <f>IF(AND(J2267="N/A",B2267="Male"),$R$2,IF(AND(J2267="N/A",B2267="Female"),$S$2,J2267))</f>
        <v>17</v>
      </c>
      <c r="V2267">
        <f>((C2267-AVERAGE($C$2:$C$5018))/_xlfn.STDEV.P($C$2:$C$5018))</f>
        <v>-1.8474609281397789</v>
      </c>
      <c r="W2267">
        <f>((O2267-AVERAGE($O$2:$O$5018))/_xlfn.STDEV.P($O$2:$O$5018))</f>
        <v>-1.6681634270171892</v>
      </c>
      <c r="X2267">
        <f>((I2267-AVERAGE($I$2:$I$5018))/_xlfn.STDEV.P($I$2:$I$5018))</f>
        <v>-0.9124158677754648</v>
      </c>
      <c r="Z2267">
        <f t="shared" si="141"/>
        <v>0</v>
      </c>
      <c r="AA2267">
        <f t="shared" si="142"/>
        <v>0</v>
      </c>
      <c r="AB2267">
        <f t="shared" si="143"/>
        <v>0</v>
      </c>
    </row>
    <row r="2268" spans="1:28" x14ac:dyDescent="0.25">
      <c r="A2268">
        <v>57549</v>
      </c>
      <c r="B2268" t="s">
        <v>17</v>
      </c>
      <c r="C2268">
        <v>76</v>
      </c>
      <c r="D2268">
        <v>0</v>
      </c>
      <c r="E2268">
        <v>0</v>
      </c>
      <c r="F2268" t="s">
        <v>13</v>
      </c>
      <c r="G2268" t="s">
        <v>18</v>
      </c>
      <c r="H2268" t="s">
        <v>15</v>
      </c>
      <c r="I2268">
        <v>110.07</v>
      </c>
      <c r="J2268" s="2">
        <v>31.8</v>
      </c>
      <c r="K2268" t="s">
        <v>21</v>
      </c>
      <c r="L2268">
        <v>0</v>
      </c>
      <c r="M2268">
        <f t="shared" si="140"/>
        <v>31.8</v>
      </c>
      <c r="O2268">
        <f>IF(AND(J2268="N/A",B2268="Male"),$R$2,IF(AND(J2268="N/A",B2268="Female"),$S$2,J2268))</f>
        <v>31.8</v>
      </c>
      <c r="V2268">
        <f>((C2268-AVERAGE($C$2:$C$5018))/_xlfn.STDEV.P($C$2:$C$5018))</f>
        <v>1.4456124647202877</v>
      </c>
      <c r="W2268">
        <f>((O2268-AVERAGE($O$2:$O$5018))/_xlfn.STDEV.P($O$2:$O$5018))</f>
        <v>0.49329069201306458</v>
      </c>
      <c r="X2268">
        <f>((I2268-AVERAGE($I$2:$I$5018))/_xlfn.STDEV.P($I$2:$I$5018))</f>
        <v>0.10134584836255481</v>
      </c>
      <c r="Z2268">
        <f t="shared" si="141"/>
        <v>0</v>
      </c>
      <c r="AA2268">
        <f t="shared" si="142"/>
        <v>0</v>
      </c>
      <c r="AB2268">
        <f t="shared" si="143"/>
        <v>0</v>
      </c>
    </row>
    <row r="2269" spans="1:28" x14ac:dyDescent="0.25">
      <c r="A2269">
        <v>59200</v>
      </c>
      <c r="B2269" t="s">
        <v>12</v>
      </c>
      <c r="C2269">
        <v>18</v>
      </c>
      <c r="D2269">
        <v>0</v>
      </c>
      <c r="E2269">
        <v>0</v>
      </c>
      <c r="F2269" t="s">
        <v>23</v>
      </c>
      <c r="G2269" t="s">
        <v>14</v>
      </c>
      <c r="H2269" t="s">
        <v>15</v>
      </c>
      <c r="I2269">
        <v>60.56</v>
      </c>
      <c r="J2269" s="2">
        <v>33</v>
      </c>
      <c r="K2269" t="s">
        <v>21</v>
      </c>
      <c r="L2269">
        <v>0</v>
      </c>
      <c r="M2269">
        <f t="shared" si="140"/>
        <v>33</v>
      </c>
      <c r="O2269">
        <f>IF(AND(J2269="N/A",B2269="Male"),$R$2,IF(AND(J2269="N/A",B2269="Female"),$S$2,J2269))</f>
        <v>33</v>
      </c>
      <c r="V2269">
        <f>((C2269-AVERAGE($C$2:$C$5018))/_xlfn.STDEV.P($C$2:$C$5018))</f>
        <v>-1.1064754132311267</v>
      </c>
      <c r="W2269">
        <f>((O2269-AVERAGE($O$2:$O$5018))/_xlfn.STDEV.P($O$2:$O$5018))</f>
        <v>0.66854372869119316</v>
      </c>
      <c r="X2269">
        <f>((I2269-AVERAGE($I$2:$I$5018))/_xlfn.STDEV.P($I$2:$I$5018))</f>
        <v>-1.0125321491073378</v>
      </c>
      <c r="Z2269">
        <f t="shared" si="141"/>
        <v>0</v>
      </c>
      <c r="AA2269">
        <f t="shared" si="142"/>
        <v>0</v>
      </c>
      <c r="AB2269">
        <f t="shared" si="143"/>
        <v>0</v>
      </c>
    </row>
    <row r="2270" spans="1:28" x14ac:dyDescent="0.25">
      <c r="A2270">
        <v>24289</v>
      </c>
      <c r="B2270" t="s">
        <v>12</v>
      </c>
      <c r="C2270">
        <v>82</v>
      </c>
      <c r="D2270">
        <v>0</v>
      </c>
      <c r="E2270">
        <v>0</v>
      </c>
      <c r="F2270" t="s">
        <v>13</v>
      </c>
      <c r="G2270" t="s">
        <v>14</v>
      </c>
      <c r="H2270" t="s">
        <v>15</v>
      </c>
      <c r="I2270">
        <v>89.83</v>
      </c>
      <c r="J2270" s="2">
        <v>24.7</v>
      </c>
      <c r="K2270" t="s">
        <v>22</v>
      </c>
      <c r="L2270">
        <v>0</v>
      </c>
      <c r="M2270">
        <f t="shared" si="140"/>
        <v>24.7</v>
      </c>
      <c r="O2270">
        <f>IF(AND(J2270="N/A",B2270="Male"),$R$2,IF(AND(J2270="N/A",B2270="Female"),$S$2,J2270))</f>
        <v>24.7</v>
      </c>
      <c r="V2270">
        <f>((C2270-AVERAGE($C$2:$C$5018))/_xlfn.STDEV.P($C$2:$C$5018))</f>
        <v>1.7096215555428478</v>
      </c>
      <c r="W2270">
        <f>((O2270-AVERAGE($O$2:$O$5018))/_xlfn.STDEV.P($O$2:$O$5018))</f>
        <v>-0.54362310833253036</v>
      </c>
      <c r="X2270">
        <f>((I2270-AVERAGE($I$2:$I$5018))/_xlfn.STDEV.P($I$2:$I$5018))</f>
        <v>-0.35401449639185084</v>
      </c>
      <c r="Z2270">
        <f t="shared" si="141"/>
        <v>0</v>
      </c>
      <c r="AA2270">
        <f t="shared" si="142"/>
        <v>0</v>
      </c>
      <c r="AB2270">
        <f t="shared" si="143"/>
        <v>0</v>
      </c>
    </row>
    <row r="2271" spans="1:28" x14ac:dyDescent="0.25">
      <c r="A2271">
        <v>6206</v>
      </c>
      <c r="B2271" t="s">
        <v>17</v>
      </c>
      <c r="C2271">
        <v>67</v>
      </c>
      <c r="D2271">
        <v>0</v>
      </c>
      <c r="E2271">
        <v>0</v>
      </c>
      <c r="F2271" t="s">
        <v>13</v>
      </c>
      <c r="G2271" t="s">
        <v>18</v>
      </c>
      <c r="H2271" t="s">
        <v>19</v>
      </c>
      <c r="I2271">
        <v>90.35</v>
      </c>
      <c r="J2271" s="2">
        <v>28.1</v>
      </c>
      <c r="K2271" t="s">
        <v>24</v>
      </c>
      <c r="L2271">
        <v>0</v>
      </c>
      <c r="M2271">
        <f t="shared" si="140"/>
        <v>28.1</v>
      </c>
      <c r="O2271">
        <f>IF(AND(J2271="N/A",B2271="Male"),$R$2,IF(AND(J2271="N/A",B2271="Female"),$S$2,J2271))</f>
        <v>28.1</v>
      </c>
      <c r="V2271">
        <f>((C2271-AVERAGE($C$2:$C$5018))/_xlfn.STDEV.P($C$2:$C$5018))</f>
        <v>1.0495988284864475</v>
      </c>
      <c r="W2271">
        <f>((O2271-AVERAGE($O$2:$O$5018))/_xlfn.STDEV.P($O$2:$O$5018))</f>
        <v>-4.7072837744498733E-2</v>
      </c>
      <c r="X2271">
        <f>((I2271-AVERAGE($I$2:$I$5018))/_xlfn.STDEV.P($I$2:$I$5018))</f>
        <v>-0.34231551520250847</v>
      </c>
      <c r="Z2271">
        <f t="shared" si="141"/>
        <v>0</v>
      </c>
      <c r="AA2271">
        <f t="shared" si="142"/>
        <v>0</v>
      </c>
      <c r="AB2271">
        <f t="shared" si="143"/>
        <v>0</v>
      </c>
    </row>
    <row r="2272" spans="1:28" x14ac:dyDescent="0.25">
      <c r="A2272">
        <v>28227</v>
      </c>
      <c r="B2272" t="s">
        <v>17</v>
      </c>
      <c r="C2272">
        <v>27</v>
      </c>
      <c r="D2272">
        <v>0</v>
      </c>
      <c r="E2272">
        <v>0</v>
      </c>
      <c r="F2272" t="s">
        <v>13</v>
      </c>
      <c r="G2272" t="s">
        <v>14</v>
      </c>
      <c r="H2272" t="s">
        <v>15</v>
      </c>
      <c r="I2272">
        <v>71.5</v>
      </c>
      <c r="J2272" s="2">
        <v>40.299999999999997</v>
      </c>
      <c r="K2272" t="s">
        <v>22</v>
      </c>
      <c r="L2272">
        <v>0</v>
      </c>
      <c r="M2272">
        <f t="shared" si="140"/>
        <v>40.299999999999997</v>
      </c>
      <c r="O2272">
        <f>IF(AND(J2272="N/A",B2272="Male"),$R$2,IF(AND(J2272="N/A",B2272="Female"),$S$2,J2272))</f>
        <v>40.299999999999997</v>
      </c>
      <c r="V2272">
        <f>((C2272-AVERAGE($C$2:$C$5018))/_xlfn.STDEV.P($C$2:$C$5018))</f>
        <v>-0.71046177699728652</v>
      </c>
      <c r="W2272">
        <f>((O2272-AVERAGE($O$2:$O$5018))/_xlfn.STDEV.P($O$2:$O$5018))</f>
        <v>1.7346663684831423</v>
      </c>
      <c r="X2272">
        <f>((I2272-AVERAGE($I$2:$I$5018))/_xlfn.STDEV.P($I$2:$I$5018))</f>
        <v>-0.76640358331617175</v>
      </c>
      <c r="Z2272">
        <f t="shared" si="141"/>
        <v>0</v>
      </c>
      <c r="AA2272">
        <f t="shared" si="142"/>
        <v>0</v>
      </c>
      <c r="AB2272">
        <f t="shared" si="143"/>
        <v>0</v>
      </c>
    </row>
    <row r="2273" spans="1:28" x14ac:dyDescent="0.25">
      <c r="A2273">
        <v>35229</v>
      </c>
      <c r="B2273" t="s">
        <v>12</v>
      </c>
      <c r="C2273">
        <v>57</v>
      </c>
      <c r="D2273">
        <v>0</v>
      </c>
      <c r="E2273">
        <v>0</v>
      </c>
      <c r="F2273" t="s">
        <v>13</v>
      </c>
      <c r="G2273" t="s">
        <v>25</v>
      </c>
      <c r="H2273" t="s">
        <v>15</v>
      </c>
      <c r="I2273">
        <v>71.709999999999994</v>
      </c>
      <c r="J2273" s="2">
        <v>35.200000000000003</v>
      </c>
      <c r="K2273" t="s">
        <v>22</v>
      </c>
      <c r="L2273">
        <v>0</v>
      </c>
      <c r="M2273">
        <f t="shared" si="140"/>
        <v>35.200000000000003</v>
      </c>
      <c r="O2273">
        <f>IF(AND(J2273="N/A",B2273="Male"),$R$2,IF(AND(J2273="N/A",B2273="Female"),$S$2,J2273))</f>
        <v>35.200000000000003</v>
      </c>
      <c r="V2273">
        <f>((C2273-AVERAGE($C$2:$C$5018))/_xlfn.STDEV.P($C$2:$C$5018))</f>
        <v>0.60958367711551409</v>
      </c>
      <c r="W2273">
        <f>((O2273-AVERAGE($O$2:$O$5018))/_xlfn.STDEV.P($O$2:$O$5018))</f>
        <v>0.98984096260109622</v>
      </c>
      <c r="X2273">
        <f>((I2273-AVERAGE($I$2:$I$5018))/_xlfn.STDEV.P($I$2:$I$5018))</f>
        <v>-0.76167899475893752</v>
      </c>
      <c r="Z2273">
        <f t="shared" si="141"/>
        <v>0</v>
      </c>
      <c r="AA2273">
        <f t="shared" si="142"/>
        <v>0</v>
      </c>
      <c r="AB2273">
        <f t="shared" si="143"/>
        <v>0</v>
      </c>
    </row>
    <row r="2274" spans="1:28" x14ac:dyDescent="0.25">
      <c r="A2274">
        <v>23176</v>
      </c>
      <c r="B2274" t="s">
        <v>17</v>
      </c>
      <c r="C2274">
        <v>51</v>
      </c>
      <c r="D2274">
        <v>1</v>
      </c>
      <c r="E2274">
        <v>0</v>
      </c>
      <c r="F2274" t="s">
        <v>13</v>
      </c>
      <c r="G2274" t="s">
        <v>14</v>
      </c>
      <c r="H2274" t="s">
        <v>15</v>
      </c>
      <c r="I2274">
        <v>173.96</v>
      </c>
      <c r="J2274" s="2">
        <v>31.2</v>
      </c>
      <c r="K2274" t="s">
        <v>16</v>
      </c>
      <c r="L2274">
        <v>0</v>
      </c>
      <c r="M2274">
        <f t="shared" si="140"/>
        <v>31.2</v>
      </c>
      <c r="O2274">
        <f>IF(AND(J2274="N/A",B2274="Male"),$R$2,IF(AND(J2274="N/A",B2274="Female"),$S$2,J2274))</f>
        <v>31.2</v>
      </c>
      <c r="V2274">
        <f>((C2274-AVERAGE($C$2:$C$5018))/_xlfn.STDEV.P($C$2:$C$5018))</f>
        <v>0.34557458629295396</v>
      </c>
      <c r="W2274">
        <f>((O2274-AVERAGE($O$2:$O$5018))/_xlfn.STDEV.P($O$2:$O$5018))</f>
        <v>0.40566417367400004</v>
      </c>
      <c r="X2274">
        <f>((I2274-AVERAGE($I$2:$I$5018))/_xlfn.STDEV.P($I$2:$I$5018))</f>
        <v>1.5387456717992638</v>
      </c>
      <c r="Z2274">
        <f t="shared" si="141"/>
        <v>0</v>
      </c>
      <c r="AA2274">
        <f t="shared" si="142"/>
        <v>0</v>
      </c>
      <c r="AB2274">
        <f t="shared" si="143"/>
        <v>0</v>
      </c>
    </row>
    <row r="2275" spans="1:28" x14ac:dyDescent="0.25">
      <c r="A2275">
        <v>3045</v>
      </c>
      <c r="B2275" t="s">
        <v>12</v>
      </c>
      <c r="C2275">
        <v>68</v>
      </c>
      <c r="D2275">
        <v>1</v>
      </c>
      <c r="E2275">
        <v>0</v>
      </c>
      <c r="F2275" t="s">
        <v>13</v>
      </c>
      <c r="G2275" t="s">
        <v>14</v>
      </c>
      <c r="H2275" t="s">
        <v>15</v>
      </c>
      <c r="I2275">
        <v>96.06</v>
      </c>
      <c r="J2275" s="2">
        <v>37.6</v>
      </c>
      <c r="K2275" t="s">
        <v>21</v>
      </c>
      <c r="L2275">
        <v>0</v>
      </c>
      <c r="M2275">
        <f t="shared" si="140"/>
        <v>37.6</v>
      </c>
      <c r="O2275">
        <f>IF(AND(J2275="N/A",B2275="Male"),$R$2,IF(AND(J2275="N/A",B2275="Female"),$S$2,J2275))</f>
        <v>37.6</v>
      </c>
      <c r="V2275">
        <f>((C2275-AVERAGE($C$2:$C$5018))/_xlfn.STDEV.P($C$2:$C$5018))</f>
        <v>1.0936003436235409</v>
      </c>
      <c r="W2275">
        <f>((O2275-AVERAGE($O$2:$O$5018))/_xlfn.STDEV.P($O$2:$O$5018))</f>
        <v>1.3403470359573533</v>
      </c>
      <c r="X2275">
        <f>((I2275-AVERAGE($I$2:$I$5018))/_xlfn.STDEV.P($I$2:$I$5018))</f>
        <v>-0.21385170252722882</v>
      </c>
      <c r="Z2275">
        <f t="shared" si="141"/>
        <v>0</v>
      </c>
      <c r="AA2275">
        <f t="shared" si="142"/>
        <v>0</v>
      </c>
      <c r="AB2275">
        <f t="shared" si="143"/>
        <v>0</v>
      </c>
    </row>
    <row r="2276" spans="1:28" x14ac:dyDescent="0.25">
      <c r="A2276">
        <v>22386</v>
      </c>
      <c r="B2276" t="s">
        <v>17</v>
      </c>
      <c r="C2276">
        <v>56</v>
      </c>
      <c r="D2276">
        <v>0</v>
      </c>
      <c r="E2276">
        <v>0</v>
      </c>
      <c r="F2276" t="s">
        <v>13</v>
      </c>
      <c r="G2276" t="s">
        <v>14</v>
      </c>
      <c r="H2276" t="s">
        <v>15</v>
      </c>
      <c r="I2276">
        <v>113.2</v>
      </c>
      <c r="J2276" s="2">
        <v>38.700000000000003</v>
      </c>
      <c r="K2276" t="s">
        <v>22</v>
      </c>
      <c r="L2276">
        <v>0</v>
      </c>
      <c r="M2276">
        <f t="shared" si="140"/>
        <v>38.700000000000003</v>
      </c>
      <c r="O2276">
        <f>IF(AND(J2276="N/A",B2276="Male"),$R$2,IF(AND(J2276="N/A",B2276="Female"),$S$2,J2276))</f>
        <v>38.700000000000003</v>
      </c>
      <c r="V2276">
        <f>((C2276-AVERAGE($C$2:$C$5018))/_xlfn.STDEV.P($C$2:$C$5018))</f>
        <v>0.56558216197842071</v>
      </c>
      <c r="W2276">
        <f>((O2276-AVERAGE($O$2:$O$5018))/_xlfn.STDEV.P($O$2:$O$5018))</f>
        <v>1.5009956529123047</v>
      </c>
      <c r="X2276">
        <f>((I2276-AVERAGE($I$2:$I$5018))/_xlfn.STDEV.P($I$2:$I$5018))</f>
        <v>0.17176471590609702</v>
      </c>
      <c r="Z2276">
        <f t="shared" si="141"/>
        <v>0</v>
      </c>
      <c r="AA2276">
        <f t="shared" si="142"/>
        <v>0</v>
      </c>
      <c r="AB2276">
        <f t="shared" si="143"/>
        <v>0</v>
      </c>
    </row>
    <row r="2277" spans="1:28" x14ac:dyDescent="0.25">
      <c r="A2277">
        <v>1077</v>
      </c>
      <c r="B2277" t="s">
        <v>12</v>
      </c>
      <c r="C2277">
        <v>77</v>
      </c>
      <c r="D2277">
        <v>0</v>
      </c>
      <c r="E2277">
        <v>1</v>
      </c>
      <c r="F2277" t="s">
        <v>13</v>
      </c>
      <c r="G2277" t="s">
        <v>25</v>
      </c>
      <c r="H2277" t="s">
        <v>19</v>
      </c>
      <c r="I2277">
        <v>106.03</v>
      </c>
      <c r="J2277" s="2" t="s">
        <v>20</v>
      </c>
      <c r="K2277" t="s">
        <v>24</v>
      </c>
      <c r="L2277">
        <v>0</v>
      </c>
      <c r="M2277">
        <f t="shared" si="140"/>
        <v>28.422259136212656</v>
      </c>
      <c r="O2277">
        <f>IF(AND(J2277="N/A",B2277="Male"),$R$2,IF(AND(J2277="N/A",B2277="Female"),$S$2,J2277))</f>
        <v>28.422259136212656</v>
      </c>
      <c r="V2277">
        <f>((C2277-AVERAGE($C$2:$C$5018))/_xlfn.STDEV.P($C$2:$C$5018))</f>
        <v>1.4896139798573811</v>
      </c>
      <c r="W2277">
        <f>((O2277-AVERAGE($O$2:$O$5018))/_xlfn.STDEV.P($O$2:$O$5018))</f>
        <v>-8.7608957167494772E-6</v>
      </c>
      <c r="X2277">
        <f>((I2277-AVERAGE($I$2:$I$5018))/_xlfn.STDEV.P($I$2:$I$5018))</f>
        <v>1.045376373766372E-2</v>
      </c>
      <c r="Z2277">
        <f t="shared" si="141"/>
        <v>0</v>
      </c>
      <c r="AA2277">
        <f t="shared" si="142"/>
        <v>0</v>
      </c>
      <c r="AB2277">
        <f t="shared" si="143"/>
        <v>0</v>
      </c>
    </row>
    <row r="2278" spans="1:28" x14ac:dyDescent="0.25">
      <c r="A2278">
        <v>57903</v>
      </c>
      <c r="B2278" t="s">
        <v>17</v>
      </c>
      <c r="C2278">
        <v>52</v>
      </c>
      <c r="D2278">
        <v>1</v>
      </c>
      <c r="E2278">
        <v>0</v>
      </c>
      <c r="F2278" t="s">
        <v>13</v>
      </c>
      <c r="G2278" t="s">
        <v>18</v>
      </c>
      <c r="H2278" t="s">
        <v>19</v>
      </c>
      <c r="I2278">
        <v>111.38</v>
      </c>
      <c r="J2278" s="2" t="s">
        <v>20</v>
      </c>
      <c r="K2278" t="s">
        <v>22</v>
      </c>
      <c r="L2278">
        <v>0</v>
      </c>
      <c r="M2278">
        <f t="shared" si="140"/>
        <v>28.487446958981664</v>
      </c>
      <c r="O2278">
        <f>IF(AND(J2278="N/A",B2278="Male"),$R$2,IF(AND(J2278="N/A",B2278="Female"),$S$2,J2278))</f>
        <v>28.487446958981664</v>
      </c>
      <c r="V2278">
        <f>((C2278-AVERAGE($C$2:$C$5018))/_xlfn.STDEV.P($C$2:$C$5018))</f>
        <v>0.38957610143004728</v>
      </c>
      <c r="W2278">
        <f>((O2278-AVERAGE($O$2:$O$5018))/_xlfn.STDEV.P($O$2:$O$5018))</f>
        <v>9.5115423498702296E-3</v>
      </c>
      <c r="X2278">
        <f>((I2278-AVERAGE($I$2:$I$5018))/_xlfn.STDEV.P($I$2:$I$5018))</f>
        <v>0.13081828174339832</v>
      </c>
      <c r="Z2278">
        <f t="shared" si="141"/>
        <v>0</v>
      </c>
      <c r="AA2278">
        <f t="shared" si="142"/>
        <v>0</v>
      </c>
      <c r="AB2278">
        <f t="shared" si="143"/>
        <v>0</v>
      </c>
    </row>
    <row r="2279" spans="1:28" x14ac:dyDescent="0.25">
      <c r="A2279">
        <v>22108</v>
      </c>
      <c r="B2279" t="s">
        <v>17</v>
      </c>
      <c r="C2279">
        <v>18</v>
      </c>
      <c r="D2279">
        <v>0</v>
      </c>
      <c r="E2279">
        <v>0</v>
      </c>
      <c r="F2279" t="s">
        <v>23</v>
      </c>
      <c r="G2279" t="s">
        <v>14</v>
      </c>
      <c r="H2279" t="s">
        <v>19</v>
      </c>
      <c r="I2279">
        <v>73.290000000000006</v>
      </c>
      <c r="J2279" s="2">
        <v>28.1</v>
      </c>
      <c r="K2279" t="s">
        <v>22</v>
      </c>
      <c r="L2279">
        <v>0</v>
      </c>
      <c r="M2279">
        <f t="shared" si="140"/>
        <v>28.1</v>
      </c>
      <c r="O2279">
        <f>IF(AND(J2279="N/A",B2279="Male"),$R$2,IF(AND(J2279="N/A",B2279="Female"),$S$2,J2279))</f>
        <v>28.1</v>
      </c>
      <c r="V2279">
        <f>((C2279-AVERAGE($C$2:$C$5018))/_xlfn.STDEV.P($C$2:$C$5018))</f>
        <v>-1.1064754132311267</v>
      </c>
      <c r="W2279">
        <f>((O2279-AVERAGE($O$2:$O$5018))/_xlfn.STDEV.P($O$2:$O$5018))</f>
        <v>-4.7072837744498733E-2</v>
      </c>
      <c r="X2279">
        <f>((I2279-AVERAGE($I$2:$I$5018))/_xlfn.STDEV.P($I$2:$I$5018))</f>
        <v>-0.72613209037593518</v>
      </c>
      <c r="Z2279">
        <f t="shared" si="141"/>
        <v>0</v>
      </c>
      <c r="AA2279">
        <f t="shared" si="142"/>
        <v>0</v>
      </c>
      <c r="AB2279">
        <f t="shared" si="143"/>
        <v>0</v>
      </c>
    </row>
    <row r="2280" spans="1:28" x14ac:dyDescent="0.25">
      <c r="A2280">
        <v>55982</v>
      </c>
      <c r="B2280" t="s">
        <v>17</v>
      </c>
      <c r="C2280">
        <v>63</v>
      </c>
      <c r="D2280">
        <v>0</v>
      </c>
      <c r="E2280">
        <v>0</v>
      </c>
      <c r="F2280" t="s">
        <v>13</v>
      </c>
      <c r="G2280" t="s">
        <v>18</v>
      </c>
      <c r="H2280" t="s">
        <v>15</v>
      </c>
      <c r="I2280">
        <v>65.709999999999994</v>
      </c>
      <c r="J2280" s="2">
        <v>29.2</v>
      </c>
      <c r="K2280" t="s">
        <v>22</v>
      </c>
      <c r="L2280">
        <v>0</v>
      </c>
      <c r="M2280">
        <f t="shared" si="140"/>
        <v>29.2</v>
      </c>
      <c r="O2280">
        <f>IF(AND(J2280="N/A",B2280="Male"),$R$2,IF(AND(J2280="N/A",B2280="Female"),$S$2,J2280))</f>
        <v>29.2</v>
      </c>
      <c r="V2280">
        <f>((C2280-AVERAGE($C$2:$C$5018))/_xlfn.STDEV.P($C$2:$C$5018))</f>
        <v>0.87359276793807417</v>
      </c>
      <c r="W2280">
        <f>((O2280-AVERAGE($O$2:$O$5018))/_xlfn.STDEV.P($O$2:$O$5018))</f>
        <v>0.11357577921045225</v>
      </c>
      <c r="X2280">
        <f>((I2280-AVERAGE($I$2:$I$5018))/_xlfn.STDEV.P($I$2:$I$5018))</f>
        <v>-0.89666723925135028</v>
      </c>
      <c r="Z2280">
        <f t="shared" si="141"/>
        <v>0</v>
      </c>
      <c r="AA2280">
        <f t="shared" si="142"/>
        <v>0</v>
      </c>
      <c r="AB2280">
        <f t="shared" si="143"/>
        <v>0</v>
      </c>
    </row>
    <row r="2281" spans="1:28" x14ac:dyDescent="0.25">
      <c r="A2281">
        <v>55465</v>
      </c>
      <c r="B2281" t="s">
        <v>17</v>
      </c>
      <c r="C2281">
        <v>31</v>
      </c>
      <c r="D2281">
        <v>0</v>
      </c>
      <c r="E2281">
        <v>0</v>
      </c>
      <c r="F2281" t="s">
        <v>13</v>
      </c>
      <c r="G2281" t="s">
        <v>14</v>
      </c>
      <c r="H2281" t="s">
        <v>19</v>
      </c>
      <c r="I2281">
        <v>60.41</v>
      </c>
      <c r="J2281" s="2">
        <v>31.1</v>
      </c>
      <c r="K2281" t="s">
        <v>24</v>
      </c>
      <c r="L2281">
        <v>0</v>
      </c>
      <c r="M2281">
        <f t="shared" si="140"/>
        <v>31.1</v>
      </c>
      <c r="O2281">
        <f>IF(AND(J2281="N/A",B2281="Male"),$R$2,IF(AND(J2281="N/A",B2281="Female"),$S$2,J2281))</f>
        <v>31.1</v>
      </c>
      <c r="V2281">
        <f>((C2281-AVERAGE($C$2:$C$5018))/_xlfn.STDEV.P($C$2:$C$5018))</f>
        <v>-0.5344557164489131</v>
      </c>
      <c r="W2281">
        <f>((O2281-AVERAGE($O$2:$O$5018))/_xlfn.STDEV.P($O$2:$O$5018))</f>
        <v>0.39105975395082299</v>
      </c>
      <c r="X2281">
        <f>((I2281-AVERAGE($I$2:$I$5018))/_xlfn.STDEV.P($I$2:$I$5018))</f>
        <v>-1.0159068552196482</v>
      </c>
      <c r="Z2281">
        <f t="shared" si="141"/>
        <v>0</v>
      </c>
      <c r="AA2281">
        <f t="shared" si="142"/>
        <v>0</v>
      </c>
      <c r="AB2281">
        <f t="shared" si="143"/>
        <v>0</v>
      </c>
    </row>
    <row r="2282" spans="1:28" x14ac:dyDescent="0.25">
      <c r="A2282">
        <v>29258</v>
      </c>
      <c r="B2282" t="s">
        <v>17</v>
      </c>
      <c r="C2282">
        <v>37</v>
      </c>
      <c r="D2282">
        <v>0</v>
      </c>
      <c r="E2282">
        <v>0</v>
      </c>
      <c r="F2282" t="s">
        <v>23</v>
      </c>
      <c r="G2282" t="s">
        <v>14</v>
      </c>
      <c r="H2282" t="s">
        <v>15</v>
      </c>
      <c r="I2282">
        <v>89.11</v>
      </c>
      <c r="J2282" s="2">
        <v>24.1</v>
      </c>
      <c r="K2282" t="s">
        <v>21</v>
      </c>
      <c r="L2282">
        <v>0</v>
      </c>
      <c r="M2282">
        <f t="shared" si="140"/>
        <v>24.1</v>
      </c>
      <c r="O2282">
        <f>IF(AND(J2282="N/A",B2282="Male"),$R$2,IF(AND(J2282="N/A",B2282="Female"),$S$2,J2282))</f>
        <v>24.1</v>
      </c>
      <c r="V2282">
        <f>((C2282-AVERAGE($C$2:$C$5018))/_xlfn.STDEV.P($C$2:$C$5018))</f>
        <v>-0.27044662562635302</v>
      </c>
      <c r="W2282">
        <f>((O2282-AVERAGE($O$2:$O$5018))/_xlfn.STDEV.P($O$2:$O$5018))</f>
        <v>-0.63124962667159434</v>
      </c>
      <c r="X2282">
        <f>((I2282-AVERAGE($I$2:$I$5018))/_xlfn.STDEV.P($I$2:$I$5018))</f>
        <v>-0.37021308573094031</v>
      </c>
      <c r="Z2282">
        <f t="shared" si="141"/>
        <v>0</v>
      </c>
      <c r="AA2282">
        <f t="shared" si="142"/>
        <v>0</v>
      </c>
      <c r="AB2282">
        <f t="shared" si="143"/>
        <v>0</v>
      </c>
    </row>
    <row r="2283" spans="1:28" x14ac:dyDescent="0.25">
      <c r="A2283">
        <v>38432</v>
      </c>
      <c r="B2283" t="s">
        <v>17</v>
      </c>
      <c r="C2283">
        <v>64</v>
      </c>
      <c r="D2283">
        <v>0</v>
      </c>
      <c r="E2283">
        <v>0</v>
      </c>
      <c r="F2283" t="s">
        <v>13</v>
      </c>
      <c r="G2283" t="s">
        <v>14</v>
      </c>
      <c r="H2283" t="s">
        <v>15</v>
      </c>
      <c r="I2283">
        <v>63.32</v>
      </c>
      <c r="J2283" s="2">
        <v>18.7</v>
      </c>
      <c r="K2283" t="s">
        <v>16</v>
      </c>
      <c r="L2283">
        <v>0</v>
      </c>
      <c r="M2283">
        <f t="shared" si="140"/>
        <v>18.7</v>
      </c>
      <c r="O2283">
        <f>IF(AND(J2283="N/A",B2283="Male"),$R$2,IF(AND(J2283="N/A",B2283="Female"),$S$2,J2283))</f>
        <v>18.7</v>
      </c>
      <c r="V2283">
        <f>((C2283-AVERAGE($C$2:$C$5018))/_xlfn.STDEV.P($C$2:$C$5018))</f>
        <v>0.91759428307516755</v>
      </c>
      <c r="W2283">
        <f>((O2283-AVERAGE($O$2:$O$5018))/_xlfn.STDEV.P($O$2:$O$5018))</f>
        <v>-1.4198882917231737</v>
      </c>
      <c r="X2283">
        <f>((I2283-AVERAGE($I$2:$I$5018))/_xlfn.STDEV.P($I$2:$I$5018))</f>
        <v>-0.95043755664082785</v>
      </c>
      <c r="Z2283">
        <f t="shared" si="141"/>
        <v>0</v>
      </c>
      <c r="AA2283">
        <f t="shared" si="142"/>
        <v>0</v>
      </c>
      <c r="AB2283">
        <f t="shared" si="143"/>
        <v>0</v>
      </c>
    </row>
    <row r="2284" spans="1:28" x14ac:dyDescent="0.25">
      <c r="A2284">
        <v>49666</v>
      </c>
      <c r="B2284" t="s">
        <v>12</v>
      </c>
      <c r="C2284">
        <v>47</v>
      </c>
      <c r="D2284">
        <v>0</v>
      </c>
      <c r="E2284">
        <v>0</v>
      </c>
      <c r="F2284" t="s">
        <v>13</v>
      </c>
      <c r="G2284" t="s">
        <v>18</v>
      </c>
      <c r="H2284" t="s">
        <v>15</v>
      </c>
      <c r="I2284">
        <v>85.68</v>
      </c>
      <c r="J2284" s="2">
        <v>39.6</v>
      </c>
      <c r="K2284" t="s">
        <v>21</v>
      </c>
      <c r="L2284">
        <v>0</v>
      </c>
      <c r="M2284">
        <f t="shared" si="140"/>
        <v>39.6</v>
      </c>
      <c r="O2284">
        <f>IF(AND(J2284="N/A",B2284="Male"),$R$2,IF(AND(J2284="N/A",B2284="Female"),$S$2,J2284))</f>
        <v>39.6</v>
      </c>
      <c r="V2284">
        <f>((C2284-AVERAGE($C$2:$C$5018))/_xlfn.STDEV.P($C$2:$C$5018))</f>
        <v>0.16956852574458051</v>
      </c>
      <c r="W2284">
        <f>((O2284-AVERAGE($O$2:$O$5018))/_xlfn.STDEV.P($O$2:$O$5018))</f>
        <v>1.6324354304209012</v>
      </c>
      <c r="X2284">
        <f>((I2284-AVERAGE($I$2:$I$5018))/_xlfn.STDEV.P($I$2:$I$5018))</f>
        <v>-0.44738136549910279</v>
      </c>
      <c r="Z2284">
        <f t="shared" si="141"/>
        <v>0</v>
      </c>
      <c r="AA2284">
        <f t="shared" si="142"/>
        <v>0</v>
      </c>
      <c r="AB2284">
        <f t="shared" si="143"/>
        <v>0</v>
      </c>
    </row>
    <row r="2285" spans="1:28" x14ac:dyDescent="0.25">
      <c r="A2285">
        <v>59904</v>
      </c>
      <c r="B2285" t="s">
        <v>17</v>
      </c>
      <c r="C2285">
        <v>1.8</v>
      </c>
      <c r="D2285">
        <v>0</v>
      </c>
      <c r="E2285">
        <v>0</v>
      </c>
      <c r="F2285" t="s">
        <v>23</v>
      </c>
      <c r="G2285" t="s">
        <v>26</v>
      </c>
      <c r="H2285" t="s">
        <v>15</v>
      </c>
      <c r="I2285">
        <v>162.93</v>
      </c>
      <c r="J2285" s="2">
        <v>15.7</v>
      </c>
      <c r="K2285" t="s">
        <v>24</v>
      </c>
      <c r="L2285">
        <v>0</v>
      </c>
      <c r="M2285">
        <f t="shared" si="140"/>
        <v>15.7</v>
      </c>
      <c r="O2285">
        <f>IF(AND(J2285="N/A",B2285="Male"),$R$2,IF(AND(J2285="N/A",B2285="Female"),$S$2,J2285))</f>
        <v>15.7</v>
      </c>
      <c r="V2285">
        <f>((C2285-AVERAGE($C$2:$C$5018))/_xlfn.STDEV.P($C$2:$C$5018))</f>
        <v>-1.8192999584520393</v>
      </c>
      <c r="W2285">
        <f>((O2285-AVERAGE($O$2:$O$5018))/_xlfn.STDEV.P($O$2:$O$5018))</f>
        <v>-1.8580208834184955</v>
      </c>
      <c r="X2285">
        <f>((I2285-AVERAGE($I$2:$I$5018))/_xlfn.STDEV.P($I$2:$I$5018))</f>
        <v>1.2905922823407117</v>
      </c>
      <c r="Z2285">
        <f t="shared" si="141"/>
        <v>0</v>
      </c>
      <c r="AA2285">
        <f t="shared" si="142"/>
        <v>0</v>
      </c>
      <c r="AB2285">
        <f t="shared" si="143"/>
        <v>0</v>
      </c>
    </row>
    <row r="2286" spans="1:28" x14ac:dyDescent="0.25">
      <c r="A2286">
        <v>15351</v>
      </c>
      <c r="B2286" t="s">
        <v>12</v>
      </c>
      <c r="C2286">
        <v>37</v>
      </c>
      <c r="D2286">
        <v>0</v>
      </c>
      <c r="E2286">
        <v>0</v>
      </c>
      <c r="F2286" t="s">
        <v>13</v>
      </c>
      <c r="G2286" t="s">
        <v>14</v>
      </c>
      <c r="H2286" t="s">
        <v>19</v>
      </c>
      <c r="I2286">
        <v>91.68</v>
      </c>
      <c r="J2286" s="2">
        <v>32.4</v>
      </c>
      <c r="K2286" t="s">
        <v>16</v>
      </c>
      <c r="L2286">
        <v>0</v>
      </c>
      <c r="M2286">
        <f t="shared" si="140"/>
        <v>32.4</v>
      </c>
      <c r="O2286">
        <f>IF(AND(J2286="N/A",B2286="Male"),$R$2,IF(AND(J2286="N/A",B2286="Female"),$S$2,J2286))</f>
        <v>32.4</v>
      </c>
      <c r="V2286">
        <f>((C2286-AVERAGE($C$2:$C$5018))/_xlfn.STDEV.P($C$2:$C$5018))</f>
        <v>-0.27044662562635302</v>
      </c>
      <c r="W2286">
        <f>((O2286-AVERAGE($O$2:$O$5018))/_xlfn.STDEV.P($O$2:$O$5018))</f>
        <v>0.58091721035212862</v>
      </c>
      <c r="X2286">
        <f>((I2286-AVERAGE($I$2:$I$5018))/_xlfn.STDEV.P($I$2:$I$5018))</f>
        <v>-0.31239312100669003</v>
      </c>
      <c r="Z2286">
        <f t="shared" si="141"/>
        <v>0</v>
      </c>
      <c r="AA2286">
        <f t="shared" si="142"/>
        <v>0</v>
      </c>
      <c r="AB2286">
        <f t="shared" si="143"/>
        <v>0</v>
      </c>
    </row>
    <row r="2287" spans="1:28" x14ac:dyDescent="0.25">
      <c r="A2287">
        <v>61000</v>
      </c>
      <c r="B2287" t="s">
        <v>17</v>
      </c>
      <c r="C2287">
        <v>69</v>
      </c>
      <c r="D2287">
        <v>0</v>
      </c>
      <c r="E2287">
        <v>1</v>
      </c>
      <c r="F2287" t="s">
        <v>23</v>
      </c>
      <c r="G2287" t="s">
        <v>14</v>
      </c>
      <c r="H2287" t="s">
        <v>15</v>
      </c>
      <c r="I2287">
        <v>198.33</v>
      </c>
      <c r="J2287" s="2">
        <v>42.7</v>
      </c>
      <c r="K2287" t="s">
        <v>22</v>
      </c>
      <c r="L2287">
        <v>0</v>
      </c>
      <c r="M2287">
        <f t="shared" si="140"/>
        <v>42.7</v>
      </c>
      <c r="O2287">
        <f>IF(AND(J2287="N/A",B2287="Male"),$R$2,IF(AND(J2287="N/A",B2287="Female"),$S$2,J2287))</f>
        <v>42.7</v>
      </c>
      <c r="V2287">
        <f>((C2287-AVERAGE($C$2:$C$5018))/_xlfn.STDEV.P($C$2:$C$5018))</f>
        <v>1.1376018587606342</v>
      </c>
      <c r="W2287">
        <f>((O2287-AVERAGE($O$2:$O$5018))/_xlfn.STDEV.P($O$2:$O$5018))</f>
        <v>2.0851724418394006</v>
      </c>
      <c r="X2287">
        <f>((I2287-AVERAGE($I$2:$I$5018))/_xlfn.STDEV.P($I$2:$I$5018))</f>
        <v>2.0870229248459471</v>
      </c>
      <c r="Z2287">
        <f t="shared" si="141"/>
        <v>0</v>
      </c>
      <c r="AA2287">
        <f t="shared" si="142"/>
        <v>0</v>
      </c>
      <c r="AB2287">
        <f t="shared" si="143"/>
        <v>0</v>
      </c>
    </row>
    <row r="2288" spans="1:28" x14ac:dyDescent="0.25">
      <c r="A2288">
        <v>77</v>
      </c>
      <c r="B2288" t="s">
        <v>17</v>
      </c>
      <c r="C2288">
        <v>13</v>
      </c>
      <c r="D2288">
        <v>0</v>
      </c>
      <c r="E2288">
        <v>0</v>
      </c>
      <c r="F2288" t="s">
        <v>23</v>
      </c>
      <c r="G2288" t="s">
        <v>26</v>
      </c>
      <c r="H2288" t="s">
        <v>19</v>
      </c>
      <c r="I2288">
        <v>85.81</v>
      </c>
      <c r="J2288" s="2">
        <v>18.600000000000001</v>
      </c>
      <c r="K2288" t="s">
        <v>24</v>
      </c>
      <c r="L2288">
        <v>0</v>
      </c>
      <c r="M2288">
        <f t="shared" si="140"/>
        <v>18.600000000000001</v>
      </c>
      <c r="O2288">
        <f>IF(AND(J2288="N/A",B2288="Male"),$R$2,IF(AND(J2288="N/A",B2288="Female"),$S$2,J2288))</f>
        <v>18.600000000000001</v>
      </c>
      <c r="V2288">
        <f>((C2288-AVERAGE($C$2:$C$5018))/_xlfn.STDEV.P($C$2:$C$5018))</f>
        <v>-1.3264829889165934</v>
      </c>
      <c r="W2288">
        <f>((O2288-AVERAGE($O$2:$O$5018))/_xlfn.STDEV.P($O$2:$O$5018))</f>
        <v>-1.4344927114463508</v>
      </c>
      <c r="X2288">
        <f>((I2288-AVERAGE($I$2:$I$5018))/_xlfn.STDEV.P($I$2:$I$5018))</f>
        <v>-0.44445662020176729</v>
      </c>
      <c r="Z2288">
        <f t="shared" si="141"/>
        <v>0</v>
      </c>
      <c r="AA2288">
        <f t="shared" si="142"/>
        <v>0</v>
      </c>
      <c r="AB2288">
        <f t="shared" si="143"/>
        <v>0</v>
      </c>
    </row>
    <row r="2289" spans="1:28" x14ac:dyDescent="0.25">
      <c r="A2289">
        <v>17466</v>
      </c>
      <c r="B2289" t="s">
        <v>12</v>
      </c>
      <c r="C2289">
        <v>73</v>
      </c>
      <c r="D2289">
        <v>0</v>
      </c>
      <c r="E2289">
        <v>0</v>
      </c>
      <c r="F2289" t="s">
        <v>23</v>
      </c>
      <c r="G2289" t="s">
        <v>25</v>
      </c>
      <c r="H2289" t="s">
        <v>19</v>
      </c>
      <c r="I2289">
        <v>79.59</v>
      </c>
      <c r="J2289" s="2">
        <v>31.4</v>
      </c>
      <c r="K2289" t="s">
        <v>22</v>
      </c>
      <c r="L2289">
        <v>0</v>
      </c>
      <c r="M2289">
        <f t="shared" si="140"/>
        <v>31.4</v>
      </c>
      <c r="O2289">
        <f>IF(AND(J2289="N/A",B2289="Male"),$R$2,IF(AND(J2289="N/A",B2289="Female"),$S$2,J2289))</f>
        <v>31.4</v>
      </c>
      <c r="V2289">
        <f>((C2289-AVERAGE($C$2:$C$5018))/_xlfn.STDEV.P($C$2:$C$5018))</f>
        <v>1.3136079193090078</v>
      </c>
      <c r="W2289">
        <f>((O2289-AVERAGE($O$2:$O$5018))/_xlfn.STDEV.P($O$2:$O$5018))</f>
        <v>0.43487301312035476</v>
      </c>
      <c r="X2289">
        <f>((I2289-AVERAGE($I$2:$I$5018))/_xlfn.STDEV.P($I$2:$I$5018))</f>
        <v>-0.58439443365890187</v>
      </c>
      <c r="Z2289">
        <f t="shared" si="141"/>
        <v>0</v>
      </c>
      <c r="AA2289">
        <f t="shared" si="142"/>
        <v>0</v>
      </c>
      <c r="AB2289">
        <f t="shared" si="143"/>
        <v>0</v>
      </c>
    </row>
    <row r="2290" spans="1:28" x14ac:dyDescent="0.25">
      <c r="A2290">
        <v>57569</v>
      </c>
      <c r="B2290" t="s">
        <v>12</v>
      </c>
      <c r="C2290">
        <v>48</v>
      </c>
      <c r="D2290">
        <v>0</v>
      </c>
      <c r="E2290">
        <v>0</v>
      </c>
      <c r="F2290" t="s">
        <v>13</v>
      </c>
      <c r="G2290" t="s">
        <v>14</v>
      </c>
      <c r="H2290" t="s">
        <v>19</v>
      </c>
      <c r="I2290">
        <v>106.74</v>
      </c>
      <c r="J2290" s="2">
        <v>33.700000000000003</v>
      </c>
      <c r="K2290" t="s">
        <v>16</v>
      </c>
      <c r="L2290">
        <v>0</v>
      </c>
      <c r="M2290">
        <f t="shared" si="140"/>
        <v>33.700000000000003</v>
      </c>
      <c r="O2290">
        <f>IF(AND(J2290="N/A",B2290="Male"),$R$2,IF(AND(J2290="N/A",B2290="Female"),$S$2,J2290))</f>
        <v>33.700000000000003</v>
      </c>
      <c r="V2290">
        <f>((C2290-AVERAGE($C$2:$C$5018))/_xlfn.STDEV.P($C$2:$C$5018))</f>
        <v>0.21357004088167386</v>
      </c>
      <c r="W2290">
        <f>((O2290-AVERAGE($O$2:$O$5018))/_xlfn.STDEV.P($O$2:$O$5018))</f>
        <v>0.77077466675343531</v>
      </c>
      <c r="X2290">
        <f>((I2290-AVERAGE($I$2:$I$5018))/_xlfn.STDEV.P($I$2:$I$5018))</f>
        <v>2.6427372669265758E-2</v>
      </c>
      <c r="Z2290">
        <f t="shared" si="141"/>
        <v>0</v>
      </c>
      <c r="AA2290">
        <f t="shared" si="142"/>
        <v>0</v>
      </c>
      <c r="AB2290">
        <f t="shared" si="143"/>
        <v>0</v>
      </c>
    </row>
    <row r="2291" spans="1:28" x14ac:dyDescent="0.25">
      <c r="A2291">
        <v>9026</v>
      </c>
      <c r="B2291" t="s">
        <v>17</v>
      </c>
      <c r="C2291">
        <v>78</v>
      </c>
      <c r="D2291">
        <v>1</v>
      </c>
      <c r="E2291">
        <v>0</v>
      </c>
      <c r="F2291" t="s">
        <v>13</v>
      </c>
      <c r="G2291" t="s">
        <v>18</v>
      </c>
      <c r="H2291" t="s">
        <v>15</v>
      </c>
      <c r="I2291">
        <v>191.33</v>
      </c>
      <c r="J2291" s="2">
        <v>24.5</v>
      </c>
      <c r="K2291" t="s">
        <v>21</v>
      </c>
      <c r="L2291">
        <v>0</v>
      </c>
      <c r="M2291">
        <f t="shared" si="140"/>
        <v>24.5</v>
      </c>
      <c r="O2291">
        <f>IF(AND(J2291="N/A",B2291="Male"),$R$2,IF(AND(J2291="N/A",B2291="Female"),$S$2,J2291))</f>
        <v>24.5</v>
      </c>
      <c r="V2291">
        <f>((C2291-AVERAGE($C$2:$C$5018))/_xlfn.STDEV.P($C$2:$C$5018))</f>
        <v>1.5336154949944745</v>
      </c>
      <c r="W2291">
        <f>((O2291-AVERAGE($O$2:$O$5018))/_xlfn.STDEV.P($O$2:$O$5018))</f>
        <v>-0.57283194777888502</v>
      </c>
      <c r="X2291">
        <f>((I2291-AVERAGE($I$2:$I$5018))/_xlfn.STDEV.P($I$2:$I$5018))</f>
        <v>1.9295366396047988</v>
      </c>
      <c r="Z2291">
        <f t="shared" si="141"/>
        <v>0</v>
      </c>
      <c r="AA2291">
        <f t="shared" si="142"/>
        <v>0</v>
      </c>
      <c r="AB2291">
        <f t="shared" si="143"/>
        <v>0</v>
      </c>
    </row>
    <row r="2292" spans="1:28" x14ac:dyDescent="0.25">
      <c r="A2292">
        <v>54590</v>
      </c>
      <c r="B2292" t="s">
        <v>17</v>
      </c>
      <c r="C2292">
        <v>21</v>
      </c>
      <c r="D2292">
        <v>0</v>
      </c>
      <c r="E2292">
        <v>0</v>
      </c>
      <c r="F2292" t="s">
        <v>23</v>
      </c>
      <c r="G2292" t="s">
        <v>14</v>
      </c>
      <c r="H2292" t="s">
        <v>19</v>
      </c>
      <c r="I2292">
        <v>59.52</v>
      </c>
      <c r="J2292" s="2">
        <v>33.700000000000003</v>
      </c>
      <c r="K2292" t="s">
        <v>21</v>
      </c>
      <c r="L2292">
        <v>0</v>
      </c>
      <c r="M2292">
        <f t="shared" si="140"/>
        <v>33.700000000000003</v>
      </c>
      <c r="O2292">
        <f>IF(AND(J2292="N/A",B2292="Male"),$R$2,IF(AND(J2292="N/A",B2292="Female"),$S$2,J2292))</f>
        <v>33.700000000000003</v>
      </c>
      <c r="V2292">
        <f>((C2292-AVERAGE($C$2:$C$5018))/_xlfn.STDEV.P($C$2:$C$5018))</f>
        <v>-0.97447086781984671</v>
      </c>
      <c r="W2292">
        <f>((O2292-AVERAGE($O$2:$O$5018))/_xlfn.STDEV.P($O$2:$O$5018))</f>
        <v>0.77077466675343531</v>
      </c>
      <c r="X2292">
        <f>((I2292-AVERAGE($I$2:$I$5018))/_xlfn.STDEV.P($I$2:$I$5018))</f>
        <v>-1.0359301114860227</v>
      </c>
      <c r="Z2292">
        <f t="shared" si="141"/>
        <v>0</v>
      </c>
      <c r="AA2292">
        <f t="shared" si="142"/>
        <v>0</v>
      </c>
      <c r="AB2292">
        <f t="shared" si="143"/>
        <v>0</v>
      </c>
    </row>
    <row r="2293" spans="1:28" x14ac:dyDescent="0.25">
      <c r="A2293">
        <v>54301</v>
      </c>
      <c r="B2293" t="s">
        <v>12</v>
      </c>
      <c r="C2293">
        <v>54</v>
      </c>
      <c r="D2293">
        <v>0</v>
      </c>
      <c r="E2293">
        <v>0</v>
      </c>
      <c r="F2293" t="s">
        <v>13</v>
      </c>
      <c r="G2293" t="s">
        <v>14</v>
      </c>
      <c r="H2293" t="s">
        <v>19</v>
      </c>
      <c r="I2293">
        <v>206.52</v>
      </c>
      <c r="J2293" s="2">
        <v>35.4</v>
      </c>
      <c r="K2293" t="s">
        <v>22</v>
      </c>
      <c r="L2293">
        <v>0</v>
      </c>
      <c r="M2293">
        <f t="shared" si="140"/>
        <v>35.4</v>
      </c>
      <c r="O2293">
        <f>IF(AND(J2293="N/A",B2293="Male"),$R$2,IF(AND(J2293="N/A",B2293="Female"),$S$2,J2293))</f>
        <v>35.4</v>
      </c>
      <c r="V2293">
        <f>((C2293-AVERAGE($C$2:$C$5018))/_xlfn.STDEV.P($C$2:$C$5018))</f>
        <v>0.47757913170423399</v>
      </c>
      <c r="W2293">
        <f>((O2293-AVERAGE($O$2:$O$5018))/_xlfn.STDEV.P($O$2:$O$5018))</f>
        <v>1.0190498020474503</v>
      </c>
      <c r="X2293">
        <f>((I2293-AVERAGE($I$2:$I$5018))/_xlfn.STDEV.P($I$2:$I$5018))</f>
        <v>2.2712818785780904</v>
      </c>
      <c r="Z2293">
        <f t="shared" si="141"/>
        <v>0</v>
      </c>
      <c r="AA2293">
        <f t="shared" si="142"/>
        <v>0</v>
      </c>
      <c r="AB2293">
        <f t="shared" si="143"/>
        <v>0</v>
      </c>
    </row>
    <row r="2294" spans="1:28" x14ac:dyDescent="0.25">
      <c r="A2294">
        <v>170</v>
      </c>
      <c r="B2294" t="s">
        <v>12</v>
      </c>
      <c r="C2294">
        <v>43</v>
      </c>
      <c r="D2294">
        <v>0</v>
      </c>
      <c r="E2294">
        <v>0</v>
      </c>
      <c r="F2294" t="s">
        <v>13</v>
      </c>
      <c r="G2294" t="s">
        <v>25</v>
      </c>
      <c r="H2294" t="s">
        <v>19</v>
      </c>
      <c r="I2294">
        <v>80.069999999999993</v>
      </c>
      <c r="J2294" s="2" t="s">
        <v>20</v>
      </c>
      <c r="K2294" t="s">
        <v>21</v>
      </c>
      <c r="L2294">
        <v>0</v>
      </c>
      <c r="M2294">
        <f t="shared" si="140"/>
        <v>28.422259136212656</v>
      </c>
      <c r="O2294">
        <f>IF(AND(J2294="N/A",B2294="Male"),$R$2,IF(AND(J2294="N/A",B2294="Female"),$S$2,J2294))</f>
        <v>28.422259136212656</v>
      </c>
      <c r="V2294">
        <f>((C2294-AVERAGE($C$2:$C$5018))/_xlfn.STDEV.P($C$2:$C$5018))</f>
        <v>-6.4375348037928977E-3</v>
      </c>
      <c r="W2294">
        <f>((O2294-AVERAGE($O$2:$O$5018))/_xlfn.STDEV.P($O$2:$O$5018))</f>
        <v>-8.7608957167494772E-6</v>
      </c>
      <c r="X2294">
        <f>((I2294-AVERAGE($I$2:$I$5018))/_xlfn.STDEV.P($I$2:$I$5018))</f>
        <v>-0.573595374099509</v>
      </c>
      <c r="Z2294">
        <f t="shared" si="141"/>
        <v>0</v>
      </c>
      <c r="AA2294">
        <f t="shared" si="142"/>
        <v>0</v>
      </c>
      <c r="AB2294">
        <f t="shared" si="143"/>
        <v>0</v>
      </c>
    </row>
    <row r="2295" spans="1:28" x14ac:dyDescent="0.25">
      <c r="A2295">
        <v>52554</v>
      </c>
      <c r="B2295" t="s">
        <v>12</v>
      </c>
      <c r="C2295">
        <v>19</v>
      </c>
      <c r="D2295">
        <v>0</v>
      </c>
      <c r="E2295">
        <v>0</v>
      </c>
      <c r="F2295" t="s">
        <v>23</v>
      </c>
      <c r="G2295" t="s">
        <v>14</v>
      </c>
      <c r="H2295" t="s">
        <v>19</v>
      </c>
      <c r="I2295">
        <v>64.92</v>
      </c>
      <c r="J2295" s="2">
        <v>22.5</v>
      </c>
      <c r="K2295" t="s">
        <v>24</v>
      </c>
      <c r="L2295">
        <v>0</v>
      </c>
      <c r="M2295">
        <f t="shared" si="140"/>
        <v>22.5</v>
      </c>
      <c r="O2295">
        <f>IF(AND(J2295="N/A",B2295="Male"),$R$2,IF(AND(J2295="N/A",B2295="Female"),$S$2,J2295))</f>
        <v>22.5</v>
      </c>
      <c r="V2295">
        <f>((C2295-AVERAGE($C$2:$C$5018))/_xlfn.STDEV.P($C$2:$C$5018))</f>
        <v>-1.0624738980940334</v>
      </c>
      <c r="W2295">
        <f>((O2295-AVERAGE($O$2:$O$5018))/_xlfn.STDEV.P($O$2:$O$5018))</f>
        <v>-0.86492034224243275</v>
      </c>
      <c r="X2295">
        <f>((I2295-AVERAGE($I$2:$I$5018))/_xlfn.STDEV.P($I$2:$I$5018))</f>
        <v>-0.91444069144285112</v>
      </c>
      <c r="Z2295">
        <f t="shared" si="141"/>
        <v>0</v>
      </c>
      <c r="AA2295">
        <f t="shared" si="142"/>
        <v>0</v>
      </c>
      <c r="AB2295">
        <f t="shared" si="143"/>
        <v>0</v>
      </c>
    </row>
    <row r="2296" spans="1:28" x14ac:dyDescent="0.25">
      <c r="A2296">
        <v>10649</v>
      </c>
      <c r="B2296" t="s">
        <v>17</v>
      </c>
      <c r="C2296">
        <v>82</v>
      </c>
      <c r="D2296">
        <v>0</v>
      </c>
      <c r="E2296">
        <v>0</v>
      </c>
      <c r="F2296" t="s">
        <v>13</v>
      </c>
      <c r="G2296" t="s">
        <v>14</v>
      </c>
      <c r="H2296" t="s">
        <v>15</v>
      </c>
      <c r="I2296">
        <v>80</v>
      </c>
      <c r="J2296" s="2">
        <v>33.6</v>
      </c>
      <c r="K2296" t="s">
        <v>21</v>
      </c>
      <c r="L2296">
        <v>0</v>
      </c>
      <c r="M2296">
        <f t="shared" si="140"/>
        <v>33.6</v>
      </c>
      <c r="O2296">
        <f>IF(AND(J2296="N/A",B2296="Male"),$R$2,IF(AND(J2296="N/A",B2296="Female"),$S$2,J2296))</f>
        <v>33.6</v>
      </c>
      <c r="V2296">
        <f>((C2296-AVERAGE($C$2:$C$5018))/_xlfn.STDEV.P($C$2:$C$5018))</f>
        <v>1.7096215555428478</v>
      </c>
      <c r="W2296">
        <f>((O2296-AVERAGE($O$2:$O$5018))/_xlfn.STDEV.P($O$2:$O$5018))</f>
        <v>0.7561702470302577</v>
      </c>
      <c r="X2296">
        <f>((I2296-AVERAGE($I$2:$I$5018))/_xlfn.STDEV.P($I$2:$I$5018))</f>
        <v>-0.57517023695192038</v>
      </c>
      <c r="Z2296">
        <f t="shared" si="141"/>
        <v>0</v>
      </c>
      <c r="AA2296">
        <f t="shared" si="142"/>
        <v>0</v>
      </c>
      <c r="AB2296">
        <f t="shared" si="143"/>
        <v>0</v>
      </c>
    </row>
    <row r="2297" spans="1:28" x14ac:dyDescent="0.25">
      <c r="A2297">
        <v>28258</v>
      </c>
      <c r="B2297" t="s">
        <v>17</v>
      </c>
      <c r="C2297">
        <v>80</v>
      </c>
      <c r="D2297">
        <v>0</v>
      </c>
      <c r="E2297">
        <v>0</v>
      </c>
      <c r="F2297" t="s">
        <v>13</v>
      </c>
      <c r="G2297" t="s">
        <v>18</v>
      </c>
      <c r="H2297" t="s">
        <v>15</v>
      </c>
      <c r="I2297">
        <v>75.06</v>
      </c>
      <c r="J2297" s="2">
        <v>29.7</v>
      </c>
      <c r="K2297" t="s">
        <v>24</v>
      </c>
      <c r="L2297">
        <v>0</v>
      </c>
      <c r="M2297">
        <f t="shared" si="140"/>
        <v>29.7</v>
      </c>
      <c r="O2297">
        <f>IF(AND(J2297="N/A",B2297="Male"),$R$2,IF(AND(J2297="N/A",B2297="Female"),$S$2,J2297))</f>
        <v>29.7</v>
      </c>
      <c r="V2297">
        <f>((C2297-AVERAGE($C$2:$C$5018))/_xlfn.STDEV.P($C$2:$C$5018))</f>
        <v>1.6216185252686612</v>
      </c>
      <c r="W2297">
        <f>((O2297-AVERAGE($O$2:$O$5018))/_xlfn.STDEV.P($O$2:$O$5018))</f>
        <v>0.18659787782633921</v>
      </c>
      <c r="X2297">
        <f>((I2297-AVERAGE($I$2:$I$5018))/_xlfn.STDEV.P($I$2:$I$5018))</f>
        <v>-0.68631055825067355</v>
      </c>
      <c r="Z2297">
        <f t="shared" si="141"/>
        <v>0</v>
      </c>
      <c r="AA2297">
        <f t="shared" si="142"/>
        <v>0</v>
      </c>
      <c r="AB2297">
        <f t="shared" si="143"/>
        <v>0</v>
      </c>
    </row>
    <row r="2298" spans="1:28" x14ac:dyDescent="0.25">
      <c r="A2298">
        <v>22269</v>
      </c>
      <c r="B2298" t="s">
        <v>17</v>
      </c>
      <c r="C2298">
        <v>69</v>
      </c>
      <c r="D2298">
        <v>1</v>
      </c>
      <c r="E2298">
        <v>0</v>
      </c>
      <c r="F2298" t="s">
        <v>13</v>
      </c>
      <c r="G2298" t="s">
        <v>25</v>
      </c>
      <c r="H2298" t="s">
        <v>15</v>
      </c>
      <c r="I2298">
        <v>112.2</v>
      </c>
      <c r="J2298" s="2" t="s">
        <v>20</v>
      </c>
      <c r="K2298" t="s">
        <v>21</v>
      </c>
      <c r="L2298">
        <v>0</v>
      </c>
      <c r="M2298">
        <f t="shared" si="140"/>
        <v>28.487446958981664</v>
      </c>
      <c r="O2298">
        <f>IF(AND(J2298="N/A",B2298="Male"),$R$2,IF(AND(J2298="N/A",B2298="Female"),$S$2,J2298))</f>
        <v>28.487446958981664</v>
      </c>
      <c r="V2298">
        <f>((C2298-AVERAGE($C$2:$C$5018))/_xlfn.STDEV.P($C$2:$C$5018))</f>
        <v>1.1376018587606342</v>
      </c>
      <c r="W2298">
        <f>((O2298-AVERAGE($O$2:$O$5018))/_xlfn.STDEV.P($O$2:$O$5018))</f>
        <v>9.5115423498702296E-3</v>
      </c>
      <c r="X2298">
        <f>((I2298-AVERAGE($I$2:$I$5018))/_xlfn.STDEV.P($I$2:$I$5018))</f>
        <v>0.14926667515736156</v>
      </c>
      <c r="Z2298">
        <f t="shared" si="141"/>
        <v>0</v>
      </c>
      <c r="AA2298">
        <f t="shared" si="142"/>
        <v>0</v>
      </c>
      <c r="AB2298">
        <f t="shared" si="143"/>
        <v>0</v>
      </c>
    </row>
    <row r="2299" spans="1:28" x14ac:dyDescent="0.25">
      <c r="A2299">
        <v>12557</v>
      </c>
      <c r="B2299" t="s">
        <v>17</v>
      </c>
      <c r="C2299">
        <v>21</v>
      </c>
      <c r="D2299">
        <v>0</v>
      </c>
      <c r="E2299">
        <v>0</v>
      </c>
      <c r="F2299" t="s">
        <v>23</v>
      </c>
      <c r="G2299" t="s">
        <v>18</v>
      </c>
      <c r="H2299" t="s">
        <v>15</v>
      </c>
      <c r="I2299">
        <v>91.18</v>
      </c>
      <c r="J2299" s="2">
        <v>25.7</v>
      </c>
      <c r="K2299" t="s">
        <v>21</v>
      </c>
      <c r="L2299">
        <v>0</v>
      </c>
      <c r="M2299">
        <f t="shared" si="140"/>
        <v>25.7</v>
      </c>
      <c r="O2299">
        <f>IF(AND(J2299="N/A",B2299="Male"),$R$2,IF(AND(J2299="N/A",B2299="Female"),$S$2,J2299))</f>
        <v>25.7</v>
      </c>
      <c r="V2299">
        <f>((C2299-AVERAGE($C$2:$C$5018))/_xlfn.STDEV.P($C$2:$C$5018))</f>
        <v>-0.97447086781984671</v>
      </c>
      <c r="W2299">
        <f>((O2299-AVERAGE($O$2:$O$5018))/_xlfn.STDEV.P($O$2:$O$5018))</f>
        <v>-0.39757891110075638</v>
      </c>
      <c r="X2299">
        <f>((I2299-AVERAGE($I$2:$I$5018))/_xlfn.STDEV.P($I$2:$I$5018))</f>
        <v>-0.32364214138105774</v>
      </c>
      <c r="Z2299">
        <f t="shared" si="141"/>
        <v>0</v>
      </c>
      <c r="AA2299">
        <f t="shared" si="142"/>
        <v>0</v>
      </c>
      <c r="AB2299">
        <f t="shared" si="143"/>
        <v>0</v>
      </c>
    </row>
    <row r="2300" spans="1:28" x14ac:dyDescent="0.25">
      <c r="A2300">
        <v>2846</v>
      </c>
      <c r="B2300" t="s">
        <v>17</v>
      </c>
      <c r="C2300">
        <v>46</v>
      </c>
      <c r="D2300">
        <v>0</v>
      </c>
      <c r="E2300">
        <v>0</v>
      </c>
      <c r="F2300" t="s">
        <v>13</v>
      </c>
      <c r="G2300" t="s">
        <v>14</v>
      </c>
      <c r="H2300" t="s">
        <v>19</v>
      </c>
      <c r="I2300">
        <v>85.81</v>
      </c>
      <c r="J2300" s="2">
        <v>20.2</v>
      </c>
      <c r="K2300" t="s">
        <v>16</v>
      </c>
      <c r="L2300">
        <v>0</v>
      </c>
      <c r="M2300">
        <f t="shared" si="140"/>
        <v>20.2</v>
      </c>
      <c r="O2300">
        <f>IF(AND(J2300="N/A",B2300="Male"),$R$2,IF(AND(J2300="N/A",B2300="Female"),$S$2,J2300))</f>
        <v>20.2</v>
      </c>
      <c r="V2300">
        <f>((C2300-AVERAGE($C$2:$C$5018))/_xlfn.STDEV.P($C$2:$C$5018))</f>
        <v>0.12556701060748715</v>
      </c>
      <c r="W2300">
        <f>((O2300-AVERAGE($O$2:$O$5018))/_xlfn.STDEV.P($O$2:$O$5018))</f>
        <v>-1.2008219958755129</v>
      </c>
      <c r="X2300">
        <f>((I2300-AVERAGE($I$2:$I$5018))/_xlfn.STDEV.P($I$2:$I$5018))</f>
        <v>-0.44445662020176729</v>
      </c>
      <c r="Z2300">
        <f t="shared" si="141"/>
        <v>0</v>
      </c>
      <c r="AA2300">
        <f t="shared" si="142"/>
        <v>0</v>
      </c>
      <c r="AB2300">
        <f t="shared" si="143"/>
        <v>0</v>
      </c>
    </row>
    <row r="2301" spans="1:28" x14ac:dyDescent="0.25">
      <c r="A2301">
        <v>61219</v>
      </c>
      <c r="B2301" t="s">
        <v>17</v>
      </c>
      <c r="C2301">
        <v>14</v>
      </c>
      <c r="D2301">
        <v>0</v>
      </c>
      <c r="E2301">
        <v>0</v>
      </c>
      <c r="F2301" t="s">
        <v>23</v>
      </c>
      <c r="G2301" t="s">
        <v>27</v>
      </c>
      <c r="H2301" t="s">
        <v>15</v>
      </c>
      <c r="I2301">
        <v>148.37</v>
      </c>
      <c r="J2301" s="2">
        <v>22.7</v>
      </c>
      <c r="K2301" t="s">
        <v>21</v>
      </c>
      <c r="L2301">
        <v>0</v>
      </c>
      <c r="M2301">
        <f t="shared" si="140"/>
        <v>22.7</v>
      </c>
      <c r="O2301">
        <f>IF(AND(J2301="N/A",B2301="Male"),$R$2,IF(AND(J2301="N/A",B2301="Female"),$S$2,J2301))</f>
        <v>22.7</v>
      </c>
      <c r="V2301">
        <f>((C2301-AVERAGE($C$2:$C$5018))/_xlfn.STDEV.P($C$2:$C$5018))</f>
        <v>-1.2824814737795001</v>
      </c>
      <c r="W2301">
        <f>((O2301-AVERAGE($O$2:$O$5018))/_xlfn.STDEV.P($O$2:$O$5018))</f>
        <v>-0.83571150279607809</v>
      </c>
      <c r="X2301">
        <f>((I2301-AVERAGE($I$2:$I$5018))/_xlfn.STDEV.P($I$2:$I$5018))</f>
        <v>0.96302080903912324</v>
      </c>
      <c r="Z2301">
        <f t="shared" si="141"/>
        <v>0</v>
      </c>
      <c r="AA2301">
        <f t="shared" si="142"/>
        <v>0</v>
      </c>
      <c r="AB2301">
        <f t="shared" si="143"/>
        <v>0</v>
      </c>
    </row>
    <row r="2302" spans="1:28" x14ac:dyDescent="0.25">
      <c r="A2302">
        <v>65321</v>
      </c>
      <c r="B2302" t="s">
        <v>12</v>
      </c>
      <c r="C2302">
        <v>6</v>
      </c>
      <c r="D2302">
        <v>0</v>
      </c>
      <c r="E2302">
        <v>0</v>
      </c>
      <c r="F2302" t="s">
        <v>23</v>
      </c>
      <c r="G2302" t="s">
        <v>26</v>
      </c>
      <c r="H2302" t="s">
        <v>19</v>
      </c>
      <c r="I2302">
        <v>64.55</v>
      </c>
      <c r="J2302" s="2">
        <v>17.399999999999999</v>
      </c>
      <c r="K2302" t="s">
        <v>24</v>
      </c>
      <c r="L2302">
        <v>0</v>
      </c>
      <c r="M2302">
        <f t="shared" si="140"/>
        <v>17.399999999999999</v>
      </c>
      <c r="O2302">
        <f>IF(AND(J2302="N/A",B2302="Male"),$R$2,IF(AND(J2302="N/A",B2302="Female"),$S$2,J2302))</f>
        <v>17.399999999999999</v>
      </c>
      <c r="V2302">
        <f>((C2302-AVERAGE($C$2:$C$5018))/_xlfn.STDEV.P($C$2:$C$5018))</f>
        <v>-1.6344935948762469</v>
      </c>
      <c r="W2302">
        <f>((O2302-AVERAGE($O$2:$O$5018))/_xlfn.STDEV.P($O$2:$O$5018))</f>
        <v>-1.6097457481244799</v>
      </c>
      <c r="X2302">
        <f>((I2302-AVERAGE($I$2:$I$5018))/_xlfn.STDEV.P($I$2:$I$5018))</f>
        <v>-0.92276496651988338</v>
      </c>
      <c r="Z2302">
        <f t="shared" si="141"/>
        <v>0</v>
      </c>
      <c r="AA2302">
        <f t="shared" si="142"/>
        <v>0</v>
      </c>
      <c r="AB2302">
        <f t="shared" si="143"/>
        <v>0</v>
      </c>
    </row>
    <row r="2303" spans="1:28" x14ac:dyDescent="0.25">
      <c r="A2303">
        <v>23946</v>
      </c>
      <c r="B2303" t="s">
        <v>17</v>
      </c>
      <c r="C2303">
        <v>3</v>
      </c>
      <c r="D2303">
        <v>0</v>
      </c>
      <c r="E2303">
        <v>0</v>
      </c>
      <c r="F2303" t="s">
        <v>23</v>
      </c>
      <c r="G2303" t="s">
        <v>26</v>
      </c>
      <c r="H2303" t="s">
        <v>19</v>
      </c>
      <c r="I2303">
        <v>97.31</v>
      </c>
      <c r="J2303" s="2">
        <v>22.2</v>
      </c>
      <c r="K2303" t="s">
        <v>24</v>
      </c>
      <c r="L2303">
        <v>0</v>
      </c>
      <c r="M2303">
        <f t="shared" si="140"/>
        <v>22.2</v>
      </c>
      <c r="O2303">
        <f>IF(AND(J2303="N/A",B2303="Male"),$R$2,IF(AND(J2303="N/A",B2303="Female"),$S$2,J2303))</f>
        <v>22.2</v>
      </c>
      <c r="V2303">
        <f>((C2303-AVERAGE($C$2:$C$5018))/_xlfn.STDEV.P($C$2:$C$5018))</f>
        <v>-1.7664981402875271</v>
      </c>
      <c r="W2303">
        <f>((O2303-AVERAGE($O$2:$O$5018))/_xlfn.STDEV.P($O$2:$O$5018))</f>
        <v>-0.90873360141196502</v>
      </c>
      <c r="X2303">
        <f>((I2303-AVERAGE($I$2:$I$5018))/_xlfn.STDEV.P($I$2:$I$5018))</f>
        <v>-0.18572915159130948</v>
      </c>
      <c r="Z2303">
        <f t="shared" si="141"/>
        <v>0</v>
      </c>
      <c r="AA2303">
        <f t="shared" si="142"/>
        <v>0</v>
      </c>
      <c r="AB2303">
        <f t="shared" si="143"/>
        <v>0</v>
      </c>
    </row>
    <row r="2304" spans="1:28" x14ac:dyDescent="0.25">
      <c r="A2304">
        <v>56312</v>
      </c>
      <c r="B2304" t="s">
        <v>12</v>
      </c>
      <c r="C2304">
        <v>47</v>
      </c>
      <c r="D2304">
        <v>0</v>
      </c>
      <c r="E2304">
        <v>0</v>
      </c>
      <c r="F2304" t="s">
        <v>23</v>
      </c>
      <c r="G2304" t="s">
        <v>14</v>
      </c>
      <c r="H2304" t="s">
        <v>19</v>
      </c>
      <c r="I2304">
        <v>111.15</v>
      </c>
      <c r="J2304" s="2">
        <v>23.8</v>
      </c>
      <c r="K2304" t="s">
        <v>21</v>
      </c>
      <c r="L2304">
        <v>0</v>
      </c>
      <c r="M2304">
        <f t="shared" si="140"/>
        <v>23.8</v>
      </c>
      <c r="O2304">
        <f>IF(AND(J2304="N/A",B2304="Male"),$R$2,IF(AND(J2304="N/A",B2304="Female"),$S$2,J2304))</f>
        <v>23.8</v>
      </c>
      <c r="V2304">
        <f>((C2304-AVERAGE($C$2:$C$5018))/_xlfn.STDEV.P($C$2:$C$5018))</f>
        <v>0.16956852574458051</v>
      </c>
      <c r="W2304">
        <f>((O2304-AVERAGE($O$2:$O$5018))/_xlfn.STDEV.P($O$2:$O$5018))</f>
        <v>-0.67506288584112661</v>
      </c>
      <c r="X2304">
        <f>((I2304-AVERAGE($I$2:$I$5018))/_xlfn.STDEV.P($I$2:$I$5018))</f>
        <v>0.12564373237118939</v>
      </c>
      <c r="Z2304">
        <f t="shared" si="141"/>
        <v>0</v>
      </c>
      <c r="AA2304">
        <f t="shared" si="142"/>
        <v>0</v>
      </c>
      <c r="AB2304">
        <f t="shared" si="143"/>
        <v>0</v>
      </c>
    </row>
    <row r="2305" spans="1:28" x14ac:dyDescent="0.25">
      <c r="A2305">
        <v>20256</v>
      </c>
      <c r="B2305" t="s">
        <v>12</v>
      </c>
      <c r="C2305">
        <v>34</v>
      </c>
      <c r="D2305">
        <v>0</v>
      </c>
      <c r="E2305">
        <v>0</v>
      </c>
      <c r="F2305" t="s">
        <v>13</v>
      </c>
      <c r="G2305" t="s">
        <v>14</v>
      </c>
      <c r="H2305" t="s">
        <v>15</v>
      </c>
      <c r="I2305">
        <v>80.97</v>
      </c>
      <c r="J2305" s="2">
        <v>28.7</v>
      </c>
      <c r="K2305" t="s">
        <v>21</v>
      </c>
      <c r="L2305">
        <v>0</v>
      </c>
      <c r="M2305">
        <f t="shared" si="140"/>
        <v>28.7</v>
      </c>
      <c r="O2305">
        <f>IF(AND(J2305="N/A",B2305="Male"),$R$2,IF(AND(J2305="N/A",B2305="Female"),$S$2,J2305))</f>
        <v>28.7</v>
      </c>
      <c r="V2305">
        <f>((C2305-AVERAGE($C$2:$C$5018))/_xlfn.STDEV.P($C$2:$C$5018))</f>
        <v>-0.40245117103763306</v>
      </c>
      <c r="W2305">
        <f>((O2305-AVERAGE($O$2:$O$5018))/_xlfn.STDEV.P($O$2:$O$5018))</f>
        <v>4.0553680594565301E-2</v>
      </c>
      <c r="X2305">
        <f>((I2305-AVERAGE($I$2:$I$5018))/_xlfn.STDEV.P($I$2:$I$5018))</f>
        <v>-0.55334713742564701</v>
      </c>
      <c r="Z2305">
        <f t="shared" si="141"/>
        <v>0</v>
      </c>
      <c r="AA2305">
        <f t="shared" si="142"/>
        <v>0</v>
      </c>
      <c r="AB2305">
        <f t="shared" si="143"/>
        <v>0</v>
      </c>
    </row>
    <row r="2306" spans="1:28" x14ac:dyDescent="0.25">
      <c r="A2306">
        <v>26993</v>
      </c>
      <c r="B2306" t="s">
        <v>17</v>
      </c>
      <c r="C2306">
        <v>41</v>
      </c>
      <c r="D2306">
        <v>0</v>
      </c>
      <c r="E2306">
        <v>0</v>
      </c>
      <c r="F2306" t="s">
        <v>13</v>
      </c>
      <c r="G2306" t="s">
        <v>14</v>
      </c>
      <c r="H2306" t="s">
        <v>19</v>
      </c>
      <c r="I2306">
        <v>89.88</v>
      </c>
      <c r="J2306" s="2">
        <v>33.1</v>
      </c>
      <c r="K2306" t="s">
        <v>16</v>
      </c>
      <c r="L2306">
        <v>0</v>
      </c>
      <c r="M2306">
        <f t="shared" si="140"/>
        <v>33.1</v>
      </c>
      <c r="O2306">
        <f>IF(AND(J2306="N/A",B2306="Male"),$R$2,IF(AND(J2306="N/A",B2306="Female"),$S$2,J2306))</f>
        <v>33.1</v>
      </c>
      <c r="V2306">
        <f>((C2306-AVERAGE($C$2:$C$5018))/_xlfn.STDEV.P($C$2:$C$5018))</f>
        <v>-9.4440565077979599E-2</v>
      </c>
      <c r="W2306">
        <f>((O2306-AVERAGE($O$2:$O$5018))/_xlfn.STDEV.P($O$2:$O$5018))</f>
        <v>0.68314814841437077</v>
      </c>
      <c r="X2306">
        <f>((I2306-AVERAGE($I$2:$I$5018))/_xlfn.STDEV.P($I$2:$I$5018))</f>
        <v>-0.35288959435441414</v>
      </c>
      <c r="Z2306">
        <f t="shared" si="141"/>
        <v>0</v>
      </c>
      <c r="AA2306">
        <f t="shared" si="142"/>
        <v>0</v>
      </c>
      <c r="AB2306">
        <f t="shared" si="143"/>
        <v>0</v>
      </c>
    </row>
    <row r="2307" spans="1:28" x14ac:dyDescent="0.25">
      <c r="A2307">
        <v>58599</v>
      </c>
      <c r="B2307" t="s">
        <v>17</v>
      </c>
      <c r="C2307">
        <v>67</v>
      </c>
      <c r="D2307">
        <v>0</v>
      </c>
      <c r="E2307">
        <v>0</v>
      </c>
      <c r="F2307" t="s">
        <v>13</v>
      </c>
      <c r="G2307" t="s">
        <v>14</v>
      </c>
      <c r="H2307" t="s">
        <v>19</v>
      </c>
      <c r="I2307">
        <v>62.66</v>
      </c>
      <c r="J2307" s="2">
        <v>28</v>
      </c>
      <c r="K2307" t="s">
        <v>16</v>
      </c>
      <c r="L2307">
        <v>0</v>
      </c>
      <c r="M2307">
        <f t="shared" ref="M2307:M2370" si="144">IF(AND(J2307="N/A",B2307="Male"),$R$2,IF(AND(J2307="N/A",B2307="Female"),$S$2,J2307))</f>
        <v>28</v>
      </c>
      <c r="O2307">
        <f>IF(AND(J2307="N/A",B2307="Male"),$R$2,IF(AND(J2307="N/A",B2307="Female"),$S$2,J2307))</f>
        <v>28</v>
      </c>
      <c r="V2307">
        <f>((C2307-AVERAGE($C$2:$C$5018))/_xlfn.STDEV.P($C$2:$C$5018))</f>
        <v>1.0495988284864475</v>
      </c>
      <c r="W2307">
        <f>((O2307-AVERAGE($O$2:$O$5018))/_xlfn.STDEV.P($O$2:$O$5018))</f>
        <v>-6.1677257467676327E-2</v>
      </c>
      <c r="X2307">
        <f>((I2307-AVERAGE($I$2:$I$5018))/_xlfn.STDEV.P($I$2:$I$5018))</f>
        <v>-0.96528626353499336</v>
      </c>
      <c r="Z2307">
        <f t="shared" ref="Z2307:Z2370" si="145">IF(AND(C2307&lt;3,OR(K2307="smokes",K2307="formerly smoked")),1,0)</f>
        <v>0</v>
      </c>
      <c r="AA2307">
        <f t="shared" ref="AA2307:AA2370" si="146">IF(OR(O2307&lt;0,O2307&gt;100),1,0)</f>
        <v>0</v>
      </c>
      <c r="AB2307">
        <f t="shared" ref="AB2307:AB2370" si="147">IF(AND(C2307&lt;10,G2307&lt;&gt;"Children"),1,0)</f>
        <v>0</v>
      </c>
    </row>
    <row r="2308" spans="1:28" x14ac:dyDescent="0.25">
      <c r="A2308">
        <v>27849</v>
      </c>
      <c r="B2308" t="s">
        <v>17</v>
      </c>
      <c r="C2308">
        <v>5</v>
      </c>
      <c r="D2308">
        <v>0</v>
      </c>
      <c r="E2308">
        <v>0</v>
      </c>
      <c r="F2308" t="s">
        <v>23</v>
      </c>
      <c r="G2308" t="s">
        <v>26</v>
      </c>
      <c r="H2308" t="s">
        <v>15</v>
      </c>
      <c r="I2308">
        <v>122.25</v>
      </c>
      <c r="J2308" s="2">
        <v>16.7</v>
      </c>
      <c r="K2308" t="s">
        <v>24</v>
      </c>
      <c r="L2308">
        <v>0</v>
      </c>
      <c r="M2308">
        <f t="shared" si="144"/>
        <v>16.7</v>
      </c>
      <c r="O2308">
        <f>IF(AND(J2308="N/A",B2308="Male"),$R$2,IF(AND(J2308="N/A",B2308="Female"),$S$2,J2308))</f>
        <v>16.7</v>
      </c>
      <c r="V2308">
        <f>((C2308-AVERAGE($C$2:$C$5018))/_xlfn.STDEV.P($C$2:$C$5018))</f>
        <v>-1.6784951100133403</v>
      </c>
      <c r="W2308">
        <f>((O2308-AVERAGE($O$2:$O$5018))/_xlfn.STDEV.P($O$2:$O$5018))</f>
        <v>-1.7119766861867216</v>
      </c>
      <c r="X2308">
        <f>((I2308-AVERAGE($I$2:$I$5018))/_xlfn.STDEV.P($I$2:$I$5018))</f>
        <v>0.37537198468215288</v>
      </c>
      <c r="Z2308">
        <f t="shared" si="145"/>
        <v>0</v>
      </c>
      <c r="AA2308">
        <f t="shared" si="146"/>
        <v>0</v>
      </c>
      <c r="AB2308">
        <f t="shared" si="147"/>
        <v>0</v>
      </c>
    </row>
    <row r="2309" spans="1:28" x14ac:dyDescent="0.25">
      <c r="A2309">
        <v>33367</v>
      </c>
      <c r="B2309" t="s">
        <v>12</v>
      </c>
      <c r="C2309">
        <v>20</v>
      </c>
      <c r="D2309">
        <v>0</v>
      </c>
      <c r="E2309">
        <v>0</v>
      </c>
      <c r="F2309" t="s">
        <v>23</v>
      </c>
      <c r="G2309" t="s">
        <v>14</v>
      </c>
      <c r="H2309" t="s">
        <v>19</v>
      </c>
      <c r="I2309">
        <v>87.08</v>
      </c>
      <c r="J2309" s="2">
        <v>27.1</v>
      </c>
      <c r="K2309" t="s">
        <v>21</v>
      </c>
      <c r="L2309">
        <v>0</v>
      </c>
      <c r="M2309">
        <f t="shared" si="144"/>
        <v>27.1</v>
      </c>
      <c r="O2309">
        <f>IF(AND(J2309="N/A",B2309="Male"),$R$2,IF(AND(J2309="N/A",B2309="Female"),$S$2,J2309))</f>
        <v>27.1</v>
      </c>
      <c r="V2309">
        <f>((C2309-AVERAGE($C$2:$C$5018))/_xlfn.STDEV.P($C$2:$C$5018))</f>
        <v>-1.01847238295694</v>
      </c>
      <c r="W2309">
        <f>((O2309-AVERAGE($O$2:$O$5018))/_xlfn.STDEV.P($O$2:$O$5018))</f>
        <v>-0.19311703497627264</v>
      </c>
      <c r="X2309">
        <f>((I2309-AVERAGE($I$2:$I$5018))/_xlfn.STDEV.P($I$2:$I$5018))</f>
        <v>-0.41588410845087337</v>
      </c>
      <c r="Z2309">
        <f t="shared" si="145"/>
        <v>0</v>
      </c>
      <c r="AA2309">
        <f t="shared" si="146"/>
        <v>0</v>
      </c>
      <c r="AB2309">
        <f t="shared" si="147"/>
        <v>0</v>
      </c>
    </row>
    <row r="2310" spans="1:28" x14ac:dyDescent="0.25">
      <c r="A2310">
        <v>61764</v>
      </c>
      <c r="B2310" t="s">
        <v>17</v>
      </c>
      <c r="C2310">
        <v>63</v>
      </c>
      <c r="D2310">
        <v>0</v>
      </c>
      <c r="E2310">
        <v>0</v>
      </c>
      <c r="F2310" t="s">
        <v>13</v>
      </c>
      <c r="G2310" t="s">
        <v>14</v>
      </c>
      <c r="H2310" t="s">
        <v>19</v>
      </c>
      <c r="I2310">
        <v>85</v>
      </c>
      <c r="J2310" s="2">
        <v>26.4</v>
      </c>
      <c r="K2310" t="s">
        <v>22</v>
      </c>
      <c r="L2310">
        <v>0</v>
      </c>
      <c r="M2310">
        <f t="shared" si="144"/>
        <v>26.4</v>
      </c>
      <c r="O2310">
        <f>IF(AND(J2310="N/A",B2310="Male"),$R$2,IF(AND(J2310="N/A",B2310="Female"),$S$2,J2310))</f>
        <v>26.4</v>
      </c>
      <c r="V2310">
        <f>((C2310-AVERAGE($C$2:$C$5018))/_xlfn.STDEV.P($C$2:$C$5018))</f>
        <v>0.87359276793807417</v>
      </c>
      <c r="W2310">
        <f>((O2310-AVERAGE($O$2:$O$5018))/_xlfn.STDEV.P($O$2:$O$5018))</f>
        <v>-0.29534797303851479</v>
      </c>
      <c r="X2310">
        <f>((I2310-AVERAGE($I$2:$I$5018))/_xlfn.STDEV.P($I$2:$I$5018))</f>
        <v>-0.46268003320824308</v>
      </c>
      <c r="Z2310">
        <f t="shared" si="145"/>
        <v>0</v>
      </c>
      <c r="AA2310">
        <f t="shared" si="146"/>
        <v>0</v>
      </c>
      <c r="AB2310">
        <f t="shared" si="147"/>
        <v>0</v>
      </c>
    </row>
    <row r="2311" spans="1:28" x14ac:dyDescent="0.25">
      <c r="A2311">
        <v>13620</v>
      </c>
      <c r="B2311" t="s">
        <v>17</v>
      </c>
      <c r="C2311">
        <v>73</v>
      </c>
      <c r="D2311">
        <v>0</v>
      </c>
      <c r="E2311">
        <v>0</v>
      </c>
      <c r="F2311" t="s">
        <v>13</v>
      </c>
      <c r="G2311" t="s">
        <v>18</v>
      </c>
      <c r="H2311" t="s">
        <v>15</v>
      </c>
      <c r="I2311">
        <v>100.49</v>
      </c>
      <c r="J2311" s="2">
        <v>23.7</v>
      </c>
      <c r="K2311" t="s">
        <v>22</v>
      </c>
      <c r="L2311">
        <v>0</v>
      </c>
      <c r="M2311">
        <f t="shared" si="144"/>
        <v>23.7</v>
      </c>
      <c r="O2311">
        <f>IF(AND(J2311="N/A",B2311="Male"),$R$2,IF(AND(J2311="N/A",B2311="Female"),$S$2,J2311))</f>
        <v>23.7</v>
      </c>
      <c r="V2311">
        <f>((C2311-AVERAGE($C$2:$C$5018))/_xlfn.STDEV.P($C$2:$C$5018))</f>
        <v>1.3136079193090078</v>
      </c>
      <c r="W2311">
        <f>((O2311-AVERAGE($O$2:$O$5018))/_xlfn.STDEV.P($O$2:$O$5018))</f>
        <v>-0.68966730556430422</v>
      </c>
      <c r="X2311">
        <f>((I2311-AVERAGE($I$2:$I$5018))/_xlfn.STDEV.P($I$2:$I$5018))</f>
        <v>-0.11418538201033088</v>
      </c>
      <c r="Z2311">
        <f t="shared" si="145"/>
        <v>0</v>
      </c>
      <c r="AA2311">
        <f t="shared" si="146"/>
        <v>0</v>
      </c>
      <c r="AB2311">
        <f t="shared" si="147"/>
        <v>0</v>
      </c>
    </row>
    <row r="2312" spans="1:28" x14ac:dyDescent="0.25">
      <c r="A2312">
        <v>39308</v>
      </c>
      <c r="B2312" t="s">
        <v>12</v>
      </c>
      <c r="C2312">
        <v>62</v>
      </c>
      <c r="D2312">
        <v>0</v>
      </c>
      <c r="E2312">
        <v>0</v>
      </c>
      <c r="F2312" t="s">
        <v>13</v>
      </c>
      <c r="G2312" t="s">
        <v>14</v>
      </c>
      <c r="H2312" t="s">
        <v>15</v>
      </c>
      <c r="I2312">
        <v>145.37</v>
      </c>
      <c r="J2312" s="2">
        <v>33.299999999999997</v>
      </c>
      <c r="K2312" t="s">
        <v>24</v>
      </c>
      <c r="L2312">
        <v>0</v>
      </c>
      <c r="M2312">
        <f t="shared" si="144"/>
        <v>33.299999999999997</v>
      </c>
      <c r="O2312">
        <f>IF(AND(J2312="N/A",B2312="Male"),$R$2,IF(AND(J2312="N/A",B2312="Female"),$S$2,J2312))</f>
        <v>33.299999999999997</v>
      </c>
      <c r="V2312">
        <f>((C2312-AVERAGE($C$2:$C$5018))/_xlfn.STDEV.P($C$2:$C$5018))</f>
        <v>0.82959125280098078</v>
      </c>
      <c r="W2312">
        <f>((O2312-AVERAGE($O$2:$O$5018))/_xlfn.STDEV.P($O$2:$O$5018))</f>
        <v>0.71235698786072499</v>
      </c>
      <c r="X2312">
        <f>((I2312-AVERAGE($I$2:$I$5018))/_xlfn.STDEV.P($I$2:$I$5018))</f>
        <v>0.89552668679291692</v>
      </c>
      <c r="Z2312">
        <f t="shared" si="145"/>
        <v>0</v>
      </c>
      <c r="AA2312">
        <f t="shared" si="146"/>
        <v>0</v>
      </c>
      <c r="AB2312">
        <f t="shared" si="147"/>
        <v>0</v>
      </c>
    </row>
    <row r="2313" spans="1:28" x14ac:dyDescent="0.25">
      <c r="A2313">
        <v>1275</v>
      </c>
      <c r="B2313" t="s">
        <v>12</v>
      </c>
      <c r="C2313">
        <v>0.88</v>
      </c>
      <c r="D2313">
        <v>0</v>
      </c>
      <c r="E2313">
        <v>0</v>
      </c>
      <c r="F2313" t="s">
        <v>23</v>
      </c>
      <c r="G2313" t="s">
        <v>26</v>
      </c>
      <c r="H2313" t="s">
        <v>15</v>
      </c>
      <c r="I2313">
        <v>112.19</v>
      </c>
      <c r="J2313" s="2">
        <v>18.899999999999999</v>
      </c>
      <c r="K2313" t="s">
        <v>24</v>
      </c>
      <c r="L2313">
        <v>0</v>
      </c>
      <c r="M2313">
        <f t="shared" si="144"/>
        <v>18.899999999999999</v>
      </c>
      <c r="O2313">
        <f>IF(AND(J2313="N/A",B2313="Male"),$R$2,IF(AND(J2313="N/A",B2313="Female"),$S$2,J2313))</f>
        <v>18.899999999999999</v>
      </c>
      <c r="V2313">
        <f>((C2313-AVERAGE($C$2:$C$5018))/_xlfn.STDEV.P($C$2:$C$5018))</f>
        <v>-1.8597813523781648</v>
      </c>
      <c r="W2313">
        <f>((O2313-AVERAGE($O$2:$O$5018))/_xlfn.STDEV.P($O$2:$O$5018))</f>
        <v>-1.3906794522768191</v>
      </c>
      <c r="X2313">
        <f>((I2313-AVERAGE($I$2:$I$5018))/_xlfn.STDEV.P($I$2:$I$5018))</f>
        <v>0.14904169474987408</v>
      </c>
      <c r="Z2313">
        <f t="shared" si="145"/>
        <v>0</v>
      </c>
      <c r="AA2313">
        <f t="shared" si="146"/>
        <v>0</v>
      </c>
      <c r="AB2313">
        <f t="shared" si="147"/>
        <v>0</v>
      </c>
    </row>
    <row r="2314" spans="1:28" x14ac:dyDescent="0.25">
      <c r="A2314">
        <v>34336</v>
      </c>
      <c r="B2314" t="s">
        <v>12</v>
      </c>
      <c r="C2314">
        <v>50</v>
      </c>
      <c r="D2314">
        <v>1</v>
      </c>
      <c r="E2314">
        <v>0</v>
      </c>
      <c r="F2314" t="s">
        <v>13</v>
      </c>
      <c r="G2314" t="s">
        <v>25</v>
      </c>
      <c r="H2314" t="s">
        <v>19</v>
      </c>
      <c r="I2314">
        <v>79.73</v>
      </c>
      <c r="J2314" s="2">
        <v>25.5</v>
      </c>
      <c r="K2314" t="s">
        <v>22</v>
      </c>
      <c r="L2314">
        <v>0</v>
      </c>
      <c r="M2314">
        <f t="shared" si="144"/>
        <v>25.5</v>
      </c>
      <c r="O2314">
        <f>IF(AND(J2314="N/A",B2314="Male"),$R$2,IF(AND(J2314="N/A",B2314="Female"),$S$2,J2314))</f>
        <v>25.5</v>
      </c>
      <c r="V2314">
        <f>((C2314-AVERAGE($C$2:$C$5018))/_xlfn.STDEV.P($C$2:$C$5018))</f>
        <v>0.30157307115586057</v>
      </c>
      <c r="W2314">
        <f>((O2314-AVERAGE($O$2:$O$5018))/_xlfn.STDEV.P($O$2:$O$5018))</f>
        <v>-0.4267877505471111</v>
      </c>
      <c r="X2314">
        <f>((I2314-AVERAGE($I$2:$I$5018))/_xlfn.STDEV.P($I$2:$I$5018))</f>
        <v>-0.5812447079540789</v>
      </c>
      <c r="Z2314">
        <f t="shared" si="145"/>
        <v>0</v>
      </c>
      <c r="AA2314">
        <f t="shared" si="146"/>
        <v>0</v>
      </c>
      <c r="AB2314">
        <f t="shared" si="147"/>
        <v>0</v>
      </c>
    </row>
    <row r="2315" spans="1:28" x14ac:dyDescent="0.25">
      <c r="A2315">
        <v>1505</v>
      </c>
      <c r="B2315" t="s">
        <v>12</v>
      </c>
      <c r="C2315">
        <v>71</v>
      </c>
      <c r="D2315">
        <v>0</v>
      </c>
      <c r="E2315">
        <v>1</v>
      </c>
      <c r="F2315" t="s">
        <v>13</v>
      </c>
      <c r="G2315" t="s">
        <v>18</v>
      </c>
      <c r="H2315" t="s">
        <v>19</v>
      </c>
      <c r="I2315">
        <v>101.13</v>
      </c>
      <c r="J2315" s="2">
        <v>35.9</v>
      </c>
      <c r="K2315" t="s">
        <v>16</v>
      </c>
      <c r="L2315">
        <v>0</v>
      </c>
      <c r="M2315">
        <f t="shared" si="144"/>
        <v>35.9</v>
      </c>
      <c r="O2315">
        <f>IF(AND(J2315="N/A",B2315="Male"),$R$2,IF(AND(J2315="N/A",B2315="Female"),$S$2,J2315))</f>
        <v>35.9</v>
      </c>
      <c r="V2315">
        <f>((C2315-AVERAGE($C$2:$C$5018))/_xlfn.STDEV.P($C$2:$C$5018))</f>
        <v>1.225604889034821</v>
      </c>
      <c r="W2315">
        <f>((O2315-AVERAGE($O$2:$O$5018))/_xlfn.STDEV.P($O$2:$O$5018))</f>
        <v>1.0920719006633373</v>
      </c>
      <c r="X2315">
        <f>((I2315-AVERAGE($I$2:$I$5018))/_xlfn.STDEV.P($I$2:$I$5018))</f>
        <v>-9.9786635931140164E-2</v>
      </c>
      <c r="Z2315">
        <f t="shared" si="145"/>
        <v>0</v>
      </c>
      <c r="AA2315">
        <f t="shared" si="146"/>
        <v>0</v>
      </c>
      <c r="AB2315">
        <f t="shared" si="147"/>
        <v>0</v>
      </c>
    </row>
    <row r="2316" spans="1:28" x14ac:dyDescent="0.25">
      <c r="A2316">
        <v>31887</v>
      </c>
      <c r="B2316" t="s">
        <v>17</v>
      </c>
      <c r="C2316">
        <v>30</v>
      </c>
      <c r="D2316">
        <v>0</v>
      </c>
      <c r="E2316">
        <v>0</v>
      </c>
      <c r="F2316" t="s">
        <v>13</v>
      </c>
      <c r="G2316" t="s">
        <v>14</v>
      </c>
      <c r="H2316" t="s">
        <v>15</v>
      </c>
      <c r="I2316">
        <v>101.98</v>
      </c>
      <c r="J2316" s="2">
        <v>23.2</v>
      </c>
      <c r="K2316" t="s">
        <v>24</v>
      </c>
      <c r="L2316">
        <v>0</v>
      </c>
      <c r="M2316">
        <f t="shared" si="144"/>
        <v>23.2</v>
      </c>
      <c r="O2316">
        <f>IF(AND(J2316="N/A",B2316="Male"),$R$2,IF(AND(J2316="N/A",B2316="Female"),$S$2,J2316))</f>
        <v>23.2</v>
      </c>
      <c r="V2316">
        <f>((C2316-AVERAGE($C$2:$C$5018))/_xlfn.STDEV.P($C$2:$C$5018))</f>
        <v>-0.57845723158600648</v>
      </c>
      <c r="W2316">
        <f>((O2316-AVERAGE($O$2:$O$5018))/_xlfn.STDEV.P($O$2:$O$5018))</f>
        <v>-0.76268940418019116</v>
      </c>
      <c r="X2316">
        <f>((I2316-AVERAGE($I$2:$I$5018))/_xlfn.STDEV.P($I$2:$I$5018))</f>
        <v>-8.0663301294714843E-2</v>
      </c>
      <c r="Z2316">
        <f t="shared" si="145"/>
        <v>0</v>
      </c>
      <c r="AA2316">
        <f t="shared" si="146"/>
        <v>0</v>
      </c>
      <c r="AB2316">
        <f t="shared" si="147"/>
        <v>0</v>
      </c>
    </row>
    <row r="2317" spans="1:28" x14ac:dyDescent="0.25">
      <c r="A2317">
        <v>60258</v>
      </c>
      <c r="B2317" t="s">
        <v>17</v>
      </c>
      <c r="C2317">
        <v>80</v>
      </c>
      <c r="D2317">
        <v>0</v>
      </c>
      <c r="E2317">
        <v>1</v>
      </c>
      <c r="F2317" t="s">
        <v>13</v>
      </c>
      <c r="G2317" t="s">
        <v>18</v>
      </c>
      <c r="H2317" t="s">
        <v>19</v>
      </c>
      <c r="I2317">
        <v>98.39</v>
      </c>
      <c r="J2317" s="2">
        <v>22.2</v>
      </c>
      <c r="K2317" t="s">
        <v>22</v>
      </c>
      <c r="L2317">
        <v>0</v>
      </c>
      <c r="M2317">
        <f t="shared" si="144"/>
        <v>22.2</v>
      </c>
      <c r="O2317">
        <f>IF(AND(J2317="N/A",B2317="Male"),$R$2,IF(AND(J2317="N/A",B2317="Female"),$S$2,J2317))</f>
        <v>22.2</v>
      </c>
      <c r="V2317">
        <f>((C2317-AVERAGE($C$2:$C$5018))/_xlfn.STDEV.P($C$2:$C$5018))</f>
        <v>1.6216185252686612</v>
      </c>
      <c r="W2317">
        <f>((O2317-AVERAGE($O$2:$O$5018))/_xlfn.STDEV.P($O$2:$O$5018))</f>
        <v>-0.90873360141196502</v>
      </c>
      <c r="X2317">
        <f>((I2317-AVERAGE($I$2:$I$5018))/_xlfn.STDEV.P($I$2:$I$5018))</f>
        <v>-0.16143126758267523</v>
      </c>
      <c r="Z2317">
        <f t="shared" si="145"/>
        <v>0</v>
      </c>
      <c r="AA2317">
        <f t="shared" si="146"/>
        <v>0</v>
      </c>
      <c r="AB2317">
        <f t="shared" si="147"/>
        <v>0</v>
      </c>
    </row>
    <row r="2318" spans="1:28" x14ac:dyDescent="0.25">
      <c r="A2318">
        <v>63450</v>
      </c>
      <c r="B2318" t="s">
        <v>17</v>
      </c>
      <c r="C2318">
        <v>64</v>
      </c>
      <c r="D2318">
        <v>0</v>
      </c>
      <c r="E2318">
        <v>0</v>
      </c>
      <c r="F2318" t="s">
        <v>13</v>
      </c>
      <c r="G2318" t="s">
        <v>18</v>
      </c>
      <c r="H2318" t="s">
        <v>19</v>
      </c>
      <c r="I2318">
        <v>128.04</v>
      </c>
      <c r="J2318" s="2">
        <v>34</v>
      </c>
      <c r="K2318" t="s">
        <v>22</v>
      </c>
      <c r="L2318">
        <v>0</v>
      </c>
      <c r="M2318">
        <f t="shared" si="144"/>
        <v>34</v>
      </c>
      <c r="O2318">
        <f>IF(AND(J2318="N/A",B2318="Male"),$R$2,IF(AND(J2318="N/A",B2318="Female"),$S$2,J2318))</f>
        <v>34</v>
      </c>
      <c r="V2318">
        <f>((C2318-AVERAGE($C$2:$C$5018))/_xlfn.STDEV.P($C$2:$C$5018))</f>
        <v>0.91759428307516755</v>
      </c>
      <c r="W2318">
        <f>((O2318-AVERAGE($O$2:$O$5018))/_xlfn.STDEV.P($O$2:$O$5018))</f>
        <v>0.81458792592296714</v>
      </c>
      <c r="X2318">
        <f>((I2318-AVERAGE($I$2:$I$5018))/_xlfn.STDEV.P($I$2:$I$5018))</f>
        <v>0.50563564061733102</v>
      </c>
      <c r="Z2318">
        <f t="shared" si="145"/>
        <v>0</v>
      </c>
      <c r="AA2318">
        <f t="shared" si="146"/>
        <v>0</v>
      </c>
      <c r="AB2318">
        <f t="shared" si="147"/>
        <v>0</v>
      </c>
    </row>
    <row r="2319" spans="1:28" x14ac:dyDescent="0.25">
      <c r="A2319">
        <v>35178</v>
      </c>
      <c r="B2319" t="s">
        <v>12</v>
      </c>
      <c r="C2319">
        <v>7</v>
      </c>
      <c r="D2319">
        <v>0</v>
      </c>
      <c r="E2319">
        <v>0</v>
      </c>
      <c r="F2319" t="s">
        <v>23</v>
      </c>
      <c r="G2319" t="s">
        <v>26</v>
      </c>
      <c r="H2319" t="s">
        <v>15</v>
      </c>
      <c r="I2319">
        <v>98.12</v>
      </c>
      <c r="J2319" s="2">
        <v>20.399999999999999</v>
      </c>
      <c r="K2319" t="s">
        <v>24</v>
      </c>
      <c r="L2319">
        <v>0</v>
      </c>
      <c r="M2319">
        <f t="shared" si="144"/>
        <v>20.399999999999999</v>
      </c>
      <c r="O2319">
        <f>IF(AND(J2319="N/A",B2319="Male"),$R$2,IF(AND(J2319="N/A",B2319="Female"),$S$2,J2319))</f>
        <v>20.399999999999999</v>
      </c>
      <c r="V2319">
        <f>((C2319-AVERAGE($C$2:$C$5018))/_xlfn.STDEV.P($C$2:$C$5018))</f>
        <v>-1.5904920797391535</v>
      </c>
      <c r="W2319">
        <f>((O2319-AVERAGE($O$2:$O$5018))/_xlfn.STDEV.P($O$2:$O$5018))</f>
        <v>-1.1716131564291581</v>
      </c>
      <c r="X2319">
        <f>((I2319-AVERAGE($I$2:$I$5018))/_xlfn.STDEV.P($I$2:$I$5018))</f>
        <v>-0.1675057385848337</v>
      </c>
      <c r="Z2319">
        <f t="shared" si="145"/>
        <v>0</v>
      </c>
      <c r="AA2319">
        <f t="shared" si="146"/>
        <v>0</v>
      </c>
      <c r="AB2319">
        <f t="shared" si="147"/>
        <v>0</v>
      </c>
    </row>
    <row r="2320" spans="1:28" x14ac:dyDescent="0.25">
      <c r="A2320">
        <v>3099</v>
      </c>
      <c r="B2320" t="s">
        <v>17</v>
      </c>
      <c r="C2320">
        <v>36</v>
      </c>
      <c r="D2320">
        <v>0</v>
      </c>
      <c r="E2320">
        <v>0</v>
      </c>
      <c r="F2320" t="s">
        <v>23</v>
      </c>
      <c r="G2320" t="s">
        <v>14</v>
      </c>
      <c r="H2320" t="s">
        <v>15</v>
      </c>
      <c r="I2320">
        <v>216.96</v>
      </c>
      <c r="J2320" s="2">
        <v>34.5</v>
      </c>
      <c r="K2320" t="s">
        <v>24</v>
      </c>
      <c r="L2320">
        <v>0</v>
      </c>
      <c r="M2320">
        <f t="shared" si="144"/>
        <v>34.5</v>
      </c>
      <c r="O2320">
        <f>IF(AND(J2320="N/A",B2320="Male"),$R$2,IF(AND(J2320="N/A",B2320="Female"),$S$2,J2320))</f>
        <v>34.5</v>
      </c>
      <c r="V2320">
        <f>((C2320-AVERAGE($C$2:$C$5018))/_xlfn.STDEV.P($C$2:$C$5018))</f>
        <v>-0.31444814076344635</v>
      </c>
      <c r="W2320">
        <f>((O2320-AVERAGE($O$2:$O$5018))/_xlfn.STDEV.P($O$2:$O$5018))</f>
        <v>0.88761002453885407</v>
      </c>
      <c r="X2320">
        <f>((I2320-AVERAGE($I$2:$I$5018))/_xlfn.STDEV.P($I$2:$I$5018))</f>
        <v>2.5061614239948886</v>
      </c>
      <c r="Z2320">
        <f t="shared" si="145"/>
        <v>0</v>
      </c>
      <c r="AA2320">
        <f t="shared" si="146"/>
        <v>0</v>
      </c>
      <c r="AB2320">
        <f t="shared" si="147"/>
        <v>0</v>
      </c>
    </row>
    <row r="2321" spans="1:28" x14ac:dyDescent="0.25">
      <c r="A2321">
        <v>43903</v>
      </c>
      <c r="B2321" t="s">
        <v>12</v>
      </c>
      <c r="C2321">
        <v>79</v>
      </c>
      <c r="D2321">
        <v>0</v>
      </c>
      <c r="E2321">
        <v>0</v>
      </c>
      <c r="F2321" t="s">
        <v>13</v>
      </c>
      <c r="G2321" t="s">
        <v>18</v>
      </c>
      <c r="H2321" t="s">
        <v>19</v>
      </c>
      <c r="I2321">
        <v>94.92</v>
      </c>
      <c r="J2321" s="2">
        <v>31.9</v>
      </c>
      <c r="K2321" t="s">
        <v>24</v>
      </c>
      <c r="L2321">
        <v>0</v>
      </c>
      <c r="M2321">
        <f t="shared" si="144"/>
        <v>31.9</v>
      </c>
      <c r="O2321">
        <f>IF(AND(J2321="N/A",B2321="Male"),$R$2,IF(AND(J2321="N/A",B2321="Female"),$S$2,J2321))</f>
        <v>31.9</v>
      </c>
      <c r="V2321">
        <f>((C2321-AVERAGE($C$2:$C$5018))/_xlfn.STDEV.P($C$2:$C$5018))</f>
        <v>1.5776170101315679</v>
      </c>
      <c r="W2321">
        <f>((O2321-AVERAGE($O$2:$O$5018))/_xlfn.STDEV.P($O$2:$O$5018))</f>
        <v>0.50789511173624169</v>
      </c>
      <c r="X2321">
        <f>((I2321-AVERAGE($I$2:$I$5018))/_xlfn.STDEV.P($I$2:$I$5018))</f>
        <v>-0.23949946898078725</v>
      </c>
      <c r="Z2321">
        <f t="shared" si="145"/>
        <v>0</v>
      </c>
      <c r="AA2321">
        <f t="shared" si="146"/>
        <v>0</v>
      </c>
      <c r="AB2321">
        <f t="shared" si="147"/>
        <v>0</v>
      </c>
    </row>
    <row r="2322" spans="1:28" x14ac:dyDescent="0.25">
      <c r="A2322">
        <v>9013</v>
      </c>
      <c r="B2322" t="s">
        <v>17</v>
      </c>
      <c r="C2322">
        <v>35</v>
      </c>
      <c r="D2322">
        <v>0</v>
      </c>
      <c r="E2322">
        <v>0</v>
      </c>
      <c r="F2322" t="s">
        <v>13</v>
      </c>
      <c r="G2322" t="s">
        <v>14</v>
      </c>
      <c r="H2322" t="s">
        <v>19</v>
      </c>
      <c r="I2322">
        <v>83.27</v>
      </c>
      <c r="J2322" s="2">
        <v>19.8</v>
      </c>
      <c r="K2322" t="s">
        <v>16</v>
      </c>
      <c r="L2322">
        <v>0</v>
      </c>
      <c r="M2322">
        <f t="shared" si="144"/>
        <v>19.8</v>
      </c>
      <c r="O2322">
        <f>IF(AND(J2322="N/A",B2322="Male"),$R$2,IF(AND(J2322="N/A",B2322="Female"),$S$2,J2322))</f>
        <v>19.8</v>
      </c>
      <c r="V2322">
        <f>((C2322-AVERAGE($C$2:$C$5018))/_xlfn.STDEV.P($C$2:$C$5018))</f>
        <v>-0.35844965590053973</v>
      </c>
      <c r="W2322">
        <f>((O2322-AVERAGE($O$2:$O$5018))/_xlfn.STDEV.P($O$2:$O$5018))</f>
        <v>-1.2592396747682222</v>
      </c>
      <c r="X2322">
        <f>((I2322-AVERAGE($I$2:$I$5018))/_xlfn.STDEV.P($I$2:$I$5018))</f>
        <v>-0.50160164370355553</v>
      </c>
      <c r="Z2322">
        <f t="shared" si="145"/>
        <v>0</v>
      </c>
      <c r="AA2322">
        <f t="shared" si="146"/>
        <v>0</v>
      </c>
      <c r="AB2322">
        <f t="shared" si="147"/>
        <v>0</v>
      </c>
    </row>
    <row r="2323" spans="1:28" x14ac:dyDescent="0.25">
      <c r="A2323">
        <v>60158</v>
      </c>
      <c r="B2323" t="s">
        <v>17</v>
      </c>
      <c r="C2323">
        <v>28</v>
      </c>
      <c r="D2323">
        <v>0</v>
      </c>
      <c r="E2323">
        <v>0</v>
      </c>
      <c r="F2323" t="s">
        <v>23</v>
      </c>
      <c r="G2323" t="s">
        <v>14</v>
      </c>
      <c r="H2323" t="s">
        <v>19</v>
      </c>
      <c r="I2323">
        <v>96.86</v>
      </c>
      <c r="J2323" s="2">
        <v>29</v>
      </c>
      <c r="K2323" t="s">
        <v>24</v>
      </c>
      <c r="L2323">
        <v>0</v>
      </c>
      <c r="M2323">
        <f t="shared" si="144"/>
        <v>29</v>
      </c>
      <c r="O2323">
        <f>IF(AND(J2323="N/A",B2323="Male"),$R$2,IF(AND(J2323="N/A",B2323="Female"),$S$2,J2323))</f>
        <v>29</v>
      </c>
      <c r="V2323">
        <f>((C2323-AVERAGE($C$2:$C$5018))/_xlfn.STDEV.P($C$2:$C$5018))</f>
        <v>-0.66646026186019325</v>
      </c>
      <c r="W2323">
        <f>((O2323-AVERAGE($O$2:$O$5018))/_xlfn.STDEV.P($O$2:$O$5018))</f>
        <v>8.4366939764097579E-2</v>
      </c>
      <c r="X2323">
        <f>((I2323-AVERAGE($I$2:$I$5018))/_xlfn.STDEV.P($I$2:$I$5018))</f>
        <v>-0.19585326992824051</v>
      </c>
      <c r="Z2323">
        <f t="shared" si="145"/>
        <v>0</v>
      </c>
      <c r="AA2323">
        <f t="shared" si="146"/>
        <v>0</v>
      </c>
      <c r="AB2323">
        <f t="shared" si="147"/>
        <v>0</v>
      </c>
    </row>
    <row r="2324" spans="1:28" x14ac:dyDescent="0.25">
      <c r="A2324">
        <v>15579</v>
      </c>
      <c r="B2324" t="s">
        <v>12</v>
      </c>
      <c r="C2324">
        <v>72</v>
      </c>
      <c r="D2324">
        <v>0</v>
      </c>
      <c r="E2324">
        <v>0</v>
      </c>
      <c r="F2324" t="s">
        <v>13</v>
      </c>
      <c r="G2324" t="s">
        <v>18</v>
      </c>
      <c r="H2324" t="s">
        <v>19</v>
      </c>
      <c r="I2324">
        <v>99.73</v>
      </c>
      <c r="J2324" s="2">
        <v>36.700000000000003</v>
      </c>
      <c r="K2324" t="s">
        <v>16</v>
      </c>
      <c r="L2324">
        <v>0</v>
      </c>
      <c r="M2324">
        <f t="shared" si="144"/>
        <v>36.700000000000003</v>
      </c>
      <c r="O2324">
        <f>IF(AND(J2324="N/A",B2324="Male"),$R$2,IF(AND(J2324="N/A",B2324="Female"),$S$2,J2324))</f>
        <v>36.700000000000003</v>
      </c>
      <c r="V2324">
        <f>((C2324-AVERAGE($C$2:$C$5018))/_xlfn.STDEV.P($C$2:$C$5018))</f>
        <v>1.2696064041719144</v>
      </c>
      <c r="W2324">
        <f>((O2324-AVERAGE($O$2:$O$5018))/_xlfn.STDEV.P($O$2:$O$5018))</f>
        <v>1.208907258448757</v>
      </c>
      <c r="X2324">
        <f>((I2324-AVERAGE($I$2:$I$5018))/_xlfn.STDEV.P($I$2:$I$5018))</f>
        <v>-0.13128389297936963</v>
      </c>
      <c r="Z2324">
        <f t="shared" si="145"/>
        <v>0</v>
      </c>
      <c r="AA2324">
        <f t="shared" si="146"/>
        <v>0</v>
      </c>
      <c r="AB2324">
        <f t="shared" si="147"/>
        <v>0</v>
      </c>
    </row>
    <row r="2325" spans="1:28" x14ac:dyDescent="0.25">
      <c r="A2325">
        <v>8563</v>
      </c>
      <c r="B2325" t="s">
        <v>17</v>
      </c>
      <c r="C2325">
        <v>12</v>
      </c>
      <c r="D2325">
        <v>0</v>
      </c>
      <c r="E2325">
        <v>0</v>
      </c>
      <c r="F2325" t="s">
        <v>23</v>
      </c>
      <c r="G2325" t="s">
        <v>26</v>
      </c>
      <c r="H2325" t="s">
        <v>19</v>
      </c>
      <c r="I2325">
        <v>91.71</v>
      </c>
      <c r="J2325" s="2">
        <v>21.3</v>
      </c>
      <c r="K2325" t="s">
        <v>24</v>
      </c>
      <c r="L2325">
        <v>0</v>
      </c>
      <c r="M2325">
        <f t="shared" si="144"/>
        <v>21.3</v>
      </c>
      <c r="O2325">
        <f>IF(AND(J2325="N/A",B2325="Male"),$R$2,IF(AND(J2325="N/A",B2325="Female"),$S$2,J2325))</f>
        <v>21.3</v>
      </c>
      <c r="V2325">
        <f>((C2325-AVERAGE($C$2:$C$5018))/_xlfn.STDEV.P($C$2:$C$5018))</f>
        <v>-1.3704845040536868</v>
      </c>
      <c r="W2325">
        <f>((O2325-AVERAGE($O$2:$O$5018))/_xlfn.STDEV.P($O$2:$O$5018))</f>
        <v>-1.0401733789205614</v>
      </c>
      <c r="X2325">
        <f>((I2325-AVERAGE($I$2:$I$5018))/_xlfn.STDEV.P($I$2:$I$5018))</f>
        <v>-0.31171817978422828</v>
      </c>
      <c r="Z2325">
        <f t="shared" si="145"/>
        <v>0</v>
      </c>
      <c r="AA2325">
        <f t="shared" si="146"/>
        <v>0</v>
      </c>
      <c r="AB2325">
        <f t="shared" si="147"/>
        <v>0</v>
      </c>
    </row>
    <row r="2326" spans="1:28" x14ac:dyDescent="0.25">
      <c r="A2326">
        <v>61573</v>
      </c>
      <c r="B2326" t="s">
        <v>12</v>
      </c>
      <c r="C2326">
        <v>25</v>
      </c>
      <c r="D2326">
        <v>0</v>
      </c>
      <c r="E2326">
        <v>0</v>
      </c>
      <c r="F2326" t="s">
        <v>23</v>
      </c>
      <c r="G2326" t="s">
        <v>14</v>
      </c>
      <c r="H2326" t="s">
        <v>19</v>
      </c>
      <c r="I2326">
        <v>65.77</v>
      </c>
      <c r="J2326" s="2">
        <v>23.7</v>
      </c>
      <c r="K2326" t="s">
        <v>22</v>
      </c>
      <c r="L2326">
        <v>0</v>
      </c>
      <c r="M2326">
        <f t="shared" si="144"/>
        <v>23.7</v>
      </c>
      <c r="O2326">
        <f>IF(AND(J2326="N/A",B2326="Male"),$R$2,IF(AND(J2326="N/A",B2326="Female"),$S$2,J2326))</f>
        <v>23.7</v>
      </c>
      <c r="V2326">
        <f>((C2326-AVERAGE($C$2:$C$5018))/_xlfn.STDEV.P($C$2:$C$5018))</f>
        <v>-0.79846480727147329</v>
      </c>
      <c r="W2326">
        <f>((O2326-AVERAGE($O$2:$O$5018))/_xlfn.STDEV.P($O$2:$O$5018))</f>
        <v>-0.68966730556430422</v>
      </c>
      <c r="X2326">
        <f>((I2326-AVERAGE($I$2:$I$5018))/_xlfn.STDEV.P($I$2:$I$5018))</f>
        <v>-0.8953173568064261</v>
      </c>
      <c r="Z2326">
        <f t="shared" si="145"/>
        <v>0</v>
      </c>
      <c r="AA2326">
        <f t="shared" si="146"/>
        <v>0</v>
      </c>
      <c r="AB2326">
        <f t="shared" si="147"/>
        <v>0</v>
      </c>
    </row>
    <row r="2327" spans="1:28" x14ac:dyDescent="0.25">
      <c r="A2327">
        <v>43827</v>
      </c>
      <c r="B2327" t="s">
        <v>17</v>
      </c>
      <c r="C2327">
        <v>27</v>
      </c>
      <c r="D2327">
        <v>0</v>
      </c>
      <c r="E2327">
        <v>0</v>
      </c>
      <c r="F2327" t="s">
        <v>13</v>
      </c>
      <c r="G2327" t="s">
        <v>14</v>
      </c>
      <c r="H2327" t="s">
        <v>15</v>
      </c>
      <c r="I2327">
        <v>161.57</v>
      </c>
      <c r="J2327" s="2">
        <v>25.7</v>
      </c>
      <c r="K2327" t="s">
        <v>22</v>
      </c>
      <c r="L2327">
        <v>0</v>
      </c>
      <c r="M2327">
        <f t="shared" si="144"/>
        <v>25.7</v>
      </c>
      <c r="O2327">
        <f>IF(AND(J2327="N/A",B2327="Male"),$R$2,IF(AND(J2327="N/A",B2327="Female"),$S$2,J2327))</f>
        <v>25.7</v>
      </c>
      <c r="V2327">
        <f>((C2327-AVERAGE($C$2:$C$5018))/_xlfn.STDEV.P($C$2:$C$5018))</f>
        <v>-0.71046177699728652</v>
      </c>
      <c r="W2327">
        <f>((O2327-AVERAGE($O$2:$O$5018))/_xlfn.STDEV.P($O$2:$O$5018))</f>
        <v>-0.39757891110075638</v>
      </c>
      <c r="X2327">
        <f>((I2327-AVERAGE($I$2:$I$5018))/_xlfn.STDEV.P($I$2:$I$5018))</f>
        <v>1.2599949469224312</v>
      </c>
      <c r="Z2327">
        <f t="shared" si="145"/>
        <v>0</v>
      </c>
      <c r="AA2327">
        <f t="shared" si="146"/>
        <v>0</v>
      </c>
      <c r="AB2327">
        <f t="shared" si="147"/>
        <v>0</v>
      </c>
    </row>
    <row r="2328" spans="1:28" x14ac:dyDescent="0.25">
      <c r="A2328">
        <v>43090</v>
      </c>
      <c r="B2328" t="s">
        <v>17</v>
      </c>
      <c r="C2328">
        <v>62</v>
      </c>
      <c r="D2328">
        <v>1</v>
      </c>
      <c r="E2328">
        <v>0</v>
      </c>
      <c r="F2328" t="s">
        <v>13</v>
      </c>
      <c r="G2328" t="s">
        <v>18</v>
      </c>
      <c r="H2328" t="s">
        <v>19</v>
      </c>
      <c r="I2328">
        <v>74.319999999999993</v>
      </c>
      <c r="J2328" s="2">
        <v>34</v>
      </c>
      <c r="K2328" t="s">
        <v>21</v>
      </c>
      <c r="L2328">
        <v>0</v>
      </c>
      <c r="M2328">
        <f t="shared" si="144"/>
        <v>34</v>
      </c>
      <c r="O2328">
        <f>IF(AND(J2328="N/A",B2328="Male"),$R$2,IF(AND(J2328="N/A",B2328="Female"),$S$2,J2328))</f>
        <v>34</v>
      </c>
      <c r="V2328">
        <f>((C2328-AVERAGE($C$2:$C$5018))/_xlfn.STDEV.P($C$2:$C$5018))</f>
        <v>0.82959125280098078</v>
      </c>
      <c r="W2328">
        <f>((O2328-AVERAGE($O$2:$O$5018))/_xlfn.STDEV.P($O$2:$O$5018))</f>
        <v>0.81458792592296714</v>
      </c>
      <c r="X2328">
        <f>((I2328-AVERAGE($I$2:$I$5018))/_xlfn.STDEV.P($I$2:$I$5018))</f>
        <v>-0.70295910840473796</v>
      </c>
      <c r="Z2328">
        <f t="shared" si="145"/>
        <v>0</v>
      </c>
      <c r="AA2328">
        <f t="shared" si="146"/>
        <v>0</v>
      </c>
      <c r="AB2328">
        <f t="shared" si="147"/>
        <v>0</v>
      </c>
    </row>
    <row r="2329" spans="1:28" x14ac:dyDescent="0.25">
      <c r="A2329">
        <v>46068</v>
      </c>
      <c r="B2329" t="s">
        <v>12</v>
      </c>
      <c r="C2329">
        <v>58</v>
      </c>
      <c r="D2329">
        <v>0</v>
      </c>
      <c r="E2329">
        <v>0</v>
      </c>
      <c r="F2329" t="s">
        <v>23</v>
      </c>
      <c r="G2329" t="s">
        <v>18</v>
      </c>
      <c r="H2329" t="s">
        <v>19</v>
      </c>
      <c r="I2329">
        <v>170.93</v>
      </c>
      <c r="J2329" s="2">
        <v>30.7</v>
      </c>
      <c r="K2329" t="s">
        <v>24</v>
      </c>
      <c r="L2329">
        <v>0</v>
      </c>
      <c r="M2329">
        <f t="shared" si="144"/>
        <v>30.7</v>
      </c>
      <c r="O2329">
        <f>IF(AND(J2329="N/A",B2329="Male"),$R$2,IF(AND(J2329="N/A",B2329="Female"),$S$2,J2329))</f>
        <v>30.7</v>
      </c>
      <c r="V2329">
        <f>((C2329-AVERAGE($C$2:$C$5018))/_xlfn.STDEV.P($C$2:$C$5018))</f>
        <v>0.65358519225260736</v>
      </c>
      <c r="W2329">
        <f>((O2329-AVERAGE($O$2:$O$5018))/_xlfn.STDEV.P($O$2:$O$5018))</f>
        <v>0.33264207505811311</v>
      </c>
      <c r="X2329">
        <f>((I2329-AVERAGE($I$2:$I$5018))/_xlfn.STDEV.P($I$2:$I$5018))</f>
        <v>1.4705766083305953</v>
      </c>
      <c r="Z2329">
        <f t="shared" si="145"/>
        <v>0</v>
      </c>
      <c r="AA2329">
        <f t="shared" si="146"/>
        <v>0</v>
      </c>
      <c r="AB2329">
        <f t="shared" si="147"/>
        <v>0</v>
      </c>
    </row>
    <row r="2330" spans="1:28" x14ac:dyDescent="0.25">
      <c r="A2330">
        <v>12469</v>
      </c>
      <c r="B2330" t="s">
        <v>17</v>
      </c>
      <c r="C2330">
        <v>30</v>
      </c>
      <c r="D2330">
        <v>0</v>
      </c>
      <c r="E2330">
        <v>0</v>
      </c>
      <c r="F2330" t="s">
        <v>13</v>
      </c>
      <c r="G2330" t="s">
        <v>14</v>
      </c>
      <c r="H2330" t="s">
        <v>15</v>
      </c>
      <c r="I2330">
        <v>74.430000000000007</v>
      </c>
      <c r="J2330" s="2">
        <v>44.8</v>
      </c>
      <c r="K2330" t="s">
        <v>21</v>
      </c>
      <c r="L2330">
        <v>0</v>
      </c>
      <c r="M2330">
        <f t="shared" si="144"/>
        <v>44.8</v>
      </c>
      <c r="O2330">
        <f>IF(AND(J2330="N/A",B2330="Male"),$R$2,IF(AND(J2330="N/A",B2330="Female"),$S$2,J2330))</f>
        <v>44.8</v>
      </c>
      <c r="V2330">
        <f>((C2330-AVERAGE($C$2:$C$5018))/_xlfn.STDEV.P($C$2:$C$5018))</f>
        <v>-0.57845723158600648</v>
      </c>
      <c r="W2330">
        <f>((O2330-AVERAGE($O$2:$O$5018))/_xlfn.STDEV.P($O$2:$O$5018))</f>
        <v>2.3918652560261249</v>
      </c>
      <c r="X2330">
        <f>((I2330-AVERAGE($I$2:$I$5018))/_xlfn.STDEV.P($I$2:$I$5018))</f>
        <v>-0.70048432392237669</v>
      </c>
      <c r="Z2330">
        <f t="shared" si="145"/>
        <v>0</v>
      </c>
      <c r="AA2330">
        <f t="shared" si="146"/>
        <v>0</v>
      </c>
      <c r="AB2330">
        <f t="shared" si="147"/>
        <v>0</v>
      </c>
    </row>
    <row r="2331" spans="1:28" x14ac:dyDescent="0.25">
      <c r="A2331">
        <v>58820</v>
      </c>
      <c r="B2331" t="s">
        <v>12</v>
      </c>
      <c r="C2331">
        <v>56</v>
      </c>
      <c r="D2331">
        <v>0</v>
      </c>
      <c r="E2331">
        <v>0</v>
      </c>
      <c r="F2331" t="s">
        <v>13</v>
      </c>
      <c r="G2331" t="s">
        <v>14</v>
      </c>
      <c r="H2331" t="s">
        <v>19</v>
      </c>
      <c r="I2331">
        <v>86.36</v>
      </c>
      <c r="J2331" s="2">
        <v>27.7</v>
      </c>
      <c r="K2331" t="s">
        <v>16</v>
      </c>
      <c r="L2331">
        <v>0</v>
      </c>
      <c r="M2331">
        <f t="shared" si="144"/>
        <v>27.7</v>
      </c>
      <c r="O2331">
        <f>IF(AND(J2331="N/A",B2331="Male"),$R$2,IF(AND(J2331="N/A",B2331="Female"),$S$2,J2331))</f>
        <v>27.7</v>
      </c>
      <c r="V2331">
        <f>((C2331-AVERAGE($C$2:$C$5018))/_xlfn.STDEV.P($C$2:$C$5018))</f>
        <v>0.56558216197842071</v>
      </c>
      <c r="W2331">
        <f>((O2331-AVERAGE($O$2:$O$5018))/_xlfn.STDEV.P($O$2:$O$5018))</f>
        <v>-0.1054905166372086</v>
      </c>
      <c r="X2331">
        <f>((I2331-AVERAGE($I$2:$I$5018))/_xlfn.STDEV.P($I$2:$I$5018))</f>
        <v>-0.43208269778996283</v>
      </c>
      <c r="Z2331">
        <f t="shared" si="145"/>
        <v>0</v>
      </c>
      <c r="AA2331">
        <f t="shared" si="146"/>
        <v>0</v>
      </c>
      <c r="AB2331">
        <f t="shared" si="147"/>
        <v>0</v>
      </c>
    </row>
    <row r="2332" spans="1:28" x14ac:dyDescent="0.25">
      <c r="A2332">
        <v>31893</v>
      </c>
      <c r="B2332" t="s">
        <v>17</v>
      </c>
      <c r="C2332">
        <v>28</v>
      </c>
      <c r="D2332">
        <v>0</v>
      </c>
      <c r="E2332">
        <v>0</v>
      </c>
      <c r="F2332" t="s">
        <v>13</v>
      </c>
      <c r="G2332" t="s">
        <v>14</v>
      </c>
      <c r="H2332" t="s">
        <v>19</v>
      </c>
      <c r="I2332">
        <v>97.06</v>
      </c>
      <c r="J2332" s="2">
        <v>23.2</v>
      </c>
      <c r="K2332" t="s">
        <v>24</v>
      </c>
      <c r="L2332">
        <v>0</v>
      </c>
      <c r="M2332">
        <f t="shared" si="144"/>
        <v>23.2</v>
      </c>
      <c r="O2332">
        <f>IF(AND(J2332="N/A",B2332="Male"),$R$2,IF(AND(J2332="N/A",B2332="Female"),$S$2,J2332))</f>
        <v>23.2</v>
      </c>
      <c r="V2332">
        <f>((C2332-AVERAGE($C$2:$C$5018))/_xlfn.STDEV.P($C$2:$C$5018))</f>
        <v>-0.66646026186019325</v>
      </c>
      <c r="W2332">
        <f>((O2332-AVERAGE($O$2:$O$5018))/_xlfn.STDEV.P($O$2:$O$5018))</f>
        <v>-0.76268940418019116</v>
      </c>
      <c r="X2332">
        <f>((I2332-AVERAGE($I$2:$I$5018))/_xlfn.STDEV.P($I$2:$I$5018))</f>
        <v>-0.19135366177849333</v>
      </c>
      <c r="Z2332">
        <f t="shared" si="145"/>
        <v>0</v>
      </c>
      <c r="AA2332">
        <f t="shared" si="146"/>
        <v>0</v>
      </c>
      <c r="AB2332">
        <f t="shared" si="147"/>
        <v>0</v>
      </c>
    </row>
    <row r="2333" spans="1:28" x14ac:dyDescent="0.25">
      <c r="A2333">
        <v>45259</v>
      </c>
      <c r="B2333" t="s">
        <v>12</v>
      </c>
      <c r="C2333">
        <v>47</v>
      </c>
      <c r="D2333">
        <v>0</v>
      </c>
      <c r="E2333">
        <v>0</v>
      </c>
      <c r="F2333" t="s">
        <v>13</v>
      </c>
      <c r="G2333" t="s">
        <v>14</v>
      </c>
      <c r="H2333" t="s">
        <v>19</v>
      </c>
      <c r="I2333">
        <v>110.38</v>
      </c>
      <c r="J2333" s="2">
        <v>30.1</v>
      </c>
      <c r="K2333" t="s">
        <v>24</v>
      </c>
      <c r="L2333">
        <v>0</v>
      </c>
      <c r="M2333">
        <f t="shared" si="144"/>
        <v>30.1</v>
      </c>
      <c r="O2333">
        <f>IF(AND(J2333="N/A",B2333="Male"),$R$2,IF(AND(J2333="N/A",B2333="Female"),$S$2,J2333))</f>
        <v>30.1</v>
      </c>
      <c r="V2333">
        <f>((C2333-AVERAGE($C$2:$C$5018))/_xlfn.STDEV.P($C$2:$C$5018))</f>
        <v>0.16956852574458051</v>
      </c>
      <c r="W2333">
        <f>((O2333-AVERAGE($O$2:$O$5018))/_xlfn.STDEV.P($O$2:$O$5018))</f>
        <v>0.24501555671904907</v>
      </c>
      <c r="X2333">
        <f>((I2333-AVERAGE($I$2:$I$5018))/_xlfn.STDEV.P($I$2:$I$5018))</f>
        <v>0.10832024099466285</v>
      </c>
      <c r="Z2333">
        <f t="shared" si="145"/>
        <v>0</v>
      </c>
      <c r="AA2333">
        <f t="shared" si="146"/>
        <v>0</v>
      </c>
      <c r="AB2333">
        <f t="shared" si="147"/>
        <v>0</v>
      </c>
    </row>
    <row r="2334" spans="1:28" x14ac:dyDescent="0.25">
      <c r="A2334">
        <v>63779</v>
      </c>
      <c r="B2334" t="s">
        <v>17</v>
      </c>
      <c r="C2334">
        <v>16</v>
      </c>
      <c r="D2334">
        <v>0</v>
      </c>
      <c r="E2334">
        <v>0</v>
      </c>
      <c r="F2334" t="s">
        <v>23</v>
      </c>
      <c r="G2334" t="s">
        <v>14</v>
      </c>
      <c r="H2334" t="s">
        <v>19</v>
      </c>
      <c r="I2334">
        <v>79.03</v>
      </c>
      <c r="J2334" s="2">
        <v>29.3</v>
      </c>
      <c r="K2334" t="s">
        <v>24</v>
      </c>
      <c r="L2334">
        <v>0</v>
      </c>
      <c r="M2334">
        <f t="shared" si="144"/>
        <v>29.3</v>
      </c>
      <c r="O2334">
        <f>IF(AND(J2334="N/A",B2334="Male"),$R$2,IF(AND(J2334="N/A",B2334="Female"),$S$2,J2334))</f>
        <v>29.3</v>
      </c>
      <c r="V2334">
        <f>((C2334-AVERAGE($C$2:$C$5018))/_xlfn.STDEV.P($C$2:$C$5018))</f>
        <v>-1.1944784435053135</v>
      </c>
      <c r="W2334">
        <f>((O2334-AVERAGE($O$2:$O$5018))/_xlfn.STDEV.P($O$2:$O$5018))</f>
        <v>0.12818019893362984</v>
      </c>
      <c r="X2334">
        <f>((I2334-AVERAGE($I$2:$I$5018))/_xlfn.STDEV.P($I$2:$I$5018))</f>
        <v>-0.59699333647819375</v>
      </c>
      <c r="Z2334">
        <f t="shared" si="145"/>
        <v>0</v>
      </c>
      <c r="AA2334">
        <f t="shared" si="146"/>
        <v>0</v>
      </c>
      <c r="AB2334">
        <f t="shared" si="147"/>
        <v>0</v>
      </c>
    </row>
    <row r="2335" spans="1:28" x14ac:dyDescent="0.25">
      <c r="A2335">
        <v>71250</v>
      </c>
      <c r="B2335" t="s">
        <v>17</v>
      </c>
      <c r="C2335">
        <v>29</v>
      </c>
      <c r="D2335">
        <v>0</v>
      </c>
      <c r="E2335">
        <v>0</v>
      </c>
      <c r="F2335" t="s">
        <v>13</v>
      </c>
      <c r="G2335" t="s">
        <v>14</v>
      </c>
      <c r="H2335" t="s">
        <v>19</v>
      </c>
      <c r="I2335">
        <v>62.48</v>
      </c>
      <c r="J2335" s="2">
        <v>29.5</v>
      </c>
      <c r="K2335" t="s">
        <v>21</v>
      </c>
      <c r="L2335">
        <v>0</v>
      </c>
      <c r="M2335">
        <f t="shared" si="144"/>
        <v>29.5</v>
      </c>
      <c r="O2335">
        <f>IF(AND(J2335="N/A",B2335="Male"),$R$2,IF(AND(J2335="N/A",B2335="Female"),$S$2,J2335))</f>
        <v>29.5</v>
      </c>
      <c r="V2335">
        <f>((C2335-AVERAGE($C$2:$C$5018))/_xlfn.STDEV.P($C$2:$C$5018))</f>
        <v>-0.62245874672309986</v>
      </c>
      <c r="W2335">
        <f>((O2335-AVERAGE($O$2:$O$5018))/_xlfn.STDEV.P($O$2:$O$5018))</f>
        <v>0.15738903837998452</v>
      </c>
      <c r="X2335">
        <f>((I2335-AVERAGE($I$2:$I$5018))/_xlfn.STDEV.P($I$2:$I$5018))</f>
        <v>-0.96933591086976578</v>
      </c>
      <c r="Z2335">
        <f t="shared" si="145"/>
        <v>0</v>
      </c>
      <c r="AA2335">
        <f t="shared" si="146"/>
        <v>0</v>
      </c>
      <c r="AB2335">
        <f t="shared" si="147"/>
        <v>0</v>
      </c>
    </row>
    <row r="2336" spans="1:28" x14ac:dyDescent="0.25">
      <c r="A2336">
        <v>55051</v>
      </c>
      <c r="B2336" t="s">
        <v>12</v>
      </c>
      <c r="C2336">
        <v>26</v>
      </c>
      <c r="D2336">
        <v>0</v>
      </c>
      <c r="E2336">
        <v>0</v>
      </c>
      <c r="F2336" t="s">
        <v>13</v>
      </c>
      <c r="G2336" t="s">
        <v>14</v>
      </c>
      <c r="H2336" t="s">
        <v>19</v>
      </c>
      <c r="I2336">
        <v>55.62</v>
      </c>
      <c r="J2336" s="2">
        <v>25.8</v>
      </c>
      <c r="K2336" t="s">
        <v>21</v>
      </c>
      <c r="L2336">
        <v>0</v>
      </c>
      <c r="M2336">
        <f t="shared" si="144"/>
        <v>25.8</v>
      </c>
      <c r="O2336">
        <f>IF(AND(J2336="N/A",B2336="Male"),$R$2,IF(AND(J2336="N/A",B2336="Female"),$S$2,J2336))</f>
        <v>25.8</v>
      </c>
      <c r="V2336">
        <f>((C2336-AVERAGE($C$2:$C$5018))/_xlfn.STDEV.P($C$2:$C$5018))</f>
        <v>-0.7544632921343799</v>
      </c>
      <c r="W2336">
        <f>((O2336-AVERAGE($O$2:$O$5018))/_xlfn.STDEV.P($O$2:$O$5018))</f>
        <v>-0.38297449137757883</v>
      </c>
      <c r="X2336">
        <f>((I2336-AVERAGE($I$2:$I$5018))/_xlfn.STDEV.P($I$2:$I$5018))</f>
        <v>-1.123672470406091</v>
      </c>
      <c r="Z2336">
        <f t="shared" si="145"/>
        <v>0</v>
      </c>
      <c r="AA2336">
        <f t="shared" si="146"/>
        <v>0</v>
      </c>
      <c r="AB2336">
        <f t="shared" si="147"/>
        <v>0</v>
      </c>
    </row>
    <row r="2337" spans="1:28" x14ac:dyDescent="0.25">
      <c r="A2337">
        <v>2520</v>
      </c>
      <c r="B2337" t="s">
        <v>17</v>
      </c>
      <c r="C2337">
        <v>26</v>
      </c>
      <c r="D2337">
        <v>0</v>
      </c>
      <c r="E2337">
        <v>0</v>
      </c>
      <c r="F2337" t="s">
        <v>13</v>
      </c>
      <c r="G2337" t="s">
        <v>14</v>
      </c>
      <c r="H2337" t="s">
        <v>19</v>
      </c>
      <c r="I2337">
        <v>84.9</v>
      </c>
      <c r="J2337" s="2">
        <v>26.2</v>
      </c>
      <c r="K2337" t="s">
        <v>21</v>
      </c>
      <c r="L2337">
        <v>0</v>
      </c>
      <c r="M2337">
        <f t="shared" si="144"/>
        <v>26.2</v>
      </c>
      <c r="O2337">
        <f>IF(AND(J2337="N/A",B2337="Male"),$R$2,IF(AND(J2337="N/A",B2337="Female"),$S$2,J2337))</f>
        <v>26.2</v>
      </c>
      <c r="V2337">
        <f>((C2337-AVERAGE($C$2:$C$5018))/_xlfn.STDEV.P($C$2:$C$5018))</f>
        <v>-0.7544632921343799</v>
      </c>
      <c r="W2337">
        <f>((O2337-AVERAGE($O$2:$O$5018))/_xlfn.STDEV.P($O$2:$O$5018))</f>
        <v>-0.32455681248486945</v>
      </c>
      <c r="X2337">
        <f>((I2337-AVERAGE($I$2:$I$5018))/_xlfn.STDEV.P($I$2:$I$5018))</f>
        <v>-0.46492983728311649</v>
      </c>
      <c r="Z2337">
        <f t="shared" si="145"/>
        <v>0</v>
      </c>
      <c r="AA2337">
        <f t="shared" si="146"/>
        <v>0</v>
      </c>
      <c r="AB2337">
        <f t="shared" si="147"/>
        <v>0</v>
      </c>
    </row>
    <row r="2338" spans="1:28" x14ac:dyDescent="0.25">
      <c r="A2338">
        <v>3715</v>
      </c>
      <c r="B2338" t="s">
        <v>12</v>
      </c>
      <c r="C2338">
        <v>55</v>
      </c>
      <c r="D2338">
        <v>0</v>
      </c>
      <c r="E2338">
        <v>0</v>
      </c>
      <c r="F2338" t="s">
        <v>13</v>
      </c>
      <c r="G2338" t="s">
        <v>14</v>
      </c>
      <c r="H2338" t="s">
        <v>19</v>
      </c>
      <c r="I2338">
        <v>232.81</v>
      </c>
      <c r="J2338" s="2">
        <v>28.8</v>
      </c>
      <c r="K2338" t="s">
        <v>24</v>
      </c>
      <c r="L2338">
        <v>0</v>
      </c>
      <c r="M2338">
        <f t="shared" si="144"/>
        <v>28.8</v>
      </c>
      <c r="O2338">
        <f>IF(AND(J2338="N/A",B2338="Male"),$R$2,IF(AND(J2338="N/A",B2338="Female"),$S$2,J2338))</f>
        <v>28.8</v>
      </c>
      <c r="V2338">
        <f>((C2338-AVERAGE($C$2:$C$5018))/_xlfn.STDEV.P($C$2:$C$5018))</f>
        <v>0.52158064684132732</v>
      </c>
      <c r="W2338">
        <f>((O2338-AVERAGE($O$2:$O$5018))/_xlfn.STDEV.P($O$2:$O$5018))</f>
        <v>5.5158100317742896E-2</v>
      </c>
      <c r="X2338">
        <f>((I2338-AVERAGE($I$2:$I$5018))/_xlfn.STDEV.P($I$2:$I$5018))</f>
        <v>2.8627553698623456</v>
      </c>
      <c r="Z2338">
        <f t="shared" si="145"/>
        <v>0</v>
      </c>
      <c r="AA2338">
        <f t="shared" si="146"/>
        <v>0</v>
      </c>
      <c r="AB2338">
        <f t="shared" si="147"/>
        <v>0</v>
      </c>
    </row>
    <row r="2339" spans="1:28" x14ac:dyDescent="0.25">
      <c r="A2339">
        <v>21206</v>
      </c>
      <c r="B2339" t="s">
        <v>17</v>
      </c>
      <c r="C2339">
        <v>29</v>
      </c>
      <c r="D2339">
        <v>0</v>
      </c>
      <c r="E2339">
        <v>0</v>
      </c>
      <c r="F2339" t="s">
        <v>23</v>
      </c>
      <c r="G2339" t="s">
        <v>14</v>
      </c>
      <c r="H2339" t="s">
        <v>19</v>
      </c>
      <c r="I2339">
        <v>86.55</v>
      </c>
      <c r="J2339" s="2">
        <v>29.8</v>
      </c>
      <c r="K2339" t="s">
        <v>22</v>
      </c>
      <c r="L2339">
        <v>0</v>
      </c>
      <c r="M2339">
        <f t="shared" si="144"/>
        <v>29.8</v>
      </c>
      <c r="O2339">
        <f>IF(AND(J2339="N/A",B2339="Male"),$R$2,IF(AND(J2339="N/A",B2339="Female"),$S$2,J2339))</f>
        <v>29.8</v>
      </c>
      <c r="V2339">
        <f>((C2339-AVERAGE($C$2:$C$5018))/_xlfn.STDEV.P($C$2:$C$5018))</f>
        <v>-0.62245874672309986</v>
      </c>
      <c r="W2339">
        <f>((O2339-AVERAGE($O$2:$O$5018))/_xlfn.STDEV.P($O$2:$O$5018))</f>
        <v>0.2012022975495168</v>
      </c>
      <c r="X2339">
        <f>((I2339-AVERAGE($I$2:$I$5018))/_xlfn.STDEV.P($I$2:$I$5018))</f>
        <v>-0.42780807004770316</v>
      </c>
      <c r="Z2339">
        <f t="shared" si="145"/>
        <v>0</v>
      </c>
      <c r="AA2339">
        <f t="shared" si="146"/>
        <v>0</v>
      </c>
      <c r="AB2339">
        <f t="shared" si="147"/>
        <v>0</v>
      </c>
    </row>
    <row r="2340" spans="1:28" x14ac:dyDescent="0.25">
      <c r="A2340">
        <v>60159</v>
      </c>
      <c r="B2340" t="s">
        <v>17</v>
      </c>
      <c r="C2340">
        <v>29</v>
      </c>
      <c r="D2340">
        <v>0</v>
      </c>
      <c r="E2340">
        <v>0</v>
      </c>
      <c r="F2340" t="s">
        <v>23</v>
      </c>
      <c r="G2340" t="s">
        <v>25</v>
      </c>
      <c r="H2340" t="s">
        <v>19</v>
      </c>
      <c r="I2340">
        <v>118.61</v>
      </c>
      <c r="J2340" s="2">
        <v>26.5</v>
      </c>
      <c r="K2340" t="s">
        <v>21</v>
      </c>
      <c r="L2340">
        <v>0</v>
      </c>
      <c r="M2340">
        <f t="shared" si="144"/>
        <v>26.5</v>
      </c>
      <c r="O2340">
        <f>IF(AND(J2340="N/A",B2340="Male"),$R$2,IF(AND(J2340="N/A",B2340="Female"),$S$2,J2340))</f>
        <v>26.5</v>
      </c>
      <c r="V2340">
        <f>((C2340-AVERAGE($C$2:$C$5018))/_xlfn.STDEV.P($C$2:$C$5018))</f>
        <v>-0.62245874672309986</v>
      </c>
      <c r="W2340">
        <f>((O2340-AVERAGE($O$2:$O$5018))/_xlfn.STDEV.P($O$2:$O$5018))</f>
        <v>-0.28074355331533718</v>
      </c>
      <c r="X2340">
        <f>((I2340-AVERAGE($I$2:$I$5018))/_xlfn.STDEV.P($I$2:$I$5018))</f>
        <v>0.29347911635675578</v>
      </c>
      <c r="Z2340">
        <f t="shared" si="145"/>
        <v>0</v>
      </c>
      <c r="AA2340">
        <f t="shared" si="146"/>
        <v>0</v>
      </c>
      <c r="AB2340">
        <f t="shared" si="147"/>
        <v>0</v>
      </c>
    </row>
    <row r="2341" spans="1:28" x14ac:dyDescent="0.25">
      <c r="A2341">
        <v>3113</v>
      </c>
      <c r="B2341" t="s">
        <v>17</v>
      </c>
      <c r="C2341">
        <v>33</v>
      </c>
      <c r="D2341">
        <v>0</v>
      </c>
      <c r="E2341">
        <v>0</v>
      </c>
      <c r="F2341" t="s">
        <v>23</v>
      </c>
      <c r="G2341" t="s">
        <v>14</v>
      </c>
      <c r="H2341" t="s">
        <v>19</v>
      </c>
      <c r="I2341">
        <v>80.209999999999994</v>
      </c>
      <c r="J2341" s="2">
        <v>27.8</v>
      </c>
      <c r="K2341" t="s">
        <v>16</v>
      </c>
      <c r="L2341">
        <v>0</v>
      </c>
      <c r="M2341">
        <f t="shared" si="144"/>
        <v>27.8</v>
      </c>
      <c r="O2341">
        <f>IF(AND(J2341="N/A",B2341="Male"),$R$2,IF(AND(J2341="N/A",B2341="Female"),$S$2,J2341))</f>
        <v>27.8</v>
      </c>
      <c r="V2341">
        <f>((C2341-AVERAGE($C$2:$C$5018))/_xlfn.STDEV.P($C$2:$C$5018))</f>
        <v>-0.44645268617472644</v>
      </c>
      <c r="W2341">
        <f>((O2341-AVERAGE($O$2:$O$5018))/_xlfn.STDEV.P($O$2:$O$5018))</f>
        <v>-9.0886096914031003E-2</v>
      </c>
      <c r="X2341">
        <f>((I2341-AVERAGE($I$2:$I$5018))/_xlfn.STDEV.P($I$2:$I$5018))</f>
        <v>-0.57044564839468603</v>
      </c>
      <c r="Z2341">
        <f t="shared" si="145"/>
        <v>0</v>
      </c>
      <c r="AA2341">
        <f t="shared" si="146"/>
        <v>0</v>
      </c>
      <c r="AB2341">
        <f t="shared" si="147"/>
        <v>0</v>
      </c>
    </row>
    <row r="2342" spans="1:28" x14ac:dyDescent="0.25">
      <c r="A2342">
        <v>62126</v>
      </c>
      <c r="B2342" t="s">
        <v>17</v>
      </c>
      <c r="C2342">
        <v>19</v>
      </c>
      <c r="D2342">
        <v>1</v>
      </c>
      <c r="E2342">
        <v>0</v>
      </c>
      <c r="F2342" t="s">
        <v>23</v>
      </c>
      <c r="G2342" t="s">
        <v>14</v>
      </c>
      <c r="H2342" t="s">
        <v>19</v>
      </c>
      <c r="I2342">
        <v>65.959999999999994</v>
      </c>
      <c r="J2342" s="2">
        <v>29</v>
      </c>
      <c r="K2342" t="s">
        <v>21</v>
      </c>
      <c r="L2342">
        <v>0</v>
      </c>
      <c r="M2342">
        <f t="shared" si="144"/>
        <v>29</v>
      </c>
      <c r="O2342">
        <f>IF(AND(J2342="N/A",B2342="Male"),$R$2,IF(AND(J2342="N/A",B2342="Female"),$S$2,J2342))</f>
        <v>29</v>
      </c>
      <c r="V2342">
        <f>((C2342-AVERAGE($C$2:$C$5018))/_xlfn.STDEV.P($C$2:$C$5018))</f>
        <v>-1.0624738980940334</v>
      </c>
      <c r="W2342">
        <f>((O2342-AVERAGE($O$2:$O$5018))/_xlfn.STDEV.P($O$2:$O$5018))</f>
        <v>8.4366939764097579E-2</v>
      </c>
      <c r="X2342">
        <f>((I2342-AVERAGE($I$2:$I$5018))/_xlfn.STDEV.P($I$2:$I$5018))</f>
        <v>-0.89104272906416637</v>
      </c>
      <c r="Z2342">
        <f t="shared" si="145"/>
        <v>0</v>
      </c>
      <c r="AA2342">
        <f t="shared" si="146"/>
        <v>0</v>
      </c>
      <c r="AB2342">
        <f t="shared" si="147"/>
        <v>0</v>
      </c>
    </row>
    <row r="2343" spans="1:28" x14ac:dyDescent="0.25">
      <c r="A2343">
        <v>51275</v>
      </c>
      <c r="B2343" t="s">
        <v>17</v>
      </c>
      <c r="C2343">
        <v>10</v>
      </c>
      <c r="D2343">
        <v>0</v>
      </c>
      <c r="E2343">
        <v>0</v>
      </c>
      <c r="F2343" t="s">
        <v>23</v>
      </c>
      <c r="G2343" t="s">
        <v>26</v>
      </c>
      <c r="H2343" t="s">
        <v>15</v>
      </c>
      <c r="I2343">
        <v>61.34</v>
      </c>
      <c r="J2343" s="2">
        <v>19.100000000000001</v>
      </c>
      <c r="K2343" t="s">
        <v>24</v>
      </c>
      <c r="L2343">
        <v>0</v>
      </c>
      <c r="M2343">
        <f t="shared" si="144"/>
        <v>19.100000000000001</v>
      </c>
      <c r="O2343">
        <f>IF(AND(J2343="N/A",B2343="Male"),$R$2,IF(AND(J2343="N/A",B2343="Female"),$S$2,J2343))</f>
        <v>19.100000000000001</v>
      </c>
      <c r="V2343">
        <f>((C2343-AVERAGE($C$2:$C$5018))/_xlfn.STDEV.P($C$2:$C$5018))</f>
        <v>-1.4584875343278736</v>
      </c>
      <c r="W2343">
        <f>((O2343-AVERAGE($O$2:$O$5018))/_xlfn.STDEV.P($O$2:$O$5018))</f>
        <v>-1.3614706128304639</v>
      </c>
      <c r="X2343">
        <f>((I2343-AVERAGE($I$2:$I$5018))/_xlfn.STDEV.P($I$2:$I$5018))</f>
        <v>-0.99498367732332405</v>
      </c>
      <c r="Z2343">
        <f t="shared" si="145"/>
        <v>0</v>
      </c>
      <c r="AA2343">
        <f t="shared" si="146"/>
        <v>0</v>
      </c>
      <c r="AB2343">
        <f t="shared" si="147"/>
        <v>0</v>
      </c>
    </row>
    <row r="2344" spans="1:28" x14ac:dyDescent="0.25">
      <c r="A2344">
        <v>3115</v>
      </c>
      <c r="B2344" t="s">
        <v>17</v>
      </c>
      <c r="C2344">
        <v>3</v>
      </c>
      <c r="D2344">
        <v>0</v>
      </c>
      <c r="E2344">
        <v>0</v>
      </c>
      <c r="F2344" t="s">
        <v>23</v>
      </c>
      <c r="G2344" t="s">
        <v>26</v>
      </c>
      <c r="H2344" t="s">
        <v>15</v>
      </c>
      <c r="I2344">
        <v>116.6</v>
      </c>
      <c r="J2344" s="2">
        <v>17.100000000000001</v>
      </c>
      <c r="K2344" t="s">
        <v>24</v>
      </c>
      <c r="L2344">
        <v>0</v>
      </c>
      <c r="M2344">
        <f t="shared" si="144"/>
        <v>17.100000000000001</v>
      </c>
      <c r="O2344">
        <f>IF(AND(J2344="N/A",B2344="Male"),$R$2,IF(AND(J2344="N/A",B2344="Female"),$S$2,J2344))</f>
        <v>17.100000000000001</v>
      </c>
      <c r="V2344">
        <f>((C2344-AVERAGE($C$2:$C$5018))/_xlfn.STDEV.P($C$2:$C$5018))</f>
        <v>-1.7664981402875271</v>
      </c>
      <c r="W2344">
        <f>((O2344-AVERAGE($O$2:$O$5018))/_xlfn.STDEV.P($O$2:$O$5018))</f>
        <v>-1.6535590072940116</v>
      </c>
      <c r="X2344">
        <f>((I2344-AVERAGE($I$2:$I$5018))/_xlfn.STDEV.P($I$2:$I$5018))</f>
        <v>0.24825805445179741</v>
      </c>
      <c r="Z2344">
        <f t="shared" si="145"/>
        <v>0</v>
      </c>
      <c r="AA2344">
        <f t="shared" si="146"/>
        <v>0</v>
      </c>
      <c r="AB2344">
        <f t="shared" si="147"/>
        <v>0</v>
      </c>
    </row>
    <row r="2345" spans="1:28" x14ac:dyDescent="0.25">
      <c r="A2345">
        <v>9986</v>
      </c>
      <c r="B2345" t="s">
        <v>17</v>
      </c>
      <c r="C2345">
        <v>60</v>
      </c>
      <c r="D2345">
        <v>0</v>
      </c>
      <c r="E2345">
        <v>0</v>
      </c>
      <c r="F2345" t="s">
        <v>13</v>
      </c>
      <c r="G2345" t="s">
        <v>14</v>
      </c>
      <c r="H2345" t="s">
        <v>15</v>
      </c>
      <c r="I2345">
        <v>85.13</v>
      </c>
      <c r="J2345" s="2">
        <v>24.6</v>
      </c>
      <c r="K2345" t="s">
        <v>24</v>
      </c>
      <c r="L2345">
        <v>0</v>
      </c>
      <c r="M2345">
        <f t="shared" si="144"/>
        <v>24.6</v>
      </c>
      <c r="O2345">
        <f>IF(AND(J2345="N/A",B2345="Male"),$R$2,IF(AND(J2345="N/A",B2345="Female"),$S$2,J2345))</f>
        <v>24.6</v>
      </c>
      <c r="V2345">
        <f>((C2345-AVERAGE($C$2:$C$5018))/_xlfn.STDEV.P($C$2:$C$5018))</f>
        <v>0.74158822252679413</v>
      </c>
      <c r="W2345">
        <f>((O2345-AVERAGE($O$2:$O$5018))/_xlfn.STDEV.P($O$2:$O$5018))</f>
        <v>-0.55822752805570741</v>
      </c>
      <c r="X2345">
        <f>((I2345-AVERAGE($I$2:$I$5018))/_xlfn.STDEV.P($I$2:$I$5018))</f>
        <v>-0.45975528791090758</v>
      </c>
      <c r="Z2345">
        <f t="shared" si="145"/>
        <v>0</v>
      </c>
      <c r="AA2345">
        <f t="shared" si="146"/>
        <v>0</v>
      </c>
      <c r="AB2345">
        <f t="shared" si="147"/>
        <v>0</v>
      </c>
    </row>
    <row r="2346" spans="1:28" x14ac:dyDescent="0.25">
      <c r="A2346">
        <v>35974</v>
      </c>
      <c r="B2346" t="s">
        <v>17</v>
      </c>
      <c r="C2346">
        <v>16</v>
      </c>
      <c r="D2346">
        <v>0</v>
      </c>
      <c r="E2346">
        <v>0</v>
      </c>
      <c r="F2346" t="s">
        <v>23</v>
      </c>
      <c r="G2346" t="s">
        <v>14</v>
      </c>
      <c r="H2346" t="s">
        <v>19</v>
      </c>
      <c r="I2346">
        <v>86.32</v>
      </c>
      <c r="J2346" s="2">
        <v>18.3</v>
      </c>
      <c r="K2346" t="s">
        <v>24</v>
      </c>
      <c r="L2346">
        <v>0</v>
      </c>
      <c r="M2346">
        <f t="shared" si="144"/>
        <v>18.3</v>
      </c>
      <c r="O2346">
        <f>IF(AND(J2346="N/A",B2346="Male"),$R$2,IF(AND(J2346="N/A",B2346="Female"),$S$2,J2346))</f>
        <v>18.3</v>
      </c>
      <c r="V2346">
        <f>((C2346-AVERAGE($C$2:$C$5018))/_xlfn.STDEV.P($C$2:$C$5018))</f>
        <v>-1.1944784435053135</v>
      </c>
      <c r="W2346">
        <f>((O2346-AVERAGE($O$2:$O$5018))/_xlfn.STDEV.P($O$2:$O$5018))</f>
        <v>-1.478305970615883</v>
      </c>
      <c r="X2346">
        <f>((I2346-AVERAGE($I$2:$I$5018))/_xlfn.STDEV.P($I$2:$I$5018))</f>
        <v>-0.4329826194199124</v>
      </c>
      <c r="Z2346">
        <f t="shared" si="145"/>
        <v>0</v>
      </c>
      <c r="AA2346">
        <f t="shared" si="146"/>
        <v>0</v>
      </c>
      <c r="AB2346">
        <f t="shared" si="147"/>
        <v>0</v>
      </c>
    </row>
    <row r="2347" spans="1:28" x14ac:dyDescent="0.25">
      <c r="A2347">
        <v>46488</v>
      </c>
      <c r="B2347" t="s">
        <v>12</v>
      </c>
      <c r="C2347">
        <v>35</v>
      </c>
      <c r="D2347">
        <v>0</v>
      </c>
      <c r="E2347">
        <v>0</v>
      </c>
      <c r="F2347" t="s">
        <v>13</v>
      </c>
      <c r="G2347" t="s">
        <v>14</v>
      </c>
      <c r="H2347" t="s">
        <v>19</v>
      </c>
      <c r="I2347">
        <v>69.22</v>
      </c>
      <c r="J2347" s="2">
        <v>42.8</v>
      </c>
      <c r="K2347" t="s">
        <v>21</v>
      </c>
      <c r="L2347">
        <v>0</v>
      </c>
      <c r="M2347">
        <f t="shared" si="144"/>
        <v>42.8</v>
      </c>
      <c r="O2347">
        <f>IF(AND(J2347="N/A",B2347="Male"),$R$2,IF(AND(J2347="N/A",B2347="Female"),$S$2,J2347))</f>
        <v>42.8</v>
      </c>
      <c r="V2347">
        <f>((C2347-AVERAGE($C$2:$C$5018))/_xlfn.STDEV.P($C$2:$C$5018))</f>
        <v>-0.35844965590053973</v>
      </c>
      <c r="W2347">
        <f>((O2347-AVERAGE($O$2:$O$5018))/_xlfn.STDEV.P($O$2:$O$5018))</f>
        <v>2.0997768615625771</v>
      </c>
      <c r="X2347">
        <f>((I2347-AVERAGE($I$2:$I$5018))/_xlfn.STDEV.P($I$2:$I$5018))</f>
        <v>-0.81769911622328872</v>
      </c>
      <c r="Z2347">
        <f t="shared" si="145"/>
        <v>0</v>
      </c>
      <c r="AA2347">
        <f t="shared" si="146"/>
        <v>0</v>
      </c>
      <c r="AB2347">
        <f t="shared" si="147"/>
        <v>0</v>
      </c>
    </row>
    <row r="2348" spans="1:28" x14ac:dyDescent="0.25">
      <c r="A2348">
        <v>54172</v>
      </c>
      <c r="B2348" t="s">
        <v>17</v>
      </c>
      <c r="C2348">
        <v>41</v>
      </c>
      <c r="D2348">
        <v>0</v>
      </c>
      <c r="E2348">
        <v>0</v>
      </c>
      <c r="F2348" t="s">
        <v>13</v>
      </c>
      <c r="G2348" t="s">
        <v>14</v>
      </c>
      <c r="H2348" t="s">
        <v>15</v>
      </c>
      <c r="I2348">
        <v>140.93</v>
      </c>
      <c r="J2348" s="2">
        <v>46.5</v>
      </c>
      <c r="K2348" t="s">
        <v>24</v>
      </c>
      <c r="L2348">
        <v>0</v>
      </c>
      <c r="M2348">
        <f t="shared" si="144"/>
        <v>46.5</v>
      </c>
      <c r="O2348">
        <f>IF(AND(J2348="N/A",B2348="Male"),$R$2,IF(AND(J2348="N/A",B2348="Female"),$S$2,J2348))</f>
        <v>46.5</v>
      </c>
      <c r="V2348">
        <f>((C2348-AVERAGE($C$2:$C$5018))/_xlfn.STDEV.P($C$2:$C$5018))</f>
        <v>-9.4440565077979599E-2</v>
      </c>
      <c r="W2348">
        <f>((O2348-AVERAGE($O$2:$O$5018))/_xlfn.STDEV.P($O$2:$O$5018))</f>
        <v>2.6401403913201409</v>
      </c>
      <c r="X2348">
        <f>((I2348-AVERAGE($I$2:$I$5018))/_xlfn.STDEV.P($I$2:$I$5018))</f>
        <v>0.79563538586853144</v>
      </c>
      <c r="Z2348">
        <f t="shared" si="145"/>
        <v>0</v>
      </c>
      <c r="AA2348">
        <f t="shared" si="146"/>
        <v>0</v>
      </c>
      <c r="AB2348">
        <f t="shared" si="147"/>
        <v>0</v>
      </c>
    </row>
    <row r="2349" spans="1:28" x14ac:dyDescent="0.25">
      <c r="A2349">
        <v>21804</v>
      </c>
      <c r="B2349" t="s">
        <v>17</v>
      </c>
      <c r="C2349">
        <v>19</v>
      </c>
      <c r="D2349">
        <v>0</v>
      </c>
      <c r="E2349">
        <v>0</v>
      </c>
      <c r="F2349" t="s">
        <v>23</v>
      </c>
      <c r="G2349" t="s">
        <v>14</v>
      </c>
      <c r="H2349" t="s">
        <v>15</v>
      </c>
      <c r="I2349">
        <v>83.43</v>
      </c>
      <c r="J2349" s="2">
        <v>38.4</v>
      </c>
      <c r="K2349" t="s">
        <v>24</v>
      </c>
      <c r="L2349">
        <v>0</v>
      </c>
      <c r="M2349">
        <f t="shared" si="144"/>
        <v>38.4</v>
      </c>
      <c r="O2349">
        <f>IF(AND(J2349="N/A",B2349="Male"),$R$2,IF(AND(J2349="N/A",B2349="Female"),$S$2,J2349))</f>
        <v>38.4</v>
      </c>
      <c r="V2349">
        <f>((C2349-AVERAGE($C$2:$C$5018))/_xlfn.STDEV.P($C$2:$C$5018))</f>
        <v>-1.0624738980940334</v>
      </c>
      <c r="W2349">
        <f>((O2349-AVERAGE($O$2:$O$5018))/_xlfn.STDEV.P($O$2:$O$5018))</f>
        <v>1.4571823937427721</v>
      </c>
      <c r="X2349">
        <f>((I2349-AVERAGE($I$2:$I$5018))/_xlfn.STDEV.P($I$2:$I$5018))</f>
        <v>-0.49800195718375762</v>
      </c>
      <c r="Z2349">
        <f t="shared" si="145"/>
        <v>0</v>
      </c>
      <c r="AA2349">
        <f t="shared" si="146"/>
        <v>0</v>
      </c>
      <c r="AB2349">
        <f t="shared" si="147"/>
        <v>0</v>
      </c>
    </row>
    <row r="2350" spans="1:28" x14ac:dyDescent="0.25">
      <c r="A2350">
        <v>50402</v>
      </c>
      <c r="B2350" t="s">
        <v>17</v>
      </c>
      <c r="C2350">
        <v>79</v>
      </c>
      <c r="D2350">
        <v>0</v>
      </c>
      <c r="E2350">
        <v>0</v>
      </c>
      <c r="F2350" t="s">
        <v>13</v>
      </c>
      <c r="G2350" t="s">
        <v>14</v>
      </c>
      <c r="H2350" t="s">
        <v>15</v>
      </c>
      <c r="I2350">
        <v>207.95</v>
      </c>
      <c r="J2350" s="2">
        <v>26</v>
      </c>
      <c r="K2350" t="s">
        <v>16</v>
      </c>
      <c r="L2350">
        <v>0</v>
      </c>
      <c r="M2350">
        <f t="shared" si="144"/>
        <v>26</v>
      </c>
      <c r="O2350">
        <f>IF(AND(J2350="N/A",B2350="Male"),$R$2,IF(AND(J2350="N/A",B2350="Female"),$S$2,J2350))</f>
        <v>26</v>
      </c>
      <c r="V2350">
        <f>((C2350-AVERAGE($C$2:$C$5018))/_xlfn.STDEV.P($C$2:$C$5018))</f>
        <v>1.5776170101315679</v>
      </c>
      <c r="W2350">
        <f>((O2350-AVERAGE($O$2:$O$5018))/_xlfn.STDEV.P($O$2:$O$5018))</f>
        <v>-0.35376565193122411</v>
      </c>
      <c r="X2350">
        <f>((I2350-AVERAGE($I$2:$I$5018))/_xlfn.STDEV.P($I$2:$I$5018))</f>
        <v>2.3034540768487819</v>
      </c>
      <c r="Z2350">
        <f t="shared" si="145"/>
        <v>0</v>
      </c>
      <c r="AA2350">
        <f t="shared" si="146"/>
        <v>0</v>
      </c>
      <c r="AB2350">
        <f t="shared" si="147"/>
        <v>0</v>
      </c>
    </row>
    <row r="2351" spans="1:28" x14ac:dyDescent="0.25">
      <c r="A2351">
        <v>36317</v>
      </c>
      <c r="B2351" t="s">
        <v>17</v>
      </c>
      <c r="C2351">
        <v>41</v>
      </c>
      <c r="D2351">
        <v>0</v>
      </c>
      <c r="E2351">
        <v>0</v>
      </c>
      <c r="F2351" t="s">
        <v>13</v>
      </c>
      <c r="G2351" t="s">
        <v>14</v>
      </c>
      <c r="H2351" t="s">
        <v>19</v>
      </c>
      <c r="I2351">
        <v>134.29</v>
      </c>
      <c r="J2351" s="2">
        <v>26.8</v>
      </c>
      <c r="K2351" t="s">
        <v>22</v>
      </c>
      <c r="L2351">
        <v>0</v>
      </c>
      <c r="M2351">
        <f t="shared" si="144"/>
        <v>26.8</v>
      </c>
      <c r="O2351">
        <f>IF(AND(J2351="N/A",B2351="Male"),$R$2,IF(AND(J2351="N/A",B2351="Female"),$S$2,J2351))</f>
        <v>26.8</v>
      </c>
      <c r="V2351">
        <f>((C2351-AVERAGE($C$2:$C$5018))/_xlfn.STDEV.P($C$2:$C$5018))</f>
        <v>-9.4440565077979599E-2</v>
      </c>
      <c r="W2351">
        <f>((O2351-AVERAGE($O$2:$O$5018))/_xlfn.STDEV.P($O$2:$O$5018))</f>
        <v>-0.23693029414580491</v>
      </c>
      <c r="X2351">
        <f>((I2351-AVERAGE($I$2:$I$5018))/_xlfn.STDEV.P($I$2:$I$5018))</f>
        <v>0.64624839529692768</v>
      </c>
      <c r="Z2351">
        <f t="shared" si="145"/>
        <v>0</v>
      </c>
      <c r="AA2351">
        <f t="shared" si="146"/>
        <v>0</v>
      </c>
      <c r="AB2351">
        <f t="shared" si="147"/>
        <v>0</v>
      </c>
    </row>
    <row r="2352" spans="1:28" x14ac:dyDescent="0.25">
      <c r="A2352">
        <v>44676</v>
      </c>
      <c r="B2352" t="s">
        <v>12</v>
      </c>
      <c r="C2352">
        <v>1.64</v>
      </c>
      <c r="D2352">
        <v>0</v>
      </c>
      <c r="E2352">
        <v>0</v>
      </c>
      <c r="F2352" t="s">
        <v>23</v>
      </c>
      <c r="G2352" t="s">
        <v>26</v>
      </c>
      <c r="H2352" t="s">
        <v>15</v>
      </c>
      <c r="I2352">
        <v>115.12</v>
      </c>
      <c r="J2352" s="2">
        <v>21.1</v>
      </c>
      <c r="K2352" t="s">
        <v>24</v>
      </c>
      <c r="L2352">
        <v>0</v>
      </c>
      <c r="M2352">
        <f t="shared" si="144"/>
        <v>21.1</v>
      </c>
      <c r="O2352">
        <f>IF(AND(J2352="N/A",B2352="Male"),$R$2,IF(AND(J2352="N/A",B2352="Female"),$S$2,J2352))</f>
        <v>21.1</v>
      </c>
      <c r="V2352">
        <f>((C2352-AVERAGE($C$2:$C$5018))/_xlfn.STDEV.P($C$2:$C$5018))</f>
        <v>-1.826340200873974</v>
      </c>
      <c r="W2352">
        <f>((O2352-AVERAGE($O$2:$O$5018))/_xlfn.STDEV.P($O$2:$O$5018))</f>
        <v>-1.0693822183669159</v>
      </c>
      <c r="X2352">
        <f>((I2352-AVERAGE($I$2:$I$5018))/_xlfn.STDEV.P($I$2:$I$5018))</f>
        <v>0.21496095414366914</v>
      </c>
      <c r="Z2352">
        <f t="shared" si="145"/>
        <v>0</v>
      </c>
      <c r="AA2352">
        <f t="shared" si="146"/>
        <v>0</v>
      </c>
      <c r="AB2352">
        <f t="shared" si="147"/>
        <v>0</v>
      </c>
    </row>
    <row r="2353" spans="1:28" x14ac:dyDescent="0.25">
      <c r="A2353">
        <v>3724</v>
      </c>
      <c r="B2353" t="s">
        <v>17</v>
      </c>
      <c r="C2353">
        <v>51</v>
      </c>
      <c r="D2353">
        <v>0</v>
      </c>
      <c r="E2353">
        <v>0</v>
      </c>
      <c r="F2353" t="s">
        <v>13</v>
      </c>
      <c r="G2353" t="s">
        <v>25</v>
      </c>
      <c r="H2353" t="s">
        <v>15</v>
      </c>
      <c r="I2353">
        <v>86.25</v>
      </c>
      <c r="J2353" s="2">
        <v>29</v>
      </c>
      <c r="K2353" t="s">
        <v>21</v>
      </c>
      <c r="L2353">
        <v>0</v>
      </c>
      <c r="M2353">
        <f t="shared" si="144"/>
        <v>29</v>
      </c>
      <c r="O2353">
        <f>IF(AND(J2353="N/A",B2353="Male"),$R$2,IF(AND(J2353="N/A",B2353="Female"),$S$2,J2353))</f>
        <v>29</v>
      </c>
      <c r="V2353">
        <f>((C2353-AVERAGE($C$2:$C$5018))/_xlfn.STDEV.P($C$2:$C$5018))</f>
        <v>0.34557458629295396</v>
      </c>
      <c r="W2353">
        <f>((O2353-AVERAGE($O$2:$O$5018))/_xlfn.STDEV.P($O$2:$O$5018))</f>
        <v>8.4366939764097579E-2</v>
      </c>
      <c r="X2353">
        <f>((I2353-AVERAGE($I$2:$I$5018))/_xlfn.STDEV.P($I$2:$I$5018))</f>
        <v>-0.43455748227232371</v>
      </c>
      <c r="Z2353">
        <f t="shared" si="145"/>
        <v>0</v>
      </c>
      <c r="AA2353">
        <f t="shared" si="146"/>
        <v>0</v>
      </c>
      <c r="AB2353">
        <f t="shared" si="147"/>
        <v>0</v>
      </c>
    </row>
    <row r="2354" spans="1:28" x14ac:dyDescent="0.25">
      <c r="A2354">
        <v>69668</v>
      </c>
      <c r="B2354" t="s">
        <v>17</v>
      </c>
      <c r="C2354">
        <v>33</v>
      </c>
      <c r="D2354">
        <v>0</v>
      </c>
      <c r="E2354">
        <v>0</v>
      </c>
      <c r="F2354" t="s">
        <v>13</v>
      </c>
      <c r="G2354" t="s">
        <v>18</v>
      </c>
      <c r="H2354" t="s">
        <v>19</v>
      </c>
      <c r="I2354">
        <v>112.94</v>
      </c>
      <c r="J2354" s="2">
        <v>43</v>
      </c>
      <c r="K2354" t="s">
        <v>21</v>
      </c>
      <c r="L2354">
        <v>0</v>
      </c>
      <c r="M2354">
        <f t="shared" si="144"/>
        <v>43</v>
      </c>
      <c r="O2354">
        <f>IF(AND(J2354="N/A",B2354="Male"),$R$2,IF(AND(J2354="N/A",B2354="Female"),$S$2,J2354))</f>
        <v>43</v>
      </c>
      <c r="V2354">
        <f>((C2354-AVERAGE($C$2:$C$5018))/_xlfn.STDEV.P($C$2:$C$5018))</f>
        <v>-0.44645268617472644</v>
      </c>
      <c r="W2354">
        <f>((O2354-AVERAGE($O$2:$O$5018))/_xlfn.STDEV.P($O$2:$O$5018))</f>
        <v>2.1289857010089324</v>
      </c>
      <c r="X2354">
        <f>((I2354-AVERAGE($I$2:$I$5018))/_xlfn.STDEV.P($I$2:$I$5018))</f>
        <v>0.16591522531142569</v>
      </c>
      <c r="Z2354">
        <f t="shared" si="145"/>
        <v>0</v>
      </c>
      <c r="AA2354">
        <f t="shared" si="146"/>
        <v>0</v>
      </c>
      <c r="AB2354">
        <f t="shared" si="147"/>
        <v>0</v>
      </c>
    </row>
    <row r="2355" spans="1:28" x14ac:dyDescent="0.25">
      <c r="A2355">
        <v>59274</v>
      </c>
      <c r="B2355" t="s">
        <v>17</v>
      </c>
      <c r="C2355">
        <v>33</v>
      </c>
      <c r="D2355">
        <v>0</v>
      </c>
      <c r="E2355">
        <v>0</v>
      </c>
      <c r="F2355" t="s">
        <v>13</v>
      </c>
      <c r="G2355" t="s">
        <v>25</v>
      </c>
      <c r="H2355" t="s">
        <v>19</v>
      </c>
      <c r="I2355">
        <v>73.540000000000006</v>
      </c>
      <c r="J2355" s="2">
        <v>36.6</v>
      </c>
      <c r="K2355" t="s">
        <v>22</v>
      </c>
      <c r="L2355">
        <v>0</v>
      </c>
      <c r="M2355">
        <f t="shared" si="144"/>
        <v>36.6</v>
      </c>
      <c r="O2355">
        <f>IF(AND(J2355="N/A",B2355="Male"),$R$2,IF(AND(J2355="N/A",B2355="Female"),$S$2,J2355))</f>
        <v>36.6</v>
      </c>
      <c r="V2355">
        <f>((C2355-AVERAGE($C$2:$C$5018))/_xlfn.STDEV.P($C$2:$C$5018))</f>
        <v>-0.44645268617472644</v>
      </c>
      <c r="W2355">
        <f>((O2355-AVERAGE($O$2:$O$5018))/_xlfn.STDEV.P($O$2:$O$5018))</f>
        <v>1.1943028387255794</v>
      </c>
      <c r="X2355">
        <f>((I2355-AVERAGE($I$2:$I$5018))/_xlfn.STDEV.P($I$2:$I$5018))</f>
        <v>-0.72050758018875127</v>
      </c>
      <c r="Z2355">
        <f t="shared" si="145"/>
        <v>0</v>
      </c>
      <c r="AA2355">
        <f t="shared" si="146"/>
        <v>0</v>
      </c>
      <c r="AB2355">
        <f t="shared" si="147"/>
        <v>0</v>
      </c>
    </row>
    <row r="2356" spans="1:28" x14ac:dyDescent="0.25">
      <c r="A2356">
        <v>29676</v>
      </c>
      <c r="B2356" t="s">
        <v>12</v>
      </c>
      <c r="C2356">
        <v>48</v>
      </c>
      <c r="D2356">
        <v>0</v>
      </c>
      <c r="E2356">
        <v>0</v>
      </c>
      <c r="F2356" t="s">
        <v>23</v>
      </c>
      <c r="G2356" t="s">
        <v>14</v>
      </c>
      <c r="H2356" t="s">
        <v>15</v>
      </c>
      <c r="I2356">
        <v>80.86</v>
      </c>
      <c r="J2356" s="2">
        <v>27.5</v>
      </c>
      <c r="K2356" t="s">
        <v>24</v>
      </c>
      <c r="L2356">
        <v>0</v>
      </c>
      <c r="M2356">
        <f t="shared" si="144"/>
        <v>27.5</v>
      </c>
      <c r="O2356">
        <f>IF(AND(J2356="N/A",B2356="Male"),$R$2,IF(AND(J2356="N/A",B2356="Female"),$S$2,J2356))</f>
        <v>27.5</v>
      </c>
      <c r="V2356">
        <f>((C2356-AVERAGE($C$2:$C$5018))/_xlfn.STDEV.P($C$2:$C$5018))</f>
        <v>0.21357004088167386</v>
      </c>
      <c r="W2356">
        <f>((O2356-AVERAGE($O$2:$O$5018))/_xlfn.STDEV.P($O$2:$O$5018))</f>
        <v>-0.13469935608356329</v>
      </c>
      <c r="X2356">
        <f>((I2356-AVERAGE($I$2:$I$5018))/_xlfn.STDEV.P($I$2:$I$5018))</f>
        <v>-0.55582192190800794</v>
      </c>
      <c r="Z2356">
        <f t="shared" si="145"/>
        <v>0</v>
      </c>
      <c r="AA2356">
        <f t="shared" si="146"/>
        <v>0</v>
      </c>
      <c r="AB2356">
        <f t="shared" si="147"/>
        <v>0</v>
      </c>
    </row>
    <row r="2357" spans="1:28" x14ac:dyDescent="0.25">
      <c r="A2357">
        <v>37655</v>
      </c>
      <c r="B2357" t="s">
        <v>12</v>
      </c>
      <c r="C2357">
        <v>45</v>
      </c>
      <c r="D2357">
        <v>0</v>
      </c>
      <c r="E2357">
        <v>0</v>
      </c>
      <c r="F2357" t="s">
        <v>13</v>
      </c>
      <c r="G2357" t="s">
        <v>14</v>
      </c>
      <c r="H2357" t="s">
        <v>19</v>
      </c>
      <c r="I2357">
        <v>83.91</v>
      </c>
      <c r="J2357" s="2">
        <v>40.200000000000003</v>
      </c>
      <c r="K2357" t="s">
        <v>24</v>
      </c>
      <c r="L2357">
        <v>0</v>
      </c>
      <c r="M2357">
        <f t="shared" si="144"/>
        <v>40.200000000000003</v>
      </c>
      <c r="O2357">
        <f>IF(AND(J2357="N/A",B2357="Male"),$R$2,IF(AND(J2357="N/A",B2357="Female"),$S$2,J2357))</f>
        <v>40.200000000000003</v>
      </c>
      <c r="V2357">
        <f>((C2357-AVERAGE($C$2:$C$5018))/_xlfn.STDEV.P($C$2:$C$5018))</f>
        <v>8.1565495470393809E-2</v>
      </c>
      <c r="W2357">
        <f>((O2357-AVERAGE($O$2:$O$5018))/_xlfn.STDEV.P($O$2:$O$5018))</f>
        <v>1.7200619487599658</v>
      </c>
      <c r="X2357">
        <f>((I2357-AVERAGE($I$2:$I$5018))/_xlfn.STDEV.P($I$2:$I$5018))</f>
        <v>-0.48720289762436481</v>
      </c>
      <c r="Z2357">
        <f t="shared" si="145"/>
        <v>0</v>
      </c>
      <c r="AA2357">
        <f t="shared" si="146"/>
        <v>0</v>
      </c>
      <c r="AB2357">
        <f t="shared" si="147"/>
        <v>0</v>
      </c>
    </row>
    <row r="2358" spans="1:28" x14ac:dyDescent="0.25">
      <c r="A2358">
        <v>16980</v>
      </c>
      <c r="B2358" t="s">
        <v>17</v>
      </c>
      <c r="C2358">
        <v>61</v>
      </c>
      <c r="D2358">
        <v>0</v>
      </c>
      <c r="E2358">
        <v>0</v>
      </c>
      <c r="F2358" t="s">
        <v>23</v>
      </c>
      <c r="G2358" t="s">
        <v>14</v>
      </c>
      <c r="H2358" t="s">
        <v>19</v>
      </c>
      <c r="I2358">
        <v>69.91</v>
      </c>
      <c r="J2358" s="2">
        <v>37.1</v>
      </c>
      <c r="K2358" t="s">
        <v>21</v>
      </c>
      <c r="L2358">
        <v>0</v>
      </c>
      <c r="M2358">
        <f t="shared" si="144"/>
        <v>37.1</v>
      </c>
      <c r="O2358">
        <f>IF(AND(J2358="N/A",B2358="Male"),$R$2,IF(AND(J2358="N/A",B2358="Female"),$S$2,J2358))</f>
        <v>37.1</v>
      </c>
      <c r="V2358">
        <f>((C2358-AVERAGE($C$2:$C$5018))/_xlfn.STDEV.P($C$2:$C$5018))</f>
        <v>0.78558973766388751</v>
      </c>
      <c r="W2358">
        <f>((O2358-AVERAGE($O$2:$O$5018))/_xlfn.STDEV.P($O$2:$O$5018))</f>
        <v>1.2673249373414663</v>
      </c>
      <c r="X2358">
        <f>((I2358-AVERAGE($I$2:$I$5018))/_xlfn.STDEV.P($I$2:$I$5018))</f>
        <v>-0.80217546810666129</v>
      </c>
      <c r="Z2358">
        <f t="shared" si="145"/>
        <v>0</v>
      </c>
      <c r="AA2358">
        <f t="shared" si="146"/>
        <v>0</v>
      </c>
      <c r="AB2358">
        <f t="shared" si="147"/>
        <v>0</v>
      </c>
    </row>
    <row r="2359" spans="1:28" x14ac:dyDescent="0.25">
      <c r="A2359">
        <v>40213</v>
      </c>
      <c r="B2359" t="s">
        <v>12</v>
      </c>
      <c r="C2359">
        <v>31</v>
      </c>
      <c r="D2359">
        <v>0</v>
      </c>
      <c r="E2359">
        <v>0</v>
      </c>
      <c r="F2359" t="s">
        <v>23</v>
      </c>
      <c r="G2359" t="s">
        <v>14</v>
      </c>
      <c r="H2359" t="s">
        <v>19</v>
      </c>
      <c r="I2359">
        <v>95.62</v>
      </c>
      <c r="J2359" s="2">
        <v>32</v>
      </c>
      <c r="K2359" t="s">
        <v>22</v>
      </c>
      <c r="L2359">
        <v>0</v>
      </c>
      <c r="M2359">
        <f t="shared" si="144"/>
        <v>32</v>
      </c>
      <c r="O2359">
        <f>IF(AND(J2359="N/A",B2359="Male"),$R$2,IF(AND(J2359="N/A",B2359="Female"),$S$2,J2359))</f>
        <v>32</v>
      </c>
      <c r="V2359">
        <f>((C2359-AVERAGE($C$2:$C$5018))/_xlfn.STDEV.P($C$2:$C$5018))</f>
        <v>-0.5344557164489131</v>
      </c>
      <c r="W2359">
        <f>((O2359-AVERAGE($O$2:$O$5018))/_xlfn.STDEV.P($O$2:$O$5018))</f>
        <v>0.5224995314594193</v>
      </c>
      <c r="X2359">
        <f>((I2359-AVERAGE($I$2:$I$5018))/_xlfn.STDEV.P($I$2:$I$5018))</f>
        <v>-0.22375084045667237</v>
      </c>
      <c r="Z2359">
        <f t="shared" si="145"/>
        <v>0</v>
      </c>
      <c r="AA2359">
        <f t="shared" si="146"/>
        <v>0</v>
      </c>
      <c r="AB2359">
        <f t="shared" si="147"/>
        <v>0</v>
      </c>
    </row>
    <row r="2360" spans="1:28" x14ac:dyDescent="0.25">
      <c r="A2360">
        <v>47831</v>
      </c>
      <c r="B2360" t="s">
        <v>12</v>
      </c>
      <c r="C2360">
        <v>60</v>
      </c>
      <c r="D2360">
        <v>1</v>
      </c>
      <c r="E2360">
        <v>0</v>
      </c>
      <c r="F2360" t="s">
        <v>23</v>
      </c>
      <c r="G2360" t="s">
        <v>14</v>
      </c>
      <c r="H2360" t="s">
        <v>15</v>
      </c>
      <c r="I2360">
        <v>63.95</v>
      </c>
      <c r="J2360" s="2">
        <v>32.200000000000003</v>
      </c>
      <c r="K2360" t="s">
        <v>21</v>
      </c>
      <c r="L2360">
        <v>0</v>
      </c>
      <c r="M2360">
        <f t="shared" si="144"/>
        <v>32.200000000000003</v>
      </c>
      <c r="O2360">
        <f>IF(AND(J2360="N/A",B2360="Male"),$R$2,IF(AND(J2360="N/A",B2360="Female"),$S$2,J2360))</f>
        <v>32.200000000000003</v>
      </c>
      <c r="V2360">
        <f>((C2360-AVERAGE($C$2:$C$5018))/_xlfn.STDEV.P($C$2:$C$5018))</f>
        <v>0.74158822252679413</v>
      </c>
      <c r="W2360">
        <f>((O2360-AVERAGE($O$2:$O$5018))/_xlfn.STDEV.P($O$2:$O$5018))</f>
        <v>0.55170837090577451</v>
      </c>
      <c r="X2360">
        <f>((I2360-AVERAGE($I$2:$I$5018))/_xlfn.STDEV.P($I$2:$I$5018))</f>
        <v>-0.93626379096912449</v>
      </c>
      <c r="Z2360">
        <f t="shared" si="145"/>
        <v>0</v>
      </c>
      <c r="AA2360">
        <f t="shared" si="146"/>
        <v>0</v>
      </c>
      <c r="AB2360">
        <f t="shared" si="147"/>
        <v>0</v>
      </c>
    </row>
    <row r="2361" spans="1:28" x14ac:dyDescent="0.25">
      <c r="A2361">
        <v>40977</v>
      </c>
      <c r="B2361" t="s">
        <v>12</v>
      </c>
      <c r="C2361">
        <v>51</v>
      </c>
      <c r="D2361">
        <v>0</v>
      </c>
      <c r="E2361">
        <v>0</v>
      </c>
      <c r="F2361" t="s">
        <v>13</v>
      </c>
      <c r="G2361" t="s">
        <v>14</v>
      </c>
      <c r="H2361" t="s">
        <v>19</v>
      </c>
      <c r="I2361">
        <v>122.5</v>
      </c>
      <c r="J2361" s="2">
        <v>20.6</v>
      </c>
      <c r="K2361" t="s">
        <v>24</v>
      </c>
      <c r="L2361">
        <v>0</v>
      </c>
      <c r="M2361">
        <f t="shared" si="144"/>
        <v>20.6</v>
      </c>
      <c r="O2361">
        <f>IF(AND(J2361="N/A",B2361="Male"),$R$2,IF(AND(J2361="N/A",B2361="Female"),$S$2,J2361))</f>
        <v>20.6</v>
      </c>
      <c r="V2361">
        <f>((C2361-AVERAGE($C$2:$C$5018))/_xlfn.STDEV.P($C$2:$C$5018))</f>
        <v>0.34557458629295396</v>
      </c>
      <c r="W2361">
        <f>((O2361-AVERAGE($O$2:$O$5018))/_xlfn.STDEV.P($O$2:$O$5018))</f>
        <v>-1.1424043169828031</v>
      </c>
      <c r="X2361">
        <f>((I2361-AVERAGE($I$2:$I$5018))/_xlfn.STDEV.P($I$2:$I$5018))</f>
        <v>0.38099649486933673</v>
      </c>
      <c r="Z2361">
        <f t="shared" si="145"/>
        <v>0</v>
      </c>
      <c r="AA2361">
        <f t="shared" si="146"/>
        <v>0</v>
      </c>
      <c r="AB2361">
        <f t="shared" si="147"/>
        <v>0</v>
      </c>
    </row>
    <row r="2362" spans="1:28" x14ac:dyDescent="0.25">
      <c r="A2362">
        <v>39129</v>
      </c>
      <c r="B2362" t="s">
        <v>12</v>
      </c>
      <c r="C2362">
        <v>53</v>
      </c>
      <c r="D2362">
        <v>0</v>
      </c>
      <c r="E2362">
        <v>0</v>
      </c>
      <c r="F2362" t="s">
        <v>13</v>
      </c>
      <c r="G2362" t="s">
        <v>25</v>
      </c>
      <c r="H2362" t="s">
        <v>19</v>
      </c>
      <c r="I2362">
        <v>86</v>
      </c>
      <c r="J2362" s="2">
        <v>24.1</v>
      </c>
      <c r="K2362" t="s">
        <v>21</v>
      </c>
      <c r="L2362">
        <v>0</v>
      </c>
      <c r="M2362">
        <f t="shared" si="144"/>
        <v>24.1</v>
      </c>
      <c r="O2362">
        <f>IF(AND(J2362="N/A",B2362="Male"),$R$2,IF(AND(J2362="N/A",B2362="Female"),$S$2,J2362))</f>
        <v>24.1</v>
      </c>
      <c r="V2362">
        <f>((C2362-AVERAGE($C$2:$C$5018))/_xlfn.STDEV.P($C$2:$C$5018))</f>
        <v>0.43357761656714061</v>
      </c>
      <c r="W2362">
        <f>((O2362-AVERAGE($O$2:$O$5018))/_xlfn.STDEV.P($O$2:$O$5018))</f>
        <v>-0.63124962667159434</v>
      </c>
      <c r="X2362">
        <f>((I2362-AVERAGE($I$2:$I$5018))/_xlfn.STDEV.P($I$2:$I$5018))</f>
        <v>-0.44018199245950762</v>
      </c>
      <c r="Z2362">
        <f t="shared" si="145"/>
        <v>0</v>
      </c>
      <c r="AA2362">
        <f t="shared" si="146"/>
        <v>0</v>
      </c>
      <c r="AB2362">
        <f t="shared" si="147"/>
        <v>0</v>
      </c>
    </row>
    <row r="2363" spans="1:28" x14ac:dyDescent="0.25">
      <c r="A2363">
        <v>40837</v>
      </c>
      <c r="B2363" t="s">
        <v>12</v>
      </c>
      <c r="C2363">
        <v>52</v>
      </c>
      <c r="D2363">
        <v>0</v>
      </c>
      <c r="E2363">
        <v>0</v>
      </c>
      <c r="F2363" t="s">
        <v>13</v>
      </c>
      <c r="G2363" t="s">
        <v>25</v>
      </c>
      <c r="H2363" t="s">
        <v>15</v>
      </c>
      <c r="I2363">
        <v>120.27</v>
      </c>
      <c r="J2363" s="2">
        <v>25</v>
      </c>
      <c r="K2363" t="s">
        <v>21</v>
      </c>
      <c r="L2363">
        <v>0</v>
      </c>
      <c r="M2363">
        <f t="shared" si="144"/>
        <v>25</v>
      </c>
      <c r="O2363">
        <f>IF(AND(J2363="N/A",B2363="Male"),$R$2,IF(AND(J2363="N/A",B2363="Female"),$S$2,J2363))</f>
        <v>25</v>
      </c>
      <c r="V2363">
        <f>((C2363-AVERAGE($C$2:$C$5018))/_xlfn.STDEV.P($C$2:$C$5018))</f>
        <v>0.38957610143004728</v>
      </c>
      <c r="W2363">
        <f>((O2363-AVERAGE($O$2:$O$5018))/_xlfn.STDEV.P($O$2:$O$5018))</f>
        <v>-0.49980984916299803</v>
      </c>
      <c r="X2363">
        <f>((I2363-AVERAGE($I$2:$I$5018))/_xlfn.STDEV.P($I$2:$I$5018))</f>
        <v>0.33082586399965658</v>
      </c>
      <c r="Z2363">
        <f t="shared" si="145"/>
        <v>0</v>
      </c>
      <c r="AA2363">
        <f t="shared" si="146"/>
        <v>0</v>
      </c>
      <c r="AB2363">
        <f t="shared" si="147"/>
        <v>0</v>
      </c>
    </row>
    <row r="2364" spans="1:28" x14ac:dyDescent="0.25">
      <c r="A2364">
        <v>59000</v>
      </c>
      <c r="B2364" t="s">
        <v>17</v>
      </c>
      <c r="C2364">
        <v>42</v>
      </c>
      <c r="D2364">
        <v>0</v>
      </c>
      <c r="E2364">
        <v>0</v>
      </c>
      <c r="F2364" t="s">
        <v>13</v>
      </c>
      <c r="G2364" t="s">
        <v>25</v>
      </c>
      <c r="H2364" t="s">
        <v>15</v>
      </c>
      <c r="I2364">
        <v>56.71</v>
      </c>
      <c r="J2364" s="2">
        <v>25.2</v>
      </c>
      <c r="K2364" t="s">
        <v>24</v>
      </c>
      <c r="L2364">
        <v>0</v>
      </c>
      <c r="M2364">
        <f t="shared" si="144"/>
        <v>25.2</v>
      </c>
      <c r="O2364">
        <f>IF(AND(J2364="N/A",B2364="Male"),$R$2,IF(AND(J2364="N/A",B2364="Female"),$S$2,J2364))</f>
        <v>25.2</v>
      </c>
      <c r="V2364">
        <f>((C2364-AVERAGE($C$2:$C$5018))/_xlfn.STDEV.P($C$2:$C$5018))</f>
        <v>-5.0439049940886251E-2</v>
      </c>
      <c r="W2364">
        <f>((O2364-AVERAGE($O$2:$O$5018))/_xlfn.STDEV.P($O$2:$O$5018))</f>
        <v>-0.47060100971664337</v>
      </c>
      <c r="X2364">
        <f>((I2364-AVERAGE($I$2:$I$5018))/_xlfn.STDEV.P($I$2:$I$5018))</f>
        <v>-1.0991496059899692</v>
      </c>
      <c r="Z2364">
        <f t="shared" si="145"/>
        <v>0</v>
      </c>
      <c r="AA2364">
        <f t="shared" si="146"/>
        <v>0</v>
      </c>
      <c r="AB2364">
        <f t="shared" si="147"/>
        <v>0</v>
      </c>
    </row>
    <row r="2365" spans="1:28" x14ac:dyDescent="0.25">
      <c r="A2365">
        <v>44510</v>
      </c>
      <c r="B2365" t="s">
        <v>17</v>
      </c>
      <c r="C2365">
        <v>56</v>
      </c>
      <c r="D2365">
        <v>0</v>
      </c>
      <c r="E2365">
        <v>0</v>
      </c>
      <c r="F2365" t="s">
        <v>13</v>
      </c>
      <c r="G2365" t="s">
        <v>14</v>
      </c>
      <c r="H2365" t="s">
        <v>19</v>
      </c>
      <c r="I2365">
        <v>131.63</v>
      </c>
      <c r="J2365" s="2">
        <v>27.6</v>
      </c>
      <c r="K2365" t="s">
        <v>21</v>
      </c>
      <c r="L2365">
        <v>0</v>
      </c>
      <c r="M2365">
        <f t="shared" si="144"/>
        <v>27.6</v>
      </c>
      <c r="O2365">
        <f>IF(AND(J2365="N/A",B2365="Male"),$R$2,IF(AND(J2365="N/A",B2365="Female"),$S$2,J2365))</f>
        <v>27.6</v>
      </c>
      <c r="V2365">
        <f>((C2365-AVERAGE($C$2:$C$5018))/_xlfn.STDEV.P($C$2:$C$5018))</f>
        <v>0.56558216197842071</v>
      </c>
      <c r="W2365">
        <f>((O2365-AVERAGE($O$2:$O$5018))/_xlfn.STDEV.P($O$2:$O$5018))</f>
        <v>-0.12009493636038568</v>
      </c>
      <c r="X2365">
        <f>((I2365-AVERAGE($I$2:$I$5018))/_xlfn.STDEV.P($I$2:$I$5018))</f>
        <v>0.58640360690529136</v>
      </c>
      <c r="Z2365">
        <f t="shared" si="145"/>
        <v>0</v>
      </c>
      <c r="AA2365">
        <f t="shared" si="146"/>
        <v>0</v>
      </c>
      <c r="AB2365">
        <f t="shared" si="147"/>
        <v>0</v>
      </c>
    </row>
    <row r="2366" spans="1:28" x14ac:dyDescent="0.25">
      <c r="A2366">
        <v>3793</v>
      </c>
      <c r="B2366" t="s">
        <v>12</v>
      </c>
      <c r="C2366">
        <v>14</v>
      </c>
      <c r="D2366">
        <v>0</v>
      </c>
      <c r="E2366">
        <v>0</v>
      </c>
      <c r="F2366" t="s">
        <v>23</v>
      </c>
      <c r="G2366" t="s">
        <v>14</v>
      </c>
      <c r="H2366" t="s">
        <v>15</v>
      </c>
      <c r="I2366">
        <v>79.36</v>
      </c>
      <c r="J2366" s="2">
        <v>48.8</v>
      </c>
      <c r="K2366" t="s">
        <v>21</v>
      </c>
      <c r="L2366">
        <v>0</v>
      </c>
      <c r="M2366">
        <f t="shared" si="144"/>
        <v>48.8</v>
      </c>
      <c r="O2366">
        <f>IF(AND(J2366="N/A",B2366="Male"),$R$2,IF(AND(J2366="N/A",B2366="Female"),$S$2,J2366))</f>
        <v>48.8</v>
      </c>
      <c r="V2366">
        <f>((C2366-AVERAGE($C$2:$C$5018))/_xlfn.STDEV.P($C$2:$C$5018))</f>
        <v>-1.2824814737795001</v>
      </c>
      <c r="W2366">
        <f>((O2366-AVERAGE($O$2:$O$5018))/_xlfn.STDEV.P($O$2:$O$5018))</f>
        <v>2.9760420449532203</v>
      </c>
      <c r="X2366">
        <f>((I2366-AVERAGE($I$2:$I$5018))/_xlfn.STDEV.P($I$2:$I$5018))</f>
        <v>-0.58956898303111105</v>
      </c>
      <c r="Z2366">
        <f t="shared" si="145"/>
        <v>0</v>
      </c>
      <c r="AA2366">
        <f t="shared" si="146"/>
        <v>0</v>
      </c>
      <c r="AB2366">
        <f t="shared" si="147"/>
        <v>0</v>
      </c>
    </row>
    <row r="2367" spans="1:28" x14ac:dyDescent="0.25">
      <c r="A2367">
        <v>32215</v>
      </c>
      <c r="B2367" t="s">
        <v>17</v>
      </c>
      <c r="C2367">
        <v>40</v>
      </c>
      <c r="D2367">
        <v>0</v>
      </c>
      <c r="E2367">
        <v>0</v>
      </c>
      <c r="F2367" t="s">
        <v>23</v>
      </c>
      <c r="G2367" t="s">
        <v>14</v>
      </c>
      <c r="H2367" t="s">
        <v>15</v>
      </c>
      <c r="I2367">
        <v>120.77</v>
      </c>
      <c r="J2367" s="2">
        <v>27.6</v>
      </c>
      <c r="K2367" t="s">
        <v>21</v>
      </c>
      <c r="L2367">
        <v>0</v>
      </c>
      <c r="M2367">
        <f t="shared" si="144"/>
        <v>27.6</v>
      </c>
      <c r="O2367">
        <f>IF(AND(J2367="N/A",B2367="Male"),$R$2,IF(AND(J2367="N/A",B2367="Female"),$S$2,J2367))</f>
        <v>27.6</v>
      </c>
      <c r="V2367">
        <f>((C2367-AVERAGE($C$2:$C$5018))/_xlfn.STDEV.P($C$2:$C$5018))</f>
        <v>-0.13844208021507295</v>
      </c>
      <c r="W2367">
        <f>((O2367-AVERAGE($O$2:$O$5018))/_xlfn.STDEV.P($O$2:$O$5018))</f>
        <v>-0.12009493636038568</v>
      </c>
      <c r="X2367">
        <f>((I2367-AVERAGE($I$2:$I$5018))/_xlfn.STDEV.P($I$2:$I$5018))</f>
        <v>0.34207488437402434</v>
      </c>
      <c r="Z2367">
        <f t="shared" si="145"/>
        <v>0</v>
      </c>
      <c r="AA2367">
        <f t="shared" si="146"/>
        <v>0</v>
      </c>
      <c r="AB2367">
        <f t="shared" si="147"/>
        <v>0</v>
      </c>
    </row>
    <row r="2368" spans="1:28" x14ac:dyDescent="0.25">
      <c r="A2368">
        <v>35296</v>
      </c>
      <c r="B2368" t="s">
        <v>17</v>
      </c>
      <c r="C2368">
        <v>58</v>
      </c>
      <c r="D2368">
        <v>0</v>
      </c>
      <c r="E2368">
        <v>0</v>
      </c>
      <c r="F2368" t="s">
        <v>13</v>
      </c>
      <c r="G2368" t="s">
        <v>14</v>
      </c>
      <c r="H2368" t="s">
        <v>19</v>
      </c>
      <c r="I2368">
        <v>100.42</v>
      </c>
      <c r="J2368" s="2">
        <v>39.5</v>
      </c>
      <c r="K2368" t="s">
        <v>22</v>
      </c>
      <c r="L2368">
        <v>0</v>
      </c>
      <c r="M2368">
        <f t="shared" si="144"/>
        <v>39.5</v>
      </c>
      <c r="O2368">
        <f>IF(AND(J2368="N/A",B2368="Male"),$R$2,IF(AND(J2368="N/A",B2368="Female"),$S$2,J2368))</f>
        <v>39.5</v>
      </c>
      <c r="V2368">
        <f>((C2368-AVERAGE($C$2:$C$5018))/_xlfn.STDEV.P($C$2:$C$5018))</f>
        <v>0.65358519225260736</v>
      </c>
      <c r="W2368">
        <f>((O2368-AVERAGE($O$2:$O$5018))/_xlfn.STDEV.P($O$2:$O$5018))</f>
        <v>1.6178310106977236</v>
      </c>
      <c r="X2368">
        <f>((I2368-AVERAGE($I$2:$I$5018))/_xlfn.STDEV.P($I$2:$I$5018))</f>
        <v>-0.11576024486274221</v>
      </c>
      <c r="Z2368">
        <f t="shared" si="145"/>
        <v>0</v>
      </c>
      <c r="AA2368">
        <f t="shared" si="146"/>
        <v>0</v>
      </c>
      <c r="AB2368">
        <f t="shared" si="147"/>
        <v>0</v>
      </c>
    </row>
    <row r="2369" spans="1:28" x14ac:dyDescent="0.25">
      <c r="A2369">
        <v>69502</v>
      </c>
      <c r="B2369" t="s">
        <v>17</v>
      </c>
      <c r="C2369">
        <v>52</v>
      </c>
      <c r="D2369">
        <v>1</v>
      </c>
      <c r="E2369">
        <v>0</v>
      </c>
      <c r="F2369" t="s">
        <v>13</v>
      </c>
      <c r="G2369" t="s">
        <v>14</v>
      </c>
      <c r="H2369" t="s">
        <v>15</v>
      </c>
      <c r="I2369">
        <v>155.86000000000001</v>
      </c>
      <c r="J2369" s="2">
        <v>27.2</v>
      </c>
      <c r="K2369" t="s">
        <v>22</v>
      </c>
      <c r="L2369">
        <v>0</v>
      </c>
      <c r="M2369">
        <f t="shared" si="144"/>
        <v>27.2</v>
      </c>
      <c r="O2369">
        <f>IF(AND(J2369="N/A",B2369="Male"),$R$2,IF(AND(J2369="N/A",B2369="Female"),$S$2,J2369))</f>
        <v>27.2</v>
      </c>
      <c r="V2369">
        <f>((C2369-AVERAGE($C$2:$C$5018))/_xlfn.STDEV.P($C$2:$C$5018))</f>
        <v>0.38957610143004728</v>
      </c>
      <c r="W2369">
        <f>((O2369-AVERAGE($O$2:$O$5018))/_xlfn.STDEV.P($O$2:$O$5018))</f>
        <v>-0.17851261525309556</v>
      </c>
      <c r="X2369">
        <f>((I2369-AVERAGE($I$2:$I$5018))/_xlfn.STDEV.P($I$2:$I$5018))</f>
        <v>1.1315311342471521</v>
      </c>
      <c r="Z2369">
        <f t="shared" si="145"/>
        <v>0</v>
      </c>
      <c r="AA2369">
        <f t="shared" si="146"/>
        <v>0</v>
      </c>
      <c r="AB2369">
        <f t="shared" si="147"/>
        <v>0</v>
      </c>
    </row>
    <row r="2370" spans="1:28" x14ac:dyDescent="0.25">
      <c r="A2370">
        <v>67620</v>
      </c>
      <c r="B2370" t="s">
        <v>12</v>
      </c>
      <c r="C2370">
        <v>30</v>
      </c>
      <c r="D2370">
        <v>0</v>
      </c>
      <c r="E2370">
        <v>0</v>
      </c>
      <c r="F2370" t="s">
        <v>13</v>
      </c>
      <c r="G2370" t="s">
        <v>25</v>
      </c>
      <c r="H2370" t="s">
        <v>19</v>
      </c>
      <c r="I2370">
        <v>66.010000000000005</v>
      </c>
      <c r="J2370" s="2">
        <v>26.3</v>
      </c>
      <c r="K2370" t="s">
        <v>22</v>
      </c>
      <c r="L2370">
        <v>0</v>
      </c>
      <c r="M2370">
        <f t="shared" si="144"/>
        <v>26.3</v>
      </c>
      <c r="O2370">
        <f>IF(AND(J2370="N/A",B2370="Male"),$R$2,IF(AND(J2370="N/A",B2370="Female"),$S$2,J2370))</f>
        <v>26.3</v>
      </c>
      <c r="V2370">
        <f>((C2370-AVERAGE($C$2:$C$5018))/_xlfn.STDEV.P($C$2:$C$5018))</f>
        <v>-0.57845723158600648</v>
      </c>
      <c r="W2370">
        <f>((O2370-AVERAGE($O$2:$O$5018))/_xlfn.STDEV.P($O$2:$O$5018))</f>
        <v>-0.30995239276169184</v>
      </c>
      <c r="X2370">
        <f>((I2370-AVERAGE($I$2:$I$5018))/_xlfn.STDEV.P($I$2:$I$5018))</f>
        <v>-0.88991782702672939</v>
      </c>
      <c r="Z2370">
        <f t="shared" si="145"/>
        <v>0</v>
      </c>
      <c r="AA2370">
        <f t="shared" si="146"/>
        <v>0</v>
      </c>
      <c r="AB2370">
        <f t="shared" si="147"/>
        <v>0</v>
      </c>
    </row>
    <row r="2371" spans="1:28" x14ac:dyDescent="0.25">
      <c r="A2371">
        <v>27664</v>
      </c>
      <c r="B2371" t="s">
        <v>17</v>
      </c>
      <c r="C2371">
        <v>47</v>
      </c>
      <c r="D2371">
        <v>0</v>
      </c>
      <c r="E2371">
        <v>0</v>
      </c>
      <c r="F2371" t="s">
        <v>13</v>
      </c>
      <c r="G2371" t="s">
        <v>14</v>
      </c>
      <c r="H2371" t="s">
        <v>15</v>
      </c>
      <c r="I2371">
        <v>86.99</v>
      </c>
      <c r="J2371" s="2">
        <v>28.9</v>
      </c>
      <c r="K2371" t="s">
        <v>22</v>
      </c>
      <c r="L2371">
        <v>0</v>
      </c>
      <c r="M2371">
        <f t="shared" ref="M2371:M2434" si="148">IF(AND(J2371="N/A",B2371="Male"),$R$2,IF(AND(J2371="N/A",B2371="Female"),$S$2,J2371))</f>
        <v>28.9</v>
      </c>
      <c r="O2371">
        <f>IF(AND(J2371="N/A",B2371="Male"),$R$2,IF(AND(J2371="N/A",B2371="Female"),$S$2,J2371))</f>
        <v>28.9</v>
      </c>
      <c r="V2371">
        <f>((C2371-AVERAGE($C$2:$C$5018))/_xlfn.STDEV.P($C$2:$C$5018))</f>
        <v>0.16956852574458051</v>
      </c>
      <c r="W2371">
        <f>((O2371-AVERAGE($O$2:$O$5018))/_xlfn.STDEV.P($O$2:$O$5018))</f>
        <v>6.976252004091997E-2</v>
      </c>
      <c r="X2371">
        <f>((I2371-AVERAGE($I$2:$I$5018))/_xlfn.STDEV.P($I$2:$I$5018))</f>
        <v>-0.41790893211825964</v>
      </c>
      <c r="Z2371">
        <f t="shared" ref="Z2371:Z2434" si="149">IF(AND(C2371&lt;3,OR(K2371="smokes",K2371="formerly smoked")),1,0)</f>
        <v>0</v>
      </c>
      <c r="AA2371">
        <f t="shared" ref="AA2371:AA2434" si="150">IF(OR(O2371&lt;0,O2371&gt;100),1,0)</f>
        <v>0</v>
      </c>
      <c r="AB2371">
        <f t="shared" ref="AB2371:AB2434" si="151">IF(AND(C2371&lt;10,G2371&lt;&gt;"Children"),1,0)</f>
        <v>0</v>
      </c>
    </row>
    <row r="2372" spans="1:28" x14ac:dyDescent="0.25">
      <c r="A2372">
        <v>49555</v>
      </c>
      <c r="B2372" t="s">
        <v>17</v>
      </c>
      <c r="C2372">
        <v>34</v>
      </c>
      <c r="D2372">
        <v>0</v>
      </c>
      <c r="E2372">
        <v>0</v>
      </c>
      <c r="F2372" t="s">
        <v>13</v>
      </c>
      <c r="G2372" t="s">
        <v>25</v>
      </c>
      <c r="H2372" t="s">
        <v>15</v>
      </c>
      <c r="I2372">
        <v>90.55</v>
      </c>
      <c r="J2372" s="2">
        <v>30</v>
      </c>
      <c r="K2372" t="s">
        <v>21</v>
      </c>
      <c r="L2372">
        <v>0</v>
      </c>
      <c r="M2372">
        <f t="shared" si="148"/>
        <v>30</v>
      </c>
      <c r="O2372">
        <f>IF(AND(J2372="N/A",B2372="Male"),$R$2,IF(AND(J2372="N/A",B2372="Female"),$S$2,J2372))</f>
        <v>30</v>
      </c>
      <c r="V2372">
        <f>((C2372-AVERAGE($C$2:$C$5018))/_xlfn.STDEV.P($C$2:$C$5018))</f>
        <v>-0.40245117103763306</v>
      </c>
      <c r="W2372">
        <f>((O2372-AVERAGE($O$2:$O$5018))/_xlfn.STDEV.P($O$2:$O$5018))</f>
        <v>0.23041113699587149</v>
      </c>
      <c r="X2372">
        <f>((I2372-AVERAGE($I$2:$I$5018))/_xlfn.STDEV.P($I$2:$I$5018))</f>
        <v>-0.33781590705276132</v>
      </c>
      <c r="Z2372">
        <f t="shared" si="149"/>
        <v>0</v>
      </c>
      <c r="AA2372">
        <f t="shared" si="150"/>
        <v>0</v>
      </c>
      <c r="AB2372">
        <f t="shared" si="151"/>
        <v>0</v>
      </c>
    </row>
    <row r="2373" spans="1:28" x14ac:dyDescent="0.25">
      <c r="A2373">
        <v>16812</v>
      </c>
      <c r="B2373" t="s">
        <v>17</v>
      </c>
      <c r="C2373">
        <v>82</v>
      </c>
      <c r="D2373">
        <v>0</v>
      </c>
      <c r="E2373">
        <v>1</v>
      </c>
      <c r="F2373" t="s">
        <v>13</v>
      </c>
      <c r="G2373" t="s">
        <v>18</v>
      </c>
      <c r="H2373" t="s">
        <v>19</v>
      </c>
      <c r="I2373">
        <v>229.58</v>
      </c>
      <c r="J2373" s="2">
        <v>23.7</v>
      </c>
      <c r="K2373" t="s">
        <v>24</v>
      </c>
      <c r="L2373">
        <v>0</v>
      </c>
      <c r="M2373">
        <f t="shared" si="148"/>
        <v>23.7</v>
      </c>
      <c r="O2373">
        <f>IF(AND(J2373="N/A",B2373="Male"),$R$2,IF(AND(J2373="N/A",B2373="Female"),$S$2,J2373))</f>
        <v>23.7</v>
      </c>
      <c r="V2373">
        <f>((C2373-AVERAGE($C$2:$C$5018))/_xlfn.STDEV.P($C$2:$C$5018))</f>
        <v>1.7096215555428478</v>
      </c>
      <c r="W2373">
        <f>((O2373-AVERAGE($O$2:$O$5018))/_xlfn.STDEV.P($O$2:$O$5018))</f>
        <v>-0.68966730556430422</v>
      </c>
      <c r="X2373">
        <f>((I2373-AVERAGE($I$2:$I$5018))/_xlfn.STDEV.P($I$2:$I$5018))</f>
        <v>2.7900866982439303</v>
      </c>
      <c r="Z2373">
        <f t="shared" si="149"/>
        <v>0</v>
      </c>
      <c r="AA2373">
        <f t="shared" si="150"/>
        <v>0</v>
      </c>
      <c r="AB2373">
        <f t="shared" si="151"/>
        <v>0</v>
      </c>
    </row>
    <row r="2374" spans="1:28" x14ac:dyDescent="0.25">
      <c r="A2374">
        <v>63665</v>
      </c>
      <c r="B2374" t="s">
        <v>17</v>
      </c>
      <c r="C2374">
        <v>31</v>
      </c>
      <c r="D2374">
        <v>0</v>
      </c>
      <c r="E2374">
        <v>0</v>
      </c>
      <c r="F2374" t="s">
        <v>13</v>
      </c>
      <c r="G2374" t="s">
        <v>14</v>
      </c>
      <c r="H2374" t="s">
        <v>15</v>
      </c>
      <c r="I2374">
        <v>60.06</v>
      </c>
      <c r="J2374" s="2">
        <v>25.5</v>
      </c>
      <c r="K2374" t="s">
        <v>22</v>
      </c>
      <c r="L2374">
        <v>0</v>
      </c>
      <c r="M2374">
        <f t="shared" si="148"/>
        <v>25.5</v>
      </c>
      <c r="O2374">
        <f>IF(AND(J2374="N/A",B2374="Male"),$R$2,IF(AND(J2374="N/A",B2374="Female"),$S$2,J2374))</f>
        <v>25.5</v>
      </c>
      <c r="V2374">
        <f>((C2374-AVERAGE($C$2:$C$5018))/_xlfn.STDEV.P($C$2:$C$5018))</f>
        <v>-0.5344557164489131</v>
      </c>
      <c r="W2374">
        <f>((O2374-AVERAGE($O$2:$O$5018))/_xlfn.STDEV.P($O$2:$O$5018))</f>
        <v>-0.4267877505471111</v>
      </c>
      <c r="X2374">
        <f>((I2374-AVERAGE($I$2:$I$5018))/_xlfn.STDEV.P($I$2:$I$5018))</f>
        <v>-1.0237811694817054</v>
      </c>
      <c r="Z2374">
        <f t="shared" si="149"/>
        <v>0</v>
      </c>
      <c r="AA2374">
        <f t="shared" si="150"/>
        <v>0</v>
      </c>
      <c r="AB2374">
        <f t="shared" si="151"/>
        <v>0</v>
      </c>
    </row>
    <row r="2375" spans="1:28" x14ac:dyDescent="0.25">
      <c r="A2375">
        <v>68141</v>
      </c>
      <c r="B2375" t="s">
        <v>17</v>
      </c>
      <c r="C2375">
        <v>58</v>
      </c>
      <c r="D2375">
        <v>0</v>
      </c>
      <c r="E2375">
        <v>0</v>
      </c>
      <c r="F2375" t="s">
        <v>13</v>
      </c>
      <c r="G2375" t="s">
        <v>14</v>
      </c>
      <c r="H2375" t="s">
        <v>19</v>
      </c>
      <c r="I2375">
        <v>65.66</v>
      </c>
      <c r="J2375" s="2">
        <v>24.6</v>
      </c>
      <c r="K2375" t="s">
        <v>16</v>
      </c>
      <c r="L2375">
        <v>0</v>
      </c>
      <c r="M2375">
        <f t="shared" si="148"/>
        <v>24.6</v>
      </c>
      <c r="O2375">
        <f>IF(AND(J2375="N/A",B2375="Male"),$R$2,IF(AND(J2375="N/A",B2375="Female"),$S$2,J2375))</f>
        <v>24.6</v>
      </c>
      <c r="V2375">
        <f>((C2375-AVERAGE($C$2:$C$5018))/_xlfn.STDEV.P($C$2:$C$5018))</f>
        <v>0.65358519225260736</v>
      </c>
      <c r="W2375">
        <f>((O2375-AVERAGE($O$2:$O$5018))/_xlfn.STDEV.P($O$2:$O$5018))</f>
        <v>-0.55822752805570741</v>
      </c>
      <c r="X2375">
        <f>((I2375-AVERAGE($I$2:$I$5018))/_xlfn.STDEV.P($I$2:$I$5018))</f>
        <v>-0.89779214128878693</v>
      </c>
      <c r="Z2375">
        <f t="shared" si="149"/>
        <v>0</v>
      </c>
      <c r="AA2375">
        <f t="shared" si="150"/>
        <v>0</v>
      </c>
      <c r="AB2375">
        <f t="shared" si="151"/>
        <v>0</v>
      </c>
    </row>
    <row r="2376" spans="1:28" x14ac:dyDescent="0.25">
      <c r="A2376">
        <v>33674</v>
      </c>
      <c r="B2376" t="s">
        <v>17</v>
      </c>
      <c r="C2376">
        <v>47</v>
      </c>
      <c r="D2376">
        <v>0</v>
      </c>
      <c r="E2376">
        <v>0</v>
      </c>
      <c r="F2376" t="s">
        <v>13</v>
      </c>
      <c r="G2376" t="s">
        <v>14</v>
      </c>
      <c r="H2376" t="s">
        <v>15</v>
      </c>
      <c r="I2376">
        <v>104.7</v>
      </c>
      <c r="J2376" s="2">
        <v>20.7</v>
      </c>
      <c r="K2376" t="s">
        <v>22</v>
      </c>
      <c r="L2376">
        <v>0</v>
      </c>
      <c r="M2376">
        <f t="shared" si="148"/>
        <v>20.7</v>
      </c>
      <c r="O2376">
        <f>IF(AND(J2376="N/A",B2376="Male"),$R$2,IF(AND(J2376="N/A",B2376="Female"),$S$2,J2376))</f>
        <v>20.7</v>
      </c>
      <c r="V2376">
        <f>((C2376-AVERAGE($C$2:$C$5018))/_xlfn.STDEV.P($C$2:$C$5018))</f>
        <v>0.16956852574458051</v>
      </c>
      <c r="W2376">
        <f>((O2376-AVERAGE($O$2:$O$5018))/_xlfn.STDEV.P($O$2:$O$5018))</f>
        <v>-1.1277998972596259</v>
      </c>
      <c r="X2376">
        <f>((I2376-AVERAGE($I$2:$I$5018))/_xlfn.STDEV.P($I$2:$I$5018))</f>
        <v>-1.9468630458154404E-2</v>
      </c>
      <c r="Z2376">
        <f t="shared" si="149"/>
        <v>0</v>
      </c>
      <c r="AA2376">
        <f t="shared" si="150"/>
        <v>0</v>
      </c>
      <c r="AB2376">
        <f t="shared" si="151"/>
        <v>0</v>
      </c>
    </row>
    <row r="2377" spans="1:28" x14ac:dyDescent="0.25">
      <c r="A2377">
        <v>30432</v>
      </c>
      <c r="B2377" t="s">
        <v>12</v>
      </c>
      <c r="C2377">
        <v>65</v>
      </c>
      <c r="D2377">
        <v>1</v>
      </c>
      <c r="E2377">
        <v>0</v>
      </c>
      <c r="F2377" t="s">
        <v>13</v>
      </c>
      <c r="G2377" t="s">
        <v>18</v>
      </c>
      <c r="H2377" t="s">
        <v>15</v>
      </c>
      <c r="I2377">
        <v>113.86</v>
      </c>
      <c r="J2377" s="2">
        <v>36.4</v>
      </c>
      <c r="K2377" t="s">
        <v>21</v>
      </c>
      <c r="L2377">
        <v>0</v>
      </c>
      <c r="M2377">
        <f t="shared" si="148"/>
        <v>36.4</v>
      </c>
      <c r="O2377">
        <f>IF(AND(J2377="N/A",B2377="Male"),$R$2,IF(AND(J2377="N/A",B2377="Female"),$S$2,J2377))</f>
        <v>36.4</v>
      </c>
      <c r="V2377">
        <f>((C2377-AVERAGE($C$2:$C$5018))/_xlfn.STDEV.P($C$2:$C$5018))</f>
        <v>0.96159579821226082</v>
      </c>
      <c r="W2377">
        <f>((O2377-AVERAGE($O$2:$O$5018))/_xlfn.STDEV.P($O$2:$O$5018))</f>
        <v>1.1650939992792242</v>
      </c>
      <c r="X2377">
        <f>((I2377-AVERAGE($I$2:$I$5018))/_xlfn.STDEV.P($I$2:$I$5018))</f>
        <v>0.18661342280026236</v>
      </c>
      <c r="Z2377">
        <f t="shared" si="149"/>
        <v>0</v>
      </c>
      <c r="AA2377">
        <f t="shared" si="150"/>
        <v>0</v>
      </c>
      <c r="AB2377">
        <f t="shared" si="151"/>
        <v>0</v>
      </c>
    </row>
    <row r="2378" spans="1:28" x14ac:dyDescent="0.25">
      <c r="A2378">
        <v>10886</v>
      </c>
      <c r="B2378" t="s">
        <v>17</v>
      </c>
      <c r="C2378">
        <v>13</v>
      </c>
      <c r="D2378">
        <v>0</v>
      </c>
      <c r="E2378">
        <v>0</v>
      </c>
      <c r="F2378" t="s">
        <v>23</v>
      </c>
      <c r="G2378" t="s">
        <v>26</v>
      </c>
      <c r="H2378" t="s">
        <v>19</v>
      </c>
      <c r="I2378">
        <v>99.49</v>
      </c>
      <c r="J2378" s="2">
        <v>23.4</v>
      </c>
      <c r="K2378" t="s">
        <v>24</v>
      </c>
      <c r="L2378">
        <v>0</v>
      </c>
      <c r="M2378">
        <f t="shared" si="148"/>
        <v>23.4</v>
      </c>
      <c r="O2378">
        <f>IF(AND(J2378="N/A",B2378="Male"),$R$2,IF(AND(J2378="N/A",B2378="Female"),$S$2,J2378))</f>
        <v>23.4</v>
      </c>
      <c r="V2378">
        <f>((C2378-AVERAGE($C$2:$C$5018))/_xlfn.STDEV.P($C$2:$C$5018))</f>
        <v>-1.3264829889165934</v>
      </c>
      <c r="W2378">
        <f>((O2378-AVERAGE($O$2:$O$5018))/_xlfn.STDEV.P($O$2:$O$5018))</f>
        <v>-0.73348056473383649</v>
      </c>
      <c r="X2378">
        <f>((I2378-AVERAGE($I$2:$I$5018))/_xlfn.STDEV.P($I$2:$I$5018))</f>
        <v>-0.13668342275906634</v>
      </c>
      <c r="Z2378">
        <f t="shared" si="149"/>
        <v>0</v>
      </c>
      <c r="AA2378">
        <f t="shared" si="150"/>
        <v>0</v>
      </c>
      <c r="AB2378">
        <f t="shared" si="151"/>
        <v>0</v>
      </c>
    </row>
    <row r="2379" spans="1:28" x14ac:dyDescent="0.25">
      <c r="A2379">
        <v>62629</v>
      </c>
      <c r="B2379" t="s">
        <v>12</v>
      </c>
      <c r="C2379">
        <v>37</v>
      </c>
      <c r="D2379">
        <v>1</v>
      </c>
      <c r="E2379">
        <v>0</v>
      </c>
      <c r="F2379" t="s">
        <v>13</v>
      </c>
      <c r="G2379" t="s">
        <v>14</v>
      </c>
      <c r="H2379" t="s">
        <v>15</v>
      </c>
      <c r="I2379">
        <v>165.99</v>
      </c>
      <c r="J2379" s="2">
        <v>32.299999999999997</v>
      </c>
      <c r="K2379" t="s">
        <v>21</v>
      </c>
      <c r="L2379">
        <v>0</v>
      </c>
      <c r="M2379">
        <f t="shared" si="148"/>
        <v>32.299999999999997</v>
      </c>
      <c r="O2379">
        <f>IF(AND(J2379="N/A",B2379="Male"),$R$2,IF(AND(J2379="N/A",B2379="Female"),$S$2,J2379))</f>
        <v>32.299999999999997</v>
      </c>
      <c r="V2379">
        <f>((C2379-AVERAGE($C$2:$C$5018))/_xlfn.STDEV.P($C$2:$C$5018))</f>
        <v>-0.27044662562635302</v>
      </c>
      <c r="W2379">
        <f>((O2379-AVERAGE($O$2:$O$5018))/_xlfn.STDEV.P($O$2:$O$5018))</f>
        <v>0.56631279062895101</v>
      </c>
      <c r="X2379">
        <f>((I2379-AVERAGE($I$2:$I$5018))/_xlfn.STDEV.P($I$2:$I$5018))</f>
        <v>1.3594362870318422</v>
      </c>
      <c r="Z2379">
        <f t="shared" si="149"/>
        <v>0</v>
      </c>
      <c r="AA2379">
        <f t="shared" si="150"/>
        <v>0</v>
      </c>
      <c r="AB2379">
        <f t="shared" si="151"/>
        <v>0</v>
      </c>
    </row>
    <row r="2380" spans="1:28" x14ac:dyDescent="0.25">
      <c r="A2380">
        <v>67758</v>
      </c>
      <c r="B2380" t="s">
        <v>12</v>
      </c>
      <c r="C2380">
        <v>9</v>
      </c>
      <c r="D2380">
        <v>0</v>
      </c>
      <c r="E2380">
        <v>0</v>
      </c>
      <c r="F2380" t="s">
        <v>23</v>
      </c>
      <c r="G2380" t="s">
        <v>26</v>
      </c>
      <c r="H2380" t="s">
        <v>15</v>
      </c>
      <c r="I2380">
        <v>114.99</v>
      </c>
      <c r="J2380" s="2">
        <v>18.8</v>
      </c>
      <c r="K2380" t="s">
        <v>24</v>
      </c>
      <c r="L2380">
        <v>0</v>
      </c>
      <c r="M2380">
        <f t="shared" si="148"/>
        <v>18.8</v>
      </c>
      <c r="O2380">
        <f>IF(AND(J2380="N/A",B2380="Male"),$R$2,IF(AND(J2380="N/A",B2380="Female"),$S$2,J2380))</f>
        <v>18.8</v>
      </c>
      <c r="V2380">
        <f>((C2380-AVERAGE($C$2:$C$5018))/_xlfn.STDEV.P($C$2:$C$5018))</f>
        <v>-1.502489049464967</v>
      </c>
      <c r="W2380">
        <f>((O2380-AVERAGE($O$2:$O$5018))/_xlfn.STDEV.P($O$2:$O$5018))</f>
        <v>-1.405283871999996</v>
      </c>
      <c r="X2380">
        <f>((I2380-AVERAGE($I$2:$I$5018))/_xlfn.STDEV.P($I$2:$I$5018))</f>
        <v>0.21203620884633331</v>
      </c>
      <c r="Z2380">
        <f t="shared" si="149"/>
        <v>0</v>
      </c>
      <c r="AA2380">
        <f t="shared" si="150"/>
        <v>0</v>
      </c>
      <c r="AB2380">
        <f t="shared" si="151"/>
        <v>0</v>
      </c>
    </row>
    <row r="2381" spans="1:28" x14ac:dyDescent="0.25">
      <c r="A2381">
        <v>41244</v>
      </c>
      <c r="B2381" t="s">
        <v>17</v>
      </c>
      <c r="C2381">
        <v>7</v>
      </c>
      <c r="D2381">
        <v>0</v>
      </c>
      <c r="E2381">
        <v>0</v>
      </c>
      <c r="F2381" t="s">
        <v>23</v>
      </c>
      <c r="G2381" t="s">
        <v>26</v>
      </c>
      <c r="H2381" t="s">
        <v>15</v>
      </c>
      <c r="I2381">
        <v>79.58</v>
      </c>
      <c r="J2381" s="2">
        <v>15.5</v>
      </c>
      <c r="K2381" t="s">
        <v>24</v>
      </c>
      <c r="L2381">
        <v>0</v>
      </c>
      <c r="M2381">
        <f t="shared" si="148"/>
        <v>15.5</v>
      </c>
      <c r="O2381">
        <f>IF(AND(J2381="N/A",B2381="Male"),$R$2,IF(AND(J2381="N/A",B2381="Female"),$S$2,J2381))</f>
        <v>15.5</v>
      </c>
      <c r="V2381">
        <f>((C2381-AVERAGE($C$2:$C$5018))/_xlfn.STDEV.P($C$2:$C$5018))</f>
        <v>-1.5904920797391535</v>
      </c>
      <c r="W2381">
        <f>((O2381-AVERAGE($O$2:$O$5018))/_xlfn.STDEV.P($O$2:$O$5018))</f>
        <v>-1.88722972286485</v>
      </c>
      <c r="X2381">
        <f>((I2381-AVERAGE($I$2:$I$5018))/_xlfn.STDEV.P($I$2:$I$5018))</f>
        <v>-0.58461941406638929</v>
      </c>
      <c r="Z2381">
        <f t="shared" si="149"/>
        <v>0</v>
      </c>
      <c r="AA2381">
        <f t="shared" si="150"/>
        <v>0</v>
      </c>
      <c r="AB2381">
        <f t="shared" si="151"/>
        <v>0</v>
      </c>
    </row>
    <row r="2382" spans="1:28" x14ac:dyDescent="0.25">
      <c r="A2382">
        <v>50309</v>
      </c>
      <c r="B2382" t="s">
        <v>17</v>
      </c>
      <c r="C2382">
        <v>37</v>
      </c>
      <c r="D2382">
        <v>0</v>
      </c>
      <c r="E2382">
        <v>0</v>
      </c>
      <c r="F2382" t="s">
        <v>23</v>
      </c>
      <c r="G2382" t="s">
        <v>25</v>
      </c>
      <c r="H2382" t="s">
        <v>19</v>
      </c>
      <c r="I2382">
        <v>77.37</v>
      </c>
      <c r="J2382" s="2">
        <v>21.4</v>
      </c>
      <c r="K2382" t="s">
        <v>21</v>
      </c>
      <c r="L2382">
        <v>0</v>
      </c>
      <c r="M2382">
        <f t="shared" si="148"/>
        <v>21.4</v>
      </c>
      <c r="O2382">
        <f>IF(AND(J2382="N/A",B2382="Male"),$R$2,IF(AND(J2382="N/A",B2382="Female"),$S$2,J2382))</f>
        <v>21.4</v>
      </c>
      <c r="V2382">
        <f>((C2382-AVERAGE($C$2:$C$5018))/_xlfn.STDEV.P($C$2:$C$5018))</f>
        <v>-0.27044662562635302</v>
      </c>
      <c r="W2382">
        <f>((O2382-AVERAGE($O$2:$O$5018))/_xlfn.STDEV.P($O$2:$O$5018))</f>
        <v>-1.0255689591973842</v>
      </c>
      <c r="X2382">
        <f>((I2382-AVERAGE($I$2:$I$5018))/_xlfn.STDEV.P($I$2:$I$5018))</f>
        <v>-0.63434008412109455</v>
      </c>
      <c r="Z2382">
        <f t="shared" si="149"/>
        <v>0</v>
      </c>
      <c r="AA2382">
        <f t="shared" si="150"/>
        <v>0</v>
      </c>
      <c r="AB2382">
        <f t="shared" si="151"/>
        <v>0</v>
      </c>
    </row>
    <row r="2383" spans="1:28" x14ac:dyDescent="0.25">
      <c r="A2383">
        <v>6480</v>
      </c>
      <c r="B2383" t="s">
        <v>12</v>
      </c>
      <c r="C2383">
        <v>62</v>
      </c>
      <c r="D2383">
        <v>0</v>
      </c>
      <c r="E2383">
        <v>0</v>
      </c>
      <c r="F2383" t="s">
        <v>23</v>
      </c>
      <c r="G2383" t="s">
        <v>25</v>
      </c>
      <c r="H2383" t="s">
        <v>15</v>
      </c>
      <c r="I2383">
        <v>93.55</v>
      </c>
      <c r="J2383" s="2">
        <v>31.7</v>
      </c>
      <c r="K2383" t="s">
        <v>21</v>
      </c>
      <c r="L2383">
        <v>0</v>
      </c>
      <c r="M2383">
        <f t="shared" si="148"/>
        <v>31.7</v>
      </c>
      <c r="O2383">
        <f>IF(AND(J2383="N/A",B2383="Male"),$R$2,IF(AND(J2383="N/A",B2383="Female"),$S$2,J2383))</f>
        <v>31.7</v>
      </c>
      <c r="V2383">
        <f>((C2383-AVERAGE($C$2:$C$5018))/_xlfn.STDEV.P($C$2:$C$5018))</f>
        <v>0.82959125280098078</v>
      </c>
      <c r="W2383">
        <f>((O2383-AVERAGE($O$2:$O$5018))/_xlfn.STDEV.P($O$2:$O$5018))</f>
        <v>0.47868627228988703</v>
      </c>
      <c r="X2383">
        <f>((I2383-AVERAGE($I$2:$I$5018))/_xlfn.STDEV.P($I$2:$I$5018))</f>
        <v>-0.27032178480655494</v>
      </c>
      <c r="Z2383">
        <f t="shared" si="149"/>
        <v>0</v>
      </c>
      <c r="AA2383">
        <f t="shared" si="150"/>
        <v>0</v>
      </c>
      <c r="AB2383">
        <f t="shared" si="151"/>
        <v>0</v>
      </c>
    </row>
    <row r="2384" spans="1:28" x14ac:dyDescent="0.25">
      <c r="A2384">
        <v>27007</v>
      </c>
      <c r="B2384" t="s">
        <v>12</v>
      </c>
      <c r="C2384">
        <v>14</v>
      </c>
      <c r="D2384">
        <v>0</v>
      </c>
      <c r="E2384">
        <v>0</v>
      </c>
      <c r="F2384" t="s">
        <v>23</v>
      </c>
      <c r="G2384" t="s">
        <v>18</v>
      </c>
      <c r="H2384" t="s">
        <v>15</v>
      </c>
      <c r="I2384">
        <v>187.22</v>
      </c>
      <c r="J2384" s="2">
        <v>29.7</v>
      </c>
      <c r="K2384" t="s">
        <v>24</v>
      </c>
      <c r="L2384">
        <v>0</v>
      </c>
      <c r="M2384">
        <f t="shared" si="148"/>
        <v>29.7</v>
      </c>
      <c r="O2384">
        <f>IF(AND(J2384="N/A",B2384="Male"),$R$2,IF(AND(J2384="N/A",B2384="Female"),$S$2,J2384))</f>
        <v>29.7</v>
      </c>
      <c r="V2384">
        <f>((C2384-AVERAGE($C$2:$C$5018))/_xlfn.STDEV.P($C$2:$C$5018))</f>
        <v>-1.2824814737795001</v>
      </c>
      <c r="W2384">
        <f>((O2384-AVERAGE($O$2:$O$5018))/_xlfn.STDEV.P($O$2:$O$5018))</f>
        <v>0.18659787782633921</v>
      </c>
      <c r="X2384">
        <f>((I2384-AVERAGE($I$2:$I$5018))/_xlfn.STDEV.P($I$2:$I$5018))</f>
        <v>1.8370696921274958</v>
      </c>
      <c r="Z2384">
        <f t="shared" si="149"/>
        <v>0</v>
      </c>
      <c r="AA2384">
        <f t="shared" si="150"/>
        <v>0</v>
      </c>
      <c r="AB2384">
        <f t="shared" si="151"/>
        <v>0</v>
      </c>
    </row>
    <row r="2385" spans="1:28" x14ac:dyDescent="0.25">
      <c r="A2385">
        <v>63912</v>
      </c>
      <c r="B2385" t="s">
        <v>17</v>
      </c>
      <c r="C2385">
        <v>77</v>
      </c>
      <c r="D2385">
        <v>0</v>
      </c>
      <c r="E2385">
        <v>0</v>
      </c>
      <c r="F2385" t="s">
        <v>13</v>
      </c>
      <c r="G2385" t="s">
        <v>25</v>
      </c>
      <c r="H2385" t="s">
        <v>19</v>
      </c>
      <c r="I2385">
        <v>167.59</v>
      </c>
      <c r="J2385" s="2">
        <v>34.299999999999997</v>
      </c>
      <c r="K2385" t="s">
        <v>16</v>
      </c>
      <c r="L2385">
        <v>0</v>
      </c>
      <c r="M2385">
        <f t="shared" si="148"/>
        <v>34.299999999999997</v>
      </c>
      <c r="O2385">
        <f>IF(AND(J2385="N/A",B2385="Male"),$R$2,IF(AND(J2385="N/A",B2385="Female"),$S$2,J2385))</f>
        <v>34.299999999999997</v>
      </c>
      <c r="V2385">
        <f>((C2385-AVERAGE($C$2:$C$5018))/_xlfn.STDEV.P($C$2:$C$5018))</f>
        <v>1.4896139798573811</v>
      </c>
      <c r="W2385">
        <f>((O2385-AVERAGE($O$2:$O$5018))/_xlfn.STDEV.P($O$2:$O$5018))</f>
        <v>0.85840118509249885</v>
      </c>
      <c r="X2385">
        <f>((I2385-AVERAGE($I$2:$I$5018))/_xlfn.STDEV.P($I$2:$I$5018))</f>
        <v>1.3954331522298189</v>
      </c>
      <c r="Z2385">
        <f t="shared" si="149"/>
        <v>0</v>
      </c>
      <c r="AA2385">
        <f t="shared" si="150"/>
        <v>0</v>
      </c>
      <c r="AB2385">
        <f t="shared" si="151"/>
        <v>0</v>
      </c>
    </row>
    <row r="2386" spans="1:28" x14ac:dyDescent="0.25">
      <c r="A2386">
        <v>37483</v>
      </c>
      <c r="B2386" t="s">
        <v>12</v>
      </c>
      <c r="C2386">
        <v>36</v>
      </c>
      <c r="D2386">
        <v>0</v>
      </c>
      <c r="E2386">
        <v>0</v>
      </c>
      <c r="F2386" t="s">
        <v>13</v>
      </c>
      <c r="G2386" t="s">
        <v>14</v>
      </c>
      <c r="H2386" t="s">
        <v>15</v>
      </c>
      <c r="I2386">
        <v>98.03</v>
      </c>
      <c r="J2386" s="2">
        <v>22.1</v>
      </c>
      <c r="K2386" t="s">
        <v>22</v>
      </c>
      <c r="L2386">
        <v>0</v>
      </c>
      <c r="M2386">
        <f t="shared" si="148"/>
        <v>22.1</v>
      </c>
      <c r="O2386">
        <f>IF(AND(J2386="N/A",B2386="Male"),$R$2,IF(AND(J2386="N/A",B2386="Female"),$S$2,J2386))</f>
        <v>22.1</v>
      </c>
      <c r="V2386">
        <f>((C2386-AVERAGE($C$2:$C$5018))/_xlfn.STDEV.P($C$2:$C$5018))</f>
        <v>-0.31444814076344635</v>
      </c>
      <c r="W2386">
        <f>((O2386-AVERAGE($O$2:$O$5018))/_xlfn.STDEV.P($O$2:$O$5018))</f>
        <v>-0.92333802113514218</v>
      </c>
      <c r="X2386">
        <f>((I2386-AVERAGE($I$2:$I$5018))/_xlfn.STDEV.P($I$2:$I$5018))</f>
        <v>-0.16953056225221996</v>
      </c>
      <c r="Z2386">
        <f t="shared" si="149"/>
        <v>0</v>
      </c>
      <c r="AA2386">
        <f t="shared" si="150"/>
        <v>0</v>
      </c>
      <c r="AB2386">
        <f t="shared" si="151"/>
        <v>0</v>
      </c>
    </row>
    <row r="2387" spans="1:28" x14ac:dyDescent="0.25">
      <c r="A2387">
        <v>29855</v>
      </c>
      <c r="B2387" t="s">
        <v>17</v>
      </c>
      <c r="C2387">
        <v>3</v>
      </c>
      <c r="D2387">
        <v>0</v>
      </c>
      <c r="E2387">
        <v>0</v>
      </c>
      <c r="F2387" t="s">
        <v>23</v>
      </c>
      <c r="G2387" t="s">
        <v>26</v>
      </c>
      <c r="H2387" t="s">
        <v>15</v>
      </c>
      <c r="I2387">
        <v>88.79</v>
      </c>
      <c r="J2387" s="2">
        <v>21.5</v>
      </c>
      <c r="K2387" t="s">
        <v>24</v>
      </c>
      <c r="L2387">
        <v>0</v>
      </c>
      <c r="M2387">
        <f t="shared" si="148"/>
        <v>21.5</v>
      </c>
      <c r="O2387">
        <f>IF(AND(J2387="N/A",B2387="Male"),$R$2,IF(AND(J2387="N/A",B2387="Female"),$S$2,J2387))</f>
        <v>21.5</v>
      </c>
      <c r="V2387">
        <f>((C2387-AVERAGE($C$2:$C$5018))/_xlfn.STDEV.P($C$2:$C$5018))</f>
        <v>-1.7664981402875271</v>
      </c>
      <c r="W2387">
        <f>((O2387-AVERAGE($O$2:$O$5018))/_xlfn.STDEV.P($O$2:$O$5018))</f>
        <v>-1.0109645394742066</v>
      </c>
      <c r="X2387">
        <f>((I2387-AVERAGE($I$2:$I$5018))/_xlfn.STDEV.P($I$2:$I$5018))</f>
        <v>-0.37741245877053553</v>
      </c>
      <c r="Z2387">
        <f t="shared" si="149"/>
        <v>0</v>
      </c>
      <c r="AA2387">
        <f t="shared" si="150"/>
        <v>0</v>
      </c>
      <c r="AB2387">
        <f t="shared" si="151"/>
        <v>0</v>
      </c>
    </row>
    <row r="2388" spans="1:28" x14ac:dyDescent="0.25">
      <c r="A2388">
        <v>22136</v>
      </c>
      <c r="B2388" t="s">
        <v>12</v>
      </c>
      <c r="C2388">
        <v>78</v>
      </c>
      <c r="D2388">
        <v>1</v>
      </c>
      <c r="E2388">
        <v>1</v>
      </c>
      <c r="F2388" t="s">
        <v>23</v>
      </c>
      <c r="G2388" t="s">
        <v>18</v>
      </c>
      <c r="H2388" t="s">
        <v>15</v>
      </c>
      <c r="I2388">
        <v>92.9</v>
      </c>
      <c r="J2388" s="2">
        <v>30.4</v>
      </c>
      <c r="K2388" t="s">
        <v>22</v>
      </c>
      <c r="L2388">
        <v>0</v>
      </c>
      <c r="M2388">
        <f t="shared" si="148"/>
        <v>30.4</v>
      </c>
      <c r="O2388">
        <f>IF(AND(J2388="N/A",B2388="Male"),$R$2,IF(AND(J2388="N/A",B2388="Female"),$S$2,J2388))</f>
        <v>30.4</v>
      </c>
      <c r="V2388">
        <f>((C2388-AVERAGE($C$2:$C$5018))/_xlfn.STDEV.P($C$2:$C$5018))</f>
        <v>1.5336154949944745</v>
      </c>
      <c r="W2388">
        <f>((O2388-AVERAGE($O$2:$O$5018))/_xlfn.STDEV.P($O$2:$O$5018))</f>
        <v>0.28882881588858084</v>
      </c>
      <c r="X2388">
        <f>((I2388-AVERAGE($I$2:$I$5018))/_xlfn.STDEV.P($I$2:$I$5018))</f>
        <v>-0.28494551129323281</v>
      </c>
      <c r="Z2388">
        <f t="shared" si="149"/>
        <v>0</v>
      </c>
      <c r="AA2388">
        <f t="shared" si="150"/>
        <v>0</v>
      </c>
      <c r="AB2388">
        <f t="shared" si="151"/>
        <v>0</v>
      </c>
    </row>
    <row r="2389" spans="1:28" x14ac:dyDescent="0.25">
      <c r="A2389">
        <v>66637</v>
      </c>
      <c r="B2389" t="s">
        <v>17</v>
      </c>
      <c r="C2389">
        <v>49</v>
      </c>
      <c r="D2389">
        <v>0</v>
      </c>
      <c r="E2389">
        <v>0</v>
      </c>
      <c r="F2389" t="s">
        <v>13</v>
      </c>
      <c r="G2389" t="s">
        <v>25</v>
      </c>
      <c r="H2389" t="s">
        <v>15</v>
      </c>
      <c r="I2389">
        <v>117.34</v>
      </c>
      <c r="J2389" s="2">
        <v>21.6</v>
      </c>
      <c r="K2389" t="s">
        <v>21</v>
      </c>
      <c r="L2389">
        <v>0</v>
      </c>
      <c r="M2389">
        <f t="shared" si="148"/>
        <v>21.6</v>
      </c>
      <c r="O2389">
        <f>IF(AND(J2389="N/A",B2389="Male"),$R$2,IF(AND(J2389="N/A",B2389="Female"),$S$2,J2389))</f>
        <v>21.6</v>
      </c>
      <c r="V2389">
        <f>((C2389-AVERAGE($C$2:$C$5018))/_xlfn.STDEV.P($C$2:$C$5018))</f>
        <v>0.25757155601876724</v>
      </c>
      <c r="W2389">
        <f>((O2389-AVERAGE($O$2:$O$5018))/_xlfn.STDEV.P($O$2:$O$5018))</f>
        <v>-0.99636011975102912</v>
      </c>
      <c r="X2389">
        <f>((I2389-AVERAGE($I$2:$I$5018))/_xlfn.STDEV.P($I$2:$I$5018))</f>
        <v>0.26490660460586185</v>
      </c>
      <c r="Z2389">
        <f t="shared" si="149"/>
        <v>0</v>
      </c>
      <c r="AA2389">
        <f t="shared" si="150"/>
        <v>0</v>
      </c>
      <c r="AB2389">
        <f t="shared" si="151"/>
        <v>0</v>
      </c>
    </row>
    <row r="2390" spans="1:28" x14ac:dyDescent="0.25">
      <c r="A2390">
        <v>2244</v>
      </c>
      <c r="B2390" t="s">
        <v>12</v>
      </c>
      <c r="C2390">
        <v>44</v>
      </c>
      <c r="D2390">
        <v>0</v>
      </c>
      <c r="E2390">
        <v>0</v>
      </c>
      <c r="F2390" t="s">
        <v>13</v>
      </c>
      <c r="G2390" t="s">
        <v>14</v>
      </c>
      <c r="H2390" t="s">
        <v>15</v>
      </c>
      <c r="I2390">
        <v>80.75</v>
      </c>
      <c r="J2390" s="2">
        <v>30.9</v>
      </c>
      <c r="K2390" t="s">
        <v>21</v>
      </c>
      <c r="L2390">
        <v>0</v>
      </c>
      <c r="M2390">
        <f t="shared" si="148"/>
        <v>30.9</v>
      </c>
      <c r="O2390">
        <f>IF(AND(J2390="N/A",B2390="Male"),$R$2,IF(AND(J2390="N/A",B2390="Female"),$S$2,J2390))</f>
        <v>30.9</v>
      </c>
      <c r="V2390">
        <f>((C2390-AVERAGE($C$2:$C$5018))/_xlfn.STDEV.P($C$2:$C$5018))</f>
        <v>3.7563980333300453E-2</v>
      </c>
      <c r="W2390">
        <f>((O2390-AVERAGE($O$2:$O$5018))/_xlfn.STDEV.P($O$2:$O$5018))</f>
        <v>0.36185091450446777</v>
      </c>
      <c r="X2390">
        <f>((I2390-AVERAGE($I$2:$I$5018))/_xlfn.STDEV.P($I$2:$I$5018))</f>
        <v>-0.55829670639036877</v>
      </c>
      <c r="Z2390">
        <f t="shared" si="149"/>
        <v>0</v>
      </c>
      <c r="AA2390">
        <f t="shared" si="150"/>
        <v>0</v>
      </c>
      <c r="AB2390">
        <f t="shared" si="151"/>
        <v>0</v>
      </c>
    </row>
    <row r="2391" spans="1:28" x14ac:dyDescent="0.25">
      <c r="A2391">
        <v>22259</v>
      </c>
      <c r="B2391" t="s">
        <v>12</v>
      </c>
      <c r="C2391">
        <v>10</v>
      </c>
      <c r="D2391">
        <v>0</v>
      </c>
      <c r="E2391">
        <v>0</v>
      </c>
      <c r="F2391" t="s">
        <v>23</v>
      </c>
      <c r="G2391" t="s">
        <v>26</v>
      </c>
      <c r="H2391" t="s">
        <v>19</v>
      </c>
      <c r="I2391">
        <v>77.510000000000005</v>
      </c>
      <c r="J2391" s="2">
        <v>21.9</v>
      </c>
      <c r="K2391" t="s">
        <v>24</v>
      </c>
      <c r="L2391">
        <v>0</v>
      </c>
      <c r="M2391">
        <f t="shared" si="148"/>
        <v>21.9</v>
      </c>
      <c r="O2391">
        <f>IF(AND(J2391="N/A",B2391="Male"),$R$2,IF(AND(J2391="N/A",B2391="Female"),$S$2,J2391))</f>
        <v>21.9</v>
      </c>
      <c r="V2391">
        <f>((C2391-AVERAGE($C$2:$C$5018))/_xlfn.STDEV.P($C$2:$C$5018))</f>
        <v>-1.4584875343278736</v>
      </c>
      <c r="W2391">
        <f>((O2391-AVERAGE($O$2:$O$5018))/_xlfn.STDEV.P($O$2:$O$5018))</f>
        <v>-0.95254686058149729</v>
      </c>
      <c r="X2391">
        <f>((I2391-AVERAGE($I$2:$I$5018))/_xlfn.STDEV.P($I$2:$I$5018))</f>
        <v>-0.63119035841627158</v>
      </c>
      <c r="Z2391">
        <f t="shared" si="149"/>
        <v>0</v>
      </c>
      <c r="AA2391">
        <f t="shared" si="150"/>
        <v>0</v>
      </c>
      <c r="AB2391">
        <f t="shared" si="151"/>
        <v>0</v>
      </c>
    </row>
    <row r="2392" spans="1:28" x14ac:dyDescent="0.25">
      <c r="A2392">
        <v>19088</v>
      </c>
      <c r="B2392" t="s">
        <v>12</v>
      </c>
      <c r="C2392">
        <v>8</v>
      </c>
      <c r="D2392">
        <v>0</v>
      </c>
      <c r="E2392">
        <v>0</v>
      </c>
      <c r="F2392" t="s">
        <v>23</v>
      </c>
      <c r="G2392" t="s">
        <v>26</v>
      </c>
      <c r="H2392" t="s">
        <v>15</v>
      </c>
      <c r="I2392">
        <v>105.63</v>
      </c>
      <c r="J2392" s="2">
        <v>19.2</v>
      </c>
      <c r="K2392" t="s">
        <v>24</v>
      </c>
      <c r="L2392">
        <v>0</v>
      </c>
      <c r="M2392">
        <f t="shared" si="148"/>
        <v>19.2</v>
      </c>
      <c r="O2392">
        <f>IF(AND(J2392="N/A",B2392="Male"),$R$2,IF(AND(J2392="N/A",B2392="Female"),$S$2,J2392))</f>
        <v>19.2</v>
      </c>
      <c r="V2392">
        <f>((C2392-AVERAGE($C$2:$C$5018))/_xlfn.STDEV.P($C$2:$C$5018))</f>
        <v>-1.5464905646020604</v>
      </c>
      <c r="W2392">
        <f>((O2392-AVERAGE($O$2:$O$5018))/_xlfn.STDEV.P($O$2:$O$5018))</f>
        <v>-1.3468661931072867</v>
      </c>
      <c r="X2392">
        <f>((I2392-AVERAGE($I$2:$I$5018))/_xlfn.STDEV.P($I$2:$I$5018))</f>
        <v>1.4545474381694075E-3</v>
      </c>
      <c r="Z2392">
        <f t="shared" si="149"/>
        <v>0</v>
      </c>
      <c r="AA2392">
        <f t="shared" si="150"/>
        <v>0</v>
      </c>
      <c r="AB2392">
        <f t="shared" si="151"/>
        <v>0</v>
      </c>
    </row>
    <row r="2393" spans="1:28" x14ac:dyDescent="0.25">
      <c r="A2393">
        <v>61010</v>
      </c>
      <c r="B2393" t="s">
        <v>17</v>
      </c>
      <c r="C2393">
        <v>60</v>
      </c>
      <c r="D2393">
        <v>0</v>
      </c>
      <c r="E2393">
        <v>0</v>
      </c>
      <c r="F2393" t="s">
        <v>13</v>
      </c>
      <c r="G2393" t="s">
        <v>14</v>
      </c>
      <c r="H2393" t="s">
        <v>15</v>
      </c>
      <c r="I2393">
        <v>114.34</v>
      </c>
      <c r="J2393" s="2">
        <v>30.3</v>
      </c>
      <c r="K2393" t="s">
        <v>22</v>
      </c>
      <c r="L2393">
        <v>0</v>
      </c>
      <c r="M2393">
        <f t="shared" si="148"/>
        <v>30.3</v>
      </c>
      <c r="O2393">
        <f>IF(AND(J2393="N/A",B2393="Male"),$R$2,IF(AND(J2393="N/A",B2393="Female"),$S$2,J2393))</f>
        <v>30.3</v>
      </c>
      <c r="V2393">
        <f>((C2393-AVERAGE($C$2:$C$5018))/_xlfn.STDEV.P($C$2:$C$5018))</f>
        <v>0.74158822252679413</v>
      </c>
      <c r="W2393">
        <f>((O2393-AVERAGE($O$2:$O$5018))/_xlfn.STDEV.P($O$2:$O$5018))</f>
        <v>0.27422439616540373</v>
      </c>
      <c r="X2393">
        <f>((I2393-AVERAGE($I$2:$I$5018))/_xlfn.STDEV.P($I$2:$I$5018))</f>
        <v>0.19741248235965547</v>
      </c>
      <c r="Z2393">
        <f t="shared" si="149"/>
        <v>0</v>
      </c>
      <c r="AA2393">
        <f t="shared" si="150"/>
        <v>0</v>
      </c>
      <c r="AB2393">
        <f t="shared" si="151"/>
        <v>0</v>
      </c>
    </row>
    <row r="2394" spans="1:28" x14ac:dyDescent="0.25">
      <c r="A2394">
        <v>49574</v>
      </c>
      <c r="B2394" t="s">
        <v>17</v>
      </c>
      <c r="C2394">
        <v>56</v>
      </c>
      <c r="D2394">
        <v>0</v>
      </c>
      <c r="E2394">
        <v>0</v>
      </c>
      <c r="F2394" t="s">
        <v>13</v>
      </c>
      <c r="G2394" t="s">
        <v>14</v>
      </c>
      <c r="H2394" t="s">
        <v>19</v>
      </c>
      <c r="I2394">
        <v>227.04</v>
      </c>
      <c r="J2394" s="2">
        <v>23</v>
      </c>
      <c r="K2394" t="s">
        <v>22</v>
      </c>
      <c r="L2394">
        <v>0</v>
      </c>
      <c r="M2394">
        <f t="shared" si="148"/>
        <v>23</v>
      </c>
      <c r="O2394">
        <f>IF(AND(J2394="N/A",B2394="Male"),$R$2,IF(AND(J2394="N/A",B2394="Female"),$S$2,J2394))</f>
        <v>23</v>
      </c>
      <c r="V2394">
        <f>((C2394-AVERAGE($C$2:$C$5018))/_xlfn.STDEV.P($C$2:$C$5018))</f>
        <v>0.56558216197842071</v>
      </c>
      <c r="W2394">
        <f>((O2394-AVERAGE($O$2:$O$5018))/_xlfn.STDEV.P($O$2:$O$5018))</f>
        <v>-0.79189824362654582</v>
      </c>
      <c r="X2394">
        <f>((I2394-AVERAGE($I$2:$I$5018))/_xlfn.STDEV.P($I$2:$I$5018))</f>
        <v>2.7329416747421416</v>
      </c>
      <c r="Z2394">
        <f t="shared" si="149"/>
        <v>0</v>
      </c>
      <c r="AA2394">
        <f t="shared" si="150"/>
        <v>0</v>
      </c>
      <c r="AB2394">
        <f t="shared" si="151"/>
        <v>0</v>
      </c>
    </row>
    <row r="2395" spans="1:28" x14ac:dyDescent="0.25">
      <c r="A2395">
        <v>12336</v>
      </c>
      <c r="B2395" t="s">
        <v>17</v>
      </c>
      <c r="C2395">
        <v>73</v>
      </c>
      <c r="D2395">
        <v>0</v>
      </c>
      <c r="E2395">
        <v>0</v>
      </c>
      <c r="F2395" t="s">
        <v>13</v>
      </c>
      <c r="G2395" t="s">
        <v>18</v>
      </c>
      <c r="H2395" t="s">
        <v>15</v>
      </c>
      <c r="I2395">
        <v>87.56</v>
      </c>
      <c r="J2395" s="2">
        <v>24.1</v>
      </c>
      <c r="K2395" t="s">
        <v>21</v>
      </c>
      <c r="L2395">
        <v>0</v>
      </c>
      <c r="M2395">
        <f t="shared" si="148"/>
        <v>24.1</v>
      </c>
      <c r="O2395">
        <f>IF(AND(J2395="N/A",B2395="Male"),$R$2,IF(AND(J2395="N/A",B2395="Female"),$S$2,J2395))</f>
        <v>24.1</v>
      </c>
      <c r="V2395">
        <f>((C2395-AVERAGE($C$2:$C$5018))/_xlfn.STDEV.P($C$2:$C$5018))</f>
        <v>1.3136079193090078</v>
      </c>
      <c r="W2395">
        <f>((O2395-AVERAGE($O$2:$O$5018))/_xlfn.STDEV.P($O$2:$O$5018))</f>
        <v>-0.63124962667159434</v>
      </c>
      <c r="X2395">
        <f>((I2395-AVERAGE($I$2:$I$5018))/_xlfn.STDEV.P($I$2:$I$5018))</f>
        <v>-0.40508504889148023</v>
      </c>
      <c r="Z2395">
        <f t="shared" si="149"/>
        <v>0</v>
      </c>
      <c r="AA2395">
        <f t="shared" si="150"/>
        <v>0</v>
      </c>
      <c r="AB2395">
        <f t="shared" si="151"/>
        <v>0</v>
      </c>
    </row>
    <row r="2396" spans="1:28" x14ac:dyDescent="0.25">
      <c r="A2396">
        <v>6034</v>
      </c>
      <c r="B2396" t="s">
        <v>17</v>
      </c>
      <c r="C2396">
        <v>34</v>
      </c>
      <c r="D2396">
        <v>0</v>
      </c>
      <c r="E2396">
        <v>0</v>
      </c>
      <c r="F2396" t="s">
        <v>13</v>
      </c>
      <c r="G2396" t="s">
        <v>18</v>
      </c>
      <c r="H2396" t="s">
        <v>19</v>
      </c>
      <c r="I2396">
        <v>96.26</v>
      </c>
      <c r="J2396" s="2">
        <v>27.6</v>
      </c>
      <c r="K2396" t="s">
        <v>24</v>
      </c>
      <c r="L2396">
        <v>0</v>
      </c>
      <c r="M2396">
        <f t="shared" si="148"/>
        <v>27.6</v>
      </c>
      <c r="O2396">
        <f>IF(AND(J2396="N/A",B2396="Male"),$R$2,IF(AND(J2396="N/A",B2396="Female"),$S$2,J2396))</f>
        <v>27.6</v>
      </c>
      <c r="V2396">
        <f>((C2396-AVERAGE($C$2:$C$5018))/_xlfn.STDEV.P($C$2:$C$5018))</f>
        <v>-0.40245117103763306</v>
      </c>
      <c r="W2396">
        <f>((O2396-AVERAGE($O$2:$O$5018))/_xlfn.STDEV.P($O$2:$O$5018))</f>
        <v>-0.12009493636038568</v>
      </c>
      <c r="X2396">
        <f>((I2396-AVERAGE($I$2:$I$5018))/_xlfn.STDEV.P($I$2:$I$5018))</f>
        <v>-0.20935209437748165</v>
      </c>
      <c r="Z2396">
        <f t="shared" si="149"/>
        <v>0</v>
      </c>
      <c r="AA2396">
        <f t="shared" si="150"/>
        <v>0</v>
      </c>
      <c r="AB2396">
        <f t="shared" si="151"/>
        <v>0</v>
      </c>
    </row>
    <row r="2397" spans="1:28" x14ac:dyDescent="0.25">
      <c r="A2397">
        <v>61418</v>
      </c>
      <c r="B2397" t="s">
        <v>12</v>
      </c>
      <c r="C2397">
        <v>13</v>
      </c>
      <c r="D2397">
        <v>0</v>
      </c>
      <c r="E2397">
        <v>0</v>
      </c>
      <c r="F2397" t="s">
        <v>23</v>
      </c>
      <c r="G2397" t="s">
        <v>26</v>
      </c>
      <c r="H2397" t="s">
        <v>19</v>
      </c>
      <c r="I2397">
        <v>116.64</v>
      </c>
      <c r="J2397" s="2">
        <v>23.9</v>
      </c>
      <c r="K2397" t="s">
        <v>24</v>
      </c>
      <c r="L2397">
        <v>0</v>
      </c>
      <c r="M2397">
        <f t="shared" si="148"/>
        <v>23.9</v>
      </c>
      <c r="O2397">
        <f>IF(AND(J2397="N/A",B2397="Male"),$R$2,IF(AND(J2397="N/A",B2397="Female"),$S$2,J2397))</f>
        <v>23.9</v>
      </c>
      <c r="V2397">
        <f>((C2397-AVERAGE($C$2:$C$5018))/_xlfn.STDEV.P($C$2:$C$5018))</f>
        <v>-1.3264829889165934</v>
      </c>
      <c r="W2397">
        <f>((O2397-AVERAGE($O$2:$O$5018))/_xlfn.STDEV.P($O$2:$O$5018))</f>
        <v>-0.66045846611794956</v>
      </c>
      <c r="X2397">
        <f>((I2397-AVERAGE($I$2:$I$5018))/_xlfn.STDEV.P($I$2:$I$5018))</f>
        <v>0.24915797608174695</v>
      </c>
      <c r="Z2397">
        <f t="shared" si="149"/>
        <v>0</v>
      </c>
      <c r="AA2397">
        <f t="shared" si="150"/>
        <v>0</v>
      </c>
      <c r="AB2397">
        <f t="shared" si="151"/>
        <v>0</v>
      </c>
    </row>
    <row r="2398" spans="1:28" x14ac:dyDescent="0.25">
      <c r="A2398">
        <v>68725</v>
      </c>
      <c r="B2398" t="s">
        <v>17</v>
      </c>
      <c r="C2398">
        <v>80</v>
      </c>
      <c r="D2398">
        <v>0</v>
      </c>
      <c r="E2398">
        <v>0</v>
      </c>
      <c r="F2398" t="s">
        <v>13</v>
      </c>
      <c r="G2398" t="s">
        <v>14</v>
      </c>
      <c r="H2398" t="s">
        <v>15</v>
      </c>
      <c r="I2398">
        <v>79.569999999999993</v>
      </c>
      <c r="J2398" s="2">
        <v>26.9</v>
      </c>
      <c r="K2398" t="s">
        <v>21</v>
      </c>
      <c r="L2398">
        <v>0</v>
      </c>
      <c r="M2398">
        <f t="shared" si="148"/>
        <v>26.9</v>
      </c>
      <c r="O2398">
        <f>IF(AND(J2398="N/A",B2398="Male"),$R$2,IF(AND(J2398="N/A",B2398="Female"),$S$2,J2398))</f>
        <v>26.9</v>
      </c>
      <c r="V2398">
        <f>((C2398-AVERAGE($C$2:$C$5018))/_xlfn.STDEV.P($C$2:$C$5018))</f>
        <v>1.6216185252686612</v>
      </c>
      <c r="W2398">
        <f>((O2398-AVERAGE($O$2:$O$5018))/_xlfn.STDEV.P($O$2:$O$5018))</f>
        <v>-0.22232587442262783</v>
      </c>
      <c r="X2398">
        <f>((I2398-AVERAGE($I$2:$I$5018))/_xlfn.STDEV.P($I$2:$I$5018))</f>
        <v>-0.58484439447387682</v>
      </c>
      <c r="Z2398">
        <f t="shared" si="149"/>
        <v>0</v>
      </c>
      <c r="AA2398">
        <f t="shared" si="150"/>
        <v>0</v>
      </c>
      <c r="AB2398">
        <f t="shared" si="151"/>
        <v>0</v>
      </c>
    </row>
    <row r="2399" spans="1:28" x14ac:dyDescent="0.25">
      <c r="A2399">
        <v>464</v>
      </c>
      <c r="B2399" t="s">
        <v>12</v>
      </c>
      <c r="C2399">
        <v>46</v>
      </c>
      <c r="D2399">
        <v>0</v>
      </c>
      <c r="E2399">
        <v>0</v>
      </c>
      <c r="F2399" t="s">
        <v>13</v>
      </c>
      <c r="G2399" t="s">
        <v>14</v>
      </c>
      <c r="H2399" t="s">
        <v>19</v>
      </c>
      <c r="I2399">
        <v>78.44</v>
      </c>
      <c r="J2399" s="2">
        <v>23.9</v>
      </c>
      <c r="K2399" t="s">
        <v>21</v>
      </c>
      <c r="L2399">
        <v>0</v>
      </c>
      <c r="M2399">
        <f t="shared" si="148"/>
        <v>23.9</v>
      </c>
      <c r="O2399">
        <f>IF(AND(J2399="N/A",B2399="Male"),$R$2,IF(AND(J2399="N/A",B2399="Female"),$S$2,J2399))</f>
        <v>23.9</v>
      </c>
      <c r="V2399">
        <f>((C2399-AVERAGE($C$2:$C$5018))/_xlfn.STDEV.P($C$2:$C$5018))</f>
        <v>0.12556701060748715</v>
      </c>
      <c r="W2399">
        <f>((O2399-AVERAGE($O$2:$O$5018))/_xlfn.STDEV.P($O$2:$O$5018))</f>
        <v>-0.66045846611794956</v>
      </c>
      <c r="X2399">
        <f>((I2399-AVERAGE($I$2:$I$5018))/_xlfn.STDEV.P($I$2:$I$5018))</f>
        <v>-0.61026718051994777</v>
      </c>
      <c r="Z2399">
        <f t="shared" si="149"/>
        <v>0</v>
      </c>
      <c r="AA2399">
        <f t="shared" si="150"/>
        <v>0</v>
      </c>
      <c r="AB2399">
        <f t="shared" si="151"/>
        <v>0</v>
      </c>
    </row>
    <row r="2400" spans="1:28" x14ac:dyDescent="0.25">
      <c r="A2400">
        <v>42225</v>
      </c>
      <c r="B2400" t="s">
        <v>17</v>
      </c>
      <c r="C2400">
        <v>80</v>
      </c>
      <c r="D2400">
        <v>0</v>
      </c>
      <c r="E2400">
        <v>0</v>
      </c>
      <c r="F2400" t="s">
        <v>13</v>
      </c>
      <c r="G2400" t="s">
        <v>18</v>
      </c>
      <c r="H2400" t="s">
        <v>15</v>
      </c>
      <c r="I2400">
        <v>64.150000000000006</v>
      </c>
      <c r="J2400" s="2">
        <v>40.5</v>
      </c>
      <c r="K2400" t="s">
        <v>21</v>
      </c>
      <c r="L2400">
        <v>0</v>
      </c>
      <c r="M2400">
        <f t="shared" si="148"/>
        <v>40.5</v>
      </c>
      <c r="O2400">
        <f>IF(AND(J2400="N/A",B2400="Male"),$R$2,IF(AND(J2400="N/A",B2400="Female"),$S$2,J2400))</f>
        <v>40.5</v>
      </c>
      <c r="V2400">
        <f>((C2400-AVERAGE($C$2:$C$5018))/_xlfn.STDEV.P($C$2:$C$5018))</f>
        <v>1.6216185252686612</v>
      </c>
      <c r="W2400">
        <f>((O2400-AVERAGE($O$2:$O$5018))/_xlfn.STDEV.P($O$2:$O$5018))</f>
        <v>1.7638752079294975</v>
      </c>
      <c r="X2400">
        <f>((I2400-AVERAGE($I$2:$I$5018))/_xlfn.STDEV.P($I$2:$I$5018))</f>
        <v>-0.93176418281937734</v>
      </c>
      <c r="Z2400">
        <f t="shared" si="149"/>
        <v>0</v>
      </c>
      <c r="AA2400">
        <f t="shared" si="150"/>
        <v>0</v>
      </c>
      <c r="AB2400">
        <f t="shared" si="151"/>
        <v>0</v>
      </c>
    </row>
    <row r="2401" spans="1:28" x14ac:dyDescent="0.25">
      <c r="A2401">
        <v>51254</v>
      </c>
      <c r="B2401" t="s">
        <v>17</v>
      </c>
      <c r="C2401">
        <v>65</v>
      </c>
      <c r="D2401">
        <v>0</v>
      </c>
      <c r="E2401">
        <v>0</v>
      </c>
      <c r="F2401" t="s">
        <v>23</v>
      </c>
      <c r="G2401" t="s">
        <v>14</v>
      </c>
      <c r="H2401" t="s">
        <v>15</v>
      </c>
      <c r="I2401">
        <v>74.5</v>
      </c>
      <c r="J2401" s="2">
        <v>32</v>
      </c>
      <c r="K2401" t="s">
        <v>21</v>
      </c>
      <c r="L2401">
        <v>0</v>
      </c>
      <c r="M2401">
        <f t="shared" si="148"/>
        <v>32</v>
      </c>
      <c r="O2401">
        <f>IF(AND(J2401="N/A",B2401="Male"),$R$2,IF(AND(J2401="N/A",B2401="Female"),$S$2,J2401))</f>
        <v>32</v>
      </c>
      <c r="V2401">
        <f>((C2401-AVERAGE($C$2:$C$5018))/_xlfn.STDEV.P($C$2:$C$5018))</f>
        <v>0.96159579821226082</v>
      </c>
      <c r="W2401">
        <f>((O2401-AVERAGE($O$2:$O$5018))/_xlfn.STDEV.P($O$2:$O$5018))</f>
        <v>0.5224995314594193</v>
      </c>
      <c r="X2401">
        <f>((I2401-AVERAGE($I$2:$I$5018))/_xlfn.STDEV.P($I$2:$I$5018))</f>
        <v>-0.69890946106996543</v>
      </c>
      <c r="Z2401">
        <f t="shared" si="149"/>
        <v>0</v>
      </c>
      <c r="AA2401">
        <f t="shared" si="150"/>
        <v>0</v>
      </c>
      <c r="AB2401">
        <f t="shared" si="151"/>
        <v>0</v>
      </c>
    </row>
    <row r="2402" spans="1:28" x14ac:dyDescent="0.25">
      <c r="A2402">
        <v>59164</v>
      </c>
      <c r="B2402" t="s">
        <v>17</v>
      </c>
      <c r="C2402">
        <v>24</v>
      </c>
      <c r="D2402">
        <v>0</v>
      </c>
      <c r="E2402">
        <v>0</v>
      </c>
      <c r="F2402" t="s">
        <v>23</v>
      </c>
      <c r="G2402" t="s">
        <v>14</v>
      </c>
      <c r="H2402" t="s">
        <v>15</v>
      </c>
      <c r="I2402">
        <v>70.319999999999993</v>
      </c>
      <c r="J2402" s="2">
        <v>20.5</v>
      </c>
      <c r="K2402" t="s">
        <v>24</v>
      </c>
      <c r="L2402">
        <v>0</v>
      </c>
      <c r="M2402">
        <f t="shared" si="148"/>
        <v>20.5</v>
      </c>
      <c r="O2402">
        <f>IF(AND(J2402="N/A",B2402="Male"),$R$2,IF(AND(J2402="N/A",B2402="Female"),$S$2,J2402))</f>
        <v>20.5</v>
      </c>
      <c r="V2402">
        <f>((C2402-AVERAGE($C$2:$C$5018))/_xlfn.STDEV.P($C$2:$C$5018))</f>
        <v>-0.84246632240856656</v>
      </c>
      <c r="W2402">
        <f>((O2402-AVERAGE($O$2:$O$5018))/_xlfn.STDEV.P($O$2:$O$5018))</f>
        <v>-1.1570087367059807</v>
      </c>
      <c r="X2402">
        <f>((I2402-AVERAGE($I$2:$I$5018))/_xlfn.STDEV.P($I$2:$I$5018))</f>
        <v>-0.7929512713996798</v>
      </c>
      <c r="Z2402">
        <f t="shared" si="149"/>
        <v>0</v>
      </c>
      <c r="AA2402">
        <f t="shared" si="150"/>
        <v>0</v>
      </c>
      <c r="AB2402">
        <f t="shared" si="151"/>
        <v>0</v>
      </c>
    </row>
    <row r="2403" spans="1:28" x14ac:dyDescent="0.25">
      <c r="A2403">
        <v>70429</v>
      </c>
      <c r="B2403" t="s">
        <v>17</v>
      </c>
      <c r="C2403">
        <v>33</v>
      </c>
      <c r="D2403">
        <v>0</v>
      </c>
      <c r="E2403">
        <v>0</v>
      </c>
      <c r="F2403" t="s">
        <v>13</v>
      </c>
      <c r="G2403" t="s">
        <v>14</v>
      </c>
      <c r="H2403" t="s">
        <v>15</v>
      </c>
      <c r="I2403">
        <v>84.48</v>
      </c>
      <c r="J2403" s="2">
        <v>44.5</v>
      </c>
      <c r="K2403" t="s">
        <v>21</v>
      </c>
      <c r="L2403">
        <v>0</v>
      </c>
      <c r="M2403">
        <f t="shared" si="148"/>
        <v>44.5</v>
      </c>
      <c r="O2403">
        <f>IF(AND(J2403="N/A",B2403="Male"),$R$2,IF(AND(J2403="N/A",B2403="Female"),$S$2,J2403))</f>
        <v>44.5</v>
      </c>
      <c r="V2403">
        <f>((C2403-AVERAGE($C$2:$C$5018))/_xlfn.STDEV.P($C$2:$C$5018))</f>
        <v>-0.44645268617472644</v>
      </c>
      <c r="W2403">
        <f>((O2403-AVERAGE($O$2:$O$5018))/_xlfn.STDEV.P($O$2:$O$5018))</f>
        <v>2.3480519968565932</v>
      </c>
      <c r="X2403">
        <f>((I2403-AVERAGE($I$2:$I$5018))/_xlfn.STDEV.P($I$2:$I$5018))</f>
        <v>-0.4743790143975854</v>
      </c>
      <c r="Z2403">
        <f t="shared" si="149"/>
        <v>0</v>
      </c>
      <c r="AA2403">
        <f t="shared" si="150"/>
        <v>0</v>
      </c>
      <c r="AB2403">
        <f t="shared" si="151"/>
        <v>0</v>
      </c>
    </row>
    <row r="2404" spans="1:28" x14ac:dyDescent="0.25">
      <c r="A2404">
        <v>54253</v>
      </c>
      <c r="B2404" t="s">
        <v>12</v>
      </c>
      <c r="C2404">
        <v>11</v>
      </c>
      <c r="D2404">
        <v>0</v>
      </c>
      <c r="E2404">
        <v>0</v>
      </c>
      <c r="F2404" t="s">
        <v>23</v>
      </c>
      <c r="G2404" t="s">
        <v>26</v>
      </c>
      <c r="H2404" t="s">
        <v>15</v>
      </c>
      <c r="I2404">
        <v>144.08000000000001</v>
      </c>
      <c r="J2404" s="2">
        <v>16.2</v>
      </c>
      <c r="K2404" t="s">
        <v>16</v>
      </c>
      <c r="L2404">
        <v>0</v>
      </c>
      <c r="M2404">
        <f t="shared" si="148"/>
        <v>16.2</v>
      </c>
      <c r="O2404">
        <f>IF(AND(J2404="N/A",B2404="Male"),$R$2,IF(AND(J2404="N/A",B2404="Female"),$S$2,J2404))</f>
        <v>16.2</v>
      </c>
      <c r="V2404">
        <f>((C2404-AVERAGE($C$2:$C$5018))/_xlfn.STDEV.P($C$2:$C$5018))</f>
        <v>-1.4144860191907802</v>
      </c>
      <c r="W2404">
        <f>((O2404-AVERAGE($O$2:$O$5018))/_xlfn.STDEV.P($O$2:$O$5018))</f>
        <v>-1.7849987848026085</v>
      </c>
      <c r="X2404">
        <f>((I2404-AVERAGE($I$2:$I$5018))/_xlfn.STDEV.P($I$2:$I$5018))</f>
        <v>0.86650421422704826</v>
      </c>
      <c r="Z2404">
        <f t="shared" si="149"/>
        <v>0</v>
      </c>
      <c r="AA2404">
        <f t="shared" si="150"/>
        <v>0</v>
      </c>
      <c r="AB2404">
        <f t="shared" si="151"/>
        <v>0</v>
      </c>
    </row>
    <row r="2405" spans="1:28" x14ac:dyDescent="0.25">
      <c r="A2405">
        <v>47937</v>
      </c>
      <c r="B2405" t="s">
        <v>17</v>
      </c>
      <c r="C2405">
        <v>57</v>
      </c>
      <c r="D2405">
        <v>0</v>
      </c>
      <c r="E2405">
        <v>0</v>
      </c>
      <c r="F2405" t="s">
        <v>13</v>
      </c>
      <c r="G2405" t="s">
        <v>18</v>
      </c>
      <c r="H2405" t="s">
        <v>19</v>
      </c>
      <c r="I2405">
        <v>78.14</v>
      </c>
      <c r="J2405" s="2">
        <v>35.799999999999997</v>
      </c>
      <c r="K2405" t="s">
        <v>21</v>
      </c>
      <c r="L2405">
        <v>0</v>
      </c>
      <c r="M2405">
        <f t="shared" si="148"/>
        <v>35.799999999999997</v>
      </c>
      <c r="O2405">
        <f>IF(AND(J2405="N/A",B2405="Male"),$R$2,IF(AND(J2405="N/A",B2405="Female"),$S$2,J2405))</f>
        <v>35.799999999999997</v>
      </c>
      <c r="V2405">
        <f>((C2405-AVERAGE($C$2:$C$5018))/_xlfn.STDEV.P($C$2:$C$5018))</f>
        <v>0.60958367711551409</v>
      </c>
      <c r="W2405">
        <f>((O2405-AVERAGE($O$2:$O$5018))/_xlfn.STDEV.P($O$2:$O$5018))</f>
        <v>1.0774674809401596</v>
      </c>
      <c r="X2405">
        <f>((I2405-AVERAGE($I$2:$I$5018))/_xlfn.STDEV.P($I$2:$I$5018))</f>
        <v>-0.61701659274456833</v>
      </c>
      <c r="Z2405">
        <f t="shared" si="149"/>
        <v>0</v>
      </c>
      <c r="AA2405">
        <f t="shared" si="150"/>
        <v>0</v>
      </c>
      <c r="AB2405">
        <f t="shared" si="151"/>
        <v>0</v>
      </c>
    </row>
    <row r="2406" spans="1:28" x14ac:dyDescent="0.25">
      <c r="A2406">
        <v>66882</v>
      </c>
      <c r="B2406" t="s">
        <v>17</v>
      </c>
      <c r="C2406">
        <v>19</v>
      </c>
      <c r="D2406">
        <v>0</v>
      </c>
      <c r="E2406">
        <v>0</v>
      </c>
      <c r="F2406" t="s">
        <v>23</v>
      </c>
      <c r="G2406" t="s">
        <v>25</v>
      </c>
      <c r="H2406" t="s">
        <v>15</v>
      </c>
      <c r="I2406">
        <v>133.58000000000001</v>
      </c>
      <c r="J2406" s="2">
        <v>24</v>
      </c>
      <c r="K2406" t="s">
        <v>21</v>
      </c>
      <c r="L2406">
        <v>0</v>
      </c>
      <c r="M2406">
        <f t="shared" si="148"/>
        <v>24</v>
      </c>
      <c r="O2406">
        <f>IF(AND(J2406="N/A",B2406="Male"),$R$2,IF(AND(J2406="N/A",B2406="Female"),$S$2,J2406))</f>
        <v>24</v>
      </c>
      <c r="V2406">
        <f>((C2406-AVERAGE($C$2:$C$5018))/_xlfn.STDEV.P($C$2:$C$5018))</f>
        <v>-1.0624738980940334</v>
      </c>
      <c r="W2406">
        <f>((O2406-AVERAGE($O$2:$O$5018))/_xlfn.STDEV.P($O$2:$O$5018))</f>
        <v>-0.64585404639477195</v>
      </c>
      <c r="X2406">
        <f>((I2406-AVERAGE($I$2:$I$5018))/_xlfn.STDEV.P($I$2:$I$5018))</f>
        <v>0.63027478636532597</v>
      </c>
      <c r="Z2406">
        <f t="shared" si="149"/>
        <v>0</v>
      </c>
      <c r="AA2406">
        <f t="shared" si="150"/>
        <v>0</v>
      </c>
      <c r="AB2406">
        <f t="shared" si="151"/>
        <v>0</v>
      </c>
    </row>
    <row r="2407" spans="1:28" x14ac:dyDescent="0.25">
      <c r="A2407">
        <v>7411</v>
      </c>
      <c r="B2407" t="s">
        <v>12</v>
      </c>
      <c r="C2407">
        <v>82</v>
      </c>
      <c r="D2407">
        <v>0</v>
      </c>
      <c r="E2407">
        <v>0</v>
      </c>
      <c r="F2407" t="s">
        <v>13</v>
      </c>
      <c r="G2407" t="s">
        <v>14</v>
      </c>
      <c r="H2407" t="s">
        <v>15</v>
      </c>
      <c r="I2407">
        <v>214.42</v>
      </c>
      <c r="J2407" s="2">
        <v>33.9</v>
      </c>
      <c r="K2407" t="s">
        <v>16</v>
      </c>
      <c r="L2407">
        <v>0</v>
      </c>
      <c r="M2407">
        <f t="shared" si="148"/>
        <v>33.9</v>
      </c>
      <c r="O2407">
        <f>IF(AND(J2407="N/A",B2407="Male"),$R$2,IF(AND(J2407="N/A",B2407="Female"),$S$2,J2407))</f>
        <v>33.9</v>
      </c>
      <c r="V2407">
        <f>((C2407-AVERAGE($C$2:$C$5018))/_xlfn.STDEV.P($C$2:$C$5018))</f>
        <v>1.7096215555428478</v>
      </c>
      <c r="W2407">
        <f>((O2407-AVERAGE($O$2:$O$5018))/_xlfn.STDEV.P($O$2:$O$5018))</f>
        <v>0.79998350619978953</v>
      </c>
      <c r="X2407">
        <f>((I2407-AVERAGE($I$2:$I$5018))/_xlfn.STDEV.P($I$2:$I$5018))</f>
        <v>2.4490164004931003</v>
      </c>
      <c r="Z2407">
        <f t="shared" si="149"/>
        <v>0</v>
      </c>
      <c r="AA2407">
        <f t="shared" si="150"/>
        <v>0</v>
      </c>
      <c r="AB2407">
        <f t="shared" si="151"/>
        <v>0</v>
      </c>
    </row>
    <row r="2408" spans="1:28" x14ac:dyDescent="0.25">
      <c r="A2408">
        <v>39593</v>
      </c>
      <c r="B2408" t="s">
        <v>17</v>
      </c>
      <c r="C2408">
        <v>39</v>
      </c>
      <c r="D2408">
        <v>0</v>
      </c>
      <c r="E2408">
        <v>0</v>
      </c>
      <c r="F2408" t="s">
        <v>13</v>
      </c>
      <c r="G2408" t="s">
        <v>14</v>
      </c>
      <c r="H2408" t="s">
        <v>15</v>
      </c>
      <c r="I2408">
        <v>80.63</v>
      </c>
      <c r="J2408" s="2">
        <v>36</v>
      </c>
      <c r="K2408" t="s">
        <v>22</v>
      </c>
      <c r="L2408">
        <v>0</v>
      </c>
      <c r="M2408">
        <f t="shared" si="148"/>
        <v>36</v>
      </c>
      <c r="O2408">
        <f>IF(AND(J2408="N/A",B2408="Male"),$R$2,IF(AND(J2408="N/A",B2408="Female"),$S$2,J2408))</f>
        <v>36</v>
      </c>
      <c r="V2408">
        <f>((C2408-AVERAGE($C$2:$C$5018))/_xlfn.STDEV.P($C$2:$C$5018))</f>
        <v>-0.18244359535216631</v>
      </c>
      <c r="W2408">
        <f>((O2408-AVERAGE($O$2:$O$5018))/_xlfn.STDEV.P($O$2:$O$5018))</f>
        <v>1.1066763203865149</v>
      </c>
      <c r="X2408">
        <f>((I2408-AVERAGE($I$2:$I$5018))/_xlfn.STDEV.P($I$2:$I$5018))</f>
        <v>-0.56099647128021712</v>
      </c>
      <c r="Z2408">
        <f t="shared" si="149"/>
        <v>0</v>
      </c>
      <c r="AA2408">
        <f t="shared" si="150"/>
        <v>0</v>
      </c>
      <c r="AB2408">
        <f t="shared" si="151"/>
        <v>0</v>
      </c>
    </row>
    <row r="2409" spans="1:28" x14ac:dyDescent="0.25">
      <c r="A2409">
        <v>6239</v>
      </c>
      <c r="B2409" t="s">
        <v>17</v>
      </c>
      <c r="C2409">
        <v>14</v>
      </c>
      <c r="D2409">
        <v>0</v>
      </c>
      <c r="E2409">
        <v>0</v>
      </c>
      <c r="F2409" t="s">
        <v>23</v>
      </c>
      <c r="G2409" t="s">
        <v>14</v>
      </c>
      <c r="H2409" t="s">
        <v>19</v>
      </c>
      <c r="I2409">
        <v>233.71</v>
      </c>
      <c r="J2409" s="2">
        <v>22.9</v>
      </c>
      <c r="K2409" t="s">
        <v>21</v>
      </c>
      <c r="L2409">
        <v>0</v>
      </c>
      <c r="M2409">
        <f t="shared" si="148"/>
        <v>22.9</v>
      </c>
      <c r="O2409">
        <f>IF(AND(J2409="N/A",B2409="Male"),$R$2,IF(AND(J2409="N/A",B2409="Female"),$S$2,J2409))</f>
        <v>22.9</v>
      </c>
      <c r="V2409">
        <f>((C2409-AVERAGE($C$2:$C$5018))/_xlfn.STDEV.P($C$2:$C$5018))</f>
        <v>-1.2824814737795001</v>
      </c>
      <c r="W2409">
        <f>((O2409-AVERAGE($O$2:$O$5018))/_xlfn.STDEV.P($O$2:$O$5018))</f>
        <v>-0.80650266334972343</v>
      </c>
      <c r="X2409">
        <f>((I2409-AVERAGE($I$2:$I$5018))/_xlfn.STDEV.P($I$2:$I$5018))</f>
        <v>2.8830036065362075</v>
      </c>
      <c r="Z2409">
        <f t="shared" si="149"/>
        <v>0</v>
      </c>
      <c r="AA2409">
        <f t="shared" si="150"/>
        <v>0</v>
      </c>
      <c r="AB2409">
        <f t="shared" si="151"/>
        <v>0</v>
      </c>
    </row>
    <row r="2410" spans="1:28" x14ac:dyDescent="0.25">
      <c r="A2410">
        <v>35378</v>
      </c>
      <c r="B2410" t="s">
        <v>17</v>
      </c>
      <c r="C2410">
        <v>60</v>
      </c>
      <c r="D2410">
        <v>1</v>
      </c>
      <c r="E2410">
        <v>0</v>
      </c>
      <c r="F2410" t="s">
        <v>23</v>
      </c>
      <c r="G2410" t="s">
        <v>14</v>
      </c>
      <c r="H2410" t="s">
        <v>15</v>
      </c>
      <c r="I2410">
        <v>96</v>
      </c>
      <c r="J2410" s="2">
        <v>44.5</v>
      </c>
      <c r="K2410" t="s">
        <v>22</v>
      </c>
      <c r="L2410">
        <v>0</v>
      </c>
      <c r="M2410">
        <f t="shared" si="148"/>
        <v>44.5</v>
      </c>
      <c r="O2410">
        <f>IF(AND(J2410="N/A",B2410="Male"),$R$2,IF(AND(J2410="N/A",B2410="Female"),$S$2,J2410))</f>
        <v>44.5</v>
      </c>
      <c r="V2410">
        <f>((C2410-AVERAGE($C$2:$C$5018))/_xlfn.STDEV.P($C$2:$C$5018))</f>
        <v>0.74158822252679413</v>
      </c>
      <c r="W2410">
        <f>((O2410-AVERAGE($O$2:$O$5018))/_xlfn.STDEV.P($O$2:$O$5018))</f>
        <v>2.3480519968565932</v>
      </c>
      <c r="X2410">
        <f>((I2410-AVERAGE($I$2:$I$5018))/_xlfn.STDEV.P($I$2:$I$5018))</f>
        <v>-0.215201584972153</v>
      </c>
      <c r="Z2410">
        <f t="shared" si="149"/>
        <v>0</v>
      </c>
      <c r="AA2410">
        <f t="shared" si="150"/>
        <v>0</v>
      </c>
      <c r="AB2410">
        <f t="shared" si="151"/>
        <v>0</v>
      </c>
    </row>
    <row r="2411" spans="1:28" x14ac:dyDescent="0.25">
      <c r="A2411">
        <v>54012</v>
      </c>
      <c r="B2411" t="s">
        <v>17</v>
      </c>
      <c r="C2411">
        <v>3</v>
      </c>
      <c r="D2411">
        <v>0</v>
      </c>
      <c r="E2411">
        <v>0</v>
      </c>
      <c r="F2411" t="s">
        <v>23</v>
      </c>
      <c r="G2411" t="s">
        <v>26</v>
      </c>
      <c r="H2411" t="s">
        <v>15</v>
      </c>
      <c r="I2411">
        <v>74.52</v>
      </c>
      <c r="J2411" s="2">
        <v>17.5</v>
      </c>
      <c r="K2411" t="s">
        <v>24</v>
      </c>
      <c r="L2411">
        <v>0</v>
      </c>
      <c r="M2411">
        <f t="shared" si="148"/>
        <v>17.5</v>
      </c>
      <c r="O2411">
        <f>IF(AND(J2411="N/A",B2411="Male"),$R$2,IF(AND(J2411="N/A",B2411="Female"),$S$2,J2411))</f>
        <v>17.5</v>
      </c>
      <c r="V2411">
        <f>((C2411-AVERAGE($C$2:$C$5018))/_xlfn.STDEV.P($C$2:$C$5018))</f>
        <v>-1.7664981402875271</v>
      </c>
      <c r="W2411">
        <f>((O2411-AVERAGE($O$2:$O$5018))/_xlfn.STDEV.P($O$2:$O$5018))</f>
        <v>-1.5951413284013023</v>
      </c>
      <c r="X2411">
        <f>((I2411-AVERAGE($I$2:$I$5018))/_xlfn.STDEV.P($I$2:$I$5018))</f>
        <v>-0.69845950025499082</v>
      </c>
      <c r="Z2411">
        <f t="shared" si="149"/>
        <v>0</v>
      </c>
      <c r="AA2411">
        <f t="shared" si="150"/>
        <v>0</v>
      </c>
      <c r="AB2411">
        <f t="shared" si="151"/>
        <v>0</v>
      </c>
    </row>
    <row r="2412" spans="1:28" x14ac:dyDescent="0.25">
      <c r="A2412">
        <v>69835</v>
      </c>
      <c r="B2412" t="s">
        <v>17</v>
      </c>
      <c r="C2412">
        <v>57</v>
      </c>
      <c r="D2412">
        <v>0</v>
      </c>
      <c r="E2412">
        <v>0</v>
      </c>
      <c r="F2412" t="s">
        <v>13</v>
      </c>
      <c r="G2412" t="s">
        <v>14</v>
      </c>
      <c r="H2412" t="s">
        <v>19</v>
      </c>
      <c r="I2412">
        <v>131.4</v>
      </c>
      <c r="J2412" s="2">
        <v>32.299999999999997</v>
      </c>
      <c r="K2412" t="s">
        <v>21</v>
      </c>
      <c r="L2412">
        <v>0</v>
      </c>
      <c r="M2412">
        <f t="shared" si="148"/>
        <v>32.299999999999997</v>
      </c>
      <c r="O2412">
        <f>IF(AND(J2412="N/A",B2412="Male"),$R$2,IF(AND(J2412="N/A",B2412="Female"),$S$2,J2412))</f>
        <v>32.299999999999997</v>
      </c>
      <c r="V2412">
        <f>((C2412-AVERAGE($C$2:$C$5018))/_xlfn.STDEV.P($C$2:$C$5018))</f>
        <v>0.60958367711551409</v>
      </c>
      <c r="W2412">
        <f>((O2412-AVERAGE($O$2:$O$5018))/_xlfn.STDEV.P($O$2:$O$5018))</f>
        <v>0.56631279062895101</v>
      </c>
      <c r="X2412">
        <f>((I2412-AVERAGE($I$2:$I$5018))/_xlfn.STDEV.P($I$2:$I$5018))</f>
        <v>0.58122905753308252</v>
      </c>
      <c r="Z2412">
        <f t="shared" si="149"/>
        <v>0</v>
      </c>
      <c r="AA2412">
        <f t="shared" si="150"/>
        <v>0</v>
      </c>
      <c r="AB2412">
        <f t="shared" si="151"/>
        <v>0</v>
      </c>
    </row>
    <row r="2413" spans="1:28" x14ac:dyDescent="0.25">
      <c r="A2413">
        <v>44591</v>
      </c>
      <c r="B2413" t="s">
        <v>12</v>
      </c>
      <c r="C2413">
        <v>79</v>
      </c>
      <c r="D2413">
        <v>0</v>
      </c>
      <c r="E2413">
        <v>0</v>
      </c>
      <c r="F2413" t="s">
        <v>13</v>
      </c>
      <c r="G2413" t="s">
        <v>14</v>
      </c>
      <c r="H2413" t="s">
        <v>15</v>
      </c>
      <c r="I2413">
        <v>216.4</v>
      </c>
      <c r="J2413" s="2">
        <v>30.3</v>
      </c>
      <c r="K2413" t="s">
        <v>21</v>
      </c>
      <c r="L2413">
        <v>0</v>
      </c>
      <c r="M2413">
        <f t="shared" si="148"/>
        <v>30.3</v>
      </c>
      <c r="O2413">
        <f>IF(AND(J2413="N/A",B2413="Male"),$R$2,IF(AND(J2413="N/A",B2413="Female"),$S$2,J2413))</f>
        <v>30.3</v>
      </c>
      <c r="V2413">
        <f>((C2413-AVERAGE($C$2:$C$5018))/_xlfn.STDEV.P($C$2:$C$5018))</f>
        <v>1.5776170101315679</v>
      </c>
      <c r="W2413">
        <f>((O2413-AVERAGE($O$2:$O$5018))/_xlfn.STDEV.P($O$2:$O$5018))</f>
        <v>0.27422439616540373</v>
      </c>
      <c r="X2413">
        <f>((I2413-AVERAGE($I$2:$I$5018))/_xlfn.STDEV.P($I$2:$I$5018))</f>
        <v>2.4935625211755967</v>
      </c>
      <c r="Z2413">
        <f t="shared" si="149"/>
        <v>0</v>
      </c>
      <c r="AA2413">
        <f t="shared" si="150"/>
        <v>0</v>
      </c>
      <c r="AB2413">
        <f t="shared" si="151"/>
        <v>0</v>
      </c>
    </row>
    <row r="2414" spans="1:28" x14ac:dyDescent="0.25">
      <c r="A2414">
        <v>4709</v>
      </c>
      <c r="B2414" t="s">
        <v>17</v>
      </c>
      <c r="C2414">
        <v>65</v>
      </c>
      <c r="D2414">
        <v>0</v>
      </c>
      <c r="E2414">
        <v>0</v>
      </c>
      <c r="F2414" t="s">
        <v>13</v>
      </c>
      <c r="G2414" t="s">
        <v>14</v>
      </c>
      <c r="H2414" t="s">
        <v>19</v>
      </c>
      <c r="I2414">
        <v>108.8</v>
      </c>
      <c r="J2414" s="2">
        <v>33.5</v>
      </c>
      <c r="K2414" t="s">
        <v>24</v>
      </c>
      <c r="L2414">
        <v>0</v>
      </c>
      <c r="M2414">
        <f t="shared" si="148"/>
        <v>33.5</v>
      </c>
      <c r="O2414">
        <f>IF(AND(J2414="N/A",B2414="Male"),$R$2,IF(AND(J2414="N/A",B2414="Female"),$S$2,J2414))</f>
        <v>33.5</v>
      </c>
      <c r="V2414">
        <f>((C2414-AVERAGE($C$2:$C$5018))/_xlfn.STDEV.P($C$2:$C$5018))</f>
        <v>0.96159579821226082</v>
      </c>
      <c r="W2414">
        <f>((O2414-AVERAGE($O$2:$O$5018))/_xlfn.STDEV.P($O$2:$O$5018))</f>
        <v>0.74156582730708009</v>
      </c>
      <c r="X2414">
        <f>((I2414-AVERAGE($I$2:$I$5018))/_xlfn.STDEV.P($I$2:$I$5018))</f>
        <v>7.2773336611660855E-2</v>
      </c>
      <c r="Z2414">
        <f t="shared" si="149"/>
        <v>0</v>
      </c>
      <c r="AA2414">
        <f t="shared" si="150"/>
        <v>0</v>
      </c>
      <c r="AB2414">
        <f t="shared" si="151"/>
        <v>0</v>
      </c>
    </row>
    <row r="2415" spans="1:28" x14ac:dyDescent="0.25">
      <c r="A2415">
        <v>20393</v>
      </c>
      <c r="B2415" t="s">
        <v>17</v>
      </c>
      <c r="C2415">
        <v>67</v>
      </c>
      <c r="D2415">
        <v>1</v>
      </c>
      <c r="E2415">
        <v>0</v>
      </c>
      <c r="F2415" t="s">
        <v>13</v>
      </c>
      <c r="G2415" t="s">
        <v>14</v>
      </c>
      <c r="H2415" t="s">
        <v>15</v>
      </c>
      <c r="I2415">
        <v>97.06</v>
      </c>
      <c r="J2415" s="2">
        <v>30.9</v>
      </c>
      <c r="K2415" t="s">
        <v>21</v>
      </c>
      <c r="L2415">
        <v>0</v>
      </c>
      <c r="M2415">
        <f t="shared" si="148"/>
        <v>30.9</v>
      </c>
      <c r="O2415">
        <f>IF(AND(J2415="N/A",B2415="Male"),$R$2,IF(AND(J2415="N/A",B2415="Female"),$S$2,J2415))</f>
        <v>30.9</v>
      </c>
      <c r="V2415">
        <f>((C2415-AVERAGE($C$2:$C$5018))/_xlfn.STDEV.P($C$2:$C$5018))</f>
        <v>1.0495988284864475</v>
      </c>
      <c r="W2415">
        <f>((O2415-AVERAGE($O$2:$O$5018))/_xlfn.STDEV.P($O$2:$O$5018))</f>
        <v>0.36185091450446777</v>
      </c>
      <c r="X2415">
        <f>((I2415-AVERAGE($I$2:$I$5018))/_xlfn.STDEV.P($I$2:$I$5018))</f>
        <v>-0.19135366177849333</v>
      </c>
      <c r="Z2415">
        <f t="shared" si="149"/>
        <v>0</v>
      </c>
      <c r="AA2415">
        <f t="shared" si="150"/>
        <v>0</v>
      </c>
      <c r="AB2415">
        <f t="shared" si="151"/>
        <v>0</v>
      </c>
    </row>
    <row r="2416" spans="1:28" x14ac:dyDescent="0.25">
      <c r="A2416">
        <v>45864</v>
      </c>
      <c r="B2416" t="s">
        <v>17</v>
      </c>
      <c r="C2416">
        <v>36</v>
      </c>
      <c r="D2416">
        <v>0</v>
      </c>
      <c r="E2416">
        <v>0</v>
      </c>
      <c r="F2416" t="s">
        <v>23</v>
      </c>
      <c r="G2416" t="s">
        <v>14</v>
      </c>
      <c r="H2416" t="s">
        <v>19</v>
      </c>
      <c r="I2416">
        <v>55.58</v>
      </c>
      <c r="J2416" s="2">
        <v>30</v>
      </c>
      <c r="K2416" t="s">
        <v>21</v>
      </c>
      <c r="L2416">
        <v>0</v>
      </c>
      <c r="M2416">
        <f t="shared" si="148"/>
        <v>30</v>
      </c>
      <c r="O2416">
        <f>IF(AND(J2416="N/A",B2416="Male"),$R$2,IF(AND(J2416="N/A",B2416="Female"),$S$2,J2416))</f>
        <v>30</v>
      </c>
      <c r="V2416">
        <f>((C2416-AVERAGE($C$2:$C$5018))/_xlfn.STDEV.P($C$2:$C$5018))</f>
        <v>-0.31444814076344635</v>
      </c>
      <c r="W2416">
        <f>((O2416-AVERAGE($O$2:$O$5018))/_xlfn.STDEV.P($O$2:$O$5018))</f>
        <v>0.23041113699587149</v>
      </c>
      <c r="X2416">
        <f>((I2416-AVERAGE($I$2:$I$5018))/_xlfn.STDEV.P($I$2:$I$5018))</f>
        <v>-1.1245723920360404</v>
      </c>
      <c r="Z2416">
        <f t="shared" si="149"/>
        <v>0</v>
      </c>
      <c r="AA2416">
        <f t="shared" si="150"/>
        <v>0</v>
      </c>
      <c r="AB2416">
        <f t="shared" si="151"/>
        <v>0</v>
      </c>
    </row>
    <row r="2417" spans="1:28" x14ac:dyDescent="0.25">
      <c r="A2417">
        <v>68685</v>
      </c>
      <c r="B2417" t="s">
        <v>12</v>
      </c>
      <c r="C2417">
        <v>36</v>
      </c>
      <c r="D2417">
        <v>0</v>
      </c>
      <c r="E2417">
        <v>0</v>
      </c>
      <c r="F2417" t="s">
        <v>13</v>
      </c>
      <c r="G2417" t="s">
        <v>25</v>
      </c>
      <c r="H2417" t="s">
        <v>15</v>
      </c>
      <c r="I2417">
        <v>65.87</v>
      </c>
      <c r="J2417" s="2">
        <v>32.200000000000003</v>
      </c>
      <c r="K2417" t="s">
        <v>16</v>
      </c>
      <c r="L2417">
        <v>0</v>
      </c>
      <c r="M2417">
        <f t="shared" si="148"/>
        <v>32.200000000000003</v>
      </c>
      <c r="O2417">
        <f>IF(AND(J2417="N/A",B2417="Male"),$R$2,IF(AND(J2417="N/A",B2417="Female"),$S$2,J2417))</f>
        <v>32.200000000000003</v>
      </c>
      <c r="V2417">
        <f>((C2417-AVERAGE($C$2:$C$5018))/_xlfn.STDEV.P($C$2:$C$5018))</f>
        <v>-0.31444814076344635</v>
      </c>
      <c r="W2417">
        <f>((O2417-AVERAGE($O$2:$O$5018))/_xlfn.STDEV.P($O$2:$O$5018))</f>
        <v>0.55170837090577451</v>
      </c>
      <c r="X2417">
        <f>((I2417-AVERAGE($I$2:$I$5018))/_xlfn.STDEV.P($I$2:$I$5018))</f>
        <v>-0.89306755273155236</v>
      </c>
      <c r="Z2417">
        <f t="shared" si="149"/>
        <v>0</v>
      </c>
      <c r="AA2417">
        <f t="shared" si="150"/>
        <v>0</v>
      </c>
      <c r="AB2417">
        <f t="shared" si="151"/>
        <v>0</v>
      </c>
    </row>
    <row r="2418" spans="1:28" x14ac:dyDescent="0.25">
      <c r="A2418">
        <v>28711</v>
      </c>
      <c r="B2418" t="s">
        <v>17</v>
      </c>
      <c r="C2418">
        <v>26</v>
      </c>
      <c r="D2418">
        <v>0</v>
      </c>
      <c r="E2418">
        <v>0</v>
      </c>
      <c r="F2418" t="s">
        <v>23</v>
      </c>
      <c r="G2418" t="s">
        <v>14</v>
      </c>
      <c r="H2418" t="s">
        <v>15</v>
      </c>
      <c r="I2418">
        <v>89.28</v>
      </c>
      <c r="J2418" s="2">
        <v>21.7</v>
      </c>
      <c r="K2418" t="s">
        <v>22</v>
      </c>
      <c r="L2418">
        <v>0</v>
      </c>
      <c r="M2418">
        <f t="shared" si="148"/>
        <v>21.7</v>
      </c>
      <c r="O2418">
        <f>IF(AND(J2418="N/A",B2418="Male"),$R$2,IF(AND(J2418="N/A",B2418="Female"),$S$2,J2418))</f>
        <v>21.7</v>
      </c>
      <c r="V2418">
        <f>((C2418-AVERAGE($C$2:$C$5018))/_xlfn.STDEV.P($C$2:$C$5018))</f>
        <v>-0.7544632921343799</v>
      </c>
      <c r="W2418">
        <f>((O2418-AVERAGE($O$2:$O$5018))/_xlfn.STDEV.P($O$2:$O$5018))</f>
        <v>-0.98175570002785206</v>
      </c>
      <c r="X2418">
        <f>((I2418-AVERAGE($I$2:$I$5018))/_xlfn.STDEV.P($I$2:$I$5018))</f>
        <v>-0.36638841880365525</v>
      </c>
      <c r="Z2418">
        <f t="shared" si="149"/>
        <v>0</v>
      </c>
      <c r="AA2418">
        <f t="shared" si="150"/>
        <v>0</v>
      </c>
      <c r="AB2418">
        <f t="shared" si="151"/>
        <v>0</v>
      </c>
    </row>
    <row r="2419" spans="1:28" x14ac:dyDescent="0.25">
      <c r="A2419">
        <v>44962</v>
      </c>
      <c r="B2419" t="s">
        <v>12</v>
      </c>
      <c r="C2419">
        <v>71</v>
      </c>
      <c r="D2419">
        <v>0</v>
      </c>
      <c r="E2419">
        <v>0</v>
      </c>
      <c r="F2419" t="s">
        <v>13</v>
      </c>
      <c r="G2419" t="s">
        <v>25</v>
      </c>
      <c r="H2419" t="s">
        <v>15</v>
      </c>
      <c r="I2419">
        <v>56.12</v>
      </c>
      <c r="J2419" s="2">
        <v>24.7</v>
      </c>
      <c r="K2419" t="s">
        <v>24</v>
      </c>
      <c r="L2419">
        <v>0</v>
      </c>
      <c r="M2419">
        <f t="shared" si="148"/>
        <v>24.7</v>
      </c>
      <c r="O2419">
        <f>IF(AND(J2419="N/A",B2419="Male"),$R$2,IF(AND(J2419="N/A",B2419="Female"),$S$2,J2419))</f>
        <v>24.7</v>
      </c>
      <c r="V2419">
        <f>((C2419-AVERAGE($C$2:$C$5018))/_xlfn.STDEV.P($C$2:$C$5018))</f>
        <v>1.225604889034821</v>
      </c>
      <c r="W2419">
        <f>((O2419-AVERAGE($O$2:$O$5018))/_xlfn.STDEV.P($O$2:$O$5018))</f>
        <v>-0.54362310833253036</v>
      </c>
      <c r="X2419">
        <f>((I2419-AVERAGE($I$2:$I$5018))/_xlfn.STDEV.P($I$2:$I$5018))</f>
        <v>-1.1124234500317232</v>
      </c>
      <c r="Z2419">
        <f t="shared" si="149"/>
        <v>0</v>
      </c>
      <c r="AA2419">
        <f t="shared" si="150"/>
        <v>0</v>
      </c>
      <c r="AB2419">
        <f t="shared" si="151"/>
        <v>0</v>
      </c>
    </row>
    <row r="2420" spans="1:28" x14ac:dyDescent="0.25">
      <c r="A2420">
        <v>7892</v>
      </c>
      <c r="B2420" t="s">
        <v>12</v>
      </c>
      <c r="C2420">
        <v>78</v>
      </c>
      <c r="D2420">
        <v>0</v>
      </c>
      <c r="E2420">
        <v>0</v>
      </c>
      <c r="F2420" t="s">
        <v>13</v>
      </c>
      <c r="G2420" t="s">
        <v>14</v>
      </c>
      <c r="H2420" t="s">
        <v>15</v>
      </c>
      <c r="I2420">
        <v>74.7</v>
      </c>
      <c r="J2420" s="2">
        <v>28.8</v>
      </c>
      <c r="K2420" t="s">
        <v>16</v>
      </c>
      <c r="L2420">
        <v>0</v>
      </c>
      <c r="M2420">
        <f t="shared" si="148"/>
        <v>28.8</v>
      </c>
      <c r="O2420">
        <f>IF(AND(J2420="N/A",B2420="Male"),$R$2,IF(AND(J2420="N/A",B2420="Female"),$S$2,J2420))</f>
        <v>28.8</v>
      </c>
      <c r="V2420">
        <f>((C2420-AVERAGE($C$2:$C$5018))/_xlfn.STDEV.P($C$2:$C$5018))</f>
        <v>1.5336154949944745</v>
      </c>
      <c r="W2420">
        <f>((O2420-AVERAGE($O$2:$O$5018))/_xlfn.STDEV.P($O$2:$O$5018))</f>
        <v>5.5158100317742896E-2</v>
      </c>
      <c r="X2420">
        <f>((I2420-AVERAGE($I$2:$I$5018))/_xlfn.STDEV.P($I$2:$I$5018))</f>
        <v>-0.69440985292021828</v>
      </c>
      <c r="Z2420">
        <f t="shared" si="149"/>
        <v>0</v>
      </c>
      <c r="AA2420">
        <f t="shared" si="150"/>
        <v>0</v>
      </c>
      <c r="AB2420">
        <f t="shared" si="151"/>
        <v>0</v>
      </c>
    </row>
    <row r="2421" spans="1:28" x14ac:dyDescent="0.25">
      <c r="A2421">
        <v>11744</v>
      </c>
      <c r="B2421" t="s">
        <v>12</v>
      </c>
      <c r="C2421">
        <v>77</v>
      </c>
      <c r="D2421">
        <v>0</v>
      </c>
      <c r="E2421">
        <v>0</v>
      </c>
      <c r="F2421" t="s">
        <v>13</v>
      </c>
      <c r="G2421" t="s">
        <v>18</v>
      </c>
      <c r="H2421" t="s">
        <v>15</v>
      </c>
      <c r="I2421">
        <v>83.06</v>
      </c>
      <c r="J2421" s="2">
        <v>27</v>
      </c>
      <c r="K2421" t="s">
        <v>24</v>
      </c>
      <c r="L2421">
        <v>0</v>
      </c>
      <c r="M2421">
        <f t="shared" si="148"/>
        <v>27</v>
      </c>
      <c r="O2421">
        <f>IF(AND(J2421="N/A",B2421="Male"),$R$2,IF(AND(J2421="N/A",B2421="Female"),$S$2,J2421))</f>
        <v>27</v>
      </c>
      <c r="V2421">
        <f>((C2421-AVERAGE($C$2:$C$5018))/_xlfn.STDEV.P($C$2:$C$5018))</f>
        <v>1.4896139798573811</v>
      </c>
      <c r="W2421">
        <f>((O2421-AVERAGE($O$2:$O$5018))/_xlfn.STDEV.P($O$2:$O$5018))</f>
        <v>-0.20772145469945022</v>
      </c>
      <c r="X2421">
        <f>((I2421-AVERAGE($I$2:$I$5018))/_xlfn.STDEV.P($I$2:$I$5018))</f>
        <v>-0.50632623226078977</v>
      </c>
      <c r="Z2421">
        <f t="shared" si="149"/>
        <v>0</v>
      </c>
      <c r="AA2421">
        <f t="shared" si="150"/>
        <v>0</v>
      </c>
      <c r="AB2421">
        <f t="shared" si="151"/>
        <v>0</v>
      </c>
    </row>
    <row r="2422" spans="1:28" x14ac:dyDescent="0.25">
      <c r="A2422">
        <v>12279</v>
      </c>
      <c r="B2422" t="s">
        <v>12</v>
      </c>
      <c r="C2422">
        <v>74</v>
      </c>
      <c r="D2422">
        <v>0</v>
      </c>
      <c r="E2422">
        <v>0</v>
      </c>
      <c r="F2422" t="s">
        <v>13</v>
      </c>
      <c r="G2422" t="s">
        <v>14</v>
      </c>
      <c r="H2422" t="s">
        <v>15</v>
      </c>
      <c r="I2422">
        <v>227.94</v>
      </c>
      <c r="J2422" s="2">
        <v>26</v>
      </c>
      <c r="K2422" t="s">
        <v>24</v>
      </c>
      <c r="L2422">
        <v>0</v>
      </c>
      <c r="M2422">
        <f t="shared" si="148"/>
        <v>26</v>
      </c>
      <c r="O2422">
        <f>IF(AND(J2422="N/A",B2422="Male"),$R$2,IF(AND(J2422="N/A",B2422="Female"),$S$2,J2422))</f>
        <v>26</v>
      </c>
      <c r="V2422">
        <f>((C2422-AVERAGE($C$2:$C$5018))/_xlfn.STDEV.P($C$2:$C$5018))</f>
        <v>1.3576094344461012</v>
      </c>
      <c r="W2422">
        <f>((O2422-AVERAGE($O$2:$O$5018))/_xlfn.STDEV.P($O$2:$O$5018))</f>
        <v>-0.35376565193122411</v>
      </c>
      <c r="X2422">
        <f>((I2422-AVERAGE($I$2:$I$5018))/_xlfn.STDEV.P($I$2:$I$5018))</f>
        <v>2.7531899114160039</v>
      </c>
      <c r="Z2422">
        <f t="shared" si="149"/>
        <v>0</v>
      </c>
      <c r="AA2422">
        <f t="shared" si="150"/>
        <v>0</v>
      </c>
      <c r="AB2422">
        <f t="shared" si="151"/>
        <v>0</v>
      </c>
    </row>
    <row r="2423" spans="1:28" x14ac:dyDescent="0.25">
      <c r="A2423">
        <v>20740</v>
      </c>
      <c r="B2423" t="s">
        <v>17</v>
      </c>
      <c r="C2423">
        <v>50</v>
      </c>
      <c r="D2423">
        <v>0</v>
      </c>
      <c r="E2423">
        <v>0</v>
      </c>
      <c r="F2423" t="s">
        <v>13</v>
      </c>
      <c r="G2423" t="s">
        <v>18</v>
      </c>
      <c r="H2423" t="s">
        <v>19</v>
      </c>
      <c r="I2423">
        <v>84.88</v>
      </c>
      <c r="J2423" s="2">
        <v>27.1</v>
      </c>
      <c r="K2423" t="s">
        <v>21</v>
      </c>
      <c r="L2423">
        <v>0</v>
      </c>
      <c r="M2423">
        <f t="shared" si="148"/>
        <v>27.1</v>
      </c>
      <c r="O2423">
        <f>IF(AND(J2423="N/A",B2423="Male"),$R$2,IF(AND(J2423="N/A",B2423="Female"),$S$2,J2423))</f>
        <v>27.1</v>
      </c>
      <c r="V2423">
        <f>((C2423-AVERAGE($C$2:$C$5018))/_xlfn.STDEV.P($C$2:$C$5018))</f>
        <v>0.30157307115586057</v>
      </c>
      <c r="W2423">
        <f>((O2423-AVERAGE($O$2:$O$5018))/_xlfn.STDEV.P($O$2:$O$5018))</f>
        <v>-0.19311703497627264</v>
      </c>
      <c r="X2423">
        <f>((I2423-AVERAGE($I$2:$I$5018))/_xlfn.STDEV.P($I$2:$I$5018))</f>
        <v>-0.46537979809809144</v>
      </c>
      <c r="Z2423">
        <f t="shared" si="149"/>
        <v>0</v>
      </c>
      <c r="AA2423">
        <f t="shared" si="150"/>
        <v>0</v>
      </c>
      <c r="AB2423">
        <f t="shared" si="151"/>
        <v>0</v>
      </c>
    </row>
    <row r="2424" spans="1:28" x14ac:dyDescent="0.25">
      <c r="A2424">
        <v>58257</v>
      </c>
      <c r="B2424" t="s">
        <v>12</v>
      </c>
      <c r="C2424">
        <v>9</v>
      </c>
      <c r="D2424">
        <v>0</v>
      </c>
      <c r="E2424">
        <v>0</v>
      </c>
      <c r="F2424" t="s">
        <v>23</v>
      </c>
      <c r="G2424" t="s">
        <v>26</v>
      </c>
      <c r="H2424" t="s">
        <v>15</v>
      </c>
      <c r="I2424">
        <v>64.2</v>
      </c>
      <c r="J2424" s="2">
        <v>18.5</v>
      </c>
      <c r="K2424" t="s">
        <v>24</v>
      </c>
      <c r="L2424">
        <v>0</v>
      </c>
      <c r="M2424">
        <f t="shared" si="148"/>
        <v>18.5</v>
      </c>
      <c r="O2424">
        <f>IF(AND(J2424="N/A",B2424="Male"),$R$2,IF(AND(J2424="N/A",B2424="Female"),$S$2,J2424))</f>
        <v>18.5</v>
      </c>
      <c r="V2424">
        <f>((C2424-AVERAGE($C$2:$C$5018))/_xlfn.STDEV.P($C$2:$C$5018))</f>
        <v>-1.502489049464967</v>
      </c>
      <c r="W2424">
        <f>((O2424-AVERAGE($O$2:$O$5018))/_xlfn.STDEV.P($O$2:$O$5018))</f>
        <v>-1.4490971311695284</v>
      </c>
      <c r="X2424">
        <f>((I2424-AVERAGE($I$2:$I$5018))/_xlfn.STDEV.P($I$2:$I$5018))</f>
        <v>-0.93063928078194058</v>
      </c>
      <c r="Z2424">
        <f t="shared" si="149"/>
        <v>0</v>
      </c>
      <c r="AA2424">
        <f t="shared" si="150"/>
        <v>0</v>
      </c>
      <c r="AB2424">
        <f t="shared" si="151"/>
        <v>0</v>
      </c>
    </row>
    <row r="2425" spans="1:28" x14ac:dyDescent="0.25">
      <c r="A2425">
        <v>36547</v>
      </c>
      <c r="B2425" t="s">
        <v>12</v>
      </c>
      <c r="C2425">
        <v>1.64</v>
      </c>
      <c r="D2425">
        <v>0</v>
      </c>
      <c r="E2425">
        <v>0</v>
      </c>
      <c r="F2425" t="s">
        <v>23</v>
      </c>
      <c r="G2425" t="s">
        <v>26</v>
      </c>
      <c r="H2425" t="s">
        <v>19</v>
      </c>
      <c r="I2425">
        <v>137.22</v>
      </c>
      <c r="J2425" s="2">
        <v>18.8</v>
      </c>
      <c r="K2425" t="s">
        <v>24</v>
      </c>
      <c r="L2425">
        <v>0</v>
      </c>
      <c r="M2425">
        <f t="shared" si="148"/>
        <v>18.8</v>
      </c>
      <c r="O2425">
        <f>IF(AND(J2425="N/A",B2425="Male"),$R$2,IF(AND(J2425="N/A",B2425="Female"),$S$2,J2425))</f>
        <v>18.8</v>
      </c>
      <c r="V2425">
        <f>((C2425-AVERAGE($C$2:$C$5018))/_xlfn.STDEV.P($C$2:$C$5018))</f>
        <v>-1.826340200873974</v>
      </c>
      <c r="W2425">
        <f>((O2425-AVERAGE($O$2:$O$5018))/_xlfn.STDEV.P($O$2:$O$5018))</f>
        <v>-1.405283871999996</v>
      </c>
      <c r="X2425">
        <f>((I2425-AVERAGE($I$2:$I$5018))/_xlfn.STDEV.P($I$2:$I$5018))</f>
        <v>0.71216765469072274</v>
      </c>
      <c r="Z2425">
        <f t="shared" si="149"/>
        <v>0</v>
      </c>
      <c r="AA2425">
        <f t="shared" si="150"/>
        <v>0</v>
      </c>
      <c r="AB2425">
        <f t="shared" si="151"/>
        <v>0</v>
      </c>
    </row>
    <row r="2426" spans="1:28" x14ac:dyDescent="0.25">
      <c r="A2426">
        <v>559</v>
      </c>
      <c r="B2426" t="s">
        <v>17</v>
      </c>
      <c r="C2426">
        <v>54</v>
      </c>
      <c r="D2426">
        <v>0</v>
      </c>
      <c r="E2426">
        <v>0</v>
      </c>
      <c r="F2426" t="s">
        <v>13</v>
      </c>
      <c r="G2426" t="s">
        <v>14</v>
      </c>
      <c r="H2426" t="s">
        <v>15</v>
      </c>
      <c r="I2426">
        <v>81.44</v>
      </c>
      <c r="J2426" s="2">
        <v>31.5</v>
      </c>
      <c r="K2426" t="s">
        <v>16</v>
      </c>
      <c r="L2426">
        <v>0</v>
      </c>
      <c r="M2426">
        <f t="shared" si="148"/>
        <v>31.5</v>
      </c>
      <c r="O2426">
        <f>IF(AND(J2426="N/A",B2426="Male"),$R$2,IF(AND(J2426="N/A",B2426="Female"),$S$2,J2426))</f>
        <v>31.5</v>
      </c>
      <c r="V2426">
        <f>((C2426-AVERAGE($C$2:$C$5018))/_xlfn.STDEV.P($C$2:$C$5018))</f>
        <v>0.47757913170423399</v>
      </c>
      <c r="W2426">
        <f>((O2426-AVERAGE($O$2:$O$5018))/_xlfn.STDEV.P($O$2:$O$5018))</f>
        <v>0.44947743284353231</v>
      </c>
      <c r="X2426">
        <f>((I2426-AVERAGE($I$2:$I$5018))/_xlfn.STDEV.P($I$2:$I$5018))</f>
        <v>-0.54277305827374134</v>
      </c>
      <c r="Z2426">
        <f t="shared" si="149"/>
        <v>0</v>
      </c>
      <c r="AA2426">
        <f t="shared" si="150"/>
        <v>0</v>
      </c>
      <c r="AB2426">
        <f t="shared" si="151"/>
        <v>0</v>
      </c>
    </row>
    <row r="2427" spans="1:28" x14ac:dyDescent="0.25">
      <c r="A2427">
        <v>13728</v>
      </c>
      <c r="B2427" t="s">
        <v>12</v>
      </c>
      <c r="C2427">
        <v>8</v>
      </c>
      <c r="D2427">
        <v>0</v>
      </c>
      <c r="E2427">
        <v>0</v>
      </c>
      <c r="F2427" t="s">
        <v>23</v>
      </c>
      <c r="G2427" t="s">
        <v>26</v>
      </c>
      <c r="H2427" t="s">
        <v>19</v>
      </c>
      <c r="I2427">
        <v>90.26</v>
      </c>
      <c r="J2427" s="2">
        <v>18.100000000000001</v>
      </c>
      <c r="K2427" t="s">
        <v>24</v>
      </c>
      <c r="L2427">
        <v>0</v>
      </c>
      <c r="M2427">
        <f t="shared" si="148"/>
        <v>18.100000000000001</v>
      </c>
      <c r="O2427">
        <f>IF(AND(J2427="N/A",B2427="Male"),$R$2,IF(AND(J2427="N/A",B2427="Female"),$S$2,J2427))</f>
        <v>18.100000000000001</v>
      </c>
      <c r="V2427">
        <f>((C2427-AVERAGE($C$2:$C$5018))/_xlfn.STDEV.P($C$2:$C$5018))</f>
        <v>-1.5464905646020604</v>
      </c>
      <c r="W2427">
        <f>((O2427-AVERAGE($O$2:$O$5018))/_xlfn.STDEV.P($O$2:$O$5018))</f>
        <v>-1.5075148100622378</v>
      </c>
      <c r="X2427">
        <f>((I2427-AVERAGE($I$2:$I$5018))/_xlfn.STDEV.P($I$2:$I$5018))</f>
        <v>-0.3443403388698944</v>
      </c>
      <c r="Z2427">
        <f t="shared" si="149"/>
        <v>0</v>
      </c>
      <c r="AA2427">
        <f t="shared" si="150"/>
        <v>0</v>
      </c>
      <c r="AB2427">
        <f t="shared" si="151"/>
        <v>0</v>
      </c>
    </row>
    <row r="2428" spans="1:28" x14ac:dyDescent="0.25">
      <c r="A2428">
        <v>4400</v>
      </c>
      <c r="B2428" t="s">
        <v>17</v>
      </c>
      <c r="C2428">
        <v>36</v>
      </c>
      <c r="D2428">
        <v>0</v>
      </c>
      <c r="E2428">
        <v>0</v>
      </c>
      <c r="F2428" t="s">
        <v>13</v>
      </c>
      <c r="G2428" t="s">
        <v>14</v>
      </c>
      <c r="H2428" t="s">
        <v>15</v>
      </c>
      <c r="I2428">
        <v>68.48</v>
      </c>
      <c r="J2428" s="2">
        <v>24.3</v>
      </c>
      <c r="K2428" t="s">
        <v>21</v>
      </c>
      <c r="L2428">
        <v>0</v>
      </c>
      <c r="M2428">
        <f t="shared" si="148"/>
        <v>24.3</v>
      </c>
      <c r="O2428">
        <f>IF(AND(J2428="N/A",B2428="Male"),$R$2,IF(AND(J2428="N/A",B2428="Female"),$S$2,J2428))</f>
        <v>24.3</v>
      </c>
      <c r="V2428">
        <f>((C2428-AVERAGE($C$2:$C$5018))/_xlfn.STDEV.P($C$2:$C$5018))</f>
        <v>-0.31444814076344635</v>
      </c>
      <c r="W2428">
        <f>((O2428-AVERAGE($O$2:$O$5018))/_xlfn.STDEV.P($O$2:$O$5018))</f>
        <v>-0.60204078722523968</v>
      </c>
      <c r="X2428">
        <f>((I2428-AVERAGE($I$2:$I$5018))/_xlfn.STDEV.P($I$2:$I$5018))</f>
        <v>-0.8343476663773528</v>
      </c>
      <c r="Z2428">
        <f t="shared" si="149"/>
        <v>0</v>
      </c>
      <c r="AA2428">
        <f t="shared" si="150"/>
        <v>0</v>
      </c>
      <c r="AB2428">
        <f t="shared" si="151"/>
        <v>0</v>
      </c>
    </row>
    <row r="2429" spans="1:28" x14ac:dyDescent="0.25">
      <c r="A2429">
        <v>68524</v>
      </c>
      <c r="B2429" t="s">
        <v>17</v>
      </c>
      <c r="C2429">
        <v>38</v>
      </c>
      <c r="D2429">
        <v>0</v>
      </c>
      <c r="E2429">
        <v>0</v>
      </c>
      <c r="F2429" t="s">
        <v>13</v>
      </c>
      <c r="G2429" t="s">
        <v>14</v>
      </c>
      <c r="H2429" t="s">
        <v>15</v>
      </c>
      <c r="I2429">
        <v>100.02</v>
      </c>
      <c r="J2429" s="2">
        <v>28</v>
      </c>
      <c r="K2429" t="s">
        <v>21</v>
      </c>
      <c r="L2429">
        <v>0</v>
      </c>
      <c r="M2429">
        <f t="shared" si="148"/>
        <v>28</v>
      </c>
      <c r="O2429">
        <f>IF(AND(J2429="N/A",B2429="Male"),$R$2,IF(AND(J2429="N/A",B2429="Female"),$S$2,J2429))</f>
        <v>28</v>
      </c>
      <c r="V2429">
        <f>((C2429-AVERAGE($C$2:$C$5018))/_xlfn.STDEV.P($C$2:$C$5018))</f>
        <v>-0.22644511048925967</v>
      </c>
      <c r="W2429">
        <f>((O2429-AVERAGE($O$2:$O$5018))/_xlfn.STDEV.P($O$2:$O$5018))</f>
        <v>-6.1677257467676327E-2</v>
      </c>
      <c r="X2429">
        <f>((I2429-AVERAGE($I$2:$I$5018))/_xlfn.STDEV.P($I$2:$I$5018))</f>
        <v>-0.12475946116223652</v>
      </c>
      <c r="Z2429">
        <f t="shared" si="149"/>
        <v>0</v>
      </c>
      <c r="AA2429">
        <f t="shared" si="150"/>
        <v>0</v>
      </c>
      <c r="AB2429">
        <f t="shared" si="151"/>
        <v>0</v>
      </c>
    </row>
    <row r="2430" spans="1:28" x14ac:dyDescent="0.25">
      <c r="A2430">
        <v>24096</v>
      </c>
      <c r="B2430" t="s">
        <v>17</v>
      </c>
      <c r="C2430">
        <v>34</v>
      </c>
      <c r="D2430">
        <v>1</v>
      </c>
      <c r="E2430">
        <v>0</v>
      </c>
      <c r="F2430" t="s">
        <v>13</v>
      </c>
      <c r="G2430" t="s">
        <v>18</v>
      </c>
      <c r="H2430" t="s">
        <v>15</v>
      </c>
      <c r="I2430">
        <v>100.61</v>
      </c>
      <c r="J2430" s="2" t="s">
        <v>20</v>
      </c>
      <c r="K2430" t="s">
        <v>24</v>
      </c>
      <c r="L2430">
        <v>0</v>
      </c>
      <c r="M2430">
        <f t="shared" si="148"/>
        <v>28.487446958981664</v>
      </c>
      <c r="O2430">
        <f>IF(AND(J2430="N/A",B2430="Male"),$R$2,IF(AND(J2430="N/A",B2430="Female"),$S$2,J2430))</f>
        <v>28.487446958981664</v>
      </c>
      <c r="V2430">
        <f>((C2430-AVERAGE($C$2:$C$5018))/_xlfn.STDEV.P($C$2:$C$5018))</f>
        <v>-0.40245117103763306</v>
      </c>
      <c r="W2430">
        <f>((O2430-AVERAGE($O$2:$O$5018))/_xlfn.STDEV.P($O$2:$O$5018))</f>
        <v>9.5115423498702296E-3</v>
      </c>
      <c r="X2430">
        <f>((I2430-AVERAGE($I$2:$I$5018))/_xlfn.STDEV.P($I$2:$I$5018))</f>
        <v>-0.11148561712048252</v>
      </c>
      <c r="Z2430">
        <f t="shared" si="149"/>
        <v>0</v>
      </c>
      <c r="AA2430">
        <f t="shared" si="150"/>
        <v>0</v>
      </c>
      <c r="AB2430">
        <f t="shared" si="151"/>
        <v>0</v>
      </c>
    </row>
    <row r="2431" spans="1:28" x14ac:dyDescent="0.25">
      <c r="A2431">
        <v>65643</v>
      </c>
      <c r="B2431" t="s">
        <v>17</v>
      </c>
      <c r="C2431">
        <v>7</v>
      </c>
      <c r="D2431">
        <v>0</v>
      </c>
      <c r="E2431">
        <v>0</v>
      </c>
      <c r="F2431" t="s">
        <v>23</v>
      </c>
      <c r="G2431" t="s">
        <v>26</v>
      </c>
      <c r="H2431" t="s">
        <v>15</v>
      </c>
      <c r="I2431">
        <v>156.82</v>
      </c>
      <c r="J2431" s="2">
        <v>17.3</v>
      </c>
      <c r="K2431" t="s">
        <v>24</v>
      </c>
      <c r="L2431">
        <v>0</v>
      </c>
      <c r="M2431">
        <f t="shared" si="148"/>
        <v>17.3</v>
      </c>
      <c r="O2431">
        <f>IF(AND(J2431="N/A",B2431="Male"),$R$2,IF(AND(J2431="N/A",B2431="Female"),$S$2,J2431))</f>
        <v>17.3</v>
      </c>
      <c r="V2431">
        <f>((C2431-AVERAGE($C$2:$C$5018))/_xlfn.STDEV.P($C$2:$C$5018))</f>
        <v>-1.5904920797391535</v>
      </c>
      <c r="W2431">
        <f>((O2431-AVERAGE($O$2:$O$5018))/_xlfn.STDEV.P($O$2:$O$5018))</f>
        <v>-1.6243501678476571</v>
      </c>
      <c r="X2431">
        <f>((I2431-AVERAGE($I$2:$I$5018))/_xlfn.STDEV.P($I$2:$I$5018))</f>
        <v>1.1531292533659376</v>
      </c>
      <c r="Z2431">
        <f t="shared" si="149"/>
        <v>0</v>
      </c>
      <c r="AA2431">
        <f t="shared" si="150"/>
        <v>0</v>
      </c>
      <c r="AB2431">
        <f t="shared" si="151"/>
        <v>0</v>
      </c>
    </row>
    <row r="2432" spans="1:28" x14ac:dyDescent="0.25">
      <c r="A2432">
        <v>30186</v>
      </c>
      <c r="B2432" t="s">
        <v>17</v>
      </c>
      <c r="C2432">
        <v>5</v>
      </c>
      <c r="D2432">
        <v>0</v>
      </c>
      <c r="E2432">
        <v>0</v>
      </c>
      <c r="F2432" t="s">
        <v>23</v>
      </c>
      <c r="G2432" t="s">
        <v>26</v>
      </c>
      <c r="H2432" t="s">
        <v>15</v>
      </c>
      <c r="I2432">
        <v>81.66</v>
      </c>
      <c r="J2432" s="2">
        <v>17.2</v>
      </c>
      <c r="K2432" t="s">
        <v>24</v>
      </c>
      <c r="L2432">
        <v>0</v>
      </c>
      <c r="M2432">
        <f t="shared" si="148"/>
        <v>17.2</v>
      </c>
      <c r="O2432">
        <f>IF(AND(J2432="N/A",B2432="Male"),$R$2,IF(AND(J2432="N/A",B2432="Female"),$S$2,J2432))</f>
        <v>17.2</v>
      </c>
      <c r="V2432">
        <f>((C2432-AVERAGE($C$2:$C$5018))/_xlfn.STDEV.P($C$2:$C$5018))</f>
        <v>-1.6784951100133403</v>
      </c>
      <c r="W2432">
        <f>((O2432-AVERAGE($O$2:$O$5018))/_xlfn.STDEV.P($O$2:$O$5018))</f>
        <v>-1.6389545875708347</v>
      </c>
      <c r="X2432">
        <f>((I2432-AVERAGE($I$2:$I$5018))/_xlfn.STDEV.P($I$2:$I$5018))</f>
        <v>-0.53782348930901958</v>
      </c>
      <c r="Z2432">
        <f t="shared" si="149"/>
        <v>0</v>
      </c>
      <c r="AA2432">
        <f t="shared" si="150"/>
        <v>0</v>
      </c>
      <c r="AB2432">
        <f t="shared" si="151"/>
        <v>0</v>
      </c>
    </row>
    <row r="2433" spans="1:28" x14ac:dyDescent="0.25">
      <c r="A2433">
        <v>11904</v>
      </c>
      <c r="B2433" t="s">
        <v>12</v>
      </c>
      <c r="C2433">
        <v>14</v>
      </c>
      <c r="D2433">
        <v>0</v>
      </c>
      <c r="E2433">
        <v>0</v>
      </c>
      <c r="F2433" t="s">
        <v>23</v>
      </c>
      <c r="G2433" t="s">
        <v>26</v>
      </c>
      <c r="H2433" t="s">
        <v>19</v>
      </c>
      <c r="I2433">
        <v>112.22</v>
      </c>
      <c r="J2433" s="2">
        <v>26.9</v>
      </c>
      <c r="K2433" t="s">
        <v>24</v>
      </c>
      <c r="L2433">
        <v>0</v>
      </c>
      <c r="M2433">
        <f t="shared" si="148"/>
        <v>26.9</v>
      </c>
      <c r="O2433">
        <f>IF(AND(J2433="N/A",B2433="Male"),$R$2,IF(AND(J2433="N/A",B2433="Female"),$S$2,J2433))</f>
        <v>26.9</v>
      </c>
      <c r="V2433">
        <f>((C2433-AVERAGE($C$2:$C$5018))/_xlfn.STDEV.P($C$2:$C$5018))</f>
        <v>-1.2824814737795001</v>
      </c>
      <c r="W2433">
        <f>((O2433-AVERAGE($O$2:$O$5018))/_xlfn.STDEV.P($O$2:$O$5018))</f>
        <v>-0.22232587442262783</v>
      </c>
      <c r="X2433">
        <f>((I2433-AVERAGE($I$2:$I$5018))/_xlfn.STDEV.P($I$2:$I$5018))</f>
        <v>0.14971663597233617</v>
      </c>
      <c r="Z2433">
        <f t="shared" si="149"/>
        <v>0</v>
      </c>
      <c r="AA2433">
        <f t="shared" si="150"/>
        <v>0</v>
      </c>
      <c r="AB2433">
        <f t="shared" si="151"/>
        <v>0</v>
      </c>
    </row>
    <row r="2434" spans="1:28" x14ac:dyDescent="0.25">
      <c r="A2434">
        <v>20257</v>
      </c>
      <c r="B2434" t="s">
        <v>12</v>
      </c>
      <c r="C2434">
        <v>0.88</v>
      </c>
      <c r="D2434">
        <v>0</v>
      </c>
      <c r="E2434">
        <v>0</v>
      </c>
      <c r="F2434" t="s">
        <v>23</v>
      </c>
      <c r="G2434" t="s">
        <v>26</v>
      </c>
      <c r="H2434" t="s">
        <v>15</v>
      </c>
      <c r="I2434">
        <v>90.62</v>
      </c>
      <c r="J2434" s="2">
        <v>22.4</v>
      </c>
      <c r="K2434" t="s">
        <v>24</v>
      </c>
      <c r="L2434">
        <v>0</v>
      </c>
      <c r="M2434">
        <f t="shared" si="148"/>
        <v>22.4</v>
      </c>
      <c r="O2434">
        <f>IF(AND(J2434="N/A",B2434="Male"),$R$2,IF(AND(J2434="N/A",B2434="Female"),$S$2,J2434))</f>
        <v>22.4</v>
      </c>
      <c r="V2434">
        <f>((C2434-AVERAGE($C$2:$C$5018))/_xlfn.STDEV.P($C$2:$C$5018))</f>
        <v>-1.8597813523781648</v>
      </c>
      <c r="W2434">
        <f>((O2434-AVERAGE($O$2:$O$5018))/_xlfn.STDEV.P($O$2:$O$5018))</f>
        <v>-0.87952476196561036</v>
      </c>
      <c r="X2434">
        <f>((I2434-AVERAGE($I$2:$I$5018))/_xlfn.STDEV.P($I$2:$I$5018))</f>
        <v>-0.33624104420034967</v>
      </c>
      <c r="Z2434">
        <f t="shared" si="149"/>
        <v>0</v>
      </c>
      <c r="AA2434">
        <f t="shared" si="150"/>
        <v>0</v>
      </c>
      <c r="AB2434">
        <f t="shared" si="151"/>
        <v>0</v>
      </c>
    </row>
    <row r="2435" spans="1:28" x14ac:dyDescent="0.25">
      <c r="A2435">
        <v>2822</v>
      </c>
      <c r="B2435" t="s">
        <v>17</v>
      </c>
      <c r="C2435">
        <v>30</v>
      </c>
      <c r="D2435">
        <v>0</v>
      </c>
      <c r="E2435">
        <v>0</v>
      </c>
      <c r="F2435" t="s">
        <v>13</v>
      </c>
      <c r="G2435" t="s">
        <v>14</v>
      </c>
      <c r="H2435" t="s">
        <v>19</v>
      </c>
      <c r="I2435">
        <v>72.489999999999995</v>
      </c>
      <c r="J2435" s="2">
        <v>25.8</v>
      </c>
      <c r="K2435" t="s">
        <v>21</v>
      </c>
      <c r="L2435">
        <v>0</v>
      </c>
      <c r="M2435">
        <f t="shared" ref="M2435:M2498" si="152">IF(AND(J2435="N/A",B2435="Male"),$R$2,IF(AND(J2435="N/A",B2435="Female"),$S$2,J2435))</f>
        <v>25.8</v>
      </c>
      <c r="O2435">
        <f>IF(AND(J2435="N/A",B2435="Male"),$R$2,IF(AND(J2435="N/A",B2435="Female"),$S$2,J2435))</f>
        <v>25.8</v>
      </c>
      <c r="V2435">
        <f>((C2435-AVERAGE($C$2:$C$5018))/_xlfn.STDEV.P($C$2:$C$5018))</f>
        <v>-0.57845723158600648</v>
      </c>
      <c r="W2435">
        <f>((O2435-AVERAGE($O$2:$O$5018))/_xlfn.STDEV.P($O$2:$O$5018))</f>
        <v>-0.38297449137757883</v>
      </c>
      <c r="X2435">
        <f>((I2435-AVERAGE($I$2:$I$5018))/_xlfn.STDEV.P($I$2:$I$5018))</f>
        <v>-0.74413052297492377</v>
      </c>
      <c r="Z2435">
        <f t="shared" ref="Z2435:Z2498" si="153">IF(AND(C2435&lt;3,OR(K2435="smokes",K2435="formerly smoked")),1,0)</f>
        <v>0</v>
      </c>
      <c r="AA2435">
        <f t="shared" ref="AA2435:AA2498" si="154">IF(OR(O2435&lt;0,O2435&gt;100),1,0)</f>
        <v>0</v>
      </c>
      <c r="AB2435">
        <f t="shared" ref="AB2435:AB2498" si="155">IF(AND(C2435&lt;10,G2435&lt;&gt;"Children"),1,0)</f>
        <v>0</v>
      </c>
    </row>
    <row r="2436" spans="1:28" x14ac:dyDescent="0.25">
      <c r="A2436">
        <v>18072</v>
      </c>
      <c r="B2436" t="s">
        <v>17</v>
      </c>
      <c r="C2436">
        <v>39</v>
      </c>
      <c r="D2436">
        <v>0</v>
      </c>
      <c r="E2436">
        <v>0</v>
      </c>
      <c r="F2436" t="s">
        <v>13</v>
      </c>
      <c r="G2436" t="s">
        <v>25</v>
      </c>
      <c r="H2436" t="s">
        <v>15</v>
      </c>
      <c r="I2436">
        <v>107.47</v>
      </c>
      <c r="J2436" s="2">
        <v>21.3</v>
      </c>
      <c r="K2436" t="s">
        <v>24</v>
      </c>
      <c r="L2436">
        <v>0</v>
      </c>
      <c r="M2436">
        <f t="shared" si="152"/>
        <v>21.3</v>
      </c>
      <c r="O2436">
        <f>IF(AND(J2436="N/A",B2436="Male"),$R$2,IF(AND(J2436="N/A",B2436="Female"),$S$2,J2436))</f>
        <v>21.3</v>
      </c>
      <c r="V2436">
        <f>((C2436-AVERAGE($C$2:$C$5018))/_xlfn.STDEV.P($C$2:$C$5018))</f>
        <v>-0.18244359535216631</v>
      </c>
      <c r="W2436">
        <f>((O2436-AVERAGE($O$2:$O$5018))/_xlfn.STDEV.P($O$2:$O$5018))</f>
        <v>-1.0401733789205614</v>
      </c>
      <c r="X2436">
        <f>((I2436-AVERAGE($I$2:$I$5018))/_xlfn.STDEV.P($I$2:$I$5018))</f>
        <v>4.2850942415842731E-2</v>
      </c>
      <c r="Z2436">
        <f t="shared" si="153"/>
        <v>0</v>
      </c>
      <c r="AA2436">
        <f t="shared" si="154"/>
        <v>0</v>
      </c>
      <c r="AB2436">
        <f t="shared" si="155"/>
        <v>0</v>
      </c>
    </row>
    <row r="2437" spans="1:28" x14ac:dyDescent="0.25">
      <c r="A2437">
        <v>34896</v>
      </c>
      <c r="B2437" t="s">
        <v>17</v>
      </c>
      <c r="C2437">
        <v>17</v>
      </c>
      <c r="D2437">
        <v>0</v>
      </c>
      <c r="E2437">
        <v>0</v>
      </c>
      <c r="F2437" t="s">
        <v>23</v>
      </c>
      <c r="G2437" t="s">
        <v>14</v>
      </c>
      <c r="H2437" t="s">
        <v>19</v>
      </c>
      <c r="I2437">
        <v>92.11</v>
      </c>
      <c r="J2437" s="2">
        <v>43</v>
      </c>
      <c r="K2437" t="s">
        <v>21</v>
      </c>
      <c r="L2437">
        <v>0</v>
      </c>
      <c r="M2437">
        <f t="shared" si="152"/>
        <v>43</v>
      </c>
      <c r="O2437">
        <f>IF(AND(J2437="N/A",B2437="Male"),$R$2,IF(AND(J2437="N/A",B2437="Female"),$S$2,J2437))</f>
        <v>43</v>
      </c>
      <c r="V2437">
        <f>((C2437-AVERAGE($C$2:$C$5018))/_xlfn.STDEV.P($C$2:$C$5018))</f>
        <v>-1.1504769283682201</v>
      </c>
      <c r="W2437">
        <f>((O2437-AVERAGE($O$2:$O$5018))/_xlfn.STDEV.P($O$2:$O$5018))</f>
        <v>2.1289857010089324</v>
      </c>
      <c r="X2437">
        <f>((I2437-AVERAGE($I$2:$I$5018))/_xlfn.STDEV.P($I$2:$I$5018))</f>
        <v>-0.30271896348473393</v>
      </c>
      <c r="Z2437">
        <f t="shared" si="153"/>
        <v>0</v>
      </c>
      <c r="AA2437">
        <f t="shared" si="154"/>
        <v>0</v>
      </c>
      <c r="AB2437">
        <f t="shared" si="155"/>
        <v>0</v>
      </c>
    </row>
    <row r="2438" spans="1:28" x14ac:dyDescent="0.25">
      <c r="A2438">
        <v>53328</v>
      </c>
      <c r="B2438" t="s">
        <v>17</v>
      </c>
      <c r="C2438">
        <v>14</v>
      </c>
      <c r="D2438">
        <v>0</v>
      </c>
      <c r="E2438">
        <v>0</v>
      </c>
      <c r="F2438" t="s">
        <v>23</v>
      </c>
      <c r="G2438" t="s">
        <v>14</v>
      </c>
      <c r="H2438" t="s">
        <v>19</v>
      </c>
      <c r="I2438">
        <v>70.540000000000006</v>
      </c>
      <c r="J2438" s="2">
        <v>24.4</v>
      </c>
      <c r="K2438" t="s">
        <v>16</v>
      </c>
      <c r="L2438">
        <v>0</v>
      </c>
      <c r="M2438">
        <f t="shared" si="152"/>
        <v>24.4</v>
      </c>
      <c r="O2438">
        <f>IF(AND(J2438="N/A",B2438="Male"),$R$2,IF(AND(J2438="N/A",B2438="Female"),$S$2,J2438))</f>
        <v>24.4</v>
      </c>
      <c r="V2438">
        <f>((C2438-AVERAGE($C$2:$C$5018))/_xlfn.STDEV.P($C$2:$C$5018))</f>
        <v>-1.2824814737795001</v>
      </c>
      <c r="W2438">
        <f>((O2438-AVERAGE($O$2:$O$5018))/_xlfn.STDEV.P($O$2:$O$5018))</f>
        <v>-0.58743636750206263</v>
      </c>
      <c r="X2438">
        <f>((I2438-AVERAGE($I$2:$I$5018))/_xlfn.STDEV.P($I$2:$I$5018))</f>
        <v>-0.78800170243495771</v>
      </c>
      <c r="Z2438">
        <f t="shared" si="153"/>
        <v>0</v>
      </c>
      <c r="AA2438">
        <f t="shared" si="154"/>
        <v>0</v>
      </c>
      <c r="AB2438">
        <f t="shared" si="155"/>
        <v>0</v>
      </c>
    </row>
    <row r="2439" spans="1:28" x14ac:dyDescent="0.25">
      <c r="A2439">
        <v>28303</v>
      </c>
      <c r="B2439" t="s">
        <v>17</v>
      </c>
      <c r="C2439">
        <v>52</v>
      </c>
      <c r="D2439">
        <v>0</v>
      </c>
      <c r="E2439">
        <v>0</v>
      </c>
      <c r="F2439" t="s">
        <v>13</v>
      </c>
      <c r="G2439" t="s">
        <v>18</v>
      </c>
      <c r="H2439" t="s">
        <v>19</v>
      </c>
      <c r="I2439">
        <v>205</v>
      </c>
      <c r="J2439" s="2">
        <v>30.1</v>
      </c>
      <c r="K2439" t="s">
        <v>21</v>
      </c>
      <c r="L2439">
        <v>0</v>
      </c>
      <c r="M2439">
        <f t="shared" si="152"/>
        <v>30.1</v>
      </c>
      <c r="O2439">
        <f>IF(AND(J2439="N/A",B2439="Male"),$R$2,IF(AND(J2439="N/A",B2439="Female"),$S$2,J2439))</f>
        <v>30.1</v>
      </c>
      <c r="V2439">
        <f>((C2439-AVERAGE($C$2:$C$5018))/_xlfn.STDEV.P($C$2:$C$5018))</f>
        <v>0.38957610143004728</v>
      </c>
      <c r="W2439">
        <f>((O2439-AVERAGE($O$2:$O$5018))/_xlfn.STDEV.P($O$2:$O$5018))</f>
        <v>0.24501555671904907</v>
      </c>
      <c r="X2439">
        <f>((I2439-AVERAGE($I$2:$I$5018))/_xlfn.STDEV.P($I$2:$I$5018))</f>
        <v>2.2370848566400126</v>
      </c>
      <c r="Z2439">
        <f t="shared" si="153"/>
        <v>0</v>
      </c>
      <c r="AA2439">
        <f t="shared" si="154"/>
        <v>0</v>
      </c>
      <c r="AB2439">
        <f t="shared" si="155"/>
        <v>0</v>
      </c>
    </row>
    <row r="2440" spans="1:28" x14ac:dyDescent="0.25">
      <c r="A2440">
        <v>44325</v>
      </c>
      <c r="B2440" t="s">
        <v>12</v>
      </c>
      <c r="C2440">
        <v>78</v>
      </c>
      <c r="D2440">
        <v>0</v>
      </c>
      <c r="E2440">
        <v>0</v>
      </c>
      <c r="F2440" t="s">
        <v>13</v>
      </c>
      <c r="G2440" t="s">
        <v>18</v>
      </c>
      <c r="H2440" t="s">
        <v>19</v>
      </c>
      <c r="I2440">
        <v>126.39</v>
      </c>
      <c r="J2440" s="2">
        <v>21.3</v>
      </c>
      <c r="K2440" t="s">
        <v>22</v>
      </c>
      <c r="L2440">
        <v>0</v>
      </c>
      <c r="M2440">
        <f t="shared" si="152"/>
        <v>21.3</v>
      </c>
      <c r="O2440">
        <f>IF(AND(J2440="N/A",B2440="Male"),$R$2,IF(AND(J2440="N/A",B2440="Female"),$S$2,J2440))</f>
        <v>21.3</v>
      </c>
      <c r="V2440">
        <f>((C2440-AVERAGE($C$2:$C$5018))/_xlfn.STDEV.P($C$2:$C$5018))</f>
        <v>1.5336154949944745</v>
      </c>
      <c r="W2440">
        <f>((O2440-AVERAGE($O$2:$O$5018))/_xlfn.STDEV.P($O$2:$O$5018))</f>
        <v>-1.0401733789205614</v>
      </c>
      <c r="X2440">
        <f>((I2440-AVERAGE($I$2:$I$5018))/_xlfn.STDEV.P($I$2:$I$5018))</f>
        <v>0.46851387338191769</v>
      </c>
      <c r="Z2440">
        <f t="shared" si="153"/>
        <v>0</v>
      </c>
      <c r="AA2440">
        <f t="shared" si="154"/>
        <v>0</v>
      </c>
      <c r="AB2440">
        <f t="shared" si="155"/>
        <v>0</v>
      </c>
    </row>
    <row r="2441" spans="1:28" x14ac:dyDescent="0.25">
      <c r="A2441">
        <v>8579</v>
      </c>
      <c r="B2441" t="s">
        <v>17</v>
      </c>
      <c r="C2441">
        <v>2</v>
      </c>
      <c r="D2441">
        <v>0</v>
      </c>
      <c r="E2441">
        <v>0</v>
      </c>
      <c r="F2441" t="s">
        <v>23</v>
      </c>
      <c r="G2441" t="s">
        <v>26</v>
      </c>
      <c r="H2441" t="s">
        <v>19</v>
      </c>
      <c r="I2441">
        <v>89.72</v>
      </c>
      <c r="J2441" s="2">
        <v>17.8</v>
      </c>
      <c r="K2441" t="s">
        <v>24</v>
      </c>
      <c r="L2441">
        <v>0</v>
      </c>
      <c r="M2441">
        <f t="shared" si="152"/>
        <v>17.8</v>
      </c>
      <c r="O2441">
        <f>IF(AND(J2441="N/A",B2441="Male"),$R$2,IF(AND(J2441="N/A",B2441="Female"),$S$2,J2441))</f>
        <v>17.8</v>
      </c>
      <c r="V2441">
        <f>((C2441-AVERAGE($C$2:$C$5018))/_xlfn.STDEV.P($C$2:$C$5018))</f>
        <v>-1.8104996554246204</v>
      </c>
      <c r="W2441">
        <f>((O2441-AVERAGE($O$2:$O$5018))/_xlfn.STDEV.P($O$2:$O$5018))</f>
        <v>-1.5513280692317701</v>
      </c>
      <c r="X2441">
        <f>((I2441-AVERAGE($I$2:$I$5018))/_xlfn.STDEV.P($I$2:$I$5018))</f>
        <v>-0.35648928087421172</v>
      </c>
      <c r="Z2441">
        <f t="shared" si="153"/>
        <v>0</v>
      </c>
      <c r="AA2441">
        <f t="shared" si="154"/>
        <v>0</v>
      </c>
      <c r="AB2441">
        <f t="shared" si="155"/>
        <v>0</v>
      </c>
    </row>
    <row r="2442" spans="1:28" x14ac:dyDescent="0.25">
      <c r="A2442">
        <v>29229</v>
      </c>
      <c r="B2442" t="s">
        <v>12</v>
      </c>
      <c r="C2442">
        <v>32</v>
      </c>
      <c r="D2442">
        <v>0</v>
      </c>
      <c r="E2442">
        <v>0</v>
      </c>
      <c r="F2442" t="s">
        <v>13</v>
      </c>
      <c r="G2442" t="s">
        <v>14</v>
      </c>
      <c r="H2442" t="s">
        <v>15</v>
      </c>
      <c r="I2442">
        <v>92.08</v>
      </c>
      <c r="J2442" s="2">
        <v>28.4</v>
      </c>
      <c r="K2442" t="s">
        <v>22</v>
      </c>
      <c r="L2442">
        <v>0</v>
      </c>
      <c r="M2442">
        <f t="shared" si="152"/>
        <v>28.4</v>
      </c>
      <c r="O2442">
        <f>IF(AND(J2442="N/A",B2442="Male"),$R$2,IF(AND(J2442="N/A",B2442="Female"),$S$2,J2442))</f>
        <v>28.4</v>
      </c>
      <c r="V2442">
        <f>((C2442-AVERAGE($C$2:$C$5018))/_xlfn.STDEV.P($C$2:$C$5018))</f>
        <v>-0.49045420131181977</v>
      </c>
      <c r="W2442">
        <f>((O2442-AVERAGE($O$2:$O$5018))/_xlfn.STDEV.P($O$2:$O$5018))</f>
        <v>-3.2595785749669759E-3</v>
      </c>
      <c r="X2442">
        <f>((I2442-AVERAGE($I$2:$I$5018))/_xlfn.STDEV.P($I$2:$I$5018))</f>
        <v>-0.30339390470719602</v>
      </c>
      <c r="Z2442">
        <f t="shared" si="153"/>
        <v>0</v>
      </c>
      <c r="AA2442">
        <f t="shared" si="154"/>
        <v>0</v>
      </c>
      <c r="AB2442">
        <f t="shared" si="155"/>
        <v>0</v>
      </c>
    </row>
    <row r="2443" spans="1:28" x14ac:dyDescent="0.25">
      <c r="A2443">
        <v>48406</v>
      </c>
      <c r="B2443" t="s">
        <v>12</v>
      </c>
      <c r="C2443">
        <v>0.88</v>
      </c>
      <c r="D2443">
        <v>0</v>
      </c>
      <c r="E2443">
        <v>0</v>
      </c>
      <c r="F2443" t="s">
        <v>23</v>
      </c>
      <c r="G2443" t="s">
        <v>26</v>
      </c>
      <c r="H2443" t="s">
        <v>15</v>
      </c>
      <c r="I2443">
        <v>85.38</v>
      </c>
      <c r="J2443" s="2">
        <v>23.4</v>
      </c>
      <c r="K2443" t="s">
        <v>24</v>
      </c>
      <c r="L2443">
        <v>0</v>
      </c>
      <c r="M2443">
        <f t="shared" si="152"/>
        <v>23.4</v>
      </c>
      <c r="O2443">
        <f>IF(AND(J2443="N/A",B2443="Male"),$R$2,IF(AND(J2443="N/A",B2443="Female"),$S$2,J2443))</f>
        <v>23.4</v>
      </c>
      <c r="V2443">
        <f>((C2443-AVERAGE($C$2:$C$5018))/_xlfn.STDEV.P($C$2:$C$5018))</f>
        <v>-1.8597813523781648</v>
      </c>
      <c r="W2443">
        <f>((O2443-AVERAGE($O$2:$O$5018))/_xlfn.STDEV.P($O$2:$O$5018))</f>
        <v>-0.73348056473383649</v>
      </c>
      <c r="X2443">
        <f>((I2443-AVERAGE($I$2:$I$5018))/_xlfn.STDEV.P($I$2:$I$5018))</f>
        <v>-0.45413077772372368</v>
      </c>
      <c r="Z2443">
        <f t="shared" si="153"/>
        <v>0</v>
      </c>
      <c r="AA2443">
        <f t="shared" si="154"/>
        <v>0</v>
      </c>
      <c r="AB2443">
        <f t="shared" si="155"/>
        <v>0</v>
      </c>
    </row>
    <row r="2444" spans="1:28" x14ac:dyDescent="0.25">
      <c r="A2444">
        <v>3761</v>
      </c>
      <c r="B2444" t="s">
        <v>17</v>
      </c>
      <c r="C2444">
        <v>50</v>
      </c>
      <c r="D2444">
        <v>0</v>
      </c>
      <c r="E2444">
        <v>0</v>
      </c>
      <c r="F2444" t="s">
        <v>13</v>
      </c>
      <c r="G2444" t="s">
        <v>18</v>
      </c>
      <c r="H2444" t="s">
        <v>19</v>
      </c>
      <c r="I2444">
        <v>95.25</v>
      </c>
      <c r="J2444" s="2">
        <v>24.3</v>
      </c>
      <c r="K2444" t="s">
        <v>21</v>
      </c>
      <c r="L2444">
        <v>0</v>
      </c>
      <c r="M2444">
        <f t="shared" si="152"/>
        <v>24.3</v>
      </c>
      <c r="O2444">
        <f>IF(AND(J2444="N/A",B2444="Male"),$R$2,IF(AND(J2444="N/A",B2444="Female"),$S$2,J2444))</f>
        <v>24.3</v>
      </c>
      <c r="V2444">
        <f>((C2444-AVERAGE($C$2:$C$5018))/_xlfn.STDEV.P($C$2:$C$5018))</f>
        <v>0.30157307115586057</v>
      </c>
      <c r="W2444">
        <f>((O2444-AVERAGE($O$2:$O$5018))/_xlfn.STDEV.P($O$2:$O$5018))</f>
        <v>-0.60204078722523968</v>
      </c>
      <c r="X2444">
        <f>((I2444-AVERAGE($I$2:$I$5018))/_xlfn.STDEV.P($I$2:$I$5018))</f>
        <v>-0.23207511553370458</v>
      </c>
      <c r="Z2444">
        <f t="shared" si="153"/>
        <v>0</v>
      </c>
      <c r="AA2444">
        <f t="shared" si="154"/>
        <v>0</v>
      </c>
      <c r="AB2444">
        <f t="shared" si="155"/>
        <v>0</v>
      </c>
    </row>
    <row r="2445" spans="1:28" x14ac:dyDescent="0.25">
      <c r="A2445">
        <v>65324</v>
      </c>
      <c r="B2445" t="s">
        <v>17</v>
      </c>
      <c r="C2445">
        <v>48</v>
      </c>
      <c r="D2445">
        <v>0</v>
      </c>
      <c r="E2445">
        <v>0</v>
      </c>
      <c r="F2445" t="s">
        <v>13</v>
      </c>
      <c r="G2445" t="s">
        <v>25</v>
      </c>
      <c r="H2445" t="s">
        <v>19</v>
      </c>
      <c r="I2445">
        <v>75.91</v>
      </c>
      <c r="J2445" s="2">
        <v>27.8</v>
      </c>
      <c r="K2445" t="s">
        <v>24</v>
      </c>
      <c r="L2445">
        <v>0</v>
      </c>
      <c r="M2445">
        <f t="shared" si="152"/>
        <v>27.8</v>
      </c>
      <c r="O2445">
        <f>IF(AND(J2445="N/A",B2445="Male"),$R$2,IF(AND(J2445="N/A",B2445="Female"),$S$2,J2445))</f>
        <v>27.8</v>
      </c>
      <c r="V2445">
        <f>((C2445-AVERAGE($C$2:$C$5018))/_xlfn.STDEV.P($C$2:$C$5018))</f>
        <v>0.21357004088167386</v>
      </c>
      <c r="W2445">
        <f>((O2445-AVERAGE($O$2:$O$5018))/_xlfn.STDEV.P($O$2:$O$5018))</f>
        <v>-9.0886096914031003E-2</v>
      </c>
      <c r="X2445">
        <f>((I2445-AVERAGE($I$2:$I$5018))/_xlfn.STDEV.P($I$2:$I$5018))</f>
        <v>-0.66718722361424854</v>
      </c>
      <c r="Z2445">
        <f t="shared" si="153"/>
        <v>0</v>
      </c>
      <c r="AA2445">
        <f t="shared" si="154"/>
        <v>0</v>
      </c>
      <c r="AB2445">
        <f t="shared" si="155"/>
        <v>0</v>
      </c>
    </row>
    <row r="2446" spans="1:28" x14ac:dyDescent="0.25">
      <c r="A2446">
        <v>7658</v>
      </c>
      <c r="B2446" t="s">
        <v>12</v>
      </c>
      <c r="C2446">
        <v>66</v>
      </c>
      <c r="D2446">
        <v>0</v>
      </c>
      <c r="E2446">
        <v>0</v>
      </c>
      <c r="F2446" t="s">
        <v>13</v>
      </c>
      <c r="G2446" t="s">
        <v>25</v>
      </c>
      <c r="H2446" t="s">
        <v>19</v>
      </c>
      <c r="I2446">
        <v>203.44</v>
      </c>
      <c r="J2446" s="2">
        <v>30.5</v>
      </c>
      <c r="K2446" t="s">
        <v>16</v>
      </c>
      <c r="L2446">
        <v>0</v>
      </c>
      <c r="M2446">
        <f t="shared" si="152"/>
        <v>30.5</v>
      </c>
      <c r="O2446">
        <f>IF(AND(J2446="N/A",B2446="Male"),$R$2,IF(AND(J2446="N/A",B2446="Female"),$S$2,J2446))</f>
        <v>30.5</v>
      </c>
      <c r="V2446">
        <f>((C2446-AVERAGE($C$2:$C$5018))/_xlfn.STDEV.P($C$2:$C$5018))</f>
        <v>1.0055973133493543</v>
      </c>
      <c r="W2446">
        <f>((O2446-AVERAGE($O$2:$O$5018))/_xlfn.STDEV.P($O$2:$O$5018))</f>
        <v>0.30343323561175845</v>
      </c>
      <c r="X2446">
        <f>((I2446-AVERAGE($I$2:$I$5018))/_xlfn.STDEV.P($I$2:$I$5018))</f>
        <v>2.201987913071985</v>
      </c>
      <c r="Z2446">
        <f t="shared" si="153"/>
        <v>0</v>
      </c>
      <c r="AA2446">
        <f t="shared" si="154"/>
        <v>0</v>
      </c>
      <c r="AB2446">
        <f t="shared" si="155"/>
        <v>0</v>
      </c>
    </row>
    <row r="2447" spans="1:28" x14ac:dyDescent="0.25">
      <c r="A2447">
        <v>35997</v>
      </c>
      <c r="B2447" t="s">
        <v>12</v>
      </c>
      <c r="C2447">
        <v>78</v>
      </c>
      <c r="D2447">
        <v>0</v>
      </c>
      <c r="E2447">
        <v>1</v>
      </c>
      <c r="F2447" t="s">
        <v>13</v>
      </c>
      <c r="G2447" t="s">
        <v>18</v>
      </c>
      <c r="H2447" t="s">
        <v>15</v>
      </c>
      <c r="I2447">
        <v>243.73</v>
      </c>
      <c r="J2447" s="2" t="s">
        <v>20</v>
      </c>
      <c r="K2447" t="s">
        <v>22</v>
      </c>
      <c r="L2447">
        <v>0</v>
      </c>
      <c r="M2447">
        <f t="shared" si="152"/>
        <v>28.422259136212656</v>
      </c>
      <c r="O2447">
        <f>IF(AND(J2447="N/A",B2447="Male"),$R$2,IF(AND(J2447="N/A",B2447="Female"),$S$2,J2447))</f>
        <v>28.422259136212656</v>
      </c>
      <c r="V2447">
        <f>((C2447-AVERAGE($C$2:$C$5018))/_xlfn.STDEV.P($C$2:$C$5018))</f>
        <v>1.5336154949944745</v>
      </c>
      <c r="W2447">
        <f>((O2447-AVERAGE($O$2:$O$5018))/_xlfn.STDEV.P($O$2:$O$5018))</f>
        <v>-8.7608957167494772E-6</v>
      </c>
      <c r="X2447">
        <f>((I2447-AVERAGE($I$2:$I$5018))/_xlfn.STDEV.P($I$2:$I$5018))</f>
        <v>3.1084339748385363</v>
      </c>
      <c r="Z2447">
        <f t="shared" si="153"/>
        <v>0</v>
      </c>
      <c r="AA2447">
        <f t="shared" si="154"/>
        <v>0</v>
      </c>
      <c r="AB2447">
        <f t="shared" si="155"/>
        <v>0</v>
      </c>
    </row>
    <row r="2448" spans="1:28" x14ac:dyDescent="0.25">
      <c r="A2448">
        <v>34383</v>
      </c>
      <c r="B2448" t="s">
        <v>12</v>
      </c>
      <c r="C2448">
        <v>46</v>
      </c>
      <c r="D2448">
        <v>0</v>
      </c>
      <c r="E2448">
        <v>0</v>
      </c>
      <c r="F2448" t="s">
        <v>13</v>
      </c>
      <c r="G2448" t="s">
        <v>14</v>
      </c>
      <c r="H2448" t="s">
        <v>15</v>
      </c>
      <c r="I2448">
        <v>88.23</v>
      </c>
      <c r="J2448" s="2">
        <v>25.8</v>
      </c>
      <c r="K2448" t="s">
        <v>24</v>
      </c>
      <c r="L2448">
        <v>0</v>
      </c>
      <c r="M2448">
        <f t="shared" si="152"/>
        <v>25.8</v>
      </c>
      <c r="O2448">
        <f>IF(AND(J2448="N/A",B2448="Male"),$R$2,IF(AND(J2448="N/A",B2448="Female"),$S$2,J2448))</f>
        <v>25.8</v>
      </c>
      <c r="V2448">
        <f>((C2448-AVERAGE($C$2:$C$5018))/_xlfn.STDEV.P($C$2:$C$5018))</f>
        <v>0.12556701060748715</v>
      </c>
      <c r="W2448">
        <f>((O2448-AVERAGE($O$2:$O$5018))/_xlfn.STDEV.P($O$2:$O$5018))</f>
        <v>-0.38297449137757883</v>
      </c>
      <c r="X2448">
        <f>((I2448-AVERAGE($I$2:$I$5018))/_xlfn.STDEV.P($I$2:$I$5018))</f>
        <v>-0.39001136158982741</v>
      </c>
      <c r="Z2448">
        <f t="shared" si="153"/>
        <v>0</v>
      </c>
      <c r="AA2448">
        <f t="shared" si="154"/>
        <v>0</v>
      </c>
      <c r="AB2448">
        <f t="shared" si="155"/>
        <v>0</v>
      </c>
    </row>
    <row r="2449" spans="1:28" x14ac:dyDescent="0.25">
      <c r="A2449">
        <v>8646</v>
      </c>
      <c r="B2449" t="s">
        <v>17</v>
      </c>
      <c r="C2449">
        <v>54</v>
      </c>
      <c r="D2449">
        <v>0</v>
      </c>
      <c r="E2449">
        <v>0</v>
      </c>
      <c r="F2449" t="s">
        <v>13</v>
      </c>
      <c r="G2449" t="s">
        <v>14</v>
      </c>
      <c r="H2449" t="s">
        <v>19</v>
      </c>
      <c r="I2449">
        <v>97.47</v>
      </c>
      <c r="J2449" s="2">
        <v>26.7</v>
      </c>
      <c r="K2449" t="s">
        <v>21</v>
      </c>
      <c r="L2449">
        <v>0</v>
      </c>
      <c r="M2449">
        <f t="shared" si="152"/>
        <v>26.7</v>
      </c>
      <c r="O2449">
        <f>IF(AND(J2449="N/A",B2449="Male"),$R$2,IF(AND(J2449="N/A",B2449="Female"),$S$2,J2449))</f>
        <v>26.7</v>
      </c>
      <c r="V2449">
        <f>((C2449-AVERAGE($C$2:$C$5018))/_xlfn.STDEV.P($C$2:$C$5018))</f>
        <v>0.47757913170423399</v>
      </c>
      <c r="W2449">
        <f>((O2449-AVERAGE($O$2:$O$5018))/_xlfn.STDEV.P($O$2:$O$5018))</f>
        <v>-0.25153471386898252</v>
      </c>
      <c r="X2449">
        <f>((I2449-AVERAGE($I$2:$I$5018))/_xlfn.STDEV.P($I$2:$I$5018))</f>
        <v>-0.18212946507151187</v>
      </c>
      <c r="Z2449">
        <f t="shared" si="153"/>
        <v>0</v>
      </c>
      <c r="AA2449">
        <f t="shared" si="154"/>
        <v>0</v>
      </c>
      <c r="AB2449">
        <f t="shared" si="155"/>
        <v>0</v>
      </c>
    </row>
    <row r="2450" spans="1:28" x14ac:dyDescent="0.25">
      <c r="A2450">
        <v>46653</v>
      </c>
      <c r="B2450" t="s">
        <v>17</v>
      </c>
      <c r="C2450">
        <v>81</v>
      </c>
      <c r="D2450">
        <v>1</v>
      </c>
      <c r="E2450">
        <v>1</v>
      </c>
      <c r="F2450" t="s">
        <v>13</v>
      </c>
      <c r="G2450" t="s">
        <v>14</v>
      </c>
      <c r="H2450" t="s">
        <v>19</v>
      </c>
      <c r="I2450">
        <v>59.28</v>
      </c>
      <c r="J2450" s="2">
        <v>28.1</v>
      </c>
      <c r="K2450" t="s">
        <v>21</v>
      </c>
      <c r="L2450">
        <v>0</v>
      </c>
      <c r="M2450">
        <f t="shared" si="152"/>
        <v>28.1</v>
      </c>
      <c r="O2450">
        <f>IF(AND(J2450="N/A",B2450="Male"),$R$2,IF(AND(J2450="N/A",B2450="Female"),$S$2,J2450))</f>
        <v>28.1</v>
      </c>
      <c r="V2450">
        <f>((C2450-AVERAGE($C$2:$C$5018))/_xlfn.STDEV.P($C$2:$C$5018))</f>
        <v>1.6656200404057546</v>
      </c>
      <c r="W2450">
        <f>((O2450-AVERAGE($O$2:$O$5018))/_xlfn.STDEV.P($O$2:$O$5018))</f>
        <v>-4.7072837744498733E-2</v>
      </c>
      <c r="X2450">
        <f>((I2450-AVERAGE($I$2:$I$5018))/_xlfn.STDEV.P($I$2:$I$5018))</f>
        <v>-1.0413296412657191</v>
      </c>
      <c r="Z2450">
        <f t="shared" si="153"/>
        <v>0</v>
      </c>
      <c r="AA2450">
        <f t="shared" si="154"/>
        <v>0</v>
      </c>
      <c r="AB2450">
        <f t="shared" si="155"/>
        <v>0</v>
      </c>
    </row>
    <row r="2451" spans="1:28" x14ac:dyDescent="0.25">
      <c r="A2451">
        <v>1099</v>
      </c>
      <c r="B2451" t="s">
        <v>17</v>
      </c>
      <c r="C2451">
        <v>15</v>
      </c>
      <c r="D2451">
        <v>0</v>
      </c>
      <c r="E2451">
        <v>0</v>
      </c>
      <c r="F2451" t="s">
        <v>23</v>
      </c>
      <c r="G2451" t="s">
        <v>26</v>
      </c>
      <c r="H2451" t="s">
        <v>19</v>
      </c>
      <c r="I2451">
        <v>101.15</v>
      </c>
      <c r="J2451" s="2">
        <v>22.2</v>
      </c>
      <c r="K2451" t="s">
        <v>24</v>
      </c>
      <c r="L2451">
        <v>0</v>
      </c>
      <c r="M2451">
        <f t="shared" si="152"/>
        <v>22.2</v>
      </c>
      <c r="O2451">
        <f>IF(AND(J2451="N/A",B2451="Male"),$R$2,IF(AND(J2451="N/A",B2451="Female"),$S$2,J2451))</f>
        <v>22.2</v>
      </c>
      <c r="V2451">
        <f>((C2451-AVERAGE($C$2:$C$5018))/_xlfn.STDEV.P($C$2:$C$5018))</f>
        <v>-1.2384799586424069</v>
      </c>
      <c r="W2451">
        <f>((O2451-AVERAGE($O$2:$O$5018))/_xlfn.STDEV.P($O$2:$O$5018))</f>
        <v>-0.90873360141196502</v>
      </c>
      <c r="X2451">
        <f>((I2451-AVERAGE($I$2:$I$5018))/_xlfn.STDEV.P($I$2:$I$5018))</f>
        <v>-9.9336675116165229E-2</v>
      </c>
      <c r="Z2451">
        <f t="shared" si="153"/>
        <v>0</v>
      </c>
      <c r="AA2451">
        <f t="shared" si="154"/>
        <v>0</v>
      </c>
      <c r="AB2451">
        <f t="shared" si="155"/>
        <v>0</v>
      </c>
    </row>
    <row r="2452" spans="1:28" x14ac:dyDescent="0.25">
      <c r="A2452">
        <v>61676</v>
      </c>
      <c r="B2452" t="s">
        <v>12</v>
      </c>
      <c r="C2452">
        <v>77</v>
      </c>
      <c r="D2452">
        <v>0</v>
      </c>
      <c r="E2452">
        <v>0</v>
      </c>
      <c r="F2452" t="s">
        <v>13</v>
      </c>
      <c r="G2452" t="s">
        <v>18</v>
      </c>
      <c r="H2452" t="s">
        <v>15</v>
      </c>
      <c r="I2452">
        <v>68.38</v>
      </c>
      <c r="J2452" s="2">
        <v>25.1</v>
      </c>
      <c r="K2452" t="s">
        <v>24</v>
      </c>
      <c r="L2452">
        <v>0</v>
      </c>
      <c r="M2452">
        <f t="shared" si="152"/>
        <v>25.1</v>
      </c>
      <c r="O2452">
        <f>IF(AND(J2452="N/A",B2452="Male"),$R$2,IF(AND(J2452="N/A",B2452="Female"),$S$2,J2452))</f>
        <v>25.1</v>
      </c>
      <c r="V2452">
        <f>((C2452-AVERAGE($C$2:$C$5018))/_xlfn.STDEV.P($C$2:$C$5018))</f>
        <v>1.4896139798573811</v>
      </c>
      <c r="W2452">
        <f>((O2452-AVERAGE($O$2:$O$5018))/_xlfn.STDEV.P($O$2:$O$5018))</f>
        <v>-0.48520542943982042</v>
      </c>
      <c r="X2452">
        <f>((I2452-AVERAGE($I$2:$I$5018))/_xlfn.STDEV.P($I$2:$I$5018))</f>
        <v>-0.83659747045222654</v>
      </c>
      <c r="Z2452">
        <f t="shared" si="153"/>
        <v>0</v>
      </c>
      <c r="AA2452">
        <f t="shared" si="154"/>
        <v>0</v>
      </c>
      <c r="AB2452">
        <f t="shared" si="155"/>
        <v>0</v>
      </c>
    </row>
    <row r="2453" spans="1:28" x14ac:dyDescent="0.25">
      <c r="A2453">
        <v>38131</v>
      </c>
      <c r="B2453" t="s">
        <v>17</v>
      </c>
      <c r="C2453">
        <v>59</v>
      </c>
      <c r="D2453">
        <v>0</v>
      </c>
      <c r="E2453">
        <v>0</v>
      </c>
      <c r="F2453" t="s">
        <v>13</v>
      </c>
      <c r="G2453" t="s">
        <v>18</v>
      </c>
      <c r="H2453" t="s">
        <v>19</v>
      </c>
      <c r="I2453">
        <v>55.46</v>
      </c>
      <c r="J2453" s="2">
        <v>20.9</v>
      </c>
      <c r="K2453" t="s">
        <v>21</v>
      </c>
      <c r="L2453">
        <v>0</v>
      </c>
      <c r="M2453">
        <f t="shared" si="152"/>
        <v>20.9</v>
      </c>
      <c r="O2453">
        <f>IF(AND(J2453="N/A",B2453="Male"),$R$2,IF(AND(J2453="N/A",B2453="Female"),$S$2,J2453))</f>
        <v>20.9</v>
      </c>
      <c r="V2453">
        <f>((C2453-AVERAGE($C$2:$C$5018))/_xlfn.STDEV.P($C$2:$C$5018))</f>
        <v>0.69758670738970074</v>
      </c>
      <c r="W2453">
        <f>((O2453-AVERAGE($O$2:$O$5018))/_xlfn.STDEV.P($O$2:$O$5018))</f>
        <v>-1.0985910578132712</v>
      </c>
      <c r="X2453">
        <f>((I2453-AVERAGE($I$2:$I$5018))/_xlfn.STDEV.P($I$2:$I$5018))</f>
        <v>-1.1272721569258886</v>
      </c>
      <c r="Z2453">
        <f t="shared" si="153"/>
        <v>0</v>
      </c>
      <c r="AA2453">
        <f t="shared" si="154"/>
        <v>0</v>
      </c>
      <c r="AB2453">
        <f t="shared" si="155"/>
        <v>0</v>
      </c>
    </row>
    <row r="2454" spans="1:28" x14ac:dyDescent="0.25">
      <c r="A2454">
        <v>61848</v>
      </c>
      <c r="B2454" t="s">
        <v>17</v>
      </c>
      <c r="C2454">
        <v>48</v>
      </c>
      <c r="D2454">
        <v>0</v>
      </c>
      <c r="E2454">
        <v>0</v>
      </c>
      <c r="F2454" t="s">
        <v>13</v>
      </c>
      <c r="G2454" t="s">
        <v>14</v>
      </c>
      <c r="H2454" t="s">
        <v>15</v>
      </c>
      <c r="I2454">
        <v>113.87</v>
      </c>
      <c r="J2454" s="2">
        <v>28.9</v>
      </c>
      <c r="K2454" t="s">
        <v>21</v>
      </c>
      <c r="L2454">
        <v>0</v>
      </c>
      <c r="M2454">
        <f t="shared" si="152"/>
        <v>28.9</v>
      </c>
      <c r="O2454">
        <f>IF(AND(J2454="N/A",B2454="Male"),$R$2,IF(AND(J2454="N/A",B2454="Female"),$S$2,J2454))</f>
        <v>28.9</v>
      </c>
      <c r="V2454">
        <f>((C2454-AVERAGE($C$2:$C$5018))/_xlfn.STDEV.P($C$2:$C$5018))</f>
        <v>0.21357004088167386</v>
      </c>
      <c r="W2454">
        <f>((O2454-AVERAGE($O$2:$O$5018))/_xlfn.STDEV.P($O$2:$O$5018))</f>
        <v>6.976252004091997E-2</v>
      </c>
      <c r="X2454">
        <f>((I2454-AVERAGE($I$2:$I$5018))/_xlfn.STDEV.P($I$2:$I$5018))</f>
        <v>0.1868384032077498</v>
      </c>
      <c r="Z2454">
        <f t="shared" si="153"/>
        <v>0</v>
      </c>
      <c r="AA2454">
        <f t="shared" si="154"/>
        <v>0</v>
      </c>
      <c r="AB2454">
        <f t="shared" si="155"/>
        <v>0</v>
      </c>
    </row>
    <row r="2455" spans="1:28" x14ac:dyDescent="0.25">
      <c r="A2455">
        <v>56228</v>
      </c>
      <c r="B2455" t="s">
        <v>12</v>
      </c>
      <c r="C2455">
        <v>76</v>
      </c>
      <c r="D2455">
        <v>0</v>
      </c>
      <c r="E2455">
        <v>1</v>
      </c>
      <c r="F2455" t="s">
        <v>13</v>
      </c>
      <c r="G2455" t="s">
        <v>18</v>
      </c>
      <c r="H2455" t="s">
        <v>15</v>
      </c>
      <c r="I2455">
        <v>67.03</v>
      </c>
      <c r="J2455" s="2" t="s">
        <v>20</v>
      </c>
      <c r="K2455" t="s">
        <v>21</v>
      </c>
      <c r="L2455">
        <v>0</v>
      </c>
      <c r="M2455">
        <f t="shared" si="152"/>
        <v>28.422259136212656</v>
      </c>
      <c r="O2455">
        <f>IF(AND(J2455="N/A",B2455="Male"),$R$2,IF(AND(J2455="N/A",B2455="Female"),$S$2,J2455))</f>
        <v>28.422259136212656</v>
      </c>
      <c r="V2455">
        <f>((C2455-AVERAGE($C$2:$C$5018))/_xlfn.STDEV.P($C$2:$C$5018))</f>
        <v>1.4456124647202877</v>
      </c>
      <c r="W2455">
        <f>((O2455-AVERAGE($O$2:$O$5018))/_xlfn.STDEV.P($O$2:$O$5018))</f>
        <v>-8.7608957167494772E-6</v>
      </c>
      <c r="X2455">
        <f>((I2455-AVERAGE($I$2:$I$5018))/_xlfn.STDEV.P($I$2:$I$5018))</f>
        <v>-0.86696982546301926</v>
      </c>
      <c r="Z2455">
        <f t="shared" si="153"/>
        <v>0</v>
      </c>
      <c r="AA2455">
        <f t="shared" si="154"/>
        <v>0</v>
      </c>
      <c r="AB2455">
        <f t="shared" si="155"/>
        <v>0</v>
      </c>
    </row>
    <row r="2456" spans="1:28" x14ac:dyDescent="0.25">
      <c r="A2456">
        <v>4949</v>
      </c>
      <c r="B2456" t="s">
        <v>12</v>
      </c>
      <c r="C2456">
        <v>49</v>
      </c>
      <c r="D2456">
        <v>0</v>
      </c>
      <c r="E2456">
        <v>0</v>
      </c>
      <c r="F2456" t="s">
        <v>13</v>
      </c>
      <c r="G2456" t="s">
        <v>14</v>
      </c>
      <c r="H2456" t="s">
        <v>19</v>
      </c>
      <c r="I2456">
        <v>96.35</v>
      </c>
      <c r="J2456" s="2">
        <v>35.9</v>
      </c>
      <c r="K2456" t="s">
        <v>21</v>
      </c>
      <c r="L2456">
        <v>0</v>
      </c>
      <c r="M2456">
        <f t="shared" si="152"/>
        <v>35.9</v>
      </c>
      <c r="O2456">
        <f>IF(AND(J2456="N/A",B2456="Male"),$R$2,IF(AND(J2456="N/A",B2456="Female"),$S$2,J2456))</f>
        <v>35.9</v>
      </c>
      <c r="V2456">
        <f>((C2456-AVERAGE($C$2:$C$5018))/_xlfn.STDEV.P($C$2:$C$5018))</f>
        <v>0.25757155601876724</v>
      </c>
      <c r="W2456">
        <f>((O2456-AVERAGE($O$2:$O$5018))/_xlfn.STDEV.P($O$2:$O$5018))</f>
        <v>1.0920719006633373</v>
      </c>
      <c r="X2456">
        <f>((I2456-AVERAGE($I$2:$I$5018))/_xlfn.STDEV.P($I$2:$I$5018))</f>
        <v>-0.20732727071009571</v>
      </c>
      <c r="Z2456">
        <f t="shared" si="153"/>
        <v>0</v>
      </c>
      <c r="AA2456">
        <f t="shared" si="154"/>
        <v>0</v>
      </c>
      <c r="AB2456">
        <f t="shared" si="155"/>
        <v>0</v>
      </c>
    </row>
    <row r="2457" spans="1:28" x14ac:dyDescent="0.25">
      <c r="A2457">
        <v>46688</v>
      </c>
      <c r="B2457" t="s">
        <v>17</v>
      </c>
      <c r="C2457">
        <v>44</v>
      </c>
      <c r="D2457">
        <v>0</v>
      </c>
      <c r="E2457">
        <v>0</v>
      </c>
      <c r="F2457" t="s">
        <v>23</v>
      </c>
      <c r="G2457" t="s">
        <v>14</v>
      </c>
      <c r="H2457" t="s">
        <v>15</v>
      </c>
      <c r="I2457">
        <v>127.21</v>
      </c>
      <c r="J2457" s="2">
        <v>29.8</v>
      </c>
      <c r="K2457" t="s">
        <v>22</v>
      </c>
      <c r="L2457">
        <v>0</v>
      </c>
      <c r="M2457">
        <f t="shared" si="152"/>
        <v>29.8</v>
      </c>
      <c r="O2457">
        <f>IF(AND(J2457="N/A",B2457="Male"),$R$2,IF(AND(J2457="N/A",B2457="Female"),$S$2,J2457))</f>
        <v>29.8</v>
      </c>
      <c r="V2457">
        <f>((C2457-AVERAGE($C$2:$C$5018))/_xlfn.STDEV.P($C$2:$C$5018))</f>
        <v>3.7563980333300453E-2</v>
      </c>
      <c r="W2457">
        <f>((O2457-AVERAGE($O$2:$O$5018))/_xlfn.STDEV.P($O$2:$O$5018))</f>
        <v>0.2012022975495168</v>
      </c>
      <c r="X2457">
        <f>((I2457-AVERAGE($I$2:$I$5018))/_xlfn.STDEV.P($I$2:$I$5018))</f>
        <v>0.48696226679588062</v>
      </c>
      <c r="Z2457">
        <f t="shared" si="153"/>
        <v>0</v>
      </c>
      <c r="AA2457">
        <f t="shared" si="154"/>
        <v>0</v>
      </c>
      <c r="AB2457">
        <f t="shared" si="155"/>
        <v>0</v>
      </c>
    </row>
    <row r="2458" spans="1:28" x14ac:dyDescent="0.25">
      <c r="A2458">
        <v>30491</v>
      </c>
      <c r="B2458" t="s">
        <v>17</v>
      </c>
      <c r="C2458">
        <v>39</v>
      </c>
      <c r="D2458">
        <v>0</v>
      </c>
      <c r="E2458">
        <v>0</v>
      </c>
      <c r="F2458" t="s">
        <v>13</v>
      </c>
      <c r="G2458" t="s">
        <v>14</v>
      </c>
      <c r="H2458" t="s">
        <v>15</v>
      </c>
      <c r="I2458">
        <v>78.900000000000006</v>
      </c>
      <c r="J2458" s="2">
        <v>26.7</v>
      </c>
      <c r="K2458" t="s">
        <v>21</v>
      </c>
      <c r="L2458">
        <v>0</v>
      </c>
      <c r="M2458">
        <f t="shared" si="152"/>
        <v>26.7</v>
      </c>
      <c r="O2458">
        <f>IF(AND(J2458="N/A",B2458="Male"),$R$2,IF(AND(J2458="N/A",B2458="Female"),$S$2,J2458))</f>
        <v>26.7</v>
      </c>
      <c r="V2458">
        <f>((C2458-AVERAGE($C$2:$C$5018))/_xlfn.STDEV.P($C$2:$C$5018))</f>
        <v>-0.18244359535216631</v>
      </c>
      <c r="W2458">
        <f>((O2458-AVERAGE($O$2:$O$5018))/_xlfn.STDEV.P($O$2:$O$5018))</f>
        <v>-0.25153471386898252</v>
      </c>
      <c r="X2458">
        <f>((I2458-AVERAGE($I$2:$I$5018))/_xlfn.STDEV.P($I$2:$I$5018))</f>
        <v>-0.5999180817755293</v>
      </c>
      <c r="Z2458">
        <f t="shared" si="153"/>
        <v>0</v>
      </c>
      <c r="AA2458">
        <f t="shared" si="154"/>
        <v>0</v>
      </c>
      <c r="AB2458">
        <f t="shared" si="155"/>
        <v>0</v>
      </c>
    </row>
    <row r="2459" spans="1:28" x14ac:dyDescent="0.25">
      <c r="A2459">
        <v>43478</v>
      </c>
      <c r="B2459" t="s">
        <v>12</v>
      </c>
      <c r="C2459">
        <v>34</v>
      </c>
      <c r="D2459">
        <v>0</v>
      </c>
      <c r="E2459">
        <v>0</v>
      </c>
      <c r="F2459" t="s">
        <v>13</v>
      </c>
      <c r="G2459" t="s">
        <v>14</v>
      </c>
      <c r="H2459" t="s">
        <v>15</v>
      </c>
      <c r="I2459">
        <v>59.91</v>
      </c>
      <c r="J2459" s="2">
        <v>28.4</v>
      </c>
      <c r="K2459" t="s">
        <v>16</v>
      </c>
      <c r="L2459">
        <v>0</v>
      </c>
      <c r="M2459">
        <f t="shared" si="152"/>
        <v>28.4</v>
      </c>
      <c r="O2459">
        <f>IF(AND(J2459="N/A",B2459="Male"),$R$2,IF(AND(J2459="N/A",B2459="Female"),$S$2,J2459))</f>
        <v>28.4</v>
      </c>
      <c r="V2459">
        <f>((C2459-AVERAGE($C$2:$C$5018))/_xlfn.STDEV.P($C$2:$C$5018))</f>
        <v>-0.40245117103763306</v>
      </c>
      <c r="W2459">
        <f>((O2459-AVERAGE($O$2:$O$5018))/_xlfn.STDEV.P($O$2:$O$5018))</f>
        <v>-3.2595785749669759E-3</v>
      </c>
      <c r="X2459">
        <f>((I2459-AVERAGE($I$2:$I$5018))/_xlfn.STDEV.P($I$2:$I$5018))</f>
        <v>-1.0271558755940158</v>
      </c>
      <c r="Z2459">
        <f t="shared" si="153"/>
        <v>0</v>
      </c>
      <c r="AA2459">
        <f t="shared" si="154"/>
        <v>0</v>
      </c>
      <c r="AB2459">
        <f t="shared" si="155"/>
        <v>0</v>
      </c>
    </row>
    <row r="2460" spans="1:28" x14ac:dyDescent="0.25">
      <c r="A2460">
        <v>25443</v>
      </c>
      <c r="B2460" t="s">
        <v>12</v>
      </c>
      <c r="C2460">
        <v>50</v>
      </c>
      <c r="D2460">
        <v>0</v>
      </c>
      <c r="E2460">
        <v>0</v>
      </c>
      <c r="F2460" t="s">
        <v>23</v>
      </c>
      <c r="G2460" t="s">
        <v>14</v>
      </c>
      <c r="H2460" t="s">
        <v>15</v>
      </c>
      <c r="I2460">
        <v>160.94</v>
      </c>
      <c r="J2460" s="2">
        <v>26.7</v>
      </c>
      <c r="K2460" t="s">
        <v>22</v>
      </c>
      <c r="L2460">
        <v>0</v>
      </c>
      <c r="M2460">
        <f t="shared" si="152"/>
        <v>26.7</v>
      </c>
      <c r="O2460">
        <f>IF(AND(J2460="N/A",B2460="Male"),$R$2,IF(AND(J2460="N/A",B2460="Female"),$S$2,J2460))</f>
        <v>26.7</v>
      </c>
      <c r="V2460">
        <f>((C2460-AVERAGE($C$2:$C$5018))/_xlfn.STDEV.P($C$2:$C$5018))</f>
        <v>0.30157307115586057</v>
      </c>
      <c r="W2460">
        <f>((O2460-AVERAGE($O$2:$O$5018))/_xlfn.STDEV.P($O$2:$O$5018))</f>
        <v>-0.25153471386898252</v>
      </c>
      <c r="X2460">
        <f>((I2460-AVERAGE($I$2:$I$5018))/_xlfn.STDEV.P($I$2:$I$5018))</f>
        <v>1.2458211812507278</v>
      </c>
      <c r="Z2460">
        <f t="shared" si="153"/>
        <v>0</v>
      </c>
      <c r="AA2460">
        <f t="shared" si="154"/>
        <v>0</v>
      </c>
      <c r="AB2460">
        <f t="shared" si="155"/>
        <v>0</v>
      </c>
    </row>
    <row r="2461" spans="1:28" x14ac:dyDescent="0.25">
      <c r="A2461">
        <v>52519</v>
      </c>
      <c r="B2461" t="s">
        <v>12</v>
      </c>
      <c r="C2461">
        <v>62</v>
      </c>
      <c r="D2461">
        <v>0</v>
      </c>
      <c r="E2461">
        <v>0</v>
      </c>
      <c r="F2461" t="s">
        <v>13</v>
      </c>
      <c r="G2461" t="s">
        <v>14</v>
      </c>
      <c r="H2461" t="s">
        <v>19</v>
      </c>
      <c r="I2461">
        <v>59.61</v>
      </c>
      <c r="J2461" s="2">
        <v>32.5</v>
      </c>
      <c r="K2461" t="s">
        <v>24</v>
      </c>
      <c r="L2461">
        <v>0</v>
      </c>
      <c r="M2461">
        <f t="shared" si="152"/>
        <v>32.5</v>
      </c>
      <c r="O2461">
        <f>IF(AND(J2461="N/A",B2461="Male"),$R$2,IF(AND(J2461="N/A",B2461="Female"),$S$2,J2461))</f>
        <v>32.5</v>
      </c>
      <c r="V2461">
        <f>((C2461-AVERAGE($C$2:$C$5018))/_xlfn.STDEV.P($C$2:$C$5018))</f>
        <v>0.82959125280098078</v>
      </c>
      <c r="W2461">
        <f>((O2461-AVERAGE($O$2:$O$5018))/_xlfn.STDEV.P($O$2:$O$5018))</f>
        <v>0.59552163007530623</v>
      </c>
      <c r="X2461">
        <f>((I2461-AVERAGE($I$2:$I$5018))/_xlfn.STDEV.P($I$2:$I$5018))</f>
        <v>-1.0339052878186366</v>
      </c>
      <c r="Z2461">
        <f t="shared" si="153"/>
        <v>0</v>
      </c>
      <c r="AA2461">
        <f t="shared" si="154"/>
        <v>0</v>
      </c>
      <c r="AB2461">
        <f t="shared" si="155"/>
        <v>0</v>
      </c>
    </row>
    <row r="2462" spans="1:28" x14ac:dyDescent="0.25">
      <c r="A2462">
        <v>24361</v>
      </c>
      <c r="B2462" t="s">
        <v>17</v>
      </c>
      <c r="C2462">
        <v>38</v>
      </c>
      <c r="D2462">
        <v>0</v>
      </c>
      <c r="E2462">
        <v>0</v>
      </c>
      <c r="F2462" t="s">
        <v>13</v>
      </c>
      <c r="G2462" t="s">
        <v>14</v>
      </c>
      <c r="H2462" t="s">
        <v>15</v>
      </c>
      <c r="I2462">
        <v>87.94</v>
      </c>
      <c r="J2462" s="2">
        <v>43.8</v>
      </c>
      <c r="K2462" t="s">
        <v>21</v>
      </c>
      <c r="L2462">
        <v>0</v>
      </c>
      <c r="M2462">
        <f t="shared" si="152"/>
        <v>43.8</v>
      </c>
      <c r="O2462">
        <f>IF(AND(J2462="N/A",B2462="Male"),$R$2,IF(AND(J2462="N/A",B2462="Female"),$S$2,J2462))</f>
        <v>43.8</v>
      </c>
      <c r="V2462">
        <f>((C2462-AVERAGE($C$2:$C$5018))/_xlfn.STDEV.P($C$2:$C$5018))</f>
        <v>-0.22644511048925967</v>
      </c>
      <c r="W2462">
        <f>((O2462-AVERAGE($O$2:$O$5018))/_xlfn.STDEV.P($O$2:$O$5018))</f>
        <v>2.245821058794351</v>
      </c>
      <c r="X2462">
        <f>((I2462-AVERAGE($I$2:$I$5018))/_xlfn.STDEV.P($I$2:$I$5018))</f>
        <v>-0.39653579340696088</v>
      </c>
      <c r="Z2462">
        <f t="shared" si="153"/>
        <v>0</v>
      </c>
      <c r="AA2462">
        <f t="shared" si="154"/>
        <v>0</v>
      </c>
      <c r="AB2462">
        <f t="shared" si="155"/>
        <v>0</v>
      </c>
    </row>
    <row r="2463" spans="1:28" x14ac:dyDescent="0.25">
      <c r="A2463">
        <v>29514</v>
      </c>
      <c r="B2463" t="s">
        <v>17</v>
      </c>
      <c r="C2463">
        <v>43</v>
      </c>
      <c r="D2463">
        <v>0</v>
      </c>
      <c r="E2463">
        <v>0</v>
      </c>
      <c r="F2463" t="s">
        <v>13</v>
      </c>
      <c r="G2463" t="s">
        <v>14</v>
      </c>
      <c r="H2463" t="s">
        <v>19</v>
      </c>
      <c r="I2463">
        <v>97.55</v>
      </c>
      <c r="J2463" s="2">
        <v>28.3</v>
      </c>
      <c r="K2463" t="s">
        <v>16</v>
      </c>
      <c r="L2463">
        <v>0</v>
      </c>
      <c r="M2463">
        <f t="shared" si="152"/>
        <v>28.3</v>
      </c>
      <c r="O2463">
        <f>IF(AND(J2463="N/A",B2463="Male"),$R$2,IF(AND(J2463="N/A",B2463="Female"),$S$2,J2463))</f>
        <v>28.3</v>
      </c>
      <c r="V2463">
        <f>((C2463-AVERAGE($C$2:$C$5018))/_xlfn.STDEV.P($C$2:$C$5018))</f>
        <v>-6.4375348037928977E-3</v>
      </c>
      <c r="W2463">
        <f>((O2463-AVERAGE($O$2:$O$5018))/_xlfn.STDEV.P($O$2:$O$5018))</f>
        <v>-1.7863998298144054E-2</v>
      </c>
      <c r="X2463">
        <f>((I2463-AVERAGE($I$2:$I$5018))/_xlfn.STDEV.P($I$2:$I$5018))</f>
        <v>-0.18032962181161308</v>
      </c>
      <c r="Z2463">
        <f t="shared" si="153"/>
        <v>0</v>
      </c>
      <c r="AA2463">
        <f t="shared" si="154"/>
        <v>0</v>
      </c>
      <c r="AB2463">
        <f t="shared" si="155"/>
        <v>0</v>
      </c>
    </row>
    <row r="2464" spans="1:28" x14ac:dyDescent="0.25">
      <c r="A2464">
        <v>35893</v>
      </c>
      <c r="B2464" t="s">
        <v>12</v>
      </c>
      <c r="C2464">
        <v>28</v>
      </c>
      <c r="D2464">
        <v>0</v>
      </c>
      <c r="E2464">
        <v>0</v>
      </c>
      <c r="F2464" t="s">
        <v>23</v>
      </c>
      <c r="G2464" t="s">
        <v>14</v>
      </c>
      <c r="H2464" t="s">
        <v>15</v>
      </c>
      <c r="I2464">
        <v>116.02</v>
      </c>
      <c r="J2464" s="2">
        <v>36.6</v>
      </c>
      <c r="K2464" t="s">
        <v>16</v>
      </c>
      <c r="L2464">
        <v>0</v>
      </c>
      <c r="M2464">
        <f t="shared" si="152"/>
        <v>36.6</v>
      </c>
      <c r="O2464">
        <f>IF(AND(J2464="N/A",B2464="Male"),$R$2,IF(AND(J2464="N/A",B2464="Female"),$S$2,J2464))</f>
        <v>36.6</v>
      </c>
      <c r="V2464">
        <f>((C2464-AVERAGE($C$2:$C$5018))/_xlfn.STDEV.P($C$2:$C$5018))</f>
        <v>-0.66646026186019325</v>
      </c>
      <c r="W2464">
        <f>((O2464-AVERAGE($O$2:$O$5018))/_xlfn.STDEV.P($O$2:$O$5018))</f>
        <v>1.1943028387255794</v>
      </c>
      <c r="X2464">
        <f>((I2464-AVERAGE($I$2:$I$5018))/_xlfn.STDEV.P($I$2:$I$5018))</f>
        <v>0.23520919081753086</v>
      </c>
      <c r="Z2464">
        <f t="shared" si="153"/>
        <v>0</v>
      </c>
      <c r="AA2464">
        <f t="shared" si="154"/>
        <v>0</v>
      </c>
      <c r="AB2464">
        <f t="shared" si="155"/>
        <v>0</v>
      </c>
    </row>
    <row r="2465" spans="1:28" x14ac:dyDescent="0.25">
      <c r="A2465">
        <v>58568</v>
      </c>
      <c r="B2465" t="s">
        <v>17</v>
      </c>
      <c r="C2465">
        <v>58</v>
      </c>
      <c r="D2465">
        <v>0</v>
      </c>
      <c r="E2465">
        <v>0</v>
      </c>
      <c r="F2465" t="s">
        <v>13</v>
      </c>
      <c r="G2465" t="s">
        <v>14</v>
      </c>
      <c r="H2465" t="s">
        <v>19</v>
      </c>
      <c r="I2465">
        <v>127.32</v>
      </c>
      <c r="J2465" s="2">
        <v>33.1</v>
      </c>
      <c r="K2465" t="s">
        <v>22</v>
      </c>
      <c r="L2465">
        <v>0</v>
      </c>
      <c r="M2465">
        <f t="shared" si="152"/>
        <v>33.1</v>
      </c>
      <c r="O2465">
        <f>IF(AND(J2465="N/A",B2465="Male"),$R$2,IF(AND(J2465="N/A",B2465="Female"),$S$2,J2465))</f>
        <v>33.1</v>
      </c>
      <c r="V2465">
        <f>((C2465-AVERAGE($C$2:$C$5018))/_xlfn.STDEV.P($C$2:$C$5018))</f>
        <v>0.65358519225260736</v>
      </c>
      <c r="W2465">
        <f>((O2465-AVERAGE($O$2:$O$5018))/_xlfn.STDEV.P($O$2:$O$5018))</f>
        <v>0.68314814841437077</v>
      </c>
      <c r="X2465">
        <f>((I2465-AVERAGE($I$2:$I$5018))/_xlfn.STDEV.P($I$2:$I$5018))</f>
        <v>0.4894370512782415</v>
      </c>
      <c r="Z2465">
        <f t="shared" si="153"/>
        <v>0</v>
      </c>
      <c r="AA2465">
        <f t="shared" si="154"/>
        <v>0</v>
      </c>
      <c r="AB2465">
        <f t="shared" si="155"/>
        <v>0</v>
      </c>
    </row>
    <row r="2466" spans="1:28" x14ac:dyDescent="0.25">
      <c r="A2466">
        <v>63303</v>
      </c>
      <c r="B2466" t="s">
        <v>12</v>
      </c>
      <c r="C2466">
        <v>28</v>
      </c>
      <c r="D2466">
        <v>0</v>
      </c>
      <c r="E2466">
        <v>0</v>
      </c>
      <c r="F2466" t="s">
        <v>23</v>
      </c>
      <c r="G2466" t="s">
        <v>14</v>
      </c>
      <c r="H2466" t="s">
        <v>15</v>
      </c>
      <c r="I2466">
        <v>75.5</v>
      </c>
      <c r="J2466" s="2">
        <v>27</v>
      </c>
      <c r="K2466" t="s">
        <v>22</v>
      </c>
      <c r="L2466">
        <v>0</v>
      </c>
      <c r="M2466">
        <f t="shared" si="152"/>
        <v>27</v>
      </c>
      <c r="O2466">
        <f>IF(AND(J2466="N/A",B2466="Male"),$R$2,IF(AND(J2466="N/A",B2466="Female"),$S$2,J2466))</f>
        <v>27</v>
      </c>
      <c r="V2466">
        <f>((C2466-AVERAGE($C$2:$C$5018))/_xlfn.STDEV.P($C$2:$C$5018))</f>
        <v>-0.66646026186019325</v>
      </c>
      <c r="W2466">
        <f>((O2466-AVERAGE($O$2:$O$5018))/_xlfn.STDEV.P($O$2:$O$5018))</f>
        <v>-0.20772145469945022</v>
      </c>
      <c r="X2466">
        <f>((I2466-AVERAGE($I$2:$I$5018))/_xlfn.STDEV.P($I$2:$I$5018))</f>
        <v>-0.67641142032122992</v>
      </c>
      <c r="Z2466">
        <f t="shared" si="153"/>
        <v>0</v>
      </c>
      <c r="AA2466">
        <f t="shared" si="154"/>
        <v>0</v>
      </c>
      <c r="AB2466">
        <f t="shared" si="155"/>
        <v>0</v>
      </c>
    </row>
    <row r="2467" spans="1:28" x14ac:dyDescent="0.25">
      <c r="A2467">
        <v>70625</v>
      </c>
      <c r="B2467" t="s">
        <v>12</v>
      </c>
      <c r="C2467">
        <v>18</v>
      </c>
      <c r="D2467">
        <v>0</v>
      </c>
      <c r="E2467">
        <v>0</v>
      </c>
      <c r="F2467" t="s">
        <v>23</v>
      </c>
      <c r="G2467" t="s">
        <v>14</v>
      </c>
      <c r="H2467" t="s">
        <v>15</v>
      </c>
      <c r="I2467">
        <v>79.349999999999994</v>
      </c>
      <c r="J2467" s="2">
        <v>23.6</v>
      </c>
      <c r="K2467" t="s">
        <v>24</v>
      </c>
      <c r="L2467">
        <v>0</v>
      </c>
      <c r="M2467">
        <f t="shared" si="152"/>
        <v>23.6</v>
      </c>
      <c r="O2467">
        <f>IF(AND(J2467="N/A",B2467="Male"),$R$2,IF(AND(J2467="N/A",B2467="Female"),$S$2,J2467))</f>
        <v>23.6</v>
      </c>
      <c r="V2467">
        <f>((C2467-AVERAGE($C$2:$C$5018))/_xlfn.STDEV.P($C$2:$C$5018))</f>
        <v>-1.1064754132311267</v>
      </c>
      <c r="W2467">
        <f>((O2467-AVERAGE($O$2:$O$5018))/_xlfn.STDEV.P($O$2:$O$5018))</f>
        <v>-0.70427172528748128</v>
      </c>
      <c r="X2467">
        <f>((I2467-AVERAGE($I$2:$I$5018))/_xlfn.STDEV.P($I$2:$I$5018))</f>
        <v>-0.58979396343859858</v>
      </c>
      <c r="Z2467">
        <f t="shared" si="153"/>
        <v>0</v>
      </c>
      <c r="AA2467">
        <f t="shared" si="154"/>
        <v>0</v>
      </c>
      <c r="AB2467">
        <f t="shared" si="155"/>
        <v>0</v>
      </c>
    </row>
    <row r="2468" spans="1:28" x14ac:dyDescent="0.25">
      <c r="A2468">
        <v>54807</v>
      </c>
      <c r="B2468" t="s">
        <v>12</v>
      </c>
      <c r="C2468">
        <v>62</v>
      </c>
      <c r="D2468">
        <v>1</v>
      </c>
      <c r="E2468">
        <v>1</v>
      </c>
      <c r="F2468" t="s">
        <v>13</v>
      </c>
      <c r="G2468" t="s">
        <v>14</v>
      </c>
      <c r="H2468" t="s">
        <v>19</v>
      </c>
      <c r="I2468">
        <v>176.25</v>
      </c>
      <c r="J2468" s="2" t="s">
        <v>20</v>
      </c>
      <c r="K2468" t="s">
        <v>21</v>
      </c>
      <c r="L2468">
        <v>0</v>
      </c>
      <c r="M2468">
        <f t="shared" si="152"/>
        <v>28.422259136212656</v>
      </c>
      <c r="O2468">
        <f>IF(AND(J2468="N/A",B2468="Male"),$R$2,IF(AND(J2468="N/A",B2468="Female"),$S$2,J2468))</f>
        <v>28.422259136212656</v>
      </c>
      <c r="V2468">
        <f>((C2468-AVERAGE($C$2:$C$5018))/_xlfn.STDEV.P($C$2:$C$5018))</f>
        <v>0.82959125280098078</v>
      </c>
      <c r="W2468">
        <f>((O2468-AVERAGE($O$2:$O$5018))/_xlfn.STDEV.P($O$2:$O$5018))</f>
        <v>-8.7608957167494772E-6</v>
      </c>
      <c r="X2468">
        <f>((I2468-AVERAGE($I$2:$I$5018))/_xlfn.STDEV.P($I$2:$I$5018))</f>
        <v>1.5902661851138677</v>
      </c>
      <c r="Z2468">
        <f t="shared" si="153"/>
        <v>0</v>
      </c>
      <c r="AA2468">
        <f t="shared" si="154"/>
        <v>0</v>
      </c>
      <c r="AB2468">
        <f t="shared" si="155"/>
        <v>0</v>
      </c>
    </row>
    <row r="2469" spans="1:28" x14ac:dyDescent="0.25">
      <c r="A2469">
        <v>18820</v>
      </c>
      <c r="B2469" t="s">
        <v>12</v>
      </c>
      <c r="C2469">
        <v>31</v>
      </c>
      <c r="D2469">
        <v>0</v>
      </c>
      <c r="E2469">
        <v>0</v>
      </c>
      <c r="F2469" t="s">
        <v>23</v>
      </c>
      <c r="G2469" t="s">
        <v>14</v>
      </c>
      <c r="H2469" t="s">
        <v>19</v>
      </c>
      <c r="I2469">
        <v>108.56</v>
      </c>
      <c r="J2469" s="2">
        <v>21.8</v>
      </c>
      <c r="K2469" t="s">
        <v>21</v>
      </c>
      <c r="L2469">
        <v>0</v>
      </c>
      <c r="M2469">
        <f t="shared" si="152"/>
        <v>21.8</v>
      </c>
      <c r="O2469">
        <f>IF(AND(J2469="N/A",B2469="Male"),$R$2,IF(AND(J2469="N/A",B2469="Female"),$S$2,J2469))</f>
        <v>21.8</v>
      </c>
      <c r="V2469">
        <f>((C2469-AVERAGE($C$2:$C$5018))/_xlfn.STDEV.P($C$2:$C$5018))</f>
        <v>-0.5344557164489131</v>
      </c>
      <c r="W2469">
        <f>((O2469-AVERAGE($O$2:$O$5018))/_xlfn.STDEV.P($O$2:$O$5018))</f>
        <v>-0.96715128030467445</v>
      </c>
      <c r="X2469">
        <f>((I2469-AVERAGE($I$2:$I$5018))/_xlfn.STDEV.P($I$2:$I$5018))</f>
        <v>6.7373806831964464E-2</v>
      </c>
      <c r="Z2469">
        <f t="shared" si="153"/>
        <v>0</v>
      </c>
      <c r="AA2469">
        <f t="shared" si="154"/>
        <v>0</v>
      </c>
      <c r="AB2469">
        <f t="shared" si="155"/>
        <v>0</v>
      </c>
    </row>
    <row r="2470" spans="1:28" x14ac:dyDescent="0.25">
      <c r="A2470">
        <v>64029</v>
      </c>
      <c r="B2470" t="s">
        <v>12</v>
      </c>
      <c r="C2470">
        <v>55</v>
      </c>
      <c r="D2470">
        <v>1</v>
      </c>
      <c r="E2470">
        <v>0</v>
      </c>
      <c r="F2470" t="s">
        <v>13</v>
      </c>
      <c r="G2470" t="s">
        <v>14</v>
      </c>
      <c r="H2470" t="s">
        <v>15</v>
      </c>
      <c r="I2470">
        <v>168.06</v>
      </c>
      <c r="J2470" s="2">
        <v>23.5</v>
      </c>
      <c r="K2470" t="s">
        <v>22</v>
      </c>
      <c r="L2470">
        <v>0</v>
      </c>
      <c r="M2470">
        <f t="shared" si="152"/>
        <v>23.5</v>
      </c>
      <c r="O2470">
        <f>IF(AND(J2470="N/A",B2470="Male"),$R$2,IF(AND(J2470="N/A",B2470="Female"),$S$2,J2470))</f>
        <v>23.5</v>
      </c>
      <c r="V2470">
        <f>((C2470-AVERAGE($C$2:$C$5018))/_xlfn.STDEV.P($C$2:$C$5018))</f>
        <v>0.52158064684132732</v>
      </c>
      <c r="W2470">
        <f>((O2470-AVERAGE($O$2:$O$5018))/_xlfn.STDEV.P($O$2:$O$5018))</f>
        <v>-0.71887614501065888</v>
      </c>
      <c r="X2470">
        <f>((I2470-AVERAGE($I$2:$I$5018))/_xlfn.STDEV.P($I$2:$I$5018))</f>
        <v>1.4060072313817245</v>
      </c>
      <c r="Z2470">
        <f t="shared" si="153"/>
        <v>0</v>
      </c>
      <c r="AA2470">
        <f t="shared" si="154"/>
        <v>0</v>
      </c>
      <c r="AB2470">
        <f t="shared" si="155"/>
        <v>0</v>
      </c>
    </row>
    <row r="2471" spans="1:28" x14ac:dyDescent="0.25">
      <c r="A2471">
        <v>72703</v>
      </c>
      <c r="B2471" t="s">
        <v>17</v>
      </c>
      <c r="C2471">
        <v>54</v>
      </c>
      <c r="D2471">
        <v>0</v>
      </c>
      <c r="E2471">
        <v>0</v>
      </c>
      <c r="F2471" t="s">
        <v>13</v>
      </c>
      <c r="G2471" t="s">
        <v>14</v>
      </c>
      <c r="H2471" t="s">
        <v>15</v>
      </c>
      <c r="I2471">
        <v>75.52</v>
      </c>
      <c r="J2471" s="2">
        <v>28.7</v>
      </c>
      <c r="K2471" t="s">
        <v>16</v>
      </c>
      <c r="L2471">
        <v>0</v>
      </c>
      <c r="M2471">
        <f t="shared" si="152"/>
        <v>28.7</v>
      </c>
      <c r="O2471">
        <f>IF(AND(J2471="N/A",B2471="Male"),$R$2,IF(AND(J2471="N/A",B2471="Female"),$S$2,J2471))</f>
        <v>28.7</v>
      </c>
      <c r="V2471">
        <f>((C2471-AVERAGE($C$2:$C$5018))/_xlfn.STDEV.P($C$2:$C$5018))</f>
        <v>0.47757913170423399</v>
      </c>
      <c r="W2471">
        <f>((O2471-AVERAGE($O$2:$O$5018))/_xlfn.STDEV.P($O$2:$O$5018))</f>
        <v>4.0553680594565301E-2</v>
      </c>
      <c r="X2471">
        <f>((I2471-AVERAGE($I$2:$I$5018))/_xlfn.STDEV.P($I$2:$I$5018))</f>
        <v>-0.6759614595062553</v>
      </c>
      <c r="Z2471">
        <f t="shared" si="153"/>
        <v>0</v>
      </c>
      <c r="AA2471">
        <f t="shared" si="154"/>
        <v>0</v>
      </c>
      <c r="AB2471">
        <f t="shared" si="155"/>
        <v>0</v>
      </c>
    </row>
    <row r="2472" spans="1:28" x14ac:dyDescent="0.25">
      <c r="A2472">
        <v>11394</v>
      </c>
      <c r="B2472" t="s">
        <v>12</v>
      </c>
      <c r="C2472">
        <v>73</v>
      </c>
      <c r="D2472">
        <v>0</v>
      </c>
      <c r="E2472">
        <v>1</v>
      </c>
      <c r="F2472" t="s">
        <v>13</v>
      </c>
      <c r="G2472" t="s">
        <v>14</v>
      </c>
      <c r="H2472" t="s">
        <v>19</v>
      </c>
      <c r="I2472">
        <v>82.15</v>
      </c>
      <c r="J2472" s="2">
        <v>31.6</v>
      </c>
      <c r="K2472" t="s">
        <v>16</v>
      </c>
      <c r="L2472">
        <v>0</v>
      </c>
      <c r="M2472">
        <f t="shared" si="152"/>
        <v>31.6</v>
      </c>
      <c r="O2472">
        <f>IF(AND(J2472="N/A",B2472="Male"),$R$2,IF(AND(J2472="N/A",B2472="Female"),$S$2,J2472))</f>
        <v>31.6</v>
      </c>
      <c r="V2472">
        <f>((C2472-AVERAGE($C$2:$C$5018))/_xlfn.STDEV.P($C$2:$C$5018))</f>
        <v>1.3136079193090078</v>
      </c>
      <c r="W2472">
        <f>((O2472-AVERAGE($O$2:$O$5018))/_xlfn.STDEV.P($O$2:$O$5018))</f>
        <v>0.46408185256670992</v>
      </c>
      <c r="X2472">
        <f>((I2472-AVERAGE($I$2:$I$5018))/_xlfn.STDEV.P($I$2:$I$5018))</f>
        <v>-0.52679944934213896</v>
      </c>
      <c r="Z2472">
        <f t="shared" si="153"/>
        <v>0</v>
      </c>
      <c r="AA2472">
        <f t="shared" si="154"/>
        <v>0</v>
      </c>
      <c r="AB2472">
        <f t="shared" si="155"/>
        <v>0</v>
      </c>
    </row>
    <row r="2473" spans="1:28" x14ac:dyDescent="0.25">
      <c r="A2473">
        <v>12298</v>
      </c>
      <c r="B2473" t="s">
        <v>12</v>
      </c>
      <c r="C2473">
        <v>26</v>
      </c>
      <c r="D2473">
        <v>0</v>
      </c>
      <c r="E2473">
        <v>0</v>
      </c>
      <c r="F2473" t="s">
        <v>23</v>
      </c>
      <c r="G2473" t="s">
        <v>18</v>
      </c>
      <c r="H2473" t="s">
        <v>15</v>
      </c>
      <c r="I2473">
        <v>200.28</v>
      </c>
      <c r="J2473" s="2">
        <v>31.9</v>
      </c>
      <c r="K2473" t="s">
        <v>16</v>
      </c>
      <c r="L2473">
        <v>0</v>
      </c>
      <c r="M2473">
        <f t="shared" si="152"/>
        <v>31.9</v>
      </c>
      <c r="O2473">
        <f>IF(AND(J2473="N/A",B2473="Male"),$R$2,IF(AND(J2473="N/A",B2473="Female"),$S$2,J2473))</f>
        <v>31.9</v>
      </c>
      <c r="V2473">
        <f>((C2473-AVERAGE($C$2:$C$5018))/_xlfn.STDEV.P($C$2:$C$5018))</f>
        <v>-0.7544632921343799</v>
      </c>
      <c r="W2473">
        <f>((O2473-AVERAGE($O$2:$O$5018))/_xlfn.STDEV.P($O$2:$O$5018))</f>
        <v>0.50789511173624169</v>
      </c>
      <c r="X2473">
        <f>((I2473-AVERAGE($I$2:$I$5018))/_xlfn.STDEV.P($I$2:$I$5018))</f>
        <v>2.1308941043059808</v>
      </c>
      <c r="Z2473">
        <f t="shared" si="153"/>
        <v>0</v>
      </c>
      <c r="AA2473">
        <f t="shared" si="154"/>
        <v>0</v>
      </c>
      <c r="AB2473">
        <f t="shared" si="155"/>
        <v>0</v>
      </c>
    </row>
    <row r="2474" spans="1:28" x14ac:dyDescent="0.25">
      <c r="A2474">
        <v>70845</v>
      </c>
      <c r="B2474" t="s">
        <v>12</v>
      </c>
      <c r="C2474">
        <v>73</v>
      </c>
      <c r="D2474">
        <v>0</v>
      </c>
      <c r="E2474">
        <v>1</v>
      </c>
      <c r="F2474" t="s">
        <v>13</v>
      </c>
      <c r="G2474" t="s">
        <v>14</v>
      </c>
      <c r="H2474" t="s">
        <v>19</v>
      </c>
      <c r="I2474">
        <v>62.44</v>
      </c>
      <c r="J2474" s="2">
        <v>25.2</v>
      </c>
      <c r="K2474" t="s">
        <v>22</v>
      </c>
      <c r="L2474">
        <v>0</v>
      </c>
      <c r="M2474">
        <f t="shared" si="152"/>
        <v>25.2</v>
      </c>
      <c r="O2474">
        <f>IF(AND(J2474="N/A",B2474="Male"),$R$2,IF(AND(J2474="N/A",B2474="Female"),$S$2,J2474))</f>
        <v>25.2</v>
      </c>
      <c r="V2474">
        <f>((C2474-AVERAGE($C$2:$C$5018))/_xlfn.STDEV.P($C$2:$C$5018))</f>
        <v>1.3136079193090078</v>
      </c>
      <c r="W2474">
        <f>((O2474-AVERAGE($O$2:$O$5018))/_xlfn.STDEV.P($O$2:$O$5018))</f>
        <v>-0.47060100971664337</v>
      </c>
      <c r="X2474">
        <f>((I2474-AVERAGE($I$2:$I$5018))/_xlfn.STDEV.P($I$2:$I$5018))</f>
        <v>-0.97023583249971512</v>
      </c>
      <c r="Z2474">
        <f t="shared" si="153"/>
        <v>0</v>
      </c>
      <c r="AA2474">
        <f t="shared" si="154"/>
        <v>0</v>
      </c>
      <c r="AB2474">
        <f t="shared" si="155"/>
        <v>0</v>
      </c>
    </row>
    <row r="2475" spans="1:28" x14ac:dyDescent="0.25">
      <c r="A2475">
        <v>44494</v>
      </c>
      <c r="B2475" t="s">
        <v>17</v>
      </c>
      <c r="C2475">
        <v>38</v>
      </c>
      <c r="D2475">
        <v>0</v>
      </c>
      <c r="E2475">
        <v>0</v>
      </c>
      <c r="F2475" t="s">
        <v>13</v>
      </c>
      <c r="G2475" t="s">
        <v>14</v>
      </c>
      <c r="H2475" t="s">
        <v>19</v>
      </c>
      <c r="I2475">
        <v>84.31</v>
      </c>
      <c r="J2475" s="2">
        <v>25.9</v>
      </c>
      <c r="K2475" t="s">
        <v>22</v>
      </c>
      <c r="L2475">
        <v>0</v>
      </c>
      <c r="M2475">
        <f t="shared" si="152"/>
        <v>25.9</v>
      </c>
      <c r="O2475">
        <f>IF(AND(J2475="N/A",B2475="Male"),$R$2,IF(AND(J2475="N/A",B2475="Female"),$S$2,J2475))</f>
        <v>25.9</v>
      </c>
      <c r="V2475">
        <f>((C2475-AVERAGE($C$2:$C$5018))/_xlfn.STDEV.P($C$2:$C$5018))</f>
        <v>-0.22644511048925967</v>
      </c>
      <c r="W2475">
        <f>((O2475-AVERAGE($O$2:$O$5018))/_xlfn.STDEV.P($O$2:$O$5018))</f>
        <v>-0.36837007165440172</v>
      </c>
      <c r="X2475">
        <f>((I2475-AVERAGE($I$2:$I$5018))/_xlfn.STDEV.P($I$2:$I$5018))</f>
        <v>-0.47820368132487051</v>
      </c>
      <c r="Z2475">
        <f t="shared" si="153"/>
        <v>0</v>
      </c>
      <c r="AA2475">
        <f t="shared" si="154"/>
        <v>0</v>
      </c>
      <c r="AB2475">
        <f t="shared" si="155"/>
        <v>0</v>
      </c>
    </row>
    <row r="2476" spans="1:28" x14ac:dyDescent="0.25">
      <c r="A2476">
        <v>30953</v>
      </c>
      <c r="B2476" t="s">
        <v>12</v>
      </c>
      <c r="C2476">
        <v>75</v>
      </c>
      <c r="D2476">
        <v>1</v>
      </c>
      <c r="E2476">
        <v>1</v>
      </c>
      <c r="F2476" t="s">
        <v>13</v>
      </c>
      <c r="G2476" t="s">
        <v>14</v>
      </c>
      <c r="H2476" t="s">
        <v>19</v>
      </c>
      <c r="I2476">
        <v>221.43</v>
      </c>
      <c r="J2476" s="2">
        <v>32.5</v>
      </c>
      <c r="K2476" t="s">
        <v>24</v>
      </c>
      <c r="L2476">
        <v>0</v>
      </c>
      <c r="M2476">
        <f t="shared" si="152"/>
        <v>32.5</v>
      </c>
      <c r="O2476">
        <f>IF(AND(J2476="N/A",B2476="Male"),$R$2,IF(AND(J2476="N/A",B2476="Female"),$S$2,J2476))</f>
        <v>32.5</v>
      </c>
      <c r="V2476">
        <f>((C2476-AVERAGE($C$2:$C$5018))/_xlfn.STDEV.P($C$2:$C$5018))</f>
        <v>1.4016109495831943</v>
      </c>
      <c r="W2476">
        <f>((O2476-AVERAGE($O$2:$O$5018))/_xlfn.STDEV.P($O$2:$O$5018))</f>
        <v>0.59552163007530623</v>
      </c>
      <c r="X2476">
        <f>((I2476-AVERAGE($I$2:$I$5018))/_xlfn.STDEV.P($I$2:$I$5018))</f>
        <v>2.6067276661417362</v>
      </c>
      <c r="Z2476">
        <f t="shared" si="153"/>
        <v>0</v>
      </c>
      <c r="AA2476">
        <f t="shared" si="154"/>
        <v>0</v>
      </c>
      <c r="AB2476">
        <f t="shared" si="155"/>
        <v>0</v>
      </c>
    </row>
    <row r="2477" spans="1:28" x14ac:dyDescent="0.25">
      <c r="A2477">
        <v>47861</v>
      </c>
      <c r="B2477" t="s">
        <v>12</v>
      </c>
      <c r="C2477">
        <v>81</v>
      </c>
      <c r="D2477">
        <v>0</v>
      </c>
      <c r="E2477">
        <v>0</v>
      </c>
      <c r="F2477" t="s">
        <v>13</v>
      </c>
      <c r="G2477" t="s">
        <v>14</v>
      </c>
      <c r="H2477" t="s">
        <v>15</v>
      </c>
      <c r="I2477">
        <v>165.47</v>
      </c>
      <c r="J2477" s="2">
        <v>28.1</v>
      </c>
      <c r="K2477" t="s">
        <v>24</v>
      </c>
      <c r="L2477">
        <v>0</v>
      </c>
      <c r="M2477">
        <f t="shared" si="152"/>
        <v>28.1</v>
      </c>
      <c r="O2477">
        <f>IF(AND(J2477="N/A",B2477="Male"),$R$2,IF(AND(J2477="N/A",B2477="Female"),$S$2,J2477))</f>
        <v>28.1</v>
      </c>
      <c r="V2477">
        <f>((C2477-AVERAGE($C$2:$C$5018))/_xlfn.STDEV.P($C$2:$C$5018))</f>
        <v>1.6656200404057546</v>
      </c>
      <c r="W2477">
        <f>((O2477-AVERAGE($O$2:$O$5018))/_xlfn.STDEV.P($O$2:$O$5018))</f>
        <v>-4.7072837744498733E-2</v>
      </c>
      <c r="X2477">
        <f>((I2477-AVERAGE($I$2:$I$5018))/_xlfn.STDEV.P($I$2:$I$5018))</f>
        <v>1.3477373058424995</v>
      </c>
      <c r="Z2477">
        <f t="shared" si="153"/>
        <v>0</v>
      </c>
      <c r="AA2477">
        <f t="shared" si="154"/>
        <v>0</v>
      </c>
      <c r="AB2477">
        <f t="shared" si="155"/>
        <v>0</v>
      </c>
    </row>
    <row r="2478" spans="1:28" x14ac:dyDescent="0.25">
      <c r="A2478">
        <v>13465</v>
      </c>
      <c r="B2478" t="s">
        <v>17</v>
      </c>
      <c r="C2478">
        <v>20</v>
      </c>
      <c r="D2478">
        <v>0</v>
      </c>
      <c r="E2478">
        <v>0</v>
      </c>
      <c r="F2478" t="s">
        <v>23</v>
      </c>
      <c r="G2478" t="s">
        <v>14</v>
      </c>
      <c r="H2478" t="s">
        <v>19</v>
      </c>
      <c r="I2478">
        <v>96.69</v>
      </c>
      <c r="J2478" s="2">
        <v>27.4</v>
      </c>
      <c r="K2478" t="s">
        <v>22</v>
      </c>
      <c r="L2478">
        <v>0</v>
      </c>
      <c r="M2478">
        <f t="shared" si="152"/>
        <v>27.4</v>
      </c>
      <c r="O2478">
        <f>IF(AND(J2478="N/A",B2478="Male"),$R$2,IF(AND(J2478="N/A",B2478="Female"),$S$2,J2478))</f>
        <v>27.4</v>
      </c>
      <c r="V2478">
        <f>((C2478-AVERAGE($C$2:$C$5018))/_xlfn.STDEV.P($C$2:$C$5018))</f>
        <v>-1.01847238295694</v>
      </c>
      <c r="W2478">
        <f>((O2478-AVERAGE($O$2:$O$5018))/_xlfn.STDEV.P($O$2:$O$5018))</f>
        <v>-0.14930377580674087</v>
      </c>
      <c r="X2478">
        <f>((I2478-AVERAGE($I$2:$I$5018))/_xlfn.STDEV.P($I$2:$I$5018))</f>
        <v>-0.19967793685552557</v>
      </c>
      <c r="Z2478">
        <f t="shared" si="153"/>
        <v>0</v>
      </c>
      <c r="AA2478">
        <f t="shared" si="154"/>
        <v>0</v>
      </c>
      <c r="AB2478">
        <f t="shared" si="155"/>
        <v>0</v>
      </c>
    </row>
    <row r="2479" spans="1:28" x14ac:dyDescent="0.25">
      <c r="A2479">
        <v>62454</v>
      </c>
      <c r="B2479" t="s">
        <v>17</v>
      </c>
      <c r="C2479">
        <v>12</v>
      </c>
      <c r="D2479">
        <v>0</v>
      </c>
      <c r="E2479">
        <v>0</v>
      </c>
      <c r="F2479" t="s">
        <v>23</v>
      </c>
      <c r="G2479" t="s">
        <v>26</v>
      </c>
      <c r="H2479" t="s">
        <v>15</v>
      </c>
      <c r="I2479">
        <v>63.98</v>
      </c>
      <c r="J2479" s="2">
        <v>21.2</v>
      </c>
      <c r="K2479" t="s">
        <v>16</v>
      </c>
      <c r="L2479">
        <v>0</v>
      </c>
      <c r="M2479">
        <f t="shared" si="152"/>
        <v>21.2</v>
      </c>
      <c r="O2479">
        <f>IF(AND(J2479="N/A",B2479="Male"),$R$2,IF(AND(J2479="N/A",B2479="Female"),$S$2,J2479))</f>
        <v>21.2</v>
      </c>
      <c r="V2479">
        <f>((C2479-AVERAGE($C$2:$C$5018))/_xlfn.STDEV.P($C$2:$C$5018))</f>
        <v>-1.3704845040536868</v>
      </c>
      <c r="W2479">
        <f>((O2479-AVERAGE($O$2:$O$5018))/_xlfn.STDEV.P($O$2:$O$5018))</f>
        <v>-1.054777798643739</v>
      </c>
      <c r="X2479">
        <f>((I2479-AVERAGE($I$2:$I$5018))/_xlfn.STDEV.P($I$2:$I$5018))</f>
        <v>-0.93558884974666257</v>
      </c>
      <c r="Z2479">
        <f t="shared" si="153"/>
        <v>0</v>
      </c>
      <c r="AA2479">
        <f t="shared" si="154"/>
        <v>0</v>
      </c>
      <c r="AB2479">
        <f t="shared" si="155"/>
        <v>0</v>
      </c>
    </row>
    <row r="2480" spans="1:28" x14ac:dyDescent="0.25">
      <c r="A2480">
        <v>52593</v>
      </c>
      <c r="B2480" t="s">
        <v>12</v>
      </c>
      <c r="C2480">
        <v>78</v>
      </c>
      <c r="D2480">
        <v>0</v>
      </c>
      <c r="E2480">
        <v>1</v>
      </c>
      <c r="F2480" t="s">
        <v>13</v>
      </c>
      <c r="G2480" t="s">
        <v>14</v>
      </c>
      <c r="H2480" t="s">
        <v>15</v>
      </c>
      <c r="I2480">
        <v>145.03</v>
      </c>
      <c r="J2480" s="2">
        <v>26.8</v>
      </c>
      <c r="K2480" t="s">
        <v>16</v>
      </c>
      <c r="L2480">
        <v>0</v>
      </c>
      <c r="M2480">
        <f t="shared" si="152"/>
        <v>26.8</v>
      </c>
      <c r="O2480">
        <f>IF(AND(J2480="N/A",B2480="Male"),$R$2,IF(AND(J2480="N/A",B2480="Female"),$S$2,J2480))</f>
        <v>26.8</v>
      </c>
      <c r="V2480">
        <f>((C2480-AVERAGE($C$2:$C$5018))/_xlfn.STDEV.P($C$2:$C$5018))</f>
        <v>1.5336154949944745</v>
      </c>
      <c r="W2480">
        <f>((O2480-AVERAGE($O$2:$O$5018))/_xlfn.STDEV.P($O$2:$O$5018))</f>
        <v>-0.23693029414580491</v>
      </c>
      <c r="X2480">
        <f>((I2480-AVERAGE($I$2:$I$5018))/_xlfn.STDEV.P($I$2:$I$5018))</f>
        <v>0.88787735293834669</v>
      </c>
      <c r="Z2480">
        <f t="shared" si="153"/>
        <v>0</v>
      </c>
      <c r="AA2480">
        <f t="shared" si="154"/>
        <v>0</v>
      </c>
      <c r="AB2480">
        <f t="shared" si="155"/>
        <v>0</v>
      </c>
    </row>
    <row r="2481" spans="1:28" x14ac:dyDescent="0.25">
      <c r="A2481">
        <v>91</v>
      </c>
      <c r="B2481" t="s">
        <v>17</v>
      </c>
      <c r="C2481">
        <v>42</v>
      </c>
      <c r="D2481">
        <v>0</v>
      </c>
      <c r="E2481">
        <v>0</v>
      </c>
      <c r="F2481" t="s">
        <v>23</v>
      </c>
      <c r="G2481" t="s">
        <v>14</v>
      </c>
      <c r="H2481" t="s">
        <v>15</v>
      </c>
      <c r="I2481">
        <v>98.53</v>
      </c>
      <c r="J2481" s="2">
        <v>18.5</v>
      </c>
      <c r="K2481" t="s">
        <v>21</v>
      </c>
      <c r="L2481">
        <v>0</v>
      </c>
      <c r="M2481">
        <f t="shared" si="152"/>
        <v>18.5</v>
      </c>
      <c r="O2481">
        <f>IF(AND(J2481="N/A",B2481="Male"),$R$2,IF(AND(J2481="N/A",B2481="Female"),$S$2,J2481))</f>
        <v>18.5</v>
      </c>
      <c r="V2481">
        <f>((C2481-AVERAGE($C$2:$C$5018))/_xlfn.STDEV.P($C$2:$C$5018))</f>
        <v>-5.0439049940886251E-2</v>
      </c>
      <c r="W2481">
        <f>((O2481-AVERAGE($O$2:$O$5018))/_xlfn.STDEV.P($O$2:$O$5018))</f>
        <v>-1.4490971311695284</v>
      </c>
      <c r="X2481">
        <f>((I2481-AVERAGE($I$2:$I$5018))/_xlfn.STDEV.P($I$2:$I$5018))</f>
        <v>-0.15828154187785223</v>
      </c>
      <c r="Z2481">
        <f t="shared" si="153"/>
        <v>0</v>
      </c>
      <c r="AA2481">
        <f t="shared" si="154"/>
        <v>0</v>
      </c>
      <c r="AB2481">
        <f t="shared" si="155"/>
        <v>0</v>
      </c>
    </row>
    <row r="2482" spans="1:28" x14ac:dyDescent="0.25">
      <c r="A2482">
        <v>22056</v>
      </c>
      <c r="B2482" t="s">
        <v>17</v>
      </c>
      <c r="C2482">
        <v>71</v>
      </c>
      <c r="D2482">
        <v>1</v>
      </c>
      <c r="E2482">
        <v>0</v>
      </c>
      <c r="F2482" t="s">
        <v>13</v>
      </c>
      <c r="G2482" t="s">
        <v>14</v>
      </c>
      <c r="H2482" t="s">
        <v>15</v>
      </c>
      <c r="I2482">
        <v>105.55</v>
      </c>
      <c r="J2482" s="2" t="s">
        <v>20</v>
      </c>
      <c r="K2482" t="s">
        <v>22</v>
      </c>
      <c r="L2482">
        <v>0</v>
      </c>
      <c r="M2482">
        <f t="shared" si="152"/>
        <v>28.487446958981664</v>
      </c>
      <c r="O2482">
        <f>IF(AND(J2482="N/A",B2482="Male"),$R$2,IF(AND(J2482="N/A",B2482="Female"),$S$2,J2482))</f>
        <v>28.487446958981664</v>
      </c>
      <c r="V2482">
        <f>((C2482-AVERAGE($C$2:$C$5018))/_xlfn.STDEV.P($C$2:$C$5018))</f>
        <v>1.225604889034821</v>
      </c>
      <c r="W2482">
        <f>((O2482-AVERAGE($O$2:$O$5018))/_xlfn.STDEV.P($O$2:$O$5018))</f>
        <v>9.5115423498702296E-3</v>
      </c>
      <c r="X2482">
        <f>((I2482-AVERAGE($I$2:$I$5018))/_xlfn.STDEV.P($I$2:$I$5018))</f>
        <v>-3.4529582172939099E-4</v>
      </c>
      <c r="Z2482">
        <f t="shared" si="153"/>
        <v>0</v>
      </c>
      <c r="AA2482">
        <f t="shared" si="154"/>
        <v>0</v>
      </c>
      <c r="AB2482">
        <f t="shared" si="155"/>
        <v>0</v>
      </c>
    </row>
    <row r="2483" spans="1:28" x14ac:dyDescent="0.25">
      <c r="A2483">
        <v>45469</v>
      </c>
      <c r="B2483" t="s">
        <v>12</v>
      </c>
      <c r="C2483">
        <v>16</v>
      </c>
      <c r="D2483">
        <v>0</v>
      </c>
      <c r="E2483">
        <v>0</v>
      </c>
      <c r="F2483" t="s">
        <v>23</v>
      </c>
      <c r="G2483" t="s">
        <v>26</v>
      </c>
      <c r="H2483" t="s">
        <v>19</v>
      </c>
      <c r="I2483">
        <v>134.22999999999999</v>
      </c>
      <c r="J2483" s="2">
        <v>30.6</v>
      </c>
      <c r="K2483" t="s">
        <v>24</v>
      </c>
      <c r="L2483">
        <v>0</v>
      </c>
      <c r="M2483">
        <f t="shared" si="152"/>
        <v>30.6</v>
      </c>
      <c r="O2483">
        <f>IF(AND(J2483="N/A",B2483="Male"),$R$2,IF(AND(J2483="N/A",B2483="Female"),$S$2,J2483))</f>
        <v>30.6</v>
      </c>
      <c r="V2483">
        <f>((C2483-AVERAGE($C$2:$C$5018))/_xlfn.STDEV.P($C$2:$C$5018))</f>
        <v>-1.1944784435053135</v>
      </c>
      <c r="W2483">
        <f>((O2483-AVERAGE($O$2:$O$5018))/_xlfn.STDEV.P($O$2:$O$5018))</f>
        <v>0.318037655334936</v>
      </c>
      <c r="X2483">
        <f>((I2483-AVERAGE($I$2:$I$5018))/_xlfn.STDEV.P($I$2:$I$5018))</f>
        <v>0.6448985128520035</v>
      </c>
      <c r="Z2483">
        <f t="shared" si="153"/>
        <v>0</v>
      </c>
      <c r="AA2483">
        <f t="shared" si="154"/>
        <v>0</v>
      </c>
      <c r="AB2483">
        <f t="shared" si="155"/>
        <v>0</v>
      </c>
    </row>
    <row r="2484" spans="1:28" x14ac:dyDescent="0.25">
      <c r="A2484">
        <v>41284</v>
      </c>
      <c r="B2484" t="s">
        <v>12</v>
      </c>
      <c r="C2484">
        <v>4</v>
      </c>
      <c r="D2484">
        <v>0</v>
      </c>
      <c r="E2484">
        <v>0</v>
      </c>
      <c r="F2484" t="s">
        <v>23</v>
      </c>
      <c r="G2484" t="s">
        <v>26</v>
      </c>
      <c r="H2484" t="s">
        <v>19</v>
      </c>
      <c r="I2484">
        <v>62.48</v>
      </c>
      <c r="J2484" s="2">
        <v>19.899999999999999</v>
      </c>
      <c r="K2484" t="s">
        <v>24</v>
      </c>
      <c r="L2484">
        <v>0</v>
      </c>
      <c r="M2484">
        <f t="shared" si="152"/>
        <v>19.899999999999999</v>
      </c>
      <c r="O2484">
        <f>IF(AND(J2484="N/A",B2484="Male"),$R$2,IF(AND(J2484="N/A",B2484="Female"),$S$2,J2484))</f>
        <v>19.899999999999999</v>
      </c>
      <c r="V2484">
        <f>((C2484-AVERAGE($C$2:$C$5018))/_xlfn.STDEV.P($C$2:$C$5018))</f>
        <v>-1.7224966251504337</v>
      </c>
      <c r="W2484">
        <f>((O2484-AVERAGE($O$2:$O$5018))/_xlfn.STDEV.P($O$2:$O$5018))</f>
        <v>-1.2446352550450452</v>
      </c>
      <c r="X2484">
        <f>((I2484-AVERAGE($I$2:$I$5018))/_xlfn.STDEV.P($I$2:$I$5018))</f>
        <v>-0.96933591086976578</v>
      </c>
      <c r="Z2484">
        <f t="shared" si="153"/>
        <v>0</v>
      </c>
      <c r="AA2484">
        <f t="shared" si="154"/>
        <v>0</v>
      </c>
      <c r="AB2484">
        <f t="shared" si="155"/>
        <v>0</v>
      </c>
    </row>
    <row r="2485" spans="1:28" x14ac:dyDescent="0.25">
      <c r="A2485">
        <v>20112</v>
      </c>
      <c r="B2485" t="s">
        <v>12</v>
      </c>
      <c r="C2485">
        <v>79</v>
      </c>
      <c r="D2485">
        <v>0</v>
      </c>
      <c r="E2485">
        <v>1</v>
      </c>
      <c r="F2485" t="s">
        <v>13</v>
      </c>
      <c r="G2485" t="s">
        <v>14</v>
      </c>
      <c r="H2485" t="s">
        <v>15</v>
      </c>
      <c r="I2485">
        <v>213.38</v>
      </c>
      <c r="J2485" s="2" t="s">
        <v>20</v>
      </c>
      <c r="K2485" t="s">
        <v>24</v>
      </c>
      <c r="L2485">
        <v>0</v>
      </c>
      <c r="M2485">
        <f t="shared" si="152"/>
        <v>28.422259136212656</v>
      </c>
      <c r="O2485">
        <f>IF(AND(J2485="N/A",B2485="Male"),$R$2,IF(AND(J2485="N/A",B2485="Female"),$S$2,J2485))</f>
        <v>28.422259136212656</v>
      </c>
      <c r="V2485">
        <f>((C2485-AVERAGE($C$2:$C$5018))/_xlfn.STDEV.P($C$2:$C$5018))</f>
        <v>1.5776170101315679</v>
      </c>
      <c r="W2485">
        <f>((O2485-AVERAGE($O$2:$O$5018))/_xlfn.STDEV.P($O$2:$O$5018))</f>
        <v>-8.7608957167494772E-6</v>
      </c>
      <c r="X2485">
        <f>((I2485-AVERAGE($I$2:$I$5018))/_xlfn.STDEV.P($I$2:$I$5018))</f>
        <v>2.4256184381144155</v>
      </c>
      <c r="Z2485">
        <f t="shared" si="153"/>
        <v>0</v>
      </c>
      <c r="AA2485">
        <f t="shared" si="154"/>
        <v>0</v>
      </c>
      <c r="AB2485">
        <f t="shared" si="155"/>
        <v>0</v>
      </c>
    </row>
    <row r="2486" spans="1:28" x14ac:dyDescent="0.25">
      <c r="A2486">
        <v>45627</v>
      </c>
      <c r="B2486" t="s">
        <v>12</v>
      </c>
      <c r="C2486">
        <v>60</v>
      </c>
      <c r="D2486">
        <v>0</v>
      </c>
      <c r="E2486">
        <v>0</v>
      </c>
      <c r="F2486" t="s">
        <v>13</v>
      </c>
      <c r="G2486" t="s">
        <v>14</v>
      </c>
      <c r="H2486" t="s">
        <v>19</v>
      </c>
      <c r="I2486">
        <v>70.52</v>
      </c>
      <c r="J2486" s="2">
        <v>26.5</v>
      </c>
      <c r="K2486" t="s">
        <v>16</v>
      </c>
      <c r="L2486">
        <v>0</v>
      </c>
      <c r="M2486">
        <f t="shared" si="152"/>
        <v>26.5</v>
      </c>
      <c r="O2486">
        <f>IF(AND(J2486="N/A",B2486="Male"),$R$2,IF(AND(J2486="N/A",B2486="Female"),$S$2,J2486))</f>
        <v>26.5</v>
      </c>
      <c r="V2486">
        <f>((C2486-AVERAGE($C$2:$C$5018))/_xlfn.STDEV.P($C$2:$C$5018))</f>
        <v>0.74158822252679413</v>
      </c>
      <c r="W2486">
        <f>((O2486-AVERAGE($O$2:$O$5018))/_xlfn.STDEV.P($O$2:$O$5018))</f>
        <v>-0.28074355331533718</v>
      </c>
      <c r="X2486">
        <f>((I2486-AVERAGE($I$2:$I$5018))/_xlfn.STDEV.P($I$2:$I$5018))</f>
        <v>-0.78845166324993265</v>
      </c>
      <c r="Z2486">
        <f t="shared" si="153"/>
        <v>0</v>
      </c>
      <c r="AA2486">
        <f t="shared" si="154"/>
        <v>0</v>
      </c>
      <c r="AB2486">
        <f t="shared" si="155"/>
        <v>0</v>
      </c>
    </row>
    <row r="2487" spans="1:28" x14ac:dyDescent="0.25">
      <c r="A2487">
        <v>4174</v>
      </c>
      <c r="B2487" t="s">
        <v>17</v>
      </c>
      <c r="C2487">
        <v>45</v>
      </c>
      <c r="D2487">
        <v>1</v>
      </c>
      <c r="E2487">
        <v>0</v>
      </c>
      <c r="F2487" t="s">
        <v>13</v>
      </c>
      <c r="G2487" t="s">
        <v>14</v>
      </c>
      <c r="H2487" t="s">
        <v>15</v>
      </c>
      <c r="I2487">
        <v>93.21</v>
      </c>
      <c r="J2487" s="2">
        <v>43.8</v>
      </c>
      <c r="K2487" t="s">
        <v>21</v>
      </c>
      <c r="L2487">
        <v>0</v>
      </c>
      <c r="M2487">
        <f t="shared" si="152"/>
        <v>43.8</v>
      </c>
      <c r="O2487">
        <f>IF(AND(J2487="N/A",B2487="Male"),$R$2,IF(AND(J2487="N/A",B2487="Female"),$S$2,J2487))</f>
        <v>43.8</v>
      </c>
      <c r="V2487">
        <f>((C2487-AVERAGE($C$2:$C$5018))/_xlfn.STDEV.P($C$2:$C$5018))</f>
        <v>8.1565495470393809E-2</v>
      </c>
      <c r="W2487">
        <f>((O2487-AVERAGE($O$2:$O$5018))/_xlfn.STDEV.P($O$2:$O$5018))</f>
        <v>2.245821058794351</v>
      </c>
      <c r="X2487">
        <f>((I2487-AVERAGE($I$2:$I$5018))/_xlfn.STDEV.P($I$2:$I$5018))</f>
        <v>-0.27797111866112506</v>
      </c>
      <c r="Z2487">
        <f t="shared" si="153"/>
        <v>0</v>
      </c>
      <c r="AA2487">
        <f t="shared" si="154"/>
        <v>0</v>
      </c>
      <c r="AB2487">
        <f t="shared" si="155"/>
        <v>0</v>
      </c>
    </row>
    <row r="2488" spans="1:28" x14ac:dyDescent="0.25">
      <c r="A2488">
        <v>31660</v>
      </c>
      <c r="B2488" t="s">
        <v>12</v>
      </c>
      <c r="C2488">
        <v>23</v>
      </c>
      <c r="D2488">
        <v>0</v>
      </c>
      <c r="E2488">
        <v>0</v>
      </c>
      <c r="F2488" t="s">
        <v>23</v>
      </c>
      <c r="G2488" t="s">
        <v>14</v>
      </c>
      <c r="H2488" t="s">
        <v>19</v>
      </c>
      <c r="I2488">
        <v>82.39</v>
      </c>
      <c r="J2488" s="2">
        <v>31.8</v>
      </c>
      <c r="K2488" t="s">
        <v>24</v>
      </c>
      <c r="L2488">
        <v>0</v>
      </c>
      <c r="M2488">
        <f t="shared" si="152"/>
        <v>31.8</v>
      </c>
      <c r="O2488">
        <f>IF(AND(J2488="N/A",B2488="Male"),$R$2,IF(AND(J2488="N/A",B2488="Female"),$S$2,J2488))</f>
        <v>31.8</v>
      </c>
      <c r="V2488">
        <f>((C2488-AVERAGE($C$2:$C$5018))/_xlfn.STDEV.P($C$2:$C$5018))</f>
        <v>-0.88646783754565994</v>
      </c>
      <c r="W2488">
        <f>((O2488-AVERAGE($O$2:$O$5018))/_xlfn.STDEV.P($O$2:$O$5018))</f>
        <v>0.49329069201306458</v>
      </c>
      <c r="X2488">
        <f>((I2488-AVERAGE($I$2:$I$5018))/_xlfn.STDEV.P($I$2:$I$5018))</f>
        <v>-0.52139991956244258</v>
      </c>
      <c r="Z2488">
        <f t="shared" si="153"/>
        <v>0</v>
      </c>
      <c r="AA2488">
        <f t="shared" si="154"/>
        <v>0</v>
      </c>
      <c r="AB2488">
        <f t="shared" si="155"/>
        <v>0</v>
      </c>
    </row>
    <row r="2489" spans="1:28" x14ac:dyDescent="0.25">
      <c r="A2489">
        <v>36196</v>
      </c>
      <c r="B2489" t="s">
        <v>12</v>
      </c>
      <c r="C2489">
        <v>21</v>
      </c>
      <c r="D2489">
        <v>0</v>
      </c>
      <c r="E2489">
        <v>0</v>
      </c>
      <c r="F2489" t="s">
        <v>23</v>
      </c>
      <c r="G2489" t="s">
        <v>14</v>
      </c>
      <c r="H2489" t="s">
        <v>19</v>
      </c>
      <c r="I2489">
        <v>88.29</v>
      </c>
      <c r="J2489" s="2">
        <v>36.6</v>
      </c>
      <c r="K2489" t="s">
        <v>22</v>
      </c>
      <c r="L2489">
        <v>0</v>
      </c>
      <c r="M2489">
        <f t="shared" si="152"/>
        <v>36.6</v>
      </c>
      <c r="O2489">
        <f>IF(AND(J2489="N/A",B2489="Male"),$R$2,IF(AND(J2489="N/A",B2489="Female"),$S$2,J2489))</f>
        <v>36.6</v>
      </c>
      <c r="V2489">
        <f>((C2489-AVERAGE($C$2:$C$5018))/_xlfn.STDEV.P($C$2:$C$5018))</f>
        <v>-0.97447086781984671</v>
      </c>
      <c r="W2489">
        <f>((O2489-AVERAGE($O$2:$O$5018))/_xlfn.STDEV.P($O$2:$O$5018))</f>
        <v>1.1943028387255794</v>
      </c>
      <c r="X2489">
        <f>((I2489-AVERAGE($I$2:$I$5018))/_xlfn.STDEV.P($I$2:$I$5018))</f>
        <v>-0.38866147914490323</v>
      </c>
      <c r="Z2489">
        <f t="shared" si="153"/>
        <v>0</v>
      </c>
      <c r="AA2489">
        <f t="shared" si="154"/>
        <v>0</v>
      </c>
      <c r="AB2489">
        <f t="shared" si="155"/>
        <v>0</v>
      </c>
    </row>
    <row r="2490" spans="1:28" x14ac:dyDescent="0.25">
      <c r="A2490">
        <v>19769</v>
      </c>
      <c r="B2490" t="s">
        <v>17</v>
      </c>
      <c r="C2490">
        <v>67</v>
      </c>
      <c r="D2490">
        <v>0</v>
      </c>
      <c r="E2490">
        <v>0</v>
      </c>
      <c r="F2490" t="s">
        <v>13</v>
      </c>
      <c r="G2490" t="s">
        <v>18</v>
      </c>
      <c r="H2490" t="s">
        <v>19</v>
      </c>
      <c r="I2490">
        <v>80.180000000000007</v>
      </c>
      <c r="J2490" s="2">
        <v>22.9</v>
      </c>
      <c r="K2490" t="s">
        <v>16</v>
      </c>
      <c r="L2490">
        <v>0</v>
      </c>
      <c r="M2490">
        <f t="shared" si="152"/>
        <v>22.9</v>
      </c>
      <c r="O2490">
        <f>IF(AND(J2490="N/A",B2490="Male"),$R$2,IF(AND(J2490="N/A",B2490="Female"),$S$2,J2490))</f>
        <v>22.9</v>
      </c>
      <c r="V2490">
        <f>((C2490-AVERAGE($C$2:$C$5018))/_xlfn.STDEV.P($C$2:$C$5018))</f>
        <v>1.0495988284864475</v>
      </c>
      <c r="W2490">
        <f>((O2490-AVERAGE($O$2:$O$5018))/_xlfn.STDEV.P($O$2:$O$5018))</f>
        <v>-0.80650266334972343</v>
      </c>
      <c r="X2490">
        <f>((I2490-AVERAGE($I$2:$I$5018))/_xlfn.STDEV.P($I$2:$I$5018))</f>
        <v>-0.57112058961714784</v>
      </c>
      <c r="Z2490">
        <f t="shared" si="153"/>
        <v>0</v>
      </c>
      <c r="AA2490">
        <f t="shared" si="154"/>
        <v>0</v>
      </c>
      <c r="AB2490">
        <f t="shared" si="155"/>
        <v>0</v>
      </c>
    </row>
    <row r="2491" spans="1:28" x14ac:dyDescent="0.25">
      <c r="A2491">
        <v>8341</v>
      </c>
      <c r="B2491" t="s">
        <v>12</v>
      </c>
      <c r="C2491">
        <v>10</v>
      </c>
      <c r="D2491">
        <v>0</v>
      </c>
      <c r="E2491">
        <v>0</v>
      </c>
      <c r="F2491" t="s">
        <v>23</v>
      </c>
      <c r="G2491" t="s">
        <v>26</v>
      </c>
      <c r="H2491" t="s">
        <v>19</v>
      </c>
      <c r="I2491">
        <v>84.02</v>
      </c>
      <c r="J2491" s="2">
        <v>18.7</v>
      </c>
      <c r="K2491" t="s">
        <v>21</v>
      </c>
      <c r="L2491">
        <v>0</v>
      </c>
      <c r="M2491">
        <f t="shared" si="152"/>
        <v>18.7</v>
      </c>
      <c r="O2491">
        <f>IF(AND(J2491="N/A",B2491="Male"),$R$2,IF(AND(J2491="N/A",B2491="Female"),$S$2,J2491))</f>
        <v>18.7</v>
      </c>
      <c r="V2491">
        <f>((C2491-AVERAGE($C$2:$C$5018))/_xlfn.STDEV.P($C$2:$C$5018))</f>
        <v>-1.4584875343278736</v>
      </c>
      <c r="W2491">
        <f>((O2491-AVERAGE($O$2:$O$5018))/_xlfn.STDEV.P($O$2:$O$5018))</f>
        <v>-1.4198882917231737</v>
      </c>
      <c r="X2491">
        <f>((I2491-AVERAGE($I$2:$I$5018))/_xlfn.STDEV.P($I$2:$I$5018))</f>
        <v>-0.48472811314200392</v>
      </c>
      <c r="Z2491">
        <f t="shared" si="153"/>
        <v>0</v>
      </c>
      <c r="AA2491">
        <f t="shared" si="154"/>
        <v>0</v>
      </c>
      <c r="AB2491">
        <f t="shared" si="155"/>
        <v>0</v>
      </c>
    </row>
    <row r="2492" spans="1:28" x14ac:dyDescent="0.25">
      <c r="A2492">
        <v>42172</v>
      </c>
      <c r="B2492" t="s">
        <v>17</v>
      </c>
      <c r="C2492">
        <v>24</v>
      </c>
      <c r="D2492">
        <v>0</v>
      </c>
      <c r="E2492">
        <v>0</v>
      </c>
      <c r="F2492" t="s">
        <v>13</v>
      </c>
      <c r="G2492" t="s">
        <v>18</v>
      </c>
      <c r="H2492" t="s">
        <v>19</v>
      </c>
      <c r="I2492">
        <v>69.72</v>
      </c>
      <c r="J2492" s="2">
        <v>29.6</v>
      </c>
      <c r="K2492" t="s">
        <v>21</v>
      </c>
      <c r="L2492">
        <v>0</v>
      </c>
      <c r="M2492">
        <f t="shared" si="152"/>
        <v>29.6</v>
      </c>
      <c r="O2492">
        <f>IF(AND(J2492="N/A",B2492="Male"),$R$2,IF(AND(J2492="N/A",B2492="Female"),$S$2,J2492))</f>
        <v>29.6</v>
      </c>
      <c r="V2492">
        <f>((C2492-AVERAGE($C$2:$C$5018))/_xlfn.STDEV.P($C$2:$C$5018))</f>
        <v>-0.84246632240856656</v>
      </c>
      <c r="W2492">
        <f>((O2492-AVERAGE($O$2:$O$5018))/_xlfn.STDEV.P($O$2:$O$5018))</f>
        <v>0.17199345810316213</v>
      </c>
      <c r="X2492">
        <f>((I2492-AVERAGE($I$2:$I$5018))/_xlfn.STDEV.P($I$2:$I$5018))</f>
        <v>-0.80645009584892091</v>
      </c>
      <c r="Z2492">
        <f t="shared" si="153"/>
        <v>0</v>
      </c>
      <c r="AA2492">
        <f t="shared" si="154"/>
        <v>0</v>
      </c>
      <c r="AB2492">
        <f t="shared" si="155"/>
        <v>0</v>
      </c>
    </row>
    <row r="2493" spans="1:28" x14ac:dyDescent="0.25">
      <c r="A2493">
        <v>14372</v>
      </c>
      <c r="B2493" t="s">
        <v>12</v>
      </c>
      <c r="C2493">
        <v>50</v>
      </c>
      <c r="D2493">
        <v>0</v>
      </c>
      <c r="E2493">
        <v>0</v>
      </c>
      <c r="F2493" t="s">
        <v>13</v>
      </c>
      <c r="G2493" t="s">
        <v>18</v>
      </c>
      <c r="H2493" t="s">
        <v>15</v>
      </c>
      <c r="I2493">
        <v>192.16</v>
      </c>
      <c r="J2493" s="2">
        <v>43.6</v>
      </c>
      <c r="K2493" t="s">
        <v>21</v>
      </c>
      <c r="L2493">
        <v>0</v>
      </c>
      <c r="M2493">
        <f t="shared" si="152"/>
        <v>43.6</v>
      </c>
      <c r="O2493">
        <f>IF(AND(J2493="N/A",B2493="Male"),$R$2,IF(AND(J2493="N/A",B2493="Female"),$S$2,J2493))</f>
        <v>43.6</v>
      </c>
      <c r="V2493">
        <f>((C2493-AVERAGE($C$2:$C$5018))/_xlfn.STDEV.P($C$2:$C$5018))</f>
        <v>0.30157307115586057</v>
      </c>
      <c r="W2493">
        <f>((O2493-AVERAGE($O$2:$O$5018))/_xlfn.STDEV.P($O$2:$O$5018))</f>
        <v>2.2166122193479967</v>
      </c>
      <c r="X2493">
        <f>((I2493-AVERAGE($I$2:$I$5018))/_xlfn.STDEV.P($I$2:$I$5018))</f>
        <v>1.948210013426249</v>
      </c>
      <c r="Z2493">
        <f t="shared" si="153"/>
        <v>0</v>
      </c>
      <c r="AA2493">
        <f t="shared" si="154"/>
        <v>0</v>
      </c>
      <c r="AB2493">
        <f t="shared" si="155"/>
        <v>0</v>
      </c>
    </row>
    <row r="2494" spans="1:28" x14ac:dyDescent="0.25">
      <c r="A2494">
        <v>61252</v>
      </c>
      <c r="B2494" t="s">
        <v>12</v>
      </c>
      <c r="C2494">
        <v>79</v>
      </c>
      <c r="D2494">
        <v>0</v>
      </c>
      <c r="E2494">
        <v>1</v>
      </c>
      <c r="F2494" t="s">
        <v>13</v>
      </c>
      <c r="G2494" t="s">
        <v>14</v>
      </c>
      <c r="H2494" t="s">
        <v>19</v>
      </c>
      <c r="I2494">
        <v>82.27</v>
      </c>
      <c r="J2494" s="2" t="s">
        <v>20</v>
      </c>
      <c r="K2494" t="s">
        <v>21</v>
      </c>
      <c r="L2494">
        <v>0</v>
      </c>
      <c r="M2494">
        <f t="shared" si="152"/>
        <v>28.422259136212656</v>
      </c>
      <c r="O2494">
        <f>IF(AND(J2494="N/A",B2494="Male"),$R$2,IF(AND(J2494="N/A",B2494="Female"),$S$2,J2494))</f>
        <v>28.422259136212656</v>
      </c>
      <c r="V2494">
        <f>((C2494-AVERAGE($C$2:$C$5018))/_xlfn.STDEV.P($C$2:$C$5018))</f>
        <v>1.5776170101315679</v>
      </c>
      <c r="W2494">
        <f>((O2494-AVERAGE($O$2:$O$5018))/_xlfn.STDEV.P($O$2:$O$5018))</f>
        <v>-8.7608957167494772E-6</v>
      </c>
      <c r="X2494">
        <f>((I2494-AVERAGE($I$2:$I$5018))/_xlfn.STDEV.P($I$2:$I$5018))</f>
        <v>-0.52409968445229094</v>
      </c>
      <c r="Z2494">
        <f t="shared" si="153"/>
        <v>0</v>
      </c>
      <c r="AA2494">
        <f t="shared" si="154"/>
        <v>0</v>
      </c>
      <c r="AB2494">
        <f t="shared" si="155"/>
        <v>0</v>
      </c>
    </row>
    <row r="2495" spans="1:28" x14ac:dyDescent="0.25">
      <c r="A2495">
        <v>15251</v>
      </c>
      <c r="B2495" t="s">
        <v>12</v>
      </c>
      <c r="C2495">
        <v>14</v>
      </c>
      <c r="D2495">
        <v>0</v>
      </c>
      <c r="E2495">
        <v>0</v>
      </c>
      <c r="F2495" t="s">
        <v>23</v>
      </c>
      <c r="G2495" t="s">
        <v>26</v>
      </c>
      <c r="H2495" t="s">
        <v>15</v>
      </c>
      <c r="I2495">
        <v>101.87</v>
      </c>
      <c r="J2495" s="2">
        <v>20.3</v>
      </c>
      <c r="K2495" t="s">
        <v>21</v>
      </c>
      <c r="L2495">
        <v>0</v>
      </c>
      <c r="M2495">
        <f t="shared" si="152"/>
        <v>20.3</v>
      </c>
      <c r="O2495">
        <f>IF(AND(J2495="N/A",B2495="Male"),$R$2,IF(AND(J2495="N/A",B2495="Female"),$S$2,J2495))</f>
        <v>20.3</v>
      </c>
      <c r="V2495">
        <f>((C2495-AVERAGE($C$2:$C$5018))/_xlfn.STDEV.P($C$2:$C$5018))</f>
        <v>-1.2824814737795001</v>
      </c>
      <c r="W2495">
        <f>((O2495-AVERAGE($O$2:$O$5018))/_xlfn.STDEV.P($O$2:$O$5018))</f>
        <v>-1.1862175761523353</v>
      </c>
      <c r="X2495">
        <f>((I2495-AVERAGE($I$2:$I$5018))/_xlfn.STDEV.P($I$2:$I$5018))</f>
        <v>-8.3138085777075724E-2</v>
      </c>
      <c r="Z2495">
        <f t="shared" si="153"/>
        <v>0</v>
      </c>
      <c r="AA2495">
        <f t="shared" si="154"/>
        <v>0</v>
      </c>
      <c r="AB2495">
        <f t="shared" si="155"/>
        <v>0</v>
      </c>
    </row>
    <row r="2496" spans="1:28" x14ac:dyDescent="0.25">
      <c r="A2496">
        <v>67800</v>
      </c>
      <c r="B2496" t="s">
        <v>17</v>
      </c>
      <c r="C2496">
        <v>13</v>
      </c>
      <c r="D2496">
        <v>0</v>
      </c>
      <c r="E2496">
        <v>0</v>
      </c>
      <c r="F2496" t="s">
        <v>23</v>
      </c>
      <c r="G2496" t="s">
        <v>26</v>
      </c>
      <c r="H2496" t="s">
        <v>19</v>
      </c>
      <c r="I2496">
        <v>77.55</v>
      </c>
      <c r="J2496" s="2">
        <v>21.3</v>
      </c>
      <c r="K2496" t="s">
        <v>24</v>
      </c>
      <c r="L2496">
        <v>0</v>
      </c>
      <c r="M2496">
        <f t="shared" si="152"/>
        <v>21.3</v>
      </c>
      <c r="O2496">
        <f>IF(AND(J2496="N/A",B2496="Male"),$R$2,IF(AND(J2496="N/A",B2496="Female"),$S$2,J2496))</f>
        <v>21.3</v>
      </c>
      <c r="V2496">
        <f>((C2496-AVERAGE($C$2:$C$5018))/_xlfn.STDEV.P($C$2:$C$5018))</f>
        <v>-1.3264829889165934</v>
      </c>
      <c r="W2496">
        <f>((O2496-AVERAGE($O$2:$O$5018))/_xlfn.STDEV.P($O$2:$O$5018))</f>
        <v>-1.0401733789205614</v>
      </c>
      <c r="X2496">
        <f>((I2496-AVERAGE($I$2:$I$5018))/_xlfn.STDEV.P($I$2:$I$5018))</f>
        <v>-0.63029043678632235</v>
      </c>
      <c r="Z2496">
        <f t="shared" si="153"/>
        <v>0</v>
      </c>
      <c r="AA2496">
        <f t="shared" si="154"/>
        <v>0</v>
      </c>
      <c r="AB2496">
        <f t="shared" si="155"/>
        <v>0</v>
      </c>
    </row>
    <row r="2497" spans="1:28" x14ac:dyDescent="0.25">
      <c r="A2497">
        <v>10416</v>
      </c>
      <c r="B2497" t="s">
        <v>12</v>
      </c>
      <c r="C2497">
        <v>71</v>
      </c>
      <c r="D2497">
        <v>0</v>
      </c>
      <c r="E2497">
        <v>1</v>
      </c>
      <c r="F2497" t="s">
        <v>13</v>
      </c>
      <c r="G2497" t="s">
        <v>14</v>
      </c>
      <c r="H2497" t="s">
        <v>15</v>
      </c>
      <c r="I2497">
        <v>215.72</v>
      </c>
      <c r="J2497" s="2">
        <v>39.200000000000003</v>
      </c>
      <c r="K2497" t="s">
        <v>22</v>
      </c>
      <c r="L2497">
        <v>0</v>
      </c>
      <c r="M2497">
        <f t="shared" si="152"/>
        <v>39.200000000000003</v>
      </c>
      <c r="O2497">
        <f>IF(AND(J2497="N/A",B2497="Male"),$R$2,IF(AND(J2497="N/A",B2497="Female"),$S$2,J2497))</f>
        <v>39.200000000000003</v>
      </c>
      <c r="V2497">
        <f>((C2497-AVERAGE($C$2:$C$5018))/_xlfn.STDEV.P($C$2:$C$5018))</f>
        <v>1.225604889034821</v>
      </c>
      <c r="W2497">
        <f>((O2497-AVERAGE($O$2:$O$5018))/_xlfn.STDEV.P($O$2:$O$5018))</f>
        <v>1.5740177515281919</v>
      </c>
      <c r="X2497">
        <f>((I2497-AVERAGE($I$2:$I$5018))/_xlfn.STDEV.P($I$2:$I$5018))</f>
        <v>2.4782638534664563</v>
      </c>
      <c r="Z2497">
        <f t="shared" si="153"/>
        <v>0</v>
      </c>
      <c r="AA2497">
        <f t="shared" si="154"/>
        <v>0</v>
      </c>
      <c r="AB2497">
        <f t="shared" si="155"/>
        <v>0</v>
      </c>
    </row>
    <row r="2498" spans="1:28" x14ac:dyDescent="0.25">
      <c r="A2498">
        <v>7476</v>
      </c>
      <c r="B2498" t="s">
        <v>12</v>
      </c>
      <c r="C2498">
        <v>32</v>
      </c>
      <c r="D2498">
        <v>0</v>
      </c>
      <c r="E2498">
        <v>0</v>
      </c>
      <c r="F2498" t="s">
        <v>23</v>
      </c>
      <c r="G2498" t="s">
        <v>25</v>
      </c>
      <c r="H2498" t="s">
        <v>19</v>
      </c>
      <c r="I2498">
        <v>91.93</v>
      </c>
      <c r="J2498" s="2">
        <v>30.2</v>
      </c>
      <c r="K2498" t="s">
        <v>21</v>
      </c>
      <c r="L2498">
        <v>0</v>
      </c>
      <c r="M2498">
        <f t="shared" si="152"/>
        <v>30.2</v>
      </c>
      <c r="O2498">
        <f>IF(AND(J2498="N/A",B2498="Male"),$R$2,IF(AND(J2498="N/A",B2498="Female"),$S$2,J2498))</f>
        <v>30.2</v>
      </c>
      <c r="V2498">
        <f>((C2498-AVERAGE($C$2:$C$5018))/_xlfn.STDEV.P($C$2:$C$5018))</f>
        <v>-0.49045420131181977</v>
      </c>
      <c r="W2498">
        <f>((O2498-AVERAGE($O$2:$O$5018))/_xlfn.STDEV.P($O$2:$O$5018))</f>
        <v>0.25961997644222617</v>
      </c>
      <c r="X2498">
        <f>((I2498-AVERAGE($I$2:$I$5018))/_xlfn.STDEV.P($I$2:$I$5018))</f>
        <v>-0.30676861081950618</v>
      </c>
      <c r="Z2498">
        <f t="shared" si="153"/>
        <v>0</v>
      </c>
      <c r="AA2498">
        <f t="shared" si="154"/>
        <v>0</v>
      </c>
      <c r="AB2498">
        <f t="shared" si="155"/>
        <v>0</v>
      </c>
    </row>
    <row r="2499" spans="1:28" x14ac:dyDescent="0.25">
      <c r="A2499">
        <v>55526</v>
      </c>
      <c r="B2499" t="s">
        <v>12</v>
      </c>
      <c r="C2499">
        <v>46</v>
      </c>
      <c r="D2499">
        <v>0</v>
      </c>
      <c r="E2499">
        <v>0</v>
      </c>
      <c r="F2499" t="s">
        <v>13</v>
      </c>
      <c r="G2499" t="s">
        <v>25</v>
      </c>
      <c r="H2499" t="s">
        <v>15</v>
      </c>
      <c r="I2499">
        <v>58.63</v>
      </c>
      <c r="J2499" s="2">
        <v>35.299999999999997</v>
      </c>
      <c r="K2499" t="s">
        <v>21</v>
      </c>
      <c r="L2499">
        <v>0</v>
      </c>
      <c r="M2499">
        <f t="shared" ref="M2499:M2562" si="156">IF(AND(J2499="N/A",B2499="Male"),$R$2,IF(AND(J2499="N/A",B2499="Female"),$S$2,J2499))</f>
        <v>35.299999999999997</v>
      </c>
      <c r="O2499">
        <f>IF(AND(J2499="N/A",B2499="Male"),$R$2,IF(AND(J2499="N/A",B2499="Female"),$S$2,J2499))</f>
        <v>35.299999999999997</v>
      </c>
      <c r="V2499">
        <f>((C2499-AVERAGE($C$2:$C$5018))/_xlfn.STDEV.P($C$2:$C$5018))</f>
        <v>0.12556701060748715</v>
      </c>
      <c r="W2499">
        <f>((O2499-AVERAGE($O$2:$O$5018))/_xlfn.STDEV.P($O$2:$O$5018))</f>
        <v>1.0044453823242727</v>
      </c>
      <c r="X2499">
        <f>((I2499-AVERAGE($I$2:$I$5018))/_xlfn.STDEV.P($I$2:$I$5018))</f>
        <v>-1.0559533677523971</v>
      </c>
      <c r="Z2499">
        <f t="shared" ref="Z2499:Z2562" si="157">IF(AND(C2499&lt;3,OR(K2499="smokes",K2499="formerly smoked")),1,0)</f>
        <v>0</v>
      </c>
      <c r="AA2499">
        <f t="shared" ref="AA2499:AA2562" si="158">IF(OR(O2499&lt;0,O2499&gt;100),1,0)</f>
        <v>0</v>
      </c>
      <c r="AB2499">
        <f t="shared" ref="AB2499:AB2562" si="159">IF(AND(C2499&lt;10,G2499&lt;&gt;"Children"),1,0)</f>
        <v>0</v>
      </c>
    </row>
    <row r="2500" spans="1:28" x14ac:dyDescent="0.25">
      <c r="A2500">
        <v>452</v>
      </c>
      <c r="B2500" t="s">
        <v>12</v>
      </c>
      <c r="C2500">
        <v>48</v>
      </c>
      <c r="D2500">
        <v>1</v>
      </c>
      <c r="E2500">
        <v>0</v>
      </c>
      <c r="F2500" t="s">
        <v>13</v>
      </c>
      <c r="G2500" t="s">
        <v>14</v>
      </c>
      <c r="H2500" t="s">
        <v>15</v>
      </c>
      <c r="I2500">
        <v>173.14</v>
      </c>
      <c r="J2500" s="2">
        <v>37</v>
      </c>
      <c r="K2500" t="s">
        <v>22</v>
      </c>
      <c r="L2500">
        <v>0</v>
      </c>
      <c r="M2500">
        <f t="shared" si="156"/>
        <v>37</v>
      </c>
      <c r="O2500">
        <f>IF(AND(J2500="N/A",B2500="Male"),$R$2,IF(AND(J2500="N/A",B2500="Female"),$S$2,J2500))</f>
        <v>37</v>
      </c>
      <c r="V2500">
        <f>((C2500-AVERAGE($C$2:$C$5018))/_xlfn.STDEV.P($C$2:$C$5018))</f>
        <v>0.21357004088167386</v>
      </c>
      <c r="W2500">
        <f>((O2500-AVERAGE($O$2:$O$5018))/_xlfn.STDEV.P($O$2:$O$5018))</f>
        <v>1.2527205176182887</v>
      </c>
      <c r="X2500">
        <f>((I2500-AVERAGE($I$2:$I$5018))/_xlfn.STDEV.P($I$2:$I$5018))</f>
        <v>1.5202972783853002</v>
      </c>
      <c r="Z2500">
        <f t="shared" si="157"/>
        <v>0</v>
      </c>
      <c r="AA2500">
        <f t="shared" si="158"/>
        <v>0</v>
      </c>
      <c r="AB2500">
        <f t="shared" si="159"/>
        <v>0</v>
      </c>
    </row>
    <row r="2501" spans="1:28" x14ac:dyDescent="0.25">
      <c r="A2501">
        <v>55790</v>
      </c>
      <c r="B2501" t="s">
        <v>17</v>
      </c>
      <c r="C2501">
        <v>45</v>
      </c>
      <c r="D2501">
        <v>0</v>
      </c>
      <c r="E2501">
        <v>0</v>
      </c>
      <c r="F2501" t="s">
        <v>13</v>
      </c>
      <c r="G2501" t="s">
        <v>14</v>
      </c>
      <c r="H2501" t="s">
        <v>15</v>
      </c>
      <c r="I2501">
        <v>106.83</v>
      </c>
      <c r="J2501" s="2">
        <v>32.1</v>
      </c>
      <c r="K2501" t="s">
        <v>16</v>
      </c>
      <c r="L2501">
        <v>0</v>
      </c>
      <c r="M2501">
        <f t="shared" si="156"/>
        <v>32.1</v>
      </c>
      <c r="O2501">
        <f>IF(AND(J2501="N/A",B2501="Male"),$R$2,IF(AND(J2501="N/A",B2501="Female"),$S$2,J2501))</f>
        <v>32.1</v>
      </c>
      <c r="V2501">
        <f>((C2501-AVERAGE($C$2:$C$5018))/_xlfn.STDEV.P($C$2:$C$5018))</f>
        <v>8.1565495470393809E-2</v>
      </c>
      <c r="W2501">
        <f>((O2501-AVERAGE($O$2:$O$5018))/_xlfn.STDEV.P($O$2:$O$5018))</f>
        <v>0.53710395118259691</v>
      </c>
      <c r="X2501">
        <f>((I2501-AVERAGE($I$2:$I$5018))/_xlfn.STDEV.P($I$2:$I$5018))</f>
        <v>2.8452196336652025E-2</v>
      </c>
      <c r="Z2501">
        <f t="shared" si="157"/>
        <v>0</v>
      </c>
      <c r="AA2501">
        <f t="shared" si="158"/>
        <v>0</v>
      </c>
      <c r="AB2501">
        <f t="shared" si="159"/>
        <v>0</v>
      </c>
    </row>
    <row r="2502" spans="1:28" x14ac:dyDescent="0.25">
      <c r="A2502">
        <v>38541</v>
      </c>
      <c r="B2502" t="s">
        <v>12</v>
      </c>
      <c r="C2502">
        <v>55</v>
      </c>
      <c r="D2502">
        <v>0</v>
      </c>
      <c r="E2502">
        <v>0</v>
      </c>
      <c r="F2502" t="s">
        <v>13</v>
      </c>
      <c r="G2502" t="s">
        <v>14</v>
      </c>
      <c r="H2502" t="s">
        <v>15</v>
      </c>
      <c r="I2502">
        <v>84.44</v>
      </c>
      <c r="J2502" s="2">
        <v>30.5</v>
      </c>
      <c r="K2502" t="s">
        <v>16</v>
      </c>
      <c r="L2502">
        <v>0</v>
      </c>
      <c r="M2502">
        <f t="shared" si="156"/>
        <v>30.5</v>
      </c>
      <c r="O2502">
        <f>IF(AND(J2502="N/A",B2502="Male"),$R$2,IF(AND(J2502="N/A",B2502="Female"),$S$2,J2502))</f>
        <v>30.5</v>
      </c>
      <c r="V2502">
        <f>((C2502-AVERAGE($C$2:$C$5018))/_xlfn.STDEV.P($C$2:$C$5018))</f>
        <v>0.52158064684132732</v>
      </c>
      <c r="W2502">
        <f>((O2502-AVERAGE($O$2:$O$5018))/_xlfn.STDEV.P($O$2:$O$5018))</f>
        <v>0.30343323561175845</v>
      </c>
      <c r="X2502">
        <f>((I2502-AVERAGE($I$2:$I$5018))/_xlfn.STDEV.P($I$2:$I$5018))</f>
        <v>-0.47527893602753496</v>
      </c>
      <c r="Z2502">
        <f t="shared" si="157"/>
        <v>0</v>
      </c>
      <c r="AA2502">
        <f t="shared" si="158"/>
        <v>0</v>
      </c>
      <c r="AB2502">
        <f t="shared" si="159"/>
        <v>0</v>
      </c>
    </row>
    <row r="2503" spans="1:28" x14ac:dyDescent="0.25">
      <c r="A2503">
        <v>23748</v>
      </c>
      <c r="B2503" t="s">
        <v>17</v>
      </c>
      <c r="C2503">
        <v>31</v>
      </c>
      <c r="D2503">
        <v>0</v>
      </c>
      <c r="E2503">
        <v>0</v>
      </c>
      <c r="F2503" t="s">
        <v>13</v>
      </c>
      <c r="G2503" t="s">
        <v>14</v>
      </c>
      <c r="H2503" t="s">
        <v>15</v>
      </c>
      <c r="I2503">
        <v>92.16</v>
      </c>
      <c r="J2503" s="2">
        <v>22.8</v>
      </c>
      <c r="K2503" t="s">
        <v>21</v>
      </c>
      <c r="L2503">
        <v>0</v>
      </c>
      <c r="M2503">
        <f t="shared" si="156"/>
        <v>22.8</v>
      </c>
      <c r="O2503">
        <f>IF(AND(J2503="N/A",B2503="Male"),$R$2,IF(AND(J2503="N/A",B2503="Female"),$S$2,J2503))</f>
        <v>22.8</v>
      </c>
      <c r="V2503">
        <f>((C2503-AVERAGE($C$2:$C$5018))/_xlfn.STDEV.P($C$2:$C$5018))</f>
        <v>-0.5344557164489131</v>
      </c>
      <c r="W2503">
        <f>((O2503-AVERAGE($O$2:$O$5018))/_xlfn.STDEV.P($O$2:$O$5018))</f>
        <v>-0.82110708307290048</v>
      </c>
      <c r="X2503">
        <f>((I2503-AVERAGE($I$2:$I$5018))/_xlfn.STDEV.P($I$2:$I$5018))</f>
        <v>-0.30159406144729722</v>
      </c>
      <c r="Z2503">
        <f t="shared" si="157"/>
        <v>0</v>
      </c>
      <c r="AA2503">
        <f t="shared" si="158"/>
        <v>0</v>
      </c>
      <c r="AB2503">
        <f t="shared" si="159"/>
        <v>0</v>
      </c>
    </row>
    <row r="2504" spans="1:28" x14ac:dyDescent="0.25">
      <c r="A2504">
        <v>18790</v>
      </c>
      <c r="B2504" t="s">
        <v>12</v>
      </c>
      <c r="C2504">
        <v>25</v>
      </c>
      <c r="D2504">
        <v>0</v>
      </c>
      <c r="E2504">
        <v>0</v>
      </c>
      <c r="F2504" t="s">
        <v>23</v>
      </c>
      <c r="G2504" t="s">
        <v>14</v>
      </c>
      <c r="H2504" t="s">
        <v>15</v>
      </c>
      <c r="I2504">
        <v>85.96</v>
      </c>
      <c r="J2504" s="2">
        <v>34.5</v>
      </c>
      <c r="K2504" t="s">
        <v>16</v>
      </c>
      <c r="L2504">
        <v>0</v>
      </c>
      <c r="M2504">
        <f t="shared" si="156"/>
        <v>34.5</v>
      </c>
      <c r="O2504">
        <f>IF(AND(J2504="N/A",B2504="Male"),$R$2,IF(AND(J2504="N/A",B2504="Female"),$S$2,J2504))</f>
        <v>34.5</v>
      </c>
      <c r="V2504">
        <f>((C2504-AVERAGE($C$2:$C$5018))/_xlfn.STDEV.P($C$2:$C$5018))</f>
        <v>-0.79846480727147329</v>
      </c>
      <c r="W2504">
        <f>((O2504-AVERAGE($O$2:$O$5018))/_xlfn.STDEV.P($O$2:$O$5018))</f>
        <v>0.88761002453885407</v>
      </c>
      <c r="X2504">
        <f>((I2504-AVERAGE($I$2:$I$5018))/_xlfn.STDEV.P($I$2:$I$5018))</f>
        <v>-0.44108191408945718</v>
      </c>
      <c r="Z2504">
        <f t="shared" si="157"/>
        <v>0</v>
      </c>
      <c r="AA2504">
        <f t="shared" si="158"/>
        <v>0</v>
      </c>
      <c r="AB2504">
        <f t="shared" si="159"/>
        <v>0</v>
      </c>
    </row>
    <row r="2505" spans="1:28" x14ac:dyDescent="0.25">
      <c r="A2505">
        <v>45751</v>
      </c>
      <c r="B2505" t="s">
        <v>12</v>
      </c>
      <c r="C2505">
        <v>73</v>
      </c>
      <c r="D2505">
        <v>1</v>
      </c>
      <c r="E2505">
        <v>0</v>
      </c>
      <c r="F2505" t="s">
        <v>13</v>
      </c>
      <c r="G2505" t="s">
        <v>18</v>
      </c>
      <c r="H2505" t="s">
        <v>19</v>
      </c>
      <c r="I2505">
        <v>202.57</v>
      </c>
      <c r="J2505" s="2">
        <v>37.4</v>
      </c>
      <c r="K2505" t="s">
        <v>21</v>
      </c>
      <c r="L2505">
        <v>0</v>
      </c>
      <c r="M2505">
        <f t="shared" si="156"/>
        <v>37.4</v>
      </c>
      <c r="O2505">
        <f>IF(AND(J2505="N/A",B2505="Male"),$R$2,IF(AND(J2505="N/A",B2505="Female"),$S$2,J2505))</f>
        <v>37.4</v>
      </c>
      <c r="V2505">
        <f>((C2505-AVERAGE($C$2:$C$5018))/_xlfn.STDEV.P($C$2:$C$5018))</f>
        <v>1.3136079193090078</v>
      </c>
      <c r="W2505">
        <f>((O2505-AVERAGE($O$2:$O$5018))/_xlfn.STDEV.P($O$2:$O$5018))</f>
        <v>1.3111381965109981</v>
      </c>
      <c r="X2505">
        <f>((I2505-AVERAGE($I$2:$I$5018))/_xlfn.STDEV.P($I$2:$I$5018))</f>
        <v>2.182414617620585</v>
      </c>
      <c r="Z2505">
        <f t="shared" si="157"/>
        <v>0</v>
      </c>
      <c r="AA2505">
        <f t="shared" si="158"/>
        <v>0</v>
      </c>
      <c r="AB2505">
        <f t="shared" si="159"/>
        <v>0</v>
      </c>
    </row>
    <row r="2506" spans="1:28" x14ac:dyDescent="0.25">
      <c r="A2506">
        <v>72369</v>
      </c>
      <c r="B2506" t="s">
        <v>17</v>
      </c>
      <c r="C2506">
        <v>14</v>
      </c>
      <c r="D2506">
        <v>0</v>
      </c>
      <c r="E2506">
        <v>0</v>
      </c>
      <c r="F2506" t="s">
        <v>23</v>
      </c>
      <c r="G2506" t="s">
        <v>26</v>
      </c>
      <c r="H2506" t="s">
        <v>19</v>
      </c>
      <c r="I2506">
        <v>65.41</v>
      </c>
      <c r="J2506" s="2">
        <v>19.5</v>
      </c>
      <c r="K2506" t="s">
        <v>24</v>
      </c>
      <c r="L2506">
        <v>0</v>
      </c>
      <c r="M2506">
        <f t="shared" si="156"/>
        <v>19.5</v>
      </c>
      <c r="O2506">
        <f>IF(AND(J2506="N/A",B2506="Male"),$R$2,IF(AND(J2506="N/A",B2506="Female"),$S$2,J2506))</f>
        <v>19.5</v>
      </c>
      <c r="V2506">
        <f>((C2506-AVERAGE($C$2:$C$5018))/_xlfn.STDEV.P($C$2:$C$5018))</f>
        <v>-1.2824814737795001</v>
      </c>
      <c r="W2506">
        <f>((O2506-AVERAGE($O$2:$O$5018))/_xlfn.STDEV.P($O$2:$O$5018))</f>
        <v>-1.3030529339377546</v>
      </c>
      <c r="X2506">
        <f>((I2506-AVERAGE($I$2:$I$5018))/_xlfn.STDEV.P($I$2:$I$5018))</f>
        <v>-0.90341665147597083</v>
      </c>
      <c r="Z2506">
        <f t="shared" si="157"/>
        <v>0</v>
      </c>
      <c r="AA2506">
        <f t="shared" si="158"/>
        <v>0</v>
      </c>
      <c r="AB2506">
        <f t="shared" si="159"/>
        <v>0</v>
      </c>
    </row>
    <row r="2507" spans="1:28" x14ac:dyDescent="0.25">
      <c r="A2507">
        <v>52826</v>
      </c>
      <c r="B2507" t="s">
        <v>12</v>
      </c>
      <c r="C2507">
        <v>60</v>
      </c>
      <c r="D2507">
        <v>0</v>
      </c>
      <c r="E2507">
        <v>0</v>
      </c>
      <c r="F2507" t="s">
        <v>13</v>
      </c>
      <c r="G2507" t="s">
        <v>14</v>
      </c>
      <c r="H2507" t="s">
        <v>19</v>
      </c>
      <c r="I2507">
        <v>62.6</v>
      </c>
      <c r="J2507" s="2">
        <v>30.4</v>
      </c>
      <c r="K2507" t="s">
        <v>24</v>
      </c>
      <c r="L2507">
        <v>0</v>
      </c>
      <c r="M2507">
        <f t="shared" si="156"/>
        <v>30.4</v>
      </c>
      <c r="O2507">
        <f>IF(AND(J2507="N/A",B2507="Male"),$R$2,IF(AND(J2507="N/A",B2507="Female"),$S$2,J2507))</f>
        <v>30.4</v>
      </c>
      <c r="V2507">
        <f>((C2507-AVERAGE($C$2:$C$5018))/_xlfn.STDEV.P($C$2:$C$5018))</f>
        <v>0.74158822252679413</v>
      </c>
      <c r="W2507">
        <f>((O2507-AVERAGE($O$2:$O$5018))/_xlfn.STDEV.P($O$2:$O$5018))</f>
        <v>0.28882881588858084</v>
      </c>
      <c r="X2507">
        <f>((I2507-AVERAGE($I$2:$I$5018))/_xlfn.STDEV.P($I$2:$I$5018))</f>
        <v>-0.96663614597991743</v>
      </c>
      <c r="Z2507">
        <f t="shared" si="157"/>
        <v>0</v>
      </c>
      <c r="AA2507">
        <f t="shared" si="158"/>
        <v>0</v>
      </c>
      <c r="AB2507">
        <f t="shared" si="159"/>
        <v>0</v>
      </c>
    </row>
    <row r="2508" spans="1:28" x14ac:dyDescent="0.25">
      <c r="A2508">
        <v>42556</v>
      </c>
      <c r="B2508" t="s">
        <v>12</v>
      </c>
      <c r="C2508">
        <v>27</v>
      </c>
      <c r="D2508">
        <v>0</v>
      </c>
      <c r="E2508">
        <v>0</v>
      </c>
      <c r="F2508" t="s">
        <v>13</v>
      </c>
      <c r="G2508" t="s">
        <v>14</v>
      </c>
      <c r="H2508" t="s">
        <v>15</v>
      </c>
      <c r="I2508">
        <v>150.1</v>
      </c>
      <c r="J2508" s="2">
        <v>25.3</v>
      </c>
      <c r="K2508" t="s">
        <v>21</v>
      </c>
      <c r="L2508">
        <v>0</v>
      </c>
      <c r="M2508">
        <f t="shared" si="156"/>
        <v>25.3</v>
      </c>
      <c r="O2508">
        <f>IF(AND(J2508="N/A",B2508="Male"),$R$2,IF(AND(J2508="N/A",B2508="Female"),$S$2,J2508))</f>
        <v>25.3</v>
      </c>
      <c r="V2508">
        <f>((C2508-AVERAGE($C$2:$C$5018))/_xlfn.STDEV.P($C$2:$C$5018))</f>
        <v>-0.71046177699728652</v>
      </c>
      <c r="W2508">
        <f>((O2508-AVERAGE($O$2:$O$5018))/_xlfn.STDEV.P($O$2:$O$5018))</f>
        <v>-0.45599658999346576</v>
      </c>
      <c r="X2508">
        <f>((I2508-AVERAGE($I$2:$I$5018))/_xlfn.STDEV.P($I$2:$I$5018))</f>
        <v>1.0019424195344353</v>
      </c>
      <c r="Z2508">
        <f t="shared" si="157"/>
        <v>0</v>
      </c>
      <c r="AA2508">
        <f t="shared" si="158"/>
        <v>0</v>
      </c>
      <c r="AB2508">
        <f t="shared" si="159"/>
        <v>0</v>
      </c>
    </row>
    <row r="2509" spans="1:28" x14ac:dyDescent="0.25">
      <c r="A2509">
        <v>507</v>
      </c>
      <c r="B2509" t="s">
        <v>17</v>
      </c>
      <c r="C2509">
        <v>28</v>
      </c>
      <c r="D2509">
        <v>0</v>
      </c>
      <c r="E2509">
        <v>0</v>
      </c>
      <c r="F2509" t="s">
        <v>13</v>
      </c>
      <c r="G2509" t="s">
        <v>14</v>
      </c>
      <c r="H2509" t="s">
        <v>19</v>
      </c>
      <c r="I2509">
        <v>94.15</v>
      </c>
      <c r="J2509" s="2">
        <v>23.1</v>
      </c>
      <c r="K2509" t="s">
        <v>22</v>
      </c>
      <c r="L2509">
        <v>0</v>
      </c>
      <c r="M2509">
        <f t="shared" si="156"/>
        <v>23.1</v>
      </c>
      <c r="O2509">
        <f>IF(AND(J2509="N/A",B2509="Male"),$R$2,IF(AND(J2509="N/A",B2509="Female"),$S$2,J2509))</f>
        <v>23.1</v>
      </c>
      <c r="V2509">
        <f>((C2509-AVERAGE($C$2:$C$5018))/_xlfn.STDEV.P($C$2:$C$5018))</f>
        <v>-0.66646026186019325</v>
      </c>
      <c r="W2509">
        <f>((O2509-AVERAGE($O$2:$O$5018))/_xlfn.STDEV.P($O$2:$O$5018))</f>
        <v>-0.77729382390336821</v>
      </c>
      <c r="X2509">
        <f>((I2509-AVERAGE($I$2:$I$5018))/_xlfn.STDEV.P($I$2:$I$5018))</f>
        <v>-0.25682296035731345</v>
      </c>
      <c r="Z2509">
        <f t="shared" si="157"/>
        <v>0</v>
      </c>
      <c r="AA2509">
        <f t="shared" si="158"/>
        <v>0</v>
      </c>
      <c r="AB2509">
        <f t="shared" si="159"/>
        <v>0</v>
      </c>
    </row>
    <row r="2510" spans="1:28" x14ac:dyDescent="0.25">
      <c r="A2510">
        <v>56746</v>
      </c>
      <c r="B2510" t="s">
        <v>12</v>
      </c>
      <c r="C2510">
        <v>46</v>
      </c>
      <c r="D2510">
        <v>1</v>
      </c>
      <c r="E2510">
        <v>0</v>
      </c>
      <c r="F2510" t="s">
        <v>13</v>
      </c>
      <c r="G2510" t="s">
        <v>14</v>
      </c>
      <c r="H2510" t="s">
        <v>15</v>
      </c>
      <c r="I2510">
        <v>65.5</v>
      </c>
      <c r="J2510" s="2">
        <v>30.7</v>
      </c>
      <c r="K2510" t="s">
        <v>21</v>
      </c>
      <c r="L2510">
        <v>0</v>
      </c>
      <c r="M2510">
        <f t="shared" si="156"/>
        <v>30.7</v>
      </c>
      <c r="O2510">
        <f>IF(AND(J2510="N/A",B2510="Male"),$R$2,IF(AND(J2510="N/A",B2510="Female"),$S$2,J2510))</f>
        <v>30.7</v>
      </c>
      <c r="V2510">
        <f>((C2510-AVERAGE($C$2:$C$5018))/_xlfn.STDEV.P($C$2:$C$5018))</f>
        <v>0.12556701060748715</v>
      </c>
      <c r="W2510">
        <f>((O2510-AVERAGE($O$2:$O$5018))/_xlfn.STDEV.P($O$2:$O$5018))</f>
        <v>0.33264207505811311</v>
      </c>
      <c r="X2510">
        <f>((I2510-AVERAGE($I$2:$I$5018))/_xlfn.STDEV.P($I$2:$I$5018))</f>
        <v>-0.90139182780858462</v>
      </c>
      <c r="Z2510">
        <f t="shared" si="157"/>
        <v>0</v>
      </c>
      <c r="AA2510">
        <f t="shared" si="158"/>
        <v>0</v>
      </c>
      <c r="AB2510">
        <f t="shared" si="159"/>
        <v>0</v>
      </c>
    </row>
    <row r="2511" spans="1:28" x14ac:dyDescent="0.25">
      <c r="A2511">
        <v>54072</v>
      </c>
      <c r="B2511" t="s">
        <v>17</v>
      </c>
      <c r="C2511">
        <v>11</v>
      </c>
      <c r="D2511">
        <v>0</v>
      </c>
      <c r="E2511">
        <v>0</v>
      </c>
      <c r="F2511" t="s">
        <v>23</v>
      </c>
      <c r="G2511" t="s">
        <v>26</v>
      </c>
      <c r="H2511" t="s">
        <v>15</v>
      </c>
      <c r="I2511">
        <v>81.31</v>
      </c>
      <c r="J2511" s="2">
        <v>18.8</v>
      </c>
      <c r="K2511" t="s">
        <v>21</v>
      </c>
      <c r="L2511">
        <v>0</v>
      </c>
      <c r="M2511">
        <f t="shared" si="156"/>
        <v>18.8</v>
      </c>
      <c r="O2511">
        <f>IF(AND(J2511="N/A",B2511="Male"),$R$2,IF(AND(J2511="N/A",B2511="Female"),$S$2,J2511))</f>
        <v>18.8</v>
      </c>
      <c r="V2511">
        <f>((C2511-AVERAGE($C$2:$C$5018))/_xlfn.STDEV.P($C$2:$C$5018))</f>
        <v>-1.4144860191907802</v>
      </c>
      <c r="W2511">
        <f>((O2511-AVERAGE($O$2:$O$5018))/_xlfn.STDEV.P($O$2:$O$5018))</f>
        <v>-1.405283871999996</v>
      </c>
      <c r="X2511">
        <f>((I2511-AVERAGE($I$2:$I$5018))/_xlfn.STDEV.P($I$2:$I$5018))</f>
        <v>-0.54569780357107689</v>
      </c>
      <c r="Z2511">
        <f t="shared" si="157"/>
        <v>0</v>
      </c>
      <c r="AA2511">
        <f t="shared" si="158"/>
        <v>0</v>
      </c>
      <c r="AB2511">
        <f t="shared" si="159"/>
        <v>0</v>
      </c>
    </row>
    <row r="2512" spans="1:28" x14ac:dyDescent="0.25">
      <c r="A2512">
        <v>49760</v>
      </c>
      <c r="B2512" t="s">
        <v>17</v>
      </c>
      <c r="C2512">
        <v>63</v>
      </c>
      <c r="D2512">
        <v>0</v>
      </c>
      <c r="E2512">
        <v>0</v>
      </c>
      <c r="F2512" t="s">
        <v>13</v>
      </c>
      <c r="G2512" t="s">
        <v>14</v>
      </c>
      <c r="H2512" t="s">
        <v>19</v>
      </c>
      <c r="I2512">
        <v>78.959999999999994</v>
      </c>
      <c r="J2512" s="2">
        <v>28.6</v>
      </c>
      <c r="K2512" t="s">
        <v>21</v>
      </c>
      <c r="L2512">
        <v>0</v>
      </c>
      <c r="M2512">
        <f t="shared" si="156"/>
        <v>28.6</v>
      </c>
      <c r="O2512">
        <f>IF(AND(J2512="N/A",B2512="Male"),$R$2,IF(AND(J2512="N/A",B2512="Female"),$S$2,J2512))</f>
        <v>28.6</v>
      </c>
      <c r="V2512">
        <f>((C2512-AVERAGE($C$2:$C$5018))/_xlfn.STDEV.P($C$2:$C$5018))</f>
        <v>0.87359276793807417</v>
      </c>
      <c r="W2512">
        <f>((O2512-AVERAGE($O$2:$O$5018))/_xlfn.STDEV.P($O$2:$O$5018))</f>
        <v>2.594926087138822E-2</v>
      </c>
      <c r="X2512">
        <f>((I2512-AVERAGE($I$2:$I$5018))/_xlfn.STDEV.P($I$2:$I$5018))</f>
        <v>-0.59856819933060534</v>
      </c>
      <c r="Z2512">
        <f t="shared" si="157"/>
        <v>0</v>
      </c>
      <c r="AA2512">
        <f t="shared" si="158"/>
        <v>0</v>
      </c>
      <c r="AB2512">
        <f t="shared" si="159"/>
        <v>0</v>
      </c>
    </row>
    <row r="2513" spans="1:28" x14ac:dyDescent="0.25">
      <c r="A2513">
        <v>61821</v>
      </c>
      <c r="B2513" t="s">
        <v>17</v>
      </c>
      <c r="C2513">
        <v>59</v>
      </c>
      <c r="D2513">
        <v>0</v>
      </c>
      <c r="E2513">
        <v>0</v>
      </c>
      <c r="F2513" t="s">
        <v>13</v>
      </c>
      <c r="G2513" t="s">
        <v>14</v>
      </c>
      <c r="H2513" t="s">
        <v>19</v>
      </c>
      <c r="I2513">
        <v>123.47</v>
      </c>
      <c r="J2513" s="2">
        <v>27.5</v>
      </c>
      <c r="K2513" t="s">
        <v>24</v>
      </c>
      <c r="L2513">
        <v>0</v>
      </c>
      <c r="M2513">
        <f t="shared" si="156"/>
        <v>27.5</v>
      </c>
      <c r="O2513">
        <f>IF(AND(J2513="N/A",B2513="Male"),$R$2,IF(AND(J2513="N/A",B2513="Female"),$S$2,J2513))</f>
        <v>27.5</v>
      </c>
      <c r="V2513">
        <f>((C2513-AVERAGE($C$2:$C$5018))/_xlfn.STDEV.P($C$2:$C$5018))</f>
        <v>0.69758670738970074</v>
      </c>
      <c r="W2513">
        <f>((O2513-AVERAGE($O$2:$O$5018))/_xlfn.STDEV.P($O$2:$O$5018))</f>
        <v>-0.13469935608356329</v>
      </c>
      <c r="X2513">
        <f>((I2513-AVERAGE($I$2:$I$5018))/_xlfn.STDEV.P($I$2:$I$5018))</f>
        <v>0.4028195943956101</v>
      </c>
      <c r="Z2513">
        <f t="shared" si="157"/>
        <v>0</v>
      </c>
      <c r="AA2513">
        <f t="shared" si="158"/>
        <v>0</v>
      </c>
      <c r="AB2513">
        <f t="shared" si="159"/>
        <v>0</v>
      </c>
    </row>
    <row r="2514" spans="1:28" x14ac:dyDescent="0.25">
      <c r="A2514">
        <v>65481</v>
      </c>
      <c r="B2514" t="s">
        <v>12</v>
      </c>
      <c r="C2514">
        <v>57</v>
      </c>
      <c r="D2514">
        <v>0</v>
      </c>
      <c r="E2514">
        <v>0</v>
      </c>
      <c r="F2514" t="s">
        <v>13</v>
      </c>
      <c r="G2514" t="s">
        <v>14</v>
      </c>
      <c r="H2514" t="s">
        <v>15</v>
      </c>
      <c r="I2514">
        <v>90.4</v>
      </c>
      <c r="J2514" s="2">
        <v>26.5</v>
      </c>
      <c r="K2514" t="s">
        <v>21</v>
      </c>
      <c r="L2514">
        <v>0</v>
      </c>
      <c r="M2514">
        <f t="shared" si="156"/>
        <v>26.5</v>
      </c>
      <c r="O2514">
        <f>IF(AND(J2514="N/A",B2514="Male"),$R$2,IF(AND(J2514="N/A",B2514="Female"),$S$2,J2514))</f>
        <v>26.5</v>
      </c>
      <c r="V2514">
        <f>((C2514-AVERAGE($C$2:$C$5018))/_xlfn.STDEV.P($C$2:$C$5018))</f>
        <v>0.60958367711551409</v>
      </c>
      <c r="W2514">
        <f>((O2514-AVERAGE($O$2:$O$5018))/_xlfn.STDEV.P($O$2:$O$5018))</f>
        <v>-0.28074355331533718</v>
      </c>
      <c r="X2514">
        <f>((I2514-AVERAGE($I$2:$I$5018))/_xlfn.STDEV.P($I$2:$I$5018))</f>
        <v>-0.34119061316507143</v>
      </c>
      <c r="Z2514">
        <f t="shared" si="157"/>
        <v>0</v>
      </c>
      <c r="AA2514">
        <f t="shared" si="158"/>
        <v>0</v>
      </c>
      <c r="AB2514">
        <f t="shared" si="159"/>
        <v>0</v>
      </c>
    </row>
    <row r="2515" spans="1:28" x14ac:dyDescent="0.25">
      <c r="A2515">
        <v>6174</v>
      </c>
      <c r="B2515" t="s">
        <v>17</v>
      </c>
      <c r="C2515">
        <v>35</v>
      </c>
      <c r="D2515">
        <v>0</v>
      </c>
      <c r="E2515">
        <v>0</v>
      </c>
      <c r="F2515" t="s">
        <v>23</v>
      </c>
      <c r="G2515" t="s">
        <v>14</v>
      </c>
      <c r="H2515" t="s">
        <v>15</v>
      </c>
      <c r="I2515">
        <v>71.59</v>
      </c>
      <c r="J2515" s="2">
        <v>40.299999999999997</v>
      </c>
      <c r="K2515" t="s">
        <v>21</v>
      </c>
      <c r="L2515">
        <v>0</v>
      </c>
      <c r="M2515">
        <f t="shared" si="156"/>
        <v>40.299999999999997</v>
      </c>
      <c r="O2515">
        <f>IF(AND(J2515="N/A",B2515="Male"),$R$2,IF(AND(J2515="N/A",B2515="Female"),$S$2,J2515))</f>
        <v>40.299999999999997</v>
      </c>
      <c r="V2515">
        <f>((C2515-AVERAGE($C$2:$C$5018))/_xlfn.STDEV.P($C$2:$C$5018))</f>
        <v>-0.35844965590053973</v>
      </c>
      <c r="W2515">
        <f>((O2515-AVERAGE($O$2:$O$5018))/_xlfn.STDEV.P($O$2:$O$5018))</f>
        <v>1.7346663684831423</v>
      </c>
      <c r="X2515">
        <f>((I2515-AVERAGE($I$2:$I$5018))/_xlfn.STDEV.P($I$2:$I$5018))</f>
        <v>-0.76437875964878554</v>
      </c>
      <c r="Z2515">
        <f t="shared" si="157"/>
        <v>0</v>
      </c>
      <c r="AA2515">
        <f t="shared" si="158"/>
        <v>0</v>
      </c>
      <c r="AB2515">
        <f t="shared" si="159"/>
        <v>0</v>
      </c>
    </row>
    <row r="2516" spans="1:28" x14ac:dyDescent="0.25">
      <c r="A2516">
        <v>68224</v>
      </c>
      <c r="B2516" t="s">
        <v>12</v>
      </c>
      <c r="C2516">
        <v>54</v>
      </c>
      <c r="D2516">
        <v>0</v>
      </c>
      <c r="E2516">
        <v>0</v>
      </c>
      <c r="F2516" t="s">
        <v>13</v>
      </c>
      <c r="G2516" t="s">
        <v>14</v>
      </c>
      <c r="H2516" t="s">
        <v>19</v>
      </c>
      <c r="I2516">
        <v>209.5</v>
      </c>
      <c r="J2516" s="2">
        <v>37.9</v>
      </c>
      <c r="K2516" t="s">
        <v>16</v>
      </c>
      <c r="L2516">
        <v>0</v>
      </c>
      <c r="M2516">
        <f t="shared" si="156"/>
        <v>37.9</v>
      </c>
      <c r="O2516">
        <f>IF(AND(J2516="N/A",B2516="Male"),$R$2,IF(AND(J2516="N/A",B2516="Female"),$S$2,J2516))</f>
        <v>37.9</v>
      </c>
      <c r="V2516">
        <f>((C2516-AVERAGE($C$2:$C$5018))/_xlfn.STDEV.P($C$2:$C$5018))</f>
        <v>0.47757913170423399</v>
      </c>
      <c r="W2516">
        <f>((O2516-AVERAGE($O$2:$O$5018))/_xlfn.STDEV.P($O$2:$O$5018))</f>
        <v>1.384160295126885</v>
      </c>
      <c r="X2516">
        <f>((I2516-AVERAGE($I$2:$I$5018))/_xlfn.STDEV.P($I$2:$I$5018))</f>
        <v>2.338326040009322</v>
      </c>
      <c r="Z2516">
        <f t="shared" si="157"/>
        <v>0</v>
      </c>
      <c r="AA2516">
        <f t="shared" si="158"/>
        <v>0</v>
      </c>
      <c r="AB2516">
        <f t="shared" si="159"/>
        <v>0</v>
      </c>
    </row>
    <row r="2517" spans="1:28" x14ac:dyDescent="0.25">
      <c r="A2517">
        <v>61559</v>
      </c>
      <c r="B2517" t="s">
        <v>12</v>
      </c>
      <c r="C2517">
        <v>7</v>
      </c>
      <c r="D2517">
        <v>0</v>
      </c>
      <c r="E2517">
        <v>0</v>
      </c>
      <c r="F2517" t="s">
        <v>23</v>
      </c>
      <c r="G2517" t="s">
        <v>26</v>
      </c>
      <c r="H2517" t="s">
        <v>15</v>
      </c>
      <c r="I2517">
        <v>86.6</v>
      </c>
      <c r="J2517" s="2">
        <v>17.100000000000001</v>
      </c>
      <c r="K2517" t="s">
        <v>24</v>
      </c>
      <c r="L2517">
        <v>0</v>
      </c>
      <c r="M2517">
        <f t="shared" si="156"/>
        <v>17.100000000000001</v>
      </c>
      <c r="O2517">
        <f>IF(AND(J2517="N/A",B2517="Male"),$R$2,IF(AND(J2517="N/A",B2517="Female"),$S$2,J2517))</f>
        <v>17.100000000000001</v>
      </c>
      <c r="V2517">
        <f>((C2517-AVERAGE($C$2:$C$5018))/_xlfn.STDEV.P($C$2:$C$5018))</f>
        <v>-1.5904920797391535</v>
      </c>
      <c r="W2517">
        <f>((O2517-AVERAGE($O$2:$O$5018))/_xlfn.STDEV.P($O$2:$O$5018))</f>
        <v>-1.6535590072940116</v>
      </c>
      <c r="X2517">
        <f>((I2517-AVERAGE($I$2:$I$5018))/_xlfn.STDEV.P($I$2:$I$5018))</f>
        <v>-0.42668316801026646</v>
      </c>
      <c r="Z2517">
        <f t="shared" si="157"/>
        <v>0</v>
      </c>
      <c r="AA2517">
        <f t="shared" si="158"/>
        <v>0</v>
      </c>
      <c r="AB2517">
        <f t="shared" si="159"/>
        <v>0</v>
      </c>
    </row>
    <row r="2518" spans="1:28" x14ac:dyDescent="0.25">
      <c r="A2518">
        <v>18890</v>
      </c>
      <c r="B2518" t="s">
        <v>12</v>
      </c>
      <c r="C2518">
        <v>69</v>
      </c>
      <c r="D2518">
        <v>1</v>
      </c>
      <c r="E2518">
        <v>0</v>
      </c>
      <c r="F2518" t="s">
        <v>13</v>
      </c>
      <c r="G2518" t="s">
        <v>14</v>
      </c>
      <c r="H2518" t="s">
        <v>19</v>
      </c>
      <c r="I2518">
        <v>87.93</v>
      </c>
      <c r="J2518" s="2">
        <v>33.6</v>
      </c>
      <c r="K2518" t="s">
        <v>21</v>
      </c>
      <c r="L2518">
        <v>0</v>
      </c>
      <c r="M2518">
        <f t="shared" si="156"/>
        <v>33.6</v>
      </c>
      <c r="O2518">
        <f>IF(AND(J2518="N/A",B2518="Male"),$R$2,IF(AND(J2518="N/A",B2518="Female"),$S$2,J2518))</f>
        <v>33.6</v>
      </c>
      <c r="V2518">
        <f>((C2518-AVERAGE($C$2:$C$5018))/_xlfn.STDEV.P($C$2:$C$5018))</f>
        <v>1.1376018587606342</v>
      </c>
      <c r="W2518">
        <f>((O2518-AVERAGE($O$2:$O$5018))/_xlfn.STDEV.P($O$2:$O$5018))</f>
        <v>0.7561702470302577</v>
      </c>
      <c r="X2518">
        <f>((I2518-AVERAGE($I$2:$I$5018))/_xlfn.STDEV.P($I$2:$I$5018))</f>
        <v>-0.39676077381444802</v>
      </c>
      <c r="Z2518">
        <f t="shared" si="157"/>
        <v>0</v>
      </c>
      <c r="AA2518">
        <f t="shared" si="158"/>
        <v>0</v>
      </c>
      <c r="AB2518">
        <f t="shared" si="159"/>
        <v>0</v>
      </c>
    </row>
    <row r="2519" spans="1:28" x14ac:dyDescent="0.25">
      <c r="A2519">
        <v>58936</v>
      </c>
      <c r="B2519" t="s">
        <v>12</v>
      </c>
      <c r="C2519">
        <v>59</v>
      </c>
      <c r="D2519">
        <v>0</v>
      </c>
      <c r="E2519">
        <v>0</v>
      </c>
      <c r="F2519" t="s">
        <v>13</v>
      </c>
      <c r="G2519" t="s">
        <v>14</v>
      </c>
      <c r="H2519" t="s">
        <v>19</v>
      </c>
      <c r="I2519">
        <v>203.16</v>
      </c>
      <c r="J2519" s="2">
        <v>43.4</v>
      </c>
      <c r="K2519" t="s">
        <v>24</v>
      </c>
      <c r="L2519">
        <v>0</v>
      </c>
      <c r="M2519">
        <f t="shared" si="156"/>
        <v>43.4</v>
      </c>
      <c r="O2519">
        <f>IF(AND(J2519="N/A",B2519="Male"),$R$2,IF(AND(J2519="N/A",B2519="Female"),$S$2,J2519))</f>
        <v>43.4</v>
      </c>
      <c r="V2519">
        <f>((C2519-AVERAGE($C$2:$C$5018))/_xlfn.STDEV.P($C$2:$C$5018))</f>
        <v>0.69758670738970074</v>
      </c>
      <c r="W2519">
        <f>((O2519-AVERAGE($O$2:$O$5018))/_xlfn.STDEV.P($O$2:$O$5018))</f>
        <v>2.1874033799016415</v>
      </c>
      <c r="X2519">
        <f>((I2519-AVERAGE($I$2:$I$5018))/_xlfn.STDEV.P($I$2:$I$5018))</f>
        <v>2.1956884616623391</v>
      </c>
      <c r="Z2519">
        <f t="shared" si="157"/>
        <v>0</v>
      </c>
      <c r="AA2519">
        <f t="shared" si="158"/>
        <v>0</v>
      </c>
      <c r="AB2519">
        <f t="shared" si="159"/>
        <v>0</v>
      </c>
    </row>
    <row r="2520" spans="1:28" x14ac:dyDescent="0.25">
      <c r="A2520">
        <v>67667</v>
      </c>
      <c r="B2520" t="s">
        <v>17</v>
      </c>
      <c r="C2520">
        <v>72</v>
      </c>
      <c r="D2520">
        <v>1</v>
      </c>
      <c r="E2520">
        <v>0</v>
      </c>
      <c r="F2520" t="s">
        <v>13</v>
      </c>
      <c r="G2520" t="s">
        <v>18</v>
      </c>
      <c r="H2520" t="s">
        <v>19</v>
      </c>
      <c r="I2520">
        <v>112.12</v>
      </c>
      <c r="J2520" s="2">
        <v>30.5</v>
      </c>
      <c r="K2520" t="s">
        <v>21</v>
      </c>
      <c r="L2520">
        <v>0</v>
      </c>
      <c r="M2520">
        <f t="shared" si="156"/>
        <v>30.5</v>
      </c>
      <c r="O2520">
        <f>IF(AND(J2520="N/A",B2520="Male"),$R$2,IF(AND(J2520="N/A",B2520="Female"),$S$2,J2520))</f>
        <v>30.5</v>
      </c>
      <c r="V2520">
        <f>((C2520-AVERAGE($C$2:$C$5018))/_xlfn.STDEV.P($C$2:$C$5018))</f>
        <v>1.2696064041719144</v>
      </c>
      <c r="W2520">
        <f>((O2520-AVERAGE($O$2:$O$5018))/_xlfn.STDEV.P($O$2:$O$5018))</f>
        <v>0.30343323561175845</v>
      </c>
      <c r="X2520">
        <f>((I2520-AVERAGE($I$2:$I$5018))/_xlfn.STDEV.P($I$2:$I$5018))</f>
        <v>0.14746683189746276</v>
      </c>
      <c r="Z2520">
        <f t="shared" si="157"/>
        <v>0</v>
      </c>
      <c r="AA2520">
        <f t="shared" si="158"/>
        <v>0</v>
      </c>
      <c r="AB2520">
        <f t="shared" si="159"/>
        <v>0</v>
      </c>
    </row>
    <row r="2521" spans="1:28" x14ac:dyDescent="0.25">
      <c r="A2521">
        <v>68138</v>
      </c>
      <c r="B2521" t="s">
        <v>12</v>
      </c>
      <c r="C2521">
        <v>49</v>
      </c>
      <c r="D2521">
        <v>0</v>
      </c>
      <c r="E2521">
        <v>0</v>
      </c>
      <c r="F2521" t="s">
        <v>13</v>
      </c>
      <c r="G2521" t="s">
        <v>14</v>
      </c>
      <c r="H2521" t="s">
        <v>15</v>
      </c>
      <c r="I2521">
        <v>92.02</v>
      </c>
      <c r="J2521" s="2">
        <v>38.1</v>
      </c>
      <c r="K2521" t="s">
        <v>21</v>
      </c>
      <c r="L2521">
        <v>0</v>
      </c>
      <c r="M2521">
        <f t="shared" si="156"/>
        <v>38.1</v>
      </c>
      <c r="O2521">
        <f>IF(AND(J2521="N/A",B2521="Male"),$R$2,IF(AND(J2521="N/A",B2521="Female"),$S$2,J2521))</f>
        <v>38.1</v>
      </c>
      <c r="V2521">
        <f>((C2521-AVERAGE($C$2:$C$5018))/_xlfn.STDEV.P($C$2:$C$5018))</f>
        <v>0.25757155601876724</v>
      </c>
      <c r="W2521">
        <f>((O2521-AVERAGE($O$2:$O$5018))/_xlfn.STDEV.P($O$2:$O$5018))</f>
        <v>1.4133691345732402</v>
      </c>
      <c r="X2521">
        <f>((I2521-AVERAGE($I$2:$I$5018))/_xlfn.STDEV.P($I$2:$I$5018))</f>
        <v>-0.30474378715212019</v>
      </c>
      <c r="Z2521">
        <f t="shared" si="157"/>
        <v>0</v>
      </c>
      <c r="AA2521">
        <f t="shared" si="158"/>
        <v>0</v>
      </c>
      <c r="AB2521">
        <f t="shared" si="159"/>
        <v>0</v>
      </c>
    </row>
    <row r="2522" spans="1:28" x14ac:dyDescent="0.25">
      <c r="A2522">
        <v>50363</v>
      </c>
      <c r="B2522" t="s">
        <v>17</v>
      </c>
      <c r="C2522">
        <v>73</v>
      </c>
      <c r="D2522">
        <v>1</v>
      </c>
      <c r="E2522">
        <v>0</v>
      </c>
      <c r="F2522" t="s">
        <v>13</v>
      </c>
      <c r="G2522" t="s">
        <v>14</v>
      </c>
      <c r="H2522" t="s">
        <v>19</v>
      </c>
      <c r="I2522">
        <v>60.98</v>
      </c>
      <c r="J2522" s="2">
        <v>29.9</v>
      </c>
      <c r="K2522" t="s">
        <v>16</v>
      </c>
      <c r="L2522">
        <v>0</v>
      </c>
      <c r="M2522">
        <f t="shared" si="156"/>
        <v>29.9</v>
      </c>
      <c r="O2522">
        <f>IF(AND(J2522="N/A",B2522="Male"),$R$2,IF(AND(J2522="N/A",B2522="Female"),$S$2,J2522))</f>
        <v>29.9</v>
      </c>
      <c r="V2522">
        <f>((C2522-AVERAGE($C$2:$C$5018))/_xlfn.STDEV.P($C$2:$C$5018))</f>
        <v>1.3136079193090078</v>
      </c>
      <c r="W2522">
        <f>((O2522-AVERAGE($O$2:$O$5018))/_xlfn.STDEV.P($O$2:$O$5018))</f>
        <v>0.21580671727269388</v>
      </c>
      <c r="X2522">
        <f>((I2522-AVERAGE($I$2:$I$5018))/_xlfn.STDEV.P($I$2:$I$5018))</f>
        <v>-1.0030829719928689</v>
      </c>
      <c r="Z2522">
        <f t="shared" si="157"/>
        <v>0</v>
      </c>
      <c r="AA2522">
        <f t="shared" si="158"/>
        <v>0</v>
      </c>
      <c r="AB2522">
        <f t="shared" si="159"/>
        <v>0</v>
      </c>
    </row>
    <row r="2523" spans="1:28" x14ac:dyDescent="0.25">
      <c r="A2523">
        <v>4740</v>
      </c>
      <c r="B2523" t="s">
        <v>17</v>
      </c>
      <c r="C2523">
        <v>24</v>
      </c>
      <c r="D2523">
        <v>0</v>
      </c>
      <c r="E2523">
        <v>0</v>
      </c>
      <c r="F2523" t="s">
        <v>23</v>
      </c>
      <c r="G2523" t="s">
        <v>14</v>
      </c>
      <c r="H2523" t="s">
        <v>15</v>
      </c>
      <c r="I2523">
        <v>86.35</v>
      </c>
      <c r="J2523" s="2">
        <v>32.700000000000003</v>
      </c>
      <c r="K2523" t="s">
        <v>21</v>
      </c>
      <c r="L2523">
        <v>0</v>
      </c>
      <c r="M2523">
        <f t="shared" si="156"/>
        <v>32.700000000000003</v>
      </c>
      <c r="O2523">
        <f>IF(AND(J2523="N/A",B2523="Male"),$R$2,IF(AND(J2523="N/A",B2523="Female"),$S$2,J2523))</f>
        <v>32.700000000000003</v>
      </c>
      <c r="V2523">
        <f>((C2523-AVERAGE($C$2:$C$5018))/_xlfn.STDEV.P($C$2:$C$5018))</f>
        <v>-0.84246632240856656</v>
      </c>
      <c r="W2523">
        <f>((O2523-AVERAGE($O$2:$O$5018))/_xlfn.STDEV.P($O$2:$O$5018))</f>
        <v>0.62473046952166145</v>
      </c>
      <c r="X2523">
        <f>((I2523-AVERAGE($I$2:$I$5018))/_xlfn.STDEV.P($I$2:$I$5018))</f>
        <v>-0.43230767819745031</v>
      </c>
      <c r="Z2523">
        <f t="shared" si="157"/>
        <v>0</v>
      </c>
      <c r="AA2523">
        <f t="shared" si="158"/>
        <v>0</v>
      </c>
      <c r="AB2523">
        <f t="shared" si="159"/>
        <v>0</v>
      </c>
    </row>
    <row r="2524" spans="1:28" x14ac:dyDescent="0.25">
      <c r="A2524">
        <v>39683</v>
      </c>
      <c r="B2524" t="s">
        <v>12</v>
      </c>
      <c r="C2524">
        <v>26</v>
      </c>
      <c r="D2524">
        <v>0</v>
      </c>
      <c r="E2524">
        <v>0</v>
      </c>
      <c r="F2524" t="s">
        <v>23</v>
      </c>
      <c r="G2524" t="s">
        <v>14</v>
      </c>
      <c r="H2524" t="s">
        <v>19</v>
      </c>
      <c r="I2524">
        <v>71.260000000000005</v>
      </c>
      <c r="J2524" s="2">
        <v>28.6</v>
      </c>
      <c r="K2524" t="s">
        <v>24</v>
      </c>
      <c r="L2524">
        <v>0</v>
      </c>
      <c r="M2524">
        <f t="shared" si="156"/>
        <v>28.6</v>
      </c>
      <c r="O2524">
        <f>IF(AND(J2524="N/A",B2524="Male"),$R$2,IF(AND(J2524="N/A",B2524="Female"),$S$2,J2524))</f>
        <v>28.6</v>
      </c>
      <c r="V2524">
        <f>((C2524-AVERAGE($C$2:$C$5018))/_xlfn.STDEV.P($C$2:$C$5018))</f>
        <v>-0.7544632921343799</v>
      </c>
      <c r="W2524">
        <f>((O2524-AVERAGE($O$2:$O$5018))/_xlfn.STDEV.P($O$2:$O$5018))</f>
        <v>2.594926087138822E-2</v>
      </c>
      <c r="X2524">
        <f>((I2524-AVERAGE($I$2:$I$5018))/_xlfn.STDEV.P($I$2:$I$5018))</f>
        <v>-0.77180311309586824</v>
      </c>
      <c r="Z2524">
        <f t="shared" si="157"/>
        <v>0</v>
      </c>
      <c r="AA2524">
        <f t="shared" si="158"/>
        <v>0</v>
      </c>
      <c r="AB2524">
        <f t="shared" si="159"/>
        <v>0</v>
      </c>
    </row>
    <row r="2525" spans="1:28" x14ac:dyDescent="0.25">
      <c r="A2525">
        <v>49903</v>
      </c>
      <c r="B2525" t="s">
        <v>12</v>
      </c>
      <c r="C2525">
        <v>27</v>
      </c>
      <c r="D2525">
        <v>0</v>
      </c>
      <c r="E2525">
        <v>0</v>
      </c>
      <c r="F2525" t="s">
        <v>23</v>
      </c>
      <c r="G2525" t="s">
        <v>14</v>
      </c>
      <c r="H2525" t="s">
        <v>15</v>
      </c>
      <c r="I2525">
        <v>72.61</v>
      </c>
      <c r="J2525" s="2">
        <v>38.5</v>
      </c>
      <c r="K2525" t="s">
        <v>21</v>
      </c>
      <c r="L2525">
        <v>0</v>
      </c>
      <c r="M2525">
        <f t="shared" si="156"/>
        <v>38.5</v>
      </c>
      <c r="O2525">
        <f>IF(AND(J2525="N/A",B2525="Male"),$R$2,IF(AND(J2525="N/A",B2525="Female"),$S$2,J2525))</f>
        <v>38.5</v>
      </c>
      <c r="V2525">
        <f>((C2525-AVERAGE($C$2:$C$5018))/_xlfn.STDEV.P($C$2:$C$5018))</f>
        <v>-0.71046177699728652</v>
      </c>
      <c r="W2525">
        <f>((O2525-AVERAGE($O$2:$O$5018))/_xlfn.STDEV.P($O$2:$O$5018))</f>
        <v>1.4717868134659498</v>
      </c>
      <c r="X2525">
        <f>((I2525-AVERAGE($I$2:$I$5018))/_xlfn.STDEV.P($I$2:$I$5018))</f>
        <v>-0.74143075808507541</v>
      </c>
      <c r="Z2525">
        <f t="shared" si="157"/>
        <v>0</v>
      </c>
      <c r="AA2525">
        <f t="shared" si="158"/>
        <v>0</v>
      </c>
      <c r="AB2525">
        <f t="shared" si="159"/>
        <v>0</v>
      </c>
    </row>
    <row r="2526" spans="1:28" x14ac:dyDescent="0.25">
      <c r="A2526">
        <v>63457</v>
      </c>
      <c r="B2526" t="s">
        <v>17</v>
      </c>
      <c r="C2526">
        <v>78</v>
      </c>
      <c r="D2526">
        <v>0</v>
      </c>
      <c r="E2526">
        <v>1</v>
      </c>
      <c r="F2526" t="s">
        <v>23</v>
      </c>
      <c r="G2526" t="s">
        <v>18</v>
      </c>
      <c r="H2526" t="s">
        <v>15</v>
      </c>
      <c r="I2526">
        <v>110.78</v>
      </c>
      <c r="J2526" s="2">
        <v>22.9</v>
      </c>
      <c r="K2526" t="s">
        <v>21</v>
      </c>
      <c r="L2526">
        <v>0</v>
      </c>
      <c r="M2526">
        <f t="shared" si="156"/>
        <v>22.9</v>
      </c>
      <c r="O2526">
        <f>IF(AND(J2526="N/A",B2526="Male"),$R$2,IF(AND(J2526="N/A",B2526="Female"),$S$2,J2526))</f>
        <v>22.9</v>
      </c>
      <c r="V2526">
        <f>((C2526-AVERAGE($C$2:$C$5018))/_xlfn.STDEV.P($C$2:$C$5018))</f>
        <v>1.5336154949944745</v>
      </c>
      <c r="W2526">
        <f>((O2526-AVERAGE($O$2:$O$5018))/_xlfn.STDEV.P($O$2:$O$5018))</f>
        <v>-0.80650266334972343</v>
      </c>
      <c r="X2526">
        <f>((I2526-AVERAGE($I$2:$I$5018))/_xlfn.STDEV.P($I$2:$I$5018))</f>
        <v>0.11731945729415716</v>
      </c>
      <c r="Z2526">
        <f t="shared" si="157"/>
        <v>0</v>
      </c>
      <c r="AA2526">
        <f t="shared" si="158"/>
        <v>0</v>
      </c>
      <c r="AB2526">
        <f t="shared" si="159"/>
        <v>0</v>
      </c>
    </row>
    <row r="2527" spans="1:28" x14ac:dyDescent="0.25">
      <c r="A2527">
        <v>18595</v>
      </c>
      <c r="B2527" t="s">
        <v>17</v>
      </c>
      <c r="C2527">
        <v>77</v>
      </c>
      <c r="D2527">
        <v>0</v>
      </c>
      <c r="E2527">
        <v>0</v>
      </c>
      <c r="F2527" t="s">
        <v>13</v>
      </c>
      <c r="G2527" t="s">
        <v>14</v>
      </c>
      <c r="H2527" t="s">
        <v>15</v>
      </c>
      <c r="I2527">
        <v>99.78</v>
      </c>
      <c r="J2527" s="2">
        <v>38</v>
      </c>
      <c r="K2527" t="s">
        <v>21</v>
      </c>
      <c r="L2527">
        <v>0</v>
      </c>
      <c r="M2527">
        <f t="shared" si="156"/>
        <v>38</v>
      </c>
      <c r="O2527">
        <f>IF(AND(J2527="N/A",B2527="Male"),$R$2,IF(AND(J2527="N/A",B2527="Female"),$S$2,J2527))</f>
        <v>38</v>
      </c>
      <c r="V2527">
        <f>((C2527-AVERAGE($C$2:$C$5018))/_xlfn.STDEV.P($C$2:$C$5018))</f>
        <v>1.4896139798573811</v>
      </c>
      <c r="W2527">
        <f>((O2527-AVERAGE($O$2:$O$5018))/_xlfn.STDEV.P($O$2:$O$5018))</f>
        <v>1.3987647148500626</v>
      </c>
      <c r="X2527">
        <f>((I2527-AVERAGE($I$2:$I$5018))/_xlfn.STDEV.P($I$2:$I$5018))</f>
        <v>-0.13015899094193292</v>
      </c>
      <c r="Z2527">
        <f t="shared" si="157"/>
        <v>0</v>
      </c>
      <c r="AA2527">
        <f t="shared" si="158"/>
        <v>0</v>
      </c>
      <c r="AB2527">
        <f t="shared" si="159"/>
        <v>0</v>
      </c>
    </row>
    <row r="2528" spans="1:28" x14ac:dyDescent="0.25">
      <c r="A2528">
        <v>64912</v>
      </c>
      <c r="B2528" t="s">
        <v>17</v>
      </c>
      <c r="C2528">
        <v>59</v>
      </c>
      <c r="D2528">
        <v>0</v>
      </c>
      <c r="E2528">
        <v>0</v>
      </c>
      <c r="F2528" t="s">
        <v>13</v>
      </c>
      <c r="G2528" t="s">
        <v>18</v>
      </c>
      <c r="H2528" t="s">
        <v>19</v>
      </c>
      <c r="I2528">
        <v>201.45</v>
      </c>
      <c r="J2528" s="2">
        <v>43.8</v>
      </c>
      <c r="K2528" t="s">
        <v>22</v>
      </c>
      <c r="L2528">
        <v>0</v>
      </c>
      <c r="M2528">
        <f t="shared" si="156"/>
        <v>43.8</v>
      </c>
      <c r="O2528">
        <f>IF(AND(J2528="N/A",B2528="Male"),$R$2,IF(AND(J2528="N/A",B2528="Female"),$S$2,J2528))</f>
        <v>43.8</v>
      </c>
      <c r="V2528">
        <f>((C2528-AVERAGE($C$2:$C$5018))/_xlfn.STDEV.P($C$2:$C$5018))</f>
        <v>0.69758670738970074</v>
      </c>
      <c r="W2528">
        <f>((O2528-AVERAGE($O$2:$O$5018))/_xlfn.STDEV.P($O$2:$O$5018))</f>
        <v>2.245821058794351</v>
      </c>
      <c r="X2528">
        <f>((I2528-AVERAGE($I$2:$I$5018))/_xlfn.STDEV.P($I$2:$I$5018))</f>
        <v>2.1572168119820012</v>
      </c>
      <c r="Z2528">
        <f t="shared" si="157"/>
        <v>0</v>
      </c>
      <c r="AA2528">
        <f t="shared" si="158"/>
        <v>0</v>
      </c>
      <c r="AB2528">
        <f t="shared" si="159"/>
        <v>0</v>
      </c>
    </row>
    <row r="2529" spans="1:28" x14ac:dyDescent="0.25">
      <c r="A2529">
        <v>68382</v>
      </c>
      <c r="B2529" t="s">
        <v>12</v>
      </c>
      <c r="C2529">
        <v>0.32</v>
      </c>
      <c r="D2529">
        <v>0</v>
      </c>
      <c r="E2529">
        <v>0</v>
      </c>
      <c r="F2529" t="s">
        <v>23</v>
      </c>
      <c r="G2529" t="s">
        <v>26</v>
      </c>
      <c r="H2529" t="s">
        <v>15</v>
      </c>
      <c r="I2529">
        <v>127.78</v>
      </c>
      <c r="J2529" s="2">
        <v>20.8</v>
      </c>
      <c r="K2529" t="s">
        <v>24</v>
      </c>
      <c r="L2529">
        <v>0</v>
      </c>
      <c r="M2529">
        <f t="shared" si="156"/>
        <v>20.8</v>
      </c>
      <c r="O2529">
        <f>IF(AND(J2529="N/A",B2529="Male"),$R$2,IF(AND(J2529="N/A",B2529="Female"),$S$2,J2529))</f>
        <v>20.8</v>
      </c>
      <c r="V2529">
        <f>((C2529-AVERAGE($C$2:$C$5018))/_xlfn.STDEV.P($C$2:$C$5018))</f>
        <v>-1.8844222008549372</v>
      </c>
      <c r="W2529">
        <f>((O2529-AVERAGE($O$2:$O$5018))/_xlfn.STDEV.P($O$2:$O$5018))</f>
        <v>-1.1131954775364483</v>
      </c>
      <c r="X2529">
        <f>((I2529-AVERAGE($I$2:$I$5018))/_xlfn.STDEV.P($I$2:$I$5018))</f>
        <v>0.49978615002266003</v>
      </c>
      <c r="Z2529">
        <f t="shared" si="157"/>
        <v>0</v>
      </c>
      <c r="AA2529">
        <f t="shared" si="158"/>
        <v>0</v>
      </c>
      <c r="AB2529">
        <f t="shared" si="159"/>
        <v>0</v>
      </c>
    </row>
    <row r="2530" spans="1:28" x14ac:dyDescent="0.25">
      <c r="A2530">
        <v>69510</v>
      </c>
      <c r="B2530" t="s">
        <v>12</v>
      </c>
      <c r="C2530">
        <v>39</v>
      </c>
      <c r="D2530">
        <v>0</v>
      </c>
      <c r="E2530">
        <v>0</v>
      </c>
      <c r="F2530" t="s">
        <v>13</v>
      </c>
      <c r="G2530" t="s">
        <v>14</v>
      </c>
      <c r="H2530" t="s">
        <v>19</v>
      </c>
      <c r="I2530">
        <v>121.32</v>
      </c>
      <c r="J2530" s="2">
        <v>26.8</v>
      </c>
      <c r="K2530" t="s">
        <v>21</v>
      </c>
      <c r="L2530">
        <v>0</v>
      </c>
      <c r="M2530">
        <f t="shared" si="156"/>
        <v>26.8</v>
      </c>
      <c r="O2530">
        <f>IF(AND(J2530="N/A",B2530="Male"),$R$2,IF(AND(J2530="N/A",B2530="Female"),$S$2,J2530))</f>
        <v>26.8</v>
      </c>
      <c r="V2530">
        <f>((C2530-AVERAGE($C$2:$C$5018))/_xlfn.STDEV.P($C$2:$C$5018))</f>
        <v>-0.18244359535216631</v>
      </c>
      <c r="W2530">
        <f>((O2530-AVERAGE($O$2:$O$5018))/_xlfn.STDEV.P($O$2:$O$5018))</f>
        <v>-0.23693029414580491</v>
      </c>
      <c r="X2530">
        <f>((I2530-AVERAGE($I$2:$I$5018))/_xlfn.STDEV.P($I$2:$I$5018))</f>
        <v>0.35444880678582874</v>
      </c>
      <c r="Z2530">
        <f t="shared" si="157"/>
        <v>0</v>
      </c>
      <c r="AA2530">
        <f t="shared" si="158"/>
        <v>0</v>
      </c>
      <c r="AB2530">
        <f t="shared" si="159"/>
        <v>0</v>
      </c>
    </row>
    <row r="2531" spans="1:28" x14ac:dyDescent="0.25">
      <c r="A2531">
        <v>29872</v>
      </c>
      <c r="B2531" t="s">
        <v>17</v>
      </c>
      <c r="C2531">
        <v>35</v>
      </c>
      <c r="D2531">
        <v>0</v>
      </c>
      <c r="E2531">
        <v>0</v>
      </c>
      <c r="F2531" t="s">
        <v>13</v>
      </c>
      <c r="G2531" t="s">
        <v>14</v>
      </c>
      <c r="H2531" t="s">
        <v>15</v>
      </c>
      <c r="I2531">
        <v>83.89</v>
      </c>
      <c r="J2531" s="2">
        <v>25.5</v>
      </c>
      <c r="K2531" t="s">
        <v>21</v>
      </c>
      <c r="L2531">
        <v>0</v>
      </c>
      <c r="M2531">
        <f t="shared" si="156"/>
        <v>25.5</v>
      </c>
      <c r="O2531">
        <f>IF(AND(J2531="N/A",B2531="Male"),$R$2,IF(AND(J2531="N/A",B2531="Female"),$S$2,J2531))</f>
        <v>25.5</v>
      </c>
      <c r="V2531">
        <f>((C2531-AVERAGE($C$2:$C$5018))/_xlfn.STDEV.P($C$2:$C$5018))</f>
        <v>-0.35844965590053973</v>
      </c>
      <c r="W2531">
        <f>((O2531-AVERAGE($O$2:$O$5018))/_xlfn.STDEV.P($O$2:$O$5018))</f>
        <v>-0.4267877505471111</v>
      </c>
      <c r="X2531">
        <f>((I2531-AVERAGE($I$2:$I$5018))/_xlfn.STDEV.P($I$2:$I$5018))</f>
        <v>-0.48765285843933942</v>
      </c>
      <c r="Z2531">
        <f t="shared" si="157"/>
        <v>0</v>
      </c>
      <c r="AA2531">
        <f t="shared" si="158"/>
        <v>0</v>
      </c>
      <c r="AB2531">
        <f t="shared" si="159"/>
        <v>0</v>
      </c>
    </row>
    <row r="2532" spans="1:28" x14ac:dyDescent="0.25">
      <c r="A2532">
        <v>1924</v>
      </c>
      <c r="B2532" t="s">
        <v>12</v>
      </c>
      <c r="C2532">
        <v>54</v>
      </c>
      <c r="D2532">
        <v>0</v>
      </c>
      <c r="E2532">
        <v>0</v>
      </c>
      <c r="F2532" t="s">
        <v>13</v>
      </c>
      <c r="G2532" t="s">
        <v>14</v>
      </c>
      <c r="H2532" t="s">
        <v>19</v>
      </c>
      <c r="I2532">
        <v>74.06</v>
      </c>
      <c r="J2532" s="2" t="s">
        <v>20</v>
      </c>
      <c r="K2532" t="s">
        <v>21</v>
      </c>
      <c r="L2532">
        <v>0</v>
      </c>
      <c r="M2532">
        <f t="shared" si="156"/>
        <v>28.422259136212656</v>
      </c>
      <c r="O2532">
        <f>IF(AND(J2532="N/A",B2532="Male"),$R$2,IF(AND(J2532="N/A",B2532="Female"),$S$2,J2532))</f>
        <v>28.422259136212656</v>
      </c>
      <c r="V2532">
        <f>((C2532-AVERAGE($C$2:$C$5018))/_xlfn.STDEV.P($C$2:$C$5018))</f>
        <v>0.47757913170423399</v>
      </c>
      <c r="W2532">
        <f>((O2532-AVERAGE($O$2:$O$5018))/_xlfn.STDEV.P($O$2:$O$5018))</f>
        <v>-8.7608957167494772E-6</v>
      </c>
      <c r="X2532">
        <f>((I2532-AVERAGE($I$2:$I$5018))/_xlfn.STDEV.P($I$2:$I$5018))</f>
        <v>-0.70880859899940896</v>
      </c>
      <c r="Z2532">
        <f t="shared" si="157"/>
        <v>0</v>
      </c>
      <c r="AA2532">
        <f t="shared" si="158"/>
        <v>0</v>
      </c>
      <c r="AB2532">
        <f t="shared" si="159"/>
        <v>0</v>
      </c>
    </row>
    <row r="2533" spans="1:28" x14ac:dyDescent="0.25">
      <c r="A2533">
        <v>67243</v>
      </c>
      <c r="B2533" t="s">
        <v>17</v>
      </c>
      <c r="C2533">
        <v>75</v>
      </c>
      <c r="D2533">
        <v>0</v>
      </c>
      <c r="E2533">
        <v>1</v>
      </c>
      <c r="F2533" t="s">
        <v>13</v>
      </c>
      <c r="G2533" t="s">
        <v>14</v>
      </c>
      <c r="H2533" t="s">
        <v>15</v>
      </c>
      <c r="I2533">
        <v>206.15</v>
      </c>
      <c r="J2533" s="2">
        <v>25.4</v>
      </c>
      <c r="K2533" t="s">
        <v>21</v>
      </c>
      <c r="L2533">
        <v>0</v>
      </c>
      <c r="M2533">
        <f t="shared" si="156"/>
        <v>25.4</v>
      </c>
      <c r="O2533">
        <f>IF(AND(J2533="N/A",B2533="Male"),$R$2,IF(AND(J2533="N/A",B2533="Female"),$S$2,J2533))</f>
        <v>25.4</v>
      </c>
      <c r="V2533">
        <f>((C2533-AVERAGE($C$2:$C$5018))/_xlfn.STDEV.P($C$2:$C$5018))</f>
        <v>1.4016109495831943</v>
      </c>
      <c r="W2533">
        <f>((O2533-AVERAGE($O$2:$O$5018))/_xlfn.STDEV.P($O$2:$O$5018))</f>
        <v>-0.44139217027028871</v>
      </c>
      <c r="X2533">
        <f>((I2533-AVERAGE($I$2:$I$5018))/_xlfn.STDEV.P($I$2:$I$5018))</f>
        <v>2.2629576035010581</v>
      </c>
      <c r="Z2533">
        <f t="shared" si="157"/>
        <v>0</v>
      </c>
      <c r="AA2533">
        <f t="shared" si="158"/>
        <v>0</v>
      </c>
      <c r="AB2533">
        <f t="shared" si="159"/>
        <v>0</v>
      </c>
    </row>
    <row r="2534" spans="1:28" x14ac:dyDescent="0.25">
      <c r="A2534">
        <v>3494</v>
      </c>
      <c r="B2534" t="s">
        <v>17</v>
      </c>
      <c r="C2534">
        <v>80</v>
      </c>
      <c r="D2534">
        <v>0</v>
      </c>
      <c r="E2534">
        <v>0</v>
      </c>
      <c r="F2534" t="s">
        <v>13</v>
      </c>
      <c r="G2534" t="s">
        <v>14</v>
      </c>
      <c r="H2534" t="s">
        <v>19</v>
      </c>
      <c r="I2534">
        <v>102.9</v>
      </c>
      <c r="J2534" s="2">
        <v>26.7</v>
      </c>
      <c r="K2534" t="s">
        <v>24</v>
      </c>
      <c r="L2534">
        <v>0</v>
      </c>
      <c r="M2534">
        <f t="shared" si="156"/>
        <v>26.7</v>
      </c>
      <c r="O2534">
        <f>IF(AND(J2534="N/A",B2534="Male"),$R$2,IF(AND(J2534="N/A",B2534="Female"),$S$2,J2534))</f>
        <v>26.7</v>
      </c>
      <c r="V2534">
        <f>((C2534-AVERAGE($C$2:$C$5018))/_xlfn.STDEV.P($C$2:$C$5018))</f>
        <v>1.6216185252686612</v>
      </c>
      <c r="W2534">
        <f>((O2534-AVERAGE($O$2:$O$5018))/_xlfn.STDEV.P($O$2:$O$5018))</f>
        <v>-0.25153471386898252</v>
      </c>
      <c r="X2534">
        <f>((I2534-AVERAGE($I$2:$I$5018))/_xlfn.STDEV.P($I$2:$I$5018))</f>
        <v>-5.9965103805878175E-2</v>
      </c>
      <c r="Z2534">
        <f t="shared" si="157"/>
        <v>0</v>
      </c>
      <c r="AA2534">
        <f t="shared" si="158"/>
        <v>0</v>
      </c>
      <c r="AB2534">
        <f t="shared" si="159"/>
        <v>0</v>
      </c>
    </row>
    <row r="2535" spans="1:28" x14ac:dyDescent="0.25">
      <c r="A2535">
        <v>41175</v>
      </c>
      <c r="B2535" t="s">
        <v>17</v>
      </c>
      <c r="C2535">
        <v>22</v>
      </c>
      <c r="D2535">
        <v>0</v>
      </c>
      <c r="E2535">
        <v>0</v>
      </c>
      <c r="F2535" t="s">
        <v>23</v>
      </c>
      <c r="G2535" t="s">
        <v>25</v>
      </c>
      <c r="H2535" t="s">
        <v>15</v>
      </c>
      <c r="I2535">
        <v>123.23</v>
      </c>
      <c r="J2535" s="2">
        <v>21.3</v>
      </c>
      <c r="K2535" t="s">
        <v>24</v>
      </c>
      <c r="L2535">
        <v>0</v>
      </c>
      <c r="M2535">
        <f t="shared" si="156"/>
        <v>21.3</v>
      </c>
      <c r="O2535">
        <f>IF(AND(J2535="N/A",B2535="Male"),$R$2,IF(AND(J2535="N/A",B2535="Female"),$S$2,J2535))</f>
        <v>21.3</v>
      </c>
      <c r="V2535">
        <f>((C2535-AVERAGE($C$2:$C$5018))/_xlfn.STDEV.P($C$2:$C$5018))</f>
        <v>-0.93046935268275333</v>
      </c>
      <c r="W2535">
        <f>((O2535-AVERAGE($O$2:$O$5018))/_xlfn.STDEV.P($O$2:$O$5018))</f>
        <v>-1.0401733789205614</v>
      </c>
      <c r="X2535">
        <f>((I2535-AVERAGE($I$2:$I$5018))/_xlfn.STDEV.P($I$2:$I$5018))</f>
        <v>0.39742006461591373</v>
      </c>
      <c r="Z2535">
        <f t="shared" si="157"/>
        <v>0</v>
      </c>
      <c r="AA2535">
        <f t="shared" si="158"/>
        <v>0</v>
      </c>
      <c r="AB2535">
        <f t="shared" si="159"/>
        <v>0</v>
      </c>
    </row>
    <row r="2536" spans="1:28" x14ac:dyDescent="0.25">
      <c r="A2536">
        <v>48303</v>
      </c>
      <c r="B2536" t="s">
        <v>12</v>
      </c>
      <c r="C2536">
        <v>39</v>
      </c>
      <c r="D2536">
        <v>0</v>
      </c>
      <c r="E2536">
        <v>0</v>
      </c>
      <c r="F2536" t="s">
        <v>13</v>
      </c>
      <c r="G2536" t="s">
        <v>14</v>
      </c>
      <c r="H2536" t="s">
        <v>19</v>
      </c>
      <c r="I2536">
        <v>71.3</v>
      </c>
      <c r="J2536" s="2">
        <v>34.700000000000003</v>
      </c>
      <c r="K2536" t="s">
        <v>21</v>
      </c>
      <c r="L2536">
        <v>0</v>
      </c>
      <c r="M2536">
        <f t="shared" si="156"/>
        <v>34.700000000000003</v>
      </c>
      <c r="O2536">
        <f>IF(AND(J2536="N/A",B2536="Male"),$R$2,IF(AND(J2536="N/A",B2536="Female"),$S$2,J2536))</f>
        <v>34.700000000000003</v>
      </c>
      <c r="V2536">
        <f>((C2536-AVERAGE($C$2:$C$5018))/_xlfn.STDEV.P($C$2:$C$5018))</f>
        <v>-0.18244359535216631</v>
      </c>
      <c r="W2536">
        <f>((O2536-AVERAGE($O$2:$O$5018))/_xlfn.STDEV.P($O$2:$O$5018))</f>
        <v>0.91681886398520918</v>
      </c>
      <c r="X2536">
        <f>((I2536-AVERAGE($I$2:$I$5018))/_xlfn.STDEV.P($I$2:$I$5018))</f>
        <v>-0.7709031914659189</v>
      </c>
      <c r="Z2536">
        <f t="shared" si="157"/>
        <v>0</v>
      </c>
      <c r="AA2536">
        <f t="shared" si="158"/>
        <v>0</v>
      </c>
      <c r="AB2536">
        <f t="shared" si="159"/>
        <v>0</v>
      </c>
    </row>
    <row r="2537" spans="1:28" x14ac:dyDescent="0.25">
      <c r="A2537">
        <v>31473</v>
      </c>
      <c r="B2537" t="s">
        <v>12</v>
      </c>
      <c r="C2537">
        <v>6</v>
      </c>
      <c r="D2537">
        <v>0</v>
      </c>
      <c r="E2537">
        <v>0</v>
      </c>
      <c r="F2537" t="s">
        <v>23</v>
      </c>
      <c r="G2537" t="s">
        <v>26</v>
      </c>
      <c r="H2537" t="s">
        <v>19</v>
      </c>
      <c r="I2537">
        <v>79.05</v>
      </c>
      <c r="J2537" s="2">
        <v>17.899999999999999</v>
      </c>
      <c r="K2537" t="s">
        <v>24</v>
      </c>
      <c r="L2537">
        <v>0</v>
      </c>
      <c r="M2537">
        <f t="shared" si="156"/>
        <v>17.899999999999999</v>
      </c>
      <c r="O2537">
        <f>IF(AND(J2537="N/A",B2537="Male"),$R$2,IF(AND(J2537="N/A",B2537="Female"),$S$2,J2537))</f>
        <v>17.899999999999999</v>
      </c>
      <c r="V2537">
        <f>((C2537-AVERAGE($C$2:$C$5018))/_xlfn.STDEV.P($C$2:$C$5018))</f>
        <v>-1.6344935948762469</v>
      </c>
      <c r="W2537">
        <f>((O2537-AVERAGE($O$2:$O$5018))/_xlfn.STDEV.P($O$2:$O$5018))</f>
        <v>-1.536723649508593</v>
      </c>
      <c r="X2537">
        <f>((I2537-AVERAGE($I$2:$I$5018))/_xlfn.STDEV.P($I$2:$I$5018))</f>
        <v>-0.59654337566321913</v>
      </c>
      <c r="Z2537">
        <f t="shared" si="157"/>
        <v>0</v>
      </c>
      <c r="AA2537">
        <f t="shared" si="158"/>
        <v>0</v>
      </c>
      <c r="AB2537">
        <f t="shared" si="159"/>
        <v>0</v>
      </c>
    </row>
    <row r="2538" spans="1:28" x14ac:dyDescent="0.25">
      <c r="A2538">
        <v>31402</v>
      </c>
      <c r="B2538" t="s">
        <v>17</v>
      </c>
      <c r="C2538">
        <v>62</v>
      </c>
      <c r="D2538">
        <v>0</v>
      </c>
      <c r="E2538">
        <v>0</v>
      </c>
      <c r="F2538" t="s">
        <v>13</v>
      </c>
      <c r="G2538" t="s">
        <v>18</v>
      </c>
      <c r="H2538" t="s">
        <v>19</v>
      </c>
      <c r="I2538">
        <v>102.21</v>
      </c>
      <c r="J2538" s="2">
        <v>36.299999999999997</v>
      </c>
      <c r="K2538" t="s">
        <v>21</v>
      </c>
      <c r="L2538">
        <v>0</v>
      </c>
      <c r="M2538">
        <f t="shared" si="156"/>
        <v>36.299999999999997</v>
      </c>
      <c r="O2538">
        <f>IF(AND(J2538="N/A",B2538="Male"),$R$2,IF(AND(J2538="N/A",B2538="Female"),$S$2,J2538))</f>
        <v>36.299999999999997</v>
      </c>
      <c r="V2538">
        <f>((C2538-AVERAGE($C$2:$C$5018))/_xlfn.STDEV.P($C$2:$C$5018))</f>
        <v>0.82959125280098078</v>
      </c>
      <c r="W2538">
        <f>((O2538-AVERAGE($O$2:$O$5018))/_xlfn.STDEV.P($O$2:$O$5018))</f>
        <v>1.1504895795560466</v>
      </c>
      <c r="X2538">
        <f>((I2538-AVERAGE($I$2:$I$5018))/_xlfn.STDEV.P($I$2:$I$5018))</f>
        <v>-7.5488751922505912E-2</v>
      </c>
      <c r="Z2538">
        <f t="shared" si="157"/>
        <v>0</v>
      </c>
      <c r="AA2538">
        <f t="shared" si="158"/>
        <v>0</v>
      </c>
      <c r="AB2538">
        <f t="shared" si="159"/>
        <v>0</v>
      </c>
    </row>
    <row r="2539" spans="1:28" x14ac:dyDescent="0.25">
      <c r="A2539">
        <v>18996</v>
      </c>
      <c r="B2539" t="s">
        <v>17</v>
      </c>
      <c r="C2539">
        <v>13</v>
      </c>
      <c r="D2539">
        <v>0</v>
      </c>
      <c r="E2539">
        <v>0</v>
      </c>
      <c r="F2539" t="s">
        <v>23</v>
      </c>
      <c r="G2539" t="s">
        <v>26</v>
      </c>
      <c r="H2539" t="s">
        <v>15</v>
      </c>
      <c r="I2539">
        <v>105.22</v>
      </c>
      <c r="J2539" s="2">
        <v>18.399999999999999</v>
      </c>
      <c r="K2539" t="s">
        <v>24</v>
      </c>
      <c r="L2539">
        <v>0</v>
      </c>
      <c r="M2539">
        <f t="shared" si="156"/>
        <v>18.399999999999999</v>
      </c>
      <c r="O2539">
        <f>IF(AND(J2539="N/A",B2539="Male"),$R$2,IF(AND(J2539="N/A",B2539="Female"),$S$2,J2539))</f>
        <v>18.399999999999999</v>
      </c>
      <c r="V2539">
        <f>((C2539-AVERAGE($C$2:$C$5018))/_xlfn.STDEV.P($C$2:$C$5018))</f>
        <v>-1.3264829889165934</v>
      </c>
      <c r="W2539">
        <f>((O2539-AVERAGE($O$2:$O$5018))/_xlfn.STDEV.P($O$2:$O$5018))</f>
        <v>-1.463701550892706</v>
      </c>
      <c r="X2539">
        <f>((I2539-AVERAGE($I$2:$I$5018))/_xlfn.STDEV.P($I$2:$I$5018))</f>
        <v>-7.7696492688120551E-3</v>
      </c>
      <c r="Z2539">
        <f t="shared" si="157"/>
        <v>0</v>
      </c>
      <c r="AA2539">
        <f t="shared" si="158"/>
        <v>0</v>
      </c>
      <c r="AB2539">
        <f t="shared" si="159"/>
        <v>0</v>
      </c>
    </row>
    <row r="2540" spans="1:28" x14ac:dyDescent="0.25">
      <c r="A2540">
        <v>2573</v>
      </c>
      <c r="B2540" t="s">
        <v>12</v>
      </c>
      <c r="C2540">
        <v>56</v>
      </c>
      <c r="D2540">
        <v>0</v>
      </c>
      <c r="E2540">
        <v>0</v>
      </c>
      <c r="F2540" t="s">
        <v>13</v>
      </c>
      <c r="G2540" t="s">
        <v>25</v>
      </c>
      <c r="H2540" t="s">
        <v>19</v>
      </c>
      <c r="I2540">
        <v>84.58</v>
      </c>
      <c r="J2540" s="2">
        <v>34.5</v>
      </c>
      <c r="K2540" t="s">
        <v>24</v>
      </c>
      <c r="L2540">
        <v>0</v>
      </c>
      <c r="M2540">
        <f t="shared" si="156"/>
        <v>34.5</v>
      </c>
      <c r="O2540">
        <f>IF(AND(J2540="N/A",B2540="Male"),$R$2,IF(AND(J2540="N/A",B2540="Female"),$S$2,J2540))</f>
        <v>34.5</v>
      </c>
      <c r="V2540">
        <f>((C2540-AVERAGE($C$2:$C$5018))/_xlfn.STDEV.P($C$2:$C$5018))</f>
        <v>0.56558216197842071</v>
      </c>
      <c r="W2540">
        <f>((O2540-AVERAGE($O$2:$O$5018))/_xlfn.STDEV.P($O$2:$O$5018))</f>
        <v>0.88761002453885407</v>
      </c>
      <c r="X2540">
        <f>((I2540-AVERAGE($I$2:$I$5018))/_xlfn.STDEV.P($I$2:$I$5018))</f>
        <v>-0.47212921032271199</v>
      </c>
      <c r="Z2540">
        <f t="shared" si="157"/>
        <v>0</v>
      </c>
      <c r="AA2540">
        <f t="shared" si="158"/>
        <v>0</v>
      </c>
      <c r="AB2540">
        <f t="shared" si="159"/>
        <v>0</v>
      </c>
    </row>
    <row r="2541" spans="1:28" x14ac:dyDescent="0.25">
      <c r="A2541">
        <v>60683</v>
      </c>
      <c r="B2541" t="s">
        <v>12</v>
      </c>
      <c r="C2541">
        <v>53</v>
      </c>
      <c r="D2541">
        <v>0</v>
      </c>
      <c r="E2541">
        <v>1</v>
      </c>
      <c r="F2541" t="s">
        <v>13</v>
      </c>
      <c r="G2541" t="s">
        <v>25</v>
      </c>
      <c r="H2541" t="s">
        <v>15</v>
      </c>
      <c r="I2541">
        <v>77.3</v>
      </c>
      <c r="J2541" s="2">
        <v>33.4</v>
      </c>
      <c r="K2541" t="s">
        <v>21</v>
      </c>
      <c r="L2541">
        <v>0</v>
      </c>
      <c r="M2541">
        <f t="shared" si="156"/>
        <v>33.4</v>
      </c>
      <c r="O2541">
        <f>IF(AND(J2541="N/A",B2541="Male"),$R$2,IF(AND(J2541="N/A",B2541="Female"),$S$2,J2541))</f>
        <v>33.4</v>
      </c>
      <c r="V2541">
        <f>((C2541-AVERAGE($C$2:$C$5018))/_xlfn.STDEV.P($C$2:$C$5018))</f>
        <v>0.43357761656714061</v>
      </c>
      <c r="W2541">
        <f>((O2541-AVERAGE($O$2:$O$5018))/_xlfn.STDEV.P($O$2:$O$5018))</f>
        <v>0.72696140758390249</v>
      </c>
      <c r="X2541">
        <f>((I2541-AVERAGE($I$2:$I$5018))/_xlfn.STDEV.P($I$2:$I$5018))</f>
        <v>-0.63591494697350615</v>
      </c>
      <c r="Z2541">
        <f t="shared" si="157"/>
        <v>0</v>
      </c>
      <c r="AA2541">
        <f t="shared" si="158"/>
        <v>0</v>
      </c>
      <c r="AB2541">
        <f t="shared" si="159"/>
        <v>0</v>
      </c>
    </row>
    <row r="2542" spans="1:28" x14ac:dyDescent="0.25">
      <c r="A2542">
        <v>70537</v>
      </c>
      <c r="B2542" t="s">
        <v>12</v>
      </c>
      <c r="C2542">
        <v>5</v>
      </c>
      <c r="D2542">
        <v>0</v>
      </c>
      <c r="E2542">
        <v>0</v>
      </c>
      <c r="F2542" t="s">
        <v>23</v>
      </c>
      <c r="G2542" t="s">
        <v>26</v>
      </c>
      <c r="H2542" t="s">
        <v>19</v>
      </c>
      <c r="I2542">
        <v>74.790000000000006</v>
      </c>
      <c r="J2542" s="2">
        <v>19.399999999999999</v>
      </c>
      <c r="K2542" t="s">
        <v>24</v>
      </c>
      <c r="L2542">
        <v>0</v>
      </c>
      <c r="M2542">
        <f t="shared" si="156"/>
        <v>19.399999999999999</v>
      </c>
      <c r="O2542">
        <f>IF(AND(J2542="N/A",B2542="Male"),$R$2,IF(AND(J2542="N/A",B2542="Female"),$S$2,J2542))</f>
        <v>19.399999999999999</v>
      </c>
      <c r="V2542">
        <f>((C2542-AVERAGE($C$2:$C$5018))/_xlfn.STDEV.P($C$2:$C$5018))</f>
        <v>-1.6784951100133403</v>
      </c>
      <c r="W2542">
        <f>((O2542-AVERAGE($O$2:$O$5018))/_xlfn.STDEV.P($O$2:$O$5018))</f>
        <v>-1.3176573536609322</v>
      </c>
      <c r="X2542">
        <f>((I2542-AVERAGE($I$2:$I$5018))/_xlfn.STDEV.P($I$2:$I$5018))</f>
        <v>-0.69238502925283196</v>
      </c>
      <c r="Z2542">
        <f t="shared" si="157"/>
        <v>0</v>
      </c>
      <c r="AA2542">
        <f t="shared" si="158"/>
        <v>0</v>
      </c>
      <c r="AB2542">
        <f t="shared" si="159"/>
        <v>0</v>
      </c>
    </row>
    <row r="2543" spans="1:28" x14ac:dyDescent="0.25">
      <c r="A2543">
        <v>63193</v>
      </c>
      <c r="B2543" t="s">
        <v>17</v>
      </c>
      <c r="C2543">
        <v>44</v>
      </c>
      <c r="D2543">
        <v>0</v>
      </c>
      <c r="E2543">
        <v>0</v>
      </c>
      <c r="F2543" t="s">
        <v>13</v>
      </c>
      <c r="G2543" t="s">
        <v>14</v>
      </c>
      <c r="H2543" t="s">
        <v>19</v>
      </c>
      <c r="I2543">
        <v>88.75</v>
      </c>
      <c r="J2543" s="2">
        <v>25.6</v>
      </c>
      <c r="K2543" t="s">
        <v>24</v>
      </c>
      <c r="L2543">
        <v>0</v>
      </c>
      <c r="M2543">
        <f t="shared" si="156"/>
        <v>25.6</v>
      </c>
      <c r="O2543">
        <f>IF(AND(J2543="N/A",B2543="Male"),$R$2,IF(AND(J2543="N/A",B2543="Female"),$S$2,J2543))</f>
        <v>25.6</v>
      </c>
      <c r="V2543">
        <f>((C2543-AVERAGE($C$2:$C$5018))/_xlfn.STDEV.P($C$2:$C$5018))</f>
        <v>3.7563980333300453E-2</v>
      </c>
      <c r="W2543">
        <f>((O2543-AVERAGE($O$2:$O$5018))/_xlfn.STDEV.P($O$2:$O$5018))</f>
        <v>-0.41218333082393349</v>
      </c>
      <c r="X2543">
        <f>((I2543-AVERAGE($I$2:$I$5018))/_xlfn.STDEV.P($I$2:$I$5018))</f>
        <v>-0.37831238040048509</v>
      </c>
      <c r="Z2543">
        <f t="shared" si="157"/>
        <v>0</v>
      </c>
      <c r="AA2543">
        <f t="shared" si="158"/>
        <v>0</v>
      </c>
      <c r="AB2543">
        <f t="shared" si="159"/>
        <v>0</v>
      </c>
    </row>
    <row r="2544" spans="1:28" x14ac:dyDescent="0.25">
      <c r="A2544">
        <v>12228</v>
      </c>
      <c r="B2544" t="s">
        <v>12</v>
      </c>
      <c r="C2544">
        <v>13</v>
      </c>
      <c r="D2544">
        <v>0</v>
      </c>
      <c r="E2544">
        <v>0</v>
      </c>
      <c r="F2544" t="s">
        <v>23</v>
      </c>
      <c r="G2544" t="s">
        <v>26</v>
      </c>
      <c r="H2544" t="s">
        <v>19</v>
      </c>
      <c r="I2544">
        <v>97.97</v>
      </c>
      <c r="J2544" s="2">
        <v>24.5</v>
      </c>
      <c r="K2544" t="s">
        <v>21</v>
      </c>
      <c r="L2544">
        <v>0</v>
      </c>
      <c r="M2544">
        <f t="shared" si="156"/>
        <v>24.5</v>
      </c>
      <c r="O2544">
        <f>IF(AND(J2544="N/A",B2544="Male"),$R$2,IF(AND(J2544="N/A",B2544="Female"),$S$2,J2544))</f>
        <v>24.5</v>
      </c>
      <c r="V2544">
        <f>((C2544-AVERAGE($C$2:$C$5018))/_xlfn.STDEV.P($C$2:$C$5018))</f>
        <v>-1.3264829889165934</v>
      </c>
      <c r="W2544">
        <f>((O2544-AVERAGE($O$2:$O$5018))/_xlfn.STDEV.P($O$2:$O$5018))</f>
        <v>-0.57283194777888502</v>
      </c>
      <c r="X2544">
        <f>((I2544-AVERAGE($I$2:$I$5018))/_xlfn.STDEV.P($I$2:$I$5018))</f>
        <v>-0.17088044469714414</v>
      </c>
      <c r="Z2544">
        <f t="shared" si="157"/>
        <v>0</v>
      </c>
      <c r="AA2544">
        <f t="shared" si="158"/>
        <v>0</v>
      </c>
      <c r="AB2544">
        <f t="shared" si="159"/>
        <v>0</v>
      </c>
    </row>
    <row r="2545" spans="1:28" x14ac:dyDescent="0.25">
      <c r="A2545">
        <v>58107</v>
      </c>
      <c r="B2545" t="s">
        <v>17</v>
      </c>
      <c r="C2545">
        <v>59</v>
      </c>
      <c r="D2545">
        <v>0</v>
      </c>
      <c r="E2545">
        <v>0</v>
      </c>
      <c r="F2545" t="s">
        <v>13</v>
      </c>
      <c r="G2545" t="s">
        <v>14</v>
      </c>
      <c r="H2545" t="s">
        <v>19</v>
      </c>
      <c r="I2545">
        <v>79.180000000000007</v>
      </c>
      <c r="J2545" s="2">
        <v>30</v>
      </c>
      <c r="K2545" t="s">
        <v>24</v>
      </c>
      <c r="L2545">
        <v>0</v>
      </c>
      <c r="M2545">
        <f t="shared" si="156"/>
        <v>30</v>
      </c>
      <c r="O2545">
        <f>IF(AND(J2545="N/A",B2545="Male"),$R$2,IF(AND(J2545="N/A",B2545="Female"),$S$2,J2545))</f>
        <v>30</v>
      </c>
      <c r="V2545">
        <f>((C2545-AVERAGE($C$2:$C$5018))/_xlfn.STDEV.P($C$2:$C$5018))</f>
        <v>0.69758670738970074</v>
      </c>
      <c r="W2545">
        <f>((O2545-AVERAGE($O$2:$O$5018))/_xlfn.STDEV.P($O$2:$O$5018))</f>
        <v>0.23041113699587149</v>
      </c>
      <c r="X2545">
        <f>((I2545-AVERAGE($I$2:$I$5018))/_xlfn.STDEV.P($I$2:$I$5018))</f>
        <v>-0.59361863036588325</v>
      </c>
      <c r="Z2545">
        <f t="shared" si="157"/>
        <v>0</v>
      </c>
      <c r="AA2545">
        <f t="shared" si="158"/>
        <v>0</v>
      </c>
      <c r="AB2545">
        <f t="shared" si="159"/>
        <v>0</v>
      </c>
    </row>
    <row r="2546" spans="1:28" x14ac:dyDescent="0.25">
      <c r="A2546">
        <v>28647</v>
      </c>
      <c r="B2546" t="s">
        <v>17</v>
      </c>
      <c r="C2546">
        <v>35</v>
      </c>
      <c r="D2546">
        <v>0</v>
      </c>
      <c r="E2546">
        <v>0</v>
      </c>
      <c r="F2546" t="s">
        <v>13</v>
      </c>
      <c r="G2546" t="s">
        <v>14</v>
      </c>
      <c r="H2546" t="s">
        <v>15</v>
      </c>
      <c r="I2546">
        <v>81.33</v>
      </c>
      <c r="J2546" s="2">
        <v>28.9</v>
      </c>
      <c r="K2546" t="s">
        <v>21</v>
      </c>
      <c r="L2546">
        <v>0</v>
      </c>
      <c r="M2546">
        <f t="shared" si="156"/>
        <v>28.9</v>
      </c>
      <c r="O2546">
        <f>IF(AND(J2546="N/A",B2546="Male"),$R$2,IF(AND(J2546="N/A",B2546="Female"),$S$2,J2546))</f>
        <v>28.9</v>
      </c>
      <c r="V2546">
        <f>((C2546-AVERAGE($C$2:$C$5018))/_xlfn.STDEV.P($C$2:$C$5018))</f>
        <v>-0.35844965590053973</v>
      </c>
      <c r="W2546">
        <f>((O2546-AVERAGE($O$2:$O$5018))/_xlfn.STDEV.P($O$2:$O$5018))</f>
        <v>6.976252004091997E-2</v>
      </c>
      <c r="X2546">
        <f>((I2546-AVERAGE($I$2:$I$5018))/_xlfn.STDEV.P($I$2:$I$5018))</f>
        <v>-0.54524784275610227</v>
      </c>
      <c r="Z2546">
        <f t="shared" si="157"/>
        <v>0</v>
      </c>
      <c r="AA2546">
        <f t="shared" si="158"/>
        <v>0</v>
      </c>
      <c r="AB2546">
        <f t="shared" si="159"/>
        <v>0</v>
      </c>
    </row>
    <row r="2547" spans="1:28" x14ac:dyDescent="0.25">
      <c r="A2547">
        <v>57086</v>
      </c>
      <c r="B2547" t="s">
        <v>17</v>
      </c>
      <c r="C2547">
        <v>52</v>
      </c>
      <c r="D2547">
        <v>0</v>
      </c>
      <c r="E2547">
        <v>0</v>
      </c>
      <c r="F2547" t="s">
        <v>13</v>
      </c>
      <c r="G2547" t="s">
        <v>14</v>
      </c>
      <c r="H2547" t="s">
        <v>15</v>
      </c>
      <c r="I2547">
        <v>126.68</v>
      </c>
      <c r="J2547" s="2">
        <v>28.1</v>
      </c>
      <c r="K2547" t="s">
        <v>21</v>
      </c>
      <c r="L2547">
        <v>0</v>
      </c>
      <c r="M2547">
        <f t="shared" si="156"/>
        <v>28.1</v>
      </c>
      <c r="O2547">
        <f>IF(AND(J2547="N/A",B2547="Male"),$R$2,IF(AND(J2547="N/A",B2547="Female"),$S$2,J2547))</f>
        <v>28.1</v>
      </c>
      <c r="V2547">
        <f>((C2547-AVERAGE($C$2:$C$5018))/_xlfn.STDEV.P($C$2:$C$5018))</f>
        <v>0.38957610143004728</v>
      </c>
      <c r="W2547">
        <f>((O2547-AVERAGE($O$2:$O$5018))/_xlfn.STDEV.P($O$2:$O$5018))</f>
        <v>-4.7072837744498733E-2</v>
      </c>
      <c r="X2547">
        <f>((I2547-AVERAGE($I$2:$I$5018))/_xlfn.STDEV.P($I$2:$I$5018))</f>
        <v>0.47503830519905116</v>
      </c>
      <c r="Z2547">
        <f t="shared" si="157"/>
        <v>0</v>
      </c>
      <c r="AA2547">
        <f t="shared" si="158"/>
        <v>0</v>
      </c>
      <c r="AB2547">
        <f t="shared" si="159"/>
        <v>0</v>
      </c>
    </row>
    <row r="2548" spans="1:28" x14ac:dyDescent="0.25">
      <c r="A2548">
        <v>5505</v>
      </c>
      <c r="B2548" t="s">
        <v>17</v>
      </c>
      <c r="C2548">
        <v>76</v>
      </c>
      <c r="D2548">
        <v>0</v>
      </c>
      <c r="E2548">
        <v>0</v>
      </c>
      <c r="F2548" t="s">
        <v>13</v>
      </c>
      <c r="G2548" t="s">
        <v>14</v>
      </c>
      <c r="H2548" t="s">
        <v>15</v>
      </c>
      <c r="I2548">
        <v>196.61</v>
      </c>
      <c r="J2548" s="2">
        <v>23</v>
      </c>
      <c r="K2548" t="s">
        <v>21</v>
      </c>
      <c r="L2548">
        <v>0</v>
      </c>
      <c r="M2548">
        <f t="shared" si="156"/>
        <v>23</v>
      </c>
      <c r="O2548">
        <f>IF(AND(J2548="N/A",B2548="Male"),$R$2,IF(AND(J2548="N/A",B2548="Female"),$S$2,J2548))</f>
        <v>23</v>
      </c>
      <c r="V2548">
        <f>((C2548-AVERAGE($C$2:$C$5018))/_xlfn.STDEV.P($C$2:$C$5018))</f>
        <v>1.4456124647202877</v>
      </c>
      <c r="W2548">
        <f>((O2548-AVERAGE($O$2:$O$5018))/_xlfn.STDEV.P($O$2:$O$5018))</f>
        <v>-0.79189824362654582</v>
      </c>
      <c r="X2548">
        <f>((I2548-AVERAGE($I$2:$I$5018))/_xlfn.STDEV.P($I$2:$I$5018))</f>
        <v>2.0483262947581222</v>
      </c>
      <c r="Z2548">
        <f t="shared" si="157"/>
        <v>0</v>
      </c>
      <c r="AA2548">
        <f t="shared" si="158"/>
        <v>0</v>
      </c>
      <c r="AB2548">
        <f t="shared" si="159"/>
        <v>0</v>
      </c>
    </row>
    <row r="2549" spans="1:28" x14ac:dyDescent="0.25">
      <c r="A2549">
        <v>44112</v>
      </c>
      <c r="B2549" t="s">
        <v>17</v>
      </c>
      <c r="C2549">
        <v>51</v>
      </c>
      <c r="D2549">
        <v>0</v>
      </c>
      <c r="E2549">
        <v>0</v>
      </c>
      <c r="F2549" t="s">
        <v>13</v>
      </c>
      <c r="G2549" t="s">
        <v>18</v>
      </c>
      <c r="H2549" t="s">
        <v>15</v>
      </c>
      <c r="I2549">
        <v>219.92</v>
      </c>
      <c r="J2549" s="2">
        <v>33.5</v>
      </c>
      <c r="K2549" t="s">
        <v>16</v>
      </c>
      <c r="L2549">
        <v>0</v>
      </c>
      <c r="M2549">
        <f t="shared" si="156"/>
        <v>33.5</v>
      </c>
      <c r="O2549">
        <f>IF(AND(J2549="N/A",B2549="Male"),$R$2,IF(AND(J2549="N/A",B2549="Female"),$S$2,J2549))</f>
        <v>33.5</v>
      </c>
      <c r="V2549">
        <f>((C2549-AVERAGE($C$2:$C$5018))/_xlfn.STDEV.P($C$2:$C$5018))</f>
        <v>0.34557458629295396</v>
      </c>
      <c r="W2549">
        <f>((O2549-AVERAGE($O$2:$O$5018))/_xlfn.STDEV.P($O$2:$O$5018))</f>
        <v>0.74156582730708009</v>
      </c>
      <c r="X2549">
        <f>((I2549-AVERAGE($I$2:$I$5018))/_xlfn.STDEV.P($I$2:$I$5018))</f>
        <v>2.5727556246111454</v>
      </c>
      <c r="Z2549">
        <f t="shared" si="157"/>
        <v>0</v>
      </c>
      <c r="AA2549">
        <f t="shared" si="158"/>
        <v>0</v>
      </c>
      <c r="AB2549">
        <f t="shared" si="159"/>
        <v>0</v>
      </c>
    </row>
    <row r="2550" spans="1:28" x14ac:dyDescent="0.25">
      <c r="A2550">
        <v>56645</v>
      </c>
      <c r="B2550" t="s">
        <v>17</v>
      </c>
      <c r="C2550">
        <v>79</v>
      </c>
      <c r="D2550">
        <v>0</v>
      </c>
      <c r="E2550">
        <v>0</v>
      </c>
      <c r="F2550" t="s">
        <v>13</v>
      </c>
      <c r="G2550" t="s">
        <v>25</v>
      </c>
      <c r="H2550" t="s">
        <v>19</v>
      </c>
      <c r="I2550">
        <v>79.16</v>
      </c>
      <c r="J2550" s="2">
        <v>34.799999999999997</v>
      </c>
      <c r="K2550" t="s">
        <v>16</v>
      </c>
      <c r="L2550">
        <v>0</v>
      </c>
      <c r="M2550">
        <f t="shared" si="156"/>
        <v>34.799999999999997</v>
      </c>
      <c r="O2550">
        <f>IF(AND(J2550="N/A",B2550="Male"),$R$2,IF(AND(J2550="N/A",B2550="Female"),$S$2,J2550))</f>
        <v>34.799999999999997</v>
      </c>
      <c r="V2550">
        <f>((C2550-AVERAGE($C$2:$C$5018))/_xlfn.STDEV.P($C$2:$C$5018))</f>
        <v>1.5776170101315679</v>
      </c>
      <c r="W2550">
        <f>((O2550-AVERAGE($O$2:$O$5018))/_xlfn.STDEV.P($O$2:$O$5018))</f>
        <v>0.93142328370838579</v>
      </c>
      <c r="X2550">
        <f>((I2550-AVERAGE($I$2:$I$5018))/_xlfn.STDEV.P($I$2:$I$5018))</f>
        <v>-0.5940685911808582</v>
      </c>
      <c r="Z2550">
        <f t="shared" si="157"/>
        <v>0</v>
      </c>
      <c r="AA2550">
        <f t="shared" si="158"/>
        <v>0</v>
      </c>
      <c r="AB2550">
        <f t="shared" si="159"/>
        <v>0</v>
      </c>
    </row>
    <row r="2551" spans="1:28" x14ac:dyDescent="0.25">
      <c r="A2551">
        <v>16652</v>
      </c>
      <c r="B2551" t="s">
        <v>17</v>
      </c>
      <c r="C2551">
        <v>69</v>
      </c>
      <c r="D2551">
        <v>0</v>
      </c>
      <c r="E2551">
        <v>0</v>
      </c>
      <c r="F2551" t="s">
        <v>13</v>
      </c>
      <c r="G2551" t="s">
        <v>18</v>
      </c>
      <c r="H2551" t="s">
        <v>15</v>
      </c>
      <c r="I2551">
        <v>99.68</v>
      </c>
      <c r="J2551" s="2">
        <v>17.600000000000001</v>
      </c>
      <c r="K2551" t="s">
        <v>16</v>
      </c>
      <c r="L2551">
        <v>0</v>
      </c>
      <c r="M2551">
        <f t="shared" si="156"/>
        <v>17.600000000000001</v>
      </c>
      <c r="O2551">
        <f>IF(AND(J2551="N/A",B2551="Male"),$R$2,IF(AND(J2551="N/A",B2551="Female"),$S$2,J2551))</f>
        <v>17.600000000000001</v>
      </c>
      <c r="V2551">
        <f>((C2551-AVERAGE($C$2:$C$5018))/_xlfn.STDEV.P($C$2:$C$5018))</f>
        <v>1.1376018587606342</v>
      </c>
      <c r="W2551">
        <f>((O2551-AVERAGE($O$2:$O$5018))/_xlfn.STDEV.P($O$2:$O$5018))</f>
        <v>-1.5805369086781247</v>
      </c>
      <c r="X2551">
        <f>((I2551-AVERAGE($I$2:$I$5018))/_xlfn.STDEV.P($I$2:$I$5018))</f>
        <v>-0.13240879501680633</v>
      </c>
      <c r="Z2551">
        <f t="shared" si="157"/>
        <v>0</v>
      </c>
      <c r="AA2551">
        <f t="shared" si="158"/>
        <v>0</v>
      </c>
      <c r="AB2551">
        <f t="shared" si="159"/>
        <v>0</v>
      </c>
    </row>
    <row r="2552" spans="1:28" x14ac:dyDescent="0.25">
      <c r="A2552">
        <v>32445</v>
      </c>
      <c r="B2552" t="s">
        <v>17</v>
      </c>
      <c r="C2552">
        <v>78</v>
      </c>
      <c r="D2552">
        <v>0</v>
      </c>
      <c r="E2552">
        <v>0</v>
      </c>
      <c r="F2552" t="s">
        <v>13</v>
      </c>
      <c r="G2552" t="s">
        <v>18</v>
      </c>
      <c r="H2552" t="s">
        <v>15</v>
      </c>
      <c r="I2552">
        <v>79.55</v>
      </c>
      <c r="J2552" s="2">
        <v>21.1</v>
      </c>
      <c r="K2552" t="s">
        <v>16</v>
      </c>
      <c r="L2552">
        <v>0</v>
      </c>
      <c r="M2552">
        <f t="shared" si="156"/>
        <v>21.1</v>
      </c>
      <c r="O2552">
        <f>IF(AND(J2552="N/A",B2552="Male"),$R$2,IF(AND(J2552="N/A",B2552="Female"),$S$2,J2552))</f>
        <v>21.1</v>
      </c>
      <c r="V2552">
        <f>((C2552-AVERAGE($C$2:$C$5018))/_xlfn.STDEV.P($C$2:$C$5018))</f>
        <v>1.5336154949944745</v>
      </c>
      <c r="W2552">
        <f>((O2552-AVERAGE($O$2:$O$5018))/_xlfn.STDEV.P($O$2:$O$5018))</f>
        <v>-1.0693822183669159</v>
      </c>
      <c r="X2552">
        <f>((I2552-AVERAGE($I$2:$I$5018))/_xlfn.STDEV.P($I$2:$I$5018))</f>
        <v>-0.58529435528885143</v>
      </c>
      <c r="Z2552">
        <f t="shared" si="157"/>
        <v>0</v>
      </c>
      <c r="AA2552">
        <f t="shared" si="158"/>
        <v>0</v>
      </c>
      <c r="AB2552">
        <f t="shared" si="159"/>
        <v>0</v>
      </c>
    </row>
    <row r="2553" spans="1:28" x14ac:dyDescent="0.25">
      <c r="A2553">
        <v>18752</v>
      </c>
      <c r="B2553" t="s">
        <v>12</v>
      </c>
      <c r="C2553">
        <v>60</v>
      </c>
      <c r="D2553">
        <v>0</v>
      </c>
      <c r="E2553">
        <v>0</v>
      </c>
      <c r="F2553" t="s">
        <v>13</v>
      </c>
      <c r="G2553" t="s">
        <v>14</v>
      </c>
      <c r="H2553" t="s">
        <v>19</v>
      </c>
      <c r="I2553">
        <v>87.86</v>
      </c>
      <c r="J2553" s="2">
        <v>29</v>
      </c>
      <c r="K2553" t="s">
        <v>16</v>
      </c>
      <c r="L2553">
        <v>0</v>
      </c>
      <c r="M2553">
        <f t="shared" si="156"/>
        <v>29</v>
      </c>
      <c r="O2553">
        <f>IF(AND(J2553="N/A",B2553="Male"),$R$2,IF(AND(J2553="N/A",B2553="Female"),$S$2,J2553))</f>
        <v>29</v>
      </c>
      <c r="V2553">
        <f>((C2553-AVERAGE($C$2:$C$5018))/_xlfn.STDEV.P($C$2:$C$5018))</f>
        <v>0.74158822252679413</v>
      </c>
      <c r="W2553">
        <f>((O2553-AVERAGE($O$2:$O$5018))/_xlfn.STDEV.P($O$2:$O$5018))</f>
        <v>8.4366939764097579E-2</v>
      </c>
      <c r="X2553">
        <f>((I2553-AVERAGE($I$2:$I$5018))/_xlfn.STDEV.P($I$2:$I$5018))</f>
        <v>-0.39833563666685967</v>
      </c>
      <c r="Z2553">
        <f t="shared" si="157"/>
        <v>0</v>
      </c>
      <c r="AA2553">
        <f t="shared" si="158"/>
        <v>0</v>
      </c>
      <c r="AB2553">
        <f t="shared" si="159"/>
        <v>0</v>
      </c>
    </row>
    <row r="2554" spans="1:28" x14ac:dyDescent="0.25">
      <c r="A2554">
        <v>35152</v>
      </c>
      <c r="B2554" t="s">
        <v>12</v>
      </c>
      <c r="C2554">
        <v>10</v>
      </c>
      <c r="D2554">
        <v>0</v>
      </c>
      <c r="E2554">
        <v>0</v>
      </c>
      <c r="F2554" t="s">
        <v>23</v>
      </c>
      <c r="G2554" t="s">
        <v>26</v>
      </c>
      <c r="H2554" t="s">
        <v>15</v>
      </c>
      <c r="I2554">
        <v>76.92</v>
      </c>
      <c r="J2554" s="2">
        <v>15.8</v>
      </c>
      <c r="K2554" t="s">
        <v>24</v>
      </c>
      <c r="L2554">
        <v>0</v>
      </c>
      <c r="M2554">
        <f t="shared" si="156"/>
        <v>15.8</v>
      </c>
      <c r="O2554">
        <f>IF(AND(J2554="N/A",B2554="Male"),$R$2,IF(AND(J2554="N/A",B2554="Female"),$S$2,J2554))</f>
        <v>15.8</v>
      </c>
      <c r="V2554">
        <f>((C2554-AVERAGE($C$2:$C$5018))/_xlfn.STDEV.P($C$2:$C$5018))</f>
        <v>-1.4584875343278736</v>
      </c>
      <c r="W2554">
        <f>((O2554-AVERAGE($O$2:$O$5018))/_xlfn.STDEV.P($O$2:$O$5018))</f>
        <v>-1.8434164636953179</v>
      </c>
      <c r="X2554">
        <f>((I2554-AVERAGE($I$2:$I$5018))/_xlfn.STDEV.P($I$2:$I$5018))</f>
        <v>-0.6444642024580256</v>
      </c>
      <c r="Z2554">
        <f t="shared" si="157"/>
        <v>0</v>
      </c>
      <c r="AA2554">
        <f t="shared" si="158"/>
        <v>0</v>
      </c>
      <c r="AB2554">
        <f t="shared" si="159"/>
        <v>0</v>
      </c>
    </row>
    <row r="2555" spans="1:28" x14ac:dyDescent="0.25">
      <c r="A2555">
        <v>70081</v>
      </c>
      <c r="B2555" t="s">
        <v>12</v>
      </c>
      <c r="C2555">
        <v>42</v>
      </c>
      <c r="D2555">
        <v>1</v>
      </c>
      <c r="E2555">
        <v>0</v>
      </c>
      <c r="F2555" t="s">
        <v>13</v>
      </c>
      <c r="G2555" t="s">
        <v>18</v>
      </c>
      <c r="H2555" t="s">
        <v>19</v>
      </c>
      <c r="I2555">
        <v>77.239999999999995</v>
      </c>
      <c r="J2555" s="2">
        <v>41.2</v>
      </c>
      <c r="K2555" t="s">
        <v>24</v>
      </c>
      <c r="L2555">
        <v>0</v>
      </c>
      <c r="M2555">
        <f t="shared" si="156"/>
        <v>41.2</v>
      </c>
      <c r="O2555">
        <f>IF(AND(J2555="N/A",B2555="Male"),$R$2,IF(AND(J2555="N/A",B2555="Female"),$S$2,J2555))</f>
        <v>41.2</v>
      </c>
      <c r="V2555">
        <f>((C2555-AVERAGE($C$2:$C$5018))/_xlfn.STDEV.P($C$2:$C$5018))</f>
        <v>-5.0439049940886251E-2</v>
      </c>
      <c r="W2555">
        <f>((O2555-AVERAGE($O$2:$O$5018))/_xlfn.STDEV.P($O$2:$O$5018))</f>
        <v>1.8661061459917396</v>
      </c>
      <c r="X2555">
        <f>((I2555-AVERAGE($I$2:$I$5018))/_xlfn.STDEV.P($I$2:$I$5018))</f>
        <v>-0.63726482941843032</v>
      </c>
      <c r="Z2555">
        <f t="shared" si="157"/>
        <v>0</v>
      </c>
      <c r="AA2555">
        <f t="shared" si="158"/>
        <v>0</v>
      </c>
      <c r="AB2555">
        <f t="shared" si="159"/>
        <v>0</v>
      </c>
    </row>
    <row r="2556" spans="1:28" x14ac:dyDescent="0.25">
      <c r="A2556">
        <v>72340</v>
      </c>
      <c r="B2556" t="s">
        <v>12</v>
      </c>
      <c r="C2556">
        <v>21</v>
      </c>
      <c r="D2556">
        <v>0</v>
      </c>
      <c r="E2556">
        <v>0</v>
      </c>
      <c r="F2556" t="s">
        <v>23</v>
      </c>
      <c r="G2556" t="s">
        <v>14</v>
      </c>
      <c r="H2556" t="s">
        <v>15</v>
      </c>
      <c r="I2556">
        <v>120.94</v>
      </c>
      <c r="J2556" s="2">
        <v>29.7</v>
      </c>
      <c r="K2556" t="s">
        <v>16</v>
      </c>
      <c r="L2556">
        <v>0</v>
      </c>
      <c r="M2556">
        <f t="shared" si="156"/>
        <v>29.7</v>
      </c>
      <c r="O2556">
        <f>IF(AND(J2556="N/A",B2556="Male"),$R$2,IF(AND(J2556="N/A",B2556="Female"),$S$2,J2556))</f>
        <v>29.7</v>
      </c>
      <c r="V2556">
        <f>((C2556-AVERAGE($C$2:$C$5018))/_xlfn.STDEV.P($C$2:$C$5018))</f>
        <v>-0.97447086781984671</v>
      </c>
      <c r="W2556">
        <f>((O2556-AVERAGE($O$2:$O$5018))/_xlfn.STDEV.P($O$2:$O$5018))</f>
        <v>0.18659787782633921</v>
      </c>
      <c r="X2556">
        <f>((I2556-AVERAGE($I$2:$I$5018))/_xlfn.STDEV.P($I$2:$I$5018))</f>
        <v>0.34589955130130939</v>
      </c>
      <c r="Z2556">
        <f t="shared" si="157"/>
        <v>0</v>
      </c>
      <c r="AA2556">
        <f t="shared" si="158"/>
        <v>0</v>
      </c>
      <c r="AB2556">
        <f t="shared" si="159"/>
        <v>0</v>
      </c>
    </row>
    <row r="2557" spans="1:28" x14ac:dyDescent="0.25">
      <c r="A2557">
        <v>67112</v>
      </c>
      <c r="B2557" t="s">
        <v>17</v>
      </c>
      <c r="C2557">
        <v>56</v>
      </c>
      <c r="D2557">
        <v>0</v>
      </c>
      <c r="E2557">
        <v>0</v>
      </c>
      <c r="F2557" t="s">
        <v>13</v>
      </c>
      <c r="G2557" t="s">
        <v>14</v>
      </c>
      <c r="H2557" t="s">
        <v>19</v>
      </c>
      <c r="I2557">
        <v>77.66</v>
      </c>
      <c r="J2557" s="2">
        <v>40.799999999999997</v>
      </c>
      <c r="K2557" t="s">
        <v>21</v>
      </c>
      <c r="L2557">
        <v>0</v>
      </c>
      <c r="M2557">
        <f t="shared" si="156"/>
        <v>40.799999999999997</v>
      </c>
      <c r="O2557">
        <f>IF(AND(J2557="N/A",B2557="Male"),$R$2,IF(AND(J2557="N/A",B2557="Female"),$S$2,J2557))</f>
        <v>40.799999999999997</v>
      </c>
      <c r="V2557">
        <f>((C2557-AVERAGE($C$2:$C$5018))/_xlfn.STDEV.P($C$2:$C$5018))</f>
        <v>0.56558216197842071</v>
      </c>
      <c r="W2557">
        <f>((O2557-AVERAGE($O$2:$O$5018))/_xlfn.STDEV.P($O$2:$O$5018))</f>
        <v>1.8076884670990292</v>
      </c>
      <c r="X2557">
        <f>((I2557-AVERAGE($I$2:$I$5018))/_xlfn.STDEV.P($I$2:$I$5018))</f>
        <v>-0.62781565230396141</v>
      </c>
      <c r="Z2557">
        <f t="shared" si="157"/>
        <v>0</v>
      </c>
      <c r="AA2557">
        <f t="shared" si="158"/>
        <v>0</v>
      </c>
      <c r="AB2557">
        <f t="shared" si="159"/>
        <v>0</v>
      </c>
    </row>
    <row r="2558" spans="1:28" x14ac:dyDescent="0.25">
      <c r="A2558">
        <v>42323</v>
      </c>
      <c r="B2558" t="s">
        <v>12</v>
      </c>
      <c r="C2558">
        <v>59</v>
      </c>
      <c r="D2558">
        <v>0</v>
      </c>
      <c r="E2558">
        <v>0</v>
      </c>
      <c r="F2558" t="s">
        <v>13</v>
      </c>
      <c r="G2558" t="s">
        <v>25</v>
      </c>
      <c r="H2558" t="s">
        <v>19</v>
      </c>
      <c r="I2558">
        <v>231.95</v>
      </c>
      <c r="J2558" s="2">
        <v>33.200000000000003</v>
      </c>
      <c r="K2558" t="s">
        <v>21</v>
      </c>
      <c r="L2558">
        <v>0</v>
      </c>
      <c r="M2558">
        <f t="shared" si="156"/>
        <v>33.200000000000003</v>
      </c>
      <c r="O2558">
        <f>IF(AND(J2558="N/A",B2558="Male"),$R$2,IF(AND(J2558="N/A",B2558="Female"),$S$2,J2558))</f>
        <v>33.200000000000003</v>
      </c>
      <c r="V2558">
        <f>((C2558-AVERAGE($C$2:$C$5018))/_xlfn.STDEV.P($C$2:$C$5018))</f>
        <v>0.69758670738970074</v>
      </c>
      <c r="W2558">
        <f>((O2558-AVERAGE($O$2:$O$5018))/_xlfn.STDEV.P($O$2:$O$5018))</f>
        <v>0.69775256813754838</v>
      </c>
      <c r="X2558">
        <f>((I2558-AVERAGE($I$2:$I$5018))/_xlfn.STDEV.P($I$2:$I$5018))</f>
        <v>2.8434070548184329</v>
      </c>
      <c r="Z2558">
        <f t="shared" si="157"/>
        <v>0</v>
      </c>
      <c r="AA2558">
        <f t="shared" si="158"/>
        <v>0</v>
      </c>
      <c r="AB2558">
        <f t="shared" si="159"/>
        <v>0</v>
      </c>
    </row>
    <row r="2559" spans="1:28" x14ac:dyDescent="0.25">
      <c r="A2559">
        <v>35022</v>
      </c>
      <c r="B2559" t="s">
        <v>17</v>
      </c>
      <c r="C2559">
        <v>69</v>
      </c>
      <c r="D2559">
        <v>0</v>
      </c>
      <c r="E2559">
        <v>0</v>
      </c>
      <c r="F2559" t="s">
        <v>13</v>
      </c>
      <c r="G2559" t="s">
        <v>14</v>
      </c>
      <c r="H2559" t="s">
        <v>15</v>
      </c>
      <c r="I2559">
        <v>111.48</v>
      </c>
      <c r="J2559" s="2">
        <v>37</v>
      </c>
      <c r="K2559" t="s">
        <v>22</v>
      </c>
      <c r="L2559">
        <v>0</v>
      </c>
      <c r="M2559">
        <f t="shared" si="156"/>
        <v>37</v>
      </c>
      <c r="O2559">
        <f>IF(AND(J2559="N/A",B2559="Male"),$R$2,IF(AND(J2559="N/A",B2559="Female"),$S$2,J2559))</f>
        <v>37</v>
      </c>
      <c r="V2559">
        <f>((C2559-AVERAGE($C$2:$C$5018))/_xlfn.STDEV.P($C$2:$C$5018))</f>
        <v>1.1376018587606342</v>
      </c>
      <c r="W2559">
        <f>((O2559-AVERAGE($O$2:$O$5018))/_xlfn.STDEV.P($O$2:$O$5018))</f>
        <v>1.2527205176182887</v>
      </c>
      <c r="X2559">
        <f>((I2559-AVERAGE($I$2:$I$5018))/_xlfn.STDEV.P($I$2:$I$5018))</f>
        <v>0.13306808581827206</v>
      </c>
      <c r="Z2559">
        <f t="shared" si="157"/>
        <v>0</v>
      </c>
      <c r="AA2559">
        <f t="shared" si="158"/>
        <v>0</v>
      </c>
      <c r="AB2559">
        <f t="shared" si="159"/>
        <v>0</v>
      </c>
    </row>
    <row r="2560" spans="1:28" x14ac:dyDescent="0.25">
      <c r="A2560">
        <v>21625</v>
      </c>
      <c r="B2560" t="s">
        <v>17</v>
      </c>
      <c r="C2560">
        <v>25</v>
      </c>
      <c r="D2560">
        <v>0</v>
      </c>
      <c r="E2560">
        <v>0</v>
      </c>
      <c r="F2560" t="s">
        <v>13</v>
      </c>
      <c r="G2560" t="s">
        <v>14</v>
      </c>
      <c r="H2560" t="s">
        <v>15</v>
      </c>
      <c r="I2560">
        <v>84.25</v>
      </c>
      <c r="J2560" s="2">
        <v>24.5</v>
      </c>
      <c r="K2560" t="s">
        <v>24</v>
      </c>
      <c r="L2560">
        <v>0</v>
      </c>
      <c r="M2560">
        <f t="shared" si="156"/>
        <v>24.5</v>
      </c>
      <c r="O2560">
        <f>IF(AND(J2560="N/A",B2560="Male"),$R$2,IF(AND(J2560="N/A",B2560="Female"),$S$2,J2560))</f>
        <v>24.5</v>
      </c>
      <c r="V2560">
        <f>((C2560-AVERAGE($C$2:$C$5018))/_xlfn.STDEV.P($C$2:$C$5018))</f>
        <v>-0.79846480727147329</v>
      </c>
      <c r="W2560">
        <f>((O2560-AVERAGE($O$2:$O$5018))/_xlfn.STDEV.P($O$2:$O$5018))</f>
        <v>-0.57283194777888502</v>
      </c>
      <c r="X2560">
        <f>((I2560-AVERAGE($I$2:$I$5018))/_xlfn.STDEV.P($I$2:$I$5018))</f>
        <v>-0.47955356376979469</v>
      </c>
      <c r="Z2560">
        <f t="shared" si="157"/>
        <v>0</v>
      </c>
      <c r="AA2560">
        <f t="shared" si="158"/>
        <v>0</v>
      </c>
      <c r="AB2560">
        <f t="shared" si="159"/>
        <v>0</v>
      </c>
    </row>
    <row r="2561" spans="1:28" x14ac:dyDescent="0.25">
      <c r="A2561">
        <v>49972</v>
      </c>
      <c r="B2561" t="s">
        <v>12</v>
      </c>
      <c r="C2561">
        <v>63</v>
      </c>
      <c r="D2561">
        <v>0</v>
      </c>
      <c r="E2561">
        <v>0</v>
      </c>
      <c r="F2561" t="s">
        <v>13</v>
      </c>
      <c r="G2561" t="s">
        <v>18</v>
      </c>
      <c r="H2561" t="s">
        <v>19</v>
      </c>
      <c r="I2561">
        <v>216.38</v>
      </c>
      <c r="J2561" s="2">
        <v>34.5</v>
      </c>
      <c r="K2561" t="s">
        <v>21</v>
      </c>
      <c r="L2561">
        <v>0</v>
      </c>
      <c r="M2561">
        <f t="shared" si="156"/>
        <v>34.5</v>
      </c>
      <c r="O2561">
        <f>IF(AND(J2561="N/A",B2561="Male"),$R$2,IF(AND(J2561="N/A",B2561="Female"),$S$2,J2561))</f>
        <v>34.5</v>
      </c>
      <c r="V2561">
        <f>((C2561-AVERAGE($C$2:$C$5018))/_xlfn.STDEV.P($C$2:$C$5018))</f>
        <v>0.87359276793807417</v>
      </c>
      <c r="W2561">
        <f>((O2561-AVERAGE($O$2:$O$5018))/_xlfn.STDEV.P($O$2:$O$5018))</f>
        <v>0.88761002453885407</v>
      </c>
      <c r="X2561">
        <f>((I2561-AVERAGE($I$2:$I$5018))/_xlfn.STDEV.P($I$2:$I$5018))</f>
        <v>2.4931125603606219</v>
      </c>
      <c r="Z2561">
        <f t="shared" si="157"/>
        <v>0</v>
      </c>
      <c r="AA2561">
        <f t="shared" si="158"/>
        <v>0</v>
      </c>
      <c r="AB2561">
        <f t="shared" si="159"/>
        <v>0</v>
      </c>
    </row>
    <row r="2562" spans="1:28" x14ac:dyDescent="0.25">
      <c r="A2562">
        <v>44142</v>
      </c>
      <c r="B2562" t="s">
        <v>12</v>
      </c>
      <c r="C2562">
        <v>25</v>
      </c>
      <c r="D2562">
        <v>0</v>
      </c>
      <c r="E2562">
        <v>0</v>
      </c>
      <c r="F2562" t="s">
        <v>23</v>
      </c>
      <c r="G2562" t="s">
        <v>14</v>
      </c>
      <c r="H2562" t="s">
        <v>19</v>
      </c>
      <c r="I2562">
        <v>95.01</v>
      </c>
      <c r="J2562" s="2">
        <v>28</v>
      </c>
      <c r="K2562" t="s">
        <v>21</v>
      </c>
      <c r="L2562">
        <v>0</v>
      </c>
      <c r="M2562">
        <f t="shared" si="156"/>
        <v>28</v>
      </c>
      <c r="O2562">
        <f>IF(AND(J2562="N/A",B2562="Male"),$R$2,IF(AND(J2562="N/A",B2562="Female"),$S$2,J2562))</f>
        <v>28</v>
      </c>
      <c r="V2562">
        <f>((C2562-AVERAGE($C$2:$C$5018))/_xlfn.STDEV.P($C$2:$C$5018))</f>
        <v>-0.79846480727147329</v>
      </c>
      <c r="W2562">
        <f>((O2562-AVERAGE($O$2:$O$5018))/_xlfn.STDEV.P($O$2:$O$5018))</f>
        <v>-6.1677257467676327E-2</v>
      </c>
      <c r="X2562">
        <f>((I2562-AVERAGE($I$2:$I$5018))/_xlfn.STDEV.P($I$2:$I$5018))</f>
        <v>-0.23747464531340098</v>
      </c>
      <c r="Z2562">
        <f t="shared" si="157"/>
        <v>0</v>
      </c>
      <c r="AA2562">
        <f t="shared" si="158"/>
        <v>0</v>
      </c>
      <c r="AB2562">
        <f t="shared" si="159"/>
        <v>0</v>
      </c>
    </row>
    <row r="2563" spans="1:28" x14ac:dyDescent="0.25">
      <c r="A2563">
        <v>364</v>
      </c>
      <c r="B2563" t="s">
        <v>17</v>
      </c>
      <c r="C2563">
        <v>58</v>
      </c>
      <c r="D2563">
        <v>0</v>
      </c>
      <c r="E2563">
        <v>0</v>
      </c>
      <c r="F2563" t="s">
        <v>13</v>
      </c>
      <c r="G2563" t="s">
        <v>14</v>
      </c>
      <c r="H2563" t="s">
        <v>15</v>
      </c>
      <c r="I2563">
        <v>105.74</v>
      </c>
      <c r="J2563" s="2">
        <v>26.8</v>
      </c>
      <c r="K2563" t="s">
        <v>16</v>
      </c>
      <c r="L2563">
        <v>0</v>
      </c>
      <c r="M2563">
        <f t="shared" ref="M2563:M2626" si="160">IF(AND(J2563="N/A",B2563="Male"),$R$2,IF(AND(J2563="N/A",B2563="Female"),$S$2,J2563))</f>
        <v>26.8</v>
      </c>
      <c r="O2563">
        <f>IF(AND(J2563="N/A",B2563="Male"),$R$2,IF(AND(J2563="N/A",B2563="Female"),$S$2,J2563))</f>
        <v>26.8</v>
      </c>
      <c r="V2563">
        <f>((C2563-AVERAGE($C$2:$C$5018))/_xlfn.STDEV.P($C$2:$C$5018))</f>
        <v>0.65358519225260736</v>
      </c>
      <c r="W2563">
        <f>((O2563-AVERAGE($O$2:$O$5018))/_xlfn.STDEV.P($O$2:$O$5018))</f>
        <v>-0.23693029414580491</v>
      </c>
      <c r="X2563">
        <f>((I2563-AVERAGE($I$2:$I$5018))/_xlfn.STDEV.P($I$2:$I$5018))</f>
        <v>3.9293319205302955E-3</v>
      </c>
      <c r="Z2563">
        <f t="shared" ref="Z2563:Z2626" si="161">IF(AND(C2563&lt;3,OR(K2563="smokes",K2563="formerly smoked")),1,0)</f>
        <v>0</v>
      </c>
      <c r="AA2563">
        <f t="shared" ref="AA2563:AA2626" si="162">IF(OR(O2563&lt;0,O2563&gt;100),1,0)</f>
        <v>0</v>
      </c>
      <c r="AB2563">
        <f t="shared" ref="AB2563:AB2626" si="163">IF(AND(C2563&lt;10,G2563&lt;&gt;"Children"),1,0)</f>
        <v>0</v>
      </c>
    </row>
    <row r="2564" spans="1:28" x14ac:dyDescent="0.25">
      <c r="A2564">
        <v>59669</v>
      </c>
      <c r="B2564" t="s">
        <v>17</v>
      </c>
      <c r="C2564">
        <v>28</v>
      </c>
      <c r="D2564">
        <v>0</v>
      </c>
      <c r="E2564">
        <v>0</v>
      </c>
      <c r="F2564" t="s">
        <v>13</v>
      </c>
      <c r="G2564" t="s">
        <v>14</v>
      </c>
      <c r="H2564" t="s">
        <v>19</v>
      </c>
      <c r="I2564">
        <v>58.41</v>
      </c>
      <c r="J2564" s="2">
        <v>21</v>
      </c>
      <c r="K2564" t="s">
        <v>24</v>
      </c>
      <c r="L2564">
        <v>0</v>
      </c>
      <c r="M2564">
        <f t="shared" si="160"/>
        <v>21</v>
      </c>
      <c r="O2564">
        <f>IF(AND(J2564="N/A",B2564="Male"),$R$2,IF(AND(J2564="N/A",B2564="Female"),$S$2,J2564))</f>
        <v>21</v>
      </c>
      <c r="V2564">
        <f>((C2564-AVERAGE($C$2:$C$5018))/_xlfn.STDEV.P($C$2:$C$5018))</f>
        <v>-0.66646026186019325</v>
      </c>
      <c r="W2564">
        <f>((O2564-AVERAGE($O$2:$O$5018))/_xlfn.STDEV.P($O$2:$O$5018))</f>
        <v>-1.0839866380900935</v>
      </c>
      <c r="X2564">
        <f>((I2564-AVERAGE($I$2:$I$5018))/_xlfn.STDEV.P($I$2:$I$5018))</f>
        <v>-1.060902936717119</v>
      </c>
      <c r="Z2564">
        <f t="shared" si="161"/>
        <v>0</v>
      </c>
      <c r="AA2564">
        <f t="shared" si="162"/>
        <v>0</v>
      </c>
      <c r="AB2564">
        <f t="shared" si="163"/>
        <v>0</v>
      </c>
    </row>
    <row r="2565" spans="1:28" x14ac:dyDescent="0.25">
      <c r="A2565">
        <v>69900</v>
      </c>
      <c r="B2565" t="s">
        <v>17</v>
      </c>
      <c r="C2565">
        <v>46</v>
      </c>
      <c r="D2565">
        <v>0</v>
      </c>
      <c r="E2565">
        <v>0</v>
      </c>
      <c r="F2565" t="s">
        <v>13</v>
      </c>
      <c r="G2565" t="s">
        <v>25</v>
      </c>
      <c r="H2565" t="s">
        <v>15</v>
      </c>
      <c r="I2565">
        <v>56.89</v>
      </c>
      <c r="J2565" s="2">
        <v>23.8</v>
      </c>
      <c r="K2565" t="s">
        <v>22</v>
      </c>
      <c r="L2565">
        <v>0</v>
      </c>
      <c r="M2565">
        <f t="shared" si="160"/>
        <v>23.8</v>
      </c>
      <c r="O2565">
        <f>IF(AND(J2565="N/A",B2565="Male"),$R$2,IF(AND(J2565="N/A",B2565="Female"),$S$2,J2565))</f>
        <v>23.8</v>
      </c>
      <c r="V2565">
        <f>((C2565-AVERAGE($C$2:$C$5018))/_xlfn.STDEV.P($C$2:$C$5018))</f>
        <v>0.12556701060748715</v>
      </c>
      <c r="W2565">
        <f>((O2565-AVERAGE($O$2:$O$5018))/_xlfn.STDEV.P($O$2:$O$5018))</f>
        <v>-0.67506288584112661</v>
      </c>
      <c r="X2565">
        <f>((I2565-AVERAGE($I$2:$I$5018))/_xlfn.STDEV.P($I$2:$I$5018))</f>
        <v>-1.0950999586551968</v>
      </c>
      <c r="Z2565">
        <f t="shared" si="161"/>
        <v>0</v>
      </c>
      <c r="AA2565">
        <f t="shared" si="162"/>
        <v>0</v>
      </c>
      <c r="AB2565">
        <f t="shared" si="163"/>
        <v>0</v>
      </c>
    </row>
    <row r="2566" spans="1:28" x14ac:dyDescent="0.25">
      <c r="A2566">
        <v>12753</v>
      </c>
      <c r="B2566" t="s">
        <v>12</v>
      </c>
      <c r="C2566">
        <v>53</v>
      </c>
      <c r="D2566">
        <v>0</v>
      </c>
      <c r="E2566">
        <v>0</v>
      </c>
      <c r="F2566" t="s">
        <v>13</v>
      </c>
      <c r="G2566" t="s">
        <v>14</v>
      </c>
      <c r="H2566" t="s">
        <v>15</v>
      </c>
      <c r="I2566">
        <v>86.25</v>
      </c>
      <c r="J2566" s="2">
        <v>29.3</v>
      </c>
      <c r="K2566" t="s">
        <v>21</v>
      </c>
      <c r="L2566">
        <v>0</v>
      </c>
      <c r="M2566">
        <f t="shared" si="160"/>
        <v>29.3</v>
      </c>
      <c r="O2566">
        <f>IF(AND(J2566="N/A",B2566="Male"),$R$2,IF(AND(J2566="N/A",B2566="Female"),$S$2,J2566))</f>
        <v>29.3</v>
      </c>
      <c r="V2566">
        <f>((C2566-AVERAGE($C$2:$C$5018))/_xlfn.STDEV.P($C$2:$C$5018))</f>
        <v>0.43357761656714061</v>
      </c>
      <c r="W2566">
        <f>((O2566-AVERAGE($O$2:$O$5018))/_xlfn.STDEV.P($O$2:$O$5018))</f>
        <v>0.12818019893362984</v>
      </c>
      <c r="X2566">
        <f>((I2566-AVERAGE($I$2:$I$5018))/_xlfn.STDEV.P($I$2:$I$5018))</f>
        <v>-0.43455748227232371</v>
      </c>
      <c r="Z2566">
        <f t="shared" si="161"/>
        <v>0</v>
      </c>
      <c r="AA2566">
        <f t="shared" si="162"/>
        <v>0</v>
      </c>
      <c r="AB2566">
        <f t="shared" si="163"/>
        <v>0</v>
      </c>
    </row>
    <row r="2567" spans="1:28" x14ac:dyDescent="0.25">
      <c r="A2567">
        <v>10273</v>
      </c>
      <c r="B2567" t="s">
        <v>17</v>
      </c>
      <c r="C2567">
        <v>37</v>
      </c>
      <c r="D2567">
        <v>0</v>
      </c>
      <c r="E2567">
        <v>0</v>
      </c>
      <c r="F2567" t="s">
        <v>13</v>
      </c>
      <c r="G2567" t="s">
        <v>14</v>
      </c>
      <c r="H2567" t="s">
        <v>19</v>
      </c>
      <c r="I2567">
        <v>86.49</v>
      </c>
      <c r="J2567" s="2">
        <v>24.4</v>
      </c>
      <c r="K2567" t="s">
        <v>24</v>
      </c>
      <c r="L2567">
        <v>0</v>
      </c>
      <c r="M2567">
        <f t="shared" si="160"/>
        <v>24.4</v>
      </c>
      <c r="O2567">
        <f>IF(AND(J2567="N/A",B2567="Male"),$R$2,IF(AND(J2567="N/A",B2567="Female"),$S$2,J2567))</f>
        <v>24.4</v>
      </c>
      <c r="V2567">
        <f>((C2567-AVERAGE($C$2:$C$5018))/_xlfn.STDEV.P($C$2:$C$5018))</f>
        <v>-0.27044662562635302</v>
      </c>
      <c r="W2567">
        <f>((O2567-AVERAGE($O$2:$O$5018))/_xlfn.STDEV.P($O$2:$O$5018))</f>
        <v>-0.58743636750206263</v>
      </c>
      <c r="X2567">
        <f>((I2567-AVERAGE($I$2:$I$5018))/_xlfn.STDEV.P($I$2:$I$5018))</f>
        <v>-0.42915795249262734</v>
      </c>
      <c r="Z2567">
        <f t="shared" si="161"/>
        <v>0</v>
      </c>
      <c r="AA2567">
        <f t="shared" si="162"/>
        <v>0</v>
      </c>
      <c r="AB2567">
        <f t="shared" si="163"/>
        <v>0</v>
      </c>
    </row>
    <row r="2568" spans="1:28" x14ac:dyDescent="0.25">
      <c r="A2568">
        <v>30824</v>
      </c>
      <c r="B2568" t="s">
        <v>12</v>
      </c>
      <c r="C2568">
        <v>12</v>
      </c>
      <c r="D2568">
        <v>0</v>
      </c>
      <c r="E2568">
        <v>0</v>
      </c>
      <c r="F2568" t="s">
        <v>23</v>
      </c>
      <c r="G2568" t="s">
        <v>26</v>
      </c>
      <c r="H2568" t="s">
        <v>19</v>
      </c>
      <c r="I2568">
        <v>115.47</v>
      </c>
      <c r="J2568" s="2">
        <v>22.6</v>
      </c>
      <c r="K2568" t="s">
        <v>24</v>
      </c>
      <c r="L2568">
        <v>0</v>
      </c>
      <c r="M2568">
        <f t="shared" si="160"/>
        <v>22.6</v>
      </c>
      <c r="O2568">
        <f>IF(AND(J2568="N/A",B2568="Male"),$R$2,IF(AND(J2568="N/A",B2568="Female"),$S$2,J2568))</f>
        <v>22.6</v>
      </c>
      <c r="V2568">
        <f>((C2568-AVERAGE($C$2:$C$5018))/_xlfn.STDEV.P($C$2:$C$5018))</f>
        <v>-1.3704845040536868</v>
      </c>
      <c r="W2568">
        <f>((O2568-AVERAGE($O$2:$O$5018))/_xlfn.STDEV.P($O$2:$O$5018))</f>
        <v>-0.85031592251925514</v>
      </c>
      <c r="X2568">
        <f>((I2568-AVERAGE($I$2:$I$5018))/_xlfn.STDEV.P($I$2:$I$5018))</f>
        <v>0.22283526840572643</v>
      </c>
      <c r="Z2568">
        <f t="shared" si="161"/>
        <v>0</v>
      </c>
      <c r="AA2568">
        <f t="shared" si="162"/>
        <v>0</v>
      </c>
      <c r="AB2568">
        <f t="shared" si="163"/>
        <v>0</v>
      </c>
    </row>
    <row r="2569" spans="1:28" x14ac:dyDescent="0.25">
      <c r="A2569">
        <v>587</v>
      </c>
      <c r="B2569" t="s">
        <v>17</v>
      </c>
      <c r="C2569">
        <v>14</v>
      </c>
      <c r="D2569">
        <v>0</v>
      </c>
      <c r="E2569">
        <v>0</v>
      </c>
      <c r="F2569" t="s">
        <v>23</v>
      </c>
      <c r="G2569" t="s">
        <v>26</v>
      </c>
      <c r="H2569" t="s">
        <v>19</v>
      </c>
      <c r="I2569">
        <v>92.22</v>
      </c>
      <c r="J2569" s="2">
        <v>22.8</v>
      </c>
      <c r="K2569" t="s">
        <v>24</v>
      </c>
      <c r="L2569">
        <v>0</v>
      </c>
      <c r="M2569">
        <f t="shared" si="160"/>
        <v>22.8</v>
      </c>
      <c r="O2569">
        <f>IF(AND(J2569="N/A",B2569="Male"),$R$2,IF(AND(J2569="N/A",B2569="Female"),$S$2,J2569))</f>
        <v>22.8</v>
      </c>
      <c r="V2569">
        <f>((C2569-AVERAGE($C$2:$C$5018))/_xlfn.STDEV.P($C$2:$C$5018))</f>
        <v>-1.2824814737795001</v>
      </c>
      <c r="W2569">
        <f>((O2569-AVERAGE($O$2:$O$5018))/_xlfn.STDEV.P($O$2:$O$5018))</f>
        <v>-0.82110708307290048</v>
      </c>
      <c r="X2569">
        <f>((I2569-AVERAGE($I$2:$I$5018))/_xlfn.STDEV.P($I$2:$I$5018))</f>
        <v>-0.30024417900237305</v>
      </c>
      <c r="Z2569">
        <f t="shared" si="161"/>
        <v>0</v>
      </c>
      <c r="AA2569">
        <f t="shared" si="162"/>
        <v>0</v>
      </c>
      <c r="AB2569">
        <f t="shared" si="163"/>
        <v>0</v>
      </c>
    </row>
    <row r="2570" spans="1:28" x14ac:dyDescent="0.25">
      <c r="A2570">
        <v>55856</v>
      </c>
      <c r="B2570" t="s">
        <v>17</v>
      </c>
      <c r="C2570">
        <v>60</v>
      </c>
      <c r="D2570">
        <v>0</v>
      </c>
      <c r="E2570">
        <v>0</v>
      </c>
      <c r="F2570" t="s">
        <v>13</v>
      </c>
      <c r="G2570" t="s">
        <v>14</v>
      </c>
      <c r="H2570" t="s">
        <v>19</v>
      </c>
      <c r="I2570">
        <v>83.16</v>
      </c>
      <c r="J2570" s="2">
        <v>29.7</v>
      </c>
      <c r="K2570" t="s">
        <v>22</v>
      </c>
      <c r="L2570">
        <v>0</v>
      </c>
      <c r="M2570">
        <f t="shared" si="160"/>
        <v>29.7</v>
      </c>
      <c r="O2570">
        <f>IF(AND(J2570="N/A",B2570="Male"),$R$2,IF(AND(J2570="N/A",B2570="Female"),$S$2,J2570))</f>
        <v>29.7</v>
      </c>
      <c r="V2570">
        <f>((C2570-AVERAGE($C$2:$C$5018))/_xlfn.STDEV.P($C$2:$C$5018))</f>
        <v>0.74158822252679413</v>
      </c>
      <c r="W2570">
        <f>((O2570-AVERAGE($O$2:$O$5018))/_xlfn.STDEV.P($O$2:$O$5018))</f>
        <v>0.18659787782633921</v>
      </c>
      <c r="X2570">
        <f>((I2570-AVERAGE($I$2:$I$5018))/_xlfn.STDEV.P($I$2:$I$5018))</f>
        <v>-0.50407642818591636</v>
      </c>
      <c r="Z2570">
        <f t="shared" si="161"/>
        <v>0</v>
      </c>
      <c r="AA2570">
        <f t="shared" si="162"/>
        <v>0</v>
      </c>
      <c r="AB2570">
        <f t="shared" si="163"/>
        <v>0</v>
      </c>
    </row>
    <row r="2571" spans="1:28" x14ac:dyDescent="0.25">
      <c r="A2571">
        <v>47196</v>
      </c>
      <c r="B2571" t="s">
        <v>12</v>
      </c>
      <c r="C2571">
        <v>42</v>
      </c>
      <c r="D2571">
        <v>0</v>
      </c>
      <c r="E2571">
        <v>0</v>
      </c>
      <c r="F2571" t="s">
        <v>13</v>
      </c>
      <c r="G2571" t="s">
        <v>14</v>
      </c>
      <c r="H2571" t="s">
        <v>19</v>
      </c>
      <c r="I2571">
        <v>110.68</v>
      </c>
      <c r="J2571" s="2">
        <v>32.4</v>
      </c>
      <c r="K2571" t="s">
        <v>16</v>
      </c>
      <c r="L2571">
        <v>0</v>
      </c>
      <c r="M2571">
        <f t="shared" si="160"/>
        <v>32.4</v>
      </c>
      <c r="O2571">
        <f>IF(AND(J2571="N/A",B2571="Male"),$R$2,IF(AND(J2571="N/A",B2571="Female"),$S$2,J2571))</f>
        <v>32.4</v>
      </c>
      <c r="V2571">
        <f>((C2571-AVERAGE($C$2:$C$5018))/_xlfn.STDEV.P($C$2:$C$5018))</f>
        <v>-5.0439049940886251E-2</v>
      </c>
      <c r="W2571">
        <f>((O2571-AVERAGE($O$2:$O$5018))/_xlfn.STDEV.P($O$2:$O$5018))</f>
        <v>0.58091721035212862</v>
      </c>
      <c r="X2571">
        <f>((I2571-AVERAGE($I$2:$I$5018))/_xlfn.STDEV.P($I$2:$I$5018))</f>
        <v>0.11506965321928375</v>
      </c>
      <c r="Z2571">
        <f t="shared" si="161"/>
        <v>0</v>
      </c>
      <c r="AA2571">
        <f t="shared" si="162"/>
        <v>0</v>
      </c>
      <c r="AB2571">
        <f t="shared" si="163"/>
        <v>0</v>
      </c>
    </row>
    <row r="2572" spans="1:28" x14ac:dyDescent="0.25">
      <c r="A2572">
        <v>67724</v>
      </c>
      <c r="B2572" t="s">
        <v>17</v>
      </c>
      <c r="C2572">
        <v>65</v>
      </c>
      <c r="D2572">
        <v>0</v>
      </c>
      <c r="E2572">
        <v>0</v>
      </c>
      <c r="F2572" t="s">
        <v>13</v>
      </c>
      <c r="G2572" t="s">
        <v>14</v>
      </c>
      <c r="H2572" t="s">
        <v>19</v>
      </c>
      <c r="I2572">
        <v>70.06</v>
      </c>
      <c r="J2572" s="2">
        <v>35.799999999999997</v>
      </c>
      <c r="K2572" t="s">
        <v>24</v>
      </c>
      <c r="L2572">
        <v>0</v>
      </c>
      <c r="M2572">
        <f t="shared" si="160"/>
        <v>35.799999999999997</v>
      </c>
      <c r="O2572">
        <f>IF(AND(J2572="N/A",B2572="Male"),$R$2,IF(AND(J2572="N/A",B2572="Female"),$S$2,J2572))</f>
        <v>35.799999999999997</v>
      </c>
      <c r="V2572">
        <f>((C2572-AVERAGE($C$2:$C$5018))/_xlfn.STDEV.P($C$2:$C$5018))</f>
        <v>0.96159579821226082</v>
      </c>
      <c r="W2572">
        <f>((O2572-AVERAGE($O$2:$O$5018))/_xlfn.STDEV.P($O$2:$O$5018))</f>
        <v>1.0774674809401596</v>
      </c>
      <c r="X2572">
        <f>((I2572-AVERAGE($I$2:$I$5018))/_xlfn.STDEV.P($I$2:$I$5018))</f>
        <v>-0.79880076199435079</v>
      </c>
      <c r="Z2572">
        <f t="shared" si="161"/>
        <v>0</v>
      </c>
      <c r="AA2572">
        <f t="shared" si="162"/>
        <v>0</v>
      </c>
      <c r="AB2572">
        <f t="shared" si="163"/>
        <v>0</v>
      </c>
    </row>
    <row r="2573" spans="1:28" x14ac:dyDescent="0.25">
      <c r="A2573">
        <v>23488</v>
      </c>
      <c r="B2573" t="s">
        <v>12</v>
      </c>
      <c r="C2573">
        <v>80</v>
      </c>
      <c r="D2573">
        <v>1</v>
      </c>
      <c r="E2573">
        <v>0</v>
      </c>
      <c r="F2573" t="s">
        <v>13</v>
      </c>
      <c r="G2573" t="s">
        <v>18</v>
      </c>
      <c r="H2573" t="s">
        <v>15</v>
      </c>
      <c r="I2573">
        <v>213.33</v>
      </c>
      <c r="J2573" s="2">
        <v>31.1</v>
      </c>
      <c r="K2573" t="s">
        <v>16</v>
      </c>
      <c r="L2573">
        <v>0</v>
      </c>
      <c r="M2573">
        <f t="shared" si="160"/>
        <v>31.1</v>
      </c>
      <c r="O2573">
        <f>IF(AND(J2573="N/A",B2573="Male"),$R$2,IF(AND(J2573="N/A",B2573="Female"),$S$2,J2573))</f>
        <v>31.1</v>
      </c>
      <c r="V2573">
        <f>((C2573-AVERAGE($C$2:$C$5018))/_xlfn.STDEV.P($C$2:$C$5018))</f>
        <v>1.6216185252686612</v>
      </c>
      <c r="W2573">
        <f>((O2573-AVERAGE($O$2:$O$5018))/_xlfn.STDEV.P($O$2:$O$5018))</f>
        <v>0.39105975395082299</v>
      </c>
      <c r="X2573">
        <f>((I2573-AVERAGE($I$2:$I$5018))/_xlfn.STDEV.P($I$2:$I$5018))</f>
        <v>2.4244935360769788</v>
      </c>
      <c r="Z2573">
        <f t="shared" si="161"/>
        <v>0</v>
      </c>
      <c r="AA2573">
        <f t="shared" si="162"/>
        <v>0</v>
      </c>
      <c r="AB2573">
        <f t="shared" si="163"/>
        <v>0</v>
      </c>
    </row>
    <row r="2574" spans="1:28" x14ac:dyDescent="0.25">
      <c r="A2574">
        <v>2849</v>
      </c>
      <c r="B2574" t="s">
        <v>12</v>
      </c>
      <c r="C2574">
        <v>32</v>
      </c>
      <c r="D2574">
        <v>0</v>
      </c>
      <c r="E2574">
        <v>0</v>
      </c>
      <c r="F2574" t="s">
        <v>13</v>
      </c>
      <c r="G2574" t="s">
        <v>14</v>
      </c>
      <c r="H2574" t="s">
        <v>15</v>
      </c>
      <c r="I2574">
        <v>93.52</v>
      </c>
      <c r="J2574" s="2">
        <v>31.9</v>
      </c>
      <c r="K2574" t="s">
        <v>24</v>
      </c>
      <c r="L2574">
        <v>0</v>
      </c>
      <c r="M2574">
        <f t="shared" si="160"/>
        <v>31.9</v>
      </c>
      <c r="O2574">
        <f>IF(AND(J2574="N/A",B2574="Male"),$R$2,IF(AND(J2574="N/A",B2574="Female"),$S$2,J2574))</f>
        <v>31.9</v>
      </c>
      <c r="V2574">
        <f>((C2574-AVERAGE($C$2:$C$5018))/_xlfn.STDEV.P($C$2:$C$5018))</f>
        <v>-0.49045420131181977</v>
      </c>
      <c r="W2574">
        <f>((O2574-AVERAGE($O$2:$O$5018))/_xlfn.STDEV.P($O$2:$O$5018))</f>
        <v>0.50789511173624169</v>
      </c>
      <c r="X2574">
        <f>((I2574-AVERAGE($I$2:$I$5018))/_xlfn.STDEV.P($I$2:$I$5018))</f>
        <v>-0.27099672602901703</v>
      </c>
      <c r="Z2574">
        <f t="shared" si="161"/>
        <v>0</v>
      </c>
      <c r="AA2574">
        <f t="shared" si="162"/>
        <v>0</v>
      </c>
      <c r="AB2574">
        <f t="shared" si="163"/>
        <v>0</v>
      </c>
    </row>
    <row r="2575" spans="1:28" x14ac:dyDescent="0.25">
      <c r="A2575">
        <v>12134</v>
      </c>
      <c r="B2575" t="s">
        <v>17</v>
      </c>
      <c r="C2575">
        <v>53</v>
      </c>
      <c r="D2575">
        <v>0</v>
      </c>
      <c r="E2575">
        <v>0</v>
      </c>
      <c r="F2575" t="s">
        <v>13</v>
      </c>
      <c r="G2575" t="s">
        <v>25</v>
      </c>
      <c r="H2575" t="s">
        <v>19</v>
      </c>
      <c r="I2575">
        <v>87.62</v>
      </c>
      <c r="J2575" s="2">
        <v>33.700000000000003</v>
      </c>
      <c r="K2575" t="s">
        <v>22</v>
      </c>
      <c r="L2575">
        <v>0</v>
      </c>
      <c r="M2575">
        <f t="shared" si="160"/>
        <v>33.700000000000003</v>
      </c>
      <c r="O2575">
        <f>IF(AND(J2575="N/A",B2575="Male"),$R$2,IF(AND(J2575="N/A",B2575="Female"),$S$2,J2575))</f>
        <v>33.700000000000003</v>
      </c>
      <c r="V2575">
        <f>((C2575-AVERAGE($C$2:$C$5018))/_xlfn.STDEV.P($C$2:$C$5018))</f>
        <v>0.43357761656714061</v>
      </c>
      <c r="W2575">
        <f>((O2575-AVERAGE($O$2:$O$5018))/_xlfn.STDEV.P($O$2:$O$5018))</f>
        <v>0.77077466675343531</v>
      </c>
      <c r="X2575">
        <f>((I2575-AVERAGE($I$2:$I$5018))/_xlfn.STDEV.P($I$2:$I$5018))</f>
        <v>-0.40373516644655605</v>
      </c>
      <c r="Z2575">
        <f t="shared" si="161"/>
        <v>0</v>
      </c>
      <c r="AA2575">
        <f t="shared" si="162"/>
        <v>0</v>
      </c>
      <c r="AB2575">
        <f t="shared" si="163"/>
        <v>0</v>
      </c>
    </row>
    <row r="2576" spans="1:28" x14ac:dyDescent="0.25">
      <c r="A2576">
        <v>24058</v>
      </c>
      <c r="B2576" t="s">
        <v>17</v>
      </c>
      <c r="C2576">
        <v>50</v>
      </c>
      <c r="D2576">
        <v>0</v>
      </c>
      <c r="E2576">
        <v>0</v>
      </c>
      <c r="F2576" t="s">
        <v>13</v>
      </c>
      <c r="G2576" t="s">
        <v>25</v>
      </c>
      <c r="H2576" t="s">
        <v>19</v>
      </c>
      <c r="I2576">
        <v>77.67</v>
      </c>
      <c r="J2576" s="2">
        <v>25.6</v>
      </c>
      <c r="K2576" t="s">
        <v>21</v>
      </c>
      <c r="L2576">
        <v>0</v>
      </c>
      <c r="M2576">
        <f t="shared" si="160"/>
        <v>25.6</v>
      </c>
      <c r="O2576">
        <f>IF(AND(J2576="N/A",B2576="Male"),$R$2,IF(AND(J2576="N/A",B2576="Female"),$S$2,J2576))</f>
        <v>25.6</v>
      </c>
      <c r="V2576">
        <f>((C2576-AVERAGE($C$2:$C$5018))/_xlfn.STDEV.P($C$2:$C$5018))</f>
        <v>0.30157307115586057</v>
      </c>
      <c r="W2576">
        <f>((O2576-AVERAGE($O$2:$O$5018))/_xlfn.STDEV.P($O$2:$O$5018))</f>
        <v>-0.41218333082393349</v>
      </c>
      <c r="X2576">
        <f>((I2576-AVERAGE($I$2:$I$5018))/_xlfn.STDEV.P($I$2:$I$5018))</f>
        <v>-0.62759067189647399</v>
      </c>
      <c r="Z2576">
        <f t="shared" si="161"/>
        <v>0</v>
      </c>
      <c r="AA2576">
        <f t="shared" si="162"/>
        <v>0</v>
      </c>
      <c r="AB2576">
        <f t="shared" si="163"/>
        <v>0</v>
      </c>
    </row>
    <row r="2577" spans="1:28" x14ac:dyDescent="0.25">
      <c r="A2577">
        <v>15117</v>
      </c>
      <c r="B2577" t="s">
        <v>17</v>
      </c>
      <c r="C2577">
        <v>23</v>
      </c>
      <c r="D2577">
        <v>0</v>
      </c>
      <c r="E2577">
        <v>0</v>
      </c>
      <c r="F2577" t="s">
        <v>23</v>
      </c>
      <c r="G2577" t="s">
        <v>14</v>
      </c>
      <c r="H2577" t="s">
        <v>19</v>
      </c>
      <c r="I2577">
        <v>95.66</v>
      </c>
      <c r="J2577" s="2">
        <v>19.899999999999999</v>
      </c>
      <c r="K2577" t="s">
        <v>22</v>
      </c>
      <c r="L2577">
        <v>0</v>
      </c>
      <c r="M2577">
        <f t="shared" si="160"/>
        <v>19.899999999999999</v>
      </c>
      <c r="O2577">
        <f>IF(AND(J2577="N/A",B2577="Male"),$R$2,IF(AND(J2577="N/A",B2577="Female"),$S$2,J2577))</f>
        <v>19.899999999999999</v>
      </c>
      <c r="V2577">
        <f>((C2577-AVERAGE($C$2:$C$5018))/_xlfn.STDEV.P($C$2:$C$5018))</f>
        <v>-0.88646783754565994</v>
      </c>
      <c r="W2577">
        <f>((O2577-AVERAGE($O$2:$O$5018))/_xlfn.STDEV.P($O$2:$O$5018))</f>
        <v>-1.2446352550450452</v>
      </c>
      <c r="X2577">
        <f>((I2577-AVERAGE($I$2:$I$5018))/_xlfn.STDEV.P($I$2:$I$5018))</f>
        <v>-0.22285091882672312</v>
      </c>
      <c r="Z2577">
        <f t="shared" si="161"/>
        <v>0</v>
      </c>
      <c r="AA2577">
        <f t="shared" si="162"/>
        <v>0</v>
      </c>
      <c r="AB2577">
        <f t="shared" si="163"/>
        <v>0</v>
      </c>
    </row>
    <row r="2578" spans="1:28" x14ac:dyDescent="0.25">
      <c r="A2578">
        <v>72915</v>
      </c>
      <c r="B2578" t="s">
        <v>17</v>
      </c>
      <c r="C2578">
        <v>45</v>
      </c>
      <c r="D2578">
        <v>0</v>
      </c>
      <c r="E2578">
        <v>0</v>
      </c>
      <c r="F2578" t="s">
        <v>13</v>
      </c>
      <c r="G2578" t="s">
        <v>14</v>
      </c>
      <c r="H2578" t="s">
        <v>15</v>
      </c>
      <c r="I2578">
        <v>172.33</v>
      </c>
      <c r="J2578" s="2">
        <v>45.3</v>
      </c>
      <c r="K2578" t="s">
        <v>16</v>
      </c>
      <c r="L2578">
        <v>0</v>
      </c>
      <c r="M2578">
        <f t="shared" si="160"/>
        <v>45.3</v>
      </c>
      <c r="O2578">
        <f>IF(AND(J2578="N/A",B2578="Male"),$R$2,IF(AND(J2578="N/A",B2578="Female"),$S$2,J2578))</f>
        <v>45.3</v>
      </c>
      <c r="V2578">
        <f>((C2578-AVERAGE($C$2:$C$5018))/_xlfn.STDEV.P($C$2:$C$5018))</f>
        <v>8.1565495470393809E-2</v>
      </c>
      <c r="W2578">
        <f>((O2578-AVERAGE($O$2:$O$5018))/_xlfn.STDEV.P($O$2:$O$5018))</f>
        <v>2.4648873546420118</v>
      </c>
      <c r="X2578">
        <f>((I2578-AVERAGE($I$2:$I$5018))/_xlfn.STDEV.P($I$2:$I$5018))</f>
        <v>1.502073865378825</v>
      </c>
      <c r="Z2578">
        <f t="shared" si="161"/>
        <v>0</v>
      </c>
      <c r="AA2578">
        <f t="shared" si="162"/>
        <v>0</v>
      </c>
      <c r="AB2578">
        <f t="shared" si="163"/>
        <v>0</v>
      </c>
    </row>
    <row r="2579" spans="1:28" x14ac:dyDescent="0.25">
      <c r="A2579">
        <v>61836</v>
      </c>
      <c r="B2579" t="s">
        <v>17</v>
      </c>
      <c r="C2579">
        <v>0.8</v>
      </c>
      <c r="D2579">
        <v>0</v>
      </c>
      <c r="E2579">
        <v>0</v>
      </c>
      <c r="F2579" t="s">
        <v>23</v>
      </c>
      <c r="G2579" t="s">
        <v>26</v>
      </c>
      <c r="H2579" t="s">
        <v>15</v>
      </c>
      <c r="I2579">
        <v>106.59</v>
      </c>
      <c r="J2579" s="2">
        <v>15.5</v>
      </c>
      <c r="K2579" t="s">
        <v>24</v>
      </c>
      <c r="L2579">
        <v>0</v>
      </c>
      <c r="M2579">
        <f t="shared" si="160"/>
        <v>15.5</v>
      </c>
      <c r="O2579">
        <f>IF(AND(J2579="N/A",B2579="Male"),$R$2,IF(AND(J2579="N/A",B2579="Female"),$S$2,J2579))</f>
        <v>15.5</v>
      </c>
      <c r="V2579">
        <f>((C2579-AVERAGE($C$2:$C$5018))/_xlfn.STDEV.P($C$2:$C$5018))</f>
        <v>-1.8633014735891325</v>
      </c>
      <c r="W2579">
        <f>((O2579-AVERAGE($O$2:$O$5018))/_xlfn.STDEV.P($O$2:$O$5018))</f>
        <v>-1.88722972286485</v>
      </c>
      <c r="X2579">
        <f>((I2579-AVERAGE($I$2:$I$5018))/_xlfn.STDEV.P($I$2:$I$5018))</f>
        <v>2.305266655695563E-2</v>
      </c>
      <c r="Z2579">
        <f t="shared" si="161"/>
        <v>0</v>
      </c>
      <c r="AA2579">
        <f t="shared" si="162"/>
        <v>0</v>
      </c>
      <c r="AB2579">
        <f t="shared" si="163"/>
        <v>0</v>
      </c>
    </row>
    <row r="2580" spans="1:28" x14ac:dyDescent="0.25">
      <c r="A2580">
        <v>13116</v>
      </c>
      <c r="B2580" t="s">
        <v>12</v>
      </c>
      <c r="C2580">
        <v>49</v>
      </c>
      <c r="D2580">
        <v>0</v>
      </c>
      <c r="E2580">
        <v>0</v>
      </c>
      <c r="F2580" t="s">
        <v>13</v>
      </c>
      <c r="G2580" t="s">
        <v>14</v>
      </c>
      <c r="H2580" t="s">
        <v>15</v>
      </c>
      <c r="I2580">
        <v>87.06</v>
      </c>
      <c r="J2580" s="2">
        <v>28.3</v>
      </c>
      <c r="K2580" t="s">
        <v>21</v>
      </c>
      <c r="L2580">
        <v>0</v>
      </c>
      <c r="M2580">
        <f t="shared" si="160"/>
        <v>28.3</v>
      </c>
      <c r="O2580">
        <f>IF(AND(J2580="N/A",B2580="Male"),$R$2,IF(AND(J2580="N/A",B2580="Female"),$S$2,J2580))</f>
        <v>28.3</v>
      </c>
      <c r="V2580">
        <f>((C2580-AVERAGE($C$2:$C$5018))/_xlfn.STDEV.P($C$2:$C$5018))</f>
        <v>0.25757155601876724</v>
      </c>
      <c r="W2580">
        <f>((O2580-AVERAGE($O$2:$O$5018))/_xlfn.STDEV.P($O$2:$O$5018))</f>
        <v>-1.7863998298144054E-2</v>
      </c>
      <c r="X2580">
        <f>((I2580-AVERAGE($I$2:$I$5018))/_xlfn.STDEV.P($I$2:$I$5018))</f>
        <v>-0.41633406926584798</v>
      </c>
      <c r="Z2580">
        <f t="shared" si="161"/>
        <v>0</v>
      </c>
      <c r="AA2580">
        <f t="shared" si="162"/>
        <v>0</v>
      </c>
      <c r="AB2580">
        <f t="shared" si="163"/>
        <v>0</v>
      </c>
    </row>
    <row r="2581" spans="1:28" x14ac:dyDescent="0.25">
      <c r="A2581">
        <v>48146</v>
      </c>
      <c r="B2581" t="s">
        <v>12</v>
      </c>
      <c r="C2581">
        <v>70</v>
      </c>
      <c r="D2581">
        <v>0</v>
      </c>
      <c r="E2581">
        <v>1</v>
      </c>
      <c r="F2581" t="s">
        <v>13</v>
      </c>
      <c r="G2581" t="s">
        <v>14</v>
      </c>
      <c r="H2581" t="s">
        <v>19</v>
      </c>
      <c r="I2581">
        <v>93.02</v>
      </c>
      <c r="J2581" s="2">
        <v>40.200000000000003</v>
      </c>
      <c r="K2581" t="s">
        <v>16</v>
      </c>
      <c r="L2581">
        <v>0</v>
      </c>
      <c r="M2581">
        <f t="shared" si="160"/>
        <v>40.200000000000003</v>
      </c>
      <c r="O2581">
        <f>IF(AND(J2581="N/A",B2581="Male"),$R$2,IF(AND(J2581="N/A",B2581="Female"),$S$2,J2581))</f>
        <v>40.200000000000003</v>
      </c>
      <c r="V2581">
        <f>((C2581-AVERAGE($C$2:$C$5018))/_xlfn.STDEV.P($C$2:$C$5018))</f>
        <v>1.1816033738977276</v>
      </c>
      <c r="W2581">
        <f>((O2581-AVERAGE($O$2:$O$5018))/_xlfn.STDEV.P($O$2:$O$5018))</f>
        <v>1.7200619487599658</v>
      </c>
      <c r="X2581">
        <f>((I2581-AVERAGE($I$2:$I$5018))/_xlfn.STDEV.P($I$2:$I$5018))</f>
        <v>-0.28224574640338473</v>
      </c>
      <c r="Z2581">
        <f t="shared" si="161"/>
        <v>0</v>
      </c>
      <c r="AA2581">
        <f t="shared" si="162"/>
        <v>0</v>
      </c>
      <c r="AB2581">
        <f t="shared" si="163"/>
        <v>0</v>
      </c>
    </row>
    <row r="2582" spans="1:28" x14ac:dyDescent="0.25">
      <c r="A2582">
        <v>72819</v>
      </c>
      <c r="B2582" t="s">
        <v>17</v>
      </c>
      <c r="C2582">
        <v>82</v>
      </c>
      <c r="D2582">
        <v>0</v>
      </c>
      <c r="E2582">
        <v>0</v>
      </c>
      <c r="F2582" t="s">
        <v>13</v>
      </c>
      <c r="G2582" t="s">
        <v>18</v>
      </c>
      <c r="H2582" t="s">
        <v>15</v>
      </c>
      <c r="I2582">
        <v>243.59</v>
      </c>
      <c r="J2582" s="2">
        <v>24.3</v>
      </c>
      <c r="K2582" t="s">
        <v>21</v>
      </c>
      <c r="L2582">
        <v>0</v>
      </c>
      <c r="M2582">
        <f t="shared" si="160"/>
        <v>24.3</v>
      </c>
      <c r="O2582">
        <f>IF(AND(J2582="N/A",B2582="Male"),$R$2,IF(AND(J2582="N/A",B2582="Female"),$S$2,J2582))</f>
        <v>24.3</v>
      </c>
      <c r="V2582">
        <f>((C2582-AVERAGE($C$2:$C$5018))/_xlfn.STDEV.P($C$2:$C$5018))</f>
        <v>1.7096215555428478</v>
      </c>
      <c r="W2582">
        <f>((O2582-AVERAGE($O$2:$O$5018))/_xlfn.STDEV.P($O$2:$O$5018))</f>
        <v>-0.60204078722523968</v>
      </c>
      <c r="X2582">
        <f>((I2582-AVERAGE($I$2:$I$5018))/_xlfn.STDEV.P($I$2:$I$5018))</f>
        <v>3.1052842491337138</v>
      </c>
      <c r="Z2582">
        <f t="shared" si="161"/>
        <v>0</v>
      </c>
      <c r="AA2582">
        <f t="shared" si="162"/>
        <v>0</v>
      </c>
      <c r="AB2582">
        <f t="shared" si="163"/>
        <v>0</v>
      </c>
    </row>
    <row r="2583" spans="1:28" x14ac:dyDescent="0.25">
      <c r="A2583">
        <v>20070</v>
      </c>
      <c r="B2583" t="s">
        <v>12</v>
      </c>
      <c r="C2583">
        <v>23</v>
      </c>
      <c r="D2583">
        <v>0</v>
      </c>
      <c r="E2583">
        <v>0</v>
      </c>
      <c r="F2583" t="s">
        <v>23</v>
      </c>
      <c r="G2583" t="s">
        <v>14</v>
      </c>
      <c r="H2583" t="s">
        <v>15</v>
      </c>
      <c r="I2583">
        <v>86.7</v>
      </c>
      <c r="J2583" s="2">
        <v>24.6</v>
      </c>
      <c r="K2583" t="s">
        <v>24</v>
      </c>
      <c r="L2583">
        <v>0</v>
      </c>
      <c r="M2583">
        <f t="shared" si="160"/>
        <v>24.6</v>
      </c>
      <c r="O2583">
        <f>IF(AND(J2583="N/A",B2583="Male"),$R$2,IF(AND(J2583="N/A",B2583="Female"),$S$2,J2583))</f>
        <v>24.6</v>
      </c>
      <c r="V2583">
        <f>((C2583-AVERAGE($C$2:$C$5018))/_xlfn.STDEV.P($C$2:$C$5018))</f>
        <v>-0.88646783754565994</v>
      </c>
      <c r="W2583">
        <f>((O2583-AVERAGE($O$2:$O$5018))/_xlfn.STDEV.P($O$2:$O$5018))</f>
        <v>-0.55822752805570741</v>
      </c>
      <c r="X2583">
        <f>((I2583-AVERAGE($I$2:$I$5018))/_xlfn.STDEV.P($I$2:$I$5018))</f>
        <v>-0.42443336393539272</v>
      </c>
      <c r="Z2583">
        <f t="shared" si="161"/>
        <v>0</v>
      </c>
      <c r="AA2583">
        <f t="shared" si="162"/>
        <v>0</v>
      </c>
      <c r="AB2583">
        <f t="shared" si="163"/>
        <v>0</v>
      </c>
    </row>
    <row r="2584" spans="1:28" x14ac:dyDescent="0.25">
      <c r="A2584">
        <v>8778</v>
      </c>
      <c r="B2584" t="s">
        <v>17</v>
      </c>
      <c r="C2584">
        <v>79</v>
      </c>
      <c r="D2584">
        <v>0</v>
      </c>
      <c r="E2584">
        <v>0</v>
      </c>
      <c r="F2584" t="s">
        <v>13</v>
      </c>
      <c r="G2584" t="s">
        <v>18</v>
      </c>
      <c r="H2584" t="s">
        <v>19</v>
      </c>
      <c r="I2584">
        <v>97.81</v>
      </c>
      <c r="J2584" s="2">
        <v>26.6</v>
      </c>
      <c r="K2584" t="s">
        <v>16</v>
      </c>
      <c r="L2584">
        <v>0</v>
      </c>
      <c r="M2584">
        <f t="shared" si="160"/>
        <v>26.6</v>
      </c>
      <c r="O2584">
        <f>IF(AND(J2584="N/A",B2584="Male"),$R$2,IF(AND(J2584="N/A",B2584="Female"),$S$2,J2584))</f>
        <v>26.6</v>
      </c>
      <c r="V2584">
        <f>((C2584-AVERAGE($C$2:$C$5018))/_xlfn.STDEV.P($C$2:$C$5018))</f>
        <v>1.5776170101315679</v>
      </c>
      <c r="W2584">
        <f>((O2584-AVERAGE($O$2:$O$5018))/_xlfn.STDEV.P($O$2:$O$5018))</f>
        <v>-0.26613913359215957</v>
      </c>
      <c r="X2584">
        <f>((I2584-AVERAGE($I$2:$I$5018))/_xlfn.STDEV.P($I$2:$I$5018))</f>
        <v>-0.17448013121694175</v>
      </c>
      <c r="Z2584">
        <f t="shared" si="161"/>
        <v>0</v>
      </c>
      <c r="AA2584">
        <f t="shared" si="162"/>
        <v>0</v>
      </c>
      <c r="AB2584">
        <f t="shared" si="163"/>
        <v>0</v>
      </c>
    </row>
    <row r="2585" spans="1:28" x14ac:dyDescent="0.25">
      <c r="A2585">
        <v>13764</v>
      </c>
      <c r="B2585" t="s">
        <v>17</v>
      </c>
      <c r="C2585">
        <v>74</v>
      </c>
      <c r="D2585">
        <v>0</v>
      </c>
      <c r="E2585">
        <v>0</v>
      </c>
      <c r="F2585" t="s">
        <v>13</v>
      </c>
      <c r="G2585" t="s">
        <v>14</v>
      </c>
      <c r="H2585" t="s">
        <v>15</v>
      </c>
      <c r="I2585">
        <v>116.04</v>
      </c>
      <c r="J2585" s="2">
        <v>30.9</v>
      </c>
      <c r="K2585" t="s">
        <v>21</v>
      </c>
      <c r="L2585">
        <v>0</v>
      </c>
      <c r="M2585">
        <f t="shared" si="160"/>
        <v>30.9</v>
      </c>
      <c r="O2585">
        <f>IF(AND(J2585="N/A",B2585="Male"),$R$2,IF(AND(J2585="N/A",B2585="Female"),$S$2,J2585))</f>
        <v>30.9</v>
      </c>
      <c r="V2585">
        <f>((C2585-AVERAGE($C$2:$C$5018))/_xlfn.STDEV.P($C$2:$C$5018))</f>
        <v>1.3576094344461012</v>
      </c>
      <c r="W2585">
        <f>((O2585-AVERAGE($O$2:$O$5018))/_xlfn.STDEV.P($O$2:$O$5018))</f>
        <v>0.36185091450446777</v>
      </c>
      <c r="X2585">
        <f>((I2585-AVERAGE($I$2:$I$5018))/_xlfn.STDEV.P($I$2:$I$5018))</f>
        <v>0.23565915163250581</v>
      </c>
      <c r="Z2585">
        <f t="shared" si="161"/>
        <v>0</v>
      </c>
      <c r="AA2585">
        <f t="shared" si="162"/>
        <v>0</v>
      </c>
      <c r="AB2585">
        <f t="shared" si="163"/>
        <v>0</v>
      </c>
    </row>
    <row r="2586" spans="1:28" x14ac:dyDescent="0.25">
      <c r="A2586">
        <v>2005</v>
      </c>
      <c r="B2586" t="s">
        <v>12</v>
      </c>
      <c r="C2586">
        <v>78</v>
      </c>
      <c r="D2586">
        <v>0</v>
      </c>
      <c r="E2586">
        <v>1</v>
      </c>
      <c r="F2586" t="s">
        <v>13</v>
      </c>
      <c r="G2586" t="s">
        <v>18</v>
      </c>
      <c r="H2586" t="s">
        <v>15</v>
      </c>
      <c r="I2586">
        <v>169.43</v>
      </c>
      <c r="J2586" s="2">
        <v>23.5</v>
      </c>
      <c r="K2586" t="s">
        <v>16</v>
      </c>
      <c r="L2586">
        <v>0</v>
      </c>
      <c r="M2586">
        <f t="shared" si="160"/>
        <v>23.5</v>
      </c>
      <c r="O2586">
        <f>IF(AND(J2586="N/A",B2586="Male"),$R$2,IF(AND(J2586="N/A",B2586="Female"),$S$2,J2586))</f>
        <v>23.5</v>
      </c>
      <c r="V2586">
        <f>((C2586-AVERAGE($C$2:$C$5018))/_xlfn.STDEV.P($C$2:$C$5018))</f>
        <v>1.5336154949944745</v>
      </c>
      <c r="W2586">
        <f>((O2586-AVERAGE($O$2:$O$5018))/_xlfn.STDEV.P($O$2:$O$5018))</f>
        <v>-0.71887614501065888</v>
      </c>
      <c r="X2586">
        <f>((I2586-AVERAGE($I$2:$I$5018))/_xlfn.STDEV.P($I$2:$I$5018))</f>
        <v>1.4368295472074921</v>
      </c>
      <c r="Z2586">
        <f t="shared" si="161"/>
        <v>0</v>
      </c>
      <c r="AA2586">
        <f t="shared" si="162"/>
        <v>0</v>
      </c>
      <c r="AB2586">
        <f t="shared" si="163"/>
        <v>0</v>
      </c>
    </row>
    <row r="2587" spans="1:28" x14ac:dyDescent="0.25">
      <c r="A2587">
        <v>8616</v>
      </c>
      <c r="B2587" t="s">
        <v>17</v>
      </c>
      <c r="C2587">
        <v>50</v>
      </c>
      <c r="D2587">
        <v>0</v>
      </c>
      <c r="E2587">
        <v>0</v>
      </c>
      <c r="F2587" t="s">
        <v>13</v>
      </c>
      <c r="G2587" t="s">
        <v>14</v>
      </c>
      <c r="H2587" t="s">
        <v>19</v>
      </c>
      <c r="I2587">
        <v>68.41</v>
      </c>
      <c r="J2587" s="2">
        <v>23.9</v>
      </c>
      <c r="K2587" t="s">
        <v>22</v>
      </c>
      <c r="L2587">
        <v>0</v>
      </c>
      <c r="M2587">
        <f t="shared" si="160"/>
        <v>23.9</v>
      </c>
      <c r="O2587">
        <f>IF(AND(J2587="N/A",B2587="Male"),$R$2,IF(AND(J2587="N/A",B2587="Female"),$S$2,J2587))</f>
        <v>23.9</v>
      </c>
      <c r="V2587">
        <f>((C2587-AVERAGE($C$2:$C$5018))/_xlfn.STDEV.P($C$2:$C$5018))</f>
        <v>0.30157307115586057</v>
      </c>
      <c r="W2587">
        <f>((O2587-AVERAGE($O$2:$O$5018))/_xlfn.STDEV.P($O$2:$O$5018))</f>
        <v>-0.66045846611794956</v>
      </c>
      <c r="X2587">
        <f>((I2587-AVERAGE($I$2:$I$5018))/_xlfn.STDEV.P($I$2:$I$5018))</f>
        <v>-0.8359225292297644</v>
      </c>
      <c r="Z2587">
        <f t="shared" si="161"/>
        <v>0</v>
      </c>
      <c r="AA2587">
        <f t="shared" si="162"/>
        <v>0</v>
      </c>
      <c r="AB2587">
        <f t="shared" si="163"/>
        <v>0</v>
      </c>
    </row>
    <row r="2588" spans="1:28" x14ac:dyDescent="0.25">
      <c r="A2588">
        <v>51524</v>
      </c>
      <c r="B2588" t="s">
        <v>17</v>
      </c>
      <c r="C2588">
        <v>34</v>
      </c>
      <c r="D2588">
        <v>0</v>
      </c>
      <c r="E2588">
        <v>0</v>
      </c>
      <c r="F2588" t="s">
        <v>13</v>
      </c>
      <c r="G2588" t="s">
        <v>14</v>
      </c>
      <c r="H2588" t="s">
        <v>19</v>
      </c>
      <c r="I2588">
        <v>94.44</v>
      </c>
      <c r="J2588" s="2">
        <v>34.200000000000003</v>
      </c>
      <c r="K2588" t="s">
        <v>24</v>
      </c>
      <c r="L2588">
        <v>0</v>
      </c>
      <c r="M2588">
        <f t="shared" si="160"/>
        <v>34.200000000000003</v>
      </c>
      <c r="O2588">
        <f>IF(AND(J2588="N/A",B2588="Male"),$R$2,IF(AND(J2588="N/A",B2588="Female"),$S$2,J2588))</f>
        <v>34.200000000000003</v>
      </c>
      <c r="V2588">
        <f>((C2588-AVERAGE($C$2:$C$5018))/_xlfn.STDEV.P($C$2:$C$5018))</f>
        <v>-0.40245117103763306</v>
      </c>
      <c r="W2588">
        <f>((O2588-AVERAGE($O$2:$O$5018))/_xlfn.STDEV.P($O$2:$O$5018))</f>
        <v>0.84379676536932224</v>
      </c>
      <c r="X2588">
        <f>((I2588-AVERAGE($I$2:$I$5018))/_xlfn.STDEV.P($I$2:$I$5018))</f>
        <v>-0.25029852854018037</v>
      </c>
      <c r="Z2588">
        <f t="shared" si="161"/>
        <v>0</v>
      </c>
      <c r="AA2588">
        <f t="shared" si="162"/>
        <v>0</v>
      </c>
      <c r="AB2588">
        <f t="shared" si="163"/>
        <v>0</v>
      </c>
    </row>
    <row r="2589" spans="1:28" x14ac:dyDescent="0.25">
      <c r="A2589">
        <v>50541</v>
      </c>
      <c r="B2589" t="s">
        <v>12</v>
      </c>
      <c r="C2589">
        <v>47</v>
      </c>
      <c r="D2589">
        <v>0</v>
      </c>
      <c r="E2589">
        <v>0</v>
      </c>
      <c r="F2589" t="s">
        <v>13</v>
      </c>
      <c r="G2589" t="s">
        <v>25</v>
      </c>
      <c r="H2589" t="s">
        <v>15</v>
      </c>
      <c r="I2589">
        <v>73.48</v>
      </c>
      <c r="J2589" s="2">
        <v>34.9</v>
      </c>
      <c r="K2589" t="s">
        <v>22</v>
      </c>
      <c r="L2589">
        <v>0</v>
      </c>
      <c r="M2589">
        <f t="shared" si="160"/>
        <v>34.9</v>
      </c>
      <c r="O2589">
        <f>IF(AND(J2589="N/A",B2589="Male"),$R$2,IF(AND(J2589="N/A",B2589="Female"),$S$2,J2589))</f>
        <v>34.9</v>
      </c>
      <c r="V2589">
        <f>((C2589-AVERAGE($C$2:$C$5018))/_xlfn.STDEV.P($C$2:$C$5018))</f>
        <v>0.16956852574458051</v>
      </c>
      <c r="W2589">
        <f>((O2589-AVERAGE($O$2:$O$5018))/_xlfn.STDEV.P($O$2:$O$5018))</f>
        <v>0.94602770343156339</v>
      </c>
      <c r="X2589">
        <f>((I2589-AVERAGE($I$2:$I$5018))/_xlfn.STDEV.P($I$2:$I$5018))</f>
        <v>-0.72185746263367545</v>
      </c>
      <c r="Z2589">
        <f t="shared" si="161"/>
        <v>0</v>
      </c>
      <c r="AA2589">
        <f t="shared" si="162"/>
        <v>0</v>
      </c>
      <c r="AB2589">
        <f t="shared" si="163"/>
        <v>0</v>
      </c>
    </row>
    <row r="2590" spans="1:28" x14ac:dyDescent="0.25">
      <c r="A2590">
        <v>21971</v>
      </c>
      <c r="B2590" t="s">
        <v>17</v>
      </c>
      <c r="C2590">
        <v>52</v>
      </c>
      <c r="D2590">
        <v>0</v>
      </c>
      <c r="E2590">
        <v>0</v>
      </c>
      <c r="F2590" t="s">
        <v>13</v>
      </c>
      <c r="G2590" t="s">
        <v>25</v>
      </c>
      <c r="H2590" t="s">
        <v>19</v>
      </c>
      <c r="I2590">
        <v>183.87</v>
      </c>
      <c r="J2590" s="2">
        <v>26.2</v>
      </c>
      <c r="K2590" t="s">
        <v>21</v>
      </c>
      <c r="L2590">
        <v>0</v>
      </c>
      <c r="M2590">
        <f t="shared" si="160"/>
        <v>26.2</v>
      </c>
      <c r="O2590">
        <f>IF(AND(J2590="N/A",B2590="Male"),$R$2,IF(AND(J2590="N/A",B2590="Female"),$S$2,J2590))</f>
        <v>26.2</v>
      </c>
      <c r="V2590">
        <f>((C2590-AVERAGE($C$2:$C$5018))/_xlfn.STDEV.P($C$2:$C$5018))</f>
        <v>0.38957610143004728</v>
      </c>
      <c r="W2590">
        <f>((O2590-AVERAGE($O$2:$O$5018))/_xlfn.STDEV.P($O$2:$O$5018))</f>
        <v>-0.32455681248486945</v>
      </c>
      <c r="X2590">
        <f>((I2590-AVERAGE($I$2:$I$5018))/_xlfn.STDEV.P($I$2:$I$5018))</f>
        <v>1.7617012556192322</v>
      </c>
      <c r="Z2590">
        <f t="shared" si="161"/>
        <v>0</v>
      </c>
      <c r="AA2590">
        <f t="shared" si="162"/>
        <v>0</v>
      </c>
      <c r="AB2590">
        <f t="shared" si="163"/>
        <v>0</v>
      </c>
    </row>
    <row r="2591" spans="1:28" x14ac:dyDescent="0.25">
      <c r="A2591">
        <v>32183</v>
      </c>
      <c r="B2591" t="s">
        <v>17</v>
      </c>
      <c r="C2591">
        <v>67</v>
      </c>
      <c r="D2591">
        <v>0</v>
      </c>
      <c r="E2591">
        <v>0</v>
      </c>
      <c r="F2591" t="s">
        <v>13</v>
      </c>
      <c r="G2591" t="s">
        <v>14</v>
      </c>
      <c r="H2591" t="s">
        <v>19</v>
      </c>
      <c r="I2591">
        <v>66.08</v>
      </c>
      <c r="J2591" s="2">
        <v>36.200000000000003</v>
      </c>
      <c r="K2591" t="s">
        <v>21</v>
      </c>
      <c r="L2591">
        <v>0</v>
      </c>
      <c r="M2591">
        <f t="shared" si="160"/>
        <v>36.200000000000003</v>
      </c>
      <c r="O2591">
        <f>IF(AND(J2591="N/A",B2591="Male"),$R$2,IF(AND(J2591="N/A",B2591="Female"),$S$2,J2591))</f>
        <v>36.200000000000003</v>
      </c>
      <c r="V2591">
        <f>((C2591-AVERAGE($C$2:$C$5018))/_xlfn.STDEV.P($C$2:$C$5018))</f>
        <v>1.0495988284864475</v>
      </c>
      <c r="W2591">
        <f>((O2591-AVERAGE($O$2:$O$5018))/_xlfn.STDEV.P($O$2:$O$5018))</f>
        <v>1.1358851598328701</v>
      </c>
      <c r="X2591">
        <f>((I2591-AVERAGE($I$2:$I$5018))/_xlfn.STDEV.P($I$2:$I$5018))</f>
        <v>-0.88834296417431802</v>
      </c>
      <c r="Z2591">
        <f t="shared" si="161"/>
        <v>0</v>
      </c>
      <c r="AA2591">
        <f t="shared" si="162"/>
        <v>0</v>
      </c>
      <c r="AB2591">
        <f t="shared" si="163"/>
        <v>0</v>
      </c>
    </row>
    <row r="2592" spans="1:28" x14ac:dyDescent="0.25">
      <c r="A2592">
        <v>30145</v>
      </c>
      <c r="B2592" t="s">
        <v>17</v>
      </c>
      <c r="C2592">
        <v>62</v>
      </c>
      <c r="D2592">
        <v>0</v>
      </c>
      <c r="E2592">
        <v>0</v>
      </c>
      <c r="F2592" t="s">
        <v>13</v>
      </c>
      <c r="G2592" t="s">
        <v>14</v>
      </c>
      <c r="H2592" t="s">
        <v>19</v>
      </c>
      <c r="I2592">
        <v>72.19</v>
      </c>
      <c r="J2592" s="2">
        <v>22.4</v>
      </c>
      <c r="K2592" t="s">
        <v>24</v>
      </c>
      <c r="L2592">
        <v>0</v>
      </c>
      <c r="M2592">
        <f t="shared" si="160"/>
        <v>22.4</v>
      </c>
      <c r="O2592">
        <f>IF(AND(J2592="N/A",B2592="Male"),$R$2,IF(AND(J2592="N/A",B2592="Female"),$S$2,J2592))</f>
        <v>22.4</v>
      </c>
      <c r="V2592">
        <f>((C2592-AVERAGE($C$2:$C$5018))/_xlfn.STDEV.P($C$2:$C$5018))</f>
        <v>0.82959125280098078</v>
      </c>
      <c r="W2592">
        <f>((O2592-AVERAGE($O$2:$O$5018))/_xlfn.STDEV.P($O$2:$O$5018))</f>
        <v>-0.87952476196561036</v>
      </c>
      <c r="X2592">
        <f>((I2592-AVERAGE($I$2:$I$5018))/_xlfn.STDEV.P($I$2:$I$5018))</f>
        <v>-0.75087993519954443</v>
      </c>
      <c r="Z2592">
        <f t="shared" si="161"/>
        <v>0</v>
      </c>
      <c r="AA2592">
        <f t="shared" si="162"/>
        <v>0</v>
      </c>
      <c r="AB2592">
        <f t="shared" si="163"/>
        <v>0</v>
      </c>
    </row>
    <row r="2593" spans="1:28" x14ac:dyDescent="0.25">
      <c r="A2593">
        <v>30482</v>
      </c>
      <c r="B2593" t="s">
        <v>17</v>
      </c>
      <c r="C2593">
        <v>18</v>
      </c>
      <c r="D2593">
        <v>0</v>
      </c>
      <c r="E2593">
        <v>0</v>
      </c>
      <c r="F2593" t="s">
        <v>23</v>
      </c>
      <c r="G2593" t="s">
        <v>14</v>
      </c>
      <c r="H2593" t="s">
        <v>19</v>
      </c>
      <c r="I2593">
        <v>101.09</v>
      </c>
      <c r="J2593" s="2">
        <v>19.3</v>
      </c>
      <c r="K2593" t="s">
        <v>22</v>
      </c>
      <c r="L2593">
        <v>0</v>
      </c>
      <c r="M2593">
        <f t="shared" si="160"/>
        <v>19.3</v>
      </c>
      <c r="O2593">
        <f>IF(AND(J2593="N/A",B2593="Male"),$R$2,IF(AND(J2593="N/A",B2593="Female"),$S$2,J2593))</f>
        <v>19.3</v>
      </c>
      <c r="V2593">
        <f>((C2593-AVERAGE($C$2:$C$5018))/_xlfn.STDEV.P($C$2:$C$5018))</f>
        <v>-1.1064754132311267</v>
      </c>
      <c r="W2593">
        <f>((O2593-AVERAGE($O$2:$O$5018))/_xlfn.STDEV.P($O$2:$O$5018))</f>
        <v>-1.3322617733841091</v>
      </c>
      <c r="X2593">
        <f>((I2593-AVERAGE($I$2:$I$5018))/_xlfn.STDEV.P($I$2:$I$5018))</f>
        <v>-0.10068655756108941</v>
      </c>
      <c r="Z2593">
        <f t="shared" si="161"/>
        <v>0</v>
      </c>
      <c r="AA2593">
        <f t="shared" si="162"/>
        <v>0</v>
      </c>
      <c r="AB2593">
        <f t="shared" si="163"/>
        <v>0</v>
      </c>
    </row>
    <row r="2594" spans="1:28" x14ac:dyDescent="0.25">
      <c r="A2594">
        <v>30790</v>
      </c>
      <c r="B2594" t="s">
        <v>17</v>
      </c>
      <c r="C2594">
        <v>75</v>
      </c>
      <c r="D2594">
        <v>1</v>
      </c>
      <c r="E2594">
        <v>0</v>
      </c>
      <c r="F2594" t="s">
        <v>13</v>
      </c>
      <c r="G2594" t="s">
        <v>25</v>
      </c>
      <c r="H2594" t="s">
        <v>15</v>
      </c>
      <c r="I2594">
        <v>88.83</v>
      </c>
      <c r="J2594" s="2">
        <v>41.7</v>
      </c>
      <c r="K2594" t="s">
        <v>21</v>
      </c>
      <c r="L2594">
        <v>0</v>
      </c>
      <c r="M2594">
        <f t="shared" si="160"/>
        <v>41.7</v>
      </c>
      <c r="O2594">
        <f>IF(AND(J2594="N/A",B2594="Male"),$R$2,IF(AND(J2594="N/A",B2594="Female"),$S$2,J2594))</f>
        <v>41.7</v>
      </c>
      <c r="V2594">
        <f>((C2594-AVERAGE($C$2:$C$5018))/_xlfn.STDEV.P($C$2:$C$5018))</f>
        <v>1.4016109495831943</v>
      </c>
      <c r="W2594">
        <f>((O2594-AVERAGE($O$2:$O$5018))/_xlfn.STDEV.P($O$2:$O$5018))</f>
        <v>1.9391282446076266</v>
      </c>
      <c r="X2594">
        <f>((I2594-AVERAGE($I$2:$I$5018))/_xlfn.STDEV.P($I$2:$I$5018))</f>
        <v>-0.3765125371405863</v>
      </c>
      <c r="Z2594">
        <f t="shared" si="161"/>
        <v>0</v>
      </c>
      <c r="AA2594">
        <f t="shared" si="162"/>
        <v>0</v>
      </c>
      <c r="AB2594">
        <f t="shared" si="163"/>
        <v>0</v>
      </c>
    </row>
    <row r="2595" spans="1:28" x14ac:dyDescent="0.25">
      <c r="A2595">
        <v>63337</v>
      </c>
      <c r="B2595" t="s">
        <v>17</v>
      </c>
      <c r="C2595">
        <v>42</v>
      </c>
      <c r="D2595">
        <v>0</v>
      </c>
      <c r="E2595">
        <v>0</v>
      </c>
      <c r="F2595" t="s">
        <v>13</v>
      </c>
      <c r="G2595" t="s">
        <v>14</v>
      </c>
      <c r="H2595" t="s">
        <v>19</v>
      </c>
      <c r="I2595">
        <v>69.989999999999995</v>
      </c>
      <c r="J2595" s="2">
        <v>46</v>
      </c>
      <c r="K2595" t="s">
        <v>22</v>
      </c>
      <c r="L2595">
        <v>0</v>
      </c>
      <c r="M2595">
        <f t="shared" si="160"/>
        <v>46</v>
      </c>
      <c r="O2595">
        <f>IF(AND(J2595="N/A",B2595="Male"),$R$2,IF(AND(J2595="N/A",B2595="Female"),$S$2,J2595))</f>
        <v>46</v>
      </c>
      <c r="V2595">
        <f>((C2595-AVERAGE($C$2:$C$5018))/_xlfn.STDEV.P($C$2:$C$5018))</f>
        <v>-5.0439049940886251E-2</v>
      </c>
      <c r="W2595">
        <f>((O2595-AVERAGE($O$2:$O$5018))/_xlfn.STDEV.P($O$2:$O$5018))</f>
        <v>2.567118292704254</v>
      </c>
      <c r="X2595">
        <f>((I2595-AVERAGE($I$2:$I$5018))/_xlfn.STDEV.P($I$2:$I$5018))</f>
        <v>-0.8003756248467625</v>
      </c>
      <c r="Z2595">
        <f t="shared" si="161"/>
        <v>0</v>
      </c>
      <c r="AA2595">
        <f t="shared" si="162"/>
        <v>0</v>
      </c>
      <c r="AB2595">
        <f t="shared" si="163"/>
        <v>0</v>
      </c>
    </row>
    <row r="2596" spans="1:28" x14ac:dyDescent="0.25">
      <c r="A2596">
        <v>66264</v>
      </c>
      <c r="B2596" t="s">
        <v>12</v>
      </c>
      <c r="C2596">
        <v>29</v>
      </c>
      <c r="D2596">
        <v>0</v>
      </c>
      <c r="E2596">
        <v>0</v>
      </c>
      <c r="F2596" t="s">
        <v>13</v>
      </c>
      <c r="G2596" t="s">
        <v>25</v>
      </c>
      <c r="H2596" t="s">
        <v>15</v>
      </c>
      <c r="I2596">
        <v>102.4</v>
      </c>
      <c r="J2596" s="2">
        <v>26.9</v>
      </c>
      <c r="K2596" t="s">
        <v>22</v>
      </c>
      <c r="L2596">
        <v>0</v>
      </c>
      <c r="M2596">
        <f t="shared" si="160"/>
        <v>26.9</v>
      </c>
      <c r="O2596">
        <f>IF(AND(J2596="N/A",B2596="Male"),$R$2,IF(AND(J2596="N/A",B2596="Female"),$S$2,J2596))</f>
        <v>26.9</v>
      </c>
      <c r="V2596">
        <f>((C2596-AVERAGE($C$2:$C$5018))/_xlfn.STDEV.P($C$2:$C$5018))</f>
        <v>-0.62245874672309986</v>
      </c>
      <c r="W2596">
        <f>((O2596-AVERAGE($O$2:$O$5018))/_xlfn.STDEV.P($O$2:$O$5018))</f>
        <v>-0.22232587442262783</v>
      </c>
      <c r="X2596">
        <f>((I2596-AVERAGE($I$2:$I$5018))/_xlfn.STDEV.P($I$2:$I$5018))</f>
        <v>-7.1214124180245905E-2</v>
      </c>
      <c r="Z2596">
        <f t="shared" si="161"/>
        <v>0</v>
      </c>
      <c r="AA2596">
        <f t="shared" si="162"/>
        <v>0</v>
      </c>
      <c r="AB2596">
        <f t="shared" si="163"/>
        <v>0</v>
      </c>
    </row>
    <row r="2597" spans="1:28" x14ac:dyDescent="0.25">
      <c r="A2597">
        <v>641</v>
      </c>
      <c r="B2597" t="s">
        <v>12</v>
      </c>
      <c r="C2597">
        <v>52</v>
      </c>
      <c r="D2597">
        <v>0</v>
      </c>
      <c r="E2597">
        <v>0</v>
      </c>
      <c r="F2597" t="s">
        <v>13</v>
      </c>
      <c r="G2597" t="s">
        <v>25</v>
      </c>
      <c r="H2597" t="s">
        <v>19</v>
      </c>
      <c r="I2597">
        <v>87.26</v>
      </c>
      <c r="J2597" s="2">
        <v>40.1</v>
      </c>
      <c r="K2597" t="s">
        <v>22</v>
      </c>
      <c r="L2597">
        <v>0</v>
      </c>
      <c r="M2597">
        <f t="shared" si="160"/>
        <v>40.1</v>
      </c>
      <c r="O2597">
        <f>IF(AND(J2597="N/A",B2597="Male"),$R$2,IF(AND(J2597="N/A",B2597="Female"),$S$2,J2597))</f>
        <v>40.1</v>
      </c>
      <c r="V2597">
        <f>((C2597-AVERAGE($C$2:$C$5018))/_xlfn.STDEV.P($C$2:$C$5018))</f>
        <v>0.38957610143004728</v>
      </c>
      <c r="W2597">
        <f>((O2597-AVERAGE($O$2:$O$5018))/_xlfn.STDEV.P($O$2:$O$5018))</f>
        <v>1.7054575290367882</v>
      </c>
      <c r="X2597">
        <f>((I2597-AVERAGE($I$2:$I$5018))/_xlfn.STDEV.P($I$2:$I$5018))</f>
        <v>-0.41183446111610078</v>
      </c>
      <c r="Z2597">
        <f t="shared" si="161"/>
        <v>0</v>
      </c>
      <c r="AA2597">
        <f t="shared" si="162"/>
        <v>0</v>
      </c>
      <c r="AB2597">
        <f t="shared" si="163"/>
        <v>0</v>
      </c>
    </row>
    <row r="2598" spans="1:28" x14ac:dyDescent="0.25">
      <c r="A2598">
        <v>42412</v>
      </c>
      <c r="B2598" t="s">
        <v>17</v>
      </c>
      <c r="C2598">
        <v>18</v>
      </c>
      <c r="D2598">
        <v>0</v>
      </c>
      <c r="E2598">
        <v>0</v>
      </c>
      <c r="F2598" t="s">
        <v>23</v>
      </c>
      <c r="G2598" t="s">
        <v>14</v>
      </c>
      <c r="H2598" t="s">
        <v>15</v>
      </c>
      <c r="I2598">
        <v>146.59</v>
      </c>
      <c r="J2598" s="2">
        <v>27.7</v>
      </c>
      <c r="K2598" t="s">
        <v>24</v>
      </c>
      <c r="L2598">
        <v>0</v>
      </c>
      <c r="M2598">
        <f t="shared" si="160"/>
        <v>27.7</v>
      </c>
      <c r="O2598">
        <f>IF(AND(J2598="N/A",B2598="Male"),$R$2,IF(AND(J2598="N/A",B2598="Female"),$S$2,J2598))</f>
        <v>27.7</v>
      </c>
      <c r="V2598">
        <f>((C2598-AVERAGE($C$2:$C$5018))/_xlfn.STDEV.P($C$2:$C$5018))</f>
        <v>-1.1064754132311267</v>
      </c>
      <c r="W2598">
        <f>((O2598-AVERAGE($O$2:$O$5018))/_xlfn.STDEV.P($O$2:$O$5018))</f>
        <v>-0.1054905166372086</v>
      </c>
      <c r="X2598">
        <f>((I2598-AVERAGE($I$2:$I$5018))/_xlfn.STDEV.P($I$2:$I$5018))</f>
        <v>0.92297429650637408</v>
      </c>
      <c r="Z2598">
        <f t="shared" si="161"/>
        <v>0</v>
      </c>
      <c r="AA2598">
        <f t="shared" si="162"/>
        <v>0</v>
      </c>
      <c r="AB2598">
        <f t="shared" si="163"/>
        <v>0</v>
      </c>
    </row>
    <row r="2599" spans="1:28" x14ac:dyDescent="0.25">
      <c r="A2599">
        <v>65693</v>
      </c>
      <c r="B2599" t="s">
        <v>12</v>
      </c>
      <c r="C2599">
        <v>67</v>
      </c>
      <c r="D2599">
        <v>0</v>
      </c>
      <c r="E2599">
        <v>0</v>
      </c>
      <c r="F2599" t="s">
        <v>13</v>
      </c>
      <c r="G2599" t="s">
        <v>25</v>
      </c>
      <c r="H2599" t="s">
        <v>19</v>
      </c>
      <c r="I2599">
        <v>59</v>
      </c>
      <c r="J2599" s="2">
        <v>29.5</v>
      </c>
      <c r="K2599" t="s">
        <v>24</v>
      </c>
      <c r="L2599">
        <v>0</v>
      </c>
      <c r="M2599">
        <f t="shared" si="160"/>
        <v>29.5</v>
      </c>
      <c r="O2599">
        <f>IF(AND(J2599="N/A",B2599="Male"),$R$2,IF(AND(J2599="N/A",B2599="Female"),$S$2,J2599))</f>
        <v>29.5</v>
      </c>
      <c r="V2599">
        <f>((C2599-AVERAGE($C$2:$C$5018))/_xlfn.STDEV.P($C$2:$C$5018))</f>
        <v>1.0495988284864475</v>
      </c>
      <c r="W2599">
        <f>((O2599-AVERAGE($O$2:$O$5018))/_xlfn.STDEV.P($O$2:$O$5018))</f>
        <v>0.15738903837998452</v>
      </c>
      <c r="X2599">
        <f>((I2599-AVERAGE($I$2:$I$5018))/_xlfn.STDEV.P($I$2:$I$5018))</f>
        <v>-1.0476290926753651</v>
      </c>
      <c r="Z2599">
        <f t="shared" si="161"/>
        <v>0</v>
      </c>
      <c r="AA2599">
        <f t="shared" si="162"/>
        <v>0</v>
      </c>
      <c r="AB2599">
        <f t="shared" si="163"/>
        <v>0</v>
      </c>
    </row>
    <row r="2600" spans="1:28" x14ac:dyDescent="0.25">
      <c r="A2600">
        <v>3746</v>
      </c>
      <c r="B2600" t="s">
        <v>17</v>
      </c>
      <c r="C2600">
        <v>66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76.83</v>
      </c>
      <c r="J2600" s="2">
        <v>26</v>
      </c>
      <c r="K2600" t="s">
        <v>21</v>
      </c>
      <c r="L2600">
        <v>0</v>
      </c>
      <c r="M2600">
        <f t="shared" si="160"/>
        <v>26</v>
      </c>
      <c r="O2600">
        <f>IF(AND(J2600="N/A",B2600="Male"),$R$2,IF(AND(J2600="N/A",B2600="Female"),$S$2,J2600))</f>
        <v>26</v>
      </c>
      <c r="V2600">
        <f>((C2600-AVERAGE($C$2:$C$5018))/_xlfn.STDEV.P($C$2:$C$5018))</f>
        <v>1.0055973133493543</v>
      </c>
      <c r="W2600">
        <f>((O2600-AVERAGE($O$2:$O$5018))/_xlfn.STDEV.P($O$2:$O$5018))</f>
        <v>-0.35376565193122411</v>
      </c>
      <c r="X2600">
        <f>((I2600-AVERAGE($I$2:$I$5018))/_xlfn.STDEV.P($I$2:$I$5018))</f>
        <v>-0.64648902612541181</v>
      </c>
      <c r="Z2600">
        <f t="shared" si="161"/>
        <v>0</v>
      </c>
      <c r="AA2600">
        <f t="shared" si="162"/>
        <v>0</v>
      </c>
      <c r="AB2600">
        <f t="shared" si="163"/>
        <v>0</v>
      </c>
    </row>
    <row r="2601" spans="1:28" x14ac:dyDescent="0.25">
      <c r="A2601">
        <v>71304</v>
      </c>
      <c r="B2601" t="s">
        <v>12</v>
      </c>
      <c r="C2601">
        <v>5</v>
      </c>
      <c r="D2601">
        <v>0</v>
      </c>
      <c r="E2601">
        <v>0</v>
      </c>
      <c r="F2601" t="s">
        <v>23</v>
      </c>
      <c r="G2601" t="s">
        <v>26</v>
      </c>
      <c r="H2601" t="s">
        <v>15</v>
      </c>
      <c r="I2601">
        <v>101.83</v>
      </c>
      <c r="J2601" s="2">
        <v>22.7</v>
      </c>
      <c r="K2601" t="s">
        <v>24</v>
      </c>
      <c r="L2601">
        <v>0</v>
      </c>
      <c r="M2601">
        <f t="shared" si="160"/>
        <v>22.7</v>
      </c>
      <c r="O2601">
        <f>IF(AND(J2601="N/A",B2601="Male"),$R$2,IF(AND(J2601="N/A",B2601="Female"),$S$2,J2601))</f>
        <v>22.7</v>
      </c>
      <c r="V2601">
        <f>((C2601-AVERAGE($C$2:$C$5018))/_xlfn.STDEV.P($C$2:$C$5018))</f>
        <v>-1.6784951100133403</v>
      </c>
      <c r="W2601">
        <f>((O2601-AVERAGE($O$2:$O$5018))/_xlfn.STDEV.P($O$2:$O$5018))</f>
        <v>-0.83571150279607809</v>
      </c>
      <c r="X2601">
        <f>((I2601-AVERAGE($I$2:$I$5018))/_xlfn.STDEV.P($I$2:$I$5018))</f>
        <v>-8.4038007407025286E-2</v>
      </c>
      <c r="Z2601">
        <f t="shared" si="161"/>
        <v>0</v>
      </c>
      <c r="AA2601">
        <f t="shared" si="162"/>
        <v>0</v>
      </c>
      <c r="AB2601">
        <f t="shared" si="163"/>
        <v>0</v>
      </c>
    </row>
    <row r="2602" spans="1:28" x14ac:dyDescent="0.25">
      <c r="A2602">
        <v>34935</v>
      </c>
      <c r="B2602" t="s">
        <v>17</v>
      </c>
      <c r="C2602">
        <v>18</v>
      </c>
      <c r="D2602">
        <v>0</v>
      </c>
      <c r="E2602">
        <v>0</v>
      </c>
      <c r="F2602" t="s">
        <v>23</v>
      </c>
      <c r="G2602" t="s">
        <v>25</v>
      </c>
      <c r="H2602" t="s">
        <v>15</v>
      </c>
      <c r="I2602">
        <v>90.92</v>
      </c>
      <c r="J2602" s="2">
        <v>16</v>
      </c>
      <c r="K2602" t="s">
        <v>21</v>
      </c>
      <c r="L2602">
        <v>0</v>
      </c>
      <c r="M2602">
        <f t="shared" si="160"/>
        <v>16</v>
      </c>
      <c r="O2602">
        <f>IF(AND(J2602="N/A",B2602="Male"),$R$2,IF(AND(J2602="N/A",B2602="Female"),$S$2,J2602))</f>
        <v>16</v>
      </c>
      <c r="V2602">
        <f>((C2602-AVERAGE($C$2:$C$5018))/_xlfn.STDEV.P($C$2:$C$5018))</f>
        <v>-1.1064754132311267</v>
      </c>
      <c r="W2602">
        <f>((O2602-AVERAGE($O$2:$O$5018))/_xlfn.STDEV.P($O$2:$O$5018))</f>
        <v>-1.8142076242489631</v>
      </c>
      <c r="X2602">
        <f>((I2602-AVERAGE($I$2:$I$5018))/_xlfn.STDEV.P($I$2:$I$5018))</f>
        <v>-0.32949163197572912</v>
      </c>
      <c r="Z2602">
        <f t="shared" si="161"/>
        <v>0</v>
      </c>
      <c r="AA2602">
        <f t="shared" si="162"/>
        <v>0</v>
      </c>
      <c r="AB2602">
        <f t="shared" si="163"/>
        <v>0</v>
      </c>
    </row>
    <row r="2603" spans="1:28" x14ac:dyDescent="0.25">
      <c r="A2603">
        <v>29173</v>
      </c>
      <c r="B2603" t="s">
        <v>12</v>
      </c>
      <c r="C2603">
        <v>52</v>
      </c>
      <c r="D2603">
        <v>0</v>
      </c>
      <c r="E2603">
        <v>0</v>
      </c>
      <c r="F2603" t="s">
        <v>13</v>
      </c>
      <c r="G2603" t="s">
        <v>25</v>
      </c>
      <c r="H2603" t="s">
        <v>15</v>
      </c>
      <c r="I2603">
        <v>67.5</v>
      </c>
      <c r="J2603" s="2">
        <v>27.7</v>
      </c>
      <c r="K2603" t="s">
        <v>22</v>
      </c>
      <c r="L2603">
        <v>0</v>
      </c>
      <c r="M2603">
        <f t="shared" si="160"/>
        <v>27.7</v>
      </c>
      <c r="O2603">
        <f>IF(AND(J2603="N/A",B2603="Male"),$R$2,IF(AND(J2603="N/A",B2603="Female"),$S$2,J2603))</f>
        <v>27.7</v>
      </c>
      <c r="V2603">
        <f>((C2603-AVERAGE($C$2:$C$5018))/_xlfn.STDEV.P($C$2:$C$5018))</f>
        <v>0.38957610143004728</v>
      </c>
      <c r="W2603">
        <f>((O2603-AVERAGE($O$2:$O$5018))/_xlfn.STDEV.P($O$2:$O$5018))</f>
        <v>-0.1054905166372086</v>
      </c>
      <c r="X2603">
        <f>((I2603-AVERAGE($I$2:$I$5018))/_xlfn.STDEV.P($I$2:$I$5018))</f>
        <v>-0.85639574631111359</v>
      </c>
      <c r="Z2603">
        <f t="shared" si="161"/>
        <v>0</v>
      </c>
      <c r="AA2603">
        <f t="shared" si="162"/>
        <v>0</v>
      </c>
      <c r="AB2603">
        <f t="shared" si="163"/>
        <v>0</v>
      </c>
    </row>
    <row r="2604" spans="1:28" x14ac:dyDescent="0.25">
      <c r="A2604">
        <v>26474</v>
      </c>
      <c r="B2604" t="s">
        <v>17</v>
      </c>
      <c r="C2604">
        <v>44</v>
      </c>
      <c r="D2604">
        <v>0</v>
      </c>
      <c r="E2604">
        <v>0</v>
      </c>
      <c r="F2604" t="s">
        <v>13</v>
      </c>
      <c r="G2604" t="s">
        <v>25</v>
      </c>
      <c r="H2604" t="s">
        <v>15</v>
      </c>
      <c r="I2604">
        <v>97.16</v>
      </c>
      <c r="J2604" s="2">
        <v>33.1</v>
      </c>
      <c r="K2604" t="s">
        <v>24</v>
      </c>
      <c r="L2604">
        <v>0</v>
      </c>
      <c r="M2604">
        <f t="shared" si="160"/>
        <v>33.1</v>
      </c>
      <c r="O2604">
        <f>IF(AND(J2604="N/A",B2604="Male"),$R$2,IF(AND(J2604="N/A",B2604="Female"),$S$2,J2604))</f>
        <v>33.1</v>
      </c>
      <c r="V2604">
        <f>((C2604-AVERAGE($C$2:$C$5018))/_xlfn.STDEV.P($C$2:$C$5018))</f>
        <v>3.7563980333300453E-2</v>
      </c>
      <c r="W2604">
        <f>((O2604-AVERAGE($O$2:$O$5018))/_xlfn.STDEV.P($O$2:$O$5018))</f>
        <v>0.68314814841437077</v>
      </c>
      <c r="X2604">
        <f>((I2604-AVERAGE($I$2:$I$5018))/_xlfn.STDEV.P($I$2:$I$5018))</f>
        <v>-0.18910385770361993</v>
      </c>
      <c r="Z2604">
        <f t="shared" si="161"/>
        <v>0</v>
      </c>
      <c r="AA2604">
        <f t="shared" si="162"/>
        <v>0</v>
      </c>
      <c r="AB2604">
        <f t="shared" si="163"/>
        <v>0</v>
      </c>
    </row>
    <row r="2605" spans="1:28" x14ac:dyDescent="0.25">
      <c r="A2605">
        <v>56857</v>
      </c>
      <c r="B2605" t="s">
        <v>12</v>
      </c>
      <c r="C2605">
        <v>46</v>
      </c>
      <c r="D2605">
        <v>1</v>
      </c>
      <c r="E2605">
        <v>0</v>
      </c>
      <c r="F2605" t="s">
        <v>13</v>
      </c>
      <c r="G2605" t="s">
        <v>25</v>
      </c>
      <c r="H2605" t="s">
        <v>15</v>
      </c>
      <c r="I2605">
        <v>85.62</v>
      </c>
      <c r="J2605" s="2">
        <v>33.1</v>
      </c>
      <c r="K2605" t="s">
        <v>16</v>
      </c>
      <c r="L2605">
        <v>0</v>
      </c>
      <c r="M2605">
        <f t="shared" si="160"/>
        <v>33.1</v>
      </c>
      <c r="O2605">
        <f>IF(AND(J2605="N/A",B2605="Male"),$R$2,IF(AND(J2605="N/A",B2605="Female"),$S$2,J2605))</f>
        <v>33.1</v>
      </c>
      <c r="V2605">
        <f>((C2605-AVERAGE($C$2:$C$5018))/_xlfn.STDEV.P($C$2:$C$5018))</f>
        <v>0.12556701060748715</v>
      </c>
      <c r="W2605">
        <f>((O2605-AVERAGE($O$2:$O$5018))/_xlfn.STDEV.P($O$2:$O$5018))</f>
        <v>0.68314814841437077</v>
      </c>
      <c r="X2605">
        <f>((I2605-AVERAGE($I$2:$I$5018))/_xlfn.STDEV.P($I$2:$I$5018))</f>
        <v>-0.44873124794402697</v>
      </c>
      <c r="Z2605">
        <f t="shared" si="161"/>
        <v>0</v>
      </c>
      <c r="AA2605">
        <f t="shared" si="162"/>
        <v>0</v>
      </c>
      <c r="AB2605">
        <f t="shared" si="163"/>
        <v>0</v>
      </c>
    </row>
    <row r="2606" spans="1:28" x14ac:dyDescent="0.25">
      <c r="A2606">
        <v>13529</v>
      </c>
      <c r="B2606" t="s">
        <v>17</v>
      </c>
      <c r="C2606">
        <v>36</v>
      </c>
      <c r="D2606">
        <v>0</v>
      </c>
      <c r="E2606">
        <v>0</v>
      </c>
      <c r="F2606" t="s">
        <v>13</v>
      </c>
      <c r="G2606" t="s">
        <v>25</v>
      </c>
      <c r="H2606" t="s">
        <v>19</v>
      </c>
      <c r="I2606">
        <v>129.43</v>
      </c>
      <c r="J2606" s="2">
        <v>29.7</v>
      </c>
      <c r="K2606" t="s">
        <v>21</v>
      </c>
      <c r="L2606">
        <v>0</v>
      </c>
      <c r="M2606">
        <f t="shared" si="160"/>
        <v>29.7</v>
      </c>
      <c r="O2606">
        <f>IF(AND(J2606="N/A",B2606="Male"),$R$2,IF(AND(J2606="N/A",B2606="Female"),$S$2,J2606))</f>
        <v>29.7</v>
      </c>
      <c r="V2606">
        <f>((C2606-AVERAGE($C$2:$C$5018))/_xlfn.STDEV.P($C$2:$C$5018))</f>
        <v>-0.31444814076344635</v>
      </c>
      <c r="W2606">
        <f>((O2606-AVERAGE($O$2:$O$5018))/_xlfn.STDEV.P($O$2:$O$5018))</f>
        <v>0.18659787782633921</v>
      </c>
      <c r="X2606">
        <f>((I2606-AVERAGE($I$2:$I$5018))/_xlfn.STDEV.P($I$2:$I$5018))</f>
        <v>0.53690791725807363</v>
      </c>
      <c r="Z2606">
        <f t="shared" si="161"/>
        <v>0</v>
      </c>
      <c r="AA2606">
        <f t="shared" si="162"/>
        <v>0</v>
      </c>
      <c r="AB2606">
        <f t="shared" si="163"/>
        <v>0</v>
      </c>
    </row>
    <row r="2607" spans="1:28" x14ac:dyDescent="0.25">
      <c r="A2607">
        <v>61979</v>
      </c>
      <c r="B2607" t="s">
        <v>17</v>
      </c>
      <c r="C2607">
        <v>61</v>
      </c>
      <c r="D2607">
        <v>0</v>
      </c>
      <c r="E2607">
        <v>0</v>
      </c>
      <c r="F2607" t="s">
        <v>13</v>
      </c>
      <c r="G2607" t="s">
        <v>25</v>
      </c>
      <c r="H2607" t="s">
        <v>15</v>
      </c>
      <c r="I2607">
        <v>106.01</v>
      </c>
      <c r="J2607" s="2">
        <v>34</v>
      </c>
      <c r="K2607" t="s">
        <v>22</v>
      </c>
      <c r="L2607">
        <v>0</v>
      </c>
      <c r="M2607">
        <f t="shared" si="160"/>
        <v>34</v>
      </c>
      <c r="O2607">
        <f>IF(AND(J2607="N/A",B2607="Male"),$R$2,IF(AND(J2607="N/A",B2607="Female"),$S$2,J2607))</f>
        <v>34</v>
      </c>
      <c r="V2607">
        <f>((C2607-AVERAGE($C$2:$C$5018))/_xlfn.STDEV.P($C$2:$C$5018))</f>
        <v>0.78558973766388751</v>
      </c>
      <c r="W2607">
        <f>((O2607-AVERAGE($O$2:$O$5018))/_xlfn.STDEV.P($O$2:$O$5018))</f>
        <v>0.81458792592296714</v>
      </c>
      <c r="X2607">
        <f>((I2607-AVERAGE($I$2:$I$5018))/_xlfn.STDEV.P($I$2:$I$5018))</f>
        <v>1.00038029226891E-2</v>
      </c>
      <c r="Z2607">
        <f t="shared" si="161"/>
        <v>0</v>
      </c>
      <c r="AA2607">
        <f t="shared" si="162"/>
        <v>0</v>
      </c>
      <c r="AB2607">
        <f t="shared" si="163"/>
        <v>0</v>
      </c>
    </row>
    <row r="2608" spans="1:28" x14ac:dyDescent="0.25">
      <c r="A2608">
        <v>70886</v>
      </c>
      <c r="B2608" t="s">
        <v>17</v>
      </c>
      <c r="C2608">
        <v>7</v>
      </c>
      <c r="D2608">
        <v>0</v>
      </c>
      <c r="E2608">
        <v>0</v>
      </c>
      <c r="F2608" t="s">
        <v>23</v>
      </c>
      <c r="G2608" t="s">
        <v>26</v>
      </c>
      <c r="H2608" t="s">
        <v>19</v>
      </c>
      <c r="I2608">
        <v>114.82</v>
      </c>
      <c r="J2608" s="2">
        <v>33.299999999999997</v>
      </c>
      <c r="K2608" t="s">
        <v>24</v>
      </c>
      <c r="L2608">
        <v>0</v>
      </c>
      <c r="M2608">
        <f t="shared" si="160"/>
        <v>33.299999999999997</v>
      </c>
      <c r="O2608">
        <f>IF(AND(J2608="N/A",B2608="Male"),$R$2,IF(AND(J2608="N/A",B2608="Female"),$S$2,J2608))</f>
        <v>33.299999999999997</v>
      </c>
      <c r="V2608">
        <f>((C2608-AVERAGE($C$2:$C$5018))/_xlfn.STDEV.P($C$2:$C$5018))</f>
        <v>-1.5904920797391535</v>
      </c>
      <c r="W2608">
        <f>((O2608-AVERAGE($O$2:$O$5018))/_xlfn.STDEV.P($O$2:$O$5018))</f>
        <v>0.71235698786072499</v>
      </c>
      <c r="X2608">
        <f>((I2608-AVERAGE($I$2:$I$5018))/_xlfn.STDEV.P($I$2:$I$5018))</f>
        <v>0.20821154191904825</v>
      </c>
      <c r="Z2608">
        <f t="shared" si="161"/>
        <v>0</v>
      </c>
      <c r="AA2608">
        <f t="shared" si="162"/>
        <v>0</v>
      </c>
      <c r="AB2608">
        <f t="shared" si="163"/>
        <v>0</v>
      </c>
    </row>
    <row r="2609" spans="1:28" x14ac:dyDescent="0.25">
      <c r="A2609">
        <v>27693</v>
      </c>
      <c r="B2609" t="s">
        <v>17</v>
      </c>
      <c r="C2609">
        <v>15</v>
      </c>
      <c r="D2609">
        <v>0</v>
      </c>
      <c r="E2609">
        <v>0</v>
      </c>
      <c r="F2609" t="s">
        <v>23</v>
      </c>
      <c r="G2609" t="s">
        <v>26</v>
      </c>
      <c r="H2609" t="s">
        <v>15</v>
      </c>
      <c r="I2609">
        <v>121.39</v>
      </c>
      <c r="J2609" s="2">
        <v>27</v>
      </c>
      <c r="K2609" t="s">
        <v>24</v>
      </c>
      <c r="L2609">
        <v>0</v>
      </c>
      <c r="M2609">
        <f t="shared" si="160"/>
        <v>27</v>
      </c>
      <c r="O2609">
        <f>IF(AND(J2609="N/A",B2609="Male"),$R$2,IF(AND(J2609="N/A",B2609="Female"),$S$2,J2609))</f>
        <v>27</v>
      </c>
      <c r="V2609">
        <f>((C2609-AVERAGE($C$2:$C$5018))/_xlfn.STDEV.P($C$2:$C$5018))</f>
        <v>-1.2384799586424069</v>
      </c>
      <c r="W2609">
        <f>((O2609-AVERAGE($O$2:$O$5018))/_xlfn.STDEV.P($O$2:$O$5018))</f>
        <v>-0.20772145469945022</v>
      </c>
      <c r="X2609">
        <f>((I2609-AVERAGE($I$2:$I$5018))/_xlfn.STDEV.P($I$2:$I$5018))</f>
        <v>0.35602366963824039</v>
      </c>
      <c r="Z2609">
        <f t="shared" si="161"/>
        <v>0</v>
      </c>
      <c r="AA2609">
        <f t="shared" si="162"/>
        <v>0</v>
      </c>
      <c r="AB2609">
        <f t="shared" si="163"/>
        <v>0</v>
      </c>
    </row>
    <row r="2610" spans="1:28" x14ac:dyDescent="0.25">
      <c r="A2610">
        <v>59762</v>
      </c>
      <c r="B2610" t="s">
        <v>12</v>
      </c>
      <c r="C2610">
        <v>61</v>
      </c>
      <c r="D2610">
        <v>0</v>
      </c>
      <c r="E2610">
        <v>0</v>
      </c>
      <c r="F2610" t="s">
        <v>13</v>
      </c>
      <c r="G2610" t="s">
        <v>14</v>
      </c>
      <c r="H2610" t="s">
        <v>15</v>
      </c>
      <c r="I2610">
        <v>227.98</v>
      </c>
      <c r="J2610" s="2">
        <v>14.2</v>
      </c>
      <c r="K2610" t="s">
        <v>24</v>
      </c>
      <c r="L2610">
        <v>0</v>
      </c>
      <c r="M2610">
        <f t="shared" si="160"/>
        <v>14.2</v>
      </c>
      <c r="O2610">
        <f>IF(AND(J2610="N/A",B2610="Male"),$R$2,IF(AND(J2610="N/A",B2610="Female"),$S$2,J2610))</f>
        <v>14.2</v>
      </c>
      <c r="V2610">
        <f>((C2610-AVERAGE($C$2:$C$5018))/_xlfn.STDEV.P($C$2:$C$5018))</f>
        <v>0.78558973766388751</v>
      </c>
      <c r="W2610">
        <f>((O2610-AVERAGE($O$2:$O$5018))/_xlfn.STDEV.P($O$2:$O$5018))</f>
        <v>-2.0770871792661563</v>
      </c>
      <c r="X2610">
        <f>((I2610-AVERAGE($I$2:$I$5018))/_xlfn.STDEV.P($I$2:$I$5018))</f>
        <v>2.7540898330459531</v>
      </c>
      <c r="Z2610">
        <f t="shared" si="161"/>
        <v>0</v>
      </c>
      <c r="AA2610">
        <f t="shared" si="162"/>
        <v>0</v>
      </c>
      <c r="AB2610">
        <f t="shared" si="163"/>
        <v>0</v>
      </c>
    </row>
    <row r="2611" spans="1:28" x14ac:dyDescent="0.25">
      <c r="A2611">
        <v>57308</v>
      </c>
      <c r="B2611" t="s">
        <v>12</v>
      </c>
      <c r="C2611">
        <v>20</v>
      </c>
      <c r="D2611">
        <v>0</v>
      </c>
      <c r="E2611">
        <v>0</v>
      </c>
      <c r="F2611" t="s">
        <v>23</v>
      </c>
      <c r="G2611" t="s">
        <v>14</v>
      </c>
      <c r="H2611" t="s">
        <v>15</v>
      </c>
      <c r="I2611">
        <v>78.97</v>
      </c>
      <c r="J2611" s="2">
        <v>19.399999999999999</v>
      </c>
      <c r="K2611" t="s">
        <v>21</v>
      </c>
      <c r="L2611">
        <v>0</v>
      </c>
      <c r="M2611">
        <f t="shared" si="160"/>
        <v>19.399999999999999</v>
      </c>
      <c r="O2611">
        <f>IF(AND(J2611="N/A",B2611="Male"),$R$2,IF(AND(J2611="N/A",B2611="Female"),$S$2,J2611))</f>
        <v>19.399999999999999</v>
      </c>
      <c r="V2611">
        <f>((C2611-AVERAGE($C$2:$C$5018))/_xlfn.STDEV.P($C$2:$C$5018))</f>
        <v>-1.01847238295694</v>
      </c>
      <c r="W2611">
        <f>((O2611-AVERAGE($O$2:$O$5018))/_xlfn.STDEV.P($O$2:$O$5018))</f>
        <v>-1.3176573536609322</v>
      </c>
      <c r="X2611">
        <f>((I2611-AVERAGE($I$2:$I$5018))/_xlfn.STDEV.P($I$2:$I$5018))</f>
        <v>-0.59834321892311793</v>
      </c>
      <c r="Z2611">
        <f t="shared" si="161"/>
        <v>0</v>
      </c>
      <c r="AA2611">
        <f t="shared" si="162"/>
        <v>0</v>
      </c>
      <c r="AB2611">
        <f t="shared" si="163"/>
        <v>0</v>
      </c>
    </row>
    <row r="2612" spans="1:28" x14ac:dyDescent="0.25">
      <c r="A2612">
        <v>3701</v>
      </c>
      <c r="B2612" t="s">
        <v>17</v>
      </c>
      <c r="C2612">
        <v>2</v>
      </c>
      <c r="D2612">
        <v>0</v>
      </c>
      <c r="E2612">
        <v>0</v>
      </c>
      <c r="F2612" t="s">
        <v>23</v>
      </c>
      <c r="G2612" t="s">
        <v>26</v>
      </c>
      <c r="H2612" t="s">
        <v>15</v>
      </c>
      <c r="I2612">
        <v>84.12</v>
      </c>
      <c r="J2612" s="2">
        <v>15.3</v>
      </c>
      <c r="K2612" t="s">
        <v>24</v>
      </c>
      <c r="L2612">
        <v>0</v>
      </c>
      <c r="M2612">
        <f t="shared" si="160"/>
        <v>15.3</v>
      </c>
      <c r="O2612">
        <f>IF(AND(J2612="N/A",B2612="Male"),$R$2,IF(AND(J2612="N/A",B2612="Female"),$S$2,J2612))</f>
        <v>15.3</v>
      </c>
      <c r="V2612">
        <f>((C2612-AVERAGE($C$2:$C$5018))/_xlfn.STDEV.P($C$2:$C$5018))</f>
        <v>-1.8104996554246204</v>
      </c>
      <c r="W2612">
        <f>((O2612-AVERAGE($O$2:$O$5018))/_xlfn.STDEV.P($O$2:$O$5018))</f>
        <v>-1.9164385623112048</v>
      </c>
      <c r="X2612">
        <f>((I2612-AVERAGE($I$2:$I$5018))/_xlfn.STDEV.P($I$2:$I$5018))</f>
        <v>-0.48247830906713018</v>
      </c>
      <c r="Z2612">
        <f t="shared" si="161"/>
        <v>0</v>
      </c>
      <c r="AA2612">
        <f t="shared" si="162"/>
        <v>0</v>
      </c>
      <c r="AB2612">
        <f t="shared" si="163"/>
        <v>0</v>
      </c>
    </row>
    <row r="2613" spans="1:28" x14ac:dyDescent="0.25">
      <c r="A2613">
        <v>61339</v>
      </c>
      <c r="B2613" t="s">
        <v>12</v>
      </c>
      <c r="C2613">
        <v>47</v>
      </c>
      <c r="D2613">
        <v>0</v>
      </c>
      <c r="E2613">
        <v>0</v>
      </c>
      <c r="F2613" t="s">
        <v>13</v>
      </c>
      <c r="G2613" t="s">
        <v>18</v>
      </c>
      <c r="H2613" t="s">
        <v>15</v>
      </c>
      <c r="I2613">
        <v>95.04</v>
      </c>
      <c r="J2613" s="2">
        <v>28.7</v>
      </c>
      <c r="K2613" t="s">
        <v>21</v>
      </c>
      <c r="L2613">
        <v>0</v>
      </c>
      <c r="M2613">
        <f t="shared" si="160"/>
        <v>28.7</v>
      </c>
      <c r="O2613">
        <f>IF(AND(J2613="N/A",B2613="Male"),$R$2,IF(AND(J2613="N/A",B2613="Female"),$S$2,J2613))</f>
        <v>28.7</v>
      </c>
      <c r="V2613">
        <f>((C2613-AVERAGE($C$2:$C$5018))/_xlfn.STDEV.P($C$2:$C$5018))</f>
        <v>0.16956852574458051</v>
      </c>
      <c r="W2613">
        <f>((O2613-AVERAGE($O$2:$O$5018))/_xlfn.STDEV.P($O$2:$O$5018))</f>
        <v>4.0553680594565301E-2</v>
      </c>
      <c r="X2613">
        <f>((I2613-AVERAGE($I$2:$I$5018))/_xlfn.STDEV.P($I$2:$I$5018))</f>
        <v>-0.2367997040909389</v>
      </c>
      <c r="Z2613">
        <f t="shared" si="161"/>
        <v>0</v>
      </c>
      <c r="AA2613">
        <f t="shared" si="162"/>
        <v>0</v>
      </c>
      <c r="AB2613">
        <f t="shared" si="163"/>
        <v>0</v>
      </c>
    </row>
    <row r="2614" spans="1:28" x14ac:dyDescent="0.25">
      <c r="A2614">
        <v>24965</v>
      </c>
      <c r="B2614" t="s">
        <v>17</v>
      </c>
      <c r="C2614">
        <v>25</v>
      </c>
      <c r="D2614">
        <v>0</v>
      </c>
      <c r="E2614">
        <v>0</v>
      </c>
      <c r="F2614" t="s">
        <v>23</v>
      </c>
      <c r="G2614" t="s">
        <v>25</v>
      </c>
      <c r="H2614" t="s">
        <v>19</v>
      </c>
      <c r="I2614">
        <v>103.15</v>
      </c>
      <c r="J2614" s="2">
        <v>21</v>
      </c>
      <c r="K2614" t="s">
        <v>22</v>
      </c>
      <c r="L2614">
        <v>0</v>
      </c>
      <c r="M2614">
        <f t="shared" si="160"/>
        <v>21</v>
      </c>
      <c r="O2614">
        <f>IF(AND(J2614="N/A",B2614="Male"),$R$2,IF(AND(J2614="N/A",B2614="Female"),$S$2,J2614))</f>
        <v>21</v>
      </c>
      <c r="V2614">
        <f>((C2614-AVERAGE($C$2:$C$5018))/_xlfn.STDEV.P($C$2:$C$5018))</f>
        <v>-0.79846480727147329</v>
      </c>
      <c r="W2614">
        <f>((O2614-AVERAGE($O$2:$O$5018))/_xlfn.STDEV.P($O$2:$O$5018))</f>
        <v>-1.0839866380900935</v>
      </c>
      <c r="X2614">
        <f>((I2614-AVERAGE($I$2:$I$5018))/_xlfn.STDEV.P($I$2:$I$5018))</f>
        <v>-5.4340593618694311E-2</v>
      </c>
      <c r="Z2614">
        <f t="shared" si="161"/>
        <v>0</v>
      </c>
      <c r="AA2614">
        <f t="shared" si="162"/>
        <v>0</v>
      </c>
      <c r="AB2614">
        <f t="shared" si="163"/>
        <v>0</v>
      </c>
    </row>
    <row r="2615" spans="1:28" x14ac:dyDescent="0.25">
      <c r="A2615">
        <v>33952</v>
      </c>
      <c r="B2615" t="s">
        <v>12</v>
      </c>
      <c r="C2615">
        <v>66</v>
      </c>
      <c r="D2615">
        <v>1</v>
      </c>
      <c r="E2615">
        <v>0</v>
      </c>
      <c r="F2615" t="s">
        <v>13</v>
      </c>
      <c r="G2615" t="s">
        <v>14</v>
      </c>
      <c r="H2615" t="s">
        <v>15</v>
      </c>
      <c r="I2615">
        <v>82.91</v>
      </c>
      <c r="J2615" s="2">
        <v>28.9</v>
      </c>
      <c r="K2615" t="s">
        <v>16</v>
      </c>
      <c r="L2615">
        <v>0</v>
      </c>
      <c r="M2615">
        <f t="shared" si="160"/>
        <v>28.9</v>
      </c>
      <c r="O2615">
        <f>IF(AND(J2615="N/A",B2615="Male"),$R$2,IF(AND(J2615="N/A",B2615="Female"),$S$2,J2615))</f>
        <v>28.9</v>
      </c>
      <c r="V2615">
        <f>((C2615-AVERAGE($C$2:$C$5018))/_xlfn.STDEV.P($C$2:$C$5018))</f>
        <v>1.0055973133493543</v>
      </c>
      <c r="W2615">
        <f>((O2615-AVERAGE($O$2:$O$5018))/_xlfn.STDEV.P($O$2:$O$5018))</f>
        <v>6.976252004091997E-2</v>
      </c>
      <c r="X2615">
        <f>((I2615-AVERAGE($I$2:$I$5018))/_xlfn.STDEV.P($I$2:$I$5018))</f>
        <v>-0.50970093837310027</v>
      </c>
      <c r="Z2615">
        <f t="shared" si="161"/>
        <v>0</v>
      </c>
      <c r="AA2615">
        <f t="shared" si="162"/>
        <v>0</v>
      </c>
      <c r="AB2615">
        <f t="shared" si="163"/>
        <v>0</v>
      </c>
    </row>
    <row r="2616" spans="1:28" x14ac:dyDescent="0.25">
      <c r="A2616">
        <v>39042</v>
      </c>
      <c r="B2616" t="s">
        <v>12</v>
      </c>
      <c r="C2616">
        <v>2</v>
      </c>
      <c r="D2616">
        <v>0</v>
      </c>
      <c r="E2616">
        <v>0</v>
      </c>
      <c r="F2616" t="s">
        <v>23</v>
      </c>
      <c r="G2616" t="s">
        <v>26</v>
      </c>
      <c r="H2616" t="s">
        <v>15</v>
      </c>
      <c r="I2616">
        <v>70.930000000000007</v>
      </c>
      <c r="J2616" s="2">
        <v>20.3</v>
      </c>
      <c r="K2616" t="s">
        <v>24</v>
      </c>
      <c r="L2616">
        <v>0</v>
      </c>
      <c r="M2616">
        <f t="shared" si="160"/>
        <v>20.3</v>
      </c>
      <c r="O2616">
        <f>IF(AND(J2616="N/A",B2616="Male"),$R$2,IF(AND(J2616="N/A",B2616="Female"),$S$2,J2616))</f>
        <v>20.3</v>
      </c>
      <c r="V2616">
        <f>((C2616-AVERAGE($C$2:$C$5018))/_xlfn.STDEV.P($C$2:$C$5018))</f>
        <v>-1.8104996554246204</v>
      </c>
      <c r="W2616">
        <f>((O2616-AVERAGE($O$2:$O$5018))/_xlfn.STDEV.P($O$2:$O$5018))</f>
        <v>-1.1862175761523353</v>
      </c>
      <c r="X2616">
        <f>((I2616-AVERAGE($I$2:$I$5018))/_xlfn.STDEV.P($I$2:$I$5018))</f>
        <v>-0.77922746654295083</v>
      </c>
      <c r="Z2616">
        <f t="shared" si="161"/>
        <v>0</v>
      </c>
      <c r="AA2616">
        <f t="shared" si="162"/>
        <v>0</v>
      </c>
      <c r="AB2616">
        <f t="shared" si="163"/>
        <v>0</v>
      </c>
    </row>
    <row r="2617" spans="1:28" x14ac:dyDescent="0.25">
      <c r="A2617">
        <v>43039</v>
      </c>
      <c r="B2617" t="s">
        <v>17</v>
      </c>
      <c r="C2617">
        <v>63</v>
      </c>
      <c r="D2617">
        <v>0</v>
      </c>
      <c r="E2617">
        <v>0</v>
      </c>
      <c r="F2617" t="s">
        <v>13</v>
      </c>
      <c r="G2617" t="s">
        <v>14</v>
      </c>
      <c r="H2617" t="s">
        <v>19</v>
      </c>
      <c r="I2617">
        <v>153.6</v>
      </c>
      <c r="J2617" s="2">
        <v>28</v>
      </c>
      <c r="K2617" t="s">
        <v>16</v>
      </c>
      <c r="L2617">
        <v>0</v>
      </c>
      <c r="M2617">
        <f t="shared" si="160"/>
        <v>28</v>
      </c>
      <c r="O2617">
        <f>IF(AND(J2617="N/A",B2617="Male"),$R$2,IF(AND(J2617="N/A",B2617="Female"),$S$2,J2617))</f>
        <v>28</v>
      </c>
      <c r="V2617">
        <f>((C2617-AVERAGE($C$2:$C$5018))/_xlfn.STDEV.P($C$2:$C$5018))</f>
        <v>0.87359276793807417</v>
      </c>
      <c r="W2617">
        <f>((O2617-AVERAGE($O$2:$O$5018))/_xlfn.STDEV.P($O$2:$O$5018))</f>
        <v>-6.1677257467676327E-2</v>
      </c>
      <c r="X2617">
        <f>((I2617-AVERAGE($I$2:$I$5018))/_xlfn.STDEV.P($I$2:$I$5018))</f>
        <v>1.0806855621550095</v>
      </c>
      <c r="Z2617">
        <f t="shared" si="161"/>
        <v>0</v>
      </c>
      <c r="AA2617">
        <f t="shared" si="162"/>
        <v>0</v>
      </c>
      <c r="AB2617">
        <f t="shared" si="163"/>
        <v>0</v>
      </c>
    </row>
    <row r="2618" spans="1:28" x14ac:dyDescent="0.25">
      <c r="A2618">
        <v>59915</v>
      </c>
      <c r="B2618" t="s">
        <v>17</v>
      </c>
      <c r="C2618">
        <v>53</v>
      </c>
      <c r="D2618">
        <v>0</v>
      </c>
      <c r="E2618">
        <v>0</v>
      </c>
      <c r="F2618" t="s">
        <v>23</v>
      </c>
      <c r="G2618" t="s">
        <v>14</v>
      </c>
      <c r="H2618" t="s">
        <v>15</v>
      </c>
      <c r="I2618">
        <v>129.43</v>
      </c>
      <c r="J2618" s="2">
        <v>29.6</v>
      </c>
      <c r="K2618" t="s">
        <v>21</v>
      </c>
      <c r="L2618">
        <v>0</v>
      </c>
      <c r="M2618">
        <f t="shared" si="160"/>
        <v>29.6</v>
      </c>
      <c r="O2618">
        <f>IF(AND(J2618="N/A",B2618="Male"),$R$2,IF(AND(J2618="N/A",B2618="Female"),$S$2,J2618))</f>
        <v>29.6</v>
      </c>
      <c r="V2618">
        <f>((C2618-AVERAGE($C$2:$C$5018))/_xlfn.STDEV.P($C$2:$C$5018))</f>
        <v>0.43357761656714061</v>
      </c>
      <c r="W2618">
        <f>((O2618-AVERAGE($O$2:$O$5018))/_xlfn.STDEV.P($O$2:$O$5018))</f>
        <v>0.17199345810316213</v>
      </c>
      <c r="X2618">
        <f>((I2618-AVERAGE($I$2:$I$5018))/_xlfn.STDEV.P($I$2:$I$5018))</f>
        <v>0.53690791725807363</v>
      </c>
      <c r="Z2618">
        <f t="shared" si="161"/>
        <v>0</v>
      </c>
      <c r="AA2618">
        <f t="shared" si="162"/>
        <v>0</v>
      </c>
      <c r="AB2618">
        <f t="shared" si="163"/>
        <v>0</v>
      </c>
    </row>
    <row r="2619" spans="1:28" x14ac:dyDescent="0.25">
      <c r="A2619">
        <v>4727</v>
      </c>
      <c r="B2619" t="s">
        <v>17</v>
      </c>
      <c r="C2619">
        <v>33</v>
      </c>
      <c r="D2619">
        <v>0</v>
      </c>
      <c r="E2619">
        <v>0</v>
      </c>
      <c r="F2619" t="s">
        <v>13</v>
      </c>
      <c r="G2619" t="s">
        <v>25</v>
      </c>
      <c r="H2619" t="s">
        <v>19</v>
      </c>
      <c r="I2619">
        <v>81</v>
      </c>
      <c r="J2619" s="2">
        <v>30.2</v>
      </c>
      <c r="K2619" t="s">
        <v>16</v>
      </c>
      <c r="L2619">
        <v>0</v>
      </c>
      <c r="M2619">
        <f t="shared" si="160"/>
        <v>30.2</v>
      </c>
      <c r="O2619">
        <f>IF(AND(J2619="N/A",B2619="Male"),$R$2,IF(AND(J2619="N/A",B2619="Female"),$S$2,J2619))</f>
        <v>30.2</v>
      </c>
      <c r="V2619">
        <f>((C2619-AVERAGE($C$2:$C$5018))/_xlfn.STDEV.P($C$2:$C$5018))</f>
        <v>-0.44645268617472644</v>
      </c>
      <c r="W2619">
        <f>((O2619-AVERAGE($O$2:$O$5018))/_xlfn.STDEV.P($O$2:$O$5018))</f>
        <v>0.25961997644222617</v>
      </c>
      <c r="X2619">
        <f>((I2619-AVERAGE($I$2:$I$5018))/_xlfn.STDEV.P($I$2:$I$5018))</f>
        <v>-0.55267219620318486</v>
      </c>
      <c r="Z2619">
        <f t="shared" si="161"/>
        <v>0</v>
      </c>
      <c r="AA2619">
        <f t="shared" si="162"/>
        <v>0</v>
      </c>
      <c r="AB2619">
        <f t="shared" si="163"/>
        <v>0</v>
      </c>
    </row>
    <row r="2620" spans="1:28" x14ac:dyDescent="0.25">
      <c r="A2620">
        <v>16481</v>
      </c>
      <c r="B2620" t="s">
        <v>17</v>
      </c>
      <c r="C2620">
        <v>23</v>
      </c>
      <c r="D2620">
        <v>0</v>
      </c>
      <c r="E2620">
        <v>0</v>
      </c>
      <c r="F2620" t="s">
        <v>23</v>
      </c>
      <c r="G2620" t="s">
        <v>25</v>
      </c>
      <c r="H2620" t="s">
        <v>19</v>
      </c>
      <c r="I2620">
        <v>71.81</v>
      </c>
      <c r="J2620" s="2">
        <v>22.2</v>
      </c>
      <c r="K2620" t="s">
        <v>24</v>
      </c>
      <c r="L2620">
        <v>0</v>
      </c>
      <c r="M2620">
        <f t="shared" si="160"/>
        <v>22.2</v>
      </c>
      <c r="O2620">
        <f>IF(AND(J2620="N/A",B2620="Male"),$R$2,IF(AND(J2620="N/A",B2620="Female"),$S$2,J2620))</f>
        <v>22.2</v>
      </c>
      <c r="V2620">
        <f>((C2620-AVERAGE($C$2:$C$5018))/_xlfn.STDEV.P($C$2:$C$5018))</f>
        <v>-0.88646783754565994</v>
      </c>
      <c r="W2620">
        <f>((O2620-AVERAGE($O$2:$O$5018))/_xlfn.STDEV.P($O$2:$O$5018))</f>
        <v>-0.90873360141196502</v>
      </c>
      <c r="X2620">
        <f>((I2620-AVERAGE($I$2:$I$5018))/_xlfn.STDEV.P($I$2:$I$5018))</f>
        <v>-0.75942919068406378</v>
      </c>
      <c r="Z2620">
        <f t="shared" si="161"/>
        <v>0</v>
      </c>
      <c r="AA2620">
        <f t="shared" si="162"/>
        <v>0</v>
      </c>
      <c r="AB2620">
        <f t="shared" si="163"/>
        <v>0</v>
      </c>
    </row>
    <row r="2621" spans="1:28" x14ac:dyDescent="0.25">
      <c r="A2621">
        <v>15018</v>
      </c>
      <c r="B2621" t="s">
        <v>17</v>
      </c>
      <c r="C2621">
        <v>23</v>
      </c>
      <c r="D2621">
        <v>0</v>
      </c>
      <c r="E2621">
        <v>0</v>
      </c>
      <c r="F2621" t="s">
        <v>23</v>
      </c>
      <c r="G2621" t="s">
        <v>25</v>
      </c>
      <c r="H2621" t="s">
        <v>15</v>
      </c>
      <c r="I2621">
        <v>84.46</v>
      </c>
      <c r="J2621" s="2">
        <v>28.4</v>
      </c>
      <c r="K2621" t="s">
        <v>16</v>
      </c>
      <c r="L2621">
        <v>0</v>
      </c>
      <c r="M2621">
        <f t="shared" si="160"/>
        <v>28.4</v>
      </c>
      <c r="O2621">
        <f>IF(AND(J2621="N/A",B2621="Male"),$R$2,IF(AND(J2621="N/A",B2621="Female"),$S$2,J2621))</f>
        <v>28.4</v>
      </c>
      <c r="V2621">
        <f>((C2621-AVERAGE($C$2:$C$5018))/_xlfn.STDEV.P($C$2:$C$5018))</f>
        <v>-0.88646783754565994</v>
      </c>
      <c r="W2621">
        <f>((O2621-AVERAGE($O$2:$O$5018))/_xlfn.STDEV.P($O$2:$O$5018))</f>
        <v>-3.2595785749669759E-3</v>
      </c>
      <c r="X2621">
        <f>((I2621-AVERAGE($I$2:$I$5018))/_xlfn.STDEV.P($I$2:$I$5018))</f>
        <v>-0.47482897521256034</v>
      </c>
      <c r="Z2621">
        <f t="shared" si="161"/>
        <v>0</v>
      </c>
      <c r="AA2621">
        <f t="shared" si="162"/>
        <v>0</v>
      </c>
      <c r="AB2621">
        <f t="shared" si="163"/>
        <v>0</v>
      </c>
    </row>
    <row r="2622" spans="1:28" x14ac:dyDescent="0.25">
      <c r="A2622">
        <v>49702</v>
      </c>
      <c r="B2622" t="s">
        <v>17</v>
      </c>
      <c r="C2622">
        <v>81</v>
      </c>
      <c r="D2622">
        <v>0</v>
      </c>
      <c r="E2622">
        <v>0</v>
      </c>
      <c r="F2622" t="s">
        <v>13</v>
      </c>
      <c r="G2622" t="s">
        <v>18</v>
      </c>
      <c r="H2622" t="s">
        <v>19</v>
      </c>
      <c r="I2622">
        <v>101.32</v>
      </c>
      <c r="J2622" s="2">
        <v>29.6</v>
      </c>
      <c r="K2622" t="s">
        <v>16</v>
      </c>
      <c r="L2622">
        <v>0</v>
      </c>
      <c r="M2622">
        <f t="shared" si="160"/>
        <v>29.6</v>
      </c>
      <c r="O2622">
        <f>IF(AND(J2622="N/A",B2622="Male"),$R$2,IF(AND(J2622="N/A",B2622="Female"),$S$2,J2622))</f>
        <v>29.6</v>
      </c>
      <c r="V2622">
        <f>((C2622-AVERAGE($C$2:$C$5018))/_xlfn.STDEV.P($C$2:$C$5018))</f>
        <v>1.6656200404057546</v>
      </c>
      <c r="W2622">
        <f>((O2622-AVERAGE($O$2:$O$5018))/_xlfn.STDEV.P($O$2:$O$5018))</f>
        <v>0.17199345810316213</v>
      </c>
      <c r="X2622">
        <f>((I2622-AVERAGE($I$2:$I$5018))/_xlfn.STDEV.P($I$2:$I$5018))</f>
        <v>-9.551200818888049E-2</v>
      </c>
      <c r="Z2622">
        <f t="shared" si="161"/>
        <v>0</v>
      </c>
      <c r="AA2622">
        <f t="shared" si="162"/>
        <v>0</v>
      </c>
      <c r="AB2622">
        <f t="shared" si="163"/>
        <v>0</v>
      </c>
    </row>
    <row r="2623" spans="1:28" x14ac:dyDescent="0.25">
      <c r="A2623">
        <v>48017</v>
      </c>
      <c r="B2623" t="s">
        <v>12</v>
      </c>
      <c r="C2623">
        <v>55</v>
      </c>
      <c r="D2623">
        <v>0</v>
      </c>
      <c r="E2623">
        <v>0</v>
      </c>
      <c r="F2623" t="s">
        <v>13</v>
      </c>
      <c r="G2623" t="s">
        <v>14</v>
      </c>
      <c r="H2623" t="s">
        <v>15</v>
      </c>
      <c r="I2623">
        <v>62.56</v>
      </c>
      <c r="J2623" s="2">
        <v>28.6</v>
      </c>
      <c r="K2623" t="s">
        <v>21</v>
      </c>
      <c r="L2623">
        <v>0</v>
      </c>
      <c r="M2623">
        <f t="shared" si="160"/>
        <v>28.6</v>
      </c>
      <c r="O2623">
        <f>IF(AND(J2623="N/A",B2623="Male"),$R$2,IF(AND(J2623="N/A",B2623="Female"),$S$2,J2623))</f>
        <v>28.6</v>
      </c>
      <c r="V2623">
        <f>((C2623-AVERAGE($C$2:$C$5018))/_xlfn.STDEV.P($C$2:$C$5018))</f>
        <v>0.52158064684132732</v>
      </c>
      <c r="W2623">
        <f>((O2623-AVERAGE($O$2:$O$5018))/_xlfn.STDEV.P($O$2:$O$5018))</f>
        <v>2.594926087138822E-2</v>
      </c>
      <c r="X2623">
        <f>((I2623-AVERAGE($I$2:$I$5018))/_xlfn.STDEV.P($I$2:$I$5018))</f>
        <v>-0.96753606760986677</v>
      </c>
      <c r="Z2623">
        <f t="shared" si="161"/>
        <v>0</v>
      </c>
      <c r="AA2623">
        <f t="shared" si="162"/>
        <v>0</v>
      </c>
      <c r="AB2623">
        <f t="shared" si="163"/>
        <v>0</v>
      </c>
    </row>
    <row r="2624" spans="1:28" x14ac:dyDescent="0.25">
      <c r="A2624">
        <v>15313</v>
      </c>
      <c r="B2624" t="s">
        <v>17</v>
      </c>
      <c r="C2624">
        <v>69</v>
      </c>
      <c r="D2624">
        <v>1</v>
      </c>
      <c r="E2624">
        <v>0</v>
      </c>
      <c r="F2624" t="s">
        <v>13</v>
      </c>
      <c r="G2624" t="s">
        <v>25</v>
      </c>
      <c r="H2624" t="s">
        <v>15</v>
      </c>
      <c r="I2624">
        <v>208.2</v>
      </c>
      <c r="J2624" s="2">
        <v>32.6</v>
      </c>
      <c r="K2624" t="s">
        <v>16</v>
      </c>
      <c r="L2624">
        <v>0</v>
      </c>
      <c r="M2624">
        <f t="shared" si="160"/>
        <v>32.6</v>
      </c>
      <c r="O2624">
        <f>IF(AND(J2624="N/A",B2624="Male"),$R$2,IF(AND(J2624="N/A",B2624="Female"),$S$2,J2624))</f>
        <v>32.6</v>
      </c>
      <c r="V2624">
        <f>((C2624-AVERAGE($C$2:$C$5018))/_xlfn.STDEV.P($C$2:$C$5018))</f>
        <v>1.1376018587606342</v>
      </c>
      <c r="W2624">
        <f>((O2624-AVERAGE($O$2:$O$5018))/_xlfn.STDEV.P($O$2:$O$5018))</f>
        <v>0.61012604979848384</v>
      </c>
      <c r="X2624">
        <f>((I2624-AVERAGE($I$2:$I$5018))/_xlfn.STDEV.P($I$2:$I$5018))</f>
        <v>2.3090785870359656</v>
      </c>
      <c r="Z2624">
        <f t="shared" si="161"/>
        <v>0</v>
      </c>
      <c r="AA2624">
        <f t="shared" si="162"/>
        <v>0</v>
      </c>
      <c r="AB2624">
        <f t="shared" si="163"/>
        <v>0</v>
      </c>
    </row>
    <row r="2625" spans="1:28" x14ac:dyDescent="0.25">
      <c r="A2625">
        <v>22231</v>
      </c>
      <c r="B2625" t="s">
        <v>12</v>
      </c>
      <c r="C2625">
        <v>58</v>
      </c>
      <c r="D2625">
        <v>0</v>
      </c>
      <c r="E2625">
        <v>0</v>
      </c>
      <c r="F2625" t="s">
        <v>13</v>
      </c>
      <c r="G2625" t="s">
        <v>14</v>
      </c>
      <c r="H2625" t="s">
        <v>15</v>
      </c>
      <c r="I2625">
        <v>199.42</v>
      </c>
      <c r="J2625" s="2">
        <v>29</v>
      </c>
      <c r="K2625" t="s">
        <v>21</v>
      </c>
      <c r="L2625">
        <v>0</v>
      </c>
      <c r="M2625">
        <f t="shared" si="160"/>
        <v>29</v>
      </c>
      <c r="O2625">
        <f>IF(AND(J2625="N/A",B2625="Male"),$R$2,IF(AND(J2625="N/A",B2625="Female"),$S$2,J2625))</f>
        <v>29</v>
      </c>
      <c r="V2625">
        <f>((C2625-AVERAGE($C$2:$C$5018))/_xlfn.STDEV.P($C$2:$C$5018))</f>
        <v>0.65358519225260736</v>
      </c>
      <c r="W2625">
        <f>((O2625-AVERAGE($O$2:$O$5018))/_xlfn.STDEV.P($O$2:$O$5018))</f>
        <v>8.4366939764097579E-2</v>
      </c>
      <c r="X2625">
        <f>((I2625-AVERAGE($I$2:$I$5018))/_xlfn.STDEV.P($I$2:$I$5018))</f>
        <v>2.1115457892620682</v>
      </c>
      <c r="Z2625">
        <f t="shared" si="161"/>
        <v>0</v>
      </c>
      <c r="AA2625">
        <f t="shared" si="162"/>
        <v>0</v>
      </c>
      <c r="AB2625">
        <f t="shared" si="163"/>
        <v>0</v>
      </c>
    </row>
    <row r="2626" spans="1:28" x14ac:dyDescent="0.25">
      <c r="A2626">
        <v>45461</v>
      </c>
      <c r="B2626" t="s">
        <v>17</v>
      </c>
      <c r="C2626">
        <v>70</v>
      </c>
      <c r="D2626">
        <v>0</v>
      </c>
      <c r="E2626">
        <v>0</v>
      </c>
      <c r="F2626" t="s">
        <v>13</v>
      </c>
      <c r="G2626" t="s">
        <v>14</v>
      </c>
      <c r="H2626" t="s">
        <v>15</v>
      </c>
      <c r="I2626">
        <v>91.28</v>
      </c>
      <c r="J2626" s="2">
        <v>30.1</v>
      </c>
      <c r="K2626" t="s">
        <v>24</v>
      </c>
      <c r="L2626">
        <v>0</v>
      </c>
      <c r="M2626">
        <f t="shared" si="160"/>
        <v>30.1</v>
      </c>
      <c r="O2626">
        <f>IF(AND(J2626="N/A",B2626="Male"),$R$2,IF(AND(J2626="N/A",B2626="Female"),$S$2,J2626))</f>
        <v>30.1</v>
      </c>
      <c r="V2626">
        <f>((C2626-AVERAGE($C$2:$C$5018))/_xlfn.STDEV.P($C$2:$C$5018))</f>
        <v>1.1816033738977276</v>
      </c>
      <c r="W2626">
        <f>((O2626-AVERAGE($O$2:$O$5018))/_xlfn.STDEV.P($O$2:$O$5018))</f>
        <v>0.24501555671904907</v>
      </c>
      <c r="X2626">
        <f>((I2626-AVERAGE($I$2:$I$5018))/_xlfn.STDEV.P($I$2:$I$5018))</f>
        <v>-0.32139233730618433</v>
      </c>
      <c r="Z2626">
        <f t="shared" si="161"/>
        <v>0</v>
      </c>
      <c r="AA2626">
        <f t="shared" si="162"/>
        <v>0</v>
      </c>
      <c r="AB2626">
        <f t="shared" si="163"/>
        <v>0</v>
      </c>
    </row>
    <row r="2627" spans="1:28" x14ac:dyDescent="0.25">
      <c r="A2627">
        <v>30678</v>
      </c>
      <c r="B2627" t="s">
        <v>17</v>
      </c>
      <c r="C2627">
        <v>48</v>
      </c>
      <c r="D2627">
        <v>0</v>
      </c>
      <c r="E2627">
        <v>0</v>
      </c>
      <c r="F2627" t="s">
        <v>13</v>
      </c>
      <c r="G2627" t="s">
        <v>14</v>
      </c>
      <c r="H2627" t="s">
        <v>15</v>
      </c>
      <c r="I2627">
        <v>77.989999999999995</v>
      </c>
      <c r="J2627" s="2">
        <v>31.2</v>
      </c>
      <c r="K2627" t="s">
        <v>16</v>
      </c>
      <c r="L2627">
        <v>0</v>
      </c>
      <c r="M2627">
        <f t="shared" ref="M2627:M2690" si="164">IF(AND(J2627="N/A",B2627="Male"),$R$2,IF(AND(J2627="N/A",B2627="Female"),$S$2,J2627))</f>
        <v>31.2</v>
      </c>
      <c r="O2627">
        <f>IF(AND(J2627="N/A",B2627="Male"),$R$2,IF(AND(J2627="N/A",B2627="Female"),$S$2,J2627))</f>
        <v>31.2</v>
      </c>
      <c r="V2627">
        <f>((C2627-AVERAGE($C$2:$C$5018))/_xlfn.STDEV.P($C$2:$C$5018))</f>
        <v>0.21357004088167386</v>
      </c>
      <c r="W2627">
        <f>((O2627-AVERAGE($O$2:$O$5018))/_xlfn.STDEV.P($O$2:$O$5018))</f>
        <v>0.40566417367400004</v>
      </c>
      <c r="X2627">
        <f>((I2627-AVERAGE($I$2:$I$5018))/_xlfn.STDEV.P($I$2:$I$5018))</f>
        <v>-0.62039129885687871</v>
      </c>
      <c r="Z2627">
        <f t="shared" ref="Z2627:Z2690" si="165">IF(AND(C2627&lt;3,OR(K2627="smokes",K2627="formerly smoked")),1,0)</f>
        <v>0</v>
      </c>
      <c r="AA2627">
        <f t="shared" ref="AA2627:AA2690" si="166">IF(OR(O2627&lt;0,O2627&gt;100),1,0)</f>
        <v>0</v>
      </c>
      <c r="AB2627">
        <f t="shared" ref="AB2627:AB2690" si="167">IF(AND(C2627&lt;10,G2627&lt;&gt;"Children"),1,0)</f>
        <v>0</v>
      </c>
    </row>
    <row r="2628" spans="1:28" x14ac:dyDescent="0.25">
      <c r="A2628">
        <v>57904</v>
      </c>
      <c r="B2628" t="s">
        <v>12</v>
      </c>
      <c r="C2628">
        <v>15</v>
      </c>
      <c r="D2628">
        <v>0</v>
      </c>
      <c r="E2628">
        <v>0</v>
      </c>
      <c r="F2628" t="s">
        <v>23</v>
      </c>
      <c r="G2628" t="s">
        <v>14</v>
      </c>
      <c r="H2628" t="s">
        <v>15</v>
      </c>
      <c r="I2628">
        <v>190.13</v>
      </c>
      <c r="J2628" s="2">
        <v>20.7</v>
      </c>
      <c r="K2628" t="s">
        <v>21</v>
      </c>
      <c r="L2628">
        <v>0</v>
      </c>
      <c r="M2628">
        <f t="shared" si="164"/>
        <v>20.7</v>
      </c>
      <c r="O2628">
        <f>IF(AND(J2628="N/A",B2628="Male"),$R$2,IF(AND(J2628="N/A",B2628="Female"),$S$2,J2628))</f>
        <v>20.7</v>
      </c>
      <c r="V2628">
        <f>((C2628-AVERAGE($C$2:$C$5018))/_xlfn.STDEV.P($C$2:$C$5018))</f>
        <v>-1.2384799586424069</v>
      </c>
      <c r="W2628">
        <f>((O2628-AVERAGE($O$2:$O$5018))/_xlfn.STDEV.P($O$2:$O$5018))</f>
        <v>-1.1277998972596259</v>
      </c>
      <c r="X2628">
        <f>((I2628-AVERAGE($I$2:$I$5018))/_xlfn.STDEV.P($I$2:$I$5018))</f>
        <v>1.9025389907063159</v>
      </c>
      <c r="Z2628">
        <f t="shared" si="165"/>
        <v>0</v>
      </c>
      <c r="AA2628">
        <f t="shared" si="166"/>
        <v>0</v>
      </c>
      <c r="AB2628">
        <f t="shared" si="167"/>
        <v>0</v>
      </c>
    </row>
    <row r="2629" spans="1:28" x14ac:dyDescent="0.25">
      <c r="A2629">
        <v>67483</v>
      </c>
      <c r="B2629" t="s">
        <v>12</v>
      </c>
      <c r="C2629">
        <v>31</v>
      </c>
      <c r="D2629">
        <v>1</v>
      </c>
      <c r="E2629">
        <v>0</v>
      </c>
      <c r="F2629" t="s">
        <v>13</v>
      </c>
      <c r="G2629" t="s">
        <v>14</v>
      </c>
      <c r="H2629" t="s">
        <v>15</v>
      </c>
      <c r="I2629">
        <v>149.68</v>
      </c>
      <c r="J2629" s="2">
        <v>45.1</v>
      </c>
      <c r="K2629" t="s">
        <v>21</v>
      </c>
      <c r="L2629">
        <v>0</v>
      </c>
      <c r="M2629">
        <f t="shared" si="164"/>
        <v>45.1</v>
      </c>
      <c r="O2629">
        <f>IF(AND(J2629="N/A",B2629="Male"),$R$2,IF(AND(J2629="N/A",B2629="Female"),$S$2,J2629))</f>
        <v>45.1</v>
      </c>
      <c r="V2629">
        <f>((C2629-AVERAGE($C$2:$C$5018))/_xlfn.STDEV.P($C$2:$C$5018))</f>
        <v>-0.5344557164489131</v>
      </c>
      <c r="W2629">
        <f>((O2629-AVERAGE($O$2:$O$5018))/_xlfn.STDEV.P($O$2:$O$5018))</f>
        <v>2.4356785151956575</v>
      </c>
      <c r="X2629">
        <f>((I2629-AVERAGE($I$2:$I$5018))/_xlfn.STDEV.P($I$2:$I$5018))</f>
        <v>0.99249324241996673</v>
      </c>
      <c r="Z2629">
        <f t="shared" si="165"/>
        <v>0</v>
      </c>
      <c r="AA2629">
        <f t="shared" si="166"/>
        <v>0</v>
      </c>
      <c r="AB2629">
        <f t="shared" si="167"/>
        <v>0</v>
      </c>
    </row>
    <row r="2630" spans="1:28" x14ac:dyDescent="0.25">
      <c r="A2630">
        <v>5646</v>
      </c>
      <c r="B2630" t="s">
        <v>17</v>
      </c>
      <c r="C2630">
        <v>2</v>
      </c>
      <c r="D2630">
        <v>0</v>
      </c>
      <c r="E2630">
        <v>0</v>
      </c>
      <c r="F2630" t="s">
        <v>23</v>
      </c>
      <c r="G2630" t="s">
        <v>26</v>
      </c>
      <c r="H2630" t="s">
        <v>19</v>
      </c>
      <c r="I2630">
        <v>92.3</v>
      </c>
      <c r="J2630" s="2">
        <v>14.8</v>
      </c>
      <c r="K2630" t="s">
        <v>24</v>
      </c>
      <c r="L2630">
        <v>0</v>
      </c>
      <c r="M2630">
        <f t="shared" si="164"/>
        <v>14.8</v>
      </c>
      <c r="O2630">
        <f>IF(AND(J2630="N/A",B2630="Male"),$R$2,IF(AND(J2630="N/A",B2630="Female"),$S$2,J2630))</f>
        <v>14.8</v>
      </c>
      <c r="V2630">
        <f>((C2630-AVERAGE($C$2:$C$5018))/_xlfn.STDEV.P($C$2:$C$5018))</f>
        <v>-1.8104996554246204</v>
      </c>
      <c r="W2630">
        <f>((O2630-AVERAGE($O$2:$O$5018))/_xlfn.STDEV.P($O$2:$O$5018))</f>
        <v>-1.9894606609270917</v>
      </c>
      <c r="X2630">
        <f>((I2630-AVERAGE($I$2:$I$5018))/_xlfn.STDEV.P($I$2:$I$5018))</f>
        <v>-0.29844433574247425</v>
      </c>
      <c r="Z2630">
        <f t="shared" si="165"/>
        <v>0</v>
      </c>
      <c r="AA2630">
        <f t="shared" si="166"/>
        <v>0</v>
      </c>
      <c r="AB2630">
        <f t="shared" si="167"/>
        <v>0</v>
      </c>
    </row>
    <row r="2631" spans="1:28" x14ac:dyDescent="0.25">
      <c r="A2631">
        <v>67911</v>
      </c>
      <c r="B2631" t="s">
        <v>12</v>
      </c>
      <c r="C2631">
        <v>80</v>
      </c>
      <c r="D2631">
        <v>0</v>
      </c>
      <c r="E2631">
        <v>0</v>
      </c>
      <c r="F2631" t="s">
        <v>23</v>
      </c>
      <c r="G2631" t="s">
        <v>18</v>
      </c>
      <c r="H2631" t="s">
        <v>19</v>
      </c>
      <c r="I2631">
        <v>235.54</v>
      </c>
      <c r="J2631" s="2">
        <v>37.4</v>
      </c>
      <c r="K2631" t="s">
        <v>16</v>
      </c>
      <c r="L2631">
        <v>0</v>
      </c>
      <c r="M2631">
        <f t="shared" si="164"/>
        <v>37.4</v>
      </c>
      <c r="O2631">
        <f>IF(AND(J2631="N/A",B2631="Male"),$R$2,IF(AND(J2631="N/A",B2631="Female"),$S$2,J2631))</f>
        <v>37.4</v>
      </c>
      <c r="V2631">
        <f>((C2631-AVERAGE($C$2:$C$5018))/_xlfn.STDEV.P($C$2:$C$5018))</f>
        <v>1.6216185252686612</v>
      </c>
      <c r="W2631">
        <f>((O2631-AVERAGE($O$2:$O$5018))/_xlfn.STDEV.P($O$2:$O$5018))</f>
        <v>1.3111381965109981</v>
      </c>
      <c r="X2631">
        <f>((I2631-AVERAGE($I$2:$I$5018))/_xlfn.STDEV.P($I$2:$I$5018))</f>
        <v>2.924175021106393</v>
      </c>
      <c r="Z2631">
        <f t="shared" si="165"/>
        <v>0</v>
      </c>
      <c r="AA2631">
        <f t="shared" si="166"/>
        <v>0</v>
      </c>
      <c r="AB2631">
        <f t="shared" si="167"/>
        <v>0</v>
      </c>
    </row>
    <row r="2632" spans="1:28" x14ac:dyDescent="0.25">
      <c r="A2632">
        <v>16856</v>
      </c>
      <c r="B2632" t="s">
        <v>17</v>
      </c>
      <c r="C2632">
        <v>69</v>
      </c>
      <c r="D2632">
        <v>0</v>
      </c>
      <c r="E2632">
        <v>0</v>
      </c>
      <c r="F2632" t="s">
        <v>13</v>
      </c>
      <c r="G2632" t="s">
        <v>14</v>
      </c>
      <c r="H2632" t="s">
        <v>19</v>
      </c>
      <c r="I2632">
        <v>84.46</v>
      </c>
      <c r="J2632" s="2">
        <v>19.899999999999999</v>
      </c>
      <c r="K2632" t="s">
        <v>24</v>
      </c>
      <c r="L2632">
        <v>0</v>
      </c>
      <c r="M2632">
        <f t="shared" si="164"/>
        <v>19.899999999999999</v>
      </c>
      <c r="O2632">
        <f>IF(AND(J2632="N/A",B2632="Male"),$R$2,IF(AND(J2632="N/A",B2632="Female"),$S$2,J2632))</f>
        <v>19.899999999999999</v>
      </c>
      <c r="V2632">
        <f>((C2632-AVERAGE($C$2:$C$5018))/_xlfn.STDEV.P($C$2:$C$5018))</f>
        <v>1.1376018587606342</v>
      </c>
      <c r="W2632">
        <f>((O2632-AVERAGE($O$2:$O$5018))/_xlfn.STDEV.P($O$2:$O$5018))</f>
        <v>-1.2446352550450452</v>
      </c>
      <c r="X2632">
        <f>((I2632-AVERAGE($I$2:$I$5018))/_xlfn.STDEV.P($I$2:$I$5018))</f>
        <v>-0.47482897521256034</v>
      </c>
      <c r="Z2632">
        <f t="shared" si="165"/>
        <v>0</v>
      </c>
      <c r="AA2632">
        <f t="shared" si="166"/>
        <v>0</v>
      </c>
      <c r="AB2632">
        <f t="shared" si="167"/>
        <v>0</v>
      </c>
    </row>
    <row r="2633" spans="1:28" x14ac:dyDescent="0.25">
      <c r="A2633">
        <v>37972</v>
      </c>
      <c r="B2633" t="s">
        <v>17</v>
      </c>
      <c r="C2633">
        <v>52</v>
      </c>
      <c r="D2633">
        <v>0</v>
      </c>
      <c r="E2633">
        <v>0</v>
      </c>
      <c r="F2633" t="s">
        <v>13</v>
      </c>
      <c r="G2633" t="s">
        <v>14</v>
      </c>
      <c r="H2633" t="s">
        <v>19</v>
      </c>
      <c r="I2633">
        <v>68.7</v>
      </c>
      <c r="J2633" s="2">
        <v>16</v>
      </c>
      <c r="K2633" t="s">
        <v>24</v>
      </c>
      <c r="L2633">
        <v>0</v>
      </c>
      <c r="M2633">
        <f t="shared" si="164"/>
        <v>16</v>
      </c>
      <c r="O2633">
        <f>IF(AND(J2633="N/A",B2633="Male"),$R$2,IF(AND(J2633="N/A",B2633="Female"),$S$2,J2633))</f>
        <v>16</v>
      </c>
      <c r="V2633">
        <f>((C2633-AVERAGE($C$2:$C$5018))/_xlfn.STDEV.P($C$2:$C$5018))</f>
        <v>0.38957610143004728</v>
      </c>
      <c r="W2633">
        <f>((O2633-AVERAGE($O$2:$O$5018))/_xlfn.STDEV.P($O$2:$O$5018))</f>
        <v>-1.8142076242489631</v>
      </c>
      <c r="X2633">
        <f>((I2633-AVERAGE($I$2:$I$5018))/_xlfn.STDEV.P($I$2:$I$5018))</f>
        <v>-0.82939809741263104</v>
      </c>
      <c r="Z2633">
        <f t="shared" si="165"/>
        <v>0</v>
      </c>
      <c r="AA2633">
        <f t="shared" si="166"/>
        <v>0</v>
      </c>
      <c r="AB2633">
        <f t="shared" si="167"/>
        <v>0</v>
      </c>
    </row>
    <row r="2634" spans="1:28" x14ac:dyDescent="0.25">
      <c r="A2634">
        <v>62414</v>
      </c>
      <c r="B2634" t="s">
        <v>12</v>
      </c>
      <c r="C2634">
        <v>80</v>
      </c>
      <c r="D2634">
        <v>1</v>
      </c>
      <c r="E2634">
        <v>0</v>
      </c>
      <c r="F2634" t="s">
        <v>13</v>
      </c>
      <c r="G2634" t="s">
        <v>18</v>
      </c>
      <c r="H2634" t="s">
        <v>15</v>
      </c>
      <c r="I2634">
        <v>178.89</v>
      </c>
      <c r="J2634" s="2">
        <v>27.4</v>
      </c>
      <c r="K2634" t="s">
        <v>24</v>
      </c>
      <c r="L2634">
        <v>0</v>
      </c>
      <c r="M2634">
        <f t="shared" si="164"/>
        <v>27.4</v>
      </c>
      <c r="O2634">
        <f>IF(AND(J2634="N/A",B2634="Male"),$R$2,IF(AND(J2634="N/A",B2634="Female"),$S$2,J2634))</f>
        <v>27.4</v>
      </c>
      <c r="V2634">
        <f>((C2634-AVERAGE($C$2:$C$5018))/_xlfn.STDEV.P($C$2:$C$5018))</f>
        <v>1.6216185252686612</v>
      </c>
      <c r="W2634">
        <f>((O2634-AVERAGE($O$2:$O$5018))/_xlfn.STDEV.P($O$2:$O$5018))</f>
        <v>-0.14930377580674087</v>
      </c>
      <c r="X2634">
        <f>((I2634-AVERAGE($I$2:$I$5018))/_xlfn.STDEV.P($I$2:$I$5018))</f>
        <v>1.6496610126905291</v>
      </c>
      <c r="Z2634">
        <f t="shared" si="165"/>
        <v>0</v>
      </c>
      <c r="AA2634">
        <f t="shared" si="166"/>
        <v>0</v>
      </c>
      <c r="AB2634">
        <f t="shared" si="167"/>
        <v>0</v>
      </c>
    </row>
    <row r="2635" spans="1:28" x14ac:dyDescent="0.25">
      <c r="A2635">
        <v>50485</v>
      </c>
      <c r="B2635" t="s">
        <v>12</v>
      </c>
      <c r="C2635">
        <v>54</v>
      </c>
      <c r="D2635">
        <v>0</v>
      </c>
      <c r="E2635">
        <v>0</v>
      </c>
      <c r="F2635" t="s">
        <v>13</v>
      </c>
      <c r="G2635" t="s">
        <v>14</v>
      </c>
      <c r="H2635" t="s">
        <v>19</v>
      </c>
      <c r="I2635">
        <v>227.74</v>
      </c>
      <c r="J2635" s="2">
        <v>33.4</v>
      </c>
      <c r="K2635" t="s">
        <v>22</v>
      </c>
      <c r="L2635">
        <v>0</v>
      </c>
      <c r="M2635">
        <f t="shared" si="164"/>
        <v>33.4</v>
      </c>
      <c r="O2635">
        <f>IF(AND(J2635="N/A",B2635="Male"),$R$2,IF(AND(J2635="N/A",B2635="Female"),$S$2,J2635))</f>
        <v>33.4</v>
      </c>
      <c r="V2635">
        <f>((C2635-AVERAGE($C$2:$C$5018))/_xlfn.STDEV.P($C$2:$C$5018))</f>
        <v>0.47757913170423399</v>
      </c>
      <c r="W2635">
        <f>((O2635-AVERAGE($O$2:$O$5018))/_xlfn.STDEV.P($O$2:$O$5018))</f>
        <v>0.72696140758390249</v>
      </c>
      <c r="X2635">
        <f>((I2635-AVERAGE($I$2:$I$5018))/_xlfn.STDEV.P($I$2:$I$5018))</f>
        <v>2.7486903032662569</v>
      </c>
      <c r="Z2635">
        <f t="shared" si="165"/>
        <v>0</v>
      </c>
      <c r="AA2635">
        <f t="shared" si="166"/>
        <v>0</v>
      </c>
      <c r="AB2635">
        <f t="shared" si="167"/>
        <v>0</v>
      </c>
    </row>
    <row r="2636" spans="1:28" x14ac:dyDescent="0.25">
      <c r="A2636">
        <v>47405</v>
      </c>
      <c r="B2636" t="s">
        <v>17</v>
      </c>
      <c r="C2636">
        <v>2</v>
      </c>
      <c r="D2636">
        <v>0</v>
      </c>
      <c r="E2636">
        <v>0</v>
      </c>
      <c r="F2636" t="s">
        <v>23</v>
      </c>
      <c r="G2636" t="s">
        <v>26</v>
      </c>
      <c r="H2636" t="s">
        <v>19</v>
      </c>
      <c r="I2636">
        <v>100.66</v>
      </c>
      <c r="J2636" s="2">
        <v>18.5</v>
      </c>
      <c r="K2636" t="s">
        <v>24</v>
      </c>
      <c r="L2636">
        <v>0</v>
      </c>
      <c r="M2636">
        <f t="shared" si="164"/>
        <v>18.5</v>
      </c>
      <c r="O2636">
        <f>IF(AND(J2636="N/A",B2636="Male"),$R$2,IF(AND(J2636="N/A",B2636="Female"),$S$2,J2636))</f>
        <v>18.5</v>
      </c>
      <c r="V2636">
        <f>((C2636-AVERAGE($C$2:$C$5018))/_xlfn.STDEV.P($C$2:$C$5018))</f>
        <v>-1.8104996554246204</v>
      </c>
      <c r="W2636">
        <f>((O2636-AVERAGE($O$2:$O$5018))/_xlfn.STDEV.P($O$2:$O$5018))</f>
        <v>-1.4490971311695284</v>
      </c>
      <c r="X2636">
        <f>((I2636-AVERAGE($I$2:$I$5018))/_xlfn.STDEV.P($I$2:$I$5018))</f>
        <v>-0.11036071508304582</v>
      </c>
      <c r="Z2636">
        <f t="shared" si="165"/>
        <v>0</v>
      </c>
      <c r="AA2636">
        <f t="shared" si="166"/>
        <v>0</v>
      </c>
      <c r="AB2636">
        <f t="shared" si="167"/>
        <v>0</v>
      </c>
    </row>
    <row r="2637" spans="1:28" x14ac:dyDescent="0.25">
      <c r="A2637">
        <v>70928</v>
      </c>
      <c r="B2637" t="s">
        <v>12</v>
      </c>
      <c r="C2637">
        <v>39</v>
      </c>
      <c r="D2637">
        <v>0</v>
      </c>
      <c r="E2637">
        <v>0</v>
      </c>
      <c r="F2637" t="s">
        <v>13</v>
      </c>
      <c r="G2637" t="s">
        <v>25</v>
      </c>
      <c r="H2637" t="s">
        <v>15</v>
      </c>
      <c r="I2637">
        <v>73.62</v>
      </c>
      <c r="J2637" s="2">
        <v>33.4</v>
      </c>
      <c r="K2637" t="s">
        <v>24</v>
      </c>
      <c r="L2637">
        <v>0</v>
      </c>
      <c r="M2637">
        <f t="shared" si="164"/>
        <v>33.4</v>
      </c>
      <c r="O2637">
        <f>IF(AND(J2637="N/A",B2637="Male"),$R$2,IF(AND(J2637="N/A",B2637="Female"),$S$2,J2637))</f>
        <v>33.4</v>
      </c>
      <c r="V2637">
        <f>((C2637-AVERAGE($C$2:$C$5018))/_xlfn.STDEV.P($C$2:$C$5018))</f>
        <v>-0.18244359535216631</v>
      </c>
      <c r="W2637">
        <f>((O2637-AVERAGE($O$2:$O$5018))/_xlfn.STDEV.P($O$2:$O$5018))</f>
        <v>0.72696140758390249</v>
      </c>
      <c r="X2637">
        <f>((I2637-AVERAGE($I$2:$I$5018))/_xlfn.STDEV.P($I$2:$I$5018))</f>
        <v>-0.71870773692885248</v>
      </c>
      <c r="Z2637">
        <f t="shared" si="165"/>
        <v>0</v>
      </c>
      <c r="AA2637">
        <f t="shared" si="166"/>
        <v>0</v>
      </c>
      <c r="AB2637">
        <f t="shared" si="167"/>
        <v>0</v>
      </c>
    </row>
    <row r="2638" spans="1:28" x14ac:dyDescent="0.25">
      <c r="A2638">
        <v>4679</v>
      </c>
      <c r="B2638" t="s">
        <v>17</v>
      </c>
      <c r="C2638">
        <v>38</v>
      </c>
      <c r="D2638">
        <v>0</v>
      </c>
      <c r="E2638">
        <v>0</v>
      </c>
      <c r="F2638" t="s">
        <v>13</v>
      </c>
      <c r="G2638" t="s">
        <v>14</v>
      </c>
      <c r="H2638" t="s">
        <v>19</v>
      </c>
      <c r="I2638">
        <v>100.05</v>
      </c>
      <c r="J2638" s="2">
        <v>20.8</v>
      </c>
      <c r="K2638" t="s">
        <v>22</v>
      </c>
      <c r="L2638">
        <v>0</v>
      </c>
      <c r="M2638">
        <f t="shared" si="164"/>
        <v>20.8</v>
      </c>
      <c r="O2638">
        <f>IF(AND(J2638="N/A",B2638="Male"),$R$2,IF(AND(J2638="N/A",B2638="Female"),$S$2,J2638))</f>
        <v>20.8</v>
      </c>
      <c r="V2638">
        <f>((C2638-AVERAGE($C$2:$C$5018))/_xlfn.STDEV.P($C$2:$C$5018))</f>
        <v>-0.22644511048925967</v>
      </c>
      <c r="W2638">
        <f>((O2638-AVERAGE($O$2:$O$5018))/_xlfn.STDEV.P($O$2:$O$5018))</f>
        <v>-1.1131954775364483</v>
      </c>
      <c r="X2638">
        <f>((I2638-AVERAGE($I$2:$I$5018))/_xlfn.STDEV.P($I$2:$I$5018))</f>
        <v>-0.12408451993977443</v>
      </c>
      <c r="Z2638">
        <f t="shared" si="165"/>
        <v>0</v>
      </c>
      <c r="AA2638">
        <f t="shared" si="166"/>
        <v>0</v>
      </c>
      <c r="AB2638">
        <f t="shared" si="167"/>
        <v>0</v>
      </c>
    </row>
    <row r="2639" spans="1:28" x14ac:dyDescent="0.25">
      <c r="A2639">
        <v>15070</v>
      </c>
      <c r="B2639" t="s">
        <v>12</v>
      </c>
      <c r="C2639">
        <v>76</v>
      </c>
      <c r="D2639">
        <v>0</v>
      </c>
      <c r="E2639">
        <v>1</v>
      </c>
      <c r="F2639" t="s">
        <v>13</v>
      </c>
      <c r="G2639" t="s">
        <v>14</v>
      </c>
      <c r="H2639" t="s">
        <v>19</v>
      </c>
      <c r="I2639">
        <v>213.8</v>
      </c>
      <c r="J2639" s="2">
        <v>22</v>
      </c>
      <c r="K2639" t="s">
        <v>21</v>
      </c>
      <c r="L2639">
        <v>0</v>
      </c>
      <c r="M2639">
        <f t="shared" si="164"/>
        <v>22</v>
      </c>
      <c r="O2639">
        <f>IF(AND(J2639="N/A",B2639="Male"),$R$2,IF(AND(J2639="N/A",B2639="Female"),$S$2,J2639))</f>
        <v>22</v>
      </c>
      <c r="V2639">
        <f>((C2639-AVERAGE($C$2:$C$5018))/_xlfn.STDEV.P($C$2:$C$5018))</f>
        <v>1.4456124647202877</v>
      </c>
      <c r="W2639">
        <f>((O2639-AVERAGE($O$2:$O$5018))/_xlfn.STDEV.P($O$2:$O$5018))</f>
        <v>-0.93794244085831979</v>
      </c>
      <c r="X2639">
        <f>((I2639-AVERAGE($I$2:$I$5018))/_xlfn.STDEV.P($I$2:$I$5018))</f>
        <v>2.4350676152288848</v>
      </c>
      <c r="Z2639">
        <f t="shared" si="165"/>
        <v>0</v>
      </c>
      <c r="AA2639">
        <f t="shared" si="166"/>
        <v>0</v>
      </c>
      <c r="AB2639">
        <f t="shared" si="167"/>
        <v>0</v>
      </c>
    </row>
    <row r="2640" spans="1:28" x14ac:dyDescent="0.25">
      <c r="A2640">
        <v>25625</v>
      </c>
      <c r="B2640" t="s">
        <v>17</v>
      </c>
      <c r="C2640">
        <v>45</v>
      </c>
      <c r="D2640">
        <v>0</v>
      </c>
      <c r="E2640">
        <v>0</v>
      </c>
      <c r="F2640" t="s">
        <v>23</v>
      </c>
      <c r="G2640" t="s">
        <v>14</v>
      </c>
      <c r="H2640" t="s">
        <v>19</v>
      </c>
      <c r="I2640">
        <v>103.94</v>
      </c>
      <c r="J2640" s="2">
        <v>32.5</v>
      </c>
      <c r="K2640" t="s">
        <v>22</v>
      </c>
      <c r="L2640">
        <v>0</v>
      </c>
      <c r="M2640">
        <f t="shared" si="164"/>
        <v>32.5</v>
      </c>
      <c r="O2640">
        <f>IF(AND(J2640="N/A",B2640="Male"),$R$2,IF(AND(J2640="N/A",B2640="Female"),$S$2,J2640))</f>
        <v>32.5</v>
      </c>
      <c r="V2640">
        <f>((C2640-AVERAGE($C$2:$C$5018))/_xlfn.STDEV.P($C$2:$C$5018))</f>
        <v>8.1565495470393809E-2</v>
      </c>
      <c r="W2640">
        <f>((O2640-AVERAGE($O$2:$O$5018))/_xlfn.STDEV.P($O$2:$O$5018))</f>
        <v>0.59552163007530623</v>
      </c>
      <c r="X2640">
        <f>((I2640-AVERAGE($I$2:$I$5018))/_xlfn.STDEV.P($I$2:$I$5018))</f>
        <v>-3.6567141427193472E-2</v>
      </c>
      <c r="Z2640">
        <f t="shared" si="165"/>
        <v>0</v>
      </c>
      <c r="AA2640">
        <f t="shared" si="166"/>
        <v>0</v>
      </c>
      <c r="AB2640">
        <f t="shared" si="167"/>
        <v>0</v>
      </c>
    </row>
    <row r="2641" spans="1:28" x14ac:dyDescent="0.25">
      <c r="A2641">
        <v>35123</v>
      </c>
      <c r="B2641" t="s">
        <v>17</v>
      </c>
      <c r="C2641">
        <v>1.24</v>
      </c>
      <c r="D2641">
        <v>0</v>
      </c>
      <c r="E2641">
        <v>0</v>
      </c>
      <c r="F2641" t="s">
        <v>23</v>
      </c>
      <c r="G2641" t="s">
        <v>26</v>
      </c>
      <c r="H2641" t="s">
        <v>15</v>
      </c>
      <c r="I2641">
        <v>84.2</v>
      </c>
      <c r="J2641" s="2">
        <v>19.2</v>
      </c>
      <c r="K2641" t="s">
        <v>24</v>
      </c>
      <c r="L2641">
        <v>0</v>
      </c>
      <c r="M2641">
        <f t="shared" si="164"/>
        <v>19.2</v>
      </c>
      <c r="O2641">
        <f>IF(AND(J2641="N/A",B2641="Male"),$R$2,IF(AND(J2641="N/A",B2641="Female"),$S$2,J2641))</f>
        <v>19.2</v>
      </c>
      <c r="V2641">
        <f>((C2641-AVERAGE($C$2:$C$5018))/_xlfn.STDEV.P($C$2:$C$5018))</f>
        <v>-1.8439408069288112</v>
      </c>
      <c r="W2641">
        <f>((O2641-AVERAGE($O$2:$O$5018))/_xlfn.STDEV.P($O$2:$O$5018))</f>
        <v>-1.3468661931072867</v>
      </c>
      <c r="X2641">
        <f>((I2641-AVERAGE($I$2:$I$5018))/_xlfn.STDEV.P($I$2:$I$5018))</f>
        <v>-0.48067846580723139</v>
      </c>
      <c r="Z2641">
        <f t="shared" si="165"/>
        <v>0</v>
      </c>
      <c r="AA2641">
        <f t="shared" si="166"/>
        <v>0</v>
      </c>
      <c r="AB2641">
        <f t="shared" si="167"/>
        <v>0</v>
      </c>
    </row>
    <row r="2642" spans="1:28" x14ac:dyDescent="0.25">
      <c r="A2642">
        <v>20165</v>
      </c>
      <c r="B2642" t="s">
        <v>17</v>
      </c>
      <c r="C2642">
        <v>77</v>
      </c>
      <c r="D2642">
        <v>0</v>
      </c>
      <c r="E2642">
        <v>0</v>
      </c>
      <c r="F2642" t="s">
        <v>13</v>
      </c>
      <c r="G2642" t="s">
        <v>14</v>
      </c>
      <c r="H2642" t="s">
        <v>15</v>
      </c>
      <c r="I2642">
        <v>250.8</v>
      </c>
      <c r="J2642" s="2">
        <v>32.9</v>
      </c>
      <c r="K2642" t="s">
        <v>21</v>
      </c>
      <c r="L2642">
        <v>0</v>
      </c>
      <c r="M2642">
        <f t="shared" si="164"/>
        <v>32.9</v>
      </c>
      <c r="O2642">
        <f>IF(AND(J2642="N/A",B2642="Male"),$R$2,IF(AND(J2642="N/A",B2642="Female"),$S$2,J2642))</f>
        <v>32.9</v>
      </c>
      <c r="V2642">
        <f>((C2642-AVERAGE($C$2:$C$5018))/_xlfn.STDEV.P($C$2:$C$5018))</f>
        <v>1.4896139798573811</v>
      </c>
      <c r="W2642">
        <f>((O2642-AVERAGE($O$2:$O$5018))/_xlfn.STDEV.P($O$2:$O$5018))</f>
        <v>0.65393930896801555</v>
      </c>
      <c r="X2642">
        <f>((I2642-AVERAGE($I$2:$I$5018))/_xlfn.STDEV.P($I$2:$I$5018))</f>
        <v>3.2674951229320968</v>
      </c>
      <c r="Z2642">
        <f t="shared" si="165"/>
        <v>0</v>
      </c>
      <c r="AA2642">
        <f t="shared" si="166"/>
        <v>0</v>
      </c>
      <c r="AB2642">
        <f t="shared" si="167"/>
        <v>0</v>
      </c>
    </row>
    <row r="2643" spans="1:28" x14ac:dyDescent="0.25">
      <c r="A2643">
        <v>41730</v>
      </c>
      <c r="B2643" t="s">
        <v>17</v>
      </c>
      <c r="C2643">
        <v>46</v>
      </c>
      <c r="D2643">
        <v>0</v>
      </c>
      <c r="E2643">
        <v>0</v>
      </c>
      <c r="F2643" t="s">
        <v>23</v>
      </c>
      <c r="G2643" t="s">
        <v>25</v>
      </c>
      <c r="H2643" t="s">
        <v>19</v>
      </c>
      <c r="I2643">
        <v>112.29</v>
      </c>
      <c r="J2643" s="2">
        <v>23.5</v>
      </c>
      <c r="K2643" t="s">
        <v>24</v>
      </c>
      <c r="L2643">
        <v>0</v>
      </c>
      <c r="M2643">
        <f t="shared" si="164"/>
        <v>23.5</v>
      </c>
      <c r="O2643">
        <f>IF(AND(J2643="N/A",B2643="Male"),$R$2,IF(AND(J2643="N/A",B2643="Female"),$S$2,J2643))</f>
        <v>23.5</v>
      </c>
      <c r="V2643">
        <f>((C2643-AVERAGE($C$2:$C$5018))/_xlfn.STDEV.P($C$2:$C$5018))</f>
        <v>0.12556701060748715</v>
      </c>
      <c r="W2643">
        <f>((O2643-AVERAGE($O$2:$O$5018))/_xlfn.STDEV.P($O$2:$O$5018))</f>
        <v>-0.71887614501065888</v>
      </c>
      <c r="X2643">
        <f>((I2643-AVERAGE($I$2:$I$5018))/_xlfn.STDEV.P($I$2:$I$5018))</f>
        <v>0.15129149882474782</v>
      </c>
      <c r="Z2643">
        <f t="shared" si="165"/>
        <v>0</v>
      </c>
      <c r="AA2643">
        <f t="shared" si="166"/>
        <v>0</v>
      </c>
      <c r="AB2643">
        <f t="shared" si="167"/>
        <v>0</v>
      </c>
    </row>
    <row r="2644" spans="1:28" x14ac:dyDescent="0.25">
      <c r="A2644">
        <v>38761</v>
      </c>
      <c r="B2644" t="s">
        <v>17</v>
      </c>
      <c r="C2644">
        <v>50</v>
      </c>
      <c r="D2644">
        <v>0</v>
      </c>
      <c r="E2644">
        <v>0</v>
      </c>
      <c r="F2644" t="s">
        <v>13</v>
      </c>
      <c r="G2644" t="s">
        <v>14</v>
      </c>
      <c r="H2644" t="s">
        <v>15</v>
      </c>
      <c r="I2644">
        <v>65.98</v>
      </c>
      <c r="J2644" s="2">
        <v>21.7</v>
      </c>
      <c r="K2644" t="s">
        <v>21</v>
      </c>
      <c r="L2644">
        <v>0</v>
      </c>
      <c r="M2644">
        <f t="shared" si="164"/>
        <v>21.7</v>
      </c>
      <c r="O2644">
        <f>IF(AND(J2644="N/A",B2644="Male"),$R$2,IF(AND(J2644="N/A",B2644="Female"),$S$2,J2644))</f>
        <v>21.7</v>
      </c>
      <c r="V2644">
        <f>((C2644-AVERAGE($C$2:$C$5018))/_xlfn.STDEV.P($C$2:$C$5018))</f>
        <v>0.30157307115586057</v>
      </c>
      <c r="W2644">
        <f>((O2644-AVERAGE($O$2:$O$5018))/_xlfn.STDEV.P($O$2:$O$5018))</f>
        <v>-0.98175570002785206</v>
      </c>
      <c r="X2644">
        <f>((I2644-AVERAGE($I$2:$I$5018))/_xlfn.STDEV.P($I$2:$I$5018))</f>
        <v>-0.89059276824919142</v>
      </c>
      <c r="Z2644">
        <f t="shared" si="165"/>
        <v>0</v>
      </c>
      <c r="AA2644">
        <f t="shared" si="166"/>
        <v>0</v>
      </c>
      <c r="AB2644">
        <f t="shared" si="167"/>
        <v>0</v>
      </c>
    </row>
    <row r="2645" spans="1:28" x14ac:dyDescent="0.25">
      <c r="A2645">
        <v>4797</v>
      </c>
      <c r="B2645" t="s">
        <v>17</v>
      </c>
      <c r="C2645">
        <v>52</v>
      </c>
      <c r="D2645">
        <v>0</v>
      </c>
      <c r="E2645">
        <v>0</v>
      </c>
      <c r="F2645" t="s">
        <v>13</v>
      </c>
      <c r="G2645" t="s">
        <v>14</v>
      </c>
      <c r="H2645" t="s">
        <v>15</v>
      </c>
      <c r="I2645">
        <v>99.1</v>
      </c>
      <c r="J2645" s="2">
        <v>29.1</v>
      </c>
      <c r="K2645" t="s">
        <v>24</v>
      </c>
      <c r="L2645">
        <v>0</v>
      </c>
      <c r="M2645">
        <f t="shared" si="164"/>
        <v>29.1</v>
      </c>
      <c r="O2645">
        <f>IF(AND(J2645="N/A",B2645="Male"),$R$2,IF(AND(J2645="N/A",B2645="Female"),$S$2,J2645))</f>
        <v>29.1</v>
      </c>
      <c r="V2645">
        <f>((C2645-AVERAGE($C$2:$C$5018))/_xlfn.STDEV.P($C$2:$C$5018))</f>
        <v>0.38957610143004728</v>
      </c>
      <c r="W2645">
        <f>((O2645-AVERAGE($O$2:$O$5018))/_xlfn.STDEV.P($O$2:$O$5018))</f>
        <v>9.8971359487275173E-2</v>
      </c>
      <c r="X2645">
        <f>((I2645-AVERAGE($I$2:$I$5018))/_xlfn.STDEV.P($I$2:$I$5018))</f>
        <v>-0.14545765865107319</v>
      </c>
      <c r="Z2645">
        <f t="shared" si="165"/>
        <v>0</v>
      </c>
      <c r="AA2645">
        <f t="shared" si="166"/>
        <v>0</v>
      </c>
      <c r="AB2645">
        <f t="shared" si="167"/>
        <v>0</v>
      </c>
    </row>
    <row r="2646" spans="1:28" x14ac:dyDescent="0.25">
      <c r="A2646">
        <v>19199</v>
      </c>
      <c r="B2646" t="s">
        <v>17</v>
      </c>
      <c r="C2646">
        <v>73</v>
      </c>
      <c r="D2646">
        <v>1</v>
      </c>
      <c r="E2646">
        <v>0</v>
      </c>
      <c r="F2646" t="s">
        <v>13</v>
      </c>
      <c r="G2646" t="s">
        <v>14</v>
      </c>
      <c r="H2646" t="s">
        <v>19</v>
      </c>
      <c r="I2646">
        <v>217.84</v>
      </c>
      <c r="J2646" s="2" t="s">
        <v>20</v>
      </c>
      <c r="K2646" t="s">
        <v>21</v>
      </c>
      <c r="L2646">
        <v>0</v>
      </c>
      <c r="M2646">
        <f t="shared" si="164"/>
        <v>28.487446958981664</v>
      </c>
      <c r="O2646">
        <f>IF(AND(J2646="N/A",B2646="Male"),$R$2,IF(AND(J2646="N/A",B2646="Female"),$S$2,J2646))</f>
        <v>28.487446958981664</v>
      </c>
      <c r="V2646">
        <f>((C2646-AVERAGE($C$2:$C$5018))/_xlfn.STDEV.P($C$2:$C$5018))</f>
        <v>1.3136079193090078</v>
      </c>
      <c r="W2646">
        <f>((O2646-AVERAGE($O$2:$O$5018))/_xlfn.STDEV.P($O$2:$O$5018))</f>
        <v>9.5115423498702296E-3</v>
      </c>
      <c r="X2646">
        <f>((I2646-AVERAGE($I$2:$I$5018))/_xlfn.STDEV.P($I$2:$I$5018))</f>
        <v>2.5259596998537757</v>
      </c>
      <c r="Z2646">
        <f t="shared" si="165"/>
        <v>0</v>
      </c>
      <c r="AA2646">
        <f t="shared" si="166"/>
        <v>0</v>
      </c>
      <c r="AB2646">
        <f t="shared" si="167"/>
        <v>0</v>
      </c>
    </row>
    <row r="2647" spans="1:28" x14ac:dyDescent="0.25">
      <c r="A2647">
        <v>30402</v>
      </c>
      <c r="B2647" t="s">
        <v>12</v>
      </c>
      <c r="C2647">
        <v>41</v>
      </c>
      <c r="D2647">
        <v>0</v>
      </c>
      <c r="E2647">
        <v>0</v>
      </c>
      <c r="F2647" t="s">
        <v>13</v>
      </c>
      <c r="G2647" t="s">
        <v>14</v>
      </c>
      <c r="H2647" t="s">
        <v>15</v>
      </c>
      <c r="I2647">
        <v>104.34</v>
      </c>
      <c r="J2647" s="2">
        <v>30.3</v>
      </c>
      <c r="K2647" t="s">
        <v>24</v>
      </c>
      <c r="L2647">
        <v>0</v>
      </c>
      <c r="M2647">
        <f t="shared" si="164"/>
        <v>30.3</v>
      </c>
      <c r="O2647">
        <f>IF(AND(J2647="N/A",B2647="Male"),$R$2,IF(AND(J2647="N/A",B2647="Female"),$S$2,J2647))</f>
        <v>30.3</v>
      </c>
      <c r="V2647">
        <f>((C2647-AVERAGE($C$2:$C$5018))/_xlfn.STDEV.P($C$2:$C$5018))</f>
        <v>-9.4440565077979599E-2</v>
      </c>
      <c r="W2647">
        <f>((O2647-AVERAGE($O$2:$O$5018))/_xlfn.STDEV.P($O$2:$O$5018))</f>
        <v>0.27422439616540373</v>
      </c>
      <c r="X2647">
        <f>((I2647-AVERAGE($I$2:$I$5018))/_xlfn.STDEV.P($I$2:$I$5018))</f>
        <v>-2.756792512769916E-2</v>
      </c>
      <c r="Z2647">
        <f t="shared" si="165"/>
        <v>0</v>
      </c>
      <c r="AA2647">
        <f t="shared" si="166"/>
        <v>0</v>
      </c>
      <c r="AB2647">
        <f t="shared" si="167"/>
        <v>0</v>
      </c>
    </row>
    <row r="2648" spans="1:28" x14ac:dyDescent="0.25">
      <c r="A2648">
        <v>25088</v>
      </c>
      <c r="B2648" t="s">
        <v>17</v>
      </c>
      <c r="C2648">
        <v>40</v>
      </c>
      <c r="D2648">
        <v>0</v>
      </c>
      <c r="E2648">
        <v>0</v>
      </c>
      <c r="F2648" t="s">
        <v>23</v>
      </c>
      <c r="G2648" t="s">
        <v>14</v>
      </c>
      <c r="H2648" t="s">
        <v>19</v>
      </c>
      <c r="I2648">
        <v>217</v>
      </c>
      <c r="J2648" s="2">
        <v>29.4</v>
      </c>
      <c r="K2648" t="s">
        <v>16</v>
      </c>
      <c r="L2648">
        <v>0</v>
      </c>
      <c r="M2648">
        <f t="shared" si="164"/>
        <v>29.4</v>
      </c>
      <c r="O2648">
        <f>IF(AND(J2648="N/A",B2648="Male"),$R$2,IF(AND(J2648="N/A",B2648="Female"),$S$2,J2648))</f>
        <v>29.4</v>
      </c>
      <c r="V2648">
        <f>((C2648-AVERAGE($C$2:$C$5018))/_xlfn.STDEV.P($C$2:$C$5018))</f>
        <v>-0.13844208021507295</v>
      </c>
      <c r="W2648">
        <f>((O2648-AVERAGE($O$2:$O$5018))/_xlfn.STDEV.P($O$2:$O$5018))</f>
        <v>0.14278461865680692</v>
      </c>
      <c r="X2648">
        <f>((I2648-AVERAGE($I$2:$I$5018))/_xlfn.STDEV.P($I$2:$I$5018))</f>
        <v>2.5070613456248378</v>
      </c>
      <c r="Z2648">
        <f t="shared" si="165"/>
        <v>0</v>
      </c>
      <c r="AA2648">
        <f t="shared" si="166"/>
        <v>0</v>
      </c>
      <c r="AB2648">
        <f t="shared" si="167"/>
        <v>0</v>
      </c>
    </row>
    <row r="2649" spans="1:28" x14ac:dyDescent="0.25">
      <c r="A2649">
        <v>54756</v>
      </c>
      <c r="B2649" t="s">
        <v>17</v>
      </c>
      <c r="C2649">
        <v>59</v>
      </c>
      <c r="D2649">
        <v>0</v>
      </c>
      <c r="E2649">
        <v>0</v>
      </c>
      <c r="F2649" t="s">
        <v>13</v>
      </c>
      <c r="G2649" t="s">
        <v>14</v>
      </c>
      <c r="H2649" t="s">
        <v>19</v>
      </c>
      <c r="I2649">
        <v>57.47</v>
      </c>
      <c r="J2649" s="2">
        <v>30.1</v>
      </c>
      <c r="K2649" t="s">
        <v>16</v>
      </c>
      <c r="L2649">
        <v>0</v>
      </c>
      <c r="M2649">
        <f t="shared" si="164"/>
        <v>30.1</v>
      </c>
      <c r="O2649">
        <f>IF(AND(J2649="N/A",B2649="Male"),$R$2,IF(AND(J2649="N/A",B2649="Female"),$S$2,J2649))</f>
        <v>30.1</v>
      </c>
      <c r="V2649">
        <f>((C2649-AVERAGE($C$2:$C$5018))/_xlfn.STDEV.P($C$2:$C$5018))</f>
        <v>0.69758670738970074</v>
      </c>
      <c r="W2649">
        <f>((O2649-AVERAGE($O$2:$O$5018))/_xlfn.STDEV.P($O$2:$O$5018))</f>
        <v>0.24501555671904907</v>
      </c>
      <c r="X2649">
        <f>((I2649-AVERAGE($I$2:$I$5018))/_xlfn.STDEV.P($I$2:$I$5018))</f>
        <v>-1.0820510950209303</v>
      </c>
      <c r="Z2649">
        <f t="shared" si="165"/>
        <v>0</v>
      </c>
      <c r="AA2649">
        <f t="shared" si="166"/>
        <v>0</v>
      </c>
      <c r="AB2649">
        <f t="shared" si="167"/>
        <v>0</v>
      </c>
    </row>
    <row r="2650" spans="1:28" x14ac:dyDescent="0.25">
      <c r="A2650">
        <v>19590</v>
      </c>
      <c r="B2650" t="s">
        <v>12</v>
      </c>
      <c r="C2650">
        <v>48</v>
      </c>
      <c r="D2650">
        <v>0</v>
      </c>
      <c r="E2650">
        <v>0</v>
      </c>
      <c r="F2650" t="s">
        <v>13</v>
      </c>
      <c r="G2650" t="s">
        <v>25</v>
      </c>
      <c r="H2650" t="s">
        <v>15</v>
      </c>
      <c r="I2650">
        <v>78.239999999999995</v>
      </c>
      <c r="J2650" s="2">
        <v>32.9</v>
      </c>
      <c r="K2650" t="s">
        <v>21</v>
      </c>
      <c r="L2650">
        <v>0</v>
      </c>
      <c r="M2650">
        <f t="shared" si="164"/>
        <v>32.9</v>
      </c>
      <c r="O2650">
        <f>IF(AND(J2650="N/A",B2650="Male"),$R$2,IF(AND(J2650="N/A",B2650="Female"),$S$2,J2650))</f>
        <v>32.9</v>
      </c>
      <c r="V2650">
        <f>((C2650-AVERAGE($C$2:$C$5018))/_xlfn.STDEV.P($C$2:$C$5018))</f>
        <v>0.21357004088167386</v>
      </c>
      <c r="W2650">
        <f>((O2650-AVERAGE($O$2:$O$5018))/_xlfn.STDEV.P($O$2:$O$5018))</f>
        <v>0.65393930896801555</v>
      </c>
      <c r="X2650">
        <f>((I2650-AVERAGE($I$2:$I$5018))/_xlfn.STDEV.P($I$2:$I$5018))</f>
        <v>-0.61476678866969492</v>
      </c>
      <c r="Z2650">
        <f t="shared" si="165"/>
        <v>0</v>
      </c>
      <c r="AA2650">
        <f t="shared" si="166"/>
        <v>0</v>
      </c>
      <c r="AB2650">
        <f t="shared" si="167"/>
        <v>0</v>
      </c>
    </row>
    <row r="2651" spans="1:28" x14ac:dyDescent="0.25">
      <c r="A2651">
        <v>23332</v>
      </c>
      <c r="B2651" t="s">
        <v>17</v>
      </c>
      <c r="C2651">
        <v>42</v>
      </c>
      <c r="D2651">
        <v>0</v>
      </c>
      <c r="E2651">
        <v>0</v>
      </c>
      <c r="F2651" t="s">
        <v>13</v>
      </c>
      <c r="G2651" t="s">
        <v>14</v>
      </c>
      <c r="H2651" t="s">
        <v>19</v>
      </c>
      <c r="I2651">
        <v>94.38</v>
      </c>
      <c r="J2651" s="2">
        <v>34</v>
      </c>
      <c r="K2651" t="s">
        <v>21</v>
      </c>
      <c r="L2651">
        <v>0</v>
      </c>
      <c r="M2651">
        <f t="shared" si="164"/>
        <v>34</v>
      </c>
      <c r="O2651">
        <f>IF(AND(J2651="N/A",B2651="Male"),$R$2,IF(AND(J2651="N/A",B2651="Female"),$S$2,J2651))</f>
        <v>34</v>
      </c>
      <c r="V2651">
        <f>((C2651-AVERAGE($C$2:$C$5018))/_xlfn.STDEV.P($C$2:$C$5018))</f>
        <v>-5.0439049940886251E-2</v>
      </c>
      <c r="W2651">
        <f>((O2651-AVERAGE($O$2:$O$5018))/_xlfn.STDEV.P($O$2:$O$5018))</f>
        <v>0.81458792592296714</v>
      </c>
      <c r="X2651">
        <f>((I2651-AVERAGE($I$2:$I$5018))/_xlfn.STDEV.P($I$2:$I$5018))</f>
        <v>-0.25164841098510454</v>
      </c>
      <c r="Z2651">
        <f t="shared" si="165"/>
        <v>0</v>
      </c>
      <c r="AA2651">
        <f t="shared" si="166"/>
        <v>0</v>
      </c>
      <c r="AB2651">
        <f t="shared" si="167"/>
        <v>0</v>
      </c>
    </row>
    <row r="2652" spans="1:28" x14ac:dyDescent="0.25">
      <c r="A2652">
        <v>16971</v>
      </c>
      <c r="B2652" t="s">
        <v>17</v>
      </c>
      <c r="C2652">
        <v>26</v>
      </c>
      <c r="D2652">
        <v>0</v>
      </c>
      <c r="E2652">
        <v>0</v>
      </c>
      <c r="F2652" t="s">
        <v>23</v>
      </c>
      <c r="G2652" t="s">
        <v>14</v>
      </c>
      <c r="H2652" t="s">
        <v>15</v>
      </c>
      <c r="I2652">
        <v>100.31</v>
      </c>
      <c r="J2652" s="2">
        <v>38.6</v>
      </c>
      <c r="K2652" t="s">
        <v>21</v>
      </c>
      <c r="L2652">
        <v>0</v>
      </c>
      <c r="M2652">
        <f t="shared" si="164"/>
        <v>38.6</v>
      </c>
      <c r="O2652">
        <f>IF(AND(J2652="N/A",B2652="Male"),$R$2,IF(AND(J2652="N/A",B2652="Female"),$S$2,J2652))</f>
        <v>38.6</v>
      </c>
      <c r="V2652">
        <f>((C2652-AVERAGE($C$2:$C$5018))/_xlfn.STDEV.P($C$2:$C$5018))</f>
        <v>-0.7544632921343799</v>
      </c>
      <c r="W2652">
        <f>((O2652-AVERAGE($O$2:$O$5018))/_xlfn.STDEV.P($O$2:$O$5018))</f>
        <v>1.4863912331891271</v>
      </c>
      <c r="X2652">
        <f>((I2652-AVERAGE($I$2:$I$5018))/_xlfn.STDEV.P($I$2:$I$5018))</f>
        <v>-0.11823502934510309</v>
      </c>
      <c r="Z2652">
        <f t="shared" si="165"/>
        <v>0</v>
      </c>
      <c r="AA2652">
        <f t="shared" si="166"/>
        <v>0</v>
      </c>
      <c r="AB2652">
        <f t="shared" si="167"/>
        <v>0</v>
      </c>
    </row>
    <row r="2653" spans="1:28" x14ac:dyDescent="0.25">
      <c r="A2653">
        <v>11727</v>
      </c>
      <c r="B2653" t="s">
        <v>12</v>
      </c>
      <c r="C2653">
        <v>39</v>
      </c>
      <c r="D2653">
        <v>0</v>
      </c>
      <c r="E2653">
        <v>0</v>
      </c>
      <c r="F2653" t="s">
        <v>13</v>
      </c>
      <c r="G2653" t="s">
        <v>18</v>
      </c>
      <c r="H2653" t="s">
        <v>15</v>
      </c>
      <c r="I2653">
        <v>74.290000000000006</v>
      </c>
      <c r="J2653" s="2">
        <v>29.3</v>
      </c>
      <c r="K2653" t="s">
        <v>22</v>
      </c>
      <c r="L2653">
        <v>0</v>
      </c>
      <c r="M2653">
        <f t="shared" si="164"/>
        <v>29.3</v>
      </c>
      <c r="O2653">
        <f>IF(AND(J2653="N/A",B2653="Male"),$R$2,IF(AND(J2653="N/A",B2653="Female"),$S$2,J2653))</f>
        <v>29.3</v>
      </c>
      <c r="V2653">
        <f>((C2653-AVERAGE($C$2:$C$5018))/_xlfn.STDEV.P($C$2:$C$5018))</f>
        <v>-0.18244359535216631</v>
      </c>
      <c r="W2653">
        <f>((O2653-AVERAGE($O$2:$O$5018))/_xlfn.STDEV.P($O$2:$O$5018))</f>
        <v>0.12818019893362984</v>
      </c>
      <c r="X2653">
        <f>((I2653-AVERAGE($I$2:$I$5018))/_xlfn.STDEV.P($I$2:$I$5018))</f>
        <v>-0.70363404962719978</v>
      </c>
      <c r="Z2653">
        <f t="shared" si="165"/>
        <v>0</v>
      </c>
      <c r="AA2653">
        <f t="shared" si="166"/>
        <v>0</v>
      </c>
      <c r="AB2653">
        <f t="shared" si="167"/>
        <v>0</v>
      </c>
    </row>
    <row r="2654" spans="1:28" x14ac:dyDescent="0.25">
      <c r="A2654">
        <v>60255</v>
      </c>
      <c r="B2654" t="s">
        <v>17</v>
      </c>
      <c r="C2654">
        <v>34</v>
      </c>
      <c r="D2654">
        <v>0</v>
      </c>
      <c r="E2654">
        <v>0</v>
      </c>
      <c r="F2654" t="s">
        <v>23</v>
      </c>
      <c r="G2654" t="s">
        <v>14</v>
      </c>
      <c r="H2654" t="s">
        <v>19</v>
      </c>
      <c r="I2654">
        <v>103.43</v>
      </c>
      <c r="J2654" s="2">
        <v>43.6</v>
      </c>
      <c r="K2654" t="s">
        <v>22</v>
      </c>
      <c r="L2654">
        <v>0</v>
      </c>
      <c r="M2654">
        <f t="shared" si="164"/>
        <v>43.6</v>
      </c>
      <c r="O2654">
        <f>IF(AND(J2654="N/A",B2654="Male"),$R$2,IF(AND(J2654="N/A",B2654="Female"),$S$2,J2654))</f>
        <v>43.6</v>
      </c>
      <c r="V2654">
        <f>((C2654-AVERAGE($C$2:$C$5018))/_xlfn.STDEV.P($C$2:$C$5018))</f>
        <v>-0.40245117103763306</v>
      </c>
      <c r="W2654">
        <f>((O2654-AVERAGE($O$2:$O$5018))/_xlfn.STDEV.P($O$2:$O$5018))</f>
        <v>2.2166122193479967</v>
      </c>
      <c r="X2654">
        <f>((I2654-AVERAGE($I$2:$I$5018))/_xlfn.STDEV.P($I$2:$I$5018))</f>
        <v>-4.804114220904835E-2</v>
      </c>
      <c r="Z2654">
        <f t="shared" si="165"/>
        <v>0</v>
      </c>
      <c r="AA2654">
        <f t="shared" si="166"/>
        <v>0</v>
      </c>
      <c r="AB2654">
        <f t="shared" si="167"/>
        <v>0</v>
      </c>
    </row>
    <row r="2655" spans="1:28" x14ac:dyDescent="0.25">
      <c r="A2655">
        <v>38796</v>
      </c>
      <c r="B2655" t="s">
        <v>17</v>
      </c>
      <c r="C2655">
        <v>54</v>
      </c>
      <c r="D2655">
        <v>0</v>
      </c>
      <c r="E2655">
        <v>0</v>
      </c>
      <c r="F2655" t="s">
        <v>13</v>
      </c>
      <c r="G2655" t="s">
        <v>14</v>
      </c>
      <c r="H2655" t="s">
        <v>15</v>
      </c>
      <c r="I2655">
        <v>99.83</v>
      </c>
      <c r="J2655" s="2">
        <v>22.7</v>
      </c>
      <c r="K2655" t="s">
        <v>16</v>
      </c>
      <c r="L2655">
        <v>0</v>
      </c>
      <c r="M2655">
        <f t="shared" si="164"/>
        <v>22.7</v>
      </c>
      <c r="O2655">
        <f>IF(AND(J2655="N/A",B2655="Male"),$R$2,IF(AND(J2655="N/A",B2655="Female"),$S$2,J2655))</f>
        <v>22.7</v>
      </c>
      <c r="V2655">
        <f>((C2655-AVERAGE($C$2:$C$5018))/_xlfn.STDEV.P($C$2:$C$5018))</f>
        <v>0.47757913170423399</v>
      </c>
      <c r="W2655">
        <f>((O2655-AVERAGE($O$2:$O$5018))/_xlfn.STDEV.P($O$2:$O$5018))</f>
        <v>-0.83571150279607809</v>
      </c>
      <c r="X2655">
        <f>((I2655-AVERAGE($I$2:$I$5018))/_xlfn.STDEV.P($I$2:$I$5018))</f>
        <v>-0.12903408890449622</v>
      </c>
      <c r="Z2655">
        <f t="shared" si="165"/>
        <v>0</v>
      </c>
      <c r="AA2655">
        <f t="shared" si="166"/>
        <v>0</v>
      </c>
      <c r="AB2655">
        <f t="shared" si="167"/>
        <v>0</v>
      </c>
    </row>
    <row r="2656" spans="1:28" x14ac:dyDescent="0.25">
      <c r="A2656">
        <v>46498</v>
      </c>
      <c r="B2656" t="s">
        <v>17</v>
      </c>
      <c r="C2656">
        <v>57</v>
      </c>
      <c r="D2656">
        <v>0</v>
      </c>
      <c r="E2656">
        <v>0</v>
      </c>
      <c r="F2656" t="s">
        <v>13</v>
      </c>
      <c r="G2656" t="s">
        <v>14</v>
      </c>
      <c r="H2656" t="s">
        <v>15</v>
      </c>
      <c r="I2656">
        <v>217.4</v>
      </c>
      <c r="J2656" s="2">
        <v>36.6</v>
      </c>
      <c r="K2656" t="s">
        <v>21</v>
      </c>
      <c r="L2656">
        <v>0</v>
      </c>
      <c r="M2656">
        <f t="shared" si="164"/>
        <v>36.6</v>
      </c>
      <c r="O2656">
        <f>IF(AND(J2656="N/A",B2656="Male"),$R$2,IF(AND(J2656="N/A",B2656="Female"),$S$2,J2656))</f>
        <v>36.6</v>
      </c>
      <c r="V2656">
        <f>((C2656-AVERAGE($C$2:$C$5018))/_xlfn.STDEV.P($C$2:$C$5018))</f>
        <v>0.60958367711551409</v>
      </c>
      <c r="W2656">
        <f>((O2656-AVERAGE($O$2:$O$5018))/_xlfn.STDEV.P($O$2:$O$5018))</f>
        <v>1.1943028387255794</v>
      </c>
      <c r="X2656">
        <f>((I2656-AVERAGE($I$2:$I$5018))/_xlfn.STDEV.P($I$2:$I$5018))</f>
        <v>2.5160605619243324</v>
      </c>
      <c r="Z2656">
        <f t="shared" si="165"/>
        <v>0</v>
      </c>
      <c r="AA2656">
        <f t="shared" si="166"/>
        <v>0</v>
      </c>
      <c r="AB2656">
        <f t="shared" si="167"/>
        <v>0</v>
      </c>
    </row>
    <row r="2657" spans="1:28" x14ac:dyDescent="0.25">
      <c r="A2657">
        <v>41042</v>
      </c>
      <c r="B2657" t="s">
        <v>17</v>
      </c>
      <c r="C2657">
        <v>1.56</v>
      </c>
      <c r="D2657">
        <v>0</v>
      </c>
      <c r="E2657">
        <v>0</v>
      </c>
      <c r="F2657" t="s">
        <v>23</v>
      </c>
      <c r="G2657" t="s">
        <v>26</v>
      </c>
      <c r="H2657" t="s">
        <v>15</v>
      </c>
      <c r="I2657">
        <v>71.81</v>
      </c>
      <c r="J2657" s="2">
        <v>22.6</v>
      </c>
      <c r="K2657" t="s">
        <v>24</v>
      </c>
      <c r="L2657">
        <v>0</v>
      </c>
      <c r="M2657">
        <f t="shared" si="164"/>
        <v>22.6</v>
      </c>
      <c r="O2657">
        <f>IF(AND(J2657="N/A",B2657="Male"),$R$2,IF(AND(J2657="N/A",B2657="Female"),$S$2,J2657))</f>
        <v>22.6</v>
      </c>
      <c r="V2657">
        <f>((C2657-AVERAGE($C$2:$C$5018))/_xlfn.STDEV.P($C$2:$C$5018))</f>
        <v>-1.8298603220849414</v>
      </c>
      <c r="W2657">
        <f>((O2657-AVERAGE($O$2:$O$5018))/_xlfn.STDEV.P($O$2:$O$5018))</f>
        <v>-0.85031592251925514</v>
      </c>
      <c r="X2657">
        <f>((I2657-AVERAGE($I$2:$I$5018))/_xlfn.STDEV.P($I$2:$I$5018))</f>
        <v>-0.75942919068406378</v>
      </c>
      <c r="Z2657">
        <f t="shared" si="165"/>
        <v>0</v>
      </c>
      <c r="AA2657">
        <f t="shared" si="166"/>
        <v>0</v>
      </c>
      <c r="AB2657">
        <f t="shared" si="167"/>
        <v>0</v>
      </c>
    </row>
    <row r="2658" spans="1:28" x14ac:dyDescent="0.25">
      <c r="A2658">
        <v>35069</v>
      </c>
      <c r="B2658" t="s">
        <v>17</v>
      </c>
      <c r="C2658">
        <v>50</v>
      </c>
      <c r="D2658">
        <v>1</v>
      </c>
      <c r="E2658">
        <v>1</v>
      </c>
      <c r="F2658" t="s">
        <v>23</v>
      </c>
      <c r="G2658" t="s">
        <v>25</v>
      </c>
      <c r="H2658" t="s">
        <v>15</v>
      </c>
      <c r="I2658">
        <v>79.790000000000006</v>
      </c>
      <c r="J2658" s="2">
        <v>25.6</v>
      </c>
      <c r="K2658" t="s">
        <v>22</v>
      </c>
      <c r="L2658">
        <v>0</v>
      </c>
      <c r="M2658">
        <f t="shared" si="164"/>
        <v>25.6</v>
      </c>
      <c r="O2658">
        <f>IF(AND(J2658="N/A",B2658="Male"),$R$2,IF(AND(J2658="N/A",B2658="Female"),$S$2,J2658))</f>
        <v>25.6</v>
      </c>
      <c r="V2658">
        <f>((C2658-AVERAGE($C$2:$C$5018))/_xlfn.STDEV.P($C$2:$C$5018))</f>
        <v>0.30157307115586057</v>
      </c>
      <c r="W2658">
        <f>((O2658-AVERAGE($O$2:$O$5018))/_xlfn.STDEV.P($O$2:$O$5018))</f>
        <v>-0.41218333082393349</v>
      </c>
      <c r="X2658">
        <f>((I2658-AVERAGE($I$2:$I$5018))/_xlfn.STDEV.P($I$2:$I$5018))</f>
        <v>-0.57989482550915472</v>
      </c>
      <c r="Z2658">
        <f t="shared" si="165"/>
        <v>0</v>
      </c>
      <c r="AA2658">
        <f t="shared" si="166"/>
        <v>0</v>
      </c>
      <c r="AB2658">
        <f t="shared" si="167"/>
        <v>0</v>
      </c>
    </row>
    <row r="2659" spans="1:28" x14ac:dyDescent="0.25">
      <c r="A2659">
        <v>61103</v>
      </c>
      <c r="B2659" t="s">
        <v>17</v>
      </c>
      <c r="C2659">
        <v>64</v>
      </c>
      <c r="D2659">
        <v>1</v>
      </c>
      <c r="E2659">
        <v>0</v>
      </c>
      <c r="F2659" t="s">
        <v>13</v>
      </c>
      <c r="G2659" t="s">
        <v>18</v>
      </c>
      <c r="H2659" t="s">
        <v>15</v>
      </c>
      <c r="I2659">
        <v>190.92</v>
      </c>
      <c r="J2659" s="2">
        <v>31.4</v>
      </c>
      <c r="K2659" t="s">
        <v>21</v>
      </c>
      <c r="L2659">
        <v>0</v>
      </c>
      <c r="M2659">
        <f t="shared" si="164"/>
        <v>31.4</v>
      </c>
      <c r="O2659">
        <f>IF(AND(J2659="N/A",B2659="Male"),$R$2,IF(AND(J2659="N/A",B2659="Female"),$S$2,J2659))</f>
        <v>31.4</v>
      </c>
      <c r="V2659">
        <f>((C2659-AVERAGE($C$2:$C$5018))/_xlfn.STDEV.P($C$2:$C$5018))</f>
        <v>0.91759428307516755</v>
      </c>
      <c r="W2659">
        <f>((O2659-AVERAGE($O$2:$O$5018))/_xlfn.STDEV.P($O$2:$O$5018))</f>
        <v>0.43487301312035476</v>
      </c>
      <c r="X2659">
        <f>((I2659-AVERAGE($I$2:$I$5018))/_xlfn.STDEV.P($I$2:$I$5018))</f>
        <v>1.9203124428978167</v>
      </c>
      <c r="Z2659">
        <f t="shared" si="165"/>
        <v>0</v>
      </c>
      <c r="AA2659">
        <f t="shared" si="166"/>
        <v>0</v>
      </c>
      <c r="AB2659">
        <f t="shared" si="167"/>
        <v>0</v>
      </c>
    </row>
    <row r="2660" spans="1:28" x14ac:dyDescent="0.25">
      <c r="A2660">
        <v>25095</v>
      </c>
      <c r="B2660" t="s">
        <v>12</v>
      </c>
      <c r="C2660">
        <v>44</v>
      </c>
      <c r="D2660">
        <v>0</v>
      </c>
      <c r="E2660">
        <v>0</v>
      </c>
      <c r="F2660" t="s">
        <v>13</v>
      </c>
      <c r="G2660" t="s">
        <v>25</v>
      </c>
      <c r="H2660" t="s">
        <v>15</v>
      </c>
      <c r="I2660">
        <v>94.76</v>
      </c>
      <c r="J2660" s="2">
        <v>26</v>
      </c>
      <c r="K2660" t="s">
        <v>16</v>
      </c>
      <c r="L2660">
        <v>0</v>
      </c>
      <c r="M2660">
        <f t="shared" si="164"/>
        <v>26</v>
      </c>
      <c r="O2660">
        <f>IF(AND(J2660="N/A",B2660="Male"),$R$2,IF(AND(J2660="N/A",B2660="Female"),$S$2,J2660))</f>
        <v>26</v>
      </c>
      <c r="V2660">
        <f>((C2660-AVERAGE($C$2:$C$5018))/_xlfn.STDEV.P($C$2:$C$5018))</f>
        <v>3.7563980333300453E-2</v>
      </c>
      <c r="W2660">
        <f>((O2660-AVERAGE($O$2:$O$5018))/_xlfn.STDEV.P($O$2:$O$5018))</f>
        <v>-0.35376565193122411</v>
      </c>
      <c r="X2660">
        <f>((I2660-AVERAGE($I$2:$I$5018))/_xlfn.STDEV.P($I$2:$I$5018))</f>
        <v>-0.24309915550058483</v>
      </c>
      <c r="Z2660">
        <f t="shared" si="165"/>
        <v>0</v>
      </c>
      <c r="AA2660">
        <f t="shared" si="166"/>
        <v>0</v>
      </c>
      <c r="AB2660">
        <f t="shared" si="167"/>
        <v>0</v>
      </c>
    </row>
    <row r="2661" spans="1:28" x14ac:dyDescent="0.25">
      <c r="A2661">
        <v>55607</v>
      </c>
      <c r="B2661" t="s">
        <v>12</v>
      </c>
      <c r="C2661">
        <v>38</v>
      </c>
      <c r="D2661">
        <v>0</v>
      </c>
      <c r="E2661">
        <v>0</v>
      </c>
      <c r="F2661" t="s">
        <v>13</v>
      </c>
      <c r="G2661" t="s">
        <v>14</v>
      </c>
      <c r="H2661" t="s">
        <v>15</v>
      </c>
      <c r="I2661">
        <v>101.43</v>
      </c>
      <c r="J2661" s="2">
        <v>27</v>
      </c>
      <c r="K2661" t="s">
        <v>16</v>
      </c>
      <c r="L2661">
        <v>0</v>
      </c>
      <c r="M2661">
        <f t="shared" si="164"/>
        <v>27</v>
      </c>
      <c r="O2661">
        <f>IF(AND(J2661="N/A",B2661="Male"),$R$2,IF(AND(J2661="N/A",B2661="Female"),$S$2,J2661))</f>
        <v>27</v>
      </c>
      <c r="V2661">
        <f>((C2661-AVERAGE($C$2:$C$5018))/_xlfn.STDEV.P($C$2:$C$5018))</f>
        <v>-0.22644511048925967</v>
      </c>
      <c r="W2661">
        <f>((O2661-AVERAGE($O$2:$O$5018))/_xlfn.STDEV.P($O$2:$O$5018))</f>
        <v>-0.20772145469945022</v>
      </c>
      <c r="X2661">
        <f>((I2661-AVERAGE($I$2:$I$5018))/_xlfn.STDEV.P($I$2:$I$5018))</f>
        <v>-9.3037223706519276E-2</v>
      </c>
      <c r="Z2661">
        <f t="shared" si="165"/>
        <v>0</v>
      </c>
      <c r="AA2661">
        <f t="shared" si="166"/>
        <v>0</v>
      </c>
      <c r="AB2661">
        <f t="shared" si="167"/>
        <v>0</v>
      </c>
    </row>
    <row r="2662" spans="1:28" x14ac:dyDescent="0.25">
      <c r="A2662">
        <v>63029</v>
      </c>
      <c r="B2662" t="s">
        <v>12</v>
      </c>
      <c r="C2662">
        <v>32</v>
      </c>
      <c r="D2662">
        <v>0</v>
      </c>
      <c r="E2662">
        <v>0</v>
      </c>
      <c r="F2662" t="s">
        <v>13</v>
      </c>
      <c r="G2662" t="s">
        <v>14</v>
      </c>
      <c r="H2662" t="s">
        <v>19</v>
      </c>
      <c r="I2662">
        <v>115.86</v>
      </c>
      <c r="J2662" s="2">
        <v>33.299999999999997</v>
      </c>
      <c r="K2662" t="s">
        <v>21</v>
      </c>
      <c r="L2662">
        <v>0</v>
      </c>
      <c r="M2662">
        <f t="shared" si="164"/>
        <v>33.299999999999997</v>
      </c>
      <c r="O2662">
        <f>IF(AND(J2662="N/A",B2662="Male"),$R$2,IF(AND(J2662="N/A",B2662="Female"),$S$2,J2662))</f>
        <v>33.299999999999997</v>
      </c>
      <c r="V2662">
        <f>((C2662-AVERAGE($C$2:$C$5018))/_xlfn.STDEV.P($C$2:$C$5018))</f>
        <v>-0.49045420131181977</v>
      </c>
      <c r="W2662">
        <f>((O2662-AVERAGE($O$2:$O$5018))/_xlfn.STDEV.P($O$2:$O$5018))</f>
        <v>0.71235698786072499</v>
      </c>
      <c r="X2662">
        <f>((I2662-AVERAGE($I$2:$I$5018))/_xlfn.STDEV.P($I$2:$I$5018))</f>
        <v>0.23160950429773328</v>
      </c>
      <c r="Z2662">
        <f t="shared" si="165"/>
        <v>0</v>
      </c>
      <c r="AA2662">
        <f t="shared" si="166"/>
        <v>0</v>
      </c>
      <c r="AB2662">
        <f t="shared" si="167"/>
        <v>0</v>
      </c>
    </row>
    <row r="2663" spans="1:28" x14ac:dyDescent="0.25">
      <c r="A2663">
        <v>2919</v>
      </c>
      <c r="B2663" t="s">
        <v>12</v>
      </c>
      <c r="C2663">
        <v>17</v>
      </c>
      <c r="D2663">
        <v>0</v>
      </c>
      <c r="E2663">
        <v>0</v>
      </c>
      <c r="F2663" t="s">
        <v>23</v>
      </c>
      <c r="G2663" t="s">
        <v>14</v>
      </c>
      <c r="H2663" t="s">
        <v>19</v>
      </c>
      <c r="I2663">
        <v>95.27</v>
      </c>
      <c r="J2663" s="2">
        <v>17.3</v>
      </c>
      <c r="K2663" t="s">
        <v>24</v>
      </c>
      <c r="L2663">
        <v>0</v>
      </c>
      <c r="M2663">
        <f t="shared" si="164"/>
        <v>17.3</v>
      </c>
      <c r="O2663">
        <f>IF(AND(J2663="N/A",B2663="Male"),$R$2,IF(AND(J2663="N/A",B2663="Female"),$S$2,J2663))</f>
        <v>17.3</v>
      </c>
      <c r="V2663">
        <f>((C2663-AVERAGE($C$2:$C$5018))/_xlfn.STDEV.P($C$2:$C$5018))</f>
        <v>-1.1504769283682201</v>
      </c>
      <c r="W2663">
        <f>((O2663-AVERAGE($O$2:$O$5018))/_xlfn.STDEV.P($O$2:$O$5018))</f>
        <v>-1.6243501678476571</v>
      </c>
      <c r="X2663">
        <f>((I2663-AVERAGE($I$2:$I$5018))/_xlfn.STDEV.P($I$2:$I$5018))</f>
        <v>-0.23162515471872996</v>
      </c>
      <c r="Z2663">
        <f t="shared" si="165"/>
        <v>0</v>
      </c>
      <c r="AA2663">
        <f t="shared" si="166"/>
        <v>0</v>
      </c>
      <c r="AB2663">
        <f t="shared" si="167"/>
        <v>0</v>
      </c>
    </row>
    <row r="2664" spans="1:28" x14ac:dyDescent="0.25">
      <c r="A2664">
        <v>60003</v>
      </c>
      <c r="B2664" t="s">
        <v>12</v>
      </c>
      <c r="C2664">
        <v>81</v>
      </c>
      <c r="D2664">
        <v>0</v>
      </c>
      <c r="E2664">
        <v>0</v>
      </c>
      <c r="F2664" t="s">
        <v>13</v>
      </c>
      <c r="G2664" t="s">
        <v>25</v>
      </c>
      <c r="H2664" t="s">
        <v>19</v>
      </c>
      <c r="I2664">
        <v>89.02</v>
      </c>
      <c r="J2664" s="2">
        <v>26.9</v>
      </c>
      <c r="K2664" t="s">
        <v>21</v>
      </c>
      <c r="L2664">
        <v>0</v>
      </c>
      <c r="M2664">
        <f t="shared" si="164"/>
        <v>26.9</v>
      </c>
      <c r="O2664">
        <f>IF(AND(J2664="N/A",B2664="Male"),$R$2,IF(AND(J2664="N/A",B2664="Female"),$S$2,J2664))</f>
        <v>26.9</v>
      </c>
      <c r="V2664">
        <f>((C2664-AVERAGE($C$2:$C$5018))/_xlfn.STDEV.P($C$2:$C$5018))</f>
        <v>1.6656200404057546</v>
      </c>
      <c r="W2664">
        <f>((O2664-AVERAGE($O$2:$O$5018))/_xlfn.STDEV.P($O$2:$O$5018))</f>
        <v>-0.22232587442262783</v>
      </c>
      <c r="X2664">
        <f>((I2664-AVERAGE($I$2:$I$5018))/_xlfn.STDEV.P($I$2:$I$5018))</f>
        <v>-0.37223790939832663</v>
      </c>
      <c r="Z2664">
        <f t="shared" si="165"/>
        <v>0</v>
      </c>
      <c r="AA2664">
        <f t="shared" si="166"/>
        <v>0</v>
      </c>
      <c r="AB2664">
        <f t="shared" si="167"/>
        <v>0</v>
      </c>
    </row>
    <row r="2665" spans="1:28" x14ac:dyDescent="0.25">
      <c r="A2665">
        <v>46256</v>
      </c>
      <c r="B2665" t="s">
        <v>12</v>
      </c>
      <c r="C2665">
        <v>15</v>
      </c>
      <c r="D2665">
        <v>0</v>
      </c>
      <c r="E2665">
        <v>0</v>
      </c>
      <c r="F2665" t="s">
        <v>23</v>
      </c>
      <c r="G2665" t="s">
        <v>14</v>
      </c>
      <c r="H2665" t="s">
        <v>15</v>
      </c>
      <c r="I2665">
        <v>77.55</v>
      </c>
      <c r="J2665" s="2">
        <v>24.8</v>
      </c>
      <c r="K2665" t="s">
        <v>24</v>
      </c>
      <c r="L2665">
        <v>0</v>
      </c>
      <c r="M2665">
        <f t="shared" si="164"/>
        <v>24.8</v>
      </c>
      <c r="O2665">
        <f>IF(AND(J2665="N/A",B2665="Male"),$R$2,IF(AND(J2665="N/A",B2665="Female"),$S$2,J2665))</f>
        <v>24.8</v>
      </c>
      <c r="V2665">
        <f>((C2665-AVERAGE($C$2:$C$5018))/_xlfn.STDEV.P($C$2:$C$5018))</f>
        <v>-1.2384799586424069</v>
      </c>
      <c r="W2665">
        <f>((O2665-AVERAGE($O$2:$O$5018))/_xlfn.STDEV.P($O$2:$O$5018))</f>
        <v>-0.52901868860935275</v>
      </c>
      <c r="X2665">
        <f>((I2665-AVERAGE($I$2:$I$5018))/_xlfn.STDEV.P($I$2:$I$5018))</f>
        <v>-0.63029043678632235</v>
      </c>
      <c r="Z2665">
        <f t="shared" si="165"/>
        <v>0</v>
      </c>
      <c r="AA2665">
        <f t="shared" si="166"/>
        <v>0</v>
      </c>
      <c r="AB2665">
        <f t="shared" si="167"/>
        <v>0</v>
      </c>
    </row>
    <row r="2666" spans="1:28" x14ac:dyDescent="0.25">
      <c r="A2666">
        <v>23659</v>
      </c>
      <c r="B2666" t="s">
        <v>17</v>
      </c>
      <c r="C2666">
        <v>5</v>
      </c>
      <c r="D2666">
        <v>0</v>
      </c>
      <c r="E2666">
        <v>0</v>
      </c>
      <c r="F2666" t="s">
        <v>23</v>
      </c>
      <c r="G2666" t="s">
        <v>26</v>
      </c>
      <c r="H2666" t="s">
        <v>15</v>
      </c>
      <c r="I2666">
        <v>75.86</v>
      </c>
      <c r="J2666" s="2">
        <v>20</v>
      </c>
      <c r="K2666" t="s">
        <v>24</v>
      </c>
      <c r="L2666">
        <v>0</v>
      </c>
      <c r="M2666">
        <f t="shared" si="164"/>
        <v>20</v>
      </c>
      <c r="O2666">
        <f>IF(AND(J2666="N/A",B2666="Male"),$R$2,IF(AND(J2666="N/A",B2666="Female"),$S$2,J2666))</f>
        <v>20</v>
      </c>
      <c r="V2666">
        <f>((C2666-AVERAGE($C$2:$C$5018))/_xlfn.STDEV.P($C$2:$C$5018))</f>
        <v>-1.6784951100133403</v>
      </c>
      <c r="W2666">
        <f>((O2666-AVERAGE($O$2:$O$5018))/_xlfn.STDEV.P($O$2:$O$5018))</f>
        <v>-1.2300308353218676</v>
      </c>
      <c r="X2666">
        <f>((I2666-AVERAGE($I$2:$I$5018))/_xlfn.STDEV.P($I$2:$I$5018))</f>
        <v>-0.66831212565168518</v>
      </c>
      <c r="Z2666">
        <f t="shared" si="165"/>
        <v>0</v>
      </c>
      <c r="AA2666">
        <f t="shared" si="166"/>
        <v>0</v>
      </c>
      <c r="AB2666">
        <f t="shared" si="167"/>
        <v>0</v>
      </c>
    </row>
    <row r="2667" spans="1:28" x14ac:dyDescent="0.25">
      <c r="A2667">
        <v>2952</v>
      </c>
      <c r="B2667" t="s">
        <v>12</v>
      </c>
      <c r="C2667">
        <v>70</v>
      </c>
      <c r="D2667">
        <v>1</v>
      </c>
      <c r="E2667">
        <v>1</v>
      </c>
      <c r="F2667" t="s">
        <v>13</v>
      </c>
      <c r="G2667" t="s">
        <v>14</v>
      </c>
      <c r="H2667" t="s">
        <v>19</v>
      </c>
      <c r="I2667">
        <v>93.62</v>
      </c>
      <c r="J2667" s="2">
        <v>35.799999999999997</v>
      </c>
      <c r="K2667" t="s">
        <v>21</v>
      </c>
      <c r="L2667">
        <v>0</v>
      </c>
      <c r="M2667">
        <f t="shared" si="164"/>
        <v>35.799999999999997</v>
      </c>
      <c r="O2667">
        <f>IF(AND(J2667="N/A",B2667="Male"),$R$2,IF(AND(J2667="N/A",B2667="Female"),$S$2,J2667))</f>
        <v>35.799999999999997</v>
      </c>
      <c r="V2667">
        <f>((C2667-AVERAGE($C$2:$C$5018))/_xlfn.STDEV.P($C$2:$C$5018))</f>
        <v>1.1816033738977276</v>
      </c>
      <c r="W2667">
        <f>((O2667-AVERAGE($O$2:$O$5018))/_xlfn.STDEV.P($O$2:$O$5018))</f>
        <v>1.0774674809401596</v>
      </c>
      <c r="X2667">
        <f>((I2667-AVERAGE($I$2:$I$5018))/_xlfn.STDEV.P($I$2:$I$5018))</f>
        <v>-0.26874692195414329</v>
      </c>
      <c r="Z2667">
        <f t="shared" si="165"/>
        <v>0</v>
      </c>
      <c r="AA2667">
        <f t="shared" si="166"/>
        <v>0</v>
      </c>
      <c r="AB2667">
        <f t="shared" si="167"/>
        <v>0</v>
      </c>
    </row>
    <row r="2668" spans="1:28" x14ac:dyDescent="0.25">
      <c r="A2668">
        <v>49229</v>
      </c>
      <c r="B2668" t="s">
        <v>12</v>
      </c>
      <c r="C2668">
        <v>52</v>
      </c>
      <c r="D2668">
        <v>0</v>
      </c>
      <c r="E2668">
        <v>0</v>
      </c>
      <c r="F2668" t="s">
        <v>23</v>
      </c>
      <c r="G2668" t="s">
        <v>25</v>
      </c>
      <c r="H2668" t="s">
        <v>19</v>
      </c>
      <c r="I2668">
        <v>72.709999999999994</v>
      </c>
      <c r="J2668" s="2">
        <v>36.9</v>
      </c>
      <c r="K2668" t="s">
        <v>16</v>
      </c>
      <c r="L2668">
        <v>0</v>
      </c>
      <c r="M2668">
        <f t="shared" si="164"/>
        <v>36.9</v>
      </c>
      <c r="O2668">
        <f>IF(AND(J2668="N/A",B2668="Male"),$R$2,IF(AND(J2668="N/A",B2668="Female"),$S$2,J2668))</f>
        <v>36.9</v>
      </c>
      <c r="V2668">
        <f>((C2668-AVERAGE($C$2:$C$5018))/_xlfn.STDEV.P($C$2:$C$5018))</f>
        <v>0.38957610143004728</v>
      </c>
      <c r="W2668">
        <f>((O2668-AVERAGE($O$2:$O$5018))/_xlfn.STDEV.P($O$2:$O$5018))</f>
        <v>1.2381160978951111</v>
      </c>
      <c r="X2668">
        <f>((I2668-AVERAGE($I$2:$I$5018))/_xlfn.STDEV.P($I$2:$I$5018))</f>
        <v>-0.73918095401020201</v>
      </c>
      <c r="Z2668">
        <f t="shared" si="165"/>
        <v>0</v>
      </c>
      <c r="AA2668">
        <f t="shared" si="166"/>
        <v>0</v>
      </c>
      <c r="AB2668">
        <f t="shared" si="167"/>
        <v>0</v>
      </c>
    </row>
    <row r="2669" spans="1:28" x14ac:dyDescent="0.25">
      <c r="A2669">
        <v>2457</v>
      </c>
      <c r="B2669" t="s">
        <v>17</v>
      </c>
      <c r="C2669">
        <v>67</v>
      </c>
      <c r="D2669">
        <v>0</v>
      </c>
      <c r="E2669">
        <v>1</v>
      </c>
      <c r="F2669" t="s">
        <v>13</v>
      </c>
      <c r="G2669" t="s">
        <v>18</v>
      </c>
      <c r="H2669" t="s">
        <v>19</v>
      </c>
      <c r="I2669">
        <v>94.45</v>
      </c>
      <c r="J2669" s="2">
        <v>29.6</v>
      </c>
      <c r="K2669" t="s">
        <v>16</v>
      </c>
      <c r="L2669">
        <v>0</v>
      </c>
      <c r="M2669">
        <f t="shared" si="164"/>
        <v>29.6</v>
      </c>
      <c r="O2669">
        <f>IF(AND(J2669="N/A",B2669="Male"),$R$2,IF(AND(J2669="N/A",B2669="Female"),$S$2,J2669))</f>
        <v>29.6</v>
      </c>
      <c r="V2669">
        <f>((C2669-AVERAGE($C$2:$C$5018))/_xlfn.STDEV.P($C$2:$C$5018))</f>
        <v>1.0495988284864475</v>
      </c>
      <c r="W2669">
        <f>((O2669-AVERAGE($O$2:$O$5018))/_xlfn.STDEV.P($O$2:$O$5018))</f>
        <v>0.17199345810316213</v>
      </c>
      <c r="X2669">
        <f>((I2669-AVERAGE($I$2:$I$5018))/_xlfn.STDEV.P($I$2:$I$5018))</f>
        <v>-0.25007354813269289</v>
      </c>
      <c r="Z2669">
        <f t="shared" si="165"/>
        <v>0</v>
      </c>
      <c r="AA2669">
        <f t="shared" si="166"/>
        <v>0</v>
      </c>
      <c r="AB2669">
        <f t="shared" si="167"/>
        <v>0</v>
      </c>
    </row>
    <row r="2670" spans="1:28" x14ac:dyDescent="0.25">
      <c r="A2670">
        <v>23508</v>
      </c>
      <c r="B2670" t="s">
        <v>17</v>
      </c>
      <c r="C2670">
        <v>17</v>
      </c>
      <c r="D2670">
        <v>0</v>
      </c>
      <c r="E2670">
        <v>0</v>
      </c>
      <c r="F2670" t="s">
        <v>23</v>
      </c>
      <c r="G2670" t="s">
        <v>27</v>
      </c>
      <c r="H2670" t="s">
        <v>19</v>
      </c>
      <c r="I2670">
        <v>88.57</v>
      </c>
      <c r="J2670" s="2">
        <v>31.1</v>
      </c>
      <c r="K2670" t="s">
        <v>21</v>
      </c>
      <c r="L2670">
        <v>0</v>
      </c>
      <c r="M2670">
        <f t="shared" si="164"/>
        <v>31.1</v>
      </c>
      <c r="O2670">
        <f>IF(AND(J2670="N/A",B2670="Male"),$R$2,IF(AND(J2670="N/A",B2670="Female"),$S$2,J2670))</f>
        <v>31.1</v>
      </c>
      <c r="V2670">
        <f>((C2670-AVERAGE($C$2:$C$5018))/_xlfn.STDEV.P($C$2:$C$5018))</f>
        <v>-1.1504769283682201</v>
      </c>
      <c r="W2670">
        <f>((O2670-AVERAGE($O$2:$O$5018))/_xlfn.STDEV.P($O$2:$O$5018))</f>
        <v>0.39105975395082299</v>
      </c>
      <c r="X2670">
        <f>((I2670-AVERAGE($I$2:$I$5018))/_xlfn.STDEV.P($I$2:$I$5018))</f>
        <v>-0.38236202773525763</v>
      </c>
      <c r="Z2670">
        <f t="shared" si="165"/>
        <v>0</v>
      </c>
      <c r="AA2670">
        <f t="shared" si="166"/>
        <v>0</v>
      </c>
      <c r="AB2670">
        <f t="shared" si="167"/>
        <v>0</v>
      </c>
    </row>
    <row r="2671" spans="1:28" x14ac:dyDescent="0.25">
      <c r="A2671">
        <v>28364</v>
      </c>
      <c r="B2671" t="s">
        <v>12</v>
      </c>
      <c r="C2671">
        <v>61</v>
      </c>
      <c r="D2671">
        <v>0</v>
      </c>
      <c r="E2671">
        <v>0</v>
      </c>
      <c r="F2671" t="s">
        <v>13</v>
      </c>
      <c r="G2671" t="s">
        <v>14</v>
      </c>
      <c r="H2671" t="s">
        <v>15</v>
      </c>
      <c r="I2671">
        <v>84.12</v>
      </c>
      <c r="J2671" s="2">
        <v>25.1</v>
      </c>
      <c r="K2671" t="s">
        <v>16</v>
      </c>
      <c r="L2671">
        <v>0</v>
      </c>
      <c r="M2671">
        <f t="shared" si="164"/>
        <v>25.1</v>
      </c>
      <c r="O2671">
        <f>IF(AND(J2671="N/A",B2671="Male"),$R$2,IF(AND(J2671="N/A",B2671="Female"),$S$2,J2671))</f>
        <v>25.1</v>
      </c>
      <c r="V2671">
        <f>((C2671-AVERAGE($C$2:$C$5018))/_xlfn.STDEV.P($C$2:$C$5018))</f>
        <v>0.78558973766388751</v>
      </c>
      <c r="W2671">
        <f>((O2671-AVERAGE($O$2:$O$5018))/_xlfn.STDEV.P($O$2:$O$5018))</f>
        <v>-0.48520542943982042</v>
      </c>
      <c r="X2671">
        <f>((I2671-AVERAGE($I$2:$I$5018))/_xlfn.STDEV.P($I$2:$I$5018))</f>
        <v>-0.48247830906713018</v>
      </c>
      <c r="Z2671">
        <f t="shared" si="165"/>
        <v>0</v>
      </c>
      <c r="AA2671">
        <f t="shared" si="166"/>
        <v>0</v>
      </c>
      <c r="AB2671">
        <f t="shared" si="167"/>
        <v>0</v>
      </c>
    </row>
    <row r="2672" spans="1:28" x14ac:dyDescent="0.25">
      <c r="A2672">
        <v>19335</v>
      </c>
      <c r="B2672" t="s">
        <v>12</v>
      </c>
      <c r="C2672">
        <v>58</v>
      </c>
      <c r="D2672">
        <v>0</v>
      </c>
      <c r="E2672">
        <v>0</v>
      </c>
      <c r="F2672" t="s">
        <v>13</v>
      </c>
      <c r="G2672" t="s">
        <v>18</v>
      </c>
      <c r="H2672" t="s">
        <v>19</v>
      </c>
      <c r="I2672">
        <v>99.83</v>
      </c>
      <c r="J2672" s="2">
        <v>36.299999999999997</v>
      </c>
      <c r="K2672" t="s">
        <v>22</v>
      </c>
      <c r="L2672">
        <v>0</v>
      </c>
      <c r="M2672">
        <f t="shared" si="164"/>
        <v>36.299999999999997</v>
      </c>
      <c r="O2672">
        <f>IF(AND(J2672="N/A",B2672="Male"),$R$2,IF(AND(J2672="N/A",B2672="Female"),$S$2,J2672))</f>
        <v>36.299999999999997</v>
      </c>
      <c r="V2672">
        <f>((C2672-AVERAGE($C$2:$C$5018))/_xlfn.STDEV.P($C$2:$C$5018))</f>
        <v>0.65358519225260736</v>
      </c>
      <c r="W2672">
        <f>((O2672-AVERAGE($O$2:$O$5018))/_xlfn.STDEV.P($O$2:$O$5018))</f>
        <v>1.1504895795560466</v>
      </c>
      <c r="X2672">
        <f>((I2672-AVERAGE($I$2:$I$5018))/_xlfn.STDEV.P($I$2:$I$5018))</f>
        <v>-0.12903408890449622</v>
      </c>
      <c r="Z2672">
        <f t="shared" si="165"/>
        <v>0</v>
      </c>
      <c r="AA2672">
        <f t="shared" si="166"/>
        <v>0</v>
      </c>
      <c r="AB2672">
        <f t="shared" si="167"/>
        <v>0</v>
      </c>
    </row>
    <row r="2673" spans="1:28" x14ac:dyDescent="0.25">
      <c r="A2673">
        <v>40390</v>
      </c>
      <c r="B2673" t="s">
        <v>17</v>
      </c>
      <c r="C2673">
        <v>12</v>
      </c>
      <c r="D2673">
        <v>0</v>
      </c>
      <c r="E2673">
        <v>0</v>
      </c>
      <c r="F2673" t="s">
        <v>23</v>
      </c>
      <c r="G2673" t="s">
        <v>26</v>
      </c>
      <c r="H2673" t="s">
        <v>19</v>
      </c>
      <c r="I2673">
        <v>150.03</v>
      </c>
      <c r="J2673" s="2">
        <v>28.2</v>
      </c>
      <c r="K2673" t="s">
        <v>21</v>
      </c>
      <c r="L2673">
        <v>0</v>
      </c>
      <c r="M2673">
        <f t="shared" si="164"/>
        <v>28.2</v>
      </c>
      <c r="O2673">
        <f>IF(AND(J2673="N/A",B2673="Male"),$R$2,IF(AND(J2673="N/A",B2673="Female"),$S$2,J2673))</f>
        <v>28.2</v>
      </c>
      <c r="V2673">
        <f>((C2673-AVERAGE($C$2:$C$5018))/_xlfn.STDEV.P($C$2:$C$5018))</f>
        <v>-1.3704845040536868</v>
      </c>
      <c r="W2673">
        <f>((O2673-AVERAGE($O$2:$O$5018))/_xlfn.STDEV.P($O$2:$O$5018))</f>
        <v>-3.2468418021321652E-2</v>
      </c>
      <c r="X2673">
        <f>((I2673-AVERAGE($I$2:$I$5018))/_xlfn.STDEV.P($I$2:$I$5018))</f>
        <v>1.000367556682024</v>
      </c>
      <c r="Z2673">
        <f t="shared" si="165"/>
        <v>0</v>
      </c>
      <c r="AA2673">
        <f t="shared" si="166"/>
        <v>0</v>
      </c>
      <c r="AB2673">
        <f t="shared" si="167"/>
        <v>0</v>
      </c>
    </row>
    <row r="2674" spans="1:28" x14ac:dyDescent="0.25">
      <c r="A2674">
        <v>63936</v>
      </c>
      <c r="B2674" t="s">
        <v>17</v>
      </c>
      <c r="C2674">
        <v>30</v>
      </c>
      <c r="D2674">
        <v>0</v>
      </c>
      <c r="E2674">
        <v>0</v>
      </c>
      <c r="F2674" t="s">
        <v>23</v>
      </c>
      <c r="G2674" t="s">
        <v>14</v>
      </c>
      <c r="H2674" t="s">
        <v>15</v>
      </c>
      <c r="I2674">
        <v>69.67</v>
      </c>
      <c r="J2674" s="2">
        <v>35.799999999999997</v>
      </c>
      <c r="K2674" t="s">
        <v>16</v>
      </c>
      <c r="L2674">
        <v>0</v>
      </c>
      <c r="M2674">
        <f t="shared" si="164"/>
        <v>35.799999999999997</v>
      </c>
      <c r="O2674">
        <f>IF(AND(J2674="N/A",B2674="Male"),$R$2,IF(AND(J2674="N/A",B2674="Female"),$S$2,J2674))</f>
        <v>35.799999999999997</v>
      </c>
      <c r="V2674">
        <f>((C2674-AVERAGE($C$2:$C$5018))/_xlfn.STDEV.P($C$2:$C$5018))</f>
        <v>-0.57845723158600648</v>
      </c>
      <c r="W2674">
        <f>((O2674-AVERAGE($O$2:$O$5018))/_xlfn.STDEV.P($O$2:$O$5018))</f>
        <v>1.0774674809401596</v>
      </c>
      <c r="X2674">
        <f>((I2674-AVERAGE($I$2:$I$5018))/_xlfn.STDEV.P($I$2:$I$5018))</f>
        <v>-0.80757499788635767</v>
      </c>
      <c r="Z2674">
        <f t="shared" si="165"/>
        <v>0</v>
      </c>
      <c r="AA2674">
        <f t="shared" si="166"/>
        <v>0</v>
      </c>
      <c r="AB2674">
        <f t="shared" si="167"/>
        <v>0</v>
      </c>
    </row>
    <row r="2675" spans="1:28" x14ac:dyDescent="0.25">
      <c r="A2675">
        <v>24832</v>
      </c>
      <c r="B2675" t="s">
        <v>17</v>
      </c>
      <c r="C2675">
        <v>65</v>
      </c>
      <c r="D2675">
        <v>0</v>
      </c>
      <c r="E2675">
        <v>0</v>
      </c>
      <c r="F2675" t="s">
        <v>13</v>
      </c>
      <c r="G2675" t="s">
        <v>18</v>
      </c>
      <c r="H2675" t="s">
        <v>15</v>
      </c>
      <c r="I2675">
        <v>77.459999999999994</v>
      </c>
      <c r="J2675" s="2">
        <v>30.9</v>
      </c>
      <c r="K2675" t="s">
        <v>16</v>
      </c>
      <c r="L2675">
        <v>0</v>
      </c>
      <c r="M2675">
        <f t="shared" si="164"/>
        <v>30.9</v>
      </c>
      <c r="O2675">
        <f>IF(AND(J2675="N/A",B2675="Male"),$R$2,IF(AND(J2675="N/A",B2675="Female"),$S$2,J2675))</f>
        <v>30.9</v>
      </c>
      <c r="V2675">
        <f>((C2675-AVERAGE($C$2:$C$5018))/_xlfn.STDEV.P($C$2:$C$5018))</f>
        <v>0.96159579821226082</v>
      </c>
      <c r="W2675">
        <f>((O2675-AVERAGE($O$2:$O$5018))/_xlfn.STDEV.P($O$2:$O$5018))</f>
        <v>0.36185091450446777</v>
      </c>
      <c r="X2675">
        <f>((I2675-AVERAGE($I$2:$I$5018))/_xlfn.STDEV.P($I$2:$I$5018))</f>
        <v>-0.63231526045370856</v>
      </c>
      <c r="Z2675">
        <f t="shared" si="165"/>
        <v>0</v>
      </c>
      <c r="AA2675">
        <f t="shared" si="166"/>
        <v>0</v>
      </c>
      <c r="AB2675">
        <f t="shared" si="167"/>
        <v>0</v>
      </c>
    </row>
    <row r="2676" spans="1:28" x14ac:dyDescent="0.25">
      <c r="A2676">
        <v>25219</v>
      </c>
      <c r="B2676" t="s">
        <v>17</v>
      </c>
      <c r="C2676">
        <v>23</v>
      </c>
      <c r="D2676">
        <v>0</v>
      </c>
      <c r="E2676">
        <v>0</v>
      </c>
      <c r="F2676" t="s">
        <v>23</v>
      </c>
      <c r="G2676" t="s">
        <v>14</v>
      </c>
      <c r="H2676" t="s">
        <v>15</v>
      </c>
      <c r="I2676">
        <v>100.54</v>
      </c>
      <c r="J2676" s="2">
        <v>22.1</v>
      </c>
      <c r="K2676" t="s">
        <v>22</v>
      </c>
      <c r="L2676">
        <v>0</v>
      </c>
      <c r="M2676">
        <f t="shared" si="164"/>
        <v>22.1</v>
      </c>
      <c r="O2676">
        <f>IF(AND(J2676="N/A",B2676="Male"),$R$2,IF(AND(J2676="N/A",B2676="Female"),$S$2,J2676))</f>
        <v>22.1</v>
      </c>
      <c r="V2676">
        <f>((C2676-AVERAGE($C$2:$C$5018))/_xlfn.STDEV.P($C$2:$C$5018))</f>
        <v>-0.88646783754565994</v>
      </c>
      <c r="W2676">
        <f>((O2676-AVERAGE($O$2:$O$5018))/_xlfn.STDEV.P($O$2:$O$5018))</f>
        <v>-0.92333802113514218</v>
      </c>
      <c r="X2676">
        <f>((I2676-AVERAGE($I$2:$I$5018))/_xlfn.STDEV.P($I$2:$I$5018))</f>
        <v>-0.11306047997289385</v>
      </c>
      <c r="Z2676">
        <f t="shared" si="165"/>
        <v>0</v>
      </c>
      <c r="AA2676">
        <f t="shared" si="166"/>
        <v>0</v>
      </c>
      <c r="AB2676">
        <f t="shared" si="167"/>
        <v>0</v>
      </c>
    </row>
    <row r="2677" spans="1:28" x14ac:dyDescent="0.25">
      <c r="A2677">
        <v>42393</v>
      </c>
      <c r="B2677" t="s">
        <v>12</v>
      </c>
      <c r="C2677">
        <v>14</v>
      </c>
      <c r="D2677">
        <v>0</v>
      </c>
      <c r="E2677">
        <v>0</v>
      </c>
      <c r="F2677" t="s">
        <v>23</v>
      </c>
      <c r="G2677" t="s">
        <v>26</v>
      </c>
      <c r="H2677" t="s">
        <v>19</v>
      </c>
      <c r="I2677">
        <v>142.38</v>
      </c>
      <c r="J2677" s="2">
        <v>17.600000000000001</v>
      </c>
      <c r="K2677" t="s">
        <v>21</v>
      </c>
      <c r="L2677">
        <v>0</v>
      </c>
      <c r="M2677">
        <f t="shared" si="164"/>
        <v>17.600000000000001</v>
      </c>
      <c r="O2677">
        <f>IF(AND(J2677="N/A",B2677="Male"),$R$2,IF(AND(J2677="N/A",B2677="Female"),$S$2,J2677))</f>
        <v>17.600000000000001</v>
      </c>
      <c r="V2677">
        <f>((C2677-AVERAGE($C$2:$C$5018))/_xlfn.STDEV.P($C$2:$C$5018))</f>
        <v>-1.2824814737795001</v>
      </c>
      <c r="W2677">
        <f>((O2677-AVERAGE($O$2:$O$5018))/_xlfn.STDEV.P($O$2:$O$5018))</f>
        <v>-1.5805369086781247</v>
      </c>
      <c r="X2677">
        <f>((I2677-AVERAGE($I$2:$I$5018))/_xlfn.STDEV.P($I$2:$I$5018))</f>
        <v>0.82825754495419768</v>
      </c>
      <c r="Z2677">
        <f t="shared" si="165"/>
        <v>0</v>
      </c>
      <c r="AA2677">
        <f t="shared" si="166"/>
        <v>0</v>
      </c>
      <c r="AB2677">
        <f t="shared" si="167"/>
        <v>0</v>
      </c>
    </row>
    <row r="2678" spans="1:28" x14ac:dyDescent="0.25">
      <c r="A2678">
        <v>17951</v>
      </c>
      <c r="B2678" t="s">
        <v>12</v>
      </c>
      <c r="C2678">
        <v>27</v>
      </c>
      <c r="D2678">
        <v>0</v>
      </c>
      <c r="E2678">
        <v>0</v>
      </c>
      <c r="F2678" t="s">
        <v>23</v>
      </c>
      <c r="G2678" t="s">
        <v>18</v>
      </c>
      <c r="H2678" t="s">
        <v>19</v>
      </c>
      <c r="I2678">
        <v>110.87</v>
      </c>
      <c r="J2678" s="2">
        <v>29.5</v>
      </c>
      <c r="K2678" t="s">
        <v>22</v>
      </c>
      <c r="L2678">
        <v>0</v>
      </c>
      <c r="M2678">
        <f t="shared" si="164"/>
        <v>29.5</v>
      </c>
      <c r="O2678">
        <f>IF(AND(J2678="N/A",B2678="Male"),$R$2,IF(AND(J2678="N/A",B2678="Female"),$S$2,J2678))</f>
        <v>29.5</v>
      </c>
      <c r="V2678">
        <f>((C2678-AVERAGE($C$2:$C$5018))/_xlfn.STDEV.P($C$2:$C$5018))</f>
        <v>-0.71046177699728652</v>
      </c>
      <c r="W2678">
        <f>((O2678-AVERAGE($O$2:$O$5018))/_xlfn.STDEV.P($O$2:$O$5018))</f>
        <v>0.15738903837998452</v>
      </c>
      <c r="X2678">
        <f>((I2678-AVERAGE($I$2:$I$5018))/_xlfn.STDEV.P($I$2:$I$5018))</f>
        <v>0.11934428096154343</v>
      </c>
      <c r="Z2678">
        <f t="shared" si="165"/>
        <v>0</v>
      </c>
      <c r="AA2678">
        <f t="shared" si="166"/>
        <v>0</v>
      </c>
      <c r="AB2678">
        <f t="shared" si="167"/>
        <v>0</v>
      </c>
    </row>
    <row r="2679" spans="1:28" x14ac:dyDescent="0.25">
      <c r="A2679">
        <v>17443</v>
      </c>
      <c r="B2679" t="s">
        <v>17</v>
      </c>
      <c r="C2679">
        <v>53</v>
      </c>
      <c r="D2679">
        <v>0</v>
      </c>
      <c r="E2679">
        <v>0</v>
      </c>
      <c r="F2679" t="s">
        <v>13</v>
      </c>
      <c r="G2679" t="s">
        <v>14</v>
      </c>
      <c r="H2679" t="s">
        <v>15</v>
      </c>
      <c r="I2679">
        <v>73.599999999999994</v>
      </c>
      <c r="J2679" s="2">
        <v>27</v>
      </c>
      <c r="K2679" t="s">
        <v>21</v>
      </c>
      <c r="L2679">
        <v>0</v>
      </c>
      <c r="M2679">
        <f t="shared" si="164"/>
        <v>27</v>
      </c>
      <c r="O2679">
        <f>IF(AND(J2679="N/A",B2679="Male"),$R$2,IF(AND(J2679="N/A",B2679="Female"),$S$2,J2679))</f>
        <v>27</v>
      </c>
      <c r="V2679">
        <f>((C2679-AVERAGE($C$2:$C$5018))/_xlfn.STDEV.P($C$2:$C$5018))</f>
        <v>0.43357761656714061</v>
      </c>
      <c r="W2679">
        <f>((O2679-AVERAGE($O$2:$O$5018))/_xlfn.STDEV.P($O$2:$O$5018))</f>
        <v>-0.20772145469945022</v>
      </c>
      <c r="X2679">
        <f>((I2679-AVERAGE($I$2:$I$5018))/_xlfn.STDEV.P($I$2:$I$5018))</f>
        <v>-0.71915769774382743</v>
      </c>
      <c r="Z2679">
        <f t="shared" si="165"/>
        <v>0</v>
      </c>
      <c r="AA2679">
        <f t="shared" si="166"/>
        <v>0</v>
      </c>
      <c r="AB2679">
        <f t="shared" si="167"/>
        <v>0</v>
      </c>
    </row>
    <row r="2680" spans="1:28" x14ac:dyDescent="0.25">
      <c r="A2680">
        <v>52242</v>
      </c>
      <c r="B2680" t="s">
        <v>17</v>
      </c>
      <c r="C2680">
        <v>58</v>
      </c>
      <c r="D2680">
        <v>1</v>
      </c>
      <c r="E2680">
        <v>0</v>
      </c>
      <c r="F2680" t="s">
        <v>13</v>
      </c>
      <c r="G2680" t="s">
        <v>25</v>
      </c>
      <c r="H2680" t="s">
        <v>19</v>
      </c>
      <c r="I2680">
        <v>59.52</v>
      </c>
      <c r="J2680" s="2">
        <v>33.200000000000003</v>
      </c>
      <c r="K2680" t="s">
        <v>21</v>
      </c>
      <c r="L2680">
        <v>0</v>
      </c>
      <c r="M2680">
        <f t="shared" si="164"/>
        <v>33.200000000000003</v>
      </c>
      <c r="O2680">
        <f>IF(AND(J2680="N/A",B2680="Male"),$R$2,IF(AND(J2680="N/A",B2680="Female"),$S$2,J2680))</f>
        <v>33.200000000000003</v>
      </c>
      <c r="V2680">
        <f>((C2680-AVERAGE($C$2:$C$5018))/_xlfn.STDEV.P($C$2:$C$5018))</f>
        <v>0.65358519225260736</v>
      </c>
      <c r="W2680">
        <f>((O2680-AVERAGE($O$2:$O$5018))/_xlfn.STDEV.P($O$2:$O$5018))</f>
        <v>0.69775256813754838</v>
      </c>
      <c r="X2680">
        <f>((I2680-AVERAGE($I$2:$I$5018))/_xlfn.STDEV.P($I$2:$I$5018))</f>
        <v>-1.0359301114860227</v>
      </c>
      <c r="Z2680">
        <f t="shared" si="165"/>
        <v>0</v>
      </c>
      <c r="AA2680">
        <f t="shared" si="166"/>
        <v>0</v>
      </c>
      <c r="AB2680">
        <f t="shared" si="167"/>
        <v>0</v>
      </c>
    </row>
    <row r="2681" spans="1:28" x14ac:dyDescent="0.25">
      <c r="A2681">
        <v>45931</v>
      </c>
      <c r="B2681" t="s">
        <v>12</v>
      </c>
      <c r="C2681">
        <v>9</v>
      </c>
      <c r="D2681">
        <v>0</v>
      </c>
      <c r="E2681">
        <v>0</v>
      </c>
      <c r="F2681" t="s">
        <v>23</v>
      </c>
      <c r="G2681" t="s">
        <v>26</v>
      </c>
      <c r="H2681" t="s">
        <v>15</v>
      </c>
      <c r="I2681">
        <v>142.68</v>
      </c>
      <c r="J2681" s="2">
        <v>24.4</v>
      </c>
      <c r="K2681" t="s">
        <v>24</v>
      </c>
      <c r="L2681">
        <v>0</v>
      </c>
      <c r="M2681">
        <f t="shared" si="164"/>
        <v>24.4</v>
      </c>
      <c r="O2681">
        <f>IF(AND(J2681="N/A",B2681="Male"),$R$2,IF(AND(J2681="N/A",B2681="Female"),$S$2,J2681))</f>
        <v>24.4</v>
      </c>
      <c r="V2681">
        <f>((C2681-AVERAGE($C$2:$C$5018))/_xlfn.STDEV.P($C$2:$C$5018))</f>
        <v>-1.502489049464967</v>
      </c>
      <c r="W2681">
        <f>((O2681-AVERAGE($O$2:$O$5018))/_xlfn.STDEV.P($O$2:$O$5018))</f>
        <v>-0.58743636750206263</v>
      </c>
      <c r="X2681">
        <f>((I2681-AVERAGE($I$2:$I$5018))/_xlfn.STDEV.P($I$2:$I$5018))</f>
        <v>0.83500695717881857</v>
      </c>
      <c r="Z2681">
        <f t="shared" si="165"/>
        <v>0</v>
      </c>
      <c r="AA2681">
        <f t="shared" si="166"/>
        <v>0</v>
      </c>
      <c r="AB2681">
        <f t="shared" si="167"/>
        <v>0</v>
      </c>
    </row>
    <row r="2682" spans="1:28" x14ac:dyDescent="0.25">
      <c r="A2682">
        <v>7828</v>
      </c>
      <c r="B2682" t="s">
        <v>12</v>
      </c>
      <c r="C2682">
        <v>59</v>
      </c>
      <c r="D2682">
        <v>1</v>
      </c>
      <c r="E2682">
        <v>0</v>
      </c>
      <c r="F2682" t="s">
        <v>13</v>
      </c>
      <c r="G2682" t="s">
        <v>18</v>
      </c>
      <c r="H2682" t="s">
        <v>15</v>
      </c>
      <c r="I2682">
        <v>182.9</v>
      </c>
      <c r="J2682" s="2">
        <v>34.4</v>
      </c>
      <c r="K2682" t="s">
        <v>22</v>
      </c>
      <c r="L2682">
        <v>0</v>
      </c>
      <c r="M2682">
        <f t="shared" si="164"/>
        <v>34.4</v>
      </c>
      <c r="O2682">
        <f>IF(AND(J2682="N/A",B2682="Male"),$R$2,IF(AND(J2682="N/A",B2682="Female"),$S$2,J2682))</f>
        <v>34.4</v>
      </c>
      <c r="V2682">
        <f>((C2682-AVERAGE($C$2:$C$5018))/_xlfn.STDEV.P($C$2:$C$5018))</f>
        <v>0.69758670738970074</v>
      </c>
      <c r="W2682">
        <f>((O2682-AVERAGE($O$2:$O$5018))/_xlfn.STDEV.P($O$2:$O$5018))</f>
        <v>0.87300560481567646</v>
      </c>
      <c r="X2682">
        <f>((I2682-AVERAGE($I$2:$I$5018))/_xlfn.STDEV.P($I$2:$I$5018))</f>
        <v>1.7398781560929588</v>
      </c>
      <c r="Z2682">
        <f t="shared" si="165"/>
        <v>0</v>
      </c>
      <c r="AA2682">
        <f t="shared" si="166"/>
        <v>0</v>
      </c>
      <c r="AB2682">
        <f t="shared" si="167"/>
        <v>0</v>
      </c>
    </row>
    <row r="2683" spans="1:28" x14ac:dyDescent="0.25">
      <c r="A2683">
        <v>21547</v>
      </c>
      <c r="B2683" t="s">
        <v>17</v>
      </c>
      <c r="C2683">
        <v>46</v>
      </c>
      <c r="D2683">
        <v>0</v>
      </c>
      <c r="E2683">
        <v>0</v>
      </c>
      <c r="F2683" t="s">
        <v>13</v>
      </c>
      <c r="G2683" t="s">
        <v>25</v>
      </c>
      <c r="H2683" t="s">
        <v>15</v>
      </c>
      <c r="I2683">
        <v>75.28</v>
      </c>
      <c r="J2683" s="2">
        <v>36.700000000000003</v>
      </c>
      <c r="K2683" t="s">
        <v>16</v>
      </c>
      <c r="L2683">
        <v>0</v>
      </c>
      <c r="M2683">
        <f t="shared" si="164"/>
        <v>36.700000000000003</v>
      </c>
      <c r="O2683">
        <f>IF(AND(J2683="N/A",B2683="Male"),$R$2,IF(AND(J2683="N/A",B2683="Female"),$S$2,J2683))</f>
        <v>36.700000000000003</v>
      </c>
      <c r="V2683">
        <f>((C2683-AVERAGE($C$2:$C$5018))/_xlfn.STDEV.P($C$2:$C$5018))</f>
        <v>0.12556701060748715</v>
      </c>
      <c r="W2683">
        <f>((O2683-AVERAGE($O$2:$O$5018))/_xlfn.STDEV.P($O$2:$O$5018))</f>
        <v>1.208907258448757</v>
      </c>
      <c r="X2683">
        <f>((I2683-AVERAGE($I$2:$I$5018))/_xlfn.STDEV.P($I$2:$I$5018))</f>
        <v>-0.68136098928595168</v>
      </c>
      <c r="Z2683">
        <f t="shared" si="165"/>
        <v>0</v>
      </c>
      <c r="AA2683">
        <f t="shared" si="166"/>
        <v>0</v>
      </c>
      <c r="AB2683">
        <f t="shared" si="167"/>
        <v>0</v>
      </c>
    </row>
    <row r="2684" spans="1:28" x14ac:dyDescent="0.25">
      <c r="A2684">
        <v>42305</v>
      </c>
      <c r="B2684" t="s">
        <v>17</v>
      </c>
      <c r="C2684">
        <v>41</v>
      </c>
      <c r="D2684">
        <v>0</v>
      </c>
      <c r="E2684">
        <v>0</v>
      </c>
      <c r="F2684" t="s">
        <v>23</v>
      </c>
      <c r="G2684" t="s">
        <v>14</v>
      </c>
      <c r="H2684" t="s">
        <v>19</v>
      </c>
      <c r="I2684">
        <v>100.75</v>
      </c>
      <c r="J2684" s="2">
        <v>27.2</v>
      </c>
      <c r="K2684" t="s">
        <v>21</v>
      </c>
      <c r="L2684">
        <v>0</v>
      </c>
      <c r="M2684">
        <f t="shared" si="164"/>
        <v>27.2</v>
      </c>
      <c r="O2684">
        <f>IF(AND(J2684="N/A",B2684="Male"),$R$2,IF(AND(J2684="N/A",B2684="Female"),$S$2,J2684))</f>
        <v>27.2</v>
      </c>
      <c r="V2684">
        <f>((C2684-AVERAGE($C$2:$C$5018))/_xlfn.STDEV.P($C$2:$C$5018))</f>
        <v>-9.4440565077979599E-2</v>
      </c>
      <c r="W2684">
        <f>((O2684-AVERAGE($O$2:$O$5018))/_xlfn.STDEV.P($O$2:$O$5018))</f>
        <v>-0.17851261525309556</v>
      </c>
      <c r="X2684">
        <f>((I2684-AVERAGE($I$2:$I$5018))/_xlfn.STDEV.P($I$2:$I$5018))</f>
        <v>-0.10833589141565954</v>
      </c>
      <c r="Z2684">
        <f t="shared" si="165"/>
        <v>0</v>
      </c>
      <c r="AA2684">
        <f t="shared" si="166"/>
        <v>0</v>
      </c>
      <c r="AB2684">
        <f t="shared" si="167"/>
        <v>0</v>
      </c>
    </row>
    <row r="2685" spans="1:28" x14ac:dyDescent="0.25">
      <c r="A2685">
        <v>9442</v>
      </c>
      <c r="B2685" t="s">
        <v>12</v>
      </c>
      <c r="C2685">
        <v>55</v>
      </c>
      <c r="D2685">
        <v>0</v>
      </c>
      <c r="E2685">
        <v>0</v>
      </c>
      <c r="F2685" t="s">
        <v>13</v>
      </c>
      <c r="G2685" t="s">
        <v>18</v>
      </c>
      <c r="H2685" t="s">
        <v>19</v>
      </c>
      <c r="I2685">
        <v>163.82</v>
      </c>
      <c r="J2685" s="2">
        <v>27.5</v>
      </c>
      <c r="K2685" t="s">
        <v>21</v>
      </c>
      <c r="L2685">
        <v>0</v>
      </c>
      <c r="M2685">
        <f t="shared" si="164"/>
        <v>27.5</v>
      </c>
      <c r="O2685">
        <f>IF(AND(J2685="N/A",B2685="Male"),$R$2,IF(AND(J2685="N/A",B2685="Female"),$S$2,J2685))</f>
        <v>27.5</v>
      </c>
      <c r="V2685">
        <f>((C2685-AVERAGE($C$2:$C$5018))/_xlfn.STDEV.P($C$2:$C$5018))</f>
        <v>0.52158064684132732</v>
      </c>
      <c r="W2685">
        <f>((O2685-AVERAGE($O$2:$O$5018))/_xlfn.STDEV.P($O$2:$O$5018))</f>
        <v>-0.13469935608356329</v>
      </c>
      <c r="X2685">
        <f>((I2685-AVERAGE($I$2:$I$5018))/_xlfn.STDEV.P($I$2:$I$5018))</f>
        <v>1.3106155386070859</v>
      </c>
      <c r="Z2685">
        <f t="shared" si="165"/>
        <v>0</v>
      </c>
      <c r="AA2685">
        <f t="shared" si="166"/>
        <v>0</v>
      </c>
      <c r="AB2685">
        <f t="shared" si="167"/>
        <v>0</v>
      </c>
    </row>
    <row r="2686" spans="1:28" x14ac:dyDescent="0.25">
      <c r="A2686">
        <v>57047</v>
      </c>
      <c r="B2686" t="s">
        <v>17</v>
      </c>
      <c r="C2686">
        <v>43</v>
      </c>
      <c r="D2686">
        <v>0</v>
      </c>
      <c r="E2686">
        <v>0</v>
      </c>
      <c r="F2686" t="s">
        <v>13</v>
      </c>
      <c r="G2686" t="s">
        <v>14</v>
      </c>
      <c r="H2686" t="s">
        <v>15</v>
      </c>
      <c r="I2686">
        <v>110.42</v>
      </c>
      <c r="J2686" s="2">
        <v>32.6</v>
      </c>
      <c r="K2686" t="s">
        <v>22</v>
      </c>
      <c r="L2686">
        <v>0</v>
      </c>
      <c r="M2686">
        <f t="shared" si="164"/>
        <v>32.6</v>
      </c>
      <c r="O2686">
        <f>IF(AND(J2686="N/A",B2686="Male"),$R$2,IF(AND(J2686="N/A",B2686="Female"),$S$2,J2686))</f>
        <v>32.6</v>
      </c>
      <c r="V2686">
        <f>((C2686-AVERAGE($C$2:$C$5018))/_xlfn.STDEV.P($C$2:$C$5018))</f>
        <v>-6.4375348037928977E-3</v>
      </c>
      <c r="W2686">
        <f>((O2686-AVERAGE($O$2:$O$5018))/_xlfn.STDEV.P($O$2:$O$5018))</f>
        <v>0.61012604979848384</v>
      </c>
      <c r="X2686">
        <f>((I2686-AVERAGE($I$2:$I$5018))/_xlfn.STDEV.P($I$2:$I$5018))</f>
        <v>0.10922016262461241</v>
      </c>
      <c r="Z2686">
        <f t="shared" si="165"/>
        <v>0</v>
      </c>
      <c r="AA2686">
        <f t="shared" si="166"/>
        <v>0</v>
      </c>
      <c r="AB2686">
        <f t="shared" si="167"/>
        <v>0</v>
      </c>
    </row>
    <row r="2687" spans="1:28" x14ac:dyDescent="0.25">
      <c r="A2687">
        <v>2538</v>
      </c>
      <c r="B2687" t="s">
        <v>17</v>
      </c>
      <c r="C2687">
        <v>5</v>
      </c>
      <c r="D2687">
        <v>0</v>
      </c>
      <c r="E2687">
        <v>0</v>
      </c>
      <c r="F2687" t="s">
        <v>23</v>
      </c>
      <c r="G2687" t="s">
        <v>26</v>
      </c>
      <c r="H2687" t="s">
        <v>19</v>
      </c>
      <c r="I2687">
        <v>105.18</v>
      </c>
      <c r="J2687" s="2" t="s">
        <v>20</v>
      </c>
      <c r="K2687" t="s">
        <v>24</v>
      </c>
      <c r="L2687">
        <v>0</v>
      </c>
      <c r="M2687">
        <f t="shared" si="164"/>
        <v>28.487446958981664</v>
      </c>
      <c r="O2687">
        <f>IF(AND(J2687="N/A",B2687="Male"),$R$2,IF(AND(J2687="N/A",B2687="Female"),$S$2,J2687))</f>
        <v>28.487446958981664</v>
      </c>
      <c r="V2687">
        <f>((C2687-AVERAGE($C$2:$C$5018))/_xlfn.STDEV.P($C$2:$C$5018))</f>
        <v>-1.6784951100133403</v>
      </c>
      <c r="W2687">
        <f>((O2687-AVERAGE($O$2:$O$5018))/_xlfn.STDEV.P($O$2:$O$5018))</f>
        <v>9.5115423498702296E-3</v>
      </c>
      <c r="X2687">
        <f>((I2687-AVERAGE($I$2:$I$5018))/_xlfn.STDEV.P($I$2:$I$5018))</f>
        <v>-8.6695708987612943E-3</v>
      </c>
      <c r="Z2687">
        <f t="shared" si="165"/>
        <v>0</v>
      </c>
      <c r="AA2687">
        <f t="shared" si="166"/>
        <v>0</v>
      </c>
      <c r="AB2687">
        <f t="shared" si="167"/>
        <v>0</v>
      </c>
    </row>
    <row r="2688" spans="1:28" x14ac:dyDescent="0.25">
      <c r="A2688">
        <v>28461</v>
      </c>
      <c r="B2688" t="s">
        <v>12</v>
      </c>
      <c r="C2688">
        <v>15</v>
      </c>
      <c r="D2688">
        <v>0</v>
      </c>
      <c r="E2688">
        <v>0</v>
      </c>
      <c r="F2688" t="s">
        <v>23</v>
      </c>
      <c r="G2688" t="s">
        <v>27</v>
      </c>
      <c r="H2688" t="s">
        <v>19</v>
      </c>
      <c r="I2688">
        <v>79.59</v>
      </c>
      <c r="J2688" s="2">
        <v>28.4</v>
      </c>
      <c r="K2688" t="s">
        <v>24</v>
      </c>
      <c r="L2688">
        <v>0</v>
      </c>
      <c r="M2688">
        <f t="shared" si="164"/>
        <v>28.4</v>
      </c>
      <c r="O2688">
        <f>IF(AND(J2688="N/A",B2688="Male"),$R$2,IF(AND(J2688="N/A",B2688="Female"),$S$2,J2688))</f>
        <v>28.4</v>
      </c>
      <c r="V2688">
        <f>((C2688-AVERAGE($C$2:$C$5018))/_xlfn.STDEV.P($C$2:$C$5018))</f>
        <v>-1.2384799586424069</v>
      </c>
      <c r="W2688">
        <f>((O2688-AVERAGE($O$2:$O$5018))/_xlfn.STDEV.P($O$2:$O$5018))</f>
        <v>-3.2595785749669759E-3</v>
      </c>
      <c r="X2688">
        <f>((I2688-AVERAGE($I$2:$I$5018))/_xlfn.STDEV.P($I$2:$I$5018))</f>
        <v>-0.58439443365890187</v>
      </c>
      <c r="Z2688">
        <f t="shared" si="165"/>
        <v>0</v>
      </c>
      <c r="AA2688">
        <f t="shared" si="166"/>
        <v>0</v>
      </c>
      <c r="AB2688">
        <f t="shared" si="167"/>
        <v>0</v>
      </c>
    </row>
    <row r="2689" spans="1:28" x14ac:dyDescent="0.25">
      <c r="A2689">
        <v>16433</v>
      </c>
      <c r="B2689" t="s">
        <v>17</v>
      </c>
      <c r="C2689">
        <v>36</v>
      </c>
      <c r="D2689">
        <v>0</v>
      </c>
      <c r="E2689">
        <v>0</v>
      </c>
      <c r="F2689" t="s">
        <v>13</v>
      </c>
      <c r="G2689" t="s">
        <v>14</v>
      </c>
      <c r="H2689" t="s">
        <v>19</v>
      </c>
      <c r="I2689">
        <v>107.99</v>
      </c>
      <c r="J2689" s="2">
        <v>25.5</v>
      </c>
      <c r="K2689" t="s">
        <v>21</v>
      </c>
      <c r="L2689">
        <v>0</v>
      </c>
      <c r="M2689">
        <f t="shared" si="164"/>
        <v>25.5</v>
      </c>
      <c r="O2689">
        <f>IF(AND(J2689="N/A",B2689="Male"),$R$2,IF(AND(J2689="N/A",B2689="Female"),$S$2,J2689))</f>
        <v>25.5</v>
      </c>
      <c r="V2689">
        <f>((C2689-AVERAGE($C$2:$C$5018))/_xlfn.STDEV.P($C$2:$C$5018))</f>
        <v>-0.31444814076344635</v>
      </c>
      <c r="W2689">
        <f>((O2689-AVERAGE($O$2:$O$5018))/_xlfn.STDEV.P($O$2:$O$5018))</f>
        <v>-0.4267877505471111</v>
      </c>
      <c r="X2689">
        <f>((I2689-AVERAGE($I$2:$I$5018))/_xlfn.STDEV.P($I$2:$I$5018))</f>
        <v>5.4549923605185083E-2</v>
      </c>
      <c r="Z2689">
        <f t="shared" si="165"/>
        <v>0</v>
      </c>
      <c r="AA2689">
        <f t="shared" si="166"/>
        <v>0</v>
      </c>
      <c r="AB2689">
        <f t="shared" si="167"/>
        <v>0</v>
      </c>
    </row>
    <row r="2690" spans="1:28" x14ac:dyDescent="0.25">
      <c r="A2690">
        <v>50681</v>
      </c>
      <c r="B2690" t="s">
        <v>17</v>
      </c>
      <c r="C2690">
        <v>36</v>
      </c>
      <c r="D2690">
        <v>0</v>
      </c>
      <c r="E2690">
        <v>0</v>
      </c>
      <c r="F2690" t="s">
        <v>13</v>
      </c>
      <c r="G2690" t="s">
        <v>14</v>
      </c>
      <c r="H2690" t="s">
        <v>19</v>
      </c>
      <c r="I2690">
        <v>90.22</v>
      </c>
      <c r="J2690" s="2">
        <v>28.7</v>
      </c>
      <c r="K2690" t="s">
        <v>16</v>
      </c>
      <c r="L2690">
        <v>0</v>
      </c>
      <c r="M2690">
        <f t="shared" si="164"/>
        <v>28.7</v>
      </c>
      <c r="O2690">
        <f>IF(AND(J2690="N/A",B2690="Male"),$R$2,IF(AND(J2690="N/A",B2690="Female"),$S$2,J2690))</f>
        <v>28.7</v>
      </c>
      <c r="V2690">
        <f>((C2690-AVERAGE($C$2:$C$5018))/_xlfn.STDEV.P($C$2:$C$5018))</f>
        <v>-0.31444814076344635</v>
      </c>
      <c r="W2690">
        <f>((O2690-AVERAGE($O$2:$O$5018))/_xlfn.STDEV.P($O$2:$O$5018))</f>
        <v>4.0553680594565301E-2</v>
      </c>
      <c r="X2690">
        <f>((I2690-AVERAGE($I$2:$I$5018))/_xlfn.STDEV.P($I$2:$I$5018))</f>
        <v>-0.34524026049984397</v>
      </c>
      <c r="Z2690">
        <f t="shared" si="165"/>
        <v>0</v>
      </c>
      <c r="AA2690">
        <f t="shared" si="166"/>
        <v>0</v>
      </c>
      <c r="AB2690">
        <f t="shared" si="167"/>
        <v>0</v>
      </c>
    </row>
    <row r="2691" spans="1:28" x14ac:dyDescent="0.25">
      <c r="A2691">
        <v>71327</v>
      </c>
      <c r="B2691" t="s">
        <v>17</v>
      </c>
      <c r="C2691">
        <v>47</v>
      </c>
      <c r="D2691">
        <v>0</v>
      </c>
      <c r="E2691">
        <v>0</v>
      </c>
      <c r="F2691" t="s">
        <v>23</v>
      </c>
      <c r="G2691" t="s">
        <v>14</v>
      </c>
      <c r="H2691" t="s">
        <v>19</v>
      </c>
      <c r="I2691">
        <v>143.44999999999999</v>
      </c>
      <c r="J2691" s="2">
        <v>23.8</v>
      </c>
      <c r="K2691" t="s">
        <v>21</v>
      </c>
      <c r="L2691">
        <v>0</v>
      </c>
      <c r="M2691">
        <f t="shared" ref="M2691:M2754" si="168">IF(AND(J2691="N/A",B2691="Male"),$R$2,IF(AND(J2691="N/A",B2691="Female"),$S$2,J2691))</f>
        <v>23.8</v>
      </c>
      <c r="O2691">
        <f>IF(AND(J2691="N/A",B2691="Male"),$R$2,IF(AND(J2691="N/A",B2691="Female"),$S$2,J2691))</f>
        <v>23.8</v>
      </c>
      <c r="V2691">
        <f>((C2691-AVERAGE($C$2:$C$5018))/_xlfn.STDEV.P($C$2:$C$5018))</f>
        <v>0.16956852574458051</v>
      </c>
      <c r="W2691">
        <f>((O2691-AVERAGE($O$2:$O$5018))/_xlfn.STDEV.P($O$2:$O$5018))</f>
        <v>-0.67506288584112661</v>
      </c>
      <c r="X2691">
        <f>((I2691-AVERAGE($I$2:$I$5018))/_xlfn.STDEV.P($I$2:$I$5018))</f>
        <v>0.85233044855534446</v>
      </c>
      <c r="Z2691">
        <f t="shared" ref="Z2691:Z2754" si="169">IF(AND(C2691&lt;3,OR(K2691="smokes",K2691="formerly smoked")),1,0)</f>
        <v>0</v>
      </c>
      <c r="AA2691">
        <f t="shared" ref="AA2691:AA2754" si="170">IF(OR(O2691&lt;0,O2691&gt;100),1,0)</f>
        <v>0</v>
      </c>
      <c r="AB2691">
        <f t="shared" ref="AB2691:AB2754" si="171">IF(AND(C2691&lt;10,G2691&lt;&gt;"Children"),1,0)</f>
        <v>0</v>
      </c>
    </row>
    <row r="2692" spans="1:28" x14ac:dyDescent="0.25">
      <c r="A2692">
        <v>46699</v>
      </c>
      <c r="B2692" t="s">
        <v>17</v>
      </c>
      <c r="C2692">
        <v>18</v>
      </c>
      <c r="D2692">
        <v>0</v>
      </c>
      <c r="E2692">
        <v>0</v>
      </c>
      <c r="F2692" t="s">
        <v>23</v>
      </c>
      <c r="G2692" t="s">
        <v>14</v>
      </c>
      <c r="H2692" t="s">
        <v>19</v>
      </c>
      <c r="I2692">
        <v>78.569999999999993</v>
      </c>
      <c r="J2692" s="2">
        <v>34.4</v>
      </c>
      <c r="K2692" t="s">
        <v>24</v>
      </c>
      <c r="L2692">
        <v>0</v>
      </c>
      <c r="M2692">
        <f t="shared" si="168"/>
        <v>34.4</v>
      </c>
      <c r="O2692">
        <f>IF(AND(J2692="N/A",B2692="Male"),$R$2,IF(AND(J2692="N/A",B2692="Female"),$S$2,J2692))</f>
        <v>34.4</v>
      </c>
      <c r="V2692">
        <f>((C2692-AVERAGE($C$2:$C$5018))/_xlfn.STDEV.P($C$2:$C$5018))</f>
        <v>-1.1064754132311267</v>
      </c>
      <c r="W2692">
        <f>((O2692-AVERAGE($O$2:$O$5018))/_xlfn.STDEV.P($O$2:$O$5018))</f>
        <v>0.87300560481567646</v>
      </c>
      <c r="X2692">
        <f>((I2692-AVERAGE($I$2:$I$5018))/_xlfn.STDEV.P($I$2:$I$5018))</f>
        <v>-0.60734243522261222</v>
      </c>
      <c r="Z2692">
        <f t="shared" si="169"/>
        <v>0</v>
      </c>
      <c r="AA2692">
        <f t="shared" si="170"/>
        <v>0</v>
      </c>
      <c r="AB2692">
        <f t="shared" si="171"/>
        <v>0</v>
      </c>
    </row>
    <row r="2693" spans="1:28" x14ac:dyDescent="0.25">
      <c r="A2693">
        <v>25248</v>
      </c>
      <c r="B2693" t="s">
        <v>12</v>
      </c>
      <c r="C2693">
        <v>19</v>
      </c>
      <c r="D2693">
        <v>0</v>
      </c>
      <c r="E2693">
        <v>0</v>
      </c>
      <c r="F2693" t="s">
        <v>23</v>
      </c>
      <c r="G2693" t="s">
        <v>14</v>
      </c>
      <c r="H2693" t="s">
        <v>19</v>
      </c>
      <c r="I2693">
        <v>79.819999999999993</v>
      </c>
      <c r="J2693" s="2">
        <v>26.1</v>
      </c>
      <c r="K2693" t="s">
        <v>24</v>
      </c>
      <c r="L2693">
        <v>0</v>
      </c>
      <c r="M2693">
        <f t="shared" si="168"/>
        <v>26.1</v>
      </c>
      <c r="O2693">
        <f>IF(AND(J2693="N/A",B2693="Male"),$R$2,IF(AND(J2693="N/A",B2693="Female"),$S$2,J2693))</f>
        <v>26.1</v>
      </c>
      <c r="V2693">
        <f>((C2693-AVERAGE($C$2:$C$5018))/_xlfn.STDEV.P($C$2:$C$5018))</f>
        <v>-1.0624738980940334</v>
      </c>
      <c r="W2693">
        <f>((O2693-AVERAGE($O$2:$O$5018))/_xlfn.STDEV.P($O$2:$O$5018))</f>
        <v>-0.33916123220804656</v>
      </c>
      <c r="X2693">
        <f>((I2693-AVERAGE($I$2:$I$5018))/_xlfn.STDEV.P($I$2:$I$5018))</f>
        <v>-0.57921988428669291</v>
      </c>
      <c r="Z2693">
        <f t="shared" si="169"/>
        <v>0</v>
      </c>
      <c r="AA2693">
        <f t="shared" si="170"/>
        <v>0</v>
      </c>
      <c r="AB2693">
        <f t="shared" si="171"/>
        <v>0</v>
      </c>
    </row>
    <row r="2694" spans="1:28" x14ac:dyDescent="0.25">
      <c r="A2694">
        <v>35315</v>
      </c>
      <c r="B2694" t="s">
        <v>12</v>
      </c>
      <c r="C2694">
        <v>65</v>
      </c>
      <c r="D2694">
        <v>0</v>
      </c>
      <c r="E2694">
        <v>0</v>
      </c>
      <c r="F2694" t="s">
        <v>13</v>
      </c>
      <c r="G2694" t="s">
        <v>18</v>
      </c>
      <c r="H2694" t="s">
        <v>15</v>
      </c>
      <c r="I2694">
        <v>95.88</v>
      </c>
      <c r="J2694" s="2">
        <v>28.5</v>
      </c>
      <c r="K2694" t="s">
        <v>21</v>
      </c>
      <c r="L2694">
        <v>0</v>
      </c>
      <c r="M2694">
        <f t="shared" si="168"/>
        <v>28.5</v>
      </c>
      <c r="O2694">
        <f>IF(AND(J2694="N/A",B2694="Male"),$R$2,IF(AND(J2694="N/A",B2694="Female"),$S$2,J2694))</f>
        <v>28.5</v>
      </c>
      <c r="V2694">
        <f>((C2694-AVERAGE($C$2:$C$5018))/_xlfn.STDEV.P($C$2:$C$5018))</f>
        <v>0.96159579821226082</v>
      </c>
      <c r="W2694">
        <f>((O2694-AVERAGE($O$2:$O$5018))/_xlfn.STDEV.P($O$2:$O$5018))</f>
        <v>1.1344841148210622E-2</v>
      </c>
      <c r="X2694">
        <f>((I2694-AVERAGE($I$2:$I$5018))/_xlfn.STDEV.P($I$2:$I$5018))</f>
        <v>-0.21790134986200135</v>
      </c>
      <c r="Z2694">
        <f t="shared" si="169"/>
        <v>0</v>
      </c>
      <c r="AA2694">
        <f t="shared" si="170"/>
        <v>0</v>
      </c>
      <c r="AB2694">
        <f t="shared" si="171"/>
        <v>0</v>
      </c>
    </row>
    <row r="2695" spans="1:28" x14ac:dyDescent="0.25">
      <c r="A2695">
        <v>63144</v>
      </c>
      <c r="B2695" t="s">
        <v>12</v>
      </c>
      <c r="C2695">
        <v>17</v>
      </c>
      <c r="D2695">
        <v>0</v>
      </c>
      <c r="E2695">
        <v>0</v>
      </c>
      <c r="F2695" t="s">
        <v>23</v>
      </c>
      <c r="G2695" t="s">
        <v>25</v>
      </c>
      <c r="H2695" t="s">
        <v>15</v>
      </c>
      <c r="I2695">
        <v>123.04</v>
      </c>
      <c r="J2695" s="2">
        <v>29.6</v>
      </c>
      <c r="K2695" t="s">
        <v>21</v>
      </c>
      <c r="L2695">
        <v>0</v>
      </c>
      <c r="M2695">
        <f t="shared" si="168"/>
        <v>29.6</v>
      </c>
      <c r="O2695">
        <f>IF(AND(J2695="N/A",B2695="Male"),$R$2,IF(AND(J2695="N/A",B2695="Female"),$S$2,J2695))</f>
        <v>29.6</v>
      </c>
      <c r="V2695">
        <f>((C2695-AVERAGE($C$2:$C$5018))/_xlfn.STDEV.P($C$2:$C$5018))</f>
        <v>-1.1504769283682201</v>
      </c>
      <c r="W2695">
        <f>((O2695-AVERAGE($O$2:$O$5018))/_xlfn.STDEV.P($O$2:$O$5018))</f>
        <v>0.17199345810316213</v>
      </c>
      <c r="X2695">
        <f>((I2695-AVERAGE($I$2:$I$5018))/_xlfn.STDEV.P($I$2:$I$5018))</f>
        <v>0.39314543687365405</v>
      </c>
      <c r="Z2695">
        <f t="shared" si="169"/>
        <v>0</v>
      </c>
      <c r="AA2695">
        <f t="shared" si="170"/>
        <v>0</v>
      </c>
      <c r="AB2695">
        <f t="shared" si="171"/>
        <v>0</v>
      </c>
    </row>
    <row r="2696" spans="1:28" x14ac:dyDescent="0.25">
      <c r="A2696">
        <v>21517</v>
      </c>
      <c r="B2696" t="s">
        <v>12</v>
      </c>
      <c r="C2696">
        <v>54</v>
      </c>
      <c r="D2696">
        <v>0</v>
      </c>
      <c r="E2696">
        <v>0</v>
      </c>
      <c r="F2696" t="s">
        <v>13</v>
      </c>
      <c r="G2696" t="s">
        <v>14</v>
      </c>
      <c r="H2696" t="s">
        <v>15</v>
      </c>
      <c r="I2696">
        <v>92.34</v>
      </c>
      <c r="J2696" s="2">
        <v>29.4</v>
      </c>
      <c r="K2696" t="s">
        <v>22</v>
      </c>
      <c r="L2696">
        <v>0</v>
      </c>
      <c r="M2696">
        <f t="shared" si="168"/>
        <v>29.4</v>
      </c>
      <c r="O2696">
        <f>IF(AND(J2696="N/A",B2696="Male"),$R$2,IF(AND(J2696="N/A",B2696="Female"),$S$2,J2696))</f>
        <v>29.4</v>
      </c>
      <c r="V2696">
        <f>((C2696-AVERAGE($C$2:$C$5018))/_xlfn.STDEV.P($C$2:$C$5018))</f>
        <v>0.47757913170423399</v>
      </c>
      <c r="W2696">
        <f>((O2696-AVERAGE($O$2:$O$5018))/_xlfn.STDEV.P($O$2:$O$5018))</f>
        <v>0.14278461865680692</v>
      </c>
      <c r="X2696">
        <f>((I2696-AVERAGE($I$2:$I$5018))/_xlfn.STDEV.P($I$2:$I$5018))</f>
        <v>-0.29754441411252469</v>
      </c>
      <c r="Z2696">
        <f t="shared" si="169"/>
        <v>0</v>
      </c>
      <c r="AA2696">
        <f t="shared" si="170"/>
        <v>0</v>
      </c>
      <c r="AB2696">
        <f t="shared" si="171"/>
        <v>0</v>
      </c>
    </row>
    <row r="2697" spans="1:28" x14ac:dyDescent="0.25">
      <c r="A2697">
        <v>29789</v>
      </c>
      <c r="B2697" t="s">
        <v>17</v>
      </c>
      <c r="C2697">
        <v>46</v>
      </c>
      <c r="D2697">
        <v>0</v>
      </c>
      <c r="E2697">
        <v>0</v>
      </c>
      <c r="F2697" t="s">
        <v>13</v>
      </c>
      <c r="G2697" t="s">
        <v>14</v>
      </c>
      <c r="H2697" t="s">
        <v>19</v>
      </c>
      <c r="I2697">
        <v>116.84</v>
      </c>
      <c r="J2697" s="2">
        <v>28.2</v>
      </c>
      <c r="K2697" t="s">
        <v>21</v>
      </c>
      <c r="L2697">
        <v>0</v>
      </c>
      <c r="M2697">
        <f t="shared" si="168"/>
        <v>28.2</v>
      </c>
      <c r="O2697">
        <f>IF(AND(J2697="N/A",B2697="Male"),$R$2,IF(AND(J2697="N/A",B2697="Female"),$S$2,J2697))</f>
        <v>28.2</v>
      </c>
      <c r="V2697">
        <f>((C2697-AVERAGE($C$2:$C$5018))/_xlfn.STDEV.P($C$2:$C$5018))</f>
        <v>0.12556701060748715</v>
      </c>
      <c r="W2697">
        <f>((O2697-AVERAGE($O$2:$O$5018))/_xlfn.STDEV.P($O$2:$O$5018))</f>
        <v>-3.2468418021321652E-2</v>
      </c>
      <c r="X2697">
        <f>((I2697-AVERAGE($I$2:$I$5018))/_xlfn.STDEV.P($I$2:$I$5018))</f>
        <v>0.25365758423149409</v>
      </c>
      <c r="Z2697">
        <f t="shared" si="169"/>
        <v>0</v>
      </c>
      <c r="AA2697">
        <f t="shared" si="170"/>
        <v>0</v>
      </c>
      <c r="AB2697">
        <f t="shared" si="171"/>
        <v>0</v>
      </c>
    </row>
    <row r="2698" spans="1:28" x14ac:dyDescent="0.25">
      <c r="A2698">
        <v>52207</v>
      </c>
      <c r="B2698" t="s">
        <v>17</v>
      </c>
      <c r="C2698">
        <v>59</v>
      </c>
      <c r="D2698">
        <v>0</v>
      </c>
      <c r="E2698">
        <v>0</v>
      </c>
      <c r="F2698" t="s">
        <v>13</v>
      </c>
      <c r="G2698" t="s">
        <v>18</v>
      </c>
      <c r="H2698" t="s">
        <v>15</v>
      </c>
      <c r="I2698">
        <v>90.04</v>
      </c>
      <c r="J2698" s="2">
        <v>28.7</v>
      </c>
      <c r="K2698" t="s">
        <v>16</v>
      </c>
      <c r="L2698">
        <v>0</v>
      </c>
      <c r="M2698">
        <f t="shared" si="168"/>
        <v>28.7</v>
      </c>
      <c r="O2698">
        <f>IF(AND(J2698="N/A",B2698="Male"),$R$2,IF(AND(J2698="N/A",B2698="Female"),$S$2,J2698))</f>
        <v>28.7</v>
      </c>
      <c r="V2698">
        <f>((C2698-AVERAGE($C$2:$C$5018))/_xlfn.STDEV.P($C$2:$C$5018))</f>
        <v>0.69758670738970074</v>
      </c>
      <c r="W2698">
        <f>((O2698-AVERAGE($O$2:$O$5018))/_xlfn.STDEV.P($O$2:$O$5018))</f>
        <v>4.0553680594565301E-2</v>
      </c>
      <c r="X2698">
        <f>((I2698-AVERAGE($I$2:$I$5018))/_xlfn.STDEV.P($I$2:$I$5018))</f>
        <v>-0.34928990783461622</v>
      </c>
      <c r="Z2698">
        <f t="shared" si="169"/>
        <v>0</v>
      </c>
      <c r="AA2698">
        <f t="shared" si="170"/>
        <v>0</v>
      </c>
      <c r="AB2698">
        <f t="shared" si="171"/>
        <v>0</v>
      </c>
    </row>
    <row r="2699" spans="1:28" x14ac:dyDescent="0.25">
      <c r="A2699">
        <v>19209</v>
      </c>
      <c r="B2699" t="s">
        <v>17</v>
      </c>
      <c r="C2699">
        <v>48</v>
      </c>
      <c r="D2699">
        <v>0</v>
      </c>
      <c r="E2699">
        <v>0</v>
      </c>
      <c r="F2699" t="s">
        <v>13</v>
      </c>
      <c r="G2699" t="s">
        <v>25</v>
      </c>
      <c r="H2699" t="s">
        <v>19</v>
      </c>
      <c r="I2699">
        <v>255.17</v>
      </c>
      <c r="J2699" s="2">
        <v>38.1</v>
      </c>
      <c r="K2699" t="s">
        <v>16</v>
      </c>
      <c r="L2699">
        <v>0</v>
      </c>
      <c r="M2699">
        <f t="shared" si="168"/>
        <v>38.1</v>
      </c>
      <c r="O2699">
        <f>IF(AND(J2699="N/A",B2699="Male"),$R$2,IF(AND(J2699="N/A",B2699="Female"),$S$2,J2699))</f>
        <v>38.1</v>
      </c>
      <c r="V2699">
        <f>((C2699-AVERAGE($C$2:$C$5018))/_xlfn.STDEV.P($C$2:$C$5018))</f>
        <v>0.21357004088167386</v>
      </c>
      <c r="W2699">
        <f>((O2699-AVERAGE($O$2:$O$5018))/_xlfn.STDEV.P($O$2:$O$5018))</f>
        <v>1.4133691345732402</v>
      </c>
      <c r="X2699">
        <f>((I2699-AVERAGE($I$2:$I$5018))/_xlfn.STDEV.P($I$2:$I$5018))</f>
        <v>3.3658115610040702</v>
      </c>
      <c r="Z2699">
        <f t="shared" si="169"/>
        <v>0</v>
      </c>
      <c r="AA2699">
        <f t="shared" si="170"/>
        <v>0</v>
      </c>
      <c r="AB2699">
        <f t="shared" si="171"/>
        <v>0</v>
      </c>
    </row>
    <row r="2700" spans="1:28" x14ac:dyDescent="0.25">
      <c r="A2700">
        <v>42041</v>
      </c>
      <c r="B2700" t="s">
        <v>17</v>
      </c>
      <c r="C2700">
        <v>38</v>
      </c>
      <c r="D2700">
        <v>0</v>
      </c>
      <c r="E2700">
        <v>0</v>
      </c>
      <c r="F2700" t="s">
        <v>13</v>
      </c>
      <c r="G2700" t="s">
        <v>14</v>
      </c>
      <c r="H2700" t="s">
        <v>19</v>
      </c>
      <c r="I2700">
        <v>217.55</v>
      </c>
      <c r="J2700" s="2" t="s">
        <v>20</v>
      </c>
      <c r="K2700" t="s">
        <v>22</v>
      </c>
      <c r="L2700">
        <v>0</v>
      </c>
      <c r="M2700">
        <f t="shared" si="168"/>
        <v>28.487446958981664</v>
      </c>
      <c r="O2700">
        <f>IF(AND(J2700="N/A",B2700="Male"),$R$2,IF(AND(J2700="N/A",B2700="Female"),$S$2,J2700))</f>
        <v>28.487446958981664</v>
      </c>
      <c r="V2700">
        <f>((C2700-AVERAGE($C$2:$C$5018))/_xlfn.STDEV.P($C$2:$C$5018))</f>
        <v>-0.22644511048925967</v>
      </c>
      <c r="W2700">
        <f>((O2700-AVERAGE($O$2:$O$5018))/_xlfn.STDEV.P($O$2:$O$5018))</f>
        <v>9.5115423498702296E-3</v>
      </c>
      <c r="X2700">
        <f>((I2700-AVERAGE($I$2:$I$5018))/_xlfn.STDEV.P($I$2:$I$5018))</f>
        <v>2.5194352680366427</v>
      </c>
      <c r="Z2700">
        <f t="shared" si="169"/>
        <v>0</v>
      </c>
      <c r="AA2700">
        <f t="shared" si="170"/>
        <v>0</v>
      </c>
      <c r="AB2700">
        <f t="shared" si="171"/>
        <v>0</v>
      </c>
    </row>
    <row r="2701" spans="1:28" x14ac:dyDescent="0.25">
      <c r="A2701">
        <v>58153</v>
      </c>
      <c r="B2701" t="s">
        <v>17</v>
      </c>
      <c r="C2701">
        <v>18</v>
      </c>
      <c r="D2701">
        <v>0</v>
      </c>
      <c r="E2701">
        <v>0</v>
      </c>
      <c r="F2701" t="s">
        <v>23</v>
      </c>
      <c r="G2701" t="s">
        <v>14</v>
      </c>
      <c r="H2701" t="s">
        <v>15</v>
      </c>
      <c r="I2701">
        <v>123.66</v>
      </c>
      <c r="J2701" s="2">
        <v>22.2</v>
      </c>
      <c r="K2701" t="s">
        <v>21</v>
      </c>
      <c r="L2701">
        <v>0</v>
      </c>
      <c r="M2701">
        <f t="shared" si="168"/>
        <v>22.2</v>
      </c>
      <c r="O2701">
        <f>IF(AND(J2701="N/A",B2701="Male"),$R$2,IF(AND(J2701="N/A",B2701="Female"),$S$2,J2701))</f>
        <v>22.2</v>
      </c>
      <c r="V2701">
        <f>((C2701-AVERAGE($C$2:$C$5018))/_xlfn.STDEV.P($C$2:$C$5018))</f>
        <v>-1.1064754132311267</v>
      </c>
      <c r="W2701">
        <f>((O2701-AVERAGE($O$2:$O$5018))/_xlfn.STDEV.P($O$2:$O$5018))</f>
        <v>-0.90873360141196502</v>
      </c>
      <c r="X2701">
        <f>((I2701-AVERAGE($I$2:$I$5018))/_xlfn.STDEV.P($I$2:$I$5018))</f>
        <v>0.40709422213786983</v>
      </c>
      <c r="Z2701">
        <f t="shared" si="169"/>
        <v>0</v>
      </c>
      <c r="AA2701">
        <f t="shared" si="170"/>
        <v>0</v>
      </c>
      <c r="AB2701">
        <f t="shared" si="171"/>
        <v>0</v>
      </c>
    </row>
    <row r="2702" spans="1:28" x14ac:dyDescent="0.25">
      <c r="A2702">
        <v>27717</v>
      </c>
      <c r="B2702" t="s">
        <v>17</v>
      </c>
      <c r="C2702">
        <v>56</v>
      </c>
      <c r="D2702">
        <v>0</v>
      </c>
      <c r="E2702">
        <v>0</v>
      </c>
      <c r="F2702" t="s">
        <v>13</v>
      </c>
      <c r="G2702" t="s">
        <v>18</v>
      </c>
      <c r="H2702" t="s">
        <v>15</v>
      </c>
      <c r="I2702">
        <v>112.16</v>
      </c>
      <c r="J2702" s="2">
        <v>25.7</v>
      </c>
      <c r="K2702" t="s">
        <v>24</v>
      </c>
      <c r="L2702">
        <v>0</v>
      </c>
      <c r="M2702">
        <f t="shared" si="168"/>
        <v>25.7</v>
      </c>
      <c r="O2702">
        <f>IF(AND(J2702="N/A",B2702="Male"),$R$2,IF(AND(J2702="N/A",B2702="Female"),$S$2,J2702))</f>
        <v>25.7</v>
      </c>
      <c r="V2702">
        <f>((C2702-AVERAGE($C$2:$C$5018))/_xlfn.STDEV.P($C$2:$C$5018))</f>
        <v>0.56558216197842071</v>
      </c>
      <c r="W2702">
        <f>((O2702-AVERAGE($O$2:$O$5018))/_xlfn.STDEV.P($O$2:$O$5018))</f>
        <v>-0.39757891110075638</v>
      </c>
      <c r="X2702">
        <f>((I2702-AVERAGE($I$2:$I$5018))/_xlfn.STDEV.P($I$2:$I$5018))</f>
        <v>0.14836675352741199</v>
      </c>
      <c r="Z2702">
        <f t="shared" si="169"/>
        <v>0</v>
      </c>
      <c r="AA2702">
        <f t="shared" si="170"/>
        <v>0</v>
      </c>
      <c r="AB2702">
        <f t="shared" si="171"/>
        <v>0</v>
      </c>
    </row>
    <row r="2703" spans="1:28" x14ac:dyDescent="0.25">
      <c r="A2703">
        <v>35106</v>
      </c>
      <c r="B2703" t="s">
        <v>12</v>
      </c>
      <c r="C2703">
        <v>3</v>
      </c>
      <c r="D2703">
        <v>0</v>
      </c>
      <c r="E2703">
        <v>0</v>
      </c>
      <c r="F2703" t="s">
        <v>23</v>
      </c>
      <c r="G2703" t="s">
        <v>26</v>
      </c>
      <c r="H2703" t="s">
        <v>15</v>
      </c>
      <c r="I2703">
        <v>88.43</v>
      </c>
      <c r="J2703" s="2">
        <v>17.7</v>
      </c>
      <c r="K2703" t="s">
        <v>24</v>
      </c>
      <c r="L2703">
        <v>0</v>
      </c>
      <c r="M2703">
        <f t="shared" si="168"/>
        <v>17.7</v>
      </c>
      <c r="O2703">
        <f>IF(AND(J2703="N/A",B2703="Male"),$R$2,IF(AND(J2703="N/A",B2703="Female"),$S$2,J2703))</f>
        <v>17.7</v>
      </c>
      <c r="V2703">
        <f>((C2703-AVERAGE($C$2:$C$5018))/_xlfn.STDEV.P($C$2:$C$5018))</f>
        <v>-1.7664981402875271</v>
      </c>
      <c r="W2703">
        <f>((O2703-AVERAGE($O$2:$O$5018))/_xlfn.STDEV.P($O$2:$O$5018))</f>
        <v>-1.5659324889549475</v>
      </c>
      <c r="X2703">
        <f>((I2703-AVERAGE($I$2:$I$5018))/_xlfn.STDEV.P($I$2:$I$5018))</f>
        <v>-0.38551175344008026</v>
      </c>
      <c r="Z2703">
        <f t="shared" si="169"/>
        <v>0</v>
      </c>
      <c r="AA2703">
        <f t="shared" si="170"/>
        <v>0</v>
      </c>
      <c r="AB2703">
        <f t="shared" si="171"/>
        <v>0</v>
      </c>
    </row>
    <row r="2704" spans="1:28" x14ac:dyDescent="0.25">
      <c r="A2704">
        <v>47730</v>
      </c>
      <c r="B2704" t="s">
        <v>17</v>
      </c>
      <c r="C2704">
        <v>41</v>
      </c>
      <c r="D2704">
        <v>0</v>
      </c>
      <c r="E2704">
        <v>0</v>
      </c>
      <c r="F2704" t="s">
        <v>23</v>
      </c>
      <c r="G2704" t="s">
        <v>14</v>
      </c>
      <c r="H2704" t="s">
        <v>15</v>
      </c>
      <c r="I2704">
        <v>86.03</v>
      </c>
      <c r="J2704" s="2">
        <v>26.4</v>
      </c>
      <c r="K2704" t="s">
        <v>21</v>
      </c>
      <c r="L2704">
        <v>0</v>
      </c>
      <c r="M2704">
        <f t="shared" si="168"/>
        <v>26.4</v>
      </c>
      <c r="O2704">
        <f>IF(AND(J2704="N/A",B2704="Male"),$R$2,IF(AND(J2704="N/A",B2704="Female"),$S$2,J2704))</f>
        <v>26.4</v>
      </c>
      <c r="V2704">
        <f>((C2704-AVERAGE($C$2:$C$5018))/_xlfn.STDEV.P($C$2:$C$5018))</f>
        <v>-9.4440565077979599E-2</v>
      </c>
      <c r="W2704">
        <f>((O2704-AVERAGE($O$2:$O$5018))/_xlfn.STDEV.P($O$2:$O$5018))</f>
        <v>-0.29534797303851479</v>
      </c>
      <c r="X2704">
        <f>((I2704-AVERAGE($I$2:$I$5018))/_xlfn.STDEV.P($I$2:$I$5018))</f>
        <v>-0.43950705123704553</v>
      </c>
      <c r="Z2704">
        <f t="shared" si="169"/>
        <v>0</v>
      </c>
      <c r="AA2704">
        <f t="shared" si="170"/>
        <v>0</v>
      </c>
      <c r="AB2704">
        <f t="shared" si="171"/>
        <v>0</v>
      </c>
    </row>
    <row r="2705" spans="1:28" x14ac:dyDescent="0.25">
      <c r="A2705">
        <v>20657</v>
      </c>
      <c r="B2705" t="s">
        <v>17</v>
      </c>
      <c r="C2705">
        <v>67</v>
      </c>
      <c r="D2705">
        <v>0</v>
      </c>
      <c r="E2705">
        <v>0</v>
      </c>
      <c r="F2705" t="s">
        <v>13</v>
      </c>
      <c r="G2705" t="s">
        <v>14</v>
      </c>
      <c r="H2705" t="s">
        <v>15</v>
      </c>
      <c r="I2705">
        <v>227.96</v>
      </c>
      <c r="J2705" s="2">
        <v>32.799999999999997</v>
      </c>
      <c r="K2705" t="s">
        <v>24</v>
      </c>
      <c r="L2705">
        <v>0</v>
      </c>
      <c r="M2705">
        <f t="shared" si="168"/>
        <v>32.799999999999997</v>
      </c>
      <c r="O2705">
        <f>IF(AND(J2705="N/A",B2705="Male"),$R$2,IF(AND(J2705="N/A",B2705="Female"),$S$2,J2705))</f>
        <v>32.799999999999997</v>
      </c>
      <c r="V2705">
        <f>((C2705-AVERAGE($C$2:$C$5018))/_xlfn.STDEV.P($C$2:$C$5018))</f>
        <v>1.0495988284864475</v>
      </c>
      <c r="W2705">
        <f>((O2705-AVERAGE($O$2:$O$5018))/_xlfn.STDEV.P($O$2:$O$5018))</f>
        <v>0.63933488924483795</v>
      </c>
      <c r="X2705">
        <f>((I2705-AVERAGE($I$2:$I$5018))/_xlfn.STDEV.P($I$2:$I$5018))</f>
        <v>2.7536398722309787</v>
      </c>
      <c r="Z2705">
        <f t="shared" si="169"/>
        <v>0</v>
      </c>
      <c r="AA2705">
        <f t="shared" si="170"/>
        <v>0</v>
      </c>
      <c r="AB2705">
        <f t="shared" si="171"/>
        <v>0</v>
      </c>
    </row>
    <row r="2706" spans="1:28" x14ac:dyDescent="0.25">
      <c r="A2706">
        <v>63411</v>
      </c>
      <c r="B2706" t="s">
        <v>17</v>
      </c>
      <c r="C2706">
        <v>60</v>
      </c>
      <c r="D2706">
        <v>0</v>
      </c>
      <c r="E2706">
        <v>0</v>
      </c>
      <c r="F2706" t="s">
        <v>13</v>
      </c>
      <c r="G2706" t="s">
        <v>14</v>
      </c>
      <c r="H2706" t="s">
        <v>19</v>
      </c>
      <c r="I2706">
        <v>85.6</v>
      </c>
      <c r="J2706" s="2">
        <v>34.5</v>
      </c>
      <c r="K2706" t="s">
        <v>24</v>
      </c>
      <c r="L2706">
        <v>0</v>
      </c>
      <c r="M2706">
        <f t="shared" si="168"/>
        <v>34.5</v>
      </c>
      <c r="O2706">
        <f>IF(AND(J2706="N/A",B2706="Male"),$R$2,IF(AND(J2706="N/A",B2706="Female"),$S$2,J2706))</f>
        <v>34.5</v>
      </c>
      <c r="V2706">
        <f>((C2706-AVERAGE($C$2:$C$5018))/_xlfn.STDEV.P($C$2:$C$5018))</f>
        <v>0.74158822252679413</v>
      </c>
      <c r="W2706">
        <f>((O2706-AVERAGE($O$2:$O$5018))/_xlfn.STDEV.P($O$2:$O$5018))</f>
        <v>0.88761002453885407</v>
      </c>
      <c r="X2706">
        <f>((I2706-AVERAGE($I$2:$I$5018))/_xlfn.STDEV.P($I$2:$I$5018))</f>
        <v>-0.44918120875900192</v>
      </c>
      <c r="Z2706">
        <f t="shared" si="169"/>
        <v>0</v>
      </c>
      <c r="AA2706">
        <f t="shared" si="170"/>
        <v>0</v>
      </c>
      <c r="AB2706">
        <f t="shared" si="171"/>
        <v>0</v>
      </c>
    </row>
    <row r="2707" spans="1:28" x14ac:dyDescent="0.25">
      <c r="A2707">
        <v>18671</v>
      </c>
      <c r="B2707" t="s">
        <v>17</v>
      </c>
      <c r="C2707">
        <v>47</v>
      </c>
      <c r="D2707">
        <v>0</v>
      </c>
      <c r="E2707">
        <v>0</v>
      </c>
      <c r="F2707" t="s">
        <v>13</v>
      </c>
      <c r="G2707" t="s">
        <v>25</v>
      </c>
      <c r="H2707" t="s">
        <v>19</v>
      </c>
      <c r="I2707">
        <v>111.68</v>
      </c>
      <c r="J2707" s="2">
        <v>39.5</v>
      </c>
      <c r="K2707" t="s">
        <v>21</v>
      </c>
      <c r="L2707">
        <v>0</v>
      </c>
      <c r="M2707">
        <f t="shared" si="168"/>
        <v>39.5</v>
      </c>
      <c r="O2707">
        <f>IF(AND(J2707="N/A",B2707="Male"),$R$2,IF(AND(J2707="N/A",B2707="Female"),$S$2,J2707))</f>
        <v>39.5</v>
      </c>
      <c r="V2707">
        <f>((C2707-AVERAGE($C$2:$C$5018))/_xlfn.STDEV.P($C$2:$C$5018))</f>
        <v>0.16956852574458051</v>
      </c>
      <c r="W2707">
        <f>((O2707-AVERAGE($O$2:$O$5018))/_xlfn.STDEV.P($O$2:$O$5018))</f>
        <v>1.6178310106977236</v>
      </c>
      <c r="X2707">
        <f>((I2707-AVERAGE($I$2:$I$5018))/_xlfn.STDEV.P($I$2:$I$5018))</f>
        <v>0.13756769396801921</v>
      </c>
      <c r="Z2707">
        <f t="shared" si="169"/>
        <v>0</v>
      </c>
      <c r="AA2707">
        <f t="shared" si="170"/>
        <v>0</v>
      </c>
      <c r="AB2707">
        <f t="shared" si="171"/>
        <v>0</v>
      </c>
    </row>
    <row r="2708" spans="1:28" x14ac:dyDescent="0.25">
      <c r="A2708">
        <v>3843</v>
      </c>
      <c r="B2708" t="s">
        <v>17</v>
      </c>
      <c r="C2708">
        <v>24</v>
      </c>
      <c r="D2708">
        <v>0</v>
      </c>
      <c r="E2708">
        <v>0</v>
      </c>
      <c r="F2708" t="s">
        <v>23</v>
      </c>
      <c r="G2708" t="s">
        <v>14</v>
      </c>
      <c r="H2708" t="s">
        <v>15</v>
      </c>
      <c r="I2708">
        <v>73.489999999999995</v>
      </c>
      <c r="J2708" s="2">
        <v>23.5</v>
      </c>
      <c r="K2708" t="s">
        <v>21</v>
      </c>
      <c r="L2708">
        <v>0</v>
      </c>
      <c r="M2708">
        <f t="shared" si="168"/>
        <v>23.5</v>
      </c>
      <c r="O2708">
        <f>IF(AND(J2708="N/A",B2708="Male"),$R$2,IF(AND(J2708="N/A",B2708="Female"),$S$2,J2708))</f>
        <v>23.5</v>
      </c>
      <c r="V2708">
        <f>((C2708-AVERAGE($C$2:$C$5018))/_xlfn.STDEV.P($C$2:$C$5018))</f>
        <v>-0.84246632240856656</v>
      </c>
      <c r="W2708">
        <f>((O2708-AVERAGE($O$2:$O$5018))/_xlfn.STDEV.P($O$2:$O$5018))</f>
        <v>-0.71887614501065888</v>
      </c>
      <c r="X2708">
        <f>((I2708-AVERAGE($I$2:$I$5018))/_xlfn.STDEV.P($I$2:$I$5018))</f>
        <v>-0.72163248222618837</v>
      </c>
      <c r="Z2708">
        <f t="shared" si="169"/>
        <v>0</v>
      </c>
      <c r="AA2708">
        <f t="shared" si="170"/>
        <v>0</v>
      </c>
      <c r="AB2708">
        <f t="shared" si="171"/>
        <v>0</v>
      </c>
    </row>
    <row r="2709" spans="1:28" x14ac:dyDescent="0.25">
      <c r="A2709">
        <v>1225</v>
      </c>
      <c r="B2709" t="s">
        <v>12</v>
      </c>
      <c r="C2709">
        <v>43</v>
      </c>
      <c r="D2709">
        <v>0</v>
      </c>
      <c r="E2709">
        <v>0</v>
      </c>
      <c r="F2709" t="s">
        <v>13</v>
      </c>
      <c r="G2709" t="s">
        <v>14</v>
      </c>
      <c r="H2709" t="s">
        <v>15</v>
      </c>
      <c r="I2709">
        <v>87.82</v>
      </c>
      <c r="J2709" s="2">
        <v>38.799999999999997</v>
      </c>
      <c r="K2709" t="s">
        <v>16</v>
      </c>
      <c r="L2709">
        <v>0</v>
      </c>
      <c r="M2709">
        <f t="shared" si="168"/>
        <v>38.799999999999997</v>
      </c>
      <c r="O2709">
        <f>IF(AND(J2709="N/A",B2709="Male"),$R$2,IF(AND(J2709="N/A",B2709="Female"),$S$2,J2709))</f>
        <v>38.799999999999997</v>
      </c>
      <c r="V2709">
        <f>((C2709-AVERAGE($C$2:$C$5018))/_xlfn.STDEV.P($C$2:$C$5018))</f>
        <v>-6.4375348037928977E-3</v>
      </c>
      <c r="W2709">
        <f>((O2709-AVERAGE($O$2:$O$5018))/_xlfn.STDEV.P($O$2:$O$5018))</f>
        <v>1.5156000726354815</v>
      </c>
      <c r="X2709">
        <f>((I2709-AVERAGE($I$2:$I$5018))/_xlfn.STDEV.P($I$2:$I$5018))</f>
        <v>-0.39923555829680923</v>
      </c>
      <c r="Z2709">
        <f t="shared" si="169"/>
        <v>0</v>
      </c>
      <c r="AA2709">
        <f t="shared" si="170"/>
        <v>0</v>
      </c>
      <c r="AB2709">
        <f t="shared" si="171"/>
        <v>0</v>
      </c>
    </row>
    <row r="2710" spans="1:28" x14ac:dyDescent="0.25">
      <c r="A2710">
        <v>40264</v>
      </c>
      <c r="B2710" t="s">
        <v>17</v>
      </c>
      <c r="C2710">
        <v>17</v>
      </c>
      <c r="D2710">
        <v>0</v>
      </c>
      <c r="E2710">
        <v>0</v>
      </c>
      <c r="F2710" t="s">
        <v>23</v>
      </c>
      <c r="G2710" t="s">
        <v>14</v>
      </c>
      <c r="H2710" t="s">
        <v>19</v>
      </c>
      <c r="I2710">
        <v>99.29</v>
      </c>
      <c r="J2710" s="2">
        <v>21.2</v>
      </c>
      <c r="K2710" t="s">
        <v>24</v>
      </c>
      <c r="L2710">
        <v>0</v>
      </c>
      <c r="M2710">
        <f t="shared" si="168"/>
        <v>21.2</v>
      </c>
      <c r="O2710">
        <f>IF(AND(J2710="N/A",B2710="Male"),$R$2,IF(AND(J2710="N/A",B2710="Female"),$S$2,J2710))</f>
        <v>21.2</v>
      </c>
      <c r="V2710">
        <f>((C2710-AVERAGE($C$2:$C$5018))/_xlfn.STDEV.P($C$2:$C$5018))</f>
        <v>-1.1504769283682201</v>
      </c>
      <c r="W2710">
        <f>((O2710-AVERAGE($O$2:$O$5018))/_xlfn.STDEV.P($O$2:$O$5018))</f>
        <v>-1.054777798643739</v>
      </c>
      <c r="X2710">
        <f>((I2710-AVERAGE($I$2:$I$5018))/_xlfn.STDEV.P($I$2:$I$5018))</f>
        <v>-0.14118303090881318</v>
      </c>
      <c r="Z2710">
        <f t="shared" si="169"/>
        <v>0</v>
      </c>
      <c r="AA2710">
        <f t="shared" si="170"/>
        <v>0</v>
      </c>
      <c r="AB2710">
        <f t="shared" si="171"/>
        <v>0</v>
      </c>
    </row>
    <row r="2711" spans="1:28" x14ac:dyDescent="0.25">
      <c r="A2711">
        <v>72451</v>
      </c>
      <c r="B2711" t="s">
        <v>17</v>
      </c>
      <c r="C2711">
        <v>45</v>
      </c>
      <c r="D2711">
        <v>0</v>
      </c>
      <c r="E2711">
        <v>0</v>
      </c>
      <c r="F2711" t="s">
        <v>13</v>
      </c>
      <c r="G2711" t="s">
        <v>14</v>
      </c>
      <c r="H2711" t="s">
        <v>19</v>
      </c>
      <c r="I2711">
        <v>63.73</v>
      </c>
      <c r="J2711" s="2">
        <v>32</v>
      </c>
      <c r="K2711" t="s">
        <v>24</v>
      </c>
      <c r="L2711">
        <v>0</v>
      </c>
      <c r="M2711">
        <f t="shared" si="168"/>
        <v>32</v>
      </c>
      <c r="O2711">
        <f>IF(AND(J2711="N/A",B2711="Male"),$R$2,IF(AND(J2711="N/A",B2711="Female"),$S$2,J2711))</f>
        <v>32</v>
      </c>
      <c r="V2711">
        <f>((C2711-AVERAGE($C$2:$C$5018))/_xlfn.STDEV.P($C$2:$C$5018))</f>
        <v>8.1565495470393809E-2</v>
      </c>
      <c r="W2711">
        <f>((O2711-AVERAGE($O$2:$O$5018))/_xlfn.STDEV.P($O$2:$O$5018))</f>
        <v>0.5224995314594193</v>
      </c>
      <c r="X2711">
        <f>((I2711-AVERAGE($I$2:$I$5018))/_xlfn.STDEV.P($I$2:$I$5018))</f>
        <v>-0.94121335993384636</v>
      </c>
      <c r="Z2711">
        <f t="shared" si="169"/>
        <v>0</v>
      </c>
      <c r="AA2711">
        <f t="shared" si="170"/>
        <v>0</v>
      </c>
      <c r="AB2711">
        <f t="shared" si="171"/>
        <v>0</v>
      </c>
    </row>
    <row r="2712" spans="1:28" x14ac:dyDescent="0.25">
      <c r="A2712">
        <v>31201</v>
      </c>
      <c r="B2712" t="s">
        <v>17</v>
      </c>
      <c r="C2712">
        <v>79</v>
      </c>
      <c r="D2712">
        <v>0</v>
      </c>
      <c r="E2712">
        <v>0</v>
      </c>
      <c r="F2712" t="s">
        <v>23</v>
      </c>
      <c r="G2712" t="s">
        <v>18</v>
      </c>
      <c r="H2712" t="s">
        <v>15</v>
      </c>
      <c r="I2712">
        <v>79.2</v>
      </c>
      <c r="J2712" s="2">
        <v>32.6</v>
      </c>
      <c r="K2712" t="s">
        <v>21</v>
      </c>
      <c r="L2712">
        <v>0</v>
      </c>
      <c r="M2712">
        <f t="shared" si="168"/>
        <v>32.6</v>
      </c>
      <c r="O2712">
        <f>IF(AND(J2712="N/A",B2712="Male"),$R$2,IF(AND(J2712="N/A",B2712="Female"),$S$2,J2712))</f>
        <v>32.6</v>
      </c>
      <c r="V2712">
        <f>((C2712-AVERAGE($C$2:$C$5018))/_xlfn.STDEV.P($C$2:$C$5018))</f>
        <v>1.5776170101315679</v>
      </c>
      <c r="W2712">
        <f>((O2712-AVERAGE($O$2:$O$5018))/_xlfn.STDEV.P($O$2:$O$5018))</f>
        <v>0.61012604979848384</v>
      </c>
      <c r="X2712">
        <f>((I2712-AVERAGE($I$2:$I$5018))/_xlfn.STDEV.P($I$2:$I$5018))</f>
        <v>-0.59316866955090863</v>
      </c>
      <c r="Z2712">
        <f t="shared" si="169"/>
        <v>0</v>
      </c>
      <c r="AA2712">
        <f t="shared" si="170"/>
        <v>0</v>
      </c>
      <c r="AB2712">
        <f t="shared" si="171"/>
        <v>0</v>
      </c>
    </row>
    <row r="2713" spans="1:28" x14ac:dyDescent="0.25">
      <c r="A2713">
        <v>59359</v>
      </c>
      <c r="B2713" t="s">
        <v>12</v>
      </c>
      <c r="C2713">
        <v>79</v>
      </c>
      <c r="D2713">
        <v>0</v>
      </c>
      <c r="E2713">
        <v>0</v>
      </c>
      <c r="F2713" t="s">
        <v>13</v>
      </c>
      <c r="G2713" t="s">
        <v>18</v>
      </c>
      <c r="H2713" t="s">
        <v>15</v>
      </c>
      <c r="I2713">
        <v>105.93</v>
      </c>
      <c r="J2713" s="2">
        <v>25.2</v>
      </c>
      <c r="K2713" t="s">
        <v>21</v>
      </c>
      <c r="L2713">
        <v>0</v>
      </c>
      <c r="M2713">
        <f t="shared" si="168"/>
        <v>25.2</v>
      </c>
      <c r="O2713">
        <f>IF(AND(J2713="N/A",B2713="Male"),$R$2,IF(AND(J2713="N/A",B2713="Female"),$S$2,J2713))</f>
        <v>25.2</v>
      </c>
      <c r="V2713">
        <f>((C2713-AVERAGE($C$2:$C$5018))/_xlfn.STDEV.P($C$2:$C$5018))</f>
        <v>1.5776170101315679</v>
      </c>
      <c r="W2713">
        <f>((O2713-AVERAGE($O$2:$O$5018))/_xlfn.STDEV.P($O$2:$O$5018))</f>
        <v>-0.47060100971664337</v>
      </c>
      <c r="X2713">
        <f>((I2713-AVERAGE($I$2:$I$5018))/_xlfn.STDEV.P($I$2:$I$5018))</f>
        <v>8.2039596627903021E-3</v>
      </c>
      <c r="Z2713">
        <f t="shared" si="169"/>
        <v>0</v>
      </c>
      <c r="AA2713">
        <f t="shared" si="170"/>
        <v>0</v>
      </c>
      <c r="AB2713">
        <f t="shared" si="171"/>
        <v>0</v>
      </c>
    </row>
    <row r="2714" spans="1:28" x14ac:dyDescent="0.25">
      <c r="A2714">
        <v>57985</v>
      </c>
      <c r="B2714" t="s">
        <v>17</v>
      </c>
      <c r="C2714">
        <v>27</v>
      </c>
      <c r="D2714">
        <v>0</v>
      </c>
      <c r="E2714">
        <v>0</v>
      </c>
      <c r="F2714" t="s">
        <v>13</v>
      </c>
      <c r="G2714" t="s">
        <v>14</v>
      </c>
      <c r="H2714" t="s">
        <v>15</v>
      </c>
      <c r="I2714">
        <v>94.19</v>
      </c>
      <c r="J2714" s="2">
        <v>27.4</v>
      </c>
      <c r="K2714" t="s">
        <v>16</v>
      </c>
      <c r="L2714">
        <v>0</v>
      </c>
      <c r="M2714">
        <f t="shared" si="168"/>
        <v>27.4</v>
      </c>
      <c r="O2714">
        <f>IF(AND(J2714="N/A",B2714="Male"),$R$2,IF(AND(J2714="N/A",B2714="Female"),$S$2,J2714))</f>
        <v>27.4</v>
      </c>
      <c r="V2714">
        <f>((C2714-AVERAGE($C$2:$C$5018))/_xlfn.STDEV.P($C$2:$C$5018))</f>
        <v>-0.71046177699728652</v>
      </c>
      <c r="W2714">
        <f>((O2714-AVERAGE($O$2:$O$5018))/_xlfn.STDEV.P($O$2:$O$5018))</f>
        <v>-0.14930377580674087</v>
      </c>
      <c r="X2714">
        <f>((I2714-AVERAGE($I$2:$I$5018))/_xlfn.STDEV.P($I$2:$I$5018))</f>
        <v>-0.25592303872736422</v>
      </c>
      <c r="Z2714">
        <f t="shared" si="169"/>
        <v>0</v>
      </c>
      <c r="AA2714">
        <f t="shared" si="170"/>
        <v>0</v>
      </c>
      <c r="AB2714">
        <f t="shared" si="171"/>
        <v>0</v>
      </c>
    </row>
    <row r="2715" spans="1:28" x14ac:dyDescent="0.25">
      <c r="A2715">
        <v>2885</v>
      </c>
      <c r="B2715" t="s">
        <v>12</v>
      </c>
      <c r="C2715">
        <v>72</v>
      </c>
      <c r="D2715">
        <v>1</v>
      </c>
      <c r="E2715">
        <v>0</v>
      </c>
      <c r="F2715" t="s">
        <v>13</v>
      </c>
      <c r="G2715" t="s">
        <v>14</v>
      </c>
      <c r="H2715" t="s">
        <v>19</v>
      </c>
      <c r="I2715">
        <v>231.71</v>
      </c>
      <c r="J2715" s="2" t="s">
        <v>20</v>
      </c>
      <c r="K2715" t="s">
        <v>24</v>
      </c>
      <c r="L2715">
        <v>0</v>
      </c>
      <c r="M2715">
        <f t="shared" si="168"/>
        <v>28.422259136212656</v>
      </c>
      <c r="O2715">
        <f>IF(AND(J2715="N/A",B2715="Male"),$R$2,IF(AND(J2715="N/A",B2715="Female"),$S$2,J2715))</f>
        <v>28.422259136212656</v>
      </c>
      <c r="V2715">
        <f>((C2715-AVERAGE($C$2:$C$5018))/_xlfn.STDEV.P($C$2:$C$5018))</f>
        <v>1.2696064041719144</v>
      </c>
      <c r="W2715">
        <f>((O2715-AVERAGE($O$2:$O$5018))/_xlfn.STDEV.P($O$2:$O$5018))</f>
        <v>-8.7608957167494772E-6</v>
      </c>
      <c r="X2715">
        <f>((I2715-AVERAGE($I$2:$I$5018))/_xlfn.STDEV.P($I$2:$I$5018))</f>
        <v>2.8380075250387367</v>
      </c>
      <c r="Z2715">
        <f t="shared" si="169"/>
        <v>0</v>
      </c>
      <c r="AA2715">
        <f t="shared" si="170"/>
        <v>0</v>
      </c>
      <c r="AB2715">
        <f t="shared" si="171"/>
        <v>0</v>
      </c>
    </row>
    <row r="2716" spans="1:28" x14ac:dyDescent="0.25">
      <c r="A2716">
        <v>59743</v>
      </c>
      <c r="B2716" t="s">
        <v>12</v>
      </c>
      <c r="C2716">
        <v>64</v>
      </c>
      <c r="D2716">
        <v>0</v>
      </c>
      <c r="E2716">
        <v>1</v>
      </c>
      <c r="F2716" t="s">
        <v>13</v>
      </c>
      <c r="G2716" t="s">
        <v>18</v>
      </c>
      <c r="H2716" t="s">
        <v>19</v>
      </c>
      <c r="I2716">
        <v>69.28</v>
      </c>
      <c r="J2716" s="2">
        <v>38.6</v>
      </c>
      <c r="K2716" t="s">
        <v>16</v>
      </c>
      <c r="L2716">
        <v>0</v>
      </c>
      <c r="M2716">
        <f t="shared" si="168"/>
        <v>38.6</v>
      </c>
      <c r="O2716">
        <f>IF(AND(J2716="N/A",B2716="Male"),$R$2,IF(AND(J2716="N/A",B2716="Female"),$S$2,J2716))</f>
        <v>38.6</v>
      </c>
      <c r="V2716">
        <f>((C2716-AVERAGE($C$2:$C$5018))/_xlfn.STDEV.P($C$2:$C$5018))</f>
        <v>0.91759428307516755</v>
      </c>
      <c r="W2716">
        <f>((O2716-AVERAGE($O$2:$O$5018))/_xlfn.STDEV.P($O$2:$O$5018))</f>
        <v>1.4863912331891271</v>
      </c>
      <c r="X2716">
        <f>((I2716-AVERAGE($I$2:$I$5018))/_xlfn.STDEV.P($I$2:$I$5018))</f>
        <v>-0.81634923377836455</v>
      </c>
      <c r="Z2716">
        <f t="shared" si="169"/>
        <v>0</v>
      </c>
      <c r="AA2716">
        <f t="shared" si="170"/>
        <v>0</v>
      </c>
      <c r="AB2716">
        <f t="shared" si="171"/>
        <v>0</v>
      </c>
    </row>
    <row r="2717" spans="1:28" x14ac:dyDescent="0.25">
      <c r="A2717">
        <v>11544</v>
      </c>
      <c r="B2717" t="s">
        <v>17</v>
      </c>
      <c r="C2717">
        <v>34</v>
      </c>
      <c r="D2717">
        <v>0</v>
      </c>
      <c r="E2717">
        <v>0</v>
      </c>
      <c r="F2717" t="s">
        <v>13</v>
      </c>
      <c r="G2717" t="s">
        <v>14</v>
      </c>
      <c r="H2717" t="s">
        <v>15</v>
      </c>
      <c r="I2717">
        <v>71.37</v>
      </c>
      <c r="J2717" s="2">
        <v>32.9</v>
      </c>
      <c r="K2717" t="s">
        <v>21</v>
      </c>
      <c r="L2717">
        <v>0</v>
      </c>
      <c r="M2717">
        <f t="shared" si="168"/>
        <v>32.9</v>
      </c>
      <c r="O2717">
        <f>IF(AND(J2717="N/A",B2717="Male"),$R$2,IF(AND(J2717="N/A",B2717="Female"),$S$2,J2717))</f>
        <v>32.9</v>
      </c>
      <c r="V2717">
        <f>((C2717-AVERAGE($C$2:$C$5018))/_xlfn.STDEV.P($C$2:$C$5018))</f>
        <v>-0.40245117103763306</v>
      </c>
      <c r="W2717">
        <f>((O2717-AVERAGE($O$2:$O$5018))/_xlfn.STDEV.P($O$2:$O$5018))</f>
        <v>0.65393930896801555</v>
      </c>
      <c r="X2717">
        <f>((I2717-AVERAGE($I$2:$I$5018))/_xlfn.STDEV.P($I$2:$I$5018))</f>
        <v>-0.76932832861350731</v>
      </c>
      <c r="Z2717">
        <f t="shared" si="169"/>
        <v>0</v>
      </c>
      <c r="AA2717">
        <f t="shared" si="170"/>
        <v>0</v>
      </c>
      <c r="AB2717">
        <f t="shared" si="171"/>
        <v>0</v>
      </c>
    </row>
    <row r="2718" spans="1:28" x14ac:dyDescent="0.25">
      <c r="A2718">
        <v>11969</v>
      </c>
      <c r="B2718" t="s">
        <v>17</v>
      </c>
      <c r="C2718">
        <v>50</v>
      </c>
      <c r="D2718">
        <v>0</v>
      </c>
      <c r="E2718">
        <v>0</v>
      </c>
      <c r="F2718" t="s">
        <v>13</v>
      </c>
      <c r="G2718" t="s">
        <v>18</v>
      </c>
      <c r="H2718" t="s">
        <v>15</v>
      </c>
      <c r="I2718">
        <v>110.18</v>
      </c>
      <c r="J2718" s="2">
        <v>26</v>
      </c>
      <c r="K2718" t="s">
        <v>16</v>
      </c>
      <c r="L2718">
        <v>0</v>
      </c>
      <c r="M2718">
        <f t="shared" si="168"/>
        <v>26</v>
      </c>
      <c r="O2718">
        <f>IF(AND(J2718="N/A",B2718="Male"),$R$2,IF(AND(J2718="N/A",B2718="Female"),$S$2,J2718))</f>
        <v>26</v>
      </c>
      <c r="V2718">
        <f>((C2718-AVERAGE($C$2:$C$5018))/_xlfn.STDEV.P($C$2:$C$5018))</f>
        <v>0.30157307115586057</v>
      </c>
      <c r="W2718">
        <f>((O2718-AVERAGE($O$2:$O$5018))/_xlfn.STDEV.P($O$2:$O$5018))</f>
        <v>-0.35376565193122411</v>
      </c>
      <c r="X2718">
        <f>((I2718-AVERAGE($I$2:$I$5018))/_xlfn.STDEV.P($I$2:$I$5018))</f>
        <v>0.10382063284491601</v>
      </c>
      <c r="Z2718">
        <f t="shared" si="169"/>
        <v>0</v>
      </c>
      <c r="AA2718">
        <f t="shared" si="170"/>
        <v>0</v>
      </c>
      <c r="AB2718">
        <f t="shared" si="171"/>
        <v>0</v>
      </c>
    </row>
    <row r="2719" spans="1:28" x14ac:dyDescent="0.25">
      <c r="A2719">
        <v>42929</v>
      </c>
      <c r="B2719" t="s">
        <v>17</v>
      </c>
      <c r="C2719">
        <v>58</v>
      </c>
      <c r="D2719">
        <v>0</v>
      </c>
      <c r="E2719">
        <v>0</v>
      </c>
      <c r="F2719" t="s">
        <v>13</v>
      </c>
      <c r="G2719" t="s">
        <v>18</v>
      </c>
      <c r="H2719" t="s">
        <v>19</v>
      </c>
      <c r="I2719">
        <v>59.68</v>
      </c>
      <c r="J2719" s="2">
        <v>29.2</v>
      </c>
      <c r="K2719" t="s">
        <v>16</v>
      </c>
      <c r="L2719">
        <v>0</v>
      </c>
      <c r="M2719">
        <f t="shared" si="168"/>
        <v>29.2</v>
      </c>
      <c r="O2719">
        <f>IF(AND(J2719="N/A",B2719="Male"),$R$2,IF(AND(J2719="N/A",B2719="Female"),$S$2,J2719))</f>
        <v>29.2</v>
      </c>
      <c r="V2719">
        <f>((C2719-AVERAGE($C$2:$C$5018))/_xlfn.STDEV.P($C$2:$C$5018))</f>
        <v>0.65358519225260736</v>
      </c>
      <c r="W2719">
        <f>((O2719-AVERAGE($O$2:$O$5018))/_xlfn.STDEV.P($O$2:$O$5018))</f>
        <v>0.11357577921045225</v>
      </c>
      <c r="X2719">
        <f>((I2719-AVERAGE($I$2:$I$5018))/_xlfn.STDEV.P($I$2:$I$5018))</f>
        <v>-1.0323304249662251</v>
      </c>
      <c r="Z2719">
        <f t="shared" si="169"/>
        <v>0</v>
      </c>
      <c r="AA2719">
        <f t="shared" si="170"/>
        <v>0</v>
      </c>
      <c r="AB2719">
        <f t="shared" si="171"/>
        <v>0</v>
      </c>
    </row>
    <row r="2720" spans="1:28" x14ac:dyDescent="0.25">
      <c r="A2720">
        <v>72776</v>
      </c>
      <c r="B2720" t="s">
        <v>12</v>
      </c>
      <c r="C2720">
        <v>26</v>
      </c>
      <c r="D2720">
        <v>0</v>
      </c>
      <c r="E2720">
        <v>0</v>
      </c>
      <c r="F2720" t="s">
        <v>13</v>
      </c>
      <c r="G2720" t="s">
        <v>25</v>
      </c>
      <c r="H2720" t="s">
        <v>15</v>
      </c>
      <c r="I2720">
        <v>94.24</v>
      </c>
      <c r="J2720" s="2">
        <v>29.2</v>
      </c>
      <c r="K2720" t="s">
        <v>16</v>
      </c>
      <c r="L2720">
        <v>0</v>
      </c>
      <c r="M2720">
        <f t="shared" si="168"/>
        <v>29.2</v>
      </c>
      <c r="O2720">
        <f>IF(AND(J2720="N/A",B2720="Male"),$R$2,IF(AND(J2720="N/A",B2720="Female"),$S$2,J2720))</f>
        <v>29.2</v>
      </c>
      <c r="V2720">
        <f>((C2720-AVERAGE($C$2:$C$5018))/_xlfn.STDEV.P($C$2:$C$5018))</f>
        <v>-0.7544632921343799</v>
      </c>
      <c r="W2720">
        <f>((O2720-AVERAGE($O$2:$O$5018))/_xlfn.STDEV.P($O$2:$O$5018))</f>
        <v>0.11357577921045225</v>
      </c>
      <c r="X2720">
        <f>((I2720-AVERAGE($I$2:$I$5018))/_xlfn.STDEV.P($I$2:$I$5018))</f>
        <v>-0.25479813668992751</v>
      </c>
      <c r="Z2720">
        <f t="shared" si="169"/>
        <v>0</v>
      </c>
      <c r="AA2720">
        <f t="shared" si="170"/>
        <v>0</v>
      </c>
      <c r="AB2720">
        <f t="shared" si="171"/>
        <v>0</v>
      </c>
    </row>
    <row r="2721" spans="1:28" x14ac:dyDescent="0.25">
      <c r="A2721">
        <v>21438</v>
      </c>
      <c r="B2721" t="s">
        <v>17</v>
      </c>
      <c r="C2721">
        <v>50</v>
      </c>
      <c r="D2721">
        <v>0</v>
      </c>
      <c r="E2721">
        <v>0</v>
      </c>
      <c r="F2721" t="s">
        <v>13</v>
      </c>
      <c r="G2721" t="s">
        <v>14</v>
      </c>
      <c r="H2721" t="s">
        <v>19</v>
      </c>
      <c r="I2721">
        <v>82.1</v>
      </c>
      <c r="J2721" s="2">
        <v>26.4</v>
      </c>
      <c r="K2721" t="s">
        <v>24</v>
      </c>
      <c r="L2721">
        <v>0</v>
      </c>
      <c r="M2721">
        <f t="shared" si="168"/>
        <v>26.4</v>
      </c>
      <c r="O2721">
        <f>IF(AND(J2721="N/A",B2721="Male"),$R$2,IF(AND(J2721="N/A",B2721="Female"),$S$2,J2721))</f>
        <v>26.4</v>
      </c>
      <c r="V2721">
        <f>((C2721-AVERAGE($C$2:$C$5018))/_xlfn.STDEV.P($C$2:$C$5018))</f>
        <v>0.30157307115586057</v>
      </c>
      <c r="W2721">
        <f>((O2721-AVERAGE($O$2:$O$5018))/_xlfn.STDEV.P($O$2:$O$5018))</f>
        <v>-0.29534797303851479</v>
      </c>
      <c r="X2721">
        <f>((I2721-AVERAGE($I$2:$I$5018))/_xlfn.STDEV.P($I$2:$I$5018))</f>
        <v>-0.52792435137957605</v>
      </c>
      <c r="Z2721">
        <f t="shared" si="169"/>
        <v>0</v>
      </c>
      <c r="AA2721">
        <f t="shared" si="170"/>
        <v>0</v>
      </c>
      <c r="AB2721">
        <f t="shared" si="171"/>
        <v>0</v>
      </c>
    </row>
    <row r="2722" spans="1:28" x14ac:dyDescent="0.25">
      <c r="A2722">
        <v>51084</v>
      </c>
      <c r="B2722" t="s">
        <v>17</v>
      </c>
      <c r="C2722">
        <v>80</v>
      </c>
      <c r="D2722">
        <v>0</v>
      </c>
      <c r="E2722">
        <v>0</v>
      </c>
      <c r="F2722" t="s">
        <v>13</v>
      </c>
      <c r="G2722" t="s">
        <v>14</v>
      </c>
      <c r="H2722" t="s">
        <v>15</v>
      </c>
      <c r="I2722">
        <v>62.62</v>
      </c>
      <c r="J2722" s="2">
        <v>23.1</v>
      </c>
      <c r="K2722" t="s">
        <v>16</v>
      </c>
      <c r="L2722">
        <v>0</v>
      </c>
      <c r="M2722">
        <f t="shared" si="168"/>
        <v>23.1</v>
      </c>
      <c r="O2722">
        <f>IF(AND(J2722="N/A",B2722="Male"),$R$2,IF(AND(J2722="N/A",B2722="Female"),$S$2,J2722))</f>
        <v>23.1</v>
      </c>
      <c r="V2722">
        <f>((C2722-AVERAGE($C$2:$C$5018))/_xlfn.STDEV.P($C$2:$C$5018))</f>
        <v>1.6216185252686612</v>
      </c>
      <c r="W2722">
        <f>((O2722-AVERAGE($O$2:$O$5018))/_xlfn.STDEV.P($O$2:$O$5018))</f>
        <v>-0.77729382390336821</v>
      </c>
      <c r="X2722">
        <f>((I2722-AVERAGE($I$2:$I$5018))/_xlfn.STDEV.P($I$2:$I$5018))</f>
        <v>-0.96618618516494281</v>
      </c>
      <c r="Z2722">
        <f t="shared" si="169"/>
        <v>0</v>
      </c>
      <c r="AA2722">
        <f t="shared" si="170"/>
        <v>0</v>
      </c>
      <c r="AB2722">
        <f t="shared" si="171"/>
        <v>0</v>
      </c>
    </row>
    <row r="2723" spans="1:28" x14ac:dyDescent="0.25">
      <c r="A2723">
        <v>13440</v>
      </c>
      <c r="B2723" t="s">
        <v>12</v>
      </c>
      <c r="C2723">
        <v>2</v>
      </c>
      <c r="D2723">
        <v>0</v>
      </c>
      <c r="E2723">
        <v>0</v>
      </c>
      <c r="F2723" t="s">
        <v>23</v>
      </c>
      <c r="G2723" t="s">
        <v>26</v>
      </c>
      <c r="H2723" t="s">
        <v>15</v>
      </c>
      <c r="I2723">
        <v>107.83</v>
      </c>
      <c r="J2723" s="2">
        <v>21.2</v>
      </c>
      <c r="K2723" t="s">
        <v>24</v>
      </c>
      <c r="L2723">
        <v>0</v>
      </c>
      <c r="M2723">
        <f t="shared" si="168"/>
        <v>21.2</v>
      </c>
      <c r="O2723">
        <f>IF(AND(J2723="N/A",B2723="Male"),$R$2,IF(AND(J2723="N/A",B2723="Female"),$S$2,J2723))</f>
        <v>21.2</v>
      </c>
      <c r="V2723">
        <f>((C2723-AVERAGE($C$2:$C$5018))/_xlfn.STDEV.P($C$2:$C$5018))</f>
        <v>-1.8104996554246204</v>
      </c>
      <c r="W2723">
        <f>((O2723-AVERAGE($O$2:$O$5018))/_xlfn.STDEV.P($O$2:$O$5018))</f>
        <v>-1.054777798643739</v>
      </c>
      <c r="X2723">
        <f>((I2723-AVERAGE($I$2:$I$5018))/_xlfn.STDEV.P($I$2:$I$5018))</f>
        <v>5.0950237085387484E-2</v>
      </c>
      <c r="Z2723">
        <f t="shared" si="169"/>
        <v>0</v>
      </c>
      <c r="AA2723">
        <f t="shared" si="170"/>
        <v>0</v>
      </c>
      <c r="AB2723">
        <f t="shared" si="171"/>
        <v>0</v>
      </c>
    </row>
    <row r="2724" spans="1:28" x14ac:dyDescent="0.25">
      <c r="A2724">
        <v>15533</v>
      </c>
      <c r="B2724" t="s">
        <v>12</v>
      </c>
      <c r="C2724">
        <v>46</v>
      </c>
      <c r="D2724">
        <v>0</v>
      </c>
      <c r="E2724">
        <v>0</v>
      </c>
      <c r="F2724" t="s">
        <v>23</v>
      </c>
      <c r="G2724" t="s">
        <v>14</v>
      </c>
      <c r="H2724" t="s">
        <v>15</v>
      </c>
      <c r="I2724">
        <v>107.59</v>
      </c>
      <c r="J2724" s="2">
        <v>26.2</v>
      </c>
      <c r="K2724" t="s">
        <v>16</v>
      </c>
      <c r="L2724">
        <v>0</v>
      </c>
      <c r="M2724">
        <f t="shared" si="168"/>
        <v>26.2</v>
      </c>
      <c r="O2724">
        <f>IF(AND(J2724="N/A",B2724="Male"),$R$2,IF(AND(J2724="N/A",B2724="Female"),$S$2,J2724))</f>
        <v>26.2</v>
      </c>
      <c r="V2724">
        <f>((C2724-AVERAGE($C$2:$C$5018))/_xlfn.STDEV.P($C$2:$C$5018))</f>
        <v>0.12556701060748715</v>
      </c>
      <c r="W2724">
        <f>((O2724-AVERAGE($O$2:$O$5018))/_xlfn.STDEV.P($O$2:$O$5018))</f>
        <v>-0.32455681248486945</v>
      </c>
      <c r="X2724">
        <f>((I2724-AVERAGE($I$2:$I$5018))/_xlfn.STDEV.P($I$2:$I$5018))</f>
        <v>4.5550707305691093E-2</v>
      </c>
      <c r="Z2724">
        <f t="shared" si="169"/>
        <v>0</v>
      </c>
      <c r="AA2724">
        <f t="shared" si="170"/>
        <v>0</v>
      </c>
      <c r="AB2724">
        <f t="shared" si="171"/>
        <v>0</v>
      </c>
    </row>
    <row r="2725" spans="1:28" x14ac:dyDescent="0.25">
      <c r="A2725">
        <v>50903</v>
      </c>
      <c r="B2725" t="s">
        <v>17</v>
      </c>
      <c r="C2725">
        <v>29</v>
      </c>
      <c r="D2725">
        <v>0</v>
      </c>
      <c r="E2725">
        <v>0</v>
      </c>
      <c r="F2725" t="s">
        <v>13</v>
      </c>
      <c r="G2725" t="s">
        <v>14</v>
      </c>
      <c r="H2725" t="s">
        <v>15</v>
      </c>
      <c r="I2725">
        <v>116.98</v>
      </c>
      <c r="J2725" s="2">
        <v>23.4</v>
      </c>
      <c r="K2725" t="s">
        <v>21</v>
      </c>
      <c r="L2725">
        <v>0</v>
      </c>
      <c r="M2725">
        <f t="shared" si="168"/>
        <v>23.4</v>
      </c>
      <c r="O2725">
        <f>IF(AND(J2725="N/A",B2725="Male"),$R$2,IF(AND(J2725="N/A",B2725="Female"),$S$2,J2725))</f>
        <v>23.4</v>
      </c>
      <c r="V2725">
        <f>((C2725-AVERAGE($C$2:$C$5018))/_xlfn.STDEV.P($C$2:$C$5018))</f>
        <v>-0.62245874672309986</v>
      </c>
      <c r="W2725">
        <f>((O2725-AVERAGE($O$2:$O$5018))/_xlfn.STDEV.P($O$2:$O$5018))</f>
        <v>-0.73348056473383649</v>
      </c>
      <c r="X2725">
        <f>((I2725-AVERAGE($I$2:$I$5018))/_xlfn.STDEV.P($I$2:$I$5018))</f>
        <v>0.25680730993631706</v>
      </c>
      <c r="Z2725">
        <f t="shared" si="169"/>
        <v>0</v>
      </c>
      <c r="AA2725">
        <f t="shared" si="170"/>
        <v>0</v>
      </c>
      <c r="AB2725">
        <f t="shared" si="171"/>
        <v>0</v>
      </c>
    </row>
    <row r="2726" spans="1:28" x14ac:dyDescent="0.25">
      <c r="A2726">
        <v>35276</v>
      </c>
      <c r="B2726" t="s">
        <v>17</v>
      </c>
      <c r="C2726">
        <v>6</v>
      </c>
      <c r="D2726">
        <v>0</v>
      </c>
      <c r="E2726">
        <v>0</v>
      </c>
      <c r="F2726" t="s">
        <v>23</v>
      </c>
      <c r="G2726" t="s">
        <v>26</v>
      </c>
      <c r="H2726" t="s">
        <v>19</v>
      </c>
      <c r="I2726">
        <v>84.1</v>
      </c>
      <c r="J2726" s="2">
        <v>19.8</v>
      </c>
      <c r="K2726" t="s">
        <v>24</v>
      </c>
      <c r="L2726">
        <v>0</v>
      </c>
      <c r="M2726">
        <f t="shared" si="168"/>
        <v>19.8</v>
      </c>
      <c r="O2726">
        <f>IF(AND(J2726="N/A",B2726="Male"),$R$2,IF(AND(J2726="N/A",B2726="Female"),$S$2,J2726))</f>
        <v>19.8</v>
      </c>
      <c r="V2726">
        <f>((C2726-AVERAGE($C$2:$C$5018))/_xlfn.STDEV.P($C$2:$C$5018))</f>
        <v>-1.6344935948762469</v>
      </c>
      <c r="W2726">
        <f>((O2726-AVERAGE($O$2:$O$5018))/_xlfn.STDEV.P($O$2:$O$5018))</f>
        <v>-1.2592396747682222</v>
      </c>
      <c r="X2726">
        <f>((I2726-AVERAGE($I$2:$I$5018))/_xlfn.STDEV.P($I$2:$I$5018))</f>
        <v>-0.48292826988210513</v>
      </c>
      <c r="Z2726">
        <f t="shared" si="169"/>
        <v>0</v>
      </c>
      <c r="AA2726">
        <f t="shared" si="170"/>
        <v>0</v>
      </c>
      <c r="AB2726">
        <f t="shared" si="171"/>
        <v>0</v>
      </c>
    </row>
    <row r="2727" spans="1:28" x14ac:dyDescent="0.25">
      <c r="A2727">
        <v>44472</v>
      </c>
      <c r="B2727" t="s">
        <v>12</v>
      </c>
      <c r="C2727">
        <v>32</v>
      </c>
      <c r="D2727">
        <v>0</v>
      </c>
      <c r="E2727">
        <v>0</v>
      </c>
      <c r="F2727" t="s">
        <v>13</v>
      </c>
      <c r="G2727" t="s">
        <v>18</v>
      </c>
      <c r="H2727" t="s">
        <v>15</v>
      </c>
      <c r="I2727">
        <v>160.63999999999999</v>
      </c>
      <c r="J2727" s="2">
        <v>20.399999999999999</v>
      </c>
      <c r="K2727" t="s">
        <v>22</v>
      </c>
      <c r="L2727">
        <v>0</v>
      </c>
      <c r="M2727">
        <f t="shared" si="168"/>
        <v>20.399999999999999</v>
      </c>
      <c r="O2727">
        <f>IF(AND(J2727="N/A",B2727="Male"),$R$2,IF(AND(J2727="N/A",B2727="Female"),$S$2,J2727))</f>
        <v>20.399999999999999</v>
      </c>
      <c r="V2727">
        <f>((C2727-AVERAGE($C$2:$C$5018))/_xlfn.STDEV.P($C$2:$C$5018))</f>
        <v>-0.49045420131181977</v>
      </c>
      <c r="W2727">
        <f>((O2727-AVERAGE($O$2:$O$5018))/_xlfn.STDEV.P($O$2:$O$5018))</f>
        <v>-1.1716131564291581</v>
      </c>
      <c r="X2727">
        <f>((I2727-AVERAGE($I$2:$I$5018))/_xlfn.STDEV.P($I$2:$I$5018))</f>
        <v>1.2390717690261071</v>
      </c>
      <c r="Z2727">
        <f t="shared" si="169"/>
        <v>0</v>
      </c>
      <c r="AA2727">
        <f t="shared" si="170"/>
        <v>0</v>
      </c>
      <c r="AB2727">
        <f t="shared" si="171"/>
        <v>0</v>
      </c>
    </row>
    <row r="2728" spans="1:28" x14ac:dyDescent="0.25">
      <c r="A2728">
        <v>23587</v>
      </c>
      <c r="B2728" t="s">
        <v>17</v>
      </c>
      <c r="C2728">
        <v>16</v>
      </c>
      <c r="D2728">
        <v>0</v>
      </c>
      <c r="E2728">
        <v>0</v>
      </c>
      <c r="F2728" t="s">
        <v>23</v>
      </c>
      <c r="G2728" t="s">
        <v>27</v>
      </c>
      <c r="H2728" t="s">
        <v>15</v>
      </c>
      <c r="I2728">
        <v>84.4</v>
      </c>
      <c r="J2728" s="2">
        <v>25.9</v>
      </c>
      <c r="K2728" t="s">
        <v>21</v>
      </c>
      <c r="L2728">
        <v>0</v>
      </c>
      <c r="M2728">
        <f t="shared" si="168"/>
        <v>25.9</v>
      </c>
      <c r="O2728">
        <f>IF(AND(J2728="N/A",B2728="Male"),$R$2,IF(AND(J2728="N/A",B2728="Female"),$S$2,J2728))</f>
        <v>25.9</v>
      </c>
      <c r="V2728">
        <f>((C2728-AVERAGE($C$2:$C$5018))/_xlfn.STDEV.P($C$2:$C$5018))</f>
        <v>-1.1944784435053135</v>
      </c>
      <c r="W2728">
        <f>((O2728-AVERAGE($O$2:$O$5018))/_xlfn.STDEV.P($O$2:$O$5018))</f>
        <v>-0.36837007165440172</v>
      </c>
      <c r="X2728">
        <f>((I2728-AVERAGE($I$2:$I$5018))/_xlfn.STDEV.P($I$2:$I$5018))</f>
        <v>-0.47617885765748419</v>
      </c>
      <c r="Z2728">
        <f t="shared" si="169"/>
        <v>0</v>
      </c>
      <c r="AA2728">
        <f t="shared" si="170"/>
        <v>0</v>
      </c>
      <c r="AB2728">
        <f t="shared" si="171"/>
        <v>0</v>
      </c>
    </row>
    <row r="2729" spans="1:28" x14ac:dyDescent="0.25">
      <c r="A2729">
        <v>66794</v>
      </c>
      <c r="B2729" t="s">
        <v>17</v>
      </c>
      <c r="C2729">
        <v>44</v>
      </c>
      <c r="D2729">
        <v>0</v>
      </c>
      <c r="E2729">
        <v>0</v>
      </c>
      <c r="F2729" t="s">
        <v>13</v>
      </c>
      <c r="G2729" t="s">
        <v>25</v>
      </c>
      <c r="H2729" t="s">
        <v>19</v>
      </c>
      <c r="I2729">
        <v>81.13</v>
      </c>
      <c r="J2729" s="2">
        <v>34.1</v>
      </c>
      <c r="K2729" t="s">
        <v>21</v>
      </c>
      <c r="L2729">
        <v>0</v>
      </c>
      <c r="M2729">
        <f t="shared" si="168"/>
        <v>34.1</v>
      </c>
      <c r="O2729">
        <f>IF(AND(J2729="N/A",B2729="Male"),$R$2,IF(AND(J2729="N/A",B2729="Female"),$S$2,J2729))</f>
        <v>34.1</v>
      </c>
      <c r="V2729">
        <f>((C2729-AVERAGE($C$2:$C$5018))/_xlfn.STDEV.P($C$2:$C$5018))</f>
        <v>3.7563980333300453E-2</v>
      </c>
      <c r="W2729">
        <f>((O2729-AVERAGE($O$2:$O$5018))/_xlfn.STDEV.P($O$2:$O$5018))</f>
        <v>0.82919234564614464</v>
      </c>
      <c r="X2729">
        <f>((I2729-AVERAGE($I$2:$I$5018))/_xlfn.STDEV.P($I$2:$I$5018))</f>
        <v>-0.54974745090584942</v>
      </c>
      <c r="Z2729">
        <f t="shared" si="169"/>
        <v>0</v>
      </c>
      <c r="AA2729">
        <f t="shared" si="170"/>
        <v>0</v>
      </c>
      <c r="AB2729">
        <f t="shared" si="171"/>
        <v>0</v>
      </c>
    </row>
    <row r="2730" spans="1:28" x14ac:dyDescent="0.25">
      <c r="A2730">
        <v>35854</v>
      </c>
      <c r="B2730" t="s">
        <v>17</v>
      </c>
      <c r="C2730">
        <v>23</v>
      </c>
      <c r="D2730">
        <v>0</v>
      </c>
      <c r="E2730">
        <v>0</v>
      </c>
      <c r="F2730" t="s">
        <v>23</v>
      </c>
      <c r="G2730" t="s">
        <v>14</v>
      </c>
      <c r="H2730" t="s">
        <v>15</v>
      </c>
      <c r="I2730">
        <v>88.19</v>
      </c>
      <c r="J2730" s="2">
        <v>18.3</v>
      </c>
      <c r="K2730" t="s">
        <v>21</v>
      </c>
      <c r="L2730">
        <v>0</v>
      </c>
      <c r="M2730">
        <f t="shared" si="168"/>
        <v>18.3</v>
      </c>
      <c r="O2730">
        <f>IF(AND(J2730="N/A",B2730="Male"),$R$2,IF(AND(J2730="N/A",B2730="Female"),$S$2,J2730))</f>
        <v>18.3</v>
      </c>
      <c r="V2730">
        <f>((C2730-AVERAGE($C$2:$C$5018))/_xlfn.STDEV.P($C$2:$C$5018))</f>
        <v>-0.88646783754565994</v>
      </c>
      <c r="W2730">
        <f>((O2730-AVERAGE($O$2:$O$5018))/_xlfn.STDEV.P($O$2:$O$5018))</f>
        <v>-1.478305970615883</v>
      </c>
      <c r="X2730">
        <f>((I2730-AVERAGE($I$2:$I$5018))/_xlfn.STDEV.P($I$2:$I$5018))</f>
        <v>-0.39091128321977697</v>
      </c>
      <c r="Z2730">
        <f t="shared" si="169"/>
        <v>0</v>
      </c>
      <c r="AA2730">
        <f t="shared" si="170"/>
        <v>0</v>
      </c>
      <c r="AB2730">
        <f t="shared" si="171"/>
        <v>0</v>
      </c>
    </row>
    <row r="2731" spans="1:28" x14ac:dyDescent="0.25">
      <c r="A2731">
        <v>60907</v>
      </c>
      <c r="B2731" t="s">
        <v>12</v>
      </c>
      <c r="C2731">
        <v>48</v>
      </c>
      <c r="D2731">
        <v>0</v>
      </c>
      <c r="E2731">
        <v>0</v>
      </c>
      <c r="F2731" t="s">
        <v>13</v>
      </c>
      <c r="G2731" t="s">
        <v>14</v>
      </c>
      <c r="H2731" t="s">
        <v>19</v>
      </c>
      <c r="I2731">
        <v>127.13</v>
      </c>
      <c r="J2731" s="2">
        <v>35</v>
      </c>
      <c r="K2731" t="s">
        <v>24</v>
      </c>
      <c r="L2731">
        <v>0</v>
      </c>
      <c r="M2731">
        <f t="shared" si="168"/>
        <v>35</v>
      </c>
      <c r="O2731">
        <f>IF(AND(J2731="N/A",B2731="Male"),$R$2,IF(AND(J2731="N/A",B2731="Female"),$S$2,J2731))</f>
        <v>35</v>
      </c>
      <c r="V2731">
        <f>((C2731-AVERAGE($C$2:$C$5018))/_xlfn.STDEV.P($C$2:$C$5018))</f>
        <v>0.21357004088167386</v>
      </c>
      <c r="W2731">
        <f>((O2731-AVERAGE($O$2:$O$5018))/_xlfn.STDEV.P($O$2:$O$5018))</f>
        <v>0.960632123154741</v>
      </c>
      <c r="X2731">
        <f>((I2731-AVERAGE($I$2:$I$5018))/_xlfn.STDEV.P($I$2:$I$5018))</f>
        <v>0.48516242353598182</v>
      </c>
      <c r="Z2731">
        <f t="shared" si="169"/>
        <v>0</v>
      </c>
      <c r="AA2731">
        <f t="shared" si="170"/>
        <v>0</v>
      </c>
      <c r="AB2731">
        <f t="shared" si="171"/>
        <v>0</v>
      </c>
    </row>
    <row r="2732" spans="1:28" x14ac:dyDescent="0.25">
      <c r="A2732">
        <v>12449</v>
      </c>
      <c r="B2732" t="s">
        <v>17</v>
      </c>
      <c r="C2732">
        <v>34</v>
      </c>
      <c r="D2732">
        <v>0</v>
      </c>
      <c r="E2732">
        <v>0</v>
      </c>
      <c r="F2732" t="s">
        <v>13</v>
      </c>
      <c r="G2732" t="s">
        <v>14</v>
      </c>
      <c r="H2732" t="s">
        <v>19</v>
      </c>
      <c r="I2732">
        <v>119.61</v>
      </c>
      <c r="J2732" s="2">
        <v>26.4</v>
      </c>
      <c r="K2732" t="s">
        <v>24</v>
      </c>
      <c r="L2732">
        <v>0</v>
      </c>
      <c r="M2732">
        <f t="shared" si="168"/>
        <v>26.4</v>
      </c>
      <c r="O2732">
        <f>IF(AND(J2732="N/A",B2732="Male"),$R$2,IF(AND(J2732="N/A",B2732="Female"),$S$2,J2732))</f>
        <v>26.4</v>
      </c>
      <c r="V2732">
        <f>((C2732-AVERAGE($C$2:$C$5018))/_xlfn.STDEV.P($C$2:$C$5018))</f>
        <v>-0.40245117103763306</v>
      </c>
      <c r="W2732">
        <f>((O2732-AVERAGE($O$2:$O$5018))/_xlfn.STDEV.P($O$2:$O$5018))</f>
        <v>-0.29534797303851479</v>
      </c>
      <c r="X2732">
        <f>((I2732-AVERAGE($I$2:$I$5018))/_xlfn.STDEV.P($I$2:$I$5018))</f>
        <v>0.31597715710549124</v>
      </c>
      <c r="Z2732">
        <f t="shared" si="169"/>
        <v>0</v>
      </c>
      <c r="AA2732">
        <f t="shared" si="170"/>
        <v>0</v>
      </c>
      <c r="AB2732">
        <f t="shared" si="171"/>
        <v>0</v>
      </c>
    </row>
    <row r="2733" spans="1:28" x14ac:dyDescent="0.25">
      <c r="A2733">
        <v>54371</v>
      </c>
      <c r="B2733" t="s">
        <v>12</v>
      </c>
      <c r="C2733">
        <v>78</v>
      </c>
      <c r="D2733">
        <v>0</v>
      </c>
      <c r="E2733">
        <v>0</v>
      </c>
      <c r="F2733" t="s">
        <v>13</v>
      </c>
      <c r="G2733" t="s">
        <v>25</v>
      </c>
      <c r="H2733" t="s">
        <v>15</v>
      </c>
      <c r="I2733">
        <v>143.47</v>
      </c>
      <c r="J2733" s="2">
        <v>27.6</v>
      </c>
      <c r="K2733" t="s">
        <v>16</v>
      </c>
      <c r="L2733">
        <v>0</v>
      </c>
      <c r="M2733">
        <f t="shared" si="168"/>
        <v>27.6</v>
      </c>
      <c r="O2733">
        <f>IF(AND(J2733="N/A",B2733="Male"),$R$2,IF(AND(J2733="N/A",B2733="Female"),$S$2,J2733))</f>
        <v>27.6</v>
      </c>
      <c r="V2733">
        <f>((C2733-AVERAGE($C$2:$C$5018))/_xlfn.STDEV.P($C$2:$C$5018))</f>
        <v>1.5336154949944745</v>
      </c>
      <c r="W2733">
        <f>((O2733-AVERAGE($O$2:$O$5018))/_xlfn.STDEV.P($O$2:$O$5018))</f>
        <v>-0.12009493636038568</v>
      </c>
      <c r="X2733">
        <f>((I2733-AVERAGE($I$2:$I$5018))/_xlfn.STDEV.P($I$2:$I$5018))</f>
        <v>0.8527804093703194</v>
      </c>
      <c r="Z2733">
        <f t="shared" si="169"/>
        <v>0</v>
      </c>
      <c r="AA2733">
        <f t="shared" si="170"/>
        <v>0</v>
      </c>
      <c r="AB2733">
        <f t="shared" si="171"/>
        <v>0</v>
      </c>
    </row>
    <row r="2734" spans="1:28" x14ac:dyDescent="0.25">
      <c r="A2734">
        <v>8106</v>
      </c>
      <c r="B2734" t="s">
        <v>17</v>
      </c>
      <c r="C2734">
        <v>42</v>
      </c>
      <c r="D2734">
        <v>0</v>
      </c>
      <c r="E2734">
        <v>0</v>
      </c>
      <c r="F2734" t="s">
        <v>13</v>
      </c>
      <c r="G2734" t="s">
        <v>14</v>
      </c>
      <c r="H2734" t="s">
        <v>19</v>
      </c>
      <c r="I2734">
        <v>84.6</v>
      </c>
      <c r="J2734" s="2">
        <v>27</v>
      </c>
      <c r="K2734" t="s">
        <v>22</v>
      </c>
      <c r="L2734">
        <v>0</v>
      </c>
      <c r="M2734">
        <f t="shared" si="168"/>
        <v>27</v>
      </c>
      <c r="O2734">
        <f>IF(AND(J2734="N/A",B2734="Male"),$R$2,IF(AND(J2734="N/A",B2734="Female"),$S$2,J2734))</f>
        <v>27</v>
      </c>
      <c r="V2734">
        <f>((C2734-AVERAGE($C$2:$C$5018))/_xlfn.STDEV.P($C$2:$C$5018))</f>
        <v>-5.0439049940886251E-2</v>
      </c>
      <c r="W2734">
        <f>((O2734-AVERAGE($O$2:$O$5018))/_xlfn.STDEV.P($O$2:$O$5018))</f>
        <v>-0.20772145469945022</v>
      </c>
      <c r="X2734">
        <f>((I2734-AVERAGE($I$2:$I$5018))/_xlfn.STDEV.P($I$2:$I$5018))</f>
        <v>-0.47167924950773737</v>
      </c>
      <c r="Z2734">
        <f t="shared" si="169"/>
        <v>0</v>
      </c>
      <c r="AA2734">
        <f t="shared" si="170"/>
        <v>0</v>
      </c>
      <c r="AB2734">
        <f t="shared" si="171"/>
        <v>0</v>
      </c>
    </row>
    <row r="2735" spans="1:28" x14ac:dyDescent="0.25">
      <c r="A2735">
        <v>2013</v>
      </c>
      <c r="B2735" t="s">
        <v>12</v>
      </c>
      <c r="C2735">
        <v>14</v>
      </c>
      <c r="D2735">
        <v>0</v>
      </c>
      <c r="E2735">
        <v>0</v>
      </c>
      <c r="F2735" t="s">
        <v>23</v>
      </c>
      <c r="G2735" t="s">
        <v>14</v>
      </c>
      <c r="H2735" t="s">
        <v>19</v>
      </c>
      <c r="I2735">
        <v>110.72</v>
      </c>
      <c r="J2735" s="2" t="s">
        <v>20</v>
      </c>
      <c r="K2735" t="s">
        <v>21</v>
      </c>
      <c r="L2735">
        <v>0</v>
      </c>
      <c r="M2735">
        <f t="shared" si="168"/>
        <v>28.422259136212656</v>
      </c>
      <c r="O2735">
        <f>IF(AND(J2735="N/A",B2735="Male"),$R$2,IF(AND(J2735="N/A",B2735="Female"),$S$2,J2735))</f>
        <v>28.422259136212656</v>
      </c>
      <c r="V2735">
        <f>((C2735-AVERAGE($C$2:$C$5018))/_xlfn.STDEV.P($C$2:$C$5018))</f>
        <v>-1.2824814737795001</v>
      </c>
      <c r="W2735">
        <f>((O2735-AVERAGE($O$2:$O$5018))/_xlfn.STDEV.P($O$2:$O$5018))</f>
        <v>-8.7608957167494772E-6</v>
      </c>
      <c r="X2735">
        <f>((I2735-AVERAGE($I$2:$I$5018))/_xlfn.STDEV.P($I$2:$I$5018))</f>
        <v>0.11596957484923298</v>
      </c>
      <c r="Z2735">
        <f t="shared" si="169"/>
        <v>0</v>
      </c>
      <c r="AA2735">
        <f t="shared" si="170"/>
        <v>0</v>
      </c>
      <c r="AB2735">
        <f t="shared" si="171"/>
        <v>0</v>
      </c>
    </row>
    <row r="2736" spans="1:28" x14ac:dyDescent="0.25">
      <c r="A2736">
        <v>61785</v>
      </c>
      <c r="B2736" t="s">
        <v>17</v>
      </c>
      <c r="C2736">
        <v>40</v>
      </c>
      <c r="D2736">
        <v>0</v>
      </c>
      <c r="E2736">
        <v>0</v>
      </c>
      <c r="F2736" t="s">
        <v>23</v>
      </c>
      <c r="G2736" t="s">
        <v>14</v>
      </c>
      <c r="H2736" t="s">
        <v>19</v>
      </c>
      <c r="I2736">
        <v>158.93</v>
      </c>
      <c r="J2736" s="2">
        <v>31.3</v>
      </c>
      <c r="K2736" t="s">
        <v>22</v>
      </c>
      <c r="L2736">
        <v>0</v>
      </c>
      <c r="M2736">
        <f t="shared" si="168"/>
        <v>31.3</v>
      </c>
      <c r="O2736">
        <f>IF(AND(J2736="N/A",B2736="Male"),$R$2,IF(AND(J2736="N/A",B2736="Female"),$S$2,J2736))</f>
        <v>31.3</v>
      </c>
      <c r="V2736">
        <f>((C2736-AVERAGE($C$2:$C$5018))/_xlfn.STDEV.P($C$2:$C$5018))</f>
        <v>-0.13844208021507295</v>
      </c>
      <c r="W2736">
        <f>((O2736-AVERAGE($O$2:$O$5018))/_xlfn.STDEV.P($O$2:$O$5018))</f>
        <v>0.42026859339717765</v>
      </c>
      <c r="X2736">
        <f>((I2736-AVERAGE($I$2:$I$5018))/_xlfn.STDEV.P($I$2:$I$5018))</f>
        <v>1.2006001193457698</v>
      </c>
      <c r="Z2736">
        <f t="shared" si="169"/>
        <v>0</v>
      </c>
      <c r="AA2736">
        <f t="shared" si="170"/>
        <v>0</v>
      </c>
      <c r="AB2736">
        <f t="shared" si="171"/>
        <v>0</v>
      </c>
    </row>
    <row r="2737" spans="1:28" x14ac:dyDescent="0.25">
      <c r="A2737">
        <v>2707</v>
      </c>
      <c r="B2737" t="s">
        <v>12</v>
      </c>
      <c r="C2737">
        <v>10</v>
      </c>
      <c r="D2737">
        <v>0</v>
      </c>
      <c r="E2737">
        <v>0</v>
      </c>
      <c r="F2737" t="s">
        <v>23</v>
      </c>
      <c r="G2737" t="s">
        <v>26</v>
      </c>
      <c r="H2737" t="s">
        <v>19</v>
      </c>
      <c r="I2737">
        <v>68.94</v>
      </c>
      <c r="J2737" s="2">
        <v>18</v>
      </c>
      <c r="K2737" t="s">
        <v>24</v>
      </c>
      <c r="L2737">
        <v>0</v>
      </c>
      <c r="M2737">
        <f t="shared" si="168"/>
        <v>18</v>
      </c>
      <c r="O2737">
        <f>IF(AND(J2737="N/A",B2737="Male"),$R$2,IF(AND(J2737="N/A",B2737="Female"),$S$2,J2737))</f>
        <v>18</v>
      </c>
      <c r="V2737">
        <f>((C2737-AVERAGE($C$2:$C$5018))/_xlfn.STDEV.P($C$2:$C$5018))</f>
        <v>-1.4584875343278736</v>
      </c>
      <c r="W2737">
        <f>((O2737-AVERAGE($O$2:$O$5018))/_xlfn.STDEV.P($O$2:$O$5018))</f>
        <v>-1.5221192297854154</v>
      </c>
      <c r="X2737">
        <f>((I2737-AVERAGE($I$2:$I$5018))/_xlfn.STDEV.P($I$2:$I$5018))</f>
        <v>-0.82399856763293466</v>
      </c>
      <c r="Z2737">
        <f t="shared" si="169"/>
        <v>0</v>
      </c>
      <c r="AA2737">
        <f t="shared" si="170"/>
        <v>0</v>
      </c>
      <c r="AB2737">
        <f t="shared" si="171"/>
        <v>0</v>
      </c>
    </row>
    <row r="2738" spans="1:28" x14ac:dyDescent="0.25">
      <c r="A2738">
        <v>49120</v>
      </c>
      <c r="B2738" t="s">
        <v>17</v>
      </c>
      <c r="C2738">
        <v>39</v>
      </c>
      <c r="D2738">
        <v>0</v>
      </c>
      <c r="E2738">
        <v>0</v>
      </c>
      <c r="F2738" t="s">
        <v>13</v>
      </c>
      <c r="G2738" t="s">
        <v>25</v>
      </c>
      <c r="H2738" t="s">
        <v>19</v>
      </c>
      <c r="I2738">
        <v>69.38</v>
      </c>
      <c r="J2738" s="2">
        <v>22.1</v>
      </c>
      <c r="K2738" t="s">
        <v>24</v>
      </c>
      <c r="L2738">
        <v>0</v>
      </c>
      <c r="M2738">
        <f t="shared" si="168"/>
        <v>22.1</v>
      </c>
      <c r="O2738">
        <f>IF(AND(J2738="N/A",B2738="Male"),$R$2,IF(AND(J2738="N/A",B2738="Female"),$S$2,J2738))</f>
        <v>22.1</v>
      </c>
      <c r="V2738">
        <f>((C2738-AVERAGE($C$2:$C$5018))/_xlfn.STDEV.P($C$2:$C$5018))</f>
        <v>-0.18244359535216631</v>
      </c>
      <c r="W2738">
        <f>((O2738-AVERAGE($O$2:$O$5018))/_xlfn.STDEV.P($O$2:$O$5018))</f>
        <v>-0.92333802113514218</v>
      </c>
      <c r="X2738">
        <f>((I2738-AVERAGE($I$2:$I$5018))/_xlfn.STDEV.P($I$2:$I$5018))</f>
        <v>-0.81409942970349103</v>
      </c>
      <c r="Z2738">
        <f t="shared" si="169"/>
        <v>0</v>
      </c>
      <c r="AA2738">
        <f t="shared" si="170"/>
        <v>0</v>
      </c>
      <c r="AB2738">
        <f t="shared" si="171"/>
        <v>0</v>
      </c>
    </row>
    <row r="2739" spans="1:28" x14ac:dyDescent="0.25">
      <c r="A2739">
        <v>30752</v>
      </c>
      <c r="B2739" t="s">
        <v>17</v>
      </c>
      <c r="C2739">
        <v>42</v>
      </c>
      <c r="D2739">
        <v>0</v>
      </c>
      <c r="E2739">
        <v>0</v>
      </c>
      <c r="F2739" t="s">
        <v>23</v>
      </c>
      <c r="G2739" t="s">
        <v>18</v>
      </c>
      <c r="H2739" t="s">
        <v>15</v>
      </c>
      <c r="I2739">
        <v>72</v>
      </c>
      <c r="J2739" s="2">
        <v>34.4</v>
      </c>
      <c r="K2739" t="s">
        <v>21</v>
      </c>
      <c r="L2739">
        <v>0</v>
      </c>
      <c r="M2739">
        <f t="shared" si="168"/>
        <v>34.4</v>
      </c>
      <c r="O2739">
        <f>IF(AND(J2739="N/A",B2739="Male"),$R$2,IF(AND(J2739="N/A",B2739="Female"),$S$2,J2739))</f>
        <v>34.4</v>
      </c>
      <c r="V2739">
        <f>((C2739-AVERAGE($C$2:$C$5018))/_xlfn.STDEV.P($C$2:$C$5018))</f>
        <v>-5.0439049940886251E-2</v>
      </c>
      <c r="W2739">
        <f>((O2739-AVERAGE($O$2:$O$5018))/_xlfn.STDEV.P($O$2:$O$5018))</f>
        <v>0.87300560481567646</v>
      </c>
      <c r="X2739">
        <f>((I2739-AVERAGE($I$2:$I$5018))/_xlfn.STDEV.P($I$2:$I$5018))</f>
        <v>-0.75515456294180405</v>
      </c>
      <c r="Z2739">
        <f t="shared" si="169"/>
        <v>0</v>
      </c>
      <c r="AA2739">
        <f t="shared" si="170"/>
        <v>0</v>
      </c>
      <c r="AB2739">
        <f t="shared" si="171"/>
        <v>0</v>
      </c>
    </row>
    <row r="2740" spans="1:28" x14ac:dyDescent="0.25">
      <c r="A2740">
        <v>64972</v>
      </c>
      <c r="B2740" t="s">
        <v>12</v>
      </c>
      <c r="C2740">
        <v>47</v>
      </c>
      <c r="D2740">
        <v>0</v>
      </c>
      <c r="E2740">
        <v>0</v>
      </c>
      <c r="F2740" t="s">
        <v>13</v>
      </c>
      <c r="G2740" t="s">
        <v>14</v>
      </c>
      <c r="H2740" t="s">
        <v>19</v>
      </c>
      <c r="I2740">
        <v>57.76</v>
      </c>
      <c r="J2740" s="2">
        <v>33.200000000000003</v>
      </c>
      <c r="K2740" t="s">
        <v>22</v>
      </c>
      <c r="L2740">
        <v>0</v>
      </c>
      <c r="M2740">
        <f t="shared" si="168"/>
        <v>33.200000000000003</v>
      </c>
      <c r="O2740">
        <f>IF(AND(J2740="N/A",B2740="Male"),$R$2,IF(AND(J2740="N/A",B2740="Female"),$S$2,J2740))</f>
        <v>33.200000000000003</v>
      </c>
      <c r="V2740">
        <f>((C2740-AVERAGE($C$2:$C$5018))/_xlfn.STDEV.P($C$2:$C$5018))</f>
        <v>0.16956852574458051</v>
      </c>
      <c r="W2740">
        <f>((O2740-AVERAGE($O$2:$O$5018))/_xlfn.STDEV.P($O$2:$O$5018))</f>
        <v>0.69775256813754838</v>
      </c>
      <c r="X2740">
        <f>((I2740-AVERAGE($I$2:$I$5018))/_xlfn.STDEV.P($I$2:$I$5018))</f>
        <v>-1.0755266632037972</v>
      </c>
      <c r="Z2740">
        <f t="shared" si="169"/>
        <v>0</v>
      </c>
      <c r="AA2740">
        <f t="shared" si="170"/>
        <v>0</v>
      </c>
      <c r="AB2740">
        <f t="shared" si="171"/>
        <v>0</v>
      </c>
    </row>
    <row r="2741" spans="1:28" x14ac:dyDescent="0.25">
      <c r="A2741">
        <v>49537</v>
      </c>
      <c r="B2741" t="s">
        <v>12</v>
      </c>
      <c r="C2741">
        <v>14</v>
      </c>
      <c r="D2741">
        <v>0</v>
      </c>
      <c r="E2741">
        <v>0</v>
      </c>
      <c r="F2741" t="s">
        <v>23</v>
      </c>
      <c r="G2741" t="s">
        <v>14</v>
      </c>
      <c r="H2741" t="s">
        <v>19</v>
      </c>
      <c r="I2741">
        <v>108.65</v>
      </c>
      <c r="J2741" s="2">
        <v>23.1</v>
      </c>
      <c r="K2741" t="s">
        <v>21</v>
      </c>
      <c r="L2741">
        <v>0</v>
      </c>
      <c r="M2741">
        <f t="shared" si="168"/>
        <v>23.1</v>
      </c>
      <c r="O2741">
        <f>IF(AND(J2741="N/A",B2741="Male"),$R$2,IF(AND(J2741="N/A",B2741="Female"),$S$2,J2741))</f>
        <v>23.1</v>
      </c>
      <c r="V2741">
        <f>((C2741-AVERAGE($C$2:$C$5018))/_xlfn.STDEV.P($C$2:$C$5018))</f>
        <v>-1.2824814737795001</v>
      </c>
      <c r="W2741">
        <f>((O2741-AVERAGE($O$2:$O$5018))/_xlfn.STDEV.P($O$2:$O$5018))</f>
        <v>-0.77729382390336821</v>
      </c>
      <c r="X2741">
        <f>((I2741-AVERAGE($I$2:$I$5018))/_xlfn.STDEV.P($I$2:$I$5018))</f>
        <v>6.939863049935073E-2</v>
      </c>
      <c r="Z2741">
        <f t="shared" si="169"/>
        <v>0</v>
      </c>
      <c r="AA2741">
        <f t="shared" si="170"/>
        <v>0</v>
      </c>
      <c r="AB2741">
        <f t="shared" si="171"/>
        <v>0</v>
      </c>
    </row>
    <row r="2742" spans="1:28" x14ac:dyDescent="0.25">
      <c r="A2742">
        <v>315</v>
      </c>
      <c r="B2742" t="s">
        <v>12</v>
      </c>
      <c r="C2742">
        <v>45</v>
      </c>
      <c r="D2742">
        <v>0</v>
      </c>
      <c r="E2742">
        <v>0</v>
      </c>
      <c r="F2742" t="s">
        <v>13</v>
      </c>
      <c r="G2742" t="s">
        <v>14</v>
      </c>
      <c r="H2742" t="s">
        <v>19</v>
      </c>
      <c r="I2742">
        <v>65.42</v>
      </c>
      <c r="J2742" s="2">
        <v>39.700000000000003</v>
      </c>
      <c r="K2742" t="s">
        <v>21</v>
      </c>
      <c r="L2742">
        <v>0</v>
      </c>
      <c r="M2742">
        <f t="shared" si="168"/>
        <v>39.700000000000003</v>
      </c>
      <c r="O2742">
        <f>IF(AND(J2742="N/A",B2742="Male"),$R$2,IF(AND(J2742="N/A",B2742="Female"),$S$2,J2742))</f>
        <v>39.700000000000003</v>
      </c>
      <c r="V2742">
        <f>((C2742-AVERAGE($C$2:$C$5018))/_xlfn.STDEV.P($C$2:$C$5018))</f>
        <v>8.1565495470393809E-2</v>
      </c>
      <c r="W2742">
        <f>((O2742-AVERAGE($O$2:$O$5018))/_xlfn.STDEV.P($O$2:$O$5018))</f>
        <v>1.6470398501440788</v>
      </c>
      <c r="X2742">
        <f>((I2742-AVERAGE($I$2:$I$5018))/_xlfn.STDEV.P($I$2:$I$5018))</f>
        <v>-0.90319167106848341</v>
      </c>
      <c r="Z2742">
        <f t="shared" si="169"/>
        <v>0</v>
      </c>
      <c r="AA2742">
        <f t="shared" si="170"/>
        <v>0</v>
      </c>
      <c r="AB2742">
        <f t="shared" si="171"/>
        <v>0</v>
      </c>
    </row>
    <row r="2743" spans="1:28" x14ac:dyDescent="0.25">
      <c r="A2743">
        <v>62814</v>
      </c>
      <c r="B2743" t="s">
        <v>12</v>
      </c>
      <c r="C2743">
        <v>58</v>
      </c>
      <c r="D2743">
        <v>0</v>
      </c>
      <c r="E2743">
        <v>0</v>
      </c>
      <c r="F2743" t="s">
        <v>23</v>
      </c>
      <c r="G2743" t="s">
        <v>14</v>
      </c>
      <c r="H2743" t="s">
        <v>19</v>
      </c>
      <c r="I2743">
        <v>78.930000000000007</v>
      </c>
      <c r="J2743" s="2">
        <v>40.700000000000003</v>
      </c>
      <c r="K2743" t="s">
        <v>16</v>
      </c>
      <c r="L2743">
        <v>0</v>
      </c>
      <c r="M2743">
        <f t="shared" si="168"/>
        <v>40.700000000000003</v>
      </c>
      <c r="O2743">
        <f>IF(AND(J2743="N/A",B2743="Male"),$R$2,IF(AND(J2743="N/A",B2743="Female"),$S$2,J2743))</f>
        <v>40.700000000000003</v>
      </c>
      <c r="V2743">
        <f>((C2743-AVERAGE($C$2:$C$5018))/_xlfn.STDEV.P($C$2:$C$5018))</f>
        <v>0.65358519225260736</v>
      </c>
      <c r="W2743">
        <f>((O2743-AVERAGE($O$2:$O$5018))/_xlfn.STDEV.P($O$2:$O$5018))</f>
        <v>1.7930840473758527</v>
      </c>
      <c r="X2743">
        <f>((I2743-AVERAGE($I$2:$I$5018))/_xlfn.STDEV.P($I$2:$I$5018))</f>
        <v>-0.59924314055306716</v>
      </c>
      <c r="Z2743">
        <f t="shared" si="169"/>
        <v>0</v>
      </c>
      <c r="AA2743">
        <f t="shared" si="170"/>
        <v>0</v>
      </c>
      <c r="AB2743">
        <f t="shared" si="171"/>
        <v>0</v>
      </c>
    </row>
    <row r="2744" spans="1:28" x14ac:dyDescent="0.25">
      <c r="A2744">
        <v>7665</v>
      </c>
      <c r="B2744" t="s">
        <v>17</v>
      </c>
      <c r="C2744">
        <v>73</v>
      </c>
      <c r="D2744">
        <v>0</v>
      </c>
      <c r="E2744">
        <v>0</v>
      </c>
      <c r="F2744" t="s">
        <v>13</v>
      </c>
      <c r="G2744" t="s">
        <v>14</v>
      </c>
      <c r="H2744" t="s">
        <v>19</v>
      </c>
      <c r="I2744">
        <v>98.34</v>
      </c>
      <c r="J2744" s="2">
        <v>30.9</v>
      </c>
      <c r="K2744" t="s">
        <v>24</v>
      </c>
      <c r="L2744">
        <v>0</v>
      </c>
      <c r="M2744">
        <f t="shared" si="168"/>
        <v>30.9</v>
      </c>
      <c r="O2744">
        <f>IF(AND(J2744="N/A",B2744="Male"),$R$2,IF(AND(J2744="N/A",B2744="Female"),$S$2,J2744))</f>
        <v>30.9</v>
      </c>
      <c r="V2744">
        <f>((C2744-AVERAGE($C$2:$C$5018))/_xlfn.STDEV.P($C$2:$C$5018))</f>
        <v>1.3136079193090078</v>
      </c>
      <c r="W2744">
        <f>((O2744-AVERAGE($O$2:$O$5018))/_xlfn.STDEV.P($O$2:$O$5018))</f>
        <v>0.36185091450446777</v>
      </c>
      <c r="X2744">
        <f>((I2744-AVERAGE($I$2:$I$5018))/_xlfn.STDEV.P($I$2:$I$5018))</f>
        <v>-0.16255616962011193</v>
      </c>
      <c r="Z2744">
        <f t="shared" si="169"/>
        <v>0</v>
      </c>
      <c r="AA2744">
        <f t="shared" si="170"/>
        <v>0</v>
      </c>
      <c r="AB2744">
        <f t="shared" si="171"/>
        <v>0</v>
      </c>
    </row>
    <row r="2745" spans="1:28" x14ac:dyDescent="0.25">
      <c r="A2745">
        <v>28108</v>
      </c>
      <c r="B2745" t="s">
        <v>17</v>
      </c>
      <c r="C2745">
        <v>62</v>
      </c>
      <c r="D2745">
        <v>0</v>
      </c>
      <c r="E2745">
        <v>0</v>
      </c>
      <c r="F2745" t="s">
        <v>13</v>
      </c>
      <c r="G2745" t="s">
        <v>14</v>
      </c>
      <c r="H2745" t="s">
        <v>19</v>
      </c>
      <c r="I2745">
        <v>82.57</v>
      </c>
      <c r="J2745" s="2">
        <v>27.5</v>
      </c>
      <c r="K2745" t="s">
        <v>24</v>
      </c>
      <c r="L2745">
        <v>0</v>
      </c>
      <c r="M2745">
        <f t="shared" si="168"/>
        <v>27.5</v>
      </c>
      <c r="O2745">
        <f>IF(AND(J2745="N/A",B2745="Male"),$R$2,IF(AND(J2745="N/A",B2745="Female"),$S$2,J2745))</f>
        <v>27.5</v>
      </c>
      <c r="V2745">
        <f>((C2745-AVERAGE($C$2:$C$5018))/_xlfn.STDEV.P($C$2:$C$5018))</f>
        <v>0.82959125280098078</v>
      </c>
      <c r="W2745">
        <f>((O2745-AVERAGE($O$2:$O$5018))/_xlfn.STDEV.P($O$2:$O$5018))</f>
        <v>-0.13469935608356329</v>
      </c>
      <c r="X2745">
        <f>((I2745-AVERAGE($I$2:$I$5018))/_xlfn.STDEV.P($I$2:$I$5018))</f>
        <v>-0.51735027222767038</v>
      </c>
      <c r="Z2745">
        <f t="shared" si="169"/>
        <v>0</v>
      </c>
      <c r="AA2745">
        <f t="shared" si="170"/>
        <v>0</v>
      </c>
      <c r="AB2745">
        <f t="shared" si="171"/>
        <v>0</v>
      </c>
    </row>
    <row r="2746" spans="1:28" x14ac:dyDescent="0.25">
      <c r="A2746">
        <v>50536</v>
      </c>
      <c r="B2746" t="s">
        <v>17</v>
      </c>
      <c r="C2746">
        <v>62</v>
      </c>
      <c r="D2746">
        <v>0</v>
      </c>
      <c r="E2746">
        <v>1</v>
      </c>
      <c r="F2746" t="s">
        <v>13</v>
      </c>
      <c r="G2746" t="s">
        <v>25</v>
      </c>
      <c r="H2746" t="s">
        <v>15</v>
      </c>
      <c r="I2746">
        <v>124.37</v>
      </c>
      <c r="J2746" s="2">
        <v>28.3</v>
      </c>
      <c r="K2746" t="s">
        <v>21</v>
      </c>
      <c r="L2746">
        <v>0</v>
      </c>
      <c r="M2746">
        <f t="shared" si="168"/>
        <v>28.3</v>
      </c>
      <c r="O2746">
        <f>IF(AND(J2746="N/A",B2746="Male"),$R$2,IF(AND(J2746="N/A",B2746="Female"),$S$2,J2746))</f>
        <v>28.3</v>
      </c>
      <c r="V2746">
        <f>((C2746-AVERAGE($C$2:$C$5018))/_xlfn.STDEV.P($C$2:$C$5018))</f>
        <v>0.82959125280098078</v>
      </c>
      <c r="W2746">
        <f>((O2746-AVERAGE($O$2:$O$5018))/_xlfn.STDEV.P($O$2:$O$5018))</f>
        <v>-1.7863998298144054E-2</v>
      </c>
      <c r="X2746">
        <f>((I2746-AVERAGE($I$2:$I$5018))/_xlfn.STDEV.P($I$2:$I$5018))</f>
        <v>0.42306783106947216</v>
      </c>
      <c r="Z2746">
        <f t="shared" si="169"/>
        <v>0</v>
      </c>
      <c r="AA2746">
        <f t="shared" si="170"/>
        <v>0</v>
      </c>
      <c r="AB2746">
        <f t="shared" si="171"/>
        <v>0</v>
      </c>
    </row>
    <row r="2747" spans="1:28" x14ac:dyDescent="0.25">
      <c r="A2747">
        <v>8655</v>
      </c>
      <c r="B2747" t="s">
        <v>17</v>
      </c>
      <c r="C2747">
        <v>51</v>
      </c>
      <c r="D2747">
        <v>0</v>
      </c>
      <c r="E2747">
        <v>1</v>
      </c>
      <c r="F2747" t="s">
        <v>13</v>
      </c>
      <c r="G2747" t="s">
        <v>18</v>
      </c>
      <c r="H2747" t="s">
        <v>15</v>
      </c>
      <c r="I2747">
        <v>100.96</v>
      </c>
      <c r="J2747" s="2">
        <v>33.4</v>
      </c>
      <c r="K2747" t="s">
        <v>21</v>
      </c>
      <c r="L2747">
        <v>0</v>
      </c>
      <c r="M2747">
        <f t="shared" si="168"/>
        <v>33.4</v>
      </c>
      <c r="O2747">
        <f>IF(AND(J2747="N/A",B2747="Male"),$R$2,IF(AND(J2747="N/A",B2747="Female"),$S$2,J2747))</f>
        <v>33.4</v>
      </c>
      <c r="V2747">
        <f>((C2747-AVERAGE($C$2:$C$5018))/_xlfn.STDEV.P($C$2:$C$5018))</f>
        <v>0.34557458629295396</v>
      </c>
      <c r="W2747">
        <f>((O2747-AVERAGE($O$2:$O$5018))/_xlfn.STDEV.P($O$2:$O$5018))</f>
        <v>0.72696140758390249</v>
      </c>
      <c r="X2747">
        <f>((I2747-AVERAGE($I$2:$I$5018))/_xlfn.STDEV.P($I$2:$I$5018))</f>
        <v>-0.10361130285842524</v>
      </c>
      <c r="Z2747">
        <f t="shared" si="169"/>
        <v>0</v>
      </c>
      <c r="AA2747">
        <f t="shared" si="170"/>
        <v>0</v>
      </c>
      <c r="AB2747">
        <f t="shared" si="171"/>
        <v>0</v>
      </c>
    </row>
    <row r="2748" spans="1:28" x14ac:dyDescent="0.25">
      <c r="A2748">
        <v>760</v>
      </c>
      <c r="B2748" t="s">
        <v>12</v>
      </c>
      <c r="C2748">
        <v>0.8</v>
      </c>
      <c r="D2748">
        <v>0</v>
      </c>
      <c r="E2748">
        <v>0</v>
      </c>
      <c r="F2748" t="s">
        <v>23</v>
      </c>
      <c r="G2748" t="s">
        <v>26</v>
      </c>
      <c r="H2748" t="s">
        <v>15</v>
      </c>
      <c r="I2748">
        <v>75.22</v>
      </c>
      <c r="J2748" s="2">
        <v>33.1</v>
      </c>
      <c r="K2748" t="s">
        <v>24</v>
      </c>
      <c r="L2748">
        <v>0</v>
      </c>
      <c r="M2748">
        <f t="shared" si="168"/>
        <v>33.1</v>
      </c>
      <c r="O2748">
        <f>IF(AND(J2748="N/A",B2748="Male"),$R$2,IF(AND(J2748="N/A",B2748="Female"),$S$2,J2748))</f>
        <v>33.1</v>
      </c>
      <c r="V2748">
        <f>((C2748-AVERAGE($C$2:$C$5018))/_xlfn.STDEV.P($C$2:$C$5018))</f>
        <v>-1.8633014735891325</v>
      </c>
      <c r="W2748">
        <f>((O2748-AVERAGE($O$2:$O$5018))/_xlfn.STDEV.P($O$2:$O$5018))</f>
        <v>0.68314814841437077</v>
      </c>
      <c r="X2748">
        <f>((I2748-AVERAGE($I$2:$I$5018))/_xlfn.STDEV.P($I$2:$I$5018))</f>
        <v>-0.68271087173087586</v>
      </c>
      <c r="Z2748">
        <f t="shared" si="169"/>
        <v>0</v>
      </c>
      <c r="AA2748">
        <f t="shared" si="170"/>
        <v>0</v>
      </c>
      <c r="AB2748">
        <f t="shared" si="171"/>
        <v>0</v>
      </c>
    </row>
    <row r="2749" spans="1:28" x14ac:dyDescent="0.25">
      <c r="A2749">
        <v>47501</v>
      </c>
      <c r="B2749" t="s">
        <v>17</v>
      </c>
      <c r="C2749">
        <v>57</v>
      </c>
      <c r="D2749">
        <v>0</v>
      </c>
      <c r="E2749">
        <v>0</v>
      </c>
      <c r="F2749" t="s">
        <v>13</v>
      </c>
      <c r="G2749" t="s">
        <v>14</v>
      </c>
      <c r="H2749" t="s">
        <v>15</v>
      </c>
      <c r="I2749">
        <v>59.85</v>
      </c>
      <c r="J2749" s="2">
        <v>41.5</v>
      </c>
      <c r="K2749" t="s">
        <v>21</v>
      </c>
      <c r="L2749">
        <v>0</v>
      </c>
      <c r="M2749">
        <f t="shared" si="168"/>
        <v>41.5</v>
      </c>
      <c r="O2749">
        <f>IF(AND(J2749="N/A",B2749="Male"),$R$2,IF(AND(J2749="N/A",B2749="Female"),$S$2,J2749))</f>
        <v>41.5</v>
      </c>
      <c r="V2749">
        <f>((C2749-AVERAGE($C$2:$C$5018))/_xlfn.STDEV.P($C$2:$C$5018))</f>
        <v>0.60958367711551409</v>
      </c>
      <c r="W2749">
        <f>((O2749-AVERAGE($O$2:$O$5018))/_xlfn.STDEV.P($O$2:$O$5018))</f>
        <v>1.9099194051612713</v>
      </c>
      <c r="X2749">
        <f>((I2749-AVERAGE($I$2:$I$5018))/_xlfn.STDEV.P($I$2:$I$5018))</f>
        <v>-1.0285057580389398</v>
      </c>
      <c r="Z2749">
        <f t="shared" si="169"/>
        <v>0</v>
      </c>
      <c r="AA2749">
        <f t="shared" si="170"/>
        <v>0</v>
      </c>
      <c r="AB2749">
        <f t="shared" si="171"/>
        <v>0</v>
      </c>
    </row>
    <row r="2750" spans="1:28" x14ac:dyDescent="0.25">
      <c r="A2750">
        <v>16863</v>
      </c>
      <c r="B2750" t="s">
        <v>17</v>
      </c>
      <c r="C2750">
        <v>8</v>
      </c>
      <c r="D2750">
        <v>0</v>
      </c>
      <c r="E2750">
        <v>0</v>
      </c>
      <c r="F2750" t="s">
        <v>23</v>
      </c>
      <c r="G2750" t="s">
        <v>26</v>
      </c>
      <c r="H2750" t="s">
        <v>19</v>
      </c>
      <c r="I2750">
        <v>104.75</v>
      </c>
      <c r="J2750" s="2">
        <v>17.100000000000001</v>
      </c>
      <c r="K2750" t="s">
        <v>24</v>
      </c>
      <c r="L2750">
        <v>0</v>
      </c>
      <c r="M2750">
        <f t="shared" si="168"/>
        <v>17.100000000000001</v>
      </c>
      <c r="O2750">
        <f>IF(AND(J2750="N/A",B2750="Male"),$R$2,IF(AND(J2750="N/A",B2750="Female"),$S$2,J2750))</f>
        <v>17.100000000000001</v>
      </c>
      <c r="V2750">
        <f>((C2750-AVERAGE($C$2:$C$5018))/_xlfn.STDEV.P($C$2:$C$5018))</f>
        <v>-1.5464905646020604</v>
      </c>
      <c r="W2750">
        <f>((O2750-AVERAGE($O$2:$O$5018))/_xlfn.STDEV.P($O$2:$O$5018))</f>
        <v>-1.6535590072940116</v>
      </c>
      <c r="X2750">
        <f>((I2750-AVERAGE($I$2:$I$5018))/_xlfn.STDEV.P($I$2:$I$5018))</f>
        <v>-1.8343728420717697E-2</v>
      </c>
      <c r="Z2750">
        <f t="shared" si="169"/>
        <v>0</v>
      </c>
      <c r="AA2750">
        <f t="shared" si="170"/>
        <v>0</v>
      </c>
      <c r="AB2750">
        <f t="shared" si="171"/>
        <v>0</v>
      </c>
    </row>
    <row r="2751" spans="1:28" x14ac:dyDescent="0.25">
      <c r="A2751">
        <v>51342</v>
      </c>
      <c r="B2751" t="s">
        <v>17</v>
      </c>
      <c r="C2751">
        <v>69</v>
      </c>
      <c r="D2751">
        <v>0</v>
      </c>
      <c r="E2751">
        <v>0</v>
      </c>
      <c r="F2751" t="s">
        <v>13</v>
      </c>
      <c r="G2751" t="s">
        <v>25</v>
      </c>
      <c r="H2751" t="s">
        <v>19</v>
      </c>
      <c r="I2751">
        <v>70.98</v>
      </c>
      <c r="J2751" s="2">
        <v>30</v>
      </c>
      <c r="K2751" t="s">
        <v>24</v>
      </c>
      <c r="L2751">
        <v>0</v>
      </c>
      <c r="M2751">
        <f t="shared" si="168"/>
        <v>30</v>
      </c>
      <c r="O2751">
        <f>IF(AND(J2751="N/A",B2751="Male"),$R$2,IF(AND(J2751="N/A",B2751="Female"),$S$2,J2751))</f>
        <v>30</v>
      </c>
      <c r="V2751">
        <f>((C2751-AVERAGE($C$2:$C$5018))/_xlfn.STDEV.P($C$2:$C$5018))</f>
        <v>1.1376018587606342</v>
      </c>
      <c r="W2751">
        <f>((O2751-AVERAGE($O$2:$O$5018))/_xlfn.STDEV.P($O$2:$O$5018))</f>
        <v>0.23041113699587149</v>
      </c>
      <c r="X2751">
        <f>((I2751-AVERAGE($I$2:$I$5018))/_xlfn.STDEV.P($I$2:$I$5018))</f>
        <v>-0.77810256450551418</v>
      </c>
      <c r="Z2751">
        <f t="shared" si="169"/>
        <v>0</v>
      </c>
      <c r="AA2751">
        <f t="shared" si="170"/>
        <v>0</v>
      </c>
      <c r="AB2751">
        <f t="shared" si="171"/>
        <v>0</v>
      </c>
    </row>
    <row r="2752" spans="1:28" x14ac:dyDescent="0.25">
      <c r="A2752">
        <v>35759</v>
      </c>
      <c r="B2752" t="s">
        <v>17</v>
      </c>
      <c r="C2752">
        <v>16</v>
      </c>
      <c r="D2752">
        <v>0</v>
      </c>
      <c r="E2752">
        <v>0</v>
      </c>
      <c r="F2752" t="s">
        <v>23</v>
      </c>
      <c r="G2752" t="s">
        <v>14</v>
      </c>
      <c r="H2752" t="s">
        <v>19</v>
      </c>
      <c r="I2752">
        <v>92.77</v>
      </c>
      <c r="J2752" s="2">
        <v>24.9</v>
      </c>
      <c r="K2752" t="s">
        <v>24</v>
      </c>
      <c r="L2752">
        <v>0</v>
      </c>
      <c r="M2752">
        <f t="shared" si="168"/>
        <v>24.9</v>
      </c>
      <c r="O2752">
        <f>IF(AND(J2752="N/A",B2752="Male"),$R$2,IF(AND(J2752="N/A",B2752="Female"),$S$2,J2752))</f>
        <v>24.9</v>
      </c>
      <c r="V2752">
        <f>((C2752-AVERAGE($C$2:$C$5018))/_xlfn.STDEV.P($C$2:$C$5018))</f>
        <v>-1.1944784435053135</v>
      </c>
      <c r="W2752">
        <f>((O2752-AVERAGE($O$2:$O$5018))/_xlfn.STDEV.P($O$2:$O$5018))</f>
        <v>-0.51441426888617559</v>
      </c>
      <c r="X2752">
        <f>((I2752-AVERAGE($I$2:$I$5018))/_xlfn.STDEV.P($I$2:$I$5018))</f>
        <v>-0.28787025659056864</v>
      </c>
      <c r="Z2752">
        <f t="shared" si="169"/>
        <v>0</v>
      </c>
      <c r="AA2752">
        <f t="shared" si="170"/>
        <v>0</v>
      </c>
      <c r="AB2752">
        <f t="shared" si="171"/>
        <v>0</v>
      </c>
    </row>
    <row r="2753" spans="1:28" x14ac:dyDescent="0.25">
      <c r="A2753">
        <v>17270</v>
      </c>
      <c r="B2753" t="s">
        <v>17</v>
      </c>
      <c r="C2753">
        <v>56</v>
      </c>
      <c r="D2753">
        <v>0</v>
      </c>
      <c r="E2753">
        <v>0</v>
      </c>
      <c r="F2753" t="s">
        <v>13</v>
      </c>
      <c r="G2753" t="s">
        <v>14</v>
      </c>
      <c r="H2753" t="s">
        <v>15</v>
      </c>
      <c r="I2753">
        <v>82.12</v>
      </c>
      <c r="J2753" s="2">
        <v>32.5</v>
      </c>
      <c r="K2753" t="s">
        <v>22</v>
      </c>
      <c r="L2753">
        <v>0</v>
      </c>
      <c r="M2753">
        <f t="shared" si="168"/>
        <v>32.5</v>
      </c>
      <c r="O2753">
        <f>IF(AND(J2753="N/A",B2753="Male"),$R$2,IF(AND(J2753="N/A",B2753="Female"),$S$2,J2753))</f>
        <v>32.5</v>
      </c>
      <c r="V2753">
        <f>((C2753-AVERAGE($C$2:$C$5018))/_xlfn.STDEV.P($C$2:$C$5018))</f>
        <v>0.56558216197842071</v>
      </c>
      <c r="W2753">
        <f>((O2753-AVERAGE($O$2:$O$5018))/_xlfn.STDEV.P($O$2:$O$5018))</f>
        <v>0.59552163007530623</v>
      </c>
      <c r="X2753">
        <f>((I2753-AVERAGE($I$2:$I$5018))/_xlfn.STDEV.P($I$2:$I$5018))</f>
        <v>-0.5274743905646011</v>
      </c>
      <c r="Z2753">
        <f t="shared" si="169"/>
        <v>0</v>
      </c>
      <c r="AA2753">
        <f t="shared" si="170"/>
        <v>0</v>
      </c>
      <c r="AB2753">
        <f t="shared" si="171"/>
        <v>0</v>
      </c>
    </row>
    <row r="2754" spans="1:28" x14ac:dyDescent="0.25">
      <c r="A2754">
        <v>53862</v>
      </c>
      <c r="B2754" t="s">
        <v>17</v>
      </c>
      <c r="C2754">
        <v>41</v>
      </c>
      <c r="D2754">
        <v>0</v>
      </c>
      <c r="E2754">
        <v>0</v>
      </c>
      <c r="F2754" t="s">
        <v>13</v>
      </c>
      <c r="G2754" t="s">
        <v>25</v>
      </c>
      <c r="H2754" t="s">
        <v>19</v>
      </c>
      <c r="I2754">
        <v>106.35</v>
      </c>
      <c r="J2754" s="2">
        <v>26.1</v>
      </c>
      <c r="K2754" t="s">
        <v>21</v>
      </c>
      <c r="L2754">
        <v>0</v>
      </c>
      <c r="M2754">
        <f t="shared" si="168"/>
        <v>26.1</v>
      </c>
      <c r="O2754">
        <f>IF(AND(J2754="N/A",B2754="Male"),$R$2,IF(AND(J2754="N/A",B2754="Female"),$S$2,J2754))</f>
        <v>26.1</v>
      </c>
      <c r="V2754">
        <f>((C2754-AVERAGE($C$2:$C$5018))/_xlfn.STDEV.P($C$2:$C$5018))</f>
        <v>-9.4440565077979599E-2</v>
      </c>
      <c r="W2754">
        <f>((O2754-AVERAGE($O$2:$O$5018))/_xlfn.STDEV.P($O$2:$O$5018))</f>
        <v>-0.33916123220804656</v>
      </c>
      <c r="X2754">
        <f>((I2754-AVERAGE($I$2:$I$5018))/_xlfn.STDEV.P($I$2:$I$5018))</f>
        <v>1.7653136777258913E-2</v>
      </c>
      <c r="Z2754">
        <f t="shared" si="169"/>
        <v>0</v>
      </c>
      <c r="AA2754">
        <f t="shared" si="170"/>
        <v>0</v>
      </c>
      <c r="AB2754">
        <f t="shared" si="171"/>
        <v>0</v>
      </c>
    </row>
    <row r="2755" spans="1:28" x14ac:dyDescent="0.25">
      <c r="A2755">
        <v>40951</v>
      </c>
      <c r="B2755" t="s">
        <v>17</v>
      </c>
      <c r="C2755">
        <v>1.24</v>
      </c>
      <c r="D2755">
        <v>0</v>
      </c>
      <c r="E2755">
        <v>0</v>
      </c>
      <c r="F2755" t="s">
        <v>23</v>
      </c>
      <c r="G2755" t="s">
        <v>26</v>
      </c>
      <c r="H2755" t="s">
        <v>19</v>
      </c>
      <c r="I2755">
        <v>77.33</v>
      </c>
      <c r="J2755" s="2">
        <v>19.2</v>
      </c>
      <c r="K2755" t="s">
        <v>24</v>
      </c>
      <c r="L2755">
        <v>0</v>
      </c>
      <c r="M2755">
        <f t="shared" ref="M2755:M2818" si="172">IF(AND(J2755="N/A",B2755="Male"),$R$2,IF(AND(J2755="N/A",B2755="Female"),$S$2,J2755))</f>
        <v>19.2</v>
      </c>
      <c r="O2755">
        <f>IF(AND(J2755="N/A",B2755="Male"),$R$2,IF(AND(J2755="N/A",B2755="Female"),$S$2,J2755))</f>
        <v>19.2</v>
      </c>
      <c r="V2755">
        <f>((C2755-AVERAGE($C$2:$C$5018))/_xlfn.STDEV.P($C$2:$C$5018))</f>
        <v>-1.8439408069288112</v>
      </c>
      <c r="W2755">
        <f>((O2755-AVERAGE($O$2:$O$5018))/_xlfn.STDEV.P($O$2:$O$5018))</f>
        <v>-1.3468661931072867</v>
      </c>
      <c r="X2755">
        <f>((I2755-AVERAGE($I$2:$I$5018))/_xlfn.STDEV.P($I$2:$I$5018))</f>
        <v>-0.63524000575104411</v>
      </c>
      <c r="Z2755">
        <f t="shared" ref="Z2755:Z2818" si="173">IF(AND(C2755&lt;3,OR(K2755="smokes",K2755="formerly smoked")),1,0)</f>
        <v>0</v>
      </c>
      <c r="AA2755">
        <f t="shared" ref="AA2755:AA2818" si="174">IF(OR(O2755&lt;0,O2755&gt;100),1,0)</f>
        <v>0</v>
      </c>
      <c r="AB2755">
        <f t="shared" ref="AB2755:AB2818" si="175">IF(AND(C2755&lt;10,G2755&lt;&gt;"Children"),1,0)</f>
        <v>0</v>
      </c>
    </row>
    <row r="2756" spans="1:28" x14ac:dyDescent="0.25">
      <c r="A2756">
        <v>56976</v>
      </c>
      <c r="B2756" t="s">
        <v>17</v>
      </c>
      <c r="C2756">
        <v>42</v>
      </c>
      <c r="D2756">
        <v>0</v>
      </c>
      <c r="E2756">
        <v>0</v>
      </c>
      <c r="F2756" t="s">
        <v>13</v>
      </c>
      <c r="G2756" t="s">
        <v>14</v>
      </c>
      <c r="H2756" t="s">
        <v>15</v>
      </c>
      <c r="I2756">
        <v>96.01</v>
      </c>
      <c r="J2756" s="2">
        <v>38.700000000000003</v>
      </c>
      <c r="K2756" t="s">
        <v>24</v>
      </c>
      <c r="L2756">
        <v>0</v>
      </c>
      <c r="M2756">
        <f t="shared" si="172"/>
        <v>38.700000000000003</v>
      </c>
      <c r="O2756">
        <f>IF(AND(J2756="N/A",B2756="Male"),$R$2,IF(AND(J2756="N/A",B2756="Female"),$S$2,J2756))</f>
        <v>38.700000000000003</v>
      </c>
      <c r="V2756">
        <f>((C2756-AVERAGE($C$2:$C$5018))/_xlfn.STDEV.P($C$2:$C$5018))</f>
        <v>-5.0439049940886251E-2</v>
      </c>
      <c r="W2756">
        <f>((O2756-AVERAGE($O$2:$O$5018))/_xlfn.STDEV.P($O$2:$O$5018))</f>
        <v>1.5009956529123047</v>
      </c>
      <c r="X2756">
        <f>((I2756-AVERAGE($I$2:$I$5018))/_xlfn.STDEV.P($I$2:$I$5018))</f>
        <v>-0.21497660456466552</v>
      </c>
      <c r="Z2756">
        <f t="shared" si="173"/>
        <v>0</v>
      </c>
      <c r="AA2756">
        <f t="shared" si="174"/>
        <v>0</v>
      </c>
      <c r="AB2756">
        <f t="shared" si="175"/>
        <v>0</v>
      </c>
    </row>
    <row r="2757" spans="1:28" x14ac:dyDescent="0.25">
      <c r="A2757">
        <v>37299</v>
      </c>
      <c r="B2757" t="s">
        <v>12</v>
      </c>
      <c r="C2757">
        <v>57</v>
      </c>
      <c r="D2757">
        <v>0</v>
      </c>
      <c r="E2757">
        <v>0</v>
      </c>
      <c r="F2757" t="s">
        <v>13</v>
      </c>
      <c r="G2757" t="s">
        <v>14</v>
      </c>
      <c r="H2757" t="s">
        <v>15</v>
      </c>
      <c r="I2757">
        <v>107.49</v>
      </c>
      <c r="J2757" s="2">
        <v>29.5</v>
      </c>
      <c r="K2757" t="s">
        <v>21</v>
      </c>
      <c r="L2757">
        <v>0</v>
      </c>
      <c r="M2757">
        <f t="shared" si="172"/>
        <v>29.5</v>
      </c>
      <c r="O2757">
        <f>IF(AND(J2757="N/A",B2757="Male"),$R$2,IF(AND(J2757="N/A",B2757="Female"),$S$2,J2757))</f>
        <v>29.5</v>
      </c>
      <c r="V2757">
        <f>((C2757-AVERAGE($C$2:$C$5018))/_xlfn.STDEV.P($C$2:$C$5018))</f>
        <v>0.60958367711551409</v>
      </c>
      <c r="W2757">
        <f>((O2757-AVERAGE($O$2:$O$5018))/_xlfn.STDEV.P($O$2:$O$5018))</f>
        <v>0.15738903837998452</v>
      </c>
      <c r="X2757">
        <f>((I2757-AVERAGE($I$2:$I$5018))/_xlfn.STDEV.P($I$2:$I$5018))</f>
        <v>4.3300903230817353E-2</v>
      </c>
      <c r="Z2757">
        <f t="shared" si="173"/>
        <v>0</v>
      </c>
      <c r="AA2757">
        <f t="shared" si="174"/>
        <v>0</v>
      </c>
      <c r="AB2757">
        <f t="shared" si="175"/>
        <v>0</v>
      </c>
    </row>
    <row r="2758" spans="1:28" x14ac:dyDescent="0.25">
      <c r="A2758">
        <v>33247</v>
      </c>
      <c r="B2758" t="s">
        <v>12</v>
      </c>
      <c r="C2758">
        <v>20</v>
      </c>
      <c r="D2758">
        <v>0</v>
      </c>
      <c r="E2758">
        <v>0</v>
      </c>
      <c r="F2758" t="s">
        <v>23</v>
      </c>
      <c r="G2758" t="s">
        <v>14</v>
      </c>
      <c r="H2758" t="s">
        <v>19</v>
      </c>
      <c r="I2758">
        <v>88.47</v>
      </c>
      <c r="J2758" s="2">
        <v>28.1</v>
      </c>
      <c r="K2758" t="s">
        <v>22</v>
      </c>
      <c r="L2758">
        <v>0</v>
      </c>
      <c r="M2758">
        <f t="shared" si="172"/>
        <v>28.1</v>
      </c>
      <c r="O2758">
        <f>IF(AND(J2758="N/A",B2758="Male"),$R$2,IF(AND(J2758="N/A",B2758="Female"),$S$2,J2758))</f>
        <v>28.1</v>
      </c>
      <c r="V2758">
        <f>((C2758-AVERAGE($C$2:$C$5018))/_xlfn.STDEV.P($C$2:$C$5018))</f>
        <v>-1.01847238295694</v>
      </c>
      <c r="W2758">
        <f>((O2758-AVERAGE($O$2:$O$5018))/_xlfn.STDEV.P($O$2:$O$5018))</f>
        <v>-4.7072837744498733E-2</v>
      </c>
      <c r="X2758">
        <f>((I2758-AVERAGE($I$2:$I$5018))/_xlfn.STDEV.P($I$2:$I$5018))</f>
        <v>-0.38461183181013103</v>
      </c>
      <c r="Z2758">
        <f t="shared" si="173"/>
        <v>0</v>
      </c>
      <c r="AA2758">
        <f t="shared" si="174"/>
        <v>0</v>
      </c>
      <c r="AB2758">
        <f t="shared" si="175"/>
        <v>0</v>
      </c>
    </row>
    <row r="2759" spans="1:28" x14ac:dyDescent="0.25">
      <c r="A2759">
        <v>32560</v>
      </c>
      <c r="B2759" t="s">
        <v>17</v>
      </c>
      <c r="C2759">
        <v>8</v>
      </c>
      <c r="D2759">
        <v>0</v>
      </c>
      <c r="E2759">
        <v>0</v>
      </c>
      <c r="F2759" t="s">
        <v>23</v>
      </c>
      <c r="G2759" t="s">
        <v>26</v>
      </c>
      <c r="H2759" t="s">
        <v>19</v>
      </c>
      <c r="I2759">
        <v>87.92</v>
      </c>
      <c r="J2759" s="2">
        <v>14.1</v>
      </c>
      <c r="K2759" t="s">
        <v>24</v>
      </c>
      <c r="L2759">
        <v>0</v>
      </c>
      <c r="M2759">
        <f t="shared" si="172"/>
        <v>14.1</v>
      </c>
      <c r="O2759">
        <f>IF(AND(J2759="N/A",B2759="Male"),$R$2,IF(AND(J2759="N/A",B2759="Female"),$S$2,J2759))</f>
        <v>14.1</v>
      </c>
      <c r="V2759">
        <f>((C2759-AVERAGE($C$2:$C$5018))/_xlfn.STDEV.P($C$2:$C$5018))</f>
        <v>-1.5464905646020604</v>
      </c>
      <c r="W2759">
        <f>((O2759-AVERAGE($O$2:$O$5018))/_xlfn.STDEV.P($O$2:$O$5018))</f>
        <v>-2.0916915989893337</v>
      </c>
      <c r="X2759">
        <f>((I2759-AVERAGE($I$2:$I$5018))/_xlfn.STDEV.P($I$2:$I$5018))</f>
        <v>-0.39698575422193549</v>
      </c>
      <c r="Z2759">
        <f t="shared" si="173"/>
        <v>0</v>
      </c>
      <c r="AA2759">
        <f t="shared" si="174"/>
        <v>0</v>
      </c>
      <c r="AB2759">
        <f t="shared" si="175"/>
        <v>0</v>
      </c>
    </row>
    <row r="2760" spans="1:28" x14ac:dyDescent="0.25">
      <c r="A2760">
        <v>10973</v>
      </c>
      <c r="B2760" t="s">
        <v>12</v>
      </c>
      <c r="C2760">
        <v>43</v>
      </c>
      <c r="D2760">
        <v>0</v>
      </c>
      <c r="E2760">
        <v>0</v>
      </c>
      <c r="F2760" t="s">
        <v>13</v>
      </c>
      <c r="G2760" t="s">
        <v>14</v>
      </c>
      <c r="H2760" t="s">
        <v>15</v>
      </c>
      <c r="I2760">
        <v>91.13</v>
      </c>
      <c r="J2760" s="2">
        <v>33.9</v>
      </c>
      <c r="K2760" t="s">
        <v>21</v>
      </c>
      <c r="L2760">
        <v>0</v>
      </c>
      <c r="M2760">
        <f t="shared" si="172"/>
        <v>33.9</v>
      </c>
      <c r="O2760">
        <f>IF(AND(J2760="N/A",B2760="Male"),$R$2,IF(AND(J2760="N/A",B2760="Female"),$S$2,J2760))</f>
        <v>33.9</v>
      </c>
      <c r="V2760">
        <f>((C2760-AVERAGE($C$2:$C$5018))/_xlfn.STDEV.P($C$2:$C$5018))</f>
        <v>-6.4375348037928977E-3</v>
      </c>
      <c r="W2760">
        <f>((O2760-AVERAGE($O$2:$O$5018))/_xlfn.STDEV.P($O$2:$O$5018))</f>
        <v>0.79998350619978953</v>
      </c>
      <c r="X2760">
        <f>((I2760-AVERAGE($I$2:$I$5018))/_xlfn.STDEV.P($I$2:$I$5018))</f>
        <v>-0.32476704341849477</v>
      </c>
      <c r="Z2760">
        <f t="shared" si="173"/>
        <v>0</v>
      </c>
      <c r="AA2760">
        <f t="shared" si="174"/>
        <v>0</v>
      </c>
      <c r="AB2760">
        <f t="shared" si="175"/>
        <v>0</v>
      </c>
    </row>
    <row r="2761" spans="1:28" x14ac:dyDescent="0.25">
      <c r="A2761">
        <v>3816</v>
      </c>
      <c r="B2761" t="s">
        <v>12</v>
      </c>
      <c r="C2761">
        <v>62</v>
      </c>
      <c r="D2761">
        <v>0</v>
      </c>
      <c r="E2761">
        <v>0</v>
      </c>
      <c r="F2761" t="s">
        <v>13</v>
      </c>
      <c r="G2761" t="s">
        <v>14</v>
      </c>
      <c r="H2761" t="s">
        <v>19</v>
      </c>
      <c r="I2761">
        <v>80.72</v>
      </c>
      <c r="J2761" s="2">
        <v>26</v>
      </c>
      <c r="K2761" t="s">
        <v>16</v>
      </c>
      <c r="L2761">
        <v>0</v>
      </c>
      <c r="M2761">
        <f t="shared" si="172"/>
        <v>26</v>
      </c>
      <c r="O2761">
        <f>IF(AND(J2761="N/A",B2761="Male"),$R$2,IF(AND(J2761="N/A",B2761="Female"),$S$2,J2761))</f>
        <v>26</v>
      </c>
      <c r="V2761">
        <f>((C2761-AVERAGE($C$2:$C$5018))/_xlfn.STDEV.P($C$2:$C$5018))</f>
        <v>0.82959125280098078</v>
      </c>
      <c r="W2761">
        <f>((O2761-AVERAGE($O$2:$O$5018))/_xlfn.STDEV.P($O$2:$O$5018))</f>
        <v>-0.35376565193122411</v>
      </c>
      <c r="X2761">
        <f>((I2761-AVERAGE($I$2:$I$5018))/_xlfn.STDEV.P($I$2:$I$5018))</f>
        <v>-0.55897164761283091</v>
      </c>
      <c r="Z2761">
        <f t="shared" si="173"/>
        <v>0</v>
      </c>
      <c r="AA2761">
        <f t="shared" si="174"/>
        <v>0</v>
      </c>
      <c r="AB2761">
        <f t="shared" si="175"/>
        <v>0</v>
      </c>
    </row>
    <row r="2762" spans="1:28" x14ac:dyDescent="0.25">
      <c r="A2762">
        <v>10351</v>
      </c>
      <c r="B2762" t="s">
        <v>12</v>
      </c>
      <c r="C2762">
        <v>50</v>
      </c>
      <c r="D2762">
        <v>0</v>
      </c>
      <c r="E2762">
        <v>0</v>
      </c>
      <c r="F2762" t="s">
        <v>13</v>
      </c>
      <c r="G2762" t="s">
        <v>14</v>
      </c>
      <c r="H2762" t="s">
        <v>15</v>
      </c>
      <c r="I2762">
        <v>67.02</v>
      </c>
      <c r="J2762" s="2" t="s">
        <v>20</v>
      </c>
      <c r="K2762" t="s">
        <v>16</v>
      </c>
      <c r="L2762">
        <v>0</v>
      </c>
      <c r="M2762">
        <f t="shared" si="172"/>
        <v>28.422259136212656</v>
      </c>
      <c r="O2762">
        <f>IF(AND(J2762="N/A",B2762="Male"),$R$2,IF(AND(J2762="N/A",B2762="Female"),$S$2,J2762))</f>
        <v>28.422259136212656</v>
      </c>
      <c r="V2762">
        <f>((C2762-AVERAGE($C$2:$C$5018))/_xlfn.STDEV.P($C$2:$C$5018))</f>
        <v>0.30157307115586057</v>
      </c>
      <c r="W2762">
        <f>((O2762-AVERAGE($O$2:$O$5018))/_xlfn.STDEV.P($O$2:$O$5018))</f>
        <v>-8.7608957167494772E-6</v>
      </c>
      <c r="X2762">
        <f>((I2762-AVERAGE($I$2:$I$5018))/_xlfn.STDEV.P($I$2:$I$5018))</f>
        <v>-0.86719480587050679</v>
      </c>
      <c r="Z2762">
        <f t="shared" si="173"/>
        <v>0</v>
      </c>
      <c r="AA2762">
        <f t="shared" si="174"/>
        <v>0</v>
      </c>
      <c r="AB2762">
        <f t="shared" si="175"/>
        <v>0</v>
      </c>
    </row>
    <row r="2763" spans="1:28" x14ac:dyDescent="0.25">
      <c r="A2763">
        <v>69665</v>
      </c>
      <c r="B2763" t="s">
        <v>17</v>
      </c>
      <c r="C2763">
        <v>63</v>
      </c>
      <c r="D2763">
        <v>0</v>
      </c>
      <c r="E2763">
        <v>0</v>
      </c>
      <c r="F2763" t="s">
        <v>13</v>
      </c>
      <c r="G2763" t="s">
        <v>14</v>
      </c>
      <c r="H2763" t="s">
        <v>19</v>
      </c>
      <c r="I2763">
        <v>60.22</v>
      </c>
      <c r="J2763" s="2">
        <v>29.2</v>
      </c>
      <c r="K2763" t="s">
        <v>21</v>
      </c>
      <c r="L2763">
        <v>0</v>
      </c>
      <c r="M2763">
        <f t="shared" si="172"/>
        <v>29.2</v>
      </c>
      <c r="O2763">
        <f>IF(AND(J2763="N/A",B2763="Male"),$R$2,IF(AND(J2763="N/A",B2763="Female"),$S$2,J2763))</f>
        <v>29.2</v>
      </c>
      <c r="V2763">
        <f>((C2763-AVERAGE($C$2:$C$5018))/_xlfn.STDEV.P($C$2:$C$5018))</f>
        <v>0.87359276793807417</v>
      </c>
      <c r="W2763">
        <f>((O2763-AVERAGE($O$2:$O$5018))/_xlfn.STDEV.P($O$2:$O$5018))</f>
        <v>0.11357577921045225</v>
      </c>
      <c r="X2763">
        <f>((I2763-AVERAGE($I$2:$I$5018))/_xlfn.STDEV.P($I$2:$I$5018))</f>
        <v>-1.0201814829619078</v>
      </c>
      <c r="Z2763">
        <f t="shared" si="173"/>
        <v>0</v>
      </c>
      <c r="AA2763">
        <f t="shared" si="174"/>
        <v>0</v>
      </c>
      <c r="AB2763">
        <f t="shared" si="175"/>
        <v>0</v>
      </c>
    </row>
    <row r="2764" spans="1:28" x14ac:dyDescent="0.25">
      <c r="A2764">
        <v>14976</v>
      </c>
      <c r="B2764" t="s">
        <v>12</v>
      </c>
      <c r="C2764">
        <v>80</v>
      </c>
      <c r="D2764">
        <v>0</v>
      </c>
      <c r="E2764">
        <v>1</v>
      </c>
      <c r="F2764" t="s">
        <v>13</v>
      </c>
      <c r="G2764" t="s">
        <v>14</v>
      </c>
      <c r="H2764" t="s">
        <v>19</v>
      </c>
      <c r="I2764">
        <v>82.41</v>
      </c>
      <c r="J2764" s="2">
        <v>26.3</v>
      </c>
      <c r="K2764" t="s">
        <v>22</v>
      </c>
      <c r="L2764">
        <v>0</v>
      </c>
      <c r="M2764">
        <f t="shared" si="172"/>
        <v>26.3</v>
      </c>
      <c r="O2764">
        <f>IF(AND(J2764="N/A",B2764="Male"),$R$2,IF(AND(J2764="N/A",B2764="Female"),$S$2,J2764))</f>
        <v>26.3</v>
      </c>
      <c r="V2764">
        <f>((C2764-AVERAGE($C$2:$C$5018))/_xlfn.STDEV.P($C$2:$C$5018))</f>
        <v>1.6216185252686612</v>
      </c>
      <c r="W2764">
        <f>((O2764-AVERAGE($O$2:$O$5018))/_xlfn.STDEV.P($O$2:$O$5018))</f>
        <v>-0.30995239276169184</v>
      </c>
      <c r="X2764">
        <f>((I2764-AVERAGE($I$2:$I$5018))/_xlfn.STDEV.P($I$2:$I$5018))</f>
        <v>-0.52094995874746797</v>
      </c>
      <c r="Z2764">
        <f t="shared" si="173"/>
        <v>0</v>
      </c>
      <c r="AA2764">
        <f t="shared" si="174"/>
        <v>0</v>
      </c>
      <c r="AB2764">
        <f t="shared" si="175"/>
        <v>0</v>
      </c>
    </row>
    <row r="2765" spans="1:28" x14ac:dyDescent="0.25">
      <c r="A2765">
        <v>28183</v>
      </c>
      <c r="B2765" t="s">
        <v>17</v>
      </c>
      <c r="C2765">
        <v>13</v>
      </c>
      <c r="D2765">
        <v>0</v>
      </c>
      <c r="E2765">
        <v>0</v>
      </c>
      <c r="F2765" t="s">
        <v>23</v>
      </c>
      <c r="G2765" t="s">
        <v>26</v>
      </c>
      <c r="H2765" t="s">
        <v>15</v>
      </c>
      <c r="I2765">
        <v>75.78</v>
      </c>
      <c r="J2765" s="2">
        <v>23.6</v>
      </c>
      <c r="K2765" t="s">
        <v>24</v>
      </c>
      <c r="L2765">
        <v>0</v>
      </c>
      <c r="M2765">
        <f t="shared" si="172"/>
        <v>23.6</v>
      </c>
      <c r="O2765">
        <f>IF(AND(J2765="N/A",B2765="Male"),$R$2,IF(AND(J2765="N/A",B2765="Female"),$S$2,J2765))</f>
        <v>23.6</v>
      </c>
      <c r="V2765">
        <f>((C2765-AVERAGE($C$2:$C$5018))/_xlfn.STDEV.P($C$2:$C$5018))</f>
        <v>-1.3264829889165934</v>
      </c>
      <c r="W2765">
        <f>((O2765-AVERAGE($O$2:$O$5018))/_xlfn.STDEV.P($O$2:$O$5018))</f>
        <v>-0.70427172528748128</v>
      </c>
      <c r="X2765">
        <f>((I2765-AVERAGE($I$2:$I$5018))/_xlfn.STDEV.P($I$2:$I$5018))</f>
        <v>-0.67011196891158398</v>
      </c>
      <c r="Z2765">
        <f t="shared" si="173"/>
        <v>0</v>
      </c>
      <c r="AA2765">
        <f t="shared" si="174"/>
        <v>0</v>
      </c>
      <c r="AB2765">
        <f t="shared" si="175"/>
        <v>0</v>
      </c>
    </row>
    <row r="2766" spans="1:28" x14ac:dyDescent="0.25">
      <c r="A2766">
        <v>33085</v>
      </c>
      <c r="B2766" t="s">
        <v>17</v>
      </c>
      <c r="C2766">
        <v>20</v>
      </c>
      <c r="D2766">
        <v>0</v>
      </c>
      <c r="E2766">
        <v>0</v>
      </c>
      <c r="F2766" t="s">
        <v>23</v>
      </c>
      <c r="G2766" t="s">
        <v>14</v>
      </c>
      <c r="H2766" t="s">
        <v>19</v>
      </c>
      <c r="I2766">
        <v>102.42</v>
      </c>
      <c r="J2766" s="2">
        <v>18.600000000000001</v>
      </c>
      <c r="K2766" t="s">
        <v>21</v>
      </c>
      <c r="L2766">
        <v>0</v>
      </c>
      <c r="M2766">
        <f t="shared" si="172"/>
        <v>18.600000000000001</v>
      </c>
      <c r="O2766">
        <f>IF(AND(J2766="N/A",B2766="Male"),$R$2,IF(AND(J2766="N/A",B2766="Female"),$S$2,J2766))</f>
        <v>18.600000000000001</v>
      </c>
      <c r="V2766">
        <f>((C2766-AVERAGE($C$2:$C$5018))/_xlfn.STDEV.P($C$2:$C$5018))</f>
        <v>-1.01847238295694</v>
      </c>
      <c r="W2766">
        <f>((O2766-AVERAGE($O$2:$O$5018))/_xlfn.STDEV.P($O$2:$O$5018))</f>
        <v>-1.4344927114463508</v>
      </c>
      <c r="X2766">
        <f>((I2766-AVERAGE($I$2:$I$5018))/_xlfn.STDEV.P($I$2:$I$5018))</f>
        <v>-7.076416336527129E-2</v>
      </c>
      <c r="Z2766">
        <f t="shared" si="173"/>
        <v>0</v>
      </c>
      <c r="AA2766">
        <f t="shared" si="174"/>
        <v>0</v>
      </c>
      <c r="AB2766">
        <f t="shared" si="175"/>
        <v>0</v>
      </c>
    </row>
    <row r="2767" spans="1:28" x14ac:dyDescent="0.25">
      <c r="A2767">
        <v>13386</v>
      </c>
      <c r="B2767" t="s">
        <v>17</v>
      </c>
      <c r="C2767">
        <v>71</v>
      </c>
      <c r="D2767">
        <v>0</v>
      </c>
      <c r="E2767">
        <v>1</v>
      </c>
      <c r="F2767" t="s">
        <v>13</v>
      </c>
      <c r="G2767" t="s">
        <v>18</v>
      </c>
      <c r="H2767" t="s">
        <v>19</v>
      </c>
      <c r="I2767">
        <v>98.45</v>
      </c>
      <c r="J2767" s="2">
        <v>29.7</v>
      </c>
      <c r="K2767" t="s">
        <v>24</v>
      </c>
      <c r="L2767">
        <v>0</v>
      </c>
      <c r="M2767">
        <f t="shared" si="172"/>
        <v>29.7</v>
      </c>
      <c r="O2767">
        <f>IF(AND(J2767="N/A",B2767="Male"),$R$2,IF(AND(J2767="N/A",B2767="Female"),$S$2,J2767))</f>
        <v>29.7</v>
      </c>
      <c r="V2767">
        <f>((C2767-AVERAGE($C$2:$C$5018))/_xlfn.STDEV.P($C$2:$C$5018))</f>
        <v>1.225604889034821</v>
      </c>
      <c r="W2767">
        <f>((O2767-AVERAGE($O$2:$O$5018))/_xlfn.STDEV.P($O$2:$O$5018))</f>
        <v>0.18659787782633921</v>
      </c>
      <c r="X2767">
        <f>((I2767-AVERAGE($I$2:$I$5018))/_xlfn.STDEV.P($I$2:$I$5018))</f>
        <v>-0.16008138513775105</v>
      </c>
      <c r="Z2767">
        <f t="shared" si="173"/>
        <v>0</v>
      </c>
      <c r="AA2767">
        <f t="shared" si="174"/>
        <v>0</v>
      </c>
      <c r="AB2767">
        <f t="shared" si="175"/>
        <v>0</v>
      </c>
    </row>
    <row r="2768" spans="1:28" x14ac:dyDescent="0.25">
      <c r="A2768">
        <v>15601</v>
      </c>
      <c r="B2768" t="s">
        <v>17</v>
      </c>
      <c r="C2768">
        <v>50</v>
      </c>
      <c r="D2768">
        <v>0</v>
      </c>
      <c r="E2768">
        <v>0</v>
      </c>
      <c r="F2768" t="s">
        <v>13</v>
      </c>
      <c r="G2768" t="s">
        <v>14</v>
      </c>
      <c r="H2768" t="s">
        <v>15</v>
      </c>
      <c r="I2768">
        <v>93.51</v>
      </c>
      <c r="J2768" s="2">
        <v>30.9</v>
      </c>
      <c r="K2768" t="s">
        <v>22</v>
      </c>
      <c r="L2768">
        <v>0</v>
      </c>
      <c r="M2768">
        <f t="shared" si="172"/>
        <v>30.9</v>
      </c>
      <c r="O2768">
        <f>IF(AND(J2768="N/A",B2768="Male"),$R$2,IF(AND(J2768="N/A",B2768="Female"),$S$2,J2768))</f>
        <v>30.9</v>
      </c>
      <c r="V2768">
        <f>((C2768-AVERAGE($C$2:$C$5018))/_xlfn.STDEV.P($C$2:$C$5018))</f>
        <v>0.30157307115586057</v>
      </c>
      <c r="W2768">
        <f>((O2768-AVERAGE($O$2:$O$5018))/_xlfn.STDEV.P($O$2:$O$5018))</f>
        <v>0.36185091450446777</v>
      </c>
      <c r="X2768">
        <f>((I2768-AVERAGE($I$2:$I$5018))/_xlfn.STDEV.P($I$2:$I$5018))</f>
        <v>-0.27122170643650417</v>
      </c>
      <c r="Z2768">
        <f t="shared" si="173"/>
        <v>0</v>
      </c>
      <c r="AA2768">
        <f t="shared" si="174"/>
        <v>0</v>
      </c>
      <c r="AB2768">
        <f t="shared" si="175"/>
        <v>0</v>
      </c>
    </row>
    <row r="2769" spans="1:28" x14ac:dyDescent="0.25">
      <c r="A2769">
        <v>22254</v>
      </c>
      <c r="B2769" t="s">
        <v>17</v>
      </c>
      <c r="C2769">
        <v>76</v>
      </c>
      <c r="D2769">
        <v>0</v>
      </c>
      <c r="E2769">
        <v>0</v>
      </c>
      <c r="F2769" t="s">
        <v>13</v>
      </c>
      <c r="G2769" t="s">
        <v>14</v>
      </c>
      <c r="H2769" t="s">
        <v>19</v>
      </c>
      <c r="I2769">
        <v>113.68</v>
      </c>
      <c r="J2769" s="2">
        <v>22.8</v>
      </c>
      <c r="K2769" t="s">
        <v>24</v>
      </c>
      <c r="L2769">
        <v>0</v>
      </c>
      <c r="M2769">
        <f t="shared" si="172"/>
        <v>22.8</v>
      </c>
      <c r="O2769">
        <f>IF(AND(J2769="N/A",B2769="Male"),$R$2,IF(AND(J2769="N/A",B2769="Female"),$S$2,J2769))</f>
        <v>22.8</v>
      </c>
      <c r="V2769">
        <f>((C2769-AVERAGE($C$2:$C$5018))/_xlfn.STDEV.P($C$2:$C$5018))</f>
        <v>1.4456124647202877</v>
      </c>
      <c r="W2769">
        <f>((O2769-AVERAGE($O$2:$O$5018))/_xlfn.STDEV.P($O$2:$O$5018))</f>
        <v>-0.82110708307290048</v>
      </c>
      <c r="X2769">
        <f>((I2769-AVERAGE($I$2:$I$5018))/_xlfn.STDEV.P($I$2:$I$5018))</f>
        <v>0.18256377546549013</v>
      </c>
      <c r="Z2769">
        <f t="shared" si="173"/>
        <v>0</v>
      </c>
      <c r="AA2769">
        <f t="shared" si="174"/>
        <v>0</v>
      </c>
      <c r="AB2769">
        <f t="shared" si="175"/>
        <v>0</v>
      </c>
    </row>
    <row r="2770" spans="1:28" x14ac:dyDescent="0.25">
      <c r="A2770">
        <v>15539</v>
      </c>
      <c r="B2770" t="s">
        <v>17</v>
      </c>
      <c r="C2770">
        <v>41</v>
      </c>
      <c r="D2770">
        <v>0</v>
      </c>
      <c r="E2770">
        <v>0</v>
      </c>
      <c r="F2770" t="s">
        <v>13</v>
      </c>
      <c r="G2770" t="s">
        <v>14</v>
      </c>
      <c r="H2770" t="s">
        <v>19</v>
      </c>
      <c r="I2770">
        <v>97.41</v>
      </c>
      <c r="J2770" s="2">
        <v>25.5</v>
      </c>
      <c r="K2770" t="s">
        <v>21</v>
      </c>
      <c r="L2770">
        <v>0</v>
      </c>
      <c r="M2770">
        <f t="shared" si="172"/>
        <v>25.5</v>
      </c>
      <c r="O2770">
        <f>IF(AND(J2770="N/A",B2770="Male"),$R$2,IF(AND(J2770="N/A",B2770="Female"),$S$2,J2770))</f>
        <v>25.5</v>
      </c>
      <c r="V2770">
        <f>((C2770-AVERAGE($C$2:$C$5018))/_xlfn.STDEV.P($C$2:$C$5018))</f>
        <v>-9.4440565077979599E-2</v>
      </c>
      <c r="W2770">
        <f>((O2770-AVERAGE($O$2:$O$5018))/_xlfn.STDEV.P($O$2:$O$5018))</f>
        <v>-0.4267877505471111</v>
      </c>
      <c r="X2770">
        <f>((I2770-AVERAGE($I$2:$I$5018))/_xlfn.STDEV.P($I$2:$I$5018))</f>
        <v>-0.18347934751643608</v>
      </c>
      <c r="Z2770">
        <f t="shared" si="173"/>
        <v>0</v>
      </c>
      <c r="AA2770">
        <f t="shared" si="174"/>
        <v>0</v>
      </c>
      <c r="AB2770">
        <f t="shared" si="175"/>
        <v>0</v>
      </c>
    </row>
    <row r="2771" spans="1:28" x14ac:dyDescent="0.25">
      <c r="A2771">
        <v>58235</v>
      </c>
      <c r="B2771" t="s">
        <v>12</v>
      </c>
      <c r="C2771">
        <v>76</v>
      </c>
      <c r="D2771">
        <v>0</v>
      </c>
      <c r="E2771">
        <v>0</v>
      </c>
      <c r="F2771" t="s">
        <v>13</v>
      </c>
      <c r="G2771" t="s">
        <v>14</v>
      </c>
      <c r="H2771" t="s">
        <v>15</v>
      </c>
      <c r="I2771">
        <v>58.65</v>
      </c>
      <c r="J2771" s="2">
        <v>25.6</v>
      </c>
      <c r="K2771" t="s">
        <v>22</v>
      </c>
      <c r="L2771">
        <v>0</v>
      </c>
      <c r="M2771">
        <f t="shared" si="172"/>
        <v>25.6</v>
      </c>
      <c r="O2771">
        <f>IF(AND(J2771="N/A",B2771="Male"),$R$2,IF(AND(J2771="N/A",B2771="Female"),$S$2,J2771))</f>
        <v>25.6</v>
      </c>
      <c r="V2771">
        <f>((C2771-AVERAGE($C$2:$C$5018))/_xlfn.STDEV.P($C$2:$C$5018))</f>
        <v>1.4456124647202877</v>
      </c>
      <c r="W2771">
        <f>((O2771-AVERAGE($O$2:$O$5018))/_xlfn.STDEV.P($O$2:$O$5018))</f>
        <v>-0.41218333082393349</v>
      </c>
      <c r="X2771">
        <f>((I2771-AVERAGE($I$2:$I$5018))/_xlfn.STDEV.P($I$2:$I$5018))</f>
        <v>-1.0555034069374225</v>
      </c>
      <c r="Z2771">
        <f t="shared" si="173"/>
        <v>0</v>
      </c>
      <c r="AA2771">
        <f t="shared" si="174"/>
        <v>0</v>
      </c>
      <c r="AB2771">
        <f t="shared" si="175"/>
        <v>0</v>
      </c>
    </row>
    <row r="2772" spans="1:28" x14ac:dyDescent="0.25">
      <c r="A2772">
        <v>21162</v>
      </c>
      <c r="B2772" t="s">
        <v>17</v>
      </c>
      <c r="C2772">
        <v>78</v>
      </c>
      <c r="D2772">
        <v>0</v>
      </c>
      <c r="E2772">
        <v>0</v>
      </c>
      <c r="F2772" t="s">
        <v>13</v>
      </c>
      <c r="G2772" t="s">
        <v>18</v>
      </c>
      <c r="H2772" t="s">
        <v>19</v>
      </c>
      <c r="I2772">
        <v>81.680000000000007</v>
      </c>
      <c r="J2772" s="2">
        <v>23</v>
      </c>
      <c r="K2772" t="s">
        <v>24</v>
      </c>
      <c r="L2772">
        <v>0</v>
      </c>
      <c r="M2772">
        <f t="shared" si="172"/>
        <v>23</v>
      </c>
      <c r="O2772">
        <f>IF(AND(J2772="N/A",B2772="Male"),$R$2,IF(AND(J2772="N/A",B2772="Female"),$S$2,J2772))</f>
        <v>23</v>
      </c>
      <c r="V2772">
        <f>((C2772-AVERAGE($C$2:$C$5018))/_xlfn.STDEV.P($C$2:$C$5018))</f>
        <v>1.5336154949944745</v>
      </c>
      <c r="W2772">
        <f>((O2772-AVERAGE($O$2:$O$5018))/_xlfn.STDEV.P($O$2:$O$5018))</f>
        <v>-0.79189824362654582</v>
      </c>
      <c r="X2772">
        <f>((I2772-AVERAGE($I$2:$I$5018))/_xlfn.STDEV.P($I$2:$I$5018))</f>
        <v>-0.53737352849404463</v>
      </c>
      <c r="Z2772">
        <f t="shared" si="173"/>
        <v>0</v>
      </c>
      <c r="AA2772">
        <f t="shared" si="174"/>
        <v>0</v>
      </c>
      <c r="AB2772">
        <f t="shared" si="175"/>
        <v>0</v>
      </c>
    </row>
    <row r="2773" spans="1:28" x14ac:dyDescent="0.25">
      <c r="A2773">
        <v>67880</v>
      </c>
      <c r="B2773" t="s">
        <v>12</v>
      </c>
      <c r="C2773">
        <v>5</v>
      </c>
      <c r="D2773">
        <v>0</v>
      </c>
      <c r="E2773">
        <v>0</v>
      </c>
      <c r="F2773" t="s">
        <v>23</v>
      </c>
      <c r="G2773" t="s">
        <v>26</v>
      </c>
      <c r="H2773" t="s">
        <v>15</v>
      </c>
      <c r="I2773">
        <v>148.52000000000001</v>
      </c>
      <c r="J2773" s="2">
        <v>20.6</v>
      </c>
      <c r="K2773" t="s">
        <v>24</v>
      </c>
      <c r="L2773">
        <v>0</v>
      </c>
      <c r="M2773">
        <f t="shared" si="172"/>
        <v>20.6</v>
      </c>
      <c r="O2773">
        <f>IF(AND(J2773="N/A",B2773="Male"),$R$2,IF(AND(J2773="N/A",B2773="Female"),$S$2,J2773))</f>
        <v>20.6</v>
      </c>
      <c r="V2773">
        <f>((C2773-AVERAGE($C$2:$C$5018))/_xlfn.STDEV.P($C$2:$C$5018))</f>
        <v>-1.6784951100133403</v>
      </c>
      <c r="W2773">
        <f>((O2773-AVERAGE($O$2:$O$5018))/_xlfn.STDEV.P($O$2:$O$5018))</f>
        <v>-1.1424043169828031</v>
      </c>
      <c r="X2773">
        <f>((I2773-AVERAGE($I$2:$I$5018))/_xlfn.STDEV.P($I$2:$I$5018))</f>
        <v>0.96639551515143374</v>
      </c>
      <c r="Z2773">
        <f t="shared" si="173"/>
        <v>0</v>
      </c>
      <c r="AA2773">
        <f t="shared" si="174"/>
        <v>0</v>
      </c>
      <c r="AB2773">
        <f t="shared" si="175"/>
        <v>0</v>
      </c>
    </row>
    <row r="2774" spans="1:28" x14ac:dyDescent="0.25">
      <c r="A2774">
        <v>42545</v>
      </c>
      <c r="B2774" t="s">
        <v>12</v>
      </c>
      <c r="C2774">
        <v>29</v>
      </c>
      <c r="D2774">
        <v>1</v>
      </c>
      <c r="E2774">
        <v>0</v>
      </c>
      <c r="F2774" t="s">
        <v>13</v>
      </c>
      <c r="G2774" t="s">
        <v>14</v>
      </c>
      <c r="H2774" t="s">
        <v>15</v>
      </c>
      <c r="I2774">
        <v>77.55</v>
      </c>
      <c r="J2774" s="2" t="s">
        <v>20</v>
      </c>
      <c r="K2774" t="s">
        <v>16</v>
      </c>
      <c r="L2774">
        <v>0</v>
      </c>
      <c r="M2774">
        <f t="shared" si="172"/>
        <v>28.422259136212656</v>
      </c>
      <c r="O2774">
        <f>IF(AND(J2774="N/A",B2774="Male"),$R$2,IF(AND(J2774="N/A",B2774="Female"),$S$2,J2774))</f>
        <v>28.422259136212656</v>
      </c>
      <c r="V2774">
        <f>((C2774-AVERAGE($C$2:$C$5018))/_xlfn.STDEV.P($C$2:$C$5018))</f>
        <v>-0.62245874672309986</v>
      </c>
      <c r="W2774">
        <f>((O2774-AVERAGE($O$2:$O$5018))/_xlfn.STDEV.P($O$2:$O$5018))</f>
        <v>-8.7608957167494772E-6</v>
      </c>
      <c r="X2774">
        <f>((I2774-AVERAGE($I$2:$I$5018))/_xlfn.STDEV.P($I$2:$I$5018))</f>
        <v>-0.63029043678632235</v>
      </c>
      <c r="Z2774">
        <f t="shared" si="173"/>
        <v>0</v>
      </c>
      <c r="AA2774">
        <f t="shared" si="174"/>
        <v>0</v>
      </c>
      <c r="AB2774">
        <f t="shared" si="175"/>
        <v>0</v>
      </c>
    </row>
    <row r="2775" spans="1:28" x14ac:dyDescent="0.25">
      <c r="A2775">
        <v>48359</v>
      </c>
      <c r="B2775" t="s">
        <v>17</v>
      </c>
      <c r="C2775">
        <v>43</v>
      </c>
      <c r="D2775">
        <v>0</v>
      </c>
      <c r="E2775">
        <v>0</v>
      </c>
      <c r="F2775" t="s">
        <v>13</v>
      </c>
      <c r="G2775" t="s">
        <v>14</v>
      </c>
      <c r="H2775" t="s">
        <v>19</v>
      </c>
      <c r="I2775">
        <v>142.12</v>
      </c>
      <c r="J2775" s="2">
        <v>28.4</v>
      </c>
      <c r="K2775" t="s">
        <v>22</v>
      </c>
      <c r="L2775">
        <v>0</v>
      </c>
      <c r="M2775">
        <f t="shared" si="172"/>
        <v>28.4</v>
      </c>
      <c r="O2775">
        <f>IF(AND(J2775="N/A",B2775="Male"),$R$2,IF(AND(J2775="N/A",B2775="Female"),$S$2,J2775))</f>
        <v>28.4</v>
      </c>
      <c r="V2775">
        <f>((C2775-AVERAGE($C$2:$C$5018))/_xlfn.STDEV.P($C$2:$C$5018))</f>
        <v>-6.4375348037928977E-3</v>
      </c>
      <c r="W2775">
        <f>((O2775-AVERAGE($O$2:$O$5018))/_xlfn.STDEV.P($O$2:$O$5018))</f>
        <v>-3.2595785749669759E-3</v>
      </c>
      <c r="X2775">
        <f>((I2775-AVERAGE($I$2:$I$5018))/_xlfn.STDEV.P($I$2:$I$5018))</f>
        <v>0.82240805435952657</v>
      </c>
      <c r="Z2775">
        <f t="shared" si="173"/>
        <v>0</v>
      </c>
      <c r="AA2775">
        <f t="shared" si="174"/>
        <v>0</v>
      </c>
      <c r="AB2775">
        <f t="shared" si="175"/>
        <v>0</v>
      </c>
    </row>
    <row r="2776" spans="1:28" x14ac:dyDescent="0.25">
      <c r="A2776">
        <v>54815</v>
      </c>
      <c r="B2776" t="s">
        <v>17</v>
      </c>
      <c r="C2776">
        <v>49</v>
      </c>
      <c r="D2776">
        <v>0</v>
      </c>
      <c r="E2776">
        <v>0</v>
      </c>
      <c r="F2776" t="s">
        <v>13</v>
      </c>
      <c r="G2776" t="s">
        <v>14</v>
      </c>
      <c r="H2776" t="s">
        <v>15</v>
      </c>
      <c r="I2776">
        <v>125.3</v>
      </c>
      <c r="J2776" s="2">
        <v>29.7</v>
      </c>
      <c r="K2776" t="s">
        <v>16</v>
      </c>
      <c r="L2776">
        <v>0</v>
      </c>
      <c r="M2776">
        <f t="shared" si="172"/>
        <v>29.7</v>
      </c>
      <c r="O2776">
        <f>IF(AND(J2776="N/A",B2776="Male"),$R$2,IF(AND(J2776="N/A",B2776="Female"),$S$2,J2776))</f>
        <v>29.7</v>
      </c>
      <c r="V2776">
        <f>((C2776-AVERAGE($C$2:$C$5018))/_xlfn.STDEV.P($C$2:$C$5018))</f>
        <v>0.25757155601876724</v>
      </c>
      <c r="W2776">
        <f>((O2776-AVERAGE($O$2:$O$5018))/_xlfn.STDEV.P($O$2:$O$5018))</f>
        <v>0.18659787782633921</v>
      </c>
      <c r="X2776">
        <f>((I2776-AVERAGE($I$2:$I$5018))/_xlfn.STDEV.P($I$2:$I$5018))</f>
        <v>0.44399100896579596</v>
      </c>
      <c r="Z2776">
        <f t="shared" si="173"/>
        <v>0</v>
      </c>
      <c r="AA2776">
        <f t="shared" si="174"/>
        <v>0</v>
      </c>
      <c r="AB2776">
        <f t="shared" si="175"/>
        <v>0</v>
      </c>
    </row>
    <row r="2777" spans="1:28" x14ac:dyDescent="0.25">
      <c r="A2777">
        <v>6233</v>
      </c>
      <c r="B2777" t="s">
        <v>12</v>
      </c>
      <c r="C2777">
        <v>70</v>
      </c>
      <c r="D2777">
        <v>1</v>
      </c>
      <c r="E2777">
        <v>0</v>
      </c>
      <c r="F2777" t="s">
        <v>13</v>
      </c>
      <c r="G2777" t="s">
        <v>18</v>
      </c>
      <c r="H2777" t="s">
        <v>19</v>
      </c>
      <c r="I2777">
        <v>118.81</v>
      </c>
      <c r="J2777" s="2">
        <v>26</v>
      </c>
      <c r="K2777" t="s">
        <v>22</v>
      </c>
      <c r="L2777">
        <v>0</v>
      </c>
      <c r="M2777">
        <f t="shared" si="172"/>
        <v>26</v>
      </c>
      <c r="O2777">
        <f>IF(AND(J2777="N/A",B2777="Male"),$R$2,IF(AND(J2777="N/A",B2777="Female"),$S$2,J2777))</f>
        <v>26</v>
      </c>
      <c r="V2777">
        <f>((C2777-AVERAGE($C$2:$C$5018))/_xlfn.STDEV.P($C$2:$C$5018))</f>
        <v>1.1816033738977276</v>
      </c>
      <c r="W2777">
        <f>((O2777-AVERAGE($O$2:$O$5018))/_xlfn.STDEV.P($O$2:$O$5018))</f>
        <v>-0.35376565193122411</v>
      </c>
      <c r="X2777">
        <f>((I2777-AVERAGE($I$2:$I$5018))/_xlfn.STDEV.P($I$2:$I$5018))</f>
        <v>0.29797872450650292</v>
      </c>
      <c r="Z2777">
        <f t="shared" si="173"/>
        <v>0</v>
      </c>
      <c r="AA2777">
        <f t="shared" si="174"/>
        <v>0</v>
      </c>
      <c r="AB2777">
        <f t="shared" si="175"/>
        <v>0</v>
      </c>
    </row>
    <row r="2778" spans="1:28" x14ac:dyDescent="0.25">
      <c r="A2778">
        <v>52225</v>
      </c>
      <c r="B2778" t="s">
        <v>12</v>
      </c>
      <c r="C2778">
        <v>24</v>
      </c>
      <c r="D2778">
        <v>0</v>
      </c>
      <c r="E2778">
        <v>0</v>
      </c>
      <c r="F2778" t="s">
        <v>23</v>
      </c>
      <c r="G2778" t="s">
        <v>14</v>
      </c>
      <c r="H2778" t="s">
        <v>15</v>
      </c>
      <c r="I2778">
        <v>84.16</v>
      </c>
      <c r="J2778" s="2">
        <v>37.5</v>
      </c>
      <c r="K2778" t="s">
        <v>22</v>
      </c>
      <c r="L2778">
        <v>0</v>
      </c>
      <c r="M2778">
        <f t="shared" si="172"/>
        <v>37.5</v>
      </c>
      <c r="O2778">
        <f>IF(AND(J2778="N/A",B2778="Male"),$R$2,IF(AND(J2778="N/A",B2778="Female"),$S$2,J2778))</f>
        <v>37.5</v>
      </c>
      <c r="V2778">
        <f>((C2778-AVERAGE($C$2:$C$5018))/_xlfn.STDEV.P($C$2:$C$5018))</f>
        <v>-0.84246632240856656</v>
      </c>
      <c r="W2778">
        <f>((O2778-AVERAGE($O$2:$O$5018))/_xlfn.STDEV.P($O$2:$O$5018))</f>
        <v>1.3257426162341757</v>
      </c>
      <c r="X2778">
        <f>((I2778-AVERAGE($I$2:$I$5018))/_xlfn.STDEV.P($I$2:$I$5018))</f>
        <v>-0.48157838743718095</v>
      </c>
      <c r="Z2778">
        <f t="shared" si="173"/>
        <v>0</v>
      </c>
      <c r="AA2778">
        <f t="shared" si="174"/>
        <v>0</v>
      </c>
      <c r="AB2778">
        <f t="shared" si="175"/>
        <v>0</v>
      </c>
    </row>
    <row r="2779" spans="1:28" x14ac:dyDescent="0.25">
      <c r="A2779">
        <v>50463</v>
      </c>
      <c r="B2779" t="s">
        <v>17</v>
      </c>
      <c r="C2779">
        <v>41</v>
      </c>
      <c r="D2779">
        <v>0</v>
      </c>
      <c r="E2779">
        <v>0</v>
      </c>
      <c r="F2779" t="s">
        <v>13</v>
      </c>
      <c r="G2779" t="s">
        <v>14</v>
      </c>
      <c r="H2779" t="s">
        <v>15</v>
      </c>
      <c r="I2779">
        <v>78.739999999999995</v>
      </c>
      <c r="J2779" s="2">
        <v>42.3</v>
      </c>
      <c r="K2779" t="s">
        <v>22</v>
      </c>
      <c r="L2779">
        <v>0</v>
      </c>
      <c r="M2779">
        <f t="shared" si="172"/>
        <v>42.3</v>
      </c>
      <c r="O2779">
        <f>IF(AND(J2779="N/A",B2779="Male"),$R$2,IF(AND(J2779="N/A",B2779="Female"),$S$2,J2779))</f>
        <v>42.3</v>
      </c>
      <c r="V2779">
        <f>((C2779-AVERAGE($C$2:$C$5018))/_xlfn.STDEV.P($C$2:$C$5018))</f>
        <v>-9.4440565077979599E-2</v>
      </c>
      <c r="W2779">
        <f>((O2779-AVERAGE($O$2:$O$5018))/_xlfn.STDEV.P($O$2:$O$5018))</f>
        <v>2.0267547629466902</v>
      </c>
      <c r="X2779">
        <f>((I2779-AVERAGE($I$2:$I$5018))/_xlfn.STDEV.P($I$2:$I$5018))</f>
        <v>-0.60351776829532722</v>
      </c>
      <c r="Z2779">
        <f t="shared" si="173"/>
        <v>0</v>
      </c>
      <c r="AA2779">
        <f t="shared" si="174"/>
        <v>0</v>
      </c>
      <c r="AB2779">
        <f t="shared" si="175"/>
        <v>0</v>
      </c>
    </row>
    <row r="2780" spans="1:28" x14ac:dyDescent="0.25">
      <c r="A2780">
        <v>49084</v>
      </c>
      <c r="B2780" t="s">
        <v>12</v>
      </c>
      <c r="C2780">
        <v>20</v>
      </c>
      <c r="D2780">
        <v>0</v>
      </c>
      <c r="E2780">
        <v>0</v>
      </c>
      <c r="F2780" t="s">
        <v>23</v>
      </c>
      <c r="G2780" t="s">
        <v>14</v>
      </c>
      <c r="H2780" t="s">
        <v>15</v>
      </c>
      <c r="I2780">
        <v>57.51</v>
      </c>
      <c r="J2780" s="2">
        <v>21.4</v>
      </c>
      <c r="K2780" t="s">
        <v>24</v>
      </c>
      <c r="L2780">
        <v>0</v>
      </c>
      <c r="M2780">
        <f t="shared" si="172"/>
        <v>21.4</v>
      </c>
      <c r="O2780">
        <f>IF(AND(J2780="N/A",B2780="Male"),$R$2,IF(AND(J2780="N/A",B2780="Female"),$S$2,J2780))</f>
        <v>21.4</v>
      </c>
      <c r="V2780">
        <f>((C2780-AVERAGE($C$2:$C$5018))/_xlfn.STDEV.P($C$2:$C$5018))</f>
        <v>-1.01847238295694</v>
      </c>
      <c r="W2780">
        <f>((O2780-AVERAGE($O$2:$O$5018))/_xlfn.STDEV.P($O$2:$O$5018))</f>
        <v>-1.0255689591973842</v>
      </c>
      <c r="X2780">
        <f>((I2780-AVERAGE($I$2:$I$5018))/_xlfn.STDEV.P($I$2:$I$5018))</f>
        <v>-1.0811511733909809</v>
      </c>
      <c r="Z2780">
        <f t="shared" si="173"/>
        <v>0</v>
      </c>
      <c r="AA2780">
        <f t="shared" si="174"/>
        <v>0</v>
      </c>
      <c r="AB2780">
        <f t="shared" si="175"/>
        <v>0</v>
      </c>
    </row>
    <row r="2781" spans="1:28" x14ac:dyDescent="0.25">
      <c r="A2781">
        <v>61889</v>
      </c>
      <c r="B2781" t="s">
        <v>12</v>
      </c>
      <c r="C2781">
        <v>34</v>
      </c>
      <c r="D2781">
        <v>0</v>
      </c>
      <c r="E2781">
        <v>0</v>
      </c>
      <c r="F2781" t="s">
        <v>13</v>
      </c>
      <c r="G2781" t="s">
        <v>14</v>
      </c>
      <c r="H2781" t="s">
        <v>15</v>
      </c>
      <c r="I2781">
        <v>61.11</v>
      </c>
      <c r="J2781" s="2">
        <v>29.3</v>
      </c>
      <c r="K2781" t="s">
        <v>21</v>
      </c>
      <c r="L2781">
        <v>0</v>
      </c>
      <c r="M2781">
        <f t="shared" si="172"/>
        <v>29.3</v>
      </c>
      <c r="O2781">
        <f>IF(AND(J2781="N/A",B2781="Male"),$R$2,IF(AND(J2781="N/A",B2781="Female"),$S$2,J2781))</f>
        <v>29.3</v>
      </c>
      <c r="V2781">
        <f>((C2781-AVERAGE($C$2:$C$5018))/_xlfn.STDEV.P($C$2:$C$5018))</f>
        <v>-0.40245117103763306</v>
      </c>
      <c r="W2781">
        <f>((O2781-AVERAGE($O$2:$O$5018))/_xlfn.STDEV.P($O$2:$O$5018))</f>
        <v>0.12818019893362984</v>
      </c>
      <c r="X2781">
        <f>((I2781-AVERAGE($I$2:$I$5018))/_xlfn.STDEV.P($I$2:$I$5018))</f>
        <v>-1.0001582266955333</v>
      </c>
      <c r="Z2781">
        <f t="shared" si="173"/>
        <v>0</v>
      </c>
      <c r="AA2781">
        <f t="shared" si="174"/>
        <v>0</v>
      </c>
      <c r="AB2781">
        <f t="shared" si="175"/>
        <v>0</v>
      </c>
    </row>
    <row r="2782" spans="1:28" x14ac:dyDescent="0.25">
      <c r="A2782">
        <v>25525</v>
      </c>
      <c r="B2782" t="s">
        <v>12</v>
      </c>
      <c r="C2782">
        <v>32</v>
      </c>
      <c r="D2782">
        <v>0</v>
      </c>
      <c r="E2782">
        <v>0</v>
      </c>
      <c r="F2782" t="s">
        <v>13</v>
      </c>
      <c r="G2782" t="s">
        <v>14</v>
      </c>
      <c r="H2782" t="s">
        <v>15</v>
      </c>
      <c r="I2782">
        <v>78.3</v>
      </c>
      <c r="J2782" s="2">
        <v>31</v>
      </c>
      <c r="K2782" t="s">
        <v>24</v>
      </c>
      <c r="L2782">
        <v>0</v>
      </c>
      <c r="M2782">
        <f t="shared" si="172"/>
        <v>31</v>
      </c>
      <c r="O2782">
        <f>IF(AND(J2782="N/A",B2782="Male"),$R$2,IF(AND(J2782="N/A",B2782="Female"),$S$2,J2782))</f>
        <v>31</v>
      </c>
      <c r="V2782">
        <f>((C2782-AVERAGE($C$2:$C$5018))/_xlfn.STDEV.P($C$2:$C$5018))</f>
        <v>-0.49045420131181977</v>
      </c>
      <c r="W2782">
        <f>((O2782-AVERAGE($O$2:$O$5018))/_xlfn.STDEV.P($O$2:$O$5018))</f>
        <v>0.37645533422764538</v>
      </c>
      <c r="X2782">
        <f>((I2782-AVERAGE($I$2:$I$5018))/_xlfn.STDEV.P($I$2:$I$5018))</f>
        <v>-0.61341690622477074</v>
      </c>
      <c r="Z2782">
        <f t="shared" si="173"/>
        <v>0</v>
      </c>
      <c r="AA2782">
        <f t="shared" si="174"/>
        <v>0</v>
      </c>
      <c r="AB2782">
        <f t="shared" si="175"/>
        <v>0</v>
      </c>
    </row>
    <row r="2783" spans="1:28" x14ac:dyDescent="0.25">
      <c r="A2783">
        <v>9730</v>
      </c>
      <c r="B2783" t="s">
        <v>12</v>
      </c>
      <c r="C2783">
        <v>27</v>
      </c>
      <c r="D2783">
        <v>0</v>
      </c>
      <c r="E2783">
        <v>0</v>
      </c>
      <c r="F2783" t="s">
        <v>13</v>
      </c>
      <c r="G2783" t="s">
        <v>14</v>
      </c>
      <c r="H2783" t="s">
        <v>15</v>
      </c>
      <c r="I2783">
        <v>76.19</v>
      </c>
      <c r="J2783" s="2">
        <v>22</v>
      </c>
      <c r="K2783" t="s">
        <v>21</v>
      </c>
      <c r="L2783">
        <v>0</v>
      </c>
      <c r="M2783">
        <f t="shared" si="172"/>
        <v>22</v>
      </c>
      <c r="O2783">
        <f>IF(AND(J2783="N/A",B2783="Male"),$R$2,IF(AND(J2783="N/A",B2783="Female"),$S$2,J2783))</f>
        <v>22</v>
      </c>
      <c r="V2783">
        <f>((C2783-AVERAGE($C$2:$C$5018))/_xlfn.STDEV.P($C$2:$C$5018))</f>
        <v>-0.71046177699728652</v>
      </c>
      <c r="W2783">
        <f>((O2783-AVERAGE($O$2:$O$5018))/_xlfn.STDEV.P($O$2:$O$5018))</f>
        <v>-0.93794244085831979</v>
      </c>
      <c r="X2783">
        <f>((I2783-AVERAGE($I$2:$I$5018))/_xlfn.STDEV.P($I$2:$I$5018))</f>
        <v>-0.66088777220460249</v>
      </c>
      <c r="Z2783">
        <f t="shared" si="173"/>
        <v>0</v>
      </c>
      <c r="AA2783">
        <f t="shared" si="174"/>
        <v>0</v>
      </c>
      <c r="AB2783">
        <f t="shared" si="175"/>
        <v>0</v>
      </c>
    </row>
    <row r="2784" spans="1:28" x14ac:dyDescent="0.25">
      <c r="A2784">
        <v>30622</v>
      </c>
      <c r="B2784" t="s">
        <v>17</v>
      </c>
      <c r="C2784">
        <v>44</v>
      </c>
      <c r="D2784">
        <v>0</v>
      </c>
      <c r="E2784">
        <v>0</v>
      </c>
      <c r="F2784" t="s">
        <v>13</v>
      </c>
      <c r="G2784" t="s">
        <v>25</v>
      </c>
      <c r="H2784" t="s">
        <v>19</v>
      </c>
      <c r="I2784">
        <v>115.99</v>
      </c>
      <c r="J2784" s="2">
        <v>20.9</v>
      </c>
      <c r="K2784" t="s">
        <v>21</v>
      </c>
      <c r="L2784">
        <v>0</v>
      </c>
      <c r="M2784">
        <f t="shared" si="172"/>
        <v>20.9</v>
      </c>
      <c r="O2784">
        <f>IF(AND(J2784="N/A",B2784="Male"),$R$2,IF(AND(J2784="N/A",B2784="Female"),$S$2,J2784))</f>
        <v>20.9</v>
      </c>
      <c r="V2784">
        <f>((C2784-AVERAGE($C$2:$C$5018))/_xlfn.STDEV.P($C$2:$C$5018))</f>
        <v>3.7563980333300453E-2</v>
      </c>
      <c r="W2784">
        <f>((O2784-AVERAGE($O$2:$O$5018))/_xlfn.STDEV.P($O$2:$O$5018))</f>
        <v>-1.0985910578132712</v>
      </c>
      <c r="X2784">
        <f>((I2784-AVERAGE($I$2:$I$5018))/_xlfn.STDEV.P($I$2:$I$5018))</f>
        <v>0.23453424959506877</v>
      </c>
      <c r="Z2784">
        <f t="shared" si="173"/>
        <v>0</v>
      </c>
      <c r="AA2784">
        <f t="shared" si="174"/>
        <v>0</v>
      </c>
      <c r="AB2784">
        <f t="shared" si="175"/>
        <v>0</v>
      </c>
    </row>
    <row r="2785" spans="1:28" x14ac:dyDescent="0.25">
      <c r="A2785">
        <v>26480</v>
      </c>
      <c r="B2785" t="s">
        <v>12</v>
      </c>
      <c r="C2785">
        <v>20</v>
      </c>
      <c r="D2785">
        <v>0</v>
      </c>
      <c r="E2785">
        <v>0</v>
      </c>
      <c r="F2785" t="s">
        <v>23</v>
      </c>
      <c r="G2785" t="s">
        <v>14</v>
      </c>
      <c r="H2785" t="s">
        <v>19</v>
      </c>
      <c r="I2785">
        <v>100.8</v>
      </c>
      <c r="J2785" s="2">
        <v>45.9</v>
      </c>
      <c r="K2785" t="s">
        <v>21</v>
      </c>
      <c r="L2785">
        <v>0</v>
      </c>
      <c r="M2785">
        <f t="shared" si="172"/>
        <v>45.9</v>
      </c>
      <c r="O2785">
        <f>IF(AND(J2785="N/A",B2785="Male"),$R$2,IF(AND(J2785="N/A",B2785="Female"),$S$2,J2785))</f>
        <v>45.9</v>
      </c>
      <c r="V2785">
        <f>((C2785-AVERAGE($C$2:$C$5018))/_xlfn.STDEV.P($C$2:$C$5018))</f>
        <v>-1.01847238295694</v>
      </c>
      <c r="W2785">
        <f>((O2785-AVERAGE($O$2:$O$5018))/_xlfn.STDEV.P($O$2:$O$5018))</f>
        <v>2.5525138729810761</v>
      </c>
      <c r="X2785">
        <f>((I2785-AVERAGE($I$2:$I$5018))/_xlfn.STDEV.P($I$2:$I$5018))</f>
        <v>-0.10721098937822283</v>
      </c>
      <c r="Z2785">
        <f t="shared" si="173"/>
        <v>0</v>
      </c>
      <c r="AA2785">
        <f t="shared" si="174"/>
        <v>0</v>
      </c>
      <c r="AB2785">
        <f t="shared" si="175"/>
        <v>0</v>
      </c>
    </row>
    <row r="2786" spans="1:28" x14ac:dyDescent="0.25">
      <c r="A2786">
        <v>4913</v>
      </c>
      <c r="B2786" t="s">
        <v>17</v>
      </c>
      <c r="C2786">
        <v>57</v>
      </c>
      <c r="D2786">
        <v>0</v>
      </c>
      <c r="E2786">
        <v>0</v>
      </c>
      <c r="F2786" t="s">
        <v>13</v>
      </c>
      <c r="G2786" t="s">
        <v>14</v>
      </c>
      <c r="H2786" t="s">
        <v>19</v>
      </c>
      <c r="I2786">
        <v>93.85</v>
      </c>
      <c r="J2786" s="2">
        <v>29.1</v>
      </c>
      <c r="K2786" t="s">
        <v>21</v>
      </c>
      <c r="L2786">
        <v>0</v>
      </c>
      <c r="M2786">
        <f t="shared" si="172"/>
        <v>29.1</v>
      </c>
      <c r="O2786">
        <f>IF(AND(J2786="N/A",B2786="Male"),$R$2,IF(AND(J2786="N/A",B2786="Female"),$S$2,J2786))</f>
        <v>29.1</v>
      </c>
      <c r="V2786">
        <f>((C2786-AVERAGE($C$2:$C$5018))/_xlfn.STDEV.P($C$2:$C$5018))</f>
        <v>0.60958367711551409</v>
      </c>
      <c r="W2786">
        <f>((O2786-AVERAGE($O$2:$O$5018))/_xlfn.STDEV.P($O$2:$O$5018))</f>
        <v>9.8971359487275173E-2</v>
      </c>
      <c r="X2786">
        <f>((I2786-AVERAGE($I$2:$I$5018))/_xlfn.STDEV.P($I$2:$I$5018))</f>
        <v>-0.26357237258193433</v>
      </c>
      <c r="Z2786">
        <f t="shared" si="173"/>
        <v>0</v>
      </c>
      <c r="AA2786">
        <f t="shared" si="174"/>
        <v>0</v>
      </c>
      <c r="AB2786">
        <f t="shared" si="175"/>
        <v>0</v>
      </c>
    </row>
    <row r="2787" spans="1:28" x14ac:dyDescent="0.25">
      <c r="A2787">
        <v>20676</v>
      </c>
      <c r="B2787" t="s">
        <v>12</v>
      </c>
      <c r="C2787">
        <v>29</v>
      </c>
      <c r="D2787">
        <v>0</v>
      </c>
      <c r="E2787">
        <v>0</v>
      </c>
      <c r="F2787" t="s">
        <v>23</v>
      </c>
      <c r="G2787" t="s">
        <v>14</v>
      </c>
      <c r="H2787" t="s">
        <v>19</v>
      </c>
      <c r="I2787">
        <v>94.69</v>
      </c>
      <c r="J2787" s="2">
        <v>28.4</v>
      </c>
      <c r="K2787" t="s">
        <v>22</v>
      </c>
      <c r="L2787">
        <v>0</v>
      </c>
      <c r="M2787">
        <f t="shared" si="172"/>
        <v>28.4</v>
      </c>
      <c r="O2787">
        <f>IF(AND(J2787="N/A",B2787="Male"),$R$2,IF(AND(J2787="N/A",B2787="Female"),$S$2,J2787))</f>
        <v>28.4</v>
      </c>
      <c r="V2787">
        <f>((C2787-AVERAGE($C$2:$C$5018))/_xlfn.STDEV.P($C$2:$C$5018))</f>
        <v>-0.62245874672309986</v>
      </c>
      <c r="W2787">
        <f>((O2787-AVERAGE($O$2:$O$5018))/_xlfn.STDEV.P($O$2:$O$5018))</f>
        <v>-3.2595785749669759E-3</v>
      </c>
      <c r="X2787">
        <f>((I2787-AVERAGE($I$2:$I$5018))/_xlfn.STDEV.P($I$2:$I$5018))</f>
        <v>-0.24467401835299649</v>
      </c>
      <c r="Z2787">
        <f t="shared" si="173"/>
        <v>0</v>
      </c>
      <c r="AA2787">
        <f t="shared" si="174"/>
        <v>0</v>
      </c>
      <c r="AB2787">
        <f t="shared" si="175"/>
        <v>0</v>
      </c>
    </row>
    <row r="2788" spans="1:28" x14ac:dyDescent="0.25">
      <c r="A2788">
        <v>52410</v>
      </c>
      <c r="B2788" t="s">
        <v>17</v>
      </c>
      <c r="C2788">
        <v>16</v>
      </c>
      <c r="D2788">
        <v>0</v>
      </c>
      <c r="E2788">
        <v>0</v>
      </c>
      <c r="F2788" t="s">
        <v>23</v>
      </c>
      <c r="G2788" t="s">
        <v>14</v>
      </c>
      <c r="H2788" t="s">
        <v>15</v>
      </c>
      <c r="I2788">
        <v>136.22999999999999</v>
      </c>
      <c r="J2788" s="2">
        <v>22.6</v>
      </c>
      <c r="K2788" t="s">
        <v>24</v>
      </c>
      <c r="L2788">
        <v>0</v>
      </c>
      <c r="M2788">
        <f t="shared" si="172"/>
        <v>22.6</v>
      </c>
      <c r="O2788">
        <f>IF(AND(J2788="N/A",B2788="Male"),$R$2,IF(AND(J2788="N/A",B2788="Female"),$S$2,J2788))</f>
        <v>22.6</v>
      </c>
      <c r="V2788">
        <f>((C2788-AVERAGE($C$2:$C$5018))/_xlfn.STDEV.P($C$2:$C$5018))</f>
        <v>-1.1944784435053135</v>
      </c>
      <c r="W2788">
        <f>((O2788-AVERAGE($O$2:$O$5018))/_xlfn.STDEV.P($O$2:$O$5018))</f>
        <v>-0.85031592251925514</v>
      </c>
      <c r="X2788">
        <f>((I2788-AVERAGE($I$2:$I$5018))/_xlfn.STDEV.P($I$2:$I$5018))</f>
        <v>0.68989459434947442</v>
      </c>
      <c r="Z2788">
        <f t="shared" si="173"/>
        <v>0</v>
      </c>
      <c r="AA2788">
        <f t="shared" si="174"/>
        <v>0</v>
      </c>
      <c r="AB2788">
        <f t="shared" si="175"/>
        <v>0</v>
      </c>
    </row>
    <row r="2789" spans="1:28" x14ac:dyDescent="0.25">
      <c r="A2789">
        <v>57944</v>
      </c>
      <c r="B2789" t="s">
        <v>17</v>
      </c>
      <c r="C2789">
        <v>35</v>
      </c>
      <c r="D2789">
        <v>0</v>
      </c>
      <c r="E2789">
        <v>0</v>
      </c>
      <c r="F2789" t="s">
        <v>13</v>
      </c>
      <c r="G2789" t="s">
        <v>25</v>
      </c>
      <c r="H2789" t="s">
        <v>19</v>
      </c>
      <c r="I2789">
        <v>56.12</v>
      </c>
      <c r="J2789" s="2">
        <v>24.2</v>
      </c>
      <c r="K2789" t="s">
        <v>22</v>
      </c>
      <c r="L2789">
        <v>0</v>
      </c>
      <c r="M2789">
        <f t="shared" si="172"/>
        <v>24.2</v>
      </c>
      <c r="O2789">
        <f>IF(AND(J2789="N/A",B2789="Male"),$R$2,IF(AND(J2789="N/A",B2789="Female"),$S$2,J2789))</f>
        <v>24.2</v>
      </c>
      <c r="V2789">
        <f>((C2789-AVERAGE($C$2:$C$5018))/_xlfn.STDEV.P($C$2:$C$5018))</f>
        <v>-0.35844965590053973</v>
      </c>
      <c r="W2789">
        <f>((O2789-AVERAGE($O$2:$O$5018))/_xlfn.STDEV.P($O$2:$O$5018))</f>
        <v>-0.61664520694841729</v>
      </c>
      <c r="X2789">
        <f>((I2789-AVERAGE($I$2:$I$5018))/_xlfn.STDEV.P($I$2:$I$5018))</f>
        <v>-1.1124234500317232</v>
      </c>
      <c r="Z2789">
        <f t="shared" si="173"/>
        <v>0</v>
      </c>
      <c r="AA2789">
        <f t="shared" si="174"/>
        <v>0</v>
      </c>
      <c r="AB2789">
        <f t="shared" si="175"/>
        <v>0</v>
      </c>
    </row>
    <row r="2790" spans="1:28" x14ac:dyDescent="0.25">
      <c r="A2790">
        <v>20290</v>
      </c>
      <c r="B2790" t="s">
        <v>17</v>
      </c>
      <c r="C2790">
        <v>5</v>
      </c>
      <c r="D2790">
        <v>0</v>
      </c>
      <c r="E2790">
        <v>0</v>
      </c>
      <c r="F2790" t="s">
        <v>23</v>
      </c>
      <c r="G2790" t="s">
        <v>26</v>
      </c>
      <c r="H2790" t="s">
        <v>19</v>
      </c>
      <c r="I2790">
        <v>93.03</v>
      </c>
      <c r="J2790" s="2">
        <v>16.3</v>
      </c>
      <c r="K2790" t="s">
        <v>24</v>
      </c>
      <c r="L2790">
        <v>0</v>
      </c>
      <c r="M2790">
        <f t="shared" si="172"/>
        <v>16.3</v>
      </c>
      <c r="O2790">
        <f>IF(AND(J2790="N/A",B2790="Male"),$R$2,IF(AND(J2790="N/A",B2790="Female"),$S$2,J2790))</f>
        <v>16.3</v>
      </c>
      <c r="V2790">
        <f>((C2790-AVERAGE($C$2:$C$5018))/_xlfn.STDEV.P($C$2:$C$5018))</f>
        <v>-1.6784951100133403</v>
      </c>
      <c r="W2790">
        <f>((O2790-AVERAGE($O$2:$O$5018))/_xlfn.STDEV.P($O$2:$O$5018))</f>
        <v>-1.7703943650794309</v>
      </c>
      <c r="X2790">
        <f>((I2790-AVERAGE($I$2:$I$5018))/_xlfn.STDEV.P($I$2:$I$5018))</f>
        <v>-0.28202076599589726</v>
      </c>
      <c r="Z2790">
        <f t="shared" si="173"/>
        <v>0</v>
      </c>
      <c r="AA2790">
        <f t="shared" si="174"/>
        <v>0</v>
      </c>
      <c r="AB2790">
        <f t="shared" si="175"/>
        <v>0</v>
      </c>
    </row>
    <row r="2791" spans="1:28" x14ac:dyDescent="0.25">
      <c r="A2791">
        <v>10875</v>
      </c>
      <c r="B2791" t="s">
        <v>12</v>
      </c>
      <c r="C2791">
        <v>63</v>
      </c>
      <c r="D2791">
        <v>0</v>
      </c>
      <c r="E2791">
        <v>0</v>
      </c>
      <c r="F2791" t="s">
        <v>13</v>
      </c>
      <c r="G2791" t="s">
        <v>14</v>
      </c>
      <c r="H2791" t="s">
        <v>19</v>
      </c>
      <c r="I2791">
        <v>196.81</v>
      </c>
      <c r="J2791" s="2">
        <v>35.9</v>
      </c>
      <c r="K2791" t="s">
        <v>21</v>
      </c>
      <c r="L2791">
        <v>0</v>
      </c>
      <c r="M2791">
        <f t="shared" si="172"/>
        <v>35.9</v>
      </c>
      <c r="O2791">
        <f>IF(AND(J2791="N/A",B2791="Male"),$R$2,IF(AND(J2791="N/A",B2791="Female"),$S$2,J2791))</f>
        <v>35.9</v>
      </c>
      <c r="V2791">
        <f>((C2791-AVERAGE($C$2:$C$5018))/_xlfn.STDEV.P($C$2:$C$5018))</f>
        <v>0.87359276793807417</v>
      </c>
      <c r="W2791">
        <f>((O2791-AVERAGE($O$2:$O$5018))/_xlfn.STDEV.P($O$2:$O$5018))</f>
        <v>1.0920719006633373</v>
      </c>
      <c r="X2791">
        <f>((I2791-AVERAGE($I$2:$I$5018))/_xlfn.STDEV.P($I$2:$I$5018))</f>
        <v>2.0528259029078688</v>
      </c>
      <c r="Z2791">
        <f t="shared" si="173"/>
        <v>0</v>
      </c>
      <c r="AA2791">
        <f t="shared" si="174"/>
        <v>0</v>
      </c>
      <c r="AB2791">
        <f t="shared" si="175"/>
        <v>0</v>
      </c>
    </row>
    <row r="2792" spans="1:28" x14ac:dyDescent="0.25">
      <c r="A2792">
        <v>2393</v>
      </c>
      <c r="B2792" t="s">
        <v>12</v>
      </c>
      <c r="C2792">
        <v>59</v>
      </c>
      <c r="D2792">
        <v>1</v>
      </c>
      <c r="E2792">
        <v>0</v>
      </c>
      <c r="F2792" t="s">
        <v>13</v>
      </c>
      <c r="G2792" t="s">
        <v>14</v>
      </c>
      <c r="H2792" t="s">
        <v>19</v>
      </c>
      <c r="I2792">
        <v>87.81</v>
      </c>
      <c r="J2792" s="2">
        <v>29.8</v>
      </c>
      <c r="K2792" t="s">
        <v>16</v>
      </c>
      <c r="L2792">
        <v>0</v>
      </c>
      <c r="M2792">
        <f t="shared" si="172"/>
        <v>29.8</v>
      </c>
      <c r="O2792">
        <f>IF(AND(J2792="N/A",B2792="Male"),$R$2,IF(AND(J2792="N/A",B2792="Female"),$S$2,J2792))</f>
        <v>29.8</v>
      </c>
      <c r="V2792">
        <f>((C2792-AVERAGE($C$2:$C$5018))/_xlfn.STDEV.P($C$2:$C$5018))</f>
        <v>0.69758670738970074</v>
      </c>
      <c r="W2792">
        <f>((O2792-AVERAGE($O$2:$O$5018))/_xlfn.STDEV.P($O$2:$O$5018))</f>
        <v>0.2012022975495168</v>
      </c>
      <c r="X2792">
        <f>((I2792-AVERAGE($I$2:$I$5018))/_xlfn.STDEV.P($I$2:$I$5018))</f>
        <v>-0.39946053870429638</v>
      </c>
      <c r="Z2792">
        <f t="shared" si="173"/>
        <v>0</v>
      </c>
      <c r="AA2792">
        <f t="shared" si="174"/>
        <v>0</v>
      </c>
      <c r="AB2792">
        <f t="shared" si="175"/>
        <v>0</v>
      </c>
    </row>
    <row r="2793" spans="1:28" x14ac:dyDescent="0.25">
      <c r="A2793">
        <v>66464</v>
      </c>
      <c r="B2793" t="s">
        <v>12</v>
      </c>
      <c r="C2793">
        <v>63</v>
      </c>
      <c r="D2793">
        <v>0</v>
      </c>
      <c r="E2793">
        <v>0</v>
      </c>
      <c r="F2793" t="s">
        <v>13</v>
      </c>
      <c r="G2793" t="s">
        <v>14</v>
      </c>
      <c r="H2793" t="s">
        <v>15</v>
      </c>
      <c r="I2793">
        <v>222.66</v>
      </c>
      <c r="J2793" s="2">
        <v>37</v>
      </c>
      <c r="K2793" t="s">
        <v>16</v>
      </c>
      <c r="L2793">
        <v>0</v>
      </c>
      <c r="M2793">
        <f t="shared" si="172"/>
        <v>37</v>
      </c>
      <c r="O2793">
        <f>IF(AND(J2793="N/A",B2793="Male"),$R$2,IF(AND(J2793="N/A",B2793="Female"),$S$2,J2793))</f>
        <v>37</v>
      </c>
      <c r="V2793">
        <f>((C2793-AVERAGE($C$2:$C$5018))/_xlfn.STDEV.P($C$2:$C$5018))</f>
        <v>0.87359276793807417</v>
      </c>
      <c r="W2793">
        <f>((O2793-AVERAGE($O$2:$O$5018))/_xlfn.STDEV.P($O$2:$O$5018))</f>
        <v>1.2527205176182887</v>
      </c>
      <c r="X2793">
        <f>((I2793-AVERAGE($I$2:$I$5018))/_xlfn.STDEV.P($I$2:$I$5018))</f>
        <v>2.6344002562626807</v>
      </c>
      <c r="Z2793">
        <f t="shared" si="173"/>
        <v>0</v>
      </c>
      <c r="AA2793">
        <f t="shared" si="174"/>
        <v>0</v>
      </c>
      <c r="AB2793">
        <f t="shared" si="175"/>
        <v>0</v>
      </c>
    </row>
    <row r="2794" spans="1:28" x14ac:dyDescent="0.25">
      <c r="A2794">
        <v>40548</v>
      </c>
      <c r="B2794" t="s">
        <v>12</v>
      </c>
      <c r="C2794">
        <v>52</v>
      </c>
      <c r="D2794">
        <v>0</v>
      </c>
      <c r="E2794">
        <v>0</v>
      </c>
      <c r="F2794" t="s">
        <v>13</v>
      </c>
      <c r="G2794" t="s">
        <v>14</v>
      </c>
      <c r="H2794" t="s">
        <v>19</v>
      </c>
      <c r="I2794">
        <v>223.58</v>
      </c>
      <c r="J2794" s="2">
        <v>35.799999999999997</v>
      </c>
      <c r="K2794" t="s">
        <v>21</v>
      </c>
      <c r="L2794">
        <v>0</v>
      </c>
      <c r="M2794">
        <f t="shared" si="172"/>
        <v>35.799999999999997</v>
      </c>
      <c r="O2794">
        <f>IF(AND(J2794="N/A",B2794="Male"),$R$2,IF(AND(J2794="N/A",B2794="Female"),$S$2,J2794))</f>
        <v>35.799999999999997</v>
      </c>
      <c r="V2794">
        <f>((C2794-AVERAGE($C$2:$C$5018))/_xlfn.STDEV.P($C$2:$C$5018))</f>
        <v>0.38957610143004728</v>
      </c>
      <c r="W2794">
        <f>((O2794-AVERAGE($O$2:$O$5018))/_xlfn.STDEV.P($O$2:$O$5018))</f>
        <v>1.0774674809401596</v>
      </c>
      <c r="X2794">
        <f>((I2794-AVERAGE($I$2:$I$5018))/_xlfn.STDEV.P($I$2:$I$5018))</f>
        <v>2.6550984537515174</v>
      </c>
      <c r="Z2794">
        <f t="shared" si="173"/>
        <v>0</v>
      </c>
      <c r="AA2794">
        <f t="shared" si="174"/>
        <v>0</v>
      </c>
      <c r="AB2794">
        <f t="shared" si="175"/>
        <v>0</v>
      </c>
    </row>
    <row r="2795" spans="1:28" x14ac:dyDescent="0.25">
      <c r="A2795">
        <v>19699</v>
      </c>
      <c r="B2795" t="s">
        <v>17</v>
      </c>
      <c r="C2795">
        <v>50</v>
      </c>
      <c r="D2795">
        <v>0</v>
      </c>
      <c r="E2795">
        <v>0</v>
      </c>
      <c r="F2795" t="s">
        <v>23</v>
      </c>
      <c r="G2795" t="s">
        <v>14</v>
      </c>
      <c r="H2795" t="s">
        <v>15</v>
      </c>
      <c r="I2795">
        <v>85.77</v>
      </c>
      <c r="J2795" s="2">
        <v>21.1</v>
      </c>
      <c r="K2795" t="s">
        <v>21</v>
      </c>
      <c r="L2795">
        <v>0</v>
      </c>
      <c r="M2795">
        <f t="shared" si="172"/>
        <v>21.1</v>
      </c>
      <c r="O2795">
        <f>IF(AND(J2795="N/A",B2795="Male"),$R$2,IF(AND(J2795="N/A",B2795="Female"),$S$2,J2795))</f>
        <v>21.1</v>
      </c>
      <c r="V2795">
        <f>((C2795-AVERAGE($C$2:$C$5018))/_xlfn.STDEV.P($C$2:$C$5018))</f>
        <v>0.30157307115586057</v>
      </c>
      <c r="W2795">
        <f>((O2795-AVERAGE($O$2:$O$5018))/_xlfn.STDEV.P($O$2:$O$5018))</f>
        <v>-1.0693822183669159</v>
      </c>
      <c r="X2795">
        <f>((I2795-AVERAGE($I$2:$I$5018))/_xlfn.STDEV.P($I$2:$I$5018))</f>
        <v>-0.44535654183171686</v>
      </c>
      <c r="Z2795">
        <f t="shared" si="173"/>
        <v>0</v>
      </c>
      <c r="AA2795">
        <f t="shared" si="174"/>
        <v>0</v>
      </c>
      <c r="AB2795">
        <f t="shared" si="175"/>
        <v>0</v>
      </c>
    </row>
    <row r="2796" spans="1:28" x14ac:dyDescent="0.25">
      <c r="A2796">
        <v>205</v>
      </c>
      <c r="B2796" t="s">
        <v>17</v>
      </c>
      <c r="C2796">
        <v>43</v>
      </c>
      <c r="D2796">
        <v>0</v>
      </c>
      <c r="E2796">
        <v>0</v>
      </c>
      <c r="F2796" t="s">
        <v>13</v>
      </c>
      <c r="G2796" t="s">
        <v>14</v>
      </c>
      <c r="H2796" t="s">
        <v>19</v>
      </c>
      <c r="I2796">
        <v>88.23</v>
      </c>
      <c r="J2796" s="2">
        <v>37.6</v>
      </c>
      <c r="K2796" t="s">
        <v>24</v>
      </c>
      <c r="L2796">
        <v>0</v>
      </c>
      <c r="M2796">
        <f t="shared" si="172"/>
        <v>37.6</v>
      </c>
      <c r="O2796">
        <f>IF(AND(J2796="N/A",B2796="Male"),$R$2,IF(AND(J2796="N/A",B2796="Female"),$S$2,J2796))</f>
        <v>37.6</v>
      </c>
      <c r="V2796">
        <f>((C2796-AVERAGE($C$2:$C$5018))/_xlfn.STDEV.P($C$2:$C$5018))</f>
        <v>-6.4375348037928977E-3</v>
      </c>
      <c r="W2796">
        <f>((O2796-AVERAGE($O$2:$O$5018))/_xlfn.STDEV.P($O$2:$O$5018))</f>
        <v>1.3403470359573533</v>
      </c>
      <c r="X2796">
        <f>((I2796-AVERAGE($I$2:$I$5018))/_xlfn.STDEV.P($I$2:$I$5018))</f>
        <v>-0.39001136158982741</v>
      </c>
      <c r="Z2796">
        <f t="shared" si="173"/>
        <v>0</v>
      </c>
      <c r="AA2796">
        <f t="shared" si="174"/>
        <v>0</v>
      </c>
      <c r="AB2796">
        <f t="shared" si="175"/>
        <v>0</v>
      </c>
    </row>
    <row r="2797" spans="1:28" x14ac:dyDescent="0.25">
      <c r="A2797">
        <v>54805</v>
      </c>
      <c r="B2797" t="s">
        <v>17</v>
      </c>
      <c r="C2797">
        <v>27</v>
      </c>
      <c r="D2797">
        <v>0</v>
      </c>
      <c r="E2797">
        <v>0</v>
      </c>
      <c r="F2797" t="s">
        <v>23</v>
      </c>
      <c r="G2797" t="s">
        <v>18</v>
      </c>
      <c r="H2797" t="s">
        <v>15</v>
      </c>
      <c r="I2797">
        <v>73.650000000000006</v>
      </c>
      <c r="J2797" s="2">
        <v>24.8</v>
      </c>
      <c r="K2797" t="s">
        <v>24</v>
      </c>
      <c r="L2797">
        <v>0</v>
      </c>
      <c r="M2797">
        <f t="shared" si="172"/>
        <v>24.8</v>
      </c>
      <c r="O2797">
        <f>IF(AND(J2797="N/A",B2797="Male"),$R$2,IF(AND(J2797="N/A",B2797="Female"),$S$2,J2797))</f>
        <v>24.8</v>
      </c>
      <c r="V2797">
        <f>((C2797-AVERAGE($C$2:$C$5018))/_xlfn.STDEV.P($C$2:$C$5018))</f>
        <v>-0.71046177699728652</v>
      </c>
      <c r="W2797">
        <f>((O2797-AVERAGE($O$2:$O$5018))/_xlfn.STDEV.P($O$2:$O$5018))</f>
        <v>-0.52901868860935275</v>
      </c>
      <c r="X2797">
        <f>((I2797-AVERAGE($I$2:$I$5018))/_xlfn.STDEV.P($I$2:$I$5018))</f>
        <v>-0.71803279570639045</v>
      </c>
      <c r="Z2797">
        <f t="shared" si="173"/>
        <v>0</v>
      </c>
      <c r="AA2797">
        <f t="shared" si="174"/>
        <v>0</v>
      </c>
      <c r="AB2797">
        <f t="shared" si="175"/>
        <v>0</v>
      </c>
    </row>
    <row r="2798" spans="1:28" x14ac:dyDescent="0.25">
      <c r="A2798">
        <v>53195</v>
      </c>
      <c r="B2798" t="s">
        <v>12</v>
      </c>
      <c r="C2798">
        <v>30</v>
      </c>
      <c r="D2798">
        <v>0</v>
      </c>
      <c r="E2798">
        <v>0</v>
      </c>
      <c r="F2798" t="s">
        <v>23</v>
      </c>
      <c r="G2798" t="s">
        <v>14</v>
      </c>
      <c r="H2798" t="s">
        <v>15</v>
      </c>
      <c r="I2798">
        <v>141.80000000000001</v>
      </c>
      <c r="J2798" s="2">
        <v>31.9</v>
      </c>
      <c r="K2798" t="s">
        <v>21</v>
      </c>
      <c r="L2798">
        <v>0</v>
      </c>
      <c r="M2798">
        <f t="shared" si="172"/>
        <v>31.9</v>
      </c>
      <c r="O2798">
        <f>IF(AND(J2798="N/A",B2798="Male"),$R$2,IF(AND(J2798="N/A",B2798="Female"),$S$2,J2798))</f>
        <v>31.9</v>
      </c>
      <c r="V2798">
        <f>((C2798-AVERAGE($C$2:$C$5018))/_xlfn.STDEV.P($C$2:$C$5018))</f>
        <v>-0.57845723158600648</v>
      </c>
      <c r="W2798">
        <f>((O2798-AVERAGE($O$2:$O$5018))/_xlfn.STDEV.P($O$2:$O$5018))</f>
        <v>0.50789511173624169</v>
      </c>
      <c r="X2798">
        <f>((I2798-AVERAGE($I$2:$I$5018))/_xlfn.STDEV.P($I$2:$I$5018))</f>
        <v>0.81520868131993141</v>
      </c>
      <c r="Z2798">
        <f t="shared" si="173"/>
        <v>0</v>
      </c>
      <c r="AA2798">
        <f t="shared" si="174"/>
        <v>0</v>
      </c>
      <c r="AB2798">
        <f t="shared" si="175"/>
        <v>0</v>
      </c>
    </row>
    <row r="2799" spans="1:28" x14ac:dyDescent="0.25">
      <c r="A2799">
        <v>9107</v>
      </c>
      <c r="B2799" t="s">
        <v>17</v>
      </c>
      <c r="C2799">
        <v>8</v>
      </c>
      <c r="D2799">
        <v>0</v>
      </c>
      <c r="E2799">
        <v>0</v>
      </c>
      <c r="F2799" t="s">
        <v>23</v>
      </c>
      <c r="G2799" t="s">
        <v>26</v>
      </c>
      <c r="H2799" t="s">
        <v>19</v>
      </c>
      <c r="I2799">
        <v>92.65</v>
      </c>
      <c r="J2799" s="2">
        <v>17.5</v>
      </c>
      <c r="K2799" t="s">
        <v>24</v>
      </c>
      <c r="L2799">
        <v>0</v>
      </c>
      <c r="M2799">
        <f t="shared" si="172"/>
        <v>17.5</v>
      </c>
      <c r="O2799">
        <f>IF(AND(J2799="N/A",B2799="Male"),$R$2,IF(AND(J2799="N/A",B2799="Female"),$S$2,J2799))</f>
        <v>17.5</v>
      </c>
      <c r="V2799">
        <f>((C2799-AVERAGE($C$2:$C$5018))/_xlfn.STDEV.P($C$2:$C$5018))</f>
        <v>-1.5464905646020604</v>
      </c>
      <c r="W2799">
        <f>((O2799-AVERAGE($O$2:$O$5018))/_xlfn.STDEV.P($O$2:$O$5018))</f>
        <v>-1.5951413284013023</v>
      </c>
      <c r="X2799">
        <f>((I2799-AVERAGE($I$2:$I$5018))/_xlfn.STDEV.P($I$2:$I$5018))</f>
        <v>-0.29057002148041666</v>
      </c>
      <c r="Z2799">
        <f t="shared" si="173"/>
        <v>0</v>
      </c>
      <c r="AA2799">
        <f t="shared" si="174"/>
        <v>0</v>
      </c>
      <c r="AB2799">
        <f t="shared" si="175"/>
        <v>0</v>
      </c>
    </row>
    <row r="2800" spans="1:28" x14ac:dyDescent="0.25">
      <c r="A2800">
        <v>65196</v>
      </c>
      <c r="B2800" t="s">
        <v>12</v>
      </c>
      <c r="C2800">
        <v>75</v>
      </c>
      <c r="D2800">
        <v>1</v>
      </c>
      <c r="E2800">
        <v>0</v>
      </c>
      <c r="F2800" t="s">
        <v>13</v>
      </c>
      <c r="G2800" t="s">
        <v>14</v>
      </c>
      <c r="H2800" t="s">
        <v>19</v>
      </c>
      <c r="I2800">
        <v>198.79</v>
      </c>
      <c r="J2800" s="2" t="s">
        <v>20</v>
      </c>
      <c r="K2800" t="s">
        <v>22</v>
      </c>
      <c r="L2800">
        <v>0</v>
      </c>
      <c r="M2800">
        <f t="shared" si="172"/>
        <v>28.422259136212656</v>
      </c>
      <c r="O2800">
        <f>IF(AND(J2800="N/A",B2800="Male"),$R$2,IF(AND(J2800="N/A",B2800="Female"),$S$2,J2800))</f>
        <v>28.422259136212656</v>
      </c>
      <c r="V2800">
        <f>((C2800-AVERAGE($C$2:$C$5018))/_xlfn.STDEV.P($C$2:$C$5018))</f>
        <v>1.4016109495831943</v>
      </c>
      <c r="W2800">
        <f>((O2800-AVERAGE($O$2:$O$5018))/_xlfn.STDEV.P($O$2:$O$5018))</f>
        <v>-8.7608957167494772E-6</v>
      </c>
      <c r="X2800">
        <f>((I2800-AVERAGE($I$2:$I$5018))/_xlfn.STDEV.P($I$2:$I$5018))</f>
        <v>2.0973720235903648</v>
      </c>
      <c r="Z2800">
        <f t="shared" si="173"/>
        <v>0</v>
      </c>
      <c r="AA2800">
        <f t="shared" si="174"/>
        <v>0</v>
      </c>
      <c r="AB2800">
        <f t="shared" si="175"/>
        <v>0</v>
      </c>
    </row>
    <row r="2801" spans="1:28" x14ac:dyDescent="0.25">
      <c r="A2801">
        <v>58833</v>
      </c>
      <c r="B2801" t="s">
        <v>12</v>
      </c>
      <c r="C2801">
        <v>14</v>
      </c>
      <c r="D2801">
        <v>0</v>
      </c>
      <c r="E2801">
        <v>0</v>
      </c>
      <c r="F2801" t="s">
        <v>23</v>
      </c>
      <c r="G2801" t="s">
        <v>14</v>
      </c>
      <c r="H2801" t="s">
        <v>19</v>
      </c>
      <c r="I2801">
        <v>61.04</v>
      </c>
      <c r="J2801" s="2">
        <v>17.600000000000001</v>
      </c>
      <c r="K2801" t="s">
        <v>24</v>
      </c>
      <c r="L2801">
        <v>0</v>
      </c>
      <c r="M2801">
        <f t="shared" si="172"/>
        <v>17.600000000000001</v>
      </c>
      <c r="O2801">
        <f>IF(AND(J2801="N/A",B2801="Male"),$R$2,IF(AND(J2801="N/A",B2801="Female"),$S$2,J2801))</f>
        <v>17.600000000000001</v>
      </c>
      <c r="V2801">
        <f>((C2801-AVERAGE($C$2:$C$5018))/_xlfn.STDEV.P($C$2:$C$5018))</f>
        <v>-1.2824814737795001</v>
      </c>
      <c r="W2801">
        <f>((O2801-AVERAGE($O$2:$O$5018))/_xlfn.STDEV.P($O$2:$O$5018))</f>
        <v>-1.5805369086781247</v>
      </c>
      <c r="X2801">
        <f>((I2801-AVERAGE($I$2:$I$5018))/_xlfn.STDEV.P($I$2:$I$5018))</f>
        <v>-1.0017330895479448</v>
      </c>
      <c r="Z2801">
        <f t="shared" si="173"/>
        <v>0</v>
      </c>
      <c r="AA2801">
        <f t="shared" si="174"/>
        <v>0</v>
      </c>
      <c r="AB2801">
        <f t="shared" si="175"/>
        <v>0</v>
      </c>
    </row>
    <row r="2802" spans="1:28" x14ac:dyDescent="0.25">
      <c r="A2802">
        <v>4309</v>
      </c>
      <c r="B2802" t="s">
        <v>17</v>
      </c>
      <c r="C2802">
        <v>23</v>
      </c>
      <c r="D2802">
        <v>0</v>
      </c>
      <c r="E2802">
        <v>0</v>
      </c>
      <c r="F2802" t="s">
        <v>13</v>
      </c>
      <c r="G2802" t="s">
        <v>14</v>
      </c>
      <c r="H2802" t="s">
        <v>19</v>
      </c>
      <c r="I2802">
        <v>102.88</v>
      </c>
      <c r="J2802" s="2">
        <v>38.9</v>
      </c>
      <c r="K2802" t="s">
        <v>24</v>
      </c>
      <c r="L2802">
        <v>0</v>
      </c>
      <c r="M2802">
        <f t="shared" si="172"/>
        <v>38.9</v>
      </c>
      <c r="O2802">
        <f>IF(AND(J2802="N/A",B2802="Male"),$R$2,IF(AND(J2802="N/A",B2802="Female"),$S$2,J2802))</f>
        <v>38.9</v>
      </c>
      <c r="V2802">
        <f>((C2802-AVERAGE($C$2:$C$5018))/_xlfn.STDEV.P($C$2:$C$5018))</f>
        <v>-0.88646783754565994</v>
      </c>
      <c r="W2802">
        <f>((O2802-AVERAGE($O$2:$O$5018))/_xlfn.STDEV.P($O$2:$O$5018))</f>
        <v>1.5302044923586591</v>
      </c>
      <c r="X2802">
        <f>((I2802-AVERAGE($I$2:$I$5018))/_xlfn.STDEV.P($I$2:$I$5018))</f>
        <v>-6.0415064620853109E-2</v>
      </c>
      <c r="Z2802">
        <f t="shared" si="173"/>
        <v>0</v>
      </c>
      <c r="AA2802">
        <f t="shared" si="174"/>
        <v>0</v>
      </c>
      <c r="AB2802">
        <f t="shared" si="175"/>
        <v>0</v>
      </c>
    </row>
    <row r="2803" spans="1:28" x14ac:dyDescent="0.25">
      <c r="A2803">
        <v>55462</v>
      </c>
      <c r="B2803" t="s">
        <v>12</v>
      </c>
      <c r="C2803">
        <v>6</v>
      </c>
      <c r="D2803">
        <v>0</v>
      </c>
      <c r="E2803">
        <v>0</v>
      </c>
      <c r="F2803" t="s">
        <v>23</v>
      </c>
      <c r="G2803" t="s">
        <v>26</v>
      </c>
      <c r="H2803" t="s">
        <v>15</v>
      </c>
      <c r="I2803">
        <v>123.39</v>
      </c>
      <c r="J2803" s="2">
        <v>15.2</v>
      </c>
      <c r="K2803" t="s">
        <v>24</v>
      </c>
      <c r="L2803">
        <v>0</v>
      </c>
      <c r="M2803">
        <f t="shared" si="172"/>
        <v>15.2</v>
      </c>
      <c r="O2803">
        <f>IF(AND(J2803="N/A",B2803="Male"),$R$2,IF(AND(J2803="N/A",B2803="Female"),$S$2,J2803))</f>
        <v>15.2</v>
      </c>
      <c r="V2803">
        <f>((C2803-AVERAGE($C$2:$C$5018))/_xlfn.STDEV.P($C$2:$C$5018))</f>
        <v>-1.6344935948762469</v>
      </c>
      <c r="W2803">
        <f>((O2803-AVERAGE($O$2:$O$5018))/_xlfn.STDEV.P($O$2:$O$5018))</f>
        <v>-1.9310429820343824</v>
      </c>
      <c r="X2803">
        <f>((I2803-AVERAGE($I$2:$I$5018))/_xlfn.STDEV.P($I$2:$I$5018))</f>
        <v>0.40101975113571131</v>
      </c>
      <c r="Z2803">
        <f t="shared" si="173"/>
        <v>0</v>
      </c>
      <c r="AA2803">
        <f t="shared" si="174"/>
        <v>0</v>
      </c>
      <c r="AB2803">
        <f t="shared" si="175"/>
        <v>0</v>
      </c>
    </row>
    <row r="2804" spans="1:28" x14ac:dyDescent="0.25">
      <c r="A2804">
        <v>51746</v>
      </c>
      <c r="B2804" t="s">
        <v>17</v>
      </c>
      <c r="C2804">
        <v>37</v>
      </c>
      <c r="D2804">
        <v>0</v>
      </c>
      <c r="E2804">
        <v>0</v>
      </c>
      <c r="F2804" t="s">
        <v>13</v>
      </c>
      <c r="G2804" t="s">
        <v>25</v>
      </c>
      <c r="H2804" t="s">
        <v>19</v>
      </c>
      <c r="I2804">
        <v>67.069999999999993</v>
      </c>
      <c r="J2804" s="2">
        <v>27.4</v>
      </c>
      <c r="K2804" t="s">
        <v>21</v>
      </c>
      <c r="L2804">
        <v>0</v>
      </c>
      <c r="M2804">
        <f t="shared" si="172"/>
        <v>27.4</v>
      </c>
      <c r="O2804">
        <f>IF(AND(J2804="N/A",B2804="Male"),$R$2,IF(AND(J2804="N/A",B2804="Female"),$S$2,J2804))</f>
        <v>27.4</v>
      </c>
      <c r="V2804">
        <f>((C2804-AVERAGE($C$2:$C$5018))/_xlfn.STDEV.P($C$2:$C$5018))</f>
        <v>-0.27044662562635302</v>
      </c>
      <c r="W2804">
        <f>((O2804-AVERAGE($O$2:$O$5018))/_xlfn.STDEV.P($O$2:$O$5018))</f>
        <v>-0.14930377580674087</v>
      </c>
      <c r="X2804">
        <f>((I2804-AVERAGE($I$2:$I$5018))/_xlfn.STDEV.P($I$2:$I$5018))</f>
        <v>-0.86606990383307003</v>
      </c>
      <c r="Z2804">
        <f t="shared" si="173"/>
        <v>0</v>
      </c>
      <c r="AA2804">
        <f t="shared" si="174"/>
        <v>0</v>
      </c>
      <c r="AB2804">
        <f t="shared" si="175"/>
        <v>0</v>
      </c>
    </row>
    <row r="2805" spans="1:28" x14ac:dyDescent="0.25">
      <c r="A2805">
        <v>59335</v>
      </c>
      <c r="B2805" t="s">
        <v>12</v>
      </c>
      <c r="C2805">
        <v>38</v>
      </c>
      <c r="D2805">
        <v>0</v>
      </c>
      <c r="E2805">
        <v>0</v>
      </c>
      <c r="F2805" t="s">
        <v>13</v>
      </c>
      <c r="G2805" t="s">
        <v>25</v>
      </c>
      <c r="H2805" t="s">
        <v>19</v>
      </c>
      <c r="I2805">
        <v>69.88</v>
      </c>
      <c r="J2805" s="2">
        <v>27.9</v>
      </c>
      <c r="K2805" t="s">
        <v>22</v>
      </c>
      <c r="L2805">
        <v>0</v>
      </c>
      <c r="M2805">
        <f t="shared" si="172"/>
        <v>27.9</v>
      </c>
      <c r="O2805">
        <f>IF(AND(J2805="N/A",B2805="Male"),$R$2,IF(AND(J2805="N/A",B2805="Female"),$S$2,J2805))</f>
        <v>27.9</v>
      </c>
      <c r="V2805">
        <f>((C2805-AVERAGE($C$2:$C$5018))/_xlfn.STDEV.P($C$2:$C$5018))</f>
        <v>-0.22644511048925967</v>
      </c>
      <c r="W2805">
        <f>((O2805-AVERAGE($O$2:$O$5018))/_xlfn.STDEV.P($O$2:$O$5018))</f>
        <v>-7.6281677190853922E-2</v>
      </c>
      <c r="X2805">
        <f>((I2805-AVERAGE($I$2:$I$5018))/_xlfn.STDEV.P($I$2:$I$5018))</f>
        <v>-0.80285040932912333</v>
      </c>
      <c r="Z2805">
        <f t="shared" si="173"/>
        <v>0</v>
      </c>
      <c r="AA2805">
        <f t="shared" si="174"/>
        <v>0</v>
      </c>
      <c r="AB2805">
        <f t="shared" si="175"/>
        <v>0</v>
      </c>
    </row>
    <row r="2806" spans="1:28" x14ac:dyDescent="0.25">
      <c r="A2806">
        <v>65644</v>
      </c>
      <c r="B2806" t="s">
        <v>12</v>
      </c>
      <c r="C2806">
        <v>3</v>
      </c>
      <c r="D2806">
        <v>0</v>
      </c>
      <c r="E2806">
        <v>0</v>
      </c>
      <c r="F2806" t="s">
        <v>23</v>
      </c>
      <c r="G2806" t="s">
        <v>26</v>
      </c>
      <c r="H2806" t="s">
        <v>15</v>
      </c>
      <c r="I2806">
        <v>57.02</v>
      </c>
      <c r="J2806" s="2">
        <v>16.100000000000001</v>
      </c>
      <c r="K2806" t="s">
        <v>24</v>
      </c>
      <c r="L2806">
        <v>0</v>
      </c>
      <c r="M2806">
        <f t="shared" si="172"/>
        <v>16.100000000000001</v>
      </c>
      <c r="O2806">
        <f>IF(AND(J2806="N/A",B2806="Male"),$R$2,IF(AND(J2806="N/A",B2806="Female"),$S$2,J2806))</f>
        <v>16.100000000000001</v>
      </c>
      <c r="V2806">
        <f>((C2806-AVERAGE($C$2:$C$5018))/_xlfn.STDEV.P($C$2:$C$5018))</f>
        <v>-1.7664981402875271</v>
      </c>
      <c r="W2806">
        <f>((O2806-AVERAGE($O$2:$O$5018))/_xlfn.STDEV.P($O$2:$O$5018))</f>
        <v>-1.7996032045257855</v>
      </c>
      <c r="X2806">
        <f>((I2806-AVERAGE($I$2:$I$5018))/_xlfn.STDEV.P($I$2:$I$5018))</f>
        <v>-1.0921752133578613</v>
      </c>
      <c r="Z2806">
        <f t="shared" si="173"/>
        <v>0</v>
      </c>
      <c r="AA2806">
        <f t="shared" si="174"/>
        <v>0</v>
      </c>
      <c r="AB2806">
        <f t="shared" si="175"/>
        <v>0</v>
      </c>
    </row>
    <row r="2807" spans="1:28" x14ac:dyDescent="0.25">
      <c r="A2807">
        <v>52790</v>
      </c>
      <c r="B2807" t="s">
        <v>17</v>
      </c>
      <c r="C2807">
        <v>26</v>
      </c>
      <c r="D2807">
        <v>0</v>
      </c>
      <c r="E2807">
        <v>0</v>
      </c>
      <c r="F2807" t="s">
        <v>23</v>
      </c>
      <c r="G2807" t="s">
        <v>25</v>
      </c>
      <c r="H2807" t="s">
        <v>15</v>
      </c>
      <c r="I2807">
        <v>123.81</v>
      </c>
      <c r="J2807" s="2">
        <v>39</v>
      </c>
      <c r="K2807" t="s">
        <v>21</v>
      </c>
      <c r="L2807">
        <v>0</v>
      </c>
      <c r="M2807">
        <f t="shared" si="172"/>
        <v>39</v>
      </c>
      <c r="O2807">
        <f>IF(AND(J2807="N/A",B2807="Male"),$R$2,IF(AND(J2807="N/A",B2807="Female"),$S$2,J2807))</f>
        <v>39</v>
      </c>
      <c r="V2807">
        <f>((C2807-AVERAGE($C$2:$C$5018))/_xlfn.STDEV.P($C$2:$C$5018))</f>
        <v>-0.7544632921343799</v>
      </c>
      <c r="W2807">
        <f>((O2807-AVERAGE($O$2:$O$5018))/_xlfn.STDEV.P($O$2:$O$5018))</f>
        <v>1.5448089120818367</v>
      </c>
      <c r="X2807">
        <f>((I2807-AVERAGE($I$2:$I$5018))/_xlfn.STDEV.P($I$2:$I$5018))</f>
        <v>0.41046892825018028</v>
      </c>
      <c r="Z2807">
        <f t="shared" si="173"/>
        <v>0</v>
      </c>
      <c r="AA2807">
        <f t="shared" si="174"/>
        <v>0</v>
      </c>
      <c r="AB2807">
        <f t="shared" si="175"/>
        <v>0</v>
      </c>
    </row>
    <row r="2808" spans="1:28" x14ac:dyDescent="0.25">
      <c r="A2808">
        <v>42681</v>
      </c>
      <c r="B2808" t="s">
        <v>17</v>
      </c>
      <c r="C2808">
        <v>58</v>
      </c>
      <c r="D2808">
        <v>0</v>
      </c>
      <c r="E2808">
        <v>0</v>
      </c>
      <c r="F2808" t="s">
        <v>13</v>
      </c>
      <c r="G2808" t="s">
        <v>25</v>
      </c>
      <c r="H2808" t="s">
        <v>19</v>
      </c>
      <c r="I2808">
        <v>73.36</v>
      </c>
      <c r="J2808" s="2">
        <v>36.6</v>
      </c>
      <c r="K2808" t="s">
        <v>16</v>
      </c>
      <c r="L2808">
        <v>0</v>
      </c>
      <c r="M2808">
        <f t="shared" si="172"/>
        <v>36.6</v>
      </c>
      <c r="O2808">
        <f>IF(AND(J2808="N/A",B2808="Male"),$R$2,IF(AND(J2808="N/A",B2808="Female"),$S$2,J2808))</f>
        <v>36.6</v>
      </c>
      <c r="V2808">
        <f>((C2808-AVERAGE($C$2:$C$5018))/_xlfn.STDEV.P($C$2:$C$5018))</f>
        <v>0.65358519225260736</v>
      </c>
      <c r="W2808">
        <f>((O2808-AVERAGE($O$2:$O$5018))/_xlfn.STDEV.P($O$2:$O$5018))</f>
        <v>1.1943028387255794</v>
      </c>
      <c r="X2808">
        <f>((I2808-AVERAGE($I$2:$I$5018))/_xlfn.STDEV.P($I$2:$I$5018))</f>
        <v>-0.72455722752352381</v>
      </c>
      <c r="Z2808">
        <f t="shared" si="173"/>
        <v>0</v>
      </c>
      <c r="AA2808">
        <f t="shared" si="174"/>
        <v>0</v>
      </c>
      <c r="AB2808">
        <f t="shared" si="175"/>
        <v>0</v>
      </c>
    </row>
    <row r="2809" spans="1:28" x14ac:dyDescent="0.25">
      <c r="A2809">
        <v>33697</v>
      </c>
      <c r="B2809" t="s">
        <v>12</v>
      </c>
      <c r="C2809">
        <v>57</v>
      </c>
      <c r="D2809">
        <v>0</v>
      </c>
      <c r="E2809">
        <v>0</v>
      </c>
      <c r="F2809" t="s">
        <v>13</v>
      </c>
      <c r="G2809" t="s">
        <v>14</v>
      </c>
      <c r="H2809" t="s">
        <v>19</v>
      </c>
      <c r="I2809">
        <v>90.54</v>
      </c>
      <c r="J2809" s="2">
        <v>33.700000000000003</v>
      </c>
      <c r="K2809" t="s">
        <v>21</v>
      </c>
      <c r="L2809">
        <v>0</v>
      </c>
      <c r="M2809">
        <f t="shared" si="172"/>
        <v>33.700000000000003</v>
      </c>
      <c r="O2809">
        <f>IF(AND(J2809="N/A",B2809="Male"),$R$2,IF(AND(J2809="N/A",B2809="Female"),$S$2,J2809))</f>
        <v>33.700000000000003</v>
      </c>
      <c r="V2809">
        <f>((C2809-AVERAGE($C$2:$C$5018))/_xlfn.STDEV.P($C$2:$C$5018))</f>
        <v>0.60958367711551409</v>
      </c>
      <c r="W2809">
        <f>((O2809-AVERAGE($O$2:$O$5018))/_xlfn.STDEV.P($O$2:$O$5018))</f>
        <v>0.77077466675343531</v>
      </c>
      <c r="X2809">
        <f>((I2809-AVERAGE($I$2:$I$5018))/_xlfn.STDEV.P($I$2:$I$5018))</f>
        <v>-0.33804088746024846</v>
      </c>
      <c r="Z2809">
        <f t="shared" si="173"/>
        <v>0</v>
      </c>
      <c r="AA2809">
        <f t="shared" si="174"/>
        <v>0</v>
      </c>
      <c r="AB2809">
        <f t="shared" si="175"/>
        <v>0</v>
      </c>
    </row>
    <row r="2810" spans="1:28" x14ac:dyDescent="0.25">
      <c r="A2810">
        <v>51963</v>
      </c>
      <c r="B2810" t="s">
        <v>12</v>
      </c>
      <c r="C2810">
        <v>58</v>
      </c>
      <c r="D2810">
        <v>0</v>
      </c>
      <c r="E2810">
        <v>0</v>
      </c>
      <c r="F2810" t="s">
        <v>13</v>
      </c>
      <c r="G2810" t="s">
        <v>14</v>
      </c>
      <c r="H2810" t="s">
        <v>15</v>
      </c>
      <c r="I2810">
        <v>69.239999999999995</v>
      </c>
      <c r="J2810" s="2">
        <v>27.6</v>
      </c>
      <c r="K2810" t="s">
        <v>21</v>
      </c>
      <c r="L2810">
        <v>0</v>
      </c>
      <c r="M2810">
        <f t="shared" si="172"/>
        <v>27.6</v>
      </c>
      <c r="O2810">
        <f>IF(AND(J2810="N/A",B2810="Male"),$R$2,IF(AND(J2810="N/A",B2810="Female"),$S$2,J2810))</f>
        <v>27.6</v>
      </c>
      <c r="V2810">
        <f>((C2810-AVERAGE($C$2:$C$5018))/_xlfn.STDEV.P($C$2:$C$5018))</f>
        <v>0.65358519225260736</v>
      </c>
      <c r="W2810">
        <f>((O2810-AVERAGE($O$2:$O$5018))/_xlfn.STDEV.P($O$2:$O$5018))</f>
        <v>-0.12009493636038568</v>
      </c>
      <c r="X2810">
        <f>((I2810-AVERAGE($I$2:$I$5018))/_xlfn.STDEV.P($I$2:$I$5018))</f>
        <v>-0.81724915540831411</v>
      </c>
      <c r="Z2810">
        <f t="shared" si="173"/>
        <v>0</v>
      </c>
      <c r="AA2810">
        <f t="shared" si="174"/>
        <v>0</v>
      </c>
      <c r="AB2810">
        <f t="shared" si="175"/>
        <v>0</v>
      </c>
    </row>
    <row r="2811" spans="1:28" x14ac:dyDescent="0.25">
      <c r="A2811">
        <v>13375</v>
      </c>
      <c r="B2811" t="s">
        <v>12</v>
      </c>
      <c r="C2811">
        <v>76</v>
      </c>
      <c r="D2811">
        <v>0</v>
      </c>
      <c r="E2811">
        <v>0</v>
      </c>
      <c r="F2811" t="s">
        <v>13</v>
      </c>
      <c r="G2811" t="s">
        <v>14</v>
      </c>
      <c r="H2811" t="s">
        <v>15</v>
      </c>
      <c r="I2811">
        <v>192.39</v>
      </c>
      <c r="J2811" s="2">
        <v>31</v>
      </c>
      <c r="K2811" t="s">
        <v>21</v>
      </c>
      <c r="L2811">
        <v>0</v>
      </c>
      <c r="M2811">
        <f t="shared" si="172"/>
        <v>31</v>
      </c>
      <c r="O2811">
        <f>IF(AND(J2811="N/A",B2811="Male"),$R$2,IF(AND(J2811="N/A",B2811="Female"),$S$2,J2811))</f>
        <v>31</v>
      </c>
      <c r="V2811">
        <f>((C2811-AVERAGE($C$2:$C$5018))/_xlfn.STDEV.P($C$2:$C$5018))</f>
        <v>1.4456124647202877</v>
      </c>
      <c r="W2811">
        <f>((O2811-AVERAGE($O$2:$O$5018))/_xlfn.STDEV.P($O$2:$O$5018))</f>
        <v>0.37645533422764538</v>
      </c>
      <c r="X2811">
        <f>((I2811-AVERAGE($I$2:$I$5018))/_xlfn.STDEV.P($I$2:$I$5018))</f>
        <v>1.9533845627984578</v>
      </c>
      <c r="Z2811">
        <f t="shared" si="173"/>
        <v>0</v>
      </c>
      <c r="AA2811">
        <f t="shared" si="174"/>
        <v>0</v>
      </c>
      <c r="AB2811">
        <f t="shared" si="175"/>
        <v>0</v>
      </c>
    </row>
    <row r="2812" spans="1:28" x14ac:dyDescent="0.25">
      <c r="A2812">
        <v>37526</v>
      </c>
      <c r="B2812" t="s">
        <v>17</v>
      </c>
      <c r="C2812">
        <v>68</v>
      </c>
      <c r="D2812">
        <v>1</v>
      </c>
      <c r="E2812">
        <v>1</v>
      </c>
      <c r="F2812" t="s">
        <v>13</v>
      </c>
      <c r="G2812" t="s">
        <v>14</v>
      </c>
      <c r="H2812" t="s">
        <v>19</v>
      </c>
      <c r="I2812">
        <v>233.3</v>
      </c>
      <c r="J2812" s="2" t="s">
        <v>20</v>
      </c>
      <c r="K2812" t="s">
        <v>24</v>
      </c>
      <c r="L2812">
        <v>0</v>
      </c>
      <c r="M2812">
        <f t="shared" si="172"/>
        <v>28.487446958981664</v>
      </c>
      <c r="O2812">
        <f>IF(AND(J2812="N/A",B2812="Male"),$R$2,IF(AND(J2812="N/A",B2812="Female"),$S$2,J2812))</f>
        <v>28.487446958981664</v>
      </c>
      <c r="V2812">
        <f>((C2812-AVERAGE($C$2:$C$5018))/_xlfn.STDEV.P($C$2:$C$5018))</f>
        <v>1.0936003436235409</v>
      </c>
      <c r="W2812">
        <f>((O2812-AVERAGE($O$2:$O$5018))/_xlfn.STDEV.P($O$2:$O$5018))</f>
        <v>9.5115423498702296E-3</v>
      </c>
      <c r="X2812">
        <f>((I2812-AVERAGE($I$2:$I$5018))/_xlfn.STDEV.P($I$2:$I$5018))</f>
        <v>2.873779409829226</v>
      </c>
      <c r="Z2812">
        <f t="shared" si="173"/>
        <v>0</v>
      </c>
      <c r="AA2812">
        <f t="shared" si="174"/>
        <v>0</v>
      </c>
      <c r="AB2812">
        <f t="shared" si="175"/>
        <v>0</v>
      </c>
    </row>
    <row r="2813" spans="1:28" x14ac:dyDescent="0.25">
      <c r="A2813">
        <v>59454</v>
      </c>
      <c r="B2813" t="s">
        <v>17</v>
      </c>
      <c r="C2813">
        <v>79</v>
      </c>
      <c r="D2813">
        <v>0</v>
      </c>
      <c r="E2813">
        <v>0</v>
      </c>
      <c r="F2813" t="s">
        <v>13</v>
      </c>
      <c r="G2813" t="s">
        <v>18</v>
      </c>
      <c r="H2813" t="s">
        <v>15</v>
      </c>
      <c r="I2813">
        <v>74.349999999999994</v>
      </c>
      <c r="J2813" s="2">
        <v>28.5</v>
      </c>
      <c r="K2813" t="s">
        <v>16</v>
      </c>
      <c r="L2813">
        <v>0</v>
      </c>
      <c r="M2813">
        <f t="shared" si="172"/>
        <v>28.5</v>
      </c>
      <c r="O2813">
        <f>IF(AND(J2813="N/A",B2813="Male"),$R$2,IF(AND(J2813="N/A",B2813="Female"),$S$2,J2813))</f>
        <v>28.5</v>
      </c>
      <c r="V2813">
        <f>((C2813-AVERAGE($C$2:$C$5018))/_xlfn.STDEV.P($C$2:$C$5018))</f>
        <v>1.5776170101315679</v>
      </c>
      <c r="W2813">
        <f>((O2813-AVERAGE($O$2:$O$5018))/_xlfn.STDEV.P($O$2:$O$5018))</f>
        <v>1.1344841148210622E-2</v>
      </c>
      <c r="X2813">
        <f>((I2813-AVERAGE($I$2:$I$5018))/_xlfn.STDEV.P($I$2:$I$5018))</f>
        <v>-0.70228416718227582</v>
      </c>
      <c r="Z2813">
        <f t="shared" si="173"/>
        <v>0</v>
      </c>
      <c r="AA2813">
        <f t="shared" si="174"/>
        <v>0</v>
      </c>
      <c r="AB2813">
        <f t="shared" si="175"/>
        <v>0</v>
      </c>
    </row>
    <row r="2814" spans="1:28" x14ac:dyDescent="0.25">
      <c r="A2814">
        <v>23600</v>
      </c>
      <c r="B2814" t="s">
        <v>12</v>
      </c>
      <c r="C2814">
        <v>34</v>
      </c>
      <c r="D2814">
        <v>0</v>
      </c>
      <c r="E2814">
        <v>0</v>
      </c>
      <c r="F2814" t="s">
        <v>13</v>
      </c>
      <c r="G2814" t="s">
        <v>14</v>
      </c>
      <c r="H2814" t="s">
        <v>19</v>
      </c>
      <c r="I2814">
        <v>71.94</v>
      </c>
      <c r="J2814" s="2">
        <v>31.4</v>
      </c>
      <c r="K2814" t="s">
        <v>22</v>
      </c>
      <c r="L2814">
        <v>0</v>
      </c>
      <c r="M2814">
        <f t="shared" si="172"/>
        <v>31.4</v>
      </c>
      <c r="O2814">
        <f>IF(AND(J2814="N/A",B2814="Male"),$R$2,IF(AND(J2814="N/A",B2814="Female"),$S$2,J2814))</f>
        <v>31.4</v>
      </c>
      <c r="V2814">
        <f>((C2814-AVERAGE($C$2:$C$5018))/_xlfn.STDEV.P($C$2:$C$5018))</f>
        <v>-0.40245117103763306</v>
      </c>
      <c r="W2814">
        <f>((O2814-AVERAGE($O$2:$O$5018))/_xlfn.STDEV.P($O$2:$O$5018))</f>
        <v>0.43487301312035476</v>
      </c>
      <c r="X2814">
        <f>((I2814-AVERAGE($I$2:$I$5018))/_xlfn.STDEV.P($I$2:$I$5018))</f>
        <v>-0.75650444538672823</v>
      </c>
      <c r="Z2814">
        <f t="shared" si="173"/>
        <v>0</v>
      </c>
      <c r="AA2814">
        <f t="shared" si="174"/>
        <v>0</v>
      </c>
      <c r="AB2814">
        <f t="shared" si="175"/>
        <v>0</v>
      </c>
    </row>
    <row r="2815" spans="1:28" x14ac:dyDescent="0.25">
      <c r="A2815">
        <v>61245</v>
      </c>
      <c r="B2815" t="s">
        <v>12</v>
      </c>
      <c r="C2815">
        <v>75</v>
      </c>
      <c r="D2815">
        <v>0</v>
      </c>
      <c r="E2815">
        <v>0</v>
      </c>
      <c r="F2815" t="s">
        <v>13</v>
      </c>
      <c r="G2815" t="s">
        <v>18</v>
      </c>
      <c r="H2815" t="s">
        <v>19</v>
      </c>
      <c r="I2815">
        <v>82.35</v>
      </c>
      <c r="J2815" s="2">
        <v>25.3</v>
      </c>
      <c r="K2815" t="s">
        <v>21</v>
      </c>
      <c r="L2815">
        <v>0</v>
      </c>
      <c r="M2815">
        <f t="shared" si="172"/>
        <v>25.3</v>
      </c>
      <c r="O2815">
        <f>IF(AND(J2815="N/A",B2815="Male"),$R$2,IF(AND(J2815="N/A",B2815="Female"),$S$2,J2815))</f>
        <v>25.3</v>
      </c>
      <c r="V2815">
        <f>((C2815-AVERAGE($C$2:$C$5018))/_xlfn.STDEV.P($C$2:$C$5018))</f>
        <v>1.4016109495831943</v>
      </c>
      <c r="W2815">
        <f>((O2815-AVERAGE($O$2:$O$5018))/_xlfn.STDEV.P($O$2:$O$5018))</f>
        <v>-0.45599658999346576</v>
      </c>
      <c r="X2815">
        <f>((I2815-AVERAGE($I$2:$I$5018))/_xlfn.STDEV.P($I$2:$I$5018))</f>
        <v>-0.52229984119239214</v>
      </c>
      <c r="Z2815">
        <f t="shared" si="173"/>
        <v>0</v>
      </c>
      <c r="AA2815">
        <f t="shared" si="174"/>
        <v>0</v>
      </c>
      <c r="AB2815">
        <f t="shared" si="175"/>
        <v>0</v>
      </c>
    </row>
    <row r="2816" spans="1:28" x14ac:dyDescent="0.25">
      <c r="A2816">
        <v>53489</v>
      </c>
      <c r="B2816" t="s">
        <v>12</v>
      </c>
      <c r="C2816">
        <v>11</v>
      </c>
      <c r="D2816">
        <v>0</v>
      </c>
      <c r="E2816">
        <v>0</v>
      </c>
      <c r="F2816" t="s">
        <v>23</v>
      </c>
      <c r="G2816" t="s">
        <v>26</v>
      </c>
      <c r="H2816" t="s">
        <v>19</v>
      </c>
      <c r="I2816">
        <v>73.28</v>
      </c>
      <c r="J2816" s="2">
        <v>17.2</v>
      </c>
      <c r="K2816" t="s">
        <v>21</v>
      </c>
      <c r="L2816">
        <v>0</v>
      </c>
      <c r="M2816">
        <f t="shared" si="172"/>
        <v>17.2</v>
      </c>
      <c r="O2816">
        <f>IF(AND(J2816="N/A",B2816="Male"),$R$2,IF(AND(J2816="N/A",B2816="Female"),$S$2,J2816))</f>
        <v>17.2</v>
      </c>
      <c r="V2816">
        <f>((C2816-AVERAGE($C$2:$C$5018))/_xlfn.STDEV.P($C$2:$C$5018))</f>
        <v>-1.4144860191907802</v>
      </c>
      <c r="W2816">
        <f>((O2816-AVERAGE($O$2:$O$5018))/_xlfn.STDEV.P($O$2:$O$5018))</f>
        <v>-1.6389545875708347</v>
      </c>
      <c r="X2816">
        <f>((I2816-AVERAGE($I$2:$I$5018))/_xlfn.STDEV.P($I$2:$I$5018))</f>
        <v>-0.7263570707834226</v>
      </c>
      <c r="Z2816">
        <f t="shared" si="173"/>
        <v>0</v>
      </c>
      <c r="AA2816">
        <f t="shared" si="174"/>
        <v>0</v>
      </c>
      <c r="AB2816">
        <f t="shared" si="175"/>
        <v>0</v>
      </c>
    </row>
    <row r="2817" spans="1:28" x14ac:dyDescent="0.25">
      <c r="A2817">
        <v>42284</v>
      </c>
      <c r="B2817" t="s">
        <v>12</v>
      </c>
      <c r="C2817">
        <v>71</v>
      </c>
      <c r="D2817">
        <v>1</v>
      </c>
      <c r="E2817">
        <v>0</v>
      </c>
      <c r="F2817" t="s">
        <v>13</v>
      </c>
      <c r="G2817" t="s">
        <v>18</v>
      </c>
      <c r="H2817" t="s">
        <v>19</v>
      </c>
      <c r="I2817">
        <v>97.57</v>
      </c>
      <c r="J2817" s="2">
        <v>26.9</v>
      </c>
      <c r="K2817" t="s">
        <v>24</v>
      </c>
      <c r="L2817">
        <v>0</v>
      </c>
      <c r="M2817">
        <f t="shared" si="172"/>
        <v>26.9</v>
      </c>
      <c r="O2817">
        <f>IF(AND(J2817="N/A",B2817="Male"),$R$2,IF(AND(J2817="N/A",B2817="Female"),$S$2,J2817))</f>
        <v>26.9</v>
      </c>
      <c r="V2817">
        <f>((C2817-AVERAGE($C$2:$C$5018))/_xlfn.STDEV.P($C$2:$C$5018))</f>
        <v>1.225604889034821</v>
      </c>
      <c r="W2817">
        <f>((O2817-AVERAGE($O$2:$O$5018))/_xlfn.STDEV.P($O$2:$O$5018))</f>
        <v>-0.22232587442262783</v>
      </c>
      <c r="X2817">
        <f>((I2817-AVERAGE($I$2:$I$5018))/_xlfn.STDEV.P($I$2:$I$5018))</f>
        <v>-0.17987966099663846</v>
      </c>
      <c r="Z2817">
        <f t="shared" si="173"/>
        <v>0</v>
      </c>
      <c r="AA2817">
        <f t="shared" si="174"/>
        <v>0</v>
      </c>
      <c r="AB2817">
        <f t="shared" si="175"/>
        <v>0</v>
      </c>
    </row>
    <row r="2818" spans="1:28" x14ac:dyDescent="0.25">
      <c r="A2818">
        <v>69089</v>
      </c>
      <c r="B2818" t="s">
        <v>17</v>
      </c>
      <c r="C2818">
        <v>40</v>
      </c>
      <c r="D2818">
        <v>0</v>
      </c>
      <c r="E2818">
        <v>0</v>
      </c>
      <c r="F2818" t="s">
        <v>13</v>
      </c>
      <c r="G2818" t="s">
        <v>14</v>
      </c>
      <c r="H2818" t="s">
        <v>19</v>
      </c>
      <c r="I2818">
        <v>83.3</v>
      </c>
      <c r="J2818" s="2">
        <v>32</v>
      </c>
      <c r="K2818" t="s">
        <v>22</v>
      </c>
      <c r="L2818">
        <v>0</v>
      </c>
      <c r="M2818">
        <f t="shared" si="172"/>
        <v>32</v>
      </c>
      <c r="O2818">
        <f>IF(AND(J2818="N/A",B2818="Male"),$R$2,IF(AND(J2818="N/A",B2818="Female"),$S$2,J2818))</f>
        <v>32</v>
      </c>
      <c r="V2818">
        <f>((C2818-AVERAGE($C$2:$C$5018))/_xlfn.STDEV.P($C$2:$C$5018))</f>
        <v>-0.13844208021507295</v>
      </c>
      <c r="W2818">
        <f>((O2818-AVERAGE($O$2:$O$5018))/_xlfn.STDEV.P($O$2:$O$5018))</f>
        <v>0.5224995314594193</v>
      </c>
      <c r="X2818">
        <f>((I2818-AVERAGE($I$2:$I$5018))/_xlfn.STDEV.P($I$2:$I$5018))</f>
        <v>-0.50092670248109339</v>
      </c>
      <c r="Z2818">
        <f t="shared" si="173"/>
        <v>0</v>
      </c>
      <c r="AA2818">
        <f t="shared" si="174"/>
        <v>0</v>
      </c>
      <c r="AB2818">
        <f t="shared" si="175"/>
        <v>0</v>
      </c>
    </row>
    <row r="2819" spans="1:28" x14ac:dyDescent="0.25">
      <c r="A2819">
        <v>68970</v>
      </c>
      <c r="B2819" t="s">
        <v>17</v>
      </c>
      <c r="C2819">
        <v>24</v>
      </c>
      <c r="D2819">
        <v>0</v>
      </c>
      <c r="E2819">
        <v>0</v>
      </c>
      <c r="F2819" t="s">
        <v>23</v>
      </c>
      <c r="G2819" t="s">
        <v>14</v>
      </c>
      <c r="H2819" t="s">
        <v>15</v>
      </c>
      <c r="I2819">
        <v>85.07</v>
      </c>
      <c r="J2819" s="2">
        <v>22.5</v>
      </c>
      <c r="K2819" t="s">
        <v>24</v>
      </c>
      <c r="L2819">
        <v>0</v>
      </c>
      <c r="M2819">
        <f t="shared" ref="M2819:M2882" si="176">IF(AND(J2819="N/A",B2819="Male"),$R$2,IF(AND(J2819="N/A",B2819="Female"),$S$2,J2819))</f>
        <v>22.5</v>
      </c>
      <c r="O2819">
        <f>IF(AND(J2819="N/A",B2819="Male"),$R$2,IF(AND(J2819="N/A",B2819="Female"),$S$2,J2819))</f>
        <v>22.5</v>
      </c>
      <c r="V2819">
        <f>((C2819-AVERAGE($C$2:$C$5018))/_xlfn.STDEV.P($C$2:$C$5018))</f>
        <v>-0.84246632240856656</v>
      </c>
      <c r="W2819">
        <f>((O2819-AVERAGE($O$2:$O$5018))/_xlfn.STDEV.P($O$2:$O$5018))</f>
        <v>-0.86492034224243275</v>
      </c>
      <c r="X2819">
        <f>((I2819-AVERAGE($I$2:$I$5018))/_xlfn.STDEV.P($I$2:$I$5018))</f>
        <v>-0.46110517035583176</v>
      </c>
      <c r="Z2819">
        <f t="shared" ref="Z2819:Z2882" si="177">IF(AND(C2819&lt;3,OR(K2819="smokes",K2819="formerly smoked")),1,0)</f>
        <v>0</v>
      </c>
      <c r="AA2819">
        <f t="shared" ref="AA2819:AA2882" si="178">IF(OR(O2819&lt;0,O2819&gt;100),1,0)</f>
        <v>0</v>
      </c>
      <c r="AB2819">
        <f t="shared" ref="AB2819:AB2882" si="179">IF(AND(C2819&lt;10,G2819&lt;&gt;"Children"),1,0)</f>
        <v>0</v>
      </c>
    </row>
    <row r="2820" spans="1:28" x14ac:dyDescent="0.25">
      <c r="A2820">
        <v>42938</v>
      </c>
      <c r="B2820" t="s">
        <v>12</v>
      </c>
      <c r="C2820">
        <v>0.64</v>
      </c>
      <c r="D2820">
        <v>0</v>
      </c>
      <c r="E2820">
        <v>0</v>
      </c>
      <c r="F2820" t="s">
        <v>23</v>
      </c>
      <c r="G2820" t="s">
        <v>26</v>
      </c>
      <c r="H2820" t="s">
        <v>15</v>
      </c>
      <c r="I2820">
        <v>60.4</v>
      </c>
      <c r="J2820" s="2">
        <v>17.3</v>
      </c>
      <c r="K2820" t="s">
        <v>24</v>
      </c>
      <c r="L2820">
        <v>0</v>
      </c>
      <c r="M2820">
        <f t="shared" si="176"/>
        <v>17.3</v>
      </c>
      <c r="O2820">
        <f>IF(AND(J2820="N/A",B2820="Male"),$R$2,IF(AND(J2820="N/A",B2820="Female"),$S$2,J2820))</f>
        <v>17.3</v>
      </c>
      <c r="V2820">
        <f>((C2820-AVERAGE($C$2:$C$5018))/_xlfn.STDEV.P($C$2:$C$5018))</f>
        <v>-1.8703417160110674</v>
      </c>
      <c r="W2820">
        <f>((O2820-AVERAGE($O$2:$O$5018))/_xlfn.STDEV.P($O$2:$O$5018))</f>
        <v>-1.6243501678476571</v>
      </c>
      <c r="X2820">
        <f>((I2820-AVERAGE($I$2:$I$5018))/_xlfn.STDEV.P($I$2:$I$5018))</f>
        <v>-1.0161318356271354</v>
      </c>
      <c r="Z2820">
        <f t="shared" si="177"/>
        <v>0</v>
      </c>
      <c r="AA2820">
        <f t="shared" si="178"/>
        <v>0</v>
      </c>
      <c r="AB2820">
        <f t="shared" si="179"/>
        <v>0</v>
      </c>
    </row>
    <row r="2821" spans="1:28" x14ac:dyDescent="0.25">
      <c r="A2821">
        <v>11327</v>
      </c>
      <c r="B2821" t="s">
        <v>17</v>
      </c>
      <c r="C2821">
        <v>82</v>
      </c>
      <c r="D2821">
        <v>0</v>
      </c>
      <c r="E2821">
        <v>0</v>
      </c>
      <c r="F2821" t="s">
        <v>13</v>
      </c>
      <c r="G2821" t="s">
        <v>18</v>
      </c>
      <c r="H2821" t="s">
        <v>15</v>
      </c>
      <c r="I2821">
        <v>79.959999999999994</v>
      </c>
      <c r="J2821" s="2">
        <v>27</v>
      </c>
      <c r="K2821" t="s">
        <v>16</v>
      </c>
      <c r="L2821">
        <v>0</v>
      </c>
      <c r="M2821">
        <f t="shared" si="176"/>
        <v>27</v>
      </c>
      <c r="O2821">
        <f>IF(AND(J2821="N/A",B2821="Male"),$R$2,IF(AND(J2821="N/A",B2821="Female"),$S$2,J2821))</f>
        <v>27</v>
      </c>
      <c r="V2821">
        <f>((C2821-AVERAGE($C$2:$C$5018))/_xlfn.STDEV.P($C$2:$C$5018))</f>
        <v>1.7096215555428478</v>
      </c>
      <c r="W2821">
        <f>((O2821-AVERAGE($O$2:$O$5018))/_xlfn.STDEV.P($O$2:$O$5018))</f>
        <v>-0.20772145469945022</v>
      </c>
      <c r="X2821">
        <f>((I2821-AVERAGE($I$2:$I$5018))/_xlfn.STDEV.P($I$2:$I$5018))</f>
        <v>-0.57607015858186994</v>
      </c>
      <c r="Z2821">
        <f t="shared" si="177"/>
        <v>0</v>
      </c>
      <c r="AA2821">
        <f t="shared" si="178"/>
        <v>0</v>
      </c>
      <c r="AB2821">
        <f t="shared" si="179"/>
        <v>0</v>
      </c>
    </row>
    <row r="2822" spans="1:28" x14ac:dyDescent="0.25">
      <c r="A2822">
        <v>5464</v>
      </c>
      <c r="B2822" t="s">
        <v>12</v>
      </c>
      <c r="C2822">
        <v>32</v>
      </c>
      <c r="D2822">
        <v>0</v>
      </c>
      <c r="E2822">
        <v>0</v>
      </c>
      <c r="F2822" t="s">
        <v>13</v>
      </c>
      <c r="G2822" t="s">
        <v>14</v>
      </c>
      <c r="H2822" t="s">
        <v>19</v>
      </c>
      <c r="I2822">
        <v>70.959999999999994</v>
      </c>
      <c r="J2822" s="2">
        <v>33.1</v>
      </c>
      <c r="K2822" t="s">
        <v>24</v>
      </c>
      <c r="L2822">
        <v>0</v>
      </c>
      <c r="M2822">
        <f t="shared" si="176"/>
        <v>33.1</v>
      </c>
      <c r="O2822">
        <f>IF(AND(J2822="N/A",B2822="Male"),$R$2,IF(AND(J2822="N/A",B2822="Female"),$S$2,J2822))</f>
        <v>33.1</v>
      </c>
      <c r="V2822">
        <f>((C2822-AVERAGE($C$2:$C$5018))/_xlfn.STDEV.P($C$2:$C$5018))</f>
        <v>-0.49045420131181977</v>
      </c>
      <c r="W2822">
        <f>((O2822-AVERAGE($O$2:$O$5018))/_xlfn.STDEV.P($O$2:$O$5018))</f>
        <v>0.68314814841437077</v>
      </c>
      <c r="X2822">
        <f>((I2822-AVERAGE($I$2:$I$5018))/_xlfn.STDEV.P($I$2:$I$5018))</f>
        <v>-0.77855252532048913</v>
      </c>
      <c r="Z2822">
        <f t="shared" si="177"/>
        <v>0</v>
      </c>
      <c r="AA2822">
        <f t="shared" si="178"/>
        <v>0</v>
      </c>
      <c r="AB2822">
        <f t="shared" si="179"/>
        <v>0</v>
      </c>
    </row>
    <row r="2823" spans="1:28" x14ac:dyDescent="0.25">
      <c r="A2823">
        <v>56995</v>
      </c>
      <c r="B2823" t="s">
        <v>17</v>
      </c>
      <c r="C2823">
        <v>81</v>
      </c>
      <c r="D2823">
        <v>0</v>
      </c>
      <c r="E2823">
        <v>0</v>
      </c>
      <c r="F2823" t="s">
        <v>13</v>
      </c>
      <c r="G2823" t="s">
        <v>14</v>
      </c>
      <c r="H2823" t="s">
        <v>15</v>
      </c>
      <c r="I2823">
        <v>82.86</v>
      </c>
      <c r="J2823" s="2">
        <v>25</v>
      </c>
      <c r="K2823" t="s">
        <v>21</v>
      </c>
      <c r="L2823">
        <v>0</v>
      </c>
      <c r="M2823">
        <f t="shared" si="176"/>
        <v>25</v>
      </c>
      <c r="O2823">
        <f>IF(AND(J2823="N/A",B2823="Male"),$R$2,IF(AND(J2823="N/A",B2823="Female"),$S$2,J2823))</f>
        <v>25</v>
      </c>
      <c r="V2823">
        <f>((C2823-AVERAGE($C$2:$C$5018))/_xlfn.STDEV.P($C$2:$C$5018))</f>
        <v>1.6656200404057546</v>
      </c>
      <c r="W2823">
        <f>((O2823-AVERAGE($O$2:$O$5018))/_xlfn.STDEV.P($O$2:$O$5018))</f>
        <v>-0.49980984916299803</v>
      </c>
      <c r="X2823">
        <f>((I2823-AVERAGE($I$2:$I$5018))/_xlfn.STDEV.P($I$2:$I$5018))</f>
        <v>-0.51082584041053691</v>
      </c>
      <c r="Z2823">
        <f t="shared" si="177"/>
        <v>0</v>
      </c>
      <c r="AA2823">
        <f t="shared" si="178"/>
        <v>0</v>
      </c>
      <c r="AB2823">
        <f t="shared" si="179"/>
        <v>0</v>
      </c>
    </row>
    <row r="2824" spans="1:28" x14ac:dyDescent="0.25">
      <c r="A2824">
        <v>53646</v>
      </c>
      <c r="B2824" t="s">
        <v>17</v>
      </c>
      <c r="C2824">
        <v>33</v>
      </c>
      <c r="D2824">
        <v>1</v>
      </c>
      <c r="E2824">
        <v>0</v>
      </c>
      <c r="F2824" t="s">
        <v>23</v>
      </c>
      <c r="G2824" t="s">
        <v>14</v>
      </c>
      <c r="H2824" t="s">
        <v>19</v>
      </c>
      <c r="I2824">
        <v>97.87</v>
      </c>
      <c r="J2824" s="2" t="s">
        <v>20</v>
      </c>
      <c r="K2824" t="s">
        <v>22</v>
      </c>
      <c r="L2824">
        <v>0</v>
      </c>
      <c r="M2824">
        <f t="shared" si="176"/>
        <v>28.487446958981664</v>
      </c>
      <c r="O2824">
        <f>IF(AND(J2824="N/A",B2824="Male"),$R$2,IF(AND(J2824="N/A",B2824="Female"),$S$2,J2824))</f>
        <v>28.487446958981664</v>
      </c>
      <c r="V2824">
        <f>((C2824-AVERAGE($C$2:$C$5018))/_xlfn.STDEV.P($C$2:$C$5018))</f>
        <v>-0.44645268617472644</v>
      </c>
      <c r="W2824">
        <f>((O2824-AVERAGE($O$2:$O$5018))/_xlfn.STDEV.P($O$2:$O$5018))</f>
        <v>9.5115423498702296E-3</v>
      </c>
      <c r="X2824">
        <f>((I2824-AVERAGE($I$2:$I$5018))/_xlfn.STDEV.P($I$2:$I$5018))</f>
        <v>-0.17313024877201758</v>
      </c>
      <c r="Z2824">
        <f t="shared" si="177"/>
        <v>0</v>
      </c>
      <c r="AA2824">
        <f t="shared" si="178"/>
        <v>0</v>
      </c>
      <c r="AB2824">
        <f t="shared" si="179"/>
        <v>0</v>
      </c>
    </row>
    <row r="2825" spans="1:28" x14ac:dyDescent="0.25">
      <c r="A2825">
        <v>45139</v>
      </c>
      <c r="B2825" t="s">
        <v>17</v>
      </c>
      <c r="C2825">
        <v>79</v>
      </c>
      <c r="D2825">
        <v>0</v>
      </c>
      <c r="E2825">
        <v>1</v>
      </c>
      <c r="F2825" t="s">
        <v>13</v>
      </c>
      <c r="G2825" t="s">
        <v>14</v>
      </c>
      <c r="H2825" t="s">
        <v>19</v>
      </c>
      <c r="I2825">
        <v>201.38</v>
      </c>
      <c r="J2825" s="2">
        <v>31.1</v>
      </c>
      <c r="K2825" t="s">
        <v>21</v>
      </c>
      <c r="L2825">
        <v>0</v>
      </c>
      <c r="M2825">
        <f t="shared" si="176"/>
        <v>31.1</v>
      </c>
      <c r="O2825">
        <f>IF(AND(J2825="N/A",B2825="Male"),$R$2,IF(AND(J2825="N/A",B2825="Female"),$S$2,J2825))</f>
        <v>31.1</v>
      </c>
      <c r="V2825">
        <f>((C2825-AVERAGE($C$2:$C$5018))/_xlfn.STDEV.P($C$2:$C$5018))</f>
        <v>1.5776170101315679</v>
      </c>
      <c r="W2825">
        <f>((O2825-AVERAGE($O$2:$O$5018))/_xlfn.STDEV.P($O$2:$O$5018))</f>
        <v>0.39105975395082299</v>
      </c>
      <c r="X2825">
        <f>((I2825-AVERAGE($I$2:$I$5018))/_xlfn.STDEV.P($I$2:$I$5018))</f>
        <v>2.1556419491295897</v>
      </c>
      <c r="Z2825">
        <f t="shared" si="177"/>
        <v>0</v>
      </c>
      <c r="AA2825">
        <f t="shared" si="178"/>
        <v>0</v>
      </c>
      <c r="AB2825">
        <f t="shared" si="179"/>
        <v>0</v>
      </c>
    </row>
    <row r="2826" spans="1:28" x14ac:dyDescent="0.25">
      <c r="A2826">
        <v>38354</v>
      </c>
      <c r="B2826" t="s">
        <v>17</v>
      </c>
      <c r="C2826">
        <v>62</v>
      </c>
      <c r="D2826">
        <v>0</v>
      </c>
      <c r="E2826">
        <v>0</v>
      </c>
      <c r="F2826" t="s">
        <v>13</v>
      </c>
      <c r="G2826" t="s">
        <v>18</v>
      </c>
      <c r="H2826" t="s">
        <v>15</v>
      </c>
      <c r="I2826">
        <v>91.82</v>
      </c>
      <c r="J2826" s="2">
        <v>19.600000000000001</v>
      </c>
      <c r="K2826" t="s">
        <v>24</v>
      </c>
      <c r="L2826">
        <v>0</v>
      </c>
      <c r="M2826">
        <f t="shared" si="176"/>
        <v>19.600000000000001</v>
      </c>
      <c r="O2826">
        <f>IF(AND(J2826="N/A",B2826="Male"),$R$2,IF(AND(J2826="N/A",B2826="Female"),$S$2,J2826))</f>
        <v>19.600000000000001</v>
      </c>
      <c r="V2826">
        <f>((C2826-AVERAGE($C$2:$C$5018))/_xlfn.STDEV.P($C$2:$C$5018))</f>
        <v>0.82959125280098078</v>
      </c>
      <c r="W2826">
        <f>((O2826-AVERAGE($O$2:$O$5018))/_xlfn.STDEV.P($O$2:$O$5018))</f>
        <v>-1.288448514214577</v>
      </c>
      <c r="X2826">
        <f>((I2826-AVERAGE($I$2:$I$5018))/_xlfn.STDEV.P($I$2:$I$5018))</f>
        <v>-0.3092433953018674</v>
      </c>
      <c r="Z2826">
        <f t="shared" si="177"/>
        <v>0</v>
      </c>
      <c r="AA2826">
        <f t="shared" si="178"/>
        <v>0</v>
      </c>
      <c r="AB2826">
        <f t="shared" si="179"/>
        <v>0</v>
      </c>
    </row>
    <row r="2827" spans="1:28" x14ac:dyDescent="0.25">
      <c r="A2827">
        <v>15566</v>
      </c>
      <c r="B2827" t="s">
        <v>12</v>
      </c>
      <c r="C2827">
        <v>39</v>
      </c>
      <c r="D2827">
        <v>0</v>
      </c>
      <c r="E2827">
        <v>0</v>
      </c>
      <c r="F2827" t="s">
        <v>13</v>
      </c>
      <c r="G2827" t="s">
        <v>14</v>
      </c>
      <c r="H2827" t="s">
        <v>19</v>
      </c>
      <c r="I2827">
        <v>91.85</v>
      </c>
      <c r="J2827" s="2">
        <v>24.7</v>
      </c>
      <c r="K2827" t="s">
        <v>22</v>
      </c>
      <c r="L2827">
        <v>0</v>
      </c>
      <c r="M2827">
        <f t="shared" si="176"/>
        <v>24.7</v>
      </c>
      <c r="O2827">
        <f>IF(AND(J2827="N/A",B2827="Male"),$R$2,IF(AND(J2827="N/A",B2827="Female"),$S$2,J2827))</f>
        <v>24.7</v>
      </c>
      <c r="V2827">
        <f>((C2827-AVERAGE($C$2:$C$5018))/_xlfn.STDEV.P($C$2:$C$5018))</f>
        <v>-0.18244359535216631</v>
      </c>
      <c r="W2827">
        <f>((O2827-AVERAGE($O$2:$O$5018))/_xlfn.STDEV.P($O$2:$O$5018))</f>
        <v>-0.54362310833253036</v>
      </c>
      <c r="X2827">
        <f>((I2827-AVERAGE($I$2:$I$5018))/_xlfn.STDEV.P($I$2:$I$5018))</f>
        <v>-0.30856845407940531</v>
      </c>
      <c r="Z2827">
        <f t="shared" si="177"/>
        <v>0</v>
      </c>
      <c r="AA2827">
        <f t="shared" si="178"/>
        <v>0</v>
      </c>
      <c r="AB2827">
        <f t="shared" si="179"/>
        <v>0</v>
      </c>
    </row>
    <row r="2828" spans="1:28" x14ac:dyDescent="0.25">
      <c r="A2828">
        <v>4793</v>
      </c>
      <c r="B2828" t="s">
        <v>17</v>
      </c>
      <c r="C2828">
        <v>60</v>
      </c>
      <c r="D2828">
        <v>1</v>
      </c>
      <c r="E2828">
        <v>0</v>
      </c>
      <c r="F2828" t="s">
        <v>13</v>
      </c>
      <c r="G2828" t="s">
        <v>18</v>
      </c>
      <c r="H2828" t="s">
        <v>15</v>
      </c>
      <c r="I2828">
        <v>99.23</v>
      </c>
      <c r="J2828" s="2">
        <v>48</v>
      </c>
      <c r="K2828" t="s">
        <v>16</v>
      </c>
      <c r="L2828">
        <v>0</v>
      </c>
      <c r="M2828">
        <f t="shared" si="176"/>
        <v>48</v>
      </c>
      <c r="O2828">
        <f>IF(AND(J2828="N/A",B2828="Male"),$R$2,IF(AND(J2828="N/A",B2828="Female"),$S$2,J2828))</f>
        <v>48</v>
      </c>
      <c r="V2828">
        <f>((C2828-AVERAGE($C$2:$C$5018))/_xlfn.STDEV.P($C$2:$C$5018))</f>
        <v>0.74158822252679413</v>
      </c>
      <c r="W2828">
        <f>((O2828-AVERAGE($O$2:$O$5018))/_xlfn.STDEV.P($O$2:$O$5018))</f>
        <v>2.8592066871678017</v>
      </c>
      <c r="X2828">
        <f>((I2828-AVERAGE($I$2:$I$5018))/_xlfn.STDEV.P($I$2:$I$5018))</f>
        <v>-0.14253291335373736</v>
      </c>
      <c r="Z2828">
        <f t="shared" si="177"/>
        <v>0</v>
      </c>
      <c r="AA2828">
        <f t="shared" si="178"/>
        <v>0</v>
      </c>
      <c r="AB2828">
        <f t="shared" si="179"/>
        <v>0</v>
      </c>
    </row>
    <row r="2829" spans="1:28" x14ac:dyDescent="0.25">
      <c r="A2829">
        <v>59223</v>
      </c>
      <c r="B2829" t="s">
        <v>12</v>
      </c>
      <c r="C2829">
        <v>48</v>
      </c>
      <c r="D2829">
        <v>0</v>
      </c>
      <c r="E2829">
        <v>0</v>
      </c>
      <c r="F2829" t="s">
        <v>13</v>
      </c>
      <c r="G2829" t="s">
        <v>14</v>
      </c>
      <c r="H2829" t="s">
        <v>15</v>
      </c>
      <c r="I2829">
        <v>68.13</v>
      </c>
      <c r="J2829" s="2">
        <v>38</v>
      </c>
      <c r="K2829" t="s">
        <v>16</v>
      </c>
      <c r="L2829">
        <v>0</v>
      </c>
      <c r="M2829">
        <f t="shared" si="176"/>
        <v>38</v>
      </c>
      <c r="O2829">
        <f>IF(AND(J2829="N/A",B2829="Male"),$R$2,IF(AND(J2829="N/A",B2829="Female"),$S$2,J2829))</f>
        <v>38</v>
      </c>
      <c r="V2829">
        <f>((C2829-AVERAGE($C$2:$C$5018))/_xlfn.STDEV.P($C$2:$C$5018))</f>
        <v>0.21357004088167386</v>
      </c>
      <c r="W2829">
        <f>((O2829-AVERAGE($O$2:$O$5018))/_xlfn.STDEV.P($O$2:$O$5018))</f>
        <v>1.3987647148500626</v>
      </c>
      <c r="X2829">
        <f>((I2829-AVERAGE($I$2:$I$5018))/_xlfn.STDEV.P($I$2:$I$5018))</f>
        <v>-0.84222198063941045</v>
      </c>
      <c r="Z2829">
        <f t="shared" si="177"/>
        <v>0</v>
      </c>
      <c r="AA2829">
        <f t="shared" si="178"/>
        <v>0</v>
      </c>
      <c r="AB2829">
        <f t="shared" si="179"/>
        <v>0</v>
      </c>
    </row>
    <row r="2830" spans="1:28" x14ac:dyDescent="0.25">
      <c r="A2830">
        <v>30927</v>
      </c>
      <c r="B2830" t="s">
        <v>12</v>
      </c>
      <c r="C2830">
        <v>24</v>
      </c>
      <c r="D2830">
        <v>0</v>
      </c>
      <c r="E2830">
        <v>0</v>
      </c>
      <c r="F2830" t="s">
        <v>23</v>
      </c>
      <c r="G2830" t="s">
        <v>14</v>
      </c>
      <c r="H2830" t="s">
        <v>19</v>
      </c>
      <c r="I2830">
        <v>93.76</v>
      </c>
      <c r="J2830" s="2">
        <v>24</v>
      </c>
      <c r="K2830" t="s">
        <v>16</v>
      </c>
      <c r="L2830">
        <v>0</v>
      </c>
      <c r="M2830">
        <f t="shared" si="176"/>
        <v>24</v>
      </c>
      <c r="O2830">
        <f>IF(AND(J2830="N/A",B2830="Male"),$R$2,IF(AND(J2830="N/A",B2830="Female"),$S$2,J2830))</f>
        <v>24</v>
      </c>
      <c r="V2830">
        <f>((C2830-AVERAGE($C$2:$C$5018))/_xlfn.STDEV.P($C$2:$C$5018))</f>
        <v>-0.84246632240856656</v>
      </c>
      <c r="W2830">
        <f>((O2830-AVERAGE($O$2:$O$5018))/_xlfn.STDEV.P($O$2:$O$5018))</f>
        <v>-0.64585404639477195</v>
      </c>
      <c r="X2830">
        <f>((I2830-AVERAGE($I$2:$I$5018))/_xlfn.STDEV.P($I$2:$I$5018))</f>
        <v>-0.26559719624932032</v>
      </c>
      <c r="Z2830">
        <f t="shared" si="177"/>
        <v>0</v>
      </c>
      <c r="AA2830">
        <f t="shared" si="178"/>
        <v>0</v>
      </c>
      <c r="AB2830">
        <f t="shared" si="179"/>
        <v>0</v>
      </c>
    </row>
    <row r="2831" spans="1:28" x14ac:dyDescent="0.25">
      <c r="A2831">
        <v>966</v>
      </c>
      <c r="B2831" t="s">
        <v>17</v>
      </c>
      <c r="C2831">
        <v>70</v>
      </c>
      <c r="D2831">
        <v>1</v>
      </c>
      <c r="E2831">
        <v>0</v>
      </c>
      <c r="F2831" t="s">
        <v>13</v>
      </c>
      <c r="G2831" t="s">
        <v>18</v>
      </c>
      <c r="H2831" t="s">
        <v>19</v>
      </c>
      <c r="I2831">
        <v>103.89</v>
      </c>
      <c r="J2831" s="2">
        <v>30</v>
      </c>
      <c r="K2831" t="s">
        <v>21</v>
      </c>
      <c r="L2831">
        <v>0</v>
      </c>
      <c r="M2831">
        <f t="shared" si="176"/>
        <v>30</v>
      </c>
      <c r="O2831">
        <f>IF(AND(J2831="N/A",B2831="Male"),$R$2,IF(AND(J2831="N/A",B2831="Female"),$S$2,J2831))</f>
        <v>30</v>
      </c>
      <c r="V2831">
        <f>((C2831-AVERAGE($C$2:$C$5018))/_xlfn.STDEV.P($C$2:$C$5018))</f>
        <v>1.1816033738977276</v>
      </c>
      <c r="W2831">
        <f>((O2831-AVERAGE($O$2:$O$5018))/_xlfn.STDEV.P($O$2:$O$5018))</f>
        <v>0.23041113699587149</v>
      </c>
      <c r="X2831">
        <f>((I2831-AVERAGE($I$2:$I$5018))/_xlfn.STDEV.P($I$2:$I$5018))</f>
        <v>-3.7692043464630183E-2</v>
      </c>
      <c r="Z2831">
        <f t="shared" si="177"/>
        <v>0</v>
      </c>
      <c r="AA2831">
        <f t="shared" si="178"/>
        <v>0</v>
      </c>
      <c r="AB2831">
        <f t="shared" si="179"/>
        <v>0</v>
      </c>
    </row>
    <row r="2832" spans="1:28" x14ac:dyDescent="0.25">
      <c r="A2832">
        <v>62923</v>
      </c>
      <c r="B2832" t="s">
        <v>17</v>
      </c>
      <c r="C2832">
        <v>17</v>
      </c>
      <c r="D2832">
        <v>0</v>
      </c>
      <c r="E2832">
        <v>0</v>
      </c>
      <c r="F2832" t="s">
        <v>23</v>
      </c>
      <c r="G2832" t="s">
        <v>14</v>
      </c>
      <c r="H2832" t="s">
        <v>15</v>
      </c>
      <c r="I2832">
        <v>87.39</v>
      </c>
      <c r="J2832" s="2">
        <v>24.6</v>
      </c>
      <c r="K2832" t="s">
        <v>24</v>
      </c>
      <c r="L2832">
        <v>0</v>
      </c>
      <c r="M2832">
        <f t="shared" si="176"/>
        <v>24.6</v>
      </c>
      <c r="O2832">
        <f>IF(AND(J2832="N/A",B2832="Male"),$R$2,IF(AND(J2832="N/A",B2832="Female"),$S$2,J2832))</f>
        <v>24.6</v>
      </c>
      <c r="V2832">
        <f>((C2832-AVERAGE($C$2:$C$5018))/_xlfn.STDEV.P($C$2:$C$5018))</f>
        <v>-1.1504769283682201</v>
      </c>
      <c r="W2832">
        <f>((O2832-AVERAGE($O$2:$O$5018))/_xlfn.STDEV.P($O$2:$O$5018))</f>
        <v>-0.55822752805570741</v>
      </c>
      <c r="X2832">
        <f>((I2832-AVERAGE($I$2:$I$5018))/_xlfn.STDEV.P($I$2:$I$5018))</f>
        <v>-0.40890971581876528</v>
      </c>
      <c r="Z2832">
        <f t="shared" si="177"/>
        <v>0</v>
      </c>
      <c r="AA2832">
        <f t="shared" si="178"/>
        <v>0</v>
      </c>
      <c r="AB2832">
        <f t="shared" si="179"/>
        <v>0</v>
      </c>
    </row>
    <row r="2833" spans="1:28" x14ac:dyDescent="0.25">
      <c r="A2833">
        <v>30627</v>
      </c>
      <c r="B2833" t="s">
        <v>17</v>
      </c>
      <c r="C2833">
        <v>56</v>
      </c>
      <c r="D2833">
        <v>0</v>
      </c>
      <c r="E2833">
        <v>0</v>
      </c>
      <c r="F2833" t="s">
        <v>13</v>
      </c>
      <c r="G2833" t="s">
        <v>25</v>
      </c>
      <c r="H2833" t="s">
        <v>15</v>
      </c>
      <c r="I2833">
        <v>89.53</v>
      </c>
      <c r="J2833" s="2">
        <v>23.1</v>
      </c>
      <c r="K2833" t="s">
        <v>24</v>
      </c>
      <c r="L2833">
        <v>0</v>
      </c>
      <c r="M2833">
        <f t="shared" si="176"/>
        <v>23.1</v>
      </c>
      <c r="O2833">
        <f>IF(AND(J2833="N/A",B2833="Male"),$R$2,IF(AND(J2833="N/A",B2833="Female"),$S$2,J2833))</f>
        <v>23.1</v>
      </c>
      <c r="V2833">
        <f>((C2833-AVERAGE($C$2:$C$5018))/_xlfn.STDEV.P($C$2:$C$5018))</f>
        <v>0.56558216197842071</v>
      </c>
      <c r="W2833">
        <f>((O2833-AVERAGE($O$2:$O$5018))/_xlfn.STDEV.P($O$2:$O$5018))</f>
        <v>-0.77729382390336821</v>
      </c>
      <c r="X2833">
        <f>((I2833-AVERAGE($I$2:$I$5018))/_xlfn.STDEV.P($I$2:$I$5018))</f>
        <v>-0.3607639086164714</v>
      </c>
      <c r="Z2833">
        <f t="shared" si="177"/>
        <v>0</v>
      </c>
      <c r="AA2833">
        <f t="shared" si="178"/>
        <v>0</v>
      </c>
      <c r="AB2833">
        <f t="shared" si="179"/>
        <v>0</v>
      </c>
    </row>
    <row r="2834" spans="1:28" x14ac:dyDescent="0.25">
      <c r="A2834">
        <v>17236</v>
      </c>
      <c r="B2834" t="s">
        <v>17</v>
      </c>
      <c r="C2834">
        <v>3</v>
      </c>
      <c r="D2834">
        <v>0</v>
      </c>
      <c r="E2834">
        <v>0</v>
      </c>
      <c r="F2834" t="s">
        <v>23</v>
      </c>
      <c r="G2834" t="s">
        <v>26</v>
      </c>
      <c r="H2834" t="s">
        <v>15</v>
      </c>
      <c r="I2834">
        <v>66.61</v>
      </c>
      <c r="J2834" s="2">
        <v>17.399999999999999</v>
      </c>
      <c r="K2834" t="s">
        <v>24</v>
      </c>
      <c r="L2834">
        <v>0</v>
      </c>
      <c r="M2834">
        <f t="shared" si="176"/>
        <v>17.399999999999999</v>
      </c>
      <c r="O2834">
        <f>IF(AND(J2834="N/A",B2834="Male"),$R$2,IF(AND(J2834="N/A",B2834="Female"),$S$2,J2834))</f>
        <v>17.399999999999999</v>
      </c>
      <c r="V2834">
        <f>((C2834-AVERAGE($C$2:$C$5018))/_xlfn.STDEV.P($C$2:$C$5018))</f>
        <v>-1.7664981402875271</v>
      </c>
      <c r="W2834">
        <f>((O2834-AVERAGE($O$2:$O$5018))/_xlfn.STDEV.P($O$2:$O$5018))</f>
        <v>-1.6097457481244799</v>
      </c>
      <c r="X2834">
        <f>((I2834-AVERAGE($I$2:$I$5018))/_xlfn.STDEV.P($I$2:$I$5018))</f>
        <v>-0.87641900257748817</v>
      </c>
      <c r="Z2834">
        <f t="shared" si="177"/>
        <v>0</v>
      </c>
      <c r="AA2834">
        <f t="shared" si="178"/>
        <v>0</v>
      </c>
      <c r="AB2834">
        <f t="shared" si="179"/>
        <v>0</v>
      </c>
    </row>
    <row r="2835" spans="1:28" x14ac:dyDescent="0.25">
      <c r="A2835">
        <v>27566</v>
      </c>
      <c r="B2835" t="s">
        <v>12</v>
      </c>
      <c r="C2835">
        <v>65</v>
      </c>
      <c r="D2835">
        <v>0</v>
      </c>
      <c r="E2835">
        <v>0</v>
      </c>
      <c r="F2835" t="s">
        <v>13</v>
      </c>
      <c r="G2835" t="s">
        <v>14</v>
      </c>
      <c r="H2835" t="s">
        <v>19</v>
      </c>
      <c r="I2835">
        <v>236.14</v>
      </c>
      <c r="J2835" s="2">
        <v>43.1</v>
      </c>
      <c r="K2835" t="s">
        <v>24</v>
      </c>
      <c r="L2835">
        <v>0</v>
      </c>
      <c r="M2835">
        <f t="shared" si="176"/>
        <v>43.1</v>
      </c>
      <c r="O2835">
        <f>IF(AND(J2835="N/A",B2835="Male"),$R$2,IF(AND(J2835="N/A",B2835="Female"),$S$2,J2835))</f>
        <v>43.1</v>
      </c>
      <c r="V2835">
        <f>((C2835-AVERAGE($C$2:$C$5018))/_xlfn.STDEV.P($C$2:$C$5018))</f>
        <v>0.96159579821226082</v>
      </c>
      <c r="W2835">
        <f>((O2835-AVERAGE($O$2:$O$5018))/_xlfn.STDEV.P($O$2:$O$5018))</f>
        <v>2.1435901207321097</v>
      </c>
      <c r="X2835">
        <f>((I2835-AVERAGE($I$2:$I$5018))/_xlfn.STDEV.P($I$2:$I$5018))</f>
        <v>2.9376738455556342</v>
      </c>
      <c r="Z2835">
        <f t="shared" si="177"/>
        <v>0</v>
      </c>
      <c r="AA2835">
        <f t="shared" si="178"/>
        <v>0</v>
      </c>
      <c r="AB2835">
        <f t="shared" si="179"/>
        <v>0</v>
      </c>
    </row>
    <row r="2836" spans="1:28" x14ac:dyDescent="0.25">
      <c r="A2836">
        <v>6368</v>
      </c>
      <c r="B2836" t="s">
        <v>12</v>
      </c>
      <c r="C2836">
        <v>72</v>
      </c>
      <c r="D2836">
        <v>0</v>
      </c>
      <c r="E2836">
        <v>1</v>
      </c>
      <c r="F2836" t="s">
        <v>13</v>
      </c>
      <c r="G2836" t="s">
        <v>14</v>
      </c>
      <c r="H2836" t="s">
        <v>15</v>
      </c>
      <c r="I2836">
        <v>99.76</v>
      </c>
      <c r="J2836" s="2">
        <v>27.1</v>
      </c>
      <c r="K2836" t="s">
        <v>16</v>
      </c>
      <c r="L2836">
        <v>0</v>
      </c>
      <c r="M2836">
        <f t="shared" si="176"/>
        <v>27.1</v>
      </c>
      <c r="O2836">
        <f>IF(AND(J2836="N/A",B2836="Male"),$R$2,IF(AND(J2836="N/A",B2836="Female"),$S$2,J2836))</f>
        <v>27.1</v>
      </c>
      <c r="V2836">
        <f>((C2836-AVERAGE($C$2:$C$5018))/_xlfn.STDEV.P($C$2:$C$5018))</f>
        <v>1.2696064041719144</v>
      </c>
      <c r="W2836">
        <f>((O2836-AVERAGE($O$2:$O$5018))/_xlfn.STDEV.P($O$2:$O$5018))</f>
        <v>-0.19311703497627264</v>
      </c>
      <c r="X2836">
        <f>((I2836-AVERAGE($I$2:$I$5018))/_xlfn.STDEV.P($I$2:$I$5018))</f>
        <v>-0.13060895175690754</v>
      </c>
      <c r="Z2836">
        <f t="shared" si="177"/>
        <v>0</v>
      </c>
      <c r="AA2836">
        <f t="shared" si="178"/>
        <v>0</v>
      </c>
      <c r="AB2836">
        <f t="shared" si="179"/>
        <v>0</v>
      </c>
    </row>
    <row r="2837" spans="1:28" x14ac:dyDescent="0.25">
      <c r="A2837">
        <v>33876</v>
      </c>
      <c r="B2837" t="s">
        <v>12</v>
      </c>
      <c r="C2837">
        <v>10</v>
      </c>
      <c r="D2837">
        <v>0</v>
      </c>
      <c r="E2837">
        <v>0</v>
      </c>
      <c r="F2837" t="s">
        <v>23</v>
      </c>
      <c r="G2837" t="s">
        <v>26</v>
      </c>
      <c r="H2837" t="s">
        <v>15</v>
      </c>
      <c r="I2837">
        <v>87.09</v>
      </c>
      <c r="J2837" s="2">
        <v>14.3</v>
      </c>
      <c r="K2837" t="s">
        <v>24</v>
      </c>
      <c r="L2837">
        <v>0</v>
      </c>
      <c r="M2837">
        <f t="shared" si="176"/>
        <v>14.3</v>
      </c>
      <c r="O2837">
        <f>IF(AND(J2837="N/A",B2837="Male"),$R$2,IF(AND(J2837="N/A",B2837="Female"),$S$2,J2837))</f>
        <v>14.3</v>
      </c>
      <c r="V2837">
        <f>((C2837-AVERAGE($C$2:$C$5018))/_xlfn.STDEV.P($C$2:$C$5018))</f>
        <v>-1.4584875343278736</v>
      </c>
      <c r="W2837">
        <f>((O2837-AVERAGE($O$2:$O$5018))/_xlfn.STDEV.P($O$2:$O$5018))</f>
        <v>-2.0624827595429789</v>
      </c>
      <c r="X2837">
        <f>((I2837-AVERAGE($I$2:$I$5018))/_xlfn.STDEV.P($I$2:$I$5018))</f>
        <v>-0.41565912804338589</v>
      </c>
      <c r="Z2837">
        <f t="shared" si="177"/>
        <v>0</v>
      </c>
      <c r="AA2837">
        <f t="shared" si="178"/>
        <v>0</v>
      </c>
      <c r="AB2837">
        <f t="shared" si="179"/>
        <v>0</v>
      </c>
    </row>
    <row r="2838" spans="1:28" x14ac:dyDescent="0.25">
      <c r="A2838">
        <v>52164</v>
      </c>
      <c r="B2838" t="s">
        <v>12</v>
      </c>
      <c r="C2838">
        <v>29</v>
      </c>
      <c r="D2838">
        <v>0</v>
      </c>
      <c r="E2838">
        <v>0</v>
      </c>
      <c r="F2838" t="s">
        <v>13</v>
      </c>
      <c r="G2838" t="s">
        <v>14</v>
      </c>
      <c r="H2838" t="s">
        <v>15</v>
      </c>
      <c r="I2838">
        <v>193.81</v>
      </c>
      <c r="J2838" s="2">
        <v>46.8</v>
      </c>
      <c r="K2838" t="s">
        <v>21</v>
      </c>
      <c r="L2838">
        <v>0</v>
      </c>
      <c r="M2838">
        <f t="shared" si="176"/>
        <v>46.8</v>
      </c>
      <c r="O2838">
        <f>IF(AND(J2838="N/A",B2838="Male"),$R$2,IF(AND(J2838="N/A",B2838="Female"),$S$2,J2838))</f>
        <v>46.8</v>
      </c>
      <c r="V2838">
        <f>((C2838-AVERAGE($C$2:$C$5018))/_xlfn.STDEV.P($C$2:$C$5018))</f>
        <v>-0.62245874672309986</v>
      </c>
      <c r="W2838">
        <f>((O2838-AVERAGE($O$2:$O$5018))/_xlfn.STDEV.P($O$2:$O$5018))</f>
        <v>2.6839536504896726</v>
      </c>
      <c r="X2838">
        <f>((I2838-AVERAGE($I$2:$I$5018))/_xlfn.STDEV.P($I$2:$I$5018))</f>
        <v>1.9853317806616626</v>
      </c>
      <c r="Z2838">
        <f t="shared" si="177"/>
        <v>0</v>
      </c>
      <c r="AA2838">
        <f t="shared" si="178"/>
        <v>0</v>
      </c>
      <c r="AB2838">
        <f t="shared" si="179"/>
        <v>0</v>
      </c>
    </row>
    <row r="2839" spans="1:28" x14ac:dyDescent="0.25">
      <c r="A2839">
        <v>32446</v>
      </c>
      <c r="B2839" t="s">
        <v>17</v>
      </c>
      <c r="C2839">
        <v>44</v>
      </c>
      <c r="D2839">
        <v>0</v>
      </c>
      <c r="E2839">
        <v>0</v>
      </c>
      <c r="F2839" t="s">
        <v>13</v>
      </c>
      <c r="G2839" t="s">
        <v>14</v>
      </c>
      <c r="H2839" t="s">
        <v>19</v>
      </c>
      <c r="I2839">
        <v>97.27</v>
      </c>
      <c r="J2839" s="2">
        <v>26</v>
      </c>
      <c r="K2839" t="s">
        <v>21</v>
      </c>
      <c r="L2839">
        <v>0</v>
      </c>
      <c r="M2839">
        <f t="shared" si="176"/>
        <v>26</v>
      </c>
      <c r="O2839">
        <f>IF(AND(J2839="N/A",B2839="Male"),$R$2,IF(AND(J2839="N/A",B2839="Female"),$S$2,J2839))</f>
        <v>26</v>
      </c>
      <c r="V2839">
        <f>((C2839-AVERAGE($C$2:$C$5018))/_xlfn.STDEV.P($C$2:$C$5018))</f>
        <v>3.7563980333300453E-2</v>
      </c>
      <c r="W2839">
        <f>((O2839-AVERAGE($O$2:$O$5018))/_xlfn.STDEV.P($O$2:$O$5018))</f>
        <v>-0.35376565193122411</v>
      </c>
      <c r="X2839">
        <f>((I2839-AVERAGE($I$2:$I$5018))/_xlfn.STDEV.P($I$2:$I$5018))</f>
        <v>-0.18662907322125905</v>
      </c>
      <c r="Z2839">
        <f t="shared" si="177"/>
        <v>0</v>
      </c>
      <c r="AA2839">
        <f t="shared" si="178"/>
        <v>0</v>
      </c>
      <c r="AB2839">
        <f t="shared" si="179"/>
        <v>0</v>
      </c>
    </row>
    <row r="2840" spans="1:28" x14ac:dyDescent="0.25">
      <c r="A2840">
        <v>56855</v>
      </c>
      <c r="B2840" t="s">
        <v>12</v>
      </c>
      <c r="C2840">
        <v>46</v>
      </c>
      <c r="D2840">
        <v>0</v>
      </c>
      <c r="E2840">
        <v>0</v>
      </c>
      <c r="F2840" t="s">
        <v>13</v>
      </c>
      <c r="G2840" t="s">
        <v>14</v>
      </c>
      <c r="H2840" t="s">
        <v>15</v>
      </c>
      <c r="I2840">
        <v>137.77000000000001</v>
      </c>
      <c r="J2840" s="2">
        <v>29.3</v>
      </c>
      <c r="K2840" t="s">
        <v>21</v>
      </c>
      <c r="L2840">
        <v>0</v>
      </c>
      <c r="M2840">
        <f t="shared" si="176"/>
        <v>29.3</v>
      </c>
      <c r="O2840">
        <f>IF(AND(J2840="N/A",B2840="Male"),$R$2,IF(AND(J2840="N/A",B2840="Female"),$S$2,J2840))</f>
        <v>29.3</v>
      </c>
      <c r="V2840">
        <f>((C2840-AVERAGE($C$2:$C$5018))/_xlfn.STDEV.P($C$2:$C$5018))</f>
        <v>0.12556701060748715</v>
      </c>
      <c r="W2840">
        <f>((O2840-AVERAGE($O$2:$O$5018))/_xlfn.STDEV.P($O$2:$O$5018))</f>
        <v>0.12818019893362984</v>
      </c>
      <c r="X2840">
        <f>((I2840-AVERAGE($I$2:$I$5018))/_xlfn.STDEV.P($I$2:$I$5018))</f>
        <v>0.72454157710252753</v>
      </c>
      <c r="Z2840">
        <f t="shared" si="177"/>
        <v>0</v>
      </c>
      <c r="AA2840">
        <f t="shared" si="178"/>
        <v>0</v>
      </c>
      <c r="AB2840">
        <f t="shared" si="179"/>
        <v>0</v>
      </c>
    </row>
    <row r="2841" spans="1:28" x14ac:dyDescent="0.25">
      <c r="A2841">
        <v>5477</v>
      </c>
      <c r="B2841" t="s">
        <v>12</v>
      </c>
      <c r="C2841">
        <v>63</v>
      </c>
      <c r="D2841">
        <v>0</v>
      </c>
      <c r="E2841">
        <v>1</v>
      </c>
      <c r="F2841" t="s">
        <v>13</v>
      </c>
      <c r="G2841" t="s">
        <v>18</v>
      </c>
      <c r="H2841" t="s">
        <v>15</v>
      </c>
      <c r="I2841">
        <v>82.72</v>
      </c>
      <c r="J2841" s="2" t="s">
        <v>20</v>
      </c>
      <c r="K2841" t="s">
        <v>21</v>
      </c>
      <c r="L2841">
        <v>0</v>
      </c>
      <c r="M2841">
        <f t="shared" si="176"/>
        <v>28.422259136212656</v>
      </c>
      <c r="O2841">
        <f>IF(AND(J2841="N/A",B2841="Male"),$R$2,IF(AND(J2841="N/A",B2841="Female"),$S$2,J2841))</f>
        <v>28.422259136212656</v>
      </c>
      <c r="V2841">
        <f>((C2841-AVERAGE($C$2:$C$5018))/_xlfn.STDEV.P($C$2:$C$5018))</f>
        <v>0.87359276793807417</v>
      </c>
      <c r="W2841">
        <f>((O2841-AVERAGE($O$2:$O$5018))/_xlfn.STDEV.P($O$2:$O$5018))</f>
        <v>-8.7608957167494772E-6</v>
      </c>
      <c r="X2841">
        <f>((I2841-AVERAGE($I$2:$I$5018))/_xlfn.STDEV.P($I$2:$I$5018))</f>
        <v>-0.51397556611535999</v>
      </c>
      <c r="Z2841">
        <f t="shared" si="177"/>
        <v>0</v>
      </c>
      <c r="AA2841">
        <f t="shared" si="178"/>
        <v>0</v>
      </c>
      <c r="AB2841">
        <f t="shared" si="179"/>
        <v>0</v>
      </c>
    </row>
    <row r="2842" spans="1:28" x14ac:dyDescent="0.25">
      <c r="A2842">
        <v>64974</v>
      </c>
      <c r="B2842" t="s">
        <v>12</v>
      </c>
      <c r="C2842">
        <v>0.24</v>
      </c>
      <c r="D2842">
        <v>0</v>
      </c>
      <c r="E2842">
        <v>0</v>
      </c>
      <c r="F2842" t="s">
        <v>23</v>
      </c>
      <c r="G2842" t="s">
        <v>26</v>
      </c>
      <c r="H2842" t="s">
        <v>15</v>
      </c>
      <c r="I2842">
        <v>58.35</v>
      </c>
      <c r="J2842" s="2">
        <v>18.600000000000001</v>
      </c>
      <c r="K2842" t="s">
        <v>24</v>
      </c>
      <c r="L2842">
        <v>0</v>
      </c>
      <c r="M2842">
        <f t="shared" si="176"/>
        <v>18.600000000000001</v>
      </c>
      <c r="O2842">
        <f>IF(AND(J2842="N/A",B2842="Male"),$R$2,IF(AND(J2842="N/A",B2842="Female"),$S$2,J2842))</f>
        <v>18.600000000000001</v>
      </c>
      <c r="V2842">
        <f>((C2842-AVERAGE($C$2:$C$5018))/_xlfn.STDEV.P($C$2:$C$5018))</f>
        <v>-1.8879423220659046</v>
      </c>
      <c r="W2842">
        <f>((O2842-AVERAGE($O$2:$O$5018))/_xlfn.STDEV.P($O$2:$O$5018))</f>
        <v>-1.4344927114463508</v>
      </c>
      <c r="X2842">
        <f>((I2842-AVERAGE($I$2:$I$5018))/_xlfn.STDEV.P($I$2:$I$5018))</f>
        <v>-1.0622528191620431</v>
      </c>
      <c r="Z2842">
        <f t="shared" si="177"/>
        <v>0</v>
      </c>
      <c r="AA2842">
        <f t="shared" si="178"/>
        <v>0</v>
      </c>
      <c r="AB2842">
        <f t="shared" si="179"/>
        <v>0</v>
      </c>
    </row>
    <row r="2843" spans="1:28" x14ac:dyDescent="0.25">
      <c r="A2843">
        <v>33976</v>
      </c>
      <c r="B2843" t="s">
        <v>12</v>
      </c>
      <c r="C2843">
        <v>55</v>
      </c>
      <c r="D2843">
        <v>0</v>
      </c>
      <c r="E2843">
        <v>0</v>
      </c>
      <c r="F2843" t="s">
        <v>13</v>
      </c>
      <c r="G2843" t="s">
        <v>14</v>
      </c>
      <c r="H2843" t="s">
        <v>15</v>
      </c>
      <c r="I2843">
        <v>68.790000000000006</v>
      </c>
      <c r="J2843" s="2">
        <v>27</v>
      </c>
      <c r="K2843" t="s">
        <v>21</v>
      </c>
      <c r="L2843">
        <v>0</v>
      </c>
      <c r="M2843">
        <f t="shared" si="176"/>
        <v>27</v>
      </c>
      <c r="O2843">
        <f>IF(AND(J2843="N/A",B2843="Male"),$R$2,IF(AND(J2843="N/A",B2843="Female"),$S$2,J2843))</f>
        <v>27</v>
      </c>
      <c r="V2843">
        <f>((C2843-AVERAGE($C$2:$C$5018))/_xlfn.STDEV.P($C$2:$C$5018))</f>
        <v>0.52158064684132732</v>
      </c>
      <c r="W2843">
        <f>((O2843-AVERAGE($O$2:$O$5018))/_xlfn.STDEV.P($O$2:$O$5018))</f>
        <v>-0.20772145469945022</v>
      </c>
      <c r="X2843">
        <f>((I2843-AVERAGE($I$2:$I$5018))/_xlfn.STDEV.P($I$2:$I$5018))</f>
        <v>-0.82737327374524472</v>
      </c>
      <c r="Z2843">
        <f t="shared" si="177"/>
        <v>0</v>
      </c>
      <c r="AA2843">
        <f t="shared" si="178"/>
        <v>0</v>
      </c>
      <c r="AB2843">
        <f t="shared" si="179"/>
        <v>0</v>
      </c>
    </row>
    <row r="2844" spans="1:28" x14ac:dyDescent="0.25">
      <c r="A2844">
        <v>31019</v>
      </c>
      <c r="B2844" t="s">
        <v>17</v>
      </c>
      <c r="C2844">
        <v>56</v>
      </c>
      <c r="D2844">
        <v>0</v>
      </c>
      <c r="E2844">
        <v>0</v>
      </c>
      <c r="F2844" t="s">
        <v>13</v>
      </c>
      <c r="G2844" t="s">
        <v>14</v>
      </c>
      <c r="H2844" t="s">
        <v>15</v>
      </c>
      <c r="I2844">
        <v>94.19</v>
      </c>
      <c r="J2844" s="2">
        <v>25.7</v>
      </c>
      <c r="K2844" t="s">
        <v>21</v>
      </c>
      <c r="L2844">
        <v>0</v>
      </c>
      <c r="M2844">
        <f t="shared" si="176"/>
        <v>25.7</v>
      </c>
      <c r="O2844">
        <f>IF(AND(J2844="N/A",B2844="Male"),$R$2,IF(AND(J2844="N/A",B2844="Female"),$S$2,J2844))</f>
        <v>25.7</v>
      </c>
      <c r="V2844">
        <f>((C2844-AVERAGE($C$2:$C$5018))/_xlfn.STDEV.P($C$2:$C$5018))</f>
        <v>0.56558216197842071</v>
      </c>
      <c r="W2844">
        <f>((O2844-AVERAGE($O$2:$O$5018))/_xlfn.STDEV.P($O$2:$O$5018))</f>
        <v>-0.39757891110075638</v>
      </c>
      <c r="X2844">
        <f>((I2844-AVERAGE($I$2:$I$5018))/_xlfn.STDEV.P($I$2:$I$5018))</f>
        <v>-0.25592303872736422</v>
      </c>
      <c r="Z2844">
        <f t="shared" si="177"/>
        <v>0</v>
      </c>
      <c r="AA2844">
        <f t="shared" si="178"/>
        <v>0</v>
      </c>
      <c r="AB2844">
        <f t="shared" si="179"/>
        <v>0</v>
      </c>
    </row>
    <row r="2845" spans="1:28" x14ac:dyDescent="0.25">
      <c r="A2845">
        <v>4699</v>
      </c>
      <c r="B2845" t="s">
        <v>12</v>
      </c>
      <c r="C2845">
        <v>50</v>
      </c>
      <c r="D2845">
        <v>0</v>
      </c>
      <c r="E2845">
        <v>0</v>
      </c>
      <c r="F2845" t="s">
        <v>23</v>
      </c>
      <c r="G2845" t="s">
        <v>25</v>
      </c>
      <c r="H2845" t="s">
        <v>19</v>
      </c>
      <c r="I2845">
        <v>121.17</v>
      </c>
      <c r="J2845" s="2">
        <v>25.5</v>
      </c>
      <c r="K2845" t="s">
        <v>16</v>
      </c>
      <c r="L2845">
        <v>0</v>
      </c>
      <c r="M2845">
        <f t="shared" si="176"/>
        <v>25.5</v>
      </c>
      <c r="O2845">
        <f>IF(AND(J2845="N/A",B2845="Male"),$R$2,IF(AND(J2845="N/A",B2845="Female"),$S$2,J2845))</f>
        <v>25.5</v>
      </c>
      <c r="V2845">
        <f>((C2845-AVERAGE($C$2:$C$5018))/_xlfn.STDEV.P($C$2:$C$5018))</f>
        <v>0.30157307115586057</v>
      </c>
      <c r="W2845">
        <f>((O2845-AVERAGE($O$2:$O$5018))/_xlfn.STDEV.P($O$2:$O$5018))</f>
        <v>-0.4267877505471111</v>
      </c>
      <c r="X2845">
        <f>((I2845-AVERAGE($I$2:$I$5018))/_xlfn.STDEV.P($I$2:$I$5018))</f>
        <v>0.35107410067351863</v>
      </c>
      <c r="Z2845">
        <f t="shared" si="177"/>
        <v>0</v>
      </c>
      <c r="AA2845">
        <f t="shared" si="178"/>
        <v>0</v>
      </c>
      <c r="AB2845">
        <f t="shared" si="179"/>
        <v>0</v>
      </c>
    </row>
    <row r="2846" spans="1:28" x14ac:dyDescent="0.25">
      <c r="A2846">
        <v>60276</v>
      </c>
      <c r="B2846" t="s">
        <v>12</v>
      </c>
      <c r="C2846">
        <v>78</v>
      </c>
      <c r="D2846">
        <v>1</v>
      </c>
      <c r="E2846">
        <v>1</v>
      </c>
      <c r="F2846" t="s">
        <v>13</v>
      </c>
      <c r="G2846" t="s">
        <v>18</v>
      </c>
      <c r="H2846" t="s">
        <v>19</v>
      </c>
      <c r="I2846">
        <v>106.41</v>
      </c>
      <c r="J2846" s="2">
        <v>27.3</v>
      </c>
      <c r="K2846" t="s">
        <v>21</v>
      </c>
      <c r="L2846">
        <v>0</v>
      </c>
      <c r="M2846">
        <f t="shared" si="176"/>
        <v>27.3</v>
      </c>
      <c r="O2846">
        <f>IF(AND(J2846="N/A",B2846="Male"),$R$2,IF(AND(J2846="N/A",B2846="Female"),$S$2,J2846))</f>
        <v>27.3</v>
      </c>
      <c r="V2846">
        <f>((C2846-AVERAGE($C$2:$C$5018))/_xlfn.STDEV.P($C$2:$C$5018))</f>
        <v>1.5336154949944745</v>
      </c>
      <c r="W2846">
        <f>((O2846-AVERAGE($O$2:$O$5018))/_xlfn.STDEV.P($O$2:$O$5018))</f>
        <v>-0.16390819552991795</v>
      </c>
      <c r="X2846">
        <f>((I2846-AVERAGE($I$2:$I$5018))/_xlfn.STDEV.P($I$2:$I$5018))</f>
        <v>1.9003019222183094E-2</v>
      </c>
      <c r="Z2846">
        <f t="shared" si="177"/>
        <v>0</v>
      </c>
      <c r="AA2846">
        <f t="shared" si="178"/>
        <v>0</v>
      </c>
      <c r="AB2846">
        <f t="shared" si="179"/>
        <v>0</v>
      </c>
    </row>
    <row r="2847" spans="1:28" x14ac:dyDescent="0.25">
      <c r="A2847">
        <v>24420</v>
      </c>
      <c r="B2847" t="s">
        <v>12</v>
      </c>
      <c r="C2847">
        <v>63</v>
      </c>
      <c r="D2847">
        <v>0</v>
      </c>
      <c r="E2847">
        <v>0</v>
      </c>
      <c r="F2847" t="s">
        <v>13</v>
      </c>
      <c r="G2847" t="s">
        <v>14</v>
      </c>
      <c r="H2847" t="s">
        <v>19</v>
      </c>
      <c r="I2847">
        <v>104.79</v>
      </c>
      <c r="J2847" s="2">
        <v>24.1</v>
      </c>
      <c r="K2847" t="s">
        <v>24</v>
      </c>
      <c r="L2847">
        <v>0</v>
      </c>
      <c r="M2847">
        <f t="shared" si="176"/>
        <v>24.1</v>
      </c>
      <c r="O2847">
        <f>IF(AND(J2847="N/A",B2847="Male"),$R$2,IF(AND(J2847="N/A",B2847="Female"),$S$2,J2847))</f>
        <v>24.1</v>
      </c>
      <c r="V2847">
        <f>((C2847-AVERAGE($C$2:$C$5018))/_xlfn.STDEV.P($C$2:$C$5018))</f>
        <v>0.87359276793807417</v>
      </c>
      <c r="W2847">
        <f>((O2847-AVERAGE($O$2:$O$5018))/_xlfn.STDEV.P($O$2:$O$5018))</f>
        <v>-0.63124962667159434</v>
      </c>
      <c r="X2847">
        <f>((I2847-AVERAGE($I$2:$I$5018))/_xlfn.STDEV.P($I$2:$I$5018))</f>
        <v>-1.7443806790768138E-2</v>
      </c>
      <c r="Z2847">
        <f t="shared" si="177"/>
        <v>0</v>
      </c>
      <c r="AA2847">
        <f t="shared" si="178"/>
        <v>0</v>
      </c>
      <c r="AB2847">
        <f t="shared" si="179"/>
        <v>0</v>
      </c>
    </row>
    <row r="2848" spans="1:28" x14ac:dyDescent="0.25">
      <c r="A2848">
        <v>28478</v>
      </c>
      <c r="B2848" t="s">
        <v>17</v>
      </c>
      <c r="C2848">
        <v>31</v>
      </c>
      <c r="D2848">
        <v>0</v>
      </c>
      <c r="E2848">
        <v>0</v>
      </c>
      <c r="F2848" t="s">
        <v>13</v>
      </c>
      <c r="G2848" t="s">
        <v>14</v>
      </c>
      <c r="H2848" t="s">
        <v>15</v>
      </c>
      <c r="I2848">
        <v>82.18</v>
      </c>
      <c r="J2848" s="2">
        <v>42.7</v>
      </c>
      <c r="K2848" t="s">
        <v>21</v>
      </c>
      <c r="L2848">
        <v>0</v>
      </c>
      <c r="M2848">
        <f t="shared" si="176"/>
        <v>42.7</v>
      </c>
      <c r="O2848">
        <f>IF(AND(J2848="N/A",B2848="Male"),$R$2,IF(AND(J2848="N/A",B2848="Female"),$S$2,J2848))</f>
        <v>42.7</v>
      </c>
      <c r="V2848">
        <f>((C2848-AVERAGE($C$2:$C$5018))/_xlfn.STDEV.P($C$2:$C$5018))</f>
        <v>-0.5344557164489131</v>
      </c>
      <c r="W2848">
        <f>((O2848-AVERAGE($O$2:$O$5018))/_xlfn.STDEV.P($O$2:$O$5018))</f>
        <v>2.0851724418394006</v>
      </c>
      <c r="X2848">
        <f>((I2848-AVERAGE($I$2:$I$5018))/_xlfn.STDEV.P($I$2:$I$5018))</f>
        <v>-0.52612450811967693</v>
      </c>
      <c r="Z2848">
        <f t="shared" si="177"/>
        <v>0</v>
      </c>
      <c r="AA2848">
        <f t="shared" si="178"/>
        <v>0</v>
      </c>
      <c r="AB2848">
        <f t="shared" si="179"/>
        <v>0</v>
      </c>
    </row>
    <row r="2849" spans="1:28" x14ac:dyDescent="0.25">
      <c r="A2849">
        <v>63236</v>
      </c>
      <c r="B2849" t="s">
        <v>12</v>
      </c>
      <c r="C2849">
        <v>65</v>
      </c>
      <c r="D2849">
        <v>0</v>
      </c>
      <c r="E2849">
        <v>0</v>
      </c>
      <c r="F2849" t="s">
        <v>13</v>
      </c>
      <c r="G2849" t="s">
        <v>14</v>
      </c>
      <c r="H2849" t="s">
        <v>15</v>
      </c>
      <c r="I2849">
        <v>96.81</v>
      </c>
      <c r="J2849" s="2">
        <v>41.2</v>
      </c>
      <c r="K2849" t="s">
        <v>22</v>
      </c>
      <c r="L2849">
        <v>0</v>
      </c>
      <c r="M2849">
        <f t="shared" si="176"/>
        <v>41.2</v>
      </c>
      <c r="O2849">
        <f>IF(AND(J2849="N/A",B2849="Male"),$R$2,IF(AND(J2849="N/A",B2849="Female"),$S$2,J2849))</f>
        <v>41.2</v>
      </c>
      <c r="V2849">
        <f>((C2849-AVERAGE($C$2:$C$5018))/_xlfn.STDEV.P($C$2:$C$5018))</f>
        <v>0.96159579821226082</v>
      </c>
      <c r="W2849">
        <f>((O2849-AVERAGE($O$2:$O$5018))/_xlfn.STDEV.P($O$2:$O$5018))</f>
        <v>1.8661061459917396</v>
      </c>
      <c r="X2849">
        <f>((I2849-AVERAGE($I$2:$I$5018))/_xlfn.STDEV.P($I$2:$I$5018))</f>
        <v>-0.19697817196567721</v>
      </c>
      <c r="Z2849">
        <f t="shared" si="177"/>
        <v>0</v>
      </c>
      <c r="AA2849">
        <f t="shared" si="178"/>
        <v>0</v>
      </c>
      <c r="AB2849">
        <f t="shared" si="179"/>
        <v>0</v>
      </c>
    </row>
    <row r="2850" spans="1:28" x14ac:dyDescent="0.25">
      <c r="A2850">
        <v>6324</v>
      </c>
      <c r="B2850" t="s">
        <v>12</v>
      </c>
      <c r="C2850">
        <v>51</v>
      </c>
      <c r="D2850">
        <v>0</v>
      </c>
      <c r="E2850">
        <v>0</v>
      </c>
      <c r="F2850" t="s">
        <v>13</v>
      </c>
      <c r="G2850" t="s">
        <v>14</v>
      </c>
      <c r="H2850" t="s">
        <v>19</v>
      </c>
      <c r="I2850">
        <v>107.42</v>
      </c>
      <c r="J2850" s="2">
        <v>20.2</v>
      </c>
      <c r="K2850" t="s">
        <v>16</v>
      </c>
      <c r="L2850">
        <v>0</v>
      </c>
      <c r="M2850">
        <f t="shared" si="176"/>
        <v>20.2</v>
      </c>
      <c r="O2850">
        <f>IF(AND(J2850="N/A",B2850="Male"),$R$2,IF(AND(J2850="N/A",B2850="Female"),$S$2,J2850))</f>
        <v>20.2</v>
      </c>
      <c r="V2850">
        <f>((C2850-AVERAGE($C$2:$C$5018))/_xlfn.STDEV.P($C$2:$C$5018))</f>
        <v>0.34557458629295396</v>
      </c>
      <c r="W2850">
        <f>((O2850-AVERAGE($O$2:$O$5018))/_xlfn.STDEV.P($O$2:$O$5018))</f>
        <v>-1.2008219958755129</v>
      </c>
      <c r="X2850">
        <f>((I2850-AVERAGE($I$2:$I$5018))/_xlfn.STDEV.P($I$2:$I$5018))</f>
        <v>4.1726040378406028E-2</v>
      </c>
      <c r="Z2850">
        <f t="shared" si="177"/>
        <v>0</v>
      </c>
      <c r="AA2850">
        <f t="shared" si="178"/>
        <v>0</v>
      </c>
      <c r="AB2850">
        <f t="shared" si="179"/>
        <v>0</v>
      </c>
    </row>
    <row r="2851" spans="1:28" x14ac:dyDescent="0.25">
      <c r="A2851">
        <v>62059</v>
      </c>
      <c r="B2851" t="s">
        <v>12</v>
      </c>
      <c r="C2851">
        <v>60</v>
      </c>
      <c r="D2851">
        <v>0</v>
      </c>
      <c r="E2851">
        <v>0</v>
      </c>
      <c r="F2851" t="s">
        <v>13</v>
      </c>
      <c r="G2851" t="s">
        <v>14</v>
      </c>
      <c r="H2851" t="s">
        <v>19</v>
      </c>
      <c r="I2851">
        <v>69.2</v>
      </c>
      <c r="J2851" s="2">
        <v>30.9</v>
      </c>
      <c r="K2851" t="s">
        <v>21</v>
      </c>
      <c r="L2851">
        <v>0</v>
      </c>
      <c r="M2851">
        <f t="shared" si="176"/>
        <v>30.9</v>
      </c>
      <c r="O2851">
        <f>IF(AND(J2851="N/A",B2851="Male"),$R$2,IF(AND(J2851="N/A",B2851="Female"),$S$2,J2851))</f>
        <v>30.9</v>
      </c>
      <c r="V2851">
        <f>((C2851-AVERAGE($C$2:$C$5018))/_xlfn.STDEV.P($C$2:$C$5018))</f>
        <v>0.74158822252679413</v>
      </c>
      <c r="W2851">
        <f>((O2851-AVERAGE($O$2:$O$5018))/_xlfn.STDEV.P($O$2:$O$5018))</f>
        <v>0.36185091450446777</v>
      </c>
      <c r="X2851">
        <f>((I2851-AVERAGE($I$2:$I$5018))/_xlfn.STDEV.P($I$2:$I$5018))</f>
        <v>-0.81814907703826334</v>
      </c>
      <c r="Z2851">
        <f t="shared" si="177"/>
        <v>0</v>
      </c>
      <c r="AA2851">
        <f t="shared" si="178"/>
        <v>0</v>
      </c>
      <c r="AB2851">
        <f t="shared" si="179"/>
        <v>0</v>
      </c>
    </row>
    <row r="2852" spans="1:28" x14ac:dyDescent="0.25">
      <c r="A2852">
        <v>28400</v>
      </c>
      <c r="B2852" t="s">
        <v>12</v>
      </c>
      <c r="C2852">
        <v>69</v>
      </c>
      <c r="D2852">
        <v>0</v>
      </c>
      <c r="E2852">
        <v>0</v>
      </c>
      <c r="F2852" t="s">
        <v>13</v>
      </c>
      <c r="G2852" t="s">
        <v>18</v>
      </c>
      <c r="H2852" t="s">
        <v>15</v>
      </c>
      <c r="I2852">
        <v>92.73</v>
      </c>
      <c r="J2852" s="2">
        <v>27.7</v>
      </c>
      <c r="K2852" t="s">
        <v>21</v>
      </c>
      <c r="L2852">
        <v>0</v>
      </c>
      <c r="M2852">
        <f t="shared" si="176"/>
        <v>27.7</v>
      </c>
      <c r="O2852">
        <f>IF(AND(J2852="N/A",B2852="Male"),$R$2,IF(AND(J2852="N/A",B2852="Female"),$S$2,J2852))</f>
        <v>27.7</v>
      </c>
      <c r="V2852">
        <f>((C2852-AVERAGE($C$2:$C$5018))/_xlfn.STDEV.P($C$2:$C$5018))</f>
        <v>1.1376018587606342</v>
      </c>
      <c r="W2852">
        <f>((O2852-AVERAGE($O$2:$O$5018))/_xlfn.STDEV.P($O$2:$O$5018))</f>
        <v>-0.1054905166372086</v>
      </c>
      <c r="X2852">
        <f>((I2852-AVERAGE($I$2:$I$5018))/_xlfn.STDEV.P($I$2:$I$5018))</f>
        <v>-0.28877017822051787</v>
      </c>
      <c r="Z2852">
        <f t="shared" si="177"/>
        <v>0</v>
      </c>
      <c r="AA2852">
        <f t="shared" si="178"/>
        <v>0</v>
      </c>
      <c r="AB2852">
        <f t="shared" si="179"/>
        <v>0</v>
      </c>
    </row>
    <row r="2853" spans="1:28" x14ac:dyDescent="0.25">
      <c r="A2853">
        <v>5841</v>
      </c>
      <c r="B2853" t="s">
        <v>17</v>
      </c>
      <c r="C2853">
        <v>23</v>
      </c>
      <c r="D2853">
        <v>0</v>
      </c>
      <c r="E2853">
        <v>0</v>
      </c>
      <c r="F2853" t="s">
        <v>23</v>
      </c>
      <c r="G2853" t="s">
        <v>14</v>
      </c>
      <c r="H2853" t="s">
        <v>15</v>
      </c>
      <c r="I2853">
        <v>86.11</v>
      </c>
      <c r="J2853" s="2">
        <v>22.3</v>
      </c>
      <c r="K2853" t="s">
        <v>21</v>
      </c>
      <c r="L2853">
        <v>0</v>
      </c>
      <c r="M2853">
        <f t="shared" si="176"/>
        <v>22.3</v>
      </c>
      <c r="O2853">
        <f>IF(AND(J2853="N/A",B2853="Male"),$R$2,IF(AND(J2853="N/A",B2853="Female"),$S$2,J2853))</f>
        <v>22.3</v>
      </c>
      <c r="V2853">
        <f>((C2853-AVERAGE($C$2:$C$5018))/_xlfn.STDEV.P($C$2:$C$5018))</f>
        <v>-0.88646783754565994</v>
      </c>
      <c r="W2853">
        <f>((O2853-AVERAGE($O$2:$O$5018))/_xlfn.STDEV.P($O$2:$O$5018))</f>
        <v>-0.89412918168878752</v>
      </c>
      <c r="X2853">
        <f>((I2853-AVERAGE($I$2:$I$5018))/_xlfn.STDEV.P($I$2:$I$5018))</f>
        <v>-0.43770720797714674</v>
      </c>
      <c r="Z2853">
        <f t="shared" si="177"/>
        <v>0</v>
      </c>
      <c r="AA2853">
        <f t="shared" si="178"/>
        <v>0</v>
      </c>
      <c r="AB2853">
        <f t="shared" si="179"/>
        <v>0</v>
      </c>
    </row>
    <row r="2854" spans="1:28" x14ac:dyDescent="0.25">
      <c r="A2854">
        <v>5681</v>
      </c>
      <c r="B2854" t="s">
        <v>12</v>
      </c>
      <c r="C2854">
        <v>46</v>
      </c>
      <c r="D2854">
        <v>0</v>
      </c>
      <c r="E2854">
        <v>0</v>
      </c>
      <c r="F2854" t="s">
        <v>13</v>
      </c>
      <c r="G2854" t="s">
        <v>14</v>
      </c>
      <c r="H2854" t="s">
        <v>19</v>
      </c>
      <c r="I2854">
        <v>111.78</v>
      </c>
      <c r="J2854" s="2">
        <v>39.4</v>
      </c>
      <c r="K2854" t="s">
        <v>22</v>
      </c>
      <c r="L2854">
        <v>0</v>
      </c>
      <c r="M2854">
        <f t="shared" si="176"/>
        <v>39.4</v>
      </c>
      <c r="O2854">
        <f>IF(AND(J2854="N/A",B2854="Male"),$R$2,IF(AND(J2854="N/A",B2854="Female"),$S$2,J2854))</f>
        <v>39.4</v>
      </c>
      <c r="V2854">
        <f>((C2854-AVERAGE($C$2:$C$5018))/_xlfn.STDEV.P($C$2:$C$5018))</f>
        <v>0.12556701060748715</v>
      </c>
      <c r="W2854">
        <f>((O2854-AVERAGE($O$2:$O$5018))/_xlfn.STDEV.P($O$2:$O$5018))</f>
        <v>1.603226590974546</v>
      </c>
      <c r="X2854">
        <f>((I2854-AVERAGE($I$2:$I$5018))/_xlfn.STDEV.P($I$2:$I$5018))</f>
        <v>0.13981749804289262</v>
      </c>
      <c r="Z2854">
        <f t="shared" si="177"/>
        <v>0</v>
      </c>
      <c r="AA2854">
        <f t="shared" si="178"/>
        <v>0</v>
      </c>
      <c r="AB2854">
        <f t="shared" si="179"/>
        <v>0</v>
      </c>
    </row>
    <row r="2855" spans="1:28" x14ac:dyDescent="0.25">
      <c r="A2855">
        <v>16587</v>
      </c>
      <c r="B2855" t="s">
        <v>17</v>
      </c>
      <c r="C2855">
        <v>16</v>
      </c>
      <c r="D2855">
        <v>0</v>
      </c>
      <c r="E2855">
        <v>0</v>
      </c>
      <c r="F2855" t="s">
        <v>23</v>
      </c>
      <c r="G2855" t="s">
        <v>14</v>
      </c>
      <c r="H2855" t="s">
        <v>15</v>
      </c>
      <c r="I2855">
        <v>122.26</v>
      </c>
      <c r="J2855" s="2">
        <v>34.200000000000003</v>
      </c>
      <c r="K2855" t="s">
        <v>21</v>
      </c>
      <c r="L2855">
        <v>0</v>
      </c>
      <c r="M2855">
        <f t="shared" si="176"/>
        <v>34.200000000000003</v>
      </c>
      <c r="O2855">
        <f>IF(AND(J2855="N/A",B2855="Male"),$R$2,IF(AND(J2855="N/A",B2855="Female"),$S$2,J2855))</f>
        <v>34.200000000000003</v>
      </c>
      <c r="V2855">
        <f>((C2855-AVERAGE($C$2:$C$5018))/_xlfn.STDEV.P($C$2:$C$5018))</f>
        <v>-1.1944784435053135</v>
      </c>
      <c r="W2855">
        <f>((O2855-AVERAGE($O$2:$O$5018))/_xlfn.STDEV.P($O$2:$O$5018))</f>
        <v>0.84379676536932224</v>
      </c>
      <c r="X2855">
        <f>((I2855-AVERAGE($I$2:$I$5018))/_xlfn.STDEV.P($I$2:$I$5018))</f>
        <v>0.37559696508964036</v>
      </c>
      <c r="Z2855">
        <f t="shared" si="177"/>
        <v>0</v>
      </c>
      <c r="AA2855">
        <f t="shared" si="178"/>
        <v>0</v>
      </c>
      <c r="AB2855">
        <f t="shared" si="179"/>
        <v>0</v>
      </c>
    </row>
    <row r="2856" spans="1:28" x14ac:dyDescent="0.25">
      <c r="A2856">
        <v>3477</v>
      </c>
      <c r="B2856" t="s">
        <v>17</v>
      </c>
      <c r="C2856">
        <v>26</v>
      </c>
      <c r="D2856">
        <v>0</v>
      </c>
      <c r="E2856">
        <v>0</v>
      </c>
      <c r="F2856" t="s">
        <v>23</v>
      </c>
      <c r="G2856" t="s">
        <v>14</v>
      </c>
      <c r="H2856" t="s">
        <v>19</v>
      </c>
      <c r="I2856">
        <v>78.16</v>
      </c>
      <c r="J2856" s="2">
        <v>20.100000000000001</v>
      </c>
      <c r="K2856" t="s">
        <v>21</v>
      </c>
      <c r="L2856">
        <v>0</v>
      </c>
      <c r="M2856">
        <f t="shared" si="176"/>
        <v>20.100000000000001</v>
      </c>
      <c r="O2856">
        <f>IF(AND(J2856="N/A",B2856="Male"),$R$2,IF(AND(J2856="N/A",B2856="Female"),$S$2,J2856))</f>
        <v>20.100000000000001</v>
      </c>
      <c r="V2856">
        <f>((C2856-AVERAGE($C$2:$C$5018))/_xlfn.STDEV.P($C$2:$C$5018))</f>
        <v>-0.7544632921343799</v>
      </c>
      <c r="W2856">
        <f>((O2856-AVERAGE($O$2:$O$5018))/_xlfn.STDEV.P($O$2:$O$5018))</f>
        <v>-1.21542641559869</v>
      </c>
      <c r="X2856">
        <f>((I2856-AVERAGE($I$2:$I$5018))/_xlfn.STDEV.P($I$2:$I$5018))</f>
        <v>-0.61656663192959371</v>
      </c>
      <c r="Z2856">
        <f t="shared" si="177"/>
        <v>0</v>
      </c>
      <c r="AA2856">
        <f t="shared" si="178"/>
        <v>0</v>
      </c>
      <c r="AB2856">
        <f t="shared" si="179"/>
        <v>0</v>
      </c>
    </row>
    <row r="2857" spans="1:28" x14ac:dyDescent="0.25">
      <c r="A2857">
        <v>23890</v>
      </c>
      <c r="B2857" t="s">
        <v>17</v>
      </c>
      <c r="C2857">
        <v>44</v>
      </c>
      <c r="D2857">
        <v>1</v>
      </c>
      <c r="E2857">
        <v>0</v>
      </c>
      <c r="F2857" t="s">
        <v>13</v>
      </c>
      <c r="G2857" t="s">
        <v>25</v>
      </c>
      <c r="H2857" t="s">
        <v>19</v>
      </c>
      <c r="I2857">
        <v>105.77</v>
      </c>
      <c r="J2857" s="2">
        <v>36.799999999999997</v>
      </c>
      <c r="K2857" t="s">
        <v>21</v>
      </c>
      <c r="L2857">
        <v>0</v>
      </c>
      <c r="M2857">
        <f t="shared" si="176"/>
        <v>36.799999999999997</v>
      </c>
      <c r="O2857">
        <f>IF(AND(J2857="N/A",B2857="Male"),$R$2,IF(AND(J2857="N/A",B2857="Female"),$S$2,J2857))</f>
        <v>36.799999999999997</v>
      </c>
      <c r="V2857">
        <f>((C2857-AVERAGE($C$2:$C$5018))/_xlfn.STDEV.P($C$2:$C$5018))</f>
        <v>3.7563980333300453E-2</v>
      </c>
      <c r="W2857">
        <f>((O2857-AVERAGE($O$2:$O$5018))/_xlfn.STDEV.P($O$2:$O$5018))</f>
        <v>1.2235116781719335</v>
      </c>
      <c r="X2857">
        <f>((I2857-AVERAGE($I$2:$I$5018))/_xlfn.STDEV.P($I$2:$I$5018))</f>
        <v>4.6042731429923852E-3</v>
      </c>
      <c r="Z2857">
        <f t="shared" si="177"/>
        <v>0</v>
      </c>
      <c r="AA2857">
        <f t="shared" si="178"/>
        <v>0</v>
      </c>
      <c r="AB2857">
        <f t="shared" si="179"/>
        <v>0</v>
      </c>
    </row>
    <row r="2858" spans="1:28" x14ac:dyDescent="0.25">
      <c r="A2858">
        <v>3803</v>
      </c>
      <c r="B2858" t="s">
        <v>17</v>
      </c>
      <c r="C2858">
        <v>56</v>
      </c>
      <c r="D2858">
        <v>0</v>
      </c>
      <c r="E2858">
        <v>0</v>
      </c>
      <c r="F2858" t="s">
        <v>13</v>
      </c>
      <c r="G2858" t="s">
        <v>14</v>
      </c>
      <c r="H2858" t="s">
        <v>15</v>
      </c>
      <c r="I2858">
        <v>102.97</v>
      </c>
      <c r="J2858" s="2" t="s">
        <v>20</v>
      </c>
      <c r="K2858" t="s">
        <v>22</v>
      </c>
      <c r="L2858">
        <v>0</v>
      </c>
      <c r="M2858">
        <f t="shared" si="176"/>
        <v>28.487446958981664</v>
      </c>
      <c r="O2858">
        <f>IF(AND(J2858="N/A",B2858="Male"),$R$2,IF(AND(J2858="N/A",B2858="Female"),$S$2,J2858))</f>
        <v>28.487446958981664</v>
      </c>
      <c r="V2858">
        <f>((C2858-AVERAGE($C$2:$C$5018))/_xlfn.STDEV.P($C$2:$C$5018))</f>
        <v>0.56558216197842071</v>
      </c>
      <c r="W2858">
        <f>((O2858-AVERAGE($O$2:$O$5018))/_xlfn.STDEV.P($O$2:$O$5018))</f>
        <v>9.5115423498702296E-3</v>
      </c>
      <c r="X2858">
        <f>((I2858-AVERAGE($I$2:$I$5018))/_xlfn.STDEV.P($I$2:$I$5018))</f>
        <v>-5.8390240953466843E-2</v>
      </c>
      <c r="Z2858">
        <f t="shared" si="177"/>
        <v>0</v>
      </c>
      <c r="AA2858">
        <f t="shared" si="178"/>
        <v>0</v>
      </c>
      <c r="AB2858">
        <f t="shared" si="179"/>
        <v>0</v>
      </c>
    </row>
    <row r="2859" spans="1:28" x14ac:dyDescent="0.25">
      <c r="A2859">
        <v>34068</v>
      </c>
      <c r="B2859" t="s">
        <v>17</v>
      </c>
      <c r="C2859">
        <v>23</v>
      </c>
      <c r="D2859">
        <v>0</v>
      </c>
      <c r="E2859">
        <v>0</v>
      </c>
      <c r="F2859" t="s">
        <v>13</v>
      </c>
      <c r="G2859" t="s">
        <v>25</v>
      </c>
      <c r="H2859" t="s">
        <v>15</v>
      </c>
      <c r="I2859">
        <v>77.53</v>
      </c>
      <c r="J2859" s="2">
        <v>33.9</v>
      </c>
      <c r="K2859" t="s">
        <v>16</v>
      </c>
      <c r="L2859">
        <v>0</v>
      </c>
      <c r="M2859">
        <f t="shared" si="176"/>
        <v>33.9</v>
      </c>
      <c r="O2859">
        <f>IF(AND(J2859="N/A",B2859="Male"),$R$2,IF(AND(J2859="N/A",B2859="Female"),$S$2,J2859))</f>
        <v>33.9</v>
      </c>
      <c r="V2859">
        <f>((C2859-AVERAGE($C$2:$C$5018))/_xlfn.STDEV.P($C$2:$C$5018))</f>
        <v>-0.88646783754565994</v>
      </c>
      <c r="W2859">
        <f>((O2859-AVERAGE($O$2:$O$5018))/_xlfn.STDEV.P($O$2:$O$5018))</f>
        <v>0.79998350619978953</v>
      </c>
      <c r="X2859">
        <f>((I2859-AVERAGE($I$2:$I$5018))/_xlfn.STDEV.P($I$2:$I$5018))</f>
        <v>-0.63074039760129696</v>
      </c>
      <c r="Z2859">
        <f t="shared" si="177"/>
        <v>0</v>
      </c>
      <c r="AA2859">
        <f t="shared" si="178"/>
        <v>0</v>
      </c>
      <c r="AB2859">
        <f t="shared" si="179"/>
        <v>0</v>
      </c>
    </row>
    <row r="2860" spans="1:28" x14ac:dyDescent="0.25">
      <c r="A2860">
        <v>60145</v>
      </c>
      <c r="B2860" t="s">
        <v>17</v>
      </c>
      <c r="C2860">
        <v>38</v>
      </c>
      <c r="D2860">
        <v>0</v>
      </c>
      <c r="E2860">
        <v>0</v>
      </c>
      <c r="F2860" t="s">
        <v>13</v>
      </c>
      <c r="G2860" t="s">
        <v>14</v>
      </c>
      <c r="H2860" t="s">
        <v>15</v>
      </c>
      <c r="I2860">
        <v>77.349999999999994</v>
      </c>
      <c r="J2860" s="2">
        <v>27.7</v>
      </c>
      <c r="K2860" t="s">
        <v>21</v>
      </c>
      <c r="L2860">
        <v>0</v>
      </c>
      <c r="M2860">
        <f t="shared" si="176"/>
        <v>27.7</v>
      </c>
      <c r="O2860">
        <f>IF(AND(J2860="N/A",B2860="Male"),$R$2,IF(AND(J2860="N/A",B2860="Female"),$S$2,J2860))</f>
        <v>27.7</v>
      </c>
      <c r="V2860">
        <f>((C2860-AVERAGE($C$2:$C$5018))/_xlfn.STDEV.P($C$2:$C$5018))</f>
        <v>-0.22644511048925967</v>
      </c>
      <c r="W2860">
        <f>((O2860-AVERAGE($O$2:$O$5018))/_xlfn.STDEV.P($O$2:$O$5018))</f>
        <v>-0.1054905166372086</v>
      </c>
      <c r="X2860">
        <f>((I2860-AVERAGE($I$2:$I$5018))/_xlfn.STDEV.P($I$2:$I$5018))</f>
        <v>-0.6347900449360695</v>
      </c>
      <c r="Z2860">
        <f t="shared" si="177"/>
        <v>0</v>
      </c>
      <c r="AA2860">
        <f t="shared" si="178"/>
        <v>0</v>
      </c>
      <c r="AB2860">
        <f t="shared" si="179"/>
        <v>0</v>
      </c>
    </row>
    <row r="2861" spans="1:28" x14ac:dyDescent="0.25">
      <c r="A2861">
        <v>11702</v>
      </c>
      <c r="B2861" t="s">
        <v>17</v>
      </c>
      <c r="C2861">
        <v>18</v>
      </c>
      <c r="D2861">
        <v>0</v>
      </c>
      <c r="E2861">
        <v>0</v>
      </c>
      <c r="F2861" t="s">
        <v>23</v>
      </c>
      <c r="G2861" t="s">
        <v>27</v>
      </c>
      <c r="H2861" t="s">
        <v>15</v>
      </c>
      <c r="I2861">
        <v>82.36</v>
      </c>
      <c r="J2861" s="2">
        <v>22.7</v>
      </c>
      <c r="K2861" t="s">
        <v>24</v>
      </c>
      <c r="L2861">
        <v>0</v>
      </c>
      <c r="M2861">
        <f t="shared" si="176"/>
        <v>22.7</v>
      </c>
      <c r="O2861">
        <f>IF(AND(J2861="N/A",B2861="Male"),$R$2,IF(AND(J2861="N/A",B2861="Female"),$S$2,J2861))</f>
        <v>22.7</v>
      </c>
      <c r="V2861">
        <f>((C2861-AVERAGE($C$2:$C$5018))/_xlfn.STDEV.P($C$2:$C$5018))</f>
        <v>-1.1064754132311267</v>
      </c>
      <c r="W2861">
        <f>((O2861-AVERAGE($O$2:$O$5018))/_xlfn.STDEV.P($O$2:$O$5018))</f>
        <v>-0.83571150279607809</v>
      </c>
      <c r="X2861">
        <f>((I2861-AVERAGE($I$2:$I$5018))/_xlfn.STDEV.P($I$2:$I$5018))</f>
        <v>-0.52207486078490473</v>
      </c>
      <c r="Z2861">
        <f t="shared" si="177"/>
        <v>0</v>
      </c>
      <c r="AA2861">
        <f t="shared" si="178"/>
        <v>0</v>
      </c>
      <c r="AB2861">
        <f t="shared" si="179"/>
        <v>0</v>
      </c>
    </row>
    <row r="2862" spans="1:28" x14ac:dyDescent="0.25">
      <c r="A2862">
        <v>50508</v>
      </c>
      <c r="B2862" t="s">
        <v>17</v>
      </c>
      <c r="C2862">
        <v>63</v>
      </c>
      <c r="D2862">
        <v>0</v>
      </c>
      <c r="E2862">
        <v>1</v>
      </c>
      <c r="F2862" t="s">
        <v>13</v>
      </c>
      <c r="G2862" t="s">
        <v>18</v>
      </c>
      <c r="H2862" t="s">
        <v>19</v>
      </c>
      <c r="I2862">
        <v>239.95</v>
      </c>
      <c r="J2862" s="2">
        <v>32.200000000000003</v>
      </c>
      <c r="K2862" t="s">
        <v>22</v>
      </c>
      <c r="L2862">
        <v>0</v>
      </c>
      <c r="M2862">
        <f t="shared" si="176"/>
        <v>32.200000000000003</v>
      </c>
      <c r="O2862">
        <f>IF(AND(J2862="N/A",B2862="Male"),$R$2,IF(AND(J2862="N/A",B2862="Female"),$S$2,J2862))</f>
        <v>32.200000000000003</v>
      </c>
      <c r="V2862">
        <f>((C2862-AVERAGE($C$2:$C$5018))/_xlfn.STDEV.P($C$2:$C$5018))</f>
        <v>0.87359276793807417</v>
      </c>
      <c r="W2862">
        <f>((O2862-AVERAGE($O$2:$O$5018))/_xlfn.STDEV.P($O$2:$O$5018))</f>
        <v>0.55170837090577451</v>
      </c>
      <c r="X2862">
        <f>((I2862-AVERAGE($I$2:$I$5018))/_xlfn.STDEV.P($I$2:$I$5018))</f>
        <v>3.0233913808083166</v>
      </c>
      <c r="Z2862">
        <f t="shared" si="177"/>
        <v>0</v>
      </c>
      <c r="AA2862">
        <f t="shared" si="178"/>
        <v>0</v>
      </c>
      <c r="AB2862">
        <f t="shared" si="179"/>
        <v>0</v>
      </c>
    </row>
    <row r="2863" spans="1:28" x14ac:dyDescent="0.25">
      <c r="A2863">
        <v>65473</v>
      </c>
      <c r="B2863" t="s">
        <v>12</v>
      </c>
      <c r="C2863">
        <v>23</v>
      </c>
      <c r="D2863">
        <v>0</v>
      </c>
      <c r="E2863">
        <v>0</v>
      </c>
      <c r="F2863" t="s">
        <v>23</v>
      </c>
      <c r="G2863" t="s">
        <v>14</v>
      </c>
      <c r="H2863" t="s">
        <v>15</v>
      </c>
      <c r="I2863">
        <v>61.96</v>
      </c>
      <c r="J2863" s="2">
        <v>22</v>
      </c>
      <c r="K2863" t="s">
        <v>22</v>
      </c>
      <c r="L2863">
        <v>0</v>
      </c>
      <c r="M2863">
        <f t="shared" si="176"/>
        <v>22</v>
      </c>
      <c r="O2863">
        <f>IF(AND(J2863="N/A",B2863="Male"),$R$2,IF(AND(J2863="N/A",B2863="Female"),$S$2,J2863))</f>
        <v>22</v>
      </c>
      <c r="V2863">
        <f>((C2863-AVERAGE($C$2:$C$5018))/_xlfn.STDEV.P($C$2:$C$5018))</f>
        <v>-0.88646783754565994</v>
      </c>
      <c r="W2863">
        <f>((O2863-AVERAGE($O$2:$O$5018))/_xlfn.STDEV.P($O$2:$O$5018))</f>
        <v>-0.93794244085831979</v>
      </c>
      <c r="X2863">
        <f>((I2863-AVERAGE($I$2:$I$5018))/_xlfn.STDEV.P($I$2:$I$5018))</f>
        <v>-0.9810348920591081</v>
      </c>
      <c r="Z2863">
        <f t="shared" si="177"/>
        <v>0</v>
      </c>
      <c r="AA2863">
        <f t="shared" si="178"/>
        <v>0</v>
      </c>
      <c r="AB2863">
        <f t="shared" si="179"/>
        <v>0</v>
      </c>
    </row>
    <row r="2864" spans="1:28" x14ac:dyDescent="0.25">
      <c r="A2864">
        <v>51257</v>
      </c>
      <c r="B2864" t="s">
        <v>12</v>
      </c>
      <c r="C2864">
        <v>32</v>
      </c>
      <c r="D2864">
        <v>0</v>
      </c>
      <c r="E2864">
        <v>0</v>
      </c>
      <c r="F2864" t="s">
        <v>23</v>
      </c>
      <c r="G2864" t="s">
        <v>14</v>
      </c>
      <c r="H2864" t="s">
        <v>19</v>
      </c>
      <c r="I2864">
        <v>72.099999999999994</v>
      </c>
      <c r="J2864" s="2">
        <v>23.2</v>
      </c>
      <c r="K2864" t="s">
        <v>21</v>
      </c>
      <c r="L2864">
        <v>0</v>
      </c>
      <c r="M2864">
        <f t="shared" si="176"/>
        <v>23.2</v>
      </c>
      <c r="O2864">
        <f>IF(AND(J2864="N/A",B2864="Male"),$R$2,IF(AND(J2864="N/A",B2864="Female"),$S$2,J2864))</f>
        <v>23.2</v>
      </c>
      <c r="V2864">
        <f>((C2864-AVERAGE($C$2:$C$5018))/_xlfn.STDEV.P($C$2:$C$5018))</f>
        <v>-0.49045420131181977</v>
      </c>
      <c r="W2864">
        <f>((O2864-AVERAGE($O$2:$O$5018))/_xlfn.STDEV.P($O$2:$O$5018))</f>
        <v>-0.76268940418019116</v>
      </c>
      <c r="X2864">
        <f>((I2864-AVERAGE($I$2:$I$5018))/_xlfn.STDEV.P($I$2:$I$5018))</f>
        <v>-0.75290475886693065</v>
      </c>
      <c r="Z2864">
        <f t="shared" si="177"/>
        <v>0</v>
      </c>
      <c r="AA2864">
        <f t="shared" si="178"/>
        <v>0</v>
      </c>
      <c r="AB2864">
        <f t="shared" si="179"/>
        <v>0</v>
      </c>
    </row>
    <row r="2865" spans="1:28" x14ac:dyDescent="0.25">
      <c r="A2865">
        <v>47810</v>
      </c>
      <c r="B2865" t="s">
        <v>12</v>
      </c>
      <c r="C2865">
        <v>8</v>
      </c>
      <c r="D2865">
        <v>0</v>
      </c>
      <c r="E2865">
        <v>0</v>
      </c>
      <c r="F2865" t="s">
        <v>23</v>
      </c>
      <c r="G2865" t="s">
        <v>26</v>
      </c>
      <c r="H2865" t="s">
        <v>19</v>
      </c>
      <c r="I2865">
        <v>107.97</v>
      </c>
      <c r="J2865" s="2">
        <v>26.7</v>
      </c>
      <c r="K2865" t="s">
        <v>24</v>
      </c>
      <c r="L2865">
        <v>0</v>
      </c>
      <c r="M2865">
        <f t="shared" si="176"/>
        <v>26.7</v>
      </c>
      <c r="O2865">
        <f>IF(AND(J2865="N/A",B2865="Male"),$R$2,IF(AND(J2865="N/A",B2865="Female"),$S$2,J2865))</f>
        <v>26.7</v>
      </c>
      <c r="V2865">
        <f>((C2865-AVERAGE($C$2:$C$5018))/_xlfn.STDEV.P($C$2:$C$5018))</f>
        <v>-1.5464905646020604</v>
      </c>
      <c r="W2865">
        <f>((O2865-AVERAGE($O$2:$O$5018))/_xlfn.STDEV.P($O$2:$O$5018))</f>
        <v>-0.25153471386898252</v>
      </c>
      <c r="X2865">
        <f>((I2865-AVERAGE($I$2:$I$5018))/_xlfn.STDEV.P($I$2:$I$5018))</f>
        <v>5.4099962790210468E-2</v>
      </c>
      <c r="Z2865">
        <f t="shared" si="177"/>
        <v>0</v>
      </c>
      <c r="AA2865">
        <f t="shared" si="178"/>
        <v>0</v>
      </c>
      <c r="AB2865">
        <f t="shared" si="179"/>
        <v>0</v>
      </c>
    </row>
    <row r="2866" spans="1:28" x14ac:dyDescent="0.25">
      <c r="A2866">
        <v>38737</v>
      </c>
      <c r="B2866" t="s">
        <v>12</v>
      </c>
      <c r="C2866">
        <v>77</v>
      </c>
      <c r="D2866">
        <v>0</v>
      </c>
      <c r="E2866">
        <v>0</v>
      </c>
      <c r="F2866" t="s">
        <v>13</v>
      </c>
      <c r="G2866" t="s">
        <v>18</v>
      </c>
      <c r="H2866" t="s">
        <v>15</v>
      </c>
      <c r="I2866">
        <v>60.77</v>
      </c>
      <c r="J2866" s="2">
        <v>23</v>
      </c>
      <c r="K2866" t="s">
        <v>22</v>
      </c>
      <c r="L2866">
        <v>0</v>
      </c>
      <c r="M2866">
        <f t="shared" si="176"/>
        <v>23</v>
      </c>
      <c r="O2866">
        <f>IF(AND(J2866="N/A",B2866="Male"),$R$2,IF(AND(J2866="N/A",B2866="Female"),$S$2,J2866))</f>
        <v>23</v>
      </c>
      <c r="V2866">
        <f>((C2866-AVERAGE($C$2:$C$5018))/_xlfn.STDEV.P($C$2:$C$5018))</f>
        <v>1.4896139798573811</v>
      </c>
      <c r="W2866">
        <f>((O2866-AVERAGE($O$2:$O$5018))/_xlfn.STDEV.P($O$2:$O$5018))</f>
        <v>-0.79189824362654582</v>
      </c>
      <c r="X2866">
        <f>((I2866-AVERAGE($I$2:$I$5018))/_xlfn.STDEV.P($I$2:$I$5018))</f>
        <v>-1.0078075605501033</v>
      </c>
      <c r="Z2866">
        <f t="shared" si="177"/>
        <v>0</v>
      </c>
      <c r="AA2866">
        <f t="shared" si="178"/>
        <v>0</v>
      </c>
      <c r="AB2866">
        <f t="shared" si="179"/>
        <v>0</v>
      </c>
    </row>
    <row r="2867" spans="1:28" x14ac:dyDescent="0.25">
      <c r="A2867">
        <v>39060</v>
      </c>
      <c r="B2867" t="s">
        <v>17</v>
      </c>
      <c r="C2867">
        <v>41</v>
      </c>
      <c r="D2867">
        <v>0</v>
      </c>
      <c r="E2867">
        <v>0</v>
      </c>
      <c r="F2867" t="s">
        <v>13</v>
      </c>
      <c r="G2867" t="s">
        <v>14</v>
      </c>
      <c r="H2867" t="s">
        <v>15</v>
      </c>
      <c r="I2867">
        <v>71.06</v>
      </c>
      <c r="J2867" s="2">
        <v>23.4</v>
      </c>
      <c r="K2867" t="s">
        <v>21</v>
      </c>
      <c r="L2867">
        <v>0</v>
      </c>
      <c r="M2867">
        <f t="shared" si="176"/>
        <v>23.4</v>
      </c>
      <c r="O2867">
        <f>IF(AND(J2867="N/A",B2867="Male"),$R$2,IF(AND(J2867="N/A",B2867="Female"),$S$2,J2867))</f>
        <v>23.4</v>
      </c>
      <c r="V2867">
        <f>((C2867-AVERAGE($C$2:$C$5018))/_xlfn.STDEV.P($C$2:$C$5018))</f>
        <v>-9.4440565077979599E-2</v>
      </c>
      <c r="W2867">
        <f>((O2867-AVERAGE($O$2:$O$5018))/_xlfn.STDEV.P($O$2:$O$5018))</f>
        <v>-0.73348056473383649</v>
      </c>
      <c r="X2867">
        <f>((I2867-AVERAGE($I$2:$I$5018))/_xlfn.STDEV.P($I$2:$I$5018))</f>
        <v>-0.77630272124561539</v>
      </c>
      <c r="Z2867">
        <f t="shared" si="177"/>
        <v>0</v>
      </c>
      <c r="AA2867">
        <f t="shared" si="178"/>
        <v>0</v>
      </c>
      <c r="AB2867">
        <f t="shared" si="179"/>
        <v>0</v>
      </c>
    </row>
    <row r="2868" spans="1:28" x14ac:dyDescent="0.25">
      <c r="A2868">
        <v>56804</v>
      </c>
      <c r="B2868" t="s">
        <v>17</v>
      </c>
      <c r="C2868">
        <v>34</v>
      </c>
      <c r="D2868">
        <v>0</v>
      </c>
      <c r="E2868">
        <v>0</v>
      </c>
      <c r="F2868" t="s">
        <v>23</v>
      </c>
      <c r="G2868" t="s">
        <v>25</v>
      </c>
      <c r="H2868" t="s">
        <v>15</v>
      </c>
      <c r="I2868">
        <v>60.36</v>
      </c>
      <c r="J2868" s="2">
        <v>24.1</v>
      </c>
      <c r="K2868" t="s">
        <v>21</v>
      </c>
      <c r="L2868">
        <v>0</v>
      </c>
      <c r="M2868">
        <f t="shared" si="176"/>
        <v>24.1</v>
      </c>
      <c r="O2868">
        <f>IF(AND(J2868="N/A",B2868="Male"),$R$2,IF(AND(J2868="N/A",B2868="Female"),$S$2,J2868))</f>
        <v>24.1</v>
      </c>
      <c r="V2868">
        <f>((C2868-AVERAGE($C$2:$C$5018))/_xlfn.STDEV.P($C$2:$C$5018))</f>
        <v>-0.40245117103763306</v>
      </c>
      <c r="W2868">
        <f>((O2868-AVERAGE($O$2:$O$5018))/_xlfn.STDEV.P($O$2:$O$5018))</f>
        <v>-0.63124962667159434</v>
      </c>
      <c r="X2868">
        <f>((I2868-AVERAGE($I$2:$I$5018))/_xlfn.STDEV.P($I$2:$I$5018))</f>
        <v>-1.0170317572570848</v>
      </c>
      <c r="Z2868">
        <f t="shared" si="177"/>
        <v>0</v>
      </c>
      <c r="AA2868">
        <f t="shared" si="178"/>
        <v>0</v>
      </c>
      <c r="AB2868">
        <f t="shared" si="179"/>
        <v>0</v>
      </c>
    </row>
    <row r="2869" spans="1:28" x14ac:dyDescent="0.25">
      <c r="A2869">
        <v>45099</v>
      </c>
      <c r="B2869" t="s">
        <v>12</v>
      </c>
      <c r="C2869">
        <v>25</v>
      </c>
      <c r="D2869">
        <v>0</v>
      </c>
      <c r="E2869">
        <v>0</v>
      </c>
      <c r="F2869" t="s">
        <v>13</v>
      </c>
      <c r="G2869" t="s">
        <v>18</v>
      </c>
      <c r="H2869" t="s">
        <v>15</v>
      </c>
      <c r="I2869">
        <v>83.33</v>
      </c>
      <c r="J2869" s="2">
        <v>31.5</v>
      </c>
      <c r="K2869" t="s">
        <v>24</v>
      </c>
      <c r="L2869">
        <v>0</v>
      </c>
      <c r="M2869">
        <f t="shared" si="176"/>
        <v>31.5</v>
      </c>
      <c r="O2869">
        <f>IF(AND(J2869="N/A",B2869="Male"),$R$2,IF(AND(J2869="N/A",B2869="Female"),$S$2,J2869))</f>
        <v>31.5</v>
      </c>
      <c r="V2869">
        <f>((C2869-AVERAGE($C$2:$C$5018))/_xlfn.STDEV.P($C$2:$C$5018))</f>
        <v>-0.79846480727147329</v>
      </c>
      <c r="W2869">
        <f>((O2869-AVERAGE($O$2:$O$5018))/_xlfn.STDEV.P($O$2:$O$5018))</f>
        <v>0.44947743284353231</v>
      </c>
      <c r="X2869">
        <f>((I2869-AVERAGE($I$2:$I$5018))/_xlfn.STDEV.P($I$2:$I$5018))</f>
        <v>-0.50025176125863136</v>
      </c>
      <c r="Z2869">
        <f t="shared" si="177"/>
        <v>0</v>
      </c>
      <c r="AA2869">
        <f t="shared" si="178"/>
        <v>0</v>
      </c>
      <c r="AB2869">
        <f t="shared" si="179"/>
        <v>0</v>
      </c>
    </row>
    <row r="2870" spans="1:28" x14ac:dyDescent="0.25">
      <c r="A2870">
        <v>22221</v>
      </c>
      <c r="B2870" t="s">
        <v>17</v>
      </c>
      <c r="C2870">
        <v>35</v>
      </c>
      <c r="D2870">
        <v>0</v>
      </c>
      <c r="E2870">
        <v>0</v>
      </c>
      <c r="F2870" t="s">
        <v>13</v>
      </c>
      <c r="G2870" t="s">
        <v>18</v>
      </c>
      <c r="H2870" t="s">
        <v>15</v>
      </c>
      <c r="I2870">
        <v>65.33</v>
      </c>
      <c r="J2870" s="2">
        <v>26.1</v>
      </c>
      <c r="K2870" t="s">
        <v>21</v>
      </c>
      <c r="L2870">
        <v>0</v>
      </c>
      <c r="M2870">
        <f t="shared" si="176"/>
        <v>26.1</v>
      </c>
      <c r="O2870">
        <f>IF(AND(J2870="N/A",B2870="Male"),$R$2,IF(AND(J2870="N/A",B2870="Female"),$S$2,J2870))</f>
        <v>26.1</v>
      </c>
      <c r="V2870">
        <f>((C2870-AVERAGE($C$2:$C$5018))/_xlfn.STDEV.P($C$2:$C$5018))</f>
        <v>-0.35844965590053973</v>
      </c>
      <c r="W2870">
        <f>((O2870-AVERAGE($O$2:$O$5018))/_xlfn.STDEV.P($O$2:$O$5018))</f>
        <v>-0.33916123220804656</v>
      </c>
      <c r="X2870">
        <f>((I2870-AVERAGE($I$2:$I$5018))/_xlfn.STDEV.P($I$2:$I$5018))</f>
        <v>-0.90521649473586963</v>
      </c>
      <c r="Z2870">
        <f t="shared" si="177"/>
        <v>0</v>
      </c>
      <c r="AA2870">
        <f t="shared" si="178"/>
        <v>0</v>
      </c>
      <c r="AB2870">
        <f t="shared" si="179"/>
        <v>0</v>
      </c>
    </row>
    <row r="2871" spans="1:28" x14ac:dyDescent="0.25">
      <c r="A2871">
        <v>57134</v>
      </c>
      <c r="B2871" t="s">
        <v>12</v>
      </c>
      <c r="C2871">
        <v>15</v>
      </c>
      <c r="D2871">
        <v>0</v>
      </c>
      <c r="E2871">
        <v>0</v>
      </c>
      <c r="F2871" t="s">
        <v>23</v>
      </c>
      <c r="G2871" t="s">
        <v>26</v>
      </c>
      <c r="H2871" t="s">
        <v>15</v>
      </c>
      <c r="I2871">
        <v>113.28</v>
      </c>
      <c r="J2871" s="2">
        <v>23.7</v>
      </c>
      <c r="K2871" t="s">
        <v>21</v>
      </c>
      <c r="L2871">
        <v>0</v>
      </c>
      <c r="M2871">
        <f t="shared" si="176"/>
        <v>23.7</v>
      </c>
      <c r="O2871">
        <f>IF(AND(J2871="N/A",B2871="Male"),$R$2,IF(AND(J2871="N/A",B2871="Female"),$S$2,J2871))</f>
        <v>23.7</v>
      </c>
      <c r="V2871">
        <f>((C2871-AVERAGE($C$2:$C$5018))/_xlfn.STDEV.P($C$2:$C$5018))</f>
        <v>-1.2384799586424069</v>
      </c>
      <c r="W2871">
        <f>((O2871-AVERAGE($O$2:$O$5018))/_xlfn.STDEV.P($O$2:$O$5018))</f>
        <v>-0.68966730556430422</v>
      </c>
      <c r="X2871">
        <f>((I2871-AVERAGE($I$2:$I$5018))/_xlfn.STDEV.P($I$2:$I$5018))</f>
        <v>0.17356455916599581</v>
      </c>
      <c r="Z2871">
        <f t="shared" si="177"/>
        <v>0</v>
      </c>
      <c r="AA2871">
        <f t="shared" si="178"/>
        <v>0</v>
      </c>
      <c r="AB2871">
        <f t="shared" si="179"/>
        <v>0</v>
      </c>
    </row>
    <row r="2872" spans="1:28" x14ac:dyDescent="0.25">
      <c r="A2872">
        <v>57609</v>
      </c>
      <c r="B2872" t="s">
        <v>12</v>
      </c>
      <c r="C2872">
        <v>1.64</v>
      </c>
      <c r="D2872">
        <v>0</v>
      </c>
      <c r="E2872">
        <v>0</v>
      </c>
      <c r="F2872" t="s">
        <v>23</v>
      </c>
      <c r="G2872" t="s">
        <v>26</v>
      </c>
      <c r="H2872" t="s">
        <v>15</v>
      </c>
      <c r="I2872">
        <v>170.88</v>
      </c>
      <c r="J2872" s="2">
        <v>20.8</v>
      </c>
      <c r="K2872" t="s">
        <v>24</v>
      </c>
      <c r="L2872">
        <v>0</v>
      </c>
      <c r="M2872">
        <f t="shared" si="176"/>
        <v>20.8</v>
      </c>
      <c r="O2872">
        <f>IF(AND(J2872="N/A",B2872="Male"),$R$2,IF(AND(J2872="N/A",B2872="Female"),$S$2,J2872))</f>
        <v>20.8</v>
      </c>
      <c r="V2872">
        <f>((C2872-AVERAGE($C$2:$C$5018))/_xlfn.STDEV.P($C$2:$C$5018))</f>
        <v>-1.826340200873974</v>
      </c>
      <c r="W2872">
        <f>((O2872-AVERAGE($O$2:$O$5018))/_xlfn.STDEV.P($O$2:$O$5018))</f>
        <v>-1.1131954775364483</v>
      </c>
      <c r="X2872">
        <f>((I2872-AVERAGE($I$2:$I$5018))/_xlfn.STDEV.P($I$2:$I$5018))</f>
        <v>1.4694517062931582</v>
      </c>
      <c r="Z2872">
        <f t="shared" si="177"/>
        <v>0</v>
      </c>
      <c r="AA2872">
        <f t="shared" si="178"/>
        <v>0</v>
      </c>
      <c r="AB2872">
        <f t="shared" si="179"/>
        <v>0</v>
      </c>
    </row>
    <row r="2873" spans="1:28" x14ac:dyDescent="0.25">
      <c r="A2873">
        <v>6132</v>
      </c>
      <c r="B2873" t="s">
        <v>12</v>
      </c>
      <c r="C2873">
        <v>4</v>
      </c>
      <c r="D2873">
        <v>0</v>
      </c>
      <c r="E2873">
        <v>0</v>
      </c>
      <c r="F2873" t="s">
        <v>23</v>
      </c>
      <c r="G2873" t="s">
        <v>26</v>
      </c>
      <c r="H2873" t="s">
        <v>15</v>
      </c>
      <c r="I2873">
        <v>103.34</v>
      </c>
      <c r="J2873" s="2">
        <v>18.8</v>
      </c>
      <c r="K2873" t="s">
        <v>24</v>
      </c>
      <c r="L2873">
        <v>0</v>
      </c>
      <c r="M2873">
        <f t="shared" si="176"/>
        <v>18.8</v>
      </c>
      <c r="O2873">
        <f>IF(AND(J2873="N/A",B2873="Male"),$R$2,IF(AND(J2873="N/A",B2873="Female"),$S$2,J2873))</f>
        <v>18.8</v>
      </c>
      <c r="V2873">
        <f>((C2873-AVERAGE($C$2:$C$5018))/_xlfn.STDEV.P($C$2:$C$5018))</f>
        <v>-1.7224966251504337</v>
      </c>
      <c r="W2873">
        <f>((O2873-AVERAGE($O$2:$O$5018))/_xlfn.STDEV.P($O$2:$O$5018))</f>
        <v>-1.405283871999996</v>
      </c>
      <c r="X2873">
        <f>((I2873-AVERAGE($I$2:$I$5018))/_xlfn.STDEV.P($I$2:$I$5018))</f>
        <v>-5.0065965876434623E-2</v>
      </c>
      <c r="Z2873">
        <f t="shared" si="177"/>
        <v>0</v>
      </c>
      <c r="AA2873">
        <f t="shared" si="178"/>
        <v>0</v>
      </c>
      <c r="AB2873">
        <f t="shared" si="179"/>
        <v>0</v>
      </c>
    </row>
    <row r="2874" spans="1:28" x14ac:dyDescent="0.25">
      <c r="A2874">
        <v>31600</v>
      </c>
      <c r="B2874" t="s">
        <v>17</v>
      </c>
      <c r="C2874">
        <v>33</v>
      </c>
      <c r="D2874">
        <v>0</v>
      </c>
      <c r="E2874">
        <v>0</v>
      </c>
      <c r="F2874" t="s">
        <v>23</v>
      </c>
      <c r="G2874" t="s">
        <v>14</v>
      </c>
      <c r="H2874" t="s">
        <v>19</v>
      </c>
      <c r="I2874">
        <v>106.08</v>
      </c>
      <c r="J2874" s="2">
        <v>32.5</v>
      </c>
      <c r="K2874" t="s">
        <v>16</v>
      </c>
      <c r="L2874">
        <v>0</v>
      </c>
      <c r="M2874">
        <f t="shared" si="176"/>
        <v>32.5</v>
      </c>
      <c r="O2874">
        <f>IF(AND(J2874="N/A",B2874="Male"),$R$2,IF(AND(J2874="N/A",B2874="Female"),$S$2,J2874))</f>
        <v>32.5</v>
      </c>
      <c r="V2874">
        <f>((C2874-AVERAGE($C$2:$C$5018))/_xlfn.STDEV.P($C$2:$C$5018))</f>
        <v>-0.44645268617472644</v>
      </c>
      <c r="W2874">
        <f>((O2874-AVERAGE($O$2:$O$5018))/_xlfn.STDEV.P($O$2:$O$5018))</f>
        <v>0.59552163007530623</v>
      </c>
      <c r="X2874">
        <f>((I2874-AVERAGE($I$2:$I$5018))/_xlfn.STDEV.P($I$2:$I$5018))</f>
        <v>1.157866577510043E-2</v>
      </c>
      <c r="Z2874">
        <f t="shared" si="177"/>
        <v>0</v>
      </c>
      <c r="AA2874">
        <f t="shared" si="178"/>
        <v>0</v>
      </c>
      <c r="AB2874">
        <f t="shared" si="179"/>
        <v>0</v>
      </c>
    </row>
    <row r="2875" spans="1:28" x14ac:dyDescent="0.25">
      <c r="A2875">
        <v>51497</v>
      </c>
      <c r="B2875" t="s">
        <v>12</v>
      </c>
      <c r="C2875">
        <v>28</v>
      </c>
      <c r="D2875">
        <v>0</v>
      </c>
      <c r="E2875">
        <v>0</v>
      </c>
      <c r="F2875" t="s">
        <v>13</v>
      </c>
      <c r="G2875" t="s">
        <v>18</v>
      </c>
      <c r="H2875" t="s">
        <v>15</v>
      </c>
      <c r="I2875">
        <v>156.44999999999999</v>
      </c>
      <c r="J2875" s="2">
        <v>24.3</v>
      </c>
      <c r="K2875" t="s">
        <v>21</v>
      </c>
      <c r="L2875">
        <v>0</v>
      </c>
      <c r="M2875">
        <f t="shared" si="176"/>
        <v>24.3</v>
      </c>
      <c r="O2875">
        <f>IF(AND(J2875="N/A",B2875="Male"),$R$2,IF(AND(J2875="N/A",B2875="Female"),$S$2,J2875))</f>
        <v>24.3</v>
      </c>
      <c r="V2875">
        <f>((C2875-AVERAGE($C$2:$C$5018))/_xlfn.STDEV.P($C$2:$C$5018))</f>
        <v>-0.66646026186019325</v>
      </c>
      <c r="W2875">
        <f>((O2875-AVERAGE($O$2:$O$5018))/_xlfn.STDEV.P($O$2:$O$5018))</f>
        <v>-0.60204078722523968</v>
      </c>
      <c r="X2875">
        <f>((I2875-AVERAGE($I$2:$I$5018))/_xlfn.STDEV.P($I$2:$I$5018))</f>
        <v>1.1448049782889054</v>
      </c>
      <c r="Z2875">
        <f t="shared" si="177"/>
        <v>0</v>
      </c>
      <c r="AA2875">
        <f t="shared" si="178"/>
        <v>0</v>
      </c>
      <c r="AB2875">
        <f t="shared" si="179"/>
        <v>0</v>
      </c>
    </row>
    <row r="2876" spans="1:28" x14ac:dyDescent="0.25">
      <c r="A2876">
        <v>48455</v>
      </c>
      <c r="B2876" t="s">
        <v>17</v>
      </c>
      <c r="C2876">
        <v>37</v>
      </c>
      <c r="D2876">
        <v>0</v>
      </c>
      <c r="E2876">
        <v>0</v>
      </c>
      <c r="F2876" t="s">
        <v>13</v>
      </c>
      <c r="G2876" t="s">
        <v>14</v>
      </c>
      <c r="H2876" t="s">
        <v>15</v>
      </c>
      <c r="I2876">
        <v>60.05</v>
      </c>
      <c r="J2876" s="2">
        <v>24.1</v>
      </c>
      <c r="K2876" t="s">
        <v>24</v>
      </c>
      <c r="L2876">
        <v>0</v>
      </c>
      <c r="M2876">
        <f t="shared" si="176"/>
        <v>24.1</v>
      </c>
      <c r="O2876">
        <f>IF(AND(J2876="N/A",B2876="Male"),$R$2,IF(AND(J2876="N/A",B2876="Female"),$S$2,J2876))</f>
        <v>24.1</v>
      </c>
      <c r="V2876">
        <f>((C2876-AVERAGE($C$2:$C$5018))/_xlfn.STDEV.P($C$2:$C$5018))</f>
        <v>-0.27044662562635302</v>
      </c>
      <c r="W2876">
        <f>((O2876-AVERAGE($O$2:$O$5018))/_xlfn.STDEV.P($O$2:$O$5018))</f>
        <v>-0.63124962667159434</v>
      </c>
      <c r="X2876">
        <f>((I2876-AVERAGE($I$2:$I$5018))/_xlfn.STDEV.P($I$2:$I$5018))</f>
        <v>-1.0240061498891928</v>
      </c>
      <c r="Z2876">
        <f t="shared" si="177"/>
        <v>0</v>
      </c>
      <c r="AA2876">
        <f t="shared" si="178"/>
        <v>0</v>
      </c>
      <c r="AB2876">
        <f t="shared" si="179"/>
        <v>0</v>
      </c>
    </row>
    <row r="2877" spans="1:28" x14ac:dyDescent="0.25">
      <c r="A2877">
        <v>13049</v>
      </c>
      <c r="B2877" t="s">
        <v>17</v>
      </c>
      <c r="C2877">
        <v>50</v>
      </c>
      <c r="D2877">
        <v>0</v>
      </c>
      <c r="E2877">
        <v>0</v>
      </c>
      <c r="F2877" t="s">
        <v>13</v>
      </c>
      <c r="G2877" t="s">
        <v>14</v>
      </c>
      <c r="H2877" t="s">
        <v>19</v>
      </c>
      <c r="I2877">
        <v>114.05</v>
      </c>
      <c r="J2877" s="2">
        <v>32.5</v>
      </c>
      <c r="K2877" t="s">
        <v>21</v>
      </c>
      <c r="L2877">
        <v>0</v>
      </c>
      <c r="M2877">
        <f t="shared" si="176"/>
        <v>32.5</v>
      </c>
      <c r="O2877">
        <f>IF(AND(J2877="N/A",B2877="Male"),$R$2,IF(AND(J2877="N/A",B2877="Female"),$S$2,J2877))</f>
        <v>32.5</v>
      </c>
      <c r="V2877">
        <f>((C2877-AVERAGE($C$2:$C$5018))/_xlfn.STDEV.P($C$2:$C$5018))</f>
        <v>0.30157307115586057</v>
      </c>
      <c r="W2877">
        <f>((O2877-AVERAGE($O$2:$O$5018))/_xlfn.STDEV.P($O$2:$O$5018))</f>
        <v>0.59552163007530623</v>
      </c>
      <c r="X2877">
        <f>((I2877-AVERAGE($I$2:$I$5018))/_xlfn.STDEV.P($I$2:$I$5018))</f>
        <v>0.19088805054252203</v>
      </c>
      <c r="Z2877">
        <f t="shared" si="177"/>
        <v>0</v>
      </c>
      <c r="AA2877">
        <f t="shared" si="178"/>
        <v>0</v>
      </c>
      <c r="AB2877">
        <f t="shared" si="179"/>
        <v>0</v>
      </c>
    </row>
    <row r="2878" spans="1:28" x14ac:dyDescent="0.25">
      <c r="A2878">
        <v>9079</v>
      </c>
      <c r="B2878" t="s">
        <v>17</v>
      </c>
      <c r="C2878">
        <v>76</v>
      </c>
      <c r="D2878">
        <v>0</v>
      </c>
      <c r="E2878">
        <v>1</v>
      </c>
      <c r="F2878" t="s">
        <v>13</v>
      </c>
      <c r="G2878" t="s">
        <v>18</v>
      </c>
      <c r="H2878" t="s">
        <v>15</v>
      </c>
      <c r="I2878">
        <v>202.21</v>
      </c>
      <c r="J2878" s="2">
        <v>39.299999999999997</v>
      </c>
      <c r="K2878" t="s">
        <v>16</v>
      </c>
      <c r="L2878">
        <v>0</v>
      </c>
      <c r="M2878">
        <f t="shared" si="176"/>
        <v>39.299999999999997</v>
      </c>
      <c r="O2878">
        <f>IF(AND(J2878="N/A",B2878="Male"),$R$2,IF(AND(J2878="N/A",B2878="Female"),$S$2,J2878))</f>
        <v>39.299999999999997</v>
      </c>
      <c r="V2878">
        <f>((C2878-AVERAGE($C$2:$C$5018))/_xlfn.STDEV.P($C$2:$C$5018))</f>
        <v>1.4456124647202877</v>
      </c>
      <c r="W2878">
        <f>((O2878-AVERAGE($O$2:$O$5018))/_xlfn.STDEV.P($O$2:$O$5018))</f>
        <v>1.5886221712513684</v>
      </c>
      <c r="X2878">
        <f>((I2878-AVERAGE($I$2:$I$5018))/_xlfn.STDEV.P($I$2:$I$5018))</f>
        <v>2.1743153229510406</v>
      </c>
      <c r="Z2878">
        <f t="shared" si="177"/>
        <v>0</v>
      </c>
      <c r="AA2878">
        <f t="shared" si="178"/>
        <v>0</v>
      </c>
      <c r="AB2878">
        <f t="shared" si="179"/>
        <v>0</v>
      </c>
    </row>
    <row r="2879" spans="1:28" x14ac:dyDescent="0.25">
      <c r="A2879">
        <v>68568</v>
      </c>
      <c r="B2879" t="s">
        <v>17</v>
      </c>
      <c r="C2879">
        <v>72</v>
      </c>
      <c r="D2879">
        <v>0</v>
      </c>
      <c r="E2879">
        <v>0</v>
      </c>
      <c r="F2879" t="s">
        <v>13</v>
      </c>
      <c r="G2879" t="s">
        <v>18</v>
      </c>
      <c r="H2879" t="s">
        <v>19</v>
      </c>
      <c r="I2879">
        <v>57.28</v>
      </c>
      <c r="J2879" s="2">
        <v>23.9</v>
      </c>
      <c r="K2879" t="s">
        <v>21</v>
      </c>
      <c r="L2879">
        <v>0</v>
      </c>
      <c r="M2879">
        <f t="shared" si="176"/>
        <v>23.9</v>
      </c>
      <c r="O2879">
        <f>IF(AND(J2879="N/A",B2879="Male"),$R$2,IF(AND(J2879="N/A",B2879="Female"),$S$2,J2879))</f>
        <v>23.9</v>
      </c>
      <c r="V2879">
        <f>((C2879-AVERAGE($C$2:$C$5018))/_xlfn.STDEV.P($C$2:$C$5018))</f>
        <v>1.2696064041719144</v>
      </c>
      <c r="W2879">
        <f>((O2879-AVERAGE($O$2:$O$5018))/_xlfn.STDEV.P($O$2:$O$5018))</f>
        <v>-0.66045846611794956</v>
      </c>
      <c r="X2879">
        <f>((I2879-AVERAGE($I$2:$I$5018))/_xlfn.STDEV.P($I$2:$I$5018))</f>
        <v>-1.0863257227631899</v>
      </c>
      <c r="Z2879">
        <f t="shared" si="177"/>
        <v>0</v>
      </c>
      <c r="AA2879">
        <f t="shared" si="178"/>
        <v>0</v>
      </c>
      <c r="AB2879">
        <f t="shared" si="179"/>
        <v>0</v>
      </c>
    </row>
    <row r="2880" spans="1:28" x14ac:dyDescent="0.25">
      <c r="A2880">
        <v>72867</v>
      </c>
      <c r="B2880" t="s">
        <v>12</v>
      </c>
      <c r="C2880">
        <v>16</v>
      </c>
      <c r="D2880">
        <v>0</v>
      </c>
      <c r="E2880">
        <v>0</v>
      </c>
      <c r="F2880" t="s">
        <v>23</v>
      </c>
      <c r="G2880" t="s">
        <v>14</v>
      </c>
      <c r="H2880" t="s">
        <v>19</v>
      </c>
      <c r="I2880">
        <v>99.49</v>
      </c>
      <c r="J2880" s="2">
        <v>22</v>
      </c>
      <c r="K2880" t="s">
        <v>24</v>
      </c>
      <c r="L2880">
        <v>0</v>
      </c>
      <c r="M2880">
        <f t="shared" si="176"/>
        <v>22</v>
      </c>
      <c r="O2880">
        <f>IF(AND(J2880="N/A",B2880="Male"),$R$2,IF(AND(J2880="N/A",B2880="Female"),$S$2,J2880))</f>
        <v>22</v>
      </c>
      <c r="V2880">
        <f>((C2880-AVERAGE($C$2:$C$5018))/_xlfn.STDEV.P($C$2:$C$5018))</f>
        <v>-1.1944784435053135</v>
      </c>
      <c r="W2880">
        <f>((O2880-AVERAGE($O$2:$O$5018))/_xlfn.STDEV.P($O$2:$O$5018))</f>
        <v>-0.93794244085831979</v>
      </c>
      <c r="X2880">
        <f>((I2880-AVERAGE($I$2:$I$5018))/_xlfn.STDEV.P($I$2:$I$5018))</f>
        <v>-0.13668342275906634</v>
      </c>
      <c r="Z2880">
        <f t="shared" si="177"/>
        <v>0</v>
      </c>
      <c r="AA2880">
        <f t="shared" si="178"/>
        <v>0</v>
      </c>
      <c r="AB2880">
        <f t="shared" si="179"/>
        <v>0</v>
      </c>
    </row>
    <row r="2881" spans="1:28" x14ac:dyDescent="0.25">
      <c r="A2881">
        <v>53121</v>
      </c>
      <c r="B2881" t="s">
        <v>12</v>
      </c>
      <c r="C2881">
        <v>44</v>
      </c>
      <c r="D2881">
        <v>0</v>
      </c>
      <c r="E2881">
        <v>0</v>
      </c>
      <c r="F2881" t="s">
        <v>13</v>
      </c>
      <c r="G2881" t="s">
        <v>14</v>
      </c>
      <c r="H2881" t="s">
        <v>15</v>
      </c>
      <c r="I2881">
        <v>63.6</v>
      </c>
      <c r="J2881" s="2">
        <v>37.299999999999997</v>
      </c>
      <c r="K2881" t="s">
        <v>21</v>
      </c>
      <c r="L2881">
        <v>0</v>
      </c>
      <c r="M2881">
        <f t="shared" si="176"/>
        <v>37.299999999999997</v>
      </c>
      <c r="O2881">
        <f>IF(AND(J2881="N/A",B2881="Male"),$R$2,IF(AND(J2881="N/A",B2881="Female"),$S$2,J2881))</f>
        <v>37.299999999999997</v>
      </c>
      <c r="V2881">
        <f>((C2881-AVERAGE($C$2:$C$5018))/_xlfn.STDEV.P($C$2:$C$5018))</f>
        <v>3.7563980333300453E-2</v>
      </c>
      <c r="W2881">
        <f>((O2881-AVERAGE($O$2:$O$5018))/_xlfn.STDEV.P($O$2:$O$5018))</f>
        <v>1.2965337767878204</v>
      </c>
      <c r="X2881">
        <f>((I2881-AVERAGE($I$2:$I$5018))/_xlfn.STDEV.P($I$2:$I$5018))</f>
        <v>-0.94413810523118191</v>
      </c>
      <c r="Z2881">
        <f t="shared" si="177"/>
        <v>0</v>
      </c>
      <c r="AA2881">
        <f t="shared" si="178"/>
        <v>0</v>
      </c>
      <c r="AB2881">
        <f t="shared" si="179"/>
        <v>0</v>
      </c>
    </row>
    <row r="2882" spans="1:28" x14ac:dyDescent="0.25">
      <c r="A2882">
        <v>33779</v>
      </c>
      <c r="B2882" t="s">
        <v>12</v>
      </c>
      <c r="C2882">
        <v>46</v>
      </c>
      <c r="D2882">
        <v>0</v>
      </c>
      <c r="E2882">
        <v>1</v>
      </c>
      <c r="F2882" t="s">
        <v>13</v>
      </c>
      <c r="G2882" t="s">
        <v>25</v>
      </c>
      <c r="H2882" t="s">
        <v>15</v>
      </c>
      <c r="I2882">
        <v>80.010000000000005</v>
      </c>
      <c r="J2882" s="2">
        <v>33</v>
      </c>
      <c r="K2882" t="s">
        <v>16</v>
      </c>
      <c r="L2882">
        <v>0</v>
      </c>
      <c r="M2882">
        <f t="shared" si="176"/>
        <v>33</v>
      </c>
      <c r="O2882">
        <f>IF(AND(J2882="N/A",B2882="Male"),$R$2,IF(AND(J2882="N/A",B2882="Female"),$S$2,J2882))</f>
        <v>33</v>
      </c>
      <c r="V2882">
        <f>((C2882-AVERAGE($C$2:$C$5018))/_xlfn.STDEV.P($C$2:$C$5018))</f>
        <v>0.12556701060748715</v>
      </c>
      <c r="W2882">
        <f>((O2882-AVERAGE($O$2:$O$5018))/_xlfn.STDEV.P($O$2:$O$5018))</f>
        <v>0.66854372869119316</v>
      </c>
      <c r="X2882">
        <f>((I2882-AVERAGE($I$2:$I$5018))/_xlfn.STDEV.P($I$2:$I$5018))</f>
        <v>-0.57494525654443296</v>
      </c>
      <c r="Z2882">
        <f t="shared" si="177"/>
        <v>0</v>
      </c>
      <c r="AA2882">
        <f t="shared" si="178"/>
        <v>0</v>
      </c>
      <c r="AB2882">
        <f t="shared" si="179"/>
        <v>0</v>
      </c>
    </row>
    <row r="2883" spans="1:28" x14ac:dyDescent="0.25">
      <c r="A2883">
        <v>52367</v>
      </c>
      <c r="B2883" t="s">
        <v>12</v>
      </c>
      <c r="C2883">
        <v>46</v>
      </c>
      <c r="D2883">
        <v>0</v>
      </c>
      <c r="E2883">
        <v>0</v>
      </c>
      <c r="F2883" t="s">
        <v>13</v>
      </c>
      <c r="G2883" t="s">
        <v>14</v>
      </c>
      <c r="H2883" t="s">
        <v>15</v>
      </c>
      <c r="I2883">
        <v>58.42</v>
      </c>
      <c r="J2883" s="2">
        <v>24.7</v>
      </c>
      <c r="K2883" t="s">
        <v>16</v>
      </c>
      <c r="L2883">
        <v>0</v>
      </c>
      <c r="M2883">
        <f t="shared" ref="M2883:M2946" si="180">IF(AND(J2883="N/A",B2883="Male"),$R$2,IF(AND(J2883="N/A",B2883="Female"),$S$2,J2883))</f>
        <v>24.7</v>
      </c>
      <c r="O2883">
        <f>IF(AND(J2883="N/A",B2883="Male"),$R$2,IF(AND(J2883="N/A",B2883="Female"),$S$2,J2883))</f>
        <v>24.7</v>
      </c>
      <c r="V2883">
        <f>((C2883-AVERAGE($C$2:$C$5018))/_xlfn.STDEV.P($C$2:$C$5018))</f>
        <v>0.12556701060748715</v>
      </c>
      <c r="W2883">
        <f>((O2883-AVERAGE($O$2:$O$5018))/_xlfn.STDEV.P($O$2:$O$5018))</f>
        <v>-0.54362310833253036</v>
      </c>
      <c r="X2883">
        <f>((I2883-AVERAGE($I$2:$I$5018))/_xlfn.STDEV.P($I$2:$I$5018))</f>
        <v>-1.0606779563096316</v>
      </c>
      <c r="Z2883">
        <f t="shared" ref="Z2883:Z2946" si="181">IF(AND(C2883&lt;3,OR(K2883="smokes",K2883="formerly smoked")),1,0)</f>
        <v>0</v>
      </c>
      <c r="AA2883">
        <f t="shared" ref="AA2883:AA2946" si="182">IF(OR(O2883&lt;0,O2883&gt;100),1,0)</f>
        <v>0</v>
      </c>
      <c r="AB2883">
        <f t="shared" ref="AB2883:AB2946" si="183">IF(AND(C2883&lt;10,G2883&lt;&gt;"Children"),1,0)</f>
        <v>0</v>
      </c>
    </row>
    <row r="2884" spans="1:28" x14ac:dyDescent="0.25">
      <c r="A2884">
        <v>29314</v>
      </c>
      <c r="B2884" t="s">
        <v>17</v>
      </c>
      <c r="C2884">
        <v>73</v>
      </c>
      <c r="D2884">
        <v>1</v>
      </c>
      <c r="E2884">
        <v>1</v>
      </c>
      <c r="F2884" t="s">
        <v>13</v>
      </c>
      <c r="G2884" t="s">
        <v>25</v>
      </c>
      <c r="H2884" t="s">
        <v>15</v>
      </c>
      <c r="I2884">
        <v>67.38</v>
      </c>
      <c r="J2884" s="2">
        <v>32.799999999999997</v>
      </c>
      <c r="K2884" t="s">
        <v>16</v>
      </c>
      <c r="L2884">
        <v>0</v>
      </c>
      <c r="M2884">
        <f t="shared" si="180"/>
        <v>32.799999999999997</v>
      </c>
      <c r="O2884">
        <f>IF(AND(J2884="N/A",B2884="Male"),$R$2,IF(AND(J2884="N/A",B2884="Female"),$S$2,J2884))</f>
        <v>32.799999999999997</v>
      </c>
      <c r="V2884">
        <f>((C2884-AVERAGE($C$2:$C$5018))/_xlfn.STDEV.P($C$2:$C$5018))</f>
        <v>1.3136079193090078</v>
      </c>
      <c r="W2884">
        <f>((O2884-AVERAGE($O$2:$O$5018))/_xlfn.STDEV.P($O$2:$O$5018))</f>
        <v>0.63933488924483795</v>
      </c>
      <c r="X2884">
        <f>((I2884-AVERAGE($I$2:$I$5018))/_xlfn.STDEV.P($I$2:$I$5018))</f>
        <v>-0.85909551120096206</v>
      </c>
      <c r="Z2884">
        <f t="shared" si="181"/>
        <v>0</v>
      </c>
      <c r="AA2884">
        <f t="shared" si="182"/>
        <v>0</v>
      </c>
      <c r="AB2884">
        <f t="shared" si="183"/>
        <v>0</v>
      </c>
    </row>
    <row r="2885" spans="1:28" x14ac:dyDescent="0.25">
      <c r="A2885">
        <v>18366</v>
      </c>
      <c r="B2885" t="s">
        <v>17</v>
      </c>
      <c r="C2885">
        <v>29</v>
      </c>
      <c r="D2885">
        <v>0</v>
      </c>
      <c r="E2885">
        <v>0</v>
      </c>
      <c r="F2885" t="s">
        <v>13</v>
      </c>
      <c r="G2885" t="s">
        <v>18</v>
      </c>
      <c r="H2885" t="s">
        <v>19</v>
      </c>
      <c r="I2885">
        <v>73.58</v>
      </c>
      <c r="J2885" s="2">
        <v>29.8</v>
      </c>
      <c r="K2885" t="s">
        <v>24</v>
      </c>
      <c r="L2885">
        <v>0</v>
      </c>
      <c r="M2885">
        <f t="shared" si="180"/>
        <v>29.8</v>
      </c>
      <c r="O2885">
        <f>IF(AND(J2885="N/A",B2885="Male"),$R$2,IF(AND(J2885="N/A",B2885="Female"),$S$2,J2885))</f>
        <v>29.8</v>
      </c>
      <c r="V2885">
        <f>((C2885-AVERAGE($C$2:$C$5018))/_xlfn.STDEV.P($C$2:$C$5018))</f>
        <v>-0.62245874672309986</v>
      </c>
      <c r="W2885">
        <f>((O2885-AVERAGE($O$2:$O$5018))/_xlfn.STDEV.P($O$2:$O$5018))</f>
        <v>0.2012022975495168</v>
      </c>
      <c r="X2885">
        <f>((I2885-AVERAGE($I$2:$I$5018))/_xlfn.STDEV.P($I$2:$I$5018))</f>
        <v>-0.71960765855880204</v>
      </c>
      <c r="Z2885">
        <f t="shared" si="181"/>
        <v>0</v>
      </c>
      <c r="AA2885">
        <f t="shared" si="182"/>
        <v>0</v>
      </c>
      <c r="AB2885">
        <f t="shared" si="183"/>
        <v>0</v>
      </c>
    </row>
    <row r="2886" spans="1:28" x14ac:dyDescent="0.25">
      <c r="A2886">
        <v>32522</v>
      </c>
      <c r="B2886" t="s">
        <v>12</v>
      </c>
      <c r="C2886">
        <v>19</v>
      </c>
      <c r="D2886">
        <v>0</v>
      </c>
      <c r="E2886">
        <v>0</v>
      </c>
      <c r="F2886" t="s">
        <v>23</v>
      </c>
      <c r="G2886" t="s">
        <v>14</v>
      </c>
      <c r="H2886" t="s">
        <v>15</v>
      </c>
      <c r="I2886">
        <v>103.92</v>
      </c>
      <c r="J2886" s="2">
        <v>24.1</v>
      </c>
      <c r="K2886" t="s">
        <v>24</v>
      </c>
      <c r="L2886">
        <v>0</v>
      </c>
      <c r="M2886">
        <f t="shared" si="180"/>
        <v>24.1</v>
      </c>
      <c r="O2886">
        <f>IF(AND(J2886="N/A",B2886="Male"),$R$2,IF(AND(J2886="N/A",B2886="Female"),$S$2,J2886))</f>
        <v>24.1</v>
      </c>
      <c r="V2886">
        <f>((C2886-AVERAGE($C$2:$C$5018))/_xlfn.STDEV.P($C$2:$C$5018))</f>
        <v>-1.0624738980940334</v>
      </c>
      <c r="W2886">
        <f>((O2886-AVERAGE($O$2:$O$5018))/_xlfn.STDEV.P($O$2:$O$5018))</f>
        <v>-0.63124962667159434</v>
      </c>
      <c r="X2886">
        <f>((I2886-AVERAGE($I$2:$I$5018))/_xlfn.STDEV.P($I$2:$I$5018))</f>
        <v>-3.7017102242168094E-2</v>
      </c>
      <c r="Z2886">
        <f t="shared" si="181"/>
        <v>0</v>
      </c>
      <c r="AA2886">
        <f t="shared" si="182"/>
        <v>0</v>
      </c>
      <c r="AB2886">
        <f t="shared" si="183"/>
        <v>0</v>
      </c>
    </row>
    <row r="2887" spans="1:28" x14ac:dyDescent="0.25">
      <c r="A2887">
        <v>3980</v>
      </c>
      <c r="B2887" t="s">
        <v>17</v>
      </c>
      <c r="C2887">
        <v>27</v>
      </c>
      <c r="D2887">
        <v>0</v>
      </c>
      <c r="E2887">
        <v>0</v>
      </c>
      <c r="F2887" t="s">
        <v>23</v>
      </c>
      <c r="G2887" t="s">
        <v>14</v>
      </c>
      <c r="H2887" t="s">
        <v>19</v>
      </c>
      <c r="I2887">
        <v>80.22</v>
      </c>
      <c r="J2887" s="2">
        <v>21.6</v>
      </c>
      <c r="K2887" t="s">
        <v>21</v>
      </c>
      <c r="L2887">
        <v>0</v>
      </c>
      <c r="M2887">
        <f t="shared" si="180"/>
        <v>21.6</v>
      </c>
      <c r="O2887">
        <f>IF(AND(J2887="N/A",B2887="Male"),$R$2,IF(AND(J2887="N/A",B2887="Female"),$S$2,J2887))</f>
        <v>21.6</v>
      </c>
      <c r="V2887">
        <f>((C2887-AVERAGE($C$2:$C$5018))/_xlfn.STDEV.P($C$2:$C$5018))</f>
        <v>-0.71046177699728652</v>
      </c>
      <c r="W2887">
        <f>((O2887-AVERAGE($O$2:$O$5018))/_xlfn.STDEV.P($O$2:$O$5018))</f>
        <v>-0.99636011975102912</v>
      </c>
      <c r="X2887">
        <f>((I2887-AVERAGE($I$2:$I$5018))/_xlfn.STDEV.P($I$2:$I$5018))</f>
        <v>-0.57022066798719862</v>
      </c>
      <c r="Z2887">
        <f t="shared" si="181"/>
        <v>0</v>
      </c>
      <c r="AA2887">
        <f t="shared" si="182"/>
        <v>0</v>
      </c>
      <c r="AB2887">
        <f t="shared" si="183"/>
        <v>0</v>
      </c>
    </row>
    <row r="2888" spans="1:28" x14ac:dyDescent="0.25">
      <c r="A2888">
        <v>5350</v>
      </c>
      <c r="B2888" t="s">
        <v>17</v>
      </c>
      <c r="C2888">
        <v>36</v>
      </c>
      <c r="D2888">
        <v>0</v>
      </c>
      <c r="E2888">
        <v>0</v>
      </c>
      <c r="F2888" t="s">
        <v>13</v>
      </c>
      <c r="G2888" t="s">
        <v>14</v>
      </c>
      <c r="H2888" t="s">
        <v>19</v>
      </c>
      <c r="I2888">
        <v>103.76</v>
      </c>
      <c r="J2888" s="2">
        <v>27.1</v>
      </c>
      <c r="K2888" t="s">
        <v>21</v>
      </c>
      <c r="L2888">
        <v>0</v>
      </c>
      <c r="M2888">
        <f t="shared" si="180"/>
        <v>27.1</v>
      </c>
      <c r="O2888">
        <f>IF(AND(J2888="N/A",B2888="Male"),$R$2,IF(AND(J2888="N/A",B2888="Female"),$S$2,J2888))</f>
        <v>27.1</v>
      </c>
      <c r="V2888">
        <f>((C2888-AVERAGE($C$2:$C$5018))/_xlfn.STDEV.P($C$2:$C$5018))</f>
        <v>-0.31444814076344635</v>
      </c>
      <c r="W2888">
        <f>((O2888-AVERAGE($O$2:$O$5018))/_xlfn.STDEV.P($O$2:$O$5018))</f>
        <v>-0.19311703497627264</v>
      </c>
      <c r="X2888">
        <f>((I2888-AVERAGE($I$2:$I$5018))/_xlfn.STDEV.P($I$2:$I$5018))</f>
        <v>-4.0616788761965686E-2</v>
      </c>
      <c r="Z2888">
        <f t="shared" si="181"/>
        <v>0</v>
      </c>
      <c r="AA2888">
        <f t="shared" si="182"/>
        <v>0</v>
      </c>
      <c r="AB2888">
        <f t="shared" si="183"/>
        <v>0</v>
      </c>
    </row>
    <row r="2889" spans="1:28" x14ac:dyDescent="0.25">
      <c r="A2889">
        <v>3428</v>
      </c>
      <c r="B2889" t="s">
        <v>17</v>
      </c>
      <c r="C2889">
        <v>61</v>
      </c>
      <c r="D2889">
        <v>0</v>
      </c>
      <c r="E2889">
        <v>0</v>
      </c>
      <c r="F2889" t="s">
        <v>13</v>
      </c>
      <c r="G2889" t="s">
        <v>18</v>
      </c>
      <c r="H2889" t="s">
        <v>15</v>
      </c>
      <c r="I2889">
        <v>77.06</v>
      </c>
      <c r="J2889" s="2">
        <v>27</v>
      </c>
      <c r="K2889" t="s">
        <v>21</v>
      </c>
      <c r="L2889">
        <v>0</v>
      </c>
      <c r="M2889">
        <f t="shared" si="180"/>
        <v>27</v>
      </c>
      <c r="O2889">
        <f>IF(AND(J2889="N/A",B2889="Male"),$R$2,IF(AND(J2889="N/A",B2889="Female"),$S$2,J2889))</f>
        <v>27</v>
      </c>
      <c r="V2889">
        <f>((C2889-AVERAGE($C$2:$C$5018))/_xlfn.STDEV.P($C$2:$C$5018))</f>
        <v>0.78558973766388751</v>
      </c>
      <c r="W2889">
        <f>((O2889-AVERAGE($O$2:$O$5018))/_xlfn.STDEV.P($O$2:$O$5018))</f>
        <v>-0.20772145469945022</v>
      </c>
      <c r="X2889">
        <f>((I2889-AVERAGE($I$2:$I$5018))/_xlfn.STDEV.P($I$2:$I$5018))</f>
        <v>-0.64131447675320263</v>
      </c>
      <c r="Z2889">
        <f t="shared" si="181"/>
        <v>0</v>
      </c>
      <c r="AA2889">
        <f t="shared" si="182"/>
        <v>0</v>
      </c>
      <c r="AB2889">
        <f t="shared" si="183"/>
        <v>0</v>
      </c>
    </row>
    <row r="2890" spans="1:28" x14ac:dyDescent="0.25">
      <c r="A2890">
        <v>62552</v>
      </c>
      <c r="B2890" t="s">
        <v>17</v>
      </c>
      <c r="C2890">
        <v>9</v>
      </c>
      <c r="D2890">
        <v>0</v>
      </c>
      <c r="E2890">
        <v>0</v>
      </c>
      <c r="F2890" t="s">
        <v>23</v>
      </c>
      <c r="G2890" t="s">
        <v>26</v>
      </c>
      <c r="H2890" t="s">
        <v>19</v>
      </c>
      <c r="I2890">
        <v>90.22</v>
      </c>
      <c r="J2890" s="2">
        <v>18.7</v>
      </c>
      <c r="K2890" t="s">
        <v>24</v>
      </c>
      <c r="L2890">
        <v>0</v>
      </c>
      <c r="M2890">
        <f t="shared" si="180"/>
        <v>18.7</v>
      </c>
      <c r="O2890">
        <f>IF(AND(J2890="N/A",B2890="Male"),$R$2,IF(AND(J2890="N/A",B2890="Female"),$S$2,J2890))</f>
        <v>18.7</v>
      </c>
      <c r="V2890">
        <f>((C2890-AVERAGE($C$2:$C$5018))/_xlfn.STDEV.P($C$2:$C$5018))</f>
        <v>-1.502489049464967</v>
      </c>
      <c r="W2890">
        <f>((O2890-AVERAGE($O$2:$O$5018))/_xlfn.STDEV.P($O$2:$O$5018))</f>
        <v>-1.4198882917231737</v>
      </c>
      <c r="X2890">
        <f>((I2890-AVERAGE($I$2:$I$5018))/_xlfn.STDEV.P($I$2:$I$5018))</f>
        <v>-0.34524026049984397</v>
      </c>
      <c r="Z2890">
        <f t="shared" si="181"/>
        <v>0</v>
      </c>
      <c r="AA2890">
        <f t="shared" si="182"/>
        <v>0</v>
      </c>
      <c r="AB2890">
        <f t="shared" si="183"/>
        <v>0</v>
      </c>
    </row>
    <row r="2891" spans="1:28" x14ac:dyDescent="0.25">
      <c r="A2891">
        <v>51085</v>
      </c>
      <c r="B2891" t="s">
        <v>17</v>
      </c>
      <c r="C2891">
        <v>25</v>
      </c>
      <c r="D2891">
        <v>0</v>
      </c>
      <c r="E2891">
        <v>0</v>
      </c>
      <c r="F2891" t="s">
        <v>23</v>
      </c>
      <c r="G2891" t="s">
        <v>14</v>
      </c>
      <c r="H2891" t="s">
        <v>15</v>
      </c>
      <c r="I2891">
        <v>181.3</v>
      </c>
      <c r="J2891" s="2">
        <v>35.799999999999997</v>
      </c>
      <c r="K2891" t="s">
        <v>21</v>
      </c>
      <c r="L2891">
        <v>0</v>
      </c>
      <c r="M2891">
        <f t="shared" si="180"/>
        <v>35.799999999999997</v>
      </c>
      <c r="O2891">
        <f>IF(AND(J2891="N/A",B2891="Male"),$R$2,IF(AND(J2891="N/A",B2891="Female"),$S$2,J2891))</f>
        <v>35.799999999999997</v>
      </c>
      <c r="V2891">
        <f>((C2891-AVERAGE($C$2:$C$5018))/_xlfn.STDEV.P($C$2:$C$5018))</f>
        <v>-0.79846480727147329</v>
      </c>
      <c r="W2891">
        <f>((O2891-AVERAGE($O$2:$O$5018))/_xlfn.STDEV.P($O$2:$O$5018))</f>
        <v>1.0774674809401596</v>
      </c>
      <c r="X2891">
        <f>((I2891-AVERAGE($I$2:$I$5018))/_xlfn.STDEV.P($I$2:$I$5018))</f>
        <v>1.7038812908949821</v>
      </c>
      <c r="Z2891">
        <f t="shared" si="181"/>
        <v>0</v>
      </c>
      <c r="AA2891">
        <f t="shared" si="182"/>
        <v>0</v>
      </c>
      <c r="AB2891">
        <f t="shared" si="183"/>
        <v>0</v>
      </c>
    </row>
    <row r="2892" spans="1:28" x14ac:dyDescent="0.25">
      <c r="A2892">
        <v>60586</v>
      </c>
      <c r="B2892" t="s">
        <v>17</v>
      </c>
      <c r="C2892">
        <v>68</v>
      </c>
      <c r="D2892">
        <v>0</v>
      </c>
      <c r="E2892">
        <v>0</v>
      </c>
      <c r="F2892" t="s">
        <v>13</v>
      </c>
      <c r="G2892" t="s">
        <v>14</v>
      </c>
      <c r="H2892" t="s">
        <v>19</v>
      </c>
      <c r="I2892">
        <v>85.29</v>
      </c>
      <c r="J2892" s="2">
        <v>27.1</v>
      </c>
      <c r="K2892" t="s">
        <v>16</v>
      </c>
      <c r="L2892">
        <v>0</v>
      </c>
      <c r="M2892">
        <f t="shared" si="180"/>
        <v>27.1</v>
      </c>
      <c r="O2892">
        <f>IF(AND(J2892="N/A",B2892="Male"),$R$2,IF(AND(J2892="N/A",B2892="Female"),$S$2,J2892))</f>
        <v>27.1</v>
      </c>
      <c r="V2892">
        <f>((C2892-AVERAGE($C$2:$C$5018))/_xlfn.STDEV.P($C$2:$C$5018))</f>
        <v>1.0936003436235409</v>
      </c>
      <c r="W2892">
        <f>((O2892-AVERAGE($O$2:$O$5018))/_xlfn.STDEV.P($O$2:$O$5018))</f>
        <v>-0.19311703497627264</v>
      </c>
      <c r="X2892">
        <f>((I2892-AVERAGE($I$2:$I$5018))/_xlfn.STDEV.P($I$2:$I$5018))</f>
        <v>-0.45615560139110967</v>
      </c>
      <c r="Z2892">
        <f t="shared" si="181"/>
        <v>0</v>
      </c>
      <c r="AA2892">
        <f t="shared" si="182"/>
        <v>0</v>
      </c>
      <c r="AB2892">
        <f t="shared" si="183"/>
        <v>0</v>
      </c>
    </row>
    <row r="2893" spans="1:28" x14ac:dyDescent="0.25">
      <c r="A2893">
        <v>59988</v>
      </c>
      <c r="B2893" t="s">
        <v>17</v>
      </c>
      <c r="C2893">
        <v>26</v>
      </c>
      <c r="D2893">
        <v>1</v>
      </c>
      <c r="E2893">
        <v>0</v>
      </c>
      <c r="F2893" t="s">
        <v>13</v>
      </c>
      <c r="G2893" t="s">
        <v>14</v>
      </c>
      <c r="H2893" t="s">
        <v>15</v>
      </c>
      <c r="I2893">
        <v>107.59</v>
      </c>
      <c r="J2893" s="2">
        <v>33.1</v>
      </c>
      <c r="K2893" t="s">
        <v>22</v>
      </c>
      <c r="L2893">
        <v>0</v>
      </c>
      <c r="M2893">
        <f t="shared" si="180"/>
        <v>33.1</v>
      </c>
      <c r="O2893">
        <f>IF(AND(J2893="N/A",B2893="Male"),$R$2,IF(AND(J2893="N/A",B2893="Female"),$S$2,J2893))</f>
        <v>33.1</v>
      </c>
      <c r="V2893">
        <f>((C2893-AVERAGE($C$2:$C$5018))/_xlfn.STDEV.P($C$2:$C$5018))</f>
        <v>-0.7544632921343799</v>
      </c>
      <c r="W2893">
        <f>((O2893-AVERAGE($O$2:$O$5018))/_xlfn.STDEV.P($O$2:$O$5018))</f>
        <v>0.68314814841437077</v>
      </c>
      <c r="X2893">
        <f>((I2893-AVERAGE($I$2:$I$5018))/_xlfn.STDEV.P($I$2:$I$5018))</f>
        <v>4.5550707305691093E-2</v>
      </c>
      <c r="Z2893">
        <f t="shared" si="181"/>
        <v>0</v>
      </c>
      <c r="AA2893">
        <f t="shared" si="182"/>
        <v>0</v>
      </c>
      <c r="AB2893">
        <f t="shared" si="183"/>
        <v>0</v>
      </c>
    </row>
    <row r="2894" spans="1:28" x14ac:dyDescent="0.25">
      <c r="A2894">
        <v>34122</v>
      </c>
      <c r="B2894" t="s">
        <v>17</v>
      </c>
      <c r="C2894">
        <v>17</v>
      </c>
      <c r="D2894">
        <v>0</v>
      </c>
      <c r="E2894">
        <v>0</v>
      </c>
      <c r="F2894" t="s">
        <v>23</v>
      </c>
      <c r="G2894" t="s">
        <v>14</v>
      </c>
      <c r="H2894" t="s">
        <v>15</v>
      </c>
      <c r="I2894">
        <v>87.72</v>
      </c>
      <c r="J2894" s="2">
        <v>25.9</v>
      </c>
      <c r="K2894" t="s">
        <v>22</v>
      </c>
      <c r="L2894">
        <v>0</v>
      </c>
      <c r="M2894">
        <f t="shared" si="180"/>
        <v>25.9</v>
      </c>
      <c r="O2894">
        <f>IF(AND(J2894="N/A",B2894="Male"),$R$2,IF(AND(J2894="N/A",B2894="Female"),$S$2,J2894))</f>
        <v>25.9</v>
      </c>
      <c r="V2894">
        <f>((C2894-AVERAGE($C$2:$C$5018))/_xlfn.STDEV.P($C$2:$C$5018))</f>
        <v>-1.1504769283682201</v>
      </c>
      <c r="W2894">
        <f>((O2894-AVERAGE($O$2:$O$5018))/_xlfn.STDEV.P($O$2:$O$5018))</f>
        <v>-0.36837007165440172</v>
      </c>
      <c r="X2894">
        <f>((I2894-AVERAGE($I$2:$I$5018))/_xlfn.STDEV.P($I$2:$I$5018))</f>
        <v>-0.40148536237168264</v>
      </c>
      <c r="Z2894">
        <f t="shared" si="181"/>
        <v>0</v>
      </c>
      <c r="AA2894">
        <f t="shared" si="182"/>
        <v>0</v>
      </c>
      <c r="AB2894">
        <f t="shared" si="183"/>
        <v>0</v>
      </c>
    </row>
    <row r="2895" spans="1:28" x14ac:dyDescent="0.25">
      <c r="A2895">
        <v>11392</v>
      </c>
      <c r="B2895" t="s">
        <v>12</v>
      </c>
      <c r="C2895">
        <v>75</v>
      </c>
      <c r="D2895">
        <v>0</v>
      </c>
      <c r="E2895">
        <v>0</v>
      </c>
      <c r="F2895" t="s">
        <v>13</v>
      </c>
      <c r="G2895" t="s">
        <v>14</v>
      </c>
      <c r="H2895" t="s">
        <v>19</v>
      </c>
      <c r="I2895">
        <v>70.73</v>
      </c>
      <c r="J2895" s="2">
        <v>26.7</v>
      </c>
      <c r="K2895" t="s">
        <v>22</v>
      </c>
      <c r="L2895">
        <v>0</v>
      </c>
      <c r="M2895">
        <f t="shared" si="180"/>
        <v>26.7</v>
      </c>
      <c r="O2895">
        <f>IF(AND(J2895="N/A",B2895="Male"),$R$2,IF(AND(J2895="N/A",B2895="Female"),$S$2,J2895))</f>
        <v>26.7</v>
      </c>
      <c r="V2895">
        <f>((C2895-AVERAGE($C$2:$C$5018))/_xlfn.STDEV.P($C$2:$C$5018))</f>
        <v>1.4016109495831943</v>
      </c>
      <c r="W2895">
        <f>((O2895-AVERAGE($O$2:$O$5018))/_xlfn.STDEV.P($O$2:$O$5018))</f>
        <v>-0.25153471386898252</v>
      </c>
      <c r="X2895">
        <f>((I2895-AVERAGE($I$2:$I$5018))/_xlfn.STDEV.P($I$2:$I$5018))</f>
        <v>-0.78372707469269798</v>
      </c>
      <c r="Z2895">
        <f t="shared" si="181"/>
        <v>0</v>
      </c>
      <c r="AA2895">
        <f t="shared" si="182"/>
        <v>0</v>
      </c>
      <c r="AB2895">
        <f t="shared" si="183"/>
        <v>0</v>
      </c>
    </row>
    <row r="2896" spans="1:28" x14ac:dyDescent="0.25">
      <c r="A2896">
        <v>53632</v>
      </c>
      <c r="B2896" t="s">
        <v>12</v>
      </c>
      <c r="C2896">
        <v>34</v>
      </c>
      <c r="D2896">
        <v>0</v>
      </c>
      <c r="E2896">
        <v>0</v>
      </c>
      <c r="F2896" t="s">
        <v>23</v>
      </c>
      <c r="G2896" t="s">
        <v>25</v>
      </c>
      <c r="H2896" t="s">
        <v>15</v>
      </c>
      <c r="I2896">
        <v>72.75</v>
      </c>
      <c r="J2896" s="2">
        <v>22.2</v>
      </c>
      <c r="K2896" t="s">
        <v>24</v>
      </c>
      <c r="L2896">
        <v>0</v>
      </c>
      <c r="M2896">
        <f t="shared" si="180"/>
        <v>22.2</v>
      </c>
      <c r="O2896">
        <f>IF(AND(J2896="N/A",B2896="Male"),$R$2,IF(AND(J2896="N/A",B2896="Female"),$S$2,J2896))</f>
        <v>22.2</v>
      </c>
      <c r="V2896">
        <f>((C2896-AVERAGE($C$2:$C$5018))/_xlfn.STDEV.P($C$2:$C$5018))</f>
        <v>-0.40245117103763306</v>
      </c>
      <c r="W2896">
        <f>((O2896-AVERAGE($O$2:$O$5018))/_xlfn.STDEV.P($O$2:$O$5018))</f>
        <v>-0.90873360141196502</v>
      </c>
      <c r="X2896">
        <f>((I2896-AVERAGE($I$2:$I$5018))/_xlfn.STDEV.P($I$2:$I$5018))</f>
        <v>-0.73828103238025244</v>
      </c>
      <c r="Z2896">
        <f t="shared" si="181"/>
        <v>0</v>
      </c>
      <c r="AA2896">
        <f t="shared" si="182"/>
        <v>0</v>
      </c>
      <c r="AB2896">
        <f t="shared" si="183"/>
        <v>0</v>
      </c>
    </row>
    <row r="2897" spans="1:28" x14ac:dyDescent="0.25">
      <c r="A2897">
        <v>32202</v>
      </c>
      <c r="B2897" t="s">
        <v>12</v>
      </c>
      <c r="C2897">
        <v>53</v>
      </c>
      <c r="D2897">
        <v>0</v>
      </c>
      <c r="E2897">
        <v>0</v>
      </c>
      <c r="F2897" t="s">
        <v>13</v>
      </c>
      <c r="G2897" t="s">
        <v>14</v>
      </c>
      <c r="H2897" t="s">
        <v>19</v>
      </c>
      <c r="I2897">
        <v>95.47</v>
      </c>
      <c r="J2897" s="2">
        <v>26</v>
      </c>
      <c r="K2897" t="s">
        <v>22</v>
      </c>
      <c r="L2897">
        <v>0</v>
      </c>
      <c r="M2897">
        <f t="shared" si="180"/>
        <v>26</v>
      </c>
      <c r="O2897">
        <f>IF(AND(J2897="N/A",B2897="Male"),$R$2,IF(AND(J2897="N/A",B2897="Female"),$S$2,J2897))</f>
        <v>26</v>
      </c>
      <c r="V2897">
        <f>((C2897-AVERAGE($C$2:$C$5018))/_xlfn.STDEV.P($C$2:$C$5018))</f>
        <v>0.43357761656714061</v>
      </c>
      <c r="W2897">
        <f>((O2897-AVERAGE($O$2:$O$5018))/_xlfn.STDEV.P($O$2:$O$5018))</f>
        <v>-0.35376565193122411</v>
      </c>
      <c r="X2897">
        <f>((I2897-AVERAGE($I$2:$I$5018))/_xlfn.STDEV.P($I$2:$I$5018))</f>
        <v>-0.22712554656898282</v>
      </c>
      <c r="Z2897">
        <f t="shared" si="181"/>
        <v>0</v>
      </c>
      <c r="AA2897">
        <f t="shared" si="182"/>
        <v>0</v>
      </c>
      <c r="AB2897">
        <f t="shared" si="183"/>
        <v>0</v>
      </c>
    </row>
    <row r="2898" spans="1:28" x14ac:dyDescent="0.25">
      <c r="A2898">
        <v>52489</v>
      </c>
      <c r="B2898" t="s">
        <v>17</v>
      </c>
      <c r="C2898">
        <v>18</v>
      </c>
      <c r="D2898">
        <v>0</v>
      </c>
      <c r="E2898">
        <v>0</v>
      </c>
      <c r="F2898" t="s">
        <v>23</v>
      </c>
      <c r="G2898" t="s">
        <v>14</v>
      </c>
      <c r="H2898" t="s">
        <v>15</v>
      </c>
      <c r="I2898">
        <v>70.540000000000006</v>
      </c>
      <c r="J2898" s="2">
        <v>23.5</v>
      </c>
      <c r="K2898" t="s">
        <v>24</v>
      </c>
      <c r="L2898">
        <v>0</v>
      </c>
      <c r="M2898">
        <f t="shared" si="180"/>
        <v>23.5</v>
      </c>
      <c r="O2898">
        <f>IF(AND(J2898="N/A",B2898="Male"),$R$2,IF(AND(J2898="N/A",B2898="Female"),$S$2,J2898))</f>
        <v>23.5</v>
      </c>
      <c r="V2898">
        <f>((C2898-AVERAGE($C$2:$C$5018))/_xlfn.STDEV.P($C$2:$C$5018))</f>
        <v>-1.1064754132311267</v>
      </c>
      <c r="W2898">
        <f>((O2898-AVERAGE($O$2:$O$5018))/_xlfn.STDEV.P($O$2:$O$5018))</f>
        <v>-0.71887614501065888</v>
      </c>
      <c r="X2898">
        <f>((I2898-AVERAGE($I$2:$I$5018))/_xlfn.STDEV.P($I$2:$I$5018))</f>
        <v>-0.78800170243495771</v>
      </c>
      <c r="Z2898">
        <f t="shared" si="181"/>
        <v>0</v>
      </c>
      <c r="AA2898">
        <f t="shared" si="182"/>
        <v>0</v>
      </c>
      <c r="AB2898">
        <f t="shared" si="183"/>
        <v>0</v>
      </c>
    </row>
    <row r="2899" spans="1:28" x14ac:dyDescent="0.25">
      <c r="A2899">
        <v>13374</v>
      </c>
      <c r="B2899" t="s">
        <v>12</v>
      </c>
      <c r="C2899">
        <v>48</v>
      </c>
      <c r="D2899">
        <v>0</v>
      </c>
      <c r="E2899">
        <v>0</v>
      </c>
      <c r="F2899" t="s">
        <v>13</v>
      </c>
      <c r="G2899" t="s">
        <v>14</v>
      </c>
      <c r="H2899" t="s">
        <v>15</v>
      </c>
      <c r="I2899">
        <v>100.03</v>
      </c>
      <c r="J2899" s="2">
        <v>23.5</v>
      </c>
      <c r="K2899" t="s">
        <v>21</v>
      </c>
      <c r="L2899">
        <v>0</v>
      </c>
      <c r="M2899">
        <f t="shared" si="180"/>
        <v>23.5</v>
      </c>
      <c r="O2899">
        <f>IF(AND(J2899="N/A",B2899="Male"),$R$2,IF(AND(J2899="N/A",B2899="Female"),$S$2,J2899))</f>
        <v>23.5</v>
      </c>
      <c r="V2899">
        <f>((C2899-AVERAGE($C$2:$C$5018))/_xlfn.STDEV.P($C$2:$C$5018))</f>
        <v>0.21357004088167386</v>
      </c>
      <c r="W2899">
        <f>((O2899-AVERAGE($O$2:$O$5018))/_xlfn.STDEV.P($O$2:$O$5018))</f>
        <v>-0.71887614501065888</v>
      </c>
      <c r="X2899">
        <f>((I2899-AVERAGE($I$2:$I$5018))/_xlfn.STDEV.P($I$2:$I$5018))</f>
        <v>-0.12453448075474904</v>
      </c>
      <c r="Z2899">
        <f t="shared" si="181"/>
        <v>0</v>
      </c>
      <c r="AA2899">
        <f t="shared" si="182"/>
        <v>0</v>
      </c>
      <c r="AB2899">
        <f t="shared" si="183"/>
        <v>0</v>
      </c>
    </row>
    <row r="2900" spans="1:28" x14ac:dyDescent="0.25">
      <c r="A2900">
        <v>66370</v>
      </c>
      <c r="B2900" t="s">
        <v>17</v>
      </c>
      <c r="C2900">
        <v>5</v>
      </c>
      <c r="D2900">
        <v>0</v>
      </c>
      <c r="E2900">
        <v>0</v>
      </c>
      <c r="F2900" t="s">
        <v>23</v>
      </c>
      <c r="G2900" t="s">
        <v>26</v>
      </c>
      <c r="H2900" t="s">
        <v>19</v>
      </c>
      <c r="I2900">
        <v>59.78</v>
      </c>
      <c r="J2900" s="2">
        <v>15.9</v>
      </c>
      <c r="K2900" t="s">
        <v>24</v>
      </c>
      <c r="L2900">
        <v>0</v>
      </c>
      <c r="M2900">
        <f t="shared" si="180"/>
        <v>15.9</v>
      </c>
      <c r="O2900">
        <f>IF(AND(J2900="N/A",B2900="Male"),$R$2,IF(AND(J2900="N/A",B2900="Female"),$S$2,J2900))</f>
        <v>15.9</v>
      </c>
      <c r="V2900">
        <f>((C2900-AVERAGE($C$2:$C$5018))/_xlfn.STDEV.P($C$2:$C$5018))</f>
        <v>-1.6784951100133403</v>
      </c>
      <c r="W2900">
        <f>((O2900-AVERAGE($O$2:$O$5018))/_xlfn.STDEV.P($O$2:$O$5018))</f>
        <v>-1.8288120439721405</v>
      </c>
      <c r="X2900">
        <f>((I2900-AVERAGE($I$2:$I$5018))/_xlfn.STDEV.P($I$2:$I$5018))</f>
        <v>-1.0300806208913513</v>
      </c>
      <c r="Z2900">
        <f t="shared" si="181"/>
        <v>0</v>
      </c>
      <c r="AA2900">
        <f t="shared" si="182"/>
        <v>0</v>
      </c>
      <c r="AB2900">
        <f t="shared" si="183"/>
        <v>0</v>
      </c>
    </row>
    <row r="2901" spans="1:28" x14ac:dyDescent="0.25">
      <c r="A2901">
        <v>259</v>
      </c>
      <c r="B2901" t="s">
        <v>12</v>
      </c>
      <c r="C2901">
        <v>79</v>
      </c>
      <c r="D2901">
        <v>0</v>
      </c>
      <c r="E2901">
        <v>0</v>
      </c>
      <c r="F2901" t="s">
        <v>13</v>
      </c>
      <c r="G2901" t="s">
        <v>14</v>
      </c>
      <c r="H2901" t="s">
        <v>15</v>
      </c>
      <c r="I2901">
        <v>198.79</v>
      </c>
      <c r="J2901" s="2">
        <v>24.9</v>
      </c>
      <c r="K2901" t="s">
        <v>21</v>
      </c>
      <c r="L2901">
        <v>0</v>
      </c>
      <c r="M2901">
        <f t="shared" si="180"/>
        <v>24.9</v>
      </c>
      <c r="O2901">
        <f>IF(AND(J2901="N/A",B2901="Male"),$R$2,IF(AND(J2901="N/A",B2901="Female"),$S$2,J2901))</f>
        <v>24.9</v>
      </c>
      <c r="V2901">
        <f>((C2901-AVERAGE($C$2:$C$5018))/_xlfn.STDEV.P($C$2:$C$5018))</f>
        <v>1.5776170101315679</v>
      </c>
      <c r="W2901">
        <f>((O2901-AVERAGE($O$2:$O$5018))/_xlfn.STDEV.P($O$2:$O$5018))</f>
        <v>-0.51441426888617559</v>
      </c>
      <c r="X2901">
        <f>((I2901-AVERAGE($I$2:$I$5018))/_xlfn.STDEV.P($I$2:$I$5018))</f>
        <v>2.0973720235903648</v>
      </c>
      <c r="Z2901">
        <f t="shared" si="181"/>
        <v>0</v>
      </c>
      <c r="AA2901">
        <f t="shared" si="182"/>
        <v>0</v>
      </c>
      <c r="AB2901">
        <f t="shared" si="183"/>
        <v>0</v>
      </c>
    </row>
    <row r="2902" spans="1:28" x14ac:dyDescent="0.25">
      <c r="A2902">
        <v>12092</v>
      </c>
      <c r="B2902" t="s">
        <v>12</v>
      </c>
      <c r="C2902">
        <v>16</v>
      </c>
      <c r="D2902">
        <v>0</v>
      </c>
      <c r="E2902">
        <v>0</v>
      </c>
      <c r="F2902" t="s">
        <v>23</v>
      </c>
      <c r="G2902" t="s">
        <v>14</v>
      </c>
      <c r="H2902" t="s">
        <v>19</v>
      </c>
      <c r="I2902">
        <v>90.39</v>
      </c>
      <c r="J2902" s="2">
        <v>26.5</v>
      </c>
      <c r="K2902" t="s">
        <v>21</v>
      </c>
      <c r="L2902">
        <v>0</v>
      </c>
      <c r="M2902">
        <f t="shared" si="180"/>
        <v>26.5</v>
      </c>
      <c r="O2902">
        <f>IF(AND(J2902="N/A",B2902="Male"),$R$2,IF(AND(J2902="N/A",B2902="Female"),$S$2,J2902))</f>
        <v>26.5</v>
      </c>
      <c r="V2902">
        <f>((C2902-AVERAGE($C$2:$C$5018))/_xlfn.STDEV.P($C$2:$C$5018))</f>
        <v>-1.1944784435053135</v>
      </c>
      <c r="W2902">
        <f>((O2902-AVERAGE($O$2:$O$5018))/_xlfn.STDEV.P($O$2:$O$5018))</f>
        <v>-0.28074355331533718</v>
      </c>
      <c r="X2902">
        <f>((I2902-AVERAGE($I$2:$I$5018))/_xlfn.STDEV.P($I$2:$I$5018))</f>
        <v>-0.34141559357255891</v>
      </c>
      <c r="Z2902">
        <f t="shared" si="181"/>
        <v>0</v>
      </c>
      <c r="AA2902">
        <f t="shared" si="182"/>
        <v>0</v>
      </c>
      <c r="AB2902">
        <f t="shared" si="183"/>
        <v>0</v>
      </c>
    </row>
    <row r="2903" spans="1:28" x14ac:dyDescent="0.25">
      <c r="A2903">
        <v>38263</v>
      </c>
      <c r="B2903" t="s">
        <v>17</v>
      </c>
      <c r="C2903">
        <v>32</v>
      </c>
      <c r="D2903">
        <v>0</v>
      </c>
      <c r="E2903">
        <v>0</v>
      </c>
      <c r="F2903" t="s">
        <v>13</v>
      </c>
      <c r="G2903" t="s">
        <v>14</v>
      </c>
      <c r="H2903" t="s">
        <v>19</v>
      </c>
      <c r="I2903">
        <v>147.04</v>
      </c>
      <c r="J2903" s="2">
        <v>35.700000000000003</v>
      </c>
      <c r="K2903" t="s">
        <v>24</v>
      </c>
      <c r="L2903">
        <v>0</v>
      </c>
      <c r="M2903">
        <f t="shared" si="180"/>
        <v>35.700000000000003</v>
      </c>
      <c r="O2903">
        <f>IF(AND(J2903="N/A",B2903="Male"),$R$2,IF(AND(J2903="N/A",B2903="Female"),$S$2,J2903))</f>
        <v>35.700000000000003</v>
      </c>
      <c r="V2903">
        <f>((C2903-AVERAGE($C$2:$C$5018))/_xlfn.STDEV.P($C$2:$C$5018))</f>
        <v>-0.49045420131181977</v>
      </c>
      <c r="W2903">
        <f>((O2903-AVERAGE($O$2:$O$5018))/_xlfn.STDEV.P($O$2:$O$5018))</f>
        <v>1.0628630612169832</v>
      </c>
      <c r="X2903">
        <f>((I2903-AVERAGE($I$2:$I$5018))/_xlfn.STDEV.P($I$2:$I$5018))</f>
        <v>0.9330984148433048</v>
      </c>
      <c r="Z2903">
        <f t="shared" si="181"/>
        <v>0</v>
      </c>
      <c r="AA2903">
        <f t="shared" si="182"/>
        <v>0</v>
      </c>
      <c r="AB2903">
        <f t="shared" si="183"/>
        <v>0</v>
      </c>
    </row>
    <row r="2904" spans="1:28" x14ac:dyDescent="0.25">
      <c r="A2904">
        <v>1666</v>
      </c>
      <c r="B2904" t="s">
        <v>12</v>
      </c>
      <c r="C2904">
        <v>70</v>
      </c>
      <c r="D2904">
        <v>0</v>
      </c>
      <c r="E2904">
        <v>0</v>
      </c>
      <c r="F2904" t="s">
        <v>13</v>
      </c>
      <c r="G2904" t="s">
        <v>25</v>
      </c>
      <c r="H2904" t="s">
        <v>15</v>
      </c>
      <c r="I2904">
        <v>202.55</v>
      </c>
      <c r="J2904" s="2" t="s">
        <v>20</v>
      </c>
      <c r="K2904" t="s">
        <v>16</v>
      </c>
      <c r="L2904">
        <v>0</v>
      </c>
      <c r="M2904">
        <f t="shared" si="180"/>
        <v>28.422259136212656</v>
      </c>
      <c r="O2904">
        <f>IF(AND(J2904="N/A",B2904="Male"),$R$2,IF(AND(J2904="N/A",B2904="Female"),$S$2,J2904))</f>
        <v>28.422259136212656</v>
      </c>
      <c r="V2904">
        <f>((C2904-AVERAGE($C$2:$C$5018))/_xlfn.STDEV.P($C$2:$C$5018))</f>
        <v>1.1816033738977276</v>
      </c>
      <c r="W2904">
        <f>((O2904-AVERAGE($O$2:$O$5018))/_xlfn.STDEV.P($O$2:$O$5018))</f>
        <v>-8.7608957167494772E-6</v>
      </c>
      <c r="X2904">
        <f>((I2904-AVERAGE($I$2:$I$5018))/_xlfn.STDEV.P($I$2:$I$5018))</f>
        <v>2.1819646568056106</v>
      </c>
      <c r="Z2904">
        <f t="shared" si="181"/>
        <v>0</v>
      </c>
      <c r="AA2904">
        <f t="shared" si="182"/>
        <v>0</v>
      </c>
      <c r="AB2904">
        <f t="shared" si="183"/>
        <v>0</v>
      </c>
    </row>
    <row r="2905" spans="1:28" x14ac:dyDescent="0.25">
      <c r="A2905">
        <v>48922</v>
      </c>
      <c r="B2905" t="s">
        <v>12</v>
      </c>
      <c r="C2905">
        <v>55</v>
      </c>
      <c r="D2905">
        <v>1</v>
      </c>
      <c r="E2905">
        <v>1</v>
      </c>
      <c r="F2905" t="s">
        <v>13</v>
      </c>
      <c r="G2905" t="s">
        <v>14</v>
      </c>
      <c r="H2905" t="s">
        <v>19</v>
      </c>
      <c r="I2905">
        <v>64.92</v>
      </c>
      <c r="J2905" s="2">
        <v>32.1</v>
      </c>
      <c r="K2905" t="s">
        <v>22</v>
      </c>
      <c r="L2905">
        <v>0</v>
      </c>
      <c r="M2905">
        <f t="shared" si="180"/>
        <v>32.1</v>
      </c>
      <c r="O2905">
        <f>IF(AND(J2905="N/A",B2905="Male"),$R$2,IF(AND(J2905="N/A",B2905="Female"),$S$2,J2905))</f>
        <v>32.1</v>
      </c>
      <c r="V2905">
        <f>((C2905-AVERAGE($C$2:$C$5018))/_xlfn.STDEV.P($C$2:$C$5018))</f>
        <v>0.52158064684132732</v>
      </c>
      <c r="W2905">
        <f>((O2905-AVERAGE($O$2:$O$5018))/_xlfn.STDEV.P($O$2:$O$5018))</f>
        <v>0.53710395118259691</v>
      </c>
      <c r="X2905">
        <f>((I2905-AVERAGE($I$2:$I$5018))/_xlfn.STDEV.P($I$2:$I$5018))</f>
        <v>-0.91444069144285112</v>
      </c>
      <c r="Z2905">
        <f t="shared" si="181"/>
        <v>0</v>
      </c>
      <c r="AA2905">
        <f t="shared" si="182"/>
        <v>0</v>
      </c>
      <c r="AB2905">
        <f t="shared" si="183"/>
        <v>0</v>
      </c>
    </row>
    <row r="2906" spans="1:28" x14ac:dyDescent="0.25">
      <c r="A2906">
        <v>58061</v>
      </c>
      <c r="B2906" t="s">
        <v>17</v>
      </c>
      <c r="C2906">
        <v>70</v>
      </c>
      <c r="D2906">
        <v>1</v>
      </c>
      <c r="E2906">
        <v>0</v>
      </c>
      <c r="F2906" t="s">
        <v>13</v>
      </c>
      <c r="G2906" t="s">
        <v>18</v>
      </c>
      <c r="H2906" t="s">
        <v>19</v>
      </c>
      <c r="I2906">
        <v>154.6</v>
      </c>
      <c r="J2906" s="2">
        <v>28.5</v>
      </c>
      <c r="K2906" t="s">
        <v>16</v>
      </c>
      <c r="L2906">
        <v>0</v>
      </c>
      <c r="M2906">
        <f t="shared" si="180"/>
        <v>28.5</v>
      </c>
      <c r="O2906">
        <f>IF(AND(J2906="N/A",B2906="Male"),$R$2,IF(AND(J2906="N/A",B2906="Female"),$S$2,J2906))</f>
        <v>28.5</v>
      </c>
      <c r="V2906">
        <f>((C2906-AVERAGE($C$2:$C$5018))/_xlfn.STDEV.P($C$2:$C$5018))</f>
        <v>1.1816033738977276</v>
      </c>
      <c r="W2906">
        <f>((O2906-AVERAGE($O$2:$O$5018))/_xlfn.STDEV.P($O$2:$O$5018))</f>
        <v>1.1344841148210622E-2</v>
      </c>
      <c r="X2906">
        <f>((I2906-AVERAGE($I$2:$I$5018))/_xlfn.STDEV.P($I$2:$I$5018))</f>
        <v>1.103183602903745</v>
      </c>
      <c r="Z2906">
        <f t="shared" si="181"/>
        <v>0</v>
      </c>
      <c r="AA2906">
        <f t="shared" si="182"/>
        <v>0</v>
      </c>
      <c r="AB2906">
        <f t="shared" si="183"/>
        <v>0</v>
      </c>
    </row>
    <row r="2907" spans="1:28" x14ac:dyDescent="0.25">
      <c r="A2907">
        <v>50283</v>
      </c>
      <c r="B2907" t="s">
        <v>17</v>
      </c>
      <c r="C2907">
        <v>51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95.98</v>
      </c>
      <c r="J2907" s="2">
        <v>40.1</v>
      </c>
      <c r="K2907" t="s">
        <v>22</v>
      </c>
      <c r="L2907">
        <v>0</v>
      </c>
      <c r="M2907">
        <f t="shared" si="180"/>
        <v>40.1</v>
      </c>
      <c r="O2907">
        <f>IF(AND(J2907="N/A",B2907="Male"),$R$2,IF(AND(J2907="N/A",B2907="Female"),$S$2,J2907))</f>
        <v>40.1</v>
      </c>
      <c r="V2907">
        <f>((C2907-AVERAGE($C$2:$C$5018))/_xlfn.STDEV.P($C$2:$C$5018))</f>
        <v>0.34557458629295396</v>
      </c>
      <c r="W2907">
        <f>((O2907-AVERAGE($O$2:$O$5018))/_xlfn.STDEV.P($O$2:$O$5018))</f>
        <v>1.7054575290367882</v>
      </c>
      <c r="X2907">
        <f>((I2907-AVERAGE($I$2:$I$5018))/_xlfn.STDEV.P($I$2:$I$5018))</f>
        <v>-0.21565154578712761</v>
      </c>
      <c r="Z2907">
        <f t="shared" si="181"/>
        <v>0</v>
      </c>
      <c r="AA2907">
        <f t="shared" si="182"/>
        <v>0</v>
      </c>
      <c r="AB2907">
        <f t="shared" si="183"/>
        <v>0</v>
      </c>
    </row>
    <row r="2908" spans="1:28" x14ac:dyDescent="0.25">
      <c r="A2908">
        <v>26605</v>
      </c>
      <c r="B2908" t="s">
        <v>17</v>
      </c>
      <c r="C2908">
        <v>39</v>
      </c>
      <c r="D2908">
        <v>0</v>
      </c>
      <c r="E2908">
        <v>0</v>
      </c>
      <c r="F2908" t="s">
        <v>13</v>
      </c>
      <c r="G2908" t="s">
        <v>14</v>
      </c>
      <c r="H2908" t="s">
        <v>19</v>
      </c>
      <c r="I2908">
        <v>102.51</v>
      </c>
      <c r="J2908" s="2">
        <v>26.6</v>
      </c>
      <c r="K2908" t="s">
        <v>22</v>
      </c>
      <c r="L2908">
        <v>0</v>
      </c>
      <c r="M2908">
        <f t="shared" si="180"/>
        <v>26.6</v>
      </c>
      <c r="O2908">
        <f>IF(AND(J2908="N/A",B2908="Male"),$R$2,IF(AND(J2908="N/A",B2908="Female"),$S$2,J2908))</f>
        <v>26.6</v>
      </c>
      <c r="V2908">
        <f>((C2908-AVERAGE($C$2:$C$5018))/_xlfn.STDEV.P($C$2:$C$5018))</f>
        <v>-0.18244359535216631</v>
      </c>
      <c r="W2908">
        <f>((O2908-AVERAGE($O$2:$O$5018))/_xlfn.STDEV.P($O$2:$O$5018))</f>
        <v>-0.26613913359215957</v>
      </c>
      <c r="X2908">
        <f>((I2908-AVERAGE($I$2:$I$5018))/_xlfn.STDEV.P($I$2:$I$5018))</f>
        <v>-6.873933969788501E-2</v>
      </c>
      <c r="Z2908">
        <f t="shared" si="181"/>
        <v>0</v>
      </c>
      <c r="AA2908">
        <f t="shared" si="182"/>
        <v>0</v>
      </c>
      <c r="AB2908">
        <f t="shared" si="183"/>
        <v>0</v>
      </c>
    </row>
    <row r="2909" spans="1:28" x14ac:dyDescent="0.25">
      <c r="A2909">
        <v>10396</v>
      </c>
      <c r="B2909" t="s">
        <v>12</v>
      </c>
      <c r="C2909">
        <v>79</v>
      </c>
      <c r="D2909">
        <v>1</v>
      </c>
      <c r="E2909">
        <v>0</v>
      </c>
      <c r="F2909" t="s">
        <v>23</v>
      </c>
      <c r="G2909" t="s">
        <v>14</v>
      </c>
      <c r="H2909" t="s">
        <v>15</v>
      </c>
      <c r="I2909">
        <v>96.52</v>
      </c>
      <c r="J2909" s="2">
        <v>21.7</v>
      </c>
      <c r="K2909" t="s">
        <v>24</v>
      </c>
      <c r="L2909">
        <v>0</v>
      </c>
      <c r="M2909">
        <f t="shared" si="180"/>
        <v>21.7</v>
      </c>
      <c r="O2909">
        <f>IF(AND(J2909="N/A",B2909="Male"),$R$2,IF(AND(J2909="N/A",B2909="Female"),$S$2,J2909))</f>
        <v>21.7</v>
      </c>
      <c r="V2909">
        <f>((C2909-AVERAGE($C$2:$C$5018))/_xlfn.STDEV.P($C$2:$C$5018))</f>
        <v>1.5776170101315679</v>
      </c>
      <c r="W2909">
        <f>((O2909-AVERAGE($O$2:$O$5018))/_xlfn.STDEV.P($O$2:$O$5018))</f>
        <v>-0.98175570002785206</v>
      </c>
      <c r="X2909">
        <f>((I2909-AVERAGE($I$2:$I$5018))/_xlfn.STDEV.P($I$2:$I$5018))</f>
        <v>-0.20350260378281063</v>
      </c>
      <c r="Z2909">
        <f t="shared" si="181"/>
        <v>0</v>
      </c>
      <c r="AA2909">
        <f t="shared" si="182"/>
        <v>0</v>
      </c>
      <c r="AB2909">
        <f t="shared" si="183"/>
        <v>0</v>
      </c>
    </row>
    <row r="2910" spans="1:28" x14ac:dyDescent="0.25">
      <c r="A2910">
        <v>14695</v>
      </c>
      <c r="B2910" t="s">
        <v>12</v>
      </c>
      <c r="C2910">
        <v>80</v>
      </c>
      <c r="D2910">
        <v>1</v>
      </c>
      <c r="E2910">
        <v>0</v>
      </c>
      <c r="F2910" t="s">
        <v>13</v>
      </c>
      <c r="G2910" t="s">
        <v>18</v>
      </c>
      <c r="H2910" t="s">
        <v>19</v>
      </c>
      <c r="I2910">
        <v>232.12</v>
      </c>
      <c r="J2910" s="2">
        <v>28.8</v>
      </c>
      <c r="K2910" t="s">
        <v>21</v>
      </c>
      <c r="L2910">
        <v>0</v>
      </c>
      <c r="M2910">
        <f t="shared" si="180"/>
        <v>28.8</v>
      </c>
      <c r="O2910">
        <f>IF(AND(J2910="N/A",B2910="Male"),$R$2,IF(AND(J2910="N/A",B2910="Female"),$S$2,J2910))</f>
        <v>28.8</v>
      </c>
      <c r="V2910">
        <f>((C2910-AVERAGE($C$2:$C$5018))/_xlfn.STDEV.P($C$2:$C$5018))</f>
        <v>1.6216185252686612</v>
      </c>
      <c r="W2910">
        <f>((O2910-AVERAGE($O$2:$O$5018))/_xlfn.STDEV.P($O$2:$O$5018))</f>
        <v>5.5158100317742896E-2</v>
      </c>
      <c r="X2910">
        <f>((I2910-AVERAGE($I$2:$I$5018))/_xlfn.STDEV.P($I$2:$I$5018))</f>
        <v>2.8472317217457181</v>
      </c>
      <c r="Z2910">
        <f t="shared" si="181"/>
        <v>0</v>
      </c>
      <c r="AA2910">
        <f t="shared" si="182"/>
        <v>0</v>
      </c>
      <c r="AB2910">
        <f t="shared" si="183"/>
        <v>0</v>
      </c>
    </row>
    <row r="2911" spans="1:28" x14ac:dyDescent="0.25">
      <c r="A2911">
        <v>2579</v>
      </c>
      <c r="B2911" t="s">
        <v>17</v>
      </c>
      <c r="C2911">
        <v>34</v>
      </c>
      <c r="D2911">
        <v>0</v>
      </c>
      <c r="E2911">
        <v>0</v>
      </c>
      <c r="F2911" t="s">
        <v>13</v>
      </c>
      <c r="G2911" t="s">
        <v>18</v>
      </c>
      <c r="H2911" t="s">
        <v>19</v>
      </c>
      <c r="I2911">
        <v>78.12</v>
      </c>
      <c r="J2911" s="2">
        <v>32</v>
      </c>
      <c r="K2911" t="s">
        <v>24</v>
      </c>
      <c r="L2911">
        <v>0</v>
      </c>
      <c r="M2911">
        <f t="shared" si="180"/>
        <v>32</v>
      </c>
      <c r="O2911">
        <f>IF(AND(J2911="N/A",B2911="Male"),$R$2,IF(AND(J2911="N/A",B2911="Female"),$S$2,J2911))</f>
        <v>32</v>
      </c>
      <c r="V2911">
        <f>((C2911-AVERAGE($C$2:$C$5018))/_xlfn.STDEV.P($C$2:$C$5018))</f>
        <v>-0.40245117103763306</v>
      </c>
      <c r="W2911">
        <f>((O2911-AVERAGE($O$2:$O$5018))/_xlfn.STDEV.P($O$2:$O$5018))</f>
        <v>0.5224995314594193</v>
      </c>
      <c r="X2911">
        <f>((I2911-AVERAGE($I$2:$I$5018))/_xlfn.STDEV.P($I$2:$I$5018))</f>
        <v>-0.61746655355954294</v>
      </c>
      <c r="Z2911">
        <f t="shared" si="181"/>
        <v>0</v>
      </c>
      <c r="AA2911">
        <f t="shared" si="182"/>
        <v>0</v>
      </c>
      <c r="AB2911">
        <f t="shared" si="183"/>
        <v>0</v>
      </c>
    </row>
    <row r="2912" spans="1:28" x14ac:dyDescent="0.25">
      <c r="A2912">
        <v>71061</v>
      </c>
      <c r="B2912" t="s">
        <v>12</v>
      </c>
      <c r="C2912">
        <v>59</v>
      </c>
      <c r="D2912">
        <v>0</v>
      </c>
      <c r="E2912">
        <v>0</v>
      </c>
      <c r="F2912" t="s">
        <v>13</v>
      </c>
      <c r="G2912" t="s">
        <v>25</v>
      </c>
      <c r="H2912" t="s">
        <v>15</v>
      </c>
      <c r="I2912">
        <v>70.040000000000006</v>
      </c>
      <c r="J2912" s="2">
        <v>31.4</v>
      </c>
      <c r="K2912" t="s">
        <v>21</v>
      </c>
      <c r="L2912">
        <v>0</v>
      </c>
      <c r="M2912">
        <f t="shared" si="180"/>
        <v>31.4</v>
      </c>
      <c r="O2912">
        <f>IF(AND(J2912="N/A",B2912="Male"),$R$2,IF(AND(J2912="N/A",B2912="Female"),$S$2,J2912))</f>
        <v>31.4</v>
      </c>
      <c r="V2912">
        <f>((C2912-AVERAGE($C$2:$C$5018))/_xlfn.STDEV.P($C$2:$C$5018))</f>
        <v>0.69758670738970074</v>
      </c>
      <c r="W2912">
        <f>((O2912-AVERAGE($O$2:$O$5018))/_xlfn.STDEV.P($O$2:$O$5018))</f>
        <v>0.43487301312035476</v>
      </c>
      <c r="X2912">
        <f>((I2912-AVERAGE($I$2:$I$5018))/_xlfn.STDEV.P($I$2:$I$5018))</f>
        <v>-0.79925072280932541</v>
      </c>
      <c r="Z2912">
        <f t="shared" si="181"/>
        <v>0</v>
      </c>
      <c r="AA2912">
        <f t="shared" si="182"/>
        <v>0</v>
      </c>
      <c r="AB2912">
        <f t="shared" si="183"/>
        <v>0</v>
      </c>
    </row>
    <row r="2913" spans="1:28" x14ac:dyDescent="0.25">
      <c r="A2913">
        <v>41250</v>
      </c>
      <c r="B2913" t="s">
        <v>17</v>
      </c>
      <c r="C2913">
        <v>54</v>
      </c>
      <c r="D2913">
        <v>0</v>
      </c>
      <c r="E2913">
        <v>0</v>
      </c>
      <c r="F2913" t="s">
        <v>13</v>
      </c>
      <c r="G2913" t="s">
        <v>14</v>
      </c>
      <c r="H2913" t="s">
        <v>19</v>
      </c>
      <c r="I2913">
        <v>97.61</v>
      </c>
      <c r="J2913" s="2">
        <v>32.1</v>
      </c>
      <c r="K2913" t="s">
        <v>22</v>
      </c>
      <c r="L2913">
        <v>0</v>
      </c>
      <c r="M2913">
        <f t="shared" si="180"/>
        <v>32.1</v>
      </c>
      <c r="O2913">
        <f>IF(AND(J2913="N/A",B2913="Male"),$R$2,IF(AND(J2913="N/A",B2913="Female"),$S$2,J2913))</f>
        <v>32.1</v>
      </c>
      <c r="V2913">
        <f>((C2913-AVERAGE($C$2:$C$5018))/_xlfn.STDEV.P($C$2:$C$5018))</f>
        <v>0.47757913170423399</v>
      </c>
      <c r="W2913">
        <f>((O2913-AVERAGE($O$2:$O$5018))/_xlfn.STDEV.P($O$2:$O$5018))</f>
        <v>0.53710395118259691</v>
      </c>
      <c r="X2913">
        <f>((I2913-AVERAGE($I$2:$I$5018))/_xlfn.STDEV.P($I$2:$I$5018))</f>
        <v>-0.1789797393666889</v>
      </c>
      <c r="Z2913">
        <f t="shared" si="181"/>
        <v>0</v>
      </c>
      <c r="AA2913">
        <f t="shared" si="182"/>
        <v>0</v>
      </c>
      <c r="AB2913">
        <f t="shared" si="183"/>
        <v>0</v>
      </c>
    </row>
    <row r="2914" spans="1:28" x14ac:dyDescent="0.25">
      <c r="A2914">
        <v>53923</v>
      </c>
      <c r="B2914" t="s">
        <v>17</v>
      </c>
      <c r="C2914">
        <v>22</v>
      </c>
      <c r="D2914">
        <v>0</v>
      </c>
      <c r="E2914">
        <v>0</v>
      </c>
      <c r="F2914" t="s">
        <v>23</v>
      </c>
      <c r="G2914" t="s">
        <v>14</v>
      </c>
      <c r="H2914" t="s">
        <v>15</v>
      </c>
      <c r="I2914">
        <v>113.11</v>
      </c>
      <c r="J2914" s="2">
        <v>19.8</v>
      </c>
      <c r="K2914" t="s">
        <v>24</v>
      </c>
      <c r="L2914">
        <v>0</v>
      </c>
      <c r="M2914">
        <f t="shared" si="180"/>
        <v>19.8</v>
      </c>
      <c r="O2914">
        <f>IF(AND(J2914="N/A",B2914="Male"),$R$2,IF(AND(J2914="N/A",B2914="Female"),$S$2,J2914))</f>
        <v>19.8</v>
      </c>
      <c r="V2914">
        <f>((C2914-AVERAGE($C$2:$C$5018))/_xlfn.STDEV.P($C$2:$C$5018))</f>
        <v>-0.93046935268275333</v>
      </c>
      <c r="W2914">
        <f>((O2914-AVERAGE($O$2:$O$5018))/_xlfn.STDEV.P($O$2:$O$5018))</f>
        <v>-1.2592396747682222</v>
      </c>
      <c r="X2914">
        <f>((I2914-AVERAGE($I$2:$I$5018))/_xlfn.STDEV.P($I$2:$I$5018))</f>
        <v>0.16973989223871075</v>
      </c>
      <c r="Z2914">
        <f t="shared" si="181"/>
        <v>0</v>
      </c>
      <c r="AA2914">
        <f t="shared" si="182"/>
        <v>0</v>
      </c>
      <c r="AB2914">
        <f t="shared" si="183"/>
        <v>0</v>
      </c>
    </row>
    <row r="2915" spans="1:28" x14ac:dyDescent="0.25">
      <c r="A2915">
        <v>54139</v>
      </c>
      <c r="B2915" t="s">
        <v>17</v>
      </c>
      <c r="C2915">
        <v>21</v>
      </c>
      <c r="D2915">
        <v>0</v>
      </c>
      <c r="E2915">
        <v>0</v>
      </c>
      <c r="F2915" t="s">
        <v>23</v>
      </c>
      <c r="G2915" t="s">
        <v>14</v>
      </c>
      <c r="H2915" t="s">
        <v>19</v>
      </c>
      <c r="I2915">
        <v>71.06</v>
      </c>
      <c r="J2915" s="2">
        <v>25.3</v>
      </c>
      <c r="K2915" t="s">
        <v>16</v>
      </c>
      <c r="L2915">
        <v>0</v>
      </c>
      <c r="M2915">
        <f t="shared" si="180"/>
        <v>25.3</v>
      </c>
      <c r="O2915">
        <f>IF(AND(J2915="N/A",B2915="Male"),$R$2,IF(AND(J2915="N/A",B2915="Female"),$S$2,J2915))</f>
        <v>25.3</v>
      </c>
      <c r="V2915">
        <f>((C2915-AVERAGE($C$2:$C$5018))/_xlfn.STDEV.P($C$2:$C$5018))</f>
        <v>-0.97447086781984671</v>
      </c>
      <c r="W2915">
        <f>((O2915-AVERAGE($O$2:$O$5018))/_xlfn.STDEV.P($O$2:$O$5018))</f>
        <v>-0.45599658999346576</v>
      </c>
      <c r="X2915">
        <f>((I2915-AVERAGE($I$2:$I$5018))/_xlfn.STDEV.P($I$2:$I$5018))</f>
        <v>-0.77630272124561539</v>
      </c>
      <c r="Z2915">
        <f t="shared" si="181"/>
        <v>0</v>
      </c>
      <c r="AA2915">
        <f t="shared" si="182"/>
        <v>0</v>
      </c>
      <c r="AB2915">
        <f t="shared" si="183"/>
        <v>0</v>
      </c>
    </row>
    <row r="2916" spans="1:28" x14ac:dyDescent="0.25">
      <c r="A2916">
        <v>32430</v>
      </c>
      <c r="B2916" t="s">
        <v>17</v>
      </c>
      <c r="C2916">
        <v>4</v>
      </c>
      <c r="D2916">
        <v>0</v>
      </c>
      <c r="E2916">
        <v>0</v>
      </c>
      <c r="F2916" t="s">
        <v>23</v>
      </c>
      <c r="G2916" t="s">
        <v>26</v>
      </c>
      <c r="H2916" t="s">
        <v>19</v>
      </c>
      <c r="I2916">
        <v>104.95</v>
      </c>
      <c r="J2916" s="2">
        <v>28.8</v>
      </c>
      <c r="K2916" t="s">
        <v>24</v>
      </c>
      <c r="L2916">
        <v>0</v>
      </c>
      <c r="M2916">
        <f t="shared" si="180"/>
        <v>28.8</v>
      </c>
      <c r="O2916">
        <f>IF(AND(J2916="N/A",B2916="Male"),$R$2,IF(AND(J2916="N/A",B2916="Female"),$S$2,J2916))</f>
        <v>28.8</v>
      </c>
      <c r="V2916">
        <f>((C2916-AVERAGE($C$2:$C$5018))/_xlfn.STDEV.P($C$2:$C$5018))</f>
        <v>-1.7224966251504337</v>
      </c>
      <c r="W2916">
        <f>((O2916-AVERAGE($O$2:$O$5018))/_xlfn.STDEV.P($O$2:$O$5018))</f>
        <v>5.5158100317742896E-2</v>
      </c>
      <c r="X2916">
        <f>((I2916-AVERAGE($I$2:$I$5018))/_xlfn.STDEV.P($I$2:$I$5018))</f>
        <v>-1.3844120270970541E-2</v>
      </c>
      <c r="Z2916">
        <f t="shared" si="181"/>
        <v>0</v>
      </c>
      <c r="AA2916">
        <f t="shared" si="182"/>
        <v>0</v>
      </c>
      <c r="AB2916">
        <f t="shared" si="183"/>
        <v>0</v>
      </c>
    </row>
    <row r="2917" spans="1:28" x14ac:dyDescent="0.25">
      <c r="A2917">
        <v>14928</v>
      </c>
      <c r="B2917" t="s">
        <v>17</v>
      </c>
      <c r="C2917">
        <v>26</v>
      </c>
      <c r="D2917">
        <v>0</v>
      </c>
      <c r="E2917">
        <v>0</v>
      </c>
      <c r="F2917" t="s">
        <v>23</v>
      </c>
      <c r="G2917" t="s">
        <v>14</v>
      </c>
      <c r="H2917" t="s">
        <v>15</v>
      </c>
      <c r="I2917">
        <v>81.94</v>
      </c>
      <c r="J2917" s="2">
        <v>26</v>
      </c>
      <c r="K2917" t="s">
        <v>22</v>
      </c>
      <c r="L2917">
        <v>0</v>
      </c>
      <c r="M2917">
        <f t="shared" si="180"/>
        <v>26</v>
      </c>
      <c r="O2917">
        <f>IF(AND(J2917="N/A",B2917="Male"),$R$2,IF(AND(J2917="N/A",B2917="Female"),$S$2,J2917))</f>
        <v>26</v>
      </c>
      <c r="V2917">
        <f>((C2917-AVERAGE($C$2:$C$5018))/_xlfn.STDEV.P($C$2:$C$5018))</f>
        <v>-0.7544632921343799</v>
      </c>
      <c r="W2917">
        <f>((O2917-AVERAGE($O$2:$O$5018))/_xlfn.STDEV.P($O$2:$O$5018))</f>
        <v>-0.35376565193122411</v>
      </c>
      <c r="X2917">
        <f>((I2917-AVERAGE($I$2:$I$5018))/_xlfn.STDEV.P($I$2:$I$5018))</f>
        <v>-0.53152403789937364</v>
      </c>
      <c r="Z2917">
        <f t="shared" si="181"/>
        <v>0</v>
      </c>
      <c r="AA2917">
        <f t="shared" si="182"/>
        <v>0</v>
      </c>
      <c r="AB2917">
        <f t="shared" si="183"/>
        <v>0</v>
      </c>
    </row>
    <row r="2918" spans="1:28" x14ac:dyDescent="0.25">
      <c r="A2918">
        <v>32457</v>
      </c>
      <c r="B2918" t="s">
        <v>12</v>
      </c>
      <c r="C2918">
        <v>62</v>
      </c>
      <c r="D2918">
        <v>0</v>
      </c>
      <c r="E2918">
        <v>0</v>
      </c>
      <c r="F2918" t="s">
        <v>13</v>
      </c>
      <c r="G2918" t="s">
        <v>14</v>
      </c>
      <c r="H2918" t="s">
        <v>15</v>
      </c>
      <c r="I2918">
        <v>96.37</v>
      </c>
      <c r="J2918" s="2">
        <v>30.7</v>
      </c>
      <c r="K2918" t="s">
        <v>16</v>
      </c>
      <c r="L2918">
        <v>0</v>
      </c>
      <c r="M2918">
        <f t="shared" si="180"/>
        <v>30.7</v>
      </c>
      <c r="O2918">
        <f>IF(AND(J2918="N/A",B2918="Male"),$R$2,IF(AND(J2918="N/A",B2918="Female"),$S$2,J2918))</f>
        <v>30.7</v>
      </c>
      <c r="V2918">
        <f>((C2918-AVERAGE($C$2:$C$5018))/_xlfn.STDEV.P($C$2:$C$5018))</f>
        <v>0.82959125280098078</v>
      </c>
      <c r="W2918">
        <f>((O2918-AVERAGE($O$2:$O$5018))/_xlfn.STDEV.P($O$2:$O$5018))</f>
        <v>0.33264207505811311</v>
      </c>
      <c r="X2918">
        <f>((I2918-AVERAGE($I$2:$I$5018))/_xlfn.STDEV.P($I$2:$I$5018))</f>
        <v>-0.20687730989512076</v>
      </c>
      <c r="Z2918">
        <f t="shared" si="181"/>
        <v>0</v>
      </c>
      <c r="AA2918">
        <f t="shared" si="182"/>
        <v>0</v>
      </c>
      <c r="AB2918">
        <f t="shared" si="183"/>
        <v>0</v>
      </c>
    </row>
    <row r="2919" spans="1:28" x14ac:dyDescent="0.25">
      <c r="A2919">
        <v>59718</v>
      </c>
      <c r="B2919" t="s">
        <v>17</v>
      </c>
      <c r="C2919">
        <v>33</v>
      </c>
      <c r="D2919">
        <v>0</v>
      </c>
      <c r="E2919">
        <v>0</v>
      </c>
      <c r="F2919" t="s">
        <v>13</v>
      </c>
      <c r="G2919" t="s">
        <v>14</v>
      </c>
      <c r="H2919" t="s">
        <v>19</v>
      </c>
      <c r="I2919">
        <v>114.16</v>
      </c>
      <c r="J2919" s="2">
        <v>43.3</v>
      </c>
      <c r="K2919" t="s">
        <v>21</v>
      </c>
      <c r="L2919">
        <v>0</v>
      </c>
      <c r="M2919">
        <f t="shared" si="180"/>
        <v>43.3</v>
      </c>
      <c r="O2919">
        <f>IF(AND(J2919="N/A",B2919="Male"),$R$2,IF(AND(J2919="N/A",B2919="Female"),$S$2,J2919))</f>
        <v>43.3</v>
      </c>
      <c r="V2919">
        <f>((C2919-AVERAGE($C$2:$C$5018))/_xlfn.STDEV.P($C$2:$C$5018))</f>
        <v>-0.44645268617472644</v>
      </c>
      <c r="W2919">
        <f>((O2919-AVERAGE($O$2:$O$5018))/_xlfn.STDEV.P($O$2:$O$5018))</f>
        <v>2.1727989601784641</v>
      </c>
      <c r="X2919">
        <f>((I2919-AVERAGE($I$2:$I$5018))/_xlfn.STDEV.P($I$2:$I$5018))</f>
        <v>0.19336283502488291</v>
      </c>
      <c r="Z2919">
        <f t="shared" si="181"/>
        <v>0</v>
      </c>
      <c r="AA2919">
        <f t="shared" si="182"/>
        <v>0</v>
      </c>
      <c r="AB2919">
        <f t="shared" si="183"/>
        <v>0</v>
      </c>
    </row>
    <row r="2920" spans="1:28" x14ac:dyDescent="0.25">
      <c r="A2920">
        <v>4948</v>
      </c>
      <c r="B2920" t="s">
        <v>12</v>
      </c>
      <c r="C2920">
        <v>51</v>
      </c>
      <c r="D2920">
        <v>0</v>
      </c>
      <c r="E2920">
        <v>0</v>
      </c>
      <c r="F2920" t="s">
        <v>13</v>
      </c>
      <c r="G2920" t="s">
        <v>18</v>
      </c>
      <c r="H2920" t="s">
        <v>19</v>
      </c>
      <c r="I2920">
        <v>93.58</v>
      </c>
      <c r="J2920" s="2">
        <v>35.200000000000003</v>
      </c>
      <c r="K2920" t="s">
        <v>22</v>
      </c>
      <c r="L2920">
        <v>0</v>
      </c>
      <c r="M2920">
        <f t="shared" si="180"/>
        <v>35.200000000000003</v>
      </c>
      <c r="O2920">
        <f>IF(AND(J2920="N/A",B2920="Male"),$R$2,IF(AND(J2920="N/A",B2920="Female"),$S$2,J2920))</f>
        <v>35.200000000000003</v>
      </c>
      <c r="V2920">
        <f>((C2920-AVERAGE($C$2:$C$5018))/_xlfn.STDEV.P($C$2:$C$5018))</f>
        <v>0.34557458629295396</v>
      </c>
      <c r="W2920">
        <f>((O2920-AVERAGE($O$2:$O$5018))/_xlfn.STDEV.P($O$2:$O$5018))</f>
        <v>0.98984096260109622</v>
      </c>
      <c r="X2920">
        <f>((I2920-AVERAGE($I$2:$I$5018))/_xlfn.STDEV.P($I$2:$I$5018))</f>
        <v>-0.26964684358409285</v>
      </c>
      <c r="Z2920">
        <f t="shared" si="181"/>
        <v>0</v>
      </c>
      <c r="AA2920">
        <f t="shared" si="182"/>
        <v>0</v>
      </c>
      <c r="AB2920">
        <f t="shared" si="183"/>
        <v>0</v>
      </c>
    </row>
    <row r="2921" spans="1:28" x14ac:dyDescent="0.25">
      <c r="A2921">
        <v>40870</v>
      </c>
      <c r="B2921" t="s">
        <v>17</v>
      </c>
      <c r="C2921">
        <v>75</v>
      </c>
      <c r="D2921">
        <v>0</v>
      </c>
      <c r="E2921">
        <v>0</v>
      </c>
      <c r="F2921" t="s">
        <v>13</v>
      </c>
      <c r="G2921" t="s">
        <v>25</v>
      </c>
      <c r="H2921" t="s">
        <v>15</v>
      </c>
      <c r="I2921">
        <v>73.89</v>
      </c>
      <c r="J2921" s="2">
        <v>20.9</v>
      </c>
      <c r="K2921" t="s">
        <v>24</v>
      </c>
      <c r="L2921">
        <v>0</v>
      </c>
      <c r="M2921">
        <f t="shared" si="180"/>
        <v>20.9</v>
      </c>
      <c r="O2921">
        <f>IF(AND(J2921="N/A",B2921="Male"),$R$2,IF(AND(J2921="N/A",B2921="Female"),$S$2,J2921))</f>
        <v>20.9</v>
      </c>
      <c r="V2921">
        <f>((C2921-AVERAGE($C$2:$C$5018))/_xlfn.STDEV.P($C$2:$C$5018))</f>
        <v>1.4016109495831943</v>
      </c>
      <c r="W2921">
        <f>((O2921-AVERAGE($O$2:$O$5018))/_xlfn.STDEV.P($O$2:$O$5018))</f>
        <v>-1.0985910578132712</v>
      </c>
      <c r="X2921">
        <f>((I2921-AVERAGE($I$2:$I$5018))/_xlfn.STDEV.P($I$2:$I$5018))</f>
        <v>-0.71263326592669407</v>
      </c>
      <c r="Z2921">
        <f t="shared" si="181"/>
        <v>0</v>
      </c>
      <c r="AA2921">
        <f t="shared" si="182"/>
        <v>0</v>
      </c>
      <c r="AB2921">
        <f t="shared" si="183"/>
        <v>0</v>
      </c>
    </row>
    <row r="2922" spans="1:28" x14ac:dyDescent="0.25">
      <c r="A2922">
        <v>2218</v>
      </c>
      <c r="B2922" t="s">
        <v>12</v>
      </c>
      <c r="C2922">
        <v>42</v>
      </c>
      <c r="D2922">
        <v>0</v>
      </c>
      <c r="E2922">
        <v>0</v>
      </c>
      <c r="F2922" t="s">
        <v>13</v>
      </c>
      <c r="G2922" t="s">
        <v>14</v>
      </c>
      <c r="H2922" t="s">
        <v>19</v>
      </c>
      <c r="I2922">
        <v>107.83</v>
      </c>
      <c r="J2922" s="2">
        <v>35.299999999999997</v>
      </c>
      <c r="K2922" t="s">
        <v>22</v>
      </c>
      <c r="L2922">
        <v>0</v>
      </c>
      <c r="M2922">
        <f t="shared" si="180"/>
        <v>35.299999999999997</v>
      </c>
      <c r="O2922">
        <f>IF(AND(J2922="N/A",B2922="Male"),$R$2,IF(AND(J2922="N/A",B2922="Female"),$S$2,J2922))</f>
        <v>35.299999999999997</v>
      </c>
      <c r="V2922">
        <f>((C2922-AVERAGE($C$2:$C$5018))/_xlfn.STDEV.P($C$2:$C$5018))</f>
        <v>-5.0439049940886251E-2</v>
      </c>
      <c r="W2922">
        <f>((O2922-AVERAGE($O$2:$O$5018))/_xlfn.STDEV.P($O$2:$O$5018))</f>
        <v>1.0044453823242727</v>
      </c>
      <c r="X2922">
        <f>((I2922-AVERAGE($I$2:$I$5018))/_xlfn.STDEV.P($I$2:$I$5018))</f>
        <v>5.0950237085387484E-2</v>
      </c>
      <c r="Z2922">
        <f t="shared" si="181"/>
        <v>0</v>
      </c>
      <c r="AA2922">
        <f t="shared" si="182"/>
        <v>0</v>
      </c>
      <c r="AB2922">
        <f t="shared" si="183"/>
        <v>0</v>
      </c>
    </row>
    <row r="2923" spans="1:28" x14ac:dyDescent="0.25">
      <c r="A2923">
        <v>57494</v>
      </c>
      <c r="B2923" t="s">
        <v>17</v>
      </c>
      <c r="C2923">
        <v>82</v>
      </c>
      <c r="D2923">
        <v>1</v>
      </c>
      <c r="E2923">
        <v>0</v>
      </c>
      <c r="F2923" t="s">
        <v>13</v>
      </c>
      <c r="G2923" t="s">
        <v>18</v>
      </c>
      <c r="H2923" t="s">
        <v>15</v>
      </c>
      <c r="I2923">
        <v>107.21</v>
      </c>
      <c r="J2923" s="2">
        <v>27</v>
      </c>
      <c r="K2923" t="s">
        <v>16</v>
      </c>
      <c r="L2923">
        <v>0</v>
      </c>
      <c r="M2923">
        <f t="shared" si="180"/>
        <v>27</v>
      </c>
      <c r="O2923">
        <f>IF(AND(J2923="N/A",B2923="Male"),$R$2,IF(AND(J2923="N/A",B2923="Female"),$S$2,J2923))</f>
        <v>27</v>
      </c>
      <c r="V2923">
        <f>((C2923-AVERAGE($C$2:$C$5018))/_xlfn.STDEV.P($C$2:$C$5018))</f>
        <v>1.7096215555428478</v>
      </c>
      <c r="W2923">
        <f>((O2923-AVERAGE($O$2:$O$5018))/_xlfn.STDEV.P($O$2:$O$5018))</f>
        <v>-0.20772145469945022</v>
      </c>
      <c r="X2923">
        <f>((I2923-AVERAGE($I$2:$I$5018))/_xlfn.STDEV.P($I$2:$I$5018))</f>
        <v>3.7001451821171399E-2</v>
      </c>
      <c r="Z2923">
        <f t="shared" si="181"/>
        <v>0</v>
      </c>
      <c r="AA2923">
        <f t="shared" si="182"/>
        <v>0</v>
      </c>
      <c r="AB2923">
        <f t="shared" si="183"/>
        <v>0</v>
      </c>
    </row>
    <row r="2924" spans="1:28" x14ac:dyDescent="0.25">
      <c r="A2924">
        <v>1534</v>
      </c>
      <c r="B2924" t="s">
        <v>17</v>
      </c>
      <c r="C2924">
        <v>61</v>
      </c>
      <c r="D2924">
        <v>0</v>
      </c>
      <c r="E2924">
        <v>0</v>
      </c>
      <c r="F2924" t="s">
        <v>13</v>
      </c>
      <c r="G2924" t="s">
        <v>14</v>
      </c>
      <c r="H2924" t="s">
        <v>19</v>
      </c>
      <c r="I2924">
        <v>99.35</v>
      </c>
      <c r="J2924" s="2">
        <v>26.1</v>
      </c>
      <c r="K2924" t="s">
        <v>22</v>
      </c>
      <c r="L2924">
        <v>0</v>
      </c>
      <c r="M2924">
        <f t="shared" si="180"/>
        <v>26.1</v>
      </c>
      <c r="O2924">
        <f>IF(AND(J2924="N/A",B2924="Male"),$R$2,IF(AND(J2924="N/A",B2924="Female"),$S$2,J2924))</f>
        <v>26.1</v>
      </c>
      <c r="V2924">
        <f>((C2924-AVERAGE($C$2:$C$5018))/_xlfn.STDEV.P($C$2:$C$5018))</f>
        <v>0.78558973766388751</v>
      </c>
      <c r="W2924">
        <f>((O2924-AVERAGE($O$2:$O$5018))/_xlfn.STDEV.P($O$2:$O$5018))</f>
        <v>-0.33916123220804656</v>
      </c>
      <c r="X2924">
        <f>((I2924-AVERAGE($I$2:$I$5018))/_xlfn.STDEV.P($I$2:$I$5018))</f>
        <v>-0.13983314846388931</v>
      </c>
      <c r="Z2924">
        <f t="shared" si="181"/>
        <v>0</v>
      </c>
      <c r="AA2924">
        <f t="shared" si="182"/>
        <v>0</v>
      </c>
      <c r="AB2924">
        <f t="shared" si="183"/>
        <v>0</v>
      </c>
    </row>
    <row r="2925" spans="1:28" x14ac:dyDescent="0.25">
      <c r="A2925">
        <v>69329</v>
      </c>
      <c r="B2925" t="s">
        <v>17</v>
      </c>
      <c r="C2925">
        <v>62</v>
      </c>
      <c r="D2925">
        <v>0</v>
      </c>
      <c r="E2925">
        <v>0</v>
      </c>
      <c r="F2925" t="s">
        <v>13</v>
      </c>
      <c r="G2925" t="s">
        <v>14</v>
      </c>
      <c r="H2925" t="s">
        <v>19</v>
      </c>
      <c r="I2925">
        <v>203.57</v>
      </c>
      <c r="J2925" s="2">
        <v>29.1</v>
      </c>
      <c r="K2925" t="s">
        <v>24</v>
      </c>
      <c r="L2925">
        <v>0</v>
      </c>
      <c r="M2925">
        <f t="shared" si="180"/>
        <v>29.1</v>
      </c>
      <c r="O2925">
        <f>IF(AND(J2925="N/A",B2925="Male"),$R$2,IF(AND(J2925="N/A",B2925="Female"),$S$2,J2925))</f>
        <v>29.1</v>
      </c>
      <c r="V2925">
        <f>((C2925-AVERAGE($C$2:$C$5018))/_xlfn.STDEV.P($C$2:$C$5018))</f>
        <v>0.82959125280098078</v>
      </c>
      <c r="W2925">
        <f>((O2925-AVERAGE($O$2:$O$5018))/_xlfn.STDEV.P($O$2:$O$5018))</f>
        <v>9.8971359487275173E-2</v>
      </c>
      <c r="X2925">
        <f>((I2925-AVERAGE($I$2:$I$5018))/_xlfn.STDEV.P($I$2:$I$5018))</f>
        <v>2.2049126583693206</v>
      </c>
      <c r="Z2925">
        <f t="shared" si="181"/>
        <v>0</v>
      </c>
      <c r="AA2925">
        <f t="shared" si="182"/>
        <v>0</v>
      </c>
      <c r="AB2925">
        <f t="shared" si="183"/>
        <v>0</v>
      </c>
    </row>
    <row r="2926" spans="1:28" x14ac:dyDescent="0.25">
      <c r="A2926">
        <v>39852</v>
      </c>
      <c r="B2926" t="s">
        <v>12</v>
      </c>
      <c r="C2926">
        <v>59</v>
      </c>
      <c r="D2926">
        <v>1</v>
      </c>
      <c r="E2926">
        <v>1</v>
      </c>
      <c r="F2926" t="s">
        <v>13</v>
      </c>
      <c r="G2926" t="s">
        <v>25</v>
      </c>
      <c r="H2926" t="s">
        <v>19</v>
      </c>
      <c r="I2926">
        <v>81.510000000000005</v>
      </c>
      <c r="J2926" s="2">
        <v>32.6</v>
      </c>
      <c r="K2926" t="s">
        <v>21</v>
      </c>
      <c r="L2926">
        <v>0</v>
      </c>
      <c r="M2926">
        <f t="shared" si="180"/>
        <v>32.6</v>
      </c>
      <c r="O2926">
        <f>IF(AND(J2926="N/A",B2926="Male"),$R$2,IF(AND(J2926="N/A",B2926="Female"),$S$2,J2926))</f>
        <v>32.6</v>
      </c>
      <c r="V2926">
        <f>((C2926-AVERAGE($C$2:$C$5018))/_xlfn.STDEV.P($C$2:$C$5018))</f>
        <v>0.69758670738970074</v>
      </c>
      <c r="W2926">
        <f>((O2926-AVERAGE($O$2:$O$5018))/_xlfn.STDEV.P($O$2:$O$5018))</f>
        <v>0.61012604979848384</v>
      </c>
      <c r="X2926">
        <f>((I2926-AVERAGE($I$2:$I$5018))/_xlfn.STDEV.P($I$2:$I$5018))</f>
        <v>-0.54119819542132974</v>
      </c>
      <c r="Z2926">
        <f t="shared" si="181"/>
        <v>0</v>
      </c>
      <c r="AA2926">
        <f t="shared" si="182"/>
        <v>0</v>
      </c>
      <c r="AB2926">
        <f t="shared" si="183"/>
        <v>0</v>
      </c>
    </row>
    <row r="2927" spans="1:28" x14ac:dyDescent="0.25">
      <c r="A2927">
        <v>65358</v>
      </c>
      <c r="B2927" t="s">
        <v>17</v>
      </c>
      <c r="C2927">
        <v>31</v>
      </c>
      <c r="D2927">
        <v>0</v>
      </c>
      <c r="E2927">
        <v>0</v>
      </c>
      <c r="F2927" t="s">
        <v>13</v>
      </c>
      <c r="G2927" t="s">
        <v>14</v>
      </c>
      <c r="H2927" t="s">
        <v>19</v>
      </c>
      <c r="I2927">
        <v>69.260000000000005</v>
      </c>
      <c r="J2927" s="2">
        <v>21.8</v>
      </c>
      <c r="K2927" t="s">
        <v>16</v>
      </c>
      <c r="L2927">
        <v>0</v>
      </c>
      <c r="M2927">
        <f t="shared" si="180"/>
        <v>21.8</v>
      </c>
      <c r="O2927">
        <f>IF(AND(J2927="N/A",B2927="Male"),$R$2,IF(AND(J2927="N/A",B2927="Female"),$S$2,J2927))</f>
        <v>21.8</v>
      </c>
      <c r="V2927">
        <f>((C2927-AVERAGE($C$2:$C$5018))/_xlfn.STDEV.P($C$2:$C$5018))</f>
        <v>-0.5344557164489131</v>
      </c>
      <c r="W2927">
        <f>((O2927-AVERAGE($O$2:$O$5018))/_xlfn.STDEV.P($O$2:$O$5018))</f>
        <v>-0.96715128030467445</v>
      </c>
      <c r="X2927">
        <f>((I2927-AVERAGE($I$2:$I$5018))/_xlfn.STDEV.P($I$2:$I$5018))</f>
        <v>-0.81679919459333916</v>
      </c>
      <c r="Z2927">
        <f t="shared" si="181"/>
        <v>0</v>
      </c>
      <c r="AA2927">
        <f t="shared" si="182"/>
        <v>0</v>
      </c>
      <c r="AB2927">
        <f t="shared" si="183"/>
        <v>0</v>
      </c>
    </row>
    <row r="2928" spans="1:28" x14ac:dyDescent="0.25">
      <c r="A2928">
        <v>36488</v>
      </c>
      <c r="B2928" t="s">
        <v>12</v>
      </c>
      <c r="C2928">
        <v>12</v>
      </c>
      <c r="D2928">
        <v>0</v>
      </c>
      <c r="E2928">
        <v>0</v>
      </c>
      <c r="F2928" t="s">
        <v>23</v>
      </c>
      <c r="G2928" t="s">
        <v>26</v>
      </c>
      <c r="H2928" t="s">
        <v>15</v>
      </c>
      <c r="I2928">
        <v>111.47</v>
      </c>
      <c r="J2928" s="2">
        <v>32.299999999999997</v>
      </c>
      <c r="K2928" t="s">
        <v>21</v>
      </c>
      <c r="L2928">
        <v>0</v>
      </c>
      <c r="M2928">
        <f t="shared" si="180"/>
        <v>32.299999999999997</v>
      </c>
      <c r="O2928">
        <f>IF(AND(J2928="N/A",B2928="Male"),$R$2,IF(AND(J2928="N/A",B2928="Female"),$S$2,J2928))</f>
        <v>32.299999999999997</v>
      </c>
      <c r="V2928">
        <f>((C2928-AVERAGE($C$2:$C$5018))/_xlfn.STDEV.P($C$2:$C$5018))</f>
        <v>-1.3704845040536868</v>
      </c>
      <c r="W2928">
        <f>((O2928-AVERAGE($O$2:$O$5018))/_xlfn.STDEV.P($O$2:$O$5018))</f>
        <v>0.56631279062895101</v>
      </c>
      <c r="X2928">
        <f>((I2928-AVERAGE($I$2:$I$5018))/_xlfn.STDEV.P($I$2:$I$5018))</f>
        <v>0.13284310541078459</v>
      </c>
      <c r="Z2928">
        <f t="shared" si="181"/>
        <v>0</v>
      </c>
      <c r="AA2928">
        <f t="shared" si="182"/>
        <v>0</v>
      </c>
      <c r="AB2928">
        <f t="shared" si="183"/>
        <v>0</v>
      </c>
    </row>
    <row r="2929" spans="1:28" x14ac:dyDescent="0.25">
      <c r="A2929">
        <v>55567</v>
      </c>
      <c r="B2929" t="s">
        <v>17</v>
      </c>
      <c r="C2929">
        <v>76</v>
      </c>
      <c r="D2929">
        <v>0</v>
      </c>
      <c r="E2929">
        <v>1</v>
      </c>
      <c r="F2929" t="s">
        <v>13</v>
      </c>
      <c r="G2929" t="s">
        <v>14</v>
      </c>
      <c r="H2929" t="s">
        <v>19</v>
      </c>
      <c r="I2929">
        <v>86.09</v>
      </c>
      <c r="J2929" s="2">
        <v>28.1</v>
      </c>
      <c r="K2929" t="s">
        <v>21</v>
      </c>
      <c r="L2929">
        <v>0</v>
      </c>
      <c r="M2929">
        <f t="shared" si="180"/>
        <v>28.1</v>
      </c>
      <c r="O2929">
        <f>IF(AND(J2929="N/A",B2929="Male"),$R$2,IF(AND(J2929="N/A",B2929="Female"),$S$2,J2929))</f>
        <v>28.1</v>
      </c>
      <c r="V2929">
        <f>((C2929-AVERAGE($C$2:$C$5018))/_xlfn.STDEV.P($C$2:$C$5018))</f>
        <v>1.4456124647202877</v>
      </c>
      <c r="W2929">
        <f>((O2929-AVERAGE($O$2:$O$5018))/_xlfn.STDEV.P($O$2:$O$5018))</f>
        <v>-4.7072837744498733E-2</v>
      </c>
      <c r="X2929">
        <f>((I2929-AVERAGE($I$2:$I$5018))/_xlfn.STDEV.P($I$2:$I$5018))</f>
        <v>-0.43815716879212135</v>
      </c>
      <c r="Z2929">
        <f t="shared" si="181"/>
        <v>0</v>
      </c>
      <c r="AA2929">
        <f t="shared" si="182"/>
        <v>0</v>
      </c>
      <c r="AB2929">
        <f t="shared" si="183"/>
        <v>0</v>
      </c>
    </row>
    <row r="2930" spans="1:28" x14ac:dyDescent="0.25">
      <c r="A2930">
        <v>33562</v>
      </c>
      <c r="B2930" t="s">
        <v>12</v>
      </c>
      <c r="C2930">
        <v>71</v>
      </c>
      <c r="D2930">
        <v>0</v>
      </c>
      <c r="E2930">
        <v>1</v>
      </c>
      <c r="F2930" t="s">
        <v>13</v>
      </c>
      <c r="G2930" t="s">
        <v>25</v>
      </c>
      <c r="H2930" t="s">
        <v>19</v>
      </c>
      <c r="I2930">
        <v>72.94</v>
      </c>
      <c r="J2930" s="2">
        <v>32.299999999999997</v>
      </c>
      <c r="K2930" t="s">
        <v>16</v>
      </c>
      <c r="L2930">
        <v>0</v>
      </c>
      <c r="M2930">
        <f t="shared" si="180"/>
        <v>32.299999999999997</v>
      </c>
      <c r="O2930">
        <f>IF(AND(J2930="N/A",B2930="Male"),$R$2,IF(AND(J2930="N/A",B2930="Female"),$S$2,J2930))</f>
        <v>32.299999999999997</v>
      </c>
      <c r="V2930">
        <f>((C2930-AVERAGE($C$2:$C$5018))/_xlfn.STDEV.P($C$2:$C$5018))</f>
        <v>1.225604889034821</v>
      </c>
      <c r="W2930">
        <f>((O2930-AVERAGE($O$2:$O$5018))/_xlfn.STDEV.P($O$2:$O$5018))</f>
        <v>0.56631279062895101</v>
      </c>
      <c r="X2930">
        <f>((I2930-AVERAGE($I$2:$I$5018))/_xlfn.STDEV.P($I$2:$I$5018))</f>
        <v>-0.73400640463799283</v>
      </c>
      <c r="Z2930">
        <f t="shared" si="181"/>
        <v>0</v>
      </c>
      <c r="AA2930">
        <f t="shared" si="182"/>
        <v>0</v>
      </c>
      <c r="AB2930">
        <f t="shared" si="183"/>
        <v>0</v>
      </c>
    </row>
    <row r="2931" spans="1:28" x14ac:dyDescent="0.25">
      <c r="A2931">
        <v>20006</v>
      </c>
      <c r="B2931" t="s">
        <v>17</v>
      </c>
      <c r="C2931">
        <v>15</v>
      </c>
      <c r="D2931">
        <v>0</v>
      </c>
      <c r="E2931">
        <v>0</v>
      </c>
      <c r="F2931" t="s">
        <v>23</v>
      </c>
      <c r="G2931" t="s">
        <v>14</v>
      </c>
      <c r="H2931" t="s">
        <v>15</v>
      </c>
      <c r="I2931">
        <v>76.77</v>
      </c>
      <c r="J2931" s="2">
        <v>21.7</v>
      </c>
      <c r="K2931" t="s">
        <v>24</v>
      </c>
      <c r="L2931">
        <v>0</v>
      </c>
      <c r="M2931">
        <f t="shared" si="180"/>
        <v>21.7</v>
      </c>
      <c r="O2931">
        <f>IF(AND(J2931="N/A",B2931="Male"),$R$2,IF(AND(J2931="N/A",B2931="Female"),$S$2,J2931))</f>
        <v>21.7</v>
      </c>
      <c r="V2931">
        <f>((C2931-AVERAGE($C$2:$C$5018))/_xlfn.STDEV.P($C$2:$C$5018))</f>
        <v>-1.2384799586424069</v>
      </c>
      <c r="W2931">
        <f>((O2931-AVERAGE($O$2:$O$5018))/_xlfn.STDEV.P($O$2:$O$5018))</f>
        <v>-0.98175570002785206</v>
      </c>
      <c r="X2931">
        <f>((I2931-AVERAGE($I$2:$I$5018))/_xlfn.STDEV.P($I$2:$I$5018))</f>
        <v>-0.64783890857033599</v>
      </c>
      <c r="Z2931">
        <f t="shared" si="181"/>
        <v>0</v>
      </c>
      <c r="AA2931">
        <f t="shared" si="182"/>
        <v>0</v>
      </c>
      <c r="AB2931">
        <f t="shared" si="183"/>
        <v>0</v>
      </c>
    </row>
    <row r="2932" spans="1:28" x14ac:dyDescent="0.25">
      <c r="A2932">
        <v>47696</v>
      </c>
      <c r="B2932" t="s">
        <v>12</v>
      </c>
      <c r="C2932">
        <v>44</v>
      </c>
      <c r="D2932">
        <v>0</v>
      </c>
      <c r="E2932">
        <v>0</v>
      </c>
      <c r="F2932" t="s">
        <v>13</v>
      </c>
      <c r="G2932" t="s">
        <v>14</v>
      </c>
      <c r="H2932" t="s">
        <v>19</v>
      </c>
      <c r="I2932">
        <v>60.32</v>
      </c>
      <c r="J2932" s="2">
        <v>25</v>
      </c>
      <c r="K2932" t="s">
        <v>21</v>
      </c>
      <c r="L2932">
        <v>0</v>
      </c>
      <c r="M2932">
        <f t="shared" si="180"/>
        <v>25</v>
      </c>
      <c r="O2932">
        <f>IF(AND(J2932="N/A",B2932="Male"),$R$2,IF(AND(J2932="N/A",B2932="Female"),$S$2,J2932))</f>
        <v>25</v>
      </c>
      <c r="V2932">
        <f>((C2932-AVERAGE($C$2:$C$5018))/_xlfn.STDEV.P($C$2:$C$5018))</f>
        <v>3.7563980333300453E-2</v>
      </c>
      <c r="W2932">
        <f>((O2932-AVERAGE($O$2:$O$5018))/_xlfn.STDEV.P($O$2:$O$5018))</f>
        <v>-0.49980984916299803</v>
      </c>
      <c r="X2932">
        <f>((I2932-AVERAGE($I$2:$I$5018))/_xlfn.STDEV.P($I$2:$I$5018))</f>
        <v>-1.0179316788870343</v>
      </c>
      <c r="Z2932">
        <f t="shared" si="181"/>
        <v>0</v>
      </c>
      <c r="AA2932">
        <f t="shared" si="182"/>
        <v>0</v>
      </c>
      <c r="AB2932">
        <f t="shared" si="183"/>
        <v>0</v>
      </c>
    </row>
    <row r="2933" spans="1:28" x14ac:dyDescent="0.25">
      <c r="A2933">
        <v>60117</v>
      </c>
      <c r="B2933" t="s">
        <v>12</v>
      </c>
      <c r="C2933">
        <v>30</v>
      </c>
      <c r="D2933">
        <v>0</v>
      </c>
      <c r="E2933">
        <v>0</v>
      </c>
      <c r="F2933" t="s">
        <v>23</v>
      </c>
      <c r="G2933" t="s">
        <v>14</v>
      </c>
      <c r="H2933" t="s">
        <v>19</v>
      </c>
      <c r="I2933">
        <v>133.24</v>
      </c>
      <c r="J2933" s="2">
        <v>28.9</v>
      </c>
      <c r="K2933" t="s">
        <v>21</v>
      </c>
      <c r="L2933">
        <v>0</v>
      </c>
      <c r="M2933">
        <f t="shared" si="180"/>
        <v>28.9</v>
      </c>
      <c r="O2933">
        <f>IF(AND(J2933="N/A",B2933="Male"),$R$2,IF(AND(J2933="N/A",B2933="Female"),$S$2,J2933))</f>
        <v>28.9</v>
      </c>
      <c r="V2933">
        <f>((C2933-AVERAGE($C$2:$C$5018))/_xlfn.STDEV.P($C$2:$C$5018))</f>
        <v>-0.57845723158600648</v>
      </c>
      <c r="W2933">
        <f>((O2933-AVERAGE($O$2:$O$5018))/_xlfn.STDEV.P($O$2:$O$5018))</f>
        <v>6.976252004091997E-2</v>
      </c>
      <c r="X2933">
        <f>((I2933-AVERAGE($I$2:$I$5018))/_xlfn.STDEV.P($I$2:$I$5018))</f>
        <v>0.62262545251075585</v>
      </c>
      <c r="Z2933">
        <f t="shared" si="181"/>
        <v>0</v>
      </c>
      <c r="AA2933">
        <f t="shared" si="182"/>
        <v>0</v>
      </c>
      <c r="AB2933">
        <f t="shared" si="183"/>
        <v>0</v>
      </c>
    </row>
    <row r="2934" spans="1:28" x14ac:dyDescent="0.25">
      <c r="A2934">
        <v>5032</v>
      </c>
      <c r="B2934" t="s">
        <v>17</v>
      </c>
      <c r="C2934">
        <v>47</v>
      </c>
      <c r="D2934">
        <v>0</v>
      </c>
      <c r="E2934">
        <v>0</v>
      </c>
      <c r="F2934" t="s">
        <v>13</v>
      </c>
      <c r="G2934" t="s">
        <v>14</v>
      </c>
      <c r="H2934" t="s">
        <v>19</v>
      </c>
      <c r="I2934">
        <v>65.010000000000005</v>
      </c>
      <c r="J2934" s="2">
        <v>21.7</v>
      </c>
      <c r="K2934" t="s">
        <v>16</v>
      </c>
      <c r="L2934">
        <v>0</v>
      </c>
      <c r="M2934">
        <f t="shared" si="180"/>
        <v>21.7</v>
      </c>
      <c r="O2934">
        <f>IF(AND(J2934="N/A",B2934="Male"),$R$2,IF(AND(J2934="N/A",B2934="Female"),$S$2,J2934))</f>
        <v>21.7</v>
      </c>
      <c r="V2934">
        <f>((C2934-AVERAGE($C$2:$C$5018))/_xlfn.STDEV.P($C$2:$C$5018))</f>
        <v>0.16956852574458051</v>
      </c>
      <c r="W2934">
        <f>((O2934-AVERAGE($O$2:$O$5018))/_xlfn.STDEV.P($O$2:$O$5018))</f>
        <v>-0.98175570002785206</v>
      </c>
      <c r="X2934">
        <f>((I2934-AVERAGE($I$2:$I$5018))/_xlfn.STDEV.P($I$2:$I$5018))</f>
        <v>-0.9124158677754648</v>
      </c>
      <c r="Z2934">
        <f t="shared" si="181"/>
        <v>0</v>
      </c>
      <c r="AA2934">
        <f t="shared" si="182"/>
        <v>0</v>
      </c>
      <c r="AB2934">
        <f t="shared" si="183"/>
        <v>0</v>
      </c>
    </row>
    <row r="2935" spans="1:28" x14ac:dyDescent="0.25">
      <c r="A2935">
        <v>5780</v>
      </c>
      <c r="B2935" t="s">
        <v>17</v>
      </c>
      <c r="C2935">
        <v>47</v>
      </c>
      <c r="D2935">
        <v>0</v>
      </c>
      <c r="E2935">
        <v>0</v>
      </c>
      <c r="F2935" t="s">
        <v>13</v>
      </c>
      <c r="G2935" t="s">
        <v>14</v>
      </c>
      <c r="H2935" t="s">
        <v>15</v>
      </c>
      <c r="I2935">
        <v>74.63</v>
      </c>
      <c r="J2935" s="2">
        <v>45.3</v>
      </c>
      <c r="K2935" t="s">
        <v>21</v>
      </c>
      <c r="L2935">
        <v>0</v>
      </c>
      <c r="M2935">
        <f t="shared" si="180"/>
        <v>45.3</v>
      </c>
      <c r="O2935">
        <f>IF(AND(J2935="N/A",B2935="Male"),$R$2,IF(AND(J2935="N/A",B2935="Female"),$S$2,J2935))</f>
        <v>45.3</v>
      </c>
      <c r="V2935">
        <f>((C2935-AVERAGE($C$2:$C$5018))/_xlfn.STDEV.P($C$2:$C$5018))</f>
        <v>0.16956852574458051</v>
      </c>
      <c r="W2935">
        <f>((O2935-AVERAGE($O$2:$O$5018))/_xlfn.STDEV.P($O$2:$O$5018))</f>
        <v>2.4648873546420118</v>
      </c>
      <c r="X2935">
        <f>((I2935-AVERAGE($I$2:$I$5018))/_xlfn.STDEV.P($I$2:$I$5018))</f>
        <v>-0.69598471577262988</v>
      </c>
      <c r="Z2935">
        <f t="shared" si="181"/>
        <v>0</v>
      </c>
      <c r="AA2935">
        <f t="shared" si="182"/>
        <v>0</v>
      </c>
      <c r="AB2935">
        <f t="shared" si="183"/>
        <v>0</v>
      </c>
    </row>
    <row r="2936" spans="1:28" x14ac:dyDescent="0.25">
      <c r="A2936">
        <v>52236</v>
      </c>
      <c r="B2936" t="s">
        <v>17</v>
      </c>
      <c r="C2936">
        <v>60</v>
      </c>
      <c r="D2936">
        <v>0</v>
      </c>
      <c r="E2936">
        <v>0</v>
      </c>
      <c r="F2936" t="s">
        <v>13</v>
      </c>
      <c r="G2936" t="s">
        <v>14</v>
      </c>
      <c r="H2936" t="s">
        <v>19</v>
      </c>
      <c r="I2936">
        <v>230.78</v>
      </c>
      <c r="J2936" s="2">
        <v>40.200000000000003</v>
      </c>
      <c r="K2936" t="s">
        <v>21</v>
      </c>
      <c r="L2936">
        <v>0</v>
      </c>
      <c r="M2936">
        <f t="shared" si="180"/>
        <v>40.200000000000003</v>
      </c>
      <c r="O2936">
        <f>IF(AND(J2936="N/A",B2936="Male"),$R$2,IF(AND(J2936="N/A",B2936="Female"),$S$2,J2936))</f>
        <v>40.200000000000003</v>
      </c>
      <c r="V2936">
        <f>((C2936-AVERAGE($C$2:$C$5018))/_xlfn.STDEV.P($C$2:$C$5018))</f>
        <v>0.74158822252679413</v>
      </c>
      <c r="W2936">
        <f>((O2936-AVERAGE($O$2:$O$5018))/_xlfn.STDEV.P($O$2:$O$5018))</f>
        <v>1.7200619487599658</v>
      </c>
      <c r="X2936">
        <f>((I2936-AVERAGE($I$2:$I$5018))/_xlfn.STDEV.P($I$2:$I$5018))</f>
        <v>2.8170843471424125</v>
      </c>
      <c r="Z2936">
        <f t="shared" si="181"/>
        <v>0</v>
      </c>
      <c r="AA2936">
        <f t="shared" si="182"/>
        <v>0</v>
      </c>
      <c r="AB2936">
        <f t="shared" si="183"/>
        <v>0</v>
      </c>
    </row>
    <row r="2937" spans="1:28" x14ac:dyDescent="0.25">
      <c r="A2937">
        <v>59752</v>
      </c>
      <c r="B2937" t="s">
        <v>12</v>
      </c>
      <c r="C2937">
        <v>62</v>
      </c>
      <c r="D2937">
        <v>0</v>
      </c>
      <c r="E2937">
        <v>0</v>
      </c>
      <c r="F2937" t="s">
        <v>13</v>
      </c>
      <c r="G2937" t="s">
        <v>14</v>
      </c>
      <c r="H2937" t="s">
        <v>15</v>
      </c>
      <c r="I2937">
        <v>72.5</v>
      </c>
      <c r="J2937" s="2">
        <v>22.5</v>
      </c>
      <c r="K2937" t="s">
        <v>16</v>
      </c>
      <c r="L2937">
        <v>0</v>
      </c>
      <c r="M2937">
        <f t="shared" si="180"/>
        <v>22.5</v>
      </c>
      <c r="O2937">
        <f>IF(AND(J2937="N/A",B2937="Male"),$R$2,IF(AND(J2937="N/A",B2937="Female"),$S$2,J2937))</f>
        <v>22.5</v>
      </c>
      <c r="V2937">
        <f>((C2937-AVERAGE($C$2:$C$5018))/_xlfn.STDEV.P($C$2:$C$5018))</f>
        <v>0.82959125280098078</v>
      </c>
      <c r="W2937">
        <f>((O2937-AVERAGE($O$2:$O$5018))/_xlfn.STDEV.P($O$2:$O$5018))</f>
        <v>-0.86492034224243275</v>
      </c>
      <c r="X2937">
        <f>((I2937-AVERAGE($I$2:$I$5018))/_xlfn.STDEV.P($I$2:$I$5018))</f>
        <v>-0.74390554256743635</v>
      </c>
      <c r="Z2937">
        <f t="shared" si="181"/>
        <v>0</v>
      </c>
      <c r="AA2937">
        <f t="shared" si="182"/>
        <v>0</v>
      </c>
      <c r="AB2937">
        <f t="shared" si="183"/>
        <v>0</v>
      </c>
    </row>
    <row r="2938" spans="1:28" x14ac:dyDescent="0.25">
      <c r="A2938">
        <v>47005</v>
      </c>
      <c r="B2938" t="s">
        <v>17</v>
      </c>
      <c r="C2938">
        <v>47</v>
      </c>
      <c r="D2938">
        <v>0</v>
      </c>
      <c r="E2938">
        <v>0</v>
      </c>
      <c r="F2938" t="s">
        <v>13</v>
      </c>
      <c r="G2938" t="s">
        <v>14</v>
      </c>
      <c r="H2938" t="s">
        <v>15</v>
      </c>
      <c r="I2938">
        <v>68.48</v>
      </c>
      <c r="J2938" s="2">
        <v>21.3</v>
      </c>
      <c r="K2938" t="s">
        <v>21</v>
      </c>
      <c r="L2938">
        <v>0</v>
      </c>
      <c r="M2938">
        <f t="shared" si="180"/>
        <v>21.3</v>
      </c>
      <c r="O2938">
        <f>IF(AND(J2938="N/A",B2938="Male"),$R$2,IF(AND(J2938="N/A",B2938="Female"),$S$2,J2938))</f>
        <v>21.3</v>
      </c>
      <c r="V2938">
        <f>((C2938-AVERAGE($C$2:$C$5018))/_xlfn.STDEV.P($C$2:$C$5018))</f>
        <v>0.16956852574458051</v>
      </c>
      <c r="W2938">
        <f>((O2938-AVERAGE($O$2:$O$5018))/_xlfn.STDEV.P($O$2:$O$5018))</f>
        <v>-1.0401733789205614</v>
      </c>
      <c r="X2938">
        <f>((I2938-AVERAGE($I$2:$I$5018))/_xlfn.STDEV.P($I$2:$I$5018))</f>
        <v>-0.8343476663773528</v>
      </c>
      <c r="Z2938">
        <f t="shared" si="181"/>
        <v>0</v>
      </c>
      <c r="AA2938">
        <f t="shared" si="182"/>
        <v>0</v>
      </c>
      <c r="AB2938">
        <f t="shared" si="183"/>
        <v>0</v>
      </c>
    </row>
    <row r="2939" spans="1:28" x14ac:dyDescent="0.25">
      <c r="A2939">
        <v>4750</v>
      </c>
      <c r="B2939" t="s">
        <v>12</v>
      </c>
      <c r="C2939">
        <v>78</v>
      </c>
      <c r="D2939">
        <v>0</v>
      </c>
      <c r="E2939">
        <v>0</v>
      </c>
      <c r="F2939" t="s">
        <v>13</v>
      </c>
      <c r="G2939" t="s">
        <v>14</v>
      </c>
      <c r="H2939" t="s">
        <v>15</v>
      </c>
      <c r="I2939">
        <v>85.03</v>
      </c>
      <c r="J2939" s="2">
        <v>26.1</v>
      </c>
      <c r="K2939" t="s">
        <v>16</v>
      </c>
      <c r="L2939">
        <v>0</v>
      </c>
      <c r="M2939">
        <f t="shared" si="180"/>
        <v>26.1</v>
      </c>
      <c r="O2939">
        <f>IF(AND(J2939="N/A",B2939="Male"),$R$2,IF(AND(J2939="N/A",B2939="Female"),$S$2,J2939))</f>
        <v>26.1</v>
      </c>
      <c r="V2939">
        <f>((C2939-AVERAGE($C$2:$C$5018))/_xlfn.STDEV.P($C$2:$C$5018))</f>
        <v>1.5336154949944745</v>
      </c>
      <c r="W2939">
        <f>((O2939-AVERAGE($O$2:$O$5018))/_xlfn.STDEV.P($O$2:$O$5018))</f>
        <v>-0.33916123220804656</v>
      </c>
      <c r="X2939">
        <f>((I2939-AVERAGE($I$2:$I$5018))/_xlfn.STDEV.P($I$2:$I$5018))</f>
        <v>-0.46200509198578099</v>
      </c>
      <c r="Z2939">
        <f t="shared" si="181"/>
        <v>0</v>
      </c>
      <c r="AA2939">
        <f t="shared" si="182"/>
        <v>0</v>
      </c>
      <c r="AB2939">
        <f t="shared" si="183"/>
        <v>0</v>
      </c>
    </row>
    <row r="2940" spans="1:28" x14ac:dyDescent="0.25">
      <c r="A2940">
        <v>65127</v>
      </c>
      <c r="B2940" t="s">
        <v>17</v>
      </c>
      <c r="C2940">
        <v>35</v>
      </c>
      <c r="D2940">
        <v>0</v>
      </c>
      <c r="E2940">
        <v>0</v>
      </c>
      <c r="F2940" t="s">
        <v>13</v>
      </c>
      <c r="G2940" t="s">
        <v>14</v>
      </c>
      <c r="H2940" t="s">
        <v>15</v>
      </c>
      <c r="I2940">
        <v>80.760000000000005</v>
      </c>
      <c r="J2940" s="2">
        <v>28.8</v>
      </c>
      <c r="K2940" t="s">
        <v>22</v>
      </c>
      <c r="L2940">
        <v>0</v>
      </c>
      <c r="M2940">
        <f t="shared" si="180"/>
        <v>28.8</v>
      </c>
      <c r="O2940">
        <f>IF(AND(J2940="N/A",B2940="Male"),$R$2,IF(AND(J2940="N/A",B2940="Female"),$S$2,J2940))</f>
        <v>28.8</v>
      </c>
      <c r="V2940">
        <f>((C2940-AVERAGE($C$2:$C$5018))/_xlfn.STDEV.P($C$2:$C$5018))</f>
        <v>-0.35844965590053973</v>
      </c>
      <c r="W2940">
        <f>((O2940-AVERAGE($O$2:$O$5018))/_xlfn.STDEV.P($O$2:$O$5018))</f>
        <v>5.5158100317742896E-2</v>
      </c>
      <c r="X2940">
        <f>((I2940-AVERAGE($I$2:$I$5018))/_xlfn.STDEV.P($I$2:$I$5018))</f>
        <v>-0.55807172598288135</v>
      </c>
      <c r="Z2940">
        <f t="shared" si="181"/>
        <v>0</v>
      </c>
      <c r="AA2940">
        <f t="shared" si="182"/>
        <v>0</v>
      </c>
      <c r="AB2940">
        <f t="shared" si="183"/>
        <v>0</v>
      </c>
    </row>
    <row r="2941" spans="1:28" x14ac:dyDescent="0.25">
      <c r="A2941">
        <v>4498</v>
      </c>
      <c r="B2941" t="s">
        <v>12</v>
      </c>
      <c r="C2941">
        <v>71</v>
      </c>
      <c r="D2941">
        <v>0</v>
      </c>
      <c r="E2941">
        <v>1</v>
      </c>
      <c r="F2941" t="s">
        <v>13</v>
      </c>
      <c r="G2941" t="s">
        <v>14</v>
      </c>
      <c r="H2941" t="s">
        <v>15</v>
      </c>
      <c r="I2941">
        <v>204.98</v>
      </c>
      <c r="J2941" s="2" t="s">
        <v>20</v>
      </c>
      <c r="K2941" t="s">
        <v>16</v>
      </c>
      <c r="L2941">
        <v>0</v>
      </c>
      <c r="M2941">
        <f t="shared" si="180"/>
        <v>28.422259136212656</v>
      </c>
      <c r="O2941">
        <f>IF(AND(J2941="N/A",B2941="Male"),$R$2,IF(AND(J2941="N/A",B2941="Female"),$S$2,J2941))</f>
        <v>28.422259136212656</v>
      </c>
      <c r="V2941">
        <f>((C2941-AVERAGE($C$2:$C$5018))/_xlfn.STDEV.P($C$2:$C$5018))</f>
        <v>1.225604889034821</v>
      </c>
      <c r="W2941">
        <f>((O2941-AVERAGE($O$2:$O$5018))/_xlfn.STDEV.P($O$2:$O$5018))</f>
        <v>-8.7608957167494772E-6</v>
      </c>
      <c r="X2941">
        <f>((I2941-AVERAGE($I$2:$I$5018))/_xlfn.STDEV.P($I$2:$I$5018))</f>
        <v>2.2366348958250373</v>
      </c>
      <c r="Z2941">
        <f t="shared" si="181"/>
        <v>0</v>
      </c>
      <c r="AA2941">
        <f t="shared" si="182"/>
        <v>0</v>
      </c>
      <c r="AB2941">
        <f t="shared" si="183"/>
        <v>0</v>
      </c>
    </row>
    <row r="2942" spans="1:28" x14ac:dyDescent="0.25">
      <c r="A2942">
        <v>32203</v>
      </c>
      <c r="B2942" t="s">
        <v>17</v>
      </c>
      <c r="C2942">
        <v>57</v>
      </c>
      <c r="D2942">
        <v>0</v>
      </c>
      <c r="E2942">
        <v>0</v>
      </c>
      <c r="F2942" t="s">
        <v>13</v>
      </c>
      <c r="G2942" t="s">
        <v>18</v>
      </c>
      <c r="H2942" t="s">
        <v>19</v>
      </c>
      <c r="I2942">
        <v>95.36</v>
      </c>
      <c r="J2942" s="2">
        <v>32.4</v>
      </c>
      <c r="K2942" t="s">
        <v>16</v>
      </c>
      <c r="L2942">
        <v>0</v>
      </c>
      <c r="M2942">
        <f t="shared" si="180"/>
        <v>32.4</v>
      </c>
      <c r="O2942">
        <f>IF(AND(J2942="N/A",B2942="Male"),$R$2,IF(AND(J2942="N/A",B2942="Female"),$S$2,J2942))</f>
        <v>32.4</v>
      </c>
      <c r="V2942">
        <f>((C2942-AVERAGE($C$2:$C$5018))/_xlfn.STDEV.P($C$2:$C$5018))</f>
        <v>0.60958367711551409</v>
      </c>
      <c r="W2942">
        <f>((O2942-AVERAGE($O$2:$O$5018))/_xlfn.STDEV.P($O$2:$O$5018))</f>
        <v>0.58091721035212862</v>
      </c>
      <c r="X2942">
        <f>((I2942-AVERAGE($I$2:$I$5018))/_xlfn.STDEV.P($I$2:$I$5018))</f>
        <v>-0.2296003310513437</v>
      </c>
      <c r="Z2942">
        <f t="shared" si="181"/>
        <v>0</v>
      </c>
      <c r="AA2942">
        <f t="shared" si="182"/>
        <v>0</v>
      </c>
      <c r="AB2942">
        <f t="shared" si="183"/>
        <v>0</v>
      </c>
    </row>
    <row r="2943" spans="1:28" x14ac:dyDescent="0.25">
      <c r="A2943">
        <v>27436</v>
      </c>
      <c r="B2943" t="s">
        <v>12</v>
      </c>
      <c r="C2943">
        <v>12</v>
      </c>
      <c r="D2943">
        <v>0</v>
      </c>
      <c r="E2943">
        <v>0</v>
      </c>
      <c r="F2943" t="s">
        <v>23</v>
      </c>
      <c r="G2943" t="s">
        <v>26</v>
      </c>
      <c r="H2943" t="s">
        <v>15</v>
      </c>
      <c r="I2943">
        <v>110.33</v>
      </c>
      <c r="J2943" s="2">
        <v>20.399999999999999</v>
      </c>
      <c r="K2943" t="s">
        <v>24</v>
      </c>
      <c r="L2943">
        <v>0</v>
      </c>
      <c r="M2943">
        <f t="shared" si="180"/>
        <v>20.399999999999999</v>
      </c>
      <c r="O2943">
        <f>IF(AND(J2943="N/A",B2943="Male"),$R$2,IF(AND(J2943="N/A",B2943="Female"),$S$2,J2943))</f>
        <v>20.399999999999999</v>
      </c>
      <c r="V2943">
        <f>((C2943-AVERAGE($C$2:$C$5018))/_xlfn.STDEV.P($C$2:$C$5018))</f>
        <v>-1.3704845040536868</v>
      </c>
      <c r="W2943">
        <f>((O2943-AVERAGE($O$2:$O$5018))/_xlfn.STDEV.P($O$2:$O$5018))</f>
        <v>-1.1716131564291581</v>
      </c>
      <c r="X2943">
        <f>((I2943-AVERAGE($I$2:$I$5018))/_xlfn.STDEV.P($I$2:$I$5018))</f>
        <v>0.10719533895722615</v>
      </c>
      <c r="Z2943">
        <f t="shared" si="181"/>
        <v>0</v>
      </c>
      <c r="AA2943">
        <f t="shared" si="182"/>
        <v>0</v>
      </c>
      <c r="AB2943">
        <f t="shared" si="183"/>
        <v>0</v>
      </c>
    </row>
    <row r="2944" spans="1:28" x14ac:dyDescent="0.25">
      <c r="A2944">
        <v>34999</v>
      </c>
      <c r="B2944" t="s">
        <v>12</v>
      </c>
      <c r="C2944">
        <v>26</v>
      </c>
      <c r="D2944">
        <v>0</v>
      </c>
      <c r="E2944">
        <v>0</v>
      </c>
      <c r="F2944" t="s">
        <v>13</v>
      </c>
      <c r="G2944" t="s">
        <v>14</v>
      </c>
      <c r="H2944" t="s">
        <v>15</v>
      </c>
      <c r="I2944">
        <v>89.18</v>
      </c>
      <c r="J2944" s="2">
        <v>25.9</v>
      </c>
      <c r="K2944" t="s">
        <v>16</v>
      </c>
      <c r="L2944">
        <v>0</v>
      </c>
      <c r="M2944">
        <f t="shared" si="180"/>
        <v>25.9</v>
      </c>
      <c r="O2944">
        <f>IF(AND(J2944="N/A",B2944="Male"),$R$2,IF(AND(J2944="N/A",B2944="Female"),$S$2,J2944))</f>
        <v>25.9</v>
      </c>
      <c r="V2944">
        <f>((C2944-AVERAGE($C$2:$C$5018))/_xlfn.STDEV.P($C$2:$C$5018))</f>
        <v>-0.7544632921343799</v>
      </c>
      <c r="W2944">
        <f>((O2944-AVERAGE($O$2:$O$5018))/_xlfn.STDEV.P($O$2:$O$5018))</f>
        <v>-0.36837007165440172</v>
      </c>
      <c r="X2944">
        <f>((I2944-AVERAGE($I$2:$I$5018))/_xlfn.STDEV.P($I$2:$I$5018))</f>
        <v>-0.36863822287852871</v>
      </c>
      <c r="Z2944">
        <f t="shared" si="181"/>
        <v>0</v>
      </c>
      <c r="AA2944">
        <f t="shared" si="182"/>
        <v>0</v>
      </c>
      <c r="AB2944">
        <f t="shared" si="183"/>
        <v>0</v>
      </c>
    </row>
    <row r="2945" spans="1:28" x14ac:dyDescent="0.25">
      <c r="A2945">
        <v>4213</v>
      </c>
      <c r="B2945" t="s">
        <v>12</v>
      </c>
      <c r="C2945">
        <v>33</v>
      </c>
      <c r="D2945">
        <v>0</v>
      </c>
      <c r="E2945">
        <v>0</v>
      </c>
      <c r="F2945" t="s">
        <v>23</v>
      </c>
      <c r="G2945" t="s">
        <v>18</v>
      </c>
      <c r="H2945" t="s">
        <v>19</v>
      </c>
      <c r="I2945">
        <v>91.53</v>
      </c>
      <c r="J2945" s="2">
        <v>38.799999999999997</v>
      </c>
      <c r="K2945" t="s">
        <v>16</v>
      </c>
      <c r="L2945">
        <v>0</v>
      </c>
      <c r="M2945">
        <f t="shared" si="180"/>
        <v>38.799999999999997</v>
      </c>
      <c r="O2945">
        <f>IF(AND(J2945="N/A",B2945="Male"),$R$2,IF(AND(J2945="N/A",B2945="Female"),$S$2,J2945))</f>
        <v>38.799999999999997</v>
      </c>
      <c r="V2945">
        <f>((C2945-AVERAGE($C$2:$C$5018))/_xlfn.STDEV.P($C$2:$C$5018))</f>
        <v>-0.44645268617472644</v>
      </c>
      <c r="W2945">
        <f>((O2945-AVERAGE($O$2:$O$5018))/_xlfn.STDEV.P($O$2:$O$5018))</f>
        <v>1.5156000726354815</v>
      </c>
      <c r="X2945">
        <f>((I2945-AVERAGE($I$2:$I$5018))/_xlfn.STDEV.P($I$2:$I$5018))</f>
        <v>-0.31576782711900048</v>
      </c>
      <c r="Z2945">
        <f t="shared" si="181"/>
        <v>0</v>
      </c>
      <c r="AA2945">
        <f t="shared" si="182"/>
        <v>0</v>
      </c>
      <c r="AB2945">
        <f t="shared" si="183"/>
        <v>0</v>
      </c>
    </row>
    <row r="2946" spans="1:28" x14ac:dyDescent="0.25">
      <c r="A2946">
        <v>71669</v>
      </c>
      <c r="B2946" t="s">
        <v>12</v>
      </c>
      <c r="C2946">
        <v>60</v>
      </c>
      <c r="D2946">
        <v>0</v>
      </c>
      <c r="E2946">
        <v>0</v>
      </c>
      <c r="F2946" t="s">
        <v>13</v>
      </c>
      <c r="G2946" t="s">
        <v>14</v>
      </c>
      <c r="H2946" t="s">
        <v>19</v>
      </c>
      <c r="I2946">
        <v>65.16</v>
      </c>
      <c r="J2946" s="2">
        <v>30.8</v>
      </c>
      <c r="K2946" t="s">
        <v>21</v>
      </c>
      <c r="L2946">
        <v>0</v>
      </c>
      <c r="M2946">
        <f t="shared" si="180"/>
        <v>30.8</v>
      </c>
      <c r="O2946">
        <f>IF(AND(J2946="N/A",B2946="Male"),$R$2,IF(AND(J2946="N/A",B2946="Female"),$S$2,J2946))</f>
        <v>30.8</v>
      </c>
      <c r="V2946">
        <f>((C2946-AVERAGE($C$2:$C$5018))/_xlfn.STDEV.P($C$2:$C$5018))</f>
        <v>0.74158822252679413</v>
      </c>
      <c r="W2946">
        <f>((O2946-AVERAGE($O$2:$O$5018))/_xlfn.STDEV.P($O$2:$O$5018))</f>
        <v>0.34724649478129072</v>
      </c>
      <c r="X2946">
        <f>((I2946-AVERAGE($I$2:$I$5018))/_xlfn.STDEV.P($I$2:$I$5018))</f>
        <v>-0.90904116166315474</v>
      </c>
      <c r="Z2946">
        <f t="shared" si="181"/>
        <v>0</v>
      </c>
      <c r="AA2946">
        <f t="shared" si="182"/>
        <v>0</v>
      </c>
      <c r="AB2946">
        <f t="shared" si="183"/>
        <v>0</v>
      </c>
    </row>
    <row r="2947" spans="1:28" x14ac:dyDescent="0.25">
      <c r="A2947">
        <v>36803</v>
      </c>
      <c r="B2947" t="s">
        <v>17</v>
      </c>
      <c r="C2947">
        <v>35</v>
      </c>
      <c r="D2947">
        <v>0</v>
      </c>
      <c r="E2947">
        <v>0</v>
      </c>
      <c r="F2947" t="s">
        <v>23</v>
      </c>
      <c r="G2947" t="s">
        <v>14</v>
      </c>
      <c r="H2947" t="s">
        <v>19</v>
      </c>
      <c r="I2947">
        <v>74.53</v>
      </c>
      <c r="J2947" s="2">
        <v>24.6</v>
      </c>
      <c r="K2947" t="s">
        <v>21</v>
      </c>
      <c r="L2947">
        <v>0</v>
      </c>
      <c r="M2947">
        <f t="shared" ref="M2947:M3010" si="184">IF(AND(J2947="N/A",B2947="Male"),$R$2,IF(AND(J2947="N/A",B2947="Female"),$S$2,J2947))</f>
        <v>24.6</v>
      </c>
      <c r="O2947">
        <f>IF(AND(J2947="N/A",B2947="Male"),$R$2,IF(AND(J2947="N/A",B2947="Female"),$S$2,J2947))</f>
        <v>24.6</v>
      </c>
      <c r="V2947">
        <f>((C2947-AVERAGE($C$2:$C$5018))/_xlfn.STDEV.P($C$2:$C$5018))</f>
        <v>-0.35844965590053973</v>
      </c>
      <c r="W2947">
        <f>((O2947-AVERAGE($O$2:$O$5018))/_xlfn.STDEV.P($O$2:$O$5018))</f>
        <v>-0.55822752805570741</v>
      </c>
      <c r="X2947">
        <f>((I2947-AVERAGE($I$2:$I$5018))/_xlfn.STDEV.P($I$2:$I$5018))</f>
        <v>-0.69823451984750329</v>
      </c>
      <c r="Z2947">
        <f t="shared" ref="Z2947:Z3010" si="185">IF(AND(C2947&lt;3,OR(K2947="smokes",K2947="formerly smoked")),1,0)</f>
        <v>0</v>
      </c>
      <c r="AA2947">
        <f t="shared" ref="AA2947:AA3010" si="186">IF(OR(O2947&lt;0,O2947&gt;100),1,0)</f>
        <v>0</v>
      </c>
      <c r="AB2947">
        <f t="shared" ref="AB2947:AB3010" si="187">IF(AND(C2947&lt;10,G2947&lt;&gt;"Children"),1,0)</f>
        <v>0</v>
      </c>
    </row>
    <row r="2948" spans="1:28" x14ac:dyDescent="0.25">
      <c r="A2948">
        <v>17725</v>
      </c>
      <c r="B2948" t="s">
        <v>17</v>
      </c>
      <c r="C2948">
        <v>10</v>
      </c>
      <c r="D2948">
        <v>0</v>
      </c>
      <c r="E2948">
        <v>0</v>
      </c>
      <c r="F2948" t="s">
        <v>23</v>
      </c>
      <c r="G2948" t="s">
        <v>26</v>
      </c>
      <c r="H2948" t="s">
        <v>19</v>
      </c>
      <c r="I2948">
        <v>93.29</v>
      </c>
      <c r="J2948" s="2">
        <v>20.6</v>
      </c>
      <c r="K2948" t="s">
        <v>24</v>
      </c>
      <c r="L2948">
        <v>0</v>
      </c>
      <c r="M2948">
        <f t="shared" si="184"/>
        <v>20.6</v>
      </c>
      <c r="O2948">
        <f>IF(AND(J2948="N/A",B2948="Male"),$R$2,IF(AND(J2948="N/A",B2948="Female"),$S$2,J2948))</f>
        <v>20.6</v>
      </c>
      <c r="V2948">
        <f>((C2948-AVERAGE($C$2:$C$5018))/_xlfn.STDEV.P($C$2:$C$5018))</f>
        <v>-1.4584875343278736</v>
      </c>
      <c r="W2948">
        <f>((O2948-AVERAGE($O$2:$O$5018))/_xlfn.STDEV.P($O$2:$O$5018))</f>
        <v>-1.1424043169828031</v>
      </c>
      <c r="X2948">
        <f>((I2948-AVERAGE($I$2:$I$5018))/_xlfn.STDEV.P($I$2:$I$5018))</f>
        <v>-0.27617127540122594</v>
      </c>
      <c r="Z2948">
        <f t="shared" si="185"/>
        <v>0</v>
      </c>
      <c r="AA2948">
        <f t="shared" si="186"/>
        <v>0</v>
      </c>
      <c r="AB2948">
        <f t="shared" si="187"/>
        <v>0</v>
      </c>
    </row>
    <row r="2949" spans="1:28" x14ac:dyDescent="0.25">
      <c r="A2949">
        <v>57983</v>
      </c>
      <c r="B2949" t="s">
        <v>12</v>
      </c>
      <c r="C2949">
        <v>50</v>
      </c>
      <c r="D2949">
        <v>0</v>
      </c>
      <c r="E2949">
        <v>0</v>
      </c>
      <c r="F2949" t="s">
        <v>13</v>
      </c>
      <c r="G2949" t="s">
        <v>25</v>
      </c>
      <c r="H2949" t="s">
        <v>15</v>
      </c>
      <c r="I2949">
        <v>227.89</v>
      </c>
      <c r="J2949" s="2">
        <v>38.799999999999997</v>
      </c>
      <c r="K2949" t="s">
        <v>16</v>
      </c>
      <c r="L2949">
        <v>0</v>
      </c>
      <c r="M2949">
        <f t="shared" si="184"/>
        <v>38.799999999999997</v>
      </c>
      <c r="O2949">
        <f>IF(AND(J2949="N/A",B2949="Male"),$R$2,IF(AND(J2949="N/A",B2949="Female"),$S$2,J2949))</f>
        <v>38.799999999999997</v>
      </c>
      <c r="V2949">
        <f>((C2949-AVERAGE($C$2:$C$5018))/_xlfn.STDEV.P($C$2:$C$5018))</f>
        <v>0.30157307115586057</v>
      </c>
      <c r="W2949">
        <f>((O2949-AVERAGE($O$2:$O$5018))/_xlfn.STDEV.P($O$2:$O$5018))</f>
        <v>1.5156000726354815</v>
      </c>
      <c r="X2949">
        <f>((I2949-AVERAGE($I$2:$I$5018))/_xlfn.STDEV.P($I$2:$I$5018))</f>
        <v>2.7520650093785668</v>
      </c>
      <c r="Z2949">
        <f t="shared" si="185"/>
        <v>0</v>
      </c>
      <c r="AA2949">
        <f t="shared" si="186"/>
        <v>0</v>
      </c>
      <c r="AB2949">
        <f t="shared" si="187"/>
        <v>0</v>
      </c>
    </row>
    <row r="2950" spans="1:28" x14ac:dyDescent="0.25">
      <c r="A2950">
        <v>68089</v>
      </c>
      <c r="B2950" t="s">
        <v>17</v>
      </c>
      <c r="C2950">
        <v>44</v>
      </c>
      <c r="D2950">
        <v>0</v>
      </c>
      <c r="E2950">
        <v>0</v>
      </c>
      <c r="F2950" t="s">
        <v>13</v>
      </c>
      <c r="G2950" t="s">
        <v>14</v>
      </c>
      <c r="H2950" t="s">
        <v>15</v>
      </c>
      <c r="I2950">
        <v>121.46</v>
      </c>
      <c r="J2950" s="2">
        <v>40.4</v>
      </c>
      <c r="K2950" t="s">
        <v>24</v>
      </c>
      <c r="L2950">
        <v>0</v>
      </c>
      <c r="M2950">
        <f t="shared" si="184"/>
        <v>40.4</v>
      </c>
      <c r="O2950">
        <f>IF(AND(J2950="N/A",B2950="Male"),$R$2,IF(AND(J2950="N/A",B2950="Female"),$S$2,J2950))</f>
        <v>40.4</v>
      </c>
      <c r="V2950">
        <f>((C2950-AVERAGE($C$2:$C$5018))/_xlfn.STDEV.P($C$2:$C$5018))</f>
        <v>3.7563980333300453E-2</v>
      </c>
      <c r="W2950">
        <f>((O2950-AVERAGE($O$2:$O$5018))/_xlfn.STDEV.P($O$2:$O$5018))</f>
        <v>1.7492707882063199</v>
      </c>
      <c r="X2950">
        <f>((I2950-AVERAGE($I$2:$I$5018))/_xlfn.STDEV.P($I$2:$I$5018))</f>
        <v>0.35759853249065171</v>
      </c>
      <c r="Z2950">
        <f t="shared" si="185"/>
        <v>0</v>
      </c>
      <c r="AA2950">
        <f t="shared" si="186"/>
        <v>0</v>
      </c>
      <c r="AB2950">
        <f t="shared" si="187"/>
        <v>0</v>
      </c>
    </row>
    <row r="2951" spans="1:28" x14ac:dyDescent="0.25">
      <c r="A2951">
        <v>3135</v>
      </c>
      <c r="B2951" t="s">
        <v>17</v>
      </c>
      <c r="C2951">
        <v>73</v>
      </c>
      <c r="D2951">
        <v>0</v>
      </c>
      <c r="E2951">
        <v>0</v>
      </c>
      <c r="F2951" t="s">
        <v>23</v>
      </c>
      <c r="G2951" t="s">
        <v>18</v>
      </c>
      <c r="H2951" t="s">
        <v>19</v>
      </c>
      <c r="I2951">
        <v>69.349999999999994</v>
      </c>
      <c r="J2951" s="2" t="s">
        <v>20</v>
      </c>
      <c r="K2951" t="s">
        <v>21</v>
      </c>
      <c r="L2951">
        <v>0</v>
      </c>
      <c r="M2951">
        <f t="shared" si="184"/>
        <v>28.487446958981664</v>
      </c>
      <c r="O2951">
        <f>IF(AND(J2951="N/A",B2951="Male"),$R$2,IF(AND(J2951="N/A",B2951="Female"),$S$2,J2951))</f>
        <v>28.487446958981664</v>
      </c>
      <c r="V2951">
        <f>((C2951-AVERAGE($C$2:$C$5018))/_xlfn.STDEV.P($C$2:$C$5018))</f>
        <v>1.3136079193090078</v>
      </c>
      <c r="W2951">
        <f>((O2951-AVERAGE($O$2:$O$5018))/_xlfn.STDEV.P($O$2:$O$5018))</f>
        <v>9.5115423498702296E-3</v>
      </c>
      <c r="X2951">
        <f>((I2951-AVERAGE($I$2:$I$5018))/_xlfn.STDEV.P($I$2:$I$5018))</f>
        <v>-0.81477437092595317</v>
      </c>
      <c r="Z2951">
        <f t="shared" si="185"/>
        <v>0</v>
      </c>
      <c r="AA2951">
        <f t="shared" si="186"/>
        <v>0</v>
      </c>
      <c r="AB2951">
        <f t="shared" si="187"/>
        <v>0</v>
      </c>
    </row>
    <row r="2952" spans="1:28" x14ac:dyDescent="0.25">
      <c r="A2952">
        <v>563</v>
      </c>
      <c r="B2952" t="s">
        <v>17</v>
      </c>
      <c r="C2952">
        <v>41</v>
      </c>
      <c r="D2952">
        <v>0</v>
      </c>
      <c r="E2952">
        <v>0</v>
      </c>
      <c r="F2952" t="s">
        <v>13</v>
      </c>
      <c r="G2952" t="s">
        <v>14</v>
      </c>
      <c r="H2952" t="s">
        <v>19</v>
      </c>
      <c r="I2952">
        <v>216.71</v>
      </c>
      <c r="J2952" s="2">
        <v>36.200000000000003</v>
      </c>
      <c r="K2952" t="s">
        <v>21</v>
      </c>
      <c r="L2952">
        <v>0</v>
      </c>
      <c r="M2952">
        <f t="shared" si="184"/>
        <v>36.200000000000003</v>
      </c>
      <c r="O2952">
        <f>IF(AND(J2952="N/A",B2952="Male"),$R$2,IF(AND(J2952="N/A",B2952="Female"),$S$2,J2952))</f>
        <v>36.200000000000003</v>
      </c>
      <c r="V2952">
        <f>((C2952-AVERAGE($C$2:$C$5018))/_xlfn.STDEV.P($C$2:$C$5018))</f>
        <v>-9.4440565077979599E-2</v>
      </c>
      <c r="W2952">
        <f>((O2952-AVERAGE($O$2:$O$5018))/_xlfn.STDEV.P($O$2:$O$5018))</f>
        <v>1.1358851598328701</v>
      </c>
      <c r="X2952">
        <f>((I2952-AVERAGE($I$2:$I$5018))/_xlfn.STDEV.P($I$2:$I$5018))</f>
        <v>2.5005369138077049</v>
      </c>
      <c r="Z2952">
        <f t="shared" si="185"/>
        <v>0</v>
      </c>
      <c r="AA2952">
        <f t="shared" si="186"/>
        <v>0</v>
      </c>
      <c r="AB2952">
        <f t="shared" si="187"/>
        <v>0</v>
      </c>
    </row>
    <row r="2953" spans="1:28" x14ac:dyDescent="0.25">
      <c r="A2953">
        <v>19364</v>
      </c>
      <c r="B2953" t="s">
        <v>17</v>
      </c>
      <c r="C2953">
        <v>7</v>
      </c>
      <c r="D2953">
        <v>0</v>
      </c>
      <c r="E2953">
        <v>0</v>
      </c>
      <c r="F2953" t="s">
        <v>23</v>
      </c>
      <c r="G2953" t="s">
        <v>26</v>
      </c>
      <c r="H2953" t="s">
        <v>19</v>
      </c>
      <c r="I2953">
        <v>74.959999999999994</v>
      </c>
      <c r="J2953" s="2">
        <v>18.8</v>
      </c>
      <c r="K2953" t="s">
        <v>24</v>
      </c>
      <c r="L2953">
        <v>0</v>
      </c>
      <c r="M2953">
        <f t="shared" si="184"/>
        <v>18.8</v>
      </c>
      <c r="O2953">
        <f>IF(AND(J2953="N/A",B2953="Male"),$R$2,IF(AND(J2953="N/A",B2953="Female"),$S$2,J2953))</f>
        <v>18.8</v>
      </c>
      <c r="V2953">
        <f>((C2953-AVERAGE($C$2:$C$5018))/_xlfn.STDEV.P($C$2:$C$5018))</f>
        <v>-1.5904920797391535</v>
      </c>
      <c r="W2953">
        <f>((O2953-AVERAGE($O$2:$O$5018))/_xlfn.STDEV.P($O$2:$O$5018))</f>
        <v>-1.405283871999996</v>
      </c>
      <c r="X2953">
        <f>((I2953-AVERAGE($I$2:$I$5018))/_xlfn.STDEV.P($I$2:$I$5018))</f>
        <v>-0.68856036232554729</v>
      </c>
      <c r="Z2953">
        <f t="shared" si="185"/>
        <v>0</v>
      </c>
      <c r="AA2953">
        <f t="shared" si="186"/>
        <v>0</v>
      </c>
      <c r="AB2953">
        <f t="shared" si="187"/>
        <v>0</v>
      </c>
    </row>
    <row r="2954" spans="1:28" x14ac:dyDescent="0.25">
      <c r="A2954">
        <v>34590</v>
      </c>
      <c r="B2954" t="s">
        <v>12</v>
      </c>
      <c r="C2954">
        <v>45</v>
      </c>
      <c r="D2954">
        <v>0</v>
      </c>
      <c r="E2954">
        <v>0</v>
      </c>
      <c r="F2954" t="s">
        <v>13</v>
      </c>
      <c r="G2954" t="s">
        <v>18</v>
      </c>
      <c r="H2954" t="s">
        <v>19</v>
      </c>
      <c r="I2954">
        <v>75.25</v>
      </c>
      <c r="J2954" s="2">
        <v>27.6</v>
      </c>
      <c r="K2954" t="s">
        <v>22</v>
      </c>
      <c r="L2954">
        <v>0</v>
      </c>
      <c r="M2954">
        <f t="shared" si="184"/>
        <v>27.6</v>
      </c>
      <c r="O2954">
        <f>IF(AND(J2954="N/A",B2954="Male"),$R$2,IF(AND(J2954="N/A",B2954="Female"),$S$2,J2954))</f>
        <v>27.6</v>
      </c>
      <c r="V2954">
        <f>((C2954-AVERAGE($C$2:$C$5018))/_xlfn.STDEV.P($C$2:$C$5018))</f>
        <v>8.1565495470393809E-2</v>
      </c>
      <c r="W2954">
        <f>((O2954-AVERAGE($O$2:$O$5018))/_xlfn.STDEV.P($O$2:$O$5018))</f>
        <v>-0.12009493636038568</v>
      </c>
      <c r="X2954">
        <f>((I2954-AVERAGE($I$2:$I$5018))/_xlfn.STDEV.P($I$2:$I$5018))</f>
        <v>-0.68203593050841382</v>
      </c>
      <c r="Z2954">
        <f t="shared" si="185"/>
        <v>0</v>
      </c>
      <c r="AA2954">
        <f t="shared" si="186"/>
        <v>0</v>
      </c>
      <c r="AB2954">
        <f t="shared" si="187"/>
        <v>0</v>
      </c>
    </row>
    <row r="2955" spans="1:28" x14ac:dyDescent="0.25">
      <c r="A2955">
        <v>55459</v>
      </c>
      <c r="B2955" t="s">
        <v>17</v>
      </c>
      <c r="C2955">
        <v>60</v>
      </c>
      <c r="D2955">
        <v>0</v>
      </c>
      <c r="E2955">
        <v>0</v>
      </c>
      <c r="F2955" t="s">
        <v>23</v>
      </c>
      <c r="G2955" t="s">
        <v>14</v>
      </c>
      <c r="H2955" t="s">
        <v>19</v>
      </c>
      <c r="I2955">
        <v>91.82</v>
      </c>
      <c r="J2955" s="2">
        <v>28.3</v>
      </c>
      <c r="K2955" t="s">
        <v>16</v>
      </c>
      <c r="L2955">
        <v>0</v>
      </c>
      <c r="M2955">
        <f t="shared" si="184"/>
        <v>28.3</v>
      </c>
      <c r="O2955">
        <f>IF(AND(J2955="N/A",B2955="Male"),$R$2,IF(AND(J2955="N/A",B2955="Female"),$S$2,J2955))</f>
        <v>28.3</v>
      </c>
      <c r="V2955">
        <f>((C2955-AVERAGE($C$2:$C$5018))/_xlfn.STDEV.P($C$2:$C$5018))</f>
        <v>0.74158822252679413</v>
      </c>
      <c r="W2955">
        <f>((O2955-AVERAGE($O$2:$O$5018))/_xlfn.STDEV.P($O$2:$O$5018))</f>
        <v>-1.7863998298144054E-2</v>
      </c>
      <c r="X2955">
        <f>((I2955-AVERAGE($I$2:$I$5018))/_xlfn.STDEV.P($I$2:$I$5018))</f>
        <v>-0.3092433953018674</v>
      </c>
      <c r="Z2955">
        <f t="shared" si="185"/>
        <v>0</v>
      </c>
      <c r="AA2955">
        <f t="shared" si="186"/>
        <v>0</v>
      </c>
      <c r="AB2955">
        <f t="shared" si="187"/>
        <v>0</v>
      </c>
    </row>
    <row r="2956" spans="1:28" x14ac:dyDescent="0.25">
      <c r="A2956">
        <v>38724</v>
      </c>
      <c r="B2956" t="s">
        <v>17</v>
      </c>
      <c r="C2956">
        <v>49</v>
      </c>
      <c r="D2956">
        <v>1</v>
      </c>
      <c r="E2956">
        <v>0</v>
      </c>
      <c r="F2956" t="s">
        <v>13</v>
      </c>
      <c r="G2956" t="s">
        <v>25</v>
      </c>
      <c r="H2956" t="s">
        <v>15</v>
      </c>
      <c r="I2956">
        <v>56.37</v>
      </c>
      <c r="J2956" s="2">
        <v>39.4</v>
      </c>
      <c r="K2956" t="s">
        <v>22</v>
      </c>
      <c r="L2956">
        <v>0</v>
      </c>
      <c r="M2956">
        <f t="shared" si="184"/>
        <v>39.4</v>
      </c>
      <c r="O2956">
        <f>IF(AND(J2956="N/A",B2956="Male"),$R$2,IF(AND(J2956="N/A",B2956="Female"),$S$2,J2956))</f>
        <v>39.4</v>
      </c>
      <c r="V2956">
        <f>((C2956-AVERAGE($C$2:$C$5018))/_xlfn.STDEV.P($C$2:$C$5018))</f>
        <v>0.25757155601876724</v>
      </c>
      <c r="W2956">
        <f>((O2956-AVERAGE($O$2:$O$5018))/_xlfn.STDEV.P($O$2:$O$5018))</f>
        <v>1.603226590974546</v>
      </c>
      <c r="X2956">
        <f>((I2956-AVERAGE($I$2:$I$5018))/_xlfn.STDEV.P($I$2:$I$5018))</f>
        <v>-1.1067989398445395</v>
      </c>
      <c r="Z2956">
        <f t="shared" si="185"/>
        <v>0</v>
      </c>
      <c r="AA2956">
        <f t="shared" si="186"/>
        <v>0</v>
      </c>
      <c r="AB2956">
        <f t="shared" si="187"/>
        <v>0</v>
      </c>
    </row>
    <row r="2957" spans="1:28" x14ac:dyDescent="0.25">
      <c r="A2957">
        <v>52968</v>
      </c>
      <c r="B2957" t="s">
        <v>17</v>
      </c>
      <c r="C2957">
        <v>45</v>
      </c>
      <c r="D2957">
        <v>0</v>
      </c>
      <c r="E2957">
        <v>0</v>
      </c>
      <c r="F2957" t="s">
        <v>13</v>
      </c>
      <c r="G2957" t="s">
        <v>18</v>
      </c>
      <c r="H2957" t="s">
        <v>19</v>
      </c>
      <c r="I2957">
        <v>149.15</v>
      </c>
      <c r="J2957" s="2">
        <v>33.5</v>
      </c>
      <c r="K2957" t="s">
        <v>24</v>
      </c>
      <c r="L2957">
        <v>0</v>
      </c>
      <c r="M2957">
        <f t="shared" si="184"/>
        <v>33.5</v>
      </c>
      <c r="O2957">
        <f>IF(AND(J2957="N/A",B2957="Male"),$R$2,IF(AND(J2957="N/A",B2957="Female"),$S$2,J2957))</f>
        <v>33.5</v>
      </c>
      <c r="V2957">
        <f>((C2957-AVERAGE($C$2:$C$5018))/_xlfn.STDEV.P($C$2:$C$5018))</f>
        <v>8.1565495470393809E-2</v>
      </c>
      <c r="W2957">
        <f>((O2957-AVERAGE($O$2:$O$5018))/_xlfn.STDEV.P($O$2:$O$5018))</f>
        <v>0.74156582730708009</v>
      </c>
      <c r="X2957">
        <f>((I2957-AVERAGE($I$2:$I$5018))/_xlfn.STDEV.P($I$2:$I$5018))</f>
        <v>0.98056928082313688</v>
      </c>
      <c r="Z2957">
        <f t="shared" si="185"/>
        <v>0</v>
      </c>
      <c r="AA2957">
        <f t="shared" si="186"/>
        <v>0</v>
      </c>
      <c r="AB2957">
        <f t="shared" si="187"/>
        <v>0</v>
      </c>
    </row>
    <row r="2958" spans="1:28" x14ac:dyDescent="0.25">
      <c r="A2958">
        <v>35716</v>
      </c>
      <c r="B2958" t="s">
        <v>17</v>
      </c>
      <c r="C2958">
        <v>55</v>
      </c>
      <c r="D2958">
        <v>1</v>
      </c>
      <c r="E2958">
        <v>0</v>
      </c>
      <c r="F2958" t="s">
        <v>13</v>
      </c>
      <c r="G2958" t="s">
        <v>14</v>
      </c>
      <c r="H2958" t="s">
        <v>15</v>
      </c>
      <c r="I2958">
        <v>202.67</v>
      </c>
      <c r="J2958" s="2">
        <v>40.4</v>
      </c>
      <c r="K2958" t="s">
        <v>16</v>
      </c>
      <c r="L2958">
        <v>0</v>
      </c>
      <c r="M2958">
        <f t="shared" si="184"/>
        <v>40.4</v>
      </c>
      <c r="O2958">
        <f>IF(AND(J2958="N/A",B2958="Male"),$R$2,IF(AND(J2958="N/A",B2958="Female"),$S$2,J2958))</f>
        <v>40.4</v>
      </c>
      <c r="V2958">
        <f>((C2958-AVERAGE($C$2:$C$5018))/_xlfn.STDEV.P($C$2:$C$5018))</f>
        <v>0.52158064684132732</v>
      </c>
      <c r="W2958">
        <f>((O2958-AVERAGE($O$2:$O$5018))/_xlfn.STDEV.P($O$2:$O$5018))</f>
        <v>1.7492707882063199</v>
      </c>
      <c r="X2958">
        <f>((I2958-AVERAGE($I$2:$I$5018))/_xlfn.STDEV.P($I$2:$I$5018))</f>
        <v>2.1846644216954583</v>
      </c>
      <c r="Z2958">
        <f t="shared" si="185"/>
        <v>0</v>
      </c>
      <c r="AA2958">
        <f t="shared" si="186"/>
        <v>0</v>
      </c>
      <c r="AB2958">
        <f t="shared" si="187"/>
        <v>0</v>
      </c>
    </row>
    <row r="2959" spans="1:28" x14ac:dyDescent="0.25">
      <c r="A2959">
        <v>51421</v>
      </c>
      <c r="B2959" t="s">
        <v>17</v>
      </c>
      <c r="C2959">
        <v>54</v>
      </c>
      <c r="D2959">
        <v>0</v>
      </c>
      <c r="E2959">
        <v>0</v>
      </c>
      <c r="F2959" t="s">
        <v>13</v>
      </c>
      <c r="G2959" t="s">
        <v>14</v>
      </c>
      <c r="H2959" t="s">
        <v>19</v>
      </c>
      <c r="I2959">
        <v>65.38</v>
      </c>
      <c r="J2959" s="2">
        <v>25.9</v>
      </c>
      <c r="K2959" t="s">
        <v>24</v>
      </c>
      <c r="L2959">
        <v>0</v>
      </c>
      <c r="M2959">
        <f t="shared" si="184"/>
        <v>25.9</v>
      </c>
      <c r="O2959">
        <f>IF(AND(J2959="N/A",B2959="Male"),$R$2,IF(AND(J2959="N/A",B2959="Female"),$S$2,J2959))</f>
        <v>25.9</v>
      </c>
      <c r="V2959">
        <f>((C2959-AVERAGE($C$2:$C$5018))/_xlfn.STDEV.P($C$2:$C$5018))</f>
        <v>0.47757913170423399</v>
      </c>
      <c r="W2959">
        <f>((O2959-AVERAGE($O$2:$O$5018))/_xlfn.STDEV.P($O$2:$O$5018))</f>
        <v>-0.36837007165440172</v>
      </c>
      <c r="X2959">
        <f>((I2959-AVERAGE($I$2:$I$5018))/_xlfn.STDEV.P($I$2:$I$5018))</f>
        <v>-0.90409159269843298</v>
      </c>
      <c r="Z2959">
        <f t="shared" si="185"/>
        <v>0</v>
      </c>
      <c r="AA2959">
        <f t="shared" si="186"/>
        <v>0</v>
      </c>
      <c r="AB2959">
        <f t="shared" si="187"/>
        <v>0</v>
      </c>
    </row>
    <row r="2960" spans="1:28" x14ac:dyDescent="0.25">
      <c r="A2960">
        <v>72525</v>
      </c>
      <c r="B2960" t="s">
        <v>17</v>
      </c>
      <c r="C2960">
        <v>39</v>
      </c>
      <c r="D2960">
        <v>0</v>
      </c>
      <c r="E2960">
        <v>0</v>
      </c>
      <c r="F2960" t="s">
        <v>13</v>
      </c>
      <c r="G2960" t="s">
        <v>14</v>
      </c>
      <c r="H2960" t="s">
        <v>15</v>
      </c>
      <c r="I2960">
        <v>90.31</v>
      </c>
      <c r="J2960" s="2">
        <v>27.6</v>
      </c>
      <c r="K2960" t="s">
        <v>22</v>
      </c>
      <c r="L2960">
        <v>0</v>
      </c>
      <c r="M2960">
        <f t="shared" si="184"/>
        <v>27.6</v>
      </c>
      <c r="O2960">
        <f>IF(AND(J2960="N/A",B2960="Male"),$R$2,IF(AND(J2960="N/A",B2960="Female"),$S$2,J2960))</f>
        <v>27.6</v>
      </c>
      <c r="V2960">
        <f>((C2960-AVERAGE($C$2:$C$5018))/_xlfn.STDEV.P($C$2:$C$5018))</f>
        <v>-0.18244359535216631</v>
      </c>
      <c r="W2960">
        <f>((O2960-AVERAGE($O$2:$O$5018))/_xlfn.STDEV.P($O$2:$O$5018))</f>
        <v>-0.12009493636038568</v>
      </c>
      <c r="X2960">
        <f>((I2960-AVERAGE($I$2:$I$5018))/_xlfn.STDEV.P($I$2:$I$5018))</f>
        <v>-0.3432154368324577</v>
      </c>
      <c r="Z2960">
        <f t="shared" si="185"/>
        <v>0</v>
      </c>
      <c r="AA2960">
        <f t="shared" si="186"/>
        <v>0</v>
      </c>
      <c r="AB2960">
        <f t="shared" si="187"/>
        <v>0</v>
      </c>
    </row>
    <row r="2961" spans="1:28" x14ac:dyDescent="0.25">
      <c r="A2961">
        <v>33009</v>
      </c>
      <c r="B2961" t="s">
        <v>12</v>
      </c>
      <c r="C2961">
        <v>76</v>
      </c>
      <c r="D2961">
        <v>0</v>
      </c>
      <c r="E2961">
        <v>0</v>
      </c>
      <c r="F2961" t="s">
        <v>13</v>
      </c>
      <c r="G2961" t="s">
        <v>18</v>
      </c>
      <c r="H2961" t="s">
        <v>19</v>
      </c>
      <c r="I2961">
        <v>221.8</v>
      </c>
      <c r="J2961" s="2">
        <v>44.7</v>
      </c>
      <c r="K2961" t="s">
        <v>16</v>
      </c>
      <c r="L2961">
        <v>0</v>
      </c>
      <c r="M2961">
        <f t="shared" si="184"/>
        <v>44.7</v>
      </c>
      <c r="O2961">
        <f>IF(AND(J2961="N/A",B2961="Male"),$R$2,IF(AND(J2961="N/A",B2961="Female"),$S$2,J2961))</f>
        <v>44.7</v>
      </c>
      <c r="V2961">
        <f>((C2961-AVERAGE($C$2:$C$5018))/_xlfn.STDEV.P($C$2:$C$5018))</f>
        <v>1.4456124647202877</v>
      </c>
      <c r="W2961">
        <f>((O2961-AVERAGE($O$2:$O$5018))/_xlfn.STDEV.P($O$2:$O$5018))</f>
        <v>2.3772608363029484</v>
      </c>
      <c r="X2961">
        <f>((I2961-AVERAGE($I$2:$I$5018))/_xlfn.STDEV.P($I$2:$I$5018))</f>
        <v>2.6150519412187685</v>
      </c>
      <c r="Z2961">
        <f t="shared" si="185"/>
        <v>0</v>
      </c>
      <c r="AA2961">
        <f t="shared" si="186"/>
        <v>0</v>
      </c>
      <c r="AB2961">
        <f t="shared" si="187"/>
        <v>0</v>
      </c>
    </row>
    <row r="2962" spans="1:28" x14ac:dyDescent="0.25">
      <c r="A2962">
        <v>35437</v>
      </c>
      <c r="B2962" t="s">
        <v>17</v>
      </c>
      <c r="C2962">
        <v>28</v>
      </c>
      <c r="D2962">
        <v>0</v>
      </c>
      <c r="E2962">
        <v>0</v>
      </c>
      <c r="F2962" t="s">
        <v>13</v>
      </c>
      <c r="G2962" t="s">
        <v>14</v>
      </c>
      <c r="H2962" t="s">
        <v>19</v>
      </c>
      <c r="I2962">
        <v>73.39</v>
      </c>
      <c r="J2962" s="2">
        <v>30.8</v>
      </c>
      <c r="K2962" t="s">
        <v>24</v>
      </c>
      <c r="L2962">
        <v>0</v>
      </c>
      <c r="M2962">
        <f t="shared" si="184"/>
        <v>30.8</v>
      </c>
      <c r="O2962">
        <f>IF(AND(J2962="N/A",B2962="Male"),$R$2,IF(AND(J2962="N/A",B2962="Female"),$S$2,J2962))</f>
        <v>30.8</v>
      </c>
      <c r="V2962">
        <f>((C2962-AVERAGE($C$2:$C$5018))/_xlfn.STDEV.P($C$2:$C$5018))</f>
        <v>-0.66646026186019325</v>
      </c>
      <c r="W2962">
        <f>((O2962-AVERAGE($O$2:$O$5018))/_xlfn.STDEV.P($O$2:$O$5018))</f>
        <v>0.34724649478129072</v>
      </c>
      <c r="X2962">
        <f>((I2962-AVERAGE($I$2:$I$5018))/_xlfn.STDEV.P($I$2:$I$5018))</f>
        <v>-0.72388228630106177</v>
      </c>
      <c r="Z2962">
        <f t="shared" si="185"/>
        <v>0</v>
      </c>
      <c r="AA2962">
        <f t="shared" si="186"/>
        <v>0</v>
      </c>
      <c r="AB2962">
        <f t="shared" si="187"/>
        <v>0</v>
      </c>
    </row>
    <row r="2963" spans="1:28" x14ac:dyDescent="0.25">
      <c r="A2963">
        <v>37253</v>
      </c>
      <c r="B2963" t="s">
        <v>17</v>
      </c>
      <c r="C2963">
        <v>70</v>
      </c>
      <c r="D2963">
        <v>1</v>
      </c>
      <c r="E2963">
        <v>0</v>
      </c>
      <c r="F2963" t="s">
        <v>13</v>
      </c>
      <c r="G2963" t="s">
        <v>14</v>
      </c>
      <c r="H2963" t="s">
        <v>15</v>
      </c>
      <c r="I2963">
        <v>147.12</v>
      </c>
      <c r="J2963" s="2">
        <v>22.3</v>
      </c>
      <c r="K2963" t="s">
        <v>16</v>
      </c>
      <c r="L2963">
        <v>0</v>
      </c>
      <c r="M2963">
        <f t="shared" si="184"/>
        <v>22.3</v>
      </c>
      <c r="O2963">
        <f>IF(AND(J2963="N/A",B2963="Male"),$R$2,IF(AND(J2963="N/A",B2963="Female"),$S$2,J2963))</f>
        <v>22.3</v>
      </c>
      <c r="V2963">
        <f>((C2963-AVERAGE($C$2:$C$5018))/_xlfn.STDEV.P($C$2:$C$5018))</f>
        <v>1.1816033738977276</v>
      </c>
      <c r="W2963">
        <f>((O2963-AVERAGE($O$2:$O$5018))/_xlfn.STDEV.P($O$2:$O$5018))</f>
        <v>-0.89412918168878752</v>
      </c>
      <c r="X2963">
        <f>((I2963-AVERAGE($I$2:$I$5018))/_xlfn.STDEV.P($I$2:$I$5018))</f>
        <v>0.93489825810320393</v>
      </c>
      <c r="Z2963">
        <f t="shared" si="185"/>
        <v>0</v>
      </c>
      <c r="AA2963">
        <f t="shared" si="186"/>
        <v>0</v>
      </c>
      <c r="AB2963">
        <f t="shared" si="187"/>
        <v>0</v>
      </c>
    </row>
    <row r="2964" spans="1:28" x14ac:dyDescent="0.25">
      <c r="A2964">
        <v>46171</v>
      </c>
      <c r="B2964" t="s">
        <v>12</v>
      </c>
      <c r="C2964">
        <v>28</v>
      </c>
      <c r="D2964">
        <v>0</v>
      </c>
      <c r="E2964">
        <v>0</v>
      </c>
      <c r="F2964" t="s">
        <v>13</v>
      </c>
      <c r="G2964" t="s">
        <v>14</v>
      </c>
      <c r="H2964" t="s">
        <v>15</v>
      </c>
      <c r="I2964">
        <v>109.85</v>
      </c>
      <c r="J2964" s="2">
        <v>27.9</v>
      </c>
      <c r="K2964" t="s">
        <v>24</v>
      </c>
      <c r="L2964">
        <v>0</v>
      </c>
      <c r="M2964">
        <f t="shared" si="184"/>
        <v>27.9</v>
      </c>
      <c r="O2964">
        <f>IF(AND(J2964="N/A",B2964="Male"),$R$2,IF(AND(J2964="N/A",B2964="Female"),$S$2,J2964))</f>
        <v>27.9</v>
      </c>
      <c r="V2964">
        <f>((C2964-AVERAGE($C$2:$C$5018))/_xlfn.STDEV.P($C$2:$C$5018))</f>
        <v>-0.66646026186019325</v>
      </c>
      <c r="W2964">
        <f>((O2964-AVERAGE($O$2:$O$5018))/_xlfn.STDEV.P($O$2:$O$5018))</f>
        <v>-7.6281677190853922E-2</v>
      </c>
      <c r="X2964">
        <f>((I2964-AVERAGE($I$2:$I$5018))/_xlfn.STDEV.P($I$2:$I$5018))</f>
        <v>9.6396279397833032E-2</v>
      </c>
      <c r="Z2964">
        <f t="shared" si="185"/>
        <v>0</v>
      </c>
      <c r="AA2964">
        <f t="shared" si="186"/>
        <v>0</v>
      </c>
      <c r="AB2964">
        <f t="shared" si="187"/>
        <v>0</v>
      </c>
    </row>
    <row r="2965" spans="1:28" x14ac:dyDescent="0.25">
      <c r="A2965">
        <v>18143</v>
      </c>
      <c r="B2965" t="s">
        <v>12</v>
      </c>
      <c r="C2965">
        <v>79</v>
      </c>
      <c r="D2965">
        <v>0</v>
      </c>
      <c r="E2965">
        <v>0</v>
      </c>
      <c r="F2965" t="s">
        <v>13</v>
      </c>
      <c r="G2965" t="s">
        <v>18</v>
      </c>
      <c r="H2965" t="s">
        <v>19</v>
      </c>
      <c r="I2965">
        <v>103.21</v>
      </c>
      <c r="J2965" s="2">
        <v>22.9</v>
      </c>
      <c r="K2965" t="s">
        <v>16</v>
      </c>
      <c r="L2965">
        <v>0</v>
      </c>
      <c r="M2965">
        <f t="shared" si="184"/>
        <v>22.9</v>
      </c>
      <c r="O2965">
        <f>IF(AND(J2965="N/A",B2965="Male"),$R$2,IF(AND(J2965="N/A",B2965="Female"),$S$2,J2965))</f>
        <v>22.9</v>
      </c>
      <c r="V2965">
        <f>((C2965-AVERAGE($C$2:$C$5018))/_xlfn.STDEV.P($C$2:$C$5018))</f>
        <v>1.5776170101315679</v>
      </c>
      <c r="W2965">
        <f>((O2965-AVERAGE($O$2:$O$5018))/_xlfn.STDEV.P($O$2:$O$5018))</f>
        <v>-0.80650266334972343</v>
      </c>
      <c r="X2965">
        <f>((I2965-AVERAGE($I$2:$I$5018))/_xlfn.STDEV.P($I$2:$I$5018))</f>
        <v>-5.2990711173770445E-2</v>
      </c>
      <c r="Z2965">
        <f t="shared" si="185"/>
        <v>0</v>
      </c>
      <c r="AA2965">
        <f t="shared" si="186"/>
        <v>0</v>
      </c>
      <c r="AB2965">
        <f t="shared" si="187"/>
        <v>0</v>
      </c>
    </row>
    <row r="2966" spans="1:28" x14ac:dyDescent="0.25">
      <c r="A2966">
        <v>35330</v>
      </c>
      <c r="B2966" t="s">
        <v>12</v>
      </c>
      <c r="C2966">
        <v>30</v>
      </c>
      <c r="D2966">
        <v>0</v>
      </c>
      <c r="E2966">
        <v>0</v>
      </c>
      <c r="F2966" t="s">
        <v>13</v>
      </c>
      <c r="G2966" t="s">
        <v>14</v>
      </c>
      <c r="H2966" t="s">
        <v>15</v>
      </c>
      <c r="I2966">
        <v>81.25</v>
      </c>
      <c r="J2966" s="2">
        <v>27.3</v>
      </c>
      <c r="K2966" t="s">
        <v>22</v>
      </c>
      <c r="L2966">
        <v>0</v>
      </c>
      <c r="M2966">
        <f t="shared" si="184"/>
        <v>27.3</v>
      </c>
      <c r="O2966">
        <f>IF(AND(J2966="N/A",B2966="Male"),$R$2,IF(AND(J2966="N/A",B2966="Female"),$S$2,J2966))</f>
        <v>27.3</v>
      </c>
      <c r="V2966">
        <f>((C2966-AVERAGE($C$2:$C$5018))/_xlfn.STDEV.P($C$2:$C$5018))</f>
        <v>-0.57845723158600648</v>
      </c>
      <c r="W2966">
        <f>((O2966-AVERAGE($O$2:$O$5018))/_xlfn.STDEV.P($O$2:$O$5018))</f>
        <v>-0.16390819552991795</v>
      </c>
      <c r="X2966">
        <f>((I2966-AVERAGE($I$2:$I$5018))/_xlfn.STDEV.P($I$2:$I$5018))</f>
        <v>-0.54704768601600107</v>
      </c>
      <c r="Z2966">
        <f t="shared" si="185"/>
        <v>0</v>
      </c>
      <c r="AA2966">
        <f t="shared" si="186"/>
        <v>0</v>
      </c>
      <c r="AB2966">
        <f t="shared" si="187"/>
        <v>0</v>
      </c>
    </row>
    <row r="2967" spans="1:28" x14ac:dyDescent="0.25">
      <c r="A2967">
        <v>32127</v>
      </c>
      <c r="B2967" t="s">
        <v>17</v>
      </c>
      <c r="C2967">
        <v>26</v>
      </c>
      <c r="D2967">
        <v>0</v>
      </c>
      <c r="E2967">
        <v>0</v>
      </c>
      <c r="F2967" t="s">
        <v>13</v>
      </c>
      <c r="G2967" t="s">
        <v>25</v>
      </c>
      <c r="H2967" t="s">
        <v>15</v>
      </c>
      <c r="I2967">
        <v>84.69</v>
      </c>
      <c r="J2967" s="2">
        <v>25</v>
      </c>
      <c r="K2967" t="s">
        <v>21</v>
      </c>
      <c r="L2967">
        <v>0</v>
      </c>
      <c r="M2967">
        <f t="shared" si="184"/>
        <v>25</v>
      </c>
      <c r="O2967">
        <f>IF(AND(J2967="N/A",B2967="Male"),$R$2,IF(AND(J2967="N/A",B2967="Female"),$S$2,J2967))</f>
        <v>25</v>
      </c>
      <c r="V2967">
        <f>((C2967-AVERAGE($C$2:$C$5018))/_xlfn.STDEV.P($C$2:$C$5018))</f>
        <v>-0.7544632921343799</v>
      </c>
      <c r="W2967">
        <f>((O2967-AVERAGE($O$2:$O$5018))/_xlfn.STDEV.P($O$2:$O$5018))</f>
        <v>-0.49980984916299803</v>
      </c>
      <c r="X2967">
        <f>((I2967-AVERAGE($I$2:$I$5018))/_xlfn.STDEV.P($I$2:$I$5018))</f>
        <v>-0.46965442584035111</v>
      </c>
      <c r="Z2967">
        <f t="shared" si="185"/>
        <v>0</v>
      </c>
      <c r="AA2967">
        <f t="shared" si="186"/>
        <v>0</v>
      </c>
      <c r="AB2967">
        <f t="shared" si="187"/>
        <v>0</v>
      </c>
    </row>
    <row r="2968" spans="1:28" x14ac:dyDescent="0.25">
      <c r="A2968">
        <v>69834</v>
      </c>
      <c r="B2968" t="s">
        <v>17</v>
      </c>
      <c r="C2968">
        <v>57</v>
      </c>
      <c r="D2968">
        <v>0</v>
      </c>
      <c r="E2968">
        <v>0</v>
      </c>
      <c r="F2968" t="s">
        <v>13</v>
      </c>
      <c r="G2968" t="s">
        <v>25</v>
      </c>
      <c r="H2968" t="s">
        <v>19</v>
      </c>
      <c r="I2968">
        <v>87.1</v>
      </c>
      <c r="J2968" s="2">
        <v>48.3</v>
      </c>
      <c r="K2968" t="s">
        <v>22</v>
      </c>
      <c r="L2968">
        <v>0</v>
      </c>
      <c r="M2968">
        <f t="shared" si="184"/>
        <v>48.3</v>
      </c>
      <c r="O2968">
        <f>IF(AND(J2968="N/A",B2968="Male"),$R$2,IF(AND(J2968="N/A",B2968="Female"),$S$2,J2968))</f>
        <v>48.3</v>
      </c>
      <c r="V2968">
        <f>((C2968-AVERAGE($C$2:$C$5018))/_xlfn.STDEV.P($C$2:$C$5018))</f>
        <v>0.60958367711551409</v>
      </c>
      <c r="W2968">
        <f>((O2968-AVERAGE($O$2:$O$5018))/_xlfn.STDEV.P($O$2:$O$5018))</f>
        <v>2.9030199463373334</v>
      </c>
      <c r="X2968">
        <f>((I2968-AVERAGE($I$2:$I$5018))/_xlfn.STDEV.P($I$2:$I$5018))</f>
        <v>-0.4154341476358987</v>
      </c>
      <c r="Z2968">
        <f t="shared" si="185"/>
        <v>0</v>
      </c>
      <c r="AA2968">
        <f t="shared" si="186"/>
        <v>0</v>
      </c>
      <c r="AB2968">
        <f t="shared" si="187"/>
        <v>0</v>
      </c>
    </row>
    <row r="2969" spans="1:28" x14ac:dyDescent="0.25">
      <c r="A2969">
        <v>56311</v>
      </c>
      <c r="B2969" t="s">
        <v>17</v>
      </c>
      <c r="C2969">
        <v>16</v>
      </c>
      <c r="D2969">
        <v>0</v>
      </c>
      <c r="E2969">
        <v>0</v>
      </c>
      <c r="F2969" t="s">
        <v>23</v>
      </c>
      <c r="G2969" t="s">
        <v>14</v>
      </c>
      <c r="H2969" t="s">
        <v>19</v>
      </c>
      <c r="I2969">
        <v>81.92</v>
      </c>
      <c r="J2969" s="2">
        <v>22.7</v>
      </c>
      <c r="K2969" t="s">
        <v>24</v>
      </c>
      <c r="L2969">
        <v>0</v>
      </c>
      <c r="M2969">
        <f t="shared" si="184"/>
        <v>22.7</v>
      </c>
      <c r="O2969">
        <f>IF(AND(J2969="N/A",B2969="Male"),$R$2,IF(AND(J2969="N/A",B2969="Female"),$S$2,J2969))</f>
        <v>22.7</v>
      </c>
      <c r="V2969">
        <f>((C2969-AVERAGE($C$2:$C$5018))/_xlfn.STDEV.P($C$2:$C$5018))</f>
        <v>-1.1944784435053135</v>
      </c>
      <c r="W2969">
        <f>((O2969-AVERAGE($O$2:$O$5018))/_xlfn.STDEV.P($O$2:$O$5018))</f>
        <v>-0.83571150279607809</v>
      </c>
      <c r="X2969">
        <f>((I2969-AVERAGE($I$2:$I$5018))/_xlfn.STDEV.P($I$2:$I$5018))</f>
        <v>-0.53197399871434825</v>
      </c>
      <c r="Z2969">
        <f t="shared" si="185"/>
        <v>0</v>
      </c>
      <c r="AA2969">
        <f t="shared" si="186"/>
        <v>0</v>
      </c>
      <c r="AB2969">
        <f t="shared" si="187"/>
        <v>0</v>
      </c>
    </row>
    <row r="2970" spans="1:28" x14ac:dyDescent="0.25">
      <c r="A2970">
        <v>13439</v>
      </c>
      <c r="B2970" t="s">
        <v>12</v>
      </c>
      <c r="C2970">
        <v>40</v>
      </c>
      <c r="D2970">
        <v>1</v>
      </c>
      <c r="E2970">
        <v>0</v>
      </c>
      <c r="F2970" t="s">
        <v>13</v>
      </c>
      <c r="G2970" t="s">
        <v>14</v>
      </c>
      <c r="H2970" t="s">
        <v>15</v>
      </c>
      <c r="I2970">
        <v>90.91</v>
      </c>
      <c r="J2970" s="2">
        <v>39.1</v>
      </c>
      <c r="K2970" t="s">
        <v>24</v>
      </c>
      <c r="L2970">
        <v>0</v>
      </c>
      <c r="M2970">
        <f t="shared" si="184"/>
        <v>39.1</v>
      </c>
      <c r="O2970">
        <f>IF(AND(J2970="N/A",B2970="Male"),$R$2,IF(AND(J2970="N/A",B2970="Female"),$S$2,J2970))</f>
        <v>39.1</v>
      </c>
      <c r="V2970">
        <f>((C2970-AVERAGE($C$2:$C$5018))/_xlfn.STDEV.P($C$2:$C$5018))</f>
        <v>-0.13844208021507295</v>
      </c>
      <c r="W2970">
        <f>((O2970-AVERAGE($O$2:$O$5018))/_xlfn.STDEV.P($O$2:$O$5018))</f>
        <v>1.5594133318050143</v>
      </c>
      <c r="X2970">
        <f>((I2970-AVERAGE($I$2:$I$5018))/_xlfn.STDEV.P($I$2:$I$5018))</f>
        <v>-0.32971661238321659</v>
      </c>
      <c r="Z2970">
        <f t="shared" si="185"/>
        <v>0</v>
      </c>
      <c r="AA2970">
        <f t="shared" si="186"/>
        <v>0</v>
      </c>
      <c r="AB2970">
        <f t="shared" si="187"/>
        <v>0</v>
      </c>
    </row>
    <row r="2971" spans="1:28" x14ac:dyDescent="0.25">
      <c r="A2971">
        <v>36366</v>
      </c>
      <c r="B2971" t="s">
        <v>12</v>
      </c>
      <c r="C2971">
        <v>77</v>
      </c>
      <c r="D2971">
        <v>0</v>
      </c>
      <c r="E2971">
        <v>0</v>
      </c>
      <c r="F2971" t="s">
        <v>13</v>
      </c>
      <c r="G2971" t="s">
        <v>25</v>
      </c>
      <c r="H2971" t="s">
        <v>15</v>
      </c>
      <c r="I2971">
        <v>64.400000000000006</v>
      </c>
      <c r="J2971" s="2">
        <v>27.8</v>
      </c>
      <c r="K2971" t="s">
        <v>21</v>
      </c>
      <c r="L2971">
        <v>0</v>
      </c>
      <c r="M2971">
        <f t="shared" si="184"/>
        <v>27.8</v>
      </c>
      <c r="O2971">
        <f>IF(AND(J2971="N/A",B2971="Male"),$R$2,IF(AND(J2971="N/A",B2971="Female"),$S$2,J2971))</f>
        <v>27.8</v>
      </c>
      <c r="V2971">
        <f>((C2971-AVERAGE($C$2:$C$5018))/_xlfn.STDEV.P($C$2:$C$5018))</f>
        <v>1.4896139798573811</v>
      </c>
      <c r="W2971">
        <f>((O2971-AVERAGE($O$2:$O$5018))/_xlfn.STDEV.P($O$2:$O$5018))</f>
        <v>-9.0886096914031003E-2</v>
      </c>
      <c r="X2971">
        <f>((I2971-AVERAGE($I$2:$I$5018))/_xlfn.STDEV.P($I$2:$I$5018))</f>
        <v>-0.92613967263219343</v>
      </c>
      <c r="Z2971">
        <f t="shared" si="185"/>
        <v>0</v>
      </c>
      <c r="AA2971">
        <f t="shared" si="186"/>
        <v>0</v>
      </c>
      <c r="AB2971">
        <f t="shared" si="187"/>
        <v>0</v>
      </c>
    </row>
    <row r="2972" spans="1:28" x14ac:dyDescent="0.25">
      <c r="A2972">
        <v>13111</v>
      </c>
      <c r="B2972" t="s">
        <v>17</v>
      </c>
      <c r="C2972">
        <v>67</v>
      </c>
      <c r="D2972">
        <v>1</v>
      </c>
      <c r="E2972">
        <v>0</v>
      </c>
      <c r="F2972" t="s">
        <v>13</v>
      </c>
      <c r="G2972" t="s">
        <v>14</v>
      </c>
      <c r="H2972" t="s">
        <v>19</v>
      </c>
      <c r="I2972">
        <v>85.48</v>
      </c>
      <c r="J2972" s="2" t="s">
        <v>20</v>
      </c>
      <c r="K2972" t="s">
        <v>22</v>
      </c>
      <c r="L2972">
        <v>0</v>
      </c>
      <c r="M2972">
        <f t="shared" si="184"/>
        <v>28.487446958981664</v>
      </c>
      <c r="O2972">
        <f>IF(AND(J2972="N/A",B2972="Male"),$R$2,IF(AND(J2972="N/A",B2972="Female"),$S$2,J2972))</f>
        <v>28.487446958981664</v>
      </c>
      <c r="V2972">
        <f>((C2972-AVERAGE($C$2:$C$5018))/_xlfn.STDEV.P($C$2:$C$5018))</f>
        <v>1.0495988284864475</v>
      </c>
      <c r="W2972">
        <f>((O2972-AVERAGE($O$2:$O$5018))/_xlfn.STDEV.P($O$2:$O$5018))</f>
        <v>9.5115423498702296E-3</v>
      </c>
      <c r="X2972">
        <f>((I2972-AVERAGE($I$2:$I$5018))/_xlfn.STDEV.P($I$2:$I$5018))</f>
        <v>-0.45188097364884994</v>
      </c>
      <c r="Z2972">
        <f t="shared" si="185"/>
        <v>0</v>
      </c>
      <c r="AA2972">
        <f t="shared" si="186"/>
        <v>0</v>
      </c>
      <c r="AB2972">
        <f t="shared" si="187"/>
        <v>0</v>
      </c>
    </row>
    <row r="2973" spans="1:28" x14ac:dyDescent="0.25">
      <c r="A2973">
        <v>28932</v>
      </c>
      <c r="B2973" t="s">
        <v>17</v>
      </c>
      <c r="C2973">
        <v>36</v>
      </c>
      <c r="D2973">
        <v>0</v>
      </c>
      <c r="E2973">
        <v>0</v>
      </c>
      <c r="F2973" t="s">
        <v>13</v>
      </c>
      <c r="G2973" t="s">
        <v>14</v>
      </c>
      <c r="H2973" t="s">
        <v>19</v>
      </c>
      <c r="I2973">
        <v>67.290000000000006</v>
      </c>
      <c r="J2973" s="2">
        <v>36.700000000000003</v>
      </c>
      <c r="K2973" t="s">
        <v>16</v>
      </c>
      <c r="L2973">
        <v>0</v>
      </c>
      <c r="M2973">
        <f t="shared" si="184"/>
        <v>36.700000000000003</v>
      </c>
      <c r="O2973">
        <f>IF(AND(J2973="N/A",B2973="Male"),$R$2,IF(AND(J2973="N/A",B2973="Female"),$S$2,J2973))</f>
        <v>36.700000000000003</v>
      </c>
      <c r="V2973">
        <f>((C2973-AVERAGE($C$2:$C$5018))/_xlfn.STDEV.P($C$2:$C$5018))</f>
        <v>-0.31444814076344635</v>
      </c>
      <c r="W2973">
        <f>((O2973-AVERAGE($O$2:$O$5018))/_xlfn.STDEV.P($O$2:$O$5018))</f>
        <v>1.208907258448757</v>
      </c>
      <c r="X2973">
        <f>((I2973-AVERAGE($I$2:$I$5018))/_xlfn.STDEV.P($I$2:$I$5018))</f>
        <v>-0.86112033486834794</v>
      </c>
      <c r="Z2973">
        <f t="shared" si="185"/>
        <v>0</v>
      </c>
      <c r="AA2973">
        <f t="shared" si="186"/>
        <v>0</v>
      </c>
      <c r="AB2973">
        <f t="shared" si="187"/>
        <v>0</v>
      </c>
    </row>
    <row r="2974" spans="1:28" x14ac:dyDescent="0.25">
      <c r="A2974">
        <v>67521</v>
      </c>
      <c r="B2974" t="s">
        <v>17</v>
      </c>
      <c r="C2974">
        <v>40</v>
      </c>
      <c r="D2974">
        <v>1</v>
      </c>
      <c r="E2974">
        <v>0</v>
      </c>
      <c r="F2974" t="s">
        <v>13</v>
      </c>
      <c r="G2974" t="s">
        <v>14</v>
      </c>
      <c r="H2974" t="s">
        <v>15</v>
      </c>
      <c r="I2974">
        <v>124.48</v>
      </c>
      <c r="J2974" s="2">
        <v>38.5</v>
      </c>
      <c r="K2974" t="s">
        <v>24</v>
      </c>
      <c r="L2974">
        <v>0</v>
      </c>
      <c r="M2974">
        <f t="shared" si="184"/>
        <v>38.5</v>
      </c>
      <c r="O2974">
        <f>IF(AND(J2974="N/A",B2974="Male"),$R$2,IF(AND(J2974="N/A",B2974="Female"),$S$2,J2974))</f>
        <v>38.5</v>
      </c>
      <c r="V2974">
        <f>((C2974-AVERAGE($C$2:$C$5018))/_xlfn.STDEV.P($C$2:$C$5018))</f>
        <v>-0.13844208021507295</v>
      </c>
      <c r="W2974">
        <f>((O2974-AVERAGE($O$2:$O$5018))/_xlfn.STDEV.P($O$2:$O$5018))</f>
        <v>1.4717868134659498</v>
      </c>
      <c r="X2974">
        <f>((I2974-AVERAGE($I$2:$I$5018))/_xlfn.STDEV.P($I$2:$I$5018))</f>
        <v>0.42554261555183304</v>
      </c>
      <c r="Z2974">
        <f t="shared" si="185"/>
        <v>0</v>
      </c>
      <c r="AA2974">
        <f t="shared" si="186"/>
        <v>0</v>
      </c>
      <c r="AB2974">
        <f t="shared" si="187"/>
        <v>0</v>
      </c>
    </row>
    <row r="2975" spans="1:28" x14ac:dyDescent="0.25">
      <c r="A2975">
        <v>65688</v>
      </c>
      <c r="B2975" t="s">
        <v>12</v>
      </c>
      <c r="C2975">
        <v>2</v>
      </c>
      <c r="D2975">
        <v>0</v>
      </c>
      <c r="E2975">
        <v>1</v>
      </c>
      <c r="F2975" t="s">
        <v>23</v>
      </c>
      <c r="G2975" t="s">
        <v>26</v>
      </c>
      <c r="H2975" t="s">
        <v>15</v>
      </c>
      <c r="I2975">
        <v>62.89</v>
      </c>
      <c r="J2975" s="2">
        <v>29.4</v>
      </c>
      <c r="K2975" t="s">
        <v>24</v>
      </c>
      <c r="L2975">
        <v>0</v>
      </c>
      <c r="M2975">
        <f t="shared" si="184"/>
        <v>29.4</v>
      </c>
      <c r="O2975">
        <f>IF(AND(J2975="N/A",B2975="Male"),$R$2,IF(AND(J2975="N/A",B2975="Female"),$S$2,J2975))</f>
        <v>29.4</v>
      </c>
      <c r="V2975">
        <f>((C2975-AVERAGE($C$2:$C$5018))/_xlfn.STDEV.P($C$2:$C$5018))</f>
        <v>-1.8104996554246204</v>
      </c>
      <c r="W2975">
        <f>((O2975-AVERAGE($O$2:$O$5018))/_xlfn.STDEV.P($O$2:$O$5018))</f>
        <v>0.14278461865680692</v>
      </c>
      <c r="X2975">
        <f>((I2975-AVERAGE($I$2:$I$5018))/_xlfn.STDEV.P($I$2:$I$5018))</f>
        <v>-0.96011171416278407</v>
      </c>
      <c r="Z2975">
        <f t="shared" si="185"/>
        <v>0</v>
      </c>
      <c r="AA2975">
        <f t="shared" si="186"/>
        <v>0</v>
      </c>
      <c r="AB2975">
        <f t="shared" si="187"/>
        <v>0</v>
      </c>
    </row>
    <row r="2976" spans="1:28" x14ac:dyDescent="0.25">
      <c r="A2976">
        <v>58761</v>
      </c>
      <c r="B2976" t="s">
        <v>12</v>
      </c>
      <c r="C2976">
        <v>52</v>
      </c>
      <c r="D2976">
        <v>0</v>
      </c>
      <c r="E2976">
        <v>0</v>
      </c>
      <c r="F2976" t="s">
        <v>13</v>
      </c>
      <c r="G2976" t="s">
        <v>14</v>
      </c>
      <c r="H2976" t="s">
        <v>15</v>
      </c>
      <c r="I2976">
        <v>87.51</v>
      </c>
      <c r="J2976" s="2">
        <v>30.5</v>
      </c>
      <c r="K2976" t="s">
        <v>16</v>
      </c>
      <c r="L2976">
        <v>0</v>
      </c>
      <c r="M2976">
        <f t="shared" si="184"/>
        <v>30.5</v>
      </c>
      <c r="O2976">
        <f>IF(AND(J2976="N/A",B2976="Male"),$R$2,IF(AND(J2976="N/A",B2976="Female"),$S$2,J2976))</f>
        <v>30.5</v>
      </c>
      <c r="V2976">
        <f>((C2976-AVERAGE($C$2:$C$5018))/_xlfn.STDEV.P($C$2:$C$5018))</f>
        <v>0.38957610143004728</v>
      </c>
      <c r="W2976">
        <f>((O2976-AVERAGE($O$2:$O$5018))/_xlfn.STDEV.P($O$2:$O$5018))</f>
        <v>0.30343323561175845</v>
      </c>
      <c r="X2976">
        <f>((I2976-AVERAGE($I$2:$I$5018))/_xlfn.STDEV.P($I$2:$I$5018))</f>
        <v>-0.40620995092891693</v>
      </c>
      <c r="Z2976">
        <f t="shared" si="185"/>
        <v>0</v>
      </c>
      <c r="AA2976">
        <f t="shared" si="186"/>
        <v>0</v>
      </c>
      <c r="AB2976">
        <f t="shared" si="187"/>
        <v>0</v>
      </c>
    </row>
    <row r="2977" spans="1:28" x14ac:dyDescent="0.25">
      <c r="A2977">
        <v>21192</v>
      </c>
      <c r="B2977" t="s">
        <v>17</v>
      </c>
      <c r="C2977">
        <v>78</v>
      </c>
      <c r="D2977">
        <v>0</v>
      </c>
      <c r="E2977">
        <v>0</v>
      </c>
      <c r="F2977" t="s">
        <v>13</v>
      </c>
      <c r="G2977" t="s">
        <v>14</v>
      </c>
      <c r="H2977" t="s">
        <v>15</v>
      </c>
      <c r="I2977">
        <v>93.15</v>
      </c>
      <c r="J2977" s="2">
        <v>23.6</v>
      </c>
      <c r="K2977" t="s">
        <v>24</v>
      </c>
      <c r="L2977">
        <v>0</v>
      </c>
      <c r="M2977">
        <f t="shared" si="184"/>
        <v>23.6</v>
      </c>
      <c r="O2977">
        <f>IF(AND(J2977="N/A",B2977="Male"),$R$2,IF(AND(J2977="N/A",B2977="Female"),$S$2,J2977))</f>
        <v>23.6</v>
      </c>
      <c r="V2977">
        <f>((C2977-AVERAGE($C$2:$C$5018))/_xlfn.STDEV.P($C$2:$C$5018))</f>
        <v>1.5336154949944745</v>
      </c>
      <c r="W2977">
        <f>((O2977-AVERAGE($O$2:$O$5018))/_xlfn.STDEV.P($O$2:$O$5018))</f>
        <v>-0.70427172528748128</v>
      </c>
      <c r="X2977">
        <f>((I2977-AVERAGE($I$2:$I$5018))/_xlfn.STDEV.P($I$2:$I$5018))</f>
        <v>-0.27932100110604891</v>
      </c>
      <c r="Z2977">
        <f t="shared" si="185"/>
        <v>0</v>
      </c>
      <c r="AA2977">
        <f t="shared" si="186"/>
        <v>0</v>
      </c>
      <c r="AB2977">
        <f t="shared" si="187"/>
        <v>0</v>
      </c>
    </row>
    <row r="2978" spans="1:28" x14ac:dyDescent="0.25">
      <c r="A2978">
        <v>72348</v>
      </c>
      <c r="B2978" t="s">
        <v>17</v>
      </c>
      <c r="C2978">
        <v>22</v>
      </c>
      <c r="D2978">
        <v>0</v>
      </c>
      <c r="E2978">
        <v>0</v>
      </c>
      <c r="F2978" t="s">
        <v>23</v>
      </c>
      <c r="G2978" t="s">
        <v>14</v>
      </c>
      <c r="H2978" t="s">
        <v>15</v>
      </c>
      <c r="I2978">
        <v>64.87</v>
      </c>
      <c r="J2978" s="2">
        <v>20.6</v>
      </c>
      <c r="K2978" t="s">
        <v>24</v>
      </c>
      <c r="L2978">
        <v>0</v>
      </c>
      <c r="M2978">
        <f t="shared" si="184"/>
        <v>20.6</v>
      </c>
      <c r="O2978">
        <f>IF(AND(J2978="N/A",B2978="Male"),$R$2,IF(AND(J2978="N/A",B2978="Female"),$S$2,J2978))</f>
        <v>20.6</v>
      </c>
      <c r="V2978">
        <f>((C2978-AVERAGE($C$2:$C$5018))/_xlfn.STDEV.P($C$2:$C$5018))</f>
        <v>-0.93046935268275333</v>
      </c>
      <c r="W2978">
        <f>((O2978-AVERAGE($O$2:$O$5018))/_xlfn.STDEV.P($O$2:$O$5018))</f>
        <v>-1.1424043169828031</v>
      </c>
      <c r="X2978">
        <f>((I2978-AVERAGE($I$2:$I$5018))/_xlfn.STDEV.P($I$2:$I$5018))</f>
        <v>-0.91556559348028776</v>
      </c>
      <c r="Z2978">
        <f t="shared" si="185"/>
        <v>0</v>
      </c>
      <c r="AA2978">
        <f t="shared" si="186"/>
        <v>0</v>
      </c>
      <c r="AB2978">
        <f t="shared" si="187"/>
        <v>0</v>
      </c>
    </row>
    <row r="2979" spans="1:28" x14ac:dyDescent="0.25">
      <c r="A2979">
        <v>1825</v>
      </c>
      <c r="B2979" t="s">
        <v>12</v>
      </c>
      <c r="C2979">
        <v>33</v>
      </c>
      <c r="D2979">
        <v>0</v>
      </c>
      <c r="E2979">
        <v>0</v>
      </c>
      <c r="F2979" t="s">
        <v>13</v>
      </c>
      <c r="G2979" t="s">
        <v>18</v>
      </c>
      <c r="H2979" t="s">
        <v>15</v>
      </c>
      <c r="I2979">
        <v>90.68</v>
      </c>
      <c r="J2979" s="2">
        <v>31.7</v>
      </c>
      <c r="K2979" t="s">
        <v>22</v>
      </c>
      <c r="L2979">
        <v>0</v>
      </c>
      <c r="M2979">
        <f t="shared" si="184"/>
        <v>31.7</v>
      </c>
      <c r="O2979">
        <f>IF(AND(J2979="N/A",B2979="Male"),$R$2,IF(AND(J2979="N/A",B2979="Female"),$S$2,J2979))</f>
        <v>31.7</v>
      </c>
      <c r="V2979">
        <f>((C2979-AVERAGE($C$2:$C$5018))/_xlfn.STDEV.P($C$2:$C$5018))</f>
        <v>-0.44645268617472644</v>
      </c>
      <c r="W2979">
        <f>((O2979-AVERAGE($O$2:$O$5018))/_xlfn.STDEV.P($O$2:$O$5018))</f>
        <v>0.47868627228988703</v>
      </c>
      <c r="X2979">
        <f>((I2979-AVERAGE($I$2:$I$5018))/_xlfn.STDEV.P($I$2:$I$5018))</f>
        <v>-0.33489116175542549</v>
      </c>
      <c r="Z2979">
        <f t="shared" si="185"/>
        <v>0</v>
      </c>
      <c r="AA2979">
        <f t="shared" si="186"/>
        <v>0</v>
      </c>
      <c r="AB2979">
        <f t="shared" si="187"/>
        <v>0</v>
      </c>
    </row>
    <row r="2980" spans="1:28" x14ac:dyDescent="0.25">
      <c r="A2980">
        <v>25674</v>
      </c>
      <c r="B2980" t="s">
        <v>12</v>
      </c>
      <c r="C2980">
        <v>40</v>
      </c>
      <c r="D2980">
        <v>0</v>
      </c>
      <c r="E2980">
        <v>0</v>
      </c>
      <c r="F2980" t="s">
        <v>13</v>
      </c>
      <c r="G2980" t="s">
        <v>14</v>
      </c>
      <c r="H2980" t="s">
        <v>15</v>
      </c>
      <c r="I2980">
        <v>104.64</v>
      </c>
      <c r="J2980" s="2">
        <v>24.9</v>
      </c>
      <c r="K2980" t="s">
        <v>24</v>
      </c>
      <c r="L2980">
        <v>0</v>
      </c>
      <c r="M2980">
        <f t="shared" si="184"/>
        <v>24.9</v>
      </c>
      <c r="O2980">
        <f>IF(AND(J2980="N/A",B2980="Male"),$R$2,IF(AND(J2980="N/A",B2980="Female"),$S$2,J2980))</f>
        <v>24.9</v>
      </c>
      <c r="V2980">
        <f>((C2980-AVERAGE($C$2:$C$5018))/_xlfn.STDEV.P($C$2:$C$5018))</f>
        <v>-0.13844208021507295</v>
      </c>
      <c r="W2980">
        <f>((O2980-AVERAGE($O$2:$O$5018))/_xlfn.STDEV.P($O$2:$O$5018))</f>
        <v>-0.51441426888617559</v>
      </c>
      <c r="X2980">
        <f>((I2980-AVERAGE($I$2:$I$5018))/_xlfn.STDEV.P($I$2:$I$5018))</f>
        <v>-2.0818512903078585E-2</v>
      </c>
      <c r="Z2980">
        <f t="shared" si="185"/>
        <v>0</v>
      </c>
      <c r="AA2980">
        <f t="shared" si="186"/>
        <v>0</v>
      </c>
      <c r="AB2980">
        <f t="shared" si="187"/>
        <v>0</v>
      </c>
    </row>
    <row r="2981" spans="1:28" x14ac:dyDescent="0.25">
      <c r="A2981">
        <v>33035</v>
      </c>
      <c r="B2981" t="s">
        <v>17</v>
      </c>
      <c r="C2981">
        <v>20</v>
      </c>
      <c r="D2981">
        <v>0</v>
      </c>
      <c r="E2981">
        <v>0</v>
      </c>
      <c r="F2981" t="s">
        <v>23</v>
      </c>
      <c r="G2981" t="s">
        <v>14</v>
      </c>
      <c r="H2981" t="s">
        <v>15</v>
      </c>
      <c r="I2981">
        <v>92.44</v>
      </c>
      <c r="J2981" s="2">
        <v>33.4</v>
      </c>
      <c r="K2981" t="s">
        <v>21</v>
      </c>
      <c r="L2981">
        <v>0</v>
      </c>
      <c r="M2981">
        <f t="shared" si="184"/>
        <v>33.4</v>
      </c>
      <c r="O2981">
        <f>IF(AND(J2981="N/A",B2981="Male"),$R$2,IF(AND(J2981="N/A",B2981="Female"),$S$2,J2981))</f>
        <v>33.4</v>
      </c>
      <c r="V2981">
        <f>((C2981-AVERAGE($C$2:$C$5018))/_xlfn.STDEV.P($C$2:$C$5018))</f>
        <v>-1.01847238295694</v>
      </c>
      <c r="W2981">
        <f>((O2981-AVERAGE($O$2:$O$5018))/_xlfn.STDEV.P($O$2:$O$5018))</f>
        <v>0.72696140758390249</v>
      </c>
      <c r="X2981">
        <f>((I2981-AVERAGE($I$2:$I$5018))/_xlfn.STDEV.P($I$2:$I$5018))</f>
        <v>-0.29529461003765128</v>
      </c>
      <c r="Z2981">
        <f t="shared" si="185"/>
        <v>0</v>
      </c>
      <c r="AA2981">
        <f t="shared" si="186"/>
        <v>0</v>
      </c>
      <c r="AB2981">
        <f t="shared" si="187"/>
        <v>0</v>
      </c>
    </row>
    <row r="2982" spans="1:28" x14ac:dyDescent="0.25">
      <c r="A2982">
        <v>54297</v>
      </c>
      <c r="B2982" t="s">
        <v>12</v>
      </c>
      <c r="C2982">
        <v>19</v>
      </c>
      <c r="D2982">
        <v>0</v>
      </c>
      <c r="E2982">
        <v>0</v>
      </c>
      <c r="F2982" t="s">
        <v>23</v>
      </c>
      <c r="G2982" t="s">
        <v>14</v>
      </c>
      <c r="H2982" t="s">
        <v>19</v>
      </c>
      <c r="I2982">
        <v>120.46</v>
      </c>
      <c r="J2982" s="2">
        <v>22.2</v>
      </c>
      <c r="K2982" t="s">
        <v>24</v>
      </c>
      <c r="L2982">
        <v>0</v>
      </c>
      <c r="M2982">
        <f t="shared" si="184"/>
        <v>22.2</v>
      </c>
      <c r="O2982">
        <f>IF(AND(J2982="N/A",B2982="Male"),$R$2,IF(AND(J2982="N/A",B2982="Female"),$S$2,J2982))</f>
        <v>22.2</v>
      </c>
      <c r="V2982">
        <f>((C2982-AVERAGE($C$2:$C$5018))/_xlfn.STDEV.P($C$2:$C$5018))</f>
        <v>-1.0624738980940334</v>
      </c>
      <c r="W2982">
        <f>((O2982-AVERAGE($O$2:$O$5018))/_xlfn.STDEV.P($O$2:$O$5018))</f>
        <v>-0.90873360141196502</v>
      </c>
      <c r="X2982">
        <f>((I2982-AVERAGE($I$2:$I$5018))/_xlfn.STDEV.P($I$2:$I$5018))</f>
        <v>0.33510049174191625</v>
      </c>
      <c r="Z2982">
        <f t="shared" si="185"/>
        <v>0</v>
      </c>
      <c r="AA2982">
        <f t="shared" si="186"/>
        <v>0</v>
      </c>
      <c r="AB2982">
        <f t="shared" si="187"/>
        <v>0</v>
      </c>
    </row>
    <row r="2983" spans="1:28" x14ac:dyDescent="0.25">
      <c r="A2983">
        <v>9122</v>
      </c>
      <c r="B2983" t="s">
        <v>12</v>
      </c>
      <c r="C2983">
        <v>25</v>
      </c>
      <c r="D2983">
        <v>0</v>
      </c>
      <c r="E2983">
        <v>0</v>
      </c>
      <c r="F2983" t="s">
        <v>13</v>
      </c>
      <c r="G2983" t="s">
        <v>14</v>
      </c>
      <c r="H2983" t="s">
        <v>15</v>
      </c>
      <c r="I2983">
        <v>89.87</v>
      </c>
      <c r="J2983" s="2">
        <v>26.5</v>
      </c>
      <c r="K2983" t="s">
        <v>21</v>
      </c>
      <c r="L2983">
        <v>0</v>
      </c>
      <c r="M2983">
        <f t="shared" si="184"/>
        <v>26.5</v>
      </c>
      <c r="O2983">
        <f>IF(AND(J2983="N/A",B2983="Male"),$R$2,IF(AND(J2983="N/A",B2983="Female"),$S$2,J2983))</f>
        <v>26.5</v>
      </c>
      <c r="V2983">
        <f>((C2983-AVERAGE($C$2:$C$5018))/_xlfn.STDEV.P($C$2:$C$5018))</f>
        <v>-0.79846480727147329</v>
      </c>
      <c r="W2983">
        <f>((O2983-AVERAGE($O$2:$O$5018))/_xlfn.STDEV.P($O$2:$O$5018))</f>
        <v>-0.28074355331533718</v>
      </c>
      <c r="X2983">
        <f>((I2983-AVERAGE($I$2:$I$5018))/_xlfn.STDEV.P($I$2:$I$5018))</f>
        <v>-0.35311457476190128</v>
      </c>
      <c r="Z2983">
        <f t="shared" si="185"/>
        <v>0</v>
      </c>
      <c r="AA2983">
        <f t="shared" si="186"/>
        <v>0</v>
      </c>
      <c r="AB2983">
        <f t="shared" si="187"/>
        <v>0</v>
      </c>
    </row>
    <row r="2984" spans="1:28" x14ac:dyDescent="0.25">
      <c r="A2984">
        <v>1218</v>
      </c>
      <c r="B2984" t="s">
        <v>17</v>
      </c>
      <c r="C2984">
        <v>23</v>
      </c>
      <c r="D2984">
        <v>0</v>
      </c>
      <c r="E2984">
        <v>0</v>
      </c>
      <c r="F2984" t="s">
        <v>23</v>
      </c>
      <c r="G2984" t="s">
        <v>14</v>
      </c>
      <c r="H2984" t="s">
        <v>15</v>
      </c>
      <c r="I2984">
        <v>105.28</v>
      </c>
      <c r="J2984" s="2">
        <v>27.1</v>
      </c>
      <c r="K2984" t="s">
        <v>16</v>
      </c>
      <c r="L2984">
        <v>0</v>
      </c>
      <c r="M2984">
        <f t="shared" si="184"/>
        <v>27.1</v>
      </c>
      <c r="O2984">
        <f>IF(AND(J2984="N/A",B2984="Male"),$R$2,IF(AND(J2984="N/A",B2984="Female"),$S$2,J2984))</f>
        <v>27.1</v>
      </c>
      <c r="V2984">
        <f>((C2984-AVERAGE($C$2:$C$5018))/_xlfn.STDEV.P($C$2:$C$5018))</f>
        <v>-0.88646783754565994</v>
      </c>
      <c r="W2984">
        <f>((O2984-AVERAGE($O$2:$O$5018))/_xlfn.STDEV.P($O$2:$O$5018))</f>
        <v>-0.19311703497627264</v>
      </c>
      <c r="X2984">
        <f>((I2984-AVERAGE($I$2:$I$5018))/_xlfn.STDEV.P($I$2:$I$5018))</f>
        <v>-6.4197668238878758E-3</v>
      </c>
      <c r="Z2984">
        <f t="shared" si="185"/>
        <v>0</v>
      </c>
      <c r="AA2984">
        <f t="shared" si="186"/>
        <v>0</v>
      </c>
      <c r="AB2984">
        <f t="shared" si="187"/>
        <v>0</v>
      </c>
    </row>
    <row r="2985" spans="1:28" x14ac:dyDescent="0.25">
      <c r="A2985">
        <v>57210</v>
      </c>
      <c r="B2985" t="s">
        <v>17</v>
      </c>
      <c r="C2985">
        <v>28</v>
      </c>
      <c r="D2985">
        <v>0</v>
      </c>
      <c r="E2985">
        <v>0</v>
      </c>
      <c r="F2985" t="s">
        <v>13</v>
      </c>
      <c r="G2985" t="s">
        <v>14</v>
      </c>
      <c r="H2985" t="s">
        <v>19</v>
      </c>
      <c r="I2985">
        <v>131.80000000000001</v>
      </c>
      <c r="J2985" s="2">
        <v>30.3</v>
      </c>
      <c r="K2985" t="s">
        <v>21</v>
      </c>
      <c r="L2985">
        <v>0</v>
      </c>
      <c r="M2985">
        <f t="shared" si="184"/>
        <v>30.3</v>
      </c>
      <c r="O2985">
        <f>IF(AND(J2985="N/A",B2985="Male"),$R$2,IF(AND(J2985="N/A",B2985="Female"),$S$2,J2985))</f>
        <v>30.3</v>
      </c>
      <c r="V2985">
        <f>((C2985-AVERAGE($C$2:$C$5018))/_xlfn.STDEV.P($C$2:$C$5018))</f>
        <v>-0.66646026186019325</v>
      </c>
      <c r="W2985">
        <f>((O2985-AVERAGE($O$2:$O$5018))/_xlfn.STDEV.P($O$2:$O$5018))</f>
        <v>0.27422439616540373</v>
      </c>
      <c r="X2985">
        <f>((I2985-AVERAGE($I$2:$I$5018))/_xlfn.STDEV.P($I$2:$I$5018))</f>
        <v>0.59022827383257681</v>
      </c>
      <c r="Z2985">
        <f t="shared" si="185"/>
        <v>0</v>
      </c>
      <c r="AA2985">
        <f t="shared" si="186"/>
        <v>0</v>
      </c>
      <c r="AB2985">
        <f t="shared" si="187"/>
        <v>0</v>
      </c>
    </row>
    <row r="2986" spans="1:28" x14ac:dyDescent="0.25">
      <c r="A2986">
        <v>37096</v>
      </c>
      <c r="B2986" t="s">
        <v>17</v>
      </c>
      <c r="C2986">
        <v>6</v>
      </c>
      <c r="D2986">
        <v>0</v>
      </c>
      <c r="E2986">
        <v>0</v>
      </c>
      <c r="F2986" t="s">
        <v>23</v>
      </c>
      <c r="G2986" t="s">
        <v>26</v>
      </c>
      <c r="H2986" t="s">
        <v>19</v>
      </c>
      <c r="I2986">
        <v>66.33</v>
      </c>
      <c r="J2986" s="2">
        <v>18.600000000000001</v>
      </c>
      <c r="K2986" t="s">
        <v>24</v>
      </c>
      <c r="L2986">
        <v>0</v>
      </c>
      <c r="M2986">
        <f t="shared" si="184"/>
        <v>18.600000000000001</v>
      </c>
      <c r="O2986">
        <f>IF(AND(J2986="N/A",B2986="Male"),$R$2,IF(AND(J2986="N/A",B2986="Female"),$S$2,J2986))</f>
        <v>18.600000000000001</v>
      </c>
      <c r="V2986">
        <f>((C2986-AVERAGE($C$2:$C$5018))/_xlfn.STDEV.P($C$2:$C$5018))</f>
        <v>-1.6344935948762469</v>
      </c>
      <c r="W2986">
        <f>((O2986-AVERAGE($O$2:$O$5018))/_xlfn.STDEV.P($O$2:$O$5018))</f>
        <v>-1.4344927114463508</v>
      </c>
      <c r="X2986">
        <f>((I2986-AVERAGE($I$2:$I$5018))/_xlfn.STDEV.P($I$2:$I$5018))</f>
        <v>-0.88271845398713422</v>
      </c>
      <c r="Z2986">
        <f t="shared" si="185"/>
        <v>0</v>
      </c>
      <c r="AA2986">
        <f t="shared" si="186"/>
        <v>0</v>
      </c>
      <c r="AB2986">
        <f t="shared" si="187"/>
        <v>0</v>
      </c>
    </row>
    <row r="2987" spans="1:28" x14ac:dyDescent="0.25">
      <c r="A2987">
        <v>38243</v>
      </c>
      <c r="B2987" t="s">
        <v>17</v>
      </c>
      <c r="C2987">
        <v>37</v>
      </c>
      <c r="D2987">
        <v>0</v>
      </c>
      <c r="E2987">
        <v>0</v>
      </c>
      <c r="F2987" t="s">
        <v>13</v>
      </c>
      <c r="G2987" t="s">
        <v>14</v>
      </c>
      <c r="H2987" t="s">
        <v>19</v>
      </c>
      <c r="I2987">
        <v>101.07</v>
      </c>
      <c r="J2987" s="2">
        <v>26.4</v>
      </c>
      <c r="K2987" t="s">
        <v>24</v>
      </c>
      <c r="L2987">
        <v>0</v>
      </c>
      <c r="M2987">
        <f t="shared" si="184"/>
        <v>26.4</v>
      </c>
      <c r="O2987">
        <f>IF(AND(J2987="N/A",B2987="Male"),$R$2,IF(AND(J2987="N/A",B2987="Female"),$S$2,J2987))</f>
        <v>26.4</v>
      </c>
      <c r="V2987">
        <f>((C2987-AVERAGE($C$2:$C$5018))/_xlfn.STDEV.P($C$2:$C$5018))</f>
        <v>-0.27044662562635302</v>
      </c>
      <c r="W2987">
        <f>((O2987-AVERAGE($O$2:$O$5018))/_xlfn.STDEV.P($O$2:$O$5018))</f>
        <v>-0.29534797303851479</v>
      </c>
      <c r="X2987">
        <f>((I2987-AVERAGE($I$2:$I$5018))/_xlfn.STDEV.P($I$2:$I$5018))</f>
        <v>-0.10113651837606435</v>
      </c>
      <c r="Z2987">
        <f t="shared" si="185"/>
        <v>0</v>
      </c>
      <c r="AA2987">
        <f t="shared" si="186"/>
        <v>0</v>
      </c>
      <c r="AB2987">
        <f t="shared" si="187"/>
        <v>0</v>
      </c>
    </row>
    <row r="2988" spans="1:28" x14ac:dyDescent="0.25">
      <c r="A2988">
        <v>17198</v>
      </c>
      <c r="B2988" t="s">
        <v>17</v>
      </c>
      <c r="C2988">
        <v>10</v>
      </c>
      <c r="D2988">
        <v>0</v>
      </c>
      <c r="E2988">
        <v>0</v>
      </c>
      <c r="F2988" t="s">
        <v>23</v>
      </c>
      <c r="G2988" t="s">
        <v>26</v>
      </c>
      <c r="H2988" t="s">
        <v>19</v>
      </c>
      <c r="I2988">
        <v>83.37</v>
      </c>
      <c r="J2988" s="2">
        <v>17.8</v>
      </c>
      <c r="K2988" t="s">
        <v>16</v>
      </c>
      <c r="L2988">
        <v>0</v>
      </c>
      <c r="M2988">
        <f t="shared" si="184"/>
        <v>17.8</v>
      </c>
      <c r="O2988">
        <f>IF(AND(J2988="N/A",B2988="Male"),$R$2,IF(AND(J2988="N/A",B2988="Female"),$S$2,J2988))</f>
        <v>17.8</v>
      </c>
      <c r="V2988">
        <f>((C2988-AVERAGE($C$2:$C$5018))/_xlfn.STDEV.P($C$2:$C$5018))</f>
        <v>-1.4584875343278736</v>
      </c>
      <c r="W2988">
        <f>((O2988-AVERAGE($O$2:$O$5018))/_xlfn.STDEV.P($O$2:$O$5018))</f>
        <v>-1.5513280692317701</v>
      </c>
      <c r="X2988">
        <f>((I2988-AVERAGE($I$2:$I$5018))/_xlfn.STDEV.P($I$2:$I$5018))</f>
        <v>-0.49935183962868179</v>
      </c>
      <c r="Z2988">
        <f t="shared" si="185"/>
        <v>0</v>
      </c>
      <c r="AA2988">
        <f t="shared" si="186"/>
        <v>0</v>
      </c>
      <c r="AB2988">
        <f t="shared" si="187"/>
        <v>0</v>
      </c>
    </row>
    <row r="2989" spans="1:28" x14ac:dyDescent="0.25">
      <c r="A2989">
        <v>70884</v>
      </c>
      <c r="B2989" t="s">
        <v>17</v>
      </c>
      <c r="C2989">
        <v>34</v>
      </c>
      <c r="D2989">
        <v>0</v>
      </c>
      <c r="E2989">
        <v>0</v>
      </c>
      <c r="F2989" t="s">
        <v>13</v>
      </c>
      <c r="G2989" t="s">
        <v>14</v>
      </c>
      <c r="H2989" t="s">
        <v>15</v>
      </c>
      <c r="I2989">
        <v>79.8</v>
      </c>
      <c r="J2989" s="2">
        <v>37.4</v>
      </c>
      <c r="K2989" t="s">
        <v>22</v>
      </c>
      <c r="L2989">
        <v>0</v>
      </c>
      <c r="M2989">
        <f t="shared" si="184"/>
        <v>37.4</v>
      </c>
      <c r="O2989">
        <f>IF(AND(J2989="N/A",B2989="Male"),$R$2,IF(AND(J2989="N/A",B2989="Female"),$S$2,J2989))</f>
        <v>37.4</v>
      </c>
      <c r="V2989">
        <f>((C2989-AVERAGE($C$2:$C$5018))/_xlfn.STDEV.P($C$2:$C$5018))</f>
        <v>-0.40245117103763306</v>
      </c>
      <c r="W2989">
        <f>((O2989-AVERAGE($O$2:$O$5018))/_xlfn.STDEV.P($O$2:$O$5018))</f>
        <v>1.3111381965109981</v>
      </c>
      <c r="X2989">
        <f>((I2989-AVERAGE($I$2:$I$5018))/_xlfn.STDEV.P($I$2:$I$5018))</f>
        <v>-0.57966984510166752</v>
      </c>
      <c r="Z2989">
        <f t="shared" si="185"/>
        <v>0</v>
      </c>
      <c r="AA2989">
        <f t="shared" si="186"/>
        <v>0</v>
      </c>
      <c r="AB2989">
        <f t="shared" si="187"/>
        <v>0</v>
      </c>
    </row>
    <row r="2990" spans="1:28" x14ac:dyDescent="0.25">
      <c r="A2990">
        <v>51809</v>
      </c>
      <c r="B2990" t="s">
        <v>17</v>
      </c>
      <c r="C2990">
        <v>60</v>
      </c>
      <c r="D2990">
        <v>0</v>
      </c>
      <c r="E2990">
        <v>0</v>
      </c>
      <c r="F2990" t="s">
        <v>13</v>
      </c>
      <c r="G2990" t="s">
        <v>18</v>
      </c>
      <c r="H2990" t="s">
        <v>19</v>
      </c>
      <c r="I2990">
        <v>103.17</v>
      </c>
      <c r="J2990" s="2">
        <v>32.1</v>
      </c>
      <c r="K2990" t="s">
        <v>16</v>
      </c>
      <c r="L2990">
        <v>0</v>
      </c>
      <c r="M2990">
        <f t="shared" si="184"/>
        <v>32.1</v>
      </c>
      <c r="O2990">
        <f>IF(AND(J2990="N/A",B2990="Male"),$R$2,IF(AND(J2990="N/A",B2990="Female"),$S$2,J2990))</f>
        <v>32.1</v>
      </c>
      <c r="V2990">
        <f>((C2990-AVERAGE($C$2:$C$5018))/_xlfn.STDEV.P($C$2:$C$5018))</f>
        <v>0.74158822252679413</v>
      </c>
      <c r="W2990">
        <f>((O2990-AVERAGE($O$2:$O$5018))/_xlfn.STDEV.P($O$2:$O$5018))</f>
        <v>0.53710395118259691</v>
      </c>
      <c r="X2990">
        <f>((I2990-AVERAGE($I$2:$I$5018))/_xlfn.STDEV.P($I$2:$I$5018))</f>
        <v>-5.3890632803719689E-2</v>
      </c>
      <c r="Z2990">
        <f t="shared" si="185"/>
        <v>0</v>
      </c>
      <c r="AA2990">
        <f t="shared" si="186"/>
        <v>0</v>
      </c>
      <c r="AB2990">
        <f t="shared" si="187"/>
        <v>0</v>
      </c>
    </row>
    <row r="2991" spans="1:28" x14ac:dyDescent="0.25">
      <c r="A2991">
        <v>40602</v>
      </c>
      <c r="B2991" t="s">
        <v>17</v>
      </c>
      <c r="C2991">
        <v>22</v>
      </c>
      <c r="D2991">
        <v>0</v>
      </c>
      <c r="E2991">
        <v>0</v>
      </c>
      <c r="F2991" t="s">
        <v>23</v>
      </c>
      <c r="G2991" t="s">
        <v>14</v>
      </c>
      <c r="H2991" t="s">
        <v>15</v>
      </c>
      <c r="I2991">
        <v>62.52</v>
      </c>
      <c r="J2991" s="2">
        <v>38.200000000000003</v>
      </c>
      <c r="K2991" t="s">
        <v>21</v>
      </c>
      <c r="L2991">
        <v>0</v>
      </c>
      <c r="M2991">
        <f t="shared" si="184"/>
        <v>38.200000000000003</v>
      </c>
      <c r="O2991">
        <f>IF(AND(J2991="N/A",B2991="Male"),$R$2,IF(AND(J2991="N/A",B2991="Female"),$S$2,J2991))</f>
        <v>38.200000000000003</v>
      </c>
      <c r="V2991">
        <f>((C2991-AVERAGE($C$2:$C$5018))/_xlfn.STDEV.P($C$2:$C$5018))</f>
        <v>-0.93046935268275333</v>
      </c>
      <c r="W2991">
        <f>((O2991-AVERAGE($O$2:$O$5018))/_xlfn.STDEV.P($O$2:$O$5018))</f>
        <v>1.4279735542964178</v>
      </c>
      <c r="X2991">
        <f>((I2991-AVERAGE($I$2:$I$5018))/_xlfn.STDEV.P($I$2:$I$5018))</f>
        <v>-0.96843598923981622</v>
      </c>
      <c r="Z2991">
        <f t="shared" si="185"/>
        <v>0</v>
      </c>
      <c r="AA2991">
        <f t="shared" si="186"/>
        <v>0</v>
      </c>
      <c r="AB2991">
        <f t="shared" si="187"/>
        <v>0</v>
      </c>
    </row>
    <row r="2992" spans="1:28" x14ac:dyDescent="0.25">
      <c r="A2992">
        <v>65116</v>
      </c>
      <c r="B2992" t="s">
        <v>17</v>
      </c>
      <c r="C2992">
        <v>62</v>
      </c>
      <c r="D2992">
        <v>1</v>
      </c>
      <c r="E2992">
        <v>0</v>
      </c>
      <c r="F2992" t="s">
        <v>13</v>
      </c>
      <c r="G2992" t="s">
        <v>18</v>
      </c>
      <c r="H2992" t="s">
        <v>15</v>
      </c>
      <c r="I2992">
        <v>75.78</v>
      </c>
      <c r="J2992" s="2" t="s">
        <v>20</v>
      </c>
      <c r="K2992" t="s">
        <v>22</v>
      </c>
      <c r="L2992">
        <v>0</v>
      </c>
      <c r="M2992">
        <f t="shared" si="184"/>
        <v>28.487446958981664</v>
      </c>
      <c r="O2992">
        <f>IF(AND(J2992="N/A",B2992="Male"),$R$2,IF(AND(J2992="N/A",B2992="Female"),$S$2,J2992))</f>
        <v>28.487446958981664</v>
      </c>
      <c r="V2992">
        <f>((C2992-AVERAGE($C$2:$C$5018))/_xlfn.STDEV.P($C$2:$C$5018))</f>
        <v>0.82959125280098078</v>
      </c>
      <c r="W2992">
        <f>((O2992-AVERAGE($O$2:$O$5018))/_xlfn.STDEV.P($O$2:$O$5018))</f>
        <v>9.5115423498702296E-3</v>
      </c>
      <c r="X2992">
        <f>((I2992-AVERAGE($I$2:$I$5018))/_xlfn.STDEV.P($I$2:$I$5018))</f>
        <v>-0.67011196891158398</v>
      </c>
      <c r="Z2992">
        <f t="shared" si="185"/>
        <v>0</v>
      </c>
      <c r="AA2992">
        <f t="shared" si="186"/>
        <v>0</v>
      </c>
      <c r="AB2992">
        <f t="shared" si="187"/>
        <v>0</v>
      </c>
    </row>
    <row r="2993" spans="1:28" x14ac:dyDescent="0.25">
      <c r="A2993">
        <v>70455</v>
      </c>
      <c r="B2993" t="s">
        <v>17</v>
      </c>
      <c r="C2993">
        <v>52</v>
      </c>
      <c r="D2993">
        <v>0</v>
      </c>
      <c r="E2993">
        <v>0</v>
      </c>
      <c r="F2993" t="s">
        <v>13</v>
      </c>
      <c r="G2993" t="s">
        <v>25</v>
      </c>
      <c r="H2993" t="s">
        <v>15</v>
      </c>
      <c r="I2993">
        <v>110.36</v>
      </c>
      <c r="J2993" s="2">
        <v>39.1</v>
      </c>
      <c r="K2993" t="s">
        <v>16</v>
      </c>
      <c r="L2993">
        <v>0</v>
      </c>
      <c r="M2993">
        <f t="shared" si="184"/>
        <v>39.1</v>
      </c>
      <c r="O2993">
        <f>IF(AND(J2993="N/A",B2993="Male"),$R$2,IF(AND(J2993="N/A",B2993="Female"),$S$2,J2993))</f>
        <v>39.1</v>
      </c>
      <c r="V2993">
        <f>((C2993-AVERAGE($C$2:$C$5018))/_xlfn.STDEV.P($C$2:$C$5018))</f>
        <v>0.38957610143004728</v>
      </c>
      <c r="W2993">
        <f>((O2993-AVERAGE($O$2:$O$5018))/_xlfn.STDEV.P($O$2:$O$5018))</f>
        <v>1.5594133318050143</v>
      </c>
      <c r="X2993">
        <f>((I2993-AVERAGE($I$2:$I$5018))/_xlfn.STDEV.P($I$2:$I$5018))</f>
        <v>0.10787028017968824</v>
      </c>
      <c r="Z2993">
        <f t="shared" si="185"/>
        <v>0</v>
      </c>
      <c r="AA2993">
        <f t="shared" si="186"/>
        <v>0</v>
      </c>
      <c r="AB2993">
        <f t="shared" si="187"/>
        <v>0</v>
      </c>
    </row>
    <row r="2994" spans="1:28" x14ac:dyDescent="0.25">
      <c r="A2994">
        <v>41618</v>
      </c>
      <c r="B2994" t="s">
        <v>12</v>
      </c>
      <c r="C2994">
        <v>61</v>
      </c>
      <c r="D2994">
        <v>0</v>
      </c>
      <c r="E2994">
        <v>0</v>
      </c>
      <c r="F2994" t="s">
        <v>23</v>
      </c>
      <c r="G2994" t="s">
        <v>14</v>
      </c>
      <c r="H2994" t="s">
        <v>19</v>
      </c>
      <c r="I2994">
        <v>140.07</v>
      </c>
      <c r="J2994" s="2">
        <v>29.5</v>
      </c>
      <c r="K2994" t="s">
        <v>21</v>
      </c>
      <c r="L2994">
        <v>0</v>
      </c>
      <c r="M2994">
        <f t="shared" si="184"/>
        <v>29.5</v>
      </c>
      <c r="O2994">
        <f>IF(AND(J2994="N/A",B2994="Male"),$R$2,IF(AND(J2994="N/A",B2994="Female"),$S$2,J2994))</f>
        <v>29.5</v>
      </c>
      <c r="V2994">
        <f>((C2994-AVERAGE($C$2:$C$5018))/_xlfn.STDEV.P($C$2:$C$5018))</f>
        <v>0.78558973766388751</v>
      </c>
      <c r="W2994">
        <f>((O2994-AVERAGE($O$2:$O$5018))/_xlfn.STDEV.P($O$2:$O$5018))</f>
        <v>0.15738903837998452</v>
      </c>
      <c r="X2994">
        <f>((I2994-AVERAGE($I$2:$I$5018))/_xlfn.STDEV.P($I$2:$I$5018))</f>
        <v>0.77628707082461867</v>
      </c>
      <c r="Z2994">
        <f t="shared" si="185"/>
        <v>0</v>
      </c>
      <c r="AA2994">
        <f t="shared" si="186"/>
        <v>0</v>
      </c>
      <c r="AB2994">
        <f t="shared" si="187"/>
        <v>0</v>
      </c>
    </row>
    <row r="2995" spans="1:28" x14ac:dyDescent="0.25">
      <c r="A2995">
        <v>21209</v>
      </c>
      <c r="B2995" t="s">
        <v>17</v>
      </c>
      <c r="C2995">
        <v>10</v>
      </c>
      <c r="D2995">
        <v>0</v>
      </c>
      <c r="E2995">
        <v>0</v>
      </c>
      <c r="F2995" t="s">
        <v>23</v>
      </c>
      <c r="G2995" t="s">
        <v>26</v>
      </c>
      <c r="H2995" t="s">
        <v>19</v>
      </c>
      <c r="I2995">
        <v>84.86</v>
      </c>
      <c r="J2995" s="2">
        <v>28.6</v>
      </c>
      <c r="K2995" t="s">
        <v>21</v>
      </c>
      <c r="L2995">
        <v>0</v>
      </c>
      <c r="M2995">
        <f t="shared" si="184"/>
        <v>28.6</v>
      </c>
      <c r="O2995">
        <f>IF(AND(J2995="N/A",B2995="Male"),$R$2,IF(AND(J2995="N/A",B2995="Female"),$S$2,J2995))</f>
        <v>28.6</v>
      </c>
      <c r="V2995">
        <f>((C2995-AVERAGE($C$2:$C$5018))/_xlfn.STDEV.P($C$2:$C$5018))</f>
        <v>-1.4584875343278736</v>
      </c>
      <c r="W2995">
        <f>((O2995-AVERAGE($O$2:$O$5018))/_xlfn.STDEV.P($O$2:$O$5018))</f>
        <v>2.594926087138822E-2</v>
      </c>
      <c r="X2995">
        <f>((I2995-AVERAGE($I$2:$I$5018))/_xlfn.STDEV.P($I$2:$I$5018))</f>
        <v>-0.46582975891306605</v>
      </c>
      <c r="Z2995">
        <f t="shared" si="185"/>
        <v>0</v>
      </c>
      <c r="AA2995">
        <f t="shared" si="186"/>
        <v>0</v>
      </c>
      <c r="AB2995">
        <f t="shared" si="187"/>
        <v>0</v>
      </c>
    </row>
    <row r="2996" spans="1:28" x14ac:dyDescent="0.25">
      <c r="A2996">
        <v>26103</v>
      </c>
      <c r="B2996" t="s">
        <v>12</v>
      </c>
      <c r="C2996">
        <v>36</v>
      </c>
      <c r="D2996">
        <v>0</v>
      </c>
      <c r="E2996">
        <v>0</v>
      </c>
      <c r="F2996" t="s">
        <v>13</v>
      </c>
      <c r="G2996" t="s">
        <v>14</v>
      </c>
      <c r="H2996" t="s">
        <v>19</v>
      </c>
      <c r="I2996">
        <v>106.85</v>
      </c>
      <c r="J2996" s="2">
        <v>40.1</v>
      </c>
      <c r="K2996" t="s">
        <v>21</v>
      </c>
      <c r="L2996">
        <v>0</v>
      </c>
      <c r="M2996">
        <f t="shared" si="184"/>
        <v>40.1</v>
      </c>
      <c r="O2996">
        <f>IF(AND(J2996="N/A",B2996="Male"),$R$2,IF(AND(J2996="N/A",B2996="Female"),$S$2,J2996))</f>
        <v>40.1</v>
      </c>
      <c r="V2996">
        <f>((C2996-AVERAGE($C$2:$C$5018))/_xlfn.STDEV.P($C$2:$C$5018))</f>
        <v>-0.31444814076344635</v>
      </c>
      <c r="W2996">
        <f>((O2996-AVERAGE($O$2:$O$5018))/_xlfn.STDEV.P($O$2:$O$5018))</f>
        <v>1.7054575290367882</v>
      </c>
      <c r="X2996">
        <f>((I2996-AVERAGE($I$2:$I$5018))/_xlfn.STDEV.P($I$2:$I$5018))</f>
        <v>2.8902157151626647E-2</v>
      </c>
      <c r="Z2996">
        <f t="shared" si="185"/>
        <v>0</v>
      </c>
      <c r="AA2996">
        <f t="shared" si="186"/>
        <v>0</v>
      </c>
      <c r="AB2996">
        <f t="shared" si="187"/>
        <v>0</v>
      </c>
    </row>
    <row r="2997" spans="1:28" x14ac:dyDescent="0.25">
      <c r="A2997">
        <v>10436</v>
      </c>
      <c r="B2997" t="s">
        <v>17</v>
      </c>
      <c r="C2997">
        <v>29</v>
      </c>
      <c r="D2997">
        <v>0</v>
      </c>
      <c r="E2997">
        <v>0</v>
      </c>
      <c r="F2997" t="s">
        <v>13</v>
      </c>
      <c r="G2997" t="s">
        <v>14</v>
      </c>
      <c r="H2997" t="s">
        <v>19</v>
      </c>
      <c r="I2997">
        <v>102.07</v>
      </c>
      <c r="J2997" s="2">
        <v>31.8</v>
      </c>
      <c r="K2997" t="s">
        <v>21</v>
      </c>
      <c r="L2997">
        <v>0</v>
      </c>
      <c r="M2997">
        <f t="shared" si="184"/>
        <v>31.8</v>
      </c>
      <c r="O2997">
        <f>IF(AND(J2997="N/A",B2997="Male"),$R$2,IF(AND(J2997="N/A",B2997="Female"),$S$2,J2997))</f>
        <v>31.8</v>
      </c>
      <c r="V2997">
        <f>((C2997-AVERAGE($C$2:$C$5018))/_xlfn.STDEV.P($C$2:$C$5018))</f>
        <v>-0.62245874672309986</v>
      </c>
      <c r="W2997">
        <f>((O2997-AVERAGE($O$2:$O$5018))/_xlfn.STDEV.P($O$2:$O$5018))</f>
        <v>0.49329069201306458</v>
      </c>
      <c r="X2997">
        <f>((I2997-AVERAGE($I$2:$I$5018))/_xlfn.STDEV.P($I$2:$I$5018))</f>
        <v>-7.8638477627328882E-2</v>
      </c>
      <c r="Z2997">
        <f t="shared" si="185"/>
        <v>0</v>
      </c>
      <c r="AA2997">
        <f t="shared" si="186"/>
        <v>0</v>
      </c>
      <c r="AB2997">
        <f t="shared" si="187"/>
        <v>0</v>
      </c>
    </row>
    <row r="2998" spans="1:28" x14ac:dyDescent="0.25">
      <c r="A2998">
        <v>16550</v>
      </c>
      <c r="B2998" t="s">
        <v>17</v>
      </c>
      <c r="C2998">
        <v>69</v>
      </c>
      <c r="D2998">
        <v>0</v>
      </c>
      <c r="E2998">
        <v>1</v>
      </c>
      <c r="F2998" t="s">
        <v>23</v>
      </c>
      <c r="G2998" t="s">
        <v>25</v>
      </c>
      <c r="H2998" t="s">
        <v>15</v>
      </c>
      <c r="I2998">
        <v>202.38</v>
      </c>
      <c r="J2998" s="2">
        <v>34.6</v>
      </c>
      <c r="K2998" t="s">
        <v>24</v>
      </c>
      <c r="L2998">
        <v>0</v>
      </c>
      <c r="M2998">
        <f t="shared" si="184"/>
        <v>34.6</v>
      </c>
      <c r="O2998">
        <f>IF(AND(J2998="N/A",B2998="Male"),$R$2,IF(AND(J2998="N/A",B2998="Female"),$S$2,J2998))</f>
        <v>34.6</v>
      </c>
      <c r="V2998">
        <f>((C2998-AVERAGE($C$2:$C$5018))/_xlfn.STDEV.P($C$2:$C$5018))</f>
        <v>1.1376018587606342</v>
      </c>
      <c r="W2998">
        <f>((O2998-AVERAGE($O$2:$O$5018))/_xlfn.STDEV.P($O$2:$O$5018))</f>
        <v>0.90221444426203168</v>
      </c>
      <c r="X2998">
        <f>((I2998-AVERAGE($I$2:$I$5018))/_xlfn.STDEV.P($I$2:$I$5018))</f>
        <v>2.1781399898783254</v>
      </c>
      <c r="Z2998">
        <f t="shared" si="185"/>
        <v>0</v>
      </c>
      <c r="AA2998">
        <f t="shared" si="186"/>
        <v>0</v>
      </c>
      <c r="AB2998">
        <f t="shared" si="187"/>
        <v>0</v>
      </c>
    </row>
    <row r="2999" spans="1:28" x14ac:dyDescent="0.25">
      <c r="A2999">
        <v>17697</v>
      </c>
      <c r="B2999" t="s">
        <v>17</v>
      </c>
      <c r="C2999">
        <v>62</v>
      </c>
      <c r="D2999">
        <v>0</v>
      </c>
      <c r="E2999">
        <v>0</v>
      </c>
      <c r="F2999" t="s">
        <v>13</v>
      </c>
      <c r="G2999" t="s">
        <v>25</v>
      </c>
      <c r="H2999" t="s">
        <v>15</v>
      </c>
      <c r="I2999">
        <v>67.069999999999993</v>
      </c>
      <c r="J2999" s="2">
        <v>24.5</v>
      </c>
      <c r="K2999" t="s">
        <v>21</v>
      </c>
      <c r="L2999">
        <v>0</v>
      </c>
      <c r="M2999">
        <f t="shared" si="184"/>
        <v>24.5</v>
      </c>
      <c r="O2999">
        <f>IF(AND(J2999="N/A",B2999="Male"),$R$2,IF(AND(J2999="N/A",B2999="Female"),$S$2,J2999))</f>
        <v>24.5</v>
      </c>
      <c r="V2999">
        <f>((C2999-AVERAGE($C$2:$C$5018))/_xlfn.STDEV.P($C$2:$C$5018))</f>
        <v>0.82959125280098078</v>
      </c>
      <c r="W2999">
        <f>((O2999-AVERAGE($O$2:$O$5018))/_xlfn.STDEV.P($O$2:$O$5018))</f>
        <v>-0.57283194777888502</v>
      </c>
      <c r="X2999">
        <f>((I2999-AVERAGE($I$2:$I$5018))/_xlfn.STDEV.P($I$2:$I$5018))</f>
        <v>-0.86606990383307003</v>
      </c>
      <c r="Z2999">
        <f t="shared" si="185"/>
        <v>0</v>
      </c>
      <c r="AA2999">
        <f t="shared" si="186"/>
        <v>0</v>
      </c>
      <c r="AB2999">
        <f t="shared" si="187"/>
        <v>0</v>
      </c>
    </row>
    <row r="3000" spans="1:28" x14ac:dyDescent="0.25">
      <c r="A3000">
        <v>10744</v>
      </c>
      <c r="B3000" t="s">
        <v>12</v>
      </c>
      <c r="C3000">
        <v>62</v>
      </c>
      <c r="D3000">
        <v>0</v>
      </c>
      <c r="E3000">
        <v>1</v>
      </c>
      <c r="F3000" t="s">
        <v>13</v>
      </c>
      <c r="G3000" t="s">
        <v>25</v>
      </c>
      <c r="H3000" t="s">
        <v>19</v>
      </c>
      <c r="I3000">
        <v>73.7</v>
      </c>
      <c r="J3000" s="2">
        <v>26.2</v>
      </c>
      <c r="K3000" t="s">
        <v>21</v>
      </c>
      <c r="L3000">
        <v>0</v>
      </c>
      <c r="M3000">
        <f t="shared" si="184"/>
        <v>26.2</v>
      </c>
      <c r="O3000">
        <f>IF(AND(J3000="N/A",B3000="Male"),$R$2,IF(AND(J3000="N/A",B3000="Female"),$S$2,J3000))</f>
        <v>26.2</v>
      </c>
      <c r="V3000">
        <f>((C3000-AVERAGE($C$2:$C$5018))/_xlfn.STDEV.P($C$2:$C$5018))</f>
        <v>0.82959125280098078</v>
      </c>
      <c r="W3000">
        <f>((O3000-AVERAGE($O$2:$O$5018))/_xlfn.STDEV.P($O$2:$O$5018))</f>
        <v>-0.32455681248486945</v>
      </c>
      <c r="X3000">
        <f>((I3000-AVERAGE($I$2:$I$5018))/_xlfn.STDEV.P($I$2:$I$5018))</f>
        <v>-0.71690789366895369</v>
      </c>
      <c r="Z3000">
        <f t="shared" si="185"/>
        <v>0</v>
      </c>
      <c r="AA3000">
        <f t="shared" si="186"/>
        <v>0</v>
      </c>
      <c r="AB3000">
        <f t="shared" si="187"/>
        <v>0</v>
      </c>
    </row>
    <row r="3001" spans="1:28" x14ac:dyDescent="0.25">
      <c r="A3001">
        <v>7799</v>
      </c>
      <c r="B3001" t="s">
        <v>17</v>
      </c>
      <c r="C3001">
        <v>79</v>
      </c>
      <c r="D3001">
        <v>0</v>
      </c>
      <c r="E3001">
        <v>0</v>
      </c>
      <c r="F3001" t="s">
        <v>23</v>
      </c>
      <c r="G3001" t="s">
        <v>18</v>
      </c>
      <c r="H3001" t="s">
        <v>15</v>
      </c>
      <c r="I3001">
        <v>77.59</v>
      </c>
      <c r="J3001" s="2">
        <v>33</v>
      </c>
      <c r="K3001" t="s">
        <v>21</v>
      </c>
      <c r="L3001">
        <v>0</v>
      </c>
      <c r="M3001">
        <f t="shared" si="184"/>
        <v>33</v>
      </c>
      <c r="O3001">
        <f>IF(AND(J3001="N/A",B3001="Male"),$R$2,IF(AND(J3001="N/A",B3001="Female"),$S$2,J3001))</f>
        <v>33</v>
      </c>
      <c r="V3001">
        <f>((C3001-AVERAGE($C$2:$C$5018))/_xlfn.STDEV.P($C$2:$C$5018))</f>
        <v>1.5776170101315679</v>
      </c>
      <c r="W3001">
        <f>((O3001-AVERAGE($O$2:$O$5018))/_xlfn.STDEV.P($O$2:$O$5018))</f>
        <v>0.66854372869119316</v>
      </c>
      <c r="X3001">
        <f>((I3001-AVERAGE($I$2:$I$5018))/_xlfn.STDEV.P($I$2:$I$5018))</f>
        <v>-0.62939051515637279</v>
      </c>
      <c r="Z3001">
        <f t="shared" si="185"/>
        <v>0</v>
      </c>
      <c r="AA3001">
        <f t="shared" si="186"/>
        <v>0</v>
      </c>
      <c r="AB3001">
        <f t="shared" si="187"/>
        <v>0</v>
      </c>
    </row>
    <row r="3002" spans="1:28" x14ac:dyDescent="0.25">
      <c r="A3002">
        <v>57183</v>
      </c>
      <c r="B3002" t="s">
        <v>12</v>
      </c>
      <c r="C3002">
        <v>13</v>
      </c>
      <c r="D3002">
        <v>0</v>
      </c>
      <c r="E3002">
        <v>0</v>
      </c>
      <c r="F3002" t="s">
        <v>23</v>
      </c>
      <c r="G3002" t="s">
        <v>26</v>
      </c>
      <c r="H3002" t="s">
        <v>19</v>
      </c>
      <c r="I3002">
        <v>69.16</v>
      </c>
      <c r="J3002" s="2">
        <v>22.3</v>
      </c>
      <c r="K3002" t="s">
        <v>24</v>
      </c>
      <c r="L3002">
        <v>0</v>
      </c>
      <c r="M3002">
        <f t="shared" si="184"/>
        <v>22.3</v>
      </c>
      <c r="O3002">
        <f>IF(AND(J3002="N/A",B3002="Male"),$R$2,IF(AND(J3002="N/A",B3002="Female"),$S$2,J3002))</f>
        <v>22.3</v>
      </c>
      <c r="V3002">
        <f>((C3002-AVERAGE($C$2:$C$5018))/_xlfn.STDEV.P($C$2:$C$5018))</f>
        <v>-1.3264829889165934</v>
      </c>
      <c r="W3002">
        <f>((O3002-AVERAGE($O$2:$O$5018))/_xlfn.STDEV.P($O$2:$O$5018))</f>
        <v>-0.89412918168878752</v>
      </c>
      <c r="X3002">
        <f>((I3002-AVERAGE($I$2:$I$5018))/_xlfn.STDEV.P($I$2:$I$5018))</f>
        <v>-0.8190489986682129</v>
      </c>
      <c r="Z3002">
        <f t="shared" si="185"/>
        <v>0</v>
      </c>
      <c r="AA3002">
        <f t="shared" si="186"/>
        <v>0</v>
      </c>
      <c r="AB3002">
        <f t="shared" si="187"/>
        <v>0</v>
      </c>
    </row>
    <row r="3003" spans="1:28" x14ac:dyDescent="0.25">
      <c r="A3003">
        <v>121</v>
      </c>
      <c r="B3003" t="s">
        <v>17</v>
      </c>
      <c r="C3003">
        <v>38</v>
      </c>
      <c r="D3003">
        <v>0</v>
      </c>
      <c r="E3003">
        <v>0</v>
      </c>
      <c r="F3003" t="s">
        <v>13</v>
      </c>
      <c r="G3003" t="s">
        <v>14</v>
      </c>
      <c r="H3003" t="s">
        <v>15</v>
      </c>
      <c r="I3003">
        <v>91.44</v>
      </c>
      <c r="J3003" s="2" t="s">
        <v>20</v>
      </c>
      <c r="K3003" t="s">
        <v>24</v>
      </c>
      <c r="L3003">
        <v>0</v>
      </c>
      <c r="M3003">
        <f t="shared" si="184"/>
        <v>28.487446958981664</v>
      </c>
      <c r="O3003">
        <f>IF(AND(J3003="N/A",B3003="Male"),$R$2,IF(AND(J3003="N/A",B3003="Female"),$S$2,J3003))</f>
        <v>28.487446958981664</v>
      </c>
      <c r="V3003">
        <f>((C3003-AVERAGE($C$2:$C$5018))/_xlfn.STDEV.P($C$2:$C$5018))</f>
        <v>-0.22644511048925967</v>
      </c>
      <c r="W3003">
        <f>((O3003-AVERAGE($O$2:$O$5018))/_xlfn.STDEV.P($O$2:$O$5018))</f>
        <v>9.5115423498702296E-3</v>
      </c>
      <c r="X3003">
        <f>((I3003-AVERAGE($I$2:$I$5018))/_xlfn.STDEV.P($I$2:$I$5018))</f>
        <v>-0.31779265078638674</v>
      </c>
      <c r="Z3003">
        <f t="shared" si="185"/>
        <v>0</v>
      </c>
      <c r="AA3003">
        <f t="shared" si="186"/>
        <v>0</v>
      </c>
      <c r="AB3003">
        <f t="shared" si="187"/>
        <v>0</v>
      </c>
    </row>
    <row r="3004" spans="1:28" x14ac:dyDescent="0.25">
      <c r="A3004">
        <v>49883</v>
      </c>
      <c r="B3004" t="s">
        <v>17</v>
      </c>
      <c r="C3004">
        <v>41</v>
      </c>
      <c r="D3004">
        <v>0</v>
      </c>
      <c r="E3004">
        <v>0</v>
      </c>
      <c r="F3004" t="s">
        <v>13</v>
      </c>
      <c r="G3004" t="s">
        <v>14</v>
      </c>
      <c r="H3004" t="s">
        <v>19</v>
      </c>
      <c r="I3004">
        <v>65.400000000000006</v>
      </c>
      <c r="J3004" s="2">
        <v>36.9</v>
      </c>
      <c r="K3004" t="s">
        <v>16</v>
      </c>
      <c r="L3004">
        <v>0</v>
      </c>
      <c r="M3004">
        <f t="shared" si="184"/>
        <v>36.9</v>
      </c>
      <c r="O3004">
        <f>IF(AND(J3004="N/A",B3004="Male"),$R$2,IF(AND(J3004="N/A",B3004="Female"),$S$2,J3004))</f>
        <v>36.9</v>
      </c>
      <c r="V3004">
        <f>((C3004-AVERAGE($C$2:$C$5018))/_xlfn.STDEV.P($C$2:$C$5018))</f>
        <v>-9.4440565077979599E-2</v>
      </c>
      <c r="W3004">
        <f>((O3004-AVERAGE($O$2:$O$5018))/_xlfn.STDEV.P($O$2:$O$5018))</f>
        <v>1.2381160978951111</v>
      </c>
      <c r="X3004">
        <f>((I3004-AVERAGE($I$2:$I$5018))/_xlfn.STDEV.P($I$2:$I$5018))</f>
        <v>-0.90364163188345803</v>
      </c>
      <c r="Z3004">
        <f t="shared" si="185"/>
        <v>0</v>
      </c>
      <c r="AA3004">
        <f t="shared" si="186"/>
        <v>0</v>
      </c>
      <c r="AB3004">
        <f t="shared" si="187"/>
        <v>0</v>
      </c>
    </row>
    <row r="3005" spans="1:28" x14ac:dyDescent="0.25">
      <c r="A3005">
        <v>68242</v>
      </c>
      <c r="B3005" t="s">
        <v>12</v>
      </c>
      <c r="C3005">
        <v>56</v>
      </c>
      <c r="D3005">
        <v>0</v>
      </c>
      <c r="E3005">
        <v>0</v>
      </c>
      <c r="F3005" t="s">
        <v>13</v>
      </c>
      <c r="G3005" t="s">
        <v>14</v>
      </c>
      <c r="H3005" t="s">
        <v>15</v>
      </c>
      <c r="I3005">
        <v>139.72</v>
      </c>
      <c r="J3005" s="2">
        <v>43.9</v>
      </c>
      <c r="K3005" t="s">
        <v>21</v>
      </c>
      <c r="L3005">
        <v>0</v>
      </c>
      <c r="M3005">
        <f t="shared" si="184"/>
        <v>43.9</v>
      </c>
      <c r="O3005">
        <f>IF(AND(J3005="N/A",B3005="Male"),$R$2,IF(AND(J3005="N/A",B3005="Female"),$S$2,J3005))</f>
        <v>43.9</v>
      </c>
      <c r="V3005">
        <f>((C3005-AVERAGE($C$2:$C$5018))/_xlfn.STDEV.P($C$2:$C$5018))</f>
        <v>0.56558216197842071</v>
      </c>
      <c r="W3005">
        <f>((O3005-AVERAGE($O$2:$O$5018))/_xlfn.STDEV.P($O$2:$O$5018))</f>
        <v>2.2604254785175284</v>
      </c>
      <c r="X3005">
        <f>((I3005-AVERAGE($I$2:$I$5018))/_xlfn.STDEV.P($I$2:$I$5018))</f>
        <v>0.76841275656256136</v>
      </c>
      <c r="Z3005">
        <f t="shared" si="185"/>
        <v>0</v>
      </c>
      <c r="AA3005">
        <f t="shared" si="186"/>
        <v>0</v>
      </c>
      <c r="AB3005">
        <f t="shared" si="187"/>
        <v>0</v>
      </c>
    </row>
    <row r="3006" spans="1:28" x14ac:dyDescent="0.25">
      <c r="A3006">
        <v>33726</v>
      </c>
      <c r="B3006" t="s">
        <v>17</v>
      </c>
      <c r="C3006">
        <v>8</v>
      </c>
      <c r="D3006">
        <v>0</v>
      </c>
      <c r="E3006">
        <v>0</v>
      </c>
      <c r="F3006" t="s">
        <v>23</v>
      </c>
      <c r="G3006" t="s">
        <v>26</v>
      </c>
      <c r="H3006" t="s">
        <v>15</v>
      </c>
      <c r="I3006">
        <v>72.81</v>
      </c>
      <c r="J3006" s="2">
        <v>18.2</v>
      </c>
      <c r="K3006" t="s">
        <v>24</v>
      </c>
      <c r="L3006">
        <v>0</v>
      </c>
      <c r="M3006">
        <f t="shared" si="184"/>
        <v>18.2</v>
      </c>
      <c r="O3006">
        <f>IF(AND(J3006="N/A",B3006="Male"),$R$2,IF(AND(J3006="N/A",B3006="Female"),$S$2,J3006))</f>
        <v>18.2</v>
      </c>
      <c r="V3006">
        <f>((C3006-AVERAGE($C$2:$C$5018))/_xlfn.STDEV.P($C$2:$C$5018))</f>
        <v>-1.5464905646020604</v>
      </c>
      <c r="W3006">
        <f>((O3006-AVERAGE($O$2:$O$5018))/_xlfn.STDEV.P($O$2:$O$5018))</f>
        <v>-1.4929103903390606</v>
      </c>
      <c r="X3006">
        <f>((I3006-AVERAGE($I$2:$I$5018))/_xlfn.STDEV.P($I$2:$I$5018))</f>
        <v>-0.73693114993532827</v>
      </c>
      <c r="Z3006">
        <f t="shared" si="185"/>
        <v>0</v>
      </c>
      <c r="AA3006">
        <f t="shared" si="186"/>
        <v>0</v>
      </c>
      <c r="AB3006">
        <f t="shared" si="187"/>
        <v>0</v>
      </c>
    </row>
    <row r="3007" spans="1:28" x14ac:dyDescent="0.25">
      <c r="A3007">
        <v>56255</v>
      </c>
      <c r="B3007" t="s">
        <v>17</v>
      </c>
      <c r="C3007">
        <v>24</v>
      </c>
      <c r="D3007">
        <v>0</v>
      </c>
      <c r="E3007">
        <v>0</v>
      </c>
      <c r="F3007" t="s">
        <v>23</v>
      </c>
      <c r="G3007" t="s">
        <v>14</v>
      </c>
      <c r="H3007" t="s">
        <v>15</v>
      </c>
      <c r="I3007">
        <v>149.16999999999999</v>
      </c>
      <c r="J3007" s="2">
        <v>23.1</v>
      </c>
      <c r="K3007" t="s">
        <v>21</v>
      </c>
      <c r="L3007">
        <v>0</v>
      </c>
      <c r="M3007">
        <f t="shared" si="184"/>
        <v>23.1</v>
      </c>
      <c r="O3007">
        <f>IF(AND(J3007="N/A",B3007="Male"),$R$2,IF(AND(J3007="N/A",B3007="Female"),$S$2,J3007))</f>
        <v>23.1</v>
      </c>
      <c r="V3007">
        <f>((C3007-AVERAGE($C$2:$C$5018))/_xlfn.STDEV.P($C$2:$C$5018))</f>
        <v>-0.84246632240856656</v>
      </c>
      <c r="W3007">
        <f>((O3007-AVERAGE($O$2:$O$5018))/_xlfn.STDEV.P($O$2:$O$5018))</f>
        <v>-0.77729382390336821</v>
      </c>
      <c r="X3007">
        <f>((I3007-AVERAGE($I$2:$I$5018))/_xlfn.STDEV.P($I$2:$I$5018))</f>
        <v>0.98101924163811127</v>
      </c>
      <c r="Z3007">
        <f t="shared" si="185"/>
        <v>0</v>
      </c>
      <c r="AA3007">
        <f t="shared" si="186"/>
        <v>0</v>
      </c>
      <c r="AB3007">
        <f t="shared" si="187"/>
        <v>0</v>
      </c>
    </row>
    <row r="3008" spans="1:28" x14ac:dyDescent="0.25">
      <c r="A3008">
        <v>46455</v>
      </c>
      <c r="B3008" t="s">
        <v>17</v>
      </c>
      <c r="C3008">
        <v>61</v>
      </c>
      <c r="D3008">
        <v>0</v>
      </c>
      <c r="E3008">
        <v>0</v>
      </c>
      <c r="F3008" t="s">
        <v>13</v>
      </c>
      <c r="G3008" t="s">
        <v>14</v>
      </c>
      <c r="H3008" t="s">
        <v>15</v>
      </c>
      <c r="I3008">
        <v>125.74</v>
      </c>
      <c r="J3008" s="2">
        <v>32.6</v>
      </c>
      <c r="K3008" t="s">
        <v>24</v>
      </c>
      <c r="L3008">
        <v>0</v>
      </c>
      <c r="M3008">
        <f t="shared" si="184"/>
        <v>32.6</v>
      </c>
      <c r="O3008">
        <f>IF(AND(J3008="N/A",B3008="Male"),$R$2,IF(AND(J3008="N/A",B3008="Female"),$S$2,J3008))</f>
        <v>32.6</v>
      </c>
      <c r="V3008">
        <f>((C3008-AVERAGE($C$2:$C$5018))/_xlfn.STDEV.P($C$2:$C$5018))</f>
        <v>0.78558973766388751</v>
      </c>
      <c r="W3008">
        <f>((O3008-AVERAGE($O$2:$O$5018))/_xlfn.STDEV.P($O$2:$O$5018))</f>
        <v>0.61012604979848384</v>
      </c>
      <c r="X3008">
        <f>((I3008-AVERAGE($I$2:$I$5018))/_xlfn.STDEV.P($I$2:$I$5018))</f>
        <v>0.45389014689523954</v>
      </c>
      <c r="Z3008">
        <f t="shared" si="185"/>
        <v>0</v>
      </c>
      <c r="AA3008">
        <f t="shared" si="186"/>
        <v>0</v>
      </c>
      <c r="AB3008">
        <f t="shared" si="187"/>
        <v>0</v>
      </c>
    </row>
    <row r="3009" spans="1:28" x14ac:dyDescent="0.25">
      <c r="A3009">
        <v>13270</v>
      </c>
      <c r="B3009" t="s">
        <v>17</v>
      </c>
      <c r="C3009">
        <v>40</v>
      </c>
      <c r="D3009">
        <v>0</v>
      </c>
      <c r="E3009">
        <v>0</v>
      </c>
      <c r="F3009" t="s">
        <v>23</v>
      </c>
      <c r="G3009" t="s">
        <v>25</v>
      </c>
      <c r="H3009" t="s">
        <v>15</v>
      </c>
      <c r="I3009">
        <v>90.21</v>
      </c>
      <c r="J3009" s="2">
        <v>41.2</v>
      </c>
      <c r="K3009" t="s">
        <v>21</v>
      </c>
      <c r="L3009">
        <v>0</v>
      </c>
      <c r="M3009">
        <f t="shared" si="184"/>
        <v>41.2</v>
      </c>
      <c r="O3009">
        <f>IF(AND(J3009="N/A",B3009="Male"),$R$2,IF(AND(J3009="N/A",B3009="Female"),$S$2,J3009))</f>
        <v>41.2</v>
      </c>
      <c r="V3009">
        <f>((C3009-AVERAGE($C$2:$C$5018))/_xlfn.STDEV.P($C$2:$C$5018))</f>
        <v>-0.13844208021507295</v>
      </c>
      <c r="W3009">
        <f>((O3009-AVERAGE($O$2:$O$5018))/_xlfn.STDEV.P($O$2:$O$5018))</f>
        <v>1.8661061459917396</v>
      </c>
      <c r="X3009">
        <f>((I3009-AVERAGE($I$2:$I$5018))/_xlfn.STDEV.P($I$2:$I$5018))</f>
        <v>-0.34546524090733144</v>
      </c>
      <c r="Z3009">
        <f t="shared" si="185"/>
        <v>0</v>
      </c>
      <c r="AA3009">
        <f t="shared" si="186"/>
        <v>0</v>
      </c>
      <c r="AB3009">
        <f t="shared" si="187"/>
        <v>0</v>
      </c>
    </row>
    <row r="3010" spans="1:28" x14ac:dyDescent="0.25">
      <c r="A3010">
        <v>38067</v>
      </c>
      <c r="B3010" t="s">
        <v>17</v>
      </c>
      <c r="C3010">
        <v>22</v>
      </c>
      <c r="D3010">
        <v>0</v>
      </c>
      <c r="E3010">
        <v>0</v>
      </c>
      <c r="F3010" t="s">
        <v>23</v>
      </c>
      <c r="G3010" t="s">
        <v>14</v>
      </c>
      <c r="H3010" t="s">
        <v>15</v>
      </c>
      <c r="I3010">
        <v>139.47999999999999</v>
      </c>
      <c r="J3010" s="2">
        <v>28.6</v>
      </c>
      <c r="K3010" t="s">
        <v>16</v>
      </c>
      <c r="L3010">
        <v>0</v>
      </c>
      <c r="M3010">
        <f t="shared" si="184"/>
        <v>28.6</v>
      </c>
      <c r="O3010">
        <f>IF(AND(J3010="N/A",B3010="Male"),$R$2,IF(AND(J3010="N/A",B3010="Female"),$S$2,J3010))</f>
        <v>28.6</v>
      </c>
      <c r="V3010">
        <f>((C3010-AVERAGE($C$2:$C$5018))/_xlfn.STDEV.P($C$2:$C$5018))</f>
        <v>-0.93046935268275333</v>
      </c>
      <c r="W3010">
        <f>((O3010-AVERAGE($O$2:$O$5018))/_xlfn.STDEV.P($O$2:$O$5018))</f>
        <v>2.594926087138822E-2</v>
      </c>
      <c r="X3010">
        <f>((I3010-AVERAGE($I$2:$I$5018))/_xlfn.STDEV.P($I$2:$I$5018))</f>
        <v>0.76301322678286465</v>
      </c>
      <c r="Z3010">
        <f t="shared" si="185"/>
        <v>0</v>
      </c>
      <c r="AA3010">
        <f t="shared" si="186"/>
        <v>0</v>
      </c>
      <c r="AB3010">
        <f t="shared" si="187"/>
        <v>0</v>
      </c>
    </row>
    <row r="3011" spans="1:28" x14ac:dyDescent="0.25">
      <c r="A3011">
        <v>9160</v>
      </c>
      <c r="B3011" t="s">
        <v>17</v>
      </c>
      <c r="C3011">
        <v>80</v>
      </c>
      <c r="D3011">
        <v>1</v>
      </c>
      <c r="E3011">
        <v>0</v>
      </c>
      <c r="F3011" t="s">
        <v>13</v>
      </c>
      <c r="G3011" t="s">
        <v>14</v>
      </c>
      <c r="H3011" t="s">
        <v>15</v>
      </c>
      <c r="I3011">
        <v>90.77</v>
      </c>
      <c r="J3011" s="2">
        <v>26</v>
      </c>
      <c r="K3011" t="s">
        <v>21</v>
      </c>
      <c r="L3011">
        <v>0</v>
      </c>
      <c r="M3011">
        <f t="shared" ref="M3011:M3074" si="188">IF(AND(J3011="N/A",B3011="Male"),$R$2,IF(AND(J3011="N/A",B3011="Female"),$S$2,J3011))</f>
        <v>26</v>
      </c>
      <c r="O3011">
        <f>IF(AND(J3011="N/A",B3011="Male"),$R$2,IF(AND(J3011="N/A",B3011="Female"),$S$2,J3011))</f>
        <v>26</v>
      </c>
      <c r="V3011">
        <f>((C3011-AVERAGE($C$2:$C$5018))/_xlfn.STDEV.P($C$2:$C$5018))</f>
        <v>1.6216185252686612</v>
      </c>
      <c r="W3011">
        <f>((O3011-AVERAGE($O$2:$O$5018))/_xlfn.STDEV.P($O$2:$O$5018))</f>
        <v>-0.35376565193122411</v>
      </c>
      <c r="X3011">
        <f>((I3011-AVERAGE($I$2:$I$5018))/_xlfn.STDEV.P($I$2:$I$5018))</f>
        <v>-0.33286633808803956</v>
      </c>
      <c r="Z3011">
        <f t="shared" ref="Z3011:Z3074" si="189">IF(AND(C3011&lt;3,OR(K3011="smokes",K3011="formerly smoked")),1,0)</f>
        <v>0</v>
      </c>
      <c r="AA3011">
        <f t="shared" ref="AA3011:AA3074" si="190">IF(OR(O3011&lt;0,O3011&gt;100),1,0)</f>
        <v>0</v>
      </c>
      <c r="AB3011">
        <f t="shared" ref="AB3011:AB3074" si="191">IF(AND(C3011&lt;10,G3011&lt;&gt;"Children"),1,0)</f>
        <v>0</v>
      </c>
    </row>
    <row r="3012" spans="1:28" x14ac:dyDescent="0.25">
      <c r="A3012">
        <v>52843</v>
      </c>
      <c r="B3012" t="s">
        <v>17</v>
      </c>
      <c r="C3012">
        <v>60</v>
      </c>
      <c r="D3012">
        <v>1</v>
      </c>
      <c r="E3012">
        <v>1</v>
      </c>
      <c r="F3012" t="s">
        <v>13</v>
      </c>
      <c r="G3012" t="s">
        <v>14</v>
      </c>
      <c r="H3012" t="s">
        <v>15</v>
      </c>
      <c r="I3012">
        <v>220.24</v>
      </c>
      <c r="J3012" s="2">
        <v>36.799999999999997</v>
      </c>
      <c r="K3012" t="s">
        <v>21</v>
      </c>
      <c r="L3012">
        <v>0</v>
      </c>
      <c r="M3012">
        <f t="shared" si="188"/>
        <v>36.799999999999997</v>
      </c>
      <c r="O3012">
        <f>IF(AND(J3012="N/A",B3012="Male"),$R$2,IF(AND(J3012="N/A",B3012="Female"),$S$2,J3012))</f>
        <v>36.799999999999997</v>
      </c>
      <c r="V3012">
        <f>((C3012-AVERAGE($C$2:$C$5018))/_xlfn.STDEV.P($C$2:$C$5018))</f>
        <v>0.74158822252679413</v>
      </c>
      <c r="W3012">
        <f>((O3012-AVERAGE($O$2:$O$5018))/_xlfn.STDEV.P($O$2:$O$5018))</f>
        <v>1.2235116781719335</v>
      </c>
      <c r="X3012">
        <f>((I3012-AVERAGE($I$2:$I$5018))/_xlfn.STDEV.P($I$2:$I$5018))</f>
        <v>2.579954997650741</v>
      </c>
      <c r="Z3012">
        <f t="shared" si="189"/>
        <v>0</v>
      </c>
      <c r="AA3012">
        <f t="shared" si="190"/>
        <v>0</v>
      </c>
      <c r="AB3012">
        <f t="shared" si="191"/>
        <v>0</v>
      </c>
    </row>
    <row r="3013" spans="1:28" x14ac:dyDescent="0.25">
      <c r="A3013">
        <v>67343</v>
      </c>
      <c r="B3013" t="s">
        <v>17</v>
      </c>
      <c r="C3013">
        <v>57</v>
      </c>
      <c r="D3013">
        <v>0</v>
      </c>
      <c r="E3013">
        <v>0</v>
      </c>
      <c r="F3013" t="s">
        <v>13</v>
      </c>
      <c r="G3013" t="s">
        <v>14</v>
      </c>
      <c r="H3013" t="s">
        <v>19</v>
      </c>
      <c r="I3013">
        <v>81.42</v>
      </c>
      <c r="J3013" s="2">
        <v>35.799999999999997</v>
      </c>
      <c r="K3013" t="s">
        <v>21</v>
      </c>
      <c r="L3013">
        <v>0</v>
      </c>
      <c r="M3013">
        <f t="shared" si="188"/>
        <v>35.799999999999997</v>
      </c>
      <c r="O3013">
        <f>IF(AND(J3013="N/A",B3013="Male"),$R$2,IF(AND(J3013="N/A",B3013="Female"),$S$2,J3013))</f>
        <v>35.799999999999997</v>
      </c>
      <c r="V3013">
        <f>((C3013-AVERAGE($C$2:$C$5018))/_xlfn.STDEV.P($C$2:$C$5018))</f>
        <v>0.60958367711551409</v>
      </c>
      <c r="W3013">
        <f>((O3013-AVERAGE($O$2:$O$5018))/_xlfn.STDEV.P($O$2:$O$5018))</f>
        <v>1.0774674809401596</v>
      </c>
      <c r="X3013">
        <f>((I3013-AVERAGE($I$2:$I$5018))/_xlfn.STDEV.P($I$2:$I$5018))</f>
        <v>-0.54322301908871595</v>
      </c>
      <c r="Z3013">
        <f t="shared" si="189"/>
        <v>0</v>
      </c>
      <c r="AA3013">
        <f t="shared" si="190"/>
        <v>0</v>
      </c>
      <c r="AB3013">
        <f t="shared" si="191"/>
        <v>0</v>
      </c>
    </row>
    <row r="3014" spans="1:28" x14ac:dyDescent="0.25">
      <c r="A3014">
        <v>50805</v>
      </c>
      <c r="B3014" t="s">
        <v>17</v>
      </c>
      <c r="C3014">
        <v>55</v>
      </c>
      <c r="D3014">
        <v>0</v>
      </c>
      <c r="E3014">
        <v>0</v>
      </c>
      <c r="F3014" t="s">
        <v>13</v>
      </c>
      <c r="G3014" t="s">
        <v>14</v>
      </c>
      <c r="H3014" t="s">
        <v>15</v>
      </c>
      <c r="I3014">
        <v>102.36</v>
      </c>
      <c r="J3014" s="2">
        <v>24.2</v>
      </c>
      <c r="K3014" t="s">
        <v>21</v>
      </c>
      <c r="L3014">
        <v>0</v>
      </c>
      <c r="M3014">
        <f t="shared" si="188"/>
        <v>24.2</v>
      </c>
      <c r="O3014">
        <f>IF(AND(J3014="N/A",B3014="Male"),$R$2,IF(AND(J3014="N/A",B3014="Female"),$S$2,J3014))</f>
        <v>24.2</v>
      </c>
      <c r="V3014">
        <f>((C3014-AVERAGE($C$2:$C$5018))/_xlfn.STDEV.P($C$2:$C$5018))</f>
        <v>0.52158064684132732</v>
      </c>
      <c r="W3014">
        <f>((O3014-AVERAGE($O$2:$O$5018))/_xlfn.STDEV.P($O$2:$O$5018))</f>
        <v>-0.61664520694841729</v>
      </c>
      <c r="X3014">
        <f>((I3014-AVERAGE($I$2:$I$5018))/_xlfn.STDEV.P($I$2:$I$5018))</f>
        <v>-7.2114045810195468E-2</v>
      </c>
      <c r="Z3014">
        <f t="shared" si="189"/>
        <v>0</v>
      </c>
      <c r="AA3014">
        <f t="shared" si="190"/>
        <v>0</v>
      </c>
      <c r="AB3014">
        <f t="shared" si="191"/>
        <v>0</v>
      </c>
    </row>
    <row r="3015" spans="1:28" x14ac:dyDescent="0.25">
      <c r="A3015">
        <v>10826</v>
      </c>
      <c r="B3015" t="s">
        <v>17</v>
      </c>
      <c r="C3015">
        <v>39</v>
      </c>
      <c r="D3015">
        <v>0</v>
      </c>
      <c r="E3015">
        <v>0</v>
      </c>
      <c r="F3015" t="s">
        <v>13</v>
      </c>
      <c r="G3015" t="s">
        <v>18</v>
      </c>
      <c r="H3015" t="s">
        <v>15</v>
      </c>
      <c r="I3015">
        <v>82.85</v>
      </c>
      <c r="J3015" s="2">
        <v>22.9</v>
      </c>
      <c r="K3015" t="s">
        <v>22</v>
      </c>
      <c r="L3015">
        <v>0</v>
      </c>
      <c r="M3015">
        <f t="shared" si="188"/>
        <v>22.9</v>
      </c>
      <c r="O3015">
        <f>IF(AND(J3015="N/A",B3015="Male"),$R$2,IF(AND(J3015="N/A",B3015="Female"),$S$2,J3015))</f>
        <v>22.9</v>
      </c>
      <c r="V3015">
        <f>((C3015-AVERAGE($C$2:$C$5018))/_xlfn.STDEV.P($C$2:$C$5018))</f>
        <v>-0.18244359535216631</v>
      </c>
      <c r="W3015">
        <f>((O3015-AVERAGE($O$2:$O$5018))/_xlfn.STDEV.P($O$2:$O$5018))</f>
        <v>-0.80650266334972343</v>
      </c>
      <c r="X3015">
        <f>((I3015-AVERAGE($I$2:$I$5018))/_xlfn.STDEV.P($I$2:$I$5018))</f>
        <v>-0.51105082081802444</v>
      </c>
      <c r="Z3015">
        <f t="shared" si="189"/>
        <v>0</v>
      </c>
      <c r="AA3015">
        <f t="shared" si="190"/>
        <v>0</v>
      </c>
      <c r="AB3015">
        <f t="shared" si="191"/>
        <v>0</v>
      </c>
    </row>
    <row r="3016" spans="1:28" x14ac:dyDescent="0.25">
      <c r="A3016">
        <v>60358</v>
      </c>
      <c r="B3016" t="s">
        <v>17</v>
      </c>
      <c r="C3016">
        <v>51</v>
      </c>
      <c r="D3016">
        <v>0</v>
      </c>
      <c r="E3016">
        <v>0</v>
      </c>
      <c r="F3016" t="s">
        <v>13</v>
      </c>
      <c r="G3016" t="s">
        <v>14</v>
      </c>
      <c r="H3016" t="s">
        <v>15</v>
      </c>
      <c r="I3016">
        <v>102.11</v>
      </c>
      <c r="J3016" s="2">
        <v>23.1</v>
      </c>
      <c r="K3016" t="s">
        <v>21</v>
      </c>
      <c r="L3016">
        <v>0</v>
      </c>
      <c r="M3016">
        <f t="shared" si="188"/>
        <v>23.1</v>
      </c>
      <c r="O3016">
        <f>IF(AND(J3016="N/A",B3016="Male"),$R$2,IF(AND(J3016="N/A",B3016="Female"),$S$2,J3016))</f>
        <v>23.1</v>
      </c>
      <c r="V3016">
        <f>((C3016-AVERAGE($C$2:$C$5018))/_xlfn.STDEV.P($C$2:$C$5018))</f>
        <v>0.34557458629295396</v>
      </c>
      <c r="W3016">
        <f>((O3016-AVERAGE($O$2:$O$5018))/_xlfn.STDEV.P($O$2:$O$5018))</f>
        <v>-0.77729382390336821</v>
      </c>
      <c r="X3016">
        <f>((I3016-AVERAGE($I$2:$I$5018))/_xlfn.STDEV.P($I$2:$I$5018))</f>
        <v>-7.7738555997379333E-2</v>
      </c>
      <c r="Z3016">
        <f t="shared" si="189"/>
        <v>0</v>
      </c>
      <c r="AA3016">
        <f t="shared" si="190"/>
        <v>0</v>
      </c>
      <c r="AB3016">
        <f t="shared" si="191"/>
        <v>0</v>
      </c>
    </row>
    <row r="3017" spans="1:28" x14ac:dyDescent="0.25">
      <c r="A3017">
        <v>72231</v>
      </c>
      <c r="B3017" t="s">
        <v>17</v>
      </c>
      <c r="C3017">
        <v>47</v>
      </c>
      <c r="D3017">
        <v>0</v>
      </c>
      <c r="E3017">
        <v>0</v>
      </c>
      <c r="F3017" t="s">
        <v>13</v>
      </c>
      <c r="G3017" t="s">
        <v>18</v>
      </c>
      <c r="H3017" t="s">
        <v>19</v>
      </c>
      <c r="I3017">
        <v>195.61</v>
      </c>
      <c r="J3017" s="2" t="s">
        <v>20</v>
      </c>
      <c r="K3017" t="s">
        <v>21</v>
      </c>
      <c r="L3017">
        <v>0</v>
      </c>
      <c r="M3017">
        <f t="shared" si="188"/>
        <v>28.487446958981664</v>
      </c>
      <c r="O3017">
        <f>IF(AND(J3017="N/A",B3017="Male"),$R$2,IF(AND(J3017="N/A",B3017="Female"),$S$2,J3017))</f>
        <v>28.487446958981664</v>
      </c>
      <c r="V3017">
        <f>((C3017-AVERAGE($C$2:$C$5018))/_xlfn.STDEV.P($C$2:$C$5018))</f>
        <v>0.16956852574458051</v>
      </c>
      <c r="W3017">
        <f>((O3017-AVERAGE($O$2:$O$5018))/_xlfn.STDEV.P($O$2:$O$5018))</f>
        <v>9.5115423498702296E-3</v>
      </c>
      <c r="X3017">
        <f>((I3017-AVERAGE($I$2:$I$5018))/_xlfn.STDEV.P($I$2:$I$5018))</f>
        <v>2.0258282540093866</v>
      </c>
      <c r="Z3017">
        <f t="shared" si="189"/>
        <v>0</v>
      </c>
      <c r="AA3017">
        <f t="shared" si="190"/>
        <v>0</v>
      </c>
      <c r="AB3017">
        <f t="shared" si="191"/>
        <v>0</v>
      </c>
    </row>
    <row r="3018" spans="1:28" x14ac:dyDescent="0.25">
      <c r="A3018">
        <v>58586</v>
      </c>
      <c r="B3018" t="s">
        <v>12</v>
      </c>
      <c r="C3018">
        <v>77</v>
      </c>
      <c r="D3018">
        <v>1</v>
      </c>
      <c r="E3018">
        <v>1</v>
      </c>
      <c r="F3018" t="s">
        <v>13</v>
      </c>
      <c r="G3018" t="s">
        <v>18</v>
      </c>
      <c r="H3018" t="s">
        <v>15</v>
      </c>
      <c r="I3018">
        <v>80.92</v>
      </c>
      <c r="J3018" s="2">
        <v>28.9</v>
      </c>
      <c r="K3018" t="s">
        <v>22</v>
      </c>
      <c r="L3018">
        <v>0</v>
      </c>
      <c r="M3018">
        <f t="shared" si="188"/>
        <v>28.9</v>
      </c>
      <c r="O3018">
        <f>IF(AND(J3018="N/A",B3018="Male"),$R$2,IF(AND(J3018="N/A",B3018="Female"),$S$2,J3018))</f>
        <v>28.9</v>
      </c>
      <c r="V3018">
        <f>((C3018-AVERAGE($C$2:$C$5018))/_xlfn.STDEV.P($C$2:$C$5018))</f>
        <v>1.4896139798573811</v>
      </c>
      <c r="W3018">
        <f>((O3018-AVERAGE($O$2:$O$5018))/_xlfn.STDEV.P($O$2:$O$5018))</f>
        <v>6.976252004091997E-2</v>
      </c>
      <c r="X3018">
        <f>((I3018-AVERAGE($I$2:$I$5018))/_xlfn.STDEV.P($I$2:$I$5018))</f>
        <v>-0.55447203946308377</v>
      </c>
      <c r="Z3018">
        <f t="shared" si="189"/>
        <v>0</v>
      </c>
      <c r="AA3018">
        <f t="shared" si="190"/>
        <v>0</v>
      </c>
      <c r="AB3018">
        <f t="shared" si="191"/>
        <v>0</v>
      </c>
    </row>
    <row r="3019" spans="1:28" x14ac:dyDescent="0.25">
      <c r="A3019">
        <v>50499</v>
      </c>
      <c r="B3019" t="s">
        <v>17</v>
      </c>
      <c r="C3019">
        <v>32</v>
      </c>
      <c r="D3019">
        <v>0</v>
      </c>
      <c r="E3019">
        <v>0</v>
      </c>
      <c r="F3019" t="s">
        <v>13</v>
      </c>
      <c r="G3019" t="s">
        <v>14</v>
      </c>
      <c r="H3019" t="s">
        <v>19</v>
      </c>
      <c r="I3019">
        <v>71.8</v>
      </c>
      <c r="J3019" s="2">
        <v>26.5</v>
      </c>
      <c r="K3019" t="s">
        <v>21</v>
      </c>
      <c r="L3019">
        <v>0</v>
      </c>
      <c r="M3019">
        <f t="shared" si="188"/>
        <v>26.5</v>
      </c>
      <c r="O3019">
        <f>IF(AND(J3019="N/A",B3019="Male"),$R$2,IF(AND(J3019="N/A",B3019="Female"),$S$2,J3019))</f>
        <v>26.5</v>
      </c>
      <c r="V3019">
        <f>((C3019-AVERAGE($C$2:$C$5018))/_xlfn.STDEV.P($C$2:$C$5018))</f>
        <v>-0.49045420131181977</v>
      </c>
      <c r="W3019">
        <f>((O3019-AVERAGE($O$2:$O$5018))/_xlfn.STDEV.P($O$2:$O$5018))</f>
        <v>-0.28074355331533718</v>
      </c>
      <c r="X3019">
        <f>((I3019-AVERAGE($I$2:$I$5018))/_xlfn.STDEV.P($I$2:$I$5018))</f>
        <v>-0.7596541710915512</v>
      </c>
      <c r="Z3019">
        <f t="shared" si="189"/>
        <v>0</v>
      </c>
      <c r="AA3019">
        <f t="shared" si="190"/>
        <v>0</v>
      </c>
      <c r="AB3019">
        <f t="shared" si="191"/>
        <v>0</v>
      </c>
    </row>
    <row r="3020" spans="1:28" x14ac:dyDescent="0.25">
      <c r="A3020">
        <v>18986</v>
      </c>
      <c r="B3020" t="s">
        <v>17</v>
      </c>
      <c r="C3020">
        <v>45</v>
      </c>
      <c r="D3020">
        <v>0</v>
      </c>
      <c r="E3020">
        <v>0</v>
      </c>
      <c r="F3020" t="s">
        <v>23</v>
      </c>
      <c r="G3020" t="s">
        <v>18</v>
      </c>
      <c r="H3020" t="s">
        <v>15</v>
      </c>
      <c r="I3020">
        <v>88.47</v>
      </c>
      <c r="J3020" s="2">
        <v>29.3</v>
      </c>
      <c r="K3020" t="s">
        <v>21</v>
      </c>
      <c r="L3020">
        <v>0</v>
      </c>
      <c r="M3020">
        <f t="shared" si="188"/>
        <v>29.3</v>
      </c>
      <c r="O3020">
        <f>IF(AND(J3020="N/A",B3020="Male"),$R$2,IF(AND(J3020="N/A",B3020="Female"),$S$2,J3020))</f>
        <v>29.3</v>
      </c>
      <c r="V3020">
        <f>((C3020-AVERAGE($C$2:$C$5018))/_xlfn.STDEV.P($C$2:$C$5018))</f>
        <v>8.1565495470393809E-2</v>
      </c>
      <c r="W3020">
        <f>((O3020-AVERAGE($O$2:$O$5018))/_xlfn.STDEV.P($O$2:$O$5018))</f>
        <v>0.12818019893362984</v>
      </c>
      <c r="X3020">
        <f>((I3020-AVERAGE($I$2:$I$5018))/_xlfn.STDEV.P($I$2:$I$5018))</f>
        <v>-0.38461183181013103</v>
      </c>
      <c r="Z3020">
        <f t="shared" si="189"/>
        <v>0</v>
      </c>
      <c r="AA3020">
        <f t="shared" si="190"/>
        <v>0</v>
      </c>
      <c r="AB3020">
        <f t="shared" si="191"/>
        <v>0</v>
      </c>
    </row>
    <row r="3021" spans="1:28" x14ac:dyDescent="0.25">
      <c r="A3021">
        <v>51177</v>
      </c>
      <c r="B3021" t="s">
        <v>17</v>
      </c>
      <c r="C3021">
        <v>49</v>
      </c>
      <c r="D3021">
        <v>0</v>
      </c>
      <c r="E3021">
        <v>0</v>
      </c>
      <c r="F3021" t="s">
        <v>13</v>
      </c>
      <c r="G3021" t="s">
        <v>14</v>
      </c>
      <c r="H3021" t="s">
        <v>15</v>
      </c>
      <c r="I3021">
        <v>67.680000000000007</v>
      </c>
      <c r="J3021" s="2">
        <v>24.8</v>
      </c>
      <c r="K3021" t="s">
        <v>16</v>
      </c>
      <c r="L3021">
        <v>0</v>
      </c>
      <c r="M3021">
        <f t="shared" si="188"/>
        <v>24.8</v>
      </c>
      <c r="O3021">
        <f>IF(AND(J3021="N/A",B3021="Male"),$R$2,IF(AND(J3021="N/A",B3021="Female"),$S$2,J3021))</f>
        <v>24.8</v>
      </c>
      <c r="V3021">
        <f>((C3021-AVERAGE($C$2:$C$5018))/_xlfn.STDEV.P($C$2:$C$5018))</f>
        <v>0.25757155601876724</v>
      </c>
      <c r="W3021">
        <f>((O3021-AVERAGE($O$2:$O$5018))/_xlfn.STDEV.P($O$2:$O$5018))</f>
        <v>-0.52901868860935275</v>
      </c>
      <c r="X3021">
        <f>((I3021-AVERAGE($I$2:$I$5018))/_xlfn.STDEV.P($I$2:$I$5018))</f>
        <v>-0.85234609897634106</v>
      </c>
      <c r="Z3021">
        <f t="shared" si="189"/>
        <v>0</v>
      </c>
      <c r="AA3021">
        <f t="shared" si="190"/>
        <v>0</v>
      </c>
      <c r="AB3021">
        <f t="shared" si="191"/>
        <v>0</v>
      </c>
    </row>
    <row r="3022" spans="1:28" x14ac:dyDescent="0.25">
      <c r="A3022">
        <v>575</v>
      </c>
      <c r="B3022" t="s">
        <v>12</v>
      </c>
      <c r="C3022">
        <v>13</v>
      </c>
      <c r="D3022">
        <v>0</v>
      </c>
      <c r="E3022">
        <v>0</v>
      </c>
      <c r="F3022" t="s">
        <v>23</v>
      </c>
      <c r="G3022" t="s">
        <v>26</v>
      </c>
      <c r="H3022" t="s">
        <v>19</v>
      </c>
      <c r="I3022">
        <v>98.65</v>
      </c>
      <c r="J3022" s="2">
        <v>20.100000000000001</v>
      </c>
      <c r="K3022" t="s">
        <v>24</v>
      </c>
      <c r="L3022">
        <v>0</v>
      </c>
      <c r="M3022">
        <f t="shared" si="188"/>
        <v>20.100000000000001</v>
      </c>
      <c r="O3022">
        <f>IF(AND(J3022="N/A",B3022="Male"),$R$2,IF(AND(J3022="N/A",B3022="Female"),$S$2,J3022))</f>
        <v>20.100000000000001</v>
      </c>
      <c r="V3022">
        <f>((C3022-AVERAGE($C$2:$C$5018))/_xlfn.STDEV.P($C$2:$C$5018))</f>
        <v>-1.3264829889165934</v>
      </c>
      <c r="W3022">
        <f>((O3022-AVERAGE($O$2:$O$5018))/_xlfn.STDEV.P($O$2:$O$5018))</f>
        <v>-1.21542641559869</v>
      </c>
      <c r="X3022">
        <f>((I3022-AVERAGE($I$2:$I$5018))/_xlfn.STDEV.P($I$2:$I$5018))</f>
        <v>-0.15558177698800388</v>
      </c>
      <c r="Z3022">
        <f t="shared" si="189"/>
        <v>0</v>
      </c>
      <c r="AA3022">
        <f t="shared" si="190"/>
        <v>0</v>
      </c>
      <c r="AB3022">
        <f t="shared" si="191"/>
        <v>0</v>
      </c>
    </row>
    <row r="3023" spans="1:28" x14ac:dyDescent="0.25">
      <c r="A3023">
        <v>47321</v>
      </c>
      <c r="B3023" t="s">
        <v>17</v>
      </c>
      <c r="C3023">
        <v>74</v>
      </c>
      <c r="D3023">
        <v>0</v>
      </c>
      <c r="E3023">
        <v>0</v>
      </c>
      <c r="F3023" t="s">
        <v>13</v>
      </c>
      <c r="G3023" t="s">
        <v>14</v>
      </c>
      <c r="H3023" t="s">
        <v>19</v>
      </c>
      <c r="I3023">
        <v>83.58</v>
      </c>
      <c r="J3023" s="2">
        <v>18.2</v>
      </c>
      <c r="K3023" t="s">
        <v>21</v>
      </c>
      <c r="L3023">
        <v>0</v>
      </c>
      <c r="M3023">
        <f t="shared" si="188"/>
        <v>18.2</v>
      </c>
      <c r="O3023">
        <f>IF(AND(J3023="N/A",B3023="Male"),$R$2,IF(AND(J3023="N/A",B3023="Female"),$S$2,J3023))</f>
        <v>18.2</v>
      </c>
      <c r="V3023">
        <f>((C3023-AVERAGE($C$2:$C$5018))/_xlfn.STDEV.P($C$2:$C$5018))</f>
        <v>1.3576094344461012</v>
      </c>
      <c r="W3023">
        <f>((O3023-AVERAGE($O$2:$O$5018))/_xlfn.STDEV.P($O$2:$O$5018))</f>
        <v>-1.4929103903390606</v>
      </c>
      <c r="X3023">
        <f>((I3023-AVERAGE($I$2:$I$5018))/_xlfn.STDEV.P($I$2:$I$5018))</f>
        <v>-0.49462725107144745</v>
      </c>
      <c r="Z3023">
        <f t="shared" si="189"/>
        <v>0</v>
      </c>
      <c r="AA3023">
        <f t="shared" si="190"/>
        <v>0</v>
      </c>
      <c r="AB3023">
        <f t="shared" si="191"/>
        <v>0</v>
      </c>
    </row>
    <row r="3024" spans="1:28" x14ac:dyDescent="0.25">
      <c r="A3024">
        <v>7754</v>
      </c>
      <c r="B3024" t="s">
        <v>17</v>
      </c>
      <c r="C3024">
        <v>72</v>
      </c>
      <c r="D3024">
        <v>0</v>
      </c>
      <c r="E3024">
        <v>0</v>
      </c>
      <c r="F3024" t="s">
        <v>13</v>
      </c>
      <c r="G3024" t="s">
        <v>18</v>
      </c>
      <c r="H3024" t="s">
        <v>19</v>
      </c>
      <c r="I3024">
        <v>104.04</v>
      </c>
      <c r="J3024" s="2">
        <v>34.700000000000003</v>
      </c>
      <c r="K3024" t="s">
        <v>16</v>
      </c>
      <c r="L3024">
        <v>0</v>
      </c>
      <c r="M3024">
        <f t="shared" si="188"/>
        <v>34.700000000000003</v>
      </c>
      <c r="O3024">
        <f>IF(AND(J3024="N/A",B3024="Male"),$R$2,IF(AND(J3024="N/A",B3024="Female"),$S$2,J3024))</f>
        <v>34.700000000000003</v>
      </c>
      <c r="V3024">
        <f>((C3024-AVERAGE($C$2:$C$5018))/_xlfn.STDEV.P($C$2:$C$5018))</f>
        <v>1.2696064041719144</v>
      </c>
      <c r="W3024">
        <f>((O3024-AVERAGE($O$2:$O$5018))/_xlfn.STDEV.P($O$2:$O$5018))</f>
        <v>0.91681886398520918</v>
      </c>
      <c r="X3024">
        <f>((I3024-AVERAGE($I$2:$I$5018))/_xlfn.STDEV.P($I$2:$I$5018))</f>
        <v>-3.4317337352319732E-2</v>
      </c>
      <c r="Z3024">
        <f t="shared" si="189"/>
        <v>0</v>
      </c>
      <c r="AA3024">
        <f t="shared" si="190"/>
        <v>0</v>
      </c>
      <c r="AB3024">
        <f t="shared" si="191"/>
        <v>0</v>
      </c>
    </row>
    <row r="3025" spans="1:28" x14ac:dyDescent="0.25">
      <c r="A3025">
        <v>66270</v>
      </c>
      <c r="B3025" t="s">
        <v>17</v>
      </c>
      <c r="C3025">
        <v>57</v>
      </c>
      <c r="D3025">
        <v>0</v>
      </c>
      <c r="E3025">
        <v>0</v>
      </c>
      <c r="F3025" t="s">
        <v>13</v>
      </c>
      <c r="G3025" t="s">
        <v>14</v>
      </c>
      <c r="H3025" t="s">
        <v>19</v>
      </c>
      <c r="I3025">
        <v>69.400000000000006</v>
      </c>
      <c r="J3025" s="2">
        <v>24</v>
      </c>
      <c r="K3025" t="s">
        <v>24</v>
      </c>
      <c r="L3025">
        <v>0</v>
      </c>
      <c r="M3025">
        <f t="shared" si="188"/>
        <v>24</v>
      </c>
      <c r="O3025">
        <f>IF(AND(J3025="N/A",B3025="Male"),$R$2,IF(AND(J3025="N/A",B3025="Female"),$S$2,J3025))</f>
        <v>24</v>
      </c>
      <c r="V3025">
        <f>((C3025-AVERAGE($C$2:$C$5018))/_xlfn.STDEV.P($C$2:$C$5018))</f>
        <v>0.60958367711551409</v>
      </c>
      <c r="W3025">
        <f>((O3025-AVERAGE($O$2:$O$5018))/_xlfn.STDEV.P($O$2:$O$5018))</f>
        <v>-0.64585404639477195</v>
      </c>
      <c r="X3025">
        <f>((I3025-AVERAGE($I$2:$I$5018))/_xlfn.STDEV.P($I$2:$I$5018))</f>
        <v>-0.81364946888851619</v>
      </c>
      <c r="Z3025">
        <f t="shared" si="189"/>
        <v>0</v>
      </c>
      <c r="AA3025">
        <f t="shared" si="190"/>
        <v>0</v>
      </c>
      <c r="AB3025">
        <f t="shared" si="191"/>
        <v>0</v>
      </c>
    </row>
    <row r="3026" spans="1:28" x14ac:dyDescent="0.25">
      <c r="A3026">
        <v>2814</v>
      </c>
      <c r="B3026" t="s">
        <v>12</v>
      </c>
      <c r="C3026">
        <v>51</v>
      </c>
      <c r="D3026">
        <v>1</v>
      </c>
      <c r="E3026">
        <v>0</v>
      </c>
      <c r="F3026" t="s">
        <v>23</v>
      </c>
      <c r="G3026" t="s">
        <v>25</v>
      </c>
      <c r="H3026" t="s">
        <v>15</v>
      </c>
      <c r="I3026">
        <v>106.22</v>
      </c>
      <c r="J3026" s="2">
        <v>29</v>
      </c>
      <c r="K3026" t="s">
        <v>21</v>
      </c>
      <c r="L3026">
        <v>0</v>
      </c>
      <c r="M3026">
        <f t="shared" si="188"/>
        <v>29</v>
      </c>
      <c r="O3026">
        <f>IF(AND(J3026="N/A",B3026="Male"),$R$2,IF(AND(J3026="N/A",B3026="Female"),$S$2,J3026))</f>
        <v>29</v>
      </c>
      <c r="V3026">
        <f>((C3026-AVERAGE($C$2:$C$5018))/_xlfn.STDEV.P($C$2:$C$5018))</f>
        <v>0.34557458629295396</v>
      </c>
      <c r="W3026">
        <f>((O3026-AVERAGE($O$2:$O$5018))/_xlfn.STDEV.P($O$2:$O$5018))</f>
        <v>8.4366939764097579E-2</v>
      </c>
      <c r="X3026">
        <f>((I3026-AVERAGE($I$2:$I$5018))/_xlfn.STDEV.P($I$2:$I$5018))</f>
        <v>1.4728391479923407E-2</v>
      </c>
      <c r="Z3026">
        <f t="shared" si="189"/>
        <v>0</v>
      </c>
      <c r="AA3026">
        <f t="shared" si="190"/>
        <v>0</v>
      </c>
      <c r="AB3026">
        <f t="shared" si="191"/>
        <v>0</v>
      </c>
    </row>
    <row r="3027" spans="1:28" x14ac:dyDescent="0.25">
      <c r="A3027">
        <v>52847</v>
      </c>
      <c r="B3027" t="s">
        <v>17</v>
      </c>
      <c r="C3027">
        <v>55</v>
      </c>
      <c r="D3027">
        <v>0</v>
      </c>
      <c r="E3027">
        <v>0</v>
      </c>
      <c r="F3027" t="s">
        <v>13</v>
      </c>
      <c r="G3027" t="s">
        <v>14</v>
      </c>
      <c r="H3027" t="s">
        <v>19</v>
      </c>
      <c r="I3027">
        <v>112.46</v>
      </c>
      <c r="J3027" s="2">
        <v>27.3</v>
      </c>
      <c r="K3027" t="s">
        <v>21</v>
      </c>
      <c r="L3027">
        <v>0</v>
      </c>
      <c r="M3027">
        <f t="shared" si="188"/>
        <v>27.3</v>
      </c>
      <c r="O3027">
        <f>IF(AND(J3027="N/A",B3027="Male"),$R$2,IF(AND(J3027="N/A",B3027="Female"),$S$2,J3027))</f>
        <v>27.3</v>
      </c>
      <c r="V3027">
        <f>((C3027-AVERAGE($C$2:$C$5018))/_xlfn.STDEV.P($C$2:$C$5018))</f>
        <v>0.52158064684132732</v>
      </c>
      <c r="W3027">
        <f>((O3027-AVERAGE($O$2:$O$5018))/_xlfn.STDEV.P($O$2:$O$5018))</f>
        <v>-0.16390819552991795</v>
      </c>
      <c r="X3027">
        <f>((I3027-AVERAGE($I$2:$I$5018))/_xlfn.STDEV.P($I$2:$I$5018))</f>
        <v>0.15511616575203258</v>
      </c>
      <c r="Z3027">
        <f t="shared" si="189"/>
        <v>0</v>
      </c>
      <c r="AA3027">
        <f t="shared" si="190"/>
        <v>0</v>
      </c>
      <c r="AB3027">
        <f t="shared" si="191"/>
        <v>0</v>
      </c>
    </row>
    <row r="3028" spans="1:28" x14ac:dyDescent="0.25">
      <c r="A3028">
        <v>60235</v>
      </c>
      <c r="B3028" t="s">
        <v>12</v>
      </c>
      <c r="C3028">
        <v>73</v>
      </c>
      <c r="D3028">
        <v>0</v>
      </c>
      <c r="E3028">
        <v>1</v>
      </c>
      <c r="F3028" t="s">
        <v>13</v>
      </c>
      <c r="G3028" t="s">
        <v>14</v>
      </c>
      <c r="H3028" t="s">
        <v>19</v>
      </c>
      <c r="I3028">
        <v>72.42</v>
      </c>
      <c r="J3028" s="2">
        <v>27.6</v>
      </c>
      <c r="K3028" t="s">
        <v>21</v>
      </c>
      <c r="L3028">
        <v>0</v>
      </c>
      <c r="M3028">
        <f t="shared" si="188"/>
        <v>27.6</v>
      </c>
      <c r="O3028">
        <f>IF(AND(J3028="N/A",B3028="Male"),$R$2,IF(AND(J3028="N/A",B3028="Female"),$S$2,J3028))</f>
        <v>27.6</v>
      </c>
      <c r="V3028">
        <f>((C3028-AVERAGE($C$2:$C$5018))/_xlfn.STDEV.P($C$2:$C$5018))</f>
        <v>1.3136079193090078</v>
      </c>
      <c r="W3028">
        <f>((O3028-AVERAGE($O$2:$O$5018))/_xlfn.STDEV.P($O$2:$O$5018))</f>
        <v>-0.12009493636038568</v>
      </c>
      <c r="X3028">
        <f>((I3028-AVERAGE($I$2:$I$5018))/_xlfn.STDEV.P($I$2:$I$5018))</f>
        <v>-0.74570538582733514</v>
      </c>
      <c r="Z3028">
        <f t="shared" si="189"/>
        <v>0</v>
      </c>
      <c r="AA3028">
        <f t="shared" si="190"/>
        <v>0</v>
      </c>
      <c r="AB3028">
        <f t="shared" si="191"/>
        <v>0</v>
      </c>
    </row>
    <row r="3029" spans="1:28" x14ac:dyDescent="0.25">
      <c r="A3029">
        <v>10981</v>
      </c>
      <c r="B3029" t="s">
        <v>12</v>
      </c>
      <c r="C3029">
        <v>12</v>
      </c>
      <c r="D3029">
        <v>0</v>
      </c>
      <c r="E3029">
        <v>0</v>
      </c>
      <c r="F3029" t="s">
        <v>23</v>
      </c>
      <c r="G3029" t="s">
        <v>26</v>
      </c>
      <c r="H3029" t="s">
        <v>19</v>
      </c>
      <c r="I3029">
        <v>96.73</v>
      </c>
      <c r="J3029" s="2">
        <v>20.399999999999999</v>
      </c>
      <c r="K3029" t="s">
        <v>21</v>
      </c>
      <c r="L3029">
        <v>0</v>
      </c>
      <c r="M3029">
        <f t="shared" si="188"/>
        <v>20.399999999999999</v>
      </c>
      <c r="O3029">
        <f>IF(AND(J3029="N/A",B3029="Male"),$R$2,IF(AND(J3029="N/A",B3029="Female"),$S$2,J3029))</f>
        <v>20.399999999999999</v>
      </c>
      <c r="V3029">
        <f>((C3029-AVERAGE($C$2:$C$5018))/_xlfn.STDEV.P($C$2:$C$5018))</f>
        <v>-1.3704845040536868</v>
      </c>
      <c r="W3029">
        <f>((O3029-AVERAGE($O$2:$O$5018))/_xlfn.STDEV.P($O$2:$O$5018))</f>
        <v>-1.1716131564291581</v>
      </c>
      <c r="X3029">
        <f>((I3029-AVERAGE($I$2:$I$5018))/_xlfn.STDEV.P($I$2:$I$5018))</f>
        <v>-0.198778015225576</v>
      </c>
      <c r="Z3029">
        <f t="shared" si="189"/>
        <v>0</v>
      </c>
      <c r="AA3029">
        <f t="shared" si="190"/>
        <v>0</v>
      </c>
      <c r="AB3029">
        <f t="shared" si="191"/>
        <v>0</v>
      </c>
    </row>
    <row r="3030" spans="1:28" x14ac:dyDescent="0.25">
      <c r="A3030">
        <v>62833</v>
      </c>
      <c r="B3030" t="s">
        <v>17</v>
      </c>
      <c r="C3030">
        <v>6</v>
      </c>
      <c r="D3030">
        <v>0</v>
      </c>
      <c r="E3030">
        <v>0</v>
      </c>
      <c r="F3030" t="s">
        <v>23</v>
      </c>
      <c r="G3030" t="s">
        <v>26</v>
      </c>
      <c r="H3030" t="s">
        <v>15</v>
      </c>
      <c r="I3030">
        <v>107.4</v>
      </c>
      <c r="J3030" s="2">
        <v>17.7</v>
      </c>
      <c r="K3030" t="s">
        <v>24</v>
      </c>
      <c r="L3030">
        <v>0</v>
      </c>
      <c r="M3030">
        <f t="shared" si="188"/>
        <v>17.7</v>
      </c>
      <c r="O3030">
        <f>IF(AND(J3030="N/A",B3030="Male"),$R$2,IF(AND(J3030="N/A",B3030="Female"),$S$2,J3030))</f>
        <v>17.7</v>
      </c>
      <c r="V3030">
        <f>((C3030-AVERAGE($C$2:$C$5018))/_xlfn.STDEV.P($C$2:$C$5018))</f>
        <v>-1.6344935948762469</v>
      </c>
      <c r="W3030">
        <f>((O3030-AVERAGE($O$2:$O$5018))/_xlfn.STDEV.P($O$2:$O$5018))</f>
        <v>-1.5659324889549475</v>
      </c>
      <c r="X3030">
        <f>((I3030-AVERAGE($I$2:$I$5018))/_xlfn.STDEV.P($I$2:$I$5018))</f>
        <v>4.1276079563431406E-2</v>
      </c>
      <c r="Z3030">
        <f t="shared" si="189"/>
        <v>0</v>
      </c>
      <c r="AA3030">
        <f t="shared" si="190"/>
        <v>0</v>
      </c>
      <c r="AB3030">
        <f t="shared" si="191"/>
        <v>0</v>
      </c>
    </row>
    <row r="3031" spans="1:28" x14ac:dyDescent="0.25">
      <c r="A3031">
        <v>69918</v>
      </c>
      <c r="B3031" t="s">
        <v>17</v>
      </c>
      <c r="C3031">
        <v>38</v>
      </c>
      <c r="D3031">
        <v>1</v>
      </c>
      <c r="E3031">
        <v>0</v>
      </c>
      <c r="F3031" t="s">
        <v>13</v>
      </c>
      <c r="G3031" t="s">
        <v>14</v>
      </c>
      <c r="H3031" t="s">
        <v>19</v>
      </c>
      <c r="I3031">
        <v>109.46</v>
      </c>
      <c r="J3031" s="2">
        <v>41.5</v>
      </c>
      <c r="K3031" t="s">
        <v>21</v>
      </c>
      <c r="L3031">
        <v>0</v>
      </c>
      <c r="M3031">
        <f t="shared" si="188"/>
        <v>41.5</v>
      </c>
      <c r="O3031">
        <f>IF(AND(J3031="N/A",B3031="Male"),$R$2,IF(AND(J3031="N/A",B3031="Female"),$S$2,J3031))</f>
        <v>41.5</v>
      </c>
      <c r="V3031">
        <f>((C3031-AVERAGE($C$2:$C$5018))/_xlfn.STDEV.P($C$2:$C$5018))</f>
        <v>-0.22644511048925967</v>
      </c>
      <c r="W3031">
        <f>((O3031-AVERAGE($O$2:$O$5018))/_xlfn.STDEV.P($O$2:$O$5018))</f>
        <v>1.9099194051612713</v>
      </c>
      <c r="X3031">
        <f>((I3031-AVERAGE($I$2:$I$5018))/_xlfn.STDEV.P($I$2:$I$5018))</f>
        <v>8.7622043505826183E-2</v>
      </c>
      <c r="Z3031">
        <f t="shared" si="189"/>
        <v>0</v>
      </c>
      <c r="AA3031">
        <f t="shared" si="190"/>
        <v>0</v>
      </c>
      <c r="AB3031">
        <f t="shared" si="191"/>
        <v>0</v>
      </c>
    </row>
    <row r="3032" spans="1:28" x14ac:dyDescent="0.25">
      <c r="A3032">
        <v>44927</v>
      </c>
      <c r="B3032" t="s">
        <v>17</v>
      </c>
      <c r="C3032">
        <v>50</v>
      </c>
      <c r="D3032">
        <v>0</v>
      </c>
      <c r="E3032">
        <v>0</v>
      </c>
      <c r="F3032" t="s">
        <v>13</v>
      </c>
      <c r="G3032" t="s">
        <v>25</v>
      </c>
      <c r="H3032" t="s">
        <v>19</v>
      </c>
      <c r="I3032">
        <v>120.05</v>
      </c>
      <c r="J3032" s="2">
        <v>27.4</v>
      </c>
      <c r="K3032" t="s">
        <v>24</v>
      </c>
      <c r="L3032">
        <v>0</v>
      </c>
      <c r="M3032">
        <f t="shared" si="188"/>
        <v>27.4</v>
      </c>
      <c r="O3032">
        <f>IF(AND(J3032="N/A",B3032="Male"),$R$2,IF(AND(J3032="N/A",B3032="Female"),$S$2,J3032))</f>
        <v>27.4</v>
      </c>
      <c r="V3032">
        <f>((C3032-AVERAGE($C$2:$C$5018))/_xlfn.STDEV.P($C$2:$C$5018))</f>
        <v>0.30157307115586057</v>
      </c>
      <c r="W3032">
        <f>((O3032-AVERAGE($O$2:$O$5018))/_xlfn.STDEV.P($O$2:$O$5018))</f>
        <v>-0.14930377580674087</v>
      </c>
      <c r="X3032">
        <f>((I3032-AVERAGE($I$2:$I$5018))/_xlfn.STDEV.P($I$2:$I$5018))</f>
        <v>0.32587629503493482</v>
      </c>
      <c r="Z3032">
        <f t="shared" si="189"/>
        <v>0</v>
      </c>
      <c r="AA3032">
        <f t="shared" si="190"/>
        <v>0</v>
      </c>
      <c r="AB3032">
        <f t="shared" si="191"/>
        <v>0</v>
      </c>
    </row>
    <row r="3033" spans="1:28" x14ac:dyDescent="0.25">
      <c r="A3033">
        <v>20169</v>
      </c>
      <c r="B3033" t="s">
        <v>17</v>
      </c>
      <c r="C3033">
        <v>75</v>
      </c>
      <c r="D3033">
        <v>0</v>
      </c>
      <c r="E3033">
        <v>0</v>
      </c>
      <c r="F3033" t="s">
        <v>13</v>
      </c>
      <c r="G3033" t="s">
        <v>14</v>
      </c>
      <c r="H3033" t="s">
        <v>19</v>
      </c>
      <c r="I3033">
        <v>106.33</v>
      </c>
      <c r="J3033" s="2">
        <v>27.8</v>
      </c>
      <c r="K3033" t="s">
        <v>24</v>
      </c>
      <c r="L3033">
        <v>0</v>
      </c>
      <c r="M3033">
        <f t="shared" si="188"/>
        <v>27.8</v>
      </c>
      <c r="O3033">
        <f>IF(AND(J3033="N/A",B3033="Male"),$R$2,IF(AND(J3033="N/A",B3033="Female"),$S$2,J3033))</f>
        <v>27.8</v>
      </c>
      <c r="V3033">
        <f>((C3033-AVERAGE($C$2:$C$5018))/_xlfn.STDEV.P($C$2:$C$5018))</f>
        <v>1.4016109495831943</v>
      </c>
      <c r="W3033">
        <f>((O3033-AVERAGE($O$2:$O$5018))/_xlfn.STDEV.P($O$2:$O$5018))</f>
        <v>-9.0886096914031003E-2</v>
      </c>
      <c r="X3033">
        <f>((I3033-AVERAGE($I$2:$I$5018))/_xlfn.STDEV.P($I$2:$I$5018))</f>
        <v>1.7203175962284295E-2</v>
      </c>
      <c r="Z3033">
        <f t="shared" si="189"/>
        <v>0</v>
      </c>
      <c r="AA3033">
        <f t="shared" si="190"/>
        <v>0</v>
      </c>
      <c r="AB3033">
        <f t="shared" si="191"/>
        <v>0</v>
      </c>
    </row>
    <row r="3034" spans="1:28" x14ac:dyDescent="0.25">
      <c r="A3034">
        <v>31481</v>
      </c>
      <c r="B3034" t="s">
        <v>17</v>
      </c>
      <c r="C3034">
        <v>1.1599999999999999</v>
      </c>
      <c r="D3034">
        <v>0</v>
      </c>
      <c r="E3034">
        <v>0</v>
      </c>
      <c r="F3034" t="s">
        <v>23</v>
      </c>
      <c r="G3034" t="s">
        <v>26</v>
      </c>
      <c r="H3034" t="s">
        <v>15</v>
      </c>
      <c r="I3034">
        <v>97.28</v>
      </c>
      <c r="J3034" s="2">
        <v>17.8</v>
      </c>
      <c r="K3034" t="s">
        <v>24</v>
      </c>
      <c r="L3034">
        <v>0</v>
      </c>
      <c r="M3034">
        <f t="shared" si="188"/>
        <v>17.8</v>
      </c>
      <c r="O3034">
        <f>IF(AND(J3034="N/A",B3034="Male"),$R$2,IF(AND(J3034="N/A",B3034="Female"),$S$2,J3034))</f>
        <v>17.8</v>
      </c>
      <c r="V3034">
        <f>((C3034-AVERAGE($C$2:$C$5018))/_xlfn.STDEV.P($C$2:$C$5018))</f>
        <v>-1.8474609281397789</v>
      </c>
      <c r="W3034">
        <f>((O3034-AVERAGE($O$2:$O$5018))/_xlfn.STDEV.P($O$2:$O$5018))</f>
        <v>-1.5513280692317701</v>
      </c>
      <c r="X3034">
        <f>((I3034-AVERAGE($I$2:$I$5018))/_xlfn.STDEV.P($I$2:$I$5018))</f>
        <v>-0.18640409281377157</v>
      </c>
      <c r="Z3034">
        <f t="shared" si="189"/>
        <v>0</v>
      </c>
      <c r="AA3034">
        <f t="shared" si="190"/>
        <v>0</v>
      </c>
      <c r="AB3034">
        <f t="shared" si="191"/>
        <v>0</v>
      </c>
    </row>
    <row r="3035" spans="1:28" x14ac:dyDescent="0.25">
      <c r="A3035">
        <v>27721</v>
      </c>
      <c r="B3035" t="s">
        <v>12</v>
      </c>
      <c r="C3035">
        <v>32</v>
      </c>
      <c r="D3035">
        <v>0</v>
      </c>
      <c r="E3035">
        <v>0</v>
      </c>
      <c r="F3035" t="s">
        <v>13</v>
      </c>
      <c r="G3035" t="s">
        <v>14</v>
      </c>
      <c r="H3035" t="s">
        <v>19</v>
      </c>
      <c r="I3035">
        <v>83.13</v>
      </c>
      <c r="J3035" s="2">
        <v>32</v>
      </c>
      <c r="K3035" t="s">
        <v>22</v>
      </c>
      <c r="L3035">
        <v>0</v>
      </c>
      <c r="M3035">
        <f t="shared" si="188"/>
        <v>32</v>
      </c>
      <c r="O3035">
        <f>IF(AND(J3035="N/A",B3035="Male"),$R$2,IF(AND(J3035="N/A",B3035="Female"),$S$2,J3035))</f>
        <v>32</v>
      </c>
      <c r="V3035">
        <f>((C3035-AVERAGE($C$2:$C$5018))/_xlfn.STDEV.P($C$2:$C$5018))</f>
        <v>-0.49045420131181977</v>
      </c>
      <c r="W3035">
        <f>((O3035-AVERAGE($O$2:$O$5018))/_xlfn.STDEV.P($O$2:$O$5018))</f>
        <v>0.5224995314594193</v>
      </c>
      <c r="X3035">
        <f>((I3035-AVERAGE($I$2:$I$5018))/_xlfn.STDEV.P($I$2:$I$5018))</f>
        <v>-0.5047513694083785</v>
      </c>
      <c r="Z3035">
        <f t="shared" si="189"/>
        <v>0</v>
      </c>
      <c r="AA3035">
        <f t="shared" si="190"/>
        <v>0</v>
      </c>
      <c r="AB3035">
        <f t="shared" si="191"/>
        <v>0</v>
      </c>
    </row>
    <row r="3036" spans="1:28" x14ac:dyDescent="0.25">
      <c r="A3036">
        <v>71419</v>
      </c>
      <c r="B3036" t="s">
        <v>12</v>
      </c>
      <c r="C3036">
        <v>12</v>
      </c>
      <c r="D3036">
        <v>0</v>
      </c>
      <c r="E3036">
        <v>0</v>
      </c>
      <c r="F3036" t="s">
        <v>23</v>
      </c>
      <c r="G3036" t="s">
        <v>26</v>
      </c>
      <c r="H3036" t="s">
        <v>15</v>
      </c>
      <c r="I3036">
        <v>97.35</v>
      </c>
      <c r="J3036" s="2">
        <v>37.299999999999997</v>
      </c>
      <c r="K3036" t="s">
        <v>24</v>
      </c>
      <c r="L3036">
        <v>0</v>
      </c>
      <c r="M3036">
        <f t="shared" si="188"/>
        <v>37.299999999999997</v>
      </c>
      <c r="O3036">
        <f>IF(AND(J3036="N/A",B3036="Male"),$R$2,IF(AND(J3036="N/A",B3036="Female"),$S$2,J3036))</f>
        <v>37.299999999999997</v>
      </c>
      <c r="V3036">
        <f>((C3036-AVERAGE($C$2:$C$5018))/_xlfn.STDEV.P($C$2:$C$5018))</f>
        <v>-1.3704845040536868</v>
      </c>
      <c r="W3036">
        <f>((O3036-AVERAGE($O$2:$O$5018))/_xlfn.STDEV.P($O$2:$O$5018))</f>
        <v>1.2965337767878204</v>
      </c>
      <c r="X3036">
        <f>((I3036-AVERAGE($I$2:$I$5018))/_xlfn.STDEV.P($I$2:$I$5018))</f>
        <v>-0.18482922996136025</v>
      </c>
      <c r="Z3036">
        <f t="shared" si="189"/>
        <v>0</v>
      </c>
      <c r="AA3036">
        <f t="shared" si="190"/>
        <v>0</v>
      </c>
      <c r="AB3036">
        <f t="shared" si="191"/>
        <v>0</v>
      </c>
    </row>
    <row r="3037" spans="1:28" x14ac:dyDescent="0.25">
      <c r="A3037">
        <v>25642</v>
      </c>
      <c r="B3037" t="s">
        <v>12</v>
      </c>
      <c r="C3037">
        <v>32</v>
      </c>
      <c r="D3037">
        <v>0</v>
      </c>
      <c r="E3037">
        <v>0</v>
      </c>
      <c r="F3037" t="s">
        <v>23</v>
      </c>
      <c r="G3037" t="s">
        <v>14</v>
      </c>
      <c r="H3037" t="s">
        <v>15</v>
      </c>
      <c r="I3037">
        <v>79.540000000000006</v>
      </c>
      <c r="J3037" s="2">
        <v>28.1</v>
      </c>
      <c r="K3037" t="s">
        <v>24</v>
      </c>
      <c r="L3037">
        <v>0</v>
      </c>
      <c r="M3037">
        <f t="shared" si="188"/>
        <v>28.1</v>
      </c>
      <c r="O3037">
        <f>IF(AND(J3037="N/A",B3037="Male"),$R$2,IF(AND(J3037="N/A",B3037="Female"),$S$2,J3037))</f>
        <v>28.1</v>
      </c>
      <c r="V3037">
        <f>((C3037-AVERAGE($C$2:$C$5018))/_xlfn.STDEV.P($C$2:$C$5018))</f>
        <v>-0.49045420131181977</v>
      </c>
      <c r="W3037">
        <f>((O3037-AVERAGE($O$2:$O$5018))/_xlfn.STDEV.P($O$2:$O$5018))</f>
        <v>-4.7072837744498733E-2</v>
      </c>
      <c r="X3037">
        <f>((I3037-AVERAGE($I$2:$I$5018))/_xlfn.STDEV.P($I$2:$I$5018))</f>
        <v>-0.58551933569633852</v>
      </c>
      <c r="Z3037">
        <f t="shared" si="189"/>
        <v>0</v>
      </c>
      <c r="AA3037">
        <f t="shared" si="190"/>
        <v>0</v>
      </c>
      <c r="AB3037">
        <f t="shared" si="191"/>
        <v>0</v>
      </c>
    </row>
    <row r="3038" spans="1:28" x14ac:dyDescent="0.25">
      <c r="A3038">
        <v>31932</v>
      </c>
      <c r="B3038" t="s">
        <v>17</v>
      </c>
      <c r="C3038">
        <v>13</v>
      </c>
      <c r="D3038">
        <v>0</v>
      </c>
      <c r="E3038">
        <v>0</v>
      </c>
      <c r="F3038" t="s">
        <v>23</v>
      </c>
      <c r="G3038" t="s">
        <v>26</v>
      </c>
      <c r="H3038" t="s">
        <v>15</v>
      </c>
      <c r="I3038">
        <v>76.55</v>
      </c>
      <c r="J3038" s="2">
        <v>29.1</v>
      </c>
      <c r="K3038" t="s">
        <v>24</v>
      </c>
      <c r="L3038">
        <v>0</v>
      </c>
      <c r="M3038">
        <f t="shared" si="188"/>
        <v>29.1</v>
      </c>
      <c r="O3038">
        <f>IF(AND(J3038="N/A",B3038="Male"),$R$2,IF(AND(J3038="N/A",B3038="Female"),$S$2,J3038))</f>
        <v>29.1</v>
      </c>
      <c r="V3038">
        <f>((C3038-AVERAGE($C$2:$C$5018))/_xlfn.STDEV.P($C$2:$C$5018))</f>
        <v>-1.3264829889165934</v>
      </c>
      <c r="W3038">
        <f>((O3038-AVERAGE($O$2:$O$5018))/_xlfn.STDEV.P($O$2:$O$5018))</f>
        <v>9.8971359487275173E-2</v>
      </c>
      <c r="X3038">
        <f>((I3038-AVERAGE($I$2:$I$5018))/_xlfn.STDEV.P($I$2:$I$5018))</f>
        <v>-0.65278847753505775</v>
      </c>
      <c r="Z3038">
        <f t="shared" si="189"/>
        <v>0</v>
      </c>
      <c r="AA3038">
        <f t="shared" si="190"/>
        <v>0</v>
      </c>
      <c r="AB3038">
        <f t="shared" si="191"/>
        <v>0</v>
      </c>
    </row>
    <row r="3039" spans="1:28" x14ac:dyDescent="0.25">
      <c r="A3039">
        <v>13629</v>
      </c>
      <c r="B3039" t="s">
        <v>12</v>
      </c>
      <c r="C3039">
        <v>1.32</v>
      </c>
      <c r="D3039">
        <v>0</v>
      </c>
      <c r="E3039">
        <v>0</v>
      </c>
      <c r="F3039" t="s">
        <v>23</v>
      </c>
      <c r="G3039" t="s">
        <v>26</v>
      </c>
      <c r="H3039" t="s">
        <v>15</v>
      </c>
      <c r="I3039">
        <v>56.11</v>
      </c>
      <c r="J3039" s="2">
        <v>22.9</v>
      </c>
      <c r="K3039" t="s">
        <v>24</v>
      </c>
      <c r="L3039">
        <v>0</v>
      </c>
      <c r="M3039">
        <f t="shared" si="188"/>
        <v>22.9</v>
      </c>
      <c r="O3039">
        <f>IF(AND(J3039="N/A",B3039="Male"),$R$2,IF(AND(J3039="N/A",B3039="Female"),$S$2,J3039))</f>
        <v>22.9</v>
      </c>
      <c r="V3039">
        <f>((C3039-AVERAGE($C$2:$C$5018))/_xlfn.STDEV.P($C$2:$C$5018))</f>
        <v>-1.8404206857178438</v>
      </c>
      <c r="W3039">
        <f>((O3039-AVERAGE($O$2:$O$5018))/_xlfn.STDEV.P($O$2:$O$5018))</f>
        <v>-0.80650266334972343</v>
      </c>
      <c r="X3039">
        <f>((I3039-AVERAGE($I$2:$I$5018))/_xlfn.STDEV.P($I$2:$I$5018))</f>
        <v>-1.1126484304392106</v>
      </c>
      <c r="Z3039">
        <f t="shared" si="189"/>
        <v>0</v>
      </c>
      <c r="AA3039">
        <f t="shared" si="190"/>
        <v>0</v>
      </c>
      <c r="AB3039">
        <f t="shared" si="191"/>
        <v>0</v>
      </c>
    </row>
    <row r="3040" spans="1:28" x14ac:dyDescent="0.25">
      <c r="A3040">
        <v>38258</v>
      </c>
      <c r="B3040" t="s">
        <v>17</v>
      </c>
      <c r="C3040">
        <v>63</v>
      </c>
      <c r="D3040">
        <v>0</v>
      </c>
      <c r="E3040">
        <v>0</v>
      </c>
      <c r="F3040" t="s">
        <v>13</v>
      </c>
      <c r="G3040" t="s">
        <v>14</v>
      </c>
      <c r="H3040" t="s">
        <v>19</v>
      </c>
      <c r="I3040">
        <v>91.36</v>
      </c>
      <c r="J3040" s="2">
        <v>38.799999999999997</v>
      </c>
      <c r="K3040" t="s">
        <v>16</v>
      </c>
      <c r="L3040">
        <v>0</v>
      </c>
      <c r="M3040">
        <f t="shared" si="188"/>
        <v>38.799999999999997</v>
      </c>
      <c r="O3040">
        <f>IF(AND(J3040="N/A",B3040="Male"),$R$2,IF(AND(J3040="N/A",B3040="Female"),$S$2,J3040))</f>
        <v>38.799999999999997</v>
      </c>
      <c r="V3040">
        <f>((C3040-AVERAGE($C$2:$C$5018))/_xlfn.STDEV.P($C$2:$C$5018))</f>
        <v>0.87359276793807417</v>
      </c>
      <c r="W3040">
        <f>((O3040-AVERAGE($O$2:$O$5018))/_xlfn.STDEV.P($O$2:$O$5018))</f>
        <v>1.5156000726354815</v>
      </c>
      <c r="X3040">
        <f>((I3040-AVERAGE($I$2:$I$5018))/_xlfn.STDEV.P($I$2:$I$5018))</f>
        <v>-0.31959249404628554</v>
      </c>
      <c r="Z3040">
        <f t="shared" si="189"/>
        <v>0</v>
      </c>
      <c r="AA3040">
        <f t="shared" si="190"/>
        <v>0</v>
      </c>
      <c r="AB3040">
        <f t="shared" si="191"/>
        <v>0</v>
      </c>
    </row>
    <row r="3041" spans="1:28" x14ac:dyDescent="0.25">
      <c r="A3041">
        <v>70602</v>
      </c>
      <c r="B3041" t="s">
        <v>17</v>
      </c>
      <c r="C3041">
        <v>29</v>
      </c>
      <c r="D3041">
        <v>0</v>
      </c>
      <c r="E3041">
        <v>0</v>
      </c>
      <c r="F3041" t="s">
        <v>23</v>
      </c>
      <c r="G3041" t="s">
        <v>14</v>
      </c>
      <c r="H3041" t="s">
        <v>19</v>
      </c>
      <c r="I3041">
        <v>79.27</v>
      </c>
      <c r="J3041" s="2">
        <v>29</v>
      </c>
      <c r="K3041" t="s">
        <v>22</v>
      </c>
      <c r="L3041">
        <v>0</v>
      </c>
      <c r="M3041">
        <f t="shared" si="188"/>
        <v>29</v>
      </c>
      <c r="O3041">
        <f>IF(AND(J3041="N/A",B3041="Male"),$R$2,IF(AND(J3041="N/A",B3041="Female"),$S$2,J3041))</f>
        <v>29</v>
      </c>
      <c r="V3041">
        <f>((C3041-AVERAGE($C$2:$C$5018))/_xlfn.STDEV.P($C$2:$C$5018))</f>
        <v>-0.62245874672309986</v>
      </c>
      <c r="W3041">
        <f>((O3041-AVERAGE($O$2:$O$5018))/_xlfn.STDEV.P($O$2:$O$5018))</f>
        <v>8.4366939764097579E-2</v>
      </c>
      <c r="X3041">
        <f>((I3041-AVERAGE($I$2:$I$5018))/_xlfn.STDEV.P($I$2:$I$5018))</f>
        <v>-0.59159380669849737</v>
      </c>
      <c r="Z3041">
        <f t="shared" si="189"/>
        <v>0</v>
      </c>
      <c r="AA3041">
        <f t="shared" si="190"/>
        <v>0</v>
      </c>
      <c r="AB3041">
        <f t="shared" si="191"/>
        <v>0</v>
      </c>
    </row>
    <row r="3042" spans="1:28" x14ac:dyDescent="0.25">
      <c r="A3042">
        <v>60056</v>
      </c>
      <c r="B3042" t="s">
        <v>12</v>
      </c>
      <c r="C3042">
        <v>53</v>
      </c>
      <c r="D3042">
        <v>0</v>
      </c>
      <c r="E3042">
        <v>0</v>
      </c>
      <c r="F3042" t="s">
        <v>13</v>
      </c>
      <c r="G3042" t="s">
        <v>14</v>
      </c>
      <c r="H3042" t="s">
        <v>15</v>
      </c>
      <c r="I3042">
        <v>113.21</v>
      </c>
      <c r="J3042" s="2">
        <v>28.6</v>
      </c>
      <c r="K3042" t="s">
        <v>22</v>
      </c>
      <c r="L3042">
        <v>0</v>
      </c>
      <c r="M3042">
        <f t="shared" si="188"/>
        <v>28.6</v>
      </c>
      <c r="O3042">
        <f>IF(AND(J3042="N/A",B3042="Male"),$R$2,IF(AND(J3042="N/A",B3042="Female"),$S$2,J3042))</f>
        <v>28.6</v>
      </c>
      <c r="V3042">
        <f>((C3042-AVERAGE($C$2:$C$5018))/_xlfn.STDEV.P($C$2:$C$5018))</f>
        <v>0.43357761656714061</v>
      </c>
      <c r="W3042">
        <f>((O3042-AVERAGE($O$2:$O$5018))/_xlfn.STDEV.P($O$2:$O$5018))</f>
        <v>2.594926087138822E-2</v>
      </c>
      <c r="X3042">
        <f>((I3042-AVERAGE($I$2:$I$5018))/_xlfn.STDEV.P($I$2:$I$5018))</f>
        <v>0.17198969631358416</v>
      </c>
      <c r="Z3042">
        <f t="shared" si="189"/>
        <v>0</v>
      </c>
      <c r="AA3042">
        <f t="shared" si="190"/>
        <v>0</v>
      </c>
      <c r="AB3042">
        <f t="shared" si="191"/>
        <v>0</v>
      </c>
    </row>
    <row r="3043" spans="1:28" x14ac:dyDescent="0.25">
      <c r="A3043">
        <v>31156</v>
      </c>
      <c r="B3043" t="s">
        <v>17</v>
      </c>
      <c r="C3043">
        <v>49</v>
      </c>
      <c r="D3043">
        <v>0</v>
      </c>
      <c r="E3043">
        <v>0</v>
      </c>
      <c r="F3043" t="s">
        <v>13</v>
      </c>
      <c r="G3043" t="s">
        <v>14</v>
      </c>
      <c r="H3043" t="s">
        <v>15</v>
      </c>
      <c r="I3043">
        <v>105.99</v>
      </c>
      <c r="J3043" s="2">
        <v>29.8</v>
      </c>
      <c r="K3043" t="s">
        <v>21</v>
      </c>
      <c r="L3043">
        <v>0</v>
      </c>
      <c r="M3043">
        <f t="shared" si="188"/>
        <v>29.8</v>
      </c>
      <c r="O3043">
        <f>IF(AND(J3043="N/A",B3043="Male"),$R$2,IF(AND(J3043="N/A",B3043="Female"),$S$2,J3043))</f>
        <v>29.8</v>
      </c>
      <c r="V3043">
        <f>((C3043-AVERAGE($C$2:$C$5018))/_xlfn.STDEV.P($C$2:$C$5018))</f>
        <v>0.25757155601876724</v>
      </c>
      <c r="W3043">
        <f>((O3043-AVERAGE($O$2:$O$5018))/_xlfn.STDEV.P($O$2:$O$5018))</f>
        <v>0.2012022975495168</v>
      </c>
      <c r="X3043">
        <f>((I3043-AVERAGE($I$2:$I$5018))/_xlfn.STDEV.P($I$2:$I$5018))</f>
        <v>9.5538421077141604E-3</v>
      </c>
      <c r="Z3043">
        <f t="shared" si="189"/>
        <v>0</v>
      </c>
      <c r="AA3043">
        <f t="shared" si="190"/>
        <v>0</v>
      </c>
      <c r="AB3043">
        <f t="shared" si="191"/>
        <v>0</v>
      </c>
    </row>
    <row r="3044" spans="1:28" x14ac:dyDescent="0.25">
      <c r="A3044">
        <v>69643</v>
      </c>
      <c r="B3044" t="s">
        <v>12</v>
      </c>
      <c r="C3044">
        <v>81</v>
      </c>
      <c r="D3044">
        <v>0</v>
      </c>
      <c r="E3044">
        <v>0</v>
      </c>
      <c r="F3044" t="s">
        <v>13</v>
      </c>
      <c r="G3044" t="s">
        <v>14</v>
      </c>
      <c r="H3044" t="s">
        <v>19</v>
      </c>
      <c r="I3044">
        <v>59.93</v>
      </c>
      <c r="J3044" s="2">
        <v>28.9</v>
      </c>
      <c r="K3044" t="s">
        <v>16</v>
      </c>
      <c r="L3044">
        <v>0</v>
      </c>
      <c r="M3044">
        <f t="shared" si="188"/>
        <v>28.9</v>
      </c>
      <c r="O3044">
        <f>IF(AND(J3044="N/A",B3044="Male"),$R$2,IF(AND(J3044="N/A",B3044="Female"),$S$2,J3044))</f>
        <v>28.9</v>
      </c>
      <c r="V3044">
        <f>((C3044-AVERAGE($C$2:$C$5018))/_xlfn.STDEV.P($C$2:$C$5018))</f>
        <v>1.6656200404057546</v>
      </c>
      <c r="W3044">
        <f>((O3044-AVERAGE($O$2:$O$5018))/_xlfn.STDEV.P($O$2:$O$5018))</f>
        <v>6.976252004091997E-2</v>
      </c>
      <c r="X3044">
        <f>((I3044-AVERAGE($I$2:$I$5018))/_xlfn.STDEV.P($I$2:$I$5018))</f>
        <v>-1.0267059147790412</v>
      </c>
      <c r="Z3044">
        <f t="shared" si="189"/>
        <v>0</v>
      </c>
      <c r="AA3044">
        <f t="shared" si="190"/>
        <v>0</v>
      </c>
      <c r="AB3044">
        <f t="shared" si="191"/>
        <v>0</v>
      </c>
    </row>
    <row r="3045" spans="1:28" x14ac:dyDescent="0.25">
      <c r="A3045">
        <v>23171</v>
      </c>
      <c r="B3045" t="s">
        <v>12</v>
      </c>
      <c r="C3045">
        <v>66</v>
      </c>
      <c r="D3045">
        <v>0</v>
      </c>
      <c r="E3045">
        <v>0</v>
      </c>
      <c r="F3045" t="s">
        <v>13</v>
      </c>
      <c r="G3045" t="s">
        <v>14</v>
      </c>
      <c r="H3045" t="s">
        <v>19</v>
      </c>
      <c r="I3045">
        <v>88.83</v>
      </c>
      <c r="J3045" s="2">
        <v>29.1</v>
      </c>
      <c r="K3045" t="s">
        <v>24</v>
      </c>
      <c r="L3045">
        <v>0</v>
      </c>
      <c r="M3045">
        <f t="shared" si="188"/>
        <v>29.1</v>
      </c>
      <c r="O3045">
        <f>IF(AND(J3045="N/A",B3045="Male"),$R$2,IF(AND(J3045="N/A",B3045="Female"),$S$2,J3045))</f>
        <v>29.1</v>
      </c>
      <c r="V3045">
        <f>((C3045-AVERAGE($C$2:$C$5018))/_xlfn.STDEV.P($C$2:$C$5018))</f>
        <v>1.0055973133493543</v>
      </c>
      <c r="W3045">
        <f>((O3045-AVERAGE($O$2:$O$5018))/_xlfn.STDEV.P($O$2:$O$5018))</f>
        <v>9.8971359487275173E-2</v>
      </c>
      <c r="X3045">
        <f>((I3045-AVERAGE($I$2:$I$5018))/_xlfn.STDEV.P($I$2:$I$5018))</f>
        <v>-0.3765125371405863</v>
      </c>
      <c r="Z3045">
        <f t="shared" si="189"/>
        <v>0</v>
      </c>
      <c r="AA3045">
        <f t="shared" si="190"/>
        <v>0</v>
      </c>
      <c r="AB3045">
        <f t="shared" si="191"/>
        <v>0</v>
      </c>
    </row>
    <row r="3046" spans="1:28" x14ac:dyDescent="0.25">
      <c r="A3046">
        <v>42309</v>
      </c>
      <c r="B3046" t="s">
        <v>17</v>
      </c>
      <c r="C3046">
        <v>42</v>
      </c>
      <c r="D3046">
        <v>0</v>
      </c>
      <c r="E3046">
        <v>0</v>
      </c>
      <c r="F3046" t="s">
        <v>13</v>
      </c>
      <c r="G3046" t="s">
        <v>14</v>
      </c>
      <c r="H3046" t="s">
        <v>15</v>
      </c>
      <c r="I3046">
        <v>73.37</v>
      </c>
      <c r="J3046" s="2" t="s">
        <v>20</v>
      </c>
      <c r="K3046" t="s">
        <v>22</v>
      </c>
      <c r="L3046">
        <v>0</v>
      </c>
      <c r="M3046">
        <f t="shared" si="188"/>
        <v>28.487446958981664</v>
      </c>
      <c r="O3046">
        <f>IF(AND(J3046="N/A",B3046="Male"),$R$2,IF(AND(J3046="N/A",B3046="Female"),$S$2,J3046))</f>
        <v>28.487446958981664</v>
      </c>
      <c r="V3046">
        <f>((C3046-AVERAGE($C$2:$C$5018))/_xlfn.STDEV.P($C$2:$C$5018))</f>
        <v>-5.0439049940886251E-2</v>
      </c>
      <c r="W3046">
        <f>((O3046-AVERAGE($O$2:$O$5018))/_xlfn.STDEV.P($O$2:$O$5018))</f>
        <v>9.5115423498702296E-3</v>
      </c>
      <c r="X3046">
        <f>((I3046-AVERAGE($I$2:$I$5018))/_xlfn.STDEV.P($I$2:$I$5018))</f>
        <v>-0.72433224711603639</v>
      </c>
      <c r="Z3046">
        <f t="shared" si="189"/>
        <v>0</v>
      </c>
      <c r="AA3046">
        <f t="shared" si="190"/>
        <v>0</v>
      </c>
      <c r="AB3046">
        <f t="shared" si="191"/>
        <v>0</v>
      </c>
    </row>
    <row r="3047" spans="1:28" x14ac:dyDescent="0.25">
      <c r="A3047">
        <v>2877</v>
      </c>
      <c r="B3047" t="s">
        <v>17</v>
      </c>
      <c r="C3047">
        <v>61</v>
      </c>
      <c r="D3047">
        <v>0</v>
      </c>
      <c r="E3047">
        <v>0</v>
      </c>
      <c r="F3047" t="s">
        <v>13</v>
      </c>
      <c r="G3047" t="s">
        <v>14</v>
      </c>
      <c r="H3047" t="s">
        <v>15</v>
      </c>
      <c r="I3047">
        <v>115.42</v>
      </c>
      <c r="J3047" s="2">
        <v>16.7</v>
      </c>
      <c r="K3047" t="s">
        <v>22</v>
      </c>
      <c r="L3047">
        <v>0</v>
      </c>
      <c r="M3047">
        <f t="shared" si="188"/>
        <v>16.7</v>
      </c>
      <c r="O3047">
        <f>IF(AND(J3047="N/A",B3047="Male"),$R$2,IF(AND(J3047="N/A",B3047="Female"),$S$2,J3047))</f>
        <v>16.7</v>
      </c>
      <c r="V3047">
        <f>((C3047-AVERAGE($C$2:$C$5018))/_xlfn.STDEV.P($C$2:$C$5018))</f>
        <v>0.78558973766388751</v>
      </c>
      <c r="W3047">
        <f>((O3047-AVERAGE($O$2:$O$5018))/_xlfn.STDEV.P($O$2:$O$5018))</f>
        <v>-1.7119766861867216</v>
      </c>
      <c r="X3047">
        <f>((I3047-AVERAGE($I$2:$I$5018))/_xlfn.STDEV.P($I$2:$I$5018))</f>
        <v>0.22171036636828972</v>
      </c>
      <c r="Z3047">
        <f t="shared" si="189"/>
        <v>0</v>
      </c>
      <c r="AA3047">
        <f t="shared" si="190"/>
        <v>0</v>
      </c>
      <c r="AB3047">
        <f t="shared" si="191"/>
        <v>0</v>
      </c>
    </row>
    <row r="3048" spans="1:28" x14ac:dyDescent="0.25">
      <c r="A3048">
        <v>37011</v>
      </c>
      <c r="B3048" t="s">
        <v>17</v>
      </c>
      <c r="C3048">
        <v>52</v>
      </c>
      <c r="D3048">
        <v>0</v>
      </c>
      <c r="E3048">
        <v>0</v>
      </c>
      <c r="F3048" t="s">
        <v>13</v>
      </c>
      <c r="G3048" t="s">
        <v>14</v>
      </c>
      <c r="H3048" t="s">
        <v>19</v>
      </c>
      <c r="I3048">
        <v>71.930000000000007</v>
      </c>
      <c r="J3048" s="2">
        <v>34.1</v>
      </c>
      <c r="K3048" t="s">
        <v>24</v>
      </c>
      <c r="L3048">
        <v>0</v>
      </c>
      <c r="M3048">
        <f t="shared" si="188"/>
        <v>34.1</v>
      </c>
      <c r="O3048">
        <f>IF(AND(J3048="N/A",B3048="Male"),$R$2,IF(AND(J3048="N/A",B3048="Female"),$S$2,J3048))</f>
        <v>34.1</v>
      </c>
      <c r="V3048">
        <f>((C3048-AVERAGE($C$2:$C$5018))/_xlfn.STDEV.P($C$2:$C$5018))</f>
        <v>0.38957610143004728</v>
      </c>
      <c r="W3048">
        <f>((O3048-AVERAGE($O$2:$O$5018))/_xlfn.STDEV.P($O$2:$O$5018))</f>
        <v>0.82919234564614464</v>
      </c>
      <c r="X3048">
        <f>((I3048-AVERAGE($I$2:$I$5018))/_xlfn.STDEV.P($I$2:$I$5018))</f>
        <v>-0.75672942579421543</v>
      </c>
      <c r="Z3048">
        <f t="shared" si="189"/>
        <v>0</v>
      </c>
      <c r="AA3048">
        <f t="shared" si="190"/>
        <v>0</v>
      </c>
      <c r="AB3048">
        <f t="shared" si="191"/>
        <v>0</v>
      </c>
    </row>
    <row r="3049" spans="1:28" x14ac:dyDescent="0.25">
      <c r="A3049">
        <v>355</v>
      </c>
      <c r="B3049" t="s">
        <v>12</v>
      </c>
      <c r="C3049">
        <v>8</v>
      </c>
      <c r="D3049">
        <v>0</v>
      </c>
      <c r="E3049">
        <v>0</v>
      </c>
      <c r="F3049" t="s">
        <v>23</v>
      </c>
      <c r="G3049" t="s">
        <v>26</v>
      </c>
      <c r="H3049" t="s">
        <v>19</v>
      </c>
      <c r="I3049">
        <v>96.43</v>
      </c>
      <c r="J3049" s="2">
        <v>25.7</v>
      </c>
      <c r="K3049" t="s">
        <v>24</v>
      </c>
      <c r="L3049">
        <v>0</v>
      </c>
      <c r="M3049">
        <f t="shared" si="188"/>
        <v>25.7</v>
      </c>
      <c r="O3049">
        <f>IF(AND(J3049="N/A",B3049="Male"),$R$2,IF(AND(J3049="N/A",B3049="Female"),$S$2,J3049))</f>
        <v>25.7</v>
      </c>
      <c r="V3049">
        <f>((C3049-AVERAGE($C$2:$C$5018))/_xlfn.STDEV.P($C$2:$C$5018))</f>
        <v>-1.5464905646020604</v>
      </c>
      <c r="W3049">
        <f>((O3049-AVERAGE($O$2:$O$5018))/_xlfn.STDEV.P($O$2:$O$5018))</f>
        <v>-0.39757891110075638</v>
      </c>
      <c r="X3049">
        <f>((I3049-AVERAGE($I$2:$I$5018))/_xlfn.STDEV.P($I$2:$I$5018))</f>
        <v>-0.20552742745019659</v>
      </c>
      <c r="Z3049">
        <f t="shared" si="189"/>
        <v>0</v>
      </c>
      <c r="AA3049">
        <f t="shared" si="190"/>
        <v>0</v>
      </c>
      <c r="AB3049">
        <f t="shared" si="191"/>
        <v>0</v>
      </c>
    </row>
    <row r="3050" spans="1:28" x14ac:dyDescent="0.25">
      <c r="A3050">
        <v>53252</v>
      </c>
      <c r="B3050" t="s">
        <v>12</v>
      </c>
      <c r="C3050">
        <v>82</v>
      </c>
      <c r="D3050">
        <v>0</v>
      </c>
      <c r="E3050">
        <v>0</v>
      </c>
      <c r="F3050" t="s">
        <v>23</v>
      </c>
      <c r="G3050" t="s">
        <v>18</v>
      </c>
      <c r="H3050" t="s">
        <v>15</v>
      </c>
      <c r="I3050">
        <v>161.94999999999999</v>
      </c>
      <c r="J3050" s="2">
        <v>30.8</v>
      </c>
      <c r="K3050" t="s">
        <v>21</v>
      </c>
      <c r="L3050">
        <v>0</v>
      </c>
      <c r="M3050">
        <f t="shared" si="188"/>
        <v>30.8</v>
      </c>
      <c r="O3050">
        <f>IF(AND(J3050="N/A",B3050="Male"),$R$2,IF(AND(J3050="N/A",B3050="Female"),$S$2,J3050))</f>
        <v>30.8</v>
      </c>
      <c r="V3050">
        <f>((C3050-AVERAGE($C$2:$C$5018))/_xlfn.STDEV.P($C$2:$C$5018))</f>
        <v>1.7096215555428478</v>
      </c>
      <c r="W3050">
        <f>((O3050-AVERAGE($O$2:$O$5018))/_xlfn.STDEV.P($O$2:$O$5018))</f>
        <v>0.34724649478129072</v>
      </c>
      <c r="X3050">
        <f>((I3050-AVERAGE($I$2:$I$5018))/_xlfn.STDEV.P($I$2:$I$5018))</f>
        <v>1.2685442024069504</v>
      </c>
      <c r="Z3050">
        <f t="shared" si="189"/>
        <v>0</v>
      </c>
      <c r="AA3050">
        <f t="shared" si="190"/>
        <v>0</v>
      </c>
      <c r="AB3050">
        <f t="shared" si="191"/>
        <v>0</v>
      </c>
    </row>
    <row r="3051" spans="1:28" x14ac:dyDescent="0.25">
      <c r="A3051">
        <v>3553</v>
      </c>
      <c r="B3051" t="s">
        <v>17</v>
      </c>
      <c r="C3051">
        <v>43</v>
      </c>
      <c r="D3051">
        <v>0</v>
      </c>
      <c r="E3051">
        <v>0</v>
      </c>
      <c r="F3051" t="s">
        <v>13</v>
      </c>
      <c r="G3051" t="s">
        <v>25</v>
      </c>
      <c r="H3051" t="s">
        <v>15</v>
      </c>
      <c r="I3051">
        <v>104.55</v>
      </c>
      <c r="J3051" s="2">
        <v>23.9</v>
      </c>
      <c r="K3051" t="s">
        <v>22</v>
      </c>
      <c r="L3051">
        <v>0</v>
      </c>
      <c r="M3051">
        <f t="shared" si="188"/>
        <v>23.9</v>
      </c>
      <c r="O3051">
        <f>IF(AND(J3051="N/A",B3051="Male"),$R$2,IF(AND(J3051="N/A",B3051="Female"),$S$2,J3051))</f>
        <v>23.9</v>
      </c>
      <c r="V3051">
        <f>((C3051-AVERAGE($C$2:$C$5018))/_xlfn.STDEV.P($C$2:$C$5018))</f>
        <v>-6.4375348037928977E-3</v>
      </c>
      <c r="W3051">
        <f>((O3051-AVERAGE($O$2:$O$5018))/_xlfn.STDEV.P($O$2:$O$5018))</f>
        <v>-0.66045846611794956</v>
      </c>
      <c r="X3051">
        <f>((I3051-AVERAGE($I$2:$I$5018))/_xlfn.STDEV.P($I$2:$I$5018))</f>
        <v>-2.2843336570464851E-2</v>
      </c>
      <c r="Z3051">
        <f t="shared" si="189"/>
        <v>0</v>
      </c>
      <c r="AA3051">
        <f t="shared" si="190"/>
        <v>0</v>
      </c>
      <c r="AB3051">
        <f t="shared" si="191"/>
        <v>0</v>
      </c>
    </row>
    <row r="3052" spans="1:28" x14ac:dyDescent="0.25">
      <c r="A3052">
        <v>72178</v>
      </c>
      <c r="B3052" t="s">
        <v>17</v>
      </c>
      <c r="C3052">
        <v>4</v>
      </c>
      <c r="D3052">
        <v>0</v>
      </c>
      <c r="E3052">
        <v>0</v>
      </c>
      <c r="F3052" t="s">
        <v>23</v>
      </c>
      <c r="G3052" t="s">
        <v>26</v>
      </c>
      <c r="H3052" t="s">
        <v>15</v>
      </c>
      <c r="I3052">
        <v>71.25</v>
      </c>
      <c r="J3052" s="2">
        <v>18.8</v>
      </c>
      <c r="K3052" t="s">
        <v>24</v>
      </c>
      <c r="L3052">
        <v>0</v>
      </c>
      <c r="M3052">
        <f t="shared" si="188"/>
        <v>18.8</v>
      </c>
      <c r="O3052">
        <f>IF(AND(J3052="N/A",B3052="Male"),$R$2,IF(AND(J3052="N/A",B3052="Female"),$S$2,J3052))</f>
        <v>18.8</v>
      </c>
      <c r="V3052">
        <f>((C3052-AVERAGE($C$2:$C$5018))/_xlfn.STDEV.P($C$2:$C$5018))</f>
        <v>-1.7224966251504337</v>
      </c>
      <c r="W3052">
        <f>((O3052-AVERAGE($O$2:$O$5018))/_xlfn.STDEV.P($O$2:$O$5018))</f>
        <v>-1.405283871999996</v>
      </c>
      <c r="X3052">
        <f>((I3052-AVERAGE($I$2:$I$5018))/_xlfn.STDEV.P($I$2:$I$5018))</f>
        <v>-0.77202809350335566</v>
      </c>
      <c r="Z3052">
        <f t="shared" si="189"/>
        <v>0</v>
      </c>
      <c r="AA3052">
        <f t="shared" si="190"/>
        <v>0</v>
      </c>
      <c r="AB3052">
        <f t="shared" si="191"/>
        <v>0</v>
      </c>
    </row>
    <row r="3053" spans="1:28" x14ac:dyDescent="0.25">
      <c r="A3053">
        <v>11817</v>
      </c>
      <c r="B3053" t="s">
        <v>12</v>
      </c>
      <c r="C3053">
        <v>58</v>
      </c>
      <c r="D3053">
        <v>0</v>
      </c>
      <c r="E3053">
        <v>0</v>
      </c>
      <c r="F3053" t="s">
        <v>13</v>
      </c>
      <c r="G3053" t="s">
        <v>25</v>
      </c>
      <c r="H3053" t="s">
        <v>15</v>
      </c>
      <c r="I3053">
        <v>160.87</v>
      </c>
      <c r="J3053" s="2" t="s">
        <v>20</v>
      </c>
      <c r="K3053" t="s">
        <v>16</v>
      </c>
      <c r="L3053">
        <v>0</v>
      </c>
      <c r="M3053">
        <f t="shared" si="188"/>
        <v>28.422259136212656</v>
      </c>
      <c r="O3053">
        <f>IF(AND(J3053="N/A",B3053="Male"),$R$2,IF(AND(J3053="N/A",B3053="Female"),$S$2,J3053))</f>
        <v>28.422259136212656</v>
      </c>
      <c r="V3053">
        <f>((C3053-AVERAGE($C$2:$C$5018))/_xlfn.STDEV.P($C$2:$C$5018))</f>
        <v>0.65358519225260736</v>
      </c>
      <c r="W3053">
        <f>((O3053-AVERAGE($O$2:$O$5018))/_xlfn.STDEV.P($O$2:$O$5018))</f>
        <v>-8.7608957167494772E-6</v>
      </c>
      <c r="X3053">
        <f>((I3053-AVERAGE($I$2:$I$5018))/_xlfn.STDEV.P($I$2:$I$5018))</f>
        <v>1.2442463183983166</v>
      </c>
      <c r="Z3053">
        <f t="shared" si="189"/>
        <v>0</v>
      </c>
      <c r="AA3053">
        <f t="shared" si="190"/>
        <v>0</v>
      </c>
      <c r="AB3053">
        <f t="shared" si="191"/>
        <v>0</v>
      </c>
    </row>
    <row r="3054" spans="1:28" x14ac:dyDescent="0.25">
      <c r="A3054">
        <v>26468</v>
      </c>
      <c r="B3054" t="s">
        <v>17</v>
      </c>
      <c r="C3054">
        <v>45</v>
      </c>
      <c r="D3054">
        <v>0</v>
      </c>
      <c r="E3054">
        <v>0</v>
      </c>
      <c r="F3054" t="s">
        <v>13</v>
      </c>
      <c r="G3054" t="s">
        <v>25</v>
      </c>
      <c r="H3054" t="s">
        <v>15</v>
      </c>
      <c r="I3054">
        <v>82.02</v>
      </c>
      <c r="J3054" s="2">
        <v>41.8</v>
      </c>
      <c r="K3054" t="s">
        <v>22</v>
      </c>
      <c r="L3054">
        <v>0</v>
      </c>
      <c r="M3054">
        <f t="shared" si="188"/>
        <v>41.8</v>
      </c>
      <c r="O3054">
        <f>IF(AND(J3054="N/A",B3054="Male"),$R$2,IF(AND(J3054="N/A",B3054="Female"),$S$2,J3054))</f>
        <v>41.8</v>
      </c>
      <c r="V3054">
        <f>((C3054-AVERAGE($C$2:$C$5018))/_xlfn.STDEV.P($C$2:$C$5018))</f>
        <v>8.1565495470393809E-2</v>
      </c>
      <c r="W3054">
        <f>((O3054-AVERAGE($O$2:$O$5018))/_xlfn.STDEV.P($O$2:$O$5018))</f>
        <v>1.9537326643308031</v>
      </c>
      <c r="X3054">
        <f>((I3054-AVERAGE($I$2:$I$5018))/_xlfn.STDEV.P($I$2:$I$5018))</f>
        <v>-0.52972419463947484</v>
      </c>
      <c r="Z3054">
        <f t="shared" si="189"/>
        <v>0</v>
      </c>
      <c r="AA3054">
        <f t="shared" si="190"/>
        <v>0</v>
      </c>
      <c r="AB3054">
        <f t="shared" si="191"/>
        <v>0</v>
      </c>
    </row>
    <row r="3055" spans="1:28" x14ac:dyDescent="0.25">
      <c r="A3055">
        <v>13176</v>
      </c>
      <c r="B3055" t="s">
        <v>17</v>
      </c>
      <c r="C3055">
        <v>62</v>
      </c>
      <c r="D3055">
        <v>1</v>
      </c>
      <c r="E3055">
        <v>0</v>
      </c>
      <c r="F3055" t="s">
        <v>13</v>
      </c>
      <c r="G3055" t="s">
        <v>14</v>
      </c>
      <c r="H3055" t="s">
        <v>15</v>
      </c>
      <c r="I3055">
        <v>78.02</v>
      </c>
      <c r="J3055" s="2">
        <v>36.4</v>
      </c>
      <c r="K3055" t="s">
        <v>21</v>
      </c>
      <c r="L3055">
        <v>0</v>
      </c>
      <c r="M3055">
        <f t="shared" si="188"/>
        <v>36.4</v>
      </c>
      <c r="O3055">
        <f>IF(AND(J3055="N/A",B3055="Male"),$R$2,IF(AND(J3055="N/A",B3055="Female"),$S$2,J3055))</f>
        <v>36.4</v>
      </c>
      <c r="V3055">
        <f>((C3055-AVERAGE($C$2:$C$5018))/_xlfn.STDEV.P($C$2:$C$5018))</f>
        <v>0.82959125280098078</v>
      </c>
      <c r="W3055">
        <f>((O3055-AVERAGE($O$2:$O$5018))/_xlfn.STDEV.P($O$2:$O$5018))</f>
        <v>1.1650939992792242</v>
      </c>
      <c r="X3055">
        <f>((I3055-AVERAGE($I$2:$I$5018))/_xlfn.STDEV.P($I$2:$I$5018))</f>
        <v>-0.61971635763441668</v>
      </c>
      <c r="Z3055">
        <f t="shared" si="189"/>
        <v>0</v>
      </c>
      <c r="AA3055">
        <f t="shared" si="190"/>
        <v>0</v>
      </c>
      <c r="AB3055">
        <f t="shared" si="191"/>
        <v>0</v>
      </c>
    </row>
    <row r="3056" spans="1:28" x14ac:dyDescent="0.25">
      <c r="A3056">
        <v>67032</v>
      </c>
      <c r="B3056" t="s">
        <v>12</v>
      </c>
      <c r="C3056">
        <v>42</v>
      </c>
      <c r="D3056">
        <v>0</v>
      </c>
      <c r="E3056">
        <v>0</v>
      </c>
      <c r="F3056" t="s">
        <v>23</v>
      </c>
      <c r="G3056" t="s">
        <v>25</v>
      </c>
      <c r="H3056" t="s">
        <v>15</v>
      </c>
      <c r="I3056">
        <v>115.21</v>
      </c>
      <c r="J3056" s="2">
        <v>28.7</v>
      </c>
      <c r="K3056" t="s">
        <v>24</v>
      </c>
      <c r="L3056">
        <v>0</v>
      </c>
      <c r="M3056">
        <f t="shared" si="188"/>
        <v>28.7</v>
      </c>
      <c r="O3056">
        <f>IF(AND(J3056="N/A",B3056="Male"),$R$2,IF(AND(J3056="N/A",B3056="Female"),$S$2,J3056))</f>
        <v>28.7</v>
      </c>
      <c r="V3056">
        <f>((C3056-AVERAGE($C$2:$C$5018))/_xlfn.STDEV.P($C$2:$C$5018))</f>
        <v>-5.0439049940886251E-2</v>
      </c>
      <c r="W3056">
        <f>((O3056-AVERAGE($O$2:$O$5018))/_xlfn.STDEV.P($O$2:$O$5018))</f>
        <v>4.0553680594565301E-2</v>
      </c>
      <c r="X3056">
        <f>((I3056-AVERAGE($I$2:$I$5018))/_xlfn.STDEV.P($I$2:$I$5018))</f>
        <v>0.2169857778110551</v>
      </c>
      <c r="Z3056">
        <f t="shared" si="189"/>
        <v>0</v>
      </c>
      <c r="AA3056">
        <f t="shared" si="190"/>
        <v>0</v>
      </c>
      <c r="AB3056">
        <f t="shared" si="191"/>
        <v>0</v>
      </c>
    </row>
    <row r="3057" spans="1:28" x14ac:dyDescent="0.25">
      <c r="A3057">
        <v>39784</v>
      </c>
      <c r="B3057" t="s">
        <v>17</v>
      </c>
      <c r="C3057">
        <v>72</v>
      </c>
      <c r="D3057">
        <v>0</v>
      </c>
      <c r="E3057">
        <v>0</v>
      </c>
      <c r="F3057" t="s">
        <v>13</v>
      </c>
      <c r="G3057" t="s">
        <v>18</v>
      </c>
      <c r="H3057" t="s">
        <v>15</v>
      </c>
      <c r="I3057">
        <v>65.12</v>
      </c>
      <c r="J3057" s="2">
        <v>28.3</v>
      </c>
      <c r="K3057" t="s">
        <v>21</v>
      </c>
      <c r="L3057">
        <v>0</v>
      </c>
      <c r="M3057">
        <f t="shared" si="188"/>
        <v>28.3</v>
      </c>
      <c r="O3057">
        <f>IF(AND(J3057="N/A",B3057="Male"),$R$2,IF(AND(J3057="N/A",B3057="Female"),$S$2,J3057))</f>
        <v>28.3</v>
      </c>
      <c r="V3057">
        <f>((C3057-AVERAGE($C$2:$C$5018))/_xlfn.STDEV.P($C$2:$C$5018))</f>
        <v>1.2696064041719144</v>
      </c>
      <c r="W3057">
        <f>((O3057-AVERAGE($O$2:$O$5018))/_xlfn.STDEV.P($O$2:$O$5018))</f>
        <v>-1.7863998298144054E-2</v>
      </c>
      <c r="X3057">
        <f>((I3057-AVERAGE($I$2:$I$5018))/_xlfn.STDEV.P($I$2:$I$5018))</f>
        <v>-0.90994108329310397</v>
      </c>
      <c r="Z3057">
        <f t="shared" si="189"/>
        <v>0</v>
      </c>
      <c r="AA3057">
        <f t="shared" si="190"/>
        <v>0</v>
      </c>
      <c r="AB3057">
        <f t="shared" si="191"/>
        <v>0</v>
      </c>
    </row>
    <row r="3058" spans="1:28" x14ac:dyDescent="0.25">
      <c r="A3058">
        <v>56156</v>
      </c>
      <c r="B3058" t="s">
        <v>28</v>
      </c>
      <c r="C3058">
        <v>26</v>
      </c>
      <c r="D3058">
        <v>0</v>
      </c>
      <c r="E3058">
        <v>0</v>
      </c>
      <c r="F3058" t="s">
        <v>23</v>
      </c>
      <c r="G3058" t="s">
        <v>14</v>
      </c>
      <c r="H3058" t="s">
        <v>19</v>
      </c>
      <c r="I3058">
        <v>143.33000000000001</v>
      </c>
      <c r="J3058" s="2">
        <v>22.4</v>
      </c>
      <c r="K3058" t="s">
        <v>16</v>
      </c>
      <c r="L3058">
        <v>0</v>
      </c>
      <c r="M3058">
        <f t="shared" si="188"/>
        <v>22.4</v>
      </c>
      <c r="O3058">
        <f>IF(AND(J3058="N/A",B3058="Male"),$R$2,IF(AND(J3058="N/A",B3058="Female"),$S$2,J3058))</f>
        <v>22.4</v>
      </c>
      <c r="V3058">
        <f>((C3058-AVERAGE($C$2:$C$5018))/_xlfn.STDEV.P($C$2:$C$5018))</f>
        <v>-0.7544632921343799</v>
      </c>
      <c r="W3058">
        <f>((O3058-AVERAGE($O$2:$O$5018))/_xlfn.STDEV.P($O$2:$O$5018))</f>
        <v>-0.87952476196561036</v>
      </c>
      <c r="X3058">
        <f>((I3058-AVERAGE($I$2:$I$5018))/_xlfn.STDEV.P($I$2:$I$5018))</f>
        <v>0.84963068366549666</v>
      </c>
      <c r="Z3058">
        <f t="shared" si="189"/>
        <v>0</v>
      </c>
      <c r="AA3058">
        <f t="shared" si="190"/>
        <v>0</v>
      </c>
      <c r="AB3058">
        <f t="shared" si="191"/>
        <v>0</v>
      </c>
    </row>
    <row r="3059" spans="1:28" x14ac:dyDescent="0.25">
      <c r="A3059">
        <v>15230</v>
      </c>
      <c r="B3059" t="s">
        <v>17</v>
      </c>
      <c r="C3059">
        <v>9</v>
      </c>
      <c r="D3059">
        <v>0</v>
      </c>
      <c r="E3059">
        <v>0</v>
      </c>
      <c r="F3059" t="s">
        <v>23</v>
      </c>
      <c r="G3059" t="s">
        <v>26</v>
      </c>
      <c r="H3059" t="s">
        <v>19</v>
      </c>
      <c r="I3059">
        <v>80.55</v>
      </c>
      <c r="J3059" s="2">
        <v>15.1</v>
      </c>
      <c r="K3059" t="s">
        <v>24</v>
      </c>
      <c r="L3059">
        <v>0</v>
      </c>
      <c r="M3059">
        <f t="shared" si="188"/>
        <v>15.1</v>
      </c>
      <c r="O3059">
        <f>IF(AND(J3059="N/A",B3059="Male"),$R$2,IF(AND(J3059="N/A",B3059="Female"),$S$2,J3059))</f>
        <v>15.1</v>
      </c>
      <c r="V3059">
        <f>((C3059-AVERAGE($C$2:$C$5018))/_xlfn.STDEV.P($C$2:$C$5018))</f>
        <v>-1.502489049464967</v>
      </c>
      <c r="W3059">
        <f>((O3059-AVERAGE($O$2:$O$5018))/_xlfn.STDEV.P($O$2:$O$5018))</f>
        <v>-1.9456474017575598</v>
      </c>
      <c r="X3059">
        <f>((I3059-AVERAGE($I$2:$I$5018))/_xlfn.STDEV.P($I$2:$I$5018))</f>
        <v>-0.56279631454011592</v>
      </c>
      <c r="Z3059">
        <f t="shared" si="189"/>
        <v>0</v>
      </c>
      <c r="AA3059">
        <f t="shared" si="190"/>
        <v>0</v>
      </c>
      <c r="AB3059">
        <f t="shared" si="191"/>
        <v>0</v>
      </c>
    </row>
    <row r="3060" spans="1:28" x14ac:dyDescent="0.25">
      <c r="A3060">
        <v>25218</v>
      </c>
      <c r="B3060" t="s">
        <v>17</v>
      </c>
      <c r="C3060">
        <v>31</v>
      </c>
      <c r="D3060">
        <v>0</v>
      </c>
      <c r="E3060">
        <v>0</v>
      </c>
      <c r="F3060" t="s">
        <v>13</v>
      </c>
      <c r="G3060" t="s">
        <v>25</v>
      </c>
      <c r="H3060" t="s">
        <v>15</v>
      </c>
      <c r="I3060">
        <v>88.2</v>
      </c>
      <c r="J3060" s="2">
        <v>22.7</v>
      </c>
      <c r="K3060" t="s">
        <v>21</v>
      </c>
      <c r="L3060">
        <v>0</v>
      </c>
      <c r="M3060">
        <f t="shared" si="188"/>
        <v>22.7</v>
      </c>
      <c r="O3060">
        <f>IF(AND(J3060="N/A",B3060="Male"),$R$2,IF(AND(J3060="N/A",B3060="Female"),$S$2,J3060))</f>
        <v>22.7</v>
      </c>
      <c r="V3060">
        <f>((C3060-AVERAGE($C$2:$C$5018))/_xlfn.STDEV.P($C$2:$C$5018))</f>
        <v>-0.5344557164489131</v>
      </c>
      <c r="W3060">
        <f>((O3060-AVERAGE($O$2:$O$5018))/_xlfn.STDEV.P($O$2:$O$5018))</f>
        <v>-0.83571150279607809</v>
      </c>
      <c r="X3060">
        <f>((I3060-AVERAGE($I$2:$I$5018))/_xlfn.STDEV.P($I$2:$I$5018))</f>
        <v>-0.3906863028122895</v>
      </c>
      <c r="Z3060">
        <f t="shared" si="189"/>
        <v>0</v>
      </c>
      <c r="AA3060">
        <f t="shared" si="190"/>
        <v>0</v>
      </c>
      <c r="AB3060">
        <f t="shared" si="191"/>
        <v>0</v>
      </c>
    </row>
    <row r="3061" spans="1:28" x14ac:dyDescent="0.25">
      <c r="A3061">
        <v>39637</v>
      </c>
      <c r="B3061" t="s">
        <v>17</v>
      </c>
      <c r="C3061">
        <v>20</v>
      </c>
      <c r="D3061">
        <v>0</v>
      </c>
      <c r="E3061">
        <v>0</v>
      </c>
      <c r="F3061" t="s">
        <v>23</v>
      </c>
      <c r="G3061" t="s">
        <v>14</v>
      </c>
      <c r="H3061" t="s">
        <v>19</v>
      </c>
      <c r="I3061">
        <v>147.41999999999999</v>
      </c>
      <c r="J3061" s="2">
        <v>26.6</v>
      </c>
      <c r="K3061" t="s">
        <v>24</v>
      </c>
      <c r="L3061">
        <v>0</v>
      </c>
      <c r="M3061">
        <f t="shared" si="188"/>
        <v>26.6</v>
      </c>
      <c r="O3061">
        <f>IF(AND(J3061="N/A",B3061="Male"),$R$2,IF(AND(J3061="N/A",B3061="Female"),$S$2,J3061))</f>
        <v>26.6</v>
      </c>
      <c r="V3061">
        <f>((C3061-AVERAGE($C$2:$C$5018))/_xlfn.STDEV.P($C$2:$C$5018))</f>
        <v>-1.01847238295694</v>
      </c>
      <c r="W3061">
        <f>((O3061-AVERAGE($O$2:$O$5018))/_xlfn.STDEV.P($O$2:$O$5018))</f>
        <v>-0.26613913359215957</v>
      </c>
      <c r="X3061">
        <f>((I3061-AVERAGE($I$2:$I$5018))/_xlfn.STDEV.P($I$2:$I$5018))</f>
        <v>0.94164767032782415</v>
      </c>
      <c r="Z3061">
        <f t="shared" si="189"/>
        <v>0</v>
      </c>
      <c r="AA3061">
        <f t="shared" si="190"/>
        <v>0</v>
      </c>
      <c r="AB3061">
        <f t="shared" si="191"/>
        <v>0</v>
      </c>
    </row>
    <row r="3062" spans="1:28" x14ac:dyDescent="0.25">
      <c r="A3062">
        <v>26777</v>
      </c>
      <c r="B3062" t="s">
        <v>12</v>
      </c>
      <c r="C3062">
        <v>22</v>
      </c>
      <c r="D3062">
        <v>0</v>
      </c>
      <c r="E3062">
        <v>0</v>
      </c>
      <c r="F3062" t="s">
        <v>23</v>
      </c>
      <c r="G3062" t="s">
        <v>14</v>
      </c>
      <c r="H3062" t="s">
        <v>19</v>
      </c>
      <c r="I3062">
        <v>86.53</v>
      </c>
      <c r="J3062" s="2">
        <v>20.8</v>
      </c>
      <c r="K3062" t="s">
        <v>21</v>
      </c>
      <c r="L3062">
        <v>0</v>
      </c>
      <c r="M3062">
        <f t="shared" si="188"/>
        <v>20.8</v>
      </c>
      <c r="O3062">
        <f>IF(AND(J3062="N/A",B3062="Male"),$R$2,IF(AND(J3062="N/A",B3062="Female"),$S$2,J3062))</f>
        <v>20.8</v>
      </c>
      <c r="V3062">
        <f>((C3062-AVERAGE($C$2:$C$5018))/_xlfn.STDEV.P($C$2:$C$5018))</f>
        <v>-0.93046935268275333</v>
      </c>
      <c r="W3062">
        <f>((O3062-AVERAGE($O$2:$O$5018))/_xlfn.STDEV.P($O$2:$O$5018))</f>
        <v>-1.1131954775364483</v>
      </c>
      <c r="X3062">
        <f>((I3062-AVERAGE($I$2:$I$5018))/_xlfn.STDEV.P($I$2:$I$5018))</f>
        <v>-0.42825803086267777</v>
      </c>
      <c r="Z3062">
        <f t="shared" si="189"/>
        <v>0</v>
      </c>
      <c r="AA3062">
        <f t="shared" si="190"/>
        <v>0</v>
      </c>
      <c r="AB3062">
        <f t="shared" si="191"/>
        <v>0</v>
      </c>
    </row>
    <row r="3063" spans="1:28" x14ac:dyDescent="0.25">
      <c r="A3063">
        <v>60533</v>
      </c>
      <c r="B3063" t="s">
        <v>17</v>
      </c>
      <c r="C3063">
        <v>23</v>
      </c>
      <c r="D3063">
        <v>0</v>
      </c>
      <c r="E3063">
        <v>0</v>
      </c>
      <c r="F3063" t="s">
        <v>23</v>
      </c>
      <c r="G3063" t="s">
        <v>14</v>
      </c>
      <c r="H3063" t="s">
        <v>19</v>
      </c>
      <c r="I3063">
        <v>91.95</v>
      </c>
      <c r="J3063" s="2">
        <v>23</v>
      </c>
      <c r="K3063" t="s">
        <v>24</v>
      </c>
      <c r="L3063">
        <v>0</v>
      </c>
      <c r="M3063">
        <f t="shared" si="188"/>
        <v>23</v>
      </c>
      <c r="O3063">
        <f>IF(AND(J3063="N/A",B3063="Male"),$R$2,IF(AND(J3063="N/A",B3063="Female"),$S$2,J3063))</f>
        <v>23</v>
      </c>
      <c r="V3063">
        <f>((C3063-AVERAGE($C$2:$C$5018))/_xlfn.STDEV.P($C$2:$C$5018))</f>
        <v>-0.88646783754565994</v>
      </c>
      <c r="W3063">
        <f>((O3063-AVERAGE($O$2:$O$5018))/_xlfn.STDEV.P($O$2:$O$5018))</f>
        <v>-0.79189824362654582</v>
      </c>
      <c r="X3063">
        <f>((I3063-AVERAGE($I$2:$I$5018))/_xlfn.STDEV.P($I$2:$I$5018))</f>
        <v>-0.30631865000453157</v>
      </c>
      <c r="Z3063">
        <f t="shared" si="189"/>
        <v>0</v>
      </c>
      <c r="AA3063">
        <f t="shared" si="190"/>
        <v>0</v>
      </c>
      <c r="AB3063">
        <f t="shared" si="191"/>
        <v>0</v>
      </c>
    </row>
    <row r="3064" spans="1:28" x14ac:dyDescent="0.25">
      <c r="A3064">
        <v>44375</v>
      </c>
      <c r="B3064" t="s">
        <v>17</v>
      </c>
      <c r="C3064">
        <v>57</v>
      </c>
      <c r="D3064">
        <v>1</v>
      </c>
      <c r="E3064">
        <v>0</v>
      </c>
      <c r="F3064" t="s">
        <v>13</v>
      </c>
      <c r="G3064" t="s">
        <v>18</v>
      </c>
      <c r="H3064" t="s">
        <v>19</v>
      </c>
      <c r="I3064">
        <v>63.72</v>
      </c>
      <c r="J3064" s="2">
        <v>35.799999999999997</v>
      </c>
      <c r="K3064" t="s">
        <v>22</v>
      </c>
      <c r="L3064">
        <v>0</v>
      </c>
      <c r="M3064">
        <f t="shared" si="188"/>
        <v>35.799999999999997</v>
      </c>
      <c r="O3064">
        <f>IF(AND(J3064="N/A",B3064="Male"),$R$2,IF(AND(J3064="N/A",B3064="Female"),$S$2,J3064))</f>
        <v>35.799999999999997</v>
      </c>
      <c r="V3064">
        <f>((C3064-AVERAGE($C$2:$C$5018))/_xlfn.STDEV.P($C$2:$C$5018))</f>
        <v>0.60958367711551409</v>
      </c>
      <c r="W3064">
        <f>((O3064-AVERAGE($O$2:$O$5018))/_xlfn.STDEV.P($O$2:$O$5018))</f>
        <v>1.0774674809401596</v>
      </c>
      <c r="X3064">
        <f>((I3064-AVERAGE($I$2:$I$5018))/_xlfn.STDEV.P($I$2:$I$5018))</f>
        <v>-0.94143834034133367</v>
      </c>
      <c r="Z3064">
        <f t="shared" si="189"/>
        <v>0</v>
      </c>
      <c r="AA3064">
        <f t="shared" si="190"/>
        <v>0</v>
      </c>
      <c r="AB3064">
        <f t="shared" si="191"/>
        <v>0</v>
      </c>
    </row>
    <row r="3065" spans="1:28" x14ac:dyDescent="0.25">
      <c r="A3065">
        <v>49848</v>
      </c>
      <c r="B3065" t="s">
        <v>12</v>
      </c>
      <c r="C3065">
        <v>52</v>
      </c>
      <c r="D3065">
        <v>0</v>
      </c>
      <c r="E3065">
        <v>0</v>
      </c>
      <c r="F3065" t="s">
        <v>13</v>
      </c>
      <c r="G3065" t="s">
        <v>14</v>
      </c>
      <c r="H3065" t="s">
        <v>19</v>
      </c>
      <c r="I3065">
        <v>63.78</v>
      </c>
      <c r="J3065" s="2">
        <v>29.9</v>
      </c>
      <c r="K3065" t="s">
        <v>21</v>
      </c>
      <c r="L3065">
        <v>0</v>
      </c>
      <c r="M3065">
        <f t="shared" si="188"/>
        <v>29.9</v>
      </c>
      <c r="O3065">
        <f>IF(AND(J3065="N/A",B3065="Male"),$R$2,IF(AND(J3065="N/A",B3065="Female"),$S$2,J3065))</f>
        <v>29.9</v>
      </c>
      <c r="V3065">
        <f>((C3065-AVERAGE($C$2:$C$5018))/_xlfn.STDEV.P($C$2:$C$5018))</f>
        <v>0.38957610143004728</v>
      </c>
      <c r="W3065">
        <f>((O3065-AVERAGE($O$2:$O$5018))/_xlfn.STDEV.P($O$2:$O$5018))</f>
        <v>0.21580671727269388</v>
      </c>
      <c r="X3065">
        <f>((I3065-AVERAGE($I$2:$I$5018))/_xlfn.STDEV.P($I$2:$I$5018))</f>
        <v>-0.94008845789640949</v>
      </c>
      <c r="Z3065">
        <f t="shared" si="189"/>
        <v>0</v>
      </c>
      <c r="AA3065">
        <f t="shared" si="190"/>
        <v>0</v>
      </c>
      <c r="AB3065">
        <f t="shared" si="191"/>
        <v>0</v>
      </c>
    </row>
    <row r="3066" spans="1:28" x14ac:dyDescent="0.25">
      <c r="A3066">
        <v>65413</v>
      </c>
      <c r="B3066" t="s">
        <v>17</v>
      </c>
      <c r="C3066">
        <v>64</v>
      </c>
      <c r="D3066">
        <v>0</v>
      </c>
      <c r="E3066">
        <v>0</v>
      </c>
      <c r="F3066" t="s">
        <v>13</v>
      </c>
      <c r="G3066" t="s">
        <v>14</v>
      </c>
      <c r="H3066" t="s">
        <v>15</v>
      </c>
      <c r="I3066">
        <v>55.64</v>
      </c>
      <c r="J3066" s="2">
        <v>43.4</v>
      </c>
      <c r="K3066" t="s">
        <v>21</v>
      </c>
      <c r="L3066">
        <v>0</v>
      </c>
      <c r="M3066">
        <f t="shared" si="188"/>
        <v>43.4</v>
      </c>
      <c r="O3066">
        <f>IF(AND(J3066="N/A",B3066="Male"),$R$2,IF(AND(J3066="N/A",B3066="Female"),$S$2,J3066))</f>
        <v>43.4</v>
      </c>
      <c r="V3066">
        <f>((C3066-AVERAGE($C$2:$C$5018))/_xlfn.STDEV.P($C$2:$C$5018))</f>
        <v>0.91759428307516755</v>
      </c>
      <c r="W3066">
        <f>((O3066-AVERAGE($O$2:$O$5018))/_xlfn.STDEV.P($O$2:$O$5018))</f>
        <v>2.1874033799016415</v>
      </c>
      <c r="X3066">
        <f>((I3066-AVERAGE($I$2:$I$5018))/_xlfn.STDEV.P($I$2:$I$5018))</f>
        <v>-1.1232225095911161</v>
      </c>
      <c r="Z3066">
        <f t="shared" si="189"/>
        <v>0</v>
      </c>
      <c r="AA3066">
        <f t="shared" si="190"/>
        <v>0</v>
      </c>
      <c r="AB3066">
        <f t="shared" si="191"/>
        <v>0</v>
      </c>
    </row>
    <row r="3067" spans="1:28" x14ac:dyDescent="0.25">
      <c r="A3067">
        <v>31161</v>
      </c>
      <c r="B3067" t="s">
        <v>17</v>
      </c>
      <c r="C3067">
        <v>26</v>
      </c>
      <c r="D3067">
        <v>0</v>
      </c>
      <c r="E3067">
        <v>0</v>
      </c>
      <c r="F3067" t="s">
        <v>23</v>
      </c>
      <c r="G3067" t="s">
        <v>25</v>
      </c>
      <c r="H3067" t="s">
        <v>15</v>
      </c>
      <c r="I3067">
        <v>88.88</v>
      </c>
      <c r="J3067" s="2">
        <v>36.299999999999997</v>
      </c>
      <c r="K3067" t="s">
        <v>21</v>
      </c>
      <c r="L3067">
        <v>0</v>
      </c>
      <c r="M3067">
        <f t="shared" si="188"/>
        <v>36.299999999999997</v>
      </c>
      <c r="O3067">
        <f>IF(AND(J3067="N/A",B3067="Male"),$R$2,IF(AND(J3067="N/A",B3067="Female"),$S$2,J3067))</f>
        <v>36.299999999999997</v>
      </c>
      <c r="V3067">
        <f>((C3067-AVERAGE($C$2:$C$5018))/_xlfn.STDEV.P($C$2:$C$5018))</f>
        <v>-0.7544632921343799</v>
      </c>
      <c r="W3067">
        <f>((O3067-AVERAGE($O$2:$O$5018))/_xlfn.STDEV.P($O$2:$O$5018))</f>
        <v>1.1504895795560466</v>
      </c>
      <c r="X3067">
        <f>((I3067-AVERAGE($I$2:$I$5018))/_xlfn.STDEV.P($I$2:$I$5018))</f>
        <v>-0.3753876351031496</v>
      </c>
      <c r="Z3067">
        <f t="shared" si="189"/>
        <v>0</v>
      </c>
      <c r="AA3067">
        <f t="shared" si="190"/>
        <v>0</v>
      </c>
      <c r="AB3067">
        <f t="shared" si="191"/>
        <v>0</v>
      </c>
    </row>
    <row r="3068" spans="1:28" x14ac:dyDescent="0.25">
      <c r="A3068">
        <v>61787</v>
      </c>
      <c r="B3068" t="s">
        <v>12</v>
      </c>
      <c r="C3068">
        <v>54</v>
      </c>
      <c r="D3068">
        <v>0</v>
      </c>
      <c r="E3068">
        <v>0</v>
      </c>
      <c r="F3068" t="s">
        <v>13</v>
      </c>
      <c r="G3068" t="s">
        <v>18</v>
      </c>
      <c r="H3068" t="s">
        <v>15</v>
      </c>
      <c r="I3068">
        <v>114.61</v>
      </c>
      <c r="J3068" s="2">
        <v>40.1</v>
      </c>
      <c r="K3068" t="s">
        <v>16</v>
      </c>
      <c r="L3068">
        <v>0</v>
      </c>
      <c r="M3068">
        <f t="shared" si="188"/>
        <v>40.1</v>
      </c>
      <c r="O3068">
        <f>IF(AND(J3068="N/A",B3068="Male"),$R$2,IF(AND(J3068="N/A",B3068="Female"),$S$2,J3068))</f>
        <v>40.1</v>
      </c>
      <c r="V3068">
        <f>((C3068-AVERAGE($C$2:$C$5018))/_xlfn.STDEV.P($C$2:$C$5018))</f>
        <v>0.47757913170423399</v>
      </c>
      <c r="W3068">
        <f>((O3068-AVERAGE($O$2:$O$5018))/_xlfn.STDEV.P($O$2:$O$5018))</f>
        <v>1.7054575290367882</v>
      </c>
      <c r="X3068">
        <f>((I3068-AVERAGE($I$2:$I$5018))/_xlfn.STDEV.P($I$2:$I$5018))</f>
        <v>0.20348695336181394</v>
      </c>
      <c r="Z3068">
        <f t="shared" si="189"/>
        <v>0</v>
      </c>
      <c r="AA3068">
        <f t="shared" si="190"/>
        <v>0</v>
      </c>
      <c r="AB3068">
        <f t="shared" si="191"/>
        <v>0</v>
      </c>
    </row>
    <row r="3069" spans="1:28" x14ac:dyDescent="0.25">
      <c r="A3069">
        <v>53482</v>
      </c>
      <c r="B3069" t="s">
        <v>12</v>
      </c>
      <c r="C3069">
        <v>32</v>
      </c>
      <c r="D3069">
        <v>0</v>
      </c>
      <c r="E3069">
        <v>0</v>
      </c>
      <c r="F3069" t="s">
        <v>23</v>
      </c>
      <c r="G3069" t="s">
        <v>18</v>
      </c>
      <c r="H3069" t="s">
        <v>19</v>
      </c>
      <c r="I3069">
        <v>56.08</v>
      </c>
      <c r="J3069" s="2">
        <v>35.9</v>
      </c>
      <c r="K3069" t="s">
        <v>16</v>
      </c>
      <c r="L3069">
        <v>0</v>
      </c>
      <c r="M3069">
        <f t="shared" si="188"/>
        <v>35.9</v>
      </c>
      <c r="O3069">
        <f>IF(AND(J3069="N/A",B3069="Male"),$R$2,IF(AND(J3069="N/A",B3069="Female"),$S$2,J3069))</f>
        <v>35.9</v>
      </c>
      <c r="V3069">
        <f>((C3069-AVERAGE($C$2:$C$5018))/_xlfn.STDEV.P($C$2:$C$5018))</f>
        <v>-0.49045420131181977</v>
      </c>
      <c r="W3069">
        <f>((O3069-AVERAGE($O$2:$O$5018))/_xlfn.STDEV.P($O$2:$O$5018))</f>
        <v>1.0920719006633373</v>
      </c>
      <c r="X3069">
        <f>((I3069-AVERAGE($I$2:$I$5018))/_xlfn.STDEV.P($I$2:$I$5018))</f>
        <v>-1.1133233716616726</v>
      </c>
      <c r="Z3069">
        <f t="shared" si="189"/>
        <v>0</v>
      </c>
      <c r="AA3069">
        <f t="shared" si="190"/>
        <v>0</v>
      </c>
      <c r="AB3069">
        <f t="shared" si="191"/>
        <v>0</v>
      </c>
    </row>
    <row r="3070" spans="1:28" x14ac:dyDescent="0.25">
      <c r="A3070">
        <v>71387</v>
      </c>
      <c r="B3070" t="s">
        <v>17</v>
      </c>
      <c r="C3070">
        <v>66</v>
      </c>
      <c r="D3070">
        <v>0</v>
      </c>
      <c r="E3070">
        <v>0</v>
      </c>
      <c r="F3070" t="s">
        <v>13</v>
      </c>
      <c r="G3070" t="s">
        <v>25</v>
      </c>
      <c r="H3070" t="s">
        <v>19</v>
      </c>
      <c r="I3070">
        <v>59.62</v>
      </c>
      <c r="J3070" s="2">
        <v>32.4</v>
      </c>
      <c r="K3070" t="s">
        <v>21</v>
      </c>
      <c r="L3070">
        <v>0</v>
      </c>
      <c r="M3070">
        <f t="shared" si="188"/>
        <v>32.4</v>
      </c>
      <c r="O3070">
        <f>IF(AND(J3070="N/A",B3070="Male"),$R$2,IF(AND(J3070="N/A",B3070="Female"),$S$2,J3070))</f>
        <v>32.4</v>
      </c>
      <c r="V3070">
        <f>((C3070-AVERAGE($C$2:$C$5018))/_xlfn.STDEV.P($C$2:$C$5018))</f>
        <v>1.0055973133493543</v>
      </c>
      <c r="W3070">
        <f>((O3070-AVERAGE($O$2:$O$5018))/_xlfn.STDEV.P($O$2:$O$5018))</f>
        <v>0.58091721035212862</v>
      </c>
      <c r="X3070">
        <f>((I3070-AVERAGE($I$2:$I$5018))/_xlfn.STDEV.P($I$2:$I$5018))</f>
        <v>-1.0336803074111491</v>
      </c>
      <c r="Z3070">
        <f t="shared" si="189"/>
        <v>0</v>
      </c>
      <c r="AA3070">
        <f t="shared" si="190"/>
        <v>0</v>
      </c>
      <c r="AB3070">
        <f t="shared" si="191"/>
        <v>0</v>
      </c>
    </row>
    <row r="3071" spans="1:28" x14ac:dyDescent="0.25">
      <c r="A3071">
        <v>7577</v>
      </c>
      <c r="B3071" t="s">
        <v>12</v>
      </c>
      <c r="C3071">
        <v>13</v>
      </c>
      <c r="D3071">
        <v>0</v>
      </c>
      <c r="E3071">
        <v>0</v>
      </c>
      <c r="F3071" t="s">
        <v>23</v>
      </c>
      <c r="G3071" t="s">
        <v>26</v>
      </c>
      <c r="H3071" t="s">
        <v>15</v>
      </c>
      <c r="I3071">
        <v>75.849999999999994</v>
      </c>
      <c r="J3071" s="2">
        <v>20.3</v>
      </c>
      <c r="K3071" t="s">
        <v>24</v>
      </c>
      <c r="L3071">
        <v>0</v>
      </c>
      <c r="M3071">
        <f t="shared" si="188"/>
        <v>20.3</v>
      </c>
      <c r="O3071">
        <f>IF(AND(J3071="N/A",B3071="Male"),$R$2,IF(AND(J3071="N/A",B3071="Female"),$S$2,J3071))</f>
        <v>20.3</v>
      </c>
      <c r="V3071">
        <f>((C3071-AVERAGE($C$2:$C$5018))/_xlfn.STDEV.P($C$2:$C$5018))</f>
        <v>-1.3264829889165934</v>
      </c>
      <c r="W3071">
        <f>((O3071-AVERAGE($O$2:$O$5018))/_xlfn.STDEV.P($O$2:$O$5018))</f>
        <v>-1.1862175761523353</v>
      </c>
      <c r="X3071">
        <f>((I3071-AVERAGE($I$2:$I$5018))/_xlfn.STDEV.P($I$2:$I$5018))</f>
        <v>-0.66853710605917271</v>
      </c>
      <c r="Z3071">
        <f t="shared" si="189"/>
        <v>0</v>
      </c>
      <c r="AA3071">
        <f t="shared" si="190"/>
        <v>0</v>
      </c>
      <c r="AB3071">
        <f t="shared" si="191"/>
        <v>0</v>
      </c>
    </row>
    <row r="3072" spans="1:28" x14ac:dyDescent="0.25">
      <c r="A3072">
        <v>34400</v>
      </c>
      <c r="B3072" t="s">
        <v>17</v>
      </c>
      <c r="C3072">
        <v>77</v>
      </c>
      <c r="D3072">
        <v>1</v>
      </c>
      <c r="E3072">
        <v>0</v>
      </c>
      <c r="F3072" t="s">
        <v>13</v>
      </c>
      <c r="G3072" t="s">
        <v>18</v>
      </c>
      <c r="H3072" t="s">
        <v>19</v>
      </c>
      <c r="I3072">
        <v>176.71</v>
      </c>
      <c r="J3072" s="2">
        <v>33.200000000000003</v>
      </c>
      <c r="K3072" t="s">
        <v>21</v>
      </c>
      <c r="L3072">
        <v>0</v>
      </c>
      <c r="M3072">
        <f t="shared" si="188"/>
        <v>33.200000000000003</v>
      </c>
      <c r="O3072">
        <f>IF(AND(J3072="N/A",B3072="Male"),$R$2,IF(AND(J3072="N/A",B3072="Female"),$S$2,J3072))</f>
        <v>33.200000000000003</v>
      </c>
      <c r="V3072">
        <f>((C3072-AVERAGE($C$2:$C$5018))/_xlfn.STDEV.P($C$2:$C$5018))</f>
        <v>1.4896139798573811</v>
      </c>
      <c r="W3072">
        <f>((O3072-AVERAGE($O$2:$O$5018))/_xlfn.STDEV.P($O$2:$O$5018))</f>
        <v>0.69775256813754838</v>
      </c>
      <c r="X3072">
        <f>((I3072-AVERAGE($I$2:$I$5018))/_xlfn.STDEV.P($I$2:$I$5018))</f>
        <v>1.6006152838582863</v>
      </c>
      <c r="Z3072">
        <f t="shared" si="189"/>
        <v>0</v>
      </c>
      <c r="AA3072">
        <f t="shared" si="190"/>
        <v>0</v>
      </c>
      <c r="AB3072">
        <f t="shared" si="191"/>
        <v>0</v>
      </c>
    </row>
    <row r="3073" spans="1:28" x14ac:dyDescent="0.25">
      <c r="A3073">
        <v>45175</v>
      </c>
      <c r="B3073" t="s">
        <v>12</v>
      </c>
      <c r="C3073">
        <v>18</v>
      </c>
      <c r="D3073">
        <v>0</v>
      </c>
      <c r="E3073">
        <v>0</v>
      </c>
      <c r="F3073" t="s">
        <v>23</v>
      </c>
      <c r="G3073" t="s">
        <v>14</v>
      </c>
      <c r="H3073" t="s">
        <v>15</v>
      </c>
      <c r="I3073">
        <v>80.069999999999993</v>
      </c>
      <c r="J3073" s="2">
        <v>22.3</v>
      </c>
      <c r="K3073" t="s">
        <v>24</v>
      </c>
      <c r="L3073">
        <v>0</v>
      </c>
      <c r="M3073">
        <f t="shared" si="188"/>
        <v>22.3</v>
      </c>
      <c r="O3073">
        <f>IF(AND(J3073="N/A",B3073="Male"),$R$2,IF(AND(J3073="N/A",B3073="Female"),$S$2,J3073))</f>
        <v>22.3</v>
      </c>
      <c r="V3073">
        <f>((C3073-AVERAGE($C$2:$C$5018))/_xlfn.STDEV.P($C$2:$C$5018))</f>
        <v>-1.1064754132311267</v>
      </c>
      <c r="W3073">
        <f>((O3073-AVERAGE($O$2:$O$5018))/_xlfn.STDEV.P($O$2:$O$5018))</f>
        <v>-0.89412918168878752</v>
      </c>
      <c r="X3073">
        <f>((I3073-AVERAGE($I$2:$I$5018))/_xlfn.STDEV.P($I$2:$I$5018))</f>
        <v>-0.573595374099509</v>
      </c>
      <c r="Z3073">
        <f t="shared" si="189"/>
        <v>0</v>
      </c>
      <c r="AA3073">
        <f t="shared" si="190"/>
        <v>0</v>
      </c>
      <c r="AB3073">
        <f t="shared" si="191"/>
        <v>0</v>
      </c>
    </row>
    <row r="3074" spans="1:28" x14ac:dyDescent="0.25">
      <c r="A3074">
        <v>71192</v>
      </c>
      <c r="B3074" t="s">
        <v>12</v>
      </c>
      <c r="C3074">
        <v>11</v>
      </c>
      <c r="D3074">
        <v>0</v>
      </c>
      <c r="E3074">
        <v>0</v>
      </c>
      <c r="F3074" t="s">
        <v>23</v>
      </c>
      <c r="G3074" t="s">
        <v>26</v>
      </c>
      <c r="H3074" t="s">
        <v>19</v>
      </c>
      <c r="I3074">
        <v>56.33</v>
      </c>
      <c r="J3074" s="2">
        <v>18.100000000000001</v>
      </c>
      <c r="K3074" t="s">
        <v>24</v>
      </c>
      <c r="L3074">
        <v>0</v>
      </c>
      <c r="M3074">
        <f t="shared" si="188"/>
        <v>18.100000000000001</v>
      </c>
      <c r="O3074">
        <f>IF(AND(J3074="N/A",B3074="Male"),$R$2,IF(AND(J3074="N/A",B3074="Female"),$S$2,J3074))</f>
        <v>18.100000000000001</v>
      </c>
      <c r="V3074">
        <f>((C3074-AVERAGE($C$2:$C$5018))/_xlfn.STDEV.P($C$2:$C$5018))</f>
        <v>-1.4144860191907802</v>
      </c>
      <c r="W3074">
        <f>((O3074-AVERAGE($O$2:$O$5018))/_xlfn.STDEV.P($O$2:$O$5018))</f>
        <v>-1.5075148100622378</v>
      </c>
      <c r="X3074">
        <f>((I3074-AVERAGE($I$2:$I$5018))/_xlfn.STDEV.P($I$2:$I$5018))</f>
        <v>-1.1076988614744887</v>
      </c>
      <c r="Z3074">
        <f t="shared" si="189"/>
        <v>0</v>
      </c>
      <c r="AA3074">
        <f t="shared" si="190"/>
        <v>0</v>
      </c>
      <c r="AB3074">
        <f t="shared" si="191"/>
        <v>0</v>
      </c>
    </row>
    <row r="3075" spans="1:28" x14ac:dyDescent="0.25">
      <c r="A3075">
        <v>26997</v>
      </c>
      <c r="B3075" t="s">
        <v>17</v>
      </c>
      <c r="C3075">
        <v>16</v>
      </c>
      <c r="D3075">
        <v>0</v>
      </c>
      <c r="E3075">
        <v>0</v>
      </c>
      <c r="F3075" t="s">
        <v>23</v>
      </c>
      <c r="G3075" t="s">
        <v>14</v>
      </c>
      <c r="H3075" t="s">
        <v>15</v>
      </c>
      <c r="I3075">
        <v>87.16</v>
      </c>
      <c r="J3075" s="2">
        <v>28.2</v>
      </c>
      <c r="K3075" t="s">
        <v>21</v>
      </c>
      <c r="L3075">
        <v>0</v>
      </c>
      <c r="M3075">
        <f t="shared" ref="M3075:M3138" si="192">IF(AND(J3075="N/A",B3075="Male"),$R$2,IF(AND(J3075="N/A",B3075="Female"),$S$2,J3075))</f>
        <v>28.2</v>
      </c>
      <c r="O3075">
        <f>IF(AND(J3075="N/A",B3075="Male"),$R$2,IF(AND(J3075="N/A",B3075="Female"),$S$2,J3075))</f>
        <v>28.2</v>
      </c>
      <c r="V3075">
        <f>((C3075-AVERAGE($C$2:$C$5018))/_xlfn.STDEV.P($C$2:$C$5018))</f>
        <v>-1.1944784435053135</v>
      </c>
      <c r="W3075">
        <f>((O3075-AVERAGE($O$2:$O$5018))/_xlfn.STDEV.P($O$2:$O$5018))</f>
        <v>-3.2468418021321652E-2</v>
      </c>
      <c r="X3075">
        <f>((I3075-AVERAGE($I$2:$I$5018))/_xlfn.STDEV.P($I$2:$I$5018))</f>
        <v>-0.41408426519097452</v>
      </c>
      <c r="Z3075">
        <f t="shared" ref="Z3075:Z3138" si="193">IF(AND(C3075&lt;3,OR(K3075="smokes",K3075="formerly smoked")),1,0)</f>
        <v>0</v>
      </c>
      <c r="AA3075">
        <f t="shared" ref="AA3075:AA3138" si="194">IF(OR(O3075&lt;0,O3075&gt;100),1,0)</f>
        <v>0</v>
      </c>
      <c r="AB3075">
        <f t="shared" ref="AB3075:AB3138" si="195">IF(AND(C3075&lt;10,G3075&lt;&gt;"Children"),1,0)</f>
        <v>0</v>
      </c>
    </row>
    <row r="3076" spans="1:28" x14ac:dyDescent="0.25">
      <c r="A3076">
        <v>33532</v>
      </c>
      <c r="B3076" t="s">
        <v>17</v>
      </c>
      <c r="C3076">
        <v>73</v>
      </c>
      <c r="D3076">
        <v>0</v>
      </c>
      <c r="E3076">
        <v>1</v>
      </c>
      <c r="F3076" t="s">
        <v>13</v>
      </c>
      <c r="G3076" t="s">
        <v>14</v>
      </c>
      <c r="H3076" t="s">
        <v>19</v>
      </c>
      <c r="I3076">
        <v>102.46</v>
      </c>
      <c r="J3076" s="2">
        <v>29.7</v>
      </c>
      <c r="K3076" t="s">
        <v>21</v>
      </c>
      <c r="L3076">
        <v>0</v>
      </c>
      <c r="M3076">
        <f t="shared" si="192"/>
        <v>29.7</v>
      </c>
      <c r="O3076">
        <f>IF(AND(J3076="N/A",B3076="Male"),$R$2,IF(AND(J3076="N/A",B3076="Female"),$S$2,J3076))</f>
        <v>29.7</v>
      </c>
      <c r="V3076">
        <f>((C3076-AVERAGE($C$2:$C$5018))/_xlfn.STDEV.P($C$2:$C$5018))</f>
        <v>1.3136079193090078</v>
      </c>
      <c r="W3076">
        <f>((O3076-AVERAGE($O$2:$O$5018))/_xlfn.STDEV.P($O$2:$O$5018))</f>
        <v>0.18659787782633921</v>
      </c>
      <c r="X3076">
        <f>((I3076-AVERAGE($I$2:$I$5018))/_xlfn.STDEV.P($I$2:$I$5018))</f>
        <v>-6.9864241735322047E-2</v>
      </c>
      <c r="Z3076">
        <f t="shared" si="193"/>
        <v>0</v>
      </c>
      <c r="AA3076">
        <f t="shared" si="194"/>
        <v>0</v>
      </c>
      <c r="AB3076">
        <f t="shared" si="195"/>
        <v>0</v>
      </c>
    </row>
    <row r="3077" spans="1:28" x14ac:dyDescent="0.25">
      <c r="A3077">
        <v>33704</v>
      </c>
      <c r="B3077" t="s">
        <v>12</v>
      </c>
      <c r="C3077">
        <v>44</v>
      </c>
      <c r="D3077">
        <v>1</v>
      </c>
      <c r="E3077">
        <v>0</v>
      </c>
      <c r="F3077" t="s">
        <v>13</v>
      </c>
      <c r="G3077" t="s">
        <v>14</v>
      </c>
      <c r="H3077" t="s">
        <v>19</v>
      </c>
      <c r="I3077">
        <v>84.1</v>
      </c>
      <c r="J3077" s="2" t="s">
        <v>20</v>
      </c>
      <c r="K3077" t="s">
        <v>24</v>
      </c>
      <c r="L3077">
        <v>0</v>
      </c>
      <c r="M3077">
        <f t="shared" si="192"/>
        <v>28.422259136212656</v>
      </c>
      <c r="O3077">
        <f>IF(AND(J3077="N/A",B3077="Male"),$R$2,IF(AND(J3077="N/A",B3077="Female"),$S$2,J3077))</f>
        <v>28.422259136212656</v>
      </c>
      <c r="V3077">
        <f>((C3077-AVERAGE($C$2:$C$5018))/_xlfn.STDEV.P($C$2:$C$5018))</f>
        <v>3.7563980333300453E-2</v>
      </c>
      <c r="W3077">
        <f>((O3077-AVERAGE($O$2:$O$5018))/_xlfn.STDEV.P($O$2:$O$5018))</f>
        <v>-8.7608957167494772E-6</v>
      </c>
      <c r="X3077">
        <f>((I3077-AVERAGE($I$2:$I$5018))/_xlfn.STDEV.P($I$2:$I$5018))</f>
        <v>-0.48292826988210513</v>
      </c>
      <c r="Z3077">
        <f t="shared" si="193"/>
        <v>0</v>
      </c>
      <c r="AA3077">
        <f t="shared" si="194"/>
        <v>0</v>
      </c>
      <c r="AB3077">
        <f t="shared" si="195"/>
        <v>0</v>
      </c>
    </row>
    <row r="3078" spans="1:28" x14ac:dyDescent="0.25">
      <c r="A3078">
        <v>51897</v>
      </c>
      <c r="B3078" t="s">
        <v>12</v>
      </c>
      <c r="C3078">
        <v>36</v>
      </c>
      <c r="D3078">
        <v>0</v>
      </c>
      <c r="E3078">
        <v>0</v>
      </c>
      <c r="F3078" t="s">
        <v>13</v>
      </c>
      <c r="G3078" t="s">
        <v>14</v>
      </c>
      <c r="H3078" t="s">
        <v>19</v>
      </c>
      <c r="I3078">
        <v>161</v>
      </c>
      <c r="J3078" s="2">
        <v>29</v>
      </c>
      <c r="K3078" t="s">
        <v>22</v>
      </c>
      <c r="L3078">
        <v>0</v>
      </c>
      <c r="M3078">
        <f t="shared" si="192"/>
        <v>29</v>
      </c>
      <c r="O3078">
        <f>IF(AND(J3078="N/A",B3078="Male"),$R$2,IF(AND(J3078="N/A",B3078="Female"),$S$2,J3078))</f>
        <v>29</v>
      </c>
      <c r="V3078">
        <f>((C3078-AVERAGE($C$2:$C$5018))/_xlfn.STDEV.P($C$2:$C$5018))</f>
        <v>-0.31444814076344635</v>
      </c>
      <c r="W3078">
        <f>((O3078-AVERAGE($O$2:$O$5018))/_xlfn.STDEV.P($O$2:$O$5018))</f>
        <v>8.4366939764097579E-2</v>
      </c>
      <c r="X3078">
        <f>((I3078-AVERAGE($I$2:$I$5018))/_xlfn.STDEV.P($I$2:$I$5018))</f>
        <v>1.2471710636956521</v>
      </c>
      <c r="Z3078">
        <f t="shared" si="193"/>
        <v>0</v>
      </c>
      <c r="AA3078">
        <f t="shared" si="194"/>
        <v>0</v>
      </c>
      <c r="AB3078">
        <f t="shared" si="195"/>
        <v>0</v>
      </c>
    </row>
    <row r="3079" spans="1:28" x14ac:dyDescent="0.25">
      <c r="A3079">
        <v>43016</v>
      </c>
      <c r="B3079" t="s">
        <v>12</v>
      </c>
      <c r="C3079">
        <v>10</v>
      </c>
      <c r="D3079">
        <v>0</v>
      </c>
      <c r="E3079">
        <v>0</v>
      </c>
      <c r="F3079" t="s">
        <v>23</v>
      </c>
      <c r="G3079" t="s">
        <v>26</v>
      </c>
      <c r="H3079" t="s">
        <v>15</v>
      </c>
      <c r="I3079">
        <v>70.7</v>
      </c>
      <c r="J3079" s="2">
        <v>25.4</v>
      </c>
      <c r="K3079" t="s">
        <v>24</v>
      </c>
      <c r="L3079">
        <v>0</v>
      </c>
      <c r="M3079">
        <f t="shared" si="192"/>
        <v>25.4</v>
      </c>
      <c r="O3079">
        <f>IF(AND(J3079="N/A",B3079="Male"),$R$2,IF(AND(J3079="N/A",B3079="Female"),$S$2,J3079))</f>
        <v>25.4</v>
      </c>
      <c r="V3079">
        <f>((C3079-AVERAGE($C$2:$C$5018))/_xlfn.STDEV.P($C$2:$C$5018))</f>
        <v>-1.4584875343278736</v>
      </c>
      <c r="W3079">
        <f>((O3079-AVERAGE($O$2:$O$5018))/_xlfn.STDEV.P($O$2:$O$5018))</f>
        <v>-0.44139217027028871</v>
      </c>
      <c r="X3079">
        <f>((I3079-AVERAGE($I$2:$I$5018))/_xlfn.STDEV.P($I$2:$I$5018))</f>
        <v>-0.78440201591516012</v>
      </c>
      <c r="Z3079">
        <f t="shared" si="193"/>
        <v>0</v>
      </c>
      <c r="AA3079">
        <f t="shared" si="194"/>
        <v>0</v>
      </c>
      <c r="AB3079">
        <f t="shared" si="195"/>
        <v>0</v>
      </c>
    </row>
    <row r="3080" spans="1:28" x14ac:dyDescent="0.25">
      <c r="A3080">
        <v>3370</v>
      </c>
      <c r="B3080" t="s">
        <v>17</v>
      </c>
      <c r="C3080">
        <v>54</v>
      </c>
      <c r="D3080">
        <v>0</v>
      </c>
      <c r="E3080">
        <v>0</v>
      </c>
      <c r="F3080" t="s">
        <v>13</v>
      </c>
      <c r="G3080" t="s">
        <v>14</v>
      </c>
      <c r="H3080" t="s">
        <v>19</v>
      </c>
      <c r="I3080">
        <v>81.260000000000005</v>
      </c>
      <c r="J3080" s="2">
        <v>26.5</v>
      </c>
      <c r="K3080" t="s">
        <v>24</v>
      </c>
      <c r="L3080">
        <v>0</v>
      </c>
      <c r="M3080">
        <f t="shared" si="192"/>
        <v>26.5</v>
      </c>
      <c r="O3080">
        <f>IF(AND(J3080="N/A",B3080="Male"),$R$2,IF(AND(J3080="N/A",B3080="Female"),$S$2,J3080))</f>
        <v>26.5</v>
      </c>
      <c r="V3080">
        <f>((C3080-AVERAGE($C$2:$C$5018))/_xlfn.STDEV.P($C$2:$C$5018))</f>
        <v>0.47757913170423399</v>
      </c>
      <c r="W3080">
        <f>((O3080-AVERAGE($O$2:$O$5018))/_xlfn.STDEV.P($O$2:$O$5018))</f>
        <v>-0.28074355331533718</v>
      </c>
      <c r="X3080">
        <f>((I3080-AVERAGE($I$2:$I$5018))/_xlfn.STDEV.P($I$2:$I$5018))</f>
        <v>-0.54682270560851354</v>
      </c>
      <c r="Z3080">
        <f t="shared" si="193"/>
        <v>0</v>
      </c>
      <c r="AA3080">
        <f t="shared" si="194"/>
        <v>0</v>
      </c>
      <c r="AB3080">
        <f t="shared" si="195"/>
        <v>0</v>
      </c>
    </row>
    <row r="3081" spans="1:28" x14ac:dyDescent="0.25">
      <c r="A3081">
        <v>39984</v>
      </c>
      <c r="B3081" t="s">
        <v>17</v>
      </c>
      <c r="C3081">
        <v>42</v>
      </c>
      <c r="D3081">
        <v>0</v>
      </c>
      <c r="E3081">
        <v>0</v>
      </c>
      <c r="F3081" t="s">
        <v>13</v>
      </c>
      <c r="G3081" t="s">
        <v>25</v>
      </c>
      <c r="H3081" t="s">
        <v>19</v>
      </c>
      <c r="I3081">
        <v>157.66999999999999</v>
      </c>
      <c r="J3081" s="2">
        <v>22.7</v>
      </c>
      <c r="K3081" t="s">
        <v>16</v>
      </c>
      <c r="L3081">
        <v>0</v>
      </c>
      <c r="M3081">
        <f t="shared" si="192"/>
        <v>22.7</v>
      </c>
      <c r="O3081">
        <f>IF(AND(J3081="N/A",B3081="Male"),$R$2,IF(AND(J3081="N/A",B3081="Female"),$S$2,J3081))</f>
        <v>22.7</v>
      </c>
      <c r="V3081">
        <f>((C3081-AVERAGE($C$2:$C$5018))/_xlfn.STDEV.P($C$2:$C$5018))</f>
        <v>-5.0439049940886251E-2</v>
      </c>
      <c r="W3081">
        <f>((O3081-AVERAGE($O$2:$O$5018))/_xlfn.STDEV.P($O$2:$O$5018))</f>
        <v>-0.83571150279607809</v>
      </c>
      <c r="X3081">
        <f>((I3081-AVERAGE($I$2:$I$5018))/_xlfn.STDEV.P($I$2:$I$5018))</f>
        <v>1.1722525880023626</v>
      </c>
      <c r="Z3081">
        <f t="shared" si="193"/>
        <v>0</v>
      </c>
      <c r="AA3081">
        <f t="shared" si="194"/>
        <v>0</v>
      </c>
      <c r="AB3081">
        <f t="shared" si="195"/>
        <v>0</v>
      </c>
    </row>
    <row r="3082" spans="1:28" x14ac:dyDescent="0.25">
      <c r="A3082">
        <v>59232</v>
      </c>
      <c r="B3082" t="s">
        <v>17</v>
      </c>
      <c r="C3082">
        <v>52</v>
      </c>
      <c r="D3082">
        <v>0</v>
      </c>
      <c r="E3082">
        <v>0</v>
      </c>
      <c r="F3082" t="s">
        <v>13</v>
      </c>
      <c r="G3082" t="s">
        <v>18</v>
      </c>
      <c r="H3082" t="s">
        <v>15</v>
      </c>
      <c r="I3082">
        <v>89.59</v>
      </c>
      <c r="J3082" s="2">
        <v>27.5</v>
      </c>
      <c r="K3082" t="s">
        <v>24</v>
      </c>
      <c r="L3082">
        <v>0</v>
      </c>
      <c r="M3082">
        <f t="shared" si="192"/>
        <v>27.5</v>
      </c>
      <c r="O3082">
        <f>IF(AND(J3082="N/A",B3082="Male"),$R$2,IF(AND(J3082="N/A",B3082="Female"),$S$2,J3082))</f>
        <v>27.5</v>
      </c>
      <c r="V3082">
        <f>((C3082-AVERAGE($C$2:$C$5018))/_xlfn.STDEV.P($C$2:$C$5018))</f>
        <v>0.38957610143004728</v>
      </c>
      <c r="W3082">
        <f>((O3082-AVERAGE($O$2:$O$5018))/_xlfn.STDEV.P($O$2:$O$5018))</f>
        <v>-0.13469935608356329</v>
      </c>
      <c r="X3082">
        <f>((I3082-AVERAGE($I$2:$I$5018))/_xlfn.STDEV.P($I$2:$I$5018))</f>
        <v>-0.35941402617154722</v>
      </c>
      <c r="Z3082">
        <f t="shared" si="193"/>
        <v>0</v>
      </c>
      <c r="AA3082">
        <f t="shared" si="194"/>
        <v>0</v>
      </c>
      <c r="AB3082">
        <f t="shared" si="195"/>
        <v>0</v>
      </c>
    </row>
    <row r="3083" spans="1:28" x14ac:dyDescent="0.25">
      <c r="A3083">
        <v>57896</v>
      </c>
      <c r="B3083" t="s">
        <v>12</v>
      </c>
      <c r="C3083">
        <v>32</v>
      </c>
      <c r="D3083">
        <v>0</v>
      </c>
      <c r="E3083">
        <v>0</v>
      </c>
      <c r="F3083" t="s">
        <v>13</v>
      </c>
      <c r="G3083" t="s">
        <v>14</v>
      </c>
      <c r="H3083" t="s">
        <v>15</v>
      </c>
      <c r="I3083">
        <v>64.02</v>
      </c>
      <c r="J3083" s="2">
        <v>23.8</v>
      </c>
      <c r="K3083" t="s">
        <v>22</v>
      </c>
      <c r="L3083">
        <v>0</v>
      </c>
      <c r="M3083">
        <f t="shared" si="192"/>
        <v>23.8</v>
      </c>
      <c r="O3083">
        <f>IF(AND(J3083="N/A",B3083="Male"),$R$2,IF(AND(J3083="N/A",B3083="Female"),$S$2,J3083))</f>
        <v>23.8</v>
      </c>
      <c r="V3083">
        <f>((C3083-AVERAGE($C$2:$C$5018))/_xlfn.STDEV.P($C$2:$C$5018))</f>
        <v>-0.49045420131181977</v>
      </c>
      <c r="W3083">
        <f>((O3083-AVERAGE($O$2:$O$5018))/_xlfn.STDEV.P($O$2:$O$5018))</f>
        <v>-0.67506288584112661</v>
      </c>
      <c r="X3083">
        <f>((I3083-AVERAGE($I$2:$I$5018))/_xlfn.STDEV.P($I$2:$I$5018))</f>
        <v>-0.93468892811671311</v>
      </c>
      <c r="Z3083">
        <f t="shared" si="193"/>
        <v>0</v>
      </c>
      <c r="AA3083">
        <f t="shared" si="194"/>
        <v>0</v>
      </c>
      <c r="AB3083">
        <f t="shared" si="195"/>
        <v>0</v>
      </c>
    </row>
    <row r="3084" spans="1:28" x14ac:dyDescent="0.25">
      <c r="A3084">
        <v>21917</v>
      </c>
      <c r="B3084" t="s">
        <v>12</v>
      </c>
      <c r="C3084">
        <v>43</v>
      </c>
      <c r="D3084">
        <v>0</v>
      </c>
      <c r="E3084">
        <v>0</v>
      </c>
      <c r="F3084" t="s">
        <v>13</v>
      </c>
      <c r="G3084" t="s">
        <v>25</v>
      </c>
      <c r="H3084" t="s">
        <v>19</v>
      </c>
      <c r="I3084">
        <v>110.69</v>
      </c>
      <c r="J3084" s="2">
        <v>35.6</v>
      </c>
      <c r="K3084" t="s">
        <v>24</v>
      </c>
      <c r="L3084">
        <v>0</v>
      </c>
      <c r="M3084">
        <f t="shared" si="192"/>
        <v>35.6</v>
      </c>
      <c r="O3084">
        <f>IF(AND(J3084="N/A",B3084="Male"),$R$2,IF(AND(J3084="N/A",B3084="Female"),$S$2,J3084))</f>
        <v>35.6</v>
      </c>
      <c r="V3084">
        <f>((C3084-AVERAGE($C$2:$C$5018))/_xlfn.STDEV.P($C$2:$C$5018))</f>
        <v>-6.4375348037928977E-3</v>
      </c>
      <c r="W3084">
        <f>((O3084-AVERAGE($O$2:$O$5018))/_xlfn.STDEV.P($O$2:$O$5018))</f>
        <v>1.0482586414938055</v>
      </c>
      <c r="X3084">
        <f>((I3084-AVERAGE($I$2:$I$5018))/_xlfn.STDEV.P($I$2:$I$5018))</f>
        <v>0.11529463362677089</v>
      </c>
      <c r="Z3084">
        <f t="shared" si="193"/>
        <v>0</v>
      </c>
      <c r="AA3084">
        <f t="shared" si="194"/>
        <v>0</v>
      </c>
      <c r="AB3084">
        <f t="shared" si="195"/>
        <v>0</v>
      </c>
    </row>
    <row r="3085" spans="1:28" x14ac:dyDescent="0.25">
      <c r="A3085">
        <v>66435</v>
      </c>
      <c r="B3085" t="s">
        <v>17</v>
      </c>
      <c r="C3085">
        <v>28</v>
      </c>
      <c r="D3085">
        <v>0</v>
      </c>
      <c r="E3085">
        <v>0</v>
      </c>
      <c r="F3085" t="s">
        <v>13</v>
      </c>
      <c r="G3085" t="s">
        <v>14</v>
      </c>
      <c r="H3085" t="s">
        <v>19</v>
      </c>
      <c r="I3085">
        <v>71.97</v>
      </c>
      <c r="J3085" s="2">
        <v>27.2</v>
      </c>
      <c r="K3085" t="s">
        <v>21</v>
      </c>
      <c r="L3085">
        <v>0</v>
      </c>
      <c r="M3085">
        <f t="shared" si="192"/>
        <v>27.2</v>
      </c>
      <c r="O3085">
        <f>IF(AND(J3085="N/A",B3085="Male"),$R$2,IF(AND(J3085="N/A",B3085="Female"),$S$2,J3085))</f>
        <v>27.2</v>
      </c>
      <c r="V3085">
        <f>((C3085-AVERAGE($C$2:$C$5018))/_xlfn.STDEV.P($C$2:$C$5018))</f>
        <v>-0.66646026186019325</v>
      </c>
      <c r="W3085">
        <f>((O3085-AVERAGE($O$2:$O$5018))/_xlfn.STDEV.P($O$2:$O$5018))</f>
        <v>-0.17851261525309556</v>
      </c>
      <c r="X3085">
        <f>((I3085-AVERAGE($I$2:$I$5018))/_xlfn.STDEV.P($I$2:$I$5018))</f>
        <v>-0.7558295041642662</v>
      </c>
      <c r="Z3085">
        <f t="shared" si="193"/>
        <v>0</v>
      </c>
      <c r="AA3085">
        <f t="shared" si="194"/>
        <v>0</v>
      </c>
      <c r="AB3085">
        <f t="shared" si="195"/>
        <v>0</v>
      </c>
    </row>
    <row r="3086" spans="1:28" x14ac:dyDescent="0.25">
      <c r="A3086">
        <v>3442</v>
      </c>
      <c r="B3086" t="s">
        <v>17</v>
      </c>
      <c r="C3086">
        <v>79</v>
      </c>
      <c r="D3086">
        <v>0</v>
      </c>
      <c r="E3086">
        <v>0</v>
      </c>
      <c r="F3086" t="s">
        <v>23</v>
      </c>
      <c r="G3086" t="s">
        <v>18</v>
      </c>
      <c r="H3086" t="s">
        <v>19</v>
      </c>
      <c r="I3086">
        <v>82.07</v>
      </c>
      <c r="J3086" s="2">
        <v>30.4</v>
      </c>
      <c r="K3086" t="s">
        <v>24</v>
      </c>
      <c r="L3086">
        <v>0</v>
      </c>
      <c r="M3086">
        <f t="shared" si="192"/>
        <v>30.4</v>
      </c>
      <c r="O3086">
        <f>IF(AND(J3086="N/A",B3086="Male"),$R$2,IF(AND(J3086="N/A",B3086="Female"),$S$2,J3086))</f>
        <v>30.4</v>
      </c>
      <c r="V3086">
        <f>((C3086-AVERAGE($C$2:$C$5018))/_xlfn.STDEV.P($C$2:$C$5018))</f>
        <v>1.5776170101315679</v>
      </c>
      <c r="W3086">
        <f>((O3086-AVERAGE($O$2:$O$5018))/_xlfn.STDEV.P($O$2:$O$5018))</f>
        <v>0.28882881588858084</v>
      </c>
      <c r="X3086">
        <f>((I3086-AVERAGE($I$2:$I$5018))/_xlfn.STDEV.P($I$2:$I$5018))</f>
        <v>-0.52859929260203808</v>
      </c>
      <c r="Z3086">
        <f t="shared" si="193"/>
        <v>0</v>
      </c>
      <c r="AA3086">
        <f t="shared" si="194"/>
        <v>0</v>
      </c>
      <c r="AB3086">
        <f t="shared" si="195"/>
        <v>0</v>
      </c>
    </row>
    <row r="3087" spans="1:28" x14ac:dyDescent="0.25">
      <c r="A3087">
        <v>48064</v>
      </c>
      <c r="B3087" t="s">
        <v>12</v>
      </c>
      <c r="C3087">
        <v>11</v>
      </c>
      <c r="D3087">
        <v>0</v>
      </c>
      <c r="E3087">
        <v>0</v>
      </c>
      <c r="F3087" t="s">
        <v>23</v>
      </c>
      <c r="G3087" t="s">
        <v>26</v>
      </c>
      <c r="H3087" t="s">
        <v>19</v>
      </c>
      <c r="I3087">
        <v>65.069999999999993</v>
      </c>
      <c r="J3087" s="2">
        <v>21.5</v>
      </c>
      <c r="K3087" t="s">
        <v>21</v>
      </c>
      <c r="L3087">
        <v>0</v>
      </c>
      <c r="M3087">
        <f t="shared" si="192"/>
        <v>21.5</v>
      </c>
      <c r="O3087">
        <f>IF(AND(J3087="N/A",B3087="Male"),$R$2,IF(AND(J3087="N/A",B3087="Female"),$S$2,J3087))</f>
        <v>21.5</v>
      </c>
      <c r="V3087">
        <f>((C3087-AVERAGE($C$2:$C$5018))/_xlfn.STDEV.P($C$2:$C$5018))</f>
        <v>-1.4144860191907802</v>
      </c>
      <c r="W3087">
        <f>((O3087-AVERAGE($O$2:$O$5018))/_xlfn.STDEV.P($O$2:$O$5018))</f>
        <v>-1.0109645394742066</v>
      </c>
      <c r="X3087">
        <f>((I3087-AVERAGE($I$2:$I$5018))/_xlfn.STDEV.P($I$2:$I$5018))</f>
        <v>-0.91106598533054095</v>
      </c>
      <c r="Z3087">
        <f t="shared" si="193"/>
        <v>0</v>
      </c>
      <c r="AA3087">
        <f t="shared" si="194"/>
        <v>0</v>
      </c>
      <c r="AB3087">
        <f t="shared" si="195"/>
        <v>0</v>
      </c>
    </row>
    <row r="3088" spans="1:28" x14ac:dyDescent="0.25">
      <c r="A3088">
        <v>13358</v>
      </c>
      <c r="B3088" t="s">
        <v>17</v>
      </c>
      <c r="C3088">
        <v>75</v>
      </c>
      <c r="D3088">
        <v>0</v>
      </c>
      <c r="E3088">
        <v>0</v>
      </c>
      <c r="F3088" t="s">
        <v>13</v>
      </c>
      <c r="G3088" t="s">
        <v>18</v>
      </c>
      <c r="H3088" t="s">
        <v>19</v>
      </c>
      <c r="I3088">
        <v>207.62</v>
      </c>
      <c r="J3088" s="2">
        <v>31.8</v>
      </c>
      <c r="K3088" t="s">
        <v>21</v>
      </c>
      <c r="L3088">
        <v>0</v>
      </c>
      <c r="M3088">
        <f t="shared" si="192"/>
        <v>31.8</v>
      </c>
      <c r="O3088">
        <f>IF(AND(J3088="N/A",B3088="Male"),$R$2,IF(AND(J3088="N/A",B3088="Female"),$S$2,J3088))</f>
        <v>31.8</v>
      </c>
      <c r="V3088">
        <f>((C3088-AVERAGE($C$2:$C$5018))/_xlfn.STDEV.P($C$2:$C$5018))</f>
        <v>1.4016109495831943</v>
      </c>
      <c r="W3088">
        <f>((O3088-AVERAGE($O$2:$O$5018))/_xlfn.STDEV.P($O$2:$O$5018))</f>
        <v>0.49329069201306458</v>
      </c>
      <c r="X3088">
        <f>((I3088-AVERAGE($I$2:$I$5018))/_xlfn.STDEV.P($I$2:$I$5018))</f>
        <v>2.2960297234016993</v>
      </c>
      <c r="Z3088">
        <f t="shared" si="193"/>
        <v>0</v>
      </c>
      <c r="AA3088">
        <f t="shared" si="194"/>
        <v>0</v>
      </c>
      <c r="AB3088">
        <f t="shared" si="195"/>
        <v>0</v>
      </c>
    </row>
    <row r="3089" spans="1:28" x14ac:dyDescent="0.25">
      <c r="A3089">
        <v>64986</v>
      </c>
      <c r="B3089" t="s">
        <v>12</v>
      </c>
      <c r="C3089">
        <v>55</v>
      </c>
      <c r="D3089">
        <v>0</v>
      </c>
      <c r="E3089">
        <v>0</v>
      </c>
      <c r="F3089" t="s">
        <v>13</v>
      </c>
      <c r="G3089" t="s">
        <v>14</v>
      </c>
      <c r="H3089" t="s">
        <v>15</v>
      </c>
      <c r="I3089">
        <v>108.64</v>
      </c>
      <c r="J3089" s="2">
        <v>29.5</v>
      </c>
      <c r="K3089" t="s">
        <v>21</v>
      </c>
      <c r="L3089">
        <v>0</v>
      </c>
      <c r="M3089">
        <f t="shared" si="192"/>
        <v>29.5</v>
      </c>
      <c r="O3089">
        <f>IF(AND(J3089="N/A",B3089="Male"),$R$2,IF(AND(J3089="N/A",B3089="Female"),$S$2,J3089))</f>
        <v>29.5</v>
      </c>
      <c r="V3089">
        <f>((C3089-AVERAGE($C$2:$C$5018))/_xlfn.STDEV.P($C$2:$C$5018))</f>
        <v>0.52158064684132732</v>
      </c>
      <c r="W3089">
        <f>((O3089-AVERAGE($O$2:$O$5018))/_xlfn.STDEV.P($O$2:$O$5018))</f>
        <v>0.15738903837998452</v>
      </c>
      <c r="X3089">
        <f>((I3089-AVERAGE($I$2:$I$5018))/_xlfn.STDEV.P($I$2:$I$5018))</f>
        <v>6.9173650091863256E-2</v>
      </c>
      <c r="Z3089">
        <f t="shared" si="193"/>
        <v>0</v>
      </c>
      <c r="AA3089">
        <f t="shared" si="194"/>
        <v>0</v>
      </c>
      <c r="AB3089">
        <f t="shared" si="195"/>
        <v>0</v>
      </c>
    </row>
    <row r="3090" spans="1:28" x14ac:dyDescent="0.25">
      <c r="A3090">
        <v>6032</v>
      </c>
      <c r="B3090" t="s">
        <v>12</v>
      </c>
      <c r="C3090">
        <v>78</v>
      </c>
      <c r="D3090">
        <v>0</v>
      </c>
      <c r="E3090">
        <v>0</v>
      </c>
      <c r="F3090" t="s">
        <v>13</v>
      </c>
      <c r="G3090" t="s">
        <v>18</v>
      </c>
      <c r="H3090" t="s">
        <v>15</v>
      </c>
      <c r="I3090">
        <v>201.58</v>
      </c>
      <c r="J3090" s="2">
        <v>30.6</v>
      </c>
      <c r="K3090" t="s">
        <v>24</v>
      </c>
      <c r="L3090">
        <v>0</v>
      </c>
      <c r="M3090">
        <f t="shared" si="192"/>
        <v>30.6</v>
      </c>
      <c r="O3090">
        <f>IF(AND(J3090="N/A",B3090="Male"),$R$2,IF(AND(J3090="N/A",B3090="Female"),$S$2,J3090))</f>
        <v>30.6</v>
      </c>
      <c r="V3090">
        <f>((C3090-AVERAGE($C$2:$C$5018))/_xlfn.STDEV.P($C$2:$C$5018))</f>
        <v>1.5336154949944745</v>
      </c>
      <c r="W3090">
        <f>((O3090-AVERAGE($O$2:$O$5018))/_xlfn.STDEV.P($O$2:$O$5018))</f>
        <v>0.318037655334936</v>
      </c>
      <c r="X3090">
        <f>((I3090-AVERAGE($I$2:$I$5018))/_xlfn.STDEV.P($I$2:$I$5018))</f>
        <v>2.1601415572793372</v>
      </c>
      <c r="Z3090">
        <f t="shared" si="193"/>
        <v>0</v>
      </c>
      <c r="AA3090">
        <f t="shared" si="194"/>
        <v>0</v>
      </c>
      <c r="AB3090">
        <f t="shared" si="195"/>
        <v>0</v>
      </c>
    </row>
    <row r="3091" spans="1:28" x14ac:dyDescent="0.25">
      <c r="A3091">
        <v>52924</v>
      </c>
      <c r="B3091" t="s">
        <v>17</v>
      </c>
      <c r="C3091">
        <v>48</v>
      </c>
      <c r="D3091">
        <v>0</v>
      </c>
      <c r="E3091">
        <v>0</v>
      </c>
      <c r="F3091" t="s">
        <v>13</v>
      </c>
      <c r="G3091" t="s">
        <v>14</v>
      </c>
      <c r="H3091" t="s">
        <v>15</v>
      </c>
      <c r="I3091">
        <v>116.2</v>
      </c>
      <c r="J3091" s="2">
        <v>27.6</v>
      </c>
      <c r="K3091" t="s">
        <v>16</v>
      </c>
      <c r="L3091">
        <v>0</v>
      </c>
      <c r="M3091">
        <f t="shared" si="192"/>
        <v>27.6</v>
      </c>
      <c r="O3091">
        <f>IF(AND(J3091="N/A",B3091="Male"),$R$2,IF(AND(J3091="N/A",B3091="Female"),$S$2,J3091))</f>
        <v>27.6</v>
      </c>
      <c r="V3091">
        <f>((C3091-AVERAGE($C$2:$C$5018))/_xlfn.STDEV.P($C$2:$C$5018))</f>
        <v>0.21357004088167386</v>
      </c>
      <c r="W3091">
        <f>((O3091-AVERAGE($O$2:$O$5018))/_xlfn.STDEV.P($O$2:$O$5018))</f>
        <v>-0.12009493636038568</v>
      </c>
      <c r="X3091">
        <f>((I3091-AVERAGE($I$2:$I$5018))/_xlfn.STDEV.P($I$2:$I$5018))</f>
        <v>0.23925883815230339</v>
      </c>
      <c r="Z3091">
        <f t="shared" si="193"/>
        <v>0</v>
      </c>
      <c r="AA3091">
        <f t="shared" si="194"/>
        <v>0</v>
      </c>
      <c r="AB3091">
        <f t="shared" si="195"/>
        <v>0</v>
      </c>
    </row>
    <row r="3092" spans="1:28" x14ac:dyDescent="0.25">
      <c r="A3092">
        <v>69979</v>
      </c>
      <c r="B3092" t="s">
        <v>12</v>
      </c>
      <c r="C3092">
        <v>73</v>
      </c>
      <c r="D3092">
        <v>0</v>
      </c>
      <c r="E3092">
        <v>0</v>
      </c>
      <c r="F3092" t="s">
        <v>13</v>
      </c>
      <c r="G3092" t="s">
        <v>18</v>
      </c>
      <c r="H3092" t="s">
        <v>19</v>
      </c>
      <c r="I3092">
        <v>231.43</v>
      </c>
      <c r="J3092" s="2">
        <v>23</v>
      </c>
      <c r="K3092" t="s">
        <v>22</v>
      </c>
      <c r="L3092">
        <v>0</v>
      </c>
      <c r="M3092">
        <f t="shared" si="192"/>
        <v>23</v>
      </c>
      <c r="O3092">
        <f>IF(AND(J3092="N/A",B3092="Male"),$R$2,IF(AND(J3092="N/A",B3092="Female"),$S$2,J3092))</f>
        <v>23</v>
      </c>
      <c r="V3092">
        <f>((C3092-AVERAGE($C$2:$C$5018))/_xlfn.STDEV.P($C$2:$C$5018))</f>
        <v>1.3136079193090078</v>
      </c>
      <c r="W3092">
        <f>((O3092-AVERAGE($O$2:$O$5018))/_xlfn.STDEV.P($O$2:$O$5018))</f>
        <v>-0.79189824362654582</v>
      </c>
      <c r="X3092">
        <f>((I3092-AVERAGE($I$2:$I$5018))/_xlfn.STDEV.P($I$2:$I$5018))</f>
        <v>2.8317080736290907</v>
      </c>
      <c r="Z3092">
        <f t="shared" si="193"/>
        <v>0</v>
      </c>
      <c r="AA3092">
        <f t="shared" si="194"/>
        <v>0</v>
      </c>
      <c r="AB3092">
        <f t="shared" si="195"/>
        <v>0</v>
      </c>
    </row>
    <row r="3093" spans="1:28" x14ac:dyDescent="0.25">
      <c r="A3093">
        <v>50489</v>
      </c>
      <c r="B3093" t="s">
        <v>17</v>
      </c>
      <c r="C3093">
        <v>56</v>
      </c>
      <c r="D3093">
        <v>0</v>
      </c>
      <c r="E3093">
        <v>0</v>
      </c>
      <c r="F3093" t="s">
        <v>13</v>
      </c>
      <c r="G3093" t="s">
        <v>25</v>
      </c>
      <c r="H3093" t="s">
        <v>15</v>
      </c>
      <c r="I3093">
        <v>112.62</v>
      </c>
      <c r="J3093" s="2">
        <v>24.8</v>
      </c>
      <c r="K3093" t="s">
        <v>21</v>
      </c>
      <c r="L3093">
        <v>0</v>
      </c>
      <c r="M3093">
        <f t="shared" si="192"/>
        <v>24.8</v>
      </c>
      <c r="O3093">
        <f>IF(AND(J3093="N/A",B3093="Male"),$R$2,IF(AND(J3093="N/A",B3093="Female"),$S$2,J3093))</f>
        <v>24.8</v>
      </c>
      <c r="V3093">
        <f>((C3093-AVERAGE($C$2:$C$5018))/_xlfn.STDEV.P($C$2:$C$5018))</f>
        <v>0.56558216197842071</v>
      </c>
      <c r="W3093">
        <f>((O3093-AVERAGE($O$2:$O$5018))/_xlfn.STDEV.P($O$2:$O$5018))</f>
        <v>-0.52901868860935275</v>
      </c>
      <c r="X3093">
        <f>((I3093-AVERAGE($I$2:$I$5018))/_xlfn.STDEV.P($I$2:$I$5018))</f>
        <v>0.15871585227183049</v>
      </c>
      <c r="Z3093">
        <f t="shared" si="193"/>
        <v>0</v>
      </c>
      <c r="AA3093">
        <f t="shared" si="194"/>
        <v>0</v>
      </c>
      <c r="AB3093">
        <f t="shared" si="195"/>
        <v>0</v>
      </c>
    </row>
    <row r="3094" spans="1:28" x14ac:dyDescent="0.25">
      <c r="A3094">
        <v>20094</v>
      </c>
      <c r="B3094" t="s">
        <v>12</v>
      </c>
      <c r="C3094">
        <v>54</v>
      </c>
      <c r="D3094">
        <v>1</v>
      </c>
      <c r="E3094">
        <v>0</v>
      </c>
      <c r="F3094" t="s">
        <v>13</v>
      </c>
      <c r="G3094" t="s">
        <v>14</v>
      </c>
      <c r="H3094" t="s">
        <v>15</v>
      </c>
      <c r="I3094">
        <v>220.26</v>
      </c>
      <c r="J3094" s="2">
        <v>28</v>
      </c>
      <c r="K3094" t="s">
        <v>16</v>
      </c>
      <c r="L3094">
        <v>0</v>
      </c>
      <c r="M3094">
        <f t="shared" si="192"/>
        <v>28</v>
      </c>
      <c r="O3094">
        <f>IF(AND(J3094="N/A",B3094="Male"),$R$2,IF(AND(J3094="N/A",B3094="Female"),$S$2,J3094))</f>
        <v>28</v>
      </c>
      <c r="V3094">
        <f>((C3094-AVERAGE($C$2:$C$5018))/_xlfn.STDEV.P($C$2:$C$5018))</f>
        <v>0.47757913170423399</v>
      </c>
      <c r="W3094">
        <f>((O3094-AVERAGE($O$2:$O$5018))/_xlfn.STDEV.P($O$2:$O$5018))</f>
        <v>-6.1677257467676327E-2</v>
      </c>
      <c r="X3094">
        <f>((I3094-AVERAGE($I$2:$I$5018))/_xlfn.STDEV.P($I$2:$I$5018))</f>
        <v>2.5804049584657154</v>
      </c>
      <c r="Z3094">
        <f t="shared" si="193"/>
        <v>0</v>
      </c>
      <c r="AA3094">
        <f t="shared" si="194"/>
        <v>0</v>
      </c>
      <c r="AB3094">
        <f t="shared" si="195"/>
        <v>0</v>
      </c>
    </row>
    <row r="3095" spans="1:28" x14ac:dyDescent="0.25">
      <c r="A3095">
        <v>16618</v>
      </c>
      <c r="B3095" t="s">
        <v>17</v>
      </c>
      <c r="C3095">
        <v>55</v>
      </c>
      <c r="D3095">
        <v>0</v>
      </c>
      <c r="E3095">
        <v>0</v>
      </c>
      <c r="F3095" t="s">
        <v>13</v>
      </c>
      <c r="G3095" t="s">
        <v>14</v>
      </c>
      <c r="H3095" t="s">
        <v>15</v>
      </c>
      <c r="I3095">
        <v>84.37</v>
      </c>
      <c r="J3095" s="2">
        <v>22.2</v>
      </c>
      <c r="K3095" t="s">
        <v>24</v>
      </c>
      <c r="L3095">
        <v>0</v>
      </c>
      <c r="M3095">
        <f t="shared" si="192"/>
        <v>22.2</v>
      </c>
      <c r="O3095">
        <f>IF(AND(J3095="N/A",B3095="Male"),$R$2,IF(AND(J3095="N/A",B3095="Female"),$S$2,J3095))</f>
        <v>22.2</v>
      </c>
      <c r="V3095">
        <f>((C3095-AVERAGE($C$2:$C$5018))/_xlfn.STDEV.P($C$2:$C$5018))</f>
        <v>0.52158064684132732</v>
      </c>
      <c r="W3095">
        <f>((O3095-AVERAGE($O$2:$O$5018))/_xlfn.STDEV.P($O$2:$O$5018))</f>
        <v>-0.90873360141196502</v>
      </c>
      <c r="X3095">
        <f>((I3095-AVERAGE($I$2:$I$5018))/_xlfn.STDEV.P($I$2:$I$5018))</f>
        <v>-0.47685379887994628</v>
      </c>
      <c r="Z3095">
        <f t="shared" si="193"/>
        <v>0</v>
      </c>
      <c r="AA3095">
        <f t="shared" si="194"/>
        <v>0</v>
      </c>
      <c r="AB3095">
        <f t="shared" si="195"/>
        <v>0</v>
      </c>
    </row>
    <row r="3096" spans="1:28" x14ac:dyDescent="0.25">
      <c r="A3096">
        <v>63280</v>
      </c>
      <c r="B3096" t="s">
        <v>17</v>
      </c>
      <c r="C3096">
        <v>65</v>
      </c>
      <c r="D3096">
        <v>0</v>
      </c>
      <c r="E3096">
        <v>0</v>
      </c>
      <c r="F3096" t="s">
        <v>13</v>
      </c>
      <c r="G3096" t="s">
        <v>14</v>
      </c>
      <c r="H3096" t="s">
        <v>19</v>
      </c>
      <c r="I3096">
        <v>82.83</v>
      </c>
      <c r="J3096" s="2">
        <v>27.8</v>
      </c>
      <c r="K3096" t="s">
        <v>16</v>
      </c>
      <c r="L3096">
        <v>0</v>
      </c>
      <c r="M3096">
        <f t="shared" si="192"/>
        <v>27.8</v>
      </c>
      <c r="O3096">
        <f>IF(AND(J3096="N/A",B3096="Male"),$R$2,IF(AND(J3096="N/A",B3096="Female"),$S$2,J3096))</f>
        <v>27.8</v>
      </c>
      <c r="V3096">
        <f>((C3096-AVERAGE($C$2:$C$5018))/_xlfn.STDEV.P($C$2:$C$5018))</f>
        <v>0.96159579821226082</v>
      </c>
      <c r="W3096">
        <f>((O3096-AVERAGE($O$2:$O$5018))/_xlfn.STDEV.P($O$2:$O$5018))</f>
        <v>-9.0886096914031003E-2</v>
      </c>
      <c r="X3096">
        <f>((I3096-AVERAGE($I$2:$I$5018))/_xlfn.STDEV.P($I$2:$I$5018))</f>
        <v>-0.51150078163299906</v>
      </c>
      <c r="Z3096">
        <f t="shared" si="193"/>
        <v>0</v>
      </c>
      <c r="AA3096">
        <f t="shared" si="194"/>
        <v>0</v>
      </c>
      <c r="AB3096">
        <f t="shared" si="195"/>
        <v>0</v>
      </c>
    </row>
    <row r="3097" spans="1:28" x14ac:dyDescent="0.25">
      <c r="A3097">
        <v>14551</v>
      </c>
      <c r="B3097" t="s">
        <v>17</v>
      </c>
      <c r="C3097">
        <v>69</v>
      </c>
      <c r="D3097">
        <v>0</v>
      </c>
      <c r="E3097">
        <v>0</v>
      </c>
      <c r="F3097" t="s">
        <v>23</v>
      </c>
      <c r="G3097" t="s">
        <v>14</v>
      </c>
      <c r="H3097" t="s">
        <v>15</v>
      </c>
      <c r="I3097">
        <v>102.48</v>
      </c>
      <c r="J3097" s="2">
        <v>30.2</v>
      </c>
      <c r="K3097" t="s">
        <v>16</v>
      </c>
      <c r="L3097">
        <v>0</v>
      </c>
      <c r="M3097">
        <f t="shared" si="192"/>
        <v>30.2</v>
      </c>
      <c r="O3097">
        <f>IF(AND(J3097="N/A",B3097="Male"),$R$2,IF(AND(J3097="N/A",B3097="Female"),$S$2,J3097))</f>
        <v>30.2</v>
      </c>
      <c r="V3097">
        <f>((C3097-AVERAGE($C$2:$C$5018))/_xlfn.STDEV.P($C$2:$C$5018))</f>
        <v>1.1376018587606342</v>
      </c>
      <c r="W3097">
        <f>((O3097-AVERAGE($O$2:$O$5018))/_xlfn.STDEV.P($O$2:$O$5018))</f>
        <v>0.25961997644222617</v>
      </c>
      <c r="X3097">
        <f>((I3097-AVERAGE($I$2:$I$5018))/_xlfn.STDEV.P($I$2:$I$5018))</f>
        <v>-6.9414280920347099E-2</v>
      </c>
      <c r="Z3097">
        <f t="shared" si="193"/>
        <v>0</v>
      </c>
      <c r="AA3097">
        <f t="shared" si="194"/>
        <v>0</v>
      </c>
      <c r="AB3097">
        <f t="shared" si="195"/>
        <v>0</v>
      </c>
    </row>
    <row r="3098" spans="1:28" x14ac:dyDescent="0.25">
      <c r="A3098">
        <v>22098</v>
      </c>
      <c r="B3098" t="s">
        <v>17</v>
      </c>
      <c r="C3098">
        <v>29</v>
      </c>
      <c r="D3098">
        <v>0</v>
      </c>
      <c r="E3098">
        <v>0</v>
      </c>
      <c r="F3098" t="s">
        <v>13</v>
      </c>
      <c r="G3098" t="s">
        <v>18</v>
      </c>
      <c r="H3098" t="s">
        <v>19</v>
      </c>
      <c r="I3098">
        <v>69.12</v>
      </c>
      <c r="J3098" s="2">
        <v>26.8</v>
      </c>
      <c r="K3098" t="s">
        <v>21</v>
      </c>
      <c r="L3098">
        <v>0</v>
      </c>
      <c r="M3098">
        <f t="shared" si="192"/>
        <v>26.8</v>
      </c>
      <c r="O3098">
        <f>IF(AND(J3098="N/A",B3098="Male"),$R$2,IF(AND(J3098="N/A",B3098="Female"),$S$2,J3098))</f>
        <v>26.8</v>
      </c>
      <c r="V3098">
        <f>((C3098-AVERAGE($C$2:$C$5018))/_xlfn.STDEV.P($C$2:$C$5018))</f>
        <v>-0.62245874672309986</v>
      </c>
      <c r="W3098">
        <f>((O3098-AVERAGE($O$2:$O$5018))/_xlfn.STDEV.P($O$2:$O$5018))</f>
        <v>-0.23693029414580491</v>
      </c>
      <c r="X3098">
        <f>((I3098-AVERAGE($I$2:$I$5018))/_xlfn.STDEV.P($I$2:$I$5018))</f>
        <v>-0.81994892029816213</v>
      </c>
      <c r="Z3098">
        <f t="shared" si="193"/>
        <v>0</v>
      </c>
      <c r="AA3098">
        <f t="shared" si="194"/>
        <v>0</v>
      </c>
      <c r="AB3098">
        <f t="shared" si="195"/>
        <v>0</v>
      </c>
    </row>
    <row r="3099" spans="1:28" x14ac:dyDescent="0.25">
      <c r="A3099">
        <v>17771</v>
      </c>
      <c r="B3099" t="s">
        <v>17</v>
      </c>
      <c r="C3099">
        <v>64</v>
      </c>
      <c r="D3099">
        <v>1</v>
      </c>
      <c r="E3099">
        <v>0</v>
      </c>
      <c r="F3099" t="s">
        <v>13</v>
      </c>
      <c r="G3099" t="s">
        <v>25</v>
      </c>
      <c r="H3099" t="s">
        <v>15</v>
      </c>
      <c r="I3099">
        <v>211.12</v>
      </c>
      <c r="J3099" s="2">
        <v>22</v>
      </c>
      <c r="K3099" t="s">
        <v>21</v>
      </c>
      <c r="L3099">
        <v>0</v>
      </c>
      <c r="M3099">
        <f t="shared" si="192"/>
        <v>22</v>
      </c>
      <c r="O3099">
        <f>IF(AND(J3099="N/A",B3099="Male"),$R$2,IF(AND(J3099="N/A",B3099="Female"),$S$2,J3099))</f>
        <v>22</v>
      </c>
      <c r="V3099">
        <f>((C3099-AVERAGE($C$2:$C$5018))/_xlfn.STDEV.P($C$2:$C$5018))</f>
        <v>0.91759428307516755</v>
      </c>
      <c r="W3099">
        <f>((O3099-AVERAGE($O$2:$O$5018))/_xlfn.STDEV.P($O$2:$O$5018))</f>
        <v>-0.93794244085831979</v>
      </c>
      <c r="X3099">
        <f>((I3099-AVERAGE($I$2:$I$5018))/_xlfn.STDEV.P($I$2:$I$5018))</f>
        <v>2.3747728660222736</v>
      </c>
      <c r="Z3099">
        <f t="shared" si="193"/>
        <v>0</v>
      </c>
      <c r="AA3099">
        <f t="shared" si="194"/>
        <v>0</v>
      </c>
      <c r="AB3099">
        <f t="shared" si="195"/>
        <v>0</v>
      </c>
    </row>
    <row r="3100" spans="1:28" x14ac:dyDescent="0.25">
      <c r="A3100">
        <v>11803</v>
      </c>
      <c r="B3100" t="s">
        <v>17</v>
      </c>
      <c r="C3100">
        <v>16</v>
      </c>
      <c r="D3100">
        <v>0</v>
      </c>
      <c r="E3100">
        <v>0</v>
      </c>
      <c r="F3100" t="s">
        <v>23</v>
      </c>
      <c r="G3100" t="s">
        <v>14</v>
      </c>
      <c r="H3100" t="s">
        <v>19</v>
      </c>
      <c r="I3100">
        <v>95.38</v>
      </c>
      <c r="J3100" s="2">
        <v>34.299999999999997</v>
      </c>
      <c r="K3100" t="s">
        <v>16</v>
      </c>
      <c r="L3100">
        <v>0</v>
      </c>
      <c r="M3100">
        <f t="shared" si="192"/>
        <v>34.299999999999997</v>
      </c>
      <c r="O3100">
        <f>IF(AND(J3100="N/A",B3100="Male"),$R$2,IF(AND(J3100="N/A",B3100="Female"),$S$2,J3100))</f>
        <v>34.299999999999997</v>
      </c>
      <c r="V3100">
        <f>((C3100-AVERAGE($C$2:$C$5018))/_xlfn.STDEV.P($C$2:$C$5018))</f>
        <v>-1.1944784435053135</v>
      </c>
      <c r="W3100">
        <f>((O3100-AVERAGE($O$2:$O$5018))/_xlfn.STDEV.P($O$2:$O$5018))</f>
        <v>0.85840118509249885</v>
      </c>
      <c r="X3100">
        <f>((I3100-AVERAGE($I$2:$I$5018))/_xlfn.STDEV.P($I$2:$I$5018))</f>
        <v>-0.22915037023636908</v>
      </c>
      <c r="Z3100">
        <f t="shared" si="193"/>
        <v>0</v>
      </c>
      <c r="AA3100">
        <f t="shared" si="194"/>
        <v>0</v>
      </c>
      <c r="AB3100">
        <f t="shared" si="195"/>
        <v>0</v>
      </c>
    </row>
    <row r="3101" spans="1:28" x14ac:dyDescent="0.25">
      <c r="A3101">
        <v>34356</v>
      </c>
      <c r="B3101" t="s">
        <v>17</v>
      </c>
      <c r="C3101">
        <v>75</v>
      </c>
      <c r="D3101">
        <v>0</v>
      </c>
      <c r="E3101">
        <v>0</v>
      </c>
      <c r="F3101" t="s">
        <v>13</v>
      </c>
      <c r="G3101" t="s">
        <v>14</v>
      </c>
      <c r="H3101" t="s">
        <v>19</v>
      </c>
      <c r="I3101">
        <v>108.72</v>
      </c>
      <c r="J3101" s="2">
        <v>29.2</v>
      </c>
      <c r="K3101" t="s">
        <v>16</v>
      </c>
      <c r="L3101">
        <v>0</v>
      </c>
      <c r="M3101">
        <f t="shared" si="192"/>
        <v>29.2</v>
      </c>
      <c r="O3101">
        <f>IF(AND(J3101="N/A",B3101="Male"),$R$2,IF(AND(J3101="N/A",B3101="Female"),$S$2,J3101))</f>
        <v>29.2</v>
      </c>
      <c r="V3101">
        <f>((C3101-AVERAGE($C$2:$C$5018))/_xlfn.STDEV.P($C$2:$C$5018))</f>
        <v>1.4016109495831943</v>
      </c>
      <c r="W3101">
        <f>((O3101-AVERAGE($O$2:$O$5018))/_xlfn.STDEV.P($O$2:$O$5018))</f>
        <v>0.11357577921045225</v>
      </c>
      <c r="X3101">
        <f>((I3101-AVERAGE($I$2:$I$5018))/_xlfn.STDEV.P($I$2:$I$5018))</f>
        <v>7.0973493351762063E-2</v>
      </c>
      <c r="Z3101">
        <f t="shared" si="193"/>
        <v>0</v>
      </c>
      <c r="AA3101">
        <f t="shared" si="194"/>
        <v>0</v>
      </c>
      <c r="AB3101">
        <f t="shared" si="195"/>
        <v>0</v>
      </c>
    </row>
    <row r="3102" spans="1:28" x14ac:dyDescent="0.25">
      <c r="A3102">
        <v>26528</v>
      </c>
      <c r="B3102" t="s">
        <v>17</v>
      </c>
      <c r="C3102">
        <v>17</v>
      </c>
      <c r="D3102">
        <v>0</v>
      </c>
      <c r="E3102">
        <v>0</v>
      </c>
      <c r="F3102" t="s">
        <v>23</v>
      </c>
      <c r="G3102" t="s">
        <v>14</v>
      </c>
      <c r="H3102" t="s">
        <v>19</v>
      </c>
      <c r="I3102">
        <v>88.65</v>
      </c>
      <c r="J3102" s="2">
        <v>30.3</v>
      </c>
      <c r="K3102" t="s">
        <v>21</v>
      </c>
      <c r="L3102">
        <v>0</v>
      </c>
      <c r="M3102">
        <f t="shared" si="192"/>
        <v>30.3</v>
      </c>
      <c r="O3102">
        <f>IF(AND(J3102="N/A",B3102="Male"),$R$2,IF(AND(J3102="N/A",B3102="Female"),$S$2,J3102))</f>
        <v>30.3</v>
      </c>
      <c r="V3102">
        <f>((C3102-AVERAGE($C$2:$C$5018))/_xlfn.STDEV.P($C$2:$C$5018))</f>
        <v>-1.1504769283682201</v>
      </c>
      <c r="W3102">
        <f>((O3102-AVERAGE($O$2:$O$5018))/_xlfn.STDEV.P($O$2:$O$5018))</f>
        <v>0.27422439616540373</v>
      </c>
      <c r="X3102">
        <f>((I3102-AVERAGE($I$2:$I$5018))/_xlfn.STDEV.P($I$2:$I$5018))</f>
        <v>-0.3805621844753585</v>
      </c>
      <c r="Z3102">
        <f t="shared" si="193"/>
        <v>0</v>
      </c>
      <c r="AA3102">
        <f t="shared" si="194"/>
        <v>0</v>
      </c>
      <c r="AB3102">
        <f t="shared" si="195"/>
        <v>0</v>
      </c>
    </row>
    <row r="3103" spans="1:28" x14ac:dyDescent="0.25">
      <c r="A3103">
        <v>51554</v>
      </c>
      <c r="B3103" t="s">
        <v>12</v>
      </c>
      <c r="C3103">
        <v>42</v>
      </c>
      <c r="D3103">
        <v>0</v>
      </c>
      <c r="E3103">
        <v>0</v>
      </c>
      <c r="F3103" t="s">
        <v>13</v>
      </c>
      <c r="G3103" t="s">
        <v>14</v>
      </c>
      <c r="H3103" t="s">
        <v>15</v>
      </c>
      <c r="I3103">
        <v>177.91</v>
      </c>
      <c r="J3103" s="2" t="s">
        <v>20</v>
      </c>
      <c r="K3103" t="s">
        <v>24</v>
      </c>
      <c r="L3103">
        <v>0</v>
      </c>
      <c r="M3103">
        <f t="shared" si="192"/>
        <v>28.422259136212656</v>
      </c>
      <c r="O3103">
        <f>IF(AND(J3103="N/A",B3103="Male"),$R$2,IF(AND(J3103="N/A",B3103="Female"),$S$2,J3103))</f>
        <v>28.422259136212656</v>
      </c>
      <c r="V3103">
        <f>((C3103-AVERAGE($C$2:$C$5018))/_xlfn.STDEV.P($C$2:$C$5018))</f>
        <v>-5.0439049940886251E-2</v>
      </c>
      <c r="W3103">
        <f>((O3103-AVERAGE($O$2:$O$5018))/_xlfn.STDEV.P($O$2:$O$5018))</f>
        <v>-8.7608957167494772E-6</v>
      </c>
      <c r="X3103">
        <f>((I3103-AVERAGE($I$2:$I$5018))/_xlfn.STDEV.P($I$2:$I$5018))</f>
        <v>1.6276129327567685</v>
      </c>
      <c r="Z3103">
        <f t="shared" si="193"/>
        <v>0</v>
      </c>
      <c r="AA3103">
        <f t="shared" si="194"/>
        <v>0</v>
      </c>
      <c r="AB3103">
        <f t="shared" si="195"/>
        <v>0</v>
      </c>
    </row>
    <row r="3104" spans="1:28" x14ac:dyDescent="0.25">
      <c r="A3104">
        <v>2296</v>
      </c>
      <c r="B3104" t="s">
        <v>12</v>
      </c>
      <c r="C3104">
        <v>78</v>
      </c>
      <c r="D3104">
        <v>1</v>
      </c>
      <c r="E3104">
        <v>0</v>
      </c>
      <c r="F3104" t="s">
        <v>13</v>
      </c>
      <c r="G3104" t="s">
        <v>18</v>
      </c>
      <c r="H3104" t="s">
        <v>15</v>
      </c>
      <c r="I3104">
        <v>90.19</v>
      </c>
      <c r="J3104" s="2" t="s">
        <v>20</v>
      </c>
      <c r="K3104" t="s">
        <v>24</v>
      </c>
      <c r="L3104">
        <v>0</v>
      </c>
      <c r="M3104">
        <f t="shared" si="192"/>
        <v>28.422259136212656</v>
      </c>
      <c r="O3104">
        <f>IF(AND(J3104="N/A",B3104="Male"),$R$2,IF(AND(J3104="N/A",B3104="Female"),$S$2,J3104))</f>
        <v>28.422259136212656</v>
      </c>
      <c r="V3104">
        <f>((C3104-AVERAGE($C$2:$C$5018))/_xlfn.STDEV.P($C$2:$C$5018))</f>
        <v>1.5336154949944745</v>
      </c>
      <c r="W3104">
        <f>((O3104-AVERAGE($O$2:$O$5018))/_xlfn.STDEV.P($O$2:$O$5018))</f>
        <v>-8.7608957167494772E-6</v>
      </c>
      <c r="X3104">
        <f>((I3104-AVERAGE($I$2:$I$5018))/_xlfn.STDEV.P($I$2:$I$5018))</f>
        <v>-0.34591520172230605</v>
      </c>
      <c r="Z3104">
        <f t="shared" si="193"/>
        <v>0</v>
      </c>
      <c r="AA3104">
        <f t="shared" si="194"/>
        <v>0</v>
      </c>
      <c r="AB3104">
        <f t="shared" si="195"/>
        <v>0</v>
      </c>
    </row>
    <row r="3105" spans="1:28" x14ac:dyDescent="0.25">
      <c r="A3105">
        <v>10624</v>
      </c>
      <c r="B3105" t="s">
        <v>12</v>
      </c>
      <c r="C3105">
        <v>24</v>
      </c>
      <c r="D3105">
        <v>0</v>
      </c>
      <c r="E3105">
        <v>0</v>
      </c>
      <c r="F3105" t="s">
        <v>13</v>
      </c>
      <c r="G3105" t="s">
        <v>14</v>
      </c>
      <c r="H3105" t="s">
        <v>19</v>
      </c>
      <c r="I3105">
        <v>73.78</v>
      </c>
      <c r="J3105" s="2">
        <v>21.4</v>
      </c>
      <c r="K3105" t="s">
        <v>22</v>
      </c>
      <c r="L3105">
        <v>0</v>
      </c>
      <c r="M3105">
        <f t="shared" si="192"/>
        <v>21.4</v>
      </c>
      <c r="O3105">
        <f>IF(AND(J3105="N/A",B3105="Male"),$R$2,IF(AND(J3105="N/A",B3105="Female"),$S$2,J3105))</f>
        <v>21.4</v>
      </c>
      <c r="V3105">
        <f>((C3105-AVERAGE($C$2:$C$5018))/_xlfn.STDEV.P($C$2:$C$5018))</f>
        <v>-0.84246632240856656</v>
      </c>
      <c r="W3105">
        <f>((O3105-AVERAGE($O$2:$O$5018))/_xlfn.STDEV.P($O$2:$O$5018))</f>
        <v>-1.0255689591973842</v>
      </c>
      <c r="X3105">
        <f>((I3105-AVERAGE($I$2:$I$5018))/_xlfn.STDEV.P($I$2:$I$5018))</f>
        <v>-0.7151080504090549</v>
      </c>
      <c r="Z3105">
        <f t="shared" si="193"/>
        <v>0</v>
      </c>
      <c r="AA3105">
        <f t="shared" si="194"/>
        <v>0</v>
      </c>
      <c r="AB3105">
        <f t="shared" si="195"/>
        <v>0</v>
      </c>
    </row>
    <row r="3106" spans="1:28" x14ac:dyDescent="0.25">
      <c r="A3106">
        <v>1681</v>
      </c>
      <c r="B3106" t="s">
        <v>17</v>
      </c>
      <c r="C3106">
        <v>68</v>
      </c>
      <c r="D3106">
        <v>0</v>
      </c>
      <c r="E3106">
        <v>0</v>
      </c>
      <c r="F3106" t="s">
        <v>23</v>
      </c>
      <c r="G3106" t="s">
        <v>14</v>
      </c>
      <c r="H3106" t="s">
        <v>15</v>
      </c>
      <c r="I3106">
        <v>82.85</v>
      </c>
      <c r="J3106" s="2" t="s">
        <v>20</v>
      </c>
      <c r="K3106" t="s">
        <v>22</v>
      </c>
      <c r="L3106">
        <v>0</v>
      </c>
      <c r="M3106">
        <f t="shared" si="192"/>
        <v>28.487446958981664</v>
      </c>
      <c r="O3106">
        <f>IF(AND(J3106="N/A",B3106="Male"),$R$2,IF(AND(J3106="N/A",B3106="Female"),$S$2,J3106))</f>
        <v>28.487446958981664</v>
      </c>
      <c r="V3106">
        <f>((C3106-AVERAGE($C$2:$C$5018))/_xlfn.STDEV.P($C$2:$C$5018))</f>
        <v>1.0936003436235409</v>
      </c>
      <c r="W3106">
        <f>((O3106-AVERAGE($O$2:$O$5018))/_xlfn.STDEV.P($O$2:$O$5018))</f>
        <v>9.5115423498702296E-3</v>
      </c>
      <c r="X3106">
        <f>((I3106-AVERAGE($I$2:$I$5018))/_xlfn.STDEV.P($I$2:$I$5018))</f>
        <v>-0.51105082081802444</v>
      </c>
      <c r="Z3106">
        <f t="shared" si="193"/>
        <v>0</v>
      </c>
      <c r="AA3106">
        <f t="shared" si="194"/>
        <v>0</v>
      </c>
      <c r="AB3106">
        <f t="shared" si="195"/>
        <v>0</v>
      </c>
    </row>
    <row r="3107" spans="1:28" x14ac:dyDescent="0.25">
      <c r="A3107">
        <v>36375</v>
      </c>
      <c r="B3107" t="s">
        <v>12</v>
      </c>
      <c r="C3107">
        <v>50</v>
      </c>
      <c r="D3107">
        <v>0</v>
      </c>
      <c r="E3107">
        <v>0</v>
      </c>
      <c r="F3107" t="s">
        <v>13</v>
      </c>
      <c r="G3107" t="s">
        <v>14</v>
      </c>
      <c r="H3107" t="s">
        <v>19</v>
      </c>
      <c r="I3107">
        <v>59.48</v>
      </c>
      <c r="J3107" s="2">
        <v>26.6</v>
      </c>
      <c r="K3107" t="s">
        <v>24</v>
      </c>
      <c r="L3107">
        <v>0</v>
      </c>
      <c r="M3107">
        <f t="shared" si="192"/>
        <v>26.6</v>
      </c>
      <c r="O3107">
        <f>IF(AND(J3107="N/A",B3107="Male"),$R$2,IF(AND(J3107="N/A",B3107="Female"),$S$2,J3107))</f>
        <v>26.6</v>
      </c>
      <c r="V3107">
        <f>((C3107-AVERAGE($C$2:$C$5018))/_xlfn.STDEV.P($C$2:$C$5018))</f>
        <v>0.30157307115586057</v>
      </c>
      <c r="W3107">
        <f>((O3107-AVERAGE($O$2:$O$5018))/_xlfn.STDEV.P($O$2:$O$5018))</f>
        <v>-0.26613913359215957</v>
      </c>
      <c r="X3107">
        <f>((I3107-AVERAGE($I$2:$I$5018))/_xlfn.STDEV.P($I$2:$I$5018))</f>
        <v>-1.0368300331159721</v>
      </c>
      <c r="Z3107">
        <f t="shared" si="193"/>
        <v>0</v>
      </c>
      <c r="AA3107">
        <f t="shared" si="194"/>
        <v>0</v>
      </c>
      <c r="AB3107">
        <f t="shared" si="195"/>
        <v>0</v>
      </c>
    </row>
    <row r="3108" spans="1:28" x14ac:dyDescent="0.25">
      <c r="A3108">
        <v>8117</v>
      </c>
      <c r="B3108" t="s">
        <v>12</v>
      </c>
      <c r="C3108">
        <v>52</v>
      </c>
      <c r="D3108">
        <v>0</v>
      </c>
      <c r="E3108">
        <v>0</v>
      </c>
      <c r="F3108" t="s">
        <v>13</v>
      </c>
      <c r="G3108" t="s">
        <v>14</v>
      </c>
      <c r="H3108" t="s">
        <v>19</v>
      </c>
      <c r="I3108">
        <v>75.77</v>
      </c>
      <c r="J3108" s="2">
        <v>30</v>
      </c>
      <c r="K3108" t="s">
        <v>16</v>
      </c>
      <c r="L3108">
        <v>0</v>
      </c>
      <c r="M3108">
        <f t="shared" si="192"/>
        <v>30</v>
      </c>
      <c r="O3108">
        <f>IF(AND(J3108="N/A",B3108="Male"),$R$2,IF(AND(J3108="N/A",B3108="Female"),$S$2,J3108))</f>
        <v>30</v>
      </c>
      <c r="V3108">
        <f>((C3108-AVERAGE($C$2:$C$5018))/_xlfn.STDEV.P($C$2:$C$5018))</f>
        <v>0.38957610143004728</v>
      </c>
      <c r="W3108">
        <f>((O3108-AVERAGE($O$2:$O$5018))/_xlfn.STDEV.P($O$2:$O$5018))</f>
        <v>0.23041113699587149</v>
      </c>
      <c r="X3108">
        <f>((I3108-AVERAGE($I$2:$I$5018))/_xlfn.STDEV.P($I$2:$I$5018))</f>
        <v>-0.67033694931907151</v>
      </c>
      <c r="Z3108">
        <f t="shared" si="193"/>
        <v>0</v>
      </c>
      <c r="AA3108">
        <f t="shared" si="194"/>
        <v>0</v>
      </c>
      <c r="AB3108">
        <f t="shared" si="195"/>
        <v>0</v>
      </c>
    </row>
    <row r="3109" spans="1:28" x14ac:dyDescent="0.25">
      <c r="A3109">
        <v>49849</v>
      </c>
      <c r="B3109" t="s">
        <v>17</v>
      </c>
      <c r="C3109">
        <v>82</v>
      </c>
      <c r="D3109">
        <v>0</v>
      </c>
      <c r="E3109">
        <v>0</v>
      </c>
      <c r="F3109" t="s">
        <v>13</v>
      </c>
      <c r="G3109" t="s">
        <v>14</v>
      </c>
      <c r="H3109" t="s">
        <v>19</v>
      </c>
      <c r="I3109">
        <v>80.959999999999994</v>
      </c>
      <c r="J3109" s="2">
        <v>33.700000000000003</v>
      </c>
      <c r="K3109" t="s">
        <v>16</v>
      </c>
      <c r="L3109">
        <v>0</v>
      </c>
      <c r="M3109">
        <f t="shared" si="192"/>
        <v>33.700000000000003</v>
      </c>
      <c r="O3109">
        <f>IF(AND(J3109="N/A",B3109="Male"),$R$2,IF(AND(J3109="N/A",B3109="Female"),$S$2,J3109))</f>
        <v>33.700000000000003</v>
      </c>
      <c r="V3109">
        <f>((C3109-AVERAGE($C$2:$C$5018))/_xlfn.STDEV.P($C$2:$C$5018))</f>
        <v>1.7096215555428478</v>
      </c>
      <c r="W3109">
        <f>((O3109-AVERAGE($O$2:$O$5018))/_xlfn.STDEV.P($O$2:$O$5018))</f>
        <v>0.77077466675343531</v>
      </c>
      <c r="X3109">
        <f>((I3109-AVERAGE($I$2:$I$5018))/_xlfn.STDEV.P($I$2:$I$5018))</f>
        <v>-0.55357211783313442</v>
      </c>
      <c r="Z3109">
        <f t="shared" si="193"/>
        <v>0</v>
      </c>
      <c r="AA3109">
        <f t="shared" si="194"/>
        <v>0</v>
      </c>
      <c r="AB3109">
        <f t="shared" si="195"/>
        <v>0</v>
      </c>
    </row>
    <row r="3110" spans="1:28" x14ac:dyDescent="0.25">
      <c r="A3110">
        <v>19436</v>
      </c>
      <c r="B3110" t="s">
        <v>12</v>
      </c>
      <c r="C3110">
        <v>56</v>
      </c>
      <c r="D3110">
        <v>0</v>
      </c>
      <c r="E3110">
        <v>0</v>
      </c>
      <c r="F3110" t="s">
        <v>13</v>
      </c>
      <c r="G3110" t="s">
        <v>14</v>
      </c>
      <c r="H3110" t="s">
        <v>19</v>
      </c>
      <c r="I3110">
        <v>82.4</v>
      </c>
      <c r="J3110" s="2">
        <v>30.9</v>
      </c>
      <c r="K3110" t="s">
        <v>22</v>
      </c>
      <c r="L3110">
        <v>0</v>
      </c>
      <c r="M3110">
        <f t="shared" si="192"/>
        <v>30.9</v>
      </c>
      <c r="O3110">
        <f>IF(AND(J3110="N/A",B3110="Male"),$R$2,IF(AND(J3110="N/A",B3110="Female"),$S$2,J3110))</f>
        <v>30.9</v>
      </c>
      <c r="V3110">
        <f>((C3110-AVERAGE($C$2:$C$5018))/_xlfn.STDEV.P($C$2:$C$5018))</f>
        <v>0.56558216197842071</v>
      </c>
      <c r="W3110">
        <f>((O3110-AVERAGE($O$2:$O$5018))/_xlfn.STDEV.P($O$2:$O$5018))</f>
        <v>0.36185091450446777</v>
      </c>
      <c r="X3110">
        <f>((I3110-AVERAGE($I$2:$I$5018))/_xlfn.STDEV.P($I$2:$I$5018))</f>
        <v>-0.52117493915495516</v>
      </c>
      <c r="Z3110">
        <f t="shared" si="193"/>
        <v>0</v>
      </c>
      <c r="AA3110">
        <f t="shared" si="194"/>
        <v>0</v>
      </c>
      <c r="AB3110">
        <f t="shared" si="195"/>
        <v>0</v>
      </c>
    </row>
    <row r="3111" spans="1:28" x14ac:dyDescent="0.25">
      <c r="A3111">
        <v>10523</v>
      </c>
      <c r="B3111" t="s">
        <v>12</v>
      </c>
      <c r="C3111">
        <v>56</v>
      </c>
      <c r="D3111">
        <v>0</v>
      </c>
      <c r="E3111">
        <v>0</v>
      </c>
      <c r="F3111" t="s">
        <v>13</v>
      </c>
      <c r="G3111" t="s">
        <v>14</v>
      </c>
      <c r="H3111" t="s">
        <v>15</v>
      </c>
      <c r="I3111">
        <v>78.930000000000007</v>
      </c>
      <c r="J3111" s="2">
        <v>31.1</v>
      </c>
      <c r="K3111" t="s">
        <v>24</v>
      </c>
      <c r="L3111">
        <v>0</v>
      </c>
      <c r="M3111">
        <f t="shared" si="192"/>
        <v>31.1</v>
      </c>
      <c r="O3111">
        <f>IF(AND(J3111="N/A",B3111="Male"),$R$2,IF(AND(J3111="N/A",B3111="Female"),$S$2,J3111))</f>
        <v>31.1</v>
      </c>
      <c r="V3111">
        <f>((C3111-AVERAGE($C$2:$C$5018))/_xlfn.STDEV.P($C$2:$C$5018))</f>
        <v>0.56558216197842071</v>
      </c>
      <c r="W3111">
        <f>((O3111-AVERAGE($O$2:$O$5018))/_xlfn.STDEV.P($O$2:$O$5018))</f>
        <v>0.39105975395082299</v>
      </c>
      <c r="X3111">
        <f>((I3111-AVERAGE($I$2:$I$5018))/_xlfn.STDEV.P($I$2:$I$5018))</f>
        <v>-0.59924314055306716</v>
      </c>
      <c r="Z3111">
        <f t="shared" si="193"/>
        <v>0</v>
      </c>
      <c r="AA3111">
        <f t="shared" si="194"/>
        <v>0</v>
      </c>
      <c r="AB3111">
        <f t="shared" si="195"/>
        <v>0</v>
      </c>
    </row>
    <row r="3112" spans="1:28" x14ac:dyDescent="0.25">
      <c r="A3112">
        <v>39322</v>
      </c>
      <c r="B3112" t="s">
        <v>12</v>
      </c>
      <c r="C3112">
        <v>18</v>
      </c>
      <c r="D3112">
        <v>0</v>
      </c>
      <c r="E3112">
        <v>0</v>
      </c>
      <c r="F3112" t="s">
        <v>23</v>
      </c>
      <c r="G3112" t="s">
        <v>14</v>
      </c>
      <c r="H3112" t="s">
        <v>15</v>
      </c>
      <c r="I3112">
        <v>80.59</v>
      </c>
      <c r="J3112" s="2">
        <v>23</v>
      </c>
      <c r="K3112" t="s">
        <v>24</v>
      </c>
      <c r="L3112">
        <v>0</v>
      </c>
      <c r="M3112">
        <f t="shared" si="192"/>
        <v>23</v>
      </c>
      <c r="O3112">
        <f>IF(AND(J3112="N/A",B3112="Male"),$R$2,IF(AND(J3112="N/A",B3112="Female"),$S$2,J3112))</f>
        <v>23</v>
      </c>
      <c r="V3112">
        <f>((C3112-AVERAGE($C$2:$C$5018))/_xlfn.STDEV.P($C$2:$C$5018))</f>
        <v>-1.1064754132311267</v>
      </c>
      <c r="W3112">
        <f>((O3112-AVERAGE($O$2:$O$5018))/_xlfn.STDEV.P($O$2:$O$5018))</f>
        <v>-0.79189824362654582</v>
      </c>
      <c r="X3112">
        <f>((I3112-AVERAGE($I$2:$I$5018))/_xlfn.STDEV.P($I$2:$I$5018))</f>
        <v>-0.56189639291016635</v>
      </c>
      <c r="Z3112">
        <f t="shared" si="193"/>
        <v>0</v>
      </c>
      <c r="AA3112">
        <f t="shared" si="194"/>
        <v>0</v>
      </c>
      <c r="AB3112">
        <f t="shared" si="195"/>
        <v>0</v>
      </c>
    </row>
    <row r="3113" spans="1:28" x14ac:dyDescent="0.25">
      <c r="A3113">
        <v>53265</v>
      </c>
      <c r="B3113" t="s">
        <v>17</v>
      </c>
      <c r="C3113">
        <v>33</v>
      </c>
      <c r="D3113">
        <v>0</v>
      </c>
      <c r="E3113">
        <v>0</v>
      </c>
      <c r="F3113" t="s">
        <v>13</v>
      </c>
      <c r="G3113" t="s">
        <v>18</v>
      </c>
      <c r="H3113" t="s">
        <v>15</v>
      </c>
      <c r="I3113">
        <v>70.59</v>
      </c>
      <c r="J3113" s="2">
        <v>20.2</v>
      </c>
      <c r="K3113" t="s">
        <v>24</v>
      </c>
      <c r="L3113">
        <v>0</v>
      </c>
      <c r="M3113">
        <f t="shared" si="192"/>
        <v>20.2</v>
      </c>
      <c r="O3113">
        <f>IF(AND(J3113="N/A",B3113="Male"),$R$2,IF(AND(J3113="N/A",B3113="Female"),$S$2,J3113))</f>
        <v>20.2</v>
      </c>
      <c r="V3113">
        <f>((C3113-AVERAGE($C$2:$C$5018))/_xlfn.STDEV.P($C$2:$C$5018))</f>
        <v>-0.44645268617472644</v>
      </c>
      <c r="W3113">
        <f>((O3113-AVERAGE($O$2:$O$5018))/_xlfn.STDEV.P($O$2:$O$5018))</f>
        <v>-1.2008219958755129</v>
      </c>
      <c r="X3113">
        <f>((I3113-AVERAGE($I$2:$I$5018))/_xlfn.STDEV.P($I$2:$I$5018))</f>
        <v>-0.78687680039752095</v>
      </c>
      <c r="Z3113">
        <f t="shared" si="193"/>
        <v>0</v>
      </c>
      <c r="AA3113">
        <f t="shared" si="194"/>
        <v>0</v>
      </c>
      <c r="AB3113">
        <f t="shared" si="195"/>
        <v>0</v>
      </c>
    </row>
    <row r="3114" spans="1:28" x14ac:dyDescent="0.25">
      <c r="A3114">
        <v>40379</v>
      </c>
      <c r="B3114" t="s">
        <v>17</v>
      </c>
      <c r="C3114">
        <v>57</v>
      </c>
      <c r="D3114">
        <v>0</v>
      </c>
      <c r="E3114">
        <v>0</v>
      </c>
      <c r="F3114" t="s">
        <v>13</v>
      </c>
      <c r="G3114" t="s">
        <v>14</v>
      </c>
      <c r="H3114" t="s">
        <v>19</v>
      </c>
      <c r="I3114">
        <v>98.57</v>
      </c>
      <c r="J3114" s="2">
        <v>31.6</v>
      </c>
      <c r="K3114" t="s">
        <v>21</v>
      </c>
      <c r="L3114">
        <v>0</v>
      </c>
      <c r="M3114">
        <f t="shared" si="192"/>
        <v>31.6</v>
      </c>
      <c r="O3114">
        <f>IF(AND(J3114="N/A",B3114="Male"),$R$2,IF(AND(J3114="N/A",B3114="Female"),$S$2,J3114))</f>
        <v>31.6</v>
      </c>
      <c r="V3114">
        <f>((C3114-AVERAGE($C$2:$C$5018))/_xlfn.STDEV.P($C$2:$C$5018))</f>
        <v>0.60958367711551409</v>
      </c>
      <c r="W3114">
        <f>((O3114-AVERAGE($O$2:$O$5018))/_xlfn.STDEV.P($O$2:$O$5018))</f>
        <v>0.46408185256670992</v>
      </c>
      <c r="X3114">
        <f>((I3114-AVERAGE($I$2:$I$5018))/_xlfn.STDEV.P($I$2:$I$5018))</f>
        <v>-0.157381620247903</v>
      </c>
      <c r="Z3114">
        <f t="shared" si="193"/>
        <v>0</v>
      </c>
      <c r="AA3114">
        <f t="shared" si="194"/>
        <v>0</v>
      </c>
      <c r="AB3114">
        <f t="shared" si="195"/>
        <v>0</v>
      </c>
    </row>
    <row r="3115" spans="1:28" x14ac:dyDescent="0.25">
      <c r="A3115">
        <v>66841</v>
      </c>
      <c r="B3115" t="s">
        <v>12</v>
      </c>
      <c r="C3115">
        <v>30</v>
      </c>
      <c r="D3115">
        <v>0</v>
      </c>
      <c r="E3115">
        <v>0</v>
      </c>
      <c r="F3115" t="s">
        <v>23</v>
      </c>
      <c r="G3115" t="s">
        <v>14</v>
      </c>
      <c r="H3115" t="s">
        <v>19</v>
      </c>
      <c r="I3115">
        <v>61.87</v>
      </c>
      <c r="J3115" s="2">
        <v>23.9</v>
      </c>
      <c r="K3115" t="s">
        <v>24</v>
      </c>
      <c r="L3115">
        <v>0</v>
      </c>
      <c r="M3115">
        <f t="shared" si="192"/>
        <v>23.9</v>
      </c>
      <c r="O3115">
        <f>IF(AND(J3115="N/A",B3115="Male"),$R$2,IF(AND(J3115="N/A",B3115="Female"),$S$2,J3115))</f>
        <v>23.9</v>
      </c>
      <c r="V3115">
        <f>((C3115-AVERAGE($C$2:$C$5018))/_xlfn.STDEV.P($C$2:$C$5018))</f>
        <v>-0.57845723158600648</v>
      </c>
      <c r="W3115">
        <f>((O3115-AVERAGE($O$2:$O$5018))/_xlfn.STDEV.P($O$2:$O$5018))</f>
        <v>-0.66045846611794956</v>
      </c>
      <c r="X3115">
        <f>((I3115-AVERAGE($I$2:$I$5018))/_xlfn.STDEV.P($I$2:$I$5018))</f>
        <v>-0.98305971572649431</v>
      </c>
      <c r="Z3115">
        <f t="shared" si="193"/>
        <v>0</v>
      </c>
      <c r="AA3115">
        <f t="shared" si="194"/>
        <v>0</v>
      </c>
      <c r="AB3115">
        <f t="shared" si="195"/>
        <v>0</v>
      </c>
    </row>
    <row r="3116" spans="1:28" x14ac:dyDescent="0.25">
      <c r="A3116">
        <v>38900</v>
      </c>
      <c r="B3116" t="s">
        <v>17</v>
      </c>
      <c r="C3116">
        <v>52</v>
      </c>
      <c r="D3116">
        <v>0</v>
      </c>
      <c r="E3116">
        <v>0</v>
      </c>
      <c r="F3116" t="s">
        <v>13</v>
      </c>
      <c r="G3116" t="s">
        <v>14</v>
      </c>
      <c r="H3116" t="s">
        <v>15</v>
      </c>
      <c r="I3116">
        <v>68.88</v>
      </c>
      <c r="J3116" s="2">
        <v>26.1</v>
      </c>
      <c r="K3116" t="s">
        <v>24</v>
      </c>
      <c r="L3116">
        <v>0</v>
      </c>
      <c r="M3116">
        <f t="shared" si="192"/>
        <v>26.1</v>
      </c>
      <c r="O3116">
        <f>IF(AND(J3116="N/A",B3116="Male"),$R$2,IF(AND(J3116="N/A",B3116="Female"),$S$2,J3116))</f>
        <v>26.1</v>
      </c>
      <c r="V3116">
        <f>((C3116-AVERAGE($C$2:$C$5018))/_xlfn.STDEV.P($C$2:$C$5018))</f>
        <v>0.38957610143004728</v>
      </c>
      <c r="W3116">
        <f>((O3116-AVERAGE($O$2:$O$5018))/_xlfn.STDEV.P($O$2:$O$5018))</f>
        <v>-0.33916123220804656</v>
      </c>
      <c r="X3116">
        <f>((I3116-AVERAGE($I$2:$I$5018))/_xlfn.STDEV.P($I$2:$I$5018))</f>
        <v>-0.82534845007785884</v>
      </c>
      <c r="Z3116">
        <f t="shared" si="193"/>
        <v>0</v>
      </c>
      <c r="AA3116">
        <f t="shared" si="194"/>
        <v>0</v>
      </c>
      <c r="AB3116">
        <f t="shared" si="195"/>
        <v>0</v>
      </c>
    </row>
    <row r="3117" spans="1:28" x14ac:dyDescent="0.25">
      <c r="A3117">
        <v>18180</v>
      </c>
      <c r="B3117" t="s">
        <v>17</v>
      </c>
      <c r="C3117">
        <v>3</v>
      </c>
      <c r="D3117">
        <v>0</v>
      </c>
      <c r="E3117">
        <v>0</v>
      </c>
      <c r="F3117" t="s">
        <v>23</v>
      </c>
      <c r="G3117" t="s">
        <v>26</v>
      </c>
      <c r="H3117" t="s">
        <v>15</v>
      </c>
      <c r="I3117">
        <v>66.25</v>
      </c>
      <c r="J3117" s="2">
        <v>15.8</v>
      </c>
      <c r="K3117" t="s">
        <v>24</v>
      </c>
      <c r="L3117">
        <v>0</v>
      </c>
      <c r="M3117">
        <f t="shared" si="192"/>
        <v>15.8</v>
      </c>
      <c r="O3117">
        <f>IF(AND(J3117="N/A",B3117="Male"),$R$2,IF(AND(J3117="N/A",B3117="Female"),$S$2,J3117))</f>
        <v>15.8</v>
      </c>
      <c r="V3117">
        <f>((C3117-AVERAGE($C$2:$C$5018))/_xlfn.STDEV.P($C$2:$C$5018))</f>
        <v>-1.7664981402875271</v>
      </c>
      <c r="W3117">
        <f>((O3117-AVERAGE($O$2:$O$5018))/_xlfn.STDEV.P($O$2:$O$5018))</f>
        <v>-1.8434164636953179</v>
      </c>
      <c r="X3117">
        <f>((I3117-AVERAGE($I$2:$I$5018))/_xlfn.STDEV.P($I$2:$I$5018))</f>
        <v>-0.88451829724703301</v>
      </c>
      <c r="Z3117">
        <f t="shared" si="193"/>
        <v>0</v>
      </c>
      <c r="AA3117">
        <f t="shared" si="194"/>
        <v>0</v>
      </c>
      <c r="AB3117">
        <f t="shared" si="195"/>
        <v>0</v>
      </c>
    </row>
    <row r="3118" spans="1:28" x14ac:dyDescent="0.25">
      <c r="A3118">
        <v>1183</v>
      </c>
      <c r="B3118" t="s">
        <v>12</v>
      </c>
      <c r="C3118">
        <v>39</v>
      </c>
      <c r="D3118">
        <v>0</v>
      </c>
      <c r="E3118">
        <v>0</v>
      </c>
      <c r="F3118" t="s">
        <v>13</v>
      </c>
      <c r="G3118" t="s">
        <v>14</v>
      </c>
      <c r="H3118" t="s">
        <v>19</v>
      </c>
      <c r="I3118">
        <v>84.18</v>
      </c>
      <c r="J3118" s="2" t="s">
        <v>20</v>
      </c>
      <c r="K3118" t="s">
        <v>22</v>
      </c>
      <c r="L3118">
        <v>0</v>
      </c>
      <c r="M3118">
        <f t="shared" si="192"/>
        <v>28.422259136212656</v>
      </c>
      <c r="O3118">
        <f>IF(AND(J3118="N/A",B3118="Male"),$R$2,IF(AND(J3118="N/A",B3118="Female"),$S$2,J3118))</f>
        <v>28.422259136212656</v>
      </c>
      <c r="V3118">
        <f>((C3118-AVERAGE($C$2:$C$5018))/_xlfn.STDEV.P($C$2:$C$5018))</f>
        <v>-0.18244359535216631</v>
      </c>
      <c r="W3118">
        <f>((O3118-AVERAGE($O$2:$O$5018))/_xlfn.STDEV.P($O$2:$O$5018))</f>
        <v>-8.7608957167494772E-6</v>
      </c>
      <c r="X3118">
        <f>((I3118-AVERAGE($I$2:$I$5018))/_xlfn.STDEV.P($I$2:$I$5018))</f>
        <v>-0.48112842662220601</v>
      </c>
      <c r="Z3118">
        <f t="shared" si="193"/>
        <v>0</v>
      </c>
      <c r="AA3118">
        <f t="shared" si="194"/>
        <v>0</v>
      </c>
      <c r="AB3118">
        <f t="shared" si="195"/>
        <v>0</v>
      </c>
    </row>
    <row r="3119" spans="1:28" x14ac:dyDescent="0.25">
      <c r="A3119">
        <v>22964</v>
      </c>
      <c r="B3119" t="s">
        <v>12</v>
      </c>
      <c r="C3119">
        <v>44</v>
      </c>
      <c r="D3119">
        <v>0</v>
      </c>
      <c r="E3119">
        <v>0</v>
      </c>
      <c r="F3119" t="s">
        <v>13</v>
      </c>
      <c r="G3119" t="s">
        <v>25</v>
      </c>
      <c r="H3119" t="s">
        <v>19</v>
      </c>
      <c r="I3119">
        <v>69.23</v>
      </c>
      <c r="J3119" s="2">
        <v>28.7</v>
      </c>
      <c r="K3119" t="s">
        <v>22</v>
      </c>
      <c r="L3119">
        <v>0</v>
      </c>
      <c r="M3119">
        <f t="shared" si="192"/>
        <v>28.7</v>
      </c>
      <c r="O3119">
        <f>IF(AND(J3119="N/A",B3119="Male"),$R$2,IF(AND(J3119="N/A",B3119="Female"),$S$2,J3119))</f>
        <v>28.7</v>
      </c>
      <c r="V3119">
        <f>((C3119-AVERAGE($C$2:$C$5018))/_xlfn.STDEV.P($C$2:$C$5018))</f>
        <v>3.7563980333300453E-2</v>
      </c>
      <c r="W3119">
        <f>((O3119-AVERAGE($O$2:$O$5018))/_xlfn.STDEV.P($O$2:$O$5018))</f>
        <v>4.0553680594565301E-2</v>
      </c>
      <c r="X3119">
        <f>((I3119-AVERAGE($I$2:$I$5018))/_xlfn.STDEV.P($I$2:$I$5018))</f>
        <v>-0.8174741358158012</v>
      </c>
      <c r="Z3119">
        <f t="shared" si="193"/>
        <v>0</v>
      </c>
      <c r="AA3119">
        <f t="shared" si="194"/>
        <v>0</v>
      </c>
      <c r="AB3119">
        <f t="shared" si="195"/>
        <v>0</v>
      </c>
    </row>
    <row r="3120" spans="1:28" x14ac:dyDescent="0.25">
      <c r="A3120">
        <v>64597</v>
      </c>
      <c r="B3120" t="s">
        <v>17</v>
      </c>
      <c r="C3120">
        <v>33</v>
      </c>
      <c r="D3120">
        <v>0</v>
      </c>
      <c r="E3120">
        <v>0</v>
      </c>
      <c r="F3120" t="s">
        <v>13</v>
      </c>
      <c r="G3120" t="s">
        <v>14</v>
      </c>
      <c r="H3120" t="s">
        <v>19</v>
      </c>
      <c r="I3120">
        <v>73.2</v>
      </c>
      <c r="J3120" s="2">
        <v>28.9</v>
      </c>
      <c r="K3120" t="s">
        <v>24</v>
      </c>
      <c r="L3120">
        <v>0</v>
      </c>
      <c r="M3120">
        <f t="shared" si="192"/>
        <v>28.9</v>
      </c>
      <c r="O3120">
        <f>IF(AND(J3120="N/A",B3120="Male"),$R$2,IF(AND(J3120="N/A",B3120="Female"),$S$2,J3120))</f>
        <v>28.9</v>
      </c>
      <c r="V3120">
        <f>((C3120-AVERAGE($C$2:$C$5018))/_xlfn.STDEV.P($C$2:$C$5018))</f>
        <v>-0.44645268617472644</v>
      </c>
      <c r="W3120">
        <f>((O3120-AVERAGE($O$2:$O$5018))/_xlfn.STDEV.P($O$2:$O$5018))</f>
        <v>6.976252004091997E-2</v>
      </c>
      <c r="X3120">
        <f>((I3120-AVERAGE($I$2:$I$5018))/_xlfn.STDEV.P($I$2:$I$5018))</f>
        <v>-0.7281569140433215</v>
      </c>
      <c r="Z3120">
        <f t="shared" si="193"/>
        <v>0</v>
      </c>
      <c r="AA3120">
        <f t="shared" si="194"/>
        <v>0</v>
      </c>
      <c r="AB3120">
        <f t="shared" si="195"/>
        <v>0</v>
      </c>
    </row>
    <row r="3121" spans="1:28" x14ac:dyDescent="0.25">
      <c r="A3121">
        <v>23893</v>
      </c>
      <c r="B3121" t="s">
        <v>12</v>
      </c>
      <c r="C3121">
        <v>24</v>
      </c>
      <c r="D3121">
        <v>0</v>
      </c>
      <c r="E3121">
        <v>0</v>
      </c>
      <c r="F3121" t="s">
        <v>13</v>
      </c>
      <c r="G3121" t="s">
        <v>14</v>
      </c>
      <c r="H3121" t="s">
        <v>15</v>
      </c>
      <c r="I3121">
        <v>103.45</v>
      </c>
      <c r="J3121" s="2">
        <v>25.1</v>
      </c>
      <c r="K3121" t="s">
        <v>22</v>
      </c>
      <c r="L3121">
        <v>0</v>
      </c>
      <c r="M3121">
        <f t="shared" si="192"/>
        <v>25.1</v>
      </c>
      <c r="O3121">
        <f>IF(AND(J3121="N/A",B3121="Male"),$R$2,IF(AND(J3121="N/A",B3121="Female"),$S$2,J3121))</f>
        <v>25.1</v>
      </c>
      <c r="V3121">
        <f>((C3121-AVERAGE($C$2:$C$5018))/_xlfn.STDEV.P($C$2:$C$5018))</f>
        <v>-0.84246632240856656</v>
      </c>
      <c r="W3121">
        <f>((O3121-AVERAGE($O$2:$O$5018))/_xlfn.STDEV.P($O$2:$O$5018))</f>
        <v>-0.48520542943982042</v>
      </c>
      <c r="X3121">
        <f>((I3121-AVERAGE($I$2:$I$5018))/_xlfn.STDEV.P($I$2:$I$5018))</f>
        <v>-4.7591181394073735E-2</v>
      </c>
      <c r="Z3121">
        <f t="shared" si="193"/>
        <v>0</v>
      </c>
      <c r="AA3121">
        <f t="shared" si="194"/>
        <v>0</v>
      </c>
      <c r="AB3121">
        <f t="shared" si="195"/>
        <v>0</v>
      </c>
    </row>
    <row r="3122" spans="1:28" x14ac:dyDescent="0.25">
      <c r="A3122">
        <v>51564</v>
      </c>
      <c r="B3122" t="s">
        <v>17</v>
      </c>
      <c r="C3122">
        <v>24</v>
      </c>
      <c r="D3122">
        <v>0</v>
      </c>
      <c r="E3122">
        <v>0</v>
      </c>
      <c r="F3122" t="s">
        <v>23</v>
      </c>
      <c r="G3122" t="s">
        <v>25</v>
      </c>
      <c r="H3122" t="s">
        <v>15</v>
      </c>
      <c r="I3122">
        <v>104.86</v>
      </c>
      <c r="J3122" s="2">
        <v>19.8</v>
      </c>
      <c r="K3122" t="s">
        <v>21</v>
      </c>
      <c r="L3122">
        <v>0</v>
      </c>
      <c r="M3122">
        <f t="shared" si="192"/>
        <v>19.8</v>
      </c>
      <c r="O3122">
        <f>IF(AND(J3122="N/A",B3122="Male"),$R$2,IF(AND(J3122="N/A",B3122="Female"),$S$2,J3122))</f>
        <v>19.8</v>
      </c>
      <c r="V3122">
        <f>((C3122-AVERAGE($C$2:$C$5018))/_xlfn.STDEV.P($C$2:$C$5018))</f>
        <v>-0.84246632240856656</v>
      </c>
      <c r="W3122">
        <f>((O3122-AVERAGE($O$2:$O$5018))/_xlfn.STDEV.P($O$2:$O$5018))</f>
        <v>-1.2592396747682222</v>
      </c>
      <c r="X3122">
        <f>((I3122-AVERAGE($I$2:$I$5018))/_xlfn.STDEV.P($I$2:$I$5018))</f>
        <v>-1.5868943938356809E-2</v>
      </c>
      <c r="Z3122">
        <f t="shared" si="193"/>
        <v>0</v>
      </c>
      <c r="AA3122">
        <f t="shared" si="194"/>
        <v>0</v>
      </c>
      <c r="AB3122">
        <f t="shared" si="195"/>
        <v>0</v>
      </c>
    </row>
    <row r="3123" spans="1:28" x14ac:dyDescent="0.25">
      <c r="A3123">
        <v>14410</v>
      </c>
      <c r="B3123" t="s">
        <v>12</v>
      </c>
      <c r="C3123">
        <v>54</v>
      </c>
      <c r="D3123">
        <v>0</v>
      </c>
      <c r="E3123">
        <v>1</v>
      </c>
      <c r="F3123" t="s">
        <v>13</v>
      </c>
      <c r="G3123" t="s">
        <v>25</v>
      </c>
      <c r="H3123" t="s">
        <v>15</v>
      </c>
      <c r="I3123">
        <v>90.3</v>
      </c>
      <c r="J3123" s="2">
        <v>30.8</v>
      </c>
      <c r="K3123" t="s">
        <v>22</v>
      </c>
      <c r="L3123">
        <v>0</v>
      </c>
      <c r="M3123">
        <f t="shared" si="192"/>
        <v>30.8</v>
      </c>
      <c r="O3123">
        <f>IF(AND(J3123="N/A",B3123="Male"),$R$2,IF(AND(J3123="N/A",B3123="Female"),$S$2,J3123))</f>
        <v>30.8</v>
      </c>
      <c r="V3123">
        <f>((C3123-AVERAGE($C$2:$C$5018))/_xlfn.STDEV.P($C$2:$C$5018))</f>
        <v>0.47757913170423399</v>
      </c>
      <c r="W3123">
        <f>((O3123-AVERAGE($O$2:$O$5018))/_xlfn.STDEV.P($O$2:$O$5018))</f>
        <v>0.34724649478129072</v>
      </c>
      <c r="X3123">
        <f>((I3123-AVERAGE($I$2:$I$5018))/_xlfn.STDEV.P($I$2:$I$5018))</f>
        <v>-0.34344041723994517</v>
      </c>
      <c r="Z3123">
        <f t="shared" si="193"/>
        <v>0</v>
      </c>
      <c r="AA3123">
        <f t="shared" si="194"/>
        <v>0</v>
      </c>
      <c r="AB3123">
        <f t="shared" si="195"/>
        <v>0</v>
      </c>
    </row>
    <row r="3124" spans="1:28" x14ac:dyDescent="0.25">
      <c r="A3124">
        <v>4964</v>
      </c>
      <c r="B3124" t="s">
        <v>17</v>
      </c>
      <c r="C3124">
        <v>72</v>
      </c>
      <c r="D3124">
        <v>1</v>
      </c>
      <c r="E3124">
        <v>0</v>
      </c>
      <c r="F3124" t="s">
        <v>13</v>
      </c>
      <c r="G3124" t="s">
        <v>14</v>
      </c>
      <c r="H3124" t="s">
        <v>19</v>
      </c>
      <c r="I3124">
        <v>90.87</v>
      </c>
      <c r="J3124" s="2">
        <v>22.1</v>
      </c>
      <c r="K3124" t="s">
        <v>21</v>
      </c>
      <c r="L3124">
        <v>0</v>
      </c>
      <c r="M3124">
        <f t="shared" si="192"/>
        <v>22.1</v>
      </c>
      <c r="O3124">
        <f>IF(AND(J3124="N/A",B3124="Male"),$R$2,IF(AND(J3124="N/A",B3124="Female"),$S$2,J3124))</f>
        <v>22.1</v>
      </c>
      <c r="V3124">
        <f>((C3124-AVERAGE($C$2:$C$5018))/_xlfn.STDEV.P($C$2:$C$5018))</f>
        <v>1.2696064041719144</v>
      </c>
      <c r="W3124">
        <f>((O3124-AVERAGE($O$2:$O$5018))/_xlfn.STDEV.P($O$2:$O$5018))</f>
        <v>-0.92333802113514218</v>
      </c>
      <c r="X3124">
        <f>((I3124-AVERAGE($I$2:$I$5018))/_xlfn.STDEV.P($I$2:$I$5018))</f>
        <v>-0.33061653401316582</v>
      </c>
      <c r="Z3124">
        <f t="shared" si="193"/>
        <v>0</v>
      </c>
      <c r="AA3124">
        <f t="shared" si="194"/>
        <v>0</v>
      </c>
      <c r="AB3124">
        <f t="shared" si="195"/>
        <v>0</v>
      </c>
    </row>
    <row r="3125" spans="1:28" x14ac:dyDescent="0.25">
      <c r="A3125">
        <v>15020</v>
      </c>
      <c r="B3125" t="s">
        <v>17</v>
      </c>
      <c r="C3125">
        <v>37</v>
      </c>
      <c r="D3125">
        <v>0</v>
      </c>
      <c r="E3125">
        <v>0</v>
      </c>
      <c r="F3125" t="s">
        <v>23</v>
      </c>
      <c r="G3125" t="s">
        <v>25</v>
      </c>
      <c r="H3125" t="s">
        <v>19</v>
      </c>
      <c r="I3125">
        <v>76.209999999999994</v>
      </c>
      <c r="J3125" s="2">
        <v>20.399999999999999</v>
      </c>
      <c r="K3125" t="s">
        <v>24</v>
      </c>
      <c r="L3125">
        <v>0</v>
      </c>
      <c r="M3125">
        <f t="shared" si="192"/>
        <v>20.399999999999999</v>
      </c>
      <c r="O3125">
        <f>IF(AND(J3125="N/A",B3125="Male"),$R$2,IF(AND(J3125="N/A",B3125="Female"),$S$2,J3125))</f>
        <v>20.399999999999999</v>
      </c>
      <c r="V3125">
        <f>((C3125-AVERAGE($C$2:$C$5018))/_xlfn.STDEV.P($C$2:$C$5018))</f>
        <v>-0.27044662562635302</v>
      </c>
      <c r="W3125">
        <f>((O3125-AVERAGE($O$2:$O$5018))/_xlfn.STDEV.P($O$2:$O$5018))</f>
        <v>-1.1716131564291581</v>
      </c>
      <c r="X3125">
        <f>((I3125-AVERAGE($I$2:$I$5018))/_xlfn.STDEV.P($I$2:$I$5018))</f>
        <v>-0.66043781138962787</v>
      </c>
      <c r="Z3125">
        <f t="shared" si="193"/>
        <v>0</v>
      </c>
      <c r="AA3125">
        <f t="shared" si="194"/>
        <v>0</v>
      </c>
      <c r="AB3125">
        <f t="shared" si="195"/>
        <v>0</v>
      </c>
    </row>
    <row r="3126" spans="1:28" x14ac:dyDescent="0.25">
      <c r="A3126">
        <v>27380</v>
      </c>
      <c r="B3126" t="s">
        <v>17</v>
      </c>
      <c r="C3126">
        <v>36</v>
      </c>
      <c r="D3126">
        <v>0</v>
      </c>
      <c r="E3126">
        <v>0</v>
      </c>
      <c r="F3126" t="s">
        <v>13</v>
      </c>
      <c r="G3126" t="s">
        <v>14</v>
      </c>
      <c r="H3126" t="s">
        <v>19</v>
      </c>
      <c r="I3126">
        <v>74.14</v>
      </c>
      <c r="J3126" s="2">
        <v>31.2</v>
      </c>
      <c r="K3126" t="s">
        <v>16</v>
      </c>
      <c r="L3126">
        <v>0</v>
      </c>
      <c r="M3126">
        <f t="shared" si="192"/>
        <v>31.2</v>
      </c>
      <c r="O3126">
        <f>IF(AND(J3126="N/A",B3126="Male"),$R$2,IF(AND(J3126="N/A",B3126="Female"),$S$2,J3126))</f>
        <v>31.2</v>
      </c>
      <c r="V3126">
        <f>((C3126-AVERAGE($C$2:$C$5018))/_xlfn.STDEV.P($C$2:$C$5018))</f>
        <v>-0.31444814076344635</v>
      </c>
      <c r="W3126">
        <f>((O3126-AVERAGE($O$2:$O$5018))/_xlfn.STDEV.P($O$2:$O$5018))</f>
        <v>0.40566417367400004</v>
      </c>
      <c r="X3126">
        <f>((I3126-AVERAGE($I$2:$I$5018))/_xlfn.STDEV.P($I$2:$I$5018))</f>
        <v>-0.70700875573951016</v>
      </c>
      <c r="Z3126">
        <f t="shared" si="193"/>
        <v>0</v>
      </c>
      <c r="AA3126">
        <f t="shared" si="194"/>
        <v>0</v>
      </c>
      <c r="AB3126">
        <f t="shared" si="195"/>
        <v>0</v>
      </c>
    </row>
    <row r="3127" spans="1:28" x14ac:dyDescent="0.25">
      <c r="A3127">
        <v>21523</v>
      </c>
      <c r="B3127" t="s">
        <v>17</v>
      </c>
      <c r="C3127">
        <v>22</v>
      </c>
      <c r="D3127">
        <v>0</v>
      </c>
      <c r="E3127">
        <v>0</v>
      </c>
      <c r="F3127" t="s">
        <v>23</v>
      </c>
      <c r="G3127" t="s">
        <v>25</v>
      </c>
      <c r="H3127" t="s">
        <v>15</v>
      </c>
      <c r="I3127">
        <v>87.25</v>
      </c>
      <c r="J3127" s="2">
        <v>24.9</v>
      </c>
      <c r="K3127" t="s">
        <v>22</v>
      </c>
      <c r="L3127">
        <v>0</v>
      </c>
      <c r="M3127">
        <f t="shared" si="192"/>
        <v>24.9</v>
      </c>
      <c r="O3127">
        <f>IF(AND(J3127="N/A",B3127="Male"),$R$2,IF(AND(J3127="N/A",B3127="Female"),$S$2,J3127))</f>
        <v>24.9</v>
      </c>
      <c r="V3127">
        <f>((C3127-AVERAGE($C$2:$C$5018))/_xlfn.STDEV.P($C$2:$C$5018))</f>
        <v>-0.93046935268275333</v>
      </c>
      <c r="W3127">
        <f>((O3127-AVERAGE($O$2:$O$5018))/_xlfn.STDEV.P($O$2:$O$5018))</f>
        <v>-0.51441426888617559</v>
      </c>
      <c r="X3127">
        <f>((I3127-AVERAGE($I$2:$I$5018))/_xlfn.STDEV.P($I$2:$I$5018))</f>
        <v>-0.41205944152358825</v>
      </c>
      <c r="Z3127">
        <f t="shared" si="193"/>
        <v>0</v>
      </c>
      <c r="AA3127">
        <f t="shared" si="194"/>
        <v>0</v>
      </c>
      <c r="AB3127">
        <f t="shared" si="195"/>
        <v>0</v>
      </c>
    </row>
    <row r="3128" spans="1:28" x14ac:dyDescent="0.25">
      <c r="A3128">
        <v>8819</v>
      </c>
      <c r="B3128" t="s">
        <v>17</v>
      </c>
      <c r="C3128">
        <v>68</v>
      </c>
      <c r="D3128">
        <v>0</v>
      </c>
      <c r="E3128">
        <v>0</v>
      </c>
      <c r="F3128" t="s">
        <v>13</v>
      </c>
      <c r="G3128" t="s">
        <v>25</v>
      </c>
      <c r="H3128" t="s">
        <v>19</v>
      </c>
      <c r="I3128">
        <v>215.33</v>
      </c>
      <c r="J3128" s="2">
        <v>27</v>
      </c>
      <c r="K3128" t="s">
        <v>16</v>
      </c>
      <c r="L3128">
        <v>0</v>
      </c>
      <c r="M3128">
        <f t="shared" si="192"/>
        <v>27</v>
      </c>
      <c r="O3128">
        <f>IF(AND(J3128="N/A",B3128="Male"),$R$2,IF(AND(J3128="N/A",B3128="Female"),$S$2,J3128))</f>
        <v>27</v>
      </c>
      <c r="V3128">
        <f>((C3128-AVERAGE($C$2:$C$5018))/_xlfn.STDEV.P($C$2:$C$5018))</f>
        <v>1.0936003436235409</v>
      </c>
      <c r="W3128">
        <f>((O3128-AVERAGE($O$2:$O$5018))/_xlfn.STDEV.P($O$2:$O$5018))</f>
        <v>-0.20772145469945022</v>
      </c>
      <c r="X3128">
        <f>((I3128-AVERAGE($I$2:$I$5018))/_xlfn.STDEV.P($I$2:$I$5018))</f>
        <v>2.4694896175744501</v>
      </c>
      <c r="Z3128">
        <f t="shared" si="193"/>
        <v>0</v>
      </c>
      <c r="AA3128">
        <f t="shared" si="194"/>
        <v>0</v>
      </c>
      <c r="AB3128">
        <f t="shared" si="195"/>
        <v>0</v>
      </c>
    </row>
    <row r="3129" spans="1:28" x14ac:dyDescent="0.25">
      <c r="A3129">
        <v>68408</v>
      </c>
      <c r="B3129" t="s">
        <v>12</v>
      </c>
      <c r="C3129">
        <v>24</v>
      </c>
      <c r="D3129">
        <v>0</v>
      </c>
      <c r="E3129">
        <v>0</v>
      </c>
      <c r="F3129" t="s">
        <v>23</v>
      </c>
      <c r="G3129" t="s">
        <v>14</v>
      </c>
      <c r="H3129" t="s">
        <v>15</v>
      </c>
      <c r="I3129">
        <v>88.38</v>
      </c>
      <c r="J3129" s="2">
        <v>20.100000000000001</v>
      </c>
      <c r="K3129" t="s">
        <v>22</v>
      </c>
      <c r="L3129">
        <v>0</v>
      </c>
      <c r="M3129">
        <f t="shared" si="192"/>
        <v>20.100000000000001</v>
      </c>
      <c r="O3129">
        <f>IF(AND(J3129="N/A",B3129="Male"),$R$2,IF(AND(J3129="N/A",B3129="Female"),$S$2,J3129))</f>
        <v>20.100000000000001</v>
      </c>
      <c r="V3129">
        <f>((C3129-AVERAGE($C$2:$C$5018))/_xlfn.STDEV.P($C$2:$C$5018))</f>
        <v>-0.84246632240856656</v>
      </c>
      <c r="W3129">
        <f>((O3129-AVERAGE($O$2:$O$5018))/_xlfn.STDEV.P($O$2:$O$5018))</f>
        <v>-1.21542641559869</v>
      </c>
      <c r="X3129">
        <f>((I3129-AVERAGE($I$2:$I$5018))/_xlfn.STDEV.P($I$2:$I$5018))</f>
        <v>-0.3866366554775173</v>
      </c>
      <c r="Z3129">
        <f t="shared" si="193"/>
        <v>0</v>
      </c>
      <c r="AA3129">
        <f t="shared" si="194"/>
        <v>0</v>
      </c>
      <c r="AB3129">
        <f t="shared" si="195"/>
        <v>0</v>
      </c>
    </row>
    <row r="3130" spans="1:28" x14ac:dyDescent="0.25">
      <c r="A3130">
        <v>8976</v>
      </c>
      <c r="B3130" t="s">
        <v>17</v>
      </c>
      <c r="C3130">
        <v>35</v>
      </c>
      <c r="D3130">
        <v>0</v>
      </c>
      <c r="E3130">
        <v>0</v>
      </c>
      <c r="F3130" t="s">
        <v>13</v>
      </c>
      <c r="G3130" t="s">
        <v>14</v>
      </c>
      <c r="H3130" t="s">
        <v>19</v>
      </c>
      <c r="I3130">
        <v>104.4</v>
      </c>
      <c r="J3130" s="2">
        <v>24.4</v>
      </c>
      <c r="K3130" t="s">
        <v>21</v>
      </c>
      <c r="L3130">
        <v>0</v>
      </c>
      <c r="M3130">
        <f t="shared" si="192"/>
        <v>24.4</v>
      </c>
      <c r="O3130">
        <f>IF(AND(J3130="N/A",B3130="Male"),$R$2,IF(AND(J3130="N/A",B3130="Female"),$S$2,J3130))</f>
        <v>24.4</v>
      </c>
      <c r="V3130">
        <f>((C3130-AVERAGE($C$2:$C$5018))/_xlfn.STDEV.P($C$2:$C$5018))</f>
        <v>-0.35844965590053973</v>
      </c>
      <c r="W3130">
        <f>((O3130-AVERAGE($O$2:$O$5018))/_xlfn.STDEV.P($O$2:$O$5018))</f>
        <v>-0.58743636750206263</v>
      </c>
      <c r="X3130">
        <f>((I3130-AVERAGE($I$2:$I$5018))/_xlfn.STDEV.P($I$2:$I$5018))</f>
        <v>-2.6218042682774979E-2</v>
      </c>
      <c r="Z3130">
        <f t="shared" si="193"/>
        <v>0</v>
      </c>
      <c r="AA3130">
        <f t="shared" si="194"/>
        <v>0</v>
      </c>
      <c r="AB3130">
        <f t="shared" si="195"/>
        <v>0</v>
      </c>
    </row>
    <row r="3131" spans="1:28" x14ac:dyDescent="0.25">
      <c r="A3131">
        <v>22290</v>
      </c>
      <c r="B3131" t="s">
        <v>17</v>
      </c>
      <c r="C3131">
        <v>32</v>
      </c>
      <c r="D3131">
        <v>0</v>
      </c>
      <c r="E3131">
        <v>0</v>
      </c>
      <c r="F3131" t="s">
        <v>13</v>
      </c>
      <c r="G3131" t="s">
        <v>14</v>
      </c>
      <c r="H3131" t="s">
        <v>15</v>
      </c>
      <c r="I3131">
        <v>104.92</v>
      </c>
      <c r="J3131" s="2">
        <v>22.6</v>
      </c>
      <c r="K3131" t="s">
        <v>21</v>
      </c>
      <c r="L3131">
        <v>0</v>
      </c>
      <c r="M3131">
        <f t="shared" si="192"/>
        <v>22.6</v>
      </c>
      <c r="O3131">
        <f>IF(AND(J3131="N/A",B3131="Male"),$R$2,IF(AND(J3131="N/A",B3131="Female"),$S$2,J3131))</f>
        <v>22.6</v>
      </c>
      <c r="V3131">
        <f>((C3131-AVERAGE($C$2:$C$5018))/_xlfn.STDEV.P($C$2:$C$5018))</f>
        <v>-0.49045420131181977</v>
      </c>
      <c r="W3131">
        <f>((O3131-AVERAGE($O$2:$O$5018))/_xlfn.STDEV.P($O$2:$O$5018))</f>
        <v>-0.85031592251925514</v>
      </c>
      <c r="X3131">
        <f>((I3131-AVERAGE($I$2:$I$5018))/_xlfn.STDEV.P($I$2:$I$5018))</f>
        <v>-1.451906149343263E-2</v>
      </c>
      <c r="Z3131">
        <f t="shared" si="193"/>
        <v>0</v>
      </c>
      <c r="AA3131">
        <f t="shared" si="194"/>
        <v>0</v>
      </c>
      <c r="AB3131">
        <f t="shared" si="195"/>
        <v>0</v>
      </c>
    </row>
    <row r="3132" spans="1:28" x14ac:dyDescent="0.25">
      <c r="A3132">
        <v>7700</v>
      </c>
      <c r="B3132" t="s">
        <v>17</v>
      </c>
      <c r="C3132">
        <v>52</v>
      </c>
      <c r="D3132">
        <v>0</v>
      </c>
      <c r="E3132">
        <v>0</v>
      </c>
      <c r="F3132" t="s">
        <v>13</v>
      </c>
      <c r="G3132" t="s">
        <v>14</v>
      </c>
      <c r="H3132" t="s">
        <v>15</v>
      </c>
      <c r="I3132">
        <v>106.54</v>
      </c>
      <c r="J3132" s="2">
        <v>22.4</v>
      </c>
      <c r="K3132" t="s">
        <v>21</v>
      </c>
      <c r="L3132">
        <v>0</v>
      </c>
      <c r="M3132">
        <f t="shared" si="192"/>
        <v>22.4</v>
      </c>
      <c r="O3132">
        <f>IF(AND(J3132="N/A",B3132="Male"),$R$2,IF(AND(J3132="N/A",B3132="Female"),$S$2,J3132))</f>
        <v>22.4</v>
      </c>
      <c r="V3132">
        <f>((C3132-AVERAGE($C$2:$C$5018))/_xlfn.STDEV.P($C$2:$C$5018))</f>
        <v>0.38957610143004728</v>
      </c>
      <c r="W3132">
        <f>((O3132-AVERAGE($O$2:$O$5018))/_xlfn.STDEV.P($O$2:$O$5018))</f>
        <v>-0.87952476196561036</v>
      </c>
      <c r="X3132">
        <f>((I3132-AVERAGE($I$2:$I$5018))/_xlfn.STDEV.P($I$2:$I$5018))</f>
        <v>2.192776451951892E-2</v>
      </c>
      <c r="Z3132">
        <f t="shared" si="193"/>
        <v>0</v>
      </c>
      <c r="AA3132">
        <f t="shared" si="194"/>
        <v>0</v>
      </c>
      <c r="AB3132">
        <f t="shared" si="195"/>
        <v>0</v>
      </c>
    </row>
    <row r="3133" spans="1:28" x14ac:dyDescent="0.25">
      <c r="A3133">
        <v>40503</v>
      </c>
      <c r="B3133" t="s">
        <v>12</v>
      </c>
      <c r="C3133">
        <v>21</v>
      </c>
      <c r="D3133">
        <v>0</v>
      </c>
      <c r="E3133">
        <v>0</v>
      </c>
      <c r="F3133" t="s">
        <v>23</v>
      </c>
      <c r="G3133" t="s">
        <v>14</v>
      </c>
      <c r="H3133" t="s">
        <v>19</v>
      </c>
      <c r="I3133">
        <v>62.91</v>
      </c>
      <c r="J3133" s="2">
        <v>26.2</v>
      </c>
      <c r="K3133" t="s">
        <v>21</v>
      </c>
      <c r="L3133">
        <v>0</v>
      </c>
      <c r="M3133">
        <f t="shared" si="192"/>
        <v>26.2</v>
      </c>
      <c r="O3133">
        <f>IF(AND(J3133="N/A",B3133="Male"),$R$2,IF(AND(J3133="N/A",B3133="Female"),$S$2,J3133))</f>
        <v>26.2</v>
      </c>
      <c r="V3133">
        <f>((C3133-AVERAGE($C$2:$C$5018))/_xlfn.STDEV.P($C$2:$C$5018))</f>
        <v>-0.97447086781984671</v>
      </c>
      <c r="W3133">
        <f>((O3133-AVERAGE($O$2:$O$5018))/_xlfn.STDEV.P($O$2:$O$5018))</f>
        <v>-0.32455681248486945</v>
      </c>
      <c r="X3133">
        <f>((I3133-AVERAGE($I$2:$I$5018))/_xlfn.STDEV.P($I$2:$I$5018))</f>
        <v>-0.95966175334780945</v>
      </c>
      <c r="Z3133">
        <f t="shared" si="193"/>
        <v>0</v>
      </c>
      <c r="AA3133">
        <f t="shared" si="194"/>
        <v>0</v>
      </c>
      <c r="AB3133">
        <f t="shared" si="195"/>
        <v>0</v>
      </c>
    </row>
    <row r="3134" spans="1:28" x14ac:dyDescent="0.25">
      <c r="A3134">
        <v>47917</v>
      </c>
      <c r="B3134" t="s">
        <v>17</v>
      </c>
      <c r="C3134">
        <v>82</v>
      </c>
      <c r="D3134">
        <v>1</v>
      </c>
      <c r="E3134">
        <v>0</v>
      </c>
      <c r="F3134" t="s">
        <v>23</v>
      </c>
      <c r="G3134" t="s">
        <v>14</v>
      </c>
      <c r="H3134" t="s">
        <v>19</v>
      </c>
      <c r="I3134">
        <v>61.47</v>
      </c>
      <c r="J3134" s="2">
        <v>22.9</v>
      </c>
      <c r="K3134" t="s">
        <v>21</v>
      </c>
      <c r="L3134">
        <v>0</v>
      </c>
      <c r="M3134">
        <f t="shared" si="192"/>
        <v>22.9</v>
      </c>
      <c r="O3134">
        <f>IF(AND(J3134="N/A",B3134="Male"),$R$2,IF(AND(J3134="N/A",B3134="Female"),$S$2,J3134))</f>
        <v>22.9</v>
      </c>
      <c r="V3134">
        <f>((C3134-AVERAGE($C$2:$C$5018))/_xlfn.STDEV.P($C$2:$C$5018))</f>
        <v>1.7096215555428478</v>
      </c>
      <c r="W3134">
        <f>((O3134-AVERAGE($O$2:$O$5018))/_xlfn.STDEV.P($O$2:$O$5018))</f>
        <v>-0.80650266334972343</v>
      </c>
      <c r="X3134">
        <f>((I3134-AVERAGE($I$2:$I$5018))/_xlfn.STDEV.P($I$2:$I$5018))</f>
        <v>-0.99205893202598849</v>
      </c>
      <c r="Z3134">
        <f t="shared" si="193"/>
        <v>0</v>
      </c>
      <c r="AA3134">
        <f t="shared" si="194"/>
        <v>0</v>
      </c>
      <c r="AB3134">
        <f t="shared" si="195"/>
        <v>0</v>
      </c>
    </row>
    <row r="3135" spans="1:28" x14ac:dyDescent="0.25">
      <c r="A3135">
        <v>30303</v>
      </c>
      <c r="B3135" t="s">
        <v>12</v>
      </c>
      <c r="C3135">
        <v>33</v>
      </c>
      <c r="D3135">
        <v>0</v>
      </c>
      <c r="E3135">
        <v>0</v>
      </c>
      <c r="F3135" t="s">
        <v>23</v>
      </c>
      <c r="G3135" t="s">
        <v>14</v>
      </c>
      <c r="H3135" t="s">
        <v>19</v>
      </c>
      <c r="I3135">
        <v>88.5</v>
      </c>
      <c r="J3135" s="2">
        <v>32.6</v>
      </c>
      <c r="K3135" t="s">
        <v>16</v>
      </c>
      <c r="L3135">
        <v>0</v>
      </c>
      <c r="M3135">
        <f t="shared" si="192"/>
        <v>32.6</v>
      </c>
      <c r="O3135">
        <f>IF(AND(J3135="N/A",B3135="Male"),$R$2,IF(AND(J3135="N/A",B3135="Female"),$S$2,J3135))</f>
        <v>32.6</v>
      </c>
      <c r="V3135">
        <f>((C3135-AVERAGE($C$2:$C$5018))/_xlfn.STDEV.P($C$2:$C$5018))</f>
        <v>-0.44645268617472644</v>
      </c>
      <c r="W3135">
        <f>((O3135-AVERAGE($O$2:$O$5018))/_xlfn.STDEV.P($O$2:$O$5018))</f>
        <v>0.61012604979848384</v>
      </c>
      <c r="X3135">
        <f>((I3135-AVERAGE($I$2:$I$5018))/_xlfn.STDEV.P($I$2:$I$5018))</f>
        <v>-0.38393689058766894</v>
      </c>
      <c r="Z3135">
        <f t="shared" si="193"/>
        <v>0</v>
      </c>
      <c r="AA3135">
        <f t="shared" si="194"/>
        <v>0</v>
      </c>
      <c r="AB3135">
        <f t="shared" si="195"/>
        <v>0</v>
      </c>
    </row>
    <row r="3136" spans="1:28" x14ac:dyDescent="0.25">
      <c r="A3136">
        <v>63864</v>
      </c>
      <c r="B3136" t="s">
        <v>12</v>
      </c>
      <c r="C3136">
        <v>62</v>
      </c>
      <c r="D3136">
        <v>0</v>
      </c>
      <c r="E3136">
        <v>0</v>
      </c>
      <c r="F3136" t="s">
        <v>13</v>
      </c>
      <c r="G3136" t="s">
        <v>14</v>
      </c>
      <c r="H3136" t="s">
        <v>19</v>
      </c>
      <c r="I3136">
        <v>107.61</v>
      </c>
      <c r="J3136" s="2">
        <v>31.3</v>
      </c>
      <c r="K3136" t="s">
        <v>24</v>
      </c>
      <c r="L3136">
        <v>0</v>
      </c>
      <c r="M3136">
        <f t="shared" si="192"/>
        <v>31.3</v>
      </c>
      <c r="O3136">
        <f>IF(AND(J3136="N/A",B3136="Male"),$R$2,IF(AND(J3136="N/A",B3136="Female"),$S$2,J3136))</f>
        <v>31.3</v>
      </c>
      <c r="V3136">
        <f>((C3136-AVERAGE($C$2:$C$5018))/_xlfn.STDEV.P($C$2:$C$5018))</f>
        <v>0.82959125280098078</v>
      </c>
      <c r="W3136">
        <f>((O3136-AVERAGE($O$2:$O$5018))/_xlfn.STDEV.P($O$2:$O$5018))</f>
        <v>0.42026859339717765</v>
      </c>
      <c r="X3136">
        <f>((I3136-AVERAGE($I$2:$I$5018))/_xlfn.STDEV.P($I$2:$I$5018))</f>
        <v>4.6000668120665708E-2</v>
      </c>
      <c r="Z3136">
        <f t="shared" si="193"/>
        <v>0</v>
      </c>
      <c r="AA3136">
        <f t="shared" si="194"/>
        <v>0</v>
      </c>
      <c r="AB3136">
        <f t="shared" si="195"/>
        <v>0</v>
      </c>
    </row>
    <row r="3137" spans="1:28" x14ac:dyDescent="0.25">
      <c r="A3137">
        <v>24177</v>
      </c>
      <c r="B3137" t="s">
        <v>17</v>
      </c>
      <c r="C3137">
        <v>57</v>
      </c>
      <c r="D3137">
        <v>1</v>
      </c>
      <c r="E3137">
        <v>0</v>
      </c>
      <c r="F3137" t="s">
        <v>13</v>
      </c>
      <c r="G3137" t="s">
        <v>14</v>
      </c>
      <c r="H3137" t="s">
        <v>15</v>
      </c>
      <c r="I3137">
        <v>90.77</v>
      </c>
      <c r="J3137" s="2">
        <v>43.9</v>
      </c>
      <c r="K3137" t="s">
        <v>16</v>
      </c>
      <c r="L3137">
        <v>0</v>
      </c>
      <c r="M3137">
        <f t="shared" si="192"/>
        <v>43.9</v>
      </c>
      <c r="O3137">
        <f>IF(AND(J3137="N/A",B3137="Male"),$R$2,IF(AND(J3137="N/A",B3137="Female"),$S$2,J3137))</f>
        <v>43.9</v>
      </c>
      <c r="V3137">
        <f>((C3137-AVERAGE($C$2:$C$5018))/_xlfn.STDEV.P($C$2:$C$5018))</f>
        <v>0.60958367711551409</v>
      </c>
      <c r="W3137">
        <f>((O3137-AVERAGE($O$2:$O$5018))/_xlfn.STDEV.P($O$2:$O$5018))</f>
        <v>2.2604254785175284</v>
      </c>
      <c r="X3137">
        <f>((I3137-AVERAGE($I$2:$I$5018))/_xlfn.STDEV.P($I$2:$I$5018))</f>
        <v>-0.33286633808803956</v>
      </c>
      <c r="Z3137">
        <f t="shared" si="193"/>
        <v>0</v>
      </c>
      <c r="AA3137">
        <f t="shared" si="194"/>
        <v>0</v>
      </c>
      <c r="AB3137">
        <f t="shared" si="195"/>
        <v>0</v>
      </c>
    </row>
    <row r="3138" spans="1:28" x14ac:dyDescent="0.25">
      <c r="A3138">
        <v>57274</v>
      </c>
      <c r="B3138" t="s">
        <v>12</v>
      </c>
      <c r="C3138">
        <v>14</v>
      </c>
      <c r="D3138">
        <v>0</v>
      </c>
      <c r="E3138">
        <v>0</v>
      </c>
      <c r="F3138" t="s">
        <v>23</v>
      </c>
      <c r="G3138" t="s">
        <v>27</v>
      </c>
      <c r="H3138" t="s">
        <v>15</v>
      </c>
      <c r="I3138">
        <v>137.91</v>
      </c>
      <c r="J3138" s="2">
        <v>41.8</v>
      </c>
      <c r="K3138" t="s">
        <v>21</v>
      </c>
      <c r="L3138">
        <v>0</v>
      </c>
      <c r="M3138">
        <f t="shared" si="192"/>
        <v>41.8</v>
      </c>
      <c r="O3138">
        <f>IF(AND(J3138="N/A",B3138="Male"),$R$2,IF(AND(J3138="N/A",B3138="Female"),$S$2,J3138))</f>
        <v>41.8</v>
      </c>
      <c r="V3138">
        <f>((C3138-AVERAGE($C$2:$C$5018))/_xlfn.STDEV.P($C$2:$C$5018))</f>
        <v>-1.2824814737795001</v>
      </c>
      <c r="W3138">
        <f>((O3138-AVERAGE($O$2:$O$5018))/_xlfn.STDEV.P($O$2:$O$5018))</f>
        <v>1.9537326643308031</v>
      </c>
      <c r="X3138">
        <f>((I3138-AVERAGE($I$2:$I$5018))/_xlfn.STDEV.P($I$2:$I$5018))</f>
        <v>0.72769130280735017</v>
      </c>
      <c r="Z3138">
        <f t="shared" si="193"/>
        <v>0</v>
      </c>
      <c r="AA3138">
        <f t="shared" si="194"/>
        <v>0</v>
      </c>
      <c r="AB3138">
        <f t="shared" si="195"/>
        <v>0</v>
      </c>
    </row>
    <row r="3139" spans="1:28" x14ac:dyDescent="0.25">
      <c r="A3139">
        <v>37213</v>
      </c>
      <c r="B3139" t="s">
        <v>12</v>
      </c>
      <c r="C3139">
        <v>60</v>
      </c>
      <c r="D3139">
        <v>0</v>
      </c>
      <c r="E3139">
        <v>0</v>
      </c>
      <c r="F3139" t="s">
        <v>13</v>
      </c>
      <c r="G3139" t="s">
        <v>18</v>
      </c>
      <c r="H3139" t="s">
        <v>19</v>
      </c>
      <c r="I3139">
        <v>212.02</v>
      </c>
      <c r="J3139" s="2" t="s">
        <v>20</v>
      </c>
      <c r="K3139" t="s">
        <v>24</v>
      </c>
      <c r="L3139">
        <v>0</v>
      </c>
      <c r="M3139">
        <f t="shared" ref="M3139:M3202" si="196">IF(AND(J3139="N/A",B3139="Male"),$R$2,IF(AND(J3139="N/A",B3139="Female"),$S$2,J3139))</f>
        <v>28.422259136212656</v>
      </c>
      <c r="O3139">
        <f>IF(AND(J3139="N/A",B3139="Male"),$R$2,IF(AND(J3139="N/A",B3139="Female"),$S$2,J3139))</f>
        <v>28.422259136212656</v>
      </c>
      <c r="V3139">
        <f>((C3139-AVERAGE($C$2:$C$5018))/_xlfn.STDEV.P($C$2:$C$5018))</f>
        <v>0.74158822252679413</v>
      </c>
      <c r="W3139">
        <f>((O3139-AVERAGE($O$2:$O$5018))/_xlfn.STDEV.P($O$2:$O$5018))</f>
        <v>-8.7608957167494772E-6</v>
      </c>
      <c r="X3139">
        <f>((I3139-AVERAGE($I$2:$I$5018))/_xlfn.STDEV.P($I$2:$I$5018))</f>
        <v>2.3950211026961354</v>
      </c>
      <c r="Z3139">
        <f t="shared" ref="Z3139:Z3202" si="197">IF(AND(C3139&lt;3,OR(K3139="smokes",K3139="formerly smoked")),1,0)</f>
        <v>0</v>
      </c>
      <c r="AA3139">
        <f t="shared" ref="AA3139:AA3202" si="198">IF(OR(O3139&lt;0,O3139&gt;100),1,0)</f>
        <v>0</v>
      </c>
      <c r="AB3139">
        <f t="shared" ref="AB3139:AB3202" si="199">IF(AND(C3139&lt;10,G3139&lt;&gt;"Children"),1,0)</f>
        <v>0</v>
      </c>
    </row>
    <row r="3140" spans="1:28" x14ac:dyDescent="0.25">
      <c r="A3140">
        <v>59992</v>
      </c>
      <c r="B3140" t="s">
        <v>17</v>
      </c>
      <c r="C3140">
        <v>63</v>
      </c>
      <c r="D3140">
        <v>1</v>
      </c>
      <c r="E3140">
        <v>0</v>
      </c>
      <c r="F3140" t="s">
        <v>13</v>
      </c>
      <c r="G3140" t="s">
        <v>18</v>
      </c>
      <c r="H3140" t="s">
        <v>15</v>
      </c>
      <c r="I3140">
        <v>228.2</v>
      </c>
      <c r="J3140" s="2">
        <v>37.700000000000003</v>
      </c>
      <c r="K3140" t="s">
        <v>21</v>
      </c>
      <c r="L3140">
        <v>0</v>
      </c>
      <c r="M3140">
        <f t="shared" si="196"/>
        <v>37.700000000000003</v>
      </c>
      <c r="O3140">
        <f>IF(AND(J3140="N/A",B3140="Male"),$R$2,IF(AND(J3140="N/A",B3140="Female"),$S$2,J3140))</f>
        <v>37.700000000000003</v>
      </c>
      <c r="V3140">
        <f>((C3140-AVERAGE($C$2:$C$5018))/_xlfn.STDEV.P($C$2:$C$5018))</f>
        <v>0.87359276793807417</v>
      </c>
      <c r="W3140">
        <f>((O3140-AVERAGE($O$2:$O$5018))/_xlfn.STDEV.P($O$2:$O$5018))</f>
        <v>1.3549514556805309</v>
      </c>
      <c r="X3140">
        <f>((I3140-AVERAGE($I$2:$I$5018))/_xlfn.STDEV.P($I$2:$I$5018))</f>
        <v>2.759039402010675</v>
      </c>
      <c r="Z3140">
        <f t="shared" si="197"/>
        <v>0</v>
      </c>
      <c r="AA3140">
        <f t="shared" si="198"/>
        <v>0</v>
      </c>
      <c r="AB3140">
        <f t="shared" si="199"/>
        <v>0</v>
      </c>
    </row>
    <row r="3141" spans="1:28" x14ac:dyDescent="0.25">
      <c r="A3141">
        <v>27382</v>
      </c>
      <c r="B3141" t="s">
        <v>17</v>
      </c>
      <c r="C3141">
        <v>50</v>
      </c>
      <c r="D3141">
        <v>0</v>
      </c>
      <c r="E3141">
        <v>0</v>
      </c>
      <c r="F3141" t="s">
        <v>13</v>
      </c>
      <c r="G3141" t="s">
        <v>25</v>
      </c>
      <c r="H3141" t="s">
        <v>15</v>
      </c>
      <c r="I3141">
        <v>92.15</v>
      </c>
      <c r="J3141" s="2">
        <v>20.8</v>
      </c>
      <c r="K3141" t="s">
        <v>21</v>
      </c>
      <c r="L3141">
        <v>0</v>
      </c>
      <c r="M3141">
        <f t="shared" si="196"/>
        <v>20.8</v>
      </c>
      <c r="O3141">
        <f>IF(AND(J3141="N/A",B3141="Male"),$R$2,IF(AND(J3141="N/A",B3141="Female"),$S$2,J3141))</f>
        <v>20.8</v>
      </c>
      <c r="V3141">
        <f>((C3141-AVERAGE($C$2:$C$5018))/_xlfn.STDEV.P($C$2:$C$5018))</f>
        <v>0.30157307115586057</v>
      </c>
      <c r="W3141">
        <f>((O3141-AVERAGE($O$2:$O$5018))/_xlfn.STDEV.P($O$2:$O$5018))</f>
        <v>-1.1131954775364483</v>
      </c>
      <c r="X3141">
        <f>((I3141-AVERAGE($I$2:$I$5018))/_xlfn.STDEV.P($I$2:$I$5018))</f>
        <v>-0.30181904185478436</v>
      </c>
      <c r="Z3141">
        <f t="shared" si="197"/>
        <v>0</v>
      </c>
      <c r="AA3141">
        <f t="shared" si="198"/>
        <v>0</v>
      </c>
      <c r="AB3141">
        <f t="shared" si="199"/>
        <v>0</v>
      </c>
    </row>
    <row r="3142" spans="1:28" x14ac:dyDescent="0.25">
      <c r="A3142">
        <v>61017</v>
      </c>
      <c r="B3142" t="s">
        <v>17</v>
      </c>
      <c r="C3142">
        <v>12</v>
      </c>
      <c r="D3142">
        <v>0</v>
      </c>
      <c r="E3142">
        <v>0</v>
      </c>
      <c r="F3142" t="s">
        <v>23</v>
      </c>
      <c r="G3142" t="s">
        <v>26</v>
      </c>
      <c r="H3142" t="s">
        <v>15</v>
      </c>
      <c r="I3142">
        <v>126.32</v>
      </c>
      <c r="J3142" s="2">
        <v>21.6</v>
      </c>
      <c r="K3142" t="s">
        <v>24</v>
      </c>
      <c r="L3142">
        <v>0</v>
      </c>
      <c r="M3142">
        <f t="shared" si="196"/>
        <v>21.6</v>
      </c>
      <c r="O3142">
        <f>IF(AND(J3142="N/A",B3142="Male"),$R$2,IF(AND(J3142="N/A",B3142="Female"),$S$2,J3142))</f>
        <v>21.6</v>
      </c>
      <c r="V3142">
        <f>((C3142-AVERAGE($C$2:$C$5018))/_xlfn.STDEV.P($C$2:$C$5018))</f>
        <v>-1.3704845040536868</v>
      </c>
      <c r="W3142">
        <f>((O3142-AVERAGE($O$2:$O$5018))/_xlfn.STDEV.P($O$2:$O$5018))</f>
        <v>-0.99636011975102912</v>
      </c>
      <c r="X3142">
        <f>((I3142-AVERAGE($I$2:$I$5018))/_xlfn.STDEV.P($I$2:$I$5018))</f>
        <v>0.46693901052950604</v>
      </c>
      <c r="Z3142">
        <f t="shared" si="197"/>
        <v>0</v>
      </c>
      <c r="AA3142">
        <f t="shared" si="198"/>
        <v>0</v>
      </c>
      <c r="AB3142">
        <f t="shared" si="199"/>
        <v>0</v>
      </c>
    </row>
    <row r="3143" spans="1:28" x14ac:dyDescent="0.25">
      <c r="A3143">
        <v>61699</v>
      </c>
      <c r="B3143" t="s">
        <v>12</v>
      </c>
      <c r="C3143">
        <v>80</v>
      </c>
      <c r="D3143">
        <v>0</v>
      </c>
      <c r="E3143">
        <v>0</v>
      </c>
      <c r="F3143" t="s">
        <v>13</v>
      </c>
      <c r="G3143" t="s">
        <v>14</v>
      </c>
      <c r="H3143" t="s">
        <v>19</v>
      </c>
      <c r="I3143">
        <v>94.96</v>
      </c>
      <c r="J3143" s="2">
        <v>22.1</v>
      </c>
      <c r="K3143" t="s">
        <v>16</v>
      </c>
      <c r="L3143">
        <v>0</v>
      </c>
      <c r="M3143">
        <f t="shared" si="196"/>
        <v>22.1</v>
      </c>
      <c r="O3143">
        <f>IF(AND(J3143="N/A",B3143="Male"),$R$2,IF(AND(J3143="N/A",B3143="Female"),$S$2,J3143))</f>
        <v>22.1</v>
      </c>
      <c r="V3143">
        <f>((C3143-AVERAGE($C$2:$C$5018))/_xlfn.STDEV.P($C$2:$C$5018))</f>
        <v>1.6216185252686612</v>
      </c>
      <c r="W3143">
        <f>((O3143-AVERAGE($O$2:$O$5018))/_xlfn.STDEV.P($O$2:$O$5018))</f>
        <v>-0.92333802113514218</v>
      </c>
      <c r="X3143">
        <f>((I3143-AVERAGE($I$2:$I$5018))/_xlfn.STDEV.P($I$2:$I$5018))</f>
        <v>-0.23859954735083802</v>
      </c>
      <c r="Z3143">
        <f t="shared" si="197"/>
        <v>0</v>
      </c>
      <c r="AA3143">
        <f t="shared" si="198"/>
        <v>0</v>
      </c>
      <c r="AB3143">
        <f t="shared" si="199"/>
        <v>0</v>
      </c>
    </row>
    <row r="3144" spans="1:28" x14ac:dyDescent="0.25">
      <c r="A3144">
        <v>14489</v>
      </c>
      <c r="B3144" t="s">
        <v>17</v>
      </c>
      <c r="C3144">
        <v>74</v>
      </c>
      <c r="D3144">
        <v>0</v>
      </c>
      <c r="E3144">
        <v>0</v>
      </c>
      <c r="F3144" t="s">
        <v>23</v>
      </c>
      <c r="G3144" t="s">
        <v>18</v>
      </c>
      <c r="H3144" t="s">
        <v>15</v>
      </c>
      <c r="I3144">
        <v>89.52</v>
      </c>
      <c r="J3144" s="2">
        <v>39.200000000000003</v>
      </c>
      <c r="K3144" t="s">
        <v>24</v>
      </c>
      <c r="L3144">
        <v>0</v>
      </c>
      <c r="M3144">
        <f t="shared" si="196"/>
        <v>39.200000000000003</v>
      </c>
      <c r="O3144">
        <f>IF(AND(J3144="N/A",B3144="Male"),$R$2,IF(AND(J3144="N/A",B3144="Female"),$S$2,J3144))</f>
        <v>39.200000000000003</v>
      </c>
      <c r="V3144">
        <f>((C3144-AVERAGE($C$2:$C$5018))/_xlfn.STDEV.P($C$2:$C$5018))</f>
        <v>1.3576094344461012</v>
      </c>
      <c r="W3144">
        <f>((O3144-AVERAGE($O$2:$O$5018))/_xlfn.STDEV.P($O$2:$O$5018))</f>
        <v>1.5740177515281919</v>
      </c>
      <c r="X3144">
        <f>((I3144-AVERAGE($I$2:$I$5018))/_xlfn.STDEV.P($I$2:$I$5018))</f>
        <v>-0.36098888902395887</v>
      </c>
      <c r="Z3144">
        <f t="shared" si="197"/>
        <v>0</v>
      </c>
      <c r="AA3144">
        <f t="shared" si="198"/>
        <v>0</v>
      </c>
      <c r="AB3144">
        <f t="shared" si="199"/>
        <v>0</v>
      </c>
    </row>
    <row r="3145" spans="1:28" x14ac:dyDescent="0.25">
      <c r="A3145">
        <v>54053</v>
      </c>
      <c r="B3145" t="s">
        <v>12</v>
      </c>
      <c r="C3145">
        <v>46</v>
      </c>
      <c r="D3145">
        <v>0</v>
      </c>
      <c r="E3145">
        <v>0</v>
      </c>
      <c r="F3145" t="s">
        <v>13</v>
      </c>
      <c r="G3145" t="s">
        <v>14</v>
      </c>
      <c r="H3145" t="s">
        <v>19</v>
      </c>
      <c r="I3145">
        <v>66.59</v>
      </c>
      <c r="J3145" s="2">
        <v>36.700000000000003</v>
      </c>
      <c r="K3145" t="s">
        <v>16</v>
      </c>
      <c r="L3145">
        <v>0</v>
      </c>
      <c r="M3145">
        <f t="shared" si="196"/>
        <v>36.700000000000003</v>
      </c>
      <c r="O3145">
        <f>IF(AND(J3145="N/A",B3145="Male"),$R$2,IF(AND(J3145="N/A",B3145="Female"),$S$2,J3145))</f>
        <v>36.700000000000003</v>
      </c>
      <c r="V3145">
        <f>((C3145-AVERAGE($C$2:$C$5018))/_xlfn.STDEV.P($C$2:$C$5018))</f>
        <v>0.12556701060748715</v>
      </c>
      <c r="W3145">
        <f>((O3145-AVERAGE($O$2:$O$5018))/_xlfn.STDEV.P($O$2:$O$5018))</f>
        <v>1.208907258448757</v>
      </c>
      <c r="X3145">
        <f>((I3145-AVERAGE($I$2:$I$5018))/_xlfn.STDEV.P($I$2:$I$5018))</f>
        <v>-0.87686896339246279</v>
      </c>
      <c r="Z3145">
        <f t="shared" si="197"/>
        <v>0</v>
      </c>
      <c r="AA3145">
        <f t="shared" si="198"/>
        <v>0</v>
      </c>
      <c r="AB3145">
        <f t="shared" si="199"/>
        <v>0</v>
      </c>
    </row>
    <row r="3146" spans="1:28" x14ac:dyDescent="0.25">
      <c r="A3146">
        <v>38348</v>
      </c>
      <c r="B3146" t="s">
        <v>17</v>
      </c>
      <c r="C3146">
        <v>66</v>
      </c>
      <c r="D3146">
        <v>0</v>
      </c>
      <c r="E3146">
        <v>0</v>
      </c>
      <c r="F3146" t="s">
        <v>13</v>
      </c>
      <c r="G3146" t="s">
        <v>14</v>
      </c>
      <c r="H3146" t="s">
        <v>15</v>
      </c>
      <c r="I3146">
        <v>80.099999999999994</v>
      </c>
      <c r="J3146" s="2">
        <v>32</v>
      </c>
      <c r="K3146" t="s">
        <v>21</v>
      </c>
      <c r="L3146">
        <v>0</v>
      </c>
      <c r="M3146">
        <f t="shared" si="196"/>
        <v>32</v>
      </c>
      <c r="O3146">
        <f>IF(AND(J3146="N/A",B3146="Male"),$R$2,IF(AND(J3146="N/A",B3146="Female"),$S$2,J3146))</f>
        <v>32</v>
      </c>
      <c r="V3146">
        <f>((C3146-AVERAGE($C$2:$C$5018))/_xlfn.STDEV.P($C$2:$C$5018))</f>
        <v>1.0055973133493543</v>
      </c>
      <c r="W3146">
        <f>((O3146-AVERAGE($O$2:$O$5018))/_xlfn.STDEV.P($O$2:$O$5018))</f>
        <v>0.5224995314594193</v>
      </c>
      <c r="X3146">
        <f>((I3146-AVERAGE($I$2:$I$5018))/_xlfn.STDEV.P($I$2:$I$5018))</f>
        <v>-0.57292043287704697</v>
      </c>
      <c r="Z3146">
        <f t="shared" si="197"/>
        <v>0</v>
      </c>
      <c r="AA3146">
        <f t="shared" si="198"/>
        <v>0</v>
      </c>
      <c r="AB3146">
        <f t="shared" si="199"/>
        <v>0</v>
      </c>
    </row>
    <row r="3147" spans="1:28" x14ac:dyDescent="0.25">
      <c r="A3147">
        <v>17668</v>
      </c>
      <c r="B3147" t="s">
        <v>12</v>
      </c>
      <c r="C3147">
        <v>26</v>
      </c>
      <c r="D3147">
        <v>0</v>
      </c>
      <c r="E3147">
        <v>0</v>
      </c>
      <c r="F3147" t="s">
        <v>13</v>
      </c>
      <c r="G3147" t="s">
        <v>18</v>
      </c>
      <c r="H3147" t="s">
        <v>15</v>
      </c>
      <c r="I3147">
        <v>73.72</v>
      </c>
      <c r="J3147" s="2">
        <v>25.9</v>
      </c>
      <c r="K3147" t="s">
        <v>22</v>
      </c>
      <c r="L3147">
        <v>0</v>
      </c>
      <c r="M3147">
        <f t="shared" si="196"/>
        <v>25.9</v>
      </c>
      <c r="O3147">
        <f>IF(AND(J3147="N/A",B3147="Male"),$R$2,IF(AND(J3147="N/A",B3147="Female"),$S$2,J3147))</f>
        <v>25.9</v>
      </c>
      <c r="V3147">
        <f>((C3147-AVERAGE($C$2:$C$5018))/_xlfn.STDEV.P($C$2:$C$5018))</f>
        <v>-0.7544632921343799</v>
      </c>
      <c r="W3147">
        <f>((O3147-AVERAGE($O$2:$O$5018))/_xlfn.STDEV.P($O$2:$O$5018))</f>
        <v>-0.36837007165440172</v>
      </c>
      <c r="X3147">
        <f>((I3147-AVERAGE($I$2:$I$5018))/_xlfn.STDEV.P($I$2:$I$5018))</f>
        <v>-0.71645793285397907</v>
      </c>
      <c r="Z3147">
        <f t="shared" si="197"/>
        <v>0</v>
      </c>
      <c r="AA3147">
        <f t="shared" si="198"/>
        <v>0</v>
      </c>
      <c r="AB3147">
        <f t="shared" si="199"/>
        <v>0</v>
      </c>
    </row>
    <row r="3148" spans="1:28" x14ac:dyDescent="0.25">
      <c r="A3148">
        <v>11792</v>
      </c>
      <c r="B3148" t="s">
        <v>17</v>
      </c>
      <c r="C3148">
        <v>70</v>
      </c>
      <c r="D3148">
        <v>0</v>
      </c>
      <c r="E3148">
        <v>0</v>
      </c>
      <c r="F3148" t="s">
        <v>13</v>
      </c>
      <c r="G3148" t="s">
        <v>14</v>
      </c>
      <c r="H3148" t="s">
        <v>15</v>
      </c>
      <c r="I3148">
        <v>90.49</v>
      </c>
      <c r="J3148" s="2">
        <v>28.9</v>
      </c>
      <c r="K3148" t="s">
        <v>16</v>
      </c>
      <c r="L3148">
        <v>0</v>
      </c>
      <c r="M3148">
        <f t="shared" si="196"/>
        <v>28.9</v>
      </c>
      <c r="O3148">
        <f>IF(AND(J3148="N/A",B3148="Male"),$R$2,IF(AND(J3148="N/A",B3148="Female"),$S$2,J3148))</f>
        <v>28.9</v>
      </c>
      <c r="V3148">
        <f>((C3148-AVERAGE($C$2:$C$5018))/_xlfn.STDEV.P($C$2:$C$5018))</f>
        <v>1.1816033738977276</v>
      </c>
      <c r="W3148">
        <f>((O3148-AVERAGE($O$2:$O$5018))/_xlfn.STDEV.P($O$2:$O$5018))</f>
        <v>6.976252004091997E-2</v>
      </c>
      <c r="X3148">
        <f>((I3148-AVERAGE($I$2:$I$5018))/_xlfn.STDEV.P($I$2:$I$5018))</f>
        <v>-0.3391657894976855</v>
      </c>
      <c r="Z3148">
        <f t="shared" si="197"/>
        <v>0</v>
      </c>
      <c r="AA3148">
        <f t="shared" si="198"/>
        <v>0</v>
      </c>
      <c r="AB3148">
        <f t="shared" si="199"/>
        <v>0</v>
      </c>
    </row>
    <row r="3149" spans="1:28" x14ac:dyDescent="0.25">
      <c r="A3149">
        <v>22917</v>
      </c>
      <c r="B3149" t="s">
        <v>17</v>
      </c>
      <c r="C3149">
        <v>62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92.99</v>
      </c>
      <c r="J3149" s="2">
        <v>29.3</v>
      </c>
      <c r="K3149" t="s">
        <v>16</v>
      </c>
      <c r="L3149">
        <v>0</v>
      </c>
      <c r="M3149">
        <f t="shared" si="196"/>
        <v>29.3</v>
      </c>
      <c r="O3149">
        <f>IF(AND(J3149="N/A",B3149="Male"),$R$2,IF(AND(J3149="N/A",B3149="Female"),$S$2,J3149))</f>
        <v>29.3</v>
      </c>
      <c r="V3149">
        <f>((C3149-AVERAGE($C$2:$C$5018))/_xlfn.STDEV.P($C$2:$C$5018))</f>
        <v>0.82959125280098078</v>
      </c>
      <c r="W3149">
        <f>((O3149-AVERAGE($O$2:$O$5018))/_xlfn.STDEV.P($O$2:$O$5018))</f>
        <v>0.12818019893362984</v>
      </c>
      <c r="X3149">
        <f>((I3149-AVERAGE($I$2:$I$5018))/_xlfn.STDEV.P($I$2:$I$5018))</f>
        <v>-0.28292068762584682</v>
      </c>
      <c r="Z3149">
        <f t="shared" si="197"/>
        <v>0</v>
      </c>
      <c r="AA3149">
        <f t="shared" si="198"/>
        <v>0</v>
      </c>
      <c r="AB3149">
        <f t="shared" si="199"/>
        <v>0</v>
      </c>
    </row>
    <row r="3150" spans="1:28" x14ac:dyDescent="0.25">
      <c r="A3150">
        <v>36204</v>
      </c>
      <c r="B3150" t="s">
        <v>12</v>
      </c>
      <c r="C3150">
        <v>15</v>
      </c>
      <c r="D3150">
        <v>0</v>
      </c>
      <c r="E3150">
        <v>0</v>
      </c>
      <c r="F3150" t="s">
        <v>23</v>
      </c>
      <c r="G3150" t="s">
        <v>26</v>
      </c>
      <c r="H3150" t="s">
        <v>19</v>
      </c>
      <c r="I3150">
        <v>62.57</v>
      </c>
      <c r="J3150" s="2">
        <v>32.299999999999997</v>
      </c>
      <c r="K3150" t="s">
        <v>21</v>
      </c>
      <c r="L3150">
        <v>0</v>
      </c>
      <c r="M3150">
        <f t="shared" si="196"/>
        <v>32.299999999999997</v>
      </c>
      <c r="O3150">
        <f>IF(AND(J3150="N/A",B3150="Male"),$R$2,IF(AND(J3150="N/A",B3150="Female"),$S$2,J3150))</f>
        <v>32.299999999999997</v>
      </c>
      <c r="V3150">
        <f>((C3150-AVERAGE($C$2:$C$5018))/_xlfn.STDEV.P($C$2:$C$5018))</f>
        <v>-1.2384799586424069</v>
      </c>
      <c r="W3150">
        <f>((O3150-AVERAGE($O$2:$O$5018))/_xlfn.STDEV.P($O$2:$O$5018))</f>
        <v>0.56631279062895101</v>
      </c>
      <c r="X3150">
        <f>((I3150-AVERAGE($I$2:$I$5018))/_xlfn.STDEV.P($I$2:$I$5018))</f>
        <v>-0.96731108720237946</v>
      </c>
      <c r="Z3150">
        <f t="shared" si="197"/>
        <v>0</v>
      </c>
      <c r="AA3150">
        <f t="shared" si="198"/>
        <v>0</v>
      </c>
      <c r="AB3150">
        <f t="shared" si="199"/>
        <v>0</v>
      </c>
    </row>
    <row r="3151" spans="1:28" x14ac:dyDescent="0.25">
      <c r="A3151">
        <v>49554</v>
      </c>
      <c r="B3151" t="s">
        <v>12</v>
      </c>
      <c r="C3151">
        <v>67</v>
      </c>
      <c r="D3151">
        <v>0</v>
      </c>
      <c r="E3151">
        <v>0</v>
      </c>
      <c r="F3151" t="s">
        <v>13</v>
      </c>
      <c r="G3151" t="s">
        <v>14</v>
      </c>
      <c r="H3151" t="s">
        <v>19</v>
      </c>
      <c r="I3151">
        <v>65.510000000000005</v>
      </c>
      <c r="J3151" s="2">
        <v>33.200000000000003</v>
      </c>
      <c r="K3151" t="s">
        <v>16</v>
      </c>
      <c r="L3151">
        <v>0</v>
      </c>
      <c r="M3151">
        <f t="shared" si="196"/>
        <v>33.200000000000003</v>
      </c>
      <c r="O3151">
        <f>IF(AND(J3151="N/A",B3151="Male"),$R$2,IF(AND(J3151="N/A",B3151="Female"),$S$2,J3151))</f>
        <v>33.200000000000003</v>
      </c>
      <c r="V3151">
        <f>((C3151-AVERAGE($C$2:$C$5018))/_xlfn.STDEV.P($C$2:$C$5018))</f>
        <v>1.0495988284864475</v>
      </c>
      <c r="W3151">
        <f>((O3151-AVERAGE($O$2:$O$5018))/_xlfn.STDEV.P($O$2:$O$5018))</f>
        <v>0.69775256813754838</v>
      </c>
      <c r="X3151">
        <f>((I3151-AVERAGE($I$2:$I$5018))/_xlfn.STDEV.P($I$2:$I$5018))</f>
        <v>-0.90116684740109709</v>
      </c>
      <c r="Z3151">
        <f t="shared" si="197"/>
        <v>0</v>
      </c>
      <c r="AA3151">
        <f t="shared" si="198"/>
        <v>0</v>
      </c>
      <c r="AB3151">
        <f t="shared" si="199"/>
        <v>0</v>
      </c>
    </row>
    <row r="3152" spans="1:28" x14ac:dyDescent="0.25">
      <c r="A3152">
        <v>72594</v>
      </c>
      <c r="B3152" t="s">
        <v>12</v>
      </c>
      <c r="C3152">
        <v>63</v>
      </c>
      <c r="D3152">
        <v>0</v>
      </c>
      <c r="E3152">
        <v>0</v>
      </c>
      <c r="F3152" t="s">
        <v>13</v>
      </c>
      <c r="G3152" t="s">
        <v>14</v>
      </c>
      <c r="H3152" t="s">
        <v>15</v>
      </c>
      <c r="I3152">
        <v>95.29</v>
      </c>
      <c r="J3152" s="2">
        <v>31.6</v>
      </c>
      <c r="K3152" t="s">
        <v>22</v>
      </c>
      <c r="L3152">
        <v>0</v>
      </c>
      <c r="M3152">
        <f t="shared" si="196"/>
        <v>31.6</v>
      </c>
      <c r="O3152">
        <f>IF(AND(J3152="N/A",B3152="Male"),$R$2,IF(AND(J3152="N/A",B3152="Female"),$S$2,J3152))</f>
        <v>31.6</v>
      </c>
      <c r="V3152">
        <f>((C3152-AVERAGE($C$2:$C$5018))/_xlfn.STDEV.P($C$2:$C$5018))</f>
        <v>0.87359276793807417</v>
      </c>
      <c r="W3152">
        <f>((O3152-AVERAGE($O$2:$O$5018))/_xlfn.STDEV.P($O$2:$O$5018))</f>
        <v>0.46408185256670992</v>
      </c>
      <c r="X3152">
        <f>((I3152-AVERAGE($I$2:$I$5018))/_xlfn.STDEV.P($I$2:$I$5018))</f>
        <v>-0.23117519390375502</v>
      </c>
      <c r="Z3152">
        <f t="shared" si="197"/>
        <v>0</v>
      </c>
      <c r="AA3152">
        <f t="shared" si="198"/>
        <v>0</v>
      </c>
      <c r="AB3152">
        <f t="shared" si="199"/>
        <v>0</v>
      </c>
    </row>
    <row r="3153" spans="1:28" x14ac:dyDescent="0.25">
      <c r="A3153">
        <v>28027</v>
      </c>
      <c r="B3153" t="s">
        <v>17</v>
      </c>
      <c r="C3153">
        <v>42</v>
      </c>
      <c r="D3153">
        <v>0</v>
      </c>
      <c r="E3153">
        <v>0</v>
      </c>
      <c r="F3153" t="s">
        <v>13</v>
      </c>
      <c r="G3153" t="s">
        <v>25</v>
      </c>
      <c r="H3153" t="s">
        <v>15</v>
      </c>
      <c r="I3153">
        <v>83.7</v>
      </c>
      <c r="J3153" s="2">
        <v>20.6</v>
      </c>
      <c r="K3153" t="s">
        <v>21</v>
      </c>
      <c r="L3153">
        <v>0</v>
      </c>
      <c r="M3153">
        <f t="shared" si="196"/>
        <v>20.6</v>
      </c>
      <c r="O3153">
        <f>IF(AND(J3153="N/A",B3153="Male"),$R$2,IF(AND(J3153="N/A",B3153="Female"),$S$2,J3153))</f>
        <v>20.6</v>
      </c>
      <c r="V3153">
        <f>((C3153-AVERAGE($C$2:$C$5018))/_xlfn.STDEV.P($C$2:$C$5018))</f>
        <v>-5.0439049940886251E-2</v>
      </c>
      <c r="W3153">
        <f>((O3153-AVERAGE($O$2:$O$5018))/_xlfn.STDEV.P($O$2:$O$5018))</f>
        <v>-1.1424043169828031</v>
      </c>
      <c r="X3153">
        <f>((I3153-AVERAGE($I$2:$I$5018))/_xlfn.STDEV.P($I$2:$I$5018))</f>
        <v>-0.49192748618159909</v>
      </c>
      <c r="Z3153">
        <f t="shared" si="197"/>
        <v>0</v>
      </c>
      <c r="AA3153">
        <f t="shared" si="198"/>
        <v>0</v>
      </c>
      <c r="AB3153">
        <f t="shared" si="199"/>
        <v>0</v>
      </c>
    </row>
    <row r="3154" spans="1:28" x14ac:dyDescent="0.25">
      <c r="A3154">
        <v>54177</v>
      </c>
      <c r="B3154" t="s">
        <v>17</v>
      </c>
      <c r="C3154">
        <v>49</v>
      </c>
      <c r="D3154">
        <v>1</v>
      </c>
      <c r="E3154">
        <v>0</v>
      </c>
      <c r="F3154" t="s">
        <v>13</v>
      </c>
      <c r="G3154" t="s">
        <v>25</v>
      </c>
      <c r="H3154" t="s">
        <v>19</v>
      </c>
      <c r="I3154">
        <v>63.16</v>
      </c>
      <c r="J3154" s="2">
        <v>23.3</v>
      </c>
      <c r="K3154" t="s">
        <v>16</v>
      </c>
      <c r="L3154">
        <v>0</v>
      </c>
      <c r="M3154">
        <f t="shared" si="196"/>
        <v>23.3</v>
      </c>
      <c r="O3154">
        <f>IF(AND(J3154="N/A",B3154="Male"),$R$2,IF(AND(J3154="N/A",B3154="Female"),$S$2,J3154))</f>
        <v>23.3</v>
      </c>
      <c r="V3154">
        <f>((C3154-AVERAGE($C$2:$C$5018))/_xlfn.STDEV.P($C$2:$C$5018))</f>
        <v>0.25757155601876724</v>
      </c>
      <c r="W3154">
        <f>((O3154-AVERAGE($O$2:$O$5018))/_xlfn.STDEV.P($O$2:$O$5018))</f>
        <v>-0.74808498445701355</v>
      </c>
      <c r="X3154">
        <f>((I3154-AVERAGE($I$2:$I$5018))/_xlfn.STDEV.P($I$2:$I$5018))</f>
        <v>-0.95403724316062566</v>
      </c>
      <c r="Z3154">
        <f t="shared" si="197"/>
        <v>0</v>
      </c>
      <c r="AA3154">
        <f t="shared" si="198"/>
        <v>0</v>
      </c>
      <c r="AB3154">
        <f t="shared" si="199"/>
        <v>0</v>
      </c>
    </row>
    <row r="3155" spans="1:28" x14ac:dyDescent="0.25">
      <c r="A3155">
        <v>32602</v>
      </c>
      <c r="B3155" t="s">
        <v>12</v>
      </c>
      <c r="C3155">
        <v>78</v>
      </c>
      <c r="D3155">
        <v>0</v>
      </c>
      <c r="E3155">
        <v>1</v>
      </c>
      <c r="F3155" t="s">
        <v>13</v>
      </c>
      <c r="G3155" t="s">
        <v>18</v>
      </c>
      <c r="H3155" t="s">
        <v>15</v>
      </c>
      <c r="I3155">
        <v>87.77</v>
      </c>
      <c r="J3155" s="2">
        <v>30.8</v>
      </c>
      <c r="K3155" t="s">
        <v>24</v>
      </c>
      <c r="L3155">
        <v>0</v>
      </c>
      <c r="M3155">
        <f t="shared" si="196"/>
        <v>30.8</v>
      </c>
      <c r="O3155">
        <f>IF(AND(J3155="N/A",B3155="Male"),$R$2,IF(AND(J3155="N/A",B3155="Female"),$S$2,J3155))</f>
        <v>30.8</v>
      </c>
      <c r="V3155">
        <f>((C3155-AVERAGE($C$2:$C$5018))/_xlfn.STDEV.P($C$2:$C$5018))</f>
        <v>1.5336154949944745</v>
      </c>
      <c r="W3155">
        <f>((O3155-AVERAGE($O$2:$O$5018))/_xlfn.STDEV.P($O$2:$O$5018))</f>
        <v>0.34724649478129072</v>
      </c>
      <c r="X3155">
        <f>((I3155-AVERAGE($I$2:$I$5018))/_xlfn.STDEV.P($I$2:$I$5018))</f>
        <v>-0.40036046033424594</v>
      </c>
      <c r="Z3155">
        <f t="shared" si="197"/>
        <v>0</v>
      </c>
      <c r="AA3155">
        <f t="shared" si="198"/>
        <v>0</v>
      </c>
      <c r="AB3155">
        <f t="shared" si="199"/>
        <v>0</v>
      </c>
    </row>
    <row r="3156" spans="1:28" x14ac:dyDescent="0.25">
      <c r="A3156">
        <v>1213</v>
      </c>
      <c r="B3156" t="s">
        <v>17</v>
      </c>
      <c r="C3156">
        <v>31</v>
      </c>
      <c r="D3156">
        <v>0</v>
      </c>
      <c r="E3156">
        <v>0</v>
      </c>
      <c r="F3156" t="s">
        <v>13</v>
      </c>
      <c r="G3156" t="s">
        <v>18</v>
      </c>
      <c r="H3156" t="s">
        <v>15</v>
      </c>
      <c r="I3156">
        <v>87.23</v>
      </c>
      <c r="J3156" s="2" t="s">
        <v>20</v>
      </c>
      <c r="K3156" t="s">
        <v>16</v>
      </c>
      <c r="L3156">
        <v>0</v>
      </c>
      <c r="M3156">
        <f t="shared" si="196"/>
        <v>28.487446958981664</v>
      </c>
      <c r="O3156">
        <f>IF(AND(J3156="N/A",B3156="Male"),$R$2,IF(AND(J3156="N/A",B3156="Female"),$S$2,J3156))</f>
        <v>28.487446958981664</v>
      </c>
      <c r="V3156">
        <f>((C3156-AVERAGE($C$2:$C$5018))/_xlfn.STDEV.P($C$2:$C$5018))</f>
        <v>-0.5344557164489131</v>
      </c>
      <c r="W3156">
        <f>((O3156-AVERAGE($O$2:$O$5018))/_xlfn.STDEV.P($O$2:$O$5018))</f>
        <v>9.5115423498702296E-3</v>
      </c>
      <c r="X3156">
        <f>((I3156-AVERAGE($I$2:$I$5018))/_xlfn.STDEV.P($I$2:$I$5018))</f>
        <v>-0.41250940233856292</v>
      </c>
      <c r="Z3156">
        <f t="shared" si="197"/>
        <v>0</v>
      </c>
      <c r="AA3156">
        <f t="shared" si="198"/>
        <v>0</v>
      </c>
      <c r="AB3156">
        <f t="shared" si="199"/>
        <v>0</v>
      </c>
    </row>
    <row r="3157" spans="1:28" x14ac:dyDescent="0.25">
      <c r="A3157">
        <v>6852</v>
      </c>
      <c r="B3157" t="s">
        <v>17</v>
      </c>
      <c r="C3157">
        <v>52</v>
      </c>
      <c r="D3157">
        <v>1</v>
      </c>
      <c r="E3157">
        <v>0</v>
      </c>
      <c r="F3157" t="s">
        <v>13</v>
      </c>
      <c r="G3157" t="s">
        <v>18</v>
      </c>
      <c r="H3157" t="s">
        <v>19</v>
      </c>
      <c r="I3157">
        <v>104.45</v>
      </c>
      <c r="J3157" s="2" t="s">
        <v>20</v>
      </c>
      <c r="K3157" t="s">
        <v>21</v>
      </c>
      <c r="L3157">
        <v>0</v>
      </c>
      <c r="M3157">
        <f t="shared" si="196"/>
        <v>28.487446958981664</v>
      </c>
      <c r="O3157">
        <f>IF(AND(J3157="N/A",B3157="Male"),$R$2,IF(AND(J3157="N/A",B3157="Female"),$S$2,J3157))</f>
        <v>28.487446958981664</v>
      </c>
      <c r="V3157">
        <f>((C3157-AVERAGE($C$2:$C$5018))/_xlfn.STDEV.P($C$2:$C$5018))</f>
        <v>0.38957610143004728</v>
      </c>
      <c r="W3157">
        <f>((O3157-AVERAGE($O$2:$O$5018))/_xlfn.STDEV.P($O$2:$O$5018))</f>
        <v>9.5115423498702296E-3</v>
      </c>
      <c r="X3157">
        <f>((I3157-AVERAGE($I$2:$I$5018))/_xlfn.STDEV.P($I$2:$I$5018))</f>
        <v>-2.5093140645338272E-2</v>
      </c>
      <c r="Z3157">
        <f t="shared" si="197"/>
        <v>0</v>
      </c>
      <c r="AA3157">
        <f t="shared" si="198"/>
        <v>0</v>
      </c>
      <c r="AB3157">
        <f t="shared" si="199"/>
        <v>0</v>
      </c>
    </row>
    <row r="3158" spans="1:28" x14ac:dyDescent="0.25">
      <c r="A3158">
        <v>3379</v>
      </c>
      <c r="B3158" t="s">
        <v>17</v>
      </c>
      <c r="C3158">
        <v>61</v>
      </c>
      <c r="D3158">
        <v>0</v>
      </c>
      <c r="E3158">
        <v>0</v>
      </c>
      <c r="F3158" t="s">
        <v>13</v>
      </c>
      <c r="G3158" t="s">
        <v>14</v>
      </c>
      <c r="H3158" t="s">
        <v>15</v>
      </c>
      <c r="I3158">
        <v>87.52</v>
      </c>
      <c r="J3158" s="2">
        <v>23.7</v>
      </c>
      <c r="K3158" t="s">
        <v>24</v>
      </c>
      <c r="L3158">
        <v>0</v>
      </c>
      <c r="M3158">
        <f t="shared" si="196"/>
        <v>23.7</v>
      </c>
      <c r="O3158">
        <f>IF(AND(J3158="N/A",B3158="Male"),$R$2,IF(AND(J3158="N/A",B3158="Female"),$S$2,J3158))</f>
        <v>23.7</v>
      </c>
      <c r="V3158">
        <f>((C3158-AVERAGE($C$2:$C$5018))/_xlfn.STDEV.P($C$2:$C$5018))</f>
        <v>0.78558973766388751</v>
      </c>
      <c r="W3158">
        <f>((O3158-AVERAGE($O$2:$O$5018))/_xlfn.STDEV.P($O$2:$O$5018))</f>
        <v>-0.68966730556430422</v>
      </c>
      <c r="X3158">
        <f>((I3158-AVERAGE($I$2:$I$5018))/_xlfn.STDEV.P($I$2:$I$5018))</f>
        <v>-0.40598497052142979</v>
      </c>
      <c r="Z3158">
        <f t="shared" si="197"/>
        <v>0</v>
      </c>
      <c r="AA3158">
        <f t="shared" si="198"/>
        <v>0</v>
      </c>
      <c r="AB3158">
        <f t="shared" si="199"/>
        <v>0</v>
      </c>
    </row>
    <row r="3159" spans="1:28" x14ac:dyDescent="0.25">
      <c r="A3159">
        <v>41146</v>
      </c>
      <c r="B3159" t="s">
        <v>12</v>
      </c>
      <c r="C3159">
        <v>41</v>
      </c>
      <c r="D3159">
        <v>0</v>
      </c>
      <c r="E3159">
        <v>0</v>
      </c>
      <c r="F3159" t="s">
        <v>13</v>
      </c>
      <c r="G3159" t="s">
        <v>14</v>
      </c>
      <c r="H3159" t="s">
        <v>19</v>
      </c>
      <c r="I3159">
        <v>113.65</v>
      </c>
      <c r="J3159" s="2">
        <v>49.3</v>
      </c>
      <c r="K3159" t="s">
        <v>21</v>
      </c>
      <c r="L3159">
        <v>0</v>
      </c>
      <c r="M3159">
        <f t="shared" si="196"/>
        <v>49.3</v>
      </c>
      <c r="O3159">
        <f>IF(AND(J3159="N/A",B3159="Male"),$R$2,IF(AND(J3159="N/A",B3159="Female"),$S$2,J3159))</f>
        <v>49.3</v>
      </c>
      <c r="V3159">
        <f>((C3159-AVERAGE($C$2:$C$5018))/_xlfn.STDEV.P($C$2:$C$5018))</f>
        <v>-9.4440565077979599E-2</v>
      </c>
      <c r="W3159">
        <f>((O3159-AVERAGE($O$2:$O$5018))/_xlfn.STDEV.P($O$2:$O$5018))</f>
        <v>3.0490641435691073</v>
      </c>
      <c r="X3159">
        <f>((I3159-AVERAGE($I$2:$I$5018))/_xlfn.STDEV.P($I$2:$I$5018))</f>
        <v>0.18188883424302804</v>
      </c>
      <c r="Z3159">
        <f t="shared" si="197"/>
        <v>0</v>
      </c>
      <c r="AA3159">
        <f t="shared" si="198"/>
        <v>0</v>
      </c>
      <c r="AB3159">
        <f t="shared" si="199"/>
        <v>0</v>
      </c>
    </row>
    <row r="3160" spans="1:28" x14ac:dyDescent="0.25">
      <c r="A3160">
        <v>20391</v>
      </c>
      <c r="B3160" t="s">
        <v>17</v>
      </c>
      <c r="C3160">
        <v>73</v>
      </c>
      <c r="D3160">
        <v>0</v>
      </c>
      <c r="E3160">
        <v>0</v>
      </c>
      <c r="F3160" t="s">
        <v>13</v>
      </c>
      <c r="G3160" t="s">
        <v>25</v>
      </c>
      <c r="H3160" t="s">
        <v>19</v>
      </c>
      <c r="I3160">
        <v>65.930000000000007</v>
      </c>
      <c r="J3160" s="2">
        <v>30.3</v>
      </c>
      <c r="K3160" t="s">
        <v>21</v>
      </c>
      <c r="L3160">
        <v>0</v>
      </c>
      <c r="M3160">
        <f t="shared" si="196"/>
        <v>30.3</v>
      </c>
      <c r="O3160">
        <f>IF(AND(J3160="N/A",B3160="Male"),$R$2,IF(AND(J3160="N/A",B3160="Female"),$S$2,J3160))</f>
        <v>30.3</v>
      </c>
      <c r="V3160">
        <f>((C3160-AVERAGE($C$2:$C$5018))/_xlfn.STDEV.P($C$2:$C$5018))</f>
        <v>1.3136079193090078</v>
      </c>
      <c r="W3160">
        <f>((O3160-AVERAGE($O$2:$O$5018))/_xlfn.STDEV.P($O$2:$O$5018))</f>
        <v>0.27422439616540373</v>
      </c>
      <c r="X3160">
        <f>((I3160-AVERAGE($I$2:$I$5018))/_xlfn.STDEV.P($I$2:$I$5018))</f>
        <v>-0.89171767028662818</v>
      </c>
      <c r="Z3160">
        <f t="shared" si="197"/>
        <v>0</v>
      </c>
      <c r="AA3160">
        <f t="shared" si="198"/>
        <v>0</v>
      </c>
      <c r="AB3160">
        <f t="shared" si="199"/>
        <v>0</v>
      </c>
    </row>
    <row r="3161" spans="1:28" x14ac:dyDescent="0.25">
      <c r="A3161">
        <v>69379</v>
      </c>
      <c r="B3161" t="s">
        <v>17</v>
      </c>
      <c r="C3161">
        <v>64</v>
      </c>
      <c r="D3161">
        <v>1</v>
      </c>
      <c r="E3161">
        <v>0</v>
      </c>
      <c r="F3161" t="s">
        <v>13</v>
      </c>
      <c r="G3161" t="s">
        <v>18</v>
      </c>
      <c r="H3161" t="s">
        <v>15</v>
      </c>
      <c r="I3161">
        <v>93.78</v>
      </c>
      <c r="J3161" s="2">
        <v>24.4</v>
      </c>
      <c r="K3161" t="s">
        <v>21</v>
      </c>
      <c r="L3161">
        <v>0</v>
      </c>
      <c r="M3161">
        <f t="shared" si="196"/>
        <v>24.4</v>
      </c>
      <c r="O3161">
        <f>IF(AND(J3161="N/A",B3161="Male"),$R$2,IF(AND(J3161="N/A",B3161="Female"),$S$2,J3161))</f>
        <v>24.4</v>
      </c>
      <c r="V3161">
        <f>((C3161-AVERAGE($C$2:$C$5018))/_xlfn.STDEV.P($C$2:$C$5018))</f>
        <v>0.91759428307516755</v>
      </c>
      <c r="W3161">
        <f>((O3161-AVERAGE($O$2:$O$5018))/_xlfn.STDEV.P($O$2:$O$5018))</f>
        <v>-0.58743636750206263</v>
      </c>
      <c r="X3161">
        <f>((I3161-AVERAGE($I$2:$I$5018))/_xlfn.STDEV.P($I$2:$I$5018))</f>
        <v>-0.26514723543434571</v>
      </c>
      <c r="Z3161">
        <f t="shared" si="197"/>
        <v>0</v>
      </c>
      <c r="AA3161">
        <f t="shared" si="198"/>
        <v>0</v>
      </c>
      <c r="AB3161">
        <f t="shared" si="199"/>
        <v>0</v>
      </c>
    </row>
    <row r="3162" spans="1:28" x14ac:dyDescent="0.25">
      <c r="A3162">
        <v>34778</v>
      </c>
      <c r="B3162" t="s">
        <v>12</v>
      </c>
      <c r="C3162">
        <v>65</v>
      </c>
      <c r="D3162">
        <v>0</v>
      </c>
      <c r="E3162">
        <v>0</v>
      </c>
      <c r="F3162" t="s">
        <v>13</v>
      </c>
      <c r="G3162" t="s">
        <v>14</v>
      </c>
      <c r="H3162" t="s">
        <v>19</v>
      </c>
      <c r="I3162">
        <v>223.9</v>
      </c>
      <c r="J3162" s="2">
        <v>28.2</v>
      </c>
      <c r="K3162" t="s">
        <v>16</v>
      </c>
      <c r="L3162">
        <v>0</v>
      </c>
      <c r="M3162">
        <f t="shared" si="196"/>
        <v>28.2</v>
      </c>
      <c r="O3162">
        <f>IF(AND(J3162="N/A",B3162="Male"),$R$2,IF(AND(J3162="N/A",B3162="Female"),$S$2,J3162))</f>
        <v>28.2</v>
      </c>
      <c r="V3162">
        <f>((C3162-AVERAGE($C$2:$C$5018))/_xlfn.STDEV.P($C$2:$C$5018))</f>
        <v>0.96159579821226082</v>
      </c>
      <c r="W3162">
        <f>((O3162-AVERAGE($O$2:$O$5018))/_xlfn.STDEV.P($O$2:$O$5018))</f>
        <v>-3.2468418021321652E-2</v>
      </c>
      <c r="X3162">
        <f>((I3162-AVERAGE($I$2:$I$5018))/_xlfn.STDEV.P($I$2:$I$5018))</f>
        <v>2.6622978267911126</v>
      </c>
      <c r="Z3162">
        <f t="shared" si="197"/>
        <v>0</v>
      </c>
      <c r="AA3162">
        <f t="shared" si="198"/>
        <v>0</v>
      </c>
      <c r="AB3162">
        <f t="shared" si="199"/>
        <v>0</v>
      </c>
    </row>
    <row r="3163" spans="1:28" x14ac:dyDescent="0.25">
      <c r="A3163">
        <v>49270</v>
      </c>
      <c r="B3163" t="s">
        <v>17</v>
      </c>
      <c r="C3163">
        <v>81</v>
      </c>
      <c r="D3163">
        <v>0</v>
      </c>
      <c r="E3163">
        <v>0</v>
      </c>
      <c r="F3163" t="s">
        <v>13</v>
      </c>
      <c r="G3163" t="s">
        <v>14</v>
      </c>
      <c r="H3163" t="s">
        <v>15</v>
      </c>
      <c r="I3163">
        <v>77.540000000000006</v>
      </c>
      <c r="J3163" s="2">
        <v>33.799999999999997</v>
      </c>
      <c r="K3163" t="s">
        <v>24</v>
      </c>
      <c r="L3163">
        <v>0</v>
      </c>
      <c r="M3163">
        <f t="shared" si="196"/>
        <v>33.799999999999997</v>
      </c>
      <c r="O3163">
        <f>IF(AND(J3163="N/A",B3163="Male"),$R$2,IF(AND(J3163="N/A",B3163="Female"),$S$2,J3163))</f>
        <v>33.799999999999997</v>
      </c>
      <c r="V3163">
        <f>((C3163-AVERAGE($C$2:$C$5018))/_xlfn.STDEV.P($C$2:$C$5018))</f>
        <v>1.6656200404057546</v>
      </c>
      <c r="W3163">
        <f>((O3163-AVERAGE($O$2:$O$5018))/_xlfn.STDEV.P($O$2:$O$5018))</f>
        <v>0.78537908647661192</v>
      </c>
      <c r="X3163">
        <f>((I3163-AVERAGE($I$2:$I$5018))/_xlfn.STDEV.P($I$2:$I$5018))</f>
        <v>-0.63051541719380944</v>
      </c>
      <c r="Z3163">
        <f t="shared" si="197"/>
        <v>0</v>
      </c>
      <c r="AA3163">
        <f t="shared" si="198"/>
        <v>0</v>
      </c>
      <c r="AB3163">
        <f t="shared" si="199"/>
        <v>0</v>
      </c>
    </row>
    <row r="3164" spans="1:28" x14ac:dyDescent="0.25">
      <c r="A3164">
        <v>55407</v>
      </c>
      <c r="B3164" t="s">
        <v>17</v>
      </c>
      <c r="C3164">
        <v>47</v>
      </c>
      <c r="D3164">
        <v>0</v>
      </c>
      <c r="E3164">
        <v>0</v>
      </c>
      <c r="F3164" t="s">
        <v>13</v>
      </c>
      <c r="G3164" t="s">
        <v>14</v>
      </c>
      <c r="H3164" t="s">
        <v>15</v>
      </c>
      <c r="I3164">
        <v>93.18</v>
      </c>
      <c r="J3164" s="2">
        <v>42.6</v>
      </c>
      <c r="K3164" t="s">
        <v>16</v>
      </c>
      <c r="L3164">
        <v>0</v>
      </c>
      <c r="M3164">
        <f t="shared" si="196"/>
        <v>42.6</v>
      </c>
      <c r="O3164">
        <f>IF(AND(J3164="N/A",B3164="Male"),$R$2,IF(AND(J3164="N/A",B3164="Female"),$S$2,J3164))</f>
        <v>42.6</v>
      </c>
      <c r="V3164">
        <f>((C3164-AVERAGE($C$2:$C$5018))/_xlfn.STDEV.P($C$2:$C$5018))</f>
        <v>0.16956852574458051</v>
      </c>
      <c r="W3164">
        <f>((O3164-AVERAGE($O$2:$O$5018))/_xlfn.STDEV.P($O$2:$O$5018))</f>
        <v>2.0705680221162228</v>
      </c>
      <c r="X3164">
        <f>((I3164-AVERAGE($I$2:$I$5018))/_xlfn.STDEV.P($I$2:$I$5018))</f>
        <v>-0.27864605988358682</v>
      </c>
      <c r="Z3164">
        <f t="shared" si="197"/>
        <v>0</v>
      </c>
      <c r="AA3164">
        <f t="shared" si="198"/>
        <v>0</v>
      </c>
      <c r="AB3164">
        <f t="shared" si="199"/>
        <v>0</v>
      </c>
    </row>
    <row r="3165" spans="1:28" x14ac:dyDescent="0.25">
      <c r="A3165">
        <v>36744</v>
      </c>
      <c r="B3165" t="s">
        <v>12</v>
      </c>
      <c r="C3165">
        <v>40</v>
      </c>
      <c r="D3165">
        <v>0</v>
      </c>
      <c r="E3165">
        <v>0</v>
      </c>
      <c r="F3165" t="s">
        <v>13</v>
      </c>
      <c r="G3165" t="s">
        <v>18</v>
      </c>
      <c r="H3165" t="s">
        <v>19</v>
      </c>
      <c r="I3165">
        <v>169.74</v>
      </c>
      <c r="J3165" s="2">
        <v>31.9</v>
      </c>
      <c r="K3165" t="s">
        <v>21</v>
      </c>
      <c r="L3165">
        <v>0</v>
      </c>
      <c r="M3165">
        <f t="shared" si="196"/>
        <v>31.9</v>
      </c>
      <c r="O3165">
        <f>IF(AND(J3165="N/A",B3165="Male"),$R$2,IF(AND(J3165="N/A",B3165="Female"),$S$2,J3165))</f>
        <v>31.9</v>
      </c>
      <c r="V3165">
        <f>((C3165-AVERAGE($C$2:$C$5018))/_xlfn.STDEV.P($C$2:$C$5018))</f>
        <v>-0.13844208021507295</v>
      </c>
      <c r="W3165">
        <f>((O3165-AVERAGE($O$2:$O$5018))/_xlfn.STDEV.P($O$2:$O$5018))</f>
        <v>0.50789511173624169</v>
      </c>
      <c r="X3165">
        <f>((I3165-AVERAGE($I$2:$I$5018))/_xlfn.STDEV.P($I$2:$I$5018))</f>
        <v>1.4438039398396001</v>
      </c>
      <c r="Z3165">
        <f t="shared" si="197"/>
        <v>0</v>
      </c>
      <c r="AA3165">
        <f t="shared" si="198"/>
        <v>0</v>
      </c>
      <c r="AB3165">
        <f t="shared" si="199"/>
        <v>0</v>
      </c>
    </row>
    <row r="3166" spans="1:28" x14ac:dyDescent="0.25">
      <c r="A3166">
        <v>26603</v>
      </c>
      <c r="B3166" t="s">
        <v>12</v>
      </c>
      <c r="C3166">
        <v>46</v>
      </c>
      <c r="D3166">
        <v>1</v>
      </c>
      <c r="E3166">
        <v>0</v>
      </c>
      <c r="F3166" t="s">
        <v>13</v>
      </c>
      <c r="G3166" t="s">
        <v>18</v>
      </c>
      <c r="H3166" t="s">
        <v>15</v>
      </c>
      <c r="I3166">
        <v>101.93</v>
      </c>
      <c r="J3166" s="2">
        <v>34</v>
      </c>
      <c r="K3166" t="s">
        <v>24</v>
      </c>
      <c r="L3166">
        <v>0</v>
      </c>
      <c r="M3166">
        <f t="shared" si="196"/>
        <v>34</v>
      </c>
      <c r="O3166">
        <f>IF(AND(J3166="N/A",B3166="Male"),$R$2,IF(AND(J3166="N/A",B3166="Female"),$S$2,J3166))</f>
        <v>34</v>
      </c>
      <c r="V3166">
        <f>((C3166-AVERAGE($C$2:$C$5018))/_xlfn.STDEV.P($C$2:$C$5018))</f>
        <v>0.12556701060748715</v>
      </c>
      <c r="W3166">
        <f>((O3166-AVERAGE($O$2:$O$5018))/_xlfn.STDEV.P($O$2:$O$5018))</f>
        <v>0.81458792592296714</v>
      </c>
      <c r="X3166">
        <f>((I3166-AVERAGE($I$2:$I$5018))/_xlfn.STDEV.P($I$2:$I$5018))</f>
        <v>-8.1788203332151546E-2</v>
      </c>
      <c r="Z3166">
        <f t="shared" si="197"/>
        <v>0</v>
      </c>
      <c r="AA3166">
        <f t="shared" si="198"/>
        <v>0</v>
      </c>
      <c r="AB3166">
        <f t="shared" si="199"/>
        <v>0</v>
      </c>
    </row>
    <row r="3167" spans="1:28" x14ac:dyDescent="0.25">
      <c r="A3167">
        <v>71414</v>
      </c>
      <c r="B3167" t="s">
        <v>17</v>
      </c>
      <c r="C3167">
        <v>2</v>
      </c>
      <c r="D3167">
        <v>0</v>
      </c>
      <c r="E3167">
        <v>0</v>
      </c>
      <c r="F3167" t="s">
        <v>23</v>
      </c>
      <c r="G3167" t="s">
        <v>26</v>
      </c>
      <c r="H3167" t="s">
        <v>15</v>
      </c>
      <c r="I3167">
        <v>125.03</v>
      </c>
      <c r="J3167" s="2">
        <v>19.8</v>
      </c>
      <c r="K3167" t="s">
        <v>24</v>
      </c>
      <c r="L3167">
        <v>0</v>
      </c>
      <c r="M3167">
        <f t="shared" si="196"/>
        <v>19.8</v>
      </c>
      <c r="O3167">
        <f>IF(AND(J3167="N/A",B3167="Male"),$R$2,IF(AND(J3167="N/A",B3167="Female"),$S$2,J3167))</f>
        <v>19.8</v>
      </c>
      <c r="V3167">
        <f>((C3167-AVERAGE($C$2:$C$5018))/_xlfn.STDEV.P($C$2:$C$5018))</f>
        <v>-1.8104996554246204</v>
      </c>
      <c r="W3167">
        <f>((O3167-AVERAGE($O$2:$O$5018))/_xlfn.STDEV.P($O$2:$O$5018))</f>
        <v>-1.2592396747682222</v>
      </c>
      <c r="X3167">
        <f>((I3167-AVERAGE($I$2:$I$5018))/_xlfn.STDEV.P($I$2:$I$5018))</f>
        <v>0.4379165379636375</v>
      </c>
      <c r="Z3167">
        <f t="shared" si="197"/>
        <v>0</v>
      </c>
      <c r="AA3167">
        <f t="shared" si="198"/>
        <v>0</v>
      </c>
      <c r="AB3167">
        <f t="shared" si="199"/>
        <v>0</v>
      </c>
    </row>
    <row r="3168" spans="1:28" x14ac:dyDescent="0.25">
      <c r="A3168">
        <v>14517</v>
      </c>
      <c r="B3168" t="s">
        <v>12</v>
      </c>
      <c r="C3168">
        <v>56</v>
      </c>
      <c r="D3168">
        <v>0</v>
      </c>
      <c r="E3168">
        <v>0</v>
      </c>
      <c r="F3168" t="s">
        <v>13</v>
      </c>
      <c r="G3168" t="s">
        <v>14</v>
      </c>
      <c r="H3168" t="s">
        <v>15</v>
      </c>
      <c r="I3168">
        <v>82.25</v>
      </c>
      <c r="J3168" s="2">
        <v>30.5</v>
      </c>
      <c r="K3168" t="s">
        <v>16</v>
      </c>
      <c r="L3168">
        <v>0</v>
      </c>
      <c r="M3168">
        <f t="shared" si="196"/>
        <v>30.5</v>
      </c>
      <c r="O3168">
        <f>IF(AND(J3168="N/A",B3168="Male"),$R$2,IF(AND(J3168="N/A",B3168="Female"),$S$2,J3168))</f>
        <v>30.5</v>
      </c>
      <c r="V3168">
        <f>((C3168-AVERAGE($C$2:$C$5018))/_xlfn.STDEV.P($C$2:$C$5018))</f>
        <v>0.56558216197842071</v>
      </c>
      <c r="W3168">
        <f>((O3168-AVERAGE($O$2:$O$5018))/_xlfn.STDEV.P($O$2:$O$5018))</f>
        <v>0.30343323561175845</v>
      </c>
      <c r="X3168">
        <f>((I3168-AVERAGE($I$2:$I$5018))/_xlfn.STDEV.P($I$2:$I$5018))</f>
        <v>-0.52454964526726555</v>
      </c>
      <c r="Z3168">
        <f t="shared" si="197"/>
        <v>0</v>
      </c>
      <c r="AA3168">
        <f t="shared" si="198"/>
        <v>0</v>
      </c>
      <c r="AB3168">
        <f t="shared" si="199"/>
        <v>0</v>
      </c>
    </row>
    <row r="3169" spans="1:28" x14ac:dyDescent="0.25">
      <c r="A3169">
        <v>69050</v>
      </c>
      <c r="B3169" t="s">
        <v>12</v>
      </c>
      <c r="C3169">
        <v>54</v>
      </c>
      <c r="D3169">
        <v>0</v>
      </c>
      <c r="E3169">
        <v>0</v>
      </c>
      <c r="F3169" t="s">
        <v>13</v>
      </c>
      <c r="G3169" t="s">
        <v>14</v>
      </c>
      <c r="H3169" t="s">
        <v>15</v>
      </c>
      <c r="I3169">
        <v>85.81</v>
      </c>
      <c r="J3169" s="2">
        <v>21.7</v>
      </c>
      <c r="K3169" t="s">
        <v>16</v>
      </c>
      <c r="L3169">
        <v>0</v>
      </c>
      <c r="M3169">
        <f t="shared" si="196"/>
        <v>21.7</v>
      </c>
      <c r="O3169">
        <f>IF(AND(J3169="N/A",B3169="Male"),$R$2,IF(AND(J3169="N/A",B3169="Female"),$S$2,J3169))</f>
        <v>21.7</v>
      </c>
      <c r="V3169">
        <f>((C3169-AVERAGE($C$2:$C$5018))/_xlfn.STDEV.P($C$2:$C$5018))</f>
        <v>0.47757913170423399</v>
      </c>
      <c r="W3169">
        <f>((O3169-AVERAGE($O$2:$O$5018))/_xlfn.STDEV.P($O$2:$O$5018))</f>
        <v>-0.98175570002785206</v>
      </c>
      <c r="X3169">
        <f>((I3169-AVERAGE($I$2:$I$5018))/_xlfn.STDEV.P($I$2:$I$5018))</f>
        <v>-0.44445662020176729</v>
      </c>
      <c r="Z3169">
        <f t="shared" si="197"/>
        <v>0</v>
      </c>
      <c r="AA3169">
        <f t="shared" si="198"/>
        <v>0</v>
      </c>
      <c r="AB3169">
        <f t="shared" si="199"/>
        <v>0</v>
      </c>
    </row>
    <row r="3170" spans="1:28" x14ac:dyDescent="0.25">
      <c r="A3170">
        <v>52080</v>
      </c>
      <c r="B3170" t="s">
        <v>17</v>
      </c>
      <c r="C3170">
        <v>26</v>
      </c>
      <c r="D3170">
        <v>0</v>
      </c>
      <c r="E3170">
        <v>0</v>
      </c>
      <c r="F3170" t="s">
        <v>23</v>
      </c>
      <c r="G3170" t="s">
        <v>14</v>
      </c>
      <c r="H3170" t="s">
        <v>19</v>
      </c>
      <c r="I3170">
        <v>85.27</v>
      </c>
      <c r="J3170" s="2">
        <v>24.6</v>
      </c>
      <c r="K3170" t="s">
        <v>21</v>
      </c>
      <c r="L3170">
        <v>0</v>
      </c>
      <c r="M3170">
        <f t="shared" si="196"/>
        <v>24.6</v>
      </c>
      <c r="O3170">
        <f>IF(AND(J3170="N/A",B3170="Male"),$R$2,IF(AND(J3170="N/A",B3170="Female"),$S$2,J3170))</f>
        <v>24.6</v>
      </c>
      <c r="V3170">
        <f>((C3170-AVERAGE($C$2:$C$5018))/_xlfn.STDEV.P($C$2:$C$5018))</f>
        <v>-0.7544632921343799</v>
      </c>
      <c r="W3170">
        <f>((O3170-AVERAGE($O$2:$O$5018))/_xlfn.STDEV.P($O$2:$O$5018))</f>
        <v>-0.55822752805570741</v>
      </c>
      <c r="X3170">
        <f>((I3170-AVERAGE($I$2:$I$5018))/_xlfn.STDEV.P($I$2:$I$5018))</f>
        <v>-0.45660556220608456</v>
      </c>
      <c r="Z3170">
        <f t="shared" si="197"/>
        <v>0</v>
      </c>
      <c r="AA3170">
        <f t="shared" si="198"/>
        <v>0</v>
      </c>
      <c r="AB3170">
        <f t="shared" si="199"/>
        <v>0</v>
      </c>
    </row>
    <row r="3171" spans="1:28" x14ac:dyDescent="0.25">
      <c r="A3171">
        <v>27493</v>
      </c>
      <c r="B3171" t="s">
        <v>17</v>
      </c>
      <c r="C3171">
        <v>45</v>
      </c>
      <c r="D3171">
        <v>0</v>
      </c>
      <c r="E3171">
        <v>0</v>
      </c>
      <c r="F3171" t="s">
        <v>13</v>
      </c>
      <c r="G3171" t="s">
        <v>14</v>
      </c>
      <c r="H3171" t="s">
        <v>15</v>
      </c>
      <c r="I3171">
        <v>86.06</v>
      </c>
      <c r="J3171" s="2">
        <v>38.1</v>
      </c>
      <c r="K3171" t="s">
        <v>21</v>
      </c>
      <c r="L3171">
        <v>0</v>
      </c>
      <c r="M3171">
        <f t="shared" si="196"/>
        <v>38.1</v>
      </c>
      <c r="O3171">
        <f>IF(AND(J3171="N/A",B3171="Male"),$R$2,IF(AND(J3171="N/A",B3171="Female"),$S$2,J3171))</f>
        <v>38.1</v>
      </c>
      <c r="V3171">
        <f>((C3171-AVERAGE($C$2:$C$5018))/_xlfn.STDEV.P($C$2:$C$5018))</f>
        <v>8.1565495470393809E-2</v>
      </c>
      <c r="W3171">
        <f>((O3171-AVERAGE($O$2:$O$5018))/_xlfn.STDEV.P($O$2:$O$5018))</f>
        <v>1.4133691345732402</v>
      </c>
      <c r="X3171">
        <f>((I3171-AVERAGE($I$2:$I$5018))/_xlfn.STDEV.P($I$2:$I$5018))</f>
        <v>-0.43883211001458344</v>
      </c>
      <c r="Z3171">
        <f t="shared" si="197"/>
        <v>0</v>
      </c>
      <c r="AA3171">
        <f t="shared" si="198"/>
        <v>0</v>
      </c>
      <c r="AB3171">
        <f t="shared" si="199"/>
        <v>0</v>
      </c>
    </row>
    <row r="3172" spans="1:28" x14ac:dyDescent="0.25">
      <c r="A3172">
        <v>6295</v>
      </c>
      <c r="B3172" t="s">
        <v>17</v>
      </c>
      <c r="C3172">
        <v>57</v>
      </c>
      <c r="D3172">
        <v>0</v>
      </c>
      <c r="E3172">
        <v>0</v>
      </c>
      <c r="F3172" t="s">
        <v>13</v>
      </c>
      <c r="G3172" t="s">
        <v>25</v>
      </c>
      <c r="H3172" t="s">
        <v>15</v>
      </c>
      <c r="I3172">
        <v>104.36</v>
      </c>
      <c r="J3172" s="2">
        <v>19.2</v>
      </c>
      <c r="K3172" t="s">
        <v>22</v>
      </c>
      <c r="L3172">
        <v>0</v>
      </c>
      <c r="M3172">
        <f t="shared" si="196"/>
        <v>19.2</v>
      </c>
      <c r="O3172">
        <f>IF(AND(J3172="N/A",B3172="Male"),$R$2,IF(AND(J3172="N/A",B3172="Female"),$S$2,J3172))</f>
        <v>19.2</v>
      </c>
      <c r="V3172">
        <f>((C3172-AVERAGE($C$2:$C$5018))/_xlfn.STDEV.P($C$2:$C$5018))</f>
        <v>0.60958367711551409</v>
      </c>
      <c r="W3172">
        <f>((O3172-AVERAGE($O$2:$O$5018))/_xlfn.STDEV.P($O$2:$O$5018))</f>
        <v>-1.3468661931072867</v>
      </c>
      <c r="X3172">
        <f>((I3172-AVERAGE($I$2:$I$5018))/_xlfn.STDEV.P($I$2:$I$5018))</f>
        <v>-2.7117964312724539E-2</v>
      </c>
      <c r="Z3172">
        <f t="shared" si="197"/>
        <v>0</v>
      </c>
      <c r="AA3172">
        <f t="shared" si="198"/>
        <v>0</v>
      </c>
      <c r="AB3172">
        <f t="shared" si="199"/>
        <v>0</v>
      </c>
    </row>
    <row r="3173" spans="1:28" x14ac:dyDescent="0.25">
      <c r="A3173">
        <v>20375</v>
      </c>
      <c r="B3173" t="s">
        <v>17</v>
      </c>
      <c r="C3173">
        <v>78</v>
      </c>
      <c r="D3173">
        <v>0</v>
      </c>
      <c r="E3173">
        <v>0</v>
      </c>
      <c r="F3173" t="s">
        <v>13</v>
      </c>
      <c r="G3173" t="s">
        <v>14</v>
      </c>
      <c r="H3173" t="s">
        <v>15</v>
      </c>
      <c r="I3173">
        <v>78.290000000000006</v>
      </c>
      <c r="J3173" s="2">
        <v>30.1</v>
      </c>
      <c r="K3173" t="s">
        <v>16</v>
      </c>
      <c r="L3173">
        <v>0</v>
      </c>
      <c r="M3173">
        <f t="shared" si="196"/>
        <v>30.1</v>
      </c>
      <c r="O3173">
        <f>IF(AND(J3173="N/A",B3173="Male"),$R$2,IF(AND(J3173="N/A",B3173="Female"),$S$2,J3173))</f>
        <v>30.1</v>
      </c>
      <c r="V3173">
        <f>((C3173-AVERAGE($C$2:$C$5018))/_xlfn.STDEV.P($C$2:$C$5018))</f>
        <v>1.5336154949944745</v>
      </c>
      <c r="W3173">
        <f>((O3173-AVERAGE($O$2:$O$5018))/_xlfn.STDEV.P($O$2:$O$5018))</f>
        <v>0.24501555671904907</v>
      </c>
      <c r="X3173">
        <f>((I3173-AVERAGE($I$2:$I$5018))/_xlfn.STDEV.P($I$2:$I$5018))</f>
        <v>-0.61364188663225783</v>
      </c>
      <c r="Z3173">
        <f t="shared" si="197"/>
        <v>0</v>
      </c>
      <c r="AA3173">
        <f t="shared" si="198"/>
        <v>0</v>
      </c>
      <c r="AB3173">
        <f t="shared" si="199"/>
        <v>0</v>
      </c>
    </row>
    <row r="3174" spans="1:28" x14ac:dyDescent="0.25">
      <c r="A3174">
        <v>29017</v>
      </c>
      <c r="B3174" t="s">
        <v>12</v>
      </c>
      <c r="C3174">
        <v>2</v>
      </c>
      <c r="D3174">
        <v>0</v>
      </c>
      <c r="E3174">
        <v>0</v>
      </c>
      <c r="F3174" t="s">
        <v>23</v>
      </c>
      <c r="G3174" t="s">
        <v>26</v>
      </c>
      <c r="H3174" t="s">
        <v>15</v>
      </c>
      <c r="I3174">
        <v>93.55</v>
      </c>
      <c r="J3174" s="2">
        <v>23.3</v>
      </c>
      <c r="K3174" t="s">
        <v>24</v>
      </c>
      <c r="L3174">
        <v>0</v>
      </c>
      <c r="M3174">
        <f t="shared" si="196"/>
        <v>23.3</v>
      </c>
      <c r="O3174">
        <f>IF(AND(J3174="N/A",B3174="Male"),$R$2,IF(AND(J3174="N/A",B3174="Female"),$S$2,J3174))</f>
        <v>23.3</v>
      </c>
      <c r="V3174">
        <f>((C3174-AVERAGE($C$2:$C$5018))/_xlfn.STDEV.P($C$2:$C$5018))</f>
        <v>-1.8104996554246204</v>
      </c>
      <c r="W3174">
        <f>((O3174-AVERAGE($O$2:$O$5018))/_xlfn.STDEV.P($O$2:$O$5018))</f>
        <v>-0.74808498445701355</v>
      </c>
      <c r="X3174">
        <f>((I3174-AVERAGE($I$2:$I$5018))/_xlfn.STDEV.P($I$2:$I$5018))</f>
        <v>-0.27032178480655494</v>
      </c>
      <c r="Z3174">
        <f t="shared" si="197"/>
        <v>0</v>
      </c>
      <c r="AA3174">
        <f t="shared" si="198"/>
        <v>0</v>
      </c>
      <c r="AB3174">
        <f t="shared" si="199"/>
        <v>0</v>
      </c>
    </row>
    <row r="3175" spans="1:28" x14ac:dyDescent="0.25">
      <c r="A3175">
        <v>56635</v>
      </c>
      <c r="B3175" t="s">
        <v>12</v>
      </c>
      <c r="C3175">
        <v>76</v>
      </c>
      <c r="D3175">
        <v>1</v>
      </c>
      <c r="E3175">
        <v>0</v>
      </c>
      <c r="F3175" t="s">
        <v>13</v>
      </c>
      <c r="G3175" t="s">
        <v>18</v>
      </c>
      <c r="H3175" t="s">
        <v>19</v>
      </c>
      <c r="I3175">
        <v>207.96</v>
      </c>
      <c r="J3175" s="2">
        <v>34.5</v>
      </c>
      <c r="K3175" t="s">
        <v>16</v>
      </c>
      <c r="L3175">
        <v>0</v>
      </c>
      <c r="M3175">
        <f t="shared" si="196"/>
        <v>34.5</v>
      </c>
      <c r="O3175">
        <f>IF(AND(J3175="N/A",B3175="Male"),$R$2,IF(AND(J3175="N/A",B3175="Female"),$S$2,J3175))</f>
        <v>34.5</v>
      </c>
      <c r="V3175">
        <f>((C3175-AVERAGE($C$2:$C$5018))/_xlfn.STDEV.P($C$2:$C$5018))</f>
        <v>1.4456124647202877</v>
      </c>
      <c r="W3175">
        <f>((O3175-AVERAGE($O$2:$O$5018))/_xlfn.STDEV.P($O$2:$O$5018))</f>
        <v>0.88761002453885407</v>
      </c>
      <c r="X3175">
        <f>((I3175-AVERAGE($I$2:$I$5018))/_xlfn.STDEV.P($I$2:$I$5018))</f>
        <v>2.3036790572562693</v>
      </c>
      <c r="Z3175">
        <f t="shared" si="197"/>
        <v>0</v>
      </c>
      <c r="AA3175">
        <f t="shared" si="198"/>
        <v>0</v>
      </c>
      <c r="AB3175">
        <f t="shared" si="199"/>
        <v>0</v>
      </c>
    </row>
    <row r="3176" spans="1:28" x14ac:dyDescent="0.25">
      <c r="A3176">
        <v>4280</v>
      </c>
      <c r="B3176" t="s">
        <v>17</v>
      </c>
      <c r="C3176">
        <v>51</v>
      </c>
      <c r="D3176">
        <v>0</v>
      </c>
      <c r="E3176">
        <v>0</v>
      </c>
      <c r="F3176" t="s">
        <v>13</v>
      </c>
      <c r="G3176" t="s">
        <v>25</v>
      </c>
      <c r="H3176" t="s">
        <v>19</v>
      </c>
      <c r="I3176">
        <v>105.52</v>
      </c>
      <c r="J3176" s="2">
        <v>30.8</v>
      </c>
      <c r="K3176" t="s">
        <v>21</v>
      </c>
      <c r="L3176">
        <v>0</v>
      </c>
      <c r="M3176">
        <f t="shared" si="196"/>
        <v>30.8</v>
      </c>
      <c r="O3176">
        <f>IF(AND(J3176="N/A",B3176="Male"),$R$2,IF(AND(J3176="N/A",B3176="Female"),$S$2,J3176))</f>
        <v>30.8</v>
      </c>
      <c r="V3176">
        <f>((C3176-AVERAGE($C$2:$C$5018))/_xlfn.STDEV.P($C$2:$C$5018))</f>
        <v>0.34557458629295396</v>
      </c>
      <c r="W3176">
        <f>((O3176-AVERAGE($O$2:$O$5018))/_xlfn.STDEV.P($O$2:$O$5018))</f>
        <v>0.34724649478129072</v>
      </c>
      <c r="X3176">
        <f>((I3176-AVERAGE($I$2:$I$5018))/_xlfn.STDEV.P($I$2:$I$5018))</f>
        <v>-1.0202370441914803E-3</v>
      </c>
      <c r="Z3176">
        <f t="shared" si="197"/>
        <v>0</v>
      </c>
      <c r="AA3176">
        <f t="shared" si="198"/>
        <v>0</v>
      </c>
      <c r="AB3176">
        <f t="shared" si="199"/>
        <v>0</v>
      </c>
    </row>
    <row r="3177" spans="1:28" x14ac:dyDescent="0.25">
      <c r="A3177">
        <v>22896</v>
      </c>
      <c r="B3177" t="s">
        <v>17</v>
      </c>
      <c r="C3177">
        <v>54</v>
      </c>
      <c r="D3177">
        <v>0</v>
      </c>
      <c r="E3177">
        <v>0</v>
      </c>
      <c r="F3177" t="s">
        <v>13</v>
      </c>
      <c r="G3177" t="s">
        <v>14</v>
      </c>
      <c r="H3177" t="s">
        <v>19</v>
      </c>
      <c r="I3177">
        <v>109.27</v>
      </c>
      <c r="J3177" s="2">
        <v>43.8</v>
      </c>
      <c r="K3177" t="s">
        <v>16</v>
      </c>
      <c r="L3177">
        <v>0</v>
      </c>
      <c r="M3177">
        <f t="shared" si="196"/>
        <v>43.8</v>
      </c>
      <c r="O3177">
        <f>IF(AND(J3177="N/A",B3177="Male"),$R$2,IF(AND(J3177="N/A",B3177="Female"),$S$2,J3177))</f>
        <v>43.8</v>
      </c>
      <c r="V3177">
        <f>((C3177-AVERAGE($C$2:$C$5018))/_xlfn.STDEV.P($C$2:$C$5018))</f>
        <v>0.47757913170423399</v>
      </c>
      <c r="W3177">
        <f>((O3177-AVERAGE($O$2:$O$5018))/_xlfn.STDEV.P($O$2:$O$5018))</f>
        <v>2.245821058794351</v>
      </c>
      <c r="X3177">
        <f>((I3177-AVERAGE($I$2:$I$5018))/_xlfn.STDEV.P($I$2:$I$5018))</f>
        <v>8.3347415763566496E-2</v>
      </c>
      <c r="Z3177">
        <f t="shared" si="197"/>
        <v>0</v>
      </c>
      <c r="AA3177">
        <f t="shared" si="198"/>
        <v>0</v>
      </c>
      <c r="AB3177">
        <f t="shared" si="199"/>
        <v>0</v>
      </c>
    </row>
    <row r="3178" spans="1:28" x14ac:dyDescent="0.25">
      <c r="A3178">
        <v>70297</v>
      </c>
      <c r="B3178" t="s">
        <v>17</v>
      </c>
      <c r="C3178">
        <v>36</v>
      </c>
      <c r="D3178">
        <v>0</v>
      </c>
      <c r="E3178">
        <v>0</v>
      </c>
      <c r="F3178" t="s">
        <v>13</v>
      </c>
      <c r="G3178" t="s">
        <v>14</v>
      </c>
      <c r="H3178" t="s">
        <v>15</v>
      </c>
      <c r="I3178">
        <v>91.34</v>
      </c>
      <c r="J3178" s="2">
        <v>29.9</v>
      </c>
      <c r="K3178" t="s">
        <v>21</v>
      </c>
      <c r="L3178">
        <v>0</v>
      </c>
      <c r="M3178">
        <f t="shared" si="196"/>
        <v>29.9</v>
      </c>
      <c r="O3178">
        <f>IF(AND(J3178="N/A",B3178="Male"),$R$2,IF(AND(J3178="N/A",B3178="Female"),$S$2,J3178))</f>
        <v>29.9</v>
      </c>
      <c r="V3178">
        <f>((C3178-AVERAGE($C$2:$C$5018))/_xlfn.STDEV.P($C$2:$C$5018))</f>
        <v>-0.31444814076344635</v>
      </c>
      <c r="W3178">
        <f>((O3178-AVERAGE($O$2:$O$5018))/_xlfn.STDEV.P($O$2:$O$5018))</f>
        <v>0.21580671727269388</v>
      </c>
      <c r="X3178">
        <f>((I3178-AVERAGE($I$2:$I$5018))/_xlfn.STDEV.P($I$2:$I$5018))</f>
        <v>-0.32004245486126015</v>
      </c>
      <c r="Z3178">
        <f t="shared" si="197"/>
        <v>0</v>
      </c>
      <c r="AA3178">
        <f t="shared" si="198"/>
        <v>0</v>
      </c>
      <c r="AB3178">
        <f t="shared" si="199"/>
        <v>0</v>
      </c>
    </row>
    <row r="3179" spans="1:28" x14ac:dyDescent="0.25">
      <c r="A3179">
        <v>53141</v>
      </c>
      <c r="B3179" t="s">
        <v>17</v>
      </c>
      <c r="C3179">
        <v>25</v>
      </c>
      <c r="D3179">
        <v>0</v>
      </c>
      <c r="E3179">
        <v>0</v>
      </c>
      <c r="F3179" t="s">
        <v>23</v>
      </c>
      <c r="G3179" t="s">
        <v>14</v>
      </c>
      <c r="H3179" t="s">
        <v>19</v>
      </c>
      <c r="I3179">
        <v>67.73</v>
      </c>
      <c r="J3179" s="2">
        <v>22.6</v>
      </c>
      <c r="K3179" t="s">
        <v>21</v>
      </c>
      <c r="L3179">
        <v>0</v>
      </c>
      <c r="M3179">
        <f t="shared" si="196"/>
        <v>22.6</v>
      </c>
      <c r="O3179">
        <f>IF(AND(J3179="N/A",B3179="Male"),$R$2,IF(AND(J3179="N/A",B3179="Female"),$S$2,J3179))</f>
        <v>22.6</v>
      </c>
      <c r="V3179">
        <f>((C3179-AVERAGE($C$2:$C$5018))/_xlfn.STDEV.P($C$2:$C$5018))</f>
        <v>-0.79846480727147329</v>
      </c>
      <c r="W3179">
        <f>((O3179-AVERAGE($O$2:$O$5018))/_xlfn.STDEV.P($O$2:$O$5018))</f>
        <v>-0.85031592251925514</v>
      </c>
      <c r="X3179">
        <f>((I3179-AVERAGE($I$2:$I$5018))/_xlfn.STDEV.P($I$2:$I$5018))</f>
        <v>-0.85122119693890441</v>
      </c>
      <c r="Z3179">
        <f t="shared" si="197"/>
        <v>0</v>
      </c>
      <c r="AA3179">
        <f t="shared" si="198"/>
        <v>0</v>
      </c>
      <c r="AB3179">
        <f t="shared" si="199"/>
        <v>0</v>
      </c>
    </row>
    <row r="3180" spans="1:28" x14ac:dyDescent="0.25">
      <c r="A3180">
        <v>16145</v>
      </c>
      <c r="B3180" t="s">
        <v>17</v>
      </c>
      <c r="C3180">
        <v>7</v>
      </c>
      <c r="D3180">
        <v>0</v>
      </c>
      <c r="E3180">
        <v>0</v>
      </c>
      <c r="F3180" t="s">
        <v>23</v>
      </c>
      <c r="G3180" t="s">
        <v>26</v>
      </c>
      <c r="H3180" t="s">
        <v>19</v>
      </c>
      <c r="I3180">
        <v>73.27</v>
      </c>
      <c r="J3180" s="2">
        <v>19.5</v>
      </c>
      <c r="K3180" t="s">
        <v>24</v>
      </c>
      <c r="L3180">
        <v>0</v>
      </c>
      <c r="M3180">
        <f t="shared" si="196"/>
        <v>19.5</v>
      </c>
      <c r="O3180">
        <f>IF(AND(J3180="N/A",B3180="Male"),$R$2,IF(AND(J3180="N/A",B3180="Female"),$S$2,J3180))</f>
        <v>19.5</v>
      </c>
      <c r="V3180">
        <f>((C3180-AVERAGE($C$2:$C$5018))/_xlfn.STDEV.P($C$2:$C$5018))</f>
        <v>-1.5904920797391535</v>
      </c>
      <c r="W3180">
        <f>((O3180-AVERAGE($O$2:$O$5018))/_xlfn.STDEV.P($O$2:$O$5018))</f>
        <v>-1.3030529339377546</v>
      </c>
      <c r="X3180">
        <f>((I3180-AVERAGE($I$2:$I$5018))/_xlfn.STDEV.P($I$2:$I$5018))</f>
        <v>-0.72658205119091013</v>
      </c>
      <c r="Z3180">
        <f t="shared" si="197"/>
        <v>0</v>
      </c>
      <c r="AA3180">
        <f t="shared" si="198"/>
        <v>0</v>
      </c>
      <c r="AB3180">
        <f t="shared" si="199"/>
        <v>0</v>
      </c>
    </row>
    <row r="3181" spans="1:28" x14ac:dyDescent="0.25">
      <c r="A3181">
        <v>41593</v>
      </c>
      <c r="B3181" t="s">
        <v>17</v>
      </c>
      <c r="C3181">
        <v>76</v>
      </c>
      <c r="D3181">
        <v>0</v>
      </c>
      <c r="E3181">
        <v>0</v>
      </c>
      <c r="F3181" t="s">
        <v>13</v>
      </c>
      <c r="G3181" t="s">
        <v>18</v>
      </c>
      <c r="H3181" t="s">
        <v>19</v>
      </c>
      <c r="I3181">
        <v>70.290000000000006</v>
      </c>
      <c r="J3181" s="2">
        <v>33.4</v>
      </c>
      <c r="K3181" t="s">
        <v>16</v>
      </c>
      <c r="L3181">
        <v>0</v>
      </c>
      <c r="M3181">
        <f t="shared" si="196"/>
        <v>33.4</v>
      </c>
      <c r="O3181">
        <f>IF(AND(J3181="N/A",B3181="Male"),$R$2,IF(AND(J3181="N/A",B3181="Female"),$S$2,J3181))</f>
        <v>33.4</v>
      </c>
      <c r="V3181">
        <f>((C3181-AVERAGE($C$2:$C$5018))/_xlfn.STDEV.P($C$2:$C$5018))</f>
        <v>1.4456124647202877</v>
      </c>
      <c r="W3181">
        <f>((O3181-AVERAGE($O$2:$O$5018))/_xlfn.STDEV.P($O$2:$O$5018))</f>
        <v>0.72696140758390249</v>
      </c>
      <c r="X3181">
        <f>((I3181-AVERAGE($I$2:$I$5018))/_xlfn.STDEV.P($I$2:$I$5018))</f>
        <v>-0.79362621262214161</v>
      </c>
      <c r="Z3181">
        <f t="shared" si="197"/>
        <v>0</v>
      </c>
      <c r="AA3181">
        <f t="shared" si="198"/>
        <v>0</v>
      </c>
      <c r="AB3181">
        <f t="shared" si="199"/>
        <v>0</v>
      </c>
    </row>
    <row r="3182" spans="1:28" x14ac:dyDescent="0.25">
      <c r="A3182">
        <v>50651</v>
      </c>
      <c r="B3182" t="s">
        <v>17</v>
      </c>
      <c r="C3182">
        <v>45</v>
      </c>
      <c r="D3182">
        <v>0</v>
      </c>
      <c r="E3182">
        <v>0</v>
      </c>
      <c r="F3182" t="s">
        <v>23</v>
      </c>
      <c r="G3182" t="s">
        <v>14</v>
      </c>
      <c r="H3182" t="s">
        <v>19</v>
      </c>
      <c r="I3182">
        <v>91.47</v>
      </c>
      <c r="J3182" s="2">
        <v>24.2</v>
      </c>
      <c r="K3182" t="s">
        <v>24</v>
      </c>
      <c r="L3182">
        <v>0</v>
      </c>
      <c r="M3182">
        <f t="shared" si="196"/>
        <v>24.2</v>
      </c>
      <c r="O3182">
        <f>IF(AND(J3182="N/A",B3182="Male"),$R$2,IF(AND(J3182="N/A",B3182="Female"),$S$2,J3182))</f>
        <v>24.2</v>
      </c>
      <c r="V3182">
        <f>((C3182-AVERAGE($C$2:$C$5018))/_xlfn.STDEV.P($C$2:$C$5018))</f>
        <v>8.1565495470393809E-2</v>
      </c>
      <c r="W3182">
        <f>((O3182-AVERAGE($O$2:$O$5018))/_xlfn.STDEV.P($O$2:$O$5018))</f>
        <v>-0.61664520694841729</v>
      </c>
      <c r="X3182">
        <f>((I3182-AVERAGE($I$2:$I$5018))/_xlfn.STDEV.P($I$2:$I$5018))</f>
        <v>-0.31711770956392465</v>
      </c>
      <c r="Z3182">
        <f t="shared" si="197"/>
        <v>0</v>
      </c>
      <c r="AA3182">
        <f t="shared" si="198"/>
        <v>0</v>
      </c>
      <c r="AB3182">
        <f t="shared" si="199"/>
        <v>0</v>
      </c>
    </row>
    <row r="3183" spans="1:28" x14ac:dyDescent="0.25">
      <c r="A3183">
        <v>15803</v>
      </c>
      <c r="B3183" t="s">
        <v>17</v>
      </c>
      <c r="C3183">
        <v>45</v>
      </c>
      <c r="D3183">
        <v>0</v>
      </c>
      <c r="E3183">
        <v>0</v>
      </c>
      <c r="F3183" t="s">
        <v>13</v>
      </c>
      <c r="G3183" t="s">
        <v>14</v>
      </c>
      <c r="H3183" t="s">
        <v>19</v>
      </c>
      <c r="I3183">
        <v>73.87</v>
      </c>
      <c r="J3183" s="2">
        <v>25.6</v>
      </c>
      <c r="K3183" t="s">
        <v>24</v>
      </c>
      <c r="L3183">
        <v>0</v>
      </c>
      <c r="M3183">
        <f t="shared" si="196"/>
        <v>25.6</v>
      </c>
      <c r="O3183">
        <f>IF(AND(J3183="N/A",B3183="Male"),$R$2,IF(AND(J3183="N/A",B3183="Female"),$S$2,J3183))</f>
        <v>25.6</v>
      </c>
      <c r="V3183">
        <f>((C3183-AVERAGE($C$2:$C$5018))/_xlfn.STDEV.P($C$2:$C$5018))</f>
        <v>8.1565495470393809E-2</v>
      </c>
      <c r="W3183">
        <f>((O3183-AVERAGE($O$2:$O$5018))/_xlfn.STDEV.P($O$2:$O$5018))</f>
        <v>-0.41218333082393349</v>
      </c>
      <c r="X3183">
        <f>((I3183-AVERAGE($I$2:$I$5018))/_xlfn.STDEV.P($I$2:$I$5018))</f>
        <v>-0.71308322674166869</v>
      </c>
      <c r="Z3183">
        <f t="shared" si="197"/>
        <v>0</v>
      </c>
      <c r="AA3183">
        <f t="shared" si="198"/>
        <v>0</v>
      </c>
      <c r="AB3183">
        <f t="shared" si="199"/>
        <v>0</v>
      </c>
    </row>
    <row r="3184" spans="1:28" x14ac:dyDescent="0.25">
      <c r="A3184">
        <v>71597</v>
      </c>
      <c r="B3184" t="s">
        <v>17</v>
      </c>
      <c r="C3184">
        <v>79</v>
      </c>
      <c r="D3184">
        <v>1</v>
      </c>
      <c r="E3184">
        <v>0</v>
      </c>
      <c r="F3184" t="s">
        <v>13</v>
      </c>
      <c r="G3184" t="s">
        <v>14</v>
      </c>
      <c r="H3184" t="s">
        <v>19</v>
      </c>
      <c r="I3184">
        <v>64.44</v>
      </c>
      <c r="J3184" s="2">
        <v>26.9</v>
      </c>
      <c r="K3184" t="s">
        <v>16</v>
      </c>
      <c r="L3184">
        <v>0</v>
      </c>
      <c r="M3184">
        <f t="shared" si="196"/>
        <v>26.9</v>
      </c>
      <c r="O3184">
        <f>IF(AND(J3184="N/A",B3184="Male"),$R$2,IF(AND(J3184="N/A",B3184="Female"),$S$2,J3184))</f>
        <v>26.9</v>
      </c>
      <c r="V3184">
        <f>((C3184-AVERAGE($C$2:$C$5018))/_xlfn.STDEV.P($C$2:$C$5018))</f>
        <v>1.5776170101315679</v>
      </c>
      <c r="W3184">
        <f>((O3184-AVERAGE($O$2:$O$5018))/_xlfn.STDEV.P($O$2:$O$5018))</f>
        <v>-0.22232587442262783</v>
      </c>
      <c r="X3184">
        <f>((I3184-AVERAGE($I$2:$I$5018))/_xlfn.STDEV.P($I$2:$I$5018))</f>
        <v>-0.9252397510022442</v>
      </c>
      <c r="Z3184">
        <f t="shared" si="197"/>
        <v>0</v>
      </c>
      <c r="AA3184">
        <f t="shared" si="198"/>
        <v>0</v>
      </c>
      <c r="AB3184">
        <f t="shared" si="199"/>
        <v>0</v>
      </c>
    </row>
    <row r="3185" spans="1:28" x14ac:dyDescent="0.25">
      <c r="A3185">
        <v>22804</v>
      </c>
      <c r="B3185" t="s">
        <v>17</v>
      </c>
      <c r="C3185">
        <v>25</v>
      </c>
      <c r="D3185">
        <v>0</v>
      </c>
      <c r="E3185">
        <v>0</v>
      </c>
      <c r="F3185" t="s">
        <v>23</v>
      </c>
      <c r="G3185" t="s">
        <v>14</v>
      </c>
      <c r="H3185" t="s">
        <v>19</v>
      </c>
      <c r="I3185">
        <v>111.65</v>
      </c>
      <c r="J3185" s="2">
        <v>35.200000000000003</v>
      </c>
      <c r="K3185" t="s">
        <v>16</v>
      </c>
      <c r="L3185">
        <v>0</v>
      </c>
      <c r="M3185">
        <f t="shared" si="196"/>
        <v>35.200000000000003</v>
      </c>
      <c r="O3185">
        <f>IF(AND(J3185="N/A",B3185="Male"),$R$2,IF(AND(J3185="N/A",B3185="Female"),$S$2,J3185))</f>
        <v>35.200000000000003</v>
      </c>
      <c r="V3185">
        <f>((C3185-AVERAGE($C$2:$C$5018))/_xlfn.STDEV.P($C$2:$C$5018))</f>
        <v>-0.79846480727147329</v>
      </c>
      <c r="W3185">
        <f>((O3185-AVERAGE($O$2:$O$5018))/_xlfn.STDEV.P($O$2:$O$5018))</f>
        <v>0.98984096260109622</v>
      </c>
      <c r="X3185">
        <f>((I3185-AVERAGE($I$2:$I$5018))/_xlfn.STDEV.P($I$2:$I$5018))</f>
        <v>0.13689275274555712</v>
      </c>
      <c r="Z3185">
        <f t="shared" si="197"/>
        <v>0</v>
      </c>
      <c r="AA3185">
        <f t="shared" si="198"/>
        <v>0</v>
      </c>
      <c r="AB3185">
        <f t="shared" si="199"/>
        <v>0</v>
      </c>
    </row>
    <row r="3186" spans="1:28" x14ac:dyDescent="0.25">
      <c r="A3186">
        <v>64498</v>
      </c>
      <c r="B3186" t="s">
        <v>17</v>
      </c>
      <c r="C3186">
        <v>53</v>
      </c>
      <c r="D3186">
        <v>0</v>
      </c>
      <c r="E3186">
        <v>0</v>
      </c>
      <c r="F3186" t="s">
        <v>13</v>
      </c>
      <c r="G3186" t="s">
        <v>14</v>
      </c>
      <c r="H3186" t="s">
        <v>19</v>
      </c>
      <c r="I3186">
        <v>90.65</v>
      </c>
      <c r="J3186" s="2">
        <v>22.1</v>
      </c>
      <c r="K3186" t="s">
        <v>16</v>
      </c>
      <c r="L3186">
        <v>0</v>
      </c>
      <c r="M3186">
        <f t="shared" si="196"/>
        <v>22.1</v>
      </c>
      <c r="O3186">
        <f>IF(AND(J3186="N/A",B3186="Male"),$R$2,IF(AND(J3186="N/A",B3186="Female"),$S$2,J3186))</f>
        <v>22.1</v>
      </c>
      <c r="V3186">
        <f>((C3186-AVERAGE($C$2:$C$5018))/_xlfn.STDEV.P($C$2:$C$5018))</f>
        <v>0.43357761656714061</v>
      </c>
      <c r="W3186">
        <f>((O3186-AVERAGE($O$2:$O$5018))/_xlfn.STDEV.P($O$2:$O$5018))</f>
        <v>-0.92333802113514218</v>
      </c>
      <c r="X3186">
        <f>((I3186-AVERAGE($I$2:$I$5018))/_xlfn.STDEV.P($I$2:$I$5018))</f>
        <v>-0.33556610297788758</v>
      </c>
      <c r="Z3186">
        <f t="shared" si="197"/>
        <v>0</v>
      </c>
      <c r="AA3186">
        <f t="shared" si="198"/>
        <v>0</v>
      </c>
      <c r="AB3186">
        <f t="shared" si="199"/>
        <v>0</v>
      </c>
    </row>
    <row r="3187" spans="1:28" x14ac:dyDescent="0.25">
      <c r="A3187">
        <v>41182</v>
      </c>
      <c r="B3187" t="s">
        <v>17</v>
      </c>
      <c r="C3187">
        <v>35</v>
      </c>
      <c r="D3187">
        <v>1</v>
      </c>
      <c r="E3187">
        <v>0</v>
      </c>
      <c r="F3187" t="s">
        <v>13</v>
      </c>
      <c r="G3187" t="s">
        <v>14</v>
      </c>
      <c r="H3187" t="s">
        <v>15</v>
      </c>
      <c r="I3187">
        <v>94.2</v>
      </c>
      <c r="J3187" s="2">
        <v>34.4</v>
      </c>
      <c r="K3187" t="s">
        <v>22</v>
      </c>
      <c r="L3187">
        <v>0</v>
      </c>
      <c r="M3187">
        <f t="shared" si="196"/>
        <v>34.4</v>
      </c>
      <c r="O3187">
        <f>IF(AND(J3187="N/A",B3187="Male"),$R$2,IF(AND(J3187="N/A",B3187="Female"),$S$2,J3187))</f>
        <v>34.4</v>
      </c>
      <c r="V3187">
        <f>((C3187-AVERAGE($C$2:$C$5018))/_xlfn.STDEV.P($C$2:$C$5018))</f>
        <v>-0.35844965590053973</v>
      </c>
      <c r="W3187">
        <f>((O3187-AVERAGE($O$2:$O$5018))/_xlfn.STDEV.P($O$2:$O$5018))</f>
        <v>0.87300560481567646</v>
      </c>
      <c r="X3187">
        <f>((I3187-AVERAGE($I$2:$I$5018))/_xlfn.STDEV.P($I$2:$I$5018))</f>
        <v>-0.25569805831987674</v>
      </c>
      <c r="Z3187">
        <f t="shared" si="197"/>
        <v>0</v>
      </c>
      <c r="AA3187">
        <f t="shared" si="198"/>
        <v>0</v>
      </c>
      <c r="AB3187">
        <f t="shared" si="199"/>
        <v>0</v>
      </c>
    </row>
    <row r="3188" spans="1:28" x14ac:dyDescent="0.25">
      <c r="A3188">
        <v>56606</v>
      </c>
      <c r="B3188" t="s">
        <v>17</v>
      </c>
      <c r="C3188">
        <v>78</v>
      </c>
      <c r="D3188">
        <v>0</v>
      </c>
      <c r="E3188">
        <v>0</v>
      </c>
      <c r="F3188" t="s">
        <v>13</v>
      </c>
      <c r="G3188" t="s">
        <v>18</v>
      </c>
      <c r="H3188" t="s">
        <v>15</v>
      </c>
      <c r="I3188">
        <v>56.95</v>
      </c>
      <c r="J3188" s="2">
        <v>26</v>
      </c>
      <c r="K3188" t="s">
        <v>24</v>
      </c>
      <c r="L3188">
        <v>0</v>
      </c>
      <c r="M3188">
        <f t="shared" si="196"/>
        <v>26</v>
      </c>
      <c r="O3188">
        <f>IF(AND(J3188="N/A",B3188="Male"),$R$2,IF(AND(J3188="N/A",B3188="Female"),$S$2,J3188))</f>
        <v>26</v>
      </c>
      <c r="V3188">
        <f>((C3188-AVERAGE($C$2:$C$5018))/_xlfn.STDEV.P($C$2:$C$5018))</f>
        <v>1.5336154949944745</v>
      </c>
      <c r="W3188">
        <f>((O3188-AVERAGE($O$2:$O$5018))/_xlfn.STDEV.P($O$2:$O$5018))</f>
        <v>-0.35376565193122411</v>
      </c>
      <c r="X3188">
        <f>((I3188-AVERAGE($I$2:$I$5018))/_xlfn.STDEV.P($I$2:$I$5018))</f>
        <v>-1.0937500762102728</v>
      </c>
      <c r="Z3188">
        <f t="shared" si="197"/>
        <v>0</v>
      </c>
      <c r="AA3188">
        <f t="shared" si="198"/>
        <v>0</v>
      </c>
      <c r="AB3188">
        <f t="shared" si="199"/>
        <v>0</v>
      </c>
    </row>
    <row r="3189" spans="1:28" x14ac:dyDescent="0.25">
      <c r="A3189">
        <v>36958</v>
      </c>
      <c r="B3189" t="s">
        <v>17</v>
      </c>
      <c r="C3189">
        <v>32</v>
      </c>
      <c r="D3189">
        <v>0</v>
      </c>
      <c r="E3189">
        <v>0</v>
      </c>
      <c r="F3189" t="s">
        <v>13</v>
      </c>
      <c r="G3189" t="s">
        <v>14</v>
      </c>
      <c r="H3189" t="s">
        <v>19</v>
      </c>
      <c r="I3189">
        <v>92.37</v>
      </c>
      <c r="J3189" s="2">
        <v>26.9</v>
      </c>
      <c r="K3189" t="s">
        <v>21</v>
      </c>
      <c r="L3189">
        <v>0</v>
      </c>
      <c r="M3189">
        <f t="shared" si="196"/>
        <v>26.9</v>
      </c>
      <c r="O3189">
        <f>IF(AND(J3189="N/A",B3189="Male"),$R$2,IF(AND(J3189="N/A",B3189="Female"),$S$2,J3189))</f>
        <v>26.9</v>
      </c>
      <c r="V3189">
        <f>((C3189-AVERAGE($C$2:$C$5018))/_xlfn.STDEV.P($C$2:$C$5018))</f>
        <v>-0.49045420131181977</v>
      </c>
      <c r="W3189">
        <f>((O3189-AVERAGE($O$2:$O$5018))/_xlfn.STDEV.P($O$2:$O$5018))</f>
        <v>-0.22232587442262783</v>
      </c>
      <c r="X3189">
        <f>((I3189-AVERAGE($I$2:$I$5018))/_xlfn.STDEV.P($I$2:$I$5018))</f>
        <v>-0.2968694728900626</v>
      </c>
      <c r="Z3189">
        <f t="shared" si="197"/>
        <v>0</v>
      </c>
      <c r="AA3189">
        <f t="shared" si="198"/>
        <v>0</v>
      </c>
      <c r="AB3189">
        <f t="shared" si="199"/>
        <v>0</v>
      </c>
    </row>
    <row r="3190" spans="1:28" x14ac:dyDescent="0.25">
      <c r="A3190">
        <v>14877</v>
      </c>
      <c r="B3190" t="s">
        <v>12</v>
      </c>
      <c r="C3190">
        <v>0.56000000000000005</v>
      </c>
      <c r="D3190">
        <v>0</v>
      </c>
      <c r="E3190">
        <v>0</v>
      </c>
      <c r="F3190" t="s">
        <v>23</v>
      </c>
      <c r="G3190" t="s">
        <v>26</v>
      </c>
      <c r="H3190" t="s">
        <v>19</v>
      </c>
      <c r="I3190">
        <v>127.23</v>
      </c>
      <c r="J3190" s="2">
        <v>20.100000000000001</v>
      </c>
      <c r="K3190" t="s">
        <v>24</v>
      </c>
      <c r="L3190">
        <v>0</v>
      </c>
      <c r="M3190">
        <f t="shared" si="196"/>
        <v>20.100000000000001</v>
      </c>
      <c r="O3190">
        <f>IF(AND(J3190="N/A",B3190="Male"),$R$2,IF(AND(J3190="N/A",B3190="Female"),$S$2,J3190))</f>
        <v>20.100000000000001</v>
      </c>
      <c r="V3190">
        <f>((C3190-AVERAGE($C$2:$C$5018))/_xlfn.STDEV.P($C$2:$C$5018))</f>
        <v>-1.8738618372220348</v>
      </c>
      <c r="W3190">
        <f>((O3190-AVERAGE($O$2:$O$5018))/_xlfn.STDEV.P($O$2:$O$5018))</f>
        <v>-1.21542641559869</v>
      </c>
      <c r="X3190">
        <f>((I3190-AVERAGE($I$2:$I$5018))/_xlfn.STDEV.P($I$2:$I$5018))</f>
        <v>0.48741222761085556</v>
      </c>
      <c r="Z3190">
        <f t="shared" si="197"/>
        <v>0</v>
      </c>
      <c r="AA3190">
        <f t="shared" si="198"/>
        <v>0</v>
      </c>
      <c r="AB3190">
        <f t="shared" si="199"/>
        <v>0</v>
      </c>
    </row>
    <row r="3191" spans="1:28" x14ac:dyDescent="0.25">
      <c r="A3191">
        <v>65988</v>
      </c>
      <c r="B3191" t="s">
        <v>17</v>
      </c>
      <c r="C3191">
        <v>26</v>
      </c>
      <c r="D3191">
        <v>0</v>
      </c>
      <c r="E3191">
        <v>0</v>
      </c>
      <c r="F3191" t="s">
        <v>23</v>
      </c>
      <c r="G3191" t="s">
        <v>14</v>
      </c>
      <c r="H3191" t="s">
        <v>19</v>
      </c>
      <c r="I3191">
        <v>191.78</v>
      </c>
      <c r="J3191" s="2">
        <v>24.7</v>
      </c>
      <c r="K3191" t="s">
        <v>24</v>
      </c>
      <c r="L3191">
        <v>0</v>
      </c>
      <c r="M3191">
        <f t="shared" si="196"/>
        <v>24.7</v>
      </c>
      <c r="O3191">
        <f>IF(AND(J3191="N/A",B3191="Male"),$R$2,IF(AND(J3191="N/A",B3191="Female"),$S$2,J3191))</f>
        <v>24.7</v>
      </c>
      <c r="V3191">
        <f>((C3191-AVERAGE($C$2:$C$5018))/_xlfn.STDEV.P($C$2:$C$5018))</f>
        <v>-0.7544632921343799</v>
      </c>
      <c r="W3191">
        <f>((O3191-AVERAGE($O$2:$O$5018))/_xlfn.STDEV.P($O$2:$O$5018))</f>
        <v>-0.54362310833253036</v>
      </c>
      <c r="X3191">
        <f>((I3191-AVERAGE($I$2:$I$5018))/_xlfn.STDEV.P($I$2:$I$5018))</f>
        <v>1.9396607579417295</v>
      </c>
      <c r="Z3191">
        <f t="shared" si="197"/>
        <v>0</v>
      </c>
      <c r="AA3191">
        <f t="shared" si="198"/>
        <v>0</v>
      </c>
      <c r="AB3191">
        <f t="shared" si="199"/>
        <v>0</v>
      </c>
    </row>
    <row r="3192" spans="1:28" x14ac:dyDescent="0.25">
      <c r="A3192">
        <v>50001</v>
      </c>
      <c r="B3192" t="s">
        <v>17</v>
      </c>
      <c r="C3192">
        <v>34</v>
      </c>
      <c r="D3192">
        <v>0</v>
      </c>
      <c r="E3192">
        <v>0</v>
      </c>
      <c r="F3192" t="s">
        <v>13</v>
      </c>
      <c r="G3192" t="s">
        <v>25</v>
      </c>
      <c r="H3192" t="s">
        <v>19</v>
      </c>
      <c r="I3192">
        <v>86.36</v>
      </c>
      <c r="J3192" s="2">
        <v>32.1</v>
      </c>
      <c r="K3192" t="s">
        <v>22</v>
      </c>
      <c r="L3192">
        <v>0</v>
      </c>
      <c r="M3192">
        <f t="shared" si="196"/>
        <v>32.1</v>
      </c>
      <c r="O3192">
        <f>IF(AND(J3192="N/A",B3192="Male"),$R$2,IF(AND(J3192="N/A",B3192="Female"),$S$2,J3192))</f>
        <v>32.1</v>
      </c>
      <c r="V3192">
        <f>((C3192-AVERAGE($C$2:$C$5018))/_xlfn.STDEV.P($C$2:$C$5018))</f>
        <v>-0.40245117103763306</v>
      </c>
      <c r="W3192">
        <f>((O3192-AVERAGE($O$2:$O$5018))/_xlfn.STDEV.P($O$2:$O$5018))</f>
        <v>0.53710395118259691</v>
      </c>
      <c r="X3192">
        <f>((I3192-AVERAGE($I$2:$I$5018))/_xlfn.STDEV.P($I$2:$I$5018))</f>
        <v>-0.43208269778996283</v>
      </c>
      <c r="Z3192">
        <f t="shared" si="197"/>
        <v>0</v>
      </c>
      <c r="AA3192">
        <f t="shared" si="198"/>
        <v>0</v>
      </c>
      <c r="AB3192">
        <f t="shared" si="199"/>
        <v>0</v>
      </c>
    </row>
    <row r="3193" spans="1:28" x14ac:dyDescent="0.25">
      <c r="A3193">
        <v>27034</v>
      </c>
      <c r="B3193" t="s">
        <v>17</v>
      </c>
      <c r="C3193">
        <v>65</v>
      </c>
      <c r="D3193">
        <v>0</v>
      </c>
      <c r="E3193">
        <v>0</v>
      </c>
      <c r="F3193" t="s">
        <v>13</v>
      </c>
      <c r="G3193" t="s">
        <v>25</v>
      </c>
      <c r="H3193" t="s">
        <v>15</v>
      </c>
      <c r="I3193">
        <v>82.72</v>
      </c>
      <c r="J3193" s="2">
        <v>29.8</v>
      </c>
      <c r="K3193" t="s">
        <v>22</v>
      </c>
      <c r="L3193">
        <v>0</v>
      </c>
      <c r="M3193">
        <f t="shared" si="196"/>
        <v>29.8</v>
      </c>
      <c r="O3193">
        <f>IF(AND(J3193="N/A",B3193="Male"),$R$2,IF(AND(J3193="N/A",B3193="Female"),$S$2,J3193))</f>
        <v>29.8</v>
      </c>
      <c r="V3193">
        <f>((C3193-AVERAGE($C$2:$C$5018))/_xlfn.STDEV.P($C$2:$C$5018))</f>
        <v>0.96159579821226082</v>
      </c>
      <c r="W3193">
        <f>((O3193-AVERAGE($O$2:$O$5018))/_xlfn.STDEV.P($O$2:$O$5018))</f>
        <v>0.2012022975495168</v>
      </c>
      <c r="X3193">
        <f>((I3193-AVERAGE($I$2:$I$5018))/_xlfn.STDEV.P($I$2:$I$5018))</f>
        <v>-0.51397556611535999</v>
      </c>
      <c r="Z3193">
        <f t="shared" si="197"/>
        <v>0</v>
      </c>
      <c r="AA3193">
        <f t="shared" si="198"/>
        <v>0</v>
      </c>
      <c r="AB3193">
        <f t="shared" si="199"/>
        <v>0</v>
      </c>
    </row>
    <row r="3194" spans="1:28" x14ac:dyDescent="0.25">
      <c r="A3194">
        <v>8950</v>
      </c>
      <c r="B3194" t="s">
        <v>17</v>
      </c>
      <c r="C3194">
        <v>15</v>
      </c>
      <c r="D3194">
        <v>0</v>
      </c>
      <c r="E3194">
        <v>0</v>
      </c>
      <c r="F3194" t="s">
        <v>23</v>
      </c>
      <c r="G3194" t="s">
        <v>14</v>
      </c>
      <c r="H3194" t="s">
        <v>15</v>
      </c>
      <c r="I3194">
        <v>113.57</v>
      </c>
      <c r="J3194" s="2">
        <v>27.5</v>
      </c>
      <c r="K3194" t="s">
        <v>16</v>
      </c>
      <c r="L3194">
        <v>0</v>
      </c>
      <c r="M3194">
        <f t="shared" si="196"/>
        <v>27.5</v>
      </c>
      <c r="O3194">
        <f>IF(AND(J3194="N/A",B3194="Male"),$R$2,IF(AND(J3194="N/A",B3194="Female"),$S$2,J3194))</f>
        <v>27.5</v>
      </c>
      <c r="V3194">
        <f>((C3194-AVERAGE($C$2:$C$5018))/_xlfn.STDEV.P($C$2:$C$5018))</f>
        <v>-1.2384799586424069</v>
      </c>
      <c r="W3194">
        <f>((O3194-AVERAGE($O$2:$O$5018))/_xlfn.STDEV.P($O$2:$O$5018))</f>
        <v>-0.13469935608356329</v>
      </c>
      <c r="X3194">
        <f>((I3194-AVERAGE($I$2:$I$5018))/_xlfn.STDEV.P($I$2:$I$5018))</f>
        <v>0.18008899098312892</v>
      </c>
      <c r="Z3194">
        <f t="shared" si="197"/>
        <v>0</v>
      </c>
      <c r="AA3194">
        <f t="shared" si="198"/>
        <v>0</v>
      </c>
      <c r="AB3194">
        <f t="shared" si="199"/>
        <v>0</v>
      </c>
    </row>
    <row r="3195" spans="1:28" x14ac:dyDescent="0.25">
      <c r="A3195">
        <v>31850</v>
      </c>
      <c r="B3195" t="s">
        <v>17</v>
      </c>
      <c r="C3195">
        <v>17</v>
      </c>
      <c r="D3195">
        <v>0</v>
      </c>
      <c r="E3195">
        <v>0</v>
      </c>
      <c r="F3195" t="s">
        <v>23</v>
      </c>
      <c r="G3195" t="s">
        <v>14</v>
      </c>
      <c r="H3195" t="s">
        <v>15</v>
      </c>
      <c r="I3195">
        <v>89.58</v>
      </c>
      <c r="J3195" s="2">
        <v>22.8</v>
      </c>
      <c r="K3195" t="s">
        <v>24</v>
      </c>
      <c r="L3195">
        <v>0</v>
      </c>
      <c r="M3195">
        <f t="shared" si="196"/>
        <v>22.8</v>
      </c>
      <c r="O3195">
        <f>IF(AND(J3195="N/A",B3195="Male"),$R$2,IF(AND(J3195="N/A",B3195="Female"),$S$2,J3195))</f>
        <v>22.8</v>
      </c>
      <c r="V3195">
        <f>((C3195-AVERAGE($C$2:$C$5018))/_xlfn.STDEV.P($C$2:$C$5018))</f>
        <v>-1.1504769283682201</v>
      </c>
      <c r="W3195">
        <f>((O3195-AVERAGE($O$2:$O$5018))/_xlfn.STDEV.P($O$2:$O$5018))</f>
        <v>-0.82110708307290048</v>
      </c>
      <c r="X3195">
        <f>((I3195-AVERAGE($I$2:$I$5018))/_xlfn.STDEV.P($I$2:$I$5018))</f>
        <v>-0.35963900657903469</v>
      </c>
      <c r="Z3195">
        <f t="shared" si="197"/>
        <v>0</v>
      </c>
      <c r="AA3195">
        <f t="shared" si="198"/>
        <v>0</v>
      </c>
      <c r="AB3195">
        <f t="shared" si="199"/>
        <v>0</v>
      </c>
    </row>
    <row r="3196" spans="1:28" x14ac:dyDescent="0.25">
      <c r="A3196">
        <v>14288</v>
      </c>
      <c r="B3196" t="s">
        <v>17</v>
      </c>
      <c r="C3196">
        <v>71</v>
      </c>
      <c r="D3196">
        <v>0</v>
      </c>
      <c r="E3196">
        <v>0</v>
      </c>
      <c r="F3196" t="s">
        <v>13</v>
      </c>
      <c r="G3196" t="s">
        <v>14</v>
      </c>
      <c r="H3196" t="s">
        <v>19</v>
      </c>
      <c r="I3196">
        <v>91.85</v>
      </c>
      <c r="J3196" s="2">
        <v>27.6</v>
      </c>
      <c r="K3196" t="s">
        <v>16</v>
      </c>
      <c r="L3196">
        <v>0</v>
      </c>
      <c r="M3196">
        <f t="shared" si="196"/>
        <v>27.6</v>
      </c>
      <c r="O3196">
        <f>IF(AND(J3196="N/A",B3196="Male"),$R$2,IF(AND(J3196="N/A",B3196="Female"),$S$2,J3196))</f>
        <v>27.6</v>
      </c>
      <c r="V3196">
        <f>((C3196-AVERAGE($C$2:$C$5018))/_xlfn.STDEV.P($C$2:$C$5018))</f>
        <v>1.225604889034821</v>
      </c>
      <c r="W3196">
        <f>((O3196-AVERAGE($O$2:$O$5018))/_xlfn.STDEV.P($O$2:$O$5018))</f>
        <v>-0.12009493636038568</v>
      </c>
      <c r="X3196">
        <f>((I3196-AVERAGE($I$2:$I$5018))/_xlfn.STDEV.P($I$2:$I$5018))</f>
        <v>-0.30856845407940531</v>
      </c>
      <c r="Z3196">
        <f t="shared" si="197"/>
        <v>0</v>
      </c>
      <c r="AA3196">
        <f t="shared" si="198"/>
        <v>0</v>
      </c>
      <c r="AB3196">
        <f t="shared" si="199"/>
        <v>0</v>
      </c>
    </row>
    <row r="3197" spans="1:28" x14ac:dyDescent="0.25">
      <c r="A3197">
        <v>3180</v>
      </c>
      <c r="B3197" t="s">
        <v>17</v>
      </c>
      <c r="C3197">
        <v>42</v>
      </c>
      <c r="D3197">
        <v>0</v>
      </c>
      <c r="E3197">
        <v>0</v>
      </c>
      <c r="F3197" t="s">
        <v>13</v>
      </c>
      <c r="G3197" t="s">
        <v>25</v>
      </c>
      <c r="H3197" t="s">
        <v>15</v>
      </c>
      <c r="I3197">
        <v>88.89</v>
      </c>
      <c r="J3197" s="2">
        <v>33</v>
      </c>
      <c r="K3197" t="s">
        <v>21</v>
      </c>
      <c r="L3197">
        <v>0</v>
      </c>
      <c r="M3197">
        <f t="shared" si="196"/>
        <v>33</v>
      </c>
      <c r="O3197">
        <f>IF(AND(J3197="N/A",B3197="Male"),$R$2,IF(AND(J3197="N/A",B3197="Female"),$S$2,J3197))</f>
        <v>33</v>
      </c>
      <c r="V3197">
        <f>((C3197-AVERAGE($C$2:$C$5018))/_xlfn.STDEV.P($C$2:$C$5018))</f>
        <v>-5.0439049940886251E-2</v>
      </c>
      <c r="W3197">
        <f>((O3197-AVERAGE($O$2:$O$5018))/_xlfn.STDEV.P($O$2:$O$5018))</f>
        <v>0.66854372869119316</v>
      </c>
      <c r="X3197">
        <f>((I3197-AVERAGE($I$2:$I$5018))/_xlfn.STDEV.P($I$2:$I$5018))</f>
        <v>-0.37516265469566212</v>
      </c>
      <c r="Z3197">
        <f t="shared" si="197"/>
        <v>0</v>
      </c>
      <c r="AA3197">
        <f t="shared" si="198"/>
        <v>0</v>
      </c>
      <c r="AB3197">
        <f t="shared" si="199"/>
        <v>0</v>
      </c>
    </row>
    <row r="3198" spans="1:28" x14ac:dyDescent="0.25">
      <c r="A3198">
        <v>13899</v>
      </c>
      <c r="B3198" t="s">
        <v>12</v>
      </c>
      <c r="C3198">
        <v>30</v>
      </c>
      <c r="D3198">
        <v>0</v>
      </c>
      <c r="E3198">
        <v>0</v>
      </c>
      <c r="F3198" t="s">
        <v>13</v>
      </c>
      <c r="G3198" t="s">
        <v>14</v>
      </c>
      <c r="H3198" t="s">
        <v>15</v>
      </c>
      <c r="I3198">
        <v>79.55</v>
      </c>
      <c r="J3198" s="2">
        <v>33.700000000000003</v>
      </c>
      <c r="K3198" t="s">
        <v>21</v>
      </c>
      <c r="L3198">
        <v>0</v>
      </c>
      <c r="M3198">
        <f t="shared" si="196"/>
        <v>33.700000000000003</v>
      </c>
      <c r="O3198">
        <f>IF(AND(J3198="N/A",B3198="Male"),$R$2,IF(AND(J3198="N/A",B3198="Female"),$S$2,J3198))</f>
        <v>33.700000000000003</v>
      </c>
      <c r="V3198">
        <f>((C3198-AVERAGE($C$2:$C$5018))/_xlfn.STDEV.P($C$2:$C$5018))</f>
        <v>-0.57845723158600648</v>
      </c>
      <c r="W3198">
        <f>((O3198-AVERAGE($O$2:$O$5018))/_xlfn.STDEV.P($O$2:$O$5018))</f>
        <v>0.77077466675343531</v>
      </c>
      <c r="X3198">
        <f>((I3198-AVERAGE($I$2:$I$5018))/_xlfn.STDEV.P($I$2:$I$5018))</f>
        <v>-0.58529435528885143</v>
      </c>
      <c r="Z3198">
        <f t="shared" si="197"/>
        <v>0</v>
      </c>
      <c r="AA3198">
        <f t="shared" si="198"/>
        <v>0</v>
      </c>
      <c r="AB3198">
        <f t="shared" si="199"/>
        <v>0</v>
      </c>
    </row>
    <row r="3199" spans="1:28" x14ac:dyDescent="0.25">
      <c r="A3199">
        <v>23730</v>
      </c>
      <c r="B3199" t="s">
        <v>17</v>
      </c>
      <c r="C3199">
        <v>75</v>
      </c>
      <c r="D3199">
        <v>0</v>
      </c>
      <c r="E3199">
        <v>0</v>
      </c>
      <c r="F3199" t="s">
        <v>13</v>
      </c>
      <c r="G3199" t="s">
        <v>18</v>
      </c>
      <c r="H3199" t="s">
        <v>15</v>
      </c>
      <c r="I3199">
        <v>108.62</v>
      </c>
      <c r="J3199" s="2">
        <v>25.1</v>
      </c>
      <c r="K3199" t="s">
        <v>24</v>
      </c>
      <c r="L3199">
        <v>0</v>
      </c>
      <c r="M3199">
        <f t="shared" si="196"/>
        <v>25.1</v>
      </c>
      <c r="O3199">
        <f>IF(AND(J3199="N/A",B3199="Male"),$R$2,IF(AND(J3199="N/A",B3199="Female"),$S$2,J3199))</f>
        <v>25.1</v>
      </c>
      <c r="V3199">
        <f>((C3199-AVERAGE($C$2:$C$5018))/_xlfn.STDEV.P($C$2:$C$5018))</f>
        <v>1.4016109495831943</v>
      </c>
      <c r="W3199">
        <f>((O3199-AVERAGE($O$2:$O$5018))/_xlfn.STDEV.P($O$2:$O$5018))</f>
        <v>-0.48520542943982042</v>
      </c>
      <c r="X3199">
        <f>((I3199-AVERAGE($I$2:$I$5018))/_xlfn.STDEV.P($I$2:$I$5018))</f>
        <v>6.8723689276888641E-2</v>
      </c>
      <c r="Z3199">
        <f t="shared" si="197"/>
        <v>0</v>
      </c>
      <c r="AA3199">
        <f t="shared" si="198"/>
        <v>0</v>
      </c>
      <c r="AB3199">
        <f t="shared" si="199"/>
        <v>0</v>
      </c>
    </row>
    <row r="3200" spans="1:28" x14ac:dyDescent="0.25">
      <c r="A3200">
        <v>6011</v>
      </c>
      <c r="B3200" t="s">
        <v>12</v>
      </c>
      <c r="C3200">
        <v>9</v>
      </c>
      <c r="D3200">
        <v>0</v>
      </c>
      <c r="E3200">
        <v>0</v>
      </c>
      <c r="F3200" t="s">
        <v>23</v>
      </c>
      <c r="G3200" t="s">
        <v>26</v>
      </c>
      <c r="H3200" t="s">
        <v>15</v>
      </c>
      <c r="I3200">
        <v>78.239999999999995</v>
      </c>
      <c r="J3200" s="2">
        <v>15.3</v>
      </c>
      <c r="K3200" t="s">
        <v>24</v>
      </c>
      <c r="L3200">
        <v>0</v>
      </c>
      <c r="M3200">
        <f t="shared" si="196"/>
        <v>15.3</v>
      </c>
      <c r="O3200">
        <f>IF(AND(J3200="N/A",B3200="Male"),$R$2,IF(AND(J3200="N/A",B3200="Female"),$S$2,J3200))</f>
        <v>15.3</v>
      </c>
      <c r="V3200">
        <f>((C3200-AVERAGE($C$2:$C$5018))/_xlfn.STDEV.P($C$2:$C$5018))</f>
        <v>-1.502489049464967</v>
      </c>
      <c r="W3200">
        <f>((O3200-AVERAGE($O$2:$O$5018))/_xlfn.STDEV.P($O$2:$O$5018))</f>
        <v>-1.9164385623112048</v>
      </c>
      <c r="X3200">
        <f>((I3200-AVERAGE($I$2:$I$5018))/_xlfn.STDEV.P($I$2:$I$5018))</f>
        <v>-0.61476678866969492</v>
      </c>
      <c r="Z3200">
        <f t="shared" si="197"/>
        <v>0</v>
      </c>
      <c r="AA3200">
        <f t="shared" si="198"/>
        <v>0</v>
      </c>
      <c r="AB3200">
        <f t="shared" si="199"/>
        <v>0</v>
      </c>
    </row>
    <row r="3201" spans="1:28" x14ac:dyDescent="0.25">
      <c r="A3201">
        <v>14376</v>
      </c>
      <c r="B3201" t="s">
        <v>12</v>
      </c>
      <c r="C3201">
        <v>47</v>
      </c>
      <c r="D3201">
        <v>0</v>
      </c>
      <c r="E3201">
        <v>0</v>
      </c>
      <c r="F3201" t="s">
        <v>13</v>
      </c>
      <c r="G3201" t="s">
        <v>14</v>
      </c>
      <c r="H3201" t="s">
        <v>19</v>
      </c>
      <c r="I3201">
        <v>88.49</v>
      </c>
      <c r="J3201" s="2">
        <v>22.2</v>
      </c>
      <c r="K3201" t="s">
        <v>22</v>
      </c>
      <c r="L3201">
        <v>0</v>
      </c>
      <c r="M3201">
        <f t="shared" si="196"/>
        <v>22.2</v>
      </c>
      <c r="O3201">
        <f>IF(AND(J3201="N/A",B3201="Male"),$R$2,IF(AND(J3201="N/A",B3201="Female"),$S$2,J3201))</f>
        <v>22.2</v>
      </c>
      <c r="V3201">
        <f>((C3201-AVERAGE($C$2:$C$5018))/_xlfn.STDEV.P($C$2:$C$5018))</f>
        <v>0.16956852574458051</v>
      </c>
      <c r="W3201">
        <f>((O3201-AVERAGE($O$2:$O$5018))/_xlfn.STDEV.P($O$2:$O$5018))</f>
        <v>-0.90873360141196502</v>
      </c>
      <c r="X3201">
        <f>((I3201-AVERAGE($I$2:$I$5018))/_xlfn.STDEV.P($I$2:$I$5018))</f>
        <v>-0.38416187099515642</v>
      </c>
      <c r="Z3201">
        <f t="shared" si="197"/>
        <v>0</v>
      </c>
      <c r="AA3201">
        <f t="shared" si="198"/>
        <v>0</v>
      </c>
      <c r="AB3201">
        <f t="shared" si="199"/>
        <v>0</v>
      </c>
    </row>
    <row r="3202" spans="1:28" x14ac:dyDescent="0.25">
      <c r="A3202">
        <v>22052</v>
      </c>
      <c r="B3202" t="s">
        <v>17</v>
      </c>
      <c r="C3202">
        <v>75</v>
      </c>
      <c r="D3202">
        <v>1</v>
      </c>
      <c r="E3202">
        <v>0</v>
      </c>
      <c r="F3202" t="s">
        <v>23</v>
      </c>
      <c r="G3202" t="s">
        <v>18</v>
      </c>
      <c r="H3202" t="s">
        <v>19</v>
      </c>
      <c r="I3202">
        <v>91.85</v>
      </c>
      <c r="J3202" s="2">
        <v>21.4</v>
      </c>
      <c r="K3202" t="s">
        <v>16</v>
      </c>
      <c r="L3202">
        <v>0</v>
      </c>
      <c r="M3202">
        <f t="shared" si="196"/>
        <v>21.4</v>
      </c>
      <c r="O3202">
        <f>IF(AND(J3202="N/A",B3202="Male"),$R$2,IF(AND(J3202="N/A",B3202="Female"),$S$2,J3202))</f>
        <v>21.4</v>
      </c>
      <c r="V3202">
        <f>((C3202-AVERAGE($C$2:$C$5018))/_xlfn.STDEV.P($C$2:$C$5018))</f>
        <v>1.4016109495831943</v>
      </c>
      <c r="W3202">
        <f>((O3202-AVERAGE($O$2:$O$5018))/_xlfn.STDEV.P($O$2:$O$5018))</f>
        <v>-1.0255689591973842</v>
      </c>
      <c r="X3202">
        <f>((I3202-AVERAGE($I$2:$I$5018))/_xlfn.STDEV.P($I$2:$I$5018))</f>
        <v>-0.30856845407940531</v>
      </c>
      <c r="Z3202">
        <f t="shared" si="197"/>
        <v>0</v>
      </c>
      <c r="AA3202">
        <f t="shared" si="198"/>
        <v>0</v>
      </c>
      <c r="AB3202">
        <f t="shared" si="199"/>
        <v>0</v>
      </c>
    </row>
    <row r="3203" spans="1:28" x14ac:dyDescent="0.25">
      <c r="A3203">
        <v>24836</v>
      </c>
      <c r="B3203" t="s">
        <v>17</v>
      </c>
      <c r="C3203">
        <v>61</v>
      </c>
      <c r="D3203">
        <v>0</v>
      </c>
      <c r="E3203">
        <v>0</v>
      </c>
      <c r="F3203" t="s">
        <v>13</v>
      </c>
      <c r="G3203" t="s">
        <v>14</v>
      </c>
      <c r="H3203" t="s">
        <v>19</v>
      </c>
      <c r="I3203">
        <v>72.010000000000005</v>
      </c>
      <c r="J3203" s="2">
        <v>26</v>
      </c>
      <c r="K3203" t="s">
        <v>16</v>
      </c>
      <c r="L3203">
        <v>0</v>
      </c>
      <c r="M3203">
        <f t="shared" ref="M3203:M3266" si="200">IF(AND(J3203="N/A",B3203="Male"),$R$2,IF(AND(J3203="N/A",B3203="Female"),$S$2,J3203))</f>
        <v>26</v>
      </c>
      <c r="O3203">
        <f>IF(AND(J3203="N/A",B3203="Male"),$R$2,IF(AND(J3203="N/A",B3203="Female"),$S$2,J3203))</f>
        <v>26</v>
      </c>
      <c r="V3203">
        <f>((C3203-AVERAGE($C$2:$C$5018))/_xlfn.STDEV.P($C$2:$C$5018))</f>
        <v>0.78558973766388751</v>
      </c>
      <c r="W3203">
        <f>((O3203-AVERAGE($O$2:$O$5018))/_xlfn.STDEV.P($O$2:$O$5018))</f>
        <v>-0.35376565193122411</v>
      </c>
      <c r="X3203">
        <f>((I3203-AVERAGE($I$2:$I$5018))/_xlfn.STDEV.P($I$2:$I$5018))</f>
        <v>-0.75492958253431663</v>
      </c>
      <c r="Z3203">
        <f t="shared" ref="Z3203:Z3266" si="201">IF(AND(C3203&lt;3,OR(K3203="smokes",K3203="formerly smoked")),1,0)</f>
        <v>0</v>
      </c>
      <c r="AA3203">
        <f t="shared" ref="AA3203:AA3266" si="202">IF(OR(O3203&lt;0,O3203&gt;100),1,0)</f>
        <v>0</v>
      </c>
      <c r="AB3203">
        <f t="shared" ref="AB3203:AB3266" si="203">IF(AND(C3203&lt;10,G3203&lt;&gt;"Children"),1,0)</f>
        <v>0</v>
      </c>
    </row>
    <row r="3204" spans="1:28" x14ac:dyDescent="0.25">
      <c r="A3204">
        <v>11861</v>
      </c>
      <c r="B3204" t="s">
        <v>12</v>
      </c>
      <c r="C3204">
        <v>61</v>
      </c>
      <c r="D3204">
        <v>0</v>
      </c>
      <c r="E3204">
        <v>0</v>
      </c>
      <c r="F3204" t="s">
        <v>13</v>
      </c>
      <c r="G3204" t="s">
        <v>18</v>
      </c>
      <c r="H3204" t="s">
        <v>19</v>
      </c>
      <c r="I3204">
        <v>81.96</v>
      </c>
      <c r="J3204" s="2">
        <v>29.9</v>
      </c>
      <c r="K3204" t="s">
        <v>21</v>
      </c>
      <c r="L3204">
        <v>0</v>
      </c>
      <c r="M3204">
        <f t="shared" si="200"/>
        <v>29.9</v>
      </c>
      <c r="O3204">
        <f>IF(AND(J3204="N/A",B3204="Male"),$R$2,IF(AND(J3204="N/A",B3204="Female"),$S$2,J3204))</f>
        <v>29.9</v>
      </c>
      <c r="V3204">
        <f>((C3204-AVERAGE($C$2:$C$5018))/_xlfn.STDEV.P($C$2:$C$5018))</f>
        <v>0.78558973766388751</v>
      </c>
      <c r="W3204">
        <f>((O3204-AVERAGE($O$2:$O$5018))/_xlfn.STDEV.P($O$2:$O$5018))</f>
        <v>0.21580671727269388</v>
      </c>
      <c r="X3204">
        <f>((I3204-AVERAGE($I$2:$I$5018))/_xlfn.STDEV.P($I$2:$I$5018))</f>
        <v>-0.53107407708439902</v>
      </c>
      <c r="Z3204">
        <f t="shared" si="201"/>
        <v>0</v>
      </c>
      <c r="AA3204">
        <f t="shared" si="202"/>
        <v>0</v>
      </c>
      <c r="AB3204">
        <f t="shared" si="203"/>
        <v>0</v>
      </c>
    </row>
    <row r="3205" spans="1:28" x14ac:dyDescent="0.25">
      <c r="A3205">
        <v>25613</v>
      </c>
      <c r="B3205" t="s">
        <v>17</v>
      </c>
      <c r="C3205">
        <v>27</v>
      </c>
      <c r="D3205">
        <v>0</v>
      </c>
      <c r="E3205">
        <v>0</v>
      </c>
      <c r="F3205" t="s">
        <v>13</v>
      </c>
      <c r="G3205" t="s">
        <v>14</v>
      </c>
      <c r="H3205" t="s">
        <v>15</v>
      </c>
      <c r="I3205">
        <v>70.56</v>
      </c>
      <c r="J3205" s="2">
        <v>28.6</v>
      </c>
      <c r="K3205" t="s">
        <v>22</v>
      </c>
      <c r="L3205">
        <v>0</v>
      </c>
      <c r="M3205">
        <f t="shared" si="200"/>
        <v>28.6</v>
      </c>
      <c r="O3205">
        <f>IF(AND(J3205="N/A",B3205="Male"),$R$2,IF(AND(J3205="N/A",B3205="Female"),$S$2,J3205))</f>
        <v>28.6</v>
      </c>
      <c r="V3205">
        <f>((C3205-AVERAGE($C$2:$C$5018))/_xlfn.STDEV.P($C$2:$C$5018))</f>
        <v>-0.71046177699728652</v>
      </c>
      <c r="W3205">
        <f>((O3205-AVERAGE($O$2:$O$5018))/_xlfn.STDEV.P($O$2:$O$5018))</f>
        <v>2.594926087138822E-2</v>
      </c>
      <c r="X3205">
        <f>((I3205-AVERAGE($I$2:$I$5018))/_xlfn.STDEV.P($I$2:$I$5018))</f>
        <v>-0.78755174161998309</v>
      </c>
      <c r="Z3205">
        <f t="shared" si="201"/>
        <v>0</v>
      </c>
      <c r="AA3205">
        <f t="shared" si="202"/>
        <v>0</v>
      </c>
      <c r="AB3205">
        <f t="shared" si="203"/>
        <v>0</v>
      </c>
    </row>
    <row r="3206" spans="1:28" x14ac:dyDescent="0.25">
      <c r="A3206">
        <v>71496</v>
      </c>
      <c r="B3206" t="s">
        <v>17</v>
      </c>
      <c r="C3206">
        <v>55</v>
      </c>
      <c r="D3206">
        <v>0</v>
      </c>
      <c r="E3206">
        <v>0</v>
      </c>
      <c r="F3206" t="s">
        <v>13</v>
      </c>
      <c r="G3206" t="s">
        <v>14</v>
      </c>
      <c r="H3206" t="s">
        <v>15</v>
      </c>
      <c r="I3206">
        <v>71.02</v>
      </c>
      <c r="J3206" s="2">
        <v>21.2</v>
      </c>
      <c r="K3206" t="s">
        <v>21</v>
      </c>
      <c r="L3206">
        <v>0</v>
      </c>
      <c r="M3206">
        <f t="shared" si="200"/>
        <v>21.2</v>
      </c>
      <c r="O3206">
        <f>IF(AND(J3206="N/A",B3206="Male"),$R$2,IF(AND(J3206="N/A",B3206="Female"),$S$2,J3206))</f>
        <v>21.2</v>
      </c>
      <c r="V3206">
        <f>((C3206-AVERAGE($C$2:$C$5018))/_xlfn.STDEV.P($C$2:$C$5018))</f>
        <v>0.52158064684132732</v>
      </c>
      <c r="W3206">
        <f>((O3206-AVERAGE($O$2:$O$5018))/_xlfn.STDEV.P($O$2:$O$5018))</f>
        <v>-1.054777798643739</v>
      </c>
      <c r="X3206">
        <f>((I3206-AVERAGE($I$2:$I$5018))/_xlfn.STDEV.P($I$2:$I$5018))</f>
        <v>-0.77720264287556495</v>
      </c>
      <c r="Z3206">
        <f t="shared" si="201"/>
        <v>0</v>
      </c>
      <c r="AA3206">
        <f t="shared" si="202"/>
        <v>0</v>
      </c>
      <c r="AB3206">
        <f t="shared" si="203"/>
        <v>0</v>
      </c>
    </row>
    <row r="3207" spans="1:28" x14ac:dyDescent="0.25">
      <c r="A3207">
        <v>24074</v>
      </c>
      <c r="B3207" t="s">
        <v>17</v>
      </c>
      <c r="C3207">
        <v>2</v>
      </c>
      <c r="D3207">
        <v>0</v>
      </c>
      <c r="E3207">
        <v>0</v>
      </c>
      <c r="F3207" t="s">
        <v>23</v>
      </c>
      <c r="G3207" t="s">
        <v>26</v>
      </c>
      <c r="H3207" t="s">
        <v>19</v>
      </c>
      <c r="I3207">
        <v>99.75</v>
      </c>
      <c r="J3207" s="2">
        <v>16</v>
      </c>
      <c r="K3207" t="s">
        <v>24</v>
      </c>
      <c r="L3207">
        <v>0</v>
      </c>
      <c r="M3207">
        <f t="shared" si="200"/>
        <v>16</v>
      </c>
      <c r="O3207">
        <f>IF(AND(J3207="N/A",B3207="Male"),$R$2,IF(AND(J3207="N/A",B3207="Female"),$S$2,J3207))</f>
        <v>16</v>
      </c>
      <c r="V3207">
        <f>((C3207-AVERAGE($C$2:$C$5018))/_xlfn.STDEV.P($C$2:$C$5018))</f>
        <v>-1.8104996554246204</v>
      </c>
      <c r="W3207">
        <f>((O3207-AVERAGE($O$2:$O$5018))/_xlfn.STDEV.P($O$2:$O$5018))</f>
        <v>-1.8142076242489631</v>
      </c>
      <c r="X3207">
        <f>((I3207-AVERAGE($I$2:$I$5018))/_xlfn.STDEV.P($I$2:$I$5018))</f>
        <v>-0.13083393216439501</v>
      </c>
      <c r="Z3207">
        <f t="shared" si="201"/>
        <v>0</v>
      </c>
      <c r="AA3207">
        <f t="shared" si="202"/>
        <v>0</v>
      </c>
      <c r="AB3207">
        <f t="shared" si="203"/>
        <v>0</v>
      </c>
    </row>
    <row r="3208" spans="1:28" x14ac:dyDescent="0.25">
      <c r="A3208">
        <v>44937</v>
      </c>
      <c r="B3208" t="s">
        <v>17</v>
      </c>
      <c r="C3208">
        <v>51</v>
      </c>
      <c r="D3208">
        <v>0</v>
      </c>
      <c r="E3208">
        <v>0</v>
      </c>
      <c r="F3208" t="s">
        <v>13</v>
      </c>
      <c r="G3208" t="s">
        <v>25</v>
      </c>
      <c r="H3208" t="s">
        <v>15</v>
      </c>
      <c r="I3208">
        <v>127.2</v>
      </c>
      <c r="J3208" s="2">
        <v>22.7</v>
      </c>
      <c r="K3208" t="s">
        <v>21</v>
      </c>
      <c r="L3208">
        <v>0</v>
      </c>
      <c r="M3208">
        <f t="shared" si="200"/>
        <v>22.7</v>
      </c>
      <c r="O3208">
        <f>IF(AND(J3208="N/A",B3208="Male"),$R$2,IF(AND(J3208="N/A",B3208="Female"),$S$2,J3208))</f>
        <v>22.7</v>
      </c>
      <c r="V3208">
        <f>((C3208-AVERAGE($C$2:$C$5018))/_xlfn.STDEV.P($C$2:$C$5018))</f>
        <v>0.34557458629295396</v>
      </c>
      <c r="W3208">
        <f>((O3208-AVERAGE($O$2:$O$5018))/_xlfn.STDEV.P($O$2:$O$5018))</f>
        <v>-0.83571150279607809</v>
      </c>
      <c r="X3208">
        <f>((I3208-AVERAGE($I$2:$I$5018))/_xlfn.STDEV.P($I$2:$I$5018))</f>
        <v>0.48673728638839348</v>
      </c>
      <c r="Z3208">
        <f t="shared" si="201"/>
        <v>0</v>
      </c>
      <c r="AA3208">
        <f t="shared" si="202"/>
        <v>0</v>
      </c>
      <c r="AB3208">
        <f t="shared" si="203"/>
        <v>0</v>
      </c>
    </row>
    <row r="3209" spans="1:28" x14ac:dyDescent="0.25">
      <c r="A3209">
        <v>72082</v>
      </c>
      <c r="B3209" t="s">
        <v>17</v>
      </c>
      <c r="C3209">
        <v>45</v>
      </c>
      <c r="D3209">
        <v>0</v>
      </c>
      <c r="E3209">
        <v>0</v>
      </c>
      <c r="F3209" t="s">
        <v>13</v>
      </c>
      <c r="G3209" t="s">
        <v>18</v>
      </c>
      <c r="H3209" t="s">
        <v>19</v>
      </c>
      <c r="I3209">
        <v>69.760000000000005</v>
      </c>
      <c r="J3209" s="2">
        <v>25.3</v>
      </c>
      <c r="K3209" t="s">
        <v>22</v>
      </c>
      <c r="L3209">
        <v>0</v>
      </c>
      <c r="M3209">
        <f t="shared" si="200"/>
        <v>25.3</v>
      </c>
      <c r="O3209">
        <f>IF(AND(J3209="N/A",B3209="Male"),$R$2,IF(AND(J3209="N/A",B3209="Female"),$S$2,J3209))</f>
        <v>25.3</v>
      </c>
      <c r="V3209">
        <f>((C3209-AVERAGE($C$2:$C$5018))/_xlfn.STDEV.P($C$2:$C$5018))</f>
        <v>8.1565495470393809E-2</v>
      </c>
      <c r="W3209">
        <f>((O3209-AVERAGE($O$2:$O$5018))/_xlfn.STDEV.P($O$2:$O$5018))</f>
        <v>-0.45599658999346576</v>
      </c>
      <c r="X3209">
        <f>((I3209-AVERAGE($I$2:$I$5018))/_xlfn.STDEV.P($I$2:$I$5018))</f>
        <v>-0.80555017421897135</v>
      </c>
      <c r="Z3209">
        <f t="shared" si="201"/>
        <v>0</v>
      </c>
      <c r="AA3209">
        <f t="shared" si="202"/>
        <v>0</v>
      </c>
      <c r="AB3209">
        <f t="shared" si="203"/>
        <v>0</v>
      </c>
    </row>
    <row r="3210" spans="1:28" x14ac:dyDescent="0.25">
      <c r="A3210">
        <v>53271</v>
      </c>
      <c r="B3210" t="s">
        <v>12</v>
      </c>
      <c r="C3210">
        <v>36</v>
      </c>
      <c r="D3210">
        <v>0</v>
      </c>
      <c r="E3210">
        <v>0</v>
      </c>
      <c r="F3210" t="s">
        <v>13</v>
      </c>
      <c r="G3210" t="s">
        <v>14</v>
      </c>
      <c r="H3210" t="s">
        <v>19</v>
      </c>
      <c r="I3210">
        <v>74.63</v>
      </c>
      <c r="J3210" s="2">
        <v>31.6</v>
      </c>
      <c r="K3210" t="s">
        <v>16</v>
      </c>
      <c r="L3210">
        <v>0</v>
      </c>
      <c r="M3210">
        <f t="shared" si="200"/>
        <v>31.6</v>
      </c>
      <c r="O3210">
        <f>IF(AND(J3210="N/A",B3210="Male"),$R$2,IF(AND(J3210="N/A",B3210="Female"),$S$2,J3210))</f>
        <v>31.6</v>
      </c>
      <c r="V3210">
        <f>((C3210-AVERAGE($C$2:$C$5018))/_xlfn.STDEV.P($C$2:$C$5018))</f>
        <v>-0.31444814076344635</v>
      </c>
      <c r="W3210">
        <f>((O3210-AVERAGE($O$2:$O$5018))/_xlfn.STDEV.P($O$2:$O$5018))</f>
        <v>0.46408185256670992</v>
      </c>
      <c r="X3210">
        <f>((I3210-AVERAGE($I$2:$I$5018))/_xlfn.STDEV.P($I$2:$I$5018))</f>
        <v>-0.69598471577262988</v>
      </c>
      <c r="Z3210">
        <f t="shared" si="201"/>
        <v>0</v>
      </c>
      <c r="AA3210">
        <f t="shared" si="202"/>
        <v>0</v>
      </c>
      <c r="AB3210">
        <f t="shared" si="203"/>
        <v>0</v>
      </c>
    </row>
    <row r="3211" spans="1:28" x14ac:dyDescent="0.25">
      <c r="A3211">
        <v>34077</v>
      </c>
      <c r="B3211" t="s">
        <v>12</v>
      </c>
      <c r="C3211">
        <v>46</v>
      </c>
      <c r="D3211">
        <v>0</v>
      </c>
      <c r="E3211">
        <v>0</v>
      </c>
      <c r="F3211" t="s">
        <v>13</v>
      </c>
      <c r="G3211" t="s">
        <v>25</v>
      </c>
      <c r="H3211" t="s">
        <v>19</v>
      </c>
      <c r="I3211">
        <v>102.27</v>
      </c>
      <c r="J3211" s="2">
        <v>38.9</v>
      </c>
      <c r="K3211" t="s">
        <v>16</v>
      </c>
      <c r="L3211">
        <v>0</v>
      </c>
      <c r="M3211">
        <f t="shared" si="200"/>
        <v>38.9</v>
      </c>
      <c r="O3211">
        <f>IF(AND(J3211="N/A",B3211="Male"),$R$2,IF(AND(J3211="N/A",B3211="Female"),$S$2,J3211))</f>
        <v>38.9</v>
      </c>
      <c r="V3211">
        <f>((C3211-AVERAGE($C$2:$C$5018))/_xlfn.STDEV.P($C$2:$C$5018))</f>
        <v>0.12556701060748715</v>
      </c>
      <c r="W3211">
        <f>((O3211-AVERAGE($O$2:$O$5018))/_xlfn.STDEV.P($O$2:$O$5018))</f>
        <v>1.5302044923586591</v>
      </c>
      <c r="X3211">
        <f>((I3211-AVERAGE($I$2:$I$5018))/_xlfn.STDEV.P($I$2:$I$5018))</f>
        <v>-7.4138869477581734E-2</v>
      </c>
      <c r="Z3211">
        <f t="shared" si="201"/>
        <v>0</v>
      </c>
      <c r="AA3211">
        <f t="shared" si="202"/>
        <v>0</v>
      </c>
      <c r="AB3211">
        <f t="shared" si="203"/>
        <v>0</v>
      </c>
    </row>
    <row r="3212" spans="1:28" x14ac:dyDescent="0.25">
      <c r="A3212">
        <v>42330</v>
      </c>
      <c r="B3212" t="s">
        <v>17</v>
      </c>
      <c r="C3212">
        <v>48</v>
      </c>
      <c r="D3212">
        <v>0</v>
      </c>
      <c r="E3212">
        <v>0</v>
      </c>
      <c r="F3212" t="s">
        <v>13</v>
      </c>
      <c r="G3212" t="s">
        <v>14</v>
      </c>
      <c r="H3212" t="s">
        <v>19</v>
      </c>
      <c r="I3212">
        <v>73.56</v>
      </c>
      <c r="J3212" s="2">
        <v>27.1</v>
      </c>
      <c r="K3212" t="s">
        <v>22</v>
      </c>
      <c r="L3212">
        <v>0</v>
      </c>
      <c r="M3212">
        <f t="shared" si="200"/>
        <v>27.1</v>
      </c>
      <c r="O3212">
        <f>IF(AND(J3212="N/A",B3212="Male"),$R$2,IF(AND(J3212="N/A",B3212="Female"),$S$2,J3212))</f>
        <v>27.1</v>
      </c>
      <c r="V3212">
        <f>((C3212-AVERAGE($C$2:$C$5018))/_xlfn.STDEV.P($C$2:$C$5018))</f>
        <v>0.21357004088167386</v>
      </c>
      <c r="W3212">
        <f>((O3212-AVERAGE($O$2:$O$5018))/_xlfn.STDEV.P($O$2:$O$5018))</f>
        <v>-0.19311703497627264</v>
      </c>
      <c r="X3212">
        <f>((I3212-AVERAGE($I$2:$I$5018))/_xlfn.STDEV.P($I$2:$I$5018))</f>
        <v>-0.72005761937377666</v>
      </c>
      <c r="Z3212">
        <f t="shared" si="201"/>
        <v>0</v>
      </c>
      <c r="AA3212">
        <f t="shared" si="202"/>
        <v>0</v>
      </c>
      <c r="AB3212">
        <f t="shared" si="203"/>
        <v>0</v>
      </c>
    </row>
    <row r="3213" spans="1:28" x14ac:dyDescent="0.25">
      <c r="A3213">
        <v>69487</v>
      </c>
      <c r="B3213" t="s">
        <v>17</v>
      </c>
      <c r="C3213">
        <v>79</v>
      </c>
      <c r="D3213">
        <v>0</v>
      </c>
      <c r="E3213">
        <v>0</v>
      </c>
      <c r="F3213" t="s">
        <v>13</v>
      </c>
      <c r="G3213" t="s">
        <v>18</v>
      </c>
      <c r="H3213" t="s">
        <v>15</v>
      </c>
      <c r="I3213">
        <v>57.77</v>
      </c>
      <c r="J3213" s="2">
        <v>24.1</v>
      </c>
      <c r="K3213" t="s">
        <v>16</v>
      </c>
      <c r="L3213">
        <v>0</v>
      </c>
      <c r="M3213">
        <f t="shared" si="200"/>
        <v>24.1</v>
      </c>
      <c r="O3213">
        <f>IF(AND(J3213="N/A",B3213="Male"),$R$2,IF(AND(J3213="N/A",B3213="Female"),$S$2,J3213))</f>
        <v>24.1</v>
      </c>
      <c r="V3213">
        <f>((C3213-AVERAGE($C$2:$C$5018))/_xlfn.STDEV.P($C$2:$C$5018))</f>
        <v>1.5776170101315679</v>
      </c>
      <c r="W3213">
        <f>((O3213-AVERAGE($O$2:$O$5018))/_xlfn.STDEV.P($O$2:$O$5018))</f>
        <v>-0.63124962667159434</v>
      </c>
      <c r="X3213">
        <f>((I3213-AVERAGE($I$2:$I$5018))/_xlfn.STDEV.P($I$2:$I$5018))</f>
        <v>-1.0753016827963096</v>
      </c>
      <c r="Z3213">
        <f t="shared" si="201"/>
        <v>0</v>
      </c>
      <c r="AA3213">
        <f t="shared" si="202"/>
        <v>0</v>
      </c>
      <c r="AB3213">
        <f t="shared" si="203"/>
        <v>0</v>
      </c>
    </row>
    <row r="3214" spans="1:28" x14ac:dyDescent="0.25">
      <c r="A3214">
        <v>70973</v>
      </c>
      <c r="B3214" t="s">
        <v>17</v>
      </c>
      <c r="C3214">
        <v>50</v>
      </c>
      <c r="D3214">
        <v>0</v>
      </c>
      <c r="E3214">
        <v>0</v>
      </c>
      <c r="F3214" t="s">
        <v>13</v>
      </c>
      <c r="G3214" t="s">
        <v>25</v>
      </c>
      <c r="H3214" t="s">
        <v>15</v>
      </c>
      <c r="I3214">
        <v>151.25</v>
      </c>
      <c r="J3214" s="2">
        <v>31.5</v>
      </c>
      <c r="K3214" t="s">
        <v>21</v>
      </c>
      <c r="L3214">
        <v>0</v>
      </c>
      <c r="M3214">
        <f t="shared" si="200"/>
        <v>31.5</v>
      </c>
      <c r="O3214">
        <f>IF(AND(J3214="N/A",B3214="Male"),$R$2,IF(AND(J3214="N/A",B3214="Female"),$S$2,J3214))</f>
        <v>31.5</v>
      </c>
      <c r="V3214">
        <f>((C3214-AVERAGE($C$2:$C$5018))/_xlfn.STDEV.P($C$2:$C$5018))</f>
        <v>0.30157307115586057</v>
      </c>
      <c r="W3214">
        <f>((O3214-AVERAGE($O$2:$O$5018))/_xlfn.STDEV.P($O$2:$O$5018))</f>
        <v>0.44947743284353231</v>
      </c>
      <c r="X3214">
        <f>((I3214-AVERAGE($I$2:$I$5018))/_xlfn.STDEV.P($I$2:$I$5018))</f>
        <v>1.0278151663954813</v>
      </c>
      <c r="Z3214">
        <f t="shared" si="201"/>
        <v>0</v>
      </c>
      <c r="AA3214">
        <f t="shared" si="202"/>
        <v>0</v>
      </c>
      <c r="AB3214">
        <f t="shared" si="203"/>
        <v>0</v>
      </c>
    </row>
    <row r="3215" spans="1:28" x14ac:dyDescent="0.25">
      <c r="A3215">
        <v>44986</v>
      </c>
      <c r="B3215" t="s">
        <v>17</v>
      </c>
      <c r="C3215">
        <v>79</v>
      </c>
      <c r="D3215">
        <v>0</v>
      </c>
      <c r="E3215">
        <v>0</v>
      </c>
      <c r="F3215" t="s">
        <v>13</v>
      </c>
      <c r="G3215" t="s">
        <v>18</v>
      </c>
      <c r="H3215" t="s">
        <v>15</v>
      </c>
      <c r="I3215">
        <v>78.319999999999993</v>
      </c>
      <c r="J3215" s="2">
        <v>32</v>
      </c>
      <c r="K3215" t="s">
        <v>24</v>
      </c>
      <c r="L3215">
        <v>0</v>
      </c>
      <c r="M3215">
        <f t="shared" si="200"/>
        <v>32</v>
      </c>
      <c r="O3215">
        <f>IF(AND(J3215="N/A",B3215="Male"),$R$2,IF(AND(J3215="N/A",B3215="Female"),$S$2,J3215))</f>
        <v>32</v>
      </c>
      <c r="V3215">
        <f>((C3215-AVERAGE($C$2:$C$5018))/_xlfn.STDEV.P($C$2:$C$5018))</f>
        <v>1.5776170101315679</v>
      </c>
      <c r="W3215">
        <f>((O3215-AVERAGE($O$2:$O$5018))/_xlfn.STDEV.P($O$2:$O$5018))</f>
        <v>0.5224995314594193</v>
      </c>
      <c r="X3215">
        <f>((I3215-AVERAGE($I$2:$I$5018))/_xlfn.STDEV.P($I$2:$I$5018))</f>
        <v>-0.61296694540979613</v>
      </c>
      <c r="Z3215">
        <f t="shared" si="201"/>
        <v>0</v>
      </c>
      <c r="AA3215">
        <f t="shared" si="202"/>
        <v>0</v>
      </c>
      <c r="AB3215">
        <f t="shared" si="203"/>
        <v>0</v>
      </c>
    </row>
    <row r="3216" spans="1:28" x14ac:dyDescent="0.25">
      <c r="A3216">
        <v>2633</v>
      </c>
      <c r="B3216" t="s">
        <v>12</v>
      </c>
      <c r="C3216">
        <v>32</v>
      </c>
      <c r="D3216">
        <v>0</v>
      </c>
      <c r="E3216">
        <v>0</v>
      </c>
      <c r="F3216" t="s">
        <v>13</v>
      </c>
      <c r="G3216" t="s">
        <v>14</v>
      </c>
      <c r="H3216" t="s">
        <v>19</v>
      </c>
      <c r="I3216">
        <v>71.5</v>
      </c>
      <c r="J3216" s="2">
        <v>31.8</v>
      </c>
      <c r="K3216" t="s">
        <v>21</v>
      </c>
      <c r="L3216">
        <v>0</v>
      </c>
      <c r="M3216">
        <f t="shared" si="200"/>
        <v>31.8</v>
      </c>
      <c r="O3216">
        <f>IF(AND(J3216="N/A",B3216="Male"),$R$2,IF(AND(J3216="N/A",B3216="Female"),$S$2,J3216))</f>
        <v>31.8</v>
      </c>
      <c r="V3216">
        <f>((C3216-AVERAGE($C$2:$C$5018))/_xlfn.STDEV.P($C$2:$C$5018))</f>
        <v>-0.49045420131181977</v>
      </c>
      <c r="W3216">
        <f>((O3216-AVERAGE($O$2:$O$5018))/_xlfn.STDEV.P($O$2:$O$5018))</f>
        <v>0.49329069201306458</v>
      </c>
      <c r="X3216">
        <f>((I3216-AVERAGE($I$2:$I$5018))/_xlfn.STDEV.P($I$2:$I$5018))</f>
        <v>-0.76640358331617175</v>
      </c>
      <c r="Z3216">
        <f t="shared" si="201"/>
        <v>0</v>
      </c>
      <c r="AA3216">
        <f t="shared" si="202"/>
        <v>0</v>
      </c>
      <c r="AB3216">
        <f t="shared" si="203"/>
        <v>0</v>
      </c>
    </row>
    <row r="3217" spans="1:28" x14ac:dyDescent="0.25">
      <c r="A3217">
        <v>21834</v>
      </c>
      <c r="B3217" t="s">
        <v>17</v>
      </c>
      <c r="C3217">
        <v>36</v>
      </c>
      <c r="D3217">
        <v>0</v>
      </c>
      <c r="E3217">
        <v>0</v>
      </c>
      <c r="F3217" t="s">
        <v>13</v>
      </c>
      <c r="G3217" t="s">
        <v>14</v>
      </c>
      <c r="H3217" t="s">
        <v>15</v>
      </c>
      <c r="I3217">
        <v>84.7</v>
      </c>
      <c r="J3217" s="2">
        <v>34</v>
      </c>
      <c r="K3217" t="s">
        <v>21</v>
      </c>
      <c r="L3217">
        <v>0</v>
      </c>
      <c r="M3217">
        <f t="shared" si="200"/>
        <v>34</v>
      </c>
      <c r="O3217">
        <f>IF(AND(J3217="N/A",B3217="Male"),$R$2,IF(AND(J3217="N/A",B3217="Female"),$S$2,J3217))</f>
        <v>34</v>
      </c>
      <c r="V3217">
        <f>((C3217-AVERAGE($C$2:$C$5018))/_xlfn.STDEV.P($C$2:$C$5018))</f>
        <v>-0.31444814076344635</v>
      </c>
      <c r="W3217">
        <f>((O3217-AVERAGE($O$2:$O$5018))/_xlfn.STDEV.P($O$2:$O$5018))</f>
        <v>0.81458792592296714</v>
      </c>
      <c r="X3217">
        <f>((I3217-AVERAGE($I$2:$I$5018))/_xlfn.STDEV.P($I$2:$I$5018))</f>
        <v>-0.46942944543286363</v>
      </c>
      <c r="Z3217">
        <f t="shared" si="201"/>
        <v>0</v>
      </c>
      <c r="AA3217">
        <f t="shared" si="202"/>
        <v>0</v>
      </c>
      <c r="AB3217">
        <f t="shared" si="203"/>
        <v>0</v>
      </c>
    </row>
    <row r="3218" spans="1:28" x14ac:dyDescent="0.25">
      <c r="A3218">
        <v>49196</v>
      </c>
      <c r="B3218" t="s">
        <v>17</v>
      </c>
      <c r="C3218">
        <v>27</v>
      </c>
      <c r="D3218">
        <v>0</v>
      </c>
      <c r="E3218">
        <v>0</v>
      </c>
      <c r="F3218" t="s">
        <v>13</v>
      </c>
      <c r="G3218" t="s">
        <v>14</v>
      </c>
      <c r="H3218" t="s">
        <v>15</v>
      </c>
      <c r="I3218">
        <v>127.28</v>
      </c>
      <c r="J3218" s="2">
        <v>23.4</v>
      </c>
      <c r="K3218" t="s">
        <v>24</v>
      </c>
      <c r="L3218">
        <v>0</v>
      </c>
      <c r="M3218">
        <f t="shared" si="200"/>
        <v>23.4</v>
      </c>
      <c r="O3218">
        <f>IF(AND(J3218="N/A",B3218="Male"),$R$2,IF(AND(J3218="N/A",B3218="Female"),$S$2,J3218))</f>
        <v>23.4</v>
      </c>
      <c r="V3218">
        <f>((C3218-AVERAGE($C$2:$C$5018))/_xlfn.STDEV.P($C$2:$C$5018))</f>
        <v>-0.71046177699728652</v>
      </c>
      <c r="W3218">
        <f>((O3218-AVERAGE($O$2:$O$5018))/_xlfn.STDEV.P($O$2:$O$5018))</f>
        <v>-0.73348056473383649</v>
      </c>
      <c r="X3218">
        <f>((I3218-AVERAGE($I$2:$I$5018))/_xlfn.STDEV.P($I$2:$I$5018))</f>
        <v>0.48853712964829227</v>
      </c>
      <c r="Z3218">
        <f t="shared" si="201"/>
        <v>0</v>
      </c>
      <c r="AA3218">
        <f t="shared" si="202"/>
        <v>0</v>
      </c>
      <c r="AB3218">
        <f t="shared" si="203"/>
        <v>0</v>
      </c>
    </row>
    <row r="3219" spans="1:28" x14ac:dyDescent="0.25">
      <c r="A3219">
        <v>22939</v>
      </c>
      <c r="B3219" t="s">
        <v>17</v>
      </c>
      <c r="C3219">
        <v>22</v>
      </c>
      <c r="D3219">
        <v>0</v>
      </c>
      <c r="E3219">
        <v>0</v>
      </c>
      <c r="F3219" t="s">
        <v>23</v>
      </c>
      <c r="G3219" t="s">
        <v>14</v>
      </c>
      <c r="H3219" t="s">
        <v>19</v>
      </c>
      <c r="I3219">
        <v>80.72</v>
      </c>
      <c r="J3219" s="2">
        <v>29.3</v>
      </c>
      <c r="K3219" t="s">
        <v>24</v>
      </c>
      <c r="L3219">
        <v>0</v>
      </c>
      <c r="M3219">
        <f t="shared" si="200"/>
        <v>29.3</v>
      </c>
      <c r="O3219">
        <f>IF(AND(J3219="N/A",B3219="Male"),$R$2,IF(AND(J3219="N/A",B3219="Female"),$S$2,J3219))</f>
        <v>29.3</v>
      </c>
      <c r="V3219">
        <f>((C3219-AVERAGE($C$2:$C$5018))/_xlfn.STDEV.P($C$2:$C$5018))</f>
        <v>-0.93046935268275333</v>
      </c>
      <c r="W3219">
        <f>((O3219-AVERAGE($O$2:$O$5018))/_xlfn.STDEV.P($O$2:$O$5018))</f>
        <v>0.12818019893362984</v>
      </c>
      <c r="X3219">
        <f>((I3219-AVERAGE($I$2:$I$5018))/_xlfn.STDEV.P($I$2:$I$5018))</f>
        <v>-0.55897164761283091</v>
      </c>
      <c r="Z3219">
        <f t="shared" si="201"/>
        <v>0</v>
      </c>
      <c r="AA3219">
        <f t="shared" si="202"/>
        <v>0</v>
      </c>
      <c r="AB3219">
        <f t="shared" si="203"/>
        <v>0</v>
      </c>
    </row>
    <row r="3220" spans="1:28" x14ac:dyDescent="0.25">
      <c r="A3220">
        <v>55400</v>
      </c>
      <c r="B3220" t="s">
        <v>17</v>
      </c>
      <c r="C3220">
        <v>5</v>
      </c>
      <c r="D3220">
        <v>0</v>
      </c>
      <c r="E3220">
        <v>0</v>
      </c>
      <c r="F3220" t="s">
        <v>23</v>
      </c>
      <c r="G3220" t="s">
        <v>26</v>
      </c>
      <c r="H3220" t="s">
        <v>19</v>
      </c>
      <c r="I3220">
        <v>73.92</v>
      </c>
      <c r="J3220" s="2">
        <v>17.2</v>
      </c>
      <c r="K3220" t="s">
        <v>24</v>
      </c>
      <c r="L3220">
        <v>0</v>
      </c>
      <c r="M3220">
        <f t="shared" si="200"/>
        <v>17.2</v>
      </c>
      <c r="O3220">
        <f>IF(AND(J3220="N/A",B3220="Male"),$R$2,IF(AND(J3220="N/A",B3220="Female"),$S$2,J3220))</f>
        <v>17.2</v>
      </c>
      <c r="V3220">
        <f>((C3220-AVERAGE($C$2:$C$5018))/_xlfn.STDEV.P($C$2:$C$5018))</f>
        <v>-1.6784951100133403</v>
      </c>
      <c r="W3220">
        <f>((O3220-AVERAGE($O$2:$O$5018))/_xlfn.STDEV.P($O$2:$O$5018))</f>
        <v>-1.6389545875708347</v>
      </c>
      <c r="X3220">
        <f>((I3220-AVERAGE($I$2:$I$5018))/_xlfn.STDEV.P($I$2:$I$5018))</f>
        <v>-0.71195832470423193</v>
      </c>
      <c r="Z3220">
        <f t="shared" si="201"/>
        <v>0</v>
      </c>
      <c r="AA3220">
        <f t="shared" si="202"/>
        <v>0</v>
      </c>
      <c r="AB3220">
        <f t="shared" si="203"/>
        <v>0</v>
      </c>
    </row>
    <row r="3221" spans="1:28" x14ac:dyDescent="0.25">
      <c r="A3221">
        <v>30870</v>
      </c>
      <c r="B3221" t="s">
        <v>12</v>
      </c>
      <c r="C3221">
        <v>9</v>
      </c>
      <c r="D3221">
        <v>0</v>
      </c>
      <c r="E3221">
        <v>0</v>
      </c>
      <c r="F3221" t="s">
        <v>23</v>
      </c>
      <c r="G3221" t="s">
        <v>26</v>
      </c>
      <c r="H3221" t="s">
        <v>15</v>
      </c>
      <c r="I3221">
        <v>93.24</v>
      </c>
      <c r="J3221" s="2">
        <v>31.9</v>
      </c>
      <c r="K3221" t="s">
        <v>24</v>
      </c>
      <c r="L3221">
        <v>0</v>
      </c>
      <c r="M3221">
        <f t="shared" si="200"/>
        <v>31.9</v>
      </c>
      <c r="O3221">
        <f>IF(AND(J3221="N/A",B3221="Male"),$R$2,IF(AND(J3221="N/A",B3221="Female"),$S$2,J3221))</f>
        <v>31.9</v>
      </c>
      <c r="V3221">
        <f>((C3221-AVERAGE($C$2:$C$5018))/_xlfn.STDEV.P($C$2:$C$5018))</f>
        <v>-1.502489049464967</v>
      </c>
      <c r="W3221">
        <f>((O3221-AVERAGE($O$2:$O$5018))/_xlfn.STDEV.P($O$2:$O$5018))</f>
        <v>0.50789511173624169</v>
      </c>
      <c r="X3221">
        <f>((I3221-AVERAGE($I$2:$I$5018))/_xlfn.STDEV.P($I$2:$I$5018))</f>
        <v>-0.27729617743866297</v>
      </c>
      <c r="Z3221">
        <f t="shared" si="201"/>
        <v>0</v>
      </c>
      <c r="AA3221">
        <f t="shared" si="202"/>
        <v>0</v>
      </c>
      <c r="AB3221">
        <f t="shared" si="203"/>
        <v>0</v>
      </c>
    </row>
    <row r="3222" spans="1:28" x14ac:dyDescent="0.25">
      <c r="A3222">
        <v>247</v>
      </c>
      <c r="B3222" t="s">
        <v>12</v>
      </c>
      <c r="C3222">
        <v>31</v>
      </c>
      <c r="D3222">
        <v>0</v>
      </c>
      <c r="E3222">
        <v>0</v>
      </c>
      <c r="F3222" t="s">
        <v>23</v>
      </c>
      <c r="G3222" t="s">
        <v>14</v>
      </c>
      <c r="H3222" t="s">
        <v>15</v>
      </c>
      <c r="I3222">
        <v>72.599999999999994</v>
      </c>
      <c r="J3222" s="2">
        <v>31.6</v>
      </c>
      <c r="K3222" t="s">
        <v>21</v>
      </c>
      <c r="L3222">
        <v>0</v>
      </c>
      <c r="M3222">
        <f t="shared" si="200"/>
        <v>31.6</v>
      </c>
      <c r="O3222">
        <f>IF(AND(J3222="N/A",B3222="Male"),$R$2,IF(AND(J3222="N/A",B3222="Female"),$S$2,J3222))</f>
        <v>31.6</v>
      </c>
      <c r="V3222">
        <f>((C3222-AVERAGE($C$2:$C$5018))/_xlfn.STDEV.P($C$2:$C$5018))</f>
        <v>-0.5344557164489131</v>
      </c>
      <c r="W3222">
        <f>((O3222-AVERAGE($O$2:$O$5018))/_xlfn.STDEV.P($O$2:$O$5018))</f>
        <v>0.46408185256670992</v>
      </c>
      <c r="X3222">
        <f>((I3222-AVERAGE($I$2:$I$5018))/_xlfn.STDEV.P($I$2:$I$5018))</f>
        <v>-0.74165573849256294</v>
      </c>
      <c r="Z3222">
        <f t="shared" si="201"/>
        <v>0</v>
      </c>
      <c r="AA3222">
        <f t="shared" si="202"/>
        <v>0</v>
      </c>
      <c r="AB3222">
        <f t="shared" si="203"/>
        <v>0</v>
      </c>
    </row>
    <row r="3223" spans="1:28" x14ac:dyDescent="0.25">
      <c r="A3223">
        <v>7979</v>
      </c>
      <c r="B3223" t="s">
        <v>17</v>
      </c>
      <c r="C3223">
        <v>26</v>
      </c>
      <c r="D3223">
        <v>0</v>
      </c>
      <c r="E3223">
        <v>0</v>
      </c>
      <c r="F3223" t="s">
        <v>23</v>
      </c>
      <c r="G3223" t="s">
        <v>14</v>
      </c>
      <c r="H3223" t="s">
        <v>19</v>
      </c>
      <c r="I3223">
        <v>69.77</v>
      </c>
      <c r="J3223" s="2">
        <v>23.2</v>
      </c>
      <c r="K3223" t="s">
        <v>21</v>
      </c>
      <c r="L3223">
        <v>0</v>
      </c>
      <c r="M3223">
        <f t="shared" si="200"/>
        <v>23.2</v>
      </c>
      <c r="O3223">
        <f>IF(AND(J3223="N/A",B3223="Male"),$R$2,IF(AND(J3223="N/A",B3223="Female"),$S$2,J3223))</f>
        <v>23.2</v>
      </c>
      <c r="V3223">
        <f>((C3223-AVERAGE($C$2:$C$5018))/_xlfn.STDEV.P($C$2:$C$5018))</f>
        <v>-0.7544632921343799</v>
      </c>
      <c r="W3223">
        <f>((O3223-AVERAGE($O$2:$O$5018))/_xlfn.STDEV.P($O$2:$O$5018))</f>
        <v>-0.76268940418019116</v>
      </c>
      <c r="X3223">
        <f>((I3223-AVERAGE($I$2:$I$5018))/_xlfn.STDEV.P($I$2:$I$5018))</f>
        <v>-0.80532519381148426</v>
      </c>
      <c r="Z3223">
        <f t="shared" si="201"/>
        <v>0</v>
      </c>
      <c r="AA3223">
        <f t="shared" si="202"/>
        <v>0</v>
      </c>
      <c r="AB3223">
        <f t="shared" si="203"/>
        <v>0</v>
      </c>
    </row>
    <row r="3224" spans="1:28" x14ac:dyDescent="0.25">
      <c r="A3224">
        <v>56189</v>
      </c>
      <c r="B3224" t="s">
        <v>12</v>
      </c>
      <c r="C3224">
        <v>43</v>
      </c>
      <c r="D3224">
        <v>0</v>
      </c>
      <c r="E3224">
        <v>0</v>
      </c>
      <c r="F3224" t="s">
        <v>23</v>
      </c>
      <c r="G3224" t="s">
        <v>25</v>
      </c>
      <c r="H3224" t="s">
        <v>15</v>
      </c>
      <c r="I3224">
        <v>84.43</v>
      </c>
      <c r="J3224" s="2">
        <v>30</v>
      </c>
      <c r="K3224" t="s">
        <v>22</v>
      </c>
      <c r="L3224">
        <v>0</v>
      </c>
      <c r="M3224">
        <f t="shared" si="200"/>
        <v>30</v>
      </c>
      <c r="O3224">
        <f>IF(AND(J3224="N/A",B3224="Male"),$R$2,IF(AND(J3224="N/A",B3224="Female"),$S$2,J3224))</f>
        <v>30</v>
      </c>
      <c r="V3224">
        <f>((C3224-AVERAGE($C$2:$C$5018))/_xlfn.STDEV.P($C$2:$C$5018))</f>
        <v>-6.4375348037928977E-3</v>
      </c>
      <c r="W3224">
        <f>((O3224-AVERAGE($O$2:$O$5018))/_xlfn.STDEV.P($O$2:$O$5018))</f>
        <v>0.23041113699587149</v>
      </c>
      <c r="X3224">
        <f>((I3224-AVERAGE($I$2:$I$5018))/_xlfn.STDEV.P($I$2:$I$5018))</f>
        <v>-0.4755039164350221</v>
      </c>
      <c r="Z3224">
        <f t="shared" si="201"/>
        <v>0</v>
      </c>
      <c r="AA3224">
        <f t="shared" si="202"/>
        <v>0</v>
      </c>
      <c r="AB3224">
        <f t="shared" si="203"/>
        <v>0</v>
      </c>
    </row>
    <row r="3225" spans="1:28" x14ac:dyDescent="0.25">
      <c r="A3225">
        <v>3984</v>
      </c>
      <c r="B3225" t="s">
        <v>17</v>
      </c>
      <c r="C3225">
        <v>33</v>
      </c>
      <c r="D3225">
        <v>0</v>
      </c>
      <c r="E3225">
        <v>0</v>
      </c>
      <c r="F3225" t="s">
        <v>13</v>
      </c>
      <c r="G3225" t="s">
        <v>14</v>
      </c>
      <c r="H3225" t="s">
        <v>19</v>
      </c>
      <c r="I3225">
        <v>84.13</v>
      </c>
      <c r="J3225" s="2">
        <v>26.3</v>
      </c>
      <c r="K3225" t="s">
        <v>21</v>
      </c>
      <c r="L3225">
        <v>0</v>
      </c>
      <c r="M3225">
        <f t="shared" si="200"/>
        <v>26.3</v>
      </c>
      <c r="O3225">
        <f>IF(AND(J3225="N/A",B3225="Male"),$R$2,IF(AND(J3225="N/A",B3225="Female"),$S$2,J3225))</f>
        <v>26.3</v>
      </c>
      <c r="V3225">
        <f>((C3225-AVERAGE($C$2:$C$5018))/_xlfn.STDEV.P($C$2:$C$5018))</f>
        <v>-0.44645268617472644</v>
      </c>
      <c r="W3225">
        <f>((O3225-AVERAGE($O$2:$O$5018))/_xlfn.STDEV.P($O$2:$O$5018))</f>
        <v>-0.30995239276169184</v>
      </c>
      <c r="X3225">
        <f>((I3225-AVERAGE($I$2:$I$5018))/_xlfn.STDEV.P($I$2:$I$5018))</f>
        <v>-0.48225332865964304</v>
      </c>
      <c r="Z3225">
        <f t="shared" si="201"/>
        <v>0</v>
      </c>
      <c r="AA3225">
        <f t="shared" si="202"/>
        <v>0</v>
      </c>
      <c r="AB3225">
        <f t="shared" si="203"/>
        <v>0</v>
      </c>
    </row>
    <row r="3226" spans="1:28" x14ac:dyDescent="0.25">
      <c r="A3226">
        <v>49753</v>
      </c>
      <c r="B3226" t="s">
        <v>12</v>
      </c>
      <c r="C3226">
        <v>34</v>
      </c>
      <c r="D3226">
        <v>0</v>
      </c>
      <c r="E3226">
        <v>0</v>
      </c>
      <c r="F3226" t="s">
        <v>23</v>
      </c>
      <c r="G3226" t="s">
        <v>18</v>
      </c>
      <c r="H3226" t="s">
        <v>19</v>
      </c>
      <c r="I3226">
        <v>81.540000000000006</v>
      </c>
      <c r="J3226" s="2">
        <v>31.8</v>
      </c>
      <c r="K3226" t="s">
        <v>16</v>
      </c>
      <c r="L3226">
        <v>0</v>
      </c>
      <c r="M3226">
        <f t="shared" si="200"/>
        <v>31.8</v>
      </c>
      <c r="O3226">
        <f>IF(AND(J3226="N/A",B3226="Male"),$R$2,IF(AND(J3226="N/A",B3226="Female"),$S$2,J3226))</f>
        <v>31.8</v>
      </c>
      <c r="V3226">
        <f>((C3226-AVERAGE($C$2:$C$5018))/_xlfn.STDEV.P($C$2:$C$5018))</f>
        <v>-0.40245117103763306</v>
      </c>
      <c r="W3226">
        <f>((O3226-AVERAGE($O$2:$O$5018))/_xlfn.STDEV.P($O$2:$O$5018))</f>
        <v>0.49329069201306458</v>
      </c>
      <c r="X3226">
        <f>((I3226-AVERAGE($I$2:$I$5018))/_xlfn.STDEV.P($I$2:$I$5018))</f>
        <v>-0.5405232541988676</v>
      </c>
      <c r="Z3226">
        <f t="shared" si="201"/>
        <v>0</v>
      </c>
      <c r="AA3226">
        <f t="shared" si="202"/>
        <v>0</v>
      </c>
      <c r="AB3226">
        <f t="shared" si="203"/>
        <v>0</v>
      </c>
    </row>
    <row r="3227" spans="1:28" x14ac:dyDescent="0.25">
      <c r="A3227">
        <v>71719</v>
      </c>
      <c r="B3227" t="s">
        <v>12</v>
      </c>
      <c r="C3227">
        <v>66</v>
      </c>
      <c r="D3227">
        <v>0</v>
      </c>
      <c r="E3227">
        <v>0</v>
      </c>
      <c r="F3227" t="s">
        <v>13</v>
      </c>
      <c r="G3227" t="s">
        <v>25</v>
      </c>
      <c r="H3227" t="s">
        <v>19</v>
      </c>
      <c r="I3227">
        <v>57.17</v>
      </c>
      <c r="J3227" s="2">
        <v>25.5</v>
      </c>
      <c r="K3227" t="s">
        <v>16</v>
      </c>
      <c r="L3227">
        <v>0</v>
      </c>
      <c r="M3227">
        <f t="shared" si="200"/>
        <v>25.5</v>
      </c>
      <c r="O3227">
        <f>IF(AND(J3227="N/A",B3227="Male"),$R$2,IF(AND(J3227="N/A",B3227="Female"),$S$2,J3227))</f>
        <v>25.5</v>
      </c>
      <c r="V3227">
        <f>((C3227-AVERAGE($C$2:$C$5018))/_xlfn.STDEV.P($C$2:$C$5018))</f>
        <v>1.0055973133493543</v>
      </c>
      <c r="W3227">
        <f>((O3227-AVERAGE($O$2:$O$5018))/_xlfn.STDEV.P($O$2:$O$5018))</f>
        <v>-0.4267877505471111</v>
      </c>
      <c r="X3227">
        <f>((I3227-AVERAGE($I$2:$I$5018))/_xlfn.STDEV.P($I$2:$I$5018))</f>
        <v>-1.0888005072455509</v>
      </c>
      <c r="Z3227">
        <f t="shared" si="201"/>
        <v>0</v>
      </c>
      <c r="AA3227">
        <f t="shared" si="202"/>
        <v>0</v>
      </c>
      <c r="AB3227">
        <f t="shared" si="203"/>
        <v>0</v>
      </c>
    </row>
    <row r="3228" spans="1:28" x14ac:dyDescent="0.25">
      <c r="A3228">
        <v>11313</v>
      </c>
      <c r="B3228" t="s">
        <v>17</v>
      </c>
      <c r="C3228">
        <v>44</v>
      </c>
      <c r="D3228">
        <v>0</v>
      </c>
      <c r="E3228">
        <v>0</v>
      </c>
      <c r="F3228" t="s">
        <v>13</v>
      </c>
      <c r="G3228" t="s">
        <v>14</v>
      </c>
      <c r="H3228" t="s">
        <v>19</v>
      </c>
      <c r="I3228">
        <v>86.15</v>
      </c>
      <c r="J3228" s="2">
        <v>21.3</v>
      </c>
      <c r="K3228" t="s">
        <v>21</v>
      </c>
      <c r="L3228">
        <v>0</v>
      </c>
      <c r="M3228">
        <f t="shared" si="200"/>
        <v>21.3</v>
      </c>
      <c r="O3228">
        <f>IF(AND(J3228="N/A",B3228="Male"),$R$2,IF(AND(J3228="N/A",B3228="Female"),$S$2,J3228))</f>
        <v>21.3</v>
      </c>
      <c r="V3228">
        <f>((C3228-AVERAGE($C$2:$C$5018))/_xlfn.STDEV.P($C$2:$C$5018))</f>
        <v>3.7563980333300453E-2</v>
      </c>
      <c r="W3228">
        <f>((O3228-AVERAGE($O$2:$O$5018))/_xlfn.STDEV.P($O$2:$O$5018))</f>
        <v>-1.0401733789205614</v>
      </c>
      <c r="X3228">
        <f>((I3228-AVERAGE($I$2:$I$5018))/_xlfn.STDEV.P($I$2:$I$5018))</f>
        <v>-0.43680728634719718</v>
      </c>
      <c r="Z3228">
        <f t="shared" si="201"/>
        <v>0</v>
      </c>
      <c r="AA3228">
        <f t="shared" si="202"/>
        <v>0</v>
      </c>
      <c r="AB3228">
        <f t="shared" si="203"/>
        <v>0</v>
      </c>
    </row>
    <row r="3229" spans="1:28" x14ac:dyDescent="0.25">
      <c r="A3229">
        <v>38070</v>
      </c>
      <c r="B3229" t="s">
        <v>17</v>
      </c>
      <c r="C3229">
        <v>56</v>
      </c>
      <c r="D3229">
        <v>0</v>
      </c>
      <c r="E3229">
        <v>0</v>
      </c>
      <c r="F3229" t="s">
        <v>13</v>
      </c>
      <c r="G3229" t="s">
        <v>14</v>
      </c>
      <c r="H3229" t="s">
        <v>19</v>
      </c>
      <c r="I3229">
        <v>163.02000000000001</v>
      </c>
      <c r="J3229" s="2">
        <v>29.6</v>
      </c>
      <c r="K3229" t="s">
        <v>21</v>
      </c>
      <c r="L3229">
        <v>0</v>
      </c>
      <c r="M3229">
        <f t="shared" si="200"/>
        <v>29.6</v>
      </c>
      <c r="O3229">
        <f>IF(AND(J3229="N/A",B3229="Male"),$R$2,IF(AND(J3229="N/A",B3229="Female"),$S$2,J3229))</f>
        <v>29.6</v>
      </c>
      <c r="V3229">
        <f>((C3229-AVERAGE($C$2:$C$5018))/_xlfn.STDEV.P($C$2:$C$5018))</f>
        <v>0.56558216197842071</v>
      </c>
      <c r="W3229">
        <f>((O3229-AVERAGE($O$2:$O$5018))/_xlfn.STDEV.P($O$2:$O$5018))</f>
        <v>0.17199345810316213</v>
      </c>
      <c r="X3229">
        <f>((I3229-AVERAGE($I$2:$I$5018))/_xlfn.STDEV.P($I$2:$I$5018))</f>
        <v>1.292617106008098</v>
      </c>
      <c r="Z3229">
        <f t="shared" si="201"/>
        <v>0</v>
      </c>
      <c r="AA3229">
        <f t="shared" si="202"/>
        <v>0</v>
      </c>
      <c r="AB3229">
        <f t="shared" si="203"/>
        <v>0</v>
      </c>
    </row>
    <row r="3230" spans="1:28" x14ac:dyDescent="0.25">
      <c r="A3230">
        <v>50455</v>
      </c>
      <c r="B3230" t="s">
        <v>17</v>
      </c>
      <c r="C3230">
        <v>67</v>
      </c>
      <c r="D3230">
        <v>0</v>
      </c>
      <c r="E3230">
        <v>0</v>
      </c>
      <c r="F3230" t="s">
        <v>13</v>
      </c>
      <c r="G3230" t="s">
        <v>18</v>
      </c>
      <c r="H3230" t="s">
        <v>15</v>
      </c>
      <c r="I3230">
        <v>110.41</v>
      </c>
      <c r="J3230" s="2">
        <v>28.7</v>
      </c>
      <c r="K3230" t="s">
        <v>21</v>
      </c>
      <c r="L3230">
        <v>0</v>
      </c>
      <c r="M3230">
        <f t="shared" si="200"/>
        <v>28.7</v>
      </c>
      <c r="O3230">
        <f>IF(AND(J3230="N/A",B3230="Male"),$R$2,IF(AND(J3230="N/A",B3230="Female"),$S$2,J3230))</f>
        <v>28.7</v>
      </c>
      <c r="V3230">
        <f>((C3230-AVERAGE($C$2:$C$5018))/_xlfn.STDEV.P($C$2:$C$5018))</f>
        <v>1.0495988284864475</v>
      </c>
      <c r="W3230">
        <f>((O3230-AVERAGE($O$2:$O$5018))/_xlfn.STDEV.P($O$2:$O$5018))</f>
        <v>4.0553680594565301E-2</v>
      </c>
      <c r="X3230">
        <f>((I3230-AVERAGE($I$2:$I$5018))/_xlfn.STDEV.P($I$2:$I$5018))</f>
        <v>0.10899518221712494</v>
      </c>
      <c r="Z3230">
        <f t="shared" si="201"/>
        <v>0</v>
      </c>
      <c r="AA3230">
        <f t="shared" si="202"/>
        <v>0</v>
      </c>
      <c r="AB3230">
        <f t="shared" si="203"/>
        <v>0</v>
      </c>
    </row>
    <row r="3231" spans="1:28" x14ac:dyDescent="0.25">
      <c r="A3231">
        <v>31766</v>
      </c>
      <c r="B3231" t="s">
        <v>12</v>
      </c>
      <c r="C3231">
        <v>18</v>
      </c>
      <c r="D3231">
        <v>0</v>
      </c>
      <c r="E3231">
        <v>0</v>
      </c>
      <c r="F3231" t="s">
        <v>23</v>
      </c>
      <c r="G3231" t="s">
        <v>14</v>
      </c>
      <c r="H3231" t="s">
        <v>19</v>
      </c>
      <c r="I3231">
        <v>102.58</v>
      </c>
      <c r="J3231" s="2">
        <v>30.8</v>
      </c>
      <c r="K3231" t="s">
        <v>21</v>
      </c>
      <c r="L3231">
        <v>0</v>
      </c>
      <c r="M3231">
        <f t="shared" si="200"/>
        <v>30.8</v>
      </c>
      <c r="O3231">
        <f>IF(AND(J3231="N/A",B3231="Male"),$R$2,IF(AND(J3231="N/A",B3231="Female"),$S$2,J3231))</f>
        <v>30.8</v>
      </c>
      <c r="V3231">
        <f>((C3231-AVERAGE($C$2:$C$5018))/_xlfn.STDEV.P($C$2:$C$5018))</f>
        <v>-1.1064754132311267</v>
      </c>
      <c r="W3231">
        <f>((O3231-AVERAGE($O$2:$O$5018))/_xlfn.STDEV.P($O$2:$O$5018))</f>
        <v>0.34724649478129072</v>
      </c>
      <c r="X3231">
        <f>((I3231-AVERAGE($I$2:$I$5018))/_xlfn.STDEV.P($I$2:$I$5018))</f>
        <v>-6.7164476845473692E-2</v>
      </c>
      <c r="Z3231">
        <f t="shared" si="201"/>
        <v>0</v>
      </c>
      <c r="AA3231">
        <f t="shared" si="202"/>
        <v>0</v>
      </c>
      <c r="AB3231">
        <f t="shared" si="203"/>
        <v>0</v>
      </c>
    </row>
    <row r="3232" spans="1:28" x14ac:dyDescent="0.25">
      <c r="A3232">
        <v>24245</v>
      </c>
      <c r="B3232" t="s">
        <v>12</v>
      </c>
      <c r="C3232">
        <v>55</v>
      </c>
      <c r="D3232">
        <v>0</v>
      </c>
      <c r="E3232">
        <v>0</v>
      </c>
      <c r="F3232" t="s">
        <v>13</v>
      </c>
      <c r="G3232" t="s">
        <v>14</v>
      </c>
      <c r="H3232" t="s">
        <v>15</v>
      </c>
      <c r="I3232">
        <v>90.97</v>
      </c>
      <c r="J3232" s="2">
        <v>32.1</v>
      </c>
      <c r="K3232" t="s">
        <v>24</v>
      </c>
      <c r="L3232">
        <v>0</v>
      </c>
      <c r="M3232">
        <f t="shared" si="200"/>
        <v>32.1</v>
      </c>
      <c r="O3232">
        <f>IF(AND(J3232="N/A",B3232="Male"),$R$2,IF(AND(J3232="N/A",B3232="Female"),$S$2,J3232))</f>
        <v>32.1</v>
      </c>
      <c r="V3232">
        <f>((C3232-AVERAGE($C$2:$C$5018))/_xlfn.STDEV.P($C$2:$C$5018))</f>
        <v>0.52158064684132732</v>
      </c>
      <c r="W3232">
        <f>((O3232-AVERAGE($O$2:$O$5018))/_xlfn.STDEV.P($O$2:$O$5018))</f>
        <v>0.53710395118259691</v>
      </c>
      <c r="X3232">
        <f>((I3232-AVERAGE($I$2:$I$5018))/_xlfn.STDEV.P($I$2:$I$5018))</f>
        <v>-0.32836672993829241</v>
      </c>
      <c r="Z3232">
        <f t="shared" si="201"/>
        <v>0</v>
      </c>
      <c r="AA3232">
        <f t="shared" si="202"/>
        <v>0</v>
      </c>
      <c r="AB3232">
        <f t="shared" si="203"/>
        <v>0</v>
      </c>
    </row>
    <row r="3233" spans="1:28" x14ac:dyDescent="0.25">
      <c r="A3233">
        <v>50726</v>
      </c>
      <c r="B3233" t="s">
        <v>12</v>
      </c>
      <c r="C3233">
        <v>61</v>
      </c>
      <c r="D3233">
        <v>0</v>
      </c>
      <c r="E3233">
        <v>0</v>
      </c>
      <c r="F3233" t="s">
        <v>13</v>
      </c>
      <c r="G3233" t="s">
        <v>14</v>
      </c>
      <c r="H3233" t="s">
        <v>19</v>
      </c>
      <c r="I3233">
        <v>140.96</v>
      </c>
      <c r="J3233" s="2">
        <v>34</v>
      </c>
      <c r="K3233" t="s">
        <v>22</v>
      </c>
      <c r="L3233">
        <v>0</v>
      </c>
      <c r="M3233">
        <f t="shared" si="200"/>
        <v>34</v>
      </c>
      <c r="O3233">
        <f>IF(AND(J3233="N/A",B3233="Male"),$R$2,IF(AND(J3233="N/A",B3233="Female"),$S$2,J3233))</f>
        <v>34</v>
      </c>
      <c r="V3233">
        <f>((C3233-AVERAGE($C$2:$C$5018))/_xlfn.STDEV.P($C$2:$C$5018))</f>
        <v>0.78558973766388751</v>
      </c>
      <c r="W3233">
        <f>((O3233-AVERAGE($O$2:$O$5018))/_xlfn.STDEV.P($O$2:$O$5018))</f>
        <v>0.81458792592296714</v>
      </c>
      <c r="X3233">
        <f>((I3233-AVERAGE($I$2:$I$5018))/_xlfn.STDEV.P($I$2:$I$5018))</f>
        <v>0.79631032709099359</v>
      </c>
      <c r="Z3233">
        <f t="shared" si="201"/>
        <v>0</v>
      </c>
      <c r="AA3233">
        <f t="shared" si="202"/>
        <v>0</v>
      </c>
      <c r="AB3233">
        <f t="shared" si="203"/>
        <v>0</v>
      </c>
    </row>
    <row r="3234" spans="1:28" x14ac:dyDescent="0.25">
      <c r="A3234">
        <v>29955</v>
      </c>
      <c r="B3234" t="s">
        <v>12</v>
      </c>
      <c r="C3234">
        <v>0.08</v>
      </c>
      <c r="D3234">
        <v>0</v>
      </c>
      <c r="E3234">
        <v>0</v>
      </c>
      <c r="F3234" t="s">
        <v>23</v>
      </c>
      <c r="G3234" t="s">
        <v>26</v>
      </c>
      <c r="H3234" t="s">
        <v>19</v>
      </c>
      <c r="I3234">
        <v>70.33</v>
      </c>
      <c r="J3234" s="2">
        <v>16.899999999999999</v>
      </c>
      <c r="K3234" t="s">
        <v>24</v>
      </c>
      <c r="L3234">
        <v>0</v>
      </c>
      <c r="M3234">
        <f t="shared" si="200"/>
        <v>16.899999999999999</v>
      </c>
      <c r="O3234">
        <f>IF(AND(J3234="N/A",B3234="Male"),$R$2,IF(AND(J3234="N/A",B3234="Female"),$S$2,J3234))</f>
        <v>16.899999999999999</v>
      </c>
      <c r="V3234">
        <f>((C3234-AVERAGE($C$2:$C$5018))/_xlfn.STDEV.P($C$2:$C$5018))</f>
        <v>-1.8949825644878397</v>
      </c>
      <c r="W3234">
        <f>((O3234-AVERAGE($O$2:$O$5018))/_xlfn.STDEV.P($O$2:$O$5018))</f>
        <v>-1.6827678467403668</v>
      </c>
      <c r="X3234">
        <f>((I3234-AVERAGE($I$2:$I$5018))/_xlfn.STDEV.P($I$2:$I$5018))</f>
        <v>-0.79272629099219238</v>
      </c>
      <c r="Z3234">
        <f t="shared" si="201"/>
        <v>0</v>
      </c>
      <c r="AA3234">
        <f t="shared" si="202"/>
        <v>0</v>
      </c>
      <c r="AB3234">
        <f t="shared" si="203"/>
        <v>0</v>
      </c>
    </row>
    <row r="3235" spans="1:28" x14ac:dyDescent="0.25">
      <c r="A3235">
        <v>64742</v>
      </c>
      <c r="B3235" t="s">
        <v>12</v>
      </c>
      <c r="C3235">
        <v>48</v>
      </c>
      <c r="D3235">
        <v>0</v>
      </c>
      <c r="E3235">
        <v>0</v>
      </c>
      <c r="F3235" t="s">
        <v>23</v>
      </c>
      <c r="G3235" t="s">
        <v>18</v>
      </c>
      <c r="H3235" t="s">
        <v>19</v>
      </c>
      <c r="I3235">
        <v>64.180000000000007</v>
      </c>
      <c r="J3235" s="2">
        <v>32.1</v>
      </c>
      <c r="K3235" t="s">
        <v>21</v>
      </c>
      <c r="L3235">
        <v>0</v>
      </c>
      <c r="M3235">
        <f t="shared" si="200"/>
        <v>32.1</v>
      </c>
      <c r="O3235">
        <f>IF(AND(J3235="N/A",B3235="Male"),$R$2,IF(AND(J3235="N/A",B3235="Female"),$S$2,J3235))</f>
        <v>32.1</v>
      </c>
      <c r="V3235">
        <f>((C3235-AVERAGE($C$2:$C$5018))/_xlfn.STDEV.P($C$2:$C$5018))</f>
        <v>0.21357004088167386</v>
      </c>
      <c r="W3235">
        <f>((O3235-AVERAGE($O$2:$O$5018))/_xlfn.STDEV.P($O$2:$O$5018))</f>
        <v>0.53710395118259691</v>
      </c>
      <c r="X3235">
        <f>((I3235-AVERAGE($I$2:$I$5018))/_xlfn.STDEV.P($I$2:$I$5018))</f>
        <v>-0.9310892415969152</v>
      </c>
      <c r="Z3235">
        <f t="shared" si="201"/>
        <v>0</v>
      </c>
      <c r="AA3235">
        <f t="shared" si="202"/>
        <v>0</v>
      </c>
      <c r="AB3235">
        <f t="shared" si="203"/>
        <v>0</v>
      </c>
    </row>
    <row r="3236" spans="1:28" x14ac:dyDescent="0.25">
      <c r="A3236">
        <v>48518</v>
      </c>
      <c r="B3236" t="s">
        <v>12</v>
      </c>
      <c r="C3236">
        <v>44</v>
      </c>
      <c r="D3236">
        <v>0</v>
      </c>
      <c r="E3236">
        <v>0</v>
      </c>
      <c r="F3236" t="s">
        <v>13</v>
      </c>
      <c r="G3236" t="s">
        <v>18</v>
      </c>
      <c r="H3236" t="s">
        <v>19</v>
      </c>
      <c r="I3236">
        <v>127.57</v>
      </c>
      <c r="J3236" s="2">
        <v>22.6</v>
      </c>
      <c r="K3236" t="s">
        <v>21</v>
      </c>
      <c r="L3236">
        <v>0</v>
      </c>
      <c r="M3236">
        <f t="shared" si="200"/>
        <v>22.6</v>
      </c>
      <c r="O3236">
        <f>IF(AND(J3236="N/A",B3236="Male"),$R$2,IF(AND(J3236="N/A",B3236="Female"),$S$2,J3236))</f>
        <v>22.6</v>
      </c>
      <c r="V3236">
        <f>((C3236-AVERAGE($C$2:$C$5018))/_xlfn.STDEV.P($C$2:$C$5018))</f>
        <v>3.7563980333300453E-2</v>
      </c>
      <c r="W3236">
        <f>((O3236-AVERAGE($O$2:$O$5018))/_xlfn.STDEV.P($O$2:$O$5018))</f>
        <v>-0.85031592251925514</v>
      </c>
      <c r="X3236">
        <f>((I3236-AVERAGE($I$2:$I$5018))/_xlfn.STDEV.P($I$2:$I$5018))</f>
        <v>0.4950615614654254</v>
      </c>
      <c r="Z3236">
        <f t="shared" si="201"/>
        <v>0</v>
      </c>
      <c r="AA3236">
        <f t="shared" si="202"/>
        <v>0</v>
      </c>
      <c r="AB3236">
        <f t="shared" si="203"/>
        <v>0</v>
      </c>
    </row>
    <row r="3237" spans="1:28" x14ac:dyDescent="0.25">
      <c r="A3237">
        <v>42999</v>
      </c>
      <c r="B3237" t="s">
        <v>17</v>
      </c>
      <c r="C3237">
        <v>68</v>
      </c>
      <c r="D3237">
        <v>0</v>
      </c>
      <c r="E3237">
        <v>0</v>
      </c>
      <c r="F3237" t="s">
        <v>13</v>
      </c>
      <c r="G3237" t="s">
        <v>14</v>
      </c>
      <c r="H3237" t="s">
        <v>15</v>
      </c>
      <c r="I3237">
        <v>109.23</v>
      </c>
      <c r="J3237" s="2">
        <v>31.3</v>
      </c>
      <c r="K3237" t="s">
        <v>21</v>
      </c>
      <c r="L3237">
        <v>0</v>
      </c>
      <c r="M3237">
        <f t="shared" si="200"/>
        <v>31.3</v>
      </c>
      <c r="O3237">
        <f>IF(AND(J3237="N/A",B3237="Male"),$R$2,IF(AND(J3237="N/A",B3237="Female"),$S$2,J3237))</f>
        <v>31.3</v>
      </c>
      <c r="V3237">
        <f>((C3237-AVERAGE($C$2:$C$5018))/_xlfn.STDEV.P($C$2:$C$5018))</f>
        <v>1.0936003436235409</v>
      </c>
      <c r="W3237">
        <f>((O3237-AVERAGE($O$2:$O$5018))/_xlfn.STDEV.P($O$2:$O$5018))</f>
        <v>0.42026859339717765</v>
      </c>
      <c r="X3237">
        <f>((I3237-AVERAGE($I$2:$I$5018))/_xlfn.STDEV.P($I$2:$I$5018))</f>
        <v>8.2447494133617266E-2</v>
      </c>
      <c r="Z3237">
        <f t="shared" si="201"/>
        <v>0</v>
      </c>
      <c r="AA3237">
        <f t="shared" si="202"/>
        <v>0</v>
      </c>
      <c r="AB3237">
        <f t="shared" si="203"/>
        <v>0</v>
      </c>
    </row>
    <row r="3238" spans="1:28" x14ac:dyDescent="0.25">
      <c r="A3238">
        <v>71447</v>
      </c>
      <c r="B3238" t="s">
        <v>12</v>
      </c>
      <c r="C3238">
        <v>52</v>
      </c>
      <c r="D3238">
        <v>0</v>
      </c>
      <c r="E3238">
        <v>1</v>
      </c>
      <c r="F3238" t="s">
        <v>13</v>
      </c>
      <c r="G3238" t="s">
        <v>14</v>
      </c>
      <c r="H3238" t="s">
        <v>15</v>
      </c>
      <c r="I3238">
        <v>124.49</v>
      </c>
      <c r="J3238" s="2">
        <v>29</v>
      </c>
      <c r="K3238" t="s">
        <v>21</v>
      </c>
      <c r="L3238">
        <v>0</v>
      </c>
      <c r="M3238">
        <f t="shared" si="200"/>
        <v>29</v>
      </c>
      <c r="O3238">
        <f>IF(AND(J3238="N/A",B3238="Male"),$R$2,IF(AND(J3238="N/A",B3238="Female"),$S$2,J3238))</f>
        <v>29</v>
      </c>
      <c r="V3238">
        <f>((C3238-AVERAGE($C$2:$C$5018))/_xlfn.STDEV.P($C$2:$C$5018))</f>
        <v>0.38957610143004728</v>
      </c>
      <c r="W3238">
        <f>((O3238-AVERAGE($O$2:$O$5018))/_xlfn.STDEV.P($O$2:$O$5018))</f>
        <v>8.4366939764097579E-2</v>
      </c>
      <c r="X3238">
        <f>((I3238-AVERAGE($I$2:$I$5018))/_xlfn.STDEV.P($I$2:$I$5018))</f>
        <v>0.42576759595932018</v>
      </c>
      <c r="Z3238">
        <f t="shared" si="201"/>
        <v>0</v>
      </c>
      <c r="AA3238">
        <f t="shared" si="202"/>
        <v>0</v>
      </c>
      <c r="AB3238">
        <f t="shared" si="203"/>
        <v>0</v>
      </c>
    </row>
    <row r="3239" spans="1:28" x14ac:dyDescent="0.25">
      <c r="A3239">
        <v>61437</v>
      </c>
      <c r="B3239" t="s">
        <v>12</v>
      </c>
      <c r="C3239">
        <v>15</v>
      </c>
      <c r="D3239">
        <v>0</v>
      </c>
      <c r="E3239">
        <v>0</v>
      </c>
      <c r="F3239" t="s">
        <v>23</v>
      </c>
      <c r="G3239" t="s">
        <v>25</v>
      </c>
      <c r="H3239" t="s">
        <v>19</v>
      </c>
      <c r="I3239">
        <v>142.82</v>
      </c>
      <c r="J3239" s="2">
        <v>27.6</v>
      </c>
      <c r="K3239" t="s">
        <v>21</v>
      </c>
      <c r="L3239">
        <v>0</v>
      </c>
      <c r="M3239">
        <f t="shared" si="200"/>
        <v>27.6</v>
      </c>
      <c r="O3239">
        <f>IF(AND(J3239="N/A",B3239="Male"),$R$2,IF(AND(J3239="N/A",B3239="Female"),$S$2,J3239))</f>
        <v>27.6</v>
      </c>
      <c r="V3239">
        <f>((C3239-AVERAGE($C$2:$C$5018))/_xlfn.STDEV.P($C$2:$C$5018))</f>
        <v>-1.2384799586424069</v>
      </c>
      <c r="W3239">
        <f>((O3239-AVERAGE($O$2:$O$5018))/_xlfn.STDEV.P($O$2:$O$5018))</f>
        <v>-0.12009493636038568</v>
      </c>
      <c r="X3239">
        <f>((I3239-AVERAGE($I$2:$I$5018))/_xlfn.STDEV.P($I$2:$I$5018))</f>
        <v>0.8381566828836412</v>
      </c>
      <c r="Z3239">
        <f t="shared" si="201"/>
        <v>0</v>
      </c>
      <c r="AA3239">
        <f t="shared" si="202"/>
        <v>0</v>
      </c>
      <c r="AB3239">
        <f t="shared" si="203"/>
        <v>0</v>
      </c>
    </row>
    <row r="3240" spans="1:28" x14ac:dyDescent="0.25">
      <c r="A3240">
        <v>50428</v>
      </c>
      <c r="B3240" t="s">
        <v>12</v>
      </c>
      <c r="C3240">
        <v>2</v>
      </c>
      <c r="D3240">
        <v>0</v>
      </c>
      <c r="E3240">
        <v>0</v>
      </c>
      <c r="F3240" t="s">
        <v>23</v>
      </c>
      <c r="G3240" t="s">
        <v>26</v>
      </c>
      <c r="H3240" t="s">
        <v>19</v>
      </c>
      <c r="I3240">
        <v>75.69</v>
      </c>
      <c r="J3240" s="2">
        <v>17.7</v>
      </c>
      <c r="K3240" t="s">
        <v>24</v>
      </c>
      <c r="L3240">
        <v>0</v>
      </c>
      <c r="M3240">
        <f t="shared" si="200"/>
        <v>17.7</v>
      </c>
      <c r="O3240">
        <f>IF(AND(J3240="N/A",B3240="Male"),$R$2,IF(AND(J3240="N/A",B3240="Female"),$S$2,J3240))</f>
        <v>17.7</v>
      </c>
      <c r="V3240">
        <f>((C3240-AVERAGE($C$2:$C$5018))/_xlfn.STDEV.P($C$2:$C$5018))</f>
        <v>-1.8104996554246204</v>
      </c>
      <c r="W3240">
        <f>((O3240-AVERAGE($O$2:$O$5018))/_xlfn.STDEV.P($O$2:$O$5018))</f>
        <v>-1.5659324889549475</v>
      </c>
      <c r="X3240">
        <f>((I3240-AVERAGE($I$2:$I$5018))/_xlfn.STDEV.P($I$2:$I$5018))</f>
        <v>-0.6721367925789703</v>
      </c>
      <c r="Z3240">
        <f t="shared" si="201"/>
        <v>0</v>
      </c>
      <c r="AA3240">
        <f t="shared" si="202"/>
        <v>0</v>
      </c>
      <c r="AB3240">
        <f t="shared" si="203"/>
        <v>0</v>
      </c>
    </row>
    <row r="3241" spans="1:28" x14ac:dyDescent="0.25">
      <c r="A3241">
        <v>8816</v>
      </c>
      <c r="B3241" t="s">
        <v>12</v>
      </c>
      <c r="C3241">
        <v>60</v>
      </c>
      <c r="D3241">
        <v>0</v>
      </c>
      <c r="E3241">
        <v>0</v>
      </c>
      <c r="F3241" t="s">
        <v>13</v>
      </c>
      <c r="G3241" t="s">
        <v>14</v>
      </c>
      <c r="H3241" t="s">
        <v>15</v>
      </c>
      <c r="I3241">
        <v>74.08</v>
      </c>
      <c r="J3241" s="2">
        <v>35.9</v>
      </c>
      <c r="K3241" t="s">
        <v>24</v>
      </c>
      <c r="L3241">
        <v>0</v>
      </c>
      <c r="M3241">
        <f t="shared" si="200"/>
        <v>35.9</v>
      </c>
      <c r="O3241">
        <f>IF(AND(J3241="N/A",B3241="Male"),$R$2,IF(AND(J3241="N/A",B3241="Female"),$S$2,J3241))</f>
        <v>35.9</v>
      </c>
      <c r="V3241">
        <f>((C3241-AVERAGE($C$2:$C$5018))/_xlfn.STDEV.P($C$2:$C$5018))</f>
        <v>0.74158822252679413</v>
      </c>
      <c r="W3241">
        <f>((O3241-AVERAGE($O$2:$O$5018))/_xlfn.STDEV.P($O$2:$O$5018))</f>
        <v>1.0920719006633373</v>
      </c>
      <c r="X3241">
        <f>((I3241-AVERAGE($I$2:$I$5018))/_xlfn.STDEV.P($I$2:$I$5018))</f>
        <v>-0.70835863818443434</v>
      </c>
      <c r="Z3241">
        <f t="shared" si="201"/>
        <v>0</v>
      </c>
      <c r="AA3241">
        <f t="shared" si="202"/>
        <v>0</v>
      </c>
      <c r="AB3241">
        <f t="shared" si="203"/>
        <v>0</v>
      </c>
    </row>
    <row r="3242" spans="1:28" x14ac:dyDescent="0.25">
      <c r="A3242">
        <v>49556</v>
      </c>
      <c r="B3242" t="s">
        <v>17</v>
      </c>
      <c r="C3242">
        <v>37</v>
      </c>
      <c r="D3242">
        <v>0</v>
      </c>
      <c r="E3242">
        <v>0</v>
      </c>
      <c r="F3242" t="s">
        <v>13</v>
      </c>
      <c r="G3242" t="s">
        <v>25</v>
      </c>
      <c r="H3242" t="s">
        <v>15</v>
      </c>
      <c r="I3242">
        <v>75.98</v>
      </c>
      <c r="J3242" s="2">
        <v>33.799999999999997</v>
      </c>
      <c r="K3242" t="s">
        <v>24</v>
      </c>
      <c r="L3242">
        <v>0</v>
      </c>
      <c r="M3242">
        <f t="shared" si="200"/>
        <v>33.799999999999997</v>
      </c>
      <c r="O3242">
        <f>IF(AND(J3242="N/A",B3242="Male"),$R$2,IF(AND(J3242="N/A",B3242="Female"),$S$2,J3242))</f>
        <v>33.799999999999997</v>
      </c>
      <c r="V3242">
        <f>((C3242-AVERAGE($C$2:$C$5018))/_xlfn.STDEV.P($C$2:$C$5018))</f>
        <v>-0.27044662562635302</v>
      </c>
      <c r="W3242">
        <f>((O3242-AVERAGE($O$2:$O$5018))/_xlfn.STDEV.P($O$2:$O$5018))</f>
        <v>0.78537908647661192</v>
      </c>
      <c r="X3242">
        <f>((I3242-AVERAGE($I$2:$I$5018))/_xlfn.STDEV.P($I$2:$I$5018))</f>
        <v>-0.66561236076183683</v>
      </c>
      <c r="Z3242">
        <f t="shared" si="201"/>
        <v>0</v>
      </c>
      <c r="AA3242">
        <f t="shared" si="202"/>
        <v>0</v>
      </c>
      <c r="AB3242">
        <f t="shared" si="203"/>
        <v>0</v>
      </c>
    </row>
    <row r="3243" spans="1:28" x14ac:dyDescent="0.25">
      <c r="A3243">
        <v>67654</v>
      </c>
      <c r="B3243" t="s">
        <v>17</v>
      </c>
      <c r="C3243">
        <v>5</v>
      </c>
      <c r="D3243">
        <v>0</v>
      </c>
      <c r="E3243">
        <v>0</v>
      </c>
      <c r="F3243" t="s">
        <v>23</v>
      </c>
      <c r="G3243" t="s">
        <v>26</v>
      </c>
      <c r="H3243" t="s">
        <v>19</v>
      </c>
      <c r="I3243">
        <v>57.8</v>
      </c>
      <c r="J3243" s="2">
        <v>17.600000000000001</v>
      </c>
      <c r="K3243" t="s">
        <v>24</v>
      </c>
      <c r="L3243">
        <v>0</v>
      </c>
      <c r="M3243">
        <f t="shared" si="200"/>
        <v>17.600000000000001</v>
      </c>
      <c r="O3243">
        <f>IF(AND(J3243="N/A",B3243="Male"),$R$2,IF(AND(J3243="N/A",B3243="Female"),$S$2,J3243))</f>
        <v>17.600000000000001</v>
      </c>
      <c r="V3243">
        <f>((C3243-AVERAGE($C$2:$C$5018))/_xlfn.STDEV.P($C$2:$C$5018))</f>
        <v>-1.6784951100133403</v>
      </c>
      <c r="W3243">
        <f>((O3243-AVERAGE($O$2:$O$5018))/_xlfn.STDEV.P($O$2:$O$5018))</f>
        <v>-1.5805369086781247</v>
      </c>
      <c r="X3243">
        <f>((I3243-AVERAGE($I$2:$I$5018))/_xlfn.STDEV.P($I$2:$I$5018))</f>
        <v>-1.0746267415738477</v>
      </c>
      <c r="Z3243">
        <f t="shared" si="201"/>
        <v>0</v>
      </c>
      <c r="AA3243">
        <f t="shared" si="202"/>
        <v>0</v>
      </c>
      <c r="AB3243">
        <f t="shared" si="203"/>
        <v>0</v>
      </c>
    </row>
    <row r="3244" spans="1:28" x14ac:dyDescent="0.25">
      <c r="A3244">
        <v>21989</v>
      </c>
      <c r="B3244" t="s">
        <v>17</v>
      </c>
      <c r="C3244">
        <v>25</v>
      </c>
      <c r="D3244">
        <v>0</v>
      </c>
      <c r="E3244">
        <v>0</v>
      </c>
      <c r="F3244" t="s">
        <v>23</v>
      </c>
      <c r="G3244" t="s">
        <v>14</v>
      </c>
      <c r="H3244" t="s">
        <v>15</v>
      </c>
      <c r="I3244">
        <v>76.44</v>
      </c>
      <c r="J3244" s="2">
        <v>48.3</v>
      </c>
      <c r="K3244" t="s">
        <v>24</v>
      </c>
      <c r="L3244">
        <v>0</v>
      </c>
      <c r="M3244">
        <f t="shared" si="200"/>
        <v>48.3</v>
      </c>
      <c r="O3244">
        <f>IF(AND(J3244="N/A",B3244="Male"),$R$2,IF(AND(J3244="N/A",B3244="Female"),$S$2,J3244))</f>
        <v>48.3</v>
      </c>
      <c r="V3244">
        <f>((C3244-AVERAGE($C$2:$C$5018))/_xlfn.STDEV.P($C$2:$C$5018))</f>
        <v>-0.79846480727147329</v>
      </c>
      <c r="W3244">
        <f>((O3244-AVERAGE($O$2:$O$5018))/_xlfn.STDEV.P($O$2:$O$5018))</f>
        <v>2.9030199463373334</v>
      </c>
      <c r="X3244">
        <f>((I3244-AVERAGE($I$2:$I$5018))/_xlfn.STDEV.P($I$2:$I$5018))</f>
        <v>-0.65526326201741869</v>
      </c>
      <c r="Z3244">
        <f t="shared" si="201"/>
        <v>0</v>
      </c>
      <c r="AA3244">
        <f t="shared" si="202"/>
        <v>0</v>
      </c>
      <c r="AB3244">
        <f t="shared" si="203"/>
        <v>0</v>
      </c>
    </row>
    <row r="3245" spans="1:28" x14ac:dyDescent="0.25">
      <c r="A3245">
        <v>46434</v>
      </c>
      <c r="B3245" t="s">
        <v>12</v>
      </c>
      <c r="C3245">
        <v>52</v>
      </c>
      <c r="D3245">
        <v>1</v>
      </c>
      <c r="E3245">
        <v>0</v>
      </c>
      <c r="F3245" t="s">
        <v>13</v>
      </c>
      <c r="G3245" t="s">
        <v>25</v>
      </c>
      <c r="H3245" t="s">
        <v>15</v>
      </c>
      <c r="I3245">
        <v>214.43</v>
      </c>
      <c r="J3245" s="2">
        <v>39.9</v>
      </c>
      <c r="K3245" t="s">
        <v>22</v>
      </c>
      <c r="L3245">
        <v>0</v>
      </c>
      <c r="M3245">
        <f t="shared" si="200"/>
        <v>39.9</v>
      </c>
      <c r="O3245">
        <f>IF(AND(J3245="N/A",B3245="Male"),$R$2,IF(AND(J3245="N/A",B3245="Female"),$S$2,J3245))</f>
        <v>39.9</v>
      </c>
      <c r="V3245">
        <f>((C3245-AVERAGE($C$2:$C$5018))/_xlfn.STDEV.P($C$2:$C$5018))</f>
        <v>0.38957610143004728</v>
      </c>
      <c r="W3245">
        <f>((O3245-AVERAGE($O$2:$O$5018))/_xlfn.STDEV.P($O$2:$O$5018))</f>
        <v>1.6762486895904329</v>
      </c>
      <c r="X3245">
        <f>((I3245-AVERAGE($I$2:$I$5018))/_xlfn.STDEV.P($I$2:$I$5018))</f>
        <v>2.4492413809005877</v>
      </c>
      <c r="Z3245">
        <f t="shared" si="201"/>
        <v>0</v>
      </c>
      <c r="AA3245">
        <f t="shared" si="202"/>
        <v>0</v>
      </c>
      <c r="AB3245">
        <f t="shared" si="203"/>
        <v>0</v>
      </c>
    </row>
    <row r="3246" spans="1:28" x14ac:dyDescent="0.25">
      <c r="A3246">
        <v>3205</v>
      </c>
      <c r="B3246" t="s">
        <v>17</v>
      </c>
      <c r="C3246">
        <v>79</v>
      </c>
      <c r="D3246">
        <v>0</v>
      </c>
      <c r="E3246">
        <v>0</v>
      </c>
      <c r="F3246" t="s">
        <v>13</v>
      </c>
      <c r="G3246" t="s">
        <v>18</v>
      </c>
      <c r="H3246" t="s">
        <v>15</v>
      </c>
      <c r="I3246">
        <v>79.03</v>
      </c>
      <c r="J3246" s="2">
        <v>11.3</v>
      </c>
      <c r="K3246" t="s">
        <v>24</v>
      </c>
      <c r="L3246">
        <v>0</v>
      </c>
      <c r="M3246">
        <f t="shared" si="200"/>
        <v>11.3</v>
      </c>
      <c r="O3246">
        <f>IF(AND(J3246="N/A",B3246="Male"),$R$2,IF(AND(J3246="N/A",B3246="Female"),$S$2,J3246))</f>
        <v>11.3</v>
      </c>
      <c r="V3246">
        <f>((C3246-AVERAGE($C$2:$C$5018))/_xlfn.STDEV.P($C$2:$C$5018))</f>
        <v>1.5776170101315679</v>
      </c>
      <c r="W3246">
        <f>((O3246-AVERAGE($O$2:$O$5018))/_xlfn.STDEV.P($O$2:$O$5018))</f>
        <v>-2.5006153512383005</v>
      </c>
      <c r="X3246">
        <f>((I3246-AVERAGE($I$2:$I$5018))/_xlfn.STDEV.P($I$2:$I$5018))</f>
        <v>-0.59699333647819375</v>
      </c>
      <c r="Z3246">
        <f t="shared" si="201"/>
        <v>0</v>
      </c>
      <c r="AA3246">
        <f t="shared" si="202"/>
        <v>0</v>
      </c>
      <c r="AB3246">
        <f t="shared" si="203"/>
        <v>0</v>
      </c>
    </row>
    <row r="3247" spans="1:28" x14ac:dyDescent="0.25">
      <c r="A3247">
        <v>68692</v>
      </c>
      <c r="B3247" t="s">
        <v>12</v>
      </c>
      <c r="C3247">
        <v>61</v>
      </c>
      <c r="D3247">
        <v>1</v>
      </c>
      <c r="E3247">
        <v>0</v>
      </c>
      <c r="F3247" t="s">
        <v>13</v>
      </c>
      <c r="G3247" t="s">
        <v>14</v>
      </c>
      <c r="H3247" t="s">
        <v>15</v>
      </c>
      <c r="I3247">
        <v>66.459999999999994</v>
      </c>
      <c r="J3247" s="2">
        <v>31.5</v>
      </c>
      <c r="K3247" t="s">
        <v>16</v>
      </c>
      <c r="L3247">
        <v>0</v>
      </c>
      <c r="M3247">
        <f t="shared" si="200"/>
        <v>31.5</v>
      </c>
      <c r="O3247">
        <f>IF(AND(J3247="N/A",B3247="Male"),$R$2,IF(AND(J3247="N/A",B3247="Female"),$S$2,J3247))</f>
        <v>31.5</v>
      </c>
      <c r="V3247">
        <f>((C3247-AVERAGE($C$2:$C$5018))/_xlfn.STDEV.P($C$2:$C$5018))</f>
        <v>0.78558973766388751</v>
      </c>
      <c r="W3247">
        <f>((O3247-AVERAGE($O$2:$O$5018))/_xlfn.STDEV.P($O$2:$O$5018))</f>
        <v>0.44947743284353231</v>
      </c>
      <c r="X3247">
        <f>((I3247-AVERAGE($I$2:$I$5018))/_xlfn.STDEV.P($I$2:$I$5018))</f>
        <v>-0.87979370868979867</v>
      </c>
      <c r="Z3247">
        <f t="shared" si="201"/>
        <v>0</v>
      </c>
      <c r="AA3247">
        <f t="shared" si="202"/>
        <v>0</v>
      </c>
      <c r="AB3247">
        <f t="shared" si="203"/>
        <v>0</v>
      </c>
    </row>
    <row r="3248" spans="1:28" x14ac:dyDescent="0.25">
      <c r="A3248">
        <v>44531</v>
      </c>
      <c r="B3248" t="s">
        <v>12</v>
      </c>
      <c r="C3248">
        <v>36</v>
      </c>
      <c r="D3248">
        <v>0</v>
      </c>
      <c r="E3248">
        <v>0</v>
      </c>
      <c r="F3248" t="s">
        <v>13</v>
      </c>
      <c r="G3248" t="s">
        <v>14</v>
      </c>
      <c r="H3248" t="s">
        <v>15</v>
      </c>
      <c r="I3248">
        <v>56.42</v>
      </c>
      <c r="J3248" s="2">
        <v>29.6</v>
      </c>
      <c r="K3248" t="s">
        <v>21</v>
      </c>
      <c r="L3248">
        <v>0</v>
      </c>
      <c r="M3248">
        <f t="shared" si="200"/>
        <v>29.6</v>
      </c>
      <c r="O3248">
        <f>IF(AND(J3248="N/A",B3248="Male"),$R$2,IF(AND(J3248="N/A",B3248="Female"),$S$2,J3248))</f>
        <v>29.6</v>
      </c>
      <c r="V3248">
        <f>((C3248-AVERAGE($C$2:$C$5018))/_xlfn.STDEV.P($C$2:$C$5018))</f>
        <v>-0.31444814076344635</v>
      </c>
      <c r="W3248">
        <f>((O3248-AVERAGE($O$2:$O$5018))/_xlfn.STDEV.P($O$2:$O$5018))</f>
        <v>0.17199345810316213</v>
      </c>
      <c r="X3248">
        <f>((I3248-AVERAGE($I$2:$I$5018))/_xlfn.STDEV.P($I$2:$I$5018))</f>
        <v>-1.1056740378071026</v>
      </c>
      <c r="Z3248">
        <f t="shared" si="201"/>
        <v>0</v>
      </c>
      <c r="AA3248">
        <f t="shared" si="202"/>
        <v>0</v>
      </c>
      <c r="AB3248">
        <f t="shared" si="203"/>
        <v>0</v>
      </c>
    </row>
    <row r="3249" spans="1:28" x14ac:dyDescent="0.25">
      <c r="A3249">
        <v>70392</v>
      </c>
      <c r="B3249" t="s">
        <v>12</v>
      </c>
      <c r="C3249">
        <v>34</v>
      </c>
      <c r="D3249">
        <v>0</v>
      </c>
      <c r="E3249">
        <v>0</v>
      </c>
      <c r="F3249" t="s">
        <v>13</v>
      </c>
      <c r="G3249" t="s">
        <v>14</v>
      </c>
      <c r="H3249" t="s">
        <v>19</v>
      </c>
      <c r="I3249">
        <v>112.72</v>
      </c>
      <c r="J3249" s="2">
        <v>19.399999999999999</v>
      </c>
      <c r="K3249" t="s">
        <v>24</v>
      </c>
      <c r="L3249">
        <v>0</v>
      </c>
      <c r="M3249">
        <f t="shared" si="200"/>
        <v>19.399999999999999</v>
      </c>
      <c r="O3249">
        <f>IF(AND(J3249="N/A",B3249="Male"),$R$2,IF(AND(J3249="N/A",B3249="Female"),$S$2,J3249))</f>
        <v>19.399999999999999</v>
      </c>
      <c r="V3249">
        <f>((C3249-AVERAGE($C$2:$C$5018))/_xlfn.STDEV.P($C$2:$C$5018))</f>
        <v>-0.40245117103763306</v>
      </c>
      <c r="W3249">
        <f>((O3249-AVERAGE($O$2:$O$5018))/_xlfn.STDEV.P($O$2:$O$5018))</f>
        <v>-1.3176573536609322</v>
      </c>
      <c r="X3249">
        <f>((I3249-AVERAGE($I$2:$I$5018))/_xlfn.STDEV.P($I$2:$I$5018))</f>
        <v>0.1609656563467039</v>
      </c>
      <c r="Z3249">
        <f t="shared" si="201"/>
        <v>0</v>
      </c>
      <c r="AA3249">
        <f t="shared" si="202"/>
        <v>0</v>
      </c>
      <c r="AB3249">
        <f t="shared" si="203"/>
        <v>0</v>
      </c>
    </row>
    <row r="3250" spans="1:28" x14ac:dyDescent="0.25">
      <c r="A3250">
        <v>37025</v>
      </c>
      <c r="B3250" t="s">
        <v>17</v>
      </c>
      <c r="C3250">
        <v>2</v>
      </c>
      <c r="D3250">
        <v>0</v>
      </c>
      <c r="E3250">
        <v>0</v>
      </c>
      <c r="F3250" t="s">
        <v>23</v>
      </c>
      <c r="G3250" t="s">
        <v>26</v>
      </c>
      <c r="H3250" t="s">
        <v>15</v>
      </c>
      <c r="I3250">
        <v>114.02</v>
      </c>
      <c r="J3250" s="2">
        <v>18.100000000000001</v>
      </c>
      <c r="K3250" t="s">
        <v>24</v>
      </c>
      <c r="L3250">
        <v>0</v>
      </c>
      <c r="M3250">
        <f t="shared" si="200"/>
        <v>18.100000000000001</v>
      </c>
      <c r="O3250">
        <f>IF(AND(J3250="N/A",B3250="Male"),$R$2,IF(AND(J3250="N/A",B3250="Female"),$S$2,J3250))</f>
        <v>18.100000000000001</v>
      </c>
      <c r="V3250">
        <f>((C3250-AVERAGE($C$2:$C$5018))/_xlfn.STDEV.P($C$2:$C$5018))</f>
        <v>-1.8104996554246204</v>
      </c>
      <c r="W3250">
        <f>((O3250-AVERAGE($O$2:$O$5018))/_xlfn.STDEV.P($O$2:$O$5018))</f>
        <v>-1.5075148100622378</v>
      </c>
      <c r="X3250">
        <f>((I3250-AVERAGE($I$2:$I$5018))/_xlfn.STDEV.P($I$2:$I$5018))</f>
        <v>0.19021310932005994</v>
      </c>
      <c r="Z3250">
        <f t="shared" si="201"/>
        <v>0</v>
      </c>
      <c r="AA3250">
        <f t="shared" si="202"/>
        <v>0</v>
      </c>
      <c r="AB3250">
        <f t="shared" si="203"/>
        <v>0</v>
      </c>
    </row>
    <row r="3251" spans="1:28" x14ac:dyDescent="0.25">
      <c r="A3251">
        <v>68965</v>
      </c>
      <c r="B3251" t="s">
        <v>12</v>
      </c>
      <c r="C3251">
        <v>43</v>
      </c>
      <c r="D3251">
        <v>0</v>
      </c>
      <c r="E3251">
        <v>0</v>
      </c>
      <c r="F3251" t="s">
        <v>13</v>
      </c>
      <c r="G3251" t="s">
        <v>14</v>
      </c>
      <c r="H3251" t="s">
        <v>15</v>
      </c>
      <c r="I3251">
        <v>72.33</v>
      </c>
      <c r="J3251" s="2">
        <v>36.200000000000003</v>
      </c>
      <c r="K3251" t="s">
        <v>22</v>
      </c>
      <c r="L3251">
        <v>0</v>
      </c>
      <c r="M3251">
        <f t="shared" si="200"/>
        <v>36.200000000000003</v>
      </c>
      <c r="O3251">
        <f>IF(AND(J3251="N/A",B3251="Male"),$R$2,IF(AND(J3251="N/A",B3251="Female"),$S$2,J3251))</f>
        <v>36.200000000000003</v>
      </c>
      <c r="V3251">
        <f>((C3251-AVERAGE($C$2:$C$5018))/_xlfn.STDEV.P($C$2:$C$5018))</f>
        <v>-6.4375348037928977E-3</v>
      </c>
      <c r="W3251">
        <f>((O3251-AVERAGE($O$2:$O$5018))/_xlfn.STDEV.P($O$2:$O$5018))</f>
        <v>1.1358851598328701</v>
      </c>
      <c r="X3251">
        <f>((I3251-AVERAGE($I$2:$I$5018))/_xlfn.STDEV.P($I$2:$I$5018))</f>
        <v>-0.74773020949472135</v>
      </c>
      <c r="Z3251">
        <f t="shared" si="201"/>
        <v>0</v>
      </c>
      <c r="AA3251">
        <f t="shared" si="202"/>
        <v>0</v>
      </c>
      <c r="AB3251">
        <f t="shared" si="203"/>
        <v>0</v>
      </c>
    </row>
    <row r="3252" spans="1:28" x14ac:dyDescent="0.25">
      <c r="A3252">
        <v>53843</v>
      </c>
      <c r="B3252" t="s">
        <v>17</v>
      </c>
      <c r="C3252">
        <v>1.48</v>
      </c>
      <c r="D3252">
        <v>0</v>
      </c>
      <c r="E3252">
        <v>0</v>
      </c>
      <c r="F3252" t="s">
        <v>23</v>
      </c>
      <c r="G3252" t="s">
        <v>26</v>
      </c>
      <c r="H3252" t="s">
        <v>19</v>
      </c>
      <c r="I3252">
        <v>55.59</v>
      </c>
      <c r="J3252" s="2">
        <v>17.899999999999999</v>
      </c>
      <c r="K3252" t="s">
        <v>24</v>
      </c>
      <c r="L3252">
        <v>0</v>
      </c>
      <c r="M3252">
        <f t="shared" si="200"/>
        <v>17.899999999999999</v>
      </c>
      <c r="O3252">
        <f>IF(AND(J3252="N/A",B3252="Male"),$R$2,IF(AND(J3252="N/A",B3252="Female"),$S$2,J3252))</f>
        <v>17.899999999999999</v>
      </c>
      <c r="V3252">
        <f>((C3252-AVERAGE($C$2:$C$5018))/_xlfn.STDEV.P($C$2:$C$5018))</f>
        <v>-1.8333804432959091</v>
      </c>
      <c r="W3252">
        <f>((O3252-AVERAGE($O$2:$O$5018))/_xlfn.STDEV.P($O$2:$O$5018))</f>
        <v>-1.536723649508593</v>
      </c>
      <c r="X3252">
        <f>((I3252-AVERAGE($I$2:$I$5018))/_xlfn.STDEV.P($I$2:$I$5018))</f>
        <v>-1.124347411628553</v>
      </c>
      <c r="Z3252">
        <f t="shared" si="201"/>
        <v>0</v>
      </c>
      <c r="AA3252">
        <f t="shared" si="202"/>
        <v>0</v>
      </c>
      <c r="AB3252">
        <f t="shared" si="203"/>
        <v>0</v>
      </c>
    </row>
    <row r="3253" spans="1:28" x14ac:dyDescent="0.25">
      <c r="A3253">
        <v>5236</v>
      </c>
      <c r="B3253" t="s">
        <v>17</v>
      </c>
      <c r="C3253">
        <v>49</v>
      </c>
      <c r="D3253">
        <v>0</v>
      </c>
      <c r="E3253">
        <v>0</v>
      </c>
      <c r="F3253" t="s">
        <v>13</v>
      </c>
      <c r="G3253" t="s">
        <v>14</v>
      </c>
      <c r="H3253" t="s">
        <v>19</v>
      </c>
      <c r="I3253">
        <v>73.48</v>
      </c>
      <c r="J3253" s="2">
        <v>33</v>
      </c>
      <c r="K3253" t="s">
        <v>21</v>
      </c>
      <c r="L3253">
        <v>0</v>
      </c>
      <c r="M3253">
        <f t="shared" si="200"/>
        <v>33</v>
      </c>
      <c r="O3253">
        <f>IF(AND(J3253="N/A",B3253="Male"),$R$2,IF(AND(J3253="N/A",B3253="Female"),$S$2,J3253))</f>
        <v>33</v>
      </c>
      <c r="V3253">
        <f>((C3253-AVERAGE($C$2:$C$5018))/_xlfn.STDEV.P($C$2:$C$5018))</f>
        <v>0.25757155601876724</v>
      </c>
      <c r="W3253">
        <f>((O3253-AVERAGE($O$2:$O$5018))/_xlfn.STDEV.P($O$2:$O$5018))</f>
        <v>0.66854372869119316</v>
      </c>
      <c r="X3253">
        <f>((I3253-AVERAGE($I$2:$I$5018))/_xlfn.STDEV.P($I$2:$I$5018))</f>
        <v>-0.72185746263367545</v>
      </c>
      <c r="Z3253">
        <f t="shared" si="201"/>
        <v>0</v>
      </c>
      <c r="AA3253">
        <f t="shared" si="202"/>
        <v>0</v>
      </c>
      <c r="AB3253">
        <f t="shared" si="203"/>
        <v>0</v>
      </c>
    </row>
    <row r="3254" spans="1:28" x14ac:dyDescent="0.25">
      <c r="A3254">
        <v>32110</v>
      </c>
      <c r="B3254" t="s">
        <v>17</v>
      </c>
      <c r="C3254">
        <v>2</v>
      </c>
      <c r="D3254">
        <v>0</v>
      </c>
      <c r="E3254">
        <v>0</v>
      </c>
      <c r="F3254" t="s">
        <v>23</v>
      </c>
      <c r="G3254" t="s">
        <v>26</v>
      </c>
      <c r="H3254" t="s">
        <v>15</v>
      </c>
      <c r="I3254">
        <v>105.05</v>
      </c>
      <c r="J3254" s="2">
        <v>20.399999999999999</v>
      </c>
      <c r="K3254" t="s">
        <v>24</v>
      </c>
      <c r="L3254">
        <v>0</v>
      </c>
      <c r="M3254">
        <f t="shared" si="200"/>
        <v>20.399999999999999</v>
      </c>
      <c r="O3254">
        <f>IF(AND(J3254="N/A",B3254="Male"),$R$2,IF(AND(J3254="N/A",B3254="Female"),$S$2,J3254))</f>
        <v>20.399999999999999</v>
      </c>
      <c r="V3254">
        <f>((C3254-AVERAGE($C$2:$C$5018))/_xlfn.STDEV.P($C$2:$C$5018))</f>
        <v>-1.8104996554246204</v>
      </c>
      <c r="W3254">
        <f>((O3254-AVERAGE($O$2:$O$5018))/_xlfn.STDEV.P($O$2:$O$5018))</f>
        <v>-1.1716131564291581</v>
      </c>
      <c r="X3254">
        <f>((I3254-AVERAGE($I$2:$I$5018))/_xlfn.STDEV.P($I$2:$I$5018))</f>
        <v>-1.1594316196097122E-2</v>
      </c>
      <c r="Z3254">
        <f t="shared" si="201"/>
        <v>0</v>
      </c>
      <c r="AA3254">
        <f t="shared" si="202"/>
        <v>0</v>
      </c>
      <c r="AB3254">
        <f t="shared" si="203"/>
        <v>0</v>
      </c>
    </row>
    <row r="3255" spans="1:28" x14ac:dyDescent="0.25">
      <c r="A3255">
        <v>17893</v>
      </c>
      <c r="B3255" t="s">
        <v>17</v>
      </c>
      <c r="C3255">
        <v>82</v>
      </c>
      <c r="D3255">
        <v>0</v>
      </c>
      <c r="E3255">
        <v>0</v>
      </c>
      <c r="F3255" t="s">
        <v>13</v>
      </c>
      <c r="G3255" t="s">
        <v>18</v>
      </c>
      <c r="H3255" t="s">
        <v>15</v>
      </c>
      <c r="I3255">
        <v>84.78</v>
      </c>
      <c r="J3255" s="2">
        <v>33.6</v>
      </c>
      <c r="K3255" t="s">
        <v>16</v>
      </c>
      <c r="L3255">
        <v>0</v>
      </c>
      <c r="M3255">
        <f t="shared" si="200"/>
        <v>33.6</v>
      </c>
      <c r="O3255">
        <f>IF(AND(J3255="N/A",B3255="Male"),$R$2,IF(AND(J3255="N/A",B3255="Female"),$S$2,J3255))</f>
        <v>33.6</v>
      </c>
      <c r="V3255">
        <f>((C3255-AVERAGE($C$2:$C$5018))/_xlfn.STDEV.P($C$2:$C$5018))</f>
        <v>1.7096215555428478</v>
      </c>
      <c r="W3255">
        <f>((O3255-AVERAGE($O$2:$O$5018))/_xlfn.STDEV.P($O$2:$O$5018))</f>
        <v>0.7561702470302577</v>
      </c>
      <c r="X3255">
        <f>((I3255-AVERAGE($I$2:$I$5018))/_xlfn.STDEV.P($I$2:$I$5018))</f>
        <v>-0.46762960217296484</v>
      </c>
      <c r="Z3255">
        <f t="shared" si="201"/>
        <v>0</v>
      </c>
      <c r="AA3255">
        <f t="shared" si="202"/>
        <v>0</v>
      </c>
      <c r="AB3255">
        <f t="shared" si="203"/>
        <v>0</v>
      </c>
    </row>
    <row r="3256" spans="1:28" x14ac:dyDescent="0.25">
      <c r="A3256">
        <v>65794</v>
      </c>
      <c r="B3256" t="s">
        <v>17</v>
      </c>
      <c r="C3256">
        <v>81</v>
      </c>
      <c r="D3256">
        <v>1</v>
      </c>
      <c r="E3256">
        <v>0</v>
      </c>
      <c r="F3256" t="s">
        <v>13</v>
      </c>
      <c r="G3256" t="s">
        <v>14</v>
      </c>
      <c r="H3256" t="s">
        <v>19</v>
      </c>
      <c r="I3256">
        <v>164.77</v>
      </c>
      <c r="J3256" s="2">
        <v>34.5</v>
      </c>
      <c r="K3256" t="s">
        <v>21</v>
      </c>
      <c r="L3256">
        <v>0</v>
      </c>
      <c r="M3256">
        <f t="shared" si="200"/>
        <v>34.5</v>
      </c>
      <c r="O3256">
        <f>IF(AND(J3256="N/A",B3256="Male"),$R$2,IF(AND(J3256="N/A",B3256="Female"),$S$2,J3256))</f>
        <v>34.5</v>
      </c>
      <c r="V3256">
        <f>((C3256-AVERAGE($C$2:$C$5018))/_xlfn.STDEV.P($C$2:$C$5018))</f>
        <v>1.6656200404057546</v>
      </c>
      <c r="W3256">
        <f>((O3256-AVERAGE($O$2:$O$5018))/_xlfn.STDEV.P($O$2:$O$5018))</f>
        <v>0.88761002453885407</v>
      </c>
      <c r="X3256">
        <f>((I3256-AVERAGE($I$2:$I$5018))/_xlfn.STDEV.P($I$2:$I$5018))</f>
        <v>1.3319886773183849</v>
      </c>
      <c r="Z3256">
        <f t="shared" si="201"/>
        <v>0</v>
      </c>
      <c r="AA3256">
        <f t="shared" si="202"/>
        <v>0</v>
      </c>
      <c r="AB3256">
        <f t="shared" si="203"/>
        <v>0</v>
      </c>
    </row>
    <row r="3257" spans="1:28" x14ac:dyDescent="0.25">
      <c r="A3257">
        <v>65955</v>
      </c>
      <c r="B3257" t="s">
        <v>12</v>
      </c>
      <c r="C3257">
        <v>81</v>
      </c>
      <c r="D3257">
        <v>1</v>
      </c>
      <c r="E3257">
        <v>1</v>
      </c>
      <c r="F3257" t="s">
        <v>23</v>
      </c>
      <c r="G3257" t="s">
        <v>14</v>
      </c>
      <c r="H3257" t="s">
        <v>19</v>
      </c>
      <c r="I3257">
        <v>220.64</v>
      </c>
      <c r="J3257" s="2">
        <v>30</v>
      </c>
      <c r="K3257" t="s">
        <v>21</v>
      </c>
      <c r="L3257">
        <v>0</v>
      </c>
      <c r="M3257">
        <f t="shared" si="200"/>
        <v>30</v>
      </c>
      <c r="O3257">
        <f>IF(AND(J3257="N/A",B3257="Male"),$R$2,IF(AND(J3257="N/A",B3257="Female"),$S$2,J3257))</f>
        <v>30</v>
      </c>
      <c r="V3257">
        <f>((C3257-AVERAGE($C$2:$C$5018))/_xlfn.STDEV.P($C$2:$C$5018))</f>
        <v>1.6656200404057546</v>
      </c>
      <c r="W3257">
        <f>((O3257-AVERAGE($O$2:$O$5018))/_xlfn.STDEV.P($O$2:$O$5018))</f>
        <v>0.23041113699587149</v>
      </c>
      <c r="X3257">
        <f>((I3257-AVERAGE($I$2:$I$5018))/_xlfn.STDEV.P($I$2:$I$5018))</f>
        <v>2.5889542139502346</v>
      </c>
      <c r="Z3257">
        <f t="shared" si="201"/>
        <v>0</v>
      </c>
      <c r="AA3257">
        <f t="shared" si="202"/>
        <v>0</v>
      </c>
      <c r="AB3257">
        <f t="shared" si="203"/>
        <v>0</v>
      </c>
    </row>
    <row r="3258" spans="1:28" x14ac:dyDescent="0.25">
      <c r="A3258">
        <v>53924</v>
      </c>
      <c r="B3258" t="s">
        <v>17</v>
      </c>
      <c r="C3258">
        <v>1.08</v>
      </c>
      <c r="D3258">
        <v>0</v>
      </c>
      <c r="E3258">
        <v>0</v>
      </c>
      <c r="F3258" t="s">
        <v>23</v>
      </c>
      <c r="G3258" t="s">
        <v>26</v>
      </c>
      <c r="H3258" t="s">
        <v>15</v>
      </c>
      <c r="I3258">
        <v>159.38999999999999</v>
      </c>
      <c r="J3258" s="2">
        <v>12.8</v>
      </c>
      <c r="K3258" t="s">
        <v>24</v>
      </c>
      <c r="L3258">
        <v>0</v>
      </c>
      <c r="M3258">
        <f t="shared" si="200"/>
        <v>12.8</v>
      </c>
      <c r="O3258">
        <f>IF(AND(J3258="N/A",B3258="Male"),$R$2,IF(AND(J3258="N/A",B3258="Female"),$S$2,J3258))</f>
        <v>12.8</v>
      </c>
      <c r="V3258">
        <f>((C3258-AVERAGE($C$2:$C$5018))/_xlfn.STDEV.P($C$2:$C$5018))</f>
        <v>-1.8509810493507464</v>
      </c>
      <c r="W3258">
        <f>((O3258-AVERAGE($O$2:$O$5018))/_xlfn.STDEV.P($O$2:$O$5018))</f>
        <v>-2.2815490553906397</v>
      </c>
      <c r="X3258">
        <f>((I3258-AVERAGE($I$2:$I$5018))/_xlfn.STDEV.P($I$2:$I$5018))</f>
        <v>1.2109492180901875</v>
      </c>
      <c r="Z3258">
        <f t="shared" si="201"/>
        <v>0</v>
      </c>
      <c r="AA3258">
        <f t="shared" si="202"/>
        <v>0</v>
      </c>
      <c r="AB3258">
        <f t="shared" si="203"/>
        <v>0</v>
      </c>
    </row>
    <row r="3259" spans="1:28" x14ac:dyDescent="0.25">
      <c r="A3259">
        <v>70674</v>
      </c>
      <c r="B3259" t="s">
        <v>12</v>
      </c>
      <c r="C3259">
        <v>60</v>
      </c>
      <c r="D3259">
        <v>0</v>
      </c>
      <c r="E3259">
        <v>0</v>
      </c>
      <c r="F3259" t="s">
        <v>13</v>
      </c>
      <c r="G3259" t="s">
        <v>18</v>
      </c>
      <c r="H3259" t="s">
        <v>15</v>
      </c>
      <c r="I3259">
        <v>69.53</v>
      </c>
      <c r="J3259" s="2">
        <v>26.2</v>
      </c>
      <c r="K3259" t="s">
        <v>21</v>
      </c>
      <c r="L3259">
        <v>0</v>
      </c>
      <c r="M3259">
        <f t="shared" si="200"/>
        <v>26.2</v>
      </c>
      <c r="O3259">
        <f>IF(AND(J3259="N/A",B3259="Male"),$R$2,IF(AND(J3259="N/A",B3259="Female"),$S$2,J3259))</f>
        <v>26.2</v>
      </c>
      <c r="V3259">
        <f>((C3259-AVERAGE($C$2:$C$5018))/_xlfn.STDEV.P($C$2:$C$5018))</f>
        <v>0.74158822252679413</v>
      </c>
      <c r="W3259">
        <f>((O3259-AVERAGE($O$2:$O$5018))/_xlfn.STDEV.P($O$2:$O$5018))</f>
        <v>-0.32455681248486945</v>
      </c>
      <c r="X3259">
        <f>((I3259-AVERAGE($I$2:$I$5018))/_xlfn.STDEV.P($I$2:$I$5018))</f>
        <v>-0.81072472359118064</v>
      </c>
      <c r="Z3259">
        <f t="shared" si="201"/>
        <v>0</v>
      </c>
      <c r="AA3259">
        <f t="shared" si="202"/>
        <v>0</v>
      </c>
      <c r="AB3259">
        <f t="shared" si="203"/>
        <v>0</v>
      </c>
    </row>
    <row r="3260" spans="1:28" x14ac:dyDescent="0.25">
      <c r="A3260">
        <v>56410</v>
      </c>
      <c r="B3260" t="s">
        <v>12</v>
      </c>
      <c r="C3260">
        <v>1.88</v>
      </c>
      <c r="D3260">
        <v>0</v>
      </c>
      <c r="E3260">
        <v>0</v>
      </c>
      <c r="F3260" t="s">
        <v>23</v>
      </c>
      <c r="G3260" t="s">
        <v>26</v>
      </c>
      <c r="H3260" t="s">
        <v>15</v>
      </c>
      <c r="I3260">
        <v>81.42</v>
      </c>
      <c r="J3260" s="2">
        <v>13.5</v>
      </c>
      <c r="K3260" t="s">
        <v>24</v>
      </c>
      <c r="L3260">
        <v>0</v>
      </c>
      <c r="M3260">
        <f t="shared" si="200"/>
        <v>13.5</v>
      </c>
      <c r="O3260">
        <f>IF(AND(J3260="N/A",B3260="Male"),$R$2,IF(AND(J3260="N/A",B3260="Female"),$S$2,J3260))</f>
        <v>13.5</v>
      </c>
      <c r="V3260">
        <f>((C3260-AVERAGE($C$2:$C$5018))/_xlfn.STDEV.P($C$2:$C$5018))</f>
        <v>-1.8157798372410714</v>
      </c>
      <c r="W3260">
        <f>((O3260-AVERAGE($O$2:$O$5018))/_xlfn.STDEV.P($O$2:$O$5018))</f>
        <v>-2.179318117328398</v>
      </c>
      <c r="X3260">
        <f>((I3260-AVERAGE($I$2:$I$5018))/_xlfn.STDEV.P($I$2:$I$5018))</f>
        <v>-0.54322301908871595</v>
      </c>
      <c r="Z3260">
        <f t="shared" si="201"/>
        <v>0</v>
      </c>
      <c r="AA3260">
        <f t="shared" si="202"/>
        <v>0</v>
      </c>
      <c r="AB3260">
        <f t="shared" si="203"/>
        <v>0</v>
      </c>
    </row>
    <row r="3261" spans="1:28" x14ac:dyDescent="0.25">
      <c r="A3261">
        <v>9955</v>
      </c>
      <c r="B3261" t="s">
        <v>17</v>
      </c>
      <c r="C3261">
        <v>58</v>
      </c>
      <c r="D3261">
        <v>0</v>
      </c>
      <c r="E3261">
        <v>0</v>
      </c>
      <c r="F3261" t="s">
        <v>23</v>
      </c>
      <c r="G3261" t="s">
        <v>14</v>
      </c>
      <c r="H3261" t="s">
        <v>15</v>
      </c>
      <c r="I3261">
        <v>83.93</v>
      </c>
      <c r="J3261" s="2">
        <v>25.6</v>
      </c>
      <c r="K3261" t="s">
        <v>16</v>
      </c>
      <c r="L3261">
        <v>0</v>
      </c>
      <c r="M3261">
        <f t="shared" si="200"/>
        <v>25.6</v>
      </c>
      <c r="O3261">
        <f>IF(AND(J3261="N/A",B3261="Male"),$R$2,IF(AND(J3261="N/A",B3261="Female"),$S$2,J3261))</f>
        <v>25.6</v>
      </c>
      <c r="V3261">
        <f>((C3261-AVERAGE($C$2:$C$5018))/_xlfn.STDEV.P($C$2:$C$5018))</f>
        <v>0.65358519225260736</v>
      </c>
      <c r="W3261">
        <f>((O3261-AVERAGE($O$2:$O$5018))/_xlfn.STDEV.P($O$2:$O$5018))</f>
        <v>-0.41218333082393349</v>
      </c>
      <c r="X3261">
        <f>((I3261-AVERAGE($I$2:$I$5018))/_xlfn.STDEV.P($I$2:$I$5018))</f>
        <v>-0.48675293680938986</v>
      </c>
      <c r="Z3261">
        <f t="shared" si="201"/>
        <v>0</v>
      </c>
      <c r="AA3261">
        <f t="shared" si="202"/>
        <v>0</v>
      </c>
      <c r="AB3261">
        <f t="shared" si="203"/>
        <v>0</v>
      </c>
    </row>
    <row r="3262" spans="1:28" x14ac:dyDescent="0.25">
      <c r="A3262">
        <v>8410</v>
      </c>
      <c r="B3262" t="s">
        <v>17</v>
      </c>
      <c r="C3262">
        <v>8</v>
      </c>
      <c r="D3262">
        <v>0</v>
      </c>
      <c r="E3262">
        <v>0</v>
      </c>
      <c r="F3262" t="s">
        <v>23</v>
      </c>
      <c r="G3262" t="s">
        <v>26</v>
      </c>
      <c r="H3262" t="s">
        <v>19</v>
      </c>
      <c r="I3262">
        <v>98.9</v>
      </c>
      <c r="J3262" s="2">
        <v>18.8</v>
      </c>
      <c r="K3262" t="s">
        <v>24</v>
      </c>
      <c r="L3262">
        <v>0</v>
      </c>
      <c r="M3262">
        <f t="shared" si="200"/>
        <v>18.8</v>
      </c>
      <c r="O3262">
        <f>IF(AND(J3262="N/A",B3262="Male"),$R$2,IF(AND(J3262="N/A",B3262="Female"),$S$2,J3262))</f>
        <v>18.8</v>
      </c>
      <c r="V3262">
        <f>((C3262-AVERAGE($C$2:$C$5018))/_xlfn.STDEV.P($C$2:$C$5018))</f>
        <v>-1.5464905646020604</v>
      </c>
      <c r="W3262">
        <f>((O3262-AVERAGE($O$2:$O$5018))/_xlfn.STDEV.P($O$2:$O$5018))</f>
        <v>-1.405283871999996</v>
      </c>
      <c r="X3262">
        <f>((I3262-AVERAGE($I$2:$I$5018))/_xlfn.STDEV.P($I$2:$I$5018))</f>
        <v>-0.14995726680082003</v>
      </c>
      <c r="Z3262">
        <f t="shared" si="201"/>
        <v>0</v>
      </c>
      <c r="AA3262">
        <f t="shared" si="202"/>
        <v>0</v>
      </c>
      <c r="AB3262">
        <f t="shared" si="203"/>
        <v>0</v>
      </c>
    </row>
    <row r="3263" spans="1:28" x14ac:dyDescent="0.25">
      <c r="A3263">
        <v>46854</v>
      </c>
      <c r="B3263" t="s">
        <v>17</v>
      </c>
      <c r="C3263">
        <v>9</v>
      </c>
      <c r="D3263">
        <v>0</v>
      </c>
      <c r="E3263">
        <v>0</v>
      </c>
      <c r="F3263" t="s">
        <v>23</v>
      </c>
      <c r="G3263" t="s">
        <v>26</v>
      </c>
      <c r="H3263" t="s">
        <v>15</v>
      </c>
      <c r="I3263">
        <v>82.64</v>
      </c>
      <c r="J3263" s="2">
        <v>14.5</v>
      </c>
      <c r="K3263" t="s">
        <v>24</v>
      </c>
      <c r="L3263">
        <v>0</v>
      </c>
      <c r="M3263">
        <f t="shared" si="200"/>
        <v>14.5</v>
      </c>
      <c r="O3263">
        <f>IF(AND(J3263="N/A",B3263="Male"),$R$2,IF(AND(J3263="N/A",B3263="Female"),$S$2,J3263))</f>
        <v>14.5</v>
      </c>
      <c r="V3263">
        <f>((C3263-AVERAGE($C$2:$C$5018))/_xlfn.STDEV.P($C$2:$C$5018))</f>
        <v>-1.502489049464967</v>
      </c>
      <c r="W3263">
        <f>((O3263-AVERAGE($O$2:$O$5018))/_xlfn.STDEV.P($O$2:$O$5018))</f>
        <v>-2.0332739200966241</v>
      </c>
      <c r="X3263">
        <f>((I3263-AVERAGE($I$2:$I$5018))/_xlfn.STDEV.P($I$2:$I$5018))</f>
        <v>-0.51577540937525879</v>
      </c>
      <c r="Z3263">
        <f t="shared" si="201"/>
        <v>0</v>
      </c>
      <c r="AA3263">
        <f t="shared" si="202"/>
        <v>0</v>
      </c>
      <c r="AB3263">
        <f t="shared" si="203"/>
        <v>0</v>
      </c>
    </row>
    <row r="3264" spans="1:28" x14ac:dyDescent="0.25">
      <c r="A3264">
        <v>8168</v>
      </c>
      <c r="B3264" t="s">
        <v>17</v>
      </c>
      <c r="C3264">
        <v>34</v>
      </c>
      <c r="D3264">
        <v>0</v>
      </c>
      <c r="E3264">
        <v>0</v>
      </c>
      <c r="F3264" t="s">
        <v>13</v>
      </c>
      <c r="G3264" t="s">
        <v>14</v>
      </c>
      <c r="H3264" t="s">
        <v>19</v>
      </c>
      <c r="I3264">
        <v>112.54</v>
      </c>
      <c r="J3264" s="2">
        <v>23.4</v>
      </c>
      <c r="K3264" t="s">
        <v>16</v>
      </c>
      <c r="L3264">
        <v>0</v>
      </c>
      <c r="M3264">
        <f t="shared" si="200"/>
        <v>23.4</v>
      </c>
      <c r="O3264">
        <f>IF(AND(J3264="N/A",B3264="Male"),$R$2,IF(AND(J3264="N/A",B3264="Female"),$S$2,J3264))</f>
        <v>23.4</v>
      </c>
      <c r="V3264">
        <f>((C3264-AVERAGE($C$2:$C$5018))/_xlfn.STDEV.P($C$2:$C$5018))</f>
        <v>-0.40245117103763306</v>
      </c>
      <c r="W3264">
        <f>((O3264-AVERAGE($O$2:$O$5018))/_xlfn.STDEV.P($O$2:$O$5018))</f>
        <v>-0.73348056473383649</v>
      </c>
      <c r="X3264">
        <f>((I3264-AVERAGE($I$2:$I$5018))/_xlfn.STDEV.P($I$2:$I$5018))</f>
        <v>0.1569160090119317</v>
      </c>
      <c r="Z3264">
        <f t="shared" si="201"/>
        <v>0</v>
      </c>
      <c r="AA3264">
        <f t="shared" si="202"/>
        <v>0</v>
      </c>
      <c r="AB3264">
        <f t="shared" si="203"/>
        <v>0</v>
      </c>
    </row>
    <row r="3265" spans="1:28" x14ac:dyDescent="0.25">
      <c r="A3265">
        <v>30405</v>
      </c>
      <c r="B3265" t="s">
        <v>17</v>
      </c>
      <c r="C3265">
        <v>23</v>
      </c>
      <c r="D3265">
        <v>0</v>
      </c>
      <c r="E3265">
        <v>0</v>
      </c>
      <c r="F3265" t="s">
        <v>23</v>
      </c>
      <c r="G3265" t="s">
        <v>14</v>
      </c>
      <c r="H3265" t="s">
        <v>19</v>
      </c>
      <c r="I3265">
        <v>75.25</v>
      </c>
      <c r="J3265" s="2">
        <v>39.700000000000003</v>
      </c>
      <c r="K3265" t="s">
        <v>16</v>
      </c>
      <c r="L3265">
        <v>0</v>
      </c>
      <c r="M3265">
        <f t="shared" si="200"/>
        <v>39.700000000000003</v>
      </c>
      <c r="O3265">
        <f>IF(AND(J3265="N/A",B3265="Male"),$R$2,IF(AND(J3265="N/A",B3265="Female"),$S$2,J3265))</f>
        <v>39.700000000000003</v>
      </c>
      <c r="V3265">
        <f>((C3265-AVERAGE($C$2:$C$5018))/_xlfn.STDEV.P($C$2:$C$5018))</f>
        <v>-0.88646783754565994</v>
      </c>
      <c r="W3265">
        <f>((O3265-AVERAGE($O$2:$O$5018))/_xlfn.STDEV.P($O$2:$O$5018))</f>
        <v>1.6470398501440788</v>
      </c>
      <c r="X3265">
        <f>((I3265-AVERAGE($I$2:$I$5018))/_xlfn.STDEV.P($I$2:$I$5018))</f>
        <v>-0.68203593050841382</v>
      </c>
      <c r="Z3265">
        <f t="shared" si="201"/>
        <v>0</v>
      </c>
      <c r="AA3265">
        <f t="shared" si="202"/>
        <v>0</v>
      </c>
      <c r="AB3265">
        <f t="shared" si="203"/>
        <v>0</v>
      </c>
    </row>
    <row r="3266" spans="1:28" x14ac:dyDescent="0.25">
      <c r="A3266">
        <v>1301</v>
      </c>
      <c r="B3266" t="s">
        <v>17</v>
      </c>
      <c r="C3266">
        <v>74</v>
      </c>
      <c r="D3266">
        <v>0</v>
      </c>
      <c r="E3266">
        <v>0</v>
      </c>
      <c r="F3266" t="s">
        <v>23</v>
      </c>
      <c r="G3266" t="s">
        <v>18</v>
      </c>
      <c r="H3266" t="s">
        <v>15</v>
      </c>
      <c r="I3266">
        <v>204.77</v>
      </c>
      <c r="J3266" s="2">
        <v>40.799999999999997</v>
      </c>
      <c r="K3266" t="s">
        <v>21</v>
      </c>
      <c r="L3266">
        <v>0</v>
      </c>
      <c r="M3266">
        <f t="shared" si="200"/>
        <v>40.799999999999997</v>
      </c>
      <c r="O3266">
        <f>IF(AND(J3266="N/A",B3266="Male"),$R$2,IF(AND(J3266="N/A",B3266="Female"),$S$2,J3266))</f>
        <v>40.799999999999997</v>
      </c>
      <c r="V3266">
        <f>((C3266-AVERAGE($C$2:$C$5018))/_xlfn.STDEV.P($C$2:$C$5018))</f>
        <v>1.3576094344461012</v>
      </c>
      <c r="W3266">
        <f>((O3266-AVERAGE($O$2:$O$5018))/_xlfn.STDEV.P($O$2:$O$5018))</f>
        <v>1.8076884670990292</v>
      </c>
      <c r="X3266">
        <f>((I3266-AVERAGE($I$2:$I$5018))/_xlfn.STDEV.P($I$2:$I$5018))</f>
        <v>2.2319103072678033</v>
      </c>
      <c r="Z3266">
        <f t="shared" si="201"/>
        <v>0</v>
      </c>
      <c r="AA3266">
        <f t="shared" si="202"/>
        <v>0</v>
      </c>
      <c r="AB3266">
        <f t="shared" si="203"/>
        <v>0</v>
      </c>
    </row>
    <row r="3267" spans="1:28" x14ac:dyDescent="0.25">
      <c r="A3267">
        <v>42348</v>
      </c>
      <c r="B3267" t="s">
        <v>12</v>
      </c>
      <c r="C3267">
        <v>72</v>
      </c>
      <c r="D3267">
        <v>0</v>
      </c>
      <c r="E3267">
        <v>1</v>
      </c>
      <c r="F3267" t="s">
        <v>13</v>
      </c>
      <c r="G3267" t="s">
        <v>18</v>
      </c>
      <c r="H3267" t="s">
        <v>15</v>
      </c>
      <c r="I3267">
        <v>63.86</v>
      </c>
      <c r="J3267" s="2">
        <v>29.5</v>
      </c>
      <c r="K3267" t="s">
        <v>22</v>
      </c>
      <c r="L3267">
        <v>0</v>
      </c>
      <c r="M3267">
        <f t="shared" ref="M3267:M3330" si="204">IF(AND(J3267="N/A",B3267="Male"),$R$2,IF(AND(J3267="N/A",B3267="Female"),$S$2,J3267))</f>
        <v>29.5</v>
      </c>
      <c r="O3267">
        <f>IF(AND(J3267="N/A",B3267="Male"),$R$2,IF(AND(J3267="N/A",B3267="Female"),$S$2,J3267))</f>
        <v>29.5</v>
      </c>
      <c r="V3267">
        <f>((C3267-AVERAGE($C$2:$C$5018))/_xlfn.STDEV.P($C$2:$C$5018))</f>
        <v>1.2696064041719144</v>
      </c>
      <c r="W3267">
        <f>((O3267-AVERAGE($O$2:$O$5018))/_xlfn.STDEV.P($O$2:$O$5018))</f>
        <v>0.15738903837998452</v>
      </c>
      <c r="X3267">
        <f>((I3267-AVERAGE($I$2:$I$5018))/_xlfn.STDEV.P($I$2:$I$5018))</f>
        <v>-0.9382886146365107</v>
      </c>
      <c r="Z3267">
        <f t="shared" ref="Z3267:Z3330" si="205">IF(AND(C3267&lt;3,OR(K3267="smokes",K3267="formerly smoked")),1,0)</f>
        <v>0</v>
      </c>
      <c r="AA3267">
        <f t="shared" ref="AA3267:AA3330" si="206">IF(OR(O3267&lt;0,O3267&gt;100),1,0)</f>
        <v>0</v>
      </c>
      <c r="AB3267">
        <f t="shared" ref="AB3267:AB3330" si="207">IF(AND(C3267&lt;10,G3267&lt;&gt;"Children"),1,0)</f>
        <v>0</v>
      </c>
    </row>
    <row r="3268" spans="1:28" x14ac:dyDescent="0.25">
      <c r="A3268">
        <v>38560</v>
      </c>
      <c r="B3268" t="s">
        <v>12</v>
      </c>
      <c r="C3268">
        <v>47</v>
      </c>
      <c r="D3268">
        <v>0</v>
      </c>
      <c r="E3268">
        <v>0</v>
      </c>
      <c r="F3268" t="s">
        <v>13</v>
      </c>
      <c r="G3268" t="s">
        <v>14</v>
      </c>
      <c r="H3268" t="s">
        <v>19</v>
      </c>
      <c r="I3268">
        <v>72.2</v>
      </c>
      <c r="J3268" s="2">
        <v>33</v>
      </c>
      <c r="K3268" t="s">
        <v>24</v>
      </c>
      <c r="L3268">
        <v>0</v>
      </c>
      <c r="M3268">
        <f t="shared" si="204"/>
        <v>33</v>
      </c>
      <c r="O3268">
        <f>IF(AND(J3268="N/A",B3268="Male"),$R$2,IF(AND(J3268="N/A",B3268="Female"),$S$2,J3268))</f>
        <v>33</v>
      </c>
      <c r="V3268">
        <f>((C3268-AVERAGE($C$2:$C$5018))/_xlfn.STDEV.P($C$2:$C$5018))</f>
        <v>0.16956852574458051</v>
      </c>
      <c r="W3268">
        <f>((O3268-AVERAGE($O$2:$O$5018))/_xlfn.STDEV.P($O$2:$O$5018))</f>
        <v>0.66854372869119316</v>
      </c>
      <c r="X3268">
        <f>((I3268-AVERAGE($I$2:$I$5018))/_xlfn.STDEV.P($I$2:$I$5018))</f>
        <v>-0.75065495479205691</v>
      </c>
      <c r="Z3268">
        <f t="shared" si="205"/>
        <v>0</v>
      </c>
      <c r="AA3268">
        <f t="shared" si="206"/>
        <v>0</v>
      </c>
      <c r="AB3268">
        <f t="shared" si="207"/>
        <v>0</v>
      </c>
    </row>
    <row r="3269" spans="1:28" x14ac:dyDescent="0.25">
      <c r="A3269">
        <v>48129</v>
      </c>
      <c r="B3269" t="s">
        <v>17</v>
      </c>
      <c r="C3269">
        <v>56</v>
      </c>
      <c r="D3269">
        <v>0</v>
      </c>
      <c r="E3269">
        <v>0</v>
      </c>
      <c r="F3269" t="s">
        <v>13</v>
      </c>
      <c r="G3269" t="s">
        <v>14</v>
      </c>
      <c r="H3269" t="s">
        <v>15</v>
      </c>
      <c r="I3269">
        <v>80.08</v>
      </c>
      <c r="J3269" s="2">
        <v>25.6</v>
      </c>
      <c r="K3269" t="s">
        <v>21</v>
      </c>
      <c r="L3269">
        <v>0</v>
      </c>
      <c r="M3269">
        <f t="shared" si="204"/>
        <v>25.6</v>
      </c>
      <c r="O3269">
        <f>IF(AND(J3269="N/A",B3269="Male"),$R$2,IF(AND(J3269="N/A",B3269="Female"),$S$2,J3269))</f>
        <v>25.6</v>
      </c>
      <c r="V3269">
        <f>((C3269-AVERAGE($C$2:$C$5018))/_xlfn.STDEV.P($C$2:$C$5018))</f>
        <v>0.56558216197842071</v>
      </c>
      <c r="W3269">
        <f>((O3269-AVERAGE($O$2:$O$5018))/_xlfn.STDEV.P($O$2:$O$5018))</f>
        <v>-0.41218333082393349</v>
      </c>
      <c r="X3269">
        <f>((I3269-AVERAGE($I$2:$I$5018))/_xlfn.STDEV.P($I$2:$I$5018))</f>
        <v>-0.57337039369202158</v>
      </c>
      <c r="Z3269">
        <f t="shared" si="205"/>
        <v>0</v>
      </c>
      <c r="AA3269">
        <f t="shared" si="206"/>
        <v>0</v>
      </c>
      <c r="AB3269">
        <f t="shared" si="207"/>
        <v>0</v>
      </c>
    </row>
    <row r="3270" spans="1:28" x14ac:dyDescent="0.25">
      <c r="A3270">
        <v>10511</v>
      </c>
      <c r="B3270" t="s">
        <v>12</v>
      </c>
      <c r="C3270">
        <v>5</v>
      </c>
      <c r="D3270">
        <v>0</v>
      </c>
      <c r="E3270">
        <v>0</v>
      </c>
      <c r="F3270" t="s">
        <v>23</v>
      </c>
      <c r="G3270" t="s">
        <v>26</v>
      </c>
      <c r="H3270" t="s">
        <v>15</v>
      </c>
      <c r="I3270">
        <v>101.61</v>
      </c>
      <c r="J3270" s="2">
        <v>33.1</v>
      </c>
      <c r="K3270" t="s">
        <v>24</v>
      </c>
      <c r="L3270">
        <v>0</v>
      </c>
      <c r="M3270">
        <f t="shared" si="204"/>
        <v>33.1</v>
      </c>
      <c r="O3270">
        <f>IF(AND(J3270="N/A",B3270="Male"),$R$2,IF(AND(J3270="N/A",B3270="Female"),$S$2,J3270))</f>
        <v>33.1</v>
      </c>
      <c r="V3270">
        <f>((C3270-AVERAGE($C$2:$C$5018))/_xlfn.STDEV.P($C$2:$C$5018))</f>
        <v>-1.6784951100133403</v>
      </c>
      <c r="W3270">
        <f>((O3270-AVERAGE($O$2:$O$5018))/_xlfn.STDEV.P($O$2:$O$5018))</f>
        <v>0.68314814841437077</v>
      </c>
      <c r="X3270">
        <f>((I3270-AVERAGE($I$2:$I$5018))/_xlfn.STDEV.P($I$2:$I$5018))</f>
        <v>-8.8987576371747062E-2</v>
      </c>
      <c r="Z3270">
        <f t="shared" si="205"/>
        <v>0</v>
      </c>
      <c r="AA3270">
        <f t="shared" si="206"/>
        <v>0</v>
      </c>
      <c r="AB3270">
        <f t="shared" si="207"/>
        <v>0</v>
      </c>
    </row>
    <row r="3271" spans="1:28" x14ac:dyDescent="0.25">
      <c r="A3271">
        <v>42481</v>
      </c>
      <c r="B3271" t="s">
        <v>12</v>
      </c>
      <c r="C3271">
        <v>27</v>
      </c>
      <c r="D3271">
        <v>0</v>
      </c>
      <c r="E3271">
        <v>0</v>
      </c>
      <c r="F3271" t="s">
        <v>13</v>
      </c>
      <c r="G3271" t="s">
        <v>14</v>
      </c>
      <c r="H3271" t="s">
        <v>15</v>
      </c>
      <c r="I3271">
        <v>114.32</v>
      </c>
      <c r="J3271" s="2">
        <v>28.1</v>
      </c>
      <c r="K3271" t="s">
        <v>24</v>
      </c>
      <c r="L3271">
        <v>0</v>
      </c>
      <c r="M3271">
        <f t="shared" si="204"/>
        <v>28.1</v>
      </c>
      <c r="O3271">
        <f>IF(AND(J3271="N/A",B3271="Male"),$R$2,IF(AND(J3271="N/A",B3271="Female"),$S$2,J3271))</f>
        <v>28.1</v>
      </c>
      <c r="V3271">
        <f>((C3271-AVERAGE($C$2:$C$5018))/_xlfn.STDEV.P($C$2:$C$5018))</f>
        <v>-0.71046177699728652</v>
      </c>
      <c r="W3271">
        <f>((O3271-AVERAGE($O$2:$O$5018))/_xlfn.STDEV.P($O$2:$O$5018))</f>
        <v>-4.7072837744498733E-2</v>
      </c>
      <c r="X3271">
        <f>((I3271-AVERAGE($I$2:$I$5018))/_xlfn.STDEV.P($I$2:$I$5018))</f>
        <v>0.19696252154468052</v>
      </c>
      <c r="Z3271">
        <f t="shared" si="205"/>
        <v>0</v>
      </c>
      <c r="AA3271">
        <f t="shared" si="206"/>
        <v>0</v>
      </c>
      <c r="AB3271">
        <f t="shared" si="207"/>
        <v>0</v>
      </c>
    </row>
    <row r="3272" spans="1:28" x14ac:dyDescent="0.25">
      <c r="A3272">
        <v>59872</v>
      </c>
      <c r="B3272" t="s">
        <v>17</v>
      </c>
      <c r="C3272">
        <v>38</v>
      </c>
      <c r="D3272">
        <v>0</v>
      </c>
      <c r="E3272">
        <v>0</v>
      </c>
      <c r="F3272" t="s">
        <v>13</v>
      </c>
      <c r="G3272" t="s">
        <v>14</v>
      </c>
      <c r="H3272" t="s">
        <v>19</v>
      </c>
      <c r="I3272">
        <v>80.819999999999993</v>
      </c>
      <c r="J3272" s="2">
        <v>49.3</v>
      </c>
      <c r="K3272" t="s">
        <v>21</v>
      </c>
      <c r="L3272">
        <v>0</v>
      </c>
      <c r="M3272">
        <f t="shared" si="204"/>
        <v>49.3</v>
      </c>
      <c r="O3272">
        <f>IF(AND(J3272="N/A",B3272="Male"),$R$2,IF(AND(J3272="N/A",B3272="Female"),$S$2,J3272))</f>
        <v>49.3</v>
      </c>
      <c r="V3272">
        <f>((C3272-AVERAGE($C$2:$C$5018))/_xlfn.STDEV.P($C$2:$C$5018))</f>
        <v>-0.22644511048925967</v>
      </c>
      <c r="W3272">
        <f>((O3272-AVERAGE($O$2:$O$5018))/_xlfn.STDEV.P($O$2:$O$5018))</f>
        <v>3.0490641435691073</v>
      </c>
      <c r="X3272">
        <f>((I3272-AVERAGE($I$2:$I$5018))/_xlfn.STDEV.P($I$2:$I$5018))</f>
        <v>-0.55672184353795739</v>
      </c>
      <c r="Z3272">
        <f t="shared" si="205"/>
        <v>0</v>
      </c>
      <c r="AA3272">
        <f t="shared" si="206"/>
        <v>0</v>
      </c>
      <c r="AB3272">
        <f t="shared" si="207"/>
        <v>0</v>
      </c>
    </row>
    <row r="3273" spans="1:28" x14ac:dyDescent="0.25">
      <c r="A3273">
        <v>56282</v>
      </c>
      <c r="B3273" t="s">
        <v>12</v>
      </c>
      <c r="C3273">
        <v>13</v>
      </c>
      <c r="D3273">
        <v>0</v>
      </c>
      <c r="E3273">
        <v>0</v>
      </c>
      <c r="F3273" t="s">
        <v>23</v>
      </c>
      <c r="G3273" t="s">
        <v>14</v>
      </c>
      <c r="H3273" t="s">
        <v>19</v>
      </c>
      <c r="I3273">
        <v>90.6</v>
      </c>
      <c r="J3273" s="2">
        <v>16.899999999999999</v>
      </c>
      <c r="K3273" t="s">
        <v>21</v>
      </c>
      <c r="L3273">
        <v>0</v>
      </c>
      <c r="M3273">
        <f t="shared" si="204"/>
        <v>16.899999999999999</v>
      </c>
      <c r="O3273">
        <f>IF(AND(J3273="N/A",B3273="Male"),$R$2,IF(AND(J3273="N/A",B3273="Female"),$S$2,J3273))</f>
        <v>16.899999999999999</v>
      </c>
      <c r="V3273">
        <f>((C3273-AVERAGE($C$2:$C$5018))/_xlfn.STDEV.P($C$2:$C$5018))</f>
        <v>-1.3264829889165934</v>
      </c>
      <c r="W3273">
        <f>((O3273-AVERAGE($O$2:$O$5018))/_xlfn.STDEV.P($O$2:$O$5018))</f>
        <v>-1.6827678467403668</v>
      </c>
      <c r="X3273">
        <f>((I3273-AVERAGE($I$2:$I$5018))/_xlfn.STDEV.P($I$2:$I$5018))</f>
        <v>-0.33669100501532462</v>
      </c>
      <c r="Z3273">
        <f t="shared" si="205"/>
        <v>0</v>
      </c>
      <c r="AA3273">
        <f t="shared" si="206"/>
        <v>0</v>
      </c>
      <c r="AB3273">
        <f t="shared" si="207"/>
        <v>0</v>
      </c>
    </row>
    <row r="3274" spans="1:28" x14ac:dyDescent="0.25">
      <c r="A3274">
        <v>6540</v>
      </c>
      <c r="B3274" t="s">
        <v>17</v>
      </c>
      <c r="C3274">
        <v>41</v>
      </c>
      <c r="D3274">
        <v>0</v>
      </c>
      <c r="E3274">
        <v>0</v>
      </c>
      <c r="F3274" t="s">
        <v>13</v>
      </c>
      <c r="G3274" t="s">
        <v>14</v>
      </c>
      <c r="H3274" t="s">
        <v>19</v>
      </c>
      <c r="I3274">
        <v>93.67</v>
      </c>
      <c r="J3274" s="2">
        <v>35.9</v>
      </c>
      <c r="K3274" t="s">
        <v>24</v>
      </c>
      <c r="L3274">
        <v>0</v>
      </c>
      <c r="M3274">
        <f t="shared" si="204"/>
        <v>35.9</v>
      </c>
      <c r="O3274">
        <f>IF(AND(J3274="N/A",B3274="Male"),$R$2,IF(AND(J3274="N/A",B3274="Female"),$S$2,J3274))</f>
        <v>35.9</v>
      </c>
      <c r="V3274">
        <f>((C3274-AVERAGE($C$2:$C$5018))/_xlfn.STDEV.P($C$2:$C$5018))</f>
        <v>-9.4440565077979599E-2</v>
      </c>
      <c r="W3274">
        <f>((O3274-AVERAGE($O$2:$O$5018))/_xlfn.STDEV.P($O$2:$O$5018))</f>
        <v>1.0920719006633373</v>
      </c>
      <c r="X3274">
        <f>((I3274-AVERAGE($I$2:$I$5018))/_xlfn.STDEV.P($I$2:$I$5018))</f>
        <v>-0.26762201991670659</v>
      </c>
      <c r="Z3274">
        <f t="shared" si="205"/>
        <v>0</v>
      </c>
      <c r="AA3274">
        <f t="shared" si="206"/>
        <v>0</v>
      </c>
      <c r="AB3274">
        <f t="shared" si="207"/>
        <v>0</v>
      </c>
    </row>
    <row r="3275" spans="1:28" x14ac:dyDescent="0.25">
      <c r="A3275">
        <v>31378</v>
      </c>
      <c r="B3275" t="s">
        <v>17</v>
      </c>
      <c r="C3275">
        <v>50</v>
      </c>
      <c r="D3275">
        <v>0</v>
      </c>
      <c r="E3275">
        <v>0</v>
      </c>
      <c r="F3275" t="s">
        <v>13</v>
      </c>
      <c r="G3275" t="s">
        <v>18</v>
      </c>
      <c r="H3275" t="s">
        <v>19</v>
      </c>
      <c r="I3275">
        <v>87.15</v>
      </c>
      <c r="J3275" s="2">
        <v>32.1</v>
      </c>
      <c r="K3275" t="s">
        <v>21</v>
      </c>
      <c r="L3275">
        <v>0</v>
      </c>
      <c r="M3275">
        <f t="shared" si="204"/>
        <v>32.1</v>
      </c>
      <c r="O3275">
        <f>IF(AND(J3275="N/A",B3275="Male"),$R$2,IF(AND(J3275="N/A",B3275="Female"),$S$2,J3275))</f>
        <v>32.1</v>
      </c>
      <c r="V3275">
        <f>((C3275-AVERAGE($C$2:$C$5018))/_xlfn.STDEV.P($C$2:$C$5018))</f>
        <v>0.30157307115586057</v>
      </c>
      <c r="W3275">
        <f>((O3275-AVERAGE($O$2:$O$5018))/_xlfn.STDEV.P($O$2:$O$5018))</f>
        <v>0.53710395118259691</v>
      </c>
      <c r="X3275">
        <f>((I3275-AVERAGE($I$2:$I$5018))/_xlfn.STDEV.P($I$2:$I$5018))</f>
        <v>-0.41430924559846172</v>
      </c>
      <c r="Z3275">
        <f t="shared" si="205"/>
        <v>0</v>
      </c>
      <c r="AA3275">
        <f t="shared" si="206"/>
        <v>0</v>
      </c>
      <c r="AB3275">
        <f t="shared" si="207"/>
        <v>0</v>
      </c>
    </row>
    <row r="3276" spans="1:28" x14ac:dyDescent="0.25">
      <c r="A3276">
        <v>32317</v>
      </c>
      <c r="B3276" t="s">
        <v>17</v>
      </c>
      <c r="C3276">
        <v>41</v>
      </c>
      <c r="D3276">
        <v>0</v>
      </c>
      <c r="E3276">
        <v>0</v>
      </c>
      <c r="F3276" t="s">
        <v>13</v>
      </c>
      <c r="G3276" t="s">
        <v>14</v>
      </c>
      <c r="H3276" t="s">
        <v>15</v>
      </c>
      <c r="I3276">
        <v>80.72</v>
      </c>
      <c r="J3276" s="2">
        <v>34.1</v>
      </c>
      <c r="K3276" t="s">
        <v>22</v>
      </c>
      <c r="L3276">
        <v>0</v>
      </c>
      <c r="M3276">
        <f t="shared" si="204"/>
        <v>34.1</v>
      </c>
      <c r="O3276">
        <f>IF(AND(J3276="N/A",B3276="Male"),$R$2,IF(AND(J3276="N/A",B3276="Female"),$S$2,J3276))</f>
        <v>34.1</v>
      </c>
      <c r="V3276">
        <f>((C3276-AVERAGE($C$2:$C$5018))/_xlfn.STDEV.P($C$2:$C$5018))</f>
        <v>-9.4440565077979599E-2</v>
      </c>
      <c r="W3276">
        <f>((O3276-AVERAGE($O$2:$O$5018))/_xlfn.STDEV.P($O$2:$O$5018))</f>
        <v>0.82919234564614464</v>
      </c>
      <c r="X3276">
        <f>((I3276-AVERAGE($I$2:$I$5018))/_xlfn.STDEV.P($I$2:$I$5018))</f>
        <v>-0.55897164761283091</v>
      </c>
      <c r="Z3276">
        <f t="shared" si="205"/>
        <v>0</v>
      </c>
      <c r="AA3276">
        <f t="shared" si="206"/>
        <v>0</v>
      </c>
      <c r="AB3276">
        <f t="shared" si="207"/>
        <v>0</v>
      </c>
    </row>
    <row r="3277" spans="1:28" x14ac:dyDescent="0.25">
      <c r="A3277">
        <v>9948</v>
      </c>
      <c r="B3277" t="s">
        <v>12</v>
      </c>
      <c r="C3277">
        <v>6</v>
      </c>
      <c r="D3277">
        <v>0</v>
      </c>
      <c r="E3277">
        <v>0</v>
      </c>
      <c r="F3277" t="s">
        <v>23</v>
      </c>
      <c r="G3277" t="s">
        <v>26</v>
      </c>
      <c r="H3277" t="s">
        <v>15</v>
      </c>
      <c r="I3277">
        <v>83.16</v>
      </c>
      <c r="J3277" s="2">
        <v>15.1</v>
      </c>
      <c r="K3277" t="s">
        <v>24</v>
      </c>
      <c r="L3277">
        <v>0</v>
      </c>
      <c r="M3277">
        <f t="shared" si="204"/>
        <v>15.1</v>
      </c>
      <c r="O3277">
        <f>IF(AND(J3277="N/A",B3277="Male"),$R$2,IF(AND(J3277="N/A",B3277="Female"),$S$2,J3277))</f>
        <v>15.1</v>
      </c>
      <c r="V3277">
        <f>((C3277-AVERAGE($C$2:$C$5018))/_xlfn.STDEV.P($C$2:$C$5018))</f>
        <v>-1.6344935948762469</v>
      </c>
      <c r="W3277">
        <f>((O3277-AVERAGE($O$2:$O$5018))/_xlfn.STDEV.P($O$2:$O$5018))</f>
        <v>-1.9456474017575598</v>
      </c>
      <c r="X3277">
        <f>((I3277-AVERAGE($I$2:$I$5018))/_xlfn.STDEV.P($I$2:$I$5018))</f>
        <v>-0.50407642818591636</v>
      </c>
      <c r="Z3277">
        <f t="shared" si="205"/>
        <v>0</v>
      </c>
      <c r="AA3277">
        <f t="shared" si="206"/>
        <v>0</v>
      </c>
      <c r="AB3277">
        <f t="shared" si="207"/>
        <v>0</v>
      </c>
    </row>
    <row r="3278" spans="1:28" x14ac:dyDescent="0.25">
      <c r="A3278">
        <v>35182</v>
      </c>
      <c r="B3278" t="s">
        <v>17</v>
      </c>
      <c r="C3278">
        <v>62</v>
      </c>
      <c r="D3278">
        <v>0</v>
      </c>
      <c r="E3278">
        <v>0</v>
      </c>
      <c r="F3278" t="s">
        <v>13</v>
      </c>
      <c r="G3278" t="s">
        <v>25</v>
      </c>
      <c r="H3278" t="s">
        <v>19</v>
      </c>
      <c r="I3278">
        <v>98.14</v>
      </c>
      <c r="J3278" s="2">
        <v>42</v>
      </c>
      <c r="K3278" t="s">
        <v>24</v>
      </c>
      <c r="L3278">
        <v>0</v>
      </c>
      <c r="M3278">
        <f t="shared" si="204"/>
        <v>42</v>
      </c>
      <c r="O3278">
        <f>IF(AND(J3278="N/A",B3278="Male"),$R$2,IF(AND(J3278="N/A",B3278="Female"),$S$2,J3278))</f>
        <v>42</v>
      </c>
      <c r="V3278">
        <f>((C3278-AVERAGE($C$2:$C$5018))/_xlfn.STDEV.P($C$2:$C$5018))</f>
        <v>0.82959125280098078</v>
      </c>
      <c r="W3278">
        <f>((O3278-AVERAGE($O$2:$O$5018))/_xlfn.STDEV.P($O$2:$O$5018))</f>
        <v>1.9829415037771583</v>
      </c>
      <c r="X3278">
        <f>((I3278-AVERAGE($I$2:$I$5018))/_xlfn.STDEV.P($I$2:$I$5018))</f>
        <v>-0.16705577776985908</v>
      </c>
      <c r="Z3278">
        <f t="shared" si="205"/>
        <v>0</v>
      </c>
      <c r="AA3278">
        <f t="shared" si="206"/>
        <v>0</v>
      </c>
      <c r="AB3278">
        <f t="shared" si="207"/>
        <v>0</v>
      </c>
    </row>
    <row r="3279" spans="1:28" x14ac:dyDescent="0.25">
      <c r="A3279">
        <v>5655</v>
      </c>
      <c r="B3279" t="s">
        <v>12</v>
      </c>
      <c r="C3279">
        <v>4</v>
      </c>
      <c r="D3279">
        <v>0</v>
      </c>
      <c r="E3279">
        <v>0</v>
      </c>
      <c r="F3279" t="s">
        <v>23</v>
      </c>
      <c r="G3279" t="s">
        <v>26</v>
      </c>
      <c r="H3279" t="s">
        <v>15</v>
      </c>
      <c r="I3279">
        <v>83.13</v>
      </c>
      <c r="J3279" s="2">
        <v>16.8</v>
      </c>
      <c r="K3279" t="s">
        <v>24</v>
      </c>
      <c r="L3279">
        <v>0</v>
      </c>
      <c r="M3279">
        <f t="shared" si="204"/>
        <v>16.8</v>
      </c>
      <c r="O3279">
        <f>IF(AND(J3279="N/A",B3279="Male"),$R$2,IF(AND(J3279="N/A",B3279="Female"),$S$2,J3279))</f>
        <v>16.8</v>
      </c>
      <c r="V3279">
        <f>((C3279-AVERAGE($C$2:$C$5018))/_xlfn.STDEV.P($C$2:$C$5018))</f>
        <v>-1.7224966251504337</v>
      </c>
      <c r="W3279">
        <f>((O3279-AVERAGE($O$2:$O$5018))/_xlfn.STDEV.P($O$2:$O$5018))</f>
        <v>-1.697372266463544</v>
      </c>
      <c r="X3279">
        <f>((I3279-AVERAGE($I$2:$I$5018))/_xlfn.STDEV.P($I$2:$I$5018))</f>
        <v>-0.5047513694083785</v>
      </c>
      <c r="Z3279">
        <f t="shared" si="205"/>
        <v>0</v>
      </c>
      <c r="AA3279">
        <f t="shared" si="206"/>
        <v>0</v>
      </c>
      <c r="AB3279">
        <f t="shared" si="207"/>
        <v>0</v>
      </c>
    </row>
    <row r="3280" spans="1:28" x14ac:dyDescent="0.25">
      <c r="A3280">
        <v>51762</v>
      </c>
      <c r="B3280" t="s">
        <v>17</v>
      </c>
      <c r="C3280">
        <v>59</v>
      </c>
      <c r="D3280">
        <v>0</v>
      </c>
      <c r="E3280">
        <v>0</v>
      </c>
      <c r="F3280" t="s">
        <v>13</v>
      </c>
      <c r="G3280" t="s">
        <v>14</v>
      </c>
      <c r="H3280" t="s">
        <v>19</v>
      </c>
      <c r="I3280">
        <v>134.24</v>
      </c>
      <c r="J3280" s="2">
        <v>28.8</v>
      </c>
      <c r="K3280" t="s">
        <v>24</v>
      </c>
      <c r="L3280">
        <v>0</v>
      </c>
      <c r="M3280">
        <f t="shared" si="204"/>
        <v>28.8</v>
      </c>
      <c r="O3280">
        <f>IF(AND(J3280="N/A",B3280="Male"),$R$2,IF(AND(J3280="N/A",B3280="Female"),$S$2,J3280))</f>
        <v>28.8</v>
      </c>
      <c r="V3280">
        <f>((C3280-AVERAGE($C$2:$C$5018))/_xlfn.STDEV.P($C$2:$C$5018))</f>
        <v>0.69758670738970074</v>
      </c>
      <c r="W3280">
        <f>((O3280-AVERAGE($O$2:$O$5018))/_xlfn.STDEV.P($O$2:$O$5018))</f>
        <v>5.5158100317742896E-2</v>
      </c>
      <c r="X3280">
        <f>((I3280-AVERAGE($I$2:$I$5018))/_xlfn.STDEV.P($I$2:$I$5018))</f>
        <v>0.64512349325949125</v>
      </c>
      <c r="Z3280">
        <f t="shared" si="205"/>
        <v>0</v>
      </c>
      <c r="AA3280">
        <f t="shared" si="206"/>
        <v>0</v>
      </c>
      <c r="AB3280">
        <f t="shared" si="207"/>
        <v>0</v>
      </c>
    </row>
    <row r="3281" spans="1:28" x14ac:dyDescent="0.25">
      <c r="A3281">
        <v>68193</v>
      </c>
      <c r="B3281" t="s">
        <v>12</v>
      </c>
      <c r="C3281">
        <v>63</v>
      </c>
      <c r="D3281">
        <v>0</v>
      </c>
      <c r="E3281">
        <v>0</v>
      </c>
      <c r="F3281" t="s">
        <v>13</v>
      </c>
      <c r="G3281" t="s">
        <v>18</v>
      </c>
      <c r="H3281" t="s">
        <v>15</v>
      </c>
      <c r="I3281">
        <v>248.37</v>
      </c>
      <c r="J3281" s="2">
        <v>32.200000000000003</v>
      </c>
      <c r="K3281" t="s">
        <v>22</v>
      </c>
      <c r="L3281">
        <v>0</v>
      </c>
      <c r="M3281">
        <f t="shared" si="204"/>
        <v>32.200000000000003</v>
      </c>
      <c r="O3281">
        <f>IF(AND(J3281="N/A",B3281="Male"),$R$2,IF(AND(J3281="N/A",B3281="Female"),$S$2,J3281))</f>
        <v>32.200000000000003</v>
      </c>
      <c r="V3281">
        <f>((C3281-AVERAGE($C$2:$C$5018))/_xlfn.STDEV.P($C$2:$C$5018))</f>
        <v>0.87359276793807417</v>
      </c>
      <c r="W3281">
        <f>((O3281-AVERAGE($O$2:$O$5018))/_xlfn.STDEV.P($O$2:$O$5018))</f>
        <v>0.55170837090577451</v>
      </c>
      <c r="X3281">
        <f>((I3281-AVERAGE($I$2:$I$5018))/_xlfn.STDEV.P($I$2:$I$5018))</f>
        <v>3.2128248839126696</v>
      </c>
      <c r="Z3281">
        <f t="shared" si="205"/>
        <v>0</v>
      </c>
      <c r="AA3281">
        <f t="shared" si="206"/>
        <v>0</v>
      </c>
      <c r="AB3281">
        <f t="shared" si="207"/>
        <v>0</v>
      </c>
    </row>
    <row r="3282" spans="1:28" x14ac:dyDescent="0.25">
      <c r="A3282">
        <v>49459</v>
      </c>
      <c r="B3282" t="s">
        <v>12</v>
      </c>
      <c r="C3282">
        <v>9</v>
      </c>
      <c r="D3282">
        <v>0</v>
      </c>
      <c r="E3282">
        <v>0</v>
      </c>
      <c r="F3282" t="s">
        <v>23</v>
      </c>
      <c r="G3282" t="s">
        <v>26</v>
      </c>
      <c r="H3282" t="s">
        <v>19</v>
      </c>
      <c r="I3282">
        <v>61.75</v>
      </c>
      <c r="J3282" s="2">
        <v>16.2</v>
      </c>
      <c r="K3282" t="s">
        <v>24</v>
      </c>
      <c r="L3282">
        <v>0</v>
      </c>
      <c r="M3282">
        <f t="shared" si="204"/>
        <v>16.2</v>
      </c>
      <c r="O3282">
        <f>IF(AND(J3282="N/A",B3282="Male"),$R$2,IF(AND(J3282="N/A",B3282="Female"),$S$2,J3282))</f>
        <v>16.2</v>
      </c>
      <c r="V3282">
        <f>((C3282-AVERAGE($C$2:$C$5018))/_xlfn.STDEV.P($C$2:$C$5018))</f>
        <v>-1.502489049464967</v>
      </c>
      <c r="W3282">
        <f>((O3282-AVERAGE($O$2:$O$5018))/_xlfn.STDEV.P($O$2:$O$5018))</f>
        <v>-1.7849987848026085</v>
      </c>
      <c r="X3282">
        <f>((I3282-AVERAGE($I$2:$I$5018))/_xlfn.STDEV.P($I$2:$I$5018))</f>
        <v>-0.98575948061634255</v>
      </c>
      <c r="Z3282">
        <f t="shared" si="205"/>
        <v>0</v>
      </c>
      <c r="AA3282">
        <f t="shared" si="206"/>
        <v>0</v>
      </c>
      <c r="AB3282">
        <f t="shared" si="207"/>
        <v>0</v>
      </c>
    </row>
    <row r="3283" spans="1:28" x14ac:dyDescent="0.25">
      <c r="A3283">
        <v>54776</v>
      </c>
      <c r="B3283" t="s">
        <v>12</v>
      </c>
      <c r="C3283">
        <v>41</v>
      </c>
      <c r="D3283">
        <v>0</v>
      </c>
      <c r="E3283">
        <v>0</v>
      </c>
      <c r="F3283" t="s">
        <v>23</v>
      </c>
      <c r="G3283" t="s">
        <v>14</v>
      </c>
      <c r="H3283" t="s">
        <v>15</v>
      </c>
      <c r="I3283">
        <v>70.55</v>
      </c>
      <c r="J3283" s="2">
        <v>44.2</v>
      </c>
      <c r="K3283" t="s">
        <v>24</v>
      </c>
      <c r="L3283">
        <v>0</v>
      </c>
      <c r="M3283">
        <f t="shared" si="204"/>
        <v>44.2</v>
      </c>
      <c r="O3283">
        <f>IF(AND(J3283="N/A",B3283="Male"),$R$2,IF(AND(J3283="N/A",B3283="Female"),$S$2,J3283))</f>
        <v>44.2</v>
      </c>
      <c r="V3283">
        <f>((C3283-AVERAGE($C$2:$C$5018))/_xlfn.STDEV.P($C$2:$C$5018))</f>
        <v>-9.4440565077979599E-2</v>
      </c>
      <c r="W3283">
        <f>((O3283-AVERAGE($O$2:$O$5018))/_xlfn.STDEV.P($O$2:$O$5018))</f>
        <v>2.3042387376870614</v>
      </c>
      <c r="X3283">
        <f>((I3283-AVERAGE($I$2:$I$5018))/_xlfn.STDEV.P($I$2:$I$5018))</f>
        <v>-0.78777672202747051</v>
      </c>
      <c r="Z3283">
        <f t="shared" si="205"/>
        <v>0</v>
      </c>
      <c r="AA3283">
        <f t="shared" si="206"/>
        <v>0</v>
      </c>
      <c r="AB3283">
        <f t="shared" si="207"/>
        <v>0</v>
      </c>
    </row>
    <row r="3284" spans="1:28" x14ac:dyDescent="0.25">
      <c r="A3284">
        <v>45701</v>
      </c>
      <c r="B3284" t="s">
        <v>17</v>
      </c>
      <c r="C3284">
        <v>72</v>
      </c>
      <c r="D3284">
        <v>0</v>
      </c>
      <c r="E3284">
        <v>1</v>
      </c>
      <c r="F3284" t="s">
        <v>23</v>
      </c>
      <c r="G3284" t="s">
        <v>18</v>
      </c>
      <c r="H3284" t="s">
        <v>19</v>
      </c>
      <c r="I3284">
        <v>124.38</v>
      </c>
      <c r="J3284" s="2">
        <v>23.4</v>
      </c>
      <c r="K3284" t="s">
        <v>16</v>
      </c>
      <c r="L3284">
        <v>0</v>
      </c>
      <c r="M3284">
        <f t="shared" si="204"/>
        <v>23.4</v>
      </c>
      <c r="O3284">
        <f>IF(AND(J3284="N/A",B3284="Male"),$R$2,IF(AND(J3284="N/A",B3284="Female"),$S$2,J3284))</f>
        <v>23.4</v>
      </c>
      <c r="V3284">
        <f>((C3284-AVERAGE($C$2:$C$5018))/_xlfn.STDEV.P($C$2:$C$5018))</f>
        <v>1.2696064041719144</v>
      </c>
      <c r="W3284">
        <f>((O3284-AVERAGE($O$2:$O$5018))/_xlfn.STDEV.P($O$2:$O$5018))</f>
        <v>-0.73348056473383649</v>
      </c>
      <c r="X3284">
        <f>((I3284-AVERAGE($I$2:$I$5018))/_xlfn.STDEV.P($I$2:$I$5018))</f>
        <v>0.4232928114769593</v>
      </c>
      <c r="Z3284">
        <f t="shared" si="205"/>
        <v>0</v>
      </c>
      <c r="AA3284">
        <f t="shared" si="206"/>
        <v>0</v>
      </c>
      <c r="AB3284">
        <f t="shared" si="207"/>
        <v>0</v>
      </c>
    </row>
    <row r="3285" spans="1:28" x14ac:dyDescent="0.25">
      <c r="A3285">
        <v>7953</v>
      </c>
      <c r="B3285" t="s">
        <v>17</v>
      </c>
      <c r="C3285">
        <v>45</v>
      </c>
      <c r="D3285">
        <v>0</v>
      </c>
      <c r="E3285">
        <v>0</v>
      </c>
      <c r="F3285" t="s">
        <v>13</v>
      </c>
      <c r="G3285" t="s">
        <v>14</v>
      </c>
      <c r="H3285" t="s">
        <v>19</v>
      </c>
      <c r="I3285">
        <v>92.21</v>
      </c>
      <c r="J3285" s="2">
        <v>31</v>
      </c>
      <c r="K3285" t="s">
        <v>21</v>
      </c>
      <c r="L3285">
        <v>0</v>
      </c>
      <c r="M3285">
        <f t="shared" si="204"/>
        <v>31</v>
      </c>
      <c r="O3285">
        <f>IF(AND(J3285="N/A",B3285="Male"),$R$2,IF(AND(J3285="N/A",B3285="Female"),$S$2,J3285))</f>
        <v>31</v>
      </c>
      <c r="V3285">
        <f>((C3285-AVERAGE($C$2:$C$5018))/_xlfn.STDEV.P($C$2:$C$5018))</f>
        <v>8.1565495470393809E-2</v>
      </c>
      <c r="W3285">
        <f>((O3285-AVERAGE($O$2:$O$5018))/_xlfn.STDEV.P($O$2:$O$5018))</f>
        <v>0.37645533422764538</v>
      </c>
      <c r="X3285">
        <f>((I3285-AVERAGE($I$2:$I$5018))/_xlfn.STDEV.P($I$2:$I$5018))</f>
        <v>-0.30046915940986052</v>
      </c>
      <c r="Z3285">
        <f t="shared" si="205"/>
        <v>0</v>
      </c>
      <c r="AA3285">
        <f t="shared" si="206"/>
        <v>0</v>
      </c>
      <c r="AB3285">
        <f t="shared" si="207"/>
        <v>0</v>
      </c>
    </row>
    <row r="3286" spans="1:28" x14ac:dyDescent="0.25">
      <c r="A3286">
        <v>65508</v>
      </c>
      <c r="B3286" t="s">
        <v>12</v>
      </c>
      <c r="C3286">
        <v>80</v>
      </c>
      <c r="D3286">
        <v>0</v>
      </c>
      <c r="E3286">
        <v>0</v>
      </c>
      <c r="F3286" t="s">
        <v>13</v>
      </c>
      <c r="G3286" t="s">
        <v>25</v>
      </c>
      <c r="H3286" t="s">
        <v>15</v>
      </c>
      <c r="I3286">
        <v>148.72</v>
      </c>
      <c r="J3286" s="2">
        <v>28.7</v>
      </c>
      <c r="K3286" t="s">
        <v>21</v>
      </c>
      <c r="L3286">
        <v>0</v>
      </c>
      <c r="M3286">
        <f t="shared" si="204"/>
        <v>28.7</v>
      </c>
      <c r="O3286">
        <f>IF(AND(J3286="N/A",B3286="Male"),$R$2,IF(AND(J3286="N/A",B3286="Female"),$S$2,J3286))</f>
        <v>28.7</v>
      </c>
      <c r="V3286">
        <f>((C3286-AVERAGE($C$2:$C$5018))/_xlfn.STDEV.P($C$2:$C$5018))</f>
        <v>1.6216185252686612</v>
      </c>
      <c r="W3286">
        <f>((O3286-AVERAGE($O$2:$O$5018))/_xlfn.STDEV.P($O$2:$O$5018))</f>
        <v>4.0553680594565301E-2</v>
      </c>
      <c r="X3286">
        <f>((I3286-AVERAGE($I$2:$I$5018))/_xlfn.STDEV.P($I$2:$I$5018))</f>
        <v>0.97089512330118055</v>
      </c>
      <c r="Z3286">
        <f t="shared" si="205"/>
        <v>0</v>
      </c>
      <c r="AA3286">
        <f t="shared" si="206"/>
        <v>0</v>
      </c>
      <c r="AB3286">
        <f t="shared" si="207"/>
        <v>0</v>
      </c>
    </row>
    <row r="3287" spans="1:28" x14ac:dyDescent="0.25">
      <c r="A3287">
        <v>68539</v>
      </c>
      <c r="B3287" t="s">
        <v>17</v>
      </c>
      <c r="C3287">
        <v>19</v>
      </c>
      <c r="D3287">
        <v>0</v>
      </c>
      <c r="E3287">
        <v>0</v>
      </c>
      <c r="F3287" t="s">
        <v>23</v>
      </c>
      <c r="G3287" t="s">
        <v>14</v>
      </c>
      <c r="H3287" t="s">
        <v>15</v>
      </c>
      <c r="I3287">
        <v>79.25</v>
      </c>
      <c r="J3287" s="2">
        <v>23.6</v>
      </c>
      <c r="K3287" t="s">
        <v>24</v>
      </c>
      <c r="L3287">
        <v>0</v>
      </c>
      <c r="M3287">
        <f t="shared" si="204"/>
        <v>23.6</v>
      </c>
      <c r="O3287">
        <f>IF(AND(J3287="N/A",B3287="Male"),$R$2,IF(AND(J3287="N/A",B3287="Female"),$S$2,J3287))</f>
        <v>23.6</v>
      </c>
      <c r="V3287">
        <f>((C3287-AVERAGE($C$2:$C$5018))/_xlfn.STDEV.P($C$2:$C$5018))</f>
        <v>-1.0624738980940334</v>
      </c>
      <c r="W3287">
        <f>((O3287-AVERAGE($O$2:$O$5018))/_xlfn.STDEV.P($O$2:$O$5018))</f>
        <v>-0.70427172528748128</v>
      </c>
      <c r="X3287">
        <f>((I3287-AVERAGE($I$2:$I$5018))/_xlfn.STDEV.P($I$2:$I$5018))</f>
        <v>-0.59204376751347199</v>
      </c>
      <c r="Z3287">
        <f t="shared" si="205"/>
        <v>0</v>
      </c>
      <c r="AA3287">
        <f t="shared" si="206"/>
        <v>0</v>
      </c>
      <c r="AB3287">
        <f t="shared" si="207"/>
        <v>0</v>
      </c>
    </row>
    <row r="3288" spans="1:28" x14ac:dyDescent="0.25">
      <c r="A3288">
        <v>12022</v>
      </c>
      <c r="B3288" t="s">
        <v>12</v>
      </c>
      <c r="C3288">
        <v>37</v>
      </c>
      <c r="D3288">
        <v>0</v>
      </c>
      <c r="E3288">
        <v>0</v>
      </c>
      <c r="F3288" t="s">
        <v>13</v>
      </c>
      <c r="G3288" t="s">
        <v>25</v>
      </c>
      <c r="H3288" t="s">
        <v>15</v>
      </c>
      <c r="I3288">
        <v>82.09</v>
      </c>
      <c r="J3288" s="2">
        <v>35.700000000000003</v>
      </c>
      <c r="K3288" t="s">
        <v>22</v>
      </c>
      <c r="L3288">
        <v>0</v>
      </c>
      <c r="M3288">
        <f t="shared" si="204"/>
        <v>35.700000000000003</v>
      </c>
      <c r="O3288">
        <f>IF(AND(J3288="N/A",B3288="Male"),$R$2,IF(AND(J3288="N/A",B3288="Female"),$S$2,J3288))</f>
        <v>35.700000000000003</v>
      </c>
      <c r="V3288">
        <f>((C3288-AVERAGE($C$2:$C$5018))/_xlfn.STDEV.P($C$2:$C$5018))</f>
        <v>-0.27044662562635302</v>
      </c>
      <c r="W3288">
        <f>((O3288-AVERAGE($O$2:$O$5018))/_xlfn.STDEV.P($O$2:$O$5018))</f>
        <v>1.0628630612169832</v>
      </c>
      <c r="X3288">
        <f>((I3288-AVERAGE($I$2:$I$5018))/_xlfn.STDEV.P($I$2:$I$5018))</f>
        <v>-0.52814933178706314</v>
      </c>
      <c r="Z3288">
        <f t="shared" si="205"/>
        <v>0</v>
      </c>
      <c r="AA3288">
        <f t="shared" si="206"/>
        <v>0</v>
      </c>
      <c r="AB3288">
        <f t="shared" si="207"/>
        <v>0</v>
      </c>
    </row>
    <row r="3289" spans="1:28" x14ac:dyDescent="0.25">
      <c r="A3289">
        <v>3348</v>
      </c>
      <c r="B3289" t="s">
        <v>17</v>
      </c>
      <c r="C3289">
        <v>58</v>
      </c>
      <c r="D3289">
        <v>1</v>
      </c>
      <c r="E3289">
        <v>0</v>
      </c>
      <c r="F3289" t="s">
        <v>13</v>
      </c>
      <c r="G3289" t="s">
        <v>14</v>
      </c>
      <c r="H3289" t="s">
        <v>15</v>
      </c>
      <c r="I3289">
        <v>194.53</v>
      </c>
      <c r="J3289" s="2">
        <v>39.5</v>
      </c>
      <c r="K3289" t="s">
        <v>21</v>
      </c>
      <c r="L3289">
        <v>0</v>
      </c>
      <c r="M3289">
        <f t="shared" si="204"/>
        <v>39.5</v>
      </c>
      <c r="O3289">
        <f>IF(AND(J3289="N/A",B3289="Male"),$R$2,IF(AND(J3289="N/A",B3289="Female"),$S$2,J3289))</f>
        <v>39.5</v>
      </c>
      <c r="V3289">
        <f>((C3289-AVERAGE($C$2:$C$5018))/_xlfn.STDEV.P($C$2:$C$5018))</f>
        <v>0.65358519225260736</v>
      </c>
      <c r="W3289">
        <f>((O3289-AVERAGE($O$2:$O$5018))/_xlfn.STDEV.P($O$2:$O$5018))</f>
        <v>1.6178310106977236</v>
      </c>
      <c r="X3289">
        <f>((I3289-AVERAGE($I$2:$I$5018))/_xlfn.STDEV.P($I$2:$I$5018))</f>
        <v>2.0015303700007521</v>
      </c>
      <c r="Z3289">
        <f t="shared" si="205"/>
        <v>0</v>
      </c>
      <c r="AA3289">
        <f t="shared" si="206"/>
        <v>0</v>
      </c>
      <c r="AB3289">
        <f t="shared" si="207"/>
        <v>0</v>
      </c>
    </row>
    <row r="3290" spans="1:28" x14ac:dyDescent="0.25">
      <c r="A3290">
        <v>58466</v>
      </c>
      <c r="B3290" t="s">
        <v>12</v>
      </c>
      <c r="C3290">
        <v>77</v>
      </c>
      <c r="D3290">
        <v>0</v>
      </c>
      <c r="E3290">
        <v>0</v>
      </c>
      <c r="F3290" t="s">
        <v>13</v>
      </c>
      <c r="G3290" t="s">
        <v>14</v>
      </c>
      <c r="H3290" t="s">
        <v>19</v>
      </c>
      <c r="I3290">
        <v>98.84</v>
      </c>
      <c r="J3290" s="2">
        <v>27.3</v>
      </c>
      <c r="K3290" t="s">
        <v>24</v>
      </c>
      <c r="L3290">
        <v>0</v>
      </c>
      <c r="M3290">
        <f t="shared" si="204"/>
        <v>27.3</v>
      </c>
      <c r="O3290">
        <f>IF(AND(J3290="N/A",B3290="Male"),$R$2,IF(AND(J3290="N/A",B3290="Female"),$S$2,J3290))</f>
        <v>27.3</v>
      </c>
      <c r="V3290">
        <f>((C3290-AVERAGE($C$2:$C$5018))/_xlfn.STDEV.P($C$2:$C$5018))</f>
        <v>1.4896139798573811</v>
      </c>
      <c r="W3290">
        <f>((O3290-AVERAGE($O$2:$O$5018))/_xlfn.STDEV.P($O$2:$O$5018))</f>
        <v>-0.16390819552991795</v>
      </c>
      <c r="X3290">
        <f>((I3290-AVERAGE($I$2:$I$5018))/_xlfn.STDEV.P($I$2:$I$5018))</f>
        <v>-0.1513071492457442</v>
      </c>
      <c r="Z3290">
        <f t="shared" si="205"/>
        <v>0</v>
      </c>
      <c r="AA3290">
        <f t="shared" si="206"/>
        <v>0</v>
      </c>
      <c r="AB3290">
        <f t="shared" si="207"/>
        <v>0</v>
      </c>
    </row>
    <row r="3291" spans="1:28" x14ac:dyDescent="0.25">
      <c r="A3291">
        <v>50434</v>
      </c>
      <c r="B3291" t="s">
        <v>12</v>
      </c>
      <c r="C3291">
        <v>38</v>
      </c>
      <c r="D3291">
        <v>0</v>
      </c>
      <c r="E3291">
        <v>0</v>
      </c>
      <c r="F3291" t="s">
        <v>13</v>
      </c>
      <c r="G3291" t="s">
        <v>25</v>
      </c>
      <c r="H3291" t="s">
        <v>19</v>
      </c>
      <c r="I3291">
        <v>135.74</v>
      </c>
      <c r="J3291" s="2">
        <v>31.3</v>
      </c>
      <c r="K3291" t="s">
        <v>16</v>
      </c>
      <c r="L3291">
        <v>0</v>
      </c>
      <c r="M3291">
        <f t="shared" si="204"/>
        <v>31.3</v>
      </c>
      <c r="O3291">
        <f>IF(AND(J3291="N/A",B3291="Male"),$R$2,IF(AND(J3291="N/A",B3291="Female"),$S$2,J3291))</f>
        <v>31.3</v>
      </c>
      <c r="V3291">
        <f>((C3291-AVERAGE($C$2:$C$5018))/_xlfn.STDEV.P($C$2:$C$5018))</f>
        <v>-0.22644511048925967</v>
      </c>
      <c r="W3291">
        <f>((O3291-AVERAGE($O$2:$O$5018))/_xlfn.STDEV.P($O$2:$O$5018))</f>
        <v>0.42026859339717765</v>
      </c>
      <c r="X3291">
        <f>((I3291-AVERAGE($I$2:$I$5018))/_xlfn.STDEV.P($I$2:$I$5018))</f>
        <v>0.67887055438259447</v>
      </c>
      <c r="Z3291">
        <f t="shared" si="205"/>
        <v>0</v>
      </c>
      <c r="AA3291">
        <f t="shared" si="206"/>
        <v>0</v>
      </c>
      <c r="AB3291">
        <f t="shared" si="207"/>
        <v>0</v>
      </c>
    </row>
    <row r="3292" spans="1:28" x14ac:dyDescent="0.25">
      <c r="A3292">
        <v>49974</v>
      </c>
      <c r="B3292" t="s">
        <v>12</v>
      </c>
      <c r="C3292">
        <v>49</v>
      </c>
      <c r="D3292">
        <v>0</v>
      </c>
      <c r="E3292">
        <v>0</v>
      </c>
      <c r="F3292" t="s">
        <v>13</v>
      </c>
      <c r="G3292" t="s">
        <v>14</v>
      </c>
      <c r="H3292" t="s">
        <v>19</v>
      </c>
      <c r="I3292">
        <v>66.55</v>
      </c>
      <c r="J3292" s="2">
        <v>33.4</v>
      </c>
      <c r="K3292" t="s">
        <v>24</v>
      </c>
      <c r="L3292">
        <v>0</v>
      </c>
      <c r="M3292">
        <f t="shared" si="204"/>
        <v>33.4</v>
      </c>
      <c r="O3292">
        <f>IF(AND(J3292="N/A",B3292="Male"),$R$2,IF(AND(J3292="N/A",B3292="Female"),$S$2,J3292))</f>
        <v>33.4</v>
      </c>
      <c r="V3292">
        <f>((C3292-AVERAGE($C$2:$C$5018))/_xlfn.STDEV.P($C$2:$C$5018))</f>
        <v>0.25757155601876724</v>
      </c>
      <c r="W3292">
        <f>((O3292-AVERAGE($O$2:$O$5018))/_xlfn.STDEV.P($O$2:$O$5018))</f>
        <v>0.72696140758390249</v>
      </c>
      <c r="X3292">
        <f>((I3292-AVERAGE($I$2:$I$5018))/_xlfn.STDEV.P($I$2:$I$5018))</f>
        <v>-0.87776888502241235</v>
      </c>
      <c r="Z3292">
        <f t="shared" si="205"/>
        <v>0</v>
      </c>
      <c r="AA3292">
        <f t="shared" si="206"/>
        <v>0</v>
      </c>
      <c r="AB3292">
        <f t="shared" si="207"/>
        <v>0</v>
      </c>
    </row>
    <row r="3293" spans="1:28" x14ac:dyDescent="0.25">
      <c r="A3293">
        <v>54574</v>
      </c>
      <c r="B3293" t="s">
        <v>17</v>
      </c>
      <c r="C3293">
        <v>20</v>
      </c>
      <c r="D3293">
        <v>0</v>
      </c>
      <c r="E3293">
        <v>0</v>
      </c>
      <c r="F3293" t="s">
        <v>23</v>
      </c>
      <c r="G3293" t="s">
        <v>14</v>
      </c>
      <c r="H3293" t="s">
        <v>15</v>
      </c>
      <c r="I3293">
        <v>115.69</v>
      </c>
      <c r="J3293" s="2">
        <v>29.2</v>
      </c>
      <c r="K3293" t="s">
        <v>21</v>
      </c>
      <c r="L3293">
        <v>0</v>
      </c>
      <c r="M3293">
        <f t="shared" si="204"/>
        <v>29.2</v>
      </c>
      <c r="O3293">
        <f>IF(AND(J3293="N/A",B3293="Male"),$R$2,IF(AND(J3293="N/A",B3293="Female"),$S$2,J3293))</f>
        <v>29.2</v>
      </c>
      <c r="V3293">
        <f>((C3293-AVERAGE($C$2:$C$5018))/_xlfn.STDEV.P($C$2:$C$5018))</f>
        <v>-1.01847238295694</v>
      </c>
      <c r="W3293">
        <f>((O3293-AVERAGE($O$2:$O$5018))/_xlfn.STDEV.P($O$2:$O$5018))</f>
        <v>0.11357577921045225</v>
      </c>
      <c r="X3293">
        <f>((I3293-AVERAGE($I$2:$I$5018))/_xlfn.STDEV.P($I$2:$I$5018))</f>
        <v>0.22778483737044822</v>
      </c>
      <c r="Z3293">
        <f t="shared" si="205"/>
        <v>0</v>
      </c>
      <c r="AA3293">
        <f t="shared" si="206"/>
        <v>0</v>
      </c>
      <c r="AB3293">
        <f t="shared" si="207"/>
        <v>0</v>
      </c>
    </row>
    <row r="3294" spans="1:28" x14ac:dyDescent="0.25">
      <c r="A3294">
        <v>39342</v>
      </c>
      <c r="B3294" t="s">
        <v>12</v>
      </c>
      <c r="C3294">
        <v>23</v>
      </c>
      <c r="D3294">
        <v>0</v>
      </c>
      <c r="E3294">
        <v>0</v>
      </c>
      <c r="F3294" t="s">
        <v>23</v>
      </c>
      <c r="G3294" t="s">
        <v>14</v>
      </c>
      <c r="H3294" t="s">
        <v>19</v>
      </c>
      <c r="I3294">
        <v>67.760000000000005</v>
      </c>
      <c r="J3294" s="2">
        <v>26</v>
      </c>
      <c r="K3294" t="s">
        <v>21</v>
      </c>
      <c r="L3294">
        <v>0</v>
      </c>
      <c r="M3294">
        <f t="shared" si="204"/>
        <v>26</v>
      </c>
      <c r="O3294">
        <f>IF(AND(J3294="N/A",B3294="Male"),$R$2,IF(AND(J3294="N/A",B3294="Female"),$S$2,J3294))</f>
        <v>26</v>
      </c>
      <c r="V3294">
        <f>((C3294-AVERAGE($C$2:$C$5018))/_xlfn.STDEV.P($C$2:$C$5018))</f>
        <v>-0.88646783754565994</v>
      </c>
      <c r="W3294">
        <f>((O3294-AVERAGE($O$2:$O$5018))/_xlfn.STDEV.P($O$2:$O$5018))</f>
        <v>-0.35376565193122411</v>
      </c>
      <c r="X3294">
        <f>((I3294-AVERAGE($I$2:$I$5018))/_xlfn.STDEV.P($I$2:$I$5018))</f>
        <v>-0.85054625571644227</v>
      </c>
      <c r="Z3294">
        <f t="shared" si="205"/>
        <v>0</v>
      </c>
      <c r="AA3294">
        <f t="shared" si="206"/>
        <v>0</v>
      </c>
      <c r="AB3294">
        <f t="shared" si="207"/>
        <v>0</v>
      </c>
    </row>
    <row r="3295" spans="1:28" x14ac:dyDescent="0.25">
      <c r="A3295">
        <v>2972</v>
      </c>
      <c r="B3295" t="s">
        <v>12</v>
      </c>
      <c r="C3295">
        <v>55</v>
      </c>
      <c r="D3295">
        <v>0</v>
      </c>
      <c r="E3295">
        <v>0</v>
      </c>
      <c r="F3295" t="s">
        <v>23</v>
      </c>
      <c r="G3295" t="s">
        <v>25</v>
      </c>
      <c r="H3295" t="s">
        <v>19</v>
      </c>
      <c r="I3295">
        <v>88.65</v>
      </c>
      <c r="J3295" s="2">
        <v>18.100000000000001</v>
      </c>
      <c r="K3295" t="s">
        <v>16</v>
      </c>
      <c r="L3295">
        <v>0</v>
      </c>
      <c r="M3295">
        <f t="shared" si="204"/>
        <v>18.100000000000001</v>
      </c>
      <c r="O3295">
        <f>IF(AND(J3295="N/A",B3295="Male"),$R$2,IF(AND(J3295="N/A",B3295="Female"),$S$2,J3295))</f>
        <v>18.100000000000001</v>
      </c>
      <c r="V3295">
        <f>((C3295-AVERAGE($C$2:$C$5018))/_xlfn.STDEV.P($C$2:$C$5018))</f>
        <v>0.52158064684132732</v>
      </c>
      <c r="W3295">
        <f>((O3295-AVERAGE($O$2:$O$5018))/_xlfn.STDEV.P($O$2:$O$5018))</f>
        <v>-1.5075148100622378</v>
      </c>
      <c r="X3295">
        <f>((I3295-AVERAGE($I$2:$I$5018))/_xlfn.STDEV.P($I$2:$I$5018))</f>
        <v>-0.3805621844753585</v>
      </c>
      <c r="Z3295">
        <f t="shared" si="205"/>
        <v>0</v>
      </c>
      <c r="AA3295">
        <f t="shared" si="206"/>
        <v>0</v>
      </c>
      <c r="AB3295">
        <f t="shared" si="207"/>
        <v>0</v>
      </c>
    </row>
    <row r="3296" spans="1:28" x14ac:dyDescent="0.25">
      <c r="A3296">
        <v>32717</v>
      </c>
      <c r="B3296" t="s">
        <v>12</v>
      </c>
      <c r="C3296">
        <v>16</v>
      </c>
      <c r="D3296">
        <v>0</v>
      </c>
      <c r="E3296">
        <v>0</v>
      </c>
      <c r="F3296" t="s">
        <v>23</v>
      </c>
      <c r="G3296" t="s">
        <v>26</v>
      </c>
      <c r="H3296" t="s">
        <v>19</v>
      </c>
      <c r="I3296">
        <v>106.11</v>
      </c>
      <c r="J3296" s="2">
        <v>22.4</v>
      </c>
      <c r="K3296" t="s">
        <v>24</v>
      </c>
      <c r="L3296">
        <v>0</v>
      </c>
      <c r="M3296">
        <f t="shared" si="204"/>
        <v>22.4</v>
      </c>
      <c r="O3296">
        <f>IF(AND(J3296="N/A",B3296="Male"),$R$2,IF(AND(J3296="N/A",B3296="Female"),$S$2,J3296))</f>
        <v>22.4</v>
      </c>
      <c r="V3296">
        <f>((C3296-AVERAGE($C$2:$C$5018))/_xlfn.STDEV.P($C$2:$C$5018))</f>
        <v>-1.1944784435053135</v>
      </c>
      <c r="W3296">
        <f>((O3296-AVERAGE($O$2:$O$5018))/_xlfn.STDEV.P($O$2:$O$5018))</f>
        <v>-0.87952476196561036</v>
      </c>
      <c r="X3296">
        <f>((I3296-AVERAGE($I$2:$I$5018))/_xlfn.STDEV.P($I$2:$I$5018))</f>
        <v>1.2253606997562519E-2</v>
      </c>
      <c r="Z3296">
        <f t="shared" si="205"/>
        <v>0</v>
      </c>
      <c r="AA3296">
        <f t="shared" si="206"/>
        <v>0</v>
      </c>
      <c r="AB3296">
        <f t="shared" si="207"/>
        <v>0</v>
      </c>
    </row>
    <row r="3297" spans="1:28" x14ac:dyDescent="0.25">
      <c r="A3297">
        <v>14063</v>
      </c>
      <c r="B3297" t="s">
        <v>12</v>
      </c>
      <c r="C3297">
        <v>81</v>
      </c>
      <c r="D3297">
        <v>0</v>
      </c>
      <c r="E3297">
        <v>1</v>
      </c>
      <c r="F3297" t="s">
        <v>23</v>
      </c>
      <c r="G3297" t="s">
        <v>18</v>
      </c>
      <c r="H3297" t="s">
        <v>19</v>
      </c>
      <c r="I3297">
        <v>95.49</v>
      </c>
      <c r="J3297" s="2">
        <v>29.4</v>
      </c>
      <c r="K3297" t="s">
        <v>24</v>
      </c>
      <c r="L3297">
        <v>0</v>
      </c>
      <c r="M3297">
        <f t="shared" si="204"/>
        <v>29.4</v>
      </c>
      <c r="O3297">
        <f>IF(AND(J3297="N/A",B3297="Male"),$R$2,IF(AND(J3297="N/A",B3297="Female"),$S$2,J3297))</f>
        <v>29.4</v>
      </c>
      <c r="V3297">
        <f>((C3297-AVERAGE($C$2:$C$5018))/_xlfn.STDEV.P($C$2:$C$5018))</f>
        <v>1.6656200404057546</v>
      </c>
      <c r="W3297">
        <f>((O3297-AVERAGE($O$2:$O$5018))/_xlfn.STDEV.P($O$2:$O$5018))</f>
        <v>0.14278461865680692</v>
      </c>
      <c r="X3297">
        <f>((I3297-AVERAGE($I$2:$I$5018))/_xlfn.STDEV.P($I$2:$I$5018))</f>
        <v>-0.22667558575400817</v>
      </c>
      <c r="Z3297">
        <f t="shared" si="205"/>
        <v>0</v>
      </c>
      <c r="AA3297">
        <f t="shared" si="206"/>
        <v>0</v>
      </c>
      <c r="AB3297">
        <f t="shared" si="207"/>
        <v>0</v>
      </c>
    </row>
    <row r="3298" spans="1:28" x14ac:dyDescent="0.25">
      <c r="A3298">
        <v>71724</v>
      </c>
      <c r="B3298" t="s">
        <v>17</v>
      </c>
      <c r="C3298">
        <v>23</v>
      </c>
      <c r="D3298">
        <v>0</v>
      </c>
      <c r="E3298">
        <v>0</v>
      </c>
      <c r="F3298" t="s">
        <v>23</v>
      </c>
      <c r="G3298" t="s">
        <v>14</v>
      </c>
      <c r="H3298" t="s">
        <v>15</v>
      </c>
      <c r="I3298">
        <v>59.07</v>
      </c>
      <c r="J3298" s="2">
        <v>21.6</v>
      </c>
      <c r="K3298" t="s">
        <v>21</v>
      </c>
      <c r="L3298">
        <v>0</v>
      </c>
      <c r="M3298">
        <f t="shared" si="204"/>
        <v>21.6</v>
      </c>
      <c r="O3298">
        <f>IF(AND(J3298="N/A",B3298="Male"),$R$2,IF(AND(J3298="N/A",B3298="Female"),$S$2,J3298))</f>
        <v>21.6</v>
      </c>
      <c r="V3298">
        <f>((C3298-AVERAGE($C$2:$C$5018))/_xlfn.STDEV.P($C$2:$C$5018))</f>
        <v>-0.88646783754565994</v>
      </c>
      <c r="W3298">
        <f>((O3298-AVERAGE($O$2:$O$5018))/_xlfn.STDEV.P($O$2:$O$5018))</f>
        <v>-0.99636011975102912</v>
      </c>
      <c r="X3298">
        <f>((I3298-AVERAGE($I$2:$I$5018))/_xlfn.STDEV.P($I$2:$I$5018))</f>
        <v>-1.0460542298229536</v>
      </c>
      <c r="Z3298">
        <f t="shared" si="205"/>
        <v>0</v>
      </c>
      <c r="AA3298">
        <f t="shared" si="206"/>
        <v>0</v>
      </c>
      <c r="AB3298">
        <f t="shared" si="207"/>
        <v>0</v>
      </c>
    </row>
    <row r="3299" spans="1:28" x14ac:dyDescent="0.25">
      <c r="A3299">
        <v>4753</v>
      </c>
      <c r="B3299" t="s">
        <v>12</v>
      </c>
      <c r="C3299">
        <v>82</v>
      </c>
      <c r="D3299">
        <v>0</v>
      </c>
      <c r="E3299">
        <v>1</v>
      </c>
      <c r="F3299" t="s">
        <v>13</v>
      </c>
      <c r="G3299" t="s">
        <v>18</v>
      </c>
      <c r="H3299" t="s">
        <v>15</v>
      </c>
      <c r="I3299">
        <v>228.92</v>
      </c>
      <c r="J3299" s="2">
        <v>27.9</v>
      </c>
      <c r="K3299" t="s">
        <v>16</v>
      </c>
      <c r="L3299">
        <v>0</v>
      </c>
      <c r="M3299">
        <f t="shared" si="204"/>
        <v>27.9</v>
      </c>
      <c r="O3299">
        <f>IF(AND(J3299="N/A",B3299="Male"),$R$2,IF(AND(J3299="N/A",B3299="Female"),$S$2,J3299))</f>
        <v>27.9</v>
      </c>
      <c r="V3299">
        <f>((C3299-AVERAGE($C$2:$C$5018))/_xlfn.STDEV.P($C$2:$C$5018))</f>
        <v>1.7096215555428478</v>
      </c>
      <c r="W3299">
        <f>((O3299-AVERAGE($O$2:$O$5018))/_xlfn.STDEV.P($O$2:$O$5018))</f>
        <v>-7.6281677190853922E-2</v>
      </c>
      <c r="X3299">
        <f>((I3299-AVERAGE($I$2:$I$5018))/_xlfn.STDEV.P($I$2:$I$5018))</f>
        <v>2.7752379913497642</v>
      </c>
      <c r="Z3299">
        <f t="shared" si="205"/>
        <v>0</v>
      </c>
      <c r="AA3299">
        <f t="shared" si="206"/>
        <v>0</v>
      </c>
      <c r="AB3299">
        <f t="shared" si="207"/>
        <v>0</v>
      </c>
    </row>
    <row r="3300" spans="1:28" x14ac:dyDescent="0.25">
      <c r="A3300">
        <v>62076</v>
      </c>
      <c r="B3300" t="s">
        <v>12</v>
      </c>
      <c r="C3300">
        <v>48</v>
      </c>
      <c r="D3300">
        <v>0</v>
      </c>
      <c r="E3300">
        <v>0</v>
      </c>
      <c r="F3300" t="s">
        <v>13</v>
      </c>
      <c r="G3300" t="s">
        <v>14</v>
      </c>
      <c r="H3300" t="s">
        <v>19</v>
      </c>
      <c r="I3300">
        <v>62.89</v>
      </c>
      <c r="J3300" s="2">
        <v>29.6</v>
      </c>
      <c r="K3300" t="s">
        <v>24</v>
      </c>
      <c r="L3300">
        <v>0</v>
      </c>
      <c r="M3300">
        <f t="shared" si="204"/>
        <v>29.6</v>
      </c>
      <c r="O3300">
        <f>IF(AND(J3300="N/A",B3300="Male"),$R$2,IF(AND(J3300="N/A",B3300="Female"),$S$2,J3300))</f>
        <v>29.6</v>
      </c>
      <c r="V3300">
        <f>((C3300-AVERAGE($C$2:$C$5018))/_xlfn.STDEV.P($C$2:$C$5018))</f>
        <v>0.21357004088167386</v>
      </c>
      <c r="W3300">
        <f>((O3300-AVERAGE($O$2:$O$5018))/_xlfn.STDEV.P($O$2:$O$5018))</f>
        <v>0.17199345810316213</v>
      </c>
      <c r="X3300">
        <f>((I3300-AVERAGE($I$2:$I$5018))/_xlfn.STDEV.P($I$2:$I$5018))</f>
        <v>-0.96011171416278407</v>
      </c>
      <c r="Z3300">
        <f t="shared" si="205"/>
        <v>0</v>
      </c>
      <c r="AA3300">
        <f t="shared" si="206"/>
        <v>0</v>
      </c>
      <c r="AB3300">
        <f t="shared" si="207"/>
        <v>0</v>
      </c>
    </row>
    <row r="3301" spans="1:28" x14ac:dyDescent="0.25">
      <c r="A3301">
        <v>6665</v>
      </c>
      <c r="B3301" t="s">
        <v>12</v>
      </c>
      <c r="C3301">
        <v>56</v>
      </c>
      <c r="D3301">
        <v>0</v>
      </c>
      <c r="E3301">
        <v>0</v>
      </c>
      <c r="F3301" t="s">
        <v>13</v>
      </c>
      <c r="G3301" t="s">
        <v>14</v>
      </c>
      <c r="H3301" t="s">
        <v>19</v>
      </c>
      <c r="I3301">
        <v>96.84</v>
      </c>
      <c r="J3301" s="2">
        <v>30.2</v>
      </c>
      <c r="K3301" t="s">
        <v>24</v>
      </c>
      <c r="L3301">
        <v>0</v>
      </c>
      <c r="M3301">
        <f t="shared" si="204"/>
        <v>30.2</v>
      </c>
      <c r="O3301">
        <f>IF(AND(J3301="N/A",B3301="Male"),$R$2,IF(AND(J3301="N/A",B3301="Female"),$S$2,J3301))</f>
        <v>30.2</v>
      </c>
      <c r="V3301">
        <f>((C3301-AVERAGE($C$2:$C$5018))/_xlfn.STDEV.P($C$2:$C$5018))</f>
        <v>0.56558216197842071</v>
      </c>
      <c r="W3301">
        <f>((O3301-AVERAGE($O$2:$O$5018))/_xlfn.STDEV.P($O$2:$O$5018))</f>
        <v>0.25961997644222617</v>
      </c>
      <c r="X3301">
        <f>((I3301-AVERAGE($I$2:$I$5018))/_xlfn.STDEV.P($I$2:$I$5018))</f>
        <v>-0.19630323074321512</v>
      </c>
      <c r="Z3301">
        <f t="shared" si="205"/>
        <v>0</v>
      </c>
      <c r="AA3301">
        <f t="shared" si="206"/>
        <v>0</v>
      </c>
      <c r="AB3301">
        <f t="shared" si="207"/>
        <v>0</v>
      </c>
    </row>
    <row r="3302" spans="1:28" x14ac:dyDescent="0.25">
      <c r="A3302">
        <v>51385</v>
      </c>
      <c r="B3302" t="s">
        <v>12</v>
      </c>
      <c r="C3302">
        <v>61</v>
      </c>
      <c r="D3302">
        <v>0</v>
      </c>
      <c r="E3302">
        <v>0</v>
      </c>
      <c r="F3302" t="s">
        <v>13</v>
      </c>
      <c r="G3302" t="s">
        <v>14</v>
      </c>
      <c r="H3302" t="s">
        <v>19</v>
      </c>
      <c r="I3302">
        <v>81.25</v>
      </c>
      <c r="J3302" s="2">
        <v>43.4</v>
      </c>
      <c r="K3302" t="s">
        <v>22</v>
      </c>
      <c r="L3302">
        <v>0</v>
      </c>
      <c r="M3302">
        <f t="shared" si="204"/>
        <v>43.4</v>
      </c>
      <c r="O3302">
        <f>IF(AND(J3302="N/A",B3302="Male"),$R$2,IF(AND(J3302="N/A",B3302="Female"),$S$2,J3302))</f>
        <v>43.4</v>
      </c>
      <c r="V3302">
        <f>((C3302-AVERAGE($C$2:$C$5018))/_xlfn.STDEV.P($C$2:$C$5018))</f>
        <v>0.78558973766388751</v>
      </c>
      <c r="W3302">
        <f>((O3302-AVERAGE($O$2:$O$5018))/_xlfn.STDEV.P($O$2:$O$5018))</f>
        <v>2.1874033799016415</v>
      </c>
      <c r="X3302">
        <f>((I3302-AVERAGE($I$2:$I$5018))/_xlfn.STDEV.P($I$2:$I$5018))</f>
        <v>-0.54704768601600107</v>
      </c>
      <c r="Z3302">
        <f t="shared" si="205"/>
        <v>0</v>
      </c>
      <c r="AA3302">
        <f t="shared" si="206"/>
        <v>0</v>
      </c>
      <c r="AB3302">
        <f t="shared" si="207"/>
        <v>0</v>
      </c>
    </row>
    <row r="3303" spans="1:28" x14ac:dyDescent="0.25">
      <c r="A3303">
        <v>66973</v>
      </c>
      <c r="B3303" t="s">
        <v>12</v>
      </c>
      <c r="C3303">
        <v>43</v>
      </c>
      <c r="D3303">
        <v>0</v>
      </c>
      <c r="E3303">
        <v>0</v>
      </c>
      <c r="F3303" t="s">
        <v>13</v>
      </c>
      <c r="G3303" t="s">
        <v>14</v>
      </c>
      <c r="H3303" t="s">
        <v>15</v>
      </c>
      <c r="I3303">
        <v>92.71</v>
      </c>
      <c r="J3303" s="2">
        <v>30.5</v>
      </c>
      <c r="K3303" t="s">
        <v>16</v>
      </c>
      <c r="L3303">
        <v>0</v>
      </c>
      <c r="M3303">
        <f t="shared" si="204"/>
        <v>30.5</v>
      </c>
      <c r="O3303">
        <f>IF(AND(J3303="N/A",B3303="Male"),$R$2,IF(AND(J3303="N/A",B3303="Female"),$S$2,J3303))</f>
        <v>30.5</v>
      </c>
      <c r="V3303">
        <f>((C3303-AVERAGE($C$2:$C$5018))/_xlfn.STDEV.P($C$2:$C$5018))</f>
        <v>-6.4375348037928977E-3</v>
      </c>
      <c r="W3303">
        <f>((O3303-AVERAGE($O$2:$O$5018))/_xlfn.STDEV.P($O$2:$O$5018))</f>
        <v>0.30343323561175845</v>
      </c>
      <c r="X3303">
        <f>((I3303-AVERAGE($I$2:$I$5018))/_xlfn.STDEV.P($I$2:$I$5018))</f>
        <v>-0.28922013903549282</v>
      </c>
      <c r="Z3303">
        <f t="shared" si="205"/>
        <v>0</v>
      </c>
      <c r="AA3303">
        <f t="shared" si="206"/>
        <v>0</v>
      </c>
      <c r="AB3303">
        <f t="shared" si="207"/>
        <v>0</v>
      </c>
    </row>
    <row r="3304" spans="1:28" x14ac:dyDescent="0.25">
      <c r="A3304">
        <v>59671</v>
      </c>
      <c r="B3304" t="s">
        <v>17</v>
      </c>
      <c r="C3304">
        <v>39</v>
      </c>
      <c r="D3304">
        <v>0</v>
      </c>
      <c r="E3304">
        <v>0</v>
      </c>
      <c r="F3304" t="s">
        <v>23</v>
      </c>
      <c r="G3304" t="s">
        <v>14</v>
      </c>
      <c r="H3304" t="s">
        <v>19</v>
      </c>
      <c r="I3304">
        <v>85.59</v>
      </c>
      <c r="J3304" s="2">
        <v>33.200000000000003</v>
      </c>
      <c r="K3304" t="s">
        <v>24</v>
      </c>
      <c r="L3304">
        <v>0</v>
      </c>
      <c r="M3304">
        <f t="shared" si="204"/>
        <v>33.200000000000003</v>
      </c>
      <c r="O3304">
        <f>IF(AND(J3304="N/A",B3304="Male"),$R$2,IF(AND(J3304="N/A",B3304="Female"),$S$2,J3304))</f>
        <v>33.200000000000003</v>
      </c>
      <c r="V3304">
        <f>((C3304-AVERAGE($C$2:$C$5018))/_xlfn.STDEV.P($C$2:$C$5018))</f>
        <v>-0.18244359535216631</v>
      </c>
      <c r="W3304">
        <f>((O3304-AVERAGE($O$2:$O$5018))/_xlfn.STDEV.P($O$2:$O$5018))</f>
        <v>0.69775256813754838</v>
      </c>
      <c r="X3304">
        <f>((I3304-AVERAGE($I$2:$I$5018))/_xlfn.STDEV.P($I$2:$I$5018))</f>
        <v>-0.44940618916648906</v>
      </c>
      <c r="Z3304">
        <f t="shared" si="205"/>
        <v>0</v>
      </c>
      <c r="AA3304">
        <f t="shared" si="206"/>
        <v>0</v>
      </c>
      <c r="AB3304">
        <f t="shared" si="207"/>
        <v>0</v>
      </c>
    </row>
    <row r="3305" spans="1:28" x14ac:dyDescent="0.25">
      <c r="A3305">
        <v>3946</v>
      </c>
      <c r="B3305" t="s">
        <v>17</v>
      </c>
      <c r="C3305">
        <v>22</v>
      </c>
      <c r="D3305">
        <v>0</v>
      </c>
      <c r="E3305">
        <v>0</v>
      </c>
      <c r="F3305" t="s">
        <v>13</v>
      </c>
      <c r="G3305" t="s">
        <v>14</v>
      </c>
      <c r="H3305" t="s">
        <v>15</v>
      </c>
      <c r="I3305">
        <v>89.06</v>
      </c>
      <c r="J3305" s="2">
        <v>27.7</v>
      </c>
      <c r="K3305" t="s">
        <v>21</v>
      </c>
      <c r="L3305">
        <v>0</v>
      </c>
      <c r="M3305">
        <f t="shared" si="204"/>
        <v>27.7</v>
      </c>
      <c r="O3305">
        <f>IF(AND(J3305="N/A",B3305="Male"),$R$2,IF(AND(J3305="N/A",B3305="Female"),$S$2,J3305))</f>
        <v>27.7</v>
      </c>
      <c r="V3305">
        <f>((C3305-AVERAGE($C$2:$C$5018))/_xlfn.STDEV.P($C$2:$C$5018))</f>
        <v>-0.93046935268275333</v>
      </c>
      <c r="W3305">
        <f>((O3305-AVERAGE($O$2:$O$5018))/_xlfn.STDEV.P($O$2:$O$5018))</f>
        <v>-0.1054905166372086</v>
      </c>
      <c r="X3305">
        <f>((I3305-AVERAGE($I$2:$I$5018))/_xlfn.STDEV.P($I$2:$I$5018))</f>
        <v>-0.37133798776837706</v>
      </c>
      <c r="Z3305">
        <f t="shared" si="205"/>
        <v>0</v>
      </c>
      <c r="AA3305">
        <f t="shared" si="206"/>
        <v>0</v>
      </c>
      <c r="AB3305">
        <f t="shared" si="207"/>
        <v>0</v>
      </c>
    </row>
    <row r="3306" spans="1:28" x14ac:dyDescent="0.25">
      <c r="A3306">
        <v>17623</v>
      </c>
      <c r="B3306" t="s">
        <v>12</v>
      </c>
      <c r="C3306">
        <v>41</v>
      </c>
      <c r="D3306">
        <v>0</v>
      </c>
      <c r="E3306">
        <v>0</v>
      </c>
      <c r="F3306" t="s">
        <v>23</v>
      </c>
      <c r="G3306" t="s">
        <v>18</v>
      </c>
      <c r="H3306" t="s">
        <v>15</v>
      </c>
      <c r="I3306">
        <v>87.44</v>
      </c>
      <c r="J3306" s="2">
        <v>33.5</v>
      </c>
      <c r="K3306" t="s">
        <v>24</v>
      </c>
      <c r="L3306">
        <v>0</v>
      </c>
      <c r="M3306">
        <f t="shared" si="204"/>
        <v>33.5</v>
      </c>
      <c r="O3306">
        <f>IF(AND(J3306="N/A",B3306="Male"),$R$2,IF(AND(J3306="N/A",B3306="Female"),$S$2,J3306))</f>
        <v>33.5</v>
      </c>
      <c r="V3306">
        <f>((C3306-AVERAGE($C$2:$C$5018))/_xlfn.STDEV.P($C$2:$C$5018))</f>
        <v>-9.4440565077979599E-2</v>
      </c>
      <c r="W3306">
        <f>((O3306-AVERAGE($O$2:$O$5018))/_xlfn.STDEV.P($O$2:$O$5018))</f>
        <v>0.74156582730708009</v>
      </c>
      <c r="X3306">
        <f>((I3306-AVERAGE($I$2:$I$5018))/_xlfn.STDEV.P($I$2:$I$5018))</f>
        <v>-0.40778481378132858</v>
      </c>
      <c r="Z3306">
        <f t="shared" si="205"/>
        <v>0</v>
      </c>
      <c r="AA3306">
        <f t="shared" si="206"/>
        <v>0</v>
      </c>
      <c r="AB3306">
        <f t="shared" si="207"/>
        <v>0</v>
      </c>
    </row>
    <row r="3307" spans="1:28" x14ac:dyDescent="0.25">
      <c r="A3307">
        <v>50644</v>
      </c>
      <c r="B3307" t="s">
        <v>12</v>
      </c>
      <c r="C3307">
        <v>37</v>
      </c>
      <c r="D3307">
        <v>0</v>
      </c>
      <c r="E3307">
        <v>0</v>
      </c>
      <c r="F3307" t="s">
        <v>13</v>
      </c>
      <c r="G3307" t="s">
        <v>14</v>
      </c>
      <c r="H3307" t="s">
        <v>15</v>
      </c>
      <c r="I3307">
        <v>64.069999999999993</v>
      </c>
      <c r="J3307" s="2">
        <v>28</v>
      </c>
      <c r="K3307" t="s">
        <v>24</v>
      </c>
      <c r="L3307">
        <v>0</v>
      </c>
      <c r="M3307">
        <f t="shared" si="204"/>
        <v>28</v>
      </c>
      <c r="O3307">
        <f>IF(AND(J3307="N/A",B3307="Male"),$R$2,IF(AND(J3307="N/A",B3307="Female"),$S$2,J3307))</f>
        <v>28</v>
      </c>
      <c r="V3307">
        <f>((C3307-AVERAGE($C$2:$C$5018))/_xlfn.STDEV.P($C$2:$C$5018))</f>
        <v>-0.27044662562635302</v>
      </c>
      <c r="W3307">
        <f>((O3307-AVERAGE($O$2:$O$5018))/_xlfn.STDEV.P($O$2:$O$5018))</f>
        <v>-6.1677257467676327E-2</v>
      </c>
      <c r="X3307">
        <f>((I3307-AVERAGE($I$2:$I$5018))/_xlfn.STDEV.P($I$2:$I$5018))</f>
        <v>-0.93356402607927647</v>
      </c>
      <c r="Z3307">
        <f t="shared" si="205"/>
        <v>0</v>
      </c>
      <c r="AA3307">
        <f t="shared" si="206"/>
        <v>0</v>
      </c>
      <c r="AB3307">
        <f t="shared" si="207"/>
        <v>0</v>
      </c>
    </row>
    <row r="3308" spans="1:28" x14ac:dyDescent="0.25">
      <c r="A3308">
        <v>54294</v>
      </c>
      <c r="B3308" t="s">
        <v>17</v>
      </c>
      <c r="C3308">
        <v>65</v>
      </c>
      <c r="D3308">
        <v>0</v>
      </c>
      <c r="E3308">
        <v>0</v>
      </c>
      <c r="F3308" t="s">
        <v>13</v>
      </c>
      <c r="G3308" t="s">
        <v>25</v>
      </c>
      <c r="H3308" t="s">
        <v>15</v>
      </c>
      <c r="I3308">
        <v>79.39</v>
      </c>
      <c r="J3308" s="2">
        <v>31.5</v>
      </c>
      <c r="K3308" t="s">
        <v>16</v>
      </c>
      <c r="L3308">
        <v>0</v>
      </c>
      <c r="M3308">
        <f t="shared" si="204"/>
        <v>31.5</v>
      </c>
      <c r="O3308">
        <f>IF(AND(J3308="N/A",B3308="Male"),$R$2,IF(AND(J3308="N/A",B3308="Female"),$S$2,J3308))</f>
        <v>31.5</v>
      </c>
      <c r="V3308">
        <f>((C3308-AVERAGE($C$2:$C$5018))/_xlfn.STDEV.P($C$2:$C$5018))</f>
        <v>0.96159579821226082</v>
      </c>
      <c r="W3308">
        <f>((O3308-AVERAGE($O$2:$O$5018))/_xlfn.STDEV.P($O$2:$O$5018))</f>
        <v>0.44947743284353231</v>
      </c>
      <c r="X3308">
        <f>((I3308-AVERAGE($I$2:$I$5018))/_xlfn.STDEV.P($I$2:$I$5018))</f>
        <v>-0.58889404180864902</v>
      </c>
      <c r="Z3308">
        <f t="shared" si="205"/>
        <v>0</v>
      </c>
      <c r="AA3308">
        <f t="shared" si="206"/>
        <v>0</v>
      </c>
      <c r="AB3308">
        <f t="shared" si="207"/>
        <v>0</v>
      </c>
    </row>
    <row r="3309" spans="1:28" x14ac:dyDescent="0.25">
      <c r="A3309">
        <v>46767</v>
      </c>
      <c r="B3309" t="s">
        <v>17</v>
      </c>
      <c r="C3309">
        <v>8</v>
      </c>
      <c r="D3309">
        <v>0</v>
      </c>
      <c r="E3309">
        <v>0</v>
      </c>
      <c r="F3309" t="s">
        <v>23</v>
      </c>
      <c r="G3309" t="s">
        <v>26</v>
      </c>
      <c r="H3309" t="s">
        <v>19</v>
      </c>
      <c r="I3309">
        <v>67.84</v>
      </c>
      <c r="J3309" s="2">
        <v>24</v>
      </c>
      <c r="K3309" t="s">
        <v>24</v>
      </c>
      <c r="L3309">
        <v>0</v>
      </c>
      <c r="M3309">
        <f t="shared" si="204"/>
        <v>24</v>
      </c>
      <c r="O3309">
        <f>IF(AND(J3309="N/A",B3309="Male"),$R$2,IF(AND(J3309="N/A",B3309="Female"),$S$2,J3309))</f>
        <v>24</v>
      </c>
      <c r="V3309">
        <f>((C3309-AVERAGE($C$2:$C$5018))/_xlfn.STDEV.P($C$2:$C$5018))</f>
        <v>-1.5464905646020604</v>
      </c>
      <c r="W3309">
        <f>((O3309-AVERAGE($O$2:$O$5018))/_xlfn.STDEV.P($O$2:$O$5018))</f>
        <v>-0.64585404639477195</v>
      </c>
      <c r="X3309">
        <f>((I3309-AVERAGE($I$2:$I$5018))/_xlfn.STDEV.P($I$2:$I$5018))</f>
        <v>-0.84874641245654348</v>
      </c>
      <c r="Z3309">
        <f t="shared" si="205"/>
        <v>0</v>
      </c>
      <c r="AA3309">
        <f t="shared" si="206"/>
        <v>0</v>
      </c>
      <c r="AB3309">
        <f t="shared" si="207"/>
        <v>0</v>
      </c>
    </row>
    <row r="3310" spans="1:28" x14ac:dyDescent="0.25">
      <c r="A3310">
        <v>12911</v>
      </c>
      <c r="B3310" t="s">
        <v>17</v>
      </c>
      <c r="C3310">
        <v>51</v>
      </c>
      <c r="D3310">
        <v>0</v>
      </c>
      <c r="E3310">
        <v>0</v>
      </c>
      <c r="F3310" t="s">
        <v>13</v>
      </c>
      <c r="G3310" t="s">
        <v>14</v>
      </c>
      <c r="H3310" t="s">
        <v>19</v>
      </c>
      <c r="I3310">
        <v>81.73</v>
      </c>
      <c r="J3310" s="2">
        <v>27.4</v>
      </c>
      <c r="K3310" t="s">
        <v>21</v>
      </c>
      <c r="L3310">
        <v>0</v>
      </c>
      <c r="M3310">
        <f t="shared" si="204"/>
        <v>27.4</v>
      </c>
      <c r="O3310">
        <f>IF(AND(J3310="N/A",B3310="Male"),$R$2,IF(AND(J3310="N/A",B3310="Female"),$S$2,J3310))</f>
        <v>27.4</v>
      </c>
      <c r="V3310">
        <f>((C3310-AVERAGE($C$2:$C$5018))/_xlfn.STDEV.P($C$2:$C$5018))</f>
        <v>0.34557458629295396</v>
      </c>
      <c r="W3310">
        <f>((O3310-AVERAGE($O$2:$O$5018))/_xlfn.STDEV.P($O$2:$O$5018))</f>
        <v>-0.14930377580674087</v>
      </c>
      <c r="X3310">
        <f>((I3310-AVERAGE($I$2:$I$5018))/_xlfn.STDEV.P($I$2:$I$5018))</f>
        <v>-0.53624862645660798</v>
      </c>
      <c r="Z3310">
        <f t="shared" si="205"/>
        <v>0</v>
      </c>
      <c r="AA3310">
        <f t="shared" si="206"/>
        <v>0</v>
      </c>
      <c r="AB3310">
        <f t="shared" si="207"/>
        <v>0</v>
      </c>
    </row>
    <row r="3311" spans="1:28" x14ac:dyDescent="0.25">
      <c r="A3311">
        <v>16109</v>
      </c>
      <c r="B3311" t="s">
        <v>12</v>
      </c>
      <c r="C3311">
        <v>63</v>
      </c>
      <c r="D3311">
        <v>0</v>
      </c>
      <c r="E3311">
        <v>0</v>
      </c>
      <c r="F3311" t="s">
        <v>13</v>
      </c>
      <c r="G3311" t="s">
        <v>14</v>
      </c>
      <c r="H3311" t="s">
        <v>15</v>
      </c>
      <c r="I3311">
        <v>105.52</v>
      </c>
      <c r="J3311" s="2">
        <v>37.9</v>
      </c>
      <c r="K3311" t="s">
        <v>16</v>
      </c>
      <c r="L3311">
        <v>0</v>
      </c>
      <c r="M3311">
        <f t="shared" si="204"/>
        <v>37.9</v>
      </c>
      <c r="O3311">
        <f>IF(AND(J3311="N/A",B3311="Male"),$R$2,IF(AND(J3311="N/A",B3311="Female"),$S$2,J3311))</f>
        <v>37.9</v>
      </c>
      <c r="V3311">
        <f>((C3311-AVERAGE($C$2:$C$5018))/_xlfn.STDEV.P($C$2:$C$5018))</f>
        <v>0.87359276793807417</v>
      </c>
      <c r="W3311">
        <f>((O3311-AVERAGE($O$2:$O$5018))/_xlfn.STDEV.P($O$2:$O$5018))</f>
        <v>1.384160295126885</v>
      </c>
      <c r="X3311">
        <f>((I3311-AVERAGE($I$2:$I$5018))/_xlfn.STDEV.P($I$2:$I$5018))</f>
        <v>-1.0202370441914803E-3</v>
      </c>
      <c r="Z3311">
        <f t="shared" si="205"/>
        <v>0</v>
      </c>
      <c r="AA3311">
        <f t="shared" si="206"/>
        <v>0</v>
      </c>
      <c r="AB3311">
        <f t="shared" si="207"/>
        <v>0</v>
      </c>
    </row>
    <row r="3312" spans="1:28" x14ac:dyDescent="0.25">
      <c r="A3312">
        <v>47499</v>
      </c>
      <c r="B3312" t="s">
        <v>17</v>
      </c>
      <c r="C3312">
        <v>48</v>
      </c>
      <c r="D3312">
        <v>0</v>
      </c>
      <c r="E3312">
        <v>0</v>
      </c>
      <c r="F3312" t="s">
        <v>13</v>
      </c>
      <c r="G3312" t="s">
        <v>25</v>
      </c>
      <c r="H3312" t="s">
        <v>19</v>
      </c>
      <c r="I3312">
        <v>77.55</v>
      </c>
      <c r="J3312" s="2">
        <v>26.2</v>
      </c>
      <c r="K3312" t="s">
        <v>24</v>
      </c>
      <c r="L3312">
        <v>0</v>
      </c>
      <c r="M3312">
        <f t="shared" si="204"/>
        <v>26.2</v>
      </c>
      <c r="O3312">
        <f>IF(AND(J3312="N/A",B3312="Male"),$R$2,IF(AND(J3312="N/A",B3312="Female"),$S$2,J3312))</f>
        <v>26.2</v>
      </c>
      <c r="V3312">
        <f>((C3312-AVERAGE($C$2:$C$5018))/_xlfn.STDEV.P($C$2:$C$5018))</f>
        <v>0.21357004088167386</v>
      </c>
      <c r="W3312">
        <f>((O3312-AVERAGE($O$2:$O$5018))/_xlfn.STDEV.P($O$2:$O$5018))</f>
        <v>-0.32455681248486945</v>
      </c>
      <c r="X3312">
        <f>((I3312-AVERAGE($I$2:$I$5018))/_xlfn.STDEV.P($I$2:$I$5018))</f>
        <v>-0.63029043678632235</v>
      </c>
      <c r="Z3312">
        <f t="shared" si="205"/>
        <v>0</v>
      </c>
      <c r="AA3312">
        <f t="shared" si="206"/>
        <v>0</v>
      </c>
      <c r="AB3312">
        <f t="shared" si="207"/>
        <v>0</v>
      </c>
    </row>
    <row r="3313" spans="1:28" x14ac:dyDescent="0.25">
      <c r="A3313">
        <v>8790</v>
      </c>
      <c r="B3313" t="s">
        <v>17</v>
      </c>
      <c r="C3313">
        <v>17</v>
      </c>
      <c r="D3313">
        <v>0</v>
      </c>
      <c r="E3313">
        <v>0</v>
      </c>
      <c r="F3313" t="s">
        <v>23</v>
      </c>
      <c r="G3313" t="s">
        <v>14</v>
      </c>
      <c r="H3313" t="s">
        <v>15</v>
      </c>
      <c r="I3313">
        <v>127.42</v>
      </c>
      <c r="J3313" s="2">
        <v>22.4</v>
      </c>
      <c r="K3313" t="s">
        <v>24</v>
      </c>
      <c r="L3313">
        <v>0</v>
      </c>
      <c r="M3313">
        <f t="shared" si="204"/>
        <v>22.4</v>
      </c>
      <c r="O3313">
        <f>IF(AND(J3313="N/A",B3313="Male"),$R$2,IF(AND(J3313="N/A",B3313="Female"),$S$2,J3313))</f>
        <v>22.4</v>
      </c>
      <c r="V3313">
        <f>((C3313-AVERAGE($C$2:$C$5018))/_xlfn.STDEV.P($C$2:$C$5018))</f>
        <v>-1.1504769283682201</v>
      </c>
      <c r="W3313">
        <f>((O3313-AVERAGE($O$2:$O$5018))/_xlfn.STDEV.P($O$2:$O$5018))</f>
        <v>-0.87952476196561036</v>
      </c>
      <c r="X3313">
        <f>((I3313-AVERAGE($I$2:$I$5018))/_xlfn.STDEV.P($I$2:$I$5018))</f>
        <v>0.49168685535311524</v>
      </c>
      <c r="Z3313">
        <f t="shared" si="205"/>
        <v>0</v>
      </c>
      <c r="AA3313">
        <f t="shared" si="206"/>
        <v>0</v>
      </c>
      <c r="AB3313">
        <f t="shared" si="207"/>
        <v>0</v>
      </c>
    </row>
    <row r="3314" spans="1:28" x14ac:dyDescent="0.25">
      <c r="A3314">
        <v>11259</v>
      </c>
      <c r="B3314" t="s">
        <v>17</v>
      </c>
      <c r="C3314">
        <v>53</v>
      </c>
      <c r="D3314">
        <v>0</v>
      </c>
      <c r="E3314">
        <v>0</v>
      </c>
      <c r="F3314" t="s">
        <v>13</v>
      </c>
      <c r="G3314" t="s">
        <v>14</v>
      </c>
      <c r="H3314" t="s">
        <v>15</v>
      </c>
      <c r="I3314">
        <v>227.68</v>
      </c>
      <c r="J3314" s="2" t="s">
        <v>20</v>
      </c>
      <c r="K3314" t="s">
        <v>21</v>
      </c>
      <c r="L3314">
        <v>0</v>
      </c>
      <c r="M3314">
        <f t="shared" si="204"/>
        <v>28.487446958981664</v>
      </c>
      <c r="O3314">
        <f>IF(AND(J3314="N/A",B3314="Male"),$R$2,IF(AND(J3314="N/A",B3314="Female"),$S$2,J3314))</f>
        <v>28.487446958981664</v>
      </c>
      <c r="V3314">
        <f>((C3314-AVERAGE($C$2:$C$5018))/_xlfn.STDEV.P($C$2:$C$5018))</f>
        <v>0.43357761656714061</v>
      </c>
      <c r="W3314">
        <f>((O3314-AVERAGE($O$2:$O$5018))/_xlfn.STDEV.P($O$2:$O$5018))</f>
        <v>9.5115423498702296E-3</v>
      </c>
      <c r="X3314">
        <f>((I3314-AVERAGE($I$2:$I$5018))/_xlfn.STDEV.P($I$2:$I$5018))</f>
        <v>2.7473404208213328</v>
      </c>
      <c r="Z3314">
        <f t="shared" si="205"/>
        <v>0</v>
      </c>
      <c r="AA3314">
        <f t="shared" si="206"/>
        <v>0</v>
      </c>
      <c r="AB3314">
        <f t="shared" si="207"/>
        <v>0</v>
      </c>
    </row>
    <row r="3315" spans="1:28" x14ac:dyDescent="0.25">
      <c r="A3315">
        <v>12003</v>
      </c>
      <c r="B3315" t="s">
        <v>17</v>
      </c>
      <c r="C3315">
        <v>75</v>
      </c>
      <c r="D3315">
        <v>0</v>
      </c>
      <c r="E3315">
        <v>0</v>
      </c>
      <c r="F3315" t="s">
        <v>13</v>
      </c>
      <c r="G3315" t="s">
        <v>14</v>
      </c>
      <c r="H3315" t="s">
        <v>19</v>
      </c>
      <c r="I3315">
        <v>226.73</v>
      </c>
      <c r="J3315" s="2">
        <v>43.7</v>
      </c>
      <c r="K3315" t="s">
        <v>21</v>
      </c>
      <c r="L3315">
        <v>0</v>
      </c>
      <c r="M3315">
        <f t="shared" si="204"/>
        <v>43.7</v>
      </c>
      <c r="O3315">
        <f>IF(AND(J3315="N/A",B3315="Male"),$R$2,IF(AND(J3315="N/A",B3315="Female"),$S$2,J3315))</f>
        <v>43.7</v>
      </c>
      <c r="V3315">
        <f>((C3315-AVERAGE($C$2:$C$5018))/_xlfn.STDEV.P($C$2:$C$5018))</f>
        <v>1.4016109495831943</v>
      </c>
      <c r="W3315">
        <f>((O3315-AVERAGE($O$2:$O$5018))/_xlfn.STDEV.P($O$2:$O$5018))</f>
        <v>2.2312166390711745</v>
      </c>
      <c r="X3315">
        <f>((I3315-AVERAGE($I$2:$I$5018))/_xlfn.STDEV.P($I$2:$I$5018))</f>
        <v>2.7259672821100338</v>
      </c>
      <c r="Z3315">
        <f t="shared" si="205"/>
        <v>0</v>
      </c>
      <c r="AA3315">
        <f t="shared" si="206"/>
        <v>0</v>
      </c>
      <c r="AB3315">
        <f t="shared" si="207"/>
        <v>0</v>
      </c>
    </row>
    <row r="3316" spans="1:28" x14ac:dyDescent="0.25">
      <c r="A3316">
        <v>71099</v>
      </c>
      <c r="B3316" t="s">
        <v>17</v>
      </c>
      <c r="C3316">
        <v>51</v>
      </c>
      <c r="D3316">
        <v>0</v>
      </c>
      <c r="E3316">
        <v>0</v>
      </c>
      <c r="F3316" t="s">
        <v>13</v>
      </c>
      <c r="G3316" t="s">
        <v>18</v>
      </c>
      <c r="H3316" t="s">
        <v>15</v>
      </c>
      <c r="I3316">
        <v>89.74</v>
      </c>
      <c r="J3316" s="2">
        <v>28.4</v>
      </c>
      <c r="K3316" t="s">
        <v>21</v>
      </c>
      <c r="L3316">
        <v>0</v>
      </c>
      <c r="M3316">
        <f t="shared" si="204"/>
        <v>28.4</v>
      </c>
      <c r="O3316">
        <f>IF(AND(J3316="N/A",B3316="Male"),$R$2,IF(AND(J3316="N/A",B3316="Female"),$S$2,J3316))</f>
        <v>28.4</v>
      </c>
      <c r="V3316">
        <f>((C3316-AVERAGE($C$2:$C$5018))/_xlfn.STDEV.P($C$2:$C$5018))</f>
        <v>0.34557458629295396</v>
      </c>
      <c r="W3316">
        <f>((O3316-AVERAGE($O$2:$O$5018))/_xlfn.STDEV.P($O$2:$O$5018))</f>
        <v>-3.2595785749669759E-3</v>
      </c>
      <c r="X3316">
        <f>((I3316-AVERAGE($I$2:$I$5018))/_xlfn.STDEV.P($I$2:$I$5018))</f>
        <v>-0.35603932005923711</v>
      </c>
      <c r="Z3316">
        <f t="shared" si="205"/>
        <v>0</v>
      </c>
      <c r="AA3316">
        <f t="shared" si="206"/>
        <v>0</v>
      </c>
      <c r="AB3316">
        <f t="shared" si="207"/>
        <v>0</v>
      </c>
    </row>
    <row r="3317" spans="1:28" x14ac:dyDescent="0.25">
      <c r="A3317">
        <v>62090</v>
      </c>
      <c r="B3317" t="s">
        <v>12</v>
      </c>
      <c r="C3317">
        <v>51</v>
      </c>
      <c r="D3317">
        <v>0</v>
      </c>
      <c r="E3317">
        <v>0</v>
      </c>
      <c r="F3317" t="s">
        <v>23</v>
      </c>
      <c r="G3317" t="s">
        <v>18</v>
      </c>
      <c r="H3317" t="s">
        <v>19</v>
      </c>
      <c r="I3317">
        <v>219.17</v>
      </c>
      <c r="J3317" s="2">
        <v>29.8</v>
      </c>
      <c r="K3317" t="s">
        <v>21</v>
      </c>
      <c r="L3317">
        <v>0</v>
      </c>
      <c r="M3317">
        <f t="shared" si="204"/>
        <v>29.8</v>
      </c>
      <c r="O3317">
        <f>IF(AND(J3317="N/A",B3317="Male"),$R$2,IF(AND(J3317="N/A",B3317="Female"),$S$2,J3317))</f>
        <v>29.8</v>
      </c>
      <c r="V3317">
        <f>((C3317-AVERAGE($C$2:$C$5018))/_xlfn.STDEV.P($C$2:$C$5018))</f>
        <v>0.34557458629295396</v>
      </c>
      <c r="W3317">
        <f>((O3317-AVERAGE($O$2:$O$5018))/_xlfn.STDEV.P($O$2:$O$5018))</f>
        <v>0.2012022975495168</v>
      </c>
      <c r="X3317">
        <f>((I3317-AVERAGE($I$2:$I$5018))/_xlfn.STDEV.P($I$2:$I$5018))</f>
        <v>2.5558820940495934</v>
      </c>
      <c r="Z3317">
        <f t="shared" si="205"/>
        <v>0</v>
      </c>
      <c r="AA3317">
        <f t="shared" si="206"/>
        <v>0</v>
      </c>
      <c r="AB3317">
        <f t="shared" si="207"/>
        <v>0</v>
      </c>
    </row>
    <row r="3318" spans="1:28" x14ac:dyDescent="0.25">
      <c r="A3318">
        <v>10138</v>
      </c>
      <c r="B3318" t="s">
        <v>17</v>
      </c>
      <c r="C3318">
        <v>41</v>
      </c>
      <c r="D3318">
        <v>0</v>
      </c>
      <c r="E3318">
        <v>0</v>
      </c>
      <c r="F3318" t="s">
        <v>13</v>
      </c>
      <c r="G3318" t="s">
        <v>14</v>
      </c>
      <c r="H3318" t="s">
        <v>15</v>
      </c>
      <c r="I3318">
        <v>74.849999999999994</v>
      </c>
      <c r="J3318" s="2">
        <v>24.8</v>
      </c>
      <c r="K3318" t="s">
        <v>16</v>
      </c>
      <c r="L3318">
        <v>0</v>
      </c>
      <c r="M3318">
        <f t="shared" si="204"/>
        <v>24.8</v>
      </c>
      <c r="O3318">
        <f>IF(AND(J3318="N/A",B3318="Male"),$R$2,IF(AND(J3318="N/A",B3318="Female"),$S$2,J3318))</f>
        <v>24.8</v>
      </c>
      <c r="V3318">
        <f>((C3318-AVERAGE($C$2:$C$5018))/_xlfn.STDEV.P($C$2:$C$5018))</f>
        <v>-9.4440565077979599E-2</v>
      </c>
      <c r="W3318">
        <f>((O3318-AVERAGE($O$2:$O$5018))/_xlfn.STDEV.P($O$2:$O$5018))</f>
        <v>-0.52901868860935275</v>
      </c>
      <c r="X3318">
        <f>((I3318-AVERAGE($I$2:$I$5018))/_xlfn.STDEV.P($I$2:$I$5018))</f>
        <v>-0.69103514680790812</v>
      </c>
      <c r="Z3318">
        <f t="shared" si="205"/>
        <v>0</v>
      </c>
      <c r="AA3318">
        <f t="shared" si="206"/>
        <v>0</v>
      </c>
      <c r="AB3318">
        <f t="shared" si="207"/>
        <v>0</v>
      </c>
    </row>
    <row r="3319" spans="1:28" x14ac:dyDescent="0.25">
      <c r="A3319">
        <v>71424</v>
      </c>
      <c r="B3319" t="s">
        <v>17</v>
      </c>
      <c r="C3319">
        <v>75</v>
      </c>
      <c r="D3319">
        <v>1</v>
      </c>
      <c r="E3319">
        <v>0</v>
      </c>
      <c r="F3319" t="s">
        <v>13</v>
      </c>
      <c r="G3319" t="s">
        <v>18</v>
      </c>
      <c r="H3319" t="s">
        <v>15</v>
      </c>
      <c r="I3319">
        <v>55.96</v>
      </c>
      <c r="J3319" s="2">
        <v>34.799999999999997</v>
      </c>
      <c r="K3319" t="s">
        <v>21</v>
      </c>
      <c r="L3319">
        <v>0</v>
      </c>
      <c r="M3319">
        <f t="shared" si="204"/>
        <v>34.799999999999997</v>
      </c>
      <c r="O3319">
        <f>IF(AND(J3319="N/A",B3319="Male"),$R$2,IF(AND(J3319="N/A",B3319="Female"),$S$2,J3319))</f>
        <v>34.799999999999997</v>
      </c>
      <c r="V3319">
        <f>((C3319-AVERAGE($C$2:$C$5018))/_xlfn.STDEV.P($C$2:$C$5018))</f>
        <v>1.4016109495831943</v>
      </c>
      <c r="W3319">
        <f>((O3319-AVERAGE($O$2:$O$5018))/_xlfn.STDEV.P($O$2:$O$5018))</f>
        <v>0.93142328370838579</v>
      </c>
      <c r="X3319">
        <f>((I3319-AVERAGE($I$2:$I$5018))/_xlfn.STDEV.P($I$2:$I$5018))</f>
        <v>-1.116023136551521</v>
      </c>
      <c r="Z3319">
        <f t="shared" si="205"/>
        <v>0</v>
      </c>
      <c r="AA3319">
        <f t="shared" si="206"/>
        <v>0</v>
      </c>
      <c r="AB3319">
        <f t="shared" si="207"/>
        <v>0</v>
      </c>
    </row>
    <row r="3320" spans="1:28" x14ac:dyDescent="0.25">
      <c r="A3320">
        <v>44759</v>
      </c>
      <c r="B3320" t="s">
        <v>12</v>
      </c>
      <c r="C3320">
        <v>57</v>
      </c>
      <c r="D3320">
        <v>0</v>
      </c>
      <c r="E3320">
        <v>0</v>
      </c>
      <c r="F3320" t="s">
        <v>13</v>
      </c>
      <c r="G3320" t="s">
        <v>14</v>
      </c>
      <c r="H3320" t="s">
        <v>15</v>
      </c>
      <c r="I3320">
        <v>215.92</v>
      </c>
      <c r="J3320" s="2">
        <v>27.4</v>
      </c>
      <c r="K3320" t="s">
        <v>22</v>
      </c>
      <c r="L3320">
        <v>0</v>
      </c>
      <c r="M3320">
        <f t="shared" si="204"/>
        <v>27.4</v>
      </c>
      <c r="O3320">
        <f>IF(AND(J3320="N/A",B3320="Male"),$R$2,IF(AND(J3320="N/A",B3320="Female"),$S$2,J3320))</f>
        <v>27.4</v>
      </c>
      <c r="V3320">
        <f>((C3320-AVERAGE($C$2:$C$5018))/_xlfn.STDEV.P($C$2:$C$5018))</f>
        <v>0.60958367711551409</v>
      </c>
      <c r="W3320">
        <f>((O3320-AVERAGE($O$2:$O$5018))/_xlfn.STDEV.P($O$2:$O$5018))</f>
        <v>-0.14930377580674087</v>
      </c>
      <c r="X3320">
        <f>((I3320-AVERAGE($I$2:$I$5018))/_xlfn.STDEV.P($I$2:$I$5018))</f>
        <v>2.4827634616162033</v>
      </c>
      <c r="Z3320">
        <f t="shared" si="205"/>
        <v>0</v>
      </c>
      <c r="AA3320">
        <f t="shared" si="206"/>
        <v>0</v>
      </c>
      <c r="AB3320">
        <f t="shared" si="207"/>
        <v>0</v>
      </c>
    </row>
    <row r="3321" spans="1:28" x14ac:dyDescent="0.25">
      <c r="A3321">
        <v>21953</v>
      </c>
      <c r="B3321" t="s">
        <v>17</v>
      </c>
      <c r="C3321">
        <v>33</v>
      </c>
      <c r="D3321">
        <v>0</v>
      </c>
      <c r="E3321">
        <v>0</v>
      </c>
      <c r="F3321" t="s">
        <v>23</v>
      </c>
      <c r="G3321" t="s">
        <v>14</v>
      </c>
      <c r="H3321" t="s">
        <v>15</v>
      </c>
      <c r="I3321">
        <v>84.4</v>
      </c>
      <c r="J3321" s="2" t="s">
        <v>20</v>
      </c>
      <c r="K3321" t="s">
        <v>22</v>
      </c>
      <c r="L3321">
        <v>0</v>
      </c>
      <c r="M3321">
        <f t="shared" si="204"/>
        <v>28.487446958981664</v>
      </c>
      <c r="O3321">
        <f>IF(AND(J3321="N/A",B3321="Male"),$R$2,IF(AND(J3321="N/A",B3321="Female"),$S$2,J3321))</f>
        <v>28.487446958981664</v>
      </c>
      <c r="V3321">
        <f>((C3321-AVERAGE($C$2:$C$5018))/_xlfn.STDEV.P($C$2:$C$5018))</f>
        <v>-0.44645268617472644</v>
      </c>
      <c r="W3321">
        <f>((O3321-AVERAGE($O$2:$O$5018))/_xlfn.STDEV.P($O$2:$O$5018))</f>
        <v>9.5115423498702296E-3</v>
      </c>
      <c r="X3321">
        <f>((I3321-AVERAGE($I$2:$I$5018))/_xlfn.STDEV.P($I$2:$I$5018))</f>
        <v>-0.47617885765748419</v>
      </c>
      <c r="Z3321">
        <f t="shared" si="205"/>
        <v>0</v>
      </c>
      <c r="AA3321">
        <f t="shared" si="206"/>
        <v>0</v>
      </c>
      <c r="AB3321">
        <f t="shared" si="207"/>
        <v>0</v>
      </c>
    </row>
    <row r="3322" spans="1:28" x14ac:dyDescent="0.25">
      <c r="A3322">
        <v>52234</v>
      </c>
      <c r="B3322" t="s">
        <v>17</v>
      </c>
      <c r="C3322">
        <v>72</v>
      </c>
      <c r="D3322">
        <v>0</v>
      </c>
      <c r="E3322">
        <v>0</v>
      </c>
      <c r="F3322" t="s">
        <v>13</v>
      </c>
      <c r="G3322" t="s">
        <v>25</v>
      </c>
      <c r="H3322" t="s">
        <v>15</v>
      </c>
      <c r="I3322">
        <v>104.05</v>
      </c>
      <c r="J3322" s="2">
        <v>33.5</v>
      </c>
      <c r="K3322" t="s">
        <v>21</v>
      </c>
      <c r="L3322">
        <v>0</v>
      </c>
      <c r="M3322">
        <f t="shared" si="204"/>
        <v>33.5</v>
      </c>
      <c r="O3322">
        <f>IF(AND(J3322="N/A",B3322="Male"),$R$2,IF(AND(J3322="N/A",B3322="Female"),$S$2,J3322))</f>
        <v>33.5</v>
      </c>
      <c r="V3322">
        <f>((C3322-AVERAGE($C$2:$C$5018))/_xlfn.STDEV.P($C$2:$C$5018))</f>
        <v>1.2696064041719144</v>
      </c>
      <c r="W3322">
        <f>((O3322-AVERAGE($O$2:$O$5018))/_xlfn.STDEV.P($O$2:$O$5018))</f>
        <v>0.74156582730708009</v>
      </c>
      <c r="X3322">
        <f>((I3322-AVERAGE($I$2:$I$5018))/_xlfn.STDEV.P($I$2:$I$5018))</f>
        <v>-3.4092356944832584E-2</v>
      </c>
      <c r="Z3322">
        <f t="shared" si="205"/>
        <v>0</v>
      </c>
      <c r="AA3322">
        <f t="shared" si="206"/>
        <v>0</v>
      </c>
      <c r="AB3322">
        <f t="shared" si="207"/>
        <v>0</v>
      </c>
    </row>
    <row r="3323" spans="1:28" x14ac:dyDescent="0.25">
      <c r="A3323">
        <v>46461</v>
      </c>
      <c r="B3323" t="s">
        <v>17</v>
      </c>
      <c r="C3323">
        <v>52</v>
      </c>
      <c r="D3323">
        <v>0</v>
      </c>
      <c r="E3323">
        <v>0</v>
      </c>
      <c r="F3323" t="s">
        <v>13</v>
      </c>
      <c r="G3323" t="s">
        <v>14</v>
      </c>
      <c r="H3323" t="s">
        <v>15</v>
      </c>
      <c r="I3323">
        <v>62.54</v>
      </c>
      <c r="J3323" s="2">
        <v>35</v>
      </c>
      <c r="K3323" t="s">
        <v>22</v>
      </c>
      <c r="L3323">
        <v>0</v>
      </c>
      <c r="M3323">
        <f t="shared" si="204"/>
        <v>35</v>
      </c>
      <c r="O3323">
        <f>IF(AND(J3323="N/A",B3323="Male"),$R$2,IF(AND(J3323="N/A",B3323="Female"),$S$2,J3323))</f>
        <v>35</v>
      </c>
      <c r="V3323">
        <f>((C3323-AVERAGE($C$2:$C$5018))/_xlfn.STDEV.P($C$2:$C$5018))</f>
        <v>0.38957610143004728</v>
      </c>
      <c r="W3323">
        <f>((O3323-AVERAGE($O$2:$O$5018))/_xlfn.STDEV.P($O$2:$O$5018))</f>
        <v>0.960632123154741</v>
      </c>
      <c r="X3323">
        <f>((I3323-AVERAGE($I$2:$I$5018))/_xlfn.STDEV.P($I$2:$I$5018))</f>
        <v>-0.9679860284248416</v>
      </c>
      <c r="Z3323">
        <f t="shared" si="205"/>
        <v>0</v>
      </c>
      <c r="AA3323">
        <f t="shared" si="206"/>
        <v>0</v>
      </c>
      <c r="AB3323">
        <f t="shared" si="207"/>
        <v>0</v>
      </c>
    </row>
    <row r="3324" spans="1:28" x14ac:dyDescent="0.25">
      <c r="A3324">
        <v>6973</v>
      </c>
      <c r="B3324" t="s">
        <v>12</v>
      </c>
      <c r="C3324">
        <v>11</v>
      </c>
      <c r="D3324">
        <v>0</v>
      </c>
      <c r="E3324">
        <v>0</v>
      </c>
      <c r="F3324" t="s">
        <v>23</v>
      </c>
      <c r="G3324" t="s">
        <v>26</v>
      </c>
      <c r="H3324" t="s">
        <v>19</v>
      </c>
      <c r="I3324">
        <v>87.54</v>
      </c>
      <c r="J3324" s="2">
        <v>24.4</v>
      </c>
      <c r="K3324" t="s">
        <v>24</v>
      </c>
      <c r="L3324">
        <v>0</v>
      </c>
      <c r="M3324">
        <f t="shared" si="204"/>
        <v>24.4</v>
      </c>
      <c r="O3324">
        <f>IF(AND(J3324="N/A",B3324="Male"),$R$2,IF(AND(J3324="N/A",B3324="Female"),$S$2,J3324))</f>
        <v>24.4</v>
      </c>
      <c r="V3324">
        <f>((C3324-AVERAGE($C$2:$C$5018))/_xlfn.STDEV.P($C$2:$C$5018))</f>
        <v>-1.4144860191907802</v>
      </c>
      <c r="W3324">
        <f>((O3324-AVERAGE($O$2:$O$5018))/_xlfn.STDEV.P($O$2:$O$5018))</f>
        <v>-0.58743636750206263</v>
      </c>
      <c r="X3324">
        <f>((I3324-AVERAGE($I$2:$I$5018))/_xlfn.STDEV.P($I$2:$I$5018))</f>
        <v>-0.40553500970645484</v>
      </c>
      <c r="Z3324">
        <f t="shared" si="205"/>
        <v>0</v>
      </c>
      <c r="AA3324">
        <f t="shared" si="206"/>
        <v>0</v>
      </c>
      <c r="AB3324">
        <f t="shared" si="207"/>
        <v>0</v>
      </c>
    </row>
    <row r="3325" spans="1:28" x14ac:dyDescent="0.25">
      <c r="A3325">
        <v>5068</v>
      </c>
      <c r="B3325" t="s">
        <v>17</v>
      </c>
      <c r="C3325">
        <v>28</v>
      </c>
      <c r="D3325">
        <v>0</v>
      </c>
      <c r="E3325">
        <v>0</v>
      </c>
      <c r="F3325" t="s">
        <v>23</v>
      </c>
      <c r="G3325" t="s">
        <v>14</v>
      </c>
      <c r="H3325" t="s">
        <v>15</v>
      </c>
      <c r="I3325">
        <v>76.81</v>
      </c>
      <c r="J3325" s="2">
        <v>28.3</v>
      </c>
      <c r="K3325" t="s">
        <v>22</v>
      </c>
      <c r="L3325">
        <v>0</v>
      </c>
      <c r="M3325">
        <f t="shared" si="204"/>
        <v>28.3</v>
      </c>
      <c r="O3325">
        <f>IF(AND(J3325="N/A",B3325="Male"),$R$2,IF(AND(J3325="N/A",B3325="Female"),$S$2,J3325))</f>
        <v>28.3</v>
      </c>
      <c r="V3325">
        <f>((C3325-AVERAGE($C$2:$C$5018))/_xlfn.STDEV.P($C$2:$C$5018))</f>
        <v>-0.66646026186019325</v>
      </c>
      <c r="W3325">
        <f>((O3325-AVERAGE($O$2:$O$5018))/_xlfn.STDEV.P($O$2:$O$5018))</f>
        <v>-1.7863998298144054E-2</v>
      </c>
      <c r="X3325">
        <f>((I3325-AVERAGE($I$2:$I$5018))/_xlfn.STDEV.P($I$2:$I$5018))</f>
        <v>-0.64693898694038643</v>
      </c>
      <c r="Z3325">
        <f t="shared" si="205"/>
        <v>0</v>
      </c>
      <c r="AA3325">
        <f t="shared" si="206"/>
        <v>0</v>
      </c>
      <c r="AB3325">
        <f t="shared" si="207"/>
        <v>0</v>
      </c>
    </row>
    <row r="3326" spans="1:28" x14ac:dyDescent="0.25">
      <c r="A3326">
        <v>65277</v>
      </c>
      <c r="B3326" t="s">
        <v>17</v>
      </c>
      <c r="C3326">
        <v>78</v>
      </c>
      <c r="D3326">
        <v>1</v>
      </c>
      <c r="E3326">
        <v>0</v>
      </c>
      <c r="F3326" t="s">
        <v>23</v>
      </c>
      <c r="G3326" t="s">
        <v>18</v>
      </c>
      <c r="H3326" t="s">
        <v>19</v>
      </c>
      <c r="I3326">
        <v>198.12</v>
      </c>
      <c r="J3326" s="2">
        <v>29.1</v>
      </c>
      <c r="K3326" t="s">
        <v>21</v>
      </c>
      <c r="L3326">
        <v>0</v>
      </c>
      <c r="M3326">
        <f t="shared" si="204"/>
        <v>29.1</v>
      </c>
      <c r="O3326">
        <f>IF(AND(J3326="N/A",B3326="Male"),$R$2,IF(AND(J3326="N/A",B3326="Female"),$S$2,J3326))</f>
        <v>29.1</v>
      </c>
      <c r="V3326">
        <f>((C3326-AVERAGE($C$2:$C$5018))/_xlfn.STDEV.P($C$2:$C$5018))</f>
        <v>1.5336154949944745</v>
      </c>
      <c r="W3326">
        <f>((O3326-AVERAGE($O$2:$O$5018))/_xlfn.STDEV.P($O$2:$O$5018))</f>
        <v>9.8971359487275173E-2</v>
      </c>
      <c r="X3326">
        <f>((I3326-AVERAGE($I$2:$I$5018))/_xlfn.STDEV.P($I$2:$I$5018))</f>
        <v>2.0822983362887126</v>
      </c>
      <c r="Z3326">
        <f t="shared" si="205"/>
        <v>0</v>
      </c>
      <c r="AA3326">
        <f t="shared" si="206"/>
        <v>0</v>
      </c>
      <c r="AB3326">
        <f t="shared" si="207"/>
        <v>0</v>
      </c>
    </row>
    <row r="3327" spans="1:28" x14ac:dyDescent="0.25">
      <c r="A3327">
        <v>52679</v>
      </c>
      <c r="B3327" t="s">
        <v>17</v>
      </c>
      <c r="C3327">
        <v>82</v>
      </c>
      <c r="D3327">
        <v>0</v>
      </c>
      <c r="E3327">
        <v>0</v>
      </c>
      <c r="F3327" t="s">
        <v>13</v>
      </c>
      <c r="G3327" t="s">
        <v>18</v>
      </c>
      <c r="H3327" t="s">
        <v>19</v>
      </c>
      <c r="I3327">
        <v>78</v>
      </c>
      <c r="J3327" s="2">
        <v>31.3</v>
      </c>
      <c r="K3327" t="s">
        <v>16</v>
      </c>
      <c r="L3327">
        <v>0</v>
      </c>
      <c r="M3327">
        <f t="shared" si="204"/>
        <v>31.3</v>
      </c>
      <c r="O3327">
        <f>IF(AND(J3327="N/A",B3327="Male"),$R$2,IF(AND(J3327="N/A",B3327="Female"),$S$2,J3327))</f>
        <v>31.3</v>
      </c>
      <c r="V3327">
        <f>((C3327-AVERAGE($C$2:$C$5018))/_xlfn.STDEV.P($C$2:$C$5018))</f>
        <v>1.7096215555428478</v>
      </c>
      <c r="W3327">
        <f>((O3327-AVERAGE($O$2:$O$5018))/_xlfn.STDEV.P($O$2:$O$5018))</f>
        <v>0.42026859339717765</v>
      </c>
      <c r="X3327">
        <f>((I3327-AVERAGE($I$2:$I$5018))/_xlfn.STDEV.P($I$2:$I$5018))</f>
        <v>-0.6201663184493913</v>
      </c>
      <c r="Z3327">
        <f t="shared" si="205"/>
        <v>0</v>
      </c>
      <c r="AA3327">
        <f t="shared" si="206"/>
        <v>0</v>
      </c>
      <c r="AB3327">
        <f t="shared" si="207"/>
        <v>0</v>
      </c>
    </row>
    <row r="3328" spans="1:28" x14ac:dyDescent="0.25">
      <c r="A3328">
        <v>36728</v>
      </c>
      <c r="B3328" t="s">
        <v>12</v>
      </c>
      <c r="C3328">
        <v>74</v>
      </c>
      <c r="D3328">
        <v>0</v>
      </c>
      <c r="E3328">
        <v>0</v>
      </c>
      <c r="F3328" t="s">
        <v>13</v>
      </c>
      <c r="G3328" t="s">
        <v>14</v>
      </c>
      <c r="H3328" t="s">
        <v>15</v>
      </c>
      <c r="I3328">
        <v>79.44</v>
      </c>
      <c r="J3328" s="2">
        <v>32.799999999999997</v>
      </c>
      <c r="K3328" t="s">
        <v>21</v>
      </c>
      <c r="L3328">
        <v>0</v>
      </c>
      <c r="M3328">
        <f t="shared" si="204"/>
        <v>32.799999999999997</v>
      </c>
      <c r="O3328">
        <f>IF(AND(J3328="N/A",B3328="Male"),$R$2,IF(AND(J3328="N/A",B3328="Female"),$S$2,J3328))</f>
        <v>32.799999999999997</v>
      </c>
      <c r="V3328">
        <f>((C3328-AVERAGE($C$2:$C$5018))/_xlfn.STDEV.P($C$2:$C$5018))</f>
        <v>1.3576094344461012</v>
      </c>
      <c r="W3328">
        <f>((O3328-AVERAGE($O$2:$O$5018))/_xlfn.STDEV.P($O$2:$O$5018))</f>
        <v>0.63933488924483795</v>
      </c>
      <c r="X3328">
        <f>((I3328-AVERAGE($I$2:$I$5018))/_xlfn.STDEV.P($I$2:$I$5018))</f>
        <v>-0.58776913977121226</v>
      </c>
      <c r="Z3328">
        <f t="shared" si="205"/>
        <v>0</v>
      </c>
      <c r="AA3328">
        <f t="shared" si="206"/>
        <v>0</v>
      </c>
      <c r="AB3328">
        <f t="shared" si="207"/>
        <v>0</v>
      </c>
    </row>
    <row r="3329" spans="1:28" x14ac:dyDescent="0.25">
      <c r="A3329">
        <v>46797</v>
      </c>
      <c r="B3329" t="s">
        <v>17</v>
      </c>
      <c r="C3329">
        <v>31</v>
      </c>
      <c r="D3329">
        <v>0</v>
      </c>
      <c r="E3329">
        <v>0</v>
      </c>
      <c r="F3329" t="s">
        <v>13</v>
      </c>
      <c r="G3329" t="s">
        <v>14</v>
      </c>
      <c r="H3329" t="s">
        <v>19</v>
      </c>
      <c r="I3329">
        <v>75.819999999999993</v>
      </c>
      <c r="J3329" s="2">
        <v>29.1</v>
      </c>
      <c r="K3329" t="s">
        <v>21</v>
      </c>
      <c r="L3329">
        <v>0</v>
      </c>
      <c r="M3329">
        <f t="shared" si="204"/>
        <v>29.1</v>
      </c>
      <c r="O3329">
        <f>IF(AND(J3329="N/A",B3329="Male"),$R$2,IF(AND(J3329="N/A",B3329="Female"),$S$2,J3329))</f>
        <v>29.1</v>
      </c>
      <c r="V3329">
        <f>((C3329-AVERAGE($C$2:$C$5018))/_xlfn.STDEV.P($C$2:$C$5018))</f>
        <v>-0.5344557164489131</v>
      </c>
      <c r="W3329">
        <f>((O3329-AVERAGE($O$2:$O$5018))/_xlfn.STDEV.P($O$2:$O$5018))</f>
        <v>9.8971359487275173E-2</v>
      </c>
      <c r="X3329">
        <f>((I3329-AVERAGE($I$2:$I$5018))/_xlfn.STDEV.P($I$2:$I$5018))</f>
        <v>-0.66921204728163475</v>
      </c>
      <c r="Z3329">
        <f t="shared" si="205"/>
        <v>0</v>
      </c>
      <c r="AA3329">
        <f t="shared" si="206"/>
        <v>0</v>
      </c>
      <c r="AB3329">
        <f t="shared" si="207"/>
        <v>0</v>
      </c>
    </row>
    <row r="3330" spans="1:28" x14ac:dyDescent="0.25">
      <c r="A3330">
        <v>63898</v>
      </c>
      <c r="B3330" t="s">
        <v>17</v>
      </c>
      <c r="C3330">
        <v>53</v>
      </c>
      <c r="D3330">
        <v>1</v>
      </c>
      <c r="E3330">
        <v>0</v>
      </c>
      <c r="F3330" t="s">
        <v>13</v>
      </c>
      <c r="G3330" t="s">
        <v>14</v>
      </c>
      <c r="H3330" t="s">
        <v>15</v>
      </c>
      <c r="I3330">
        <v>240.86</v>
      </c>
      <c r="J3330" s="2">
        <v>31.9</v>
      </c>
      <c r="K3330" t="s">
        <v>21</v>
      </c>
      <c r="L3330">
        <v>0</v>
      </c>
      <c r="M3330">
        <f t="shared" si="204"/>
        <v>31.9</v>
      </c>
      <c r="O3330">
        <f>IF(AND(J3330="N/A",B3330="Male"),$R$2,IF(AND(J3330="N/A",B3330="Female"),$S$2,J3330))</f>
        <v>31.9</v>
      </c>
      <c r="V3330">
        <f>((C3330-AVERAGE($C$2:$C$5018))/_xlfn.STDEV.P($C$2:$C$5018))</f>
        <v>0.43357761656714061</v>
      </c>
      <c r="W3330">
        <f>((O3330-AVERAGE($O$2:$O$5018))/_xlfn.STDEV.P($O$2:$O$5018))</f>
        <v>0.50789511173624169</v>
      </c>
      <c r="X3330">
        <f>((I3330-AVERAGE($I$2:$I$5018))/_xlfn.STDEV.P($I$2:$I$5018))</f>
        <v>3.0438645978896663</v>
      </c>
      <c r="Z3330">
        <f t="shared" si="205"/>
        <v>0</v>
      </c>
      <c r="AA3330">
        <f t="shared" si="206"/>
        <v>0</v>
      </c>
      <c r="AB3330">
        <f t="shared" si="207"/>
        <v>0</v>
      </c>
    </row>
    <row r="3331" spans="1:28" x14ac:dyDescent="0.25">
      <c r="A3331">
        <v>11371</v>
      </c>
      <c r="B3331" t="s">
        <v>12</v>
      </c>
      <c r="C3331">
        <v>0.24</v>
      </c>
      <c r="D3331">
        <v>0</v>
      </c>
      <c r="E3331">
        <v>0</v>
      </c>
      <c r="F3331" t="s">
        <v>23</v>
      </c>
      <c r="G3331" t="s">
        <v>26</v>
      </c>
      <c r="H3331" t="s">
        <v>15</v>
      </c>
      <c r="I3331">
        <v>89.28</v>
      </c>
      <c r="J3331" s="2">
        <v>14.2</v>
      </c>
      <c r="K3331" t="s">
        <v>24</v>
      </c>
      <c r="L3331">
        <v>0</v>
      </c>
      <c r="M3331">
        <f t="shared" ref="M3331:M3394" si="208">IF(AND(J3331="N/A",B3331="Male"),$R$2,IF(AND(J3331="N/A",B3331="Female"),$S$2,J3331))</f>
        <v>14.2</v>
      </c>
      <c r="O3331">
        <f>IF(AND(J3331="N/A",B3331="Male"),$R$2,IF(AND(J3331="N/A",B3331="Female"),$S$2,J3331))</f>
        <v>14.2</v>
      </c>
      <c r="V3331">
        <f>((C3331-AVERAGE($C$2:$C$5018))/_xlfn.STDEV.P($C$2:$C$5018))</f>
        <v>-1.8879423220659046</v>
      </c>
      <c r="W3331">
        <f>((O3331-AVERAGE($O$2:$O$5018))/_xlfn.STDEV.P($O$2:$O$5018))</f>
        <v>-2.0770871792661563</v>
      </c>
      <c r="X3331">
        <f>((I3331-AVERAGE($I$2:$I$5018))/_xlfn.STDEV.P($I$2:$I$5018))</f>
        <v>-0.36638841880365525</v>
      </c>
      <c r="Z3331">
        <f t="shared" ref="Z3331:Z3394" si="209">IF(AND(C3331&lt;3,OR(K3331="smokes",K3331="formerly smoked")),1,0)</f>
        <v>0</v>
      </c>
      <c r="AA3331">
        <f t="shared" ref="AA3331:AA3394" si="210">IF(OR(O3331&lt;0,O3331&gt;100),1,0)</f>
        <v>0</v>
      </c>
      <c r="AB3331">
        <f t="shared" ref="AB3331:AB3394" si="211">IF(AND(C3331&lt;10,G3331&lt;&gt;"Children"),1,0)</f>
        <v>0</v>
      </c>
    </row>
    <row r="3332" spans="1:28" x14ac:dyDescent="0.25">
      <c r="A3332">
        <v>27125</v>
      </c>
      <c r="B3332" t="s">
        <v>17</v>
      </c>
      <c r="C3332">
        <v>17</v>
      </c>
      <c r="D3332">
        <v>0</v>
      </c>
      <c r="E3332">
        <v>0</v>
      </c>
      <c r="F3332" t="s">
        <v>23</v>
      </c>
      <c r="G3332" t="s">
        <v>14</v>
      </c>
      <c r="H3332" t="s">
        <v>15</v>
      </c>
      <c r="I3332">
        <v>81.13</v>
      </c>
      <c r="J3332" s="2">
        <v>22.8</v>
      </c>
      <c r="K3332" t="s">
        <v>21</v>
      </c>
      <c r="L3332">
        <v>0</v>
      </c>
      <c r="M3332">
        <f t="shared" si="208"/>
        <v>22.8</v>
      </c>
      <c r="O3332">
        <f>IF(AND(J3332="N/A",B3332="Male"),$R$2,IF(AND(J3332="N/A",B3332="Female"),$S$2,J3332))</f>
        <v>22.8</v>
      </c>
      <c r="V3332">
        <f>((C3332-AVERAGE($C$2:$C$5018))/_xlfn.STDEV.P($C$2:$C$5018))</f>
        <v>-1.1504769283682201</v>
      </c>
      <c r="W3332">
        <f>((O3332-AVERAGE($O$2:$O$5018))/_xlfn.STDEV.P($O$2:$O$5018))</f>
        <v>-0.82110708307290048</v>
      </c>
      <c r="X3332">
        <f>((I3332-AVERAGE($I$2:$I$5018))/_xlfn.STDEV.P($I$2:$I$5018))</f>
        <v>-0.54974745090584942</v>
      </c>
      <c r="Z3332">
        <f t="shared" si="209"/>
        <v>0</v>
      </c>
      <c r="AA3332">
        <f t="shared" si="210"/>
        <v>0</v>
      </c>
      <c r="AB3332">
        <f t="shared" si="211"/>
        <v>0</v>
      </c>
    </row>
    <row r="3333" spans="1:28" x14ac:dyDescent="0.25">
      <c r="A3333">
        <v>15383</v>
      </c>
      <c r="B3333" t="s">
        <v>17</v>
      </c>
      <c r="C3333">
        <v>29</v>
      </c>
      <c r="D3333">
        <v>0</v>
      </c>
      <c r="E3333">
        <v>0</v>
      </c>
      <c r="F3333" t="s">
        <v>13</v>
      </c>
      <c r="G3333" t="s">
        <v>14</v>
      </c>
      <c r="H3333" t="s">
        <v>15</v>
      </c>
      <c r="I3333">
        <v>118.44</v>
      </c>
      <c r="J3333" s="2">
        <v>24.8</v>
      </c>
      <c r="K3333" t="s">
        <v>21</v>
      </c>
      <c r="L3333">
        <v>0</v>
      </c>
      <c r="M3333">
        <f t="shared" si="208"/>
        <v>24.8</v>
      </c>
      <c r="O3333">
        <f>IF(AND(J3333="N/A",B3333="Male"),$R$2,IF(AND(J3333="N/A",B3333="Female"),$S$2,J3333))</f>
        <v>24.8</v>
      </c>
      <c r="V3333">
        <f>((C3333-AVERAGE($C$2:$C$5018))/_xlfn.STDEV.P($C$2:$C$5018))</f>
        <v>-0.62245874672309986</v>
      </c>
      <c r="W3333">
        <f>((O3333-AVERAGE($O$2:$O$5018))/_xlfn.STDEV.P($O$2:$O$5018))</f>
        <v>-0.52901868860935275</v>
      </c>
      <c r="X3333">
        <f>((I3333-AVERAGE($I$2:$I$5018))/_xlfn.STDEV.P($I$2:$I$5018))</f>
        <v>0.28965444942947072</v>
      </c>
      <c r="Z3333">
        <f t="shared" si="209"/>
        <v>0</v>
      </c>
      <c r="AA3333">
        <f t="shared" si="210"/>
        <v>0</v>
      </c>
      <c r="AB3333">
        <f t="shared" si="211"/>
        <v>0</v>
      </c>
    </row>
    <row r="3334" spans="1:28" x14ac:dyDescent="0.25">
      <c r="A3334">
        <v>19828</v>
      </c>
      <c r="B3334" t="s">
        <v>17</v>
      </c>
      <c r="C3334">
        <v>56</v>
      </c>
      <c r="D3334">
        <v>1</v>
      </c>
      <c r="E3334">
        <v>0</v>
      </c>
      <c r="F3334" t="s">
        <v>13</v>
      </c>
      <c r="G3334" t="s">
        <v>14</v>
      </c>
      <c r="H3334" t="s">
        <v>19</v>
      </c>
      <c r="I3334">
        <v>97.37</v>
      </c>
      <c r="J3334" s="2">
        <v>34.1</v>
      </c>
      <c r="K3334" t="s">
        <v>22</v>
      </c>
      <c r="L3334">
        <v>0</v>
      </c>
      <c r="M3334">
        <f t="shared" si="208"/>
        <v>34.1</v>
      </c>
      <c r="O3334">
        <f>IF(AND(J3334="N/A",B3334="Male"),$R$2,IF(AND(J3334="N/A",B3334="Female"),$S$2,J3334))</f>
        <v>34.1</v>
      </c>
      <c r="V3334">
        <f>((C3334-AVERAGE($C$2:$C$5018))/_xlfn.STDEV.P($C$2:$C$5018))</f>
        <v>0.56558216197842071</v>
      </c>
      <c r="W3334">
        <f>((O3334-AVERAGE($O$2:$O$5018))/_xlfn.STDEV.P($O$2:$O$5018))</f>
        <v>0.82919234564614464</v>
      </c>
      <c r="X3334">
        <f>((I3334-AVERAGE($I$2:$I$5018))/_xlfn.STDEV.P($I$2:$I$5018))</f>
        <v>-0.18437926914638531</v>
      </c>
      <c r="Z3334">
        <f t="shared" si="209"/>
        <v>0</v>
      </c>
      <c r="AA3334">
        <f t="shared" si="210"/>
        <v>0</v>
      </c>
      <c r="AB3334">
        <f t="shared" si="211"/>
        <v>0</v>
      </c>
    </row>
    <row r="3335" spans="1:28" x14ac:dyDescent="0.25">
      <c r="A3335">
        <v>6289</v>
      </c>
      <c r="B3335" t="s">
        <v>17</v>
      </c>
      <c r="C3335">
        <v>15</v>
      </c>
      <c r="D3335">
        <v>0</v>
      </c>
      <c r="E3335">
        <v>0</v>
      </c>
      <c r="F3335" t="s">
        <v>23</v>
      </c>
      <c r="G3335" t="s">
        <v>26</v>
      </c>
      <c r="H3335" t="s">
        <v>15</v>
      </c>
      <c r="I3335">
        <v>80.510000000000005</v>
      </c>
      <c r="J3335" s="2">
        <v>21.5</v>
      </c>
      <c r="K3335" t="s">
        <v>24</v>
      </c>
      <c r="L3335">
        <v>0</v>
      </c>
      <c r="M3335">
        <f t="shared" si="208"/>
        <v>21.5</v>
      </c>
      <c r="O3335">
        <f>IF(AND(J3335="N/A",B3335="Male"),$R$2,IF(AND(J3335="N/A",B3335="Female"),$S$2,J3335))</f>
        <v>21.5</v>
      </c>
      <c r="V3335">
        <f>((C3335-AVERAGE($C$2:$C$5018))/_xlfn.STDEV.P($C$2:$C$5018))</f>
        <v>-1.2384799586424069</v>
      </c>
      <c r="W3335">
        <f>((O3335-AVERAGE($O$2:$O$5018))/_xlfn.STDEV.P($O$2:$O$5018))</f>
        <v>-1.0109645394742066</v>
      </c>
      <c r="X3335">
        <f>((I3335-AVERAGE($I$2:$I$5018))/_xlfn.STDEV.P($I$2:$I$5018))</f>
        <v>-0.56369623617006515</v>
      </c>
      <c r="Z3335">
        <f t="shared" si="209"/>
        <v>0</v>
      </c>
      <c r="AA3335">
        <f t="shared" si="210"/>
        <v>0</v>
      </c>
      <c r="AB3335">
        <f t="shared" si="211"/>
        <v>0</v>
      </c>
    </row>
    <row r="3336" spans="1:28" x14ac:dyDescent="0.25">
      <c r="A3336">
        <v>44243</v>
      </c>
      <c r="B3336" t="s">
        <v>17</v>
      </c>
      <c r="C3336">
        <v>29</v>
      </c>
      <c r="D3336">
        <v>0</v>
      </c>
      <c r="E3336">
        <v>0</v>
      </c>
      <c r="F3336" t="s">
        <v>23</v>
      </c>
      <c r="G3336" t="s">
        <v>14</v>
      </c>
      <c r="H3336" t="s">
        <v>19</v>
      </c>
      <c r="I3336">
        <v>78.88</v>
      </c>
      <c r="J3336" s="2">
        <v>26.1</v>
      </c>
      <c r="K3336" t="s">
        <v>21</v>
      </c>
      <c r="L3336">
        <v>0</v>
      </c>
      <c r="M3336">
        <f t="shared" si="208"/>
        <v>26.1</v>
      </c>
      <c r="O3336">
        <f>IF(AND(J3336="N/A",B3336="Male"),$R$2,IF(AND(J3336="N/A",B3336="Female"),$S$2,J3336))</f>
        <v>26.1</v>
      </c>
      <c r="V3336">
        <f>((C3336-AVERAGE($C$2:$C$5018))/_xlfn.STDEV.P($C$2:$C$5018))</f>
        <v>-0.62245874672309986</v>
      </c>
      <c r="W3336">
        <f>((O3336-AVERAGE($O$2:$O$5018))/_xlfn.STDEV.P($O$2:$O$5018))</f>
        <v>-0.33916123220804656</v>
      </c>
      <c r="X3336">
        <f>((I3336-AVERAGE($I$2:$I$5018))/_xlfn.STDEV.P($I$2:$I$5018))</f>
        <v>-0.60036804259050425</v>
      </c>
      <c r="Z3336">
        <f t="shared" si="209"/>
        <v>0</v>
      </c>
      <c r="AA3336">
        <f t="shared" si="210"/>
        <v>0</v>
      </c>
      <c r="AB3336">
        <f t="shared" si="211"/>
        <v>0</v>
      </c>
    </row>
    <row r="3337" spans="1:28" x14ac:dyDescent="0.25">
      <c r="A3337">
        <v>40167</v>
      </c>
      <c r="B3337" t="s">
        <v>17</v>
      </c>
      <c r="C3337">
        <v>79</v>
      </c>
      <c r="D3337">
        <v>1</v>
      </c>
      <c r="E3337">
        <v>1</v>
      </c>
      <c r="F3337" t="s">
        <v>13</v>
      </c>
      <c r="G3337" t="s">
        <v>25</v>
      </c>
      <c r="H3337" t="s">
        <v>19</v>
      </c>
      <c r="I3337">
        <v>83.61</v>
      </c>
      <c r="J3337" s="2">
        <v>21.4</v>
      </c>
      <c r="K3337" t="s">
        <v>22</v>
      </c>
      <c r="L3337">
        <v>0</v>
      </c>
      <c r="M3337">
        <f t="shared" si="208"/>
        <v>21.4</v>
      </c>
      <c r="O3337">
        <f>IF(AND(J3337="N/A",B3337="Male"),$R$2,IF(AND(J3337="N/A",B3337="Female"),$S$2,J3337))</f>
        <v>21.4</v>
      </c>
      <c r="V3337">
        <f>((C3337-AVERAGE($C$2:$C$5018))/_xlfn.STDEV.P($C$2:$C$5018))</f>
        <v>1.5776170101315679</v>
      </c>
      <c r="W3337">
        <f>((O3337-AVERAGE($O$2:$O$5018))/_xlfn.STDEV.P($O$2:$O$5018))</f>
        <v>-1.0255689591973842</v>
      </c>
      <c r="X3337">
        <f>((I3337-AVERAGE($I$2:$I$5018))/_xlfn.STDEV.P($I$2:$I$5018))</f>
        <v>-0.49395230984898536</v>
      </c>
      <c r="Z3337">
        <f t="shared" si="209"/>
        <v>0</v>
      </c>
      <c r="AA3337">
        <f t="shared" si="210"/>
        <v>0</v>
      </c>
      <c r="AB3337">
        <f t="shared" si="211"/>
        <v>0</v>
      </c>
    </row>
    <row r="3338" spans="1:28" x14ac:dyDescent="0.25">
      <c r="A3338">
        <v>38078</v>
      </c>
      <c r="B3338" t="s">
        <v>17</v>
      </c>
      <c r="C3338">
        <v>82</v>
      </c>
      <c r="D3338">
        <v>1</v>
      </c>
      <c r="E3338">
        <v>1</v>
      </c>
      <c r="F3338" t="s">
        <v>13</v>
      </c>
      <c r="G3338" t="s">
        <v>14</v>
      </c>
      <c r="H3338" t="s">
        <v>15</v>
      </c>
      <c r="I3338">
        <v>73.19</v>
      </c>
      <c r="J3338" s="2">
        <v>33.5</v>
      </c>
      <c r="K3338" t="s">
        <v>21</v>
      </c>
      <c r="L3338">
        <v>0</v>
      </c>
      <c r="M3338">
        <f t="shared" si="208"/>
        <v>33.5</v>
      </c>
      <c r="O3338">
        <f>IF(AND(J3338="N/A",B3338="Male"),$R$2,IF(AND(J3338="N/A",B3338="Female"),$S$2,J3338))</f>
        <v>33.5</v>
      </c>
      <c r="V3338">
        <f>((C3338-AVERAGE($C$2:$C$5018))/_xlfn.STDEV.P($C$2:$C$5018))</f>
        <v>1.7096215555428478</v>
      </c>
      <c r="W3338">
        <f>((O3338-AVERAGE($O$2:$O$5018))/_xlfn.STDEV.P($O$2:$O$5018))</f>
        <v>0.74156582730708009</v>
      </c>
      <c r="X3338">
        <f>((I3338-AVERAGE($I$2:$I$5018))/_xlfn.STDEV.P($I$2:$I$5018))</f>
        <v>-0.72838189445080892</v>
      </c>
      <c r="Z3338">
        <f t="shared" si="209"/>
        <v>0</v>
      </c>
      <c r="AA3338">
        <f t="shared" si="210"/>
        <v>0</v>
      </c>
      <c r="AB3338">
        <f t="shared" si="211"/>
        <v>0</v>
      </c>
    </row>
    <row r="3339" spans="1:28" x14ac:dyDescent="0.25">
      <c r="A3339">
        <v>34257</v>
      </c>
      <c r="B3339" t="s">
        <v>12</v>
      </c>
      <c r="C3339">
        <v>17</v>
      </c>
      <c r="D3339">
        <v>0</v>
      </c>
      <c r="E3339">
        <v>0</v>
      </c>
      <c r="F3339" t="s">
        <v>23</v>
      </c>
      <c r="G3339" t="s">
        <v>25</v>
      </c>
      <c r="H3339" t="s">
        <v>15</v>
      </c>
      <c r="I3339">
        <v>68.91</v>
      </c>
      <c r="J3339" s="2">
        <v>23</v>
      </c>
      <c r="K3339" t="s">
        <v>24</v>
      </c>
      <c r="L3339">
        <v>0</v>
      </c>
      <c r="M3339">
        <f t="shared" si="208"/>
        <v>23</v>
      </c>
      <c r="O3339">
        <f>IF(AND(J3339="N/A",B3339="Male"),$R$2,IF(AND(J3339="N/A",B3339="Female"),$S$2,J3339))</f>
        <v>23</v>
      </c>
      <c r="V3339">
        <f>((C3339-AVERAGE($C$2:$C$5018))/_xlfn.STDEV.P($C$2:$C$5018))</f>
        <v>-1.1504769283682201</v>
      </c>
      <c r="W3339">
        <f>((O3339-AVERAGE($O$2:$O$5018))/_xlfn.STDEV.P($O$2:$O$5018))</f>
        <v>-0.79189824362654582</v>
      </c>
      <c r="X3339">
        <f>((I3339-AVERAGE($I$2:$I$5018))/_xlfn.STDEV.P($I$2:$I$5018))</f>
        <v>-0.8246735088553967</v>
      </c>
      <c r="Z3339">
        <f t="shared" si="209"/>
        <v>0</v>
      </c>
      <c r="AA3339">
        <f t="shared" si="210"/>
        <v>0</v>
      </c>
      <c r="AB3339">
        <f t="shared" si="211"/>
        <v>0</v>
      </c>
    </row>
    <row r="3340" spans="1:28" x14ac:dyDescent="0.25">
      <c r="A3340">
        <v>21653</v>
      </c>
      <c r="B3340" t="s">
        <v>12</v>
      </c>
      <c r="C3340">
        <v>8</v>
      </c>
      <c r="D3340">
        <v>0</v>
      </c>
      <c r="E3340">
        <v>0</v>
      </c>
      <c r="F3340" t="s">
        <v>23</v>
      </c>
      <c r="G3340" t="s">
        <v>26</v>
      </c>
      <c r="H3340" t="s">
        <v>19</v>
      </c>
      <c r="I3340">
        <v>104.3</v>
      </c>
      <c r="J3340" s="2">
        <v>18.5</v>
      </c>
      <c r="K3340" t="s">
        <v>24</v>
      </c>
      <c r="L3340">
        <v>0</v>
      </c>
      <c r="M3340">
        <f t="shared" si="208"/>
        <v>18.5</v>
      </c>
      <c r="O3340">
        <f>IF(AND(J3340="N/A",B3340="Male"),$R$2,IF(AND(J3340="N/A",B3340="Female"),$S$2,J3340))</f>
        <v>18.5</v>
      </c>
      <c r="V3340">
        <f>((C3340-AVERAGE($C$2:$C$5018))/_xlfn.STDEV.P($C$2:$C$5018))</f>
        <v>-1.5464905646020604</v>
      </c>
      <c r="W3340">
        <f>((O3340-AVERAGE($O$2:$O$5018))/_xlfn.STDEV.P($O$2:$O$5018))</f>
        <v>-1.4490971311695284</v>
      </c>
      <c r="X3340">
        <f>((I3340-AVERAGE($I$2:$I$5018))/_xlfn.STDEV.P($I$2:$I$5018))</f>
        <v>-2.846784675764872E-2</v>
      </c>
      <c r="Z3340">
        <f t="shared" si="209"/>
        <v>0</v>
      </c>
      <c r="AA3340">
        <f t="shared" si="210"/>
        <v>0</v>
      </c>
      <c r="AB3340">
        <f t="shared" si="211"/>
        <v>0</v>
      </c>
    </row>
    <row r="3341" spans="1:28" x14ac:dyDescent="0.25">
      <c r="A3341">
        <v>63764</v>
      </c>
      <c r="B3341" t="s">
        <v>12</v>
      </c>
      <c r="C3341">
        <v>23</v>
      </c>
      <c r="D3341">
        <v>0</v>
      </c>
      <c r="E3341">
        <v>0</v>
      </c>
      <c r="F3341" t="s">
        <v>23</v>
      </c>
      <c r="G3341" t="s">
        <v>14</v>
      </c>
      <c r="H3341" t="s">
        <v>15</v>
      </c>
      <c r="I3341">
        <v>87.87</v>
      </c>
      <c r="J3341" s="2">
        <v>23.4</v>
      </c>
      <c r="K3341" t="s">
        <v>21</v>
      </c>
      <c r="L3341">
        <v>0</v>
      </c>
      <c r="M3341">
        <f t="shared" si="208"/>
        <v>23.4</v>
      </c>
      <c r="O3341">
        <f>IF(AND(J3341="N/A",B3341="Male"),$R$2,IF(AND(J3341="N/A",B3341="Female"),$S$2,J3341))</f>
        <v>23.4</v>
      </c>
      <c r="V3341">
        <f>((C3341-AVERAGE($C$2:$C$5018))/_xlfn.STDEV.P($C$2:$C$5018))</f>
        <v>-0.88646783754565994</v>
      </c>
      <c r="W3341">
        <f>((O3341-AVERAGE($O$2:$O$5018))/_xlfn.STDEV.P($O$2:$O$5018))</f>
        <v>-0.73348056473383649</v>
      </c>
      <c r="X3341">
        <f>((I3341-AVERAGE($I$2:$I$5018))/_xlfn.STDEV.P($I$2:$I$5018))</f>
        <v>-0.3981106562593722</v>
      </c>
      <c r="Z3341">
        <f t="shared" si="209"/>
        <v>0</v>
      </c>
      <c r="AA3341">
        <f t="shared" si="210"/>
        <v>0</v>
      </c>
      <c r="AB3341">
        <f t="shared" si="211"/>
        <v>0</v>
      </c>
    </row>
    <row r="3342" spans="1:28" x14ac:dyDescent="0.25">
      <c r="A3342">
        <v>22194</v>
      </c>
      <c r="B3342" t="s">
        <v>17</v>
      </c>
      <c r="C3342">
        <v>36</v>
      </c>
      <c r="D3342">
        <v>0</v>
      </c>
      <c r="E3342">
        <v>0</v>
      </c>
      <c r="F3342" t="s">
        <v>13</v>
      </c>
      <c r="G3342" t="s">
        <v>14</v>
      </c>
      <c r="H3342" t="s">
        <v>15</v>
      </c>
      <c r="I3342">
        <v>96.7</v>
      </c>
      <c r="J3342" s="2">
        <v>31.4</v>
      </c>
      <c r="K3342" t="s">
        <v>24</v>
      </c>
      <c r="L3342">
        <v>0</v>
      </c>
      <c r="M3342">
        <f t="shared" si="208"/>
        <v>31.4</v>
      </c>
      <c r="O3342">
        <f>IF(AND(J3342="N/A",B3342="Male"),$R$2,IF(AND(J3342="N/A",B3342="Female"),$S$2,J3342))</f>
        <v>31.4</v>
      </c>
      <c r="V3342">
        <f>((C3342-AVERAGE($C$2:$C$5018))/_xlfn.STDEV.P($C$2:$C$5018))</f>
        <v>-0.31444814076344635</v>
      </c>
      <c r="W3342">
        <f>((O3342-AVERAGE($O$2:$O$5018))/_xlfn.STDEV.P($O$2:$O$5018))</f>
        <v>0.43487301312035476</v>
      </c>
      <c r="X3342">
        <f>((I3342-AVERAGE($I$2:$I$5018))/_xlfn.STDEV.P($I$2:$I$5018))</f>
        <v>-0.19945295644803809</v>
      </c>
      <c r="Z3342">
        <f t="shared" si="209"/>
        <v>0</v>
      </c>
      <c r="AA3342">
        <f t="shared" si="210"/>
        <v>0</v>
      </c>
      <c r="AB3342">
        <f t="shared" si="211"/>
        <v>0</v>
      </c>
    </row>
    <row r="3343" spans="1:28" x14ac:dyDescent="0.25">
      <c r="A3343">
        <v>16010</v>
      </c>
      <c r="B3343" t="s">
        <v>12</v>
      </c>
      <c r="C3343">
        <v>47</v>
      </c>
      <c r="D3343">
        <v>0</v>
      </c>
      <c r="E3343">
        <v>0</v>
      </c>
      <c r="F3343" t="s">
        <v>13</v>
      </c>
      <c r="G3343" t="s">
        <v>14</v>
      </c>
      <c r="H3343" t="s">
        <v>19</v>
      </c>
      <c r="I3343">
        <v>91.05</v>
      </c>
      <c r="J3343" s="2">
        <v>31.1</v>
      </c>
      <c r="K3343" t="s">
        <v>16</v>
      </c>
      <c r="L3343">
        <v>0</v>
      </c>
      <c r="M3343">
        <f t="shared" si="208"/>
        <v>31.1</v>
      </c>
      <c r="O3343">
        <f>IF(AND(J3343="N/A",B3343="Male"),$R$2,IF(AND(J3343="N/A",B3343="Female"),$S$2,J3343))</f>
        <v>31.1</v>
      </c>
      <c r="V3343">
        <f>((C3343-AVERAGE($C$2:$C$5018))/_xlfn.STDEV.P($C$2:$C$5018))</f>
        <v>0.16956852574458051</v>
      </c>
      <c r="W3343">
        <f>((O3343-AVERAGE($O$2:$O$5018))/_xlfn.STDEV.P($O$2:$O$5018))</f>
        <v>0.39105975395082299</v>
      </c>
      <c r="X3343">
        <f>((I3343-AVERAGE($I$2:$I$5018))/_xlfn.STDEV.P($I$2:$I$5018))</f>
        <v>-0.32656688667839356</v>
      </c>
      <c r="Z3343">
        <f t="shared" si="209"/>
        <v>0</v>
      </c>
      <c r="AA3343">
        <f t="shared" si="210"/>
        <v>0</v>
      </c>
      <c r="AB3343">
        <f t="shared" si="211"/>
        <v>0</v>
      </c>
    </row>
    <row r="3344" spans="1:28" x14ac:dyDescent="0.25">
      <c r="A3344">
        <v>5074</v>
      </c>
      <c r="B3344" t="s">
        <v>12</v>
      </c>
      <c r="C3344">
        <v>24</v>
      </c>
      <c r="D3344">
        <v>0</v>
      </c>
      <c r="E3344">
        <v>0</v>
      </c>
      <c r="F3344" t="s">
        <v>23</v>
      </c>
      <c r="G3344" t="s">
        <v>14</v>
      </c>
      <c r="H3344" t="s">
        <v>19</v>
      </c>
      <c r="I3344">
        <v>200.14</v>
      </c>
      <c r="J3344" s="2">
        <v>37.700000000000003</v>
      </c>
      <c r="K3344" t="s">
        <v>22</v>
      </c>
      <c r="L3344">
        <v>0</v>
      </c>
      <c r="M3344">
        <f t="shared" si="208"/>
        <v>37.700000000000003</v>
      </c>
      <c r="O3344">
        <f>IF(AND(J3344="N/A",B3344="Male"),$R$2,IF(AND(J3344="N/A",B3344="Female"),$S$2,J3344))</f>
        <v>37.700000000000003</v>
      </c>
      <c r="V3344">
        <f>((C3344-AVERAGE($C$2:$C$5018))/_xlfn.STDEV.P($C$2:$C$5018))</f>
        <v>-0.84246632240856656</v>
      </c>
      <c r="W3344">
        <f>((O3344-AVERAGE($O$2:$O$5018))/_xlfn.STDEV.P($O$2:$O$5018))</f>
        <v>1.3549514556805309</v>
      </c>
      <c r="X3344">
        <f>((I3344-AVERAGE($I$2:$I$5018))/_xlfn.STDEV.P($I$2:$I$5018))</f>
        <v>2.1277443786011578</v>
      </c>
      <c r="Z3344">
        <f t="shared" si="209"/>
        <v>0</v>
      </c>
      <c r="AA3344">
        <f t="shared" si="210"/>
        <v>0</v>
      </c>
      <c r="AB3344">
        <f t="shared" si="211"/>
        <v>0</v>
      </c>
    </row>
    <row r="3345" spans="1:28" x14ac:dyDescent="0.25">
      <c r="A3345">
        <v>10243</v>
      </c>
      <c r="B3345" t="s">
        <v>17</v>
      </c>
      <c r="C3345">
        <v>60</v>
      </c>
      <c r="D3345">
        <v>0</v>
      </c>
      <c r="E3345">
        <v>0</v>
      </c>
      <c r="F3345" t="s">
        <v>13</v>
      </c>
      <c r="G3345" t="s">
        <v>25</v>
      </c>
      <c r="H3345" t="s">
        <v>15</v>
      </c>
      <c r="I3345">
        <v>73.040000000000006</v>
      </c>
      <c r="J3345" s="2">
        <v>25.3</v>
      </c>
      <c r="K3345" t="s">
        <v>21</v>
      </c>
      <c r="L3345">
        <v>0</v>
      </c>
      <c r="M3345">
        <f t="shared" si="208"/>
        <v>25.3</v>
      </c>
      <c r="O3345">
        <f>IF(AND(J3345="N/A",B3345="Male"),$R$2,IF(AND(J3345="N/A",B3345="Female"),$S$2,J3345))</f>
        <v>25.3</v>
      </c>
      <c r="V3345">
        <f>((C3345-AVERAGE($C$2:$C$5018))/_xlfn.STDEV.P($C$2:$C$5018))</f>
        <v>0.74158822252679413</v>
      </c>
      <c r="W3345">
        <f>((O3345-AVERAGE($O$2:$O$5018))/_xlfn.STDEV.P($O$2:$O$5018))</f>
        <v>-0.45599658999346576</v>
      </c>
      <c r="X3345">
        <f>((I3345-AVERAGE($I$2:$I$5018))/_xlfn.STDEV.P($I$2:$I$5018))</f>
        <v>-0.73175660056311909</v>
      </c>
      <c r="Z3345">
        <f t="shared" si="209"/>
        <v>0</v>
      </c>
      <c r="AA3345">
        <f t="shared" si="210"/>
        <v>0</v>
      </c>
      <c r="AB3345">
        <f t="shared" si="211"/>
        <v>0</v>
      </c>
    </row>
    <row r="3346" spans="1:28" x14ac:dyDescent="0.25">
      <c r="A3346">
        <v>52588</v>
      </c>
      <c r="B3346" t="s">
        <v>17</v>
      </c>
      <c r="C3346">
        <v>63</v>
      </c>
      <c r="D3346">
        <v>0</v>
      </c>
      <c r="E3346">
        <v>0</v>
      </c>
      <c r="F3346" t="s">
        <v>13</v>
      </c>
      <c r="G3346" t="s">
        <v>14</v>
      </c>
      <c r="H3346" t="s">
        <v>19</v>
      </c>
      <c r="I3346">
        <v>85.81</v>
      </c>
      <c r="J3346" s="2">
        <v>35.6</v>
      </c>
      <c r="K3346" t="s">
        <v>21</v>
      </c>
      <c r="L3346">
        <v>0</v>
      </c>
      <c r="M3346">
        <f t="shared" si="208"/>
        <v>35.6</v>
      </c>
      <c r="O3346">
        <f>IF(AND(J3346="N/A",B3346="Male"),$R$2,IF(AND(J3346="N/A",B3346="Female"),$S$2,J3346))</f>
        <v>35.6</v>
      </c>
      <c r="V3346">
        <f>((C3346-AVERAGE($C$2:$C$5018))/_xlfn.STDEV.P($C$2:$C$5018))</f>
        <v>0.87359276793807417</v>
      </c>
      <c r="W3346">
        <f>((O3346-AVERAGE($O$2:$O$5018))/_xlfn.STDEV.P($O$2:$O$5018))</f>
        <v>1.0482586414938055</v>
      </c>
      <c r="X3346">
        <f>((I3346-AVERAGE($I$2:$I$5018))/_xlfn.STDEV.P($I$2:$I$5018))</f>
        <v>-0.44445662020176729</v>
      </c>
      <c r="Z3346">
        <f t="shared" si="209"/>
        <v>0</v>
      </c>
      <c r="AA3346">
        <f t="shared" si="210"/>
        <v>0</v>
      </c>
      <c r="AB3346">
        <f t="shared" si="211"/>
        <v>0</v>
      </c>
    </row>
    <row r="3347" spans="1:28" x14ac:dyDescent="0.25">
      <c r="A3347">
        <v>56996</v>
      </c>
      <c r="B3347" t="s">
        <v>12</v>
      </c>
      <c r="C3347">
        <v>44</v>
      </c>
      <c r="D3347">
        <v>0</v>
      </c>
      <c r="E3347">
        <v>0</v>
      </c>
      <c r="F3347" t="s">
        <v>13</v>
      </c>
      <c r="G3347" t="s">
        <v>14</v>
      </c>
      <c r="H3347" t="s">
        <v>15</v>
      </c>
      <c r="I3347">
        <v>65.41</v>
      </c>
      <c r="J3347" s="2">
        <v>24.8</v>
      </c>
      <c r="K3347" t="s">
        <v>22</v>
      </c>
      <c r="L3347">
        <v>0</v>
      </c>
      <c r="M3347">
        <f t="shared" si="208"/>
        <v>24.8</v>
      </c>
      <c r="O3347">
        <f>IF(AND(J3347="N/A",B3347="Male"),$R$2,IF(AND(J3347="N/A",B3347="Female"),$S$2,J3347))</f>
        <v>24.8</v>
      </c>
      <c r="V3347">
        <f>((C3347-AVERAGE($C$2:$C$5018))/_xlfn.STDEV.P($C$2:$C$5018))</f>
        <v>3.7563980333300453E-2</v>
      </c>
      <c r="W3347">
        <f>((O3347-AVERAGE($O$2:$O$5018))/_xlfn.STDEV.P($O$2:$O$5018))</f>
        <v>-0.52901868860935275</v>
      </c>
      <c r="X3347">
        <f>((I3347-AVERAGE($I$2:$I$5018))/_xlfn.STDEV.P($I$2:$I$5018))</f>
        <v>-0.90341665147597083</v>
      </c>
      <c r="Z3347">
        <f t="shared" si="209"/>
        <v>0</v>
      </c>
      <c r="AA3347">
        <f t="shared" si="210"/>
        <v>0</v>
      </c>
      <c r="AB3347">
        <f t="shared" si="211"/>
        <v>0</v>
      </c>
    </row>
    <row r="3348" spans="1:28" x14ac:dyDescent="0.25">
      <c r="A3348">
        <v>28315</v>
      </c>
      <c r="B3348" t="s">
        <v>12</v>
      </c>
      <c r="C3348">
        <v>38</v>
      </c>
      <c r="D3348">
        <v>0</v>
      </c>
      <c r="E3348">
        <v>0</v>
      </c>
      <c r="F3348" t="s">
        <v>13</v>
      </c>
      <c r="G3348" t="s">
        <v>14</v>
      </c>
      <c r="H3348" t="s">
        <v>19</v>
      </c>
      <c r="I3348">
        <v>108.68</v>
      </c>
      <c r="J3348" s="2">
        <v>32.700000000000003</v>
      </c>
      <c r="K3348" t="s">
        <v>21</v>
      </c>
      <c r="L3348">
        <v>0</v>
      </c>
      <c r="M3348">
        <f t="shared" si="208"/>
        <v>32.700000000000003</v>
      </c>
      <c r="O3348">
        <f>IF(AND(J3348="N/A",B3348="Male"),$R$2,IF(AND(J3348="N/A",B3348="Female"),$S$2,J3348))</f>
        <v>32.700000000000003</v>
      </c>
      <c r="V3348">
        <f>((C3348-AVERAGE($C$2:$C$5018))/_xlfn.STDEV.P($C$2:$C$5018))</f>
        <v>-0.22644511048925967</v>
      </c>
      <c r="W3348">
        <f>((O3348-AVERAGE($O$2:$O$5018))/_xlfn.STDEV.P($O$2:$O$5018))</f>
        <v>0.62473046952166145</v>
      </c>
      <c r="X3348">
        <f>((I3348-AVERAGE($I$2:$I$5018))/_xlfn.STDEV.P($I$2:$I$5018))</f>
        <v>7.0073571721812819E-2</v>
      </c>
      <c r="Z3348">
        <f t="shared" si="209"/>
        <v>0</v>
      </c>
      <c r="AA3348">
        <f t="shared" si="210"/>
        <v>0</v>
      </c>
      <c r="AB3348">
        <f t="shared" si="211"/>
        <v>0</v>
      </c>
    </row>
    <row r="3349" spans="1:28" x14ac:dyDescent="0.25">
      <c r="A3349">
        <v>15104</v>
      </c>
      <c r="B3349" t="s">
        <v>17</v>
      </c>
      <c r="C3349">
        <v>26</v>
      </c>
      <c r="D3349">
        <v>0</v>
      </c>
      <c r="E3349">
        <v>0</v>
      </c>
      <c r="F3349" t="s">
        <v>13</v>
      </c>
      <c r="G3349" t="s">
        <v>14</v>
      </c>
      <c r="H3349" t="s">
        <v>19</v>
      </c>
      <c r="I3349">
        <v>88.79</v>
      </c>
      <c r="J3349" s="2">
        <v>24.9</v>
      </c>
      <c r="K3349" t="s">
        <v>21</v>
      </c>
      <c r="L3349">
        <v>0</v>
      </c>
      <c r="M3349">
        <f t="shared" si="208"/>
        <v>24.9</v>
      </c>
      <c r="O3349">
        <f>IF(AND(J3349="N/A",B3349="Male"),$R$2,IF(AND(J3349="N/A",B3349="Female"),$S$2,J3349))</f>
        <v>24.9</v>
      </c>
      <c r="V3349">
        <f>((C3349-AVERAGE($C$2:$C$5018))/_xlfn.STDEV.P($C$2:$C$5018))</f>
        <v>-0.7544632921343799</v>
      </c>
      <c r="W3349">
        <f>((O3349-AVERAGE($O$2:$O$5018))/_xlfn.STDEV.P($O$2:$O$5018))</f>
        <v>-0.51441426888617559</v>
      </c>
      <c r="X3349">
        <f>((I3349-AVERAGE($I$2:$I$5018))/_xlfn.STDEV.P($I$2:$I$5018))</f>
        <v>-0.37741245877053553</v>
      </c>
      <c r="Z3349">
        <f t="shared" si="209"/>
        <v>0</v>
      </c>
      <c r="AA3349">
        <f t="shared" si="210"/>
        <v>0</v>
      </c>
      <c r="AB3349">
        <f t="shared" si="211"/>
        <v>0</v>
      </c>
    </row>
    <row r="3350" spans="1:28" x14ac:dyDescent="0.25">
      <c r="A3350">
        <v>26604</v>
      </c>
      <c r="B3350" t="s">
        <v>17</v>
      </c>
      <c r="C3350">
        <v>18</v>
      </c>
      <c r="D3350">
        <v>0</v>
      </c>
      <c r="E3350">
        <v>0</v>
      </c>
      <c r="F3350" t="s">
        <v>23</v>
      </c>
      <c r="G3350" t="s">
        <v>14</v>
      </c>
      <c r="H3350" t="s">
        <v>19</v>
      </c>
      <c r="I3350">
        <v>107.82</v>
      </c>
      <c r="J3350" s="2">
        <v>26</v>
      </c>
      <c r="K3350" t="s">
        <v>21</v>
      </c>
      <c r="L3350">
        <v>0</v>
      </c>
      <c r="M3350">
        <f t="shared" si="208"/>
        <v>26</v>
      </c>
      <c r="O3350">
        <f>IF(AND(J3350="N/A",B3350="Male"),$R$2,IF(AND(J3350="N/A",B3350="Female"),$S$2,J3350))</f>
        <v>26</v>
      </c>
      <c r="V3350">
        <f>((C3350-AVERAGE($C$2:$C$5018))/_xlfn.STDEV.P($C$2:$C$5018))</f>
        <v>-1.1064754132311267</v>
      </c>
      <c r="W3350">
        <f>((O3350-AVERAGE($O$2:$O$5018))/_xlfn.STDEV.P($O$2:$O$5018))</f>
        <v>-0.35376565193122411</v>
      </c>
      <c r="X3350">
        <f>((I3350-AVERAGE($I$2:$I$5018))/_xlfn.STDEV.P($I$2:$I$5018))</f>
        <v>5.0725256677900017E-2</v>
      </c>
      <c r="Z3350">
        <f t="shared" si="209"/>
        <v>0</v>
      </c>
      <c r="AA3350">
        <f t="shared" si="210"/>
        <v>0</v>
      </c>
      <c r="AB3350">
        <f t="shared" si="211"/>
        <v>0</v>
      </c>
    </row>
    <row r="3351" spans="1:28" x14ac:dyDescent="0.25">
      <c r="A3351">
        <v>27916</v>
      </c>
      <c r="B3351" t="s">
        <v>12</v>
      </c>
      <c r="C3351">
        <v>18</v>
      </c>
      <c r="D3351">
        <v>0</v>
      </c>
      <c r="E3351">
        <v>0</v>
      </c>
      <c r="F3351" t="s">
        <v>23</v>
      </c>
      <c r="G3351" t="s">
        <v>14</v>
      </c>
      <c r="H3351" t="s">
        <v>15</v>
      </c>
      <c r="I3351">
        <v>97.39</v>
      </c>
      <c r="J3351" s="2">
        <v>22.8</v>
      </c>
      <c r="K3351" t="s">
        <v>21</v>
      </c>
      <c r="L3351">
        <v>0</v>
      </c>
      <c r="M3351">
        <f t="shared" si="208"/>
        <v>22.8</v>
      </c>
      <c r="O3351">
        <f>IF(AND(J3351="N/A",B3351="Male"),$R$2,IF(AND(J3351="N/A",B3351="Female"),$S$2,J3351))</f>
        <v>22.8</v>
      </c>
      <c r="V3351">
        <f>((C3351-AVERAGE($C$2:$C$5018))/_xlfn.STDEV.P($C$2:$C$5018))</f>
        <v>-1.1064754132311267</v>
      </c>
      <c r="W3351">
        <f>((O3351-AVERAGE($O$2:$O$5018))/_xlfn.STDEV.P($O$2:$O$5018))</f>
        <v>-0.82110708307290048</v>
      </c>
      <c r="X3351">
        <f>((I3351-AVERAGE($I$2:$I$5018))/_xlfn.STDEV.P($I$2:$I$5018))</f>
        <v>-0.18392930833141069</v>
      </c>
      <c r="Z3351">
        <f t="shared" si="209"/>
        <v>0</v>
      </c>
      <c r="AA3351">
        <f t="shared" si="210"/>
        <v>0</v>
      </c>
      <c r="AB3351">
        <f t="shared" si="211"/>
        <v>0</v>
      </c>
    </row>
    <row r="3352" spans="1:28" x14ac:dyDescent="0.25">
      <c r="A3352">
        <v>60249</v>
      </c>
      <c r="B3352" t="s">
        <v>12</v>
      </c>
      <c r="C3352">
        <v>13</v>
      </c>
      <c r="D3352">
        <v>0</v>
      </c>
      <c r="E3352">
        <v>0</v>
      </c>
      <c r="F3352" t="s">
        <v>23</v>
      </c>
      <c r="G3352" t="s">
        <v>14</v>
      </c>
      <c r="H3352" t="s">
        <v>15</v>
      </c>
      <c r="I3352">
        <v>141.09</v>
      </c>
      <c r="J3352" s="2">
        <v>24</v>
      </c>
      <c r="K3352" t="s">
        <v>24</v>
      </c>
      <c r="L3352">
        <v>0</v>
      </c>
      <c r="M3352">
        <f t="shared" si="208"/>
        <v>24</v>
      </c>
      <c r="O3352">
        <f>IF(AND(J3352="N/A",B3352="Male"),$R$2,IF(AND(J3352="N/A",B3352="Female"),$S$2,J3352))</f>
        <v>24</v>
      </c>
      <c r="V3352">
        <f>((C3352-AVERAGE($C$2:$C$5018))/_xlfn.STDEV.P($C$2:$C$5018))</f>
        <v>-1.3264829889165934</v>
      </c>
      <c r="W3352">
        <f>((O3352-AVERAGE($O$2:$O$5018))/_xlfn.STDEV.P($O$2:$O$5018))</f>
        <v>-0.64585404639477195</v>
      </c>
      <c r="X3352">
        <f>((I3352-AVERAGE($I$2:$I$5018))/_xlfn.STDEV.P($I$2:$I$5018))</f>
        <v>0.79923507238832903</v>
      </c>
      <c r="Z3352">
        <f t="shared" si="209"/>
        <v>0</v>
      </c>
      <c r="AA3352">
        <f t="shared" si="210"/>
        <v>0</v>
      </c>
      <c r="AB3352">
        <f t="shared" si="211"/>
        <v>0</v>
      </c>
    </row>
    <row r="3353" spans="1:28" x14ac:dyDescent="0.25">
      <c r="A3353">
        <v>45787</v>
      </c>
      <c r="B3353" t="s">
        <v>12</v>
      </c>
      <c r="C3353">
        <v>13</v>
      </c>
      <c r="D3353">
        <v>0</v>
      </c>
      <c r="E3353">
        <v>0</v>
      </c>
      <c r="F3353" t="s">
        <v>23</v>
      </c>
      <c r="G3353" t="s">
        <v>26</v>
      </c>
      <c r="H3353" t="s">
        <v>15</v>
      </c>
      <c r="I3353">
        <v>122.38</v>
      </c>
      <c r="J3353" s="2">
        <v>20.3</v>
      </c>
      <c r="K3353" t="s">
        <v>24</v>
      </c>
      <c r="L3353">
        <v>0</v>
      </c>
      <c r="M3353">
        <f t="shared" si="208"/>
        <v>20.3</v>
      </c>
      <c r="O3353">
        <f>IF(AND(J3353="N/A",B3353="Male"),$R$2,IF(AND(J3353="N/A",B3353="Female"),$S$2,J3353))</f>
        <v>20.3</v>
      </c>
      <c r="V3353">
        <f>((C3353-AVERAGE($C$2:$C$5018))/_xlfn.STDEV.P($C$2:$C$5018))</f>
        <v>-1.3264829889165934</v>
      </c>
      <c r="W3353">
        <f>((O3353-AVERAGE($O$2:$O$5018))/_xlfn.STDEV.P($O$2:$O$5018))</f>
        <v>-1.1862175761523353</v>
      </c>
      <c r="X3353">
        <f>((I3353-AVERAGE($I$2:$I$5018))/_xlfn.STDEV.P($I$2:$I$5018))</f>
        <v>0.37829672997948838</v>
      </c>
      <c r="Z3353">
        <f t="shared" si="209"/>
        <v>0</v>
      </c>
      <c r="AA3353">
        <f t="shared" si="210"/>
        <v>0</v>
      </c>
      <c r="AB3353">
        <f t="shared" si="211"/>
        <v>0</v>
      </c>
    </row>
    <row r="3354" spans="1:28" x14ac:dyDescent="0.25">
      <c r="A3354">
        <v>65526</v>
      </c>
      <c r="B3354" t="s">
        <v>17</v>
      </c>
      <c r="C3354">
        <v>47</v>
      </c>
      <c r="D3354">
        <v>0</v>
      </c>
      <c r="E3354">
        <v>0</v>
      </c>
      <c r="F3354" t="s">
        <v>13</v>
      </c>
      <c r="G3354" t="s">
        <v>14</v>
      </c>
      <c r="H3354" t="s">
        <v>15</v>
      </c>
      <c r="I3354">
        <v>77.91</v>
      </c>
      <c r="J3354" s="2">
        <v>30.3</v>
      </c>
      <c r="K3354" t="s">
        <v>16</v>
      </c>
      <c r="L3354">
        <v>0</v>
      </c>
      <c r="M3354">
        <f t="shared" si="208"/>
        <v>30.3</v>
      </c>
      <c r="O3354">
        <f>IF(AND(J3354="N/A",B3354="Male"),$R$2,IF(AND(J3354="N/A",B3354="Female"),$S$2,J3354))</f>
        <v>30.3</v>
      </c>
      <c r="V3354">
        <f>((C3354-AVERAGE($C$2:$C$5018))/_xlfn.STDEV.P($C$2:$C$5018))</f>
        <v>0.16956852574458051</v>
      </c>
      <c r="W3354">
        <f>((O3354-AVERAGE($O$2:$O$5018))/_xlfn.STDEV.P($O$2:$O$5018))</f>
        <v>0.27422439616540373</v>
      </c>
      <c r="X3354">
        <f>((I3354-AVERAGE($I$2:$I$5018))/_xlfn.STDEV.P($I$2:$I$5018))</f>
        <v>-0.62219114211677762</v>
      </c>
      <c r="Z3354">
        <f t="shared" si="209"/>
        <v>0</v>
      </c>
      <c r="AA3354">
        <f t="shared" si="210"/>
        <v>0</v>
      </c>
      <c r="AB3354">
        <f t="shared" si="211"/>
        <v>0</v>
      </c>
    </row>
    <row r="3355" spans="1:28" x14ac:dyDescent="0.25">
      <c r="A3355">
        <v>72354</v>
      </c>
      <c r="B3355" t="s">
        <v>17</v>
      </c>
      <c r="C3355">
        <v>80</v>
      </c>
      <c r="D3355">
        <v>1</v>
      </c>
      <c r="E3355">
        <v>0</v>
      </c>
      <c r="F3355" t="s">
        <v>13</v>
      </c>
      <c r="G3355" t="s">
        <v>18</v>
      </c>
      <c r="H3355" t="s">
        <v>19</v>
      </c>
      <c r="I3355">
        <v>103.6</v>
      </c>
      <c r="J3355" s="2">
        <v>23.7</v>
      </c>
      <c r="K3355" t="s">
        <v>21</v>
      </c>
      <c r="L3355">
        <v>0</v>
      </c>
      <c r="M3355">
        <f t="shared" si="208"/>
        <v>23.7</v>
      </c>
      <c r="O3355">
        <f>IF(AND(J3355="N/A",B3355="Male"),$R$2,IF(AND(J3355="N/A",B3355="Female"),$S$2,J3355))</f>
        <v>23.7</v>
      </c>
      <c r="V3355">
        <f>((C3355-AVERAGE($C$2:$C$5018))/_xlfn.STDEV.P($C$2:$C$5018))</f>
        <v>1.6216185252686612</v>
      </c>
      <c r="W3355">
        <f>((O3355-AVERAGE($O$2:$O$5018))/_xlfn.STDEV.P($O$2:$O$5018))</f>
        <v>-0.68966730556430422</v>
      </c>
      <c r="X3355">
        <f>((I3355-AVERAGE($I$2:$I$5018))/_xlfn.STDEV.P($I$2:$I$5018))</f>
        <v>-4.4216475281763604E-2</v>
      </c>
      <c r="Z3355">
        <f t="shared" si="209"/>
        <v>0</v>
      </c>
      <c r="AA3355">
        <f t="shared" si="210"/>
        <v>0</v>
      </c>
      <c r="AB3355">
        <f t="shared" si="211"/>
        <v>0</v>
      </c>
    </row>
    <row r="3356" spans="1:28" x14ac:dyDescent="0.25">
      <c r="A3356">
        <v>38938</v>
      </c>
      <c r="B3356" t="s">
        <v>17</v>
      </c>
      <c r="C3356">
        <v>24</v>
      </c>
      <c r="D3356">
        <v>0</v>
      </c>
      <c r="E3356">
        <v>0</v>
      </c>
      <c r="F3356" t="s">
        <v>23</v>
      </c>
      <c r="G3356" t="s">
        <v>14</v>
      </c>
      <c r="H3356" t="s">
        <v>19</v>
      </c>
      <c r="I3356">
        <v>159.69999999999999</v>
      </c>
      <c r="J3356" s="2">
        <v>25.7</v>
      </c>
      <c r="K3356" t="s">
        <v>24</v>
      </c>
      <c r="L3356">
        <v>0</v>
      </c>
      <c r="M3356">
        <f t="shared" si="208"/>
        <v>25.7</v>
      </c>
      <c r="O3356">
        <f>IF(AND(J3356="N/A",B3356="Male"),$R$2,IF(AND(J3356="N/A",B3356="Female"),$S$2,J3356))</f>
        <v>25.7</v>
      </c>
      <c r="V3356">
        <f>((C3356-AVERAGE($C$2:$C$5018))/_xlfn.STDEV.P($C$2:$C$5018))</f>
        <v>-0.84246632240856656</v>
      </c>
      <c r="W3356">
        <f>((O3356-AVERAGE($O$2:$O$5018))/_xlfn.STDEV.P($O$2:$O$5018))</f>
        <v>-0.39757891110075638</v>
      </c>
      <c r="X3356">
        <f>((I3356-AVERAGE($I$2:$I$5018))/_xlfn.STDEV.P($I$2:$I$5018))</f>
        <v>1.2179236107222957</v>
      </c>
      <c r="Z3356">
        <f t="shared" si="209"/>
        <v>0</v>
      </c>
      <c r="AA3356">
        <f t="shared" si="210"/>
        <v>0</v>
      </c>
      <c r="AB3356">
        <f t="shared" si="211"/>
        <v>0</v>
      </c>
    </row>
    <row r="3357" spans="1:28" x14ac:dyDescent="0.25">
      <c r="A3357">
        <v>39017</v>
      </c>
      <c r="B3357" t="s">
        <v>17</v>
      </c>
      <c r="C3357">
        <v>72</v>
      </c>
      <c r="D3357">
        <v>0</v>
      </c>
      <c r="E3357">
        <v>0</v>
      </c>
      <c r="F3357" t="s">
        <v>13</v>
      </c>
      <c r="G3357" t="s">
        <v>25</v>
      </c>
      <c r="H3357" t="s">
        <v>19</v>
      </c>
      <c r="I3357">
        <v>118.22</v>
      </c>
      <c r="J3357" s="2">
        <v>21.9</v>
      </c>
      <c r="K3357" t="s">
        <v>16</v>
      </c>
      <c r="L3357">
        <v>0</v>
      </c>
      <c r="M3357">
        <f t="shared" si="208"/>
        <v>21.9</v>
      </c>
      <c r="O3357">
        <f>IF(AND(J3357="N/A",B3357="Male"),$R$2,IF(AND(J3357="N/A",B3357="Female"),$S$2,J3357))</f>
        <v>21.9</v>
      </c>
      <c r="V3357">
        <f>((C3357-AVERAGE($C$2:$C$5018))/_xlfn.STDEV.P($C$2:$C$5018))</f>
        <v>1.2696064041719144</v>
      </c>
      <c r="W3357">
        <f>((O3357-AVERAGE($O$2:$O$5018))/_xlfn.STDEV.P($O$2:$O$5018))</f>
        <v>-0.95254686058149729</v>
      </c>
      <c r="X3357">
        <f>((I3357-AVERAGE($I$2:$I$5018))/_xlfn.STDEV.P($I$2:$I$5018))</f>
        <v>0.28470488046474896</v>
      </c>
      <c r="Z3357">
        <f t="shared" si="209"/>
        <v>0</v>
      </c>
      <c r="AA3357">
        <f t="shared" si="210"/>
        <v>0</v>
      </c>
      <c r="AB3357">
        <f t="shared" si="211"/>
        <v>0</v>
      </c>
    </row>
    <row r="3358" spans="1:28" x14ac:dyDescent="0.25">
      <c r="A3358">
        <v>13219</v>
      </c>
      <c r="B3358" t="s">
        <v>12</v>
      </c>
      <c r="C3358">
        <v>5</v>
      </c>
      <c r="D3358">
        <v>0</v>
      </c>
      <c r="E3358">
        <v>0</v>
      </c>
      <c r="F3358" t="s">
        <v>23</v>
      </c>
      <c r="G3358" t="s">
        <v>26</v>
      </c>
      <c r="H3358" t="s">
        <v>15</v>
      </c>
      <c r="I3358">
        <v>84.5</v>
      </c>
      <c r="J3358" s="2">
        <v>15.8</v>
      </c>
      <c r="K3358" t="s">
        <v>24</v>
      </c>
      <c r="L3358">
        <v>0</v>
      </c>
      <c r="M3358">
        <f t="shared" si="208"/>
        <v>15.8</v>
      </c>
      <c r="O3358">
        <f>IF(AND(J3358="N/A",B3358="Male"),$R$2,IF(AND(J3358="N/A",B3358="Female"),$S$2,J3358))</f>
        <v>15.8</v>
      </c>
      <c r="V3358">
        <f>((C3358-AVERAGE($C$2:$C$5018))/_xlfn.STDEV.P($C$2:$C$5018))</f>
        <v>-1.6784951100133403</v>
      </c>
      <c r="W3358">
        <f>((O3358-AVERAGE($O$2:$O$5018))/_xlfn.STDEV.P($O$2:$O$5018))</f>
        <v>-1.8434164636953179</v>
      </c>
      <c r="X3358">
        <f>((I3358-AVERAGE($I$2:$I$5018))/_xlfn.STDEV.P($I$2:$I$5018))</f>
        <v>-0.47392905358261078</v>
      </c>
      <c r="Z3358">
        <f t="shared" si="209"/>
        <v>0</v>
      </c>
      <c r="AA3358">
        <f t="shared" si="210"/>
        <v>0</v>
      </c>
      <c r="AB3358">
        <f t="shared" si="211"/>
        <v>0</v>
      </c>
    </row>
    <row r="3359" spans="1:28" x14ac:dyDescent="0.25">
      <c r="A3359">
        <v>3003</v>
      </c>
      <c r="B3359" t="s">
        <v>17</v>
      </c>
      <c r="C3359">
        <v>51</v>
      </c>
      <c r="D3359">
        <v>0</v>
      </c>
      <c r="E3359">
        <v>0</v>
      </c>
      <c r="F3359" t="s">
        <v>13</v>
      </c>
      <c r="G3359" t="s">
        <v>25</v>
      </c>
      <c r="H3359" t="s">
        <v>19</v>
      </c>
      <c r="I3359">
        <v>85.59</v>
      </c>
      <c r="J3359" s="2">
        <v>30.5</v>
      </c>
      <c r="K3359" t="s">
        <v>21</v>
      </c>
      <c r="L3359">
        <v>0</v>
      </c>
      <c r="M3359">
        <f t="shared" si="208"/>
        <v>30.5</v>
      </c>
      <c r="O3359">
        <f>IF(AND(J3359="N/A",B3359="Male"),$R$2,IF(AND(J3359="N/A",B3359="Female"),$S$2,J3359))</f>
        <v>30.5</v>
      </c>
      <c r="V3359">
        <f>((C3359-AVERAGE($C$2:$C$5018))/_xlfn.STDEV.P($C$2:$C$5018))</f>
        <v>0.34557458629295396</v>
      </c>
      <c r="W3359">
        <f>((O3359-AVERAGE($O$2:$O$5018))/_xlfn.STDEV.P($O$2:$O$5018))</f>
        <v>0.30343323561175845</v>
      </c>
      <c r="X3359">
        <f>((I3359-AVERAGE($I$2:$I$5018))/_xlfn.STDEV.P($I$2:$I$5018))</f>
        <v>-0.44940618916648906</v>
      </c>
      <c r="Z3359">
        <f t="shared" si="209"/>
        <v>0</v>
      </c>
      <c r="AA3359">
        <f t="shared" si="210"/>
        <v>0</v>
      </c>
      <c r="AB3359">
        <f t="shared" si="211"/>
        <v>0</v>
      </c>
    </row>
    <row r="3360" spans="1:28" x14ac:dyDescent="0.25">
      <c r="A3360">
        <v>34543</v>
      </c>
      <c r="B3360" t="s">
        <v>17</v>
      </c>
      <c r="C3360">
        <v>82</v>
      </c>
      <c r="D3360">
        <v>0</v>
      </c>
      <c r="E3360">
        <v>0</v>
      </c>
      <c r="F3360" t="s">
        <v>13</v>
      </c>
      <c r="G3360" t="s">
        <v>18</v>
      </c>
      <c r="H3360" t="s">
        <v>19</v>
      </c>
      <c r="I3360">
        <v>84.42</v>
      </c>
      <c r="J3360" s="2">
        <v>25.7</v>
      </c>
      <c r="K3360" t="s">
        <v>24</v>
      </c>
      <c r="L3360">
        <v>0</v>
      </c>
      <c r="M3360">
        <f t="shared" si="208"/>
        <v>25.7</v>
      </c>
      <c r="O3360">
        <f>IF(AND(J3360="N/A",B3360="Male"),$R$2,IF(AND(J3360="N/A",B3360="Female"),$S$2,J3360))</f>
        <v>25.7</v>
      </c>
      <c r="V3360">
        <f>((C3360-AVERAGE($C$2:$C$5018))/_xlfn.STDEV.P($C$2:$C$5018))</f>
        <v>1.7096215555428478</v>
      </c>
      <c r="W3360">
        <f>((O3360-AVERAGE($O$2:$O$5018))/_xlfn.STDEV.P($O$2:$O$5018))</f>
        <v>-0.39757891110075638</v>
      </c>
      <c r="X3360">
        <f>((I3360-AVERAGE($I$2:$I$5018))/_xlfn.STDEV.P($I$2:$I$5018))</f>
        <v>-0.47572889684250957</v>
      </c>
      <c r="Z3360">
        <f t="shared" si="209"/>
        <v>0</v>
      </c>
      <c r="AA3360">
        <f t="shared" si="210"/>
        <v>0</v>
      </c>
      <c r="AB3360">
        <f t="shared" si="211"/>
        <v>0</v>
      </c>
    </row>
    <row r="3361" spans="1:28" x14ac:dyDescent="0.25">
      <c r="A3361">
        <v>21762</v>
      </c>
      <c r="B3361" t="s">
        <v>12</v>
      </c>
      <c r="C3361">
        <v>5</v>
      </c>
      <c r="D3361">
        <v>0</v>
      </c>
      <c r="E3361">
        <v>0</v>
      </c>
      <c r="F3361" t="s">
        <v>23</v>
      </c>
      <c r="G3361" t="s">
        <v>26</v>
      </c>
      <c r="H3361" t="s">
        <v>19</v>
      </c>
      <c r="I3361">
        <v>100.98</v>
      </c>
      <c r="J3361" s="2">
        <v>19</v>
      </c>
      <c r="K3361" t="s">
        <v>24</v>
      </c>
      <c r="L3361">
        <v>0</v>
      </c>
      <c r="M3361">
        <f t="shared" si="208"/>
        <v>19</v>
      </c>
      <c r="O3361">
        <f>IF(AND(J3361="N/A",B3361="Male"),$R$2,IF(AND(J3361="N/A",B3361="Female"),$S$2,J3361))</f>
        <v>19</v>
      </c>
      <c r="V3361">
        <f>((C3361-AVERAGE($C$2:$C$5018))/_xlfn.STDEV.P($C$2:$C$5018))</f>
        <v>-1.6784951100133403</v>
      </c>
      <c r="W3361">
        <f>((O3361-AVERAGE($O$2:$O$5018))/_xlfn.STDEV.P($O$2:$O$5018))</f>
        <v>-1.3760750325536415</v>
      </c>
      <c r="X3361">
        <f>((I3361-AVERAGE($I$2:$I$5018))/_xlfn.STDEV.P($I$2:$I$5018))</f>
        <v>-0.1031613420434503</v>
      </c>
      <c r="Z3361">
        <f t="shared" si="209"/>
        <v>0</v>
      </c>
      <c r="AA3361">
        <f t="shared" si="210"/>
        <v>0</v>
      </c>
      <c r="AB3361">
        <f t="shared" si="211"/>
        <v>0</v>
      </c>
    </row>
    <row r="3362" spans="1:28" x14ac:dyDescent="0.25">
      <c r="A3362">
        <v>22003</v>
      </c>
      <c r="B3362" t="s">
        <v>12</v>
      </c>
      <c r="C3362">
        <v>66</v>
      </c>
      <c r="D3362">
        <v>0</v>
      </c>
      <c r="E3362">
        <v>0</v>
      </c>
      <c r="F3362" t="s">
        <v>13</v>
      </c>
      <c r="G3362" t="s">
        <v>14</v>
      </c>
      <c r="H3362" t="s">
        <v>19</v>
      </c>
      <c r="I3362">
        <v>81.11</v>
      </c>
      <c r="J3362" s="2">
        <v>28.8</v>
      </c>
      <c r="K3362" t="s">
        <v>16</v>
      </c>
      <c r="L3362">
        <v>0</v>
      </c>
      <c r="M3362">
        <f t="shared" si="208"/>
        <v>28.8</v>
      </c>
      <c r="O3362">
        <f>IF(AND(J3362="N/A",B3362="Male"),$R$2,IF(AND(J3362="N/A",B3362="Female"),$S$2,J3362))</f>
        <v>28.8</v>
      </c>
      <c r="V3362">
        <f>((C3362-AVERAGE($C$2:$C$5018))/_xlfn.STDEV.P($C$2:$C$5018))</f>
        <v>1.0055973133493543</v>
      </c>
      <c r="W3362">
        <f>((O3362-AVERAGE($O$2:$O$5018))/_xlfn.STDEV.P($O$2:$O$5018))</f>
        <v>5.5158100317742896E-2</v>
      </c>
      <c r="X3362">
        <f>((I3362-AVERAGE($I$2:$I$5018))/_xlfn.STDEV.P($I$2:$I$5018))</f>
        <v>-0.55019741172082404</v>
      </c>
      <c r="Z3362">
        <f t="shared" si="209"/>
        <v>0</v>
      </c>
      <c r="AA3362">
        <f t="shared" si="210"/>
        <v>0</v>
      </c>
      <c r="AB3362">
        <f t="shared" si="211"/>
        <v>0</v>
      </c>
    </row>
    <row r="3363" spans="1:28" x14ac:dyDescent="0.25">
      <c r="A3363">
        <v>6731</v>
      </c>
      <c r="B3363" t="s">
        <v>17</v>
      </c>
      <c r="C3363">
        <v>53</v>
      </c>
      <c r="D3363">
        <v>0</v>
      </c>
      <c r="E3363">
        <v>0</v>
      </c>
      <c r="F3363" t="s">
        <v>23</v>
      </c>
      <c r="G3363" t="s">
        <v>14</v>
      </c>
      <c r="H3363" t="s">
        <v>19</v>
      </c>
      <c r="I3363">
        <v>235.45</v>
      </c>
      <c r="J3363" s="2" t="s">
        <v>20</v>
      </c>
      <c r="K3363" t="s">
        <v>16</v>
      </c>
      <c r="L3363">
        <v>0</v>
      </c>
      <c r="M3363">
        <f t="shared" si="208"/>
        <v>28.487446958981664</v>
      </c>
      <c r="O3363">
        <f>IF(AND(J3363="N/A",B3363="Male"),$R$2,IF(AND(J3363="N/A",B3363="Female"),$S$2,J3363))</f>
        <v>28.487446958981664</v>
      </c>
      <c r="V3363">
        <f>((C3363-AVERAGE($C$2:$C$5018))/_xlfn.STDEV.P($C$2:$C$5018))</f>
        <v>0.43357761656714061</v>
      </c>
      <c r="W3363">
        <f>((O3363-AVERAGE($O$2:$O$5018))/_xlfn.STDEV.P($O$2:$O$5018))</f>
        <v>9.5115423498702296E-3</v>
      </c>
      <c r="X3363">
        <f>((I3363-AVERAGE($I$2:$I$5018))/_xlfn.STDEV.P($I$2:$I$5018))</f>
        <v>2.9221501974390067</v>
      </c>
      <c r="Z3363">
        <f t="shared" si="209"/>
        <v>0</v>
      </c>
      <c r="AA3363">
        <f t="shared" si="210"/>
        <v>0</v>
      </c>
      <c r="AB3363">
        <f t="shared" si="211"/>
        <v>0</v>
      </c>
    </row>
    <row r="3364" spans="1:28" x14ac:dyDescent="0.25">
      <c r="A3364">
        <v>19032</v>
      </c>
      <c r="B3364" t="s">
        <v>17</v>
      </c>
      <c r="C3364">
        <v>15</v>
      </c>
      <c r="D3364">
        <v>0</v>
      </c>
      <c r="E3364">
        <v>0</v>
      </c>
      <c r="F3364" t="s">
        <v>23</v>
      </c>
      <c r="G3364" t="s">
        <v>14</v>
      </c>
      <c r="H3364" t="s">
        <v>19</v>
      </c>
      <c r="I3364">
        <v>79.2</v>
      </c>
      <c r="J3364" s="2">
        <v>22.4</v>
      </c>
      <c r="K3364" t="s">
        <v>21</v>
      </c>
      <c r="L3364">
        <v>0</v>
      </c>
      <c r="M3364">
        <f t="shared" si="208"/>
        <v>22.4</v>
      </c>
      <c r="O3364">
        <f>IF(AND(J3364="N/A",B3364="Male"),$R$2,IF(AND(J3364="N/A",B3364="Female"),$S$2,J3364))</f>
        <v>22.4</v>
      </c>
      <c r="V3364">
        <f>((C3364-AVERAGE($C$2:$C$5018))/_xlfn.STDEV.P($C$2:$C$5018))</f>
        <v>-1.2384799586424069</v>
      </c>
      <c r="W3364">
        <f>((O3364-AVERAGE($O$2:$O$5018))/_xlfn.STDEV.P($O$2:$O$5018))</f>
        <v>-0.87952476196561036</v>
      </c>
      <c r="X3364">
        <f>((I3364-AVERAGE($I$2:$I$5018))/_xlfn.STDEV.P($I$2:$I$5018))</f>
        <v>-0.59316866955090863</v>
      </c>
      <c r="Z3364">
        <f t="shared" si="209"/>
        <v>0</v>
      </c>
      <c r="AA3364">
        <f t="shared" si="210"/>
        <v>0</v>
      </c>
      <c r="AB3364">
        <f t="shared" si="211"/>
        <v>0</v>
      </c>
    </row>
    <row r="3365" spans="1:28" x14ac:dyDescent="0.25">
      <c r="A3365">
        <v>55370</v>
      </c>
      <c r="B3365" t="s">
        <v>17</v>
      </c>
      <c r="C3365">
        <v>53</v>
      </c>
      <c r="D3365">
        <v>0</v>
      </c>
      <c r="E3365">
        <v>0</v>
      </c>
      <c r="F3365" t="s">
        <v>13</v>
      </c>
      <c r="G3365" t="s">
        <v>14</v>
      </c>
      <c r="H3365" t="s">
        <v>15</v>
      </c>
      <c r="I3365">
        <v>207.71</v>
      </c>
      <c r="J3365" s="2">
        <v>32.4</v>
      </c>
      <c r="K3365" t="s">
        <v>24</v>
      </c>
      <c r="L3365">
        <v>0</v>
      </c>
      <c r="M3365">
        <f t="shared" si="208"/>
        <v>32.4</v>
      </c>
      <c r="O3365">
        <f>IF(AND(J3365="N/A",B3365="Male"),$R$2,IF(AND(J3365="N/A",B3365="Female"),$S$2,J3365))</f>
        <v>32.4</v>
      </c>
      <c r="V3365">
        <f>((C3365-AVERAGE($C$2:$C$5018))/_xlfn.STDEV.P($C$2:$C$5018))</f>
        <v>0.43357761656714061</v>
      </c>
      <c r="W3365">
        <f>((O3365-AVERAGE($O$2:$O$5018))/_xlfn.STDEV.P($O$2:$O$5018))</f>
        <v>0.58091721035212862</v>
      </c>
      <c r="X3365">
        <f>((I3365-AVERAGE($I$2:$I$5018))/_xlfn.STDEV.P($I$2:$I$5018))</f>
        <v>2.2980545470690856</v>
      </c>
      <c r="Z3365">
        <f t="shared" si="209"/>
        <v>0</v>
      </c>
      <c r="AA3365">
        <f t="shared" si="210"/>
        <v>0</v>
      </c>
      <c r="AB3365">
        <f t="shared" si="211"/>
        <v>0</v>
      </c>
    </row>
    <row r="3366" spans="1:28" x14ac:dyDescent="0.25">
      <c r="A3366">
        <v>57288</v>
      </c>
      <c r="B3366" t="s">
        <v>17</v>
      </c>
      <c r="C3366">
        <v>78</v>
      </c>
      <c r="D3366">
        <v>0</v>
      </c>
      <c r="E3366">
        <v>0</v>
      </c>
      <c r="F3366" t="s">
        <v>13</v>
      </c>
      <c r="G3366" t="s">
        <v>14</v>
      </c>
      <c r="H3366" t="s">
        <v>19</v>
      </c>
      <c r="I3366">
        <v>99.84</v>
      </c>
      <c r="J3366" s="2">
        <v>36.6</v>
      </c>
      <c r="K3366" t="s">
        <v>21</v>
      </c>
      <c r="L3366">
        <v>0</v>
      </c>
      <c r="M3366">
        <f t="shared" si="208"/>
        <v>36.6</v>
      </c>
      <c r="O3366">
        <f>IF(AND(J3366="N/A",B3366="Male"),$R$2,IF(AND(J3366="N/A",B3366="Female"),$S$2,J3366))</f>
        <v>36.6</v>
      </c>
      <c r="V3366">
        <f>((C3366-AVERAGE($C$2:$C$5018))/_xlfn.STDEV.P($C$2:$C$5018))</f>
        <v>1.5336154949944745</v>
      </c>
      <c r="W3366">
        <f>((O3366-AVERAGE($O$2:$O$5018))/_xlfn.STDEV.P($O$2:$O$5018))</f>
        <v>1.1943028387255794</v>
      </c>
      <c r="X3366">
        <f>((I3366-AVERAGE($I$2:$I$5018))/_xlfn.STDEV.P($I$2:$I$5018))</f>
        <v>-0.12880910849700875</v>
      </c>
      <c r="Z3366">
        <f t="shared" si="209"/>
        <v>0</v>
      </c>
      <c r="AA3366">
        <f t="shared" si="210"/>
        <v>0</v>
      </c>
      <c r="AB3366">
        <f t="shared" si="211"/>
        <v>0</v>
      </c>
    </row>
    <row r="3367" spans="1:28" x14ac:dyDescent="0.25">
      <c r="A3367">
        <v>31925</v>
      </c>
      <c r="B3367" t="s">
        <v>17</v>
      </c>
      <c r="C3367">
        <v>62</v>
      </c>
      <c r="D3367">
        <v>0</v>
      </c>
      <c r="E3367">
        <v>0</v>
      </c>
      <c r="F3367" t="s">
        <v>13</v>
      </c>
      <c r="G3367" t="s">
        <v>14</v>
      </c>
      <c r="H3367" t="s">
        <v>19</v>
      </c>
      <c r="I3367">
        <v>98.05</v>
      </c>
      <c r="J3367" s="2">
        <v>27.9</v>
      </c>
      <c r="K3367" t="s">
        <v>21</v>
      </c>
      <c r="L3367">
        <v>0</v>
      </c>
      <c r="M3367">
        <f t="shared" si="208"/>
        <v>27.9</v>
      </c>
      <c r="O3367">
        <f>IF(AND(J3367="N/A",B3367="Male"),$R$2,IF(AND(J3367="N/A",B3367="Female"),$S$2,J3367))</f>
        <v>27.9</v>
      </c>
      <c r="V3367">
        <f>((C3367-AVERAGE($C$2:$C$5018))/_xlfn.STDEV.P($C$2:$C$5018))</f>
        <v>0.82959125280098078</v>
      </c>
      <c r="W3367">
        <f>((O3367-AVERAGE($O$2:$O$5018))/_xlfn.STDEV.P($O$2:$O$5018))</f>
        <v>-7.6281677190853922E-2</v>
      </c>
      <c r="X3367">
        <f>((I3367-AVERAGE($I$2:$I$5018))/_xlfn.STDEV.P($I$2:$I$5018))</f>
        <v>-0.16908060143724535</v>
      </c>
      <c r="Z3367">
        <f t="shared" si="209"/>
        <v>0</v>
      </c>
      <c r="AA3367">
        <f t="shared" si="210"/>
        <v>0</v>
      </c>
      <c r="AB3367">
        <f t="shared" si="211"/>
        <v>0</v>
      </c>
    </row>
    <row r="3368" spans="1:28" x14ac:dyDescent="0.25">
      <c r="A3368">
        <v>8264</v>
      </c>
      <c r="B3368" t="s">
        <v>12</v>
      </c>
      <c r="C3368">
        <v>41</v>
      </c>
      <c r="D3368">
        <v>0</v>
      </c>
      <c r="E3368">
        <v>0</v>
      </c>
      <c r="F3368" t="s">
        <v>13</v>
      </c>
      <c r="G3368" t="s">
        <v>18</v>
      </c>
      <c r="H3368" t="s">
        <v>19</v>
      </c>
      <c r="I3368">
        <v>105.9</v>
      </c>
      <c r="J3368" s="2">
        <v>27.7</v>
      </c>
      <c r="K3368" t="s">
        <v>24</v>
      </c>
      <c r="L3368">
        <v>0</v>
      </c>
      <c r="M3368">
        <f t="shared" si="208"/>
        <v>27.7</v>
      </c>
      <c r="O3368">
        <f>IF(AND(J3368="N/A",B3368="Male"),$R$2,IF(AND(J3368="N/A",B3368="Female"),$S$2,J3368))</f>
        <v>27.7</v>
      </c>
      <c r="V3368">
        <f>((C3368-AVERAGE($C$2:$C$5018))/_xlfn.STDEV.P($C$2:$C$5018))</f>
        <v>-9.4440565077979599E-2</v>
      </c>
      <c r="W3368">
        <f>((O3368-AVERAGE($O$2:$O$5018))/_xlfn.STDEV.P($O$2:$O$5018))</f>
        <v>-0.1054905166372086</v>
      </c>
      <c r="X3368">
        <f>((I3368-AVERAGE($I$2:$I$5018))/_xlfn.STDEV.P($I$2:$I$5018))</f>
        <v>7.5290184403282124E-3</v>
      </c>
      <c r="Z3368">
        <f t="shared" si="209"/>
        <v>0</v>
      </c>
      <c r="AA3368">
        <f t="shared" si="210"/>
        <v>0</v>
      </c>
      <c r="AB3368">
        <f t="shared" si="211"/>
        <v>0</v>
      </c>
    </row>
    <row r="3369" spans="1:28" x14ac:dyDescent="0.25">
      <c r="A3369">
        <v>448</v>
      </c>
      <c r="B3369" t="s">
        <v>17</v>
      </c>
      <c r="C3369">
        <v>49</v>
      </c>
      <c r="D3369">
        <v>0</v>
      </c>
      <c r="E3369">
        <v>0</v>
      </c>
      <c r="F3369" t="s">
        <v>13</v>
      </c>
      <c r="G3369" t="s">
        <v>14</v>
      </c>
      <c r="H3369" t="s">
        <v>19</v>
      </c>
      <c r="I3369">
        <v>107.55</v>
      </c>
      <c r="J3369" s="2" t="s">
        <v>20</v>
      </c>
      <c r="K3369" t="s">
        <v>24</v>
      </c>
      <c r="L3369">
        <v>0</v>
      </c>
      <c r="M3369">
        <f t="shared" si="208"/>
        <v>28.487446958981664</v>
      </c>
      <c r="O3369">
        <f>IF(AND(J3369="N/A",B3369="Male"),$R$2,IF(AND(J3369="N/A",B3369="Female"),$S$2,J3369))</f>
        <v>28.487446958981664</v>
      </c>
      <c r="V3369">
        <f>((C3369-AVERAGE($C$2:$C$5018))/_xlfn.STDEV.P($C$2:$C$5018))</f>
        <v>0.25757155601876724</v>
      </c>
      <c r="W3369">
        <f>((O3369-AVERAGE($O$2:$O$5018))/_xlfn.STDEV.P($O$2:$O$5018))</f>
        <v>9.5115423498702296E-3</v>
      </c>
      <c r="X3369">
        <f>((I3369-AVERAGE($I$2:$I$5018))/_xlfn.STDEV.P($I$2:$I$5018))</f>
        <v>4.4650785675741531E-2</v>
      </c>
      <c r="Z3369">
        <f t="shared" si="209"/>
        <v>0</v>
      </c>
      <c r="AA3369">
        <f t="shared" si="210"/>
        <v>0</v>
      </c>
      <c r="AB3369">
        <f t="shared" si="211"/>
        <v>0</v>
      </c>
    </row>
    <row r="3370" spans="1:28" x14ac:dyDescent="0.25">
      <c r="A3370">
        <v>38783</v>
      </c>
      <c r="B3370" t="s">
        <v>17</v>
      </c>
      <c r="C3370">
        <v>41</v>
      </c>
      <c r="D3370">
        <v>0</v>
      </c>
      <c r="E3370">
        <v>0</v>
      </c>
      <c r="F3370" t="s">
        <v>13</v>
      </c>
      <c r="G3370" t="s">
        <v>18</v>
      </c>
      <c r="H3370" t="s">
        <v>15</v>
      </c>
      <c r="I3370">
        <v>146.21</v>
      </c>
      <c r="J3370" s="2">
        <v>34.299999999999997</v>
      </c>
      <c r="K3370" t="s">
        <v>24</v>
      </c>
      <c r="L3370">
        <v>0</v>
      </c>
      <c r="M3370">
        <f t="shared" si="208"/>
        <v>34.299999999999997</v>
      </c>
      <c r="O3370">
        <f>IF(AND(J3370="N/A",B3370="Male"),$R$2,IF(AND(J3370="N/A",B3370="Female"),$S$2,J3370))</f>
        <v>34.299999999999997</v>
      </c>
      <c r="V3370">
        <f>((C3370-AVERAGE($C$2:$C$5018))/_xlfn.STDEV.P($C$2:$C$5018))</f>
        <v>-9.4440565077979599E-2</v>
      </c>
      <c r="W3370">
        <f>((O3370-AVERAGE($O$2:$O$5018))/_xlfn.STDEV.P($O$2:$O$5018))</f>
        <v>0.85840118509249885</v>
      </c>
      <c r="X3370">
        <f>((I3370-AVERAGE($I$2:$I$5018))/_xlfn.STDEV.P($I$2:$I$5018))</f>
        <v>0.91442504102185473</v>
      </c>
      <c r="Z3370">
        <f t="shared" si="209"/>
        <v>0</v>
      </c>
      <c r="AA3370">
        <f t="shared" si="210"/>
        <v>0</v>
      </c>
      <c r="AB3370">
        <f t="shared" si="211"/>
        <v>0</v>
      </c>
    </row>
    <row r="3371" spans="1:28" x14ac:dyDescent="0.25">
      <c r="A3371">
        <v>45961</v>
      </c>
      <c r="B3371" t="s">
        <v>17</v>
      </c>
      <c r="C3371">
        <v>78</v>
      </c>
      <c r="D3371">
        <v>0</v>
      </c>
      <c r="E3371">
        <v>0</v>
      </c>
      <c r="F3371" t="s">
        <v>13</v>
      </c>
      <c r="G3371" t="s">
        <v>14</v>
      </c>
      <c r="H3371" t="s">
        <v>15</v>
      </c>
      <c r="I3371">
        <v>79.94</v>
      </c>
      <c r="J3371" s="2">
        <v>26.7</v>
      </c>
      <c r="K3371" t="s">
        <v>21</v>
      </c>
      <c r="L3371">
        <v>0</v>
      </c>
      <c r="M3371">
        <f t="shared" si="208"/>
        <v>26.7</v>
      </c>
      <c r="O3371">
        <f>IF(AND(J3371="N/A",B3371="Male"),$R$2,IF(AND(J3371="N/A",B3371="Female"),$S$2,J3371))</f>
        <v>26.7</v>
      </c>
      <c r="V3371">
        <f>((C3371-AVERAGE($C$2:$C$5018))/_xlfn.STDEV.P($C$2:$C$5018))</f>
        <v>1.5336154949944745</v>
      </c>
      <c r="W3371">
        <f>((O3371-AVERAGE($O$2:$O$5018))/_xlfn.STDEV.P($O$2:$O$5018))</f>
        <v>-0.25153471386898252</v>
      </c>
      <c r="X3371">
        <f>((I3371-AVERAGE($I$2:$I$5018))/_xlfn.STDEV.P($I$2:$I$5018))</f>
        <v>-0.57652011939684455</v>
      </c>
      <c r="Z3371">
        <f t="shared" si="209"/>
        <v>0</v>
      </c>
      <c r="AA3371">
        <f t="shared" si="210"/>
        <v>0</v>
      </c>
      <c r="AB3371">
        <f t="shared" si="211"/>
        <v>0</v>
      </c>
    </row>
    <row r="3372" spans="1:28" x14ac:dyDescent="0.25">
      <c r="A3372">
        <v>27518</v>
      </c>
      <c r="B3372" t="s">
        <v>12</v>
      </c>
      <c r="C3372">
        <v>14</v>
      </c>
      <c r="D3372">
        <v>0</v>
      </c>
      <c r="E3372">
        <v>0</v>
      </c>
      <c r="F3372" t="s">
        <v>23</v>
      </c>
      <c r="G3372" t="s">
        <v>18</v>
      </c>
      <c r="H3372" t="s">
        <v>19</v>
      </c>
      <c r="I3372">
        <v>72.28</v>
      </c>
      <c r="J3372" s="2">
        <v>19</v>
      </c>
      <c r="K3372" t="s">
        <v>24</v>
      </c>
      <c r="L3372">
        <v>0</v>
      </c>
      <c r="M3372">
        <f t="shared" si="208"/>
        <v>19</v>
      </c>
      <c r="O3372">
        <f>IF(AND(J3372="N/A",B3372="Male"),$R$2,IF(AND(J3372="N/A",B3372="Female"),$S$2,J3372))</f>
        <v>19</v>
      </c>
      <c r="V3372">
        <f>((C3372-AVERAGE($C$2:$C$5018))/_xlfn.STDEV.P($C$2:$C$5018))</f>
        <v>-1.2824814737795001</v>
      </c>
      <c r="W3372">
        <f>((O3372-AVERAGE($O$2:$O$5018))/_xlfn.STDEV.P($O$2:$O$5018))</f>
        <v>-1.3760750325536415</v>
      </c>
      <c r="X3372">
        <f>((I3372-AVERAGE($I$2:$I$5018))/_xlfn.STDEV.P($I$2:$I$5018))</f>
        <v>-0.74885511153215811</v>
      </c>
      <c r="Z3372">
        <f t="shared" si="209"/>
        <v>0</v>
      </c>
      <c r="AA3372">
        <f t="shared" si="210"/>
        <v>0</v>
      </c>
      <c r="AB3372">
        <f t="shared" si="211"/>
        <v>0</v>
      </c>
    </row>
    <row r="3373" spans="1:28" x14ac:dyDescent="0.25">
      <c r="A3373">
        <v>51106</v>
      </c>
      <c r="B3373" t="s">
        <v>17</v>
      </c>
      <c r="C3373">
        <v>1.48</v>
      </c>
      <c r="D3373">
        <v>0</v>
      </c>
      <c r="E3373">
        <v>0</v>
      </c>
      <c r="F3373" t="s">
        <v>23</v>
      </c>
      <c r="G3373" t="s">
        <v>26</v>
      </c>
      <c r="H3373" t="s">
        <v>19</v>
      </c>
      <c r="I3373">
        <v>123.1</v>
      </c>
      <c r="J3373" s="2">
        <v>20.6</v>
      </c>
      <c r="K3373" t="s">
        <v>24</v>
      </c>
      <c r="L3373">
        <v>0</v>
      </c>
      <c r="M3373">
        <f t="shared" si="208"/>
        <v>20.6</v>
      </c>
      <c r="O3373">
        <f>IF(AND(J3373="N/A",B3373="Male"),$R$2,IF(AND(J3373="N/A",B3373="Female"),$S$2,J3373))</f>
        <v>20.6</v>
      </c>
      <c r="V3373">
        <f>((C3373-AVERAGE($C$2:$C$5018))/_xlfn.STDEV.P($C$2:$C$5018))</f>
        <v>-1.8333804432959091</v>
      </c>
      <c r="W3373">
        <f>((O3373-AVERAGE($O$2:$O$5018))/_xlfn.STDEV.P($O$2:$O$5018))</f>
        <v>-1.1424043169828031</v>
      </c>
      <c r="X3373">
        <f>((I3373-AVERAGE($I$2:$I$5018))/_xlfn.STDEV.P($I$2:$I$5018))</f>
        <v>0.3944953193185779</v>
      </c>
      <c r="Z3373">
        <f t="shared" si="209"/>
        <v>0</v>
      </c>
      <c r="AA3373">
        <f t="shared" si="210"/>
        <v>0</v>
      </c>
      <c r="AB3373">
        <f t="shared" si="211"/>
        <v>0</v>
      </c>
    </row>
    <row r="3374" spans="1:28" x14ac:dyDescent="0.25">
      <c r="A3374">
        <v>42251</v>
      </c>
      <c r="B3374" t="s">
        <v>12</v>
      </c>
      <c r="C3374">
        <v>71</v>
      </c>
      <c r="D3374">
        <v>1</v>
      </c>
      <c r="E3374">
        <v>1</v>
      </c>
      <c r="F3374" t="s">
        <v>13</v>
      </c>
      <c r="G3374" t="s">
        <v>18</v>
      </c>
      <c r="H3374" t="s">
        <v>19</v>
      </c>
      <c r="I3374">
        <v>67.06</v>
      </c>
      <c r="J3374" s="2">
        <v>26.7</v>
      </c>
      <c r="K3374" t="s">
        <v>22</v>
      </c>
      <c r="L3374">
        <v>0</v>
      </c>
      <c r="M3374">
        <f t="shared" si="208"/>
        <v>26.7</v>
      </c>
      <c r="O3374">
        <f>IF(AND(J3374="N/A",B3374="Male"),$R$2,IF(AND(J3374="N/A",B3374="Female"),$S$2,J3374))</f>
        <v>26.7</v>
      </c>
      <c r="V3374">
        <f>((C3374-AVERAGE($C$2:$C$5018))/_xlfn.STDEV.P($C$2:$C$5018))</f>
        <v>1.225604889034821</v>
      </c>
      <c r="W3374">
        <f>((O3374-AVERAGE($O$2:$O$5018))/_xlfn.STDEV.P($O$2:$O$5018))</f>
        <v>-0.25153471386898252</v>
      </c>
      <c r="X3374">
        <f>((I3374-AVERAGE($I$2:$I$5018))/_xlfn.STDEV.P($I$2:$I$5018))</f>
        <v>-0.86629488424055723</v>
      </c>
      <c r="Z3374">
        <f t="shared" si="209"/>
        <v>0</v>
      </c>
      <c r="AA3374">
        <f t="shared" si="210"/>
        <v>0</v>
      </c>
      <c r="AB3374">
        <f t="shared" si="211"/>
        <v>0</v>
      </c>
    </row>
    <row r="3375" spans="1:28" x14ac:dyDescent="0.25">
      <c r="A3375">
        <v>33115</v>
      </c>
      <c r="B3375" t="s">
        <v>12</v>
      </c>
      <c r="C3375">
        <v>32</v>
      </c>
      <c r="D3375">
        <v>0</v>
      </c>
      <c r="E3375">
        <v>0</v>
      </c>
      <c r="F3375" t="s">
        <v>13</v>
      </c>
      <c r="G3375" t="s">
        <v>14</v>
      </c>
      <c r="H3375" t="s">
        <v>19</v>
      </c>
      <c r="I3375">
        <v>82.68</v>
      </c>
      <c r="J3375" s="2">
        <v>29.2</v>
      </c>
      <c r="K3375" t="s">
        <v>21</v>
      </c>
      <c r="L3375">
        <v>0</v>
      </c>
      <c r="M3375">
        <f t="shared" si="208"/>
        <v>29.2</v>
      </c>
      <c r="O3375">
        <f>IF(AND(J3375="N/A",B3375="Male"),$R$2,IF(AND(J3375="N/A",B3375="Female"),$S$2,J3375))</f>
        <v>29.2</v>
      </c>
      <c r="V3375">
        <f>((C3375-AVERAGE($C$2:$C$5018))/_xlfn.STDEV.P($C$2:$C$5018))</f>
        <v>-0.49045420131181977</v>
      </c>
      <c r="W3375">
        <f>((O3375-AVERAGE($O$2:$O$5018))/_xlfn.STDEV.P($O$2:$O$5018))</f>
        <v>0.11357577921045225</v>
      </c>
      <c r="X3375">
        <f>((I3375-AVERAGE($I$2:$I$5018))/_xlfn.STDEV.P($I$2:$I$5018))</f>
        <v>-0.51487548774530922</v>
      </c>
      <c r="Z3375">
        <f t="shared" si="209"/>
        <v>0</v>
      </c>
      <c r="AA3375">
        <f t="shared" si="210"/>
        <v>0</v>
      </c>
      <c r="AB3375">
        <f t="shared" si="211"/>
        <v>0</v>
      </c>
    </row>
    <row r="3376" spans="1:28" x14ac:dyDescent="0.25">
      <c r="A3376">
        <v>31701</v>
      </c>
      <c r="B3376" t="s">
        <v>12</v>
      </c>
      <c r="C3376">
        <v>16</v>
      </c>
      <c r="D3376">
        <v>0</v>
      </c>
      <c r="E3376">
        <v>0</v>
      </c>
      <c r="F3376" t="s">
        <v>23</v>
      </c>
      <c r="G3376" t="s">
        <v>14</v>
      </c>
      <c r="H3376" t="s">
        <v>19</v>
      </c>
      <c r="I3376">
        <v>125.89</v>
      </c>
      <c r="J3376" s="2">
        <v>21.3</v>
      </c>
      <c r="K3376" t="s">
        <v>21</v>
      </c>
      <c r="L3376">
        <v>0</v>
      </c>
      <c r="M3376">
        <f t="shared" si="208"/>
        <v>21.3</v>
      </c>
      <c r="O3376">
        <f>IF(AND(J3376="N/A",B3376="Male"),$R$2,IF(AND(J3376="N/A",B3376="Female"),$S$2,J3376))</f>
        <v>21.3</v>
      </c>
      <c r="V3376">
        <f>((C3376-AVERAGE($C$2:$C$5018))/_xlfn.STDEV.P($C$2:$C$5018))</f>
        <v>-1.1944784435053135</v>
      </c>
      <c r="W3376">
        <f>((O3376-AVERAGE($O$2:$O$5018))/_xlfn.STDEV.P($O$2:$O$5018))</f>
        <v>-1.0401733789205614</v>
      </c>
      <c r="X3376">
        <f>((I3376-AVERAGE($I$2:$I$5018))/_xlfn.STDEV.P($I$2:$I$5018))</f>
        <v>0.45726485300754999</v>
      </c>
      <c r="Z3376">
        <f t="shared" si="209"/>
        <v>0</v>
      </c>
      <c r="AA3376">
        <f t="shared" si="210"/>
        <v>0</v>
      </c>
      <c r="AB3376">
        <f t="shared" si="211"/>
        <v>0</v>
      </c>
    </row>
    <row r="3377" spans="1:28" x14ac:dyDescent="0.25">
      <c r="A3377">
        <v>18837</v>
      </c>
      <c r="B3377" t="s">
        <v>12</v>
      </c>
      <c r="C3377">
        <v>0.56000000000000005</v>
      </c>
      <c r="D3377">
        <v>0</v>
      </c>
      <c r="E3377">
        <v>0</v>
      </c>
      <c r="F3377" t="s">
        <v>23</v>
      </c>
      <c r="G3377" t="s">
        <v>26</v>
      </c>
      <c r="H3377" t="s">
        <v>15</v>
      </c>
      <c r="I3377">
        <v>98.23</v>
      </c>
      <c r="J3377" s="2">
        <v>14.1</v>
      </c>
      <c r="K3377" t="s">
        <v>24</v>
      </c>
      <c r="L3377">
        <v>0</v>
      </c>
      <c r="M3377">
        <f t="shared" si="208"/>
        <v>14.1</v>
      </c>
      <c r="O3377">
        <f>IF(AND(J3377="N/A",B3377="Male"),$R$2,IF(AND(J3377="N/A",B3377="Female"),$S$2,J3377))</f>
        <v>14.1</v>
      </c>
      <c r="V3377">
        <f>((C3377-AVERAGE($C$2:$C$5018))/_xlfn.STDEV.P($C$2:$C$5018))</f>
        <v>-1.8738618372220348</v>
      </c>
      <c r="W3377">
        <f>((O3377-AVERAGE($O$2:$O$5018))/_xlfn.STDEV.P($O$2:$O$5018))</f>
        <v>-2.0916915989893337</v>
      </c>
      <c r="X3377">
        <f>((I3377-AVERAGE($I$2:$I$5018))/_xlfn.STDEV.P($I$2:$I$5018))</f>
        <v>-0.16503095410247282</v>
      </c>
      <c r="Z3377">
        <f t="shared" si="209"/>
        <v>0</v>
      </c>
      <c r="AA3377">
        <f t="shared" si="210"/>
        <v>0</v>
      </c>
      <c r="AB3377">
        <f t="shared" si="211"/>
        <v>0</v>
      </c>
    </row>
    <row r="3378" spans="1:28" x14ac:dyDescent="0.25">
      <c r="A3378">
        <v>57777</v>
      </c>
      <c r="B3378" t="s">
        <v>17</v>
      </c>
      <c r="C3378">
        <v>59</v>
      </c>
      <c r="D3378">
        <v>0</v>
      </c>
      <c r="E3378">
        <v>0</v>
      </c>
      <c r="F3378" t="s">
        <v>13</v>
      </c>
      <c r="G3378" t="s">
        <v>18</v>
      </c>
      <c r="H3378" t="s">
        <v>15</v>
      </c>
      <c r="I3378">
        <v>90.06</v>
      </c>
      <c r="J3378" s="2">
        <v>28.9</v>
      </c>
      <c r="K3378" t="s">
        <v>22</v>
      </c>
      <c r="L3378">
        <v>0</v>
      </c>
      <c r="M3378">
        <f t="shared" si="208"/>
        <v>28.9</v>
      </c>
      <c r="O3378">
        <f>IF(AND(J3378="N/A",B3378="Male"),$R$2,IF(AND(J3378="N/A",B3378="Female"),$S$2,J3378))</f>
        <v>28.9</v>
      </c>
      <c r="V3378">
        <f>((C3378-AVERAGE($C$2:$C$5018))/_xlfn.STDEV.P($C$2:$C$5018))</f>
        <v>0.69758670738970074</v>
      </c>
      <c r="W3378">
        <f>((O3378-AVERAGE($O$2:$O$5018))/_xlfn.STDEV.P($O$2:$O$5018))</f>
        <v>6.976252004091997E-2</v>
      </c>
      <c r="X3378">
        <f>((I3378-AVERAGE($I$2:$I$5018))/_xlfn.STDEV.P($I$2:$I$5018))</f>
        <v>-0.34883994701964161</v>
      </c>
      <c r="Z3378">
        <f t="shared" si="209"/>
        <v>0</v>
      </c>
      <c r="AA3378">
        <f t="shared" si="210"/>
        <v>0</v>
      </c>
      <c r="AB3378">
        <f t="shared" si="211"/>
        <v>0</v>
      </c>
    </row>
    <row r="3379" spans="1:28" x14ac:dyDescent="0.25">
      <c r="A3379">
        <v>62610</v>
      </c>
      <c r="B3379" t="s">
        <v>12</v>
      </c>
      <c r="C3379">
        <v>32</v>
      </c>
      <c r="D3379">
        <v>0</v>
      </c>
      <c r="E3379">
        <v>0</v>
      </c>
      <c r="F3379" t="s">
        <v>13</v>
      </c>
      <c r="G3379" t="s">
        <v>14</v>
      </c>
      <c r="H3379" t="s">
        <v>15</v>
      </c>
      <c r="I3379">
        <v>119.9</v>
      </c>
      <c r="J3379" s="2">
        <v>30.9</v>
      </c>
      <c r="K3379" t="s">
        <v>22</v>
      </c>
      <c r="L3379">
        <v>0</v>
      </c>
      <c r="M3379">
        <f t="shared" si="208"/>
        <v>30.9</v>
      </c>
      <c r="O3379">
        <f>IF(AND(J3379="N/A",B3379="Male"),$R$2,IF(AND(J3379="N/A",B3379="Female"),$S$2,J3379))</f>
        <v>30.9</v>
      </c>
      <c r="V3379">
        <f>((C3379-AVERAGE($C$2:$C$5018))/_xlfn.STDEV.P($C$2:$C$5018))</f>
        <v>-0.49045420131181977</v>
      </c>
      <c r="W3379">
        <f>((O3379-AVERAGE($O$2:$O$5018))/_xlfn.STDEV.P($O$2:$O$5018))</f>
        <v>0.36185091450446777</v>
      </c>
      <c r="X3379">
        <f>((I3379-AVERAGE($I$2:$I$5018))/_xlfn.STDEV.P($I$2:$I$5018))</f>
        <v>0.3225015889226247</v>
      </c>
      <c r="Z3379">
        <f t="shared" si="209"/>
        <v>0</v>
      </c>
      <c r="AA3379">
        <f t="shared" si="210"/>
        <v>0</v>
      </c>
      <c r="AB3379">
        <f t="shared" si="211"/>
        <v>0</v>
      </c>
    </row>
    <row r="3380" spans="1:28" x14ac:dyDescent="0.25">
      <c r="A3380">
        <v>2730</v>
      </c>
      <c r="B3380" t="s">
        <v>12</v>
      </c>
      <c r="C3380">
        <v>58</v>
      </c>
      <c r="D3380">
        <v>0</v>
      </c>
      <c r="E3380">
        <v>0</v>
      </c>
      <c r="F3380" t="s">
        <v>13</v>
      </c>
      <c r="G3380" t="s">
        <v>14</v>
      </c>
      <c r="H3380" t="s">
        <v>15</v>
      </c>
      <c r="I3380">
        <v>94.53</v>
      </c>
      <c r="J3380" s="2">
        <v>36.1</v>
      </c>
      <c r="K3380" t="s">
        <v>21</v>
      </c>
      <c r="L3380">
        <v>0</v>
      </c>
      <c r="M3380">
        <f t="shared" si="208"/>
        <v>36.1</v>
      </c>
      <c r="O3380">
        <f>IF(AND(J3380="N/A",B3380="Male"),$R$2,IF(AND(J3380="N/A",B3380="Female"),$S$2,J3380))</f>
        <v>36.1</v>
      </c>
      <c r="V3380">
        <f>((C3380-AVERAGE($C$2:$C$5018))/_xlfn.STDEV.P($C$2:$C$5018))</f>
        <v>0.65358519225260736</v>
      </c>
      <c r="W3380">
        <f>((O3380-AVERAGE($O$2:$O$5018))/_xlfn.STDEV.P($O$2:$O$5018))</f>
        <v>1.1212807401096925</v>
      </c>
      <c r="X3380">
        <f>((I3380-AVERAGE($I$2:$I$5018))/_xlfn.STDEV.P($I$2:$I$5018))</f>
        <v>-0.2482737048727941</v>
      </c>
      <c r="Z3380">
        <f t="shared" si="209"/>
        <v>0</v>
      </c>
      <c r="AA3380">
        <f t="shared" si="210"/>
        <v>0</v>
      </c>
      <c r="AB3380">
        <f t="shared" si="211"/>
        <v>0</v>
      </c>
    </row>
    <row r="3381" spans="1:28" x14ac:dyDescent="0.25">
      <c r="A3381">
        <v>51116</v>
      </c>
      <c r="B3381" t="s">
        <v>17</v>
      </c>
      <c r="C3381">
        <v>40</v>
      </c>
      <c r="D3381">
        <v>0</v>
      </c>
      <c r="E3381">
        <v>0</v>
      </c>
      <c r="F3381" t="s">
        <v>13</v>
      </c>
      <c r="G3381" t="s">
        <v>18</v>
      </c>
      <c r="H3381" t="s">
        <v>15</v>
      </c>
      <c r="I3381">
        <v>64.66</v>
      </c>
      <c r="J3381" s="2">
        <v>25</v>
      </c>
      <c r="K3381" t="s">
        <v>16</v>
      </c>
      <c r="L3381">
        <v>0</v>
      </c>
      <c r="M3381">
        <f t="shared" si="208"/>
        <v>25</v>
      </c>
      <c r="O3381">
        <f>IF(AND(J3381="N/A",B3381="Male"),$R$2,IF(AND(J3381="N/A",B3381="Female"),$S$2,J3381))</f>
        <v>25</v>
      </c>
      <c r="V3381">
        <f>((C3381-AVERAGE($C$2:$C$5018))/_xlfn.STDEV.P($C$2:$C$5018))</f>
        <v>-0.13844208021507295</v>
      </c>
      <c r="W3381">
        <f>((O3381-AVERAGE($O$2:$O$5018))/_xlfn.STDEV.P($O$2:$O$5018))</f>
        <v>-0.49980984916299803</v>
      </c>
      <c r="X3381">
        <f>((I3381-AVERAGE($I$2:$I$5018))/_xlfn.STDEV.P($I$2:$I$5018))</f>
        <v>-0.92029018203752244</v>
      </c>
      <c r="Z3381">
        <f t="shared" si="209"/>
        <v>0</v>
      </c>
      <c r="AA3381">
        <f t="shared" si="210"/>
        <v>0</v>
      </c>
      <c r="AB3381">
        <f t="shared" si="211"/>
        <v>0</v>
      </c>
    </row>
    <row r="3382" spans="1:28" x14ac:dyDescent="0.25">
      <c r="A3382">
        <v>22607</v>
      </c>
      <c r="B3382" t="s">
        <v>17</v>
      </c>
      <c r="C3382">
        <v>41</v>
      </c>
      <c r="D3382">
        <v>0</v>
      </c>
      <c r="E3382">
        <v>0</v>
      </c>
      <c r="F3382" t="s">
        <v>13</v>
      </c>
      <c r="G3382" t="s">
        <v>14</v>
      </c>
      <c r="H3382" t="s">
        <v>15</v>
      </c>
      <c r="I3382">
        <v>103.79</v>
      </c>
      <c r="J3382" s="2">
        <v>28.6</v>
      </c>
      <c r="K3382" t="s">
        <v>21</v>
      </c>
      <c r="L3382">
        <v>0</v>
      </c>
      <c r="M3382">
        <f t="shared" si="208"/>
        <v>28.6</v>
      </c>
      <c r="O3382">
        <f>IF(AND(J3382="N/A",B3382="Male"),$R$2,IF(AND(J3382="N/A",B3382="Female"),$S$2,J3382))</f>
        <v>28.6</v>
      </c>
      <c r="V3382">
        <f>((C3382-AVERAGE($C$2:$C$5018))/_xlfn.STDEV.P($C$2:$C$5018))</f>
        <v>-9.4440565077979599E-2</v>
      </c>
      <c r="W3382">
        <f>((O3382-AVERAGE($O$2:$O$5018))/_xlfn.STDEV.P($O$2:$O$5018))</f>
        <v>2.594926087138822E-2</v>
      </c>
      <c r="X3382">
        <f>((I3382-AVERAGE($I$2:$I$5018))/_xlfn.STDEV.P($I$2:$I$5018))</f>
        <v>-3.9941847539503597E-2</v>
      </c>
      <c r="Z3382">
        <f t="shared" si="209"/>
        <v>0</v>
      </c>
      <c r="AA3382">
        <f t="shared" si="210"/>
        <v>0</v>
      </c>
      <c r="AB3382">
        <f t="shared" si="211"/>
        <v>0</v>
      </c>
    </row>
    <row r="3383" spans="1:28" x14ac:dyDescent="0.25">
      <c r="A3383">
        <v>11595</v>
      </c>
      <c r="B3383" t="s">
        <v>17</v>
      </c>
      <c r="C3383">
        <v>21</v>
      </c>
      <c r="D3383">
        <v>0</v>
      </c>
      <c r="E3383">
        <v>0</v>
      </c>
      <c r="F3383" t="s">
        <v>23</v>
      </c>
      <c r="G3383" t="s">
        <v>14</v>
      </c>
      <c r="H3383" t="s">
        <v>15</v>
      </c>
      <c r="I3383">
        <v>88.51</v>
      </c>
      <c r="J3383" s="2">
        <v>20.5</v>
      </c>
      <c r="K3383" t="s">
        <v>21</v>
      </c>
      <c r="L3383">
        <v>0</v>
      </c>
      <c r="M3383">
        <f t="shared" si="208"/>
        <v>20.5</v>
      </c>
      <c r="O3383">
        <f>IF(AND(J3383="N/A",B3383="Male"),$R$2,IF(AND(J3383="N/A",B3383="Female"),$S$2,J3383))</f>
        <v>20.5</v>
      </c>
      <c r="V3383">
        <f>((C3383-AVERAGE($C$2:$C$5018))/_xlfn.STDEV.P($C$2:$C$5018))</f>
        <v>-0.97447086781984671</v>
      </c>
      <c r="W3383">
        <f>((O3383-AVERAGE($O$2:$O$5018))/_xlfn.STDEV.P($O$2:$O$5018))</f>
        <v>-1.1570087367059807</v>
      </c>
      <c r="X3383">
        <f>((I3383-AVERAGE($I$2:$I$5018))/_xlfn.STDEV.P($I$2:$I$5018))</f>
        <v>-0.38371191018018147</v>
      </c>
      <c r="Z3383">
        <f t="shared" si="209"/>
        <v>0</v>
      </c>
      <c r="AA3383">
        <f t="shared" si="210"/>
        <v>0</v>
      </c>
      <c r="AB3383">
        <f t="shared" si="211"/>
        <v>0</v>
      </c>
    </row>
    <row r="3384" spans="1:28" x14ac:dyDescent="0.25">
      <c r="A3384">
        <v>24355</v>
      </c>
      <c r="B3384" t="s">
        <v>17</v>
      </c>
      <c r="C3384">
        <v>1.88</v>
      </c>
      <c r="D3384">
        <v>0</v>
      </c>
      <c r="E3384">
        <v>0</v>
      </c>
      <c r="F3384" t="s">
        <v>23</v>
      </c>
      <c r="G3384" t="s">
        <v>26</v>
      </c>
      <c r="H3384" t="s">
        <v>19</v>
      </c>
      <c r="I3384">
        <v>97.26</v>
      </c>
      <c r="J3384" s="2">
        <v>16.7</v>
      </c>
      <c r="K3384" t="s">
        <v>24</v>
      </c>
      <c r="L3384">
        <v>0</v>
      </c>
      <c r="M3384">
        <f t="shared" si="208"/>
        <v>16.7</v>
      </c>
      <c r="O3384">
        <f>IF(AND(J3384="N/A",B3384="Male"),$R$2,IF(AND(J3384="N/A",B3384="Female"),$S$2,J3384))</f>
        <v>16.7</v>
      </c>
      <c r="V3384">
        <f>((C3384-AVERAGE($C$2:$C$5018))/_xlfn.STDEV.P($C$2:$C$5018))</f>
        <v>-1.8157798372410714</v>
      </c>
      <c r="W3384">
        <f>((O3384-AVERAGE($O$2:$O$5018))/_xlfn.STDEV.P($O$2:$O$5018))</f>
        <v>-1.7119766861867216</v>
      </c>
      <c r="X3384">
        <f>((I3384-AVERAGE($I$2:$I$5018))/_xlfn.STDEV.P($I$2:$I$5018))</f>
        <v>-0.18685405362874619</v>
      </c>
      <c r="Z3384">
        <f t="shared" si="209"/>
        <v>0</v>
      </c>
      <c r="AA3384">
        <f t="shared" si="210"/>
        <v>0</v>
      </c>
      <c r="AB3384">
        <f t="shared" si="211"/>
        <v>0</v>
      </c>
    </row>
    <row r="3385" spans="1:28" x14ac:dyDescent="0.25">
      <c r="A3385">
        <v>32563</v>
      </c>
      <c r="B3385" t="s">
        <v>12</v>
      </c>
      <c r="C3385">
        <v>55</v>
      </c>
      <c r="D3385">
        <v>0</v>
      </c>
      <c r="E3385">
        <v>0</v>
      </c>
      <c r="F3385" t="s">
        <v>13</v>
      </c>
      <c r="G3385" t="s">
        <v>25</v>
      </c>
      <c r="H3385" t="s">
        <v>15</v>
      </c>
      <c r="I3385">
        <v>92.59</v>
      </c>
      <c r="J3385" s="2">
        <v>36.6</v>
      </c>
      <c r="K3385" t="s">
        <v>21</v>
      </c>
      <c r="L3385">
        <v>0</v>
      </c>
      <c r="M3385">
        <f t="shared" si="208"/>
        <v>36.6</v>
      </c>
      <c r="O3385">
        <f>IF(AND(J3385="N/A",B3385="Male"),$R$2,IF(AND(J3385="N/A",B3385="Female"),$S$2,J3385))</f>
        <v>36.6</v>
      </c>
      <c r="V3385">
        <f>((C3385-AVERAGE($C$2:$C$5018))/_xlfn.STDEV.P($C$2:$C$5018))</f>
        <v>0.52158064684132732</v>
      </c>
      <c r="W3385">
        <f>((O3385-AVERAGE($O$2:$O$5018))/_xlfn.STDEV.P($O$2:$O$5018))</f>
        <v>1.1943028387255794</v>
      </c>
      <c r="X3385">
        <f>((I3385-AVERAGE($I$2:$I$5018))/_xlfn.STDEV.P($I$2:$I$5018))</f>
        <v>-0.29191990392534084</v>
      </c>
      <c r="Z3385">
        <f t="shared" si="209"/>
        <v>0</v>
      </c>
      <c r="AA3385">
        <f t="shared" si="210"/>
        <v>0</v>
      </c>
      <c r="AB3385">
        <f t="shared" si="211"/>
        <v>0</v>
      </c>
    </row>
    <row r="3386" spans="1:28" x14ac:dyDescent="0.25">
      <c r="A3386">
        <v>18266</v>
      </c>
      <c r="B3386" t="s">
        <v>17</v>
      </c>
      <c r="C3386">
        <v>67</v>
      </c>
      <c r="D3386">
        <v>0</v>
      </c>
      <c r="E3386">
        <v>0</v>
      </c>
      <c r="F3386" t="s">
        <v>13</v>
      </c>
      <c r="G3386" t="s">
        <v>14</v>
      </c>
      <c r="H3386" t="s">
        <v>19</v>
      </c>
      <c r="I3386">
        <v>102.89</v>
      </c>
      <c r="J3386" s="2">
        <v>26.4</v>
      </c>
      <c r="K3386" t="s">
        <v>21</v>
      </c>
      <c r="L3386">
        <v>0</v>
      </c>
      <c r="M3386">
        <f t="shared" si="208"/>
        <v>26.4</v>
      </c>
      <c r="O3386">
        <f>IF(AND(J3386="N/A",B3386="Male"),$R$2,IF(AND(J3386="N/A",B3386="Female"),$S$2,J3386))</f>
        <v>26.4</v>
      </c>
      <c r="V3386">
        <f>((C3386-AVERAGE($C$2:$C$5018))/_xlfn.STDEV.P($C$2:$C$5018))</f>
        <v>1.0495988284864475</v>
      </c>
      <c r="W3386">
        <f>((O3386-AVERAGE($O$2:$O$5018))/_xlfn.STDEV.P($O$2:$O$5018))</f>
        <v>-0.29534797303851479</v>
      </c>
      <c r="X3386">
        <f>((I3386-AVERAGE($I$2:$I$5018))/_xlfn.STDEV.P($I$2:$I$5018))</f>
        <v>-6.0190084213365642E-2</v>
      </c>
      <c r="Z3386">
        <f t="shared" si="209"/>
        <v>0</v>
      </c>
      <c r="AA3386">
        <f t="shared" si="210"/>
        <v>0</v>
      </c>
      <c r="AB3386">
        <f t="shared" si="211"/>
        <v>0</v>
      </c>
    </row>
    <row r="3387" spans="1:28" x14ac:dyDescent="0.25">
      <c r="A3387">
        <v>60088</v>
      </c>
      <c r="B3387" t="s">
        <v>12</v>
      </c>
      <c r="C3387">
        <v>49</v>
      </c>
      <c r="D3387">
        <v>1</v>
      </c>
      <c r="E3387">
        <v>0</v>
      </c>
      <c r="F3387" t="s">
        <v>13</v>
      </c>
      <c r="G3387" t="s">
        <v>18</v>
      </c>
      <c r="H3387" t="s">
        <v>19</v>
      </c>
      <c r="I3387">
        <v>92.26</v>
      </c>
      <c r="J3387" s="2">
        <v>33.1</v>
      </c>
      <c r="K3387" t="s">
        <v>16</v>
      </c>
      <c r="L3387">
        <v>0</v>
      </c>
      <c r="M3387">
        <f t="shared" si="208"/>
        <v>33.1</v>
      </c>
      <c r="O3387">
        <f>IF(AND(J3387="N/A",B3387="Male"),$R$2,IF(AND(J3387="N/A",B3387="Female"),$S$2,J3387))</f>
        <v>33.1</v>
      </c>
      <c r="V3387">
        <f>((C3387-AVERAGE($C$2:$C$5018))/_xlfn.STDEV.P($C$2:$C$5018))</f>
        <v>0.25757155601876724</v>
      </c>
      <c r="W3387">
        <f>((O3387-AVERAGE($O$2:$O$5018))/_xlfn.STDEV.P($O$2:$O$5018))</f>
        <v>0.68314814841437077</v>
      </c>
      <c r="X3387">
        <f>((I3387-AVERAGE($I$2:$I$5018))/_xlfn.STDEV.P($I$2:$I$5018))</f>
        <v>-0.29934425737242348</v>
      </c>
      <c r="Z3387">
        <f t="shared" si="209"/>
        <v>0</v>
      </c>
      <c r="AA3387">
        <f t="shared" si="210"/>
        <v>0</v>
      </c>
      <c r="AB3387">
        <f t="shared" si="211"/>
        <v>0</v>
      </c>
    </row>
    <row r="3388" spans="1:28" x14ac:dyDescent="0.25">
      <c r="A3388">
        <v>14912</v>
      </c>
      <c r="B3388" t="s">
        <v>17</v>
      </c>
      <c r="C3388">
        <v>42</v>
      </c>
      <c r="D3388">
        <v>0</v>
      </c>
      <c r="E3388">
        <v>0</v>
      </c>
      <c r="F3388" t="s">
        <v>13</v>
      </c>
      <c r="G3388" t="s">
        <v>14</v>
      </c>
      <c r="H3388" t="s">
        <v>19</v>
      </c>
      <c r="I3388">
        <v>80</v>
      </c>
      <c r="J3388" s="2">
        <v>27.5</v>
      </c>
      <c r="K3388" t="s">
        <v>21</v>
      </c>
      <c r="L3388">
        <v>0</v>
      </c>
      <c r="M3388">
        <f t="shared" si="208"/>
        <v>27.5</v>
      </c>
      <c r="O3388">
        <f>IF(AND(J3388="N/A",B3388="Male"),$R$2,IF(AND(J3388="N/A",B3388="Female"),$S$2,J3388))</f>
        <v>27.5</v>
      </c>
      <c r="V3388">
        <f>((C3388-AVERAGE($C$2:$C$5018))/_xlfn.STDEV.P($C$2:$C$5018))</f>
        <v>-5.0439049940886251E-2</v>
      </c>
      <c r="W3388">
        <f>((O3388-AVERAGE($O$2:$O$5018))/_xlfn.STDEV.P($O$2:$O$5018))</f>
        <v>-0.13469935608356329</v>
      </c>
      <c r="X3388">
        <f>((I3388-AVERAGE($I$2:$I$5018))/_xlfn.STDEV.P($I$2:$I$5018))</f>
        <v>-0.57517023695192038</v>
      </c>
      <c r="Z3388">
        <f t="shared" si="209"/>
        <v>0</v>
      </c>
      <c r="AA3388">
        <f t="shared" si="210"/>
        <v>0</v>
      </c>
      <c r="AB3388">
        <f t="shared" si="211"/>
        <v>0</v>
      </c>
    </row>
    <row r="3389" spans="1:28" x14ac:dyDescent="0.25">
      <c r="A3389">
        <v>49939</v>
      </c>
      <c r="B3389" t="s">
        <v>17</v>
      </c>
      <c r="C3389">
        <v>54</v>
      </c>
      <c r="D3389">
        <v>0</v>
      </c>
      <c r="E3389">
        <v>0</v>
      </c>
      <c r="F3389" t="s">
        <v>13</v>
      </c>
      <c r="G3389" t="s">
        <v>18</v>
      </c>
      <c r="H3389" t="s">
        <v>15</v>
      </c>
      <c r="I3389">
        <v>56.75</v>
      </c>
      <c r="J3389" s="2">
        <v>26.9</v>
      </c>
      <c r="K3389" t="s">
        <v>21</v>
      </c>
      <c r="L3389">
        <v>0</v>
      </c>
      <c r="M3389">
        <f t="shared" si="208"/>
        <v>26.9</v>
      </c>
      <c r="O3389">
        <f>IF(AND(J3389="N/A",B3389="Male"),$R$2,IF(AND(J3389="N/A",B3389="Female"),$S$2,J3389))</f>
        <v>26.9</v>
      </c>
      <c r="V3389">
        <f>((C3389-AVERAGE($C$2:$C$5018))/_xlfn.STDEV.P($C$2:$C$5018))</f>
        <v>0.47757913170423399</v>
      </c>
      <c r="W3389">
        <f>((O3389-AVERAGE($O$2:$O$5018))/_xlfn.STDEV.P($O$2:$O$5018))</f>
        <v>-0.22232587442262783</v>
      </c>
      <c r="X3389">
        <f>((I3389-AVERAGE($I$2:$I$5018))/_xlfn.STDEV.P($I$2:$I$5018))</f>
        <v>-1.0982496843600198</v>
      </c>
      <c r="Z3389">
        <f t="shared" si="209"/>
        <v>0</v>
      </c>
      <c r="AA3389">
        <f t="shared" si="210"/>
        <v>0</v>
      </c>
      <c r="AB3389">
        <f t="shared" si="211"/>
        <v>0</v>
      </c>
    </row>
    <row r="3390" spans="1:28" x14ac:dyDescent="0.25">
      <c r="A3390">
        <v>64534</v>
      </c>
      <c r="B3390" t="s">
        <v>17</v>
      </c>
      <c r="C3390">
        <v>25</v>
      </c>
      <c r="D3390">
        <v>0</v>
      </c>
      <c r="E3390">
        <v>0</v>
      </c>
      <c r="F3390" t="s">
        <v>13</v>
      </c>
      <c r="G3390" t="s">
        <v>14</v>
      </c>
      <c r="H3390" t="s">
        <v>15</v>
      </c>
      <c r="I3390">
        <v>104.66</v>
      </c>
      <c r="J3390" s="2">
        <v>23.9</v>
      </c>
      <c r="K3390" t="s">
        <v>21</v>
      </c>
      <c r="L3390">
        <v>0</v>
      </c>
      <c r="M3390">
        <f t="shared" si="208"/>
        <v>23.9</v>
      </c>
      <c r="O3390">
        <f>IF(AND(J3390="N/A",B3390="Male"),$R$2,IF(AND(J3390="N/A",B3390="Female"),$S$2,J3390))</f>
        <v>23.9</v>
      </c>
      <c r="V3390">
        <f>((C3390-AVERAGE($C$2:$C$5018))/_xlfn.STDEV.P($C$2:$C$5018))</f>
        <v>-0.79846480727147329</v>
      </c>
      <c r="W3390">
        <f>((O3390-AVERAGE($O$2:$O$5018))/_xlfn.STDEV.P($O$2:$O$5018))</f>
        <v>-0.66045846611794956</v>
      </c>
      <c r="X3390">
        <f>((I3390-AVERAGE($I$2:$I$5018))/_xlfn.STDEV.P($I$2:$I$5018))</f>
        <v>-2.0368552088103963E-2</v>
      </c>
      <c r="Z3390">
        <f t="shared" si="209"/>
        <v>0</v>
      </c>
      <c r="AA3390">
        <f t="shared" si="210"/>
        <v>0</v>
      </c>
      <c r="AB3390">
        <f t="shared" si="211"/>
        <v>0</v>
      </c>
    </row>
    <row r="3391" spans="1:28" x14ac:dyDescent="0.25">
      <c r="A3391">
        <v>62914</v>
      </c>
      <c r="B3391" t="s">
        <v>12</v>
      </c>
      <c r="C3391">
        <v>62</v>
      </c>
      <c r="D3391">
        <v>0</v>
      </c>
      <c r="E3391">
        <v>0</v>
      </c>
      <c r="F3391" t="s">
        <v>13</v>
      </c>
      <c r="G3391" t="s">
        <v>14</v>
      </c>
      <c r="H3391" t="s">
        <v>19</v>
      </c>
      <c r="I3391">
        <v>60.39</v>
      </c>
      <c r="J3391" s="2">
        <v>26.9</v>
      </c>
      <c r="K3391" t="s">
        <v>24</v>
      </c>
      <c r="L3391">
        <v>0</v>
      </c>
      <c r="M3391">
        <f t="shared" si="208"/>
        <v>26.9</v>
      </c>
      <c r="O3391">
        <f>IF(AND(J3391="N/A",B3391="Male"),$R$2,IF(AND(J3391="N/A",B3391="Female"),$S$2,J3391))</f>
        <v>26.9</v>
      </c>
      <c r="V3391">
        <f>((C3391-AVERAGE($C$2:$C$5018))/_xlfn.STDEV.P($C$2:$C$5018))</f>
        <v>0.82959125280098078</v>
      </c>
      <c r="W3391">
        <f>((O3391-AVERAGE($O$2:$O$5018))/_xlfn.STDEV.P($O$2:$O$5018))</f>
        <v>-0.22232587442262783</v>
      </c>
      <c r="X3391">
        <f>((I3391-AVERAGE($I$2:$I$5018))/_xlfn.STDEV.P($I$2:$I$5018))</f>
        <v>-1.0163568160346228</v>
      </c>
      <c r="Z3391">
        <f t="shared" si="209"/>
        <v>0</v>
      </c>
      <c r="AA3391">
        <f t="shared" si="210"/>
        <v>0</v>
      </c>
      <c r="AB3391">
        <f t="shared" si="211"/>
        <v>0</v>
      </c>
    </row>
    <row r="3392" spans="1:28" x14ac:dyDescent="0.25">
      <c r="A3392">
        <v>4297</v>
      </c>
      <c r="B3392" t="s">
        <v>12</v>
      </c>
      <c r="C3392">
        <v>75</v>
      </c>
      <c r="D3392">
        <v>0</v>
      </c>
      <c r="E3392">
        <v>0</v>
      </c>
      <c r="F3392" t="s">
        <v>13</v>
      </c>
      <c r="G3392" t="s">
        <v>25</v>
      </c>
      <c r="H3392" t="s">
        <v>15</v>
      </c>
      <c r="I3392">
        <v>223.14</v>
      </c>
      <c r="J3392" s="2">
        <v>27.8</v>
      </c>
      <c r="K3392" t="s">
        <v>21</v>
      </c>
      <c r="L3392">
        <v>0</v>
      </c>
      <c r="M3392">
        <f t="shared" si="208"/>
        <v>27.8</v>
      </c>
      <c r="O3392">
        <f>IF(AND(J3392="N/A",B3392="Male"),$R$2,IF(AND(J3392="N/A",B3392="Female"),$S$2,J3392))</f>
        <v>27.8</v>
      </c>
      <c r="V3392">
        <f>((C3392-AVERAGE($C$2:$C$5018))/_xlfn.STDEV.P($C$2:$C$5018))</f>
        <v>1.4016109495831943</v>
      </c>
      <c r="W3392">
        <f>((O3392-AVERAGE($O$2:$O$5018))/_xlfn.STDEV.P($O$2:$O$5018))</f>
        <v>-9.0886096914031003E-2</v>
      </c>
      <c r="X3392">
        <f>((I3392-AVERAGE($I$2:$I$5018))/_xlfn.STDEV.P($I$2:$I$5018))</f>
        <v>2.6451993158220732</v>
      </c>
      <c r="Z3392">
        <f t="shared" si="209"/>
        <v>0</v>
      </c>
      <c r="AA3392">
        <f t="shared" si="210"/>
        <v>0</v>
      </c>
      <c r="AB3392">
        <f t="shared" si="211"/>
        <v>0</v>
      </c>
    </row>
    <row r="3393" spans="1:28" x14ac:dyDescent="0.25">
      <c r="A3393">
        <v>20399</v>
      </c>
      <c r="B3393" t="s">
        <v>17</v>
      </c>
      <c r="C3393">
        <v>72</v>
      </c>
      <c r="D3393">
        <v>1</v>
      </c>
      <c r="E3393">
        <v>0</v>
      </c>
      <c r="F3393" t="s">
        <v>13</v>
      </c>
      <c r="G3393" t="s">
        <v>14</v>
      </c>
      <c r="H3393" t="s">
        <v>15</v>
      </c>
      <c r="I3393">
        <v>105.51</v>
      </c>
      <c r="J3393" s="2">
        <v>32.700000000000003</v>
      </c>
      <c r="K3393" t="s">
        <v>21</v>
      </c>
      <c r="L3393">
        <v>0</v>
      </c>
      <c r="M3393">
        <f t="shared" si="208"/>
        <v>32.700000000000003</v>
      </c>
      <c r="O3393">
        <f>IF(AND(J3393="N/A",B3393="Male"),$R$2,IF(AND(J3393="N/A",B3393="Female"),$S$2,J3393))</f>
        <v>32.700000000000003</v>
      </c>
      <c r="V3393">
        <f>((C3393-AVERAGE($C$2:$C$5018))/_xlfn.STDEV.P($C$2:$C$5018))</f>
        <v>1.2696064041719144</v>
      </c>
      <c r="W3393">
        <f>((O3393-AVERAGE($O$2:$O$5018))/_xlfn.STDEV.P($O$2:$O$5018))</f>
        <v>0.62473046952166145</v>
      </c>
      <c r="X3393">
        <f>((I3393-AVERAGE($I$2:$I$5018))/_xlfn.STDEV.P($I$2:$I$5018))</f>
        <v>-1.2452174516786303E-3</v>
      </c>
      <c r="Z3393">
        <f t="shared" si="209"/>
        <v>0</v>
      </c>
      <c r="AA3393">
        <f t="shared" si="210"/>
        <v>0</v>
      </c>
      <c r="AB3393">
        <f t="shared" si="211"/>
        <v>0</v>
      </c>
    </row>
    <row r="3394" spans="1:28" x14ac:dyDescent="0.25">
      <c r="A3394">
        <v>1112</v>
      </c>
      <c r="B3394" t="s">
        <v>17</v>
      </c>
      <c r="C3394">
        <v>14</v>
      </c>
      <c r="D3394">
        <v>0</v>
      </c>
      <c r="E3394">
        <v>0</v>
      </c>
      <c r="F3394" t="s">
        <v>23</v>
      </c>
      <c r="G3394" t="s">
        <v>14</v>
      </c>
      <c r="H3394" t="s">
        <v>15</v>
      </c>
      <c r="I3394">
        <v>83.42</v>
      </c>
      <c r="J3394" s="2">
        <v>28.7</v>
      </c>
      <c r="K3394" t="s">
        <v>21</v>
      </c>
      <c r="L3394">
        <v>0</v>
      </c>
      <c r="M3394">
        <f t="shared" si="208"/>
        <v>28.7</v>
      </c>
      <c r="O3394">
        <f>IF(AND(J3394="N/A",B3394="Male"),$R$2,IF(AND(J3394="N/A",B3394="Female"),$S$2,J3394))</f>
        <v>28.7</v>
      </c>
      <c r="V3394">
        <f>((C3394-AVERAGE($C$2:$C$5018))/_xlfn.STDEV.P($C$2:$C$5018))</f>
        <v>-1.2824814737795001</v>
      </c>
      <c r="W3394">
        <f>((O3394-AVERAGE($O$2:$O$5018))/_xlfn.STDEV.P($O$2:$O$5018))</f>
        <v>4.0553680594565301E-2</v>
      </c>
      <c r="X3394">
        <f>((I3394-AVERAGE($I$2:$I$5018))/_xlfn.STDEV.P($I$2:$I$5018))</f>
        <v>-0.49822693759124503</v>
      </c>
      <c r="Z3394">
        <f t="shared" si="209"/>
        <v>0</v>
      </c>
      <c r="AA3394">
        <f t="shared" si="210"/>
        <v>0</v>
      </c>
      <c r="AB3394">
        <f t="shared" si="211"/>
        <v>0</v>
      </c>
    </row>
    <row r="3395" spans="1:28" x14ac:dyDescent="0.25">
      <c r="A3395">
        <v>13276</v>
      </c>
      <c r="B3395" t="s">
        <v>17</v>
      </c>
      <c r="C3395">
        <v>38</v>
      </c>
      <c r="D3395">
        <v>0</v>
      </c>
      <c r="E3395">
        <v>0</v>
      </c>
      <c r="F3395" t="s">
        <v>13</v>
      </c>
      <c r="G3395" t="s">
        <v>14</v>
      </c>
      <c r="H3395" t="s">
        <v>15</v>
      </c>
      <c r="I3395">
        <v>71.06</v>
      </c>
      <c r="J3395" s="2">
        <v>22.6</v>
      </c>
      <c r="K3395" t="s">
        <v>24</v>
      </c>
      <c r="L3395">
        <v>0</v>
      </c>
      <c r="M3395">
        <f t="shared" ref="M3395:M3458" si="212">IF(AND(J3395="N/A",B3395="Male"),$R$2,IF(AND(J3395="N/A",B3395="Female"),$S$2,J3395))</f>
        <v>22.6</v>
      </c>
      <c r="O3395">
        <f>IF(AND(J3395="N/A",B3395="Male"),$R$2,IF(AND(J3395="N/A",B3395="Female"),$S$2,J3395))</f>
        <v>22.6</v>
      </c>
      <c r="V3395">
        <f>((C3395-AVERAGE($C$2:$C$5018))/_xlfn.STDEV.P($C$2:$C$5018))</f>
        <v>-0.22644511048925967</v>
      </c>
      <c r="W3395">
        <f>((O3395-AVERAGE($O$2:$O$5018))/_xlfn.STDEV.P($O$2:$O$5018))</f>
        <v>-0.85031592251925514</v>
      </c>
      <c r="X3395">
        <f>((I3395-AVERAGE($I$2:$I$5018))/_xlfn.STDEV.P($I$2:$I$5018))</f>
        <v>-0.77630272124561539</v>
      </c>
      <c r="Z3395">
        <f t="shared" ref="Z3395:Z3458" si="213">IF(AND(C3395&lt;3,OR(K3395="smokes",K3395="formerly smoked")),1,0)</f>
        <v>0</v>
      </c>
      <c r="AA3395">
        <f t="shared" ref="AA3395:AA3458" si="214">IF(OR(O3395&lt;0,O3395&gt;100),1,0)</f>
        <v>0</v>
      </c>
      <c r="AB3395">
        <f t="shared" ref="AB3395:AB3458" si="215">IF(AND(C3395&lt;10,G3395&lt;&gt;"Children"),1,0)</f>
        <v>0</v>
      </c>
    </row>
    <row r="3396" spans="1:28" x14ac:dyDescent="0.25">
      <c r="A3396">
        <v>1260</v>
      </c>
      <c r="B3396" t="s">
        <v>12</v>
      </c>
      <c r="C3396">
        <v>59</v>
      </c>
      <c r="D3396">
        <v>0</v>
      </c>
      <c r="E3396">
        <v>0</v>
      </c>
      <c r="F3396" t="s">
        <v>13</v>
      </c>
      <c r="G3396" t="s">
        <v>25</v>
      </c>
      <c r="H3396" t="s">
        <v>15</v>
      </c>
      <c r="I3396">
        <v>101.24</v>
      </c>
      <c r="J3396" s="2">
        <v>26.5</v>
      </c>
      <c r="K3396" t="s">
        <v>21</v>
      </c>
      <c r="L3396">
        <v>0</v>
      </c>
      <c r="M3396">
        <f t="shared" si="212"/>
        <v>26.5</v>
      </c>
      <c r="O3396">
        <f>IF(AND(J3396="N/A",B3396="Male"),$R$2,IF(AND(J3396="N/A",B3396="Female"),$S$2,J3396))</f>
        <v>26.5</v>
      </c>
      <c r="V3396">
        <f>((C3396-AVERAGE($C$2:$C$5018))/_xlfn.STDEV.P($C$2:$C$5018))</f>
        <v>0.69758670738970074</v>
      </c>
      <c r="W3396">
        <f>((O3396-AVERAGE($O$2:$O$5018))/_xlfn.STDEV.P($O$2:$O$5018))</f>
        <v>-0.28074355331533718</v>
      </c>
      <c r="X3396">
        <f>((I3396-AVERAGE($I$2:$I$5018))/_xlfn.STDEV.P($I$2:$I$5018))</f>
        <v>-9.7311851448779282E-2</v>
      </c>
      <c r="Z3396">
        <f t="shared" si="213"/>
        <v>0</v>
      </c>
      <c r="AA3396">
        <f t="shared" si="214"/>
        <v>0</v>
      </c>
      <c r="AB3396">
        <f t="shared" si="215"/>
        <v>0</v>
      </c>
    </row>
    <row r="3397" spans="1:28" x14ac:dyDescent="0.25">
      <c r="A3397">
        <v>40509</v>
      </c>
      <c r="B3397" t="s">
        <v>17</v>
      </c>
      <c r="C3397">
        <v>23</v>
      </c>
      <c r="D3397">
        <v>0</v>
      </c>
      <c r="E3397">
        <v>0</v>
      </c>
      <c r="F3397" t="s">
        <v>23</v>
      </c>
      <c r="G3397" t="s">
        <v>14</v>
      </c>
      <c r="H3397" t="s">
        <v>15</v>
      </c>
      <c r="I3397">
        <v>91.19</v>
      </c>
      <c r="J3397" s="2">
        <v>28.3</v>
      </c>
      <c r="K3397" t="s">
        <v>21</v>
      </c>
      <c r="L3397">
        <v>0</v>
      </c>
      <c r="M3397">
        <f t="shared" si="212"/>
        <v>28.3</v>
      </c>
      <c r="O3397">
        <f>IF(AND(J3397="N/A",B3397="Male"),$R$2,IF(AND(J3397="N/A",B3397="Female"),$S$2,J3397))</f>
        <v>28.3</v>
      </c>
      <c r="V3397">
        <f>((C3397-AVERAGE($C$2:$C$5018))/_xlfn.STDEV.P($C$2:$C$5018))</f>
        <v>-0.88646783754565994</v>
      </c>
      <c r="W3397">
        <f>((O3397-AVERAGE($O$2:$O$5018))/_xlfn.STDEV.P($O$2:$O$5018))</f>
        <v>-1.7863998298144054E-2</v>
      </c>
      <c r="X3397">
        <f>((I3397-AVERAGE($I$2:$I$5018))/_xlfn.STDEV.P($I$2:$I$5018))</f>
        <v>-0.32341716097357059</v>
      </c>
      <c r="Z3397">
        <f t="shared" si="213"/>
        <v>0</v>
      </c>
      <c r="AA3397">
        <f t="shared" si="214"/>
        <v>0</v>
      </c>
      <c r="AB3397">
        <f t="shared" si="215"/>
        <v>0</v>
      </c>
    </row>
    <row r="3398" spans="1:28" x14ac:dyDescent="0.25">
      <c r="A3398">
        <v>15241</v>
      </c>
      <c r="B3398" t="s">
        <v>17</v>
      </c>
      <c r="C3398">
        <v>63</v>
      </c>
      <c r="D3398">
        <v>1</v>
      </c>
      <c r="E3398">
        <v>1</v>
      </c>
      <c r="F3398" t="s">
        <v>23</v>
      </c>
      <c r="G3398" t="s">
        <v>25</v>
      </c>
      <c r="H3398" t="s">
        <v>15</v>
      </c>
      <c r="I3398">
        <v>174.43</v>
      </c>
      <c r="J3398" s="2">
        <v>24.3</v>
      </c>
      <c r="K3398" t="s">
        <v>21</v>
      </c>
      <c r="L3398">
        <v>0</v>
      </c>
      <c r="M3398">
        <f t="shared" si="212"/>
        <v>24.3</v>
      </c>
      <c r="O3398">
        <f>IF(AND(J3398="N/A",B3398="Male"),$R$2,IF(AND(J3398="N/A",B3398="Female"),$S$2,J3398))</f>
        <v>24.3</v>
      </c>
      <c r="V3398">
        <f>((C3398-AVERAGE($C$2:$C$5018))/_xlfn.STDEV.P($C$2:$C$5018))</f>
        <v>0.87359276793807417</v>
      </c>
      <c r="W3398">
        <f>((O3398-AVERAGE($O$2:$O$5018))/_xlfn.STDEV.P($O$2:$O$5018))</f>
        <v>-0.60204078722523968</v>
      </c>
      <c r="X3398">
        <f>((I3398-AVERAGE($I$2:$I$5018))/_xlfn.STDEV.P($I$2:$I$5018))</f>
        <v>1.5493197509511694</v>
      </c>
      <c r="Z3398">
        <f t="shared" si="213"/>
        <v>0</v>
      </c>
      <c r="AA3398">
        <f t="shared" si="214"/>
        <v>0</v>
      </c>
      <c r="AB3398">
        <f t="shared" si="215"/>
        <v>0</v>
      </c>
    </row>
    <row r="3399" spans="1:28" x14ac:dyDescent="0.25">
      <c r="A3399">
        <v>31344</v>
      </c>
      <c r="B3399" t="s">
        <v>12</v>
      </c>
      <c r="C3399">
        <v>82</v>
      </c>
      <c r="D3399">
        <v>0</v>
      </c>
      <c r="E3399">
        <v>0</v>
      </c>
      <c r="F3399" t="s">
        <v>13</v>
      </c>
      <c r="G3399" t="s">
        <v>18</v>
      </c>
      <c r="H3399" t="s">
        <v>15</v>
      </c>
      <c r="I3399">
        <v>214.51</v>
      </c>
      <c r="J3399" s="2">
        <v>24</v>
      </c>
      <c r="K3399" t="s">
        <v>16</v>
      </c>
      <c r="L3399">
        <v>0</v>
      </c>
      <c r="M3399">
        <f t="shared" si="212"/>
        <v>24</v>
      </c>
      <c r="O3399">
        <f>IF(AND(J3399="N/A",B3399="Male"),$R$2,IF(AND(J3399="N/A",B3399="Female"),$S$2,J3399))</f>
        <v>24</v>
      </c>
      <c r="V3399">
        <f>((C3399-AVERAGE($C$2:$C$5018))/_xlfn.STDEV.P($C$2:$C$5018))</f>
        <v>1.7096215555428478</v>
      </c>
      <c r="W3399">
        <f>((O3399-AVERAGE($O$2:$O$5018))/_xlfn.STDEV.P($O$2:$O$5018))</f>
        <v>-0.64585404639477195</v>
      </c>
      <c r="X3399">
        <f>((I3399-AVERAGE($I$2:$I$5018))/_xlfn.STDEV.P($I$2:$I$5018))</f>
        <v>2.4510412241604862</v>
      </c>
      <c r="Z3399">
        <f t="shared" si="213"/>
        <v>0</v>
      </c>
      <c r="AA3399">
        <f t="shared" si="214"/>
        <v>0</v>
      </c>
      <c r="AB3399">
        <f t="shared" si="215"/>
        <v>0</v>
      </c>
    </row>
    <row r="3400" spans="1:28" x14ac:dyDescent="0.25">
      <c r="A3400">
        <v>55169</v>
      </c>
      <c r="B3400" t="s">
        <v>12</v>
      </c>
      <c r="C3400">
        <v>34</v>
      </c>
      <c r="D3400">
        <v>0</v>
      </c>
      <c r="E3400">
        <v>0</v>
      </c>
      <c r="F3400" t="s">
        <v>13</v>
      </c>
      <c r="G3400" t="s">
        <v>14</v>
      </c>
      <c r="H3400" t="s">
        <v>19</v>
      </c>
      <c r="I3400">
        <v>72.64</v>
      </c>
      <c r="J3400" s="2">
        <v>32.4</v>
      </c>
      <c r="K3400" t="s">
        <v>21</v>
      </c>
      <c r="L3400">
        <v>0</v>
      </c>
      <c r="M3400">
        <f t="shared" si="212"/>
        <v>32.4</v>
      </c>
      <c r="O3400">
        <f>IF(AND(J3400="N/A",B3400="Male"),$R$2,IF(AND(J3400="N/A",B3400="Female"),$S$2,J3400))</f>
        <v>32.4</v>
      </c>
      <c r="V3400">
        <f>((C3400-AVERAGE($C$2:$C$5018))/_xlfn.STDEV.P($C$2:$C$5018))</f>
        <v>-0.40245117103763306</v>
      </c>
      <c r="W3400">
        <f>((O3400-AVERAGE($O$2:$O$5018))/_xlfn.STDEV.P($O$2:$O$5018))</f>
        <v>0.58091721035212862</v>
      </c>
      <c r="X3400">
        <f>((I3400-AVERAGE($I$2:$I$5018))/_xlfn.STDEV.P($I$2:$I$5018))</f>
        <v>-0.74075581686261338</v>
      </c>
      <c r="Z3400">
        <f t="shared" si="213"/>
        <v>0</v>
      </c>
      <c r="AA3400">
        <f t="shared" si="214"/>
        <v>0</v>
      </c>
      <c r="AB3400">
        <f t="shared" si="215"/>
        <v>0</v>
      </c>
    </row>
    <row r="3401" spans="1:28" x14ac:dyDescent="0.25">
      <c r="A3401">
        <v>55740</v>
      </c>
      <c r="B3401" t="s">
        <v>17</v>
      </c>
      <c r="C3401">
        <v>8</v>
      </c>
      <c r="D3401">
        <v>0</v>
      </c>
      <c r="E3401">
        <v>0</v>
      </c>
      <c r="F3401" t="s">
        <v>23</v>
      </c>
      <c r="G3401" t="s">
        <v>26</v>
      </c>
      <c r="H3401" t="s">
        <v>15</v>
      </c>
      <c r="I3401">
        <v>62.69</v>
      </c>
      <c r="J3401" s="2">
        <v>28.7</v>
      </c>
      <c r="K3401" t="s">
        <v>24</v>
      </c>
      <c r="L3401">
        <v>0</v>
      </c>
      <c r="M3401">
        <f t="shared" si="212"/>
        <v>28.7</v>
      </c>
      <c r="O3401">
        <f>IF(AND(J3401="N/A",B3401="Male"),$R$2,IF(AND(J3401="N/A",B3401="Female"),$S$2,J3401))</f>
        <v>28.7</v>
      </c>
      <c r="V3401">
        <f>((C3401-AVERAGE($C$2:$C$5018))/_xlfn.STDEV.P($C$2:$C$5018))</f>
        <v>-1.5464905646020604</v>
      </c>
      <c r="W3401">
        <f>((O3401-AVERAGE($O$2:$O$5018))/_xlfn.STDEV.P($O$2:$O$5018))</f>
        <v>4.0553680594565301E-2</v>
      </c>
      <c r="X3401">
        <f>((I3401-AVERAGE($I$2:$I$5018))/_xlfn.STDEV.P($I$2:$I$5018))</f>
        <v>-0.96461132231253122</v>
      </c>
      <c r="Z3401">
        <f t="shared" si="213"/>
        <v>0</v>
      </c>
      <c r="AA3401">
        <f t="shared" si="214"/>
        <v>0</v>
      </c>
      <c r="AB3401">
        <f t="shared" si="215"/>
        <v>0</v>
      </c>
    </row>
    <row r="3402" spans="1:28" x14ac:dyDescent="0.25">
      <c r="A3402">
        <v>62513</v>
      </c>
      <c r="B3402" t="s">
        <v>17</v>
      </c>
      <c r="C3402">
        <v>28</v>
      </c>
      <c r="D3402">
        <v>0</v>
      </c>
      <c r="E3402">
        <v>0</v>
      </c>
      <c r="F3402" t="s">
        <v>13</v>
      </c>
      <c r="G3402" t="s">
        <v>14</v>
      </c>
      <c r="H3402" t="s">
        <v>19</v>
      </c>
      <c r="I3402">
        <v>141.16</v>
      </c>
      <c r="J3402" s="2">
        <v>36.700000000000003</v>
      </c>
      <c r="K3402" t="s">
        <v>21</v>
      </c>
      <c r="L3402">
        <v>0</v>
      </c>
      <c r="M3402">
        <f t="shared" si="212"/>
        <v>36.700000000000003</v>
      </c>
      <c r="O3402">
        <f>IF(AND(J3402="N/A",B3402="Male"),$R$2,IF(AND(J3402="N/A",B3402="Female"),$S$2,J3402))</f>
        <v>36.700000000000003</v>
      </c>
      <c r="V3402">
        <f>((C3402-AVERAGE($C$2:$C$5018))/_xlfn.STDEV.P($C$2:$C$5018))</f>
        <v>-0.66646026186019325</v>
      </c>
      <c r="W3402">
        <f>((O3402-AVERAGE($O$2:$O$5018))/_xlfn.STDEV.P($O$2:$O$5018))</f>
        <v>1.208907258448757</v>
      </c>
      <c r="X3402">
        <f>((I3402-AVERAGE($I$2:$I$5018))/_xlfn.STDEV.P($I$2:$I$5018))</f>
        <v>0.8008099352407404</v>
      </c>
      <c r="Z3402">
        <f t="shared" si="213"/>
        <v>0</v>
      </c>
      <c r="AA3402">
        <f t="shared" si="214"/>
        <v>0</v>
      </c>
      <c r="AB3402">
        <f t="shared" si="215"/>
        <v>0</v>
      </c>
    </row>
    <row r="3403" spans="1:28" x14ac:dyDescent="0.25">
      <c r="A3403">
        <v>18040</v>
      </c>
      <c r="B3403" t="s">
        <v>17</v>
      </c>
      <c r="C3403">
        <v>49</v>
      </c>
      <c r="D3403">
        <v>0</v>
      </c>
      <c r="E3403">
        <v>0</v>
      </c>
      <c r="F3403" t="s">
        <v>13</v>
      </c>
      <c r="G3403" t="s">
        <v>25</v>
      </c>
      <c r="H3403" t="s">
        <v>19</v>
      </c>
      <c r="I3403">
        <v>89.61</v>
      </c>
      <c r="J3403" s="2">
        <v>27.7</v>
      </c>
      <c r="K3403" t="s">
        <v>21</v>
      </c>
      <c r="L3403">
        <v>0</v>
      </c>
      <c r="M3403">
        <f t="shared" si="212"/>
        <v>27.7</v>
      </c>
      <c r="O3403">
        <f>IF(AND(J3403="N/A",B3403="Male"),$R$2,IF(AND(J3403="N/A",B3403="Female"),$S$2,J3403))</f>
        <v>27.7</v>
      </c>
      <c r="V3403">
        <f>((C3403-AVERAGE($C$2:$C$5018))/_xlfn.STDEV.P($C$2:$C$5018))</f>
        <v>0.25757155601876724</v>
      </c>
      <c r="W3403">
        <f>((O3403-AVERAGE($O$2:$O$5018))/_xlfn.STDEV.P($O$2:$O$5018))</f>
        <v>-0.1054905166372086</v>
      </c>
      <c r="X3403">
        <f>((I3403-AVERAGE($I$2:$I$5018))/_xlfn.STDEV.P($I$2:$I$5018))</f>
        <v>-0.3589640653565726</v>
      </c>
      <c r="Z3403">
        <f t="shared" si="213"/>
        <v>0</v>
      </c>
      <c r="AA3403">
        <f t="shared" si="214"/>
        <v>0</v>
      </c>
      <c r="AB3403">
        <f t="shared" si="215"/>
        <v>0</v>
      </c>
    </row>
    <row r="3404" spans="1:28" x14ac:dyDescent="0.25">
      <c r="A3404">
        <v>10374</v>
      </c>
      <c r="B3404" t="s">
        <v>17</v>
      </c>
      <c r="C3404">
        <v>24</v>
      </c>
      <c r="D3404">
        <v>0</v>
      </c>
      <c r="E3404">
        <v>0</v>
      </c>
      <c r="F3404" t="s">
        <v>13</v>
      </c>
      <c r="G3404" t="s">
        <v>14</v>
      </c>
      <c r="H3404" t="s">
        <v>19</v>
      </c>
      <c r="I3404">
        <v>76.42</v>
      </c>
      <c r="J3404" s="2">
        <v>24.8</v>
      </c>
      <c r="K3404" t="s">
        <v>22</v>
      </c>
      <c r="L3404">
        <v>0</v>
      </c>
      <c r="M3404">
        <f t="shared" si="212"/>
        <v>24.8</v>
      </c>
      <c r="O3404">
        <f>IF(AND(J3404="N/A",B3404="Male"),$R$2,IF(AND(J3404="N/A",B3404="Female"),$S$2,J3404))</f>
        <v>24.8</v>
      </c>
      <c r="V3404">
        <f>((C3404-AVERAGE($C$2:$C$5018))/_xlfn.STDEV.P($C$2:$C$5018))</f>
        <v>-0.84246632240856656</v>
      </c>
      <c r="W3404">
        <f>((O3404-AVERAGE($O$2:$O$5018))/_xlfn.STDEV.P($O$2:$O$5018))</f>
        <v>-0.52901868860935275</v>
      </c>
      <c r="X3404">
        <f>((I3404-AVERAGE($I$2:$I$5018))/_xlfn.STDEV.P($I$2:$I$5018))</f>
        <v>-0.65571322283239331</v>
      </c>
      <c r="Z3404">
        <f t="shared" si="213"/>
        <v>0</v>
      </c>
      <c r="AA3404">
        <f t="shared" si="214"/>
        <v>0</v>
      </c>
      <c r="AB3404">
        <f t="shared" si="215"/>
        <v>0</v>
      </c>
    </row>
    <row r="3405" spans="1:28" x14ac:dyDescent="0.25">
      <c r="A3405">
        <v>37209</v>
      </c>
      <c r="B3405" t="s">
        <v>12</v>
      </c>
      <c r="C3405">
        <v>17</v>
      </c>
      <c r="D3405">
        <v>0</v>
      </c>
      <c r="E3405">
        <v>0</v>
      </c>
      <c r="F3405" t="s">
        <v>23</v>
      </c>
      <c r="G3405" t="s">
        <v>27</v>
      </c>
      <c r="H3405" t="s">
        <v>19</v>
      </c>
      <c r="I3405">
        <v>124.38</v>
      </c>
      <c r="J3405" s="2">
        <v>31.2</v>
      </c>
      <c r="K3405" t="s">
        <v>21</v>
      </c>
      <c r="L3405">
        <v>0</v>
      </c>
      <c r="M3405">
        <f t="shared" si="212"/>
        <v>31.2</v>
      </c>
      <c r="O3405">
        <f>IF(AND(J3405="N/A",B3405="Male"),$R$2,IF(AND(J3405="N/A",B3405="Female"),$S$2,J3405))</f>
        <v>31.2</v>
      </c>
      <c r="V3405">
        <f>((C3405-AVERAGE($C$2:$C$5018))/_xlfn.STDEV.P($C$2:$C$5018))</f>
        <v>-1.1504769283682201</v>
      </c>
      <c r="W3405">
        <f>((O3405-AVERAGE($O$2:$O$5018))/_xlfn.STDEV.P($O$2:$O$5018))</f>
        <v>0.40566417367400004</v>
      </c>
      <c r="X3405">
        <f>((I3405-AVERAGE($I$2:$I$5018))/_xlfn.STDEV.P($I$2:$I$5018))</f>
        <v>0.4232928114769593</v>
      </c>
      <c r="Z3405">
        <f t="shared" si="213"/>
        <v>0</v>
      </c>
      <c r="AA3405">
        <f t="shared" si="214"/>
        <v>0</v>
      </c>
      <c r="AB3405">
        <f t="shared" si="215"/>
        <v>0</v>
      </c>
    </row>
    <row r="3406" spans="1:28" x14ac:dyDescent="0.25">
      <c r="A3406">
        <v>62306</v>
      </c>
      <c r="B3406" t="s">
        <v>17</v>
      </c>
      <c r="C3406">
        <v>69</v>
      </c>
      <c r="D3406">
        <v>1</v>
      </c>
      <c r="E3406">
        <v>0</v>
      </c>
      <c r="F3406" t="s">
        <v>13</v>
      </c>
      <c r="G3406" t="s">
        <v>18</v>
      </c>
      <c r="H3406" t="s">
        <v>15</v>
      </c>
      <c r="I3406">
        <v>111.81</v>
      </c>
      <c r="J3406" s="2">
        <v>26.1</v>
      </c>
      <c r="K3406" t="s">
        <v>16</v>
      </c>
      <c r="L3406">
        <v>0</v>
      </c>
      <c r="M3406">
        <f t="shared" si="212"/>
        <v>26.1</v>
      </c>
      <c r="O3406">
        <f>IF(AND(J3406="N/A",B3406="Male"),$R$2,IF(AND(J3406="N/A",B3406="Female"),$S$2,J3406))</f>
        <v>26.1</v>
      </c>
      <c r="V3406">
        <f>((C3406-AVERAGE($C$2:$C$5018))/_xlfn.STDEV.P($C$2:$C$5018))</f>
        <v>1.1376018587606342</v>
      </c>
      <c r="W3406">
        <f>((O3406-AVERAGE($O$2:$O$5018))/_xlfn.STDEV.P($O$2:$O$5018))</f>
        <v>-0.33916123220804656</v>
      </c>
      <c r="X3406">
        <f>((I3406-AVERAGE($I$2:$I$5018))/_xlfn.STDEV.P($I$2:$I$5018))</f>
        <v>0.14049243926535471</v>
      </c>
      <c r="Z3406">
        <f t="shared" si="213"/>
        <v>0</v>
      </c>
      <c r="AA3406">
        <f t="shared" si="214"/>
        <v>0</v>
      </c>
      <c r="AB3406">
        <f t="shared" si="215"/>
        <v>0</v>
      </c>
    </row>
    <row r="3407" spans="1:28" x14ac:dyDescent="0.25">
      <c r="A3407">
        <v>54101</v>
      </c>
      <c r="B3407" t="s">
        <v>17</v>
      </c>
      <c r="C3407">
        <v>58</v>
      </c>
      <c r="D3407">
        <v>0</v>
      </c>
      <c r="E3407">
        <v>0</v>
      </c>
      <c r="F3407" t="s">
        <v>13</v>
      </c>
      <c r="G3407" t="s">
        <v>18</v>
      </c>
      <c r="H3407" t="s">
        <v>19</v>
      </c>
      <c r="I3407">
        <v>57.57</v>
      </c>
      <c r="J3407" s="2">
        <v>26.8</v>
      </c>
      <c r="K3407" t="s">
        <v>24</v>
      </c>
      <c r="L3407">
        <v>0</v>
      </c>
      <c r="M3407">
        <f t="shared" si="212"/>
        <v>26.8</v>
      </c>
      <c r="O3407">
        <f>IF(AND(J3407="N/A",B3407="Male"),$R$2,IF(AND(J3407="N/A",B3407="Female"),$S$2,J3407))</f>
        <v>26.8</v>
      </c>
      <c r="V3407">
        <f>((C3407-AVERAGE($C$2:$C$5018))/_xlfn.STDEV.P($C$2:$C$5018))</f>
        <v>0.65358519225260736</v>
      </c>
      <c r="W3407">
        <f>((O3407-AVERAGE($O$2:$O$5018))/_xlfn.STDEV.P($O$2:$O$5018))</f>
        <v>-0.23693029414580491</v>
      </c>
      <c r="X3407">
        <f>((I3407-AVERAGE($I$2:$I$5018))/_xlfn.STDEV.P($I$2:$I$5018))</f>
        <v>-1.0798012909460568</v>
      </c>
      <c r="Z3407">
        <f t="shared" si="213"/>
        <v>0</v>
      </c>
      <c r="AA3407">
        <f t="shared" si="214"/>
        <v>0</v>
      </c>
      <c r="AB3407">
        <f t="shared" si="215"/>
        <v>0</v>
      </c>
    </row>
    <row r="3408" spans="1:28" x14ac:dyDescent="0.25">
      <c r="A3408">
        <v>12259</v>
      </c>
      <c r="B3408" t="s">
        <v>12</v>
      </c>
      <c r="C3408">
        <v>50</v>
      </c>
      <c r="D3408">
        <v>0</v>
      </c>
      <c r="E3408">
        <v>0</v>
      </c>
      <c r="F3408" t="s">
        <v>13</v>
      </c>
      <c r="G3408" t="s">
        <v>14</v>
      </c>
      <c r="H3408" t="s">
        <v>15</v>
      </c>
      <c r="I3408">
        <v>77.819999999999993</v>
      </c>
      <c r="J3408" s="2">
        <v>26.7</v>
      </c>
      <c r="K3408" t="s">
        <v>16</v>
      </c>
      <c r="L3408">
        <v>0</v>
      </c>
      <c r="M3408">
        <f t="shared" si="212"/>
        <v>26.7</v>
      </c>
      <c r="O3408">
        <f>IF(AND(J3408="N/A",B3408="Male"),$R$2,IF(AND(J3408="N/A",B3408="Female"),$S$2,J3408))</f>
        <v>26.7</v>
      </c>
      <c r="V3408">
        <f>((C3408-AVERAGE($C$2:$C$5018))/_xlfn.STDEV.P($C$2:$C$5018))</f>
        <v>0.30157307115586057</v>
      </c>
      <c r="W3408">
        <f>((O3408-AVERAGE($O$2:$O$5018))/_xlfn.STDEV.P($O$2:$O$5018))</f>
        <v>-0.25153471386898252</v>
      </c>
      <c r="X3408">
        <f>((I3408-AVERAGE($I$2:$I$5018))/_xlfn.STDEV.P($I$2:$I$5018))</f>
        <v>-0.62421596578416383</v>
      </c>
      <c r="Z3408">
        <f t="shared" si="213"/>
        <v>0</v>
      </c>
      <c r="AA3408">
        <f t="shared" si="214"/>
        <v>0</v>
      </c>
      <c r="AB3408">
        <f t="shared" si="215"/>
        <v>0</v>
      </c>
    </row>
    <row r="3409" spans="1:28" x14ac:dyDescent="0.25">
      <c r="A3409">
        <v>37634</v>
      </c>
      <c r="B3409" t="s">
        <v>12</v>
      </c>
      <c r="C3409">
        <v>5</v>
      </c>
      <c r="D3409">
        <v>0</v>
      </c>
      <c r="E3409">
        <v>0</v>
      </c>
      <c r="F3409" t="s">
        <v>23</v>
      </c>
      <c r="G3409" t="s">
        <v>26</v>
      </c>
      <c r="H3409" t="s">
        <v>15</v>
      </c>
      <c r="I3409">
        <v>60.09</v>
      </c>
      <c r="J3409" s="2">
        <v>19.600000000000001</v>
      </c>
      <c r="K3409" t="s">
        <v>24</v>
      </c>
      <c r="L3409">
        <v>0</v>
      </c>
      <c r="M3409">
        <f t="shared" si="212"/>
        <v>19.600000000000001</v>
      </c>
      <c r="O3409">
        <f>IF(AND(J3409="N/A",B3409="Male"),$R$2,IF(AND(J3409="N/A",B3409="Female"),$S$2,J3409))</f>
        <v>19.600000000000001</v>
      </c>
      <c r="V3409">
        <f>((C3409-AVERAGE($C$2:$C$5018))/_xlfn.STDEV.P($C$2:$C$5018))</f>
        <v>-1.6784951100133403</v>
      </c>
      <c r="W3409">
        <f>((O3409-AVERAGE($O$2:$O$5018))/_xlfn.STDEV.P($O$2:$O$5018))</f>
        <v>-1.288448514214577</v>
      </c>
      <c r="X3409">
        <f>((I3409-AVERAGE($I$2:$I$5018))/_xlfn.STDEV.P($I$2:$I$5018))</f>
        <v>-1.0231062282592434</v>
      </c>
      <c r="Z3409">
        <f t="shared" si="213"/>
        <v>0</v>
      </c>
      <c r="AA3409">
        <f t="shared" si="214"/>
        <v>0</v>
      </c>
      <c r="AB3409">
        <f t="shared" si="215"/>
        <v>0</v>
      </c>
    </row>
    <row r="3410" spans="1:28" x14ac:dyDescent="0.25">
      <c r="A3410">
        <v>22548</v>
      </c>
      <c r="B3410" t="s">
        <v>17</v>
      </c>
      <c r="C3410">
        <v>34</v>
      </c>
      <c r="D3410">
        <v>0</v>
      </c>
      <c r="E3410">
        <v>0</v>
      </c>
      <c r="F3410" t="s">
        <v>13</v>
      </c>
      <c r="G3410" t="s">
        <v>14</v>
      </c>
      <c r="H3410" t="s">
        <v>15</v>
      </c>
      <c r="I3410">
        <v>91.02</v>
      </c>
      <c r="J3410" s="2">
        <v>25.8</v>
      </c>
      <c r="K3410" t="s">
        <v>21</v>
      </c>
      <c r="L3410">
        <v>0</v>
      </c>
      <c r="M3410">
        <f t="shared" si="212"/>
        <v>25.8</v>
      </c>
      <c r="O3410">
        <f>IF(AND(J3410="N/A",B3410="Male"),$R$2,IF(AND(J3410="N/A",B3410="Female"),$S$2,J3410))</f>
        <v>25.8</v>
      </c>
      <c r="V3410">
        <f>((C3410-AVERAGE($C$2:$C$5018))/_xlfn.STDEV.P($C$2:$C$5018))</f>
        <v>-0.40245117103763306</v>
      </c>
      <c r="W3410">
        <f>((O3410-AVERAGE($O$2:$O$5018))/_xlfn.STDEV.P($O$2:$O$5018))</f>
        <v>-0.38297449137757883</v>
      </c>
      <c r="X3410">
        <f>((I3410-AVERAGE($I$2:$I$5018))/_xlfn.STDEV.P($I$2:$I$5018))</f>
        <v>-0.32724182790085565</v>
      </c>
      <c r="Z3410">
        <f t="shared" si="213"/>
        <v>0</v>
      </c>
      <c r="AA3410">
        <f t="shared" si="214"/>
        <v>0</v>
      </c>
      <c r="AB3410">
        <f t="shared" si="215"/>
        <v>0</v>
      </c>
    </row>
    <row r="3411" spans="1:28" x14ac:dyDescent="0.25">
      <c r="A3411">
        <v>65407</v>
      </c>
      <c r="B3411" t="s">
        <v>17</v>
      </c>
      <c r="C3411">
        <v>64</v>
      </c>
      <c r="D3411">
        <v>0</v>
      </c>
      <c r="E3411">
        <v>0</v>
      </c>
      <c r="F3411" t="s">
        <v>13</v>
      </c>
      <c r="G3411" t="s">
        <v>18</v>
      </c>
      <c r="H3411" t="s">
        <v>19</v>
      </c>
      <c r="I3411">
        <v>65.459999999999994</v>
      </c>
      <c r="J3411" s="2">
        <v>32.5</v>
      </c>
      <c r="K3411" t="s">
        <v>16</v>
      </c>
      <c r="L3411">
        <v>0</v>
      </c>
      <c r="M3411">
        <f t="shared" si="212"/>
        <v>32.5</v>
      </c>
      <c r="O3411">
        <f>IF(AND(J3411="N/A",B3411="Male"),$R$2,IF(AND(J3411="N/A",B3411="Female"),$S$2,J3411))</f>
        <v>32.5</v>
      </c>
      <c r="V3411">
        <f>((C3411-AVERAGE($C$2:$C$5018))/_xlfn.STDEV.P($C$2:$C$5018))</f>
        <v>0.91759428307516755</v>
      </c>
      <c r="W3411">
        <f>((O3411-AVERAGE($O$2:$O$5018))/_xlfn.STDEV.P($O$2:$O$5018))</f>
        <v>0.59552163007530623</v>
      </c>
      <c r="X3411">
        <f>((I3411-AVERAGE($I$2:$I$5018))/_xlfn.STDEV.P($I$2:$I$5018))</f>
        <v>-0.90229174943853419</v>
      </c>
      <c r="Z3411">
        <f t="shared" si="213"/>
        <v>0</v>
      </c>
      <c r="AA3411">
        <f t="shared" si="214"/>
        <v>0</v>
      </c>
      <c r="AB3411">
        <f t="shared" si="215"/>
        <v>0</v>
      </c>
    </row>
    <row r="3412" spans="1:28" x14ac:dyDescent="0.25">
      <c r="A3412">
        <v>50723</v>
      </c>
      <c r="B3412" t="s">
        <v>12</v>
      </c>
      <c r="C3412">
        <v>47</v>
      </c>
      <c r="D3412">
        <v>0</v>
      </c>
      <c r="E3412">
        <v>0</v>
      </c>
      <c r="F3412" t="s">
        <v>13</v>
      </c>
      <c r="G3412" t="s">
        <v>14</v>
      </c>
      <c r="H3412" t="s">
        <v>19</v>
      </c>
      <c r="I3412">
        <v>131.19</v>
      </c>
      <c r="J3412" s="2">
        <v>28.3</v>
      </c>
      <c r="K3412" t="s">
        <v>22</v>
      </c>
      <c r="L3412">
        <v>0</v>
      </c>
      <c r="M3412">
        <f t="shared" si="212"/>
        <v>28.3</v>
      </c>
      <c r="O3412">
        <f>IF(AND(J3412="N/A",B3412="Male"),$R$2,IF(AND(J3412="N/A",B3412="Female"),$S$2,J3412))</f>
        <v>28.3</v>
      </c>
      <c r="V3412">
        <f>((C3412-AVERAGE($C$2:$C$5018))/_xlfn.STDEV.P($C$2:$C$5018))</f>
        <v>0.16956852574458051</v>
      </c>
      <c r="W3412">
        <f>((O3412-AVERAGE($O$2:$O$5018))/_xlfn.STDEV.P($O$2:$O$5018))</f>
        <v>-1.7863998298144054E-2</v>
      </c>
      <c r="X3412">
        <f>((I3412-AVERAGE($I$2:$I$5018))/_xlfn.STDEV.P($I$2:$I$5018))</f>
        <v>0.57650446897584784</v>
      </c>
      <c r="Z3412">
        <f t="shared" si="213"/>
        <v>0</v>
      </c>
      <c r="AA3412">
        <f t="shared" si="214"/>
        <v>0</v>
      </c>
      <c r="AB3412">
        <f t="shared" si="215"/>
        <v>0</v>
      </c>
    </row>
    <row r="3413" spans="1:28" x14ac:dyDescent="0.25">
      <c r="A3413">
        <v>20890</v>
      </c>
      <c r="B3413" t="s">
        <v>17</v>
      </c>
      <c r="C3413">
        <v>61</v>
      </c>
      <c r="D3413">
        <v>0</v>
      </c>
      <c r="E3413">
        <v>0</v>
      </c>
      <c r="F3413" t="s">
        <v>13</v>
      </c>
      <c r="G3413" t="s">
        <v>14</v>
      </c>
      <c r="H3413" t="s">
        <v>19</v>
      </c>
      <c r="I3413">
        <v>79.89</v>
      </c>
      <c r="J3413" s="2">
        <v>24.5</v>
      </c>
      <c r="K3413" t="s">
        <v>22</v>
      </c>
      <c r="L3413">
        <v>0</v>
      </c>
      <c r="M3413">
        <f t="shared" si="212"/>
        <v>24.5</v>
      </c>
      <c r="O3413">
        <f>IF(AND(J3413="N/A",B3413="Male"),$R$2,IF(AND(J3413="N/A",B3413="Female"),$S$2,J3413))</f>
        <v>24.5</v>
      </c>
      <c r="V3413">
        <f>((C3413-AVERAGE($C$2:$C$5018))/_xlfn.STDEV.P($C$2:$C$5018))</f>
        <v>0.78558973766388751</v>
      </c>
      <c r="W3413">
        <f>((O3413-AVERAGE($O$2:$O$5018))/_xlfn.STDEV.P($O$2:$O$5018))</f>
        <v>-0.57283194777888502</v>
      </c>
      <c r="X3413">
        <f>((I3413-AVERAGE($I$2:$I$5018))/_xlfn.STDEV.P($I$2:$I$5018))</f>
        <v>-0.57764502143428131</v>
      </c>
      <c r="Z3413">
        <f t="shared" si="213"/>
        <v>0</v>
      </c>
      <c r="AA3413">
        <f t="shared" si="214"/>
        <v>0</v>
      </c>
      <c r="AB3413">
        <f t="shared" si="215"/>
        <v>0</v>
      </c>
    </row>
    <row r="3414" spans="1:28" x14ac:dyDescent="0.25">
      <c r="A3414">
        <v>52472</v>
      </c>
      <c r="B3414" t="s">
        <v>12</v>
      </c>
      <c r="C3414">
        <v>14</v>
      </c>
      <c r="D3414">
        <v>0</v>
      </c>
      <c r="E3414">
        <v>0</v>
      </c>
      <c r="F3414" t="s">
        <v>23</v>
      </c>
      <c r="G3414" t="s">
        <v>26</v>
      </c>
      <c r="H3414" t="s">
        <v>15</v>
      </c>
      <c r="I3414">
        <v>74.540000000000006</v>
      </c>
      <c r="J3414" s="2">
        <v>25.2</v>
      </c>
      <c r="K3414" t="s">
        <v>24</v>
      </c>
      <c r="L3414">
        <v>0</v>
      </c>
      <c r="M3414">
        <f t="shared" si="212"/>
        <v>25.2</v>
      </c>
      <c r="O3414">
        <f>IF(AND(J3414="N/A",B3414="Male"),$R$2,IF(AND(J3414="N/A",B3414="Female"),$S$2,J3414))</f>
        <v>25.2</v>
      </c>
      <c r="V3414">
        <f>((C3414-AVERAGE($C$2:$C$5018))/_xlfn.STDEV.P($C$2:$C$5018))</f>
        <v>-1.2824814737795001</v>
      </c>
      <c r="W3414">
        <f>((O3414-AVERAGE($O$2:$O$5018))/_xlfn.STDEV.P($O$2:$O$5018))</f>
        <v>-0.47060100971664337</v>
      </c>
      <c r="X3414">
        <f>((I3414-AVERAGE($I$2:$I$5018))/_xlfn.STDEV.P($I$2:$I$5018))</f>
        <v>-0.69800953944001587</v>
      </c>
      <c r="Z3414">
        <f t="shared" si="213"/>
        <v>0</v>
      </c>
      <c r="AA3414">
        <f t="shared" si="214"/>
        <v>0</v>
      </c>
      <c r="AB3414">
        <f t="shared" si="215"/>
        <v>0</v>
      </c>
    </row>
    <row r="3415" spans="1:28" x14ac:dyDescent="0.25">
      <c r="A3415">
        <v>42859</v>
      </c>
      <c r="B3415" t="s">
        <v>17</v>
      </c>
      <c r="C3415">
        <v>57</v>
      </c>
      <c r="D3415">
        <v>0</v>
      </c>
      <c r="E3415">
        <v>0</v>
      </c>
      <c r="F3415" t="s">
        <v>13</v>
      </c>
      <c r="G3415" t="s">
        <v>14</v>
      </c>
      <c r="H3415" t="s">
        <v>15</v>
      </c>
      <c r="I3415">
        <v>231.31</v>
      </c>
      <c r="J3415" s="2">
        <v>32.299999999999997</v>
      </c>
      <c r="K3415" t="s">
        <v>21</v>
      </c>
      <c r="L3415">
        <v>0</v>
      </c>
      <c r="M3415">
        <f t="shared" si="212"/>
        <v>32.299999999999997</v>
      </c>
      <c r="O3415">
        <f>IF(AND(J3415="N/A",B3415="Male"),$R$2,IF(AND(J3415="N/A",B3415="Female"),$S$2,J3415))</f>
        <v>32.299999999999997</v>
      </c>
      <c r="V3415">
        <f>((C3415-AVERAGE($C$2:$C$5018))/_xlfn.STDEV.P($C$2:$C$5018))</f>
        <v>0.60958367711551409</v>
      </c>
      <c r="W3415">
        <f>((O3415-AVERAGE($O$2:$O$5018))/_xlfn.STDEV.P($O$2:$O$5018))</f>
        <v>0.56631279062895101</v>
      </c>
      <c r="X3415">
        <f>((I3415-AVERAGE($I$2:$I$5018))/_xlfn.STDEV.P($I$2:$I$5018))</f>
        <v>2.8290083087392426</v>
      </c>
      <c r="Z3415">
        <f t="shared" si="213"/>
        <v>0</v>
      </c>
      <c r="AA3415">
        <f t="shared" si="214"/>
        <v>0</v>
      </c>
      <c r="AB3415">
        <f t="shared" si="215"/>
        <v>0</v>
      </c>
    </row>
    <row r="3416" spans="1:28" x14ac:dyDescent="0.25">
      <c r="A3416">
        <v>3167</v>
      </c>
      <c r="B3416" t="s">
        <v>12</v>
      </c>
      <c r="C3416">
        <v>53</v>
      </c>
      <c r="D3416">
        <v>0</v>
      </c>
      <c r="E3416">
        <v>1</v>
      </c>
      <c r="F3416" t="s">
        <v>13</v>
      </c>
      <c r="G3416" t="s">
        <v>14</v>
      </c>
      <c r="H3416" t="s">
        <v>15</v>
      </c>
      <c r="I3416">
        <v>91.57</v>
      </c>
      <c r="J3416" s="2">
        <v>30.1</v>
      </c>
      <c r="K3416" t="s">
        <v>16</v>
      </c>
      <c r="L3416">
        <v>0</v>
      </c>
      <c r="M3416">
        <f t="shared" si="212"/>
        <v>30.1</v>
      </c>
      <c r="O3416">
        <f>IF(AND(J3416="N/A",B3416="Male"),$R$2,IF(AND(J3416="N/A",B3416="Female"),$S$2,J3416))</f>
        <v>30.1</v>
      </c>
      <c r="V3416">
        <f>((C3416-AVERAGE($C$2:$C$5018))/_xlfn.STDEV.P($C$2:$C$5018))</f>
        <v>0.43357761656714061</v>
      </c>
      <c r="W3416">
        <f>((O3416-AVERAGE($O$2:$O$5018))/_xlfn.STDEV.P($O$2:$O$5018))</f>
        <v>0.24501555671904907</v>
      </c>
      <c r="X3416">
        <f>((I3416-AVERAGE($I$2:$I$5018))/_xlfn.STDEV.P($I$2:$I$5018))</f>
        <v>-0.31486790548905125</v>
      </c>
      <c r="Z3416">
        <f t="shared" si="213"/>
        <v>0</v>
      </c>
      <c r="AA3416">
        <f t="shared" si="214"/>
        <v>0</v>
      </c>
      <c r="AB3416">
        <f t="shared" si="215"/>
        <v>0</v>
      </c>
    </row>
    <row r="3417" spans="1:28" x14ac:dyDescent="0.25">
      <c r="A3417">
        <v>56469</v>
      </c>
      <c r="B3417" t="s">
        <v>12</v>
      </c>
      <c r="C3417">
        <v>67</v>
      </c>
      <c r="D3417">
        <v>0</v>
      </c>
      <c r="E3417">
        <v>0</v>
      </c>
      <c r="F3417" t="s">
        <v>13</v>
      </c>
      <c r="G3417" t="s">
        <v>14</v>
      </c>
      <c r="H3417" t="s">
        <v>15</v>
      </c>
      <c r="I3417">
        <v>238.78</v>
      </c>
      <c r="J3417" s="2">
        <v>35.700000000000003</v>
      </c>
      <c r="K3417" t="s">
        <v>16</v>
      </c>
      <c r="L3417">
        <v>0</v>
      </c>
      <c r="M3417">
        <f t="shared" si="212"/>
        <v>35.700000000000003</v>
      </c>
      <c r="O3417">
        <f>IF(AND(J3417="N/A",B3417="Male"),$R$2,IF(AND(J3417="N/A",B3417="Female"),$S$2,J3417))</f>
        <v>35.700000000000003</v>
      </c>
      <c r="V3417">
        <f>((C3417-AVERAGE($C$2:$C$5018))/_xlfn.STDEV.P($C$2:$C$5018))</f>
        <v>1.0495988284864475</v>
      </c>
      <c r="W3417">
        <f>((O3417-AVERAGE($O$2:$O$5018))/_xlfn.STDEV.P($O$2:$O$5018))</f>
        <v>1.0628630612169832</v>
      </c>
      <c r="X3417">
        <f>((I3417-AVERAGE($I$2:$I$5018))/_xlfn.STDEV.P($I$2:$I$5018))</f>
        <v>2.9970686731322962</v>
      </c>
      <c r="Z3417">
        <f t="shared" si="213"/>
        <v>0</v>
      </c>
      <c r="AA3417">
        <f t="shared" si="214"/>
        <v>0</v>
      </c>
      <c r="AB3417">
        <f t="shared" si="215"/>
        <v>0</v>
      </c>
    </row>
    <row r="3418" spans="1:28" x14ac:dyDescent="0.25">
      <c r="A3418">
        <v>23851</v>
      </c>
      <c r="B3418" t="s">
        <v>17</v>
      </c>
      <c r="C3418">
        <v>57</v>
      </c>
      <c r="D3418">
        <v>0</v>
      </c>
      <c r="E3418">
        <v>0</v>
      </c>
      <c r="F3418" t="s">
        <v>23</v>
      </c>
      <c r="G3418" t="s">
        <v>14</v>
      </c>
      <c r="H3418" t="s">
        <v>19</v>
      </c>
      <c r="I3418">
        <v>87.18</v>
      </c>
      <c r="J3418" s="2">
        <v>20</v>
      </c>
      <c r="K3418" t="s">
        <v>16</v>
      </c>
      <c r="L3418">
        <v>0</v>
      </c>
      <c r="M3418">
        <f t="shared" si="212"/>
        <v>20</v>
      </c>
      <c r="O3418">
        <f>IF(AND(J3418="N/A",B3418="Male"),$R$2,IF(AND(J3418="N/A",B3418="Female"),$S$2,J3418))</f>
        <v>20</v>
      </c>
      <c r="V3418">
        <f>((C3418-AVERAGE($C$2:$C$5018))/_xlfn.STDEV.P($C$2:$C$5018))</f>
        <v>0.60958367711551409</v>
      </c>
      <c r="W3418">
        <f>((O3418-AVERAGE($O$2:$O$5018))/_xlfn.STDEV.P($O$2:$O$5018))</f>
        <v>-1.2300308353218676</v>
      </c>
      <c r="X3418">
        <f>((I3418-AVERAGE($I$2:$I$5018))/_xlfn.STDEV.P($I$2:$I$5018))</f>
        <v>-0.41363430437599963</v>
      </c>
      <c r="Z3418">
        <f t="shared" si="213"/>
        <v>0</v>
      </c>
      <c r="AA3418">
        <f t="shared" si="214"/>
        <v>0</v>
      </c>
      <c r="AB3418">
        <f t="shared" si="215"/>
        <v>0</v>
      </c>
    </row>
    <row r="3419" spans="1:28" x14ac:dyDescent="0.25">
      <c r="A3419">
        <v>30571</v>
      </c>
      <c r="B3419" t="s">
        <v>17</v>
      </c>
      <c r="C3419">
        <v>38</v>
      </c>
      <c r="D3419">
        <v>0</v>
      </c>
      <c r="E3419">
        <v>0</v>
      </c>
      <c r="F3419" t="s">
        <v>13</v>
      </c>
      <c r="G3419" t="s">
        <v>25</v>
      </c>
      <c r="H3419" t="s">
        <v>19</v>
      </c>
      <c r="I3419">
        <v>78.94</v>
      </c>
      <c r="J3419" s="2">
        <v>23.5</v>
      </c>
      <c r="K3419" t="s">
        <v>24</v>
      </c>
      <c r="L3419">
        <v>0</v>
      </c>
      <c r="M3419">
        <f t="shared" si="212"/>
        <v>23.5</v>
      </c>
      <c r="O3419">
        <f>IF(AND(J3419="N/A",B3419="Male"),$R$2,IF(AND(J3419="N/A",B3419="Female"),$S$2,J3419))</f>
        <v>23.5</v>
      </c>
      <c r="V3419">
        <f>((C3419-AVERAGE($C$2:$C$5018))/_xlfn.STDEV.P($C$2:$C$5018))</f>
        <v>-0.22644511048925967</v>
      </c>
      <c r="W3419">
        <f>((O3419-AVERAGE($O$2:$O$5018))/_xlfn.STDEV.P($O$2:$O$5018))</f>
        <v>-0.71887614501065888</v>
      </c>
      <c r="X3419">
        <f>((I3419-AVERAGE($I$2:$I$5018))/_xlfn.STDEV.P($I$2:$I$5018))</f>
        <v>-0.59901816014558007</v>
      </c>
      <c r="Z3419">
        <f t="shared" si="213"/>
        <v>0</v>
      </c>
      <c r="AA3419">
        <f t="shared" si="214"/>
        <v>0</v>
      </c>
      <c r="AB3419">
        <f t="shared" si="215"/>
        <v>0</v>
      </c>
    </row>
    <row r="3420" spans="1:28" x14ac:dyDescent="0.25">
      <c r="A3420">
        <v>67786</v>
      </c>
      <c r="B3420" t="s">
        <v>17</v>
      </c>
      <c r="C3420">
        <v>13</v>
      </c>
      <c r="D3420">
        <v>0</v>
      </c>
      <c r="E3420">
        <v>0</v>
      </c>
      <c r="F3420" t="s">
        <v>23</v>
      </c>
      <c r="G3420" t="s">
        <v>26</v>
      </c>
      <c r="H3420" t="s">
        <v>19</v>
      </c>
      <c r="I3420">
        <v>69.010000000000005</v>
      </c>
      <c r="J3420" s="2">
        <v>23.4</v>
      </c>
      <c r="K3420" t="s">
        <v>24</v>
      </c>
      <c r="L3420">
        <v>0</v>
      </c>
      <c r="M3420">
        <f t="shared" si="212"/>
        <v>23.4</v>
      </c>
      <c r="O3420">
        <f>IF(AND(J3420="N/A",B3420="Male"),$R$2,IF(AND(J3420="N/A",B3420="Female"),$S$2,J3420))</f>
        <v>23.4</v>
      </c>
      <c r="V3420">
        <f>((C3420-AVERAGE($C$2:$C$5018))/_xlfn.STDEV.P($C$2:$C$5018))</f>
        <v>-1.3264829889165934</v>
      </c>
      <c r="W3420">
        <f>((O3420-AVERAGE($O$2:$O$5018))/_xlfn.STDEV.P($O$2:$O$5018))</f>
        <v>-0.73348056473383649</v>
      </c>
      <c r="X3420">
        <f>((I3420-AVERAGE($I$2:$I$5018))/_xlfn.STDEV.P($I$2:$I$5018))</f>
        <v>-0.82242370478052296</v>
      </c>
      <c r="Z3420">
        <f t="shared" si="213"/>
        <v>0</v>
      </c>
      <c r="AA3420">
        <f t="shared" si="214"/>
        <v>0</v>
      </c>
      <c r="AB3420">
        <f t="shared" si="215"/>
        <v>0</v>
      </c>
    </row>
    <row r="3421" spans="1:28" x14ac:dyDescent="0.25">
      <c r="A3421">
        <v>41404</v>
      </c>
      <c r="B3421" t="s">
        <v>17</v>
      </c>
      <c r="C3421">
        <v>37</v>
      </c>
      <c r="D3421">
        <v>0</v>
      </c>
      <c r="E3421">
        <v>0</v>
      </c>
      <c r="F3421" t="s">
        <v>13</v>
      </c>
      <c r="G3421" t="s">
        <v>14</v>
      </c>
      <c r="H3421" t="s">
        <v>19</v>
      </c>
      <c r="I3421">
        <v>110.28</v>
      </c>
      <c r="J3421" s="2">
        <v>22.3</v>
      </c>
      <c r="K3421" t="s">
        <v>21</v>
      </c>
      <c r="L3421">
        <v>0</v>
      </c>
      <c r="M3421">
        <f t="shared" si="212"/>
        <v>22.3</v>
      </c>
      <c r="O3421">
        <f>IF(AND(J3421="N/A",B3421="Male"),$R$2,IF(AND(J3421="N/A",B3421="Female"),$S$2,J3421))</f>
        <v>22.3</v>
      </c>
      <c r="V3421">
        <f>((C3421-AVERAGE($C$2:$C$5018))/_xlfn.STDEV.P($C$2:$C$5018))</f>
        <v>-0.27044662562635302</v>
      </c>
      <c r="W3421">
        <f>((O3421-AVERAGE($O$2:$O$5018))/_xlfn.STDEV.P($O$2:$O$5018))</f>
        <v>-0.89412918168878752</v>
      </c>
      <c r="X3421">
        <f>((I3421-AVERAGE($I$2:$I$5018))/_xlfn.STDEV.P($I$2:$I$5018))</f>
        <v>0.10607043691978943</v>
      </c>
      <c r="Z3421">
        <f t="shared" si="213"/>
        <v>0</v>
      </c>
      <c r="AA3421">
        <f t="shared" si="214"/>
        <v>0</v>
      </c>
      <c r="AB3421">
        <f t="shared" si="215"/>
        <v>0</v>
      </c>
    </row>
    <row r="3422" spans="1:28" x14ac:dyDescent="0.25">
      <c r="A3422">
        <v>33960</v>
      </c>
      <c r="B3422" t="s">
        <v>12</v>
      </c>
      <c r="C3422">
        <v>39</v>
      </c>
      <c r="D3422">
        <v>1</v>
      </c>
      <c r="E3422">
        <v>0</v>
      </c>
      <c r="F3422" t="s">
        <v>13</v>
      </c>
      <c r="G3422" t="s">
        <v>18</v>
      </c>
      <c r="H3422" t="s">
        <v>15</v>
      </c>
      <c r="I3422">
        <v>71.66</v>
      </c>
      <c r="J3422" s="2">
        <v>28.7</v>
      </c>
      <c r="K3422" t="s">
        <v>21</v>
      </c>
      <c r="L3422">
        <v>0</v>
      </c>
      <c r="M3422">
        <f t="shared" si="212"/>
        <v>28.7</v>
      </c>
      <c r="O3422">
        <f>IF(AND(J3422="N/A",B3422="Male"),$R$2,IF(AND(J3422="N/A",B3422="Female"),$S$2,J3422))</f>
        <v>28.7</v>
      </c>
      <c r="V3422">
        <f>((C3422-AVERAGE($C$2:$C$5018))/_xlfn.STDEV.P($C$2:$C$5018))</f>
        <v>-0.18244359535216631</v>
      </c>
      <c r="W3422">
        <f>((O3422-AVERAGE($O$2:$O$5018))/_xlfn.STDEV.P($O$2:$O$5018))</f>
        <v>4.0553680594565301E-2</v>
      </c>
      <c r="X3422">
        <f>((I3422-AVERAGE($I$2:$I$5018))/_xlfn.STDEV.P($I$2:$I$5018))</f>
        <v>-0.76280389679637417</v>
      </c>
      <c r="Z3422">
        <f t="shared" si="213"/>
        <v>0</v>
      </c>
      <c r="AA3422">
        <f t="shared" si="214"/>
        <v>0</v>
      </c>
      <c r="AB3422">
        <f t="shared" si="215"/>
        <v>0</v>
      </c>
    </row>
    <row r="3423" spans="1:28" x14ac:dyDescent="0.25">
      <c r="A3423">
        <v>70833</v>
      </c>
      <c r="B3423" t="s">
        <v>17</v>
      </c>
      <c r="C3423">
        <v>13</v>
      </c>
      <c r="D3423">
        <v>0</v>
      </c>
      <c r="E3423">
        <v>0</v>
      </c>
      <c r="F3423" t="s">
        <v>23</v>
      </c>
      <c r="G3423" t="s">
        <v>14</v>
      </c>
      <c r="H3423" t="s">
        <v>15</v>
      </c>
      <c r="I3423">
        <v>62.57</v>
      </c>
      <c r="J3423" s="2">
        <v>20.9</v>
      </c>
      <c r="K3423" t="s">
        <v>24</v>
      </c>
      <c r="L3423">
        <v>0</v>
      </c>
      <c r="M3423">
        <f t="shared" si="212"/>
        <v>20.9</v>
      </c>
      <c r="O3423">
        <f>IF(AND(J3423="N/A",B3423="Male"),$R$2,IF(AND(J3423="N/A",B3423="Female"),$S$2,J3423))</f>
        <v>20.9</v>
      </c>
      <c r="V3423">
        <f>((C3423-AVERAGE($C$2:$C$5018))/_xlfn.STDEV.P($C$2:$C$5018))</f>
        <v>-1.3264829889165934</v>
      </c>
      <c r="W3423">
        <f>((O3423-AVERAGE($O$2:$O$5018))/_xlfn.STDEV.P($O$2:$O$5018))</f>
        <v>-1.0985910578132712</v>
      </c>
      <c r="X3423">
        <f>((I3423-AVERAGE($I$2:$I$5018))/_xlfn.STDEV.P($I$2:$I$5018))</f>
        <v>-0.96731108720237946</v>
      </c>
      <c r="Z3423">
        <f t="shared" si="213"/>
        <v>0</v>
      </c>
      <c r="AA3423">
        <f t="shared" si="214"/>
        <v>0</v>
      </c>
      <c r="AB3423">
        <f t="shared" si="215"/>
        <v>0</v>
      </c>
    </row>
    <row r="3424" spans="1:28" x14ac:dyDescent="0.25">
      <c r="A3424">
        <v>65731</v>
      </c>
      <c r="B3424" t="s">
        <v>12</v>
      </c>
      <c r="C3424">
        <v>57</v>
      </c>
      <c r="D3424">
        <v>0</v>
      </c>
      <c r="E3424">
        <v>0</v>
      </c>
      <c r="F3424" t="s">
        <v>13</v>
      </c>
      <c r="G3424" t="s">
        <v>18</v>
      </c>
      <c r="H3424" t="s">
        <v>15</v>
      </c>
      <c r="I3424">
        <v>83.64</v>
      </c>
      <c r="J3424" s="2">
        <v>29.4</v>
      </c>
      <c r="K3424" t="s">
        <v>22</v>
      </c>
      <c r="L3424">
        <v>0</v>
      </c>
      <c r="M3424">
        <f t="shared" si="212"/>
        <v>29.4</v>
      </c>
      <c r="O3424">
        <f>IF(AND(J3424="N/A",B3424="Male"),$R$2,IF(AND(J3424="N/A",B3424="Female"),$S$2,J3424))</f>
        <v>29.4</v>
      </c>
      <c r="V3424">
        <f>((C3424-AVERAGE($C$2:$C$5018))/_xlfn.STDEV.P($C$2:$C$5018))</f>
        <v>0.60958367711551409</v>
      </c>
      <c r="W3424">
        <f>((O3424-AVERAGE($O$2:$O$5018))/_xlfn.STDEV.P($O$2:$O$5018))</f>
        <v>0.14278461865680692</v>
      </c>
      <c r="X3424">
        <f>((I3424-AVERAGE($I$2:$I$5018))/_xlfn.STDEV.P($I$2:$I$5018))</f>
        <v>-0.49327736862652327</v>
      </c>
      <c r="Z3424">
        <f t="shared" si="213"/>
        <v>0</v>
      </c>
      <c r="AA3424">
        <f t="shared" si="214"/>
        <v>0</v>
      </c>
      <c r="AB3424">
        <f t="shared" si="215"/>
        <v>0</v>
      </c>
    </row>
    <row r="3425" spans="1:28" x14ac:dyDescent="0.25">
      <c r="A3425">
        <v>57968</v>
      </c>
      <c r="B3425" t="s">
        <v>17</v>
      </c>
      <c r="C3425">
        <v>11</v>
      </c>
      <c r="D3425">
        <v>0</v>
      </c>
      <c r="E3425">
        <v>0</v>
      </c>
      <c r="F3425" t="s">
        <v>23</v>
      </c>
      <c r="G3425" t="s">
        <v>26</v>
      </c>
      <c r="H3425" t="s">
        <v>15</v>
      </c>
      <c r="I3425">
        <v>107.18</v>
      </c>
      <c r="J3425" s="2">
        <v>27.6</v>
      </c>
      <c r="K3425" t="s">
        <v>24</v>
      </c>
      <c r="L3425">
        <v>0</v>
      </c>
      <c r="M3425">
        <f t="shared" si="212"/>
        <v>27.6</v>
      </c>
      <c r="O3425">
        <f>IF(AND(J3425="N/A",B3425="Male"),$R$2,IF(AND(J3425="N/A",B3425="Female"),$S$2,J3425))</f>
        <v>27.6</v>
      </c>
      <c r="V3425">
        <f>((C3425-AVERAGE($C$2:$C$5018))/_xlfn.STDEV.P($C$2:$C$5018))</f>
        <v>-1.4144860191907802</v>
      </c>
      <c r="W3425">
        <f>((O3425-AVERAGE($O$2:$O$5018))/_xlfn.STDEV.P($O$2:$O$5018))</f>
        <v>-0.12009493636038568</v>
      </c>
      <c r="X3425">
        <f>((I3425-AVERAGE($I$2:$I$5018))/_xlfn.STDEV.P($I$2:$I$5018))</f>
        <v>3.632651059870963E-2</v>
      </c>
      <c r="Z3425">
        <f t="shared" si="213"/>
        <v>0</v>
      </c>
      <c r="AA3425">
        <f t="shared" si="214"/>
        <v>0</v>
      </c>
      <c r="AB3425">
        <f t="shared" si="215"/>
        <v>0</v>
      </c>
    </row>
    <row r="3426" spans="1:28" x14ac:dyDescent="0.25">
      <c r="A3426">
        <v>57539</v>
      </c>
      <c r="B3426" t="s">
        <v>17</v>
      </c>
      <c r="C3426">
        <v>68</v>
      </c>
      <c r="D3426">
        <v>0</v>
      </c>
      <c r="E3426">
        <v>0</v>
      </c>
      <c r="F3426" t="s">
        <v>13</v>
      </c>
      <c r="G3426" t="s">
        <v>14</v>
      </c>
      <c r="H3426" t="s">
        <v>19</v>
      </c>
      <c r="I3426">
        <v>233.59</v>
      </c>
      <c r="J3426" s="2">
        <v>43.9</v>
      </c>
      <c r="K3426" t="s">
        <v>21</v>
      </c>
      <c r="L3426">
        <v>0</v>
      </c>
      <c r="M3426">
        <f t="shared" si="212"/>
        <v>43.9</v>
      </c>
      <c r="O3426">
        <f>IF(AND(J3426="N/A",B3426="Male"),$R$2,IF(AND(J3426="N/A",B3426="Female"),$S$2,J3426))</f>
        <v>43.9</v>
      </c>
      <c r="V3426">
        <f>((C3426-AVERAGE($C$2:$C$5018))/_xlfn.STDEV.P($C$2:$C$5018))</f>
        <v>1.0936003436235409</v>
      </c>
      <c r="W3426">
        <f>((O3426-AVERAGE($O$2:$O$5018))/_xlfn.STDEV.P($O$2:$O$5018))</f>
        <v>2.2604254785175284</v>
      </c>
      <c r="X3426">
        <f>((I3426-AVERAGE($I$2:$I$5018))/_xlfn.STDEV.P($I$2:$I$5018))</f>
        <v>2.8803038416463593</v>
      </c>
      <c r="Z3426">
        <f t="shared" si="213"/>
        <v>0</v>
      </c>
      <c r="AA3426">
        <f t="shared" si="214"/>
        <v>0</v>
      </c>
      <c r="AB3426">
        <f t="shared" si="215"/>
        <v>0</v>
      </c>
    </row>
    <row r="3427" spans="1:28" x14ac:dyDescent="0.25">
      <c r="A3427">
        <v>17745</v>
      </c>
      <c r="B3427" t="s">
        <v>12</v>
      </c>
      <c r="C3427">
        <v>79</v>
      </c>
      <c r="D3427">
        <v>1</v>
      </c>
      <c r="E3427">
        <v>0</v>
      </c>
      <c r="F3427" t="s">
        <v>13</v>
      </c>
      <c r="G3427" t="s">
        <v>18</v>
      </c>
      <c r="H3427" t="s">
        <v>15</v>
      </c>
      <c r="I3427">
        <v>84.88</v>
      </c>
      <c r="J3427" s="2">
        <v>28.7</v>
      </c>
      <c r="K3427" t="s">
        <v>16</v>
      </c>
      <c r="L3427">
        <v>0</v>
      </c>
      <c r="M3427">
        <f t="shared" si="212"/>
        <v>28.7</v>
      </c>
      <c r="O3427">
        <f>IF(AND(J3427="N/A",B3427="Male"),$R$2,IF(AND(J3427="N/A",B3427="Female"),$S$2,J3427))</f>
        <v>28.7</v>
      </c>
      <c r="V3427">
        <f>((C3427-AVERAGE($C$2:$C$5018))/_xlfn.STDEV.P($C$2:$C$5018))</f>
        <v>1.5776170101315679</v>
      </c>
      <c r="W3427">
        <f>((O3427-AVERAGE($O$2:$O$5018))/_xlfn.STDEV.P($O$2:$O$5018))</f>
        <v>4.0553680594565301E-2</v>
      </c>
      <c r="X3427">
        <f>((I3427-AVERAGE($I$2:$I$5018))/_xlfn.STDEV.P($I$2:$I$5018))</f>
        <v>-0.46537979809809144</v>
      </c>
      <c r="Z3427">
        <f t="shared" si="213"/>
        <v>0</v>
      </c>
      <c r="AA3427">
        <f t="shared" si="214"/>
        <v>0</v>
      </c>
      <c r="AB3427">
        <f t="shared" si="215"/>
        <v>0</v>
      </c>
    </row>
    <row r="3428" spans="1:28" x14ac:dyDescent="0.25">
      <c r="A3428">
        <v>33252</v>
      </c>
      <c r="B3428" t="s">
        <v>17</v>
      </c>
      <c r="C3428">
        <v>24</v>
      </c>
      <c r="D3428">
        <v>0</v>
      </c>
      <c r="E3428">
        <v>0</v>
      </c>
      <c r="F3428" t="s">
        <v>23</v>
      </c>
      <c r="G3428" t="s">
        <v>14</v>
      </c>
      <c r="H3428" t="s">
        <v>19</v>
      </c>
      <c r="I3428">
        <v>97.95</v>
      </c>
      <c r="J3428" s="2">
        <v>34.700000000000003</v>
      </c>
      <c r="K3428" t="s">
        <v>24</v>
      </c>
      <c r="L3428">
        <v>0</v>
      </c>
      <c r="M3428">
        <f t="shared" si="212"/>
        <v>34.700000000000003</v>
      </c>
      <c r="O3428">
        <f>IF(AND(J3428="N/A",B3428="Male"),$R$2,IF(AND(J3428="N/A",B3428="Female"),$S$2,J3428))</f>
        <v>34.700000000000003</v>
      </c>
      <c r="V3428">
        <f>((C3428-AVERAGE($C$2:$C$5018))/_xlfn.STDEV.P($C$2:$C$5018))</f>
        <v>-0.84246632240856656</v>
      </c>
      <c r="W3428">
        <f>((O3428-AVERAGE($O$2:$O$5018))/_xlfn.STDEV.P($O$2:$O$5018))</f>
        <v>0.91681886398520918</v>
      </c>
      <c r="X3428">
        <f>((I3428-AVERAGE($I$2:$I$5018))/_xlfn.STDEV.P($I$2:$I$5018))</f>
        <v>-0.17133040551211878</v>
      </c>
      <c r="Z3428">
        <f t="shared" si="213"/>
        <v>0</v>
      </c>
      <c r="AA3428">
        <f t="shared" si="214"/>
        <v>0</v>
      </c>
      <c r="AB3428">
        <f t="shared" si="215"/>
        <v>0</v>
      </c>
    </row>
    <row r="3429" spans="1:28" x14ac:dyDescent="0.25">
      <c r="A3429">
        <v>69789</v>
      </c>
      <c r="B3429" t="s">
        <v>17</v>
      </c>
      <c r="C3429">
        <v>44</v>
      </c>
      <c r="D3429">
        <v>0</v>
      </c>
      <c r="E3429">
        <v>0</v>
      </c>
      <c r="F3429" t="s">
        <v>13</v>
      </c>
      <c r="G3429" t="s">
        <v>14</v>
      </c>
      <c r="H3429" t="s">
        <v>19</v>
      </c>
      <c r="I3429">
        <v>58.19</v>
      </c>
      <c r="J3429" s="2">
        <v>37.1</v>
      </c>
      <c r="K3429" t="s">
        <v>24</v>
      </c>
      <c r="L3429">
        <v>0</v>
      </c>
      <c r="M3429">
        <f t="shared" si="212"/>
        <v>37.1</v>
      </c>
      <c r="O3429">
        <f>IF(AND(J3429="N/A",B3429="Male"),$R$2,IF(AND(J3429="N/A",B3429="Female"),$S$2,J3429))</f>
        <v>37.1</v>
      </c>
      <c r="V3429">
        <f>((C3429-AVERAGE($C$2:$C$5018))/_xlfn.STDEV.P($C$2:$C$5018))</f>
        <v>3.7563980333300453E-2</v>
      </c>
      <c r="W3429">
        <f>((O3429-AVERAGE($O$2:$O$5018))/_xlfn.STDEV.P($O$2:$O$5018))</f>
        <v>1.2673249373414663</v>
      </c>
      <c r="X3429">
        <f>((I3429-AVERAGE($I$2:$I$5018))/_xlfn.STDEV.P($I$2:$I$5018))</f>
        <v>-1.0658525056818409</v>
      </c>
      <c r="Z3429">
        <f t="shared" si="213"/>
        <v>0</v>
      </c>
      <c r="AA3429">
        <f t="shared" si="214"/>
        <v>0</v>
      </c>
      <c r="AB3429">
        <f t="shared" si="215"/>
        <v>0</v>
      </c>
    </row>
    <row r="3430" spans="1:28" x14ac:dyDescent="0.25">
      <c r="A3430">
        <v>40076</v>
      </c>
      <c r="B3430" t="s">
        <v>17</v>
      </c>
      <c r="C3430">
        <v>46</v>
      </c>
      <c r="D3430">
        <v>0</v>
      </c>
      <c r="E3430">
        <v>0</v>
      </c>
      <c r="F3430" t="s">
        <v>13</v>
      </c>
      <c r="G3430" t="s">
        <v>14</v>
      </c>
      <c r="H3430" t="s">
        <v>19</v>
      </c>
      <c r="I3430">
        <v>70.11</v>
      </c>
      <c r="J3430" s="2">
        <v>24.2</v>
      </c>
      <c r="K3430" t="s">
        <v>21</v>
      </c>
      <c r="L3430">
        <v>0</v>
      </c>
      <c r="M3430">
        <f t="shared" si="212"/>
        <v>24.2</v>
      </c>
      <c r="O3430">
        <f>IF(AND(J3430="N/A",B3430="Male"),$R$2,IF(AND(J3430="N/A",B3430="Female"),$S$2,J3430))</f>
        <v>24.2</v>
      </c>
      <c r="V3430">
        <f>((C3430-AVERAGE($C$2:$C$5018))/_xlfn.STDEV.P($C$2:$C$5018))</f>
        <v>0.12556701060748715</v>
      </c>
      <c r="W3430">
        <f>((O3430-AVERAGE($O$2:$O$5018))/_xlfn.STDEV.P($O$2:$O$5018))</f>
        <v>-0.61664520694841729</v>
      </c>
      <c r="X3430">
        <f>((I3430-AVERAGE($I$2:$I$5018))/_xlfn.STDEV.P($I$2:$I$5018))</f>
        <v>-0.79767585995691415</v>
      </c>
      <c r="Z3430">
        <f t="shared" si="213"/>
        <v>0</v>
      </c>
      <c r="AA3430">
        <f t="shared" si="214"/>
        <v>0</v>
      </c>
      <c r="AB3430">
        <f t="shared" si="215"/>
        <v>0</v>
      </c>
    </row>
    <row r="3431" spans="1:28" x14ac:dyDescent="0.25">
      <c r="A3431">
        <v>10323</v>
      </c>
      <c r="B3431" t="s">
        <v>17</v>
      </c>
      <c r="C3431">
        <v>66</v>
      </c>
      <c r="D3431">
        <v>0</v>
      </c>
      <c r="E3431">
        <v>0</v>
      </c>
      <c r="F3431" t="s">
        <v>13</v>
      </c>
      <c r="G3431" t="s">
        <v>14</v>
      </c>
      <c r="H3431" t="s">
        <v>15</v>
      </c>
      <c r="I3431">
        <v>112.77</v>
      </c>
      <c r="J3431" s="2">
        <v>22.7</v>
      </c>
      <c r="K3431" t="s">
        <v>22</v>
      </c>
      <c r="L3431">
        <v>0</v>
      </c>
      <c r="M3431">
        <f t="shared" si="212"/>
        <v>22.7</v>
      </c>
      <c r="O3431">
        <f>IF(AND(J3431="N/A",B3431="Male"),$R$2,IF(AND(J3431="N/A",B3431="Female"),$S$2,J3431))</f>
        <v>22.7</v>
      </c>
      <c r="V3431">
        <f>((C3431-AVERAGE($C$2:$C$5018))/_xlfn.STDEV.P($C$2:$C$5018))</f>
        <v>1.0055973133493543</v>
      </c>
      <c r="W3431">
        <f>((O3431-AVERAGE($O$2:$O$5018))/_xlfn.STDEV.P($O$2:$O$5018))</f>
        <v>-0.83571150279607809</v>
      </c>
      <c r="X3431">
        <f>((I3431-AVERAGE($I$2:$I$5018))/_xlfn.STDEV.P($I$2:$I$5018))</f>
        <v>0.1620905583841406</v>
      </c>
      <c r="Z3431">
        <f t="shared" si="213"/>
        <v>0</v>
      </c>
      <c r="AA3431">
        <f t="shared" si="214"/>
        <v>0</v>
      </c>
      <c r="AB3431">
        <f t="shared" si="215"/>
        <v>0</v>
      </c>
    </row>
    <row r="3432" spans="1:28" x14ac:dyDescent="0.25">
      <c r="A3432">
        <v>23514</v>
      </c>
      <c r="B3432" t="s">
        <v>17</v>
      </c>
      <c r="C3432">
        <v>61</v>
      </c>
      <c r="D3432">
        <v>0</v>
      </c>
      <c r="E3432">
        <v>0</v>
      </c>
      <c r="F3432" t="s">
        <v>13</v>
      </c>
      <c r="G3432" t="s">
        <v>18</v>
      </c>
      <c r="H3432" t="s">
        <v>15</v>
      </c>
      <c r="I3432">
        <v>75.459999999999994</v>
      </c>
      <c r="J3432" s="2">
        <v>29.3</v>
      </c>
      <c r="K3432" t="s">
        <v>16</v>
      </c>
      <c r="L3432">
        <v>0</v>
      </c>
      <c r="M3432">
        <f t="shared" si="212"/>
        <v>29.3</v>
      </c>
      <c r="O3432">
        <f>IF(AND(J3432="N/A",B3432="Male"),$R$2,IF(AND(J3432="N/A",B3432="Female"),$S$2,J3432))</f>
        <v>29.3</v>
      </c>
      <c r="V3432">
        <f>((C3432-AVERAGE($C$2:$C$5018))/_xlfn.STDEV.P($C$2:$C$5018))</f>
        <v>0.78558973766388751</v>
      </c>
      <c r="W3432">
        <f>((O3432-AVERAGE($O$2:$O$5018))/_xlfn.STDEV.P($O$2:$O$5018))</f>
        <v>0.12818019893362984</v>
      </c>
      <c r="X3432">
        <f>((I3432-AVERAGE($I$2:$I$5018))/_xlfn.STDEV.P($I$2:$I$5018))</f>
        <v>-0.67731134195117948</v>
      </c>
      <c r="Z3432">
        <f t="shared" si="213"/>
        <v>0</v>
      </c>
      <c r="AA3432">
        <f t="shared" si="214"/>
        <v>0</v>
      </c>
      <c r="AB3432">
        <f t="shared" si="215"/>
        <v>0</v>
      </c>
    </row>
    <row r="3433" spans="1:28" x14ac:dyDescent="0.25">
      <c r="A3433">
        <v>37395</v>
      </c>
      <c r="B3433" t="s">
        <v>17</v>
      </c>
      <c r="C3433">
        <v>16</v>
      </c>
      <c r="D3433">
        <v>0</v>
      </c>
      <c r="E3433">
        <v>0</v>
      </c>
      <c r="F3433" t="s">
        <v>23</v>
      </c>
      <c r="G3433" t="s">
        <v>14</v>
      </c>
      <c r="H3433" t="s">
        <v>15</v>
      </c>
      <c r="I3433">
        <v>63.63</v>
      </c>
      <c r="J3433" s="2">
        <v>20</v>
      </c>
      <c r="K3433" t="s">
        <v>22</v>
      </c>
      <c r="L3433">
        <v>0</v>
      </c>
      <c r="M3433">
        <f t="shared" si="212"/>
        <v>20</v>
      </c>
      <c r="O3433">
        <f>IF(AND(J3433="N/A",B3433="Male"),$R$2,IF(AND(J3433="N/A",B3433="Female"),$S$2,J3433))</f>
        <v>20</v>
      </c>
      <c r="V3433">
        <f>((C3433-AVERAGE($C$2:$C$5018))/_xlfn.STDEV.P($C$2:$C$5018))</f>
        <v>-1.1944784435053135</v>
      </c>
      <c r="W3433">
        <f>((O3433-AVERAGE($O$2:$O$5018))/_xlfn.STDEV.P($O$2:$O$5018))</f>
        <v>-1.2300308353218676</v>
      </c>
      <c r="X3433">
        <f>((I3433-AVERAGE($I$2:$I$5018))/_xlfn.STDEV.P($I$2:$I$5018))</f>
        <v>-0.94346316400871988</v>
      </c>
      <c r="Z3433">
        <f t="shared" si="213"/>
        <v>0</v>
      </c>
      <c r="AA3433">
        <f t="shared" si="214"/>
        <v>0</v>
      </c>
      <c r="AB3433">
        <f t="shared" si="215"/>
        <v>0</v>
      </c>
    </row>
    <row r="3434" spans="1:28" x14ac:dyDescent="0.25">
      <c r="A3434">
        <v>8240</v>
      </c>
      <c r="B3434" t="s">
        <v>17</v>
      </c>
      <c r="C3434">
        <v>37</v>
      </c>
      <c r="D3434">
        <v>0</v>
      </c>
      <c r="E3434">
        <v>0</v>
      </c>
      <c r="F3434" t="s">
        <v>13</v>
      </c>
      <c r="G3434" t="s">
        <v>14</v>
      </c>
      <c r="H3434" t="s">
        <v>15</v>
      </c>
      <c r="I3434">
        <v>100.22</v>
      </c>
      <c r="J3434" s="2">
        <v>22.7</v>
      </c>
      <c r="K3434" t="s">
        <v>22</v>
      </c>
      <c r="L3434">
        <v>0</v>
      </c>
      <c r="M3434">
        <f t="shared" si="212"/>
        <v>22.7</v>
      </c>
      <c r="O3434">
        <f>IF(AND(J3434="N/A",B3434="Male"),$R$2,IF(AND(J3434="N/A",B3434="Female"),$S$2,J3434))</f>
        <v>22.7</v>
      </c>
      <c r="V3434">
        <f>((C3434-AVERAGE($C$2:$C$5018))/_xlfn.STDEV.P($C$2:$C$5018))</f>
        <v>-0.27044662562635302</v>
      </c>
      <c r="W3434">
        <f>((O3434-AVERAGE($O$2:$O$5018))/_xlfn.STDEV.P($O$2:$O$5018))</f>
        <v>-0.83571150279607809</v>
      </c>
      <c r="X3434">
        <f>((I3434-AVERAGE($I$2:$I$5018))/_xlfn.STDEV.P($I$2:$I$5018))</f>
        <v>-0.12025985301248937</v>
      </c>
      <c r="Z3434">
        <f t="shared" si="213"/>
        <v>0</v>
      </c>
      <c r="AA3434">
        <f t="shared" si="214"/>
        <v>0</v>
      </c>
      <c r="AB3434">
        <f t="shared" si="215"/>
        <v>0</v>
      </c>
    </row>
    <row r="3435" spans="1:28" x14ac:dyDescent="0.25">
      <c r="A3435">
        <v>9620</v>
      </c>
      <c r="B3435" t="s">
        <v>17</v>
      </c>
      <c r="C3435">
        <v>43</v>
      </c>
      <c r="D3435">
        <v>0</v>
      </c>
      <c r="E3435">
        <v>0</v>
      </c>
      <c r="F3435" t="s">
        <v>13</v>
      </c>
      <c r="G3435" t="s">
        <v>25</v>
      </c>
      <c r="H3435" t="s">
        <v>19</v>
      </c>
      <c r="I3435">
        <v>81.77</v>
      </c>
      <c r="J3435" s="2">
        <v>25.4</v>
      </c>
      <c r="K3435" t="s">
        <v>21</v>
      </c>
      <c r="L3435">
        <v>0</v>
      </c>
      <c r="M3435">
        <f t="shared" si="212"/>
        <v>25.4</v>
      </c>
      <c r="O3435">
        <f>IF(AND(J3435="N/A",B3435="Male"),$R$2,IF(AND(J3435="N/A",B3435="Female"),$S$2,J3435))</f>
        <v>25.4</v>
      </c>
      <c r="V3435">
        <f>((C3435-AVERAGE($C$2:$C$5018))/_xlfn.STDEV.P($C$2:$C$5018))</f>
        <v>-6.4375348037928977E-3</v>
      </c>
      <c r="W3435">
        <f>((O3435-AVERAGE($O$2:$O$5018))/_xlfn.STDEV.P($O$2:$O$5018))</f>
        <v>-0.44139217027028871</v>
      </c>
      <c r="X3435">
        <f>((I3435-AVERAGE($I$2:$I$5018))/_xlfn.STDEV.P($I$2:$I$5018))</f>
        <v>-0.53534870482665875</v>
      </c>
      <c r="Z3435">
        <f t="shared" si="213"/>
        <v>0</v>
      </c>
      <c r="AA3435">
        <f t="shared" si="214"/>
        <v>0</v>
      </c>
      <c r="AB3435">
        <f t="shared" si="215"/>
        <v>0</v>
      </c>
    </row>
    <row r="3436" spans="1:28" x14ac:dyDescent="0.25">
      <c r="A3436">
        <v>7092</v>
      </c>
      <c r="B3436" t="s">
        <v>17</v>
      </c>
      <c r="C3436">
        <v>27</v>
      </c>
      <c r="D3436">
        <v>0</v>
      </c>
      <c r="E3436">
        <v>0</v>
      </c>
      <c r="F3436" t="s">
        <v>13</v>
      </c>
      <c r="G3436" t="s">
        <v>14</v>
      </c>
      <c r="H3436" t="s">
        <v>19</v>
      </c>
      <c r="I3436">
        <v>94.25</v>
      </c>
      <c r="J3436" s="2">
        <v>37.6</v>
      </c>
      <c r="K3436" t="s">
        <v>21</v>
      </c>
      <c r="L3436">
        <v>0</v>
      </c>
      <c r="M3436">
        <f t="shared" si="212"/>
        <v>37.6</v>
      </c>
      <c r="O3436">
        <f>IF(AND(J3436="N/A",B3436="Male"),$R$2,IF(AND(J3436="N/A",B3436="Female"),$S$2,J3436))</f>
        <v>37.6</v>
      </c>
      <c r="V3436">
        <f>((C3436-AVERAGE($C$2:$C$5018))/_xlfn.STDEV.P($C$2:$C$5018))</f>
        <v>-0.71046177699728652</v>
      </c>
      <c r="W3436">
        <f>((O3436-AVERAGE($O$2:$O$5018))/_xlfn.STDEV.P($O$2:$O$5018))</f>
        <v>1.3403470359573533</v>
      </c>
      <c r="X3436">
        <f>((I3436-AVERAGE($I$2:$I$5018))/_xlfn.STDEV.P($I$2:$I$5018))</f>
        <v>-0.25457315628244004</v>
      </c>
      <c r="Z3436">
        <f t="shared" si="213"/>
        <v>0</v>
      </c>
      <c r="AA3436">
        <f t="shared" si="214"/>
        <v>0</v>
      </c>
      <c r="AB3436">
        <f t="shared" si="215"/>
        <v>0</v>
      </c>
    </row>
    <row r="3437" spans="1:28" x14ac:dyDescent="0.25">
      <c r="A3437">
        <v>50216</v>
      </c>
      <c r="B3437" t="s">
        <v>12</v>
      </c>
      <c r="C3437">
        <v>44</v>
      </c>
      <c r="D3437">
        <v>1</v>
      </c>
      <c r="E3437">
        <v>0</v>
      </c>
      <c r="F3437" t="s">
        <v>13</v>
      </c>
      <c r="G3437" t="s">
        <v>18</v>
      </c>
      <c r="H3437" t="s">
        <v>19</v>
      </c>
      <c r="I3437">
        <v>188.13</v>
      </c>
      <c r="J3437" s="2">
        <v>44.7</v>
      </c>
      <c r="K3437" t="s">
        <v>16</v>
      </c>
      <c r="L3437">
        <v>0</v>
      </c>
      <c r="M3437">
        <f t="shared" si="212"/>
        <v>44.7</v>
      </c>
      <c r="O3437">
        <f>IF(AND(J3437="N/A",B3437="Male"),$R$2,IF(AND(J3437="N/A",B3437="Female"),$S$2,J3437))</f>
        <v>44.7</v>
      </c>
      <c r="V3437">
        <f>((C3437-AVERAGE($C$2:$C$5018))/_xlfn.STDEV.P($C$2:$C$5018))</f>
        <v>3.7563980333300453E-2</v>
      </c>
      <c r="W3437">
        <f>((O3437-AVERAGE($O$2:$O$5018))/_xlfn.STDEV.P($O$2:$O$5018))</f>
        <v>2.3772608363029484</v>
      </c>
      <c r="X3437">
        <f>((I3437-AVERAGE($I$2:$I$5018))/_xlfn.STDEV.P($I$2:$I$5018))</f>
        <v>1.8575429092088449</v>
      </c>
      <c r="Z3437">
        <f t="shared" si="213"/>
        <v>0</v>
      </c>
      <c r="AA3437">
        <f t="shared" si="214"/>
        <v>0</v>
      </c>
      <c r="AB3437">
        <f t="shared" si="215"/>
        <v>0</v>
      </c>
    </row>
    <row r="3438" spans="1:28" x14ac:dyDescent="0.25">
      <c r="A3438">
        <v>59506</v>
      </c>
      <c r="B3438" t="s">
        <v>12</v>
      </c>
      <c r="C3438">
        <v>14</v>
      </c>
      <c r="D3438">
        <v>0</v>
      </c>
      <c r="E3438">
        <v>0</v>
      </c>
      <c r="F3438" t="s">
        <v>23</v>
      </c>
      <c r="G3438" t="s">
        <v>14</v>
      </c>
      <c r="H3438" t="s">
        <v>19</v>
      </c>
      <c r="I3438">
        <v>164.7</v>
      </c>
      <c r="J3438" s="2">
        <v>26.3</v>
      </c>
      <c r="K3438" t="s">
        <v>24</v>
      </c>
      <c r="L3438">
        <v>0</v>
      </c>
      <c r="M3438">
        <f t="shared" si="212"/>
        <v>26.3</v>
      </c>
      <c r="O3438">
        <f>IF(AND(J3438="N/A",B3438="Male"),$R$2,IF(AND(J3438="N/A",B3438="Female"),$S$2,J3438))</f>
        <v>26.3</v>
      </c>
      <c r="V3438">
        <f>((C3438-AVERAGE($C$2:$C$5018))/_xlfn.STDEV.P($C$2:$C$5018))</f>
        <v>-1.2824814737795001</v>
      </c>
      <c r="W3438">
        <f>((O3438-AVERAGE($O$2:$O$5018))/_xlfn.STDEV.P($O$2:$O$5018))</f>
        <v>-0.30995239276169184</v>
      </c>
      <c r="X3438">
        <f>((I3438-AVERAGE($I$2:$I$5018))/_xlfn.STDEV.P($I$2:$I$5018))</f>
        <v>1.330413814465973</v>
      </c>
      <c r="Z3438">
        <f t="shared" si="213"/>
        <v>0</v>
      </c>
      <c r="AA3438">
        <f t="shared" si="214"/>
        <v>0</v>
      </c>
      <c r="AB3438">
        <f t="shared" si="215"/>
        <v>0</v>
      </c>
    </row>
    <row r="3439" spans="1:28" x14ac:dyDescent="0.25">
      <c r="A3439">
        <v>43397</v>
      </c>
      <c r="B3439" t="s">
        <v>12</v>
      </c>
      <c r="C3439">
        <v>81</v>
      </c>
      <c r="D3439">
        <v>0</v>
      </c>
      <c r="E3439">
        <v>1</v>
      </c>
      <c r="F3439" t="s">
        <v>13</v>
      </c>
      <c r="G3439" t="s">
        <v>18</v>
      </c>
      <c r="H3439" t="s">
        <v>19</v>
      </c>
      <c r="I3439">
        <v>68.27</v>
      </c>
      <c r="J3439" s="2">
        <v>25</v>
      </c>
      <c r="K3439" t="s">
        <v>24</v>
      </c>
      <c r="L3439">
        <v>0</v>
      </c>
      <c r="M3439">
        <f t="shared" si="212"/>
        <v>25</v>
      </c>
      <c r="O3439">
        <f>IF(AND(J3439="N/A",B3439="Male"),$R$2,IF(AND(J3439="N/A",B3439="Female"),$S$2,J3439))</f>
        <v>25</v>
      </c>
      <c r="V3439">
        <f>((C3439-AVERAGE($C$2:$C$5018))/_xlfn.STDEV.P($C$2:$C$5018))</f>
        <v>1.6656200404057546</v>
      </c>
      <c r="W3439">
        <f>((O3439-AVERAGE($O$2:$O$5018))/_xlfn.STDEV.P($O$2:$O$5018))</f>
        <v>-0.49980984916299803</v>
      </c>
      <c r="X3439">
        <f>((I3439-AVERAGE($I$2:$I$5018))/_xlfn.STDEV.P($I$2:$I$5018))</f>
        <v>-0.83907225493458748</v>
      </c>
      <c r="Z3439">
        <f t="shared" si="213"/>
        <v>0</v>
      </c>
      <c r="AA3439">
        <f t="shared" si="214"/>
        <v>0</v>
      </c>
      <c r="AB3439">
        <f t="shared" si="215"/>
        <v>0</v>
      </c>
    </row>
    <row r="3440" spans="1:28" x14ac:dyDescent="0.25">
      <c r="A3440">
        <v>62384</v>
      </c>
      <c r="B3440" t="s">
        <v>12</v>
      </c>
      <c r="C3440">
        <v>52</v>
      </c>
      <c r="D3440">
        <v>0</v>
      </c>
      <c r="E3440">
        <v>1</v>
      </c>
      <c r="F3440" t="s">
        <v>23</v>
      </c>
      <c r="G3440" t="s">
        <v>18</v>
      </c>
      <c r="H3440" t="s">
        <v>19</v>
      </c>
      <c r="I3440">
        <v>79.81</v>
      </c>
      <c r="J3440" s="2" t="s">
        <v>20</v>
      </c>
      <c r="K3440" t="s">
        <v>16</v>
      </c>
      <c r="L3440">
        <v>0</v>
      </c>
      <c r="M3440">
        <f t="shared" si="212"/>
        <v>28.422259136212656</v>
      </c>
      <c r="O3440">
        <f>IF(AND(J3440="N/A",B3440="Male"),$R$2,IF(AND(J3440="N/A",B3440="Female"),$S$2,J3440))</f>
        <v>28.422259136212656</v>
      </c>
      <c r="V3440">
        <f>((C3440-AVERAGE($C$2:$C$5018))/_xlfn.STDEV.P($C$2:$C$5018))</f>
        <v>0.38957610143004728</v>
      </c>
      <c r="W3440">
        <f>((O3440-AVERAGE($O$2:$O$5018))/_xlfn.STDEV.P($O$2:$O$5018))</f>
        <v>-8.7608957167494772E-6</v>
      </c>
      <c r="X3440">
        <f>((I3440-AVERAGE($I$2:$I$5018))/_xlfn.STDEV.P($I$2:$I$5018))</f>
        <v>-0.57944486469418011</v>
      </c>
      <c r="Z3440">
        <f t="shared" si="213"/>
        <v>0</v>
      </c>
      <c r="AA3440">
        <f t="shared" si="214"/>
        <v>0</v>
      </c>
      <c r="AB3440">
        <f t="shared" si="215"/>
        <v>0</v>
      </c>
    </row>
    <row r="3441" spans="1:28" x14ac:dyDescent="0.25">
      <c r="A3441">
        <v>10651</v>
      </c>
      <c r="B3441" t="s">
        <v>12</v>
      </c>
      <c r="C3441">
        <v>54</v>
      </c>
      <c r="D3441">
        <v>1</v>
      </c>
      <c r="E3441">
        <v>0</v>
      </c>
      <c r="F3441" t="s">
        <v>13</v>
      </c>
      <c r="G3441" t="s">
        <v>25</v>
      </c>
      <c r="H3441" t="s">
        <v>19</v>
      </c>
      <c r="I3441">
        <v>100.12</v>
      </c>
      <c r="J3441" s="2">
        <v>32.299999999999997</v>
      </c>
      <c r="K3441" t="s">
        <v>16</v>
      </c>
      <c r="L3441">
        <v>0</v>
      </c>
      <c r="M3441">
        <f t="shared" si="212"/>
        <v>32.299999999999997</v>
      </c>
      <c r="O3441">
        <f>IF(AND(J3441="N/A",B3441="Male"),$R$2,IF(AND(J3441="N/A",B3441="Female"),$S$2,J3441))</f>
        <v>32.299999999999997</v>
      </c>
      <c r="V3441">
        <f>((C3441-AVERAGE($C$2:$C$5018))/_xlfn.STDEV.P($C$2:$C$5018))</f>
        <v>0.47757913170423399</v>
      </c>
      <c r="W3441">
        <f>((O3441-AVERAGE($O$2:$O$5018))/_xlfn.STDEV.P($O$2:$O$5018))</f>
        <v>0.56631279062895101</v>
      </c>
      <c r="X3441">
        <f>((I3441-AVERAGE($I$2:$I$5018))/_xlfn.STDEV.P($I$2:$I$5018))</f>
        <v>-0.12250965708736278</v>
      </c>
      <c r="Z3441">
        <f t="shared" si="213"/>
        <v>0</v>
      </c>
      <c r="AA3441">
        <f t="shared" si="214"/>
        <v>0</v>
      </c>
      <c r="AB3441">
        <f t="shared" si="215"/>
        <v>0</v>
      </c>
    </row>
    <row r="3442" spans="1:28" x14ac:dyDescent="0.25">
      <c r="A3442">
        <v>69750</v>
      </c>
      <c r="B3442" t="s">
        <v>17</v>
      </c>
      <c r="C3442">
        <v>77</v>
      </c>
      <c r="D3442">
        <v>0</v>
      </c>
      <c r="E3442">
        <v>0</v>
      </c>
      <c r="F3442" t="s">
        <v>13</v>
      </c>
      <c r="G3442" t="s">
        <v>18</v>
      </c>
      <c r="H3442" t="s">
        <v>15</v>
      </c>
      <c r="I3442">
        <v>151.22999999999999</v>
      </c>
      <c r="J3442" s="2">
        <v>24.9</v>
      </c>
      <c r="K3442" t="s">
        <v>21</v>
      </c>
      <c r="L3442">
        <v>0</v>
      </c>
      <c r="M3442">
        <f t="shared" si="212"/>
        <v>24.9</v>
      </c>
      <c r="O3442">
        <f>IF(AND(J3442="N/A",B3442="Male"),$R$2,IF(AND(J3442="N/A",B3442="Female"),$S$2,J3442))</f>
        <v>24.9</v>
      </c>
      <c r="V3442">
        <f>((C3442-AVERAGE($C$2:$C$5018))/_xlfn.STDEV.P($C$2:$C$5018))</f>
        <v>1.4896139798573811</v>
      </c>
      <c r="W3442">
        <f>((O3442-AVERAGE($O$2:$O$5018))/_xlfn.STDEV.P($O$2:$O$5018))</f>
        <v>-0.51441426888617559</v>
      </c>
      <c r="X3442">
        <f>((I3442-AVERAGE($I$2:$I$5018))/_xlfn.STDEV.P($I$2:$I$5018))</f>
        <v>1.0273652055805063</v>
      </c>
      <c r="Z3442">
        <f t="shared" si="213"/>
        <v>0</v>
      </c>
      <c r="AA3442">
        <f t="shared" si="214"/>
        <v>0</v>
      </c>
      <c r="AB3442">
        <f t="shared" si="215"/>
        <v>0</v>
      </c>
    </row>
    <row r="3443" spans="1:28" x14ac:dyDescent="0.25">
      <c r="A3443">
        <v>55455</v>
      </c>
      <c r="B3443" t="s">
        <v>12</v>
      </c>
      <c r="C3443">
        <v>27</v>
      </c>
      <c r="D3443">
        <v>0</v>
      </c>
      <c r="E3443">
        <v>0</v>
      </c>
      <c r="F3443" t="s">
        <v>23</v>
      </c>
      <c r="G3443" t="s">
        <v>14</v>
      </c>
      <c r="H3443" t="s">
        <v>19</v>
      </c>
      <c r="I3443">
        <v>112.41</v>
      </c>
      <c r="J3443" s="2">
        <v>33.700000000000003</v>
      </c>
      <c r="K3443" t="s">
        <v>21</v>
      </c>
      <c r="L3443">
        <v>0</v>
      </c>
      <c r="M3443">
        <f t="shared" si="212"/>
        <v>33.700000000000003</v>
      </c>
      <c r="O3443">
        <f>IF(AND(J3443="N/A",B3443="Male"),$R$2,IF(AND(J3443="N/A",B3443="Female"),$S$2,J3443))</f>
        <v>33.700000000000003</v>
      </c>
      <c r="V3443">
        <f>((C3443-AVERAGE($C$2:$C$5018))/_xlfn.STDEV.P($C$2:$C$5018))</f>
        <v>-0.71046177699728652</v>
      </c>
      <c r="W3443">
        <f>((O3443-AVERAGE($O$2:$O$5018))/_xlfn.STDEV.P($O$2:$O$5018))</f>
        <v>0.77077466675343531</v>
      </c>
      <c r="X3443">
        <f>((I3443-AVERAGE($I$2:$I$5018))/_xlfn.STDEV.P($I$2:$I$5018))</f>
        <v>0.15399126371459587</v>
      </c>
      <c r="Z3443">
        <f t="shared" si="213"/>
        <v>0</v>
      </c>
      <c r="AA3443">
        <f t="shared" si="214"/>
        <v>0</v>
      </c>
      <c r="AB3443">
        <f t="shared" si="215"/>
        <v>0</v>
      </c>
    </row>
    <row r="3444" spans="1:28" x14ac:dyDescent="0.25">
      <c r="A3444">
        <v>34230</v>
      </c>
      <c r="B3444" t="s">
        <v>17</v>
      </c>
      <c r="C3444">
        <v>35</v>
      </c>
      <c r="D3444">
        <v>0</v>
      </c>
      <c r="E3444">
        <v>0</v>
      </c>
      <c r="F3444" t="s">
        <v>13</v>
      </c>
      <c r="G3444" t="s">
        <v>18</v>
      </c>
      <c r="H3444" t="s">
        <v>15</v>
      </c>
      <c r="I3444">
        <v>205.97</v>
      </c>
      <c r="J3444" s="2">
        <v>26.6</v>
      </c>
      <c r="K3444" t="s">
        <v>16</v>
      </c>
      <c r="L3444">
        <v>0</v>
      </c>
      <c r="M3444">
        <f t="shared" si="212"/>
        <v>26.6</v>
      </c>
      <c r="O3444">
        <f>IF(AND(J3444="N/A",B3444="Male"),$R$2,IF(AND(J3444="N/A",B3444="Female"),$S$2,J3444))</f>
        <v>26.6</v>
      </c>
      <c r="V3444">
        <f>((C3444-AVERAGE($C$2:$C$5018))/_xlfn.STDEV.P($C$2:$C$5018))</f>
        <v>-0.35844965590053973</v>
      </c>
      <c r="W3444">
        <f>((O3444-AVERAGE($O$2:$O$5018))/_xlfn.STDEV.P($O$2:$O$5018))</f>
        <v>-0.26613913359215957</v>
      </c>
      <c r="X3444">
        <f>((I3444-AVERAGE($I$2:$I$5018))/_xlfn.STDEV.P($I$2:$I$5018))</f>
        <v>2.2589079561662859</v>
      </c>
      <c r="Z3444">
        <f t="shared" si="213"/>
        <v>0</v>
      </c>
      <c r="AA3444">
        <f t="shared" si="214"/>
        <v>0</v>
      </c>
      <c r="AB3444">
        <f t="shared" si="215"/>
        <v>0</v>
      </c>
    </row>
    <row r="3445" spans="1:28" x14ac:dyDescent="0.25">
      <c r="A3445">
        <v>36298</v>
      </c>
      <c r="B3445" t="s">
        <v>17</v>
      </c>
      <c r="C3445">
        <v>48</v>
      </c>
      <c r="D3445">
        <v>0</v>
      </c>
      <c r="E3445">
        <v>0</v>
      </c>
      <c r="F3445" t="s">
        <v>13</v>
      </c>
      <c r="G3445" t="s">
        <v>18</v>
      </c>
      <c r="H3445" t="s">
        <v>19</v>
      </c>
      <c r="I3445">
        <v>71.930000000000007</v>
      </c>
      <c r="J3445" s="2">
        <v>41.7</v>
      </c>
      <c r="K3445" t="s">
        <v>21</v>
      </c>
      <c r="L3445">
        <v>0</v>
      </c>
      <c r="M3445">
        <f t="shared" si="212"/>
        <v>41.7</v>
      </c>
      <c r="O3445">
        <f>IF(AND(J3445="N/A",B3445="Male"),$R$2,IF(AND(J3445="N/A",B3445="Female"),$S$2,J3445))</f>
        <v>41.7</v>
      </c>
      <c r="V3445">
        <f>((C3445-AVERAGE($C$2:$C$5018))/_xlfn.STDEV.P($C$2:$C$5018))</f>
        <v>0.21357004088167386</v>
      </c>
      <c r="W3445">
        <f>((O3445-AVERAGE($O$2:$O$5018))/_xlfn.STDEV.P($O$2:$O$5018))</f>
        <v>1.9391282446076266</v>
      </c>
      <c r="X3445">
        <f>((I3445-AVERAGE($I$2:$I$5018))/_xlfn.STDEV.P($I$2:$I$5018))</f>
        <v>-0.75672942579421543</v>
      </c>
      <c r="Z3445">
        <f t="shared" si="213"/>
        <v>0</v>
      </c>
      <c r="AA3445">
        <f t="shared" si="214"/>
        <v>0</v>
      </c>
      <c r="AB3445">
        <f t="shared" si="215"/>
        <v>0</v>
      </c>
    </row>
    <row r="3446" spans="1:28" x14ac:dyDescent="0.25">
      <c r="A3446">
        <v>13171</v>
      </c>
      <c r="B3446" t="s">
        <v>17</v>
      </c>
      <c r="C3446">
        <v>15</v>
      </c>
      <c r="D3446">
        <v>0</v>
      </c>
      <c r="E3446">
        <v>0</v>
      </c>
      <c r="F3446" t="s">
        <v>23</v>
      </c>
      <c r="G3446" t="s">
        <v>26</v>
      </c>
      <c r="H3446" t="s">
        <v>15</v>
      </c>
      <c r="I3446">
        <v>190.89</v>
      </c>
      <c r="J3446" s="2">
        <v>22</v>
      </c>
      <c r="K3446" t="s">
        <v>21</v>
      </c>
      <c r="L3446">
        <v>0</v>
      </c>
      <c r="M3446">
        <f t="shared" si="212"/>
        <v>22</v>
      </c>
      <c r="O3446">
        <f>IF(AND(J3446="N/A",B3446="Male"),$R$2,IF(AND(J3446="N/A",B3446="Female"),$S$2,J3446))</f>
        <v>22</v>
      </c>
      <c r="V3446">
        <f>((C3446-AVERAGE($C$2:$C$5018))/_xlfn.STDEV.P($C$2:$C$5018))</f>
        <v>-1.2384799586424069</v>
      </c>
      <c r="W3446">
        <f>((O3446-AVERAGE($O$2:$O$5018))/_xlfn.STDEV.P($O$2:$O$5018))</f>
        <v>-0.93794244085831979</v>
      </c>
      <c r="X3446">
        <f>((I3446-AVERAGE($I$2:$I$5018))/_xlfn.STDEV.P($I$2:$I$5018))</f>
        <v>1.9196375016753546</v>
      </c>
      <c r="Z3446">
        <f t="shared" si="213"/>
        <v>0</v>
      </c>
      <c r="AA3446">
        <f t="shared" si="214"/>
        <v>0</v>
      </c>
      <c r="AB3446">
        <f t="shared" si="215"/>
        <v>0</v>
      </c>
    </row>
    <row r="3447" spans="1:28" x14ac:dyDescent="0.25">
      <c r="A3447">
        <v>62983</v>
      </c>
      <c r="B3447" t="s">
        <v>17</v>
      </c>
      <c r="C3447">
        <v>26</v>
      </c>
      <c r="D3447">
        <v>0</v>
      </c>
      <c r="E3447">
        <v>0</v>
      </c>
      <c r="F3447" t="s">
        <v>13</v>
      </c>
      <c r="G3447" t="s">
        <v>14</v>
      </c>
      <c r="H3447" t="s">
        <v>15</v>
      </c>
      <c r="I3447">
        <v>138.02000000000001</v>
      </c>
      <c r="J3447" s="2">
        <v>20.3</v>
      </c>
      <c r="K3447" t="s">
        <v>22</v>
      </c>
      <c r="L3447">
        <v>0</v>
      </c>
      <c r="M3447">
        <f t="shared" si="212"/>
        <v>20.3</v>
      </c>
      <c r="O3447">
        <f>IF(AND(J3447="N/A",B3447="Male"),$R$2,IF(AND(J3447="N/A",B3447="Female"),$S$2,J3447))</f>
        <v>20.3</v>
      </c>
      <c r="V3447">
        <f>((C3447-AVERAGE($C$2:$C$5018))/_xlfn.STDEV.P($C$2:$C$5018))</f>
        <v>-0.7544632921343799</v>
      </c>
      <c r="W3447">
        <f>((O3447-AVERAGE($O$2:$O$5018))/_xlfn.STDEV.P($O$2:$O$5018))</f>
        <v>-1.1862175761523353</v>
      </c>
      <c r="X3447">
        <f>((I3447-AVERAGE($I$2:$I$5018))/_xlfn.STDEV.P($I$2:$I$5018))</f>
        <v>0.73016608728971133</v>
      </c>
      <c r="Z3447">
        <f t="shared" si="213"/>
        <v>0</v>
      </c>
      <c r="AA3447">
        <f t="shared" si="214"/>
        <v>0</v>
      </c>
      <c r="AB3447">
        <f t="shared" si="215"/>
        <v>0</v>
      </c>
    </row>
    <row r="3448" spans="1:28" x14ac:dyDescent="0.25">
      <c r="A3448">
        <v>44834</v>
      </c>
      <c r="B3448" t="s">
        <v>17</v>
      </c>
      <c r="C3448">
        <v>38</v>
      </c>
      <c r="D3448">
        <v>0</v>
      </c>
      <c r="E3448">
        <v>0</v>
      </c>
      <c r="F3448" t="s">
        <v>13</v>
      </c>
      <c r="G3448" t="s">
        <v>14</v>
      </c>
      <c r="H3448" t="s">
        <v>19</v>
      </c>
      <c r="I3448">
        <v>66.16</v>
      </c>
      <c r="J3448" s="2">
        <v>42.7</v>
      </c>
      <c r="K3448" t="s">
        <v>24</v>
      </c>
      <c r="L3448">
        <v>0</v>
      </c>
      <c r="M3448">
        <f t="shared" si="212"/>
        <v>42.7</v>
      </c>
      <c r="O3448">
        <f>IF(AND(J3448="N/A",B3448="Male"),$R$2,IF(AND(J3448="N/A",B3448="Female"),$S$2,J3448))</f>
        <v>42.7</v>
      </c>
      <c r="V3448">
        <f>((C3448-AVERAGE($C$2:$C$5018))/_xlfn.STDEV.P($C$2:$C$5018))</f>
        <v>-0.22644511048925967</v>
      </c>
      <c r="W3448">
        <f>((O3448-AVERAGE($O$2:$O$5018))/_xlfn.STDEV.P($O$2:$O$5018))</f>
        <v>2.0851724418394006</v>
      </c>
      <c r="X3448">
        <f>((I3448-AVERAGE($I$2:$I$5018))/_xlfn.STDEV.P($I$2:$I$5018))</f>
        <v>-0.88654312091441922</v>
      </c>
      <c r="Z3448">
        <f t="shared" si="213"/>
        <v>0</v>
      </c>
      <c r="AA3448">
        <f t="shared" si="214"/>
        <v>0</v>
      </c>
      <c r="AB3448">
        <f t="shared" si="215"/>
        <v>0</v>
      </c>
    </row>
    <row r="3449" spans="1:28" x14ac:dyDescent="0.25">
      <c r="A3449">
        <v>67411</v>
      </c>
      <c r="B3449" t="s">
        <v>12</v>
      </c>
      <c r="C3449">
        <v>29</v>
      </c>
      <c r="D3449">
        <v>0</v>
      </c>
      <c r="E3449">
        <v>0</v>
      </c>
      <c r="F3449" t="s">
        <v>23</v>
      </c>
      <c r="G3449" t="s">
        <v>14</v>
      </c>
      <c r="H3449" t="s">
        <v>19</v>
      </c>
      <c r="I3449">
        <v>105.73</v>
      </c>
      <c r="J3449" s="2">
        <v>28.2</v>
      </c>
      <c r="K3449" t="s">
        <v>22</v>
      </c>
      <c r="L3449">
        <v>0</v>
      </c>
      <c r="M3449">
        <f t="shared" si="212"/>
        <v>28.2</v>
      </c>
      <c r="O3449">
        <f>IF(AND(J3449="N/A",B3449="Male"),$R$2,IF(AND(J3449="N/A",B3449="Female"),$S$2,J3449))</f>
        <v>28.2</v>
      </c>
      <c r="V3449">
        <f>((C3449-AVERAGE($C$2:$C$5018))/_xlfn.STDEV.P($C$2:$C$5018))</f>
        <v>-0.62245874672309986</v>
      </c>
      <c r="W3449">
        <f>((O3449-AVERAGE($O$2:$O$5018))/_xlfn.STDEV.P($O$2:$O$5018))</f>
        <v>-3.2468418021321652E-2</v>
      </c>
      <c r="X3449">
        <f>((I3449-AVERAGE($I$2:$I$5018))/_xlfn.STDEV.P($I$2:$I$5018))</f>
        <v>3.7043515130431456E-3</v>
      </c>
      <c r="Z3449">
        <f t="shared" si="213"/>
        <v>0</v>
      </c>
      <c r="AA3449">
        <f t="shared" si="214"/>
        <v>0</v>
      </c>
      <c r="AB3449">
        <f t="shared" si="215"/>
        <v>0</v>
      </c>
    </row>
    <row r="3450" spans="1:28" x14ac:dyDescent="0.25">
      <c r="A3450">
        <v>5455</v>
      </c>
      <c r="B3450" t="s">
        <v>12</v>
      </c>
      <c r="C3450">
        <v>49</v>
      </c>
      <c r="D3450">
        <v>0</v>
      </c>
      <c r="E3450">
        <v>0</v>
      </c>
      <c r="F3450" t="s">
        <v>13</v>
      </c>
      <c r="G3450" t="s">
        <v>14</v>
      </c>
      <c r="H3450" t="s">
        <v>19</v>
      </c>
      <c r="I3450">
        <v>78.34</v>
      </c>
      <c r="J3450" s="2">
        <v>32.5</v>
      </c>
      <c r="K3450" t="s">
        <v>24</v>
      </c>
      <c r="L3450">
        <v>0</v>
      </c>
      <c r="M3450">
        <f t="shared" si="212"/>
        <v>32.5</v>
      </c>
      <c r="O3450">
        <f>IF(AND(J3450="N/A",B3450="Male"),$R$2,IF(AND(J3450="N/A",B3450="Female"),$S$2,J3450))</f>
        <v>32.5</v>
      </c>
      <c r="V3450">
        <f>((C3450-AVERAGE($C$2:$C$5018))/_xlfn.STDEV.P($C$2:$C$5018))</f>
        <v>0.25757155601876724</v>
      </c>
      <c r="W3450">
        <f>((O3450-AVERAGE($O$2:$O$5018))/_xlfn.STDEV.P($O$2:$O$5018))</f>
        <v>0.59552163007530623</v>
      </c>
      <c r="X3450">
        <f>((I3450-AVERAGE($I$2:$I$5018))/_xlfn.STDEV.P($I$2:$I$5018))</f>
        <v>-0.61251698459482118</v>
      </c>
      <c r="Z3450">
        <f t="shared" si="213"/>
        <v>0</v>
      </c>
      <c r="AA3450">
        <f t="shared" si="214"/>
        <v>0</v>
      </c>
      <c r="AB3450">
        <f t="shared" si="215"/>
        <v>0</v>
      </c>
    </row>
    <row r="3451" spans="1:28" x14ac:dyDescent="0.25">
      <c r="A3451">
        <v>49267</v>
      </c>
      <c r="B3451" t="s">
        <v>17</v>
      </c>
      <c r="C3451">
        <v>55</v>
      </c>
      <c r="D3451">
        <v>0</v>
      </c>
      <c r="E3451">
        <v>0</v>
      </c>
      <c r="F3451" t="s">
        <v>13</v>
      </c>
      <c r="G3451" t="s">
        <v>14</v>
      </c>
      <c r="H3451" t="s">
        <v>15</v>
      </c>
      <c r="I3451">
        <v>102.1</v>
      </c>
      <c r="J3451" s="2">
        <v>22.5</v>
      </c>
      <c r="K3451" t="s">
        <v>16</v>
      </c>
      <c r="L3451">
        <v>0</v>
      </c>
      <c r="M3451">
        <f t="shared" si="212"/>
        <v>22.5</v>
      </c>
      <c r="O3451">
        <f>IF(AND(J3451="N/A",B3451="Male"),$R$2,IF(AND(J3451="N/A",B3451="Female"),$S$2,J3451))</f>
        <v>22.5</v>
      </c>
      <c r="V3451">
        <f>((C3451-AVERAGE($C$2:$C$5018))/_xlfn.STDEV.P($C$2:$C$5018))</f>
        <v>0.52158064684132732</v>
      </c>
      <c r="W3451">
        <f>((O3451-AVERAGE($O$2:$O$5018))/_xlfn.STDEV.P($O$2:$O$5018))</f>
        <v>-0.86492034224243275</v>
      </c>
      <c r="X3451">
        <f>((I3451-AVERAGE($I$2:$I$5018))/_xlfn.STDEV.P($I$2:$I$5018))</f>
        <v>-7.7963536404866793E-2</v>
      </c>
      <c r="Z3451">
        <f t="shared" si="213"/>
        <v>0</v>
      </c>
      <c r="AA3451">
        <f t="shared" si="214"/>
        <v>0</v>
      </c>
      <c r="AB3451">
        <f t="shared" si="215"/>
        <v>0</v>
      </c>
    </row>
    <row r="3452" spans="1:28" x14ac:dyDescent="0.25">
      <c r="A3452">
        <v>60464</v>
      </c>
      <c r="B3452" t="s">
        <v>12</v>
      </c>
      <c r="C3452">
        <v>52</v>
      </c>
      <c r="D3452">
        <v>0</v>
      </c>
      <c r="E3452">
        <v>0</v>
      </c>
      <c r="F3452" t="s">
        <v>13</v>
      </c>
      <c r="G3452" t="s">
        <v>14</v>
      </c>
      <c r="H3452" t="s">
        <v>15</v>
      </c>
      <c r="I3452">
        <v>97.37</v>
      </c>
      <c r="J3452" s="2">
        <v>26.5</v>
      </c>
      <c r="K3452" t="s">
        <v>22</v>
      </c>
      <c r="L3452">
        <v>0</v>
      </c>
      <c r="M3452">
        <f t="shared" si="212"/>
        <v>26.5</v>
      </c>
      <c r="O3452">
        <f>IF(AND(J3452="N/A",B3452="Male"),$R$2,IF(AND(J3452="N/A",B3452="Female"),$S$2,J3452))</f>
        <v>26.5</v>
      </c>
      <c r="V3452">
        <f>((C3452-AVERAGE($C$2:$C$5018))/_xlfn.STDEV.P($C$2:$C$5018))</f>
        <v>0.38957610143004728</v>
      </c>
      <c r="W3452">
        <f>((O3452-AVERAGE($O$2:$O$5018))/_xlfn.STDEV.P($O$2:$O$5018))</f>
        <v>-0.28074355331533718</v>
      </c>
      <c r="X3452">
        <f>((I3452-AVERAGE($I$2:$I$5018))/_xlfn.STDEV.P($I$2:$I$5018))</f>
        <v>-0.18437926914638531</v>
      </c>
      <c r="Z3452">
        <f t="shared" si="213"/>
        <v>0</v>
      </c>
      <c r="AA3452">
        <f t="shared" si="214"/>
        <v>0</v>
      </c>
      <c r="AB3452">
        <f t="shared" si="215"/>
        <v>0</v>
      </c>
    </row>
    <row r="3453" spans="1:28" x14ac:dyDescent="0.25">
      <c r="A3453">
        <v>56286</v>
      </c>
      <c r="B3453" t="s">
        <v>12</v>
      </c>
      <c r="C3453">
        <v>49</v>
      </c>
      <c r="D3453">
        <v>0</v>
      </c>
      <c r="E3453">
        <v>0</v>
      </c>
      <c r="F3453" t="s">
        <v>13</v>
      </c>
      <c r="G3453" t="s">
        <v>14</v>
      </c>
      <c r="H3453" t="s">
        <v>15</v>
      </c>
      <c r="I3453">
        <v>193.87</v>
      </c>
      <c r="J3453" s="2">
        <v>41</v>
      </c>
      <c r="K3453" t="s">
        <v>24</v>
      </c>
      <c r="L3453">
        <v>0</v>
      </c>
      <c r="M3453">
        <f t="shared" si="212"/>
        <v>41</v>
      </c>
      <c r="O3453">
        <f>IF(AND(J3453="N/A",B3453="Male"),$R$2,IF(AND(J3453="N/A",B3453="Female"),$S$2,J3453))</f>
        <v>41</v>
      </c>
      <c r="V3453">
        <f>((C3453-AVERAGE($C$2:$C$5018))/_xlfn.STDEV.P($C$2:$C$5018))</f>
        <v>0.25757155601876724</v>
      </c>
      <c r="W3453">
        <f>((O3453-AVERAGE($O$2:$O$5018))/_xlfn.STDEV.P($O$2:$O$5018))</f>
        <v>1.8368973065453844</v>
      </c>
      <c r="X3453">
        <f>((I3453-AVERAGE($I$2:$I$5018))/_xlfn.STDEV.P($I$2:$I$5018))</f>
        <v>1.9866816631065867</v>
      </c>
      <c r="Z3453">
        <f t="shared" si="213"/>
        <v>0</v>
      </c>
      <c r="AA3453">
        <f t="shared" si="214"/>
        <v>0</v>
      </c>
      <c r="AB3453">
        <f t="shared" si="215"/>
        <v>0</v>
      </c>
    </row>
    <row r="3454" spans="1:28" x14ac:dyDescent="0.25">
      <c r="A3454">
        <v>5223</v>
      </c>
      <c r="B3454" t="s">
        <v>17</v>
      </c>
      <c r="C3454">
        <v>21</v>
      </c>
      <c r="D3454">
        <v>0</v>
      </c>
      <c r="E3454">
        <v>0</v>
      </c>
      <c r="F3454" t="s">
        <v>23</v>
      </c>
      <c r="G3454" t="s">
        <v>14</v>
      </c>
      <c r="H3454" t="s">
        <v>19</v>
      </c>
      <c r="I3454">
        <v>78.319999999999993</v>
      </c>
      <c r="J3454" s="2">
        <v>27</v>
      </c>
      <c r="K3454" t="s">
        <v>24</v>
      </c>
      <c r="L3454">
        <v>0</v>
      </c>
      <c r="M3454">
        <f t="shared" si="212"/>
        <v>27</v>
      </c>
      <c r="O3454">
        <f>IF(AND(J3454="N/A",B3454="Male"),$R$2,IF(AND(J3454="N/A",B3454="Female"),$S$2,J3454))</f>
        <v>27</v>
      </c>
      <c r="V3454">
        <f>((C3454-AVERAGE($C$2:$C$5018))/_xlfn.STDEV.P($C$2:$C$5018))</f>
        <v>-0.97447086781984671</v>
      </c>
      <c r="W3454">
        <f>((O3454-AVERAGE($O$2:$O$5018))/_xlfn.STDEV.P($O$2:$O$5018))</f>
        <v>-0.20772145469945022</v>
      </c>
      <c r="X3454">
        <f>((I3454-AVERAGE($I$2:$I$5018))/_xlfn.STDEV.P($I$2:$I$5018))</f>
        <v>-0.61296694540979613</v>
      </c>
      <c r="Z3454">
        <f t="shared" si="213"/>
        <v>0</v>
      </c>
      <c r="AA3454">
        <f t="shared" si="214"/>
        <v>0</v>
      </c>
      <c r="AB3454">
        <f t="shared" si="215"/>
        <v>0</v>
      </c>
    </row>
    <row r="3455" spans="1:28" x14ac:dyDescent="0.25">
      <c r="A3455">
        <v>53302</v>
      </c>
      <c r="B3455" t="s">
        <v>17</v>
      </c>
      <c r="C3455">
        <v>24</v>
      </c>
      <c r="D3455">
        <v>0</v>
      </c>
      <c r="E3455">
        <v>0</v>
      </c>
      <c r="F3455" t="s">
        <v>13</v>
      </c>
      <c r="G3455" t="s">
        <v>14</v>
      </c>
      <c r="H3455" t="s">
        <v>19</v>
      </c>
      <c r="I3455">
        <v>130</v>
      </c>
      <c r="J3455" s="2">
        <v>25.9</v>
      </c>
      <c r="K3455" t="s">
        <v>16</v>
      </c>
      <c r="L3455">
        <v>0</v>
      </c>
      <c r="M3455">
        <f t="shared" si="212"/>
        <v>25.9</v>
      </c>
      <c r="O3455">
        <f>IF(AND(J3455="N/A",B3455="Male"),$R$2,IF(AND(J3455="N/A",B3455="Female"),$S$2,J3455))</f>
        <v>25.9</v>
      </c>
      <c r="V3455">
        <f>((C3455-AVERAGE($C$2:$C$5018))/_xlfn.STDEV.P($C$2:$C$5018))</f>
        <v>-0.84246632240856656</v>
      </c>
      <c r="W3455">
        <f>((O3455-AVERAGE($O$2:$O$5018))/_xlfn.STDEV.P($O$2:$O$5018))</f>
        <v>-0.36837007165440172</v>
      </c>
      <c r="X3455">
        <f>((I3455-AVERAGE($I$2:$I$5018))/_xlfn.STDEV.P($I$2:$I$5018))</f>
        <v>0.54973180048485271</v>
      </c>
      <c r="Z3455">
        <f t="shared" si="213"/>
        <v>0</v>
      </c>
      <c r="AA3455">
        <f t="shared" si="214"/>
        <v>0</v>
      </c>
      <c r="AB3455">
        <f t="shared" si="215"/>
        <v>0</v>
      </c>
    </row>
    <row r="3456" spans="1:28" x14ac:dyDescent="0.25">
      <c r="A3456">
        <v>59309</v>
      </c>
      <c r="B3456" t="s">
        <v>12</v>
      </c>
      <c r="C3456">
        <v>18</v>
      </c>
      <c r="D3456">
        <v>0</v>
      </c>
      <c r="E3456">
        <v>0</v>
      </c>
      <c r="F3456" t="s">
        <v>23</v>
      </c>
      <c r="G3456" t="s">
        <v>18</v>
      </c>
      <c r="H3456" t="s">
        <v>15</v>
      </c>
      <c r="I3456">
        <v>74</v>
      </c>
      <c r="J3456" s="2">
        <v>23.7</v>
      </c>
      <c r="K3456" t="s">
        <v>24</v>
      </c>
      <c r="L3456">
        <v>0</v>
      </c>
      <c r="M3456">
        <f t="shared" si="212"/>
        <v>23.7</v>
      </c>
      <c r="O3456">
        <f>IF(AND(J3456="N/A",B3456="Male"),$R$2,IF(AND(J3456="N/A",B3456="Female"),$S$2,J3456))</f>
        <v>23.7</v>
      </c>
      <c r="V3456">
        <f>((C3456-AVERAGE($C$2:$C$5018))/_xlfn.STDEV.P($C$2:$C$5018))</f>
        <v>-1.1064754132311267</v>
      </c>
      <c r="W3456">
        <f>((O3456-AVERAGE($O$2:$O$5018))/_xlfn.STDEV.P($O$2:$O$5018))</f>
        <v>-0.68966730556430422</v>
      </c>
      <c r="X3456">
        <f>((I3456-AVERAGE($I$2:$I$5018))/_xlfn.STDEV.P($I$2:$I$5018))</f>
        <v>-0.71015848144433313</v>
      </c>
      <c r="Z3456">
        <f t="shared" si="213"/>
        <v>0</v>
      </c>
      <c r="AA3456">
        <f t="shared" si="214"/>
        <v>0</v>
      </c>
      <c r="AB3456">
        <f t="shared" si="215"/>
        <v>0</v>
      </c>
    </row>
    <row r="3457" spans="1:28" x14ac:dyDescent="0.25">
      <c r="A3457">
        <v>69824</v>
      </c>
      <c r="B3457" t="s">
        <v>12</v>
      </c>
      <c r="C3457">
        <v>52</v>
      </c>
      <c r="D3457">
        <v>0</v>
      </c>
      <c r="E3457">
        <v>0</v>
      </c>
      <c r="F3457" t="s">
        <v>13</v>
      </c>
      <c r="G3457" t="s">
        <v>14</v>
      </c>
      <c r="H3457" t="s">
        <v>19</v>
      </c>
      <c r="I3457">
        <v>111.04</v>
      </c>
      <c r="J3457" s="2">
        <v>30</v>
      </c>
      <c r="K3457" t="s">
        <v>21</v>
      </c>
      <c r="L3457">
        <v>0</v>
      </c>
      <c r="M3457">
        <f t="shared" si="212"/>
        <v>30</v>
      </c>
      <c r="O3457">
        <f>IF(AND(J3457="N/A",B3457="Male"),$R$2,IF(AND(J3457="N/A",B3457="Female"),$S$2,J3457))</f>
        <v>30</v>
      </c>
      <c r="V3457">
        <f>((C3457-AVERAGE($C$2:$C$5018))/_xlfn.STDEV.P($C$2:$C$5018))</f>
        <v>0.38957610143004728</v>
      </c>
      <c r="W3457">
        <f>((O3457-AVERAGE($O$2:$O$5018))/_xlfn.STDEV.P($O$2:$O$5018))</f>
        <v>0.23041113699587149</v>
      </c>
      <c r="X3457">
        <f>((I3457-AVERAGE($I$2:$I$5018))/_xlfn.STDEV.P($I$2:$I$5018))</f>
        <v>0.1231689478888285</v>
      </c>
      <c r="Z3457">
        <f t="shared" si="213"/>
        <v>0</v>
      </c>
      <c r="AA3457">
        <f t="shared" si="214"/>
        <v>0</v>
      </c>
      <c r="AB3457">
        <f t="shared" si="215"/>
        <v>0</v>
      </c>
    </row>
    <row r="3458" spans="1:28" x14ac:dyDescent="0.25">
      <c r="A3458">
        <v>13173</v>
      </c>
      <c r="B3458" t="s">
        <v>12</v>
      </c>
      <c r="C3458">
        <v>70</v>
      </c>
      <c r="D3458">
        <v>1</v>
      </c>
      <c r="E3458">
        <v>0</v>
      </c>
      <c r="F3458" t="s">
        <v>13</v>
      </c>
      <c r="G3458" t="s">
        <v>14</v>
      </c>
      <c r="H3458" t="s">
        <v>15</v>
      </c>
      <c r="I3458">
        <v>214.77</v>
      </c>
      <c r="J3458" s="2">
        <v>15</v>
      </c>
      <c r="K3458" t="s">
        <v>16</v>
      </c>
      <c r="L3458">
        <v>0</v>
      </c>
      <c r="M3458">
        <f t="shared" si="212"/>
        <v>15</v>
      </c>
      <c r="O3458">
        <f>IF(AND(J3458="N/A",B3458="Male"),$R$2,IF(AND(J3458="N/A",B3458="Female"),$S$2,J3458))</f>
        <v>15</v>
      </c>
      <c r="V3458">
        <f>((C3458-AVERAGE($C$2:$C$5018))/_xlfn.STDEV.P($C$2:$C$5018))</f>
        <v>1.1816033738977276</v>
      </c>
      <c r="W3458">
        <f>((O3458-AVERAGE($O$2:$O$5018))/_xlfn.STDEV.P($O$2:$O$5018))</f>
        <v>-1.960251821480737</v>
      </c>
      <c r="X3458">
        <f>((I3458-AVERAGE($I$2:$I$5018))/_xlfn.STDEV.P($I$2:$I$5018))</f>
        <v>2.4568907147551582</v>
      </c>
      <c r="Z3458">
        <f t="shared" si="213"/>
        <v>0</v>
      </c>
      <c r="AA3458">
        <f t="shared" si="214"/>
        <v>0</v>
      </c>
      <c r="AB3458">
        <f t="shared" si="215"/>
        <v>0</v>
      </c>
    </row>
    <row r="3459" spans="1:28" x14ac:dyDescent="0.25">
      <c r="A3459">
        <v>52579</v>
      </c>
      <c r="B3459" t="s">
        <v>17</v>
      </c>
      <c r="C3459">
        <v>51</v>
      </c>
      <c r="D3459">
        <v>0</v>
      </c>
      <c r="E3459">
        <v>0</v>
      </c>
      <c r="F3459" t="s">
        <v>13</v>
      </c>
      <c r="G3459" t="s">
        <v>18</v>
      </c>
      <c r="H3459" t="s">
        <v>19</v>
      </c>
      <c r="I3459">
        <v>97.25</v>
      </c>
      <c r="J3459" s="2">
        <v>21.5</v>
      </c>
      <c r="K3459" t="s">
        <v>21</v>
      </c>
      <c r="L3459">
        <v>0</v>
      </c>
      <c r="M3459">
        <f t="shared" ref="M3459:M3522" si="216">IF(AND(J3459="N/A",B3459="Male"),$R$2,IF(AND(J3459="N/A",B3459="Female"),$S$2,J3459))</f>
        <v>21.5</v>
      </c>
      <c r="O3459">
        <f>IF(AND(J3459="N/A",B3459="Male"),$R$2,IF(AND(J3459="N/A",B3459="Female"),$S$2,J3459))</f>
        <v>21.5</v>
      </c>
      <c r="V3459">
        <f>((C3459-AVERAGE($C$2:$C$5018))/_xlfn.STDEV.P($C$2:$C$5018))</f>
        <v>0.34557458629295396</v>
      </c>
      <c r="W3459">
        <f>((O3459-AVERAGE($O$2:$O$5018))/_xlfn.STDEV.P($O$2:$O$5018))</f>
        <v>-1.0109645394742066</v>
      </c>
      <c r="X3459">
        <f>((I3459-AVERAGE($I$2:$I$5018))/_xlfn.STDEV.P($I$2:$I$5018))</f>
        <v>-0.18707903403623366</v>
      </c>
      <c r="Z3459">
        <f t="shared" ref="Z3459:Z3522" si="217">IF(AND(C3459&lt;3,OR(K3459="smokes",K3459="formerly smoked")),1,0)</f>
        <v>0</v>
      </c>
      <c r="AA3459">
        <f t="shared" ref="AA3459:AA3522" si="218">IF(OR(O3459&lt;0,O3459&gt;100),1,0)</f>
        <v>0</v>
      </c>
      <c r="AB3459">
        <f t="shared" ref="AB3459:AB3522" si="219">IF(AND(C3459&lt;10,G3459&lt;&gt;"Children"),1,0)</f>
        <v>0</v>
      </c>
    </row>
    <row r="3460" spans="1:28" x14ac:dyDescent="0.25">
      <c r="A3460">
        <v>59451</v>
      </c>
      <c r="B3460" t="s">
        <v>12</v>
      </c>
      <c r="C3460">
        <v>58</v>
      </c>
      <c r="D3460">
        <v>0</v>
      </c>
      <c r="E3460">
        <v>0</v>
      </c>
      <c r="F3460" t="s">
        <v>13</v>
      </c>
      <c r="G3460" t="s">
        <v>14</v>
      </c>
      <c r="H3460" t="s">
        <v>15</v>
      </c>
      <c r="I3460">
        <v>79.95</v>
      </c>
      <c r="J3460" s="2">
        <v>25.9</v>
      </c>
      <c r="K3460" t="s">
        <v>21</v>
      </c>
      <c r="L3460">
        <v>0</v>
      </c>
      <c r="M3460">
        <f t="shared" si="216"/>
        <v>25.9</v>
      </c>
      <c r="O3460">
        <f>IF(AND(J3460="N/A",B3460="Male"),$R$2,IF(AND(J3460="N/A",B3460="Female"),$S$2,J3460))</f>
        <v>25.9</v>
      </c>
      <c r="V3460">
        <f>((C3460-AVERAGE($C$2:$C$5018))/_xlfn.STDEV.P($C$2:$C$5018))</f>
        <v>0.65358519225260736</v>
      </c>
      <c r="W3460">
        <f>((O3460-AVERAGE($O$2:$O$5018))/_xlfn.STDEV.P($O$2:$O$5018))</f>
        <v>-0.36837007165440172</v>
      </c>
      <c r="X3460">
        <f>((I3460-AVERAGE($I$2:$I$5018))/_xlfn.STDEV.P($I$2:$I$5018))</f>
        <v>-0.57629513898935714</v>
      </c>
      <c r="Z3460">
        <f t="shared" si="217"/>
        <v>0</v>
      </c>
      <c r="AA3460">
        <f t="shared" si="218"/>
        <v>0</v>
      </c>
      <c r="AB3460">
        <f t="shared" si="219"/>
        <v>0</v>
      </c>
    </row>
    <row r="3461" spans="1:28" x14ac:dyDescent="0.25">
      <c r="A3461">
        <v>56875</v>
      </c>
      <c r="B3461" t="s">
        <v>17</v>
      </c>
      <c r="C3461">
        <v>46</v>
      </c>
      <c r="D3461">
        <v>0</v>
      </c>
      <c r="E3461">
        <v>0</v>
      </c>
      <c r="F3461" t="s">
        <v>13</v>
      </c>
      <c r="G3461" t="s">
        <v>25</v>
      </c>
      <c r="H3461" t="s">
        <v>15</v>
      </c>
      <c r="I3461">
        <v>162.24</v>
      </c>
      <c r="J3461" s="2">
        <v>24.3</v>
      </c>
      <c r="K3461" t="s">
        <v>22</v>
      </c>
      <c r="L3461">
        <v>0</v>
      </c>
      <c r="M3461">
        <f t="shared" si="216"/>
        <v>24.3</v>
      </c>
      <c r="O3461">
        <f>IF(AND(J3461="N/A",B3461="Male"),$R$2,IF(AND(J3461="N/A",B3461="Female"),$S$2,J3461))</f>
        <v>24.3</v>
      </c>
      <c r="V3461">
        <f>((C3461-AVERAGE($C$2:$C$5018))/_xlfn.STDEV.P($C$2:$C$5018))</f>
        <v>0.12556701060748715</v>
      </c>
      <c r="W3461">
        <f>((O3461-AVERAGE($O$2:$O$5018))/_xlfn.STDEV.P($O$2:$O$5018))</f>
        <v>-0.60204078722523968</v>
      </c>
      <c r="X3461">
        <f>((I3461-AVERAGE($I$2:$I$5018))/_xlfn.STDEV.P($I$2:$I$5018))</f>
        <v>1.2750686342240842</v>
      </c>
      <c r="Z3461">
        <f t="shared" si="217"/>
        <v>0</v>
      </c>
      <c r="AA3461">
        <f t="shared" si="218"/>
        <v>0</v>
      </c>
      <c r="AB3461">
        <f t="shared" si="219"/>
        <v>0</v>
      </c>
    </row>
    <row r="3462" spans="1:28" x14ac:dyDescent="0.25">
      <c r="A3462">
        <v>16774</v>
      </c>
      <c r="B3462" t="s">
        <v>17</v>
      </c>
      <c r="C3462">
        <v>79</v>
      </c>
      <c r="D3462">
        <v>0</v>
      </c>
      <c r="E3462">
        <v>0</v>
      </c>
      <c r="F3462" t="s">
        <v>23</v>
      </c>
      <c r="G3462" t="s">
        <v>18</v>
      </c>
      <c r="H3462" t="s">
        <v>15</v>
      </c>
      <c r="I3462">
        <v>74.36</v>
      </c>
      <c r="J3462" s="2">
        <v>39.200000000000003</v>
      </c>
      <c r="K3462" t="s">
        <v>24</v>
      </c>
      <c r="L3462">
        <v>0</v>
      </c>
      <c r="M3462">
        <f t="shared" si="216"/>
        <v>39.200000000000003</v>
      </c>
      <c r="O3462">
        <f>IF(AND(J3462="N/A",B3462="Male"),$R$2,IF(AND(J3462="N/A",B3462="Female"),$S$2,J3462))</f>
        <v>39.200000000000003</v>
      </c>
      <c r="V3462">
        <f>((C3462-AVERAGE($C$2:$C$5018))/_xlfn.STDEV.P($C$2:$C$5018))</f>
        <v>1.5776170101315679</v>
      </c>
      <c r="W3462">
        <f>((O3462-AVERAGE($O$2:$O$5018))/_xlfn.STDEV.P($O$2:$O$5018))</f>
        <v>1.5740177515281919</v>
      </c>
      <c r="X3462">
        <f>((I3462-AVERAGE($I$2:$I$5018))/_xlfn.STDEV.P($I$2:$I$5018))</f>
        <v>-0.7020591867747884</v>
      </c>
      <c r="Z3462">
        <f t="shared" si="217"/>
        <v>0</v>
      </c>
      <c r="AA3462">
        <f t="shared" si="218"/>
        <v>0</v>
      </c>
      <c r="AB3462">
        <f t="shared" si="219"/>
        <v>0</v>
      </c>
    </row>
    <row r="3463" spans="1:28" x14ac:dyDescent="0.25">
      <c r="A3463">
        <v>61672</v>
      </c>
      <c r="B3463" t="s">
        <v>17</v>
      </c>
      <c r="C3463">
        <v>11</v>
      </c>
      <c r="D3463">
        <v>0</v>
      </c>
      <c r="E3463">
        <v>0</v>
      </c>
      <c r="F3463" t="s">
        <v>23</v>
      </c>
      <c r="G3463" t="s">
        <v>26</v>
      </c>
      <c r="H3463" t="s">
        <v>15</v>
      </c>
      <c r="I3463">
        <v>69.680000000000007</v>
      </c>
      <c r="J3463" s="2">
        <v>14.4</v>
      </c>
      <c r="K3463" t="s">
        <v>24</v>
      </c>
      <c r="L3463">
        <v>0</v>
      </c>
      <c r="M3463">
        <f t="shared" si="216"/>
        <v>14.4</v>
      </c>
      <c r="O3463">
        <f>IF(AND(J3463="N/A",B3463="Male"),$R$2,IF(AND(J3463="N/A",B3463="Female"),$S$2,J3463))</f>
        <v>14.4</v>
      </c>
      <c r="V3463">
        <f>((C3463-AVERAGE($C$2:$C$5018))/_xlfn.STDEV.P($C$2:$C$5018))</f>
        <v>-1.4144860191907802</v>
      </c>
      <c r="W3463">
        <f>((O3463-AVERAGE($O$2:$O$5018))/_xlfn.STDEV.P($O$2:$O$5018))</f>
        <v>-2.0478783398198015</v>
      </c>
      <c r="X3463">
        <f>((I3463-AVERAGE($I$2:$I$5018))/_xlfn.STDEV.P($I$2:$I$5018))</f>
        <v>-0.80735001747887014</v>
      </c>
      <c r="Z3463">
        <f t="shared" si="217"/>
        <v>0</v>
      </c>
      <c r="AA3463">
        <f t="shared" si="218"/>
        <v>0</v>
      </c>
      <c r="AB3463">
        <f t="shared" si="219"/>
        <v>0</v>
      </c>
    </row>
    <row r="3464" spans="1:28" x14ac:dyDescent="0.25">
      <c r="A3464">
        <v>25811</v>
      </c>
      <c r="B3464" t="s">
        <v>17</v>
      </c>
      <c r="C3464">
        <v>61</v>
      </c>
      <c r="D3464">
        <v>0</v>
      </c>
      <c r="E3464">
        <v>0</v>
      </c>
      <c r="F3464" t="s">
        <v>13</v>
      </c>
      <c r="G3464" t="s">
        <v>14</v>
      </c>
      <c r="H3464" t="s">
        <v>15</v>
      </c>
      <c r="I3464">
        <v>98.35</v>
      </c>
      <c r="J3464" s="2">
        <v>26.6</v>
      </c>
      <c r="K3464" t="s">
        <v>21</v>
      </c>
      <c r="L3464">
        <v>0</v>
      </c>
      <c r="M3464">
        <f t="shared" si="216"/>
        <v>26.6</v>
      </c>
      <c r="O3464">
        <f>IF(AND(J3464="N/A",B3464="Male"),$R$2,IF(AND(J3464="N/A",B3464="Female"),$S$2,J3464))</f>
        <v>26.6</v>
      </c>
      <c r="V3464">
        <f>((C3464-AVERAGE($C$2:$C$5018))/_xlfn.STDEV.P($C$2:$C$5018))</f>
        <v>0.78558973766388751</v>
      </c>
      <c r="W3464">
        <f>((O3464-AVERAGE($O$2:$O$5018))/_xlfn.STDEV.P($O$2:$O$5018))</f>
        <v>-0.26613913359215957</v>
      </c>
      <c r="X3464">
        <f>((I3464-AVERAGE($I$2:$I$5018))/_xlfn.STDEV.P($I$2:$I$5018))</f>
        <v>-0.16233118921262479</v>
      </c>
      <c r="Z3464">
        <f t="shared" si="217"/>
        <v>0</v>
      </c>
      <c r="AA3464">
        <f t="shared" si="218"/>
        <v>0</v>
      </c>
      <c r="AB3464">
        <f t="shared" si="219"/>
        <v>0</v>
      </c>
    </row>
    <row r="3465" spans="1:28" x14ac:dyDescent="0.25">
      <c r="A3465">
        <v>7780</v>
      </c>
      <c r="B3465" t="s">
        <v>12</v>
      </c>
      <c r="C3465">
        <v>51</v>
      </c>
      <c r="D3465">
        <v>0</v>
      </c>
      <c r="E3465">
        <v>0</v>
      </c>
      <c r="F3465" t="s">
        <v>13</v>
      </c>
      <c r="G3465" t="s">
        <v>18</v>
      </c>
      <c r="H3465" t="s">
        <v>15</v>
      </c>
      <c r="I3465">
        <v>75.73</v>
      </c>
      <c r="J3465" s="2">
        <v>30.7</v>
      </c>
      <c r="K3465" t="s">
        <v>21</v>
      </c>
      <c r="L3465">
        <v>0</v>
      </c>
      <c r="M3465">
        <f t="shared" si="216"/>
        <v>30.7</v>
      </c>
      <c r="O3465">
        <f>IF(AND(J3465="N/A",B3465="Male"),$R$2,IF(AND(J3465="N/A",B3465="Female"),$S$2,J3465))</f>
        <v>30.7</v>
      </c>
      <c r="V3465">
        <f>((C3465-AVERAGE($C$2:$C$5018))/_xlfn.STDEV.P($C$2:$C$5018))</f>
        <v>0.34557458629295396</v>
      </c>
      <c r="W3465">
        <f>((O3465-AVERAGE($O$2:$O$5018))/_xlfn.STDEV.P($O$2:$O$5018))</f>
        <v>0.33264207505811311</v>
      </c>
      <c r="X3465">
        <f>((I3465-AVERAGE($I$2:$I$5018))/_xlfn.STDEV.P($I$2:$I$5018))</f>
        <v>-0.67123687094902074</v>
      </c>
      <c r="Z3465">
        <f t="shared" si="217"/>
        <v>0</v>
      </c>
      <c r="AA3465">
        <f t="shared" si="218"/>
        <v>0</v>
      </c>
      <c r="AB3465">
        <f t="shared" si="219"/>
        <v>0</v>
      </c>
    </row>
    <row r="3466" spans="1:28" x14ac:dyDescent="0.25">
      <c r="A3466">
        <v>58149</v>
      </c>
      <c r="B3466" t="s">
        <v>17</v>
      </c>
      <c r="C3466">
        <v>21</v>
      </c>
      <c r="D3466">
        <v>0</v>
      </c>
      <c r="E3466">
        <v>0</v>
      </c>
      <c r="F3466" t="s">
        <v>23</v>
      </c>
      <c r="G3466" t="s">
        <v>14</v>
      </c>
      <c r="H3466" t="s">
        <v>19</v>
      </c>
      <c r="I3466">
        <v>85.86</v>
      </c>
      <c r="J3466" s="2">
        <v>35.4</v>
      </c>
      <c r="K3466" t="s">
        <v>24</v>
      </c>
      <c r="L3466">
        <v>0</v>
      </c>
      <c r="M3466">
        <f t="shared" si="216"/>
        <v>35.4</v>
      </c>
      <c r="O3466">
        <f>IF(AND(J3466="N/A",B3466="Male"),$R$2,IF(AND(J3466="N/A",B3466="Female"),$S$2,J3466))</f>
        <v>35.4</v>
      </c>
      <c r="V3466">
        <f>((C3466-AVERAGE($C$2:$C$5018))/_xlfn.STDEV.P($C$2:$C$5018))</f>
        <v>-0.97447086781984671</v>
      </c>
      <c r="W3466">
        <f>((O3466-AVERAGE($O$2:$O$5018))/_xlfn.STDEV.P($O$2:$O$5018))</f>
        <v>1.0190498020474503</v>
      </c>
      <c r="X3466">
        <f>((I3466-AVERAGE($I$2:$I$5018))/_xlfn.STDEV.P($I$2:$I$5018))</f>
        <v>-0.44333171816433059</v>
      </c>
      <c r="Z3466">
        <f t="shared" si="217"/>
        <v>0</v>
      </c>
      <c r="AA3466">
        <f t="shared" si="218"/>
        <v>0</v>
      </c>
      <c r="AB3466">
        <f t="shared" si="219"/>
        <v>0</v>
      </c>
    </row>
    <row r="3467" spans="1:28" x14ac:dyDescent="0.25">
      <c r="A3467">
        <v>38742</v>
      </c>
      <c r="B3467" t="s">
        <v>17</v>
      </c>
      <c r="C3467">
        <v>71</v>
      </c>
      <c r="D3467">
        <v>0</v>
      </c>
      <c r="E3467">
        <v>0</v>
      </c>
      <c r="F3467" t="s">
        <v>13</v>
      </c>
      <c r="G3467" t="s">
        <v>14</v>
      </c>
      <c r="H3467" t="s">
        <v>15</v>
      </c>
      <c r="I3467">
        <v>80.34</v>
      </c>
      <c r="J3467" s="2">
        <v>29.2</v>
      </c>
      <c r="K3467" t="s">
        <v>21</v>
      </c>
      <c r="L3467">
        <v>0</v>
      </c>
      <c r="M3467">
        <f t="shared" si="216"/>
        <v>29.2</v>
      </c>
      <c r="O3467">
        <f>IF(AND(J3467="N/A",B3467="Male"),$R$2,IF(AND(J3467="N/A",B3467="Female"),$S$2,J3467))</f>
        <v>29.2</v>
      </c>
      <c r="V3467">
        <f>((C3467-AVERAGE($C$2:$C$5018))/_xlfn.STDEV.P($C$2:$C$5018))</f>
        <v>1.225604889034821</v>
      </c>
      <c r="W3467">
        <f>((O3467-AVERAGE($O$2:$O$5018))/_xlfn.STDEV.P($O$2:$O$5018))</f>
        <v>0.11357577921045225</v>
      </c>
      <c r="X3467">
        <f>((I3467-AVERAGE($I$2:$I$5018))/_xlfn.STDEV.P($I$2:$I$5018))</f>
        <v>-0.56752090309735026</v>
      </c>
      <c r="Z3467">
        <f t="shared" si="217"/>
        <v>0</v>
      </c>
      <c r="AA3467">
        <f t="shared" si="218"/>
        <v>0</v>
      </c>
      <c r="AB3467">
        <f t="shared" si="219"/>
        <v>0</v>
      </c>
    </row>
    <row r="3468" spans="1:28" x14ac:dyDescent="0.25">
      <c r="A3468">
        <v>29613</v>
      </c>
      <c r="B3468" t="s">
        <v>17</v>
      </c>
      <c r="C3468">
        <v>13</v>
      </c>
      <c r="D3468">
        <v>0</v>
      </c>
      <c r="E3468">
        <v>0</v>
      </c>
      <c r="F3468" t="s">
        <v>23</v>
      </c>
      <c r="G3468" t="s">
        <v>14</v>
      </c>
      <c r="H3468" t="s">
        <v>19</v>
      </c>
      <c r="I3468">
        <v>73.760000000000005</v>
      </c>
      <c r="J3468" s="2">
        <v>26.7</v>
      </c>
      <c r="K3468" t="s">
        <v>24</v>
      </c>
      <c r="L3468">
        <v>0</v>
      </c>
      <c r="M3468">
        <f t="shared" si="216"/>
        <v>26.7</v>
      </c>
      <c r="O3468">
        <f>IF(AND(J3468="N/A",B3468="Male"),$R$2,IF(AND(J3468="N/A",B3468="Female"),$S$2,J3468))</f>
        <v>26.7</v>
      </c>
      <c r="V3468">
        <f>((C3468-AVERAGE($C$2:$C$5018))/_xlfn.STDEV.P($C$2:$C$5018))</f>
        <v>-1.3264829889165934</v>
      </c>
      <c r="W3468">
        <f>((O3468-AVERAGE($O$2:$O$5018))/_xlfn.STDEV.P($O$2:$O$5018))</f>
        <v>-0.25153471386898252</v>
      </c>
      <c r="X3468">
        <f>((I3468-AVERAGE($I$2:$I$5018))/_xlfn.STDEV.P($I$2:$I$5018))</f>
        <v>-0.71555801122402951</v>
      </c>
      <c r="Z3468">
        <f t="shared" si="217"/>
        <v>0</v>
      </c>
      <c r="AA3468">
        <f t="shared" si="218"/>
        <v>0</v>
      </c>
      <c r="AB3468">
        <f t="shared" si="219"/>
        <v>0</v>
      </c>
    </row>
    <row r="3469" spans="1:28" x14ac:dyDescent="0.25">
      <c r="A3469">
        <v>20655</v>
      </c>
      <c r="B3469" t="s">
        <v>12</v>
      </c>
      <c r="C3469">
        <v>16</v>
      </c>
      <c r="D3469">
        <v>0</v>
      </c>
      <c r="E3469">
        <v>0</v>
      </c>
      <c r="F3469" t="s">
        <v>23</v>
      </c>
      <c r="G3469" t="s">
        <v>14</v>
      </c>
      <c r="H3469" t="s">
        <v>19</v>
      </c>
      <c r="I3469">
        <v>94.96</v>
      </c>
      <c r="J3469" s="2">
        <v>21.5</v>
      </c>
      <c r="K3469" t="s">
        <v>21</v>
      </c>
      <c r="L3469">
        <v>0</v>
      </c>
      <c r="M3469">
        <f t="shared" si="216"/>
        <v>21.5</v>
      </c>
      <c r="O3469">
        <f>IF(AND(J3469="N/A",B3469="Male"),$R$2,IF(AND(J3469="N/A",B3469="Female"),$S$2,J3469))</f>
        <v>21.5</v>
      </c>
      <c r="V3469">
        <f>((C3469-AVERAGE($C$2:$C$5018))/_xlfn.STDEV.P($C$2:$C$5018))</f>
        <v>-1.1944784435053135</v>
      </c>
      <c r="W3469">
        <f>((O3469-AVERAGE($O$2:$O$5018))/_xlfn.STDEV.P($O$2:$O$5018))</f>
        <v>-1.0109645394742066</v>
      </c>
      <c r="X3469">
        <f>((I3469-AVERAGE($I$2:$I$5018))/_xlfn.STDEV.P($I$2:$I$5018))</f>
        <v>-0.23859954735083802</v>
      </c>
      <c r="Z3469">
        <f t="shared" si="217"/>
        <v>0</v>
      </c>
      <c r="AA3469">
        <f t="shared" si="218"/>
        <v>0</v>
      </c>
      <c r="AB3469">
        <f t="shared" si="219"/>
        <v>0</v>
      </c>
    </row>
    <row r="3470" spans="1:28" x14ac:dyDescent="0.25">
      <c r="A3470">
        <v>53897</v>
      </c>
      <c r="B3470" t="s">
        <v>17</v>
      </c>
      <c r="C3470">
        <v>61</v>
      </c>
      <c r="D3470">
        <v>0</v>
      </c>
      <c r="E3470">
        <v>0</v>
      </c>
      <c r="F3470" t="s">
        <v>13</v>
      </c>
      <c r="G3470" t="s">
        <v>14</v>
      </c>
      <c r="H3470" t="s">
        <v>15</v>
      </c>
      <c r="I3470">
        <v>108.18</v>
      </c>
      <c r="J3470" s="2">
        <v>19.100000000000001</v>
      </c>
      <c r="K3470" t="s">
        <v>21</v>
      </c>
      <c r="L3470">
        <v>0</v>
      </c>
      <c r="M3470">
        <f t="shared" si="216"/>
        <v>19.100000000000001</v>
      </c>
      <c r="O3470">
        <f>IF(AND(J3470="N/A",B3470="Male"),$R$2,IF(AND(J3470="N/A",B3470="Female"),$S$2,J3470))</f>
        <v>19.100000000000001</v>
      </c>
      <c r="V3470">
        <f>((C3470-AVERAGE($C$2:$C$5018))/_xlfn.STDEV.P($C$2:$C$5018))</f>
        <v>0.78558973766388751</v>
      </c>
      <c r="W3470">
        <f>((O3470-AVERAGE($O$2:$O$5018))/_xlfn.STDEV.P($O$2:$O$5018))</f>
        <v>-1.3614706128304639</v>
      </c>
      <c r="X3470">
        <f>((I3470-AVERAGE($I$2:$I$5018))/_xlfn.STDEV.P($I$2:$I$5018))</f>
        <v>5.8824551347445089E-2</v>
      </c>
      <c r="Z3470">
        <f t="shared" si="217"/>
        <v>0</v>
      </c>
      <c r="AA3470">
        <f t="shared" si="218"/>
        <v>0</v>
      </c>
      <c r="AB3470">
        <f t="shared" si="219"/>
        <v>0</v>
      </c>
    </row>
    <row r="3471" spans="1:28" x14ac:dyDescent="0.25">
      <c r="A3471">
        <v>29792</v>
      </c>
      <c r="B3471" t="s">
        <v>17</v>
      </c>
      <c r="C3471">
        <v>49</v>
      </c>
      <c r="D3471">
        <v>0</v>
      </c>
      <c r="E3471">
        <v>0</v>
      </c>
      <c r="F3471" t="s">
        <v>13</v>
      </c>
      <c r="G3471" t="s">
        <v>14</v>
      </c>
      <c r="H3471" t="s">
        <v>19</v>
      </c>
      <c r="I3471">
        <v>85.23</v>
      </c>
      <c r="J3471" s="2">
        <v>25.4</v>
      </c>
      <c r="K3471" t="s">
        <v>24</v>
      </c>
      <c r="L3471">
        <v>0</v>
      </c>
      <c r="M3471">
        <f t="shared" si="216"/>
        <v>25.4</v>
      </c>
      <c r="O3471">
        <f>IF(AND(J3471="N/A",B3471="Male"),$R$2,IF(AND(J3471="N/A",B3471="Female"),$S$2,J3471))</f>
        <v>25.4</v>
      </c>
      <c r="V3471">
        <f>((C3471-AVERAGE($C$2:$C$5018))/_xlfn.STDEV.P($C$2:$C$5018))</f>
        <v>0.25757155601876724</v>
      </c>
      <c r="W3471">
        <f>((O3471-AVERAGE($O$2:$O$5018))/_xlfn.STDEV.P($O$2:$O$5018))</f>
        <v>-0.44139217027028871</v>
      </c>
      <c r="X3471">
        <f>((I3471-AVERAGE($I$2:$I$5018))/_xlfn.STDEV.P($I$2:$I$5018))</f>
        <v>-0.45750548383603384</v>
      </c>
      <c r="Z3471">
        <f t="shared" si="217"/>
        <v>0</v>
      </c>
      <c r="AA3471">
        <f t="shared" si="218"/>
        <v>0</v>
      </c>
      <c r="AB3471">
        <f t="shared" si="219"/>
        <v>0</v>
      </c>
    </row>
    <row r="3472" spans="1:28" x14ac:dyDescent="0.25">
      <c r="A3472">
        <v>15990</v>
      </c>
      <c r="B3472" t="s">
        <v>12</v>
      </c>
      <c r="C3472">
        <v>65</v>
      </c>
      <c r="D3472">
        <v>1</v>
      </c>
      <c r="E3472">
        <v>0</v>
      </c>
      <c r="F3472" t="s">
        <v>13</v>
      </c>
      <c r="G3472" t="s">
        <v>25</v>
      </c>
      <c r="H3472" t="s">
        <v>19</v>
      </c>
      <c r="I3472">
        <v>189.88</v>
      </c>
      <c r="J3472" s="2">
        <v>34</v>
      </c>
      <c r="K3472" t="s">
        <v>21</v>
      </c>
      <c r="L3472">
        <v>0</v>
      </c>
      <c r="M3472">
        <f t="shared" si="216"/>
        <v>34</v>
      </c>
      <c r="O3472">
        <f>IF(AND(J3472="N/A",B3472="Male"),$R$2,IF(AND(J3472="N/A",B3472="Female"),$S$2,J3472))</f>
        <v>34</v>
      </c>
      <c r="V3472">
        <f>((C3472-AVERAGE($C$2:$C$5018))/_xlfn.STDEV.P($C$2:$C$5018))</f>
        <v>0.96159579821226082</v>
      </c>
      <c r="W3472">
        <f>((O3472-AVERAGE($O$2:$O$5018))/_xlfn.STDEV.P($O$2:$O$5018))</f>
        <v>0.81458792592296714</v>
      </c>
      <c r="X3472">
        <f>((I3472-AVERAGE($I$2:$I$5018))/_xlfn.STDEV.P($I$2:$I$5018))</f>
        <v>1.896914480519132</v>
      </c>
      <c r="Z3472">
        <f t="shared" si="217"/>
        <v>0</v>
      </c>
      <c r="AA3472">
        <f t="shared" si="218"/>
        <v>0</v>
      </c>
      <c r="AB3472">
        <f t="shared" si="219"/>
        <v>0</v>
      </c>
    </row>
    <row r="3473" spans="1:28" x14ac:dyDescent="0.25">
      <c r="A3473">
        <v>45112</v>
      </c>
      <c r="B3473" t="s">
        <v>12</v>
      </c>
      <c r="C3473">
        <v>40</v>
      </c>
      <c r="D3473">
        <v>0</v>
      </c>
      <c r="E3473">
        <v>0</v>
      </c>
      <c r="F3473" t="s">
        <v>23</v>
      </c>
      <c r="G3473" t="s">
        <v>25</v>
      </c>
      <c r="H3473" t="s">
        <v>15</v>
      </c>
      <c r="I3473">
        <v>197.11</v>
      </c>
      <c r="J3473" s="2">
        <v>23.9</v>
      </c>
      <c r="K3473" t="s">
        <v>21</v>
      </c>
      <c r="L3473">
        <v>0</v>
      </c>
      <c r="M3473">
        <f t="shared" si="216"/>
        <v>23.9</v>
      </c>
      <c r="O3473">
        <f>IF(AND(J3473="N/A",B3473="Male"),$R$2,IF(AND(J3473="N/A",B3473="Female"),$S$2,J3473))</f>
        <v>23.9</v>
      </c>
      <c r="V3473">
        <f>((C3473-AVERAGE($C$2:$C$5018))/_xlfn.STDEV.P($C$2:$C$5018))</f>
        <v>-0.13844208021507295</v>
      </c>
      <c r="W3473">
        <f>((O3473-AVERAGE($O$2:$O$5018))/_xlfn.STDEV.P($O$2:$O$5018))</f>
        <v>-0.66045846611794956</v>
      </c>
      <c r="X3473">
        <f>((I3473-AVERAGE($I$2:$I$5018))/_xlfn.STDEV.P($I$2:$I$5018))</f>
        <v>2.05957531513249</v>
      </c>
      <c r="Z3473">
        <f t="shared" si="217"/>
        <v>0</v>
      </c>
      <c r="AA3473">
        <f t="shared" si="218"/>
        <v>0</v>
      </c>
      <c r="AB3473">
        <f t="shared" si="219"/>
        <v>0</v>
      </c>
    </row>
    <row r="3474" spans="1:28" x14ac:dyDescent="0.25">
      <c r="A3474">
        <v>28385</v>
      </c>
      <c r="B3474" t="s">
        <v>17</v>
      </c>
      <c r="C3474">
        <v>44</v>
      </c>
      <c r="D3474">
        <v>0</v>
      </c>
      <c r="E3474">
        <v>0</v>
      </c>
      <c r="F3474" t="s">
        <v>13</v>
      </c>
      <c r="G3474" t="s">
        <v>14</v>
      </c>
      <c r="H3474" t="s">
        <v>19</v>
      </c>
      <c r="I3474">
        <v>100.08</v>
      </c>
      <c r="J3474" s="2">
        <v>20.9</v>
      </c>
      <c r="K3474" t="s">
        <v>22</v>
      </c>
      <c r="L3474">
        <v>0</v>
      </c>
      <c r="M3474">
        <f t="shared" si="216"/>
        <v>20.9</v>
      </c>
      <c r="O3474">
        <f>IF(AND(J3474="N/A",B3474="Male"),$R$2,IF(AND(J3474="N/A",B3474="Female"),$S$2,J3474))</f>
        <v>20.9</v>
      </c>
      <c r="V3474">
        <f>((C3474-AVERAGE($C$2:$C$5018))/_xlfn.STDEV.P($C$2:$C$5018))</f>
        <v>3.7563980333300453E-2</v>
      </c>
      <c r="W3474">
        <f>((O3474-AVERAGE($O$2:$O$5018))/_xlfn.STDEV.P($O$2:$O$5018))</f>
        <v>-1.0985910578132712</v>
      </c>
      <c r="X3474">
        <f>((I3474-AVERAGE($I$2:$I$5018))/_xlfn.STDEV.P($I$2:$I$5018))</f>
        <v>-0.12340957871731234</v>
      </c>
      <c r="Z3474">
        <f t="shared" si="217"/>
        <v>0</v>
      </c>
      <c r="AA3474">
        <f t="shared" si="218"/>
        <v>0</v>
      </c>
      <c r="AB3474">
        <f t="shared" si="219"/>
        <v>0</v>
      </c>
    </row>
    <row r="3475" spans="1:28" x14ac:dyDescent="0.25">
      <c r="A3475">
        <v>63423</v>
      </c>
      <c r="B3475" t="s">
        <v>12</v>
      </c>
      <c r="C3475">
        <v>11</v>
      </c>
      <c r="D3475">
        <v>0</v>
      </c>
      <c r="E3475">
        <v>0</v>
      </c>
      <c r="F3475" t="s">
        <v>23</v>
      </c>
      <c r="G3475" t="s">
        <v>26</v>
      </c>
      <c r="H3475" t="s">
        <v>19</v>
      </c>
      <c r="I3475">
        <v>68.62</v>
      </c>
      <c r="J3475" s="2">
        <v>18.2</v>
      </c>
      <c r="K3475" t="s">
        <v>24</v>
      </c>
      <c r="L3475">
        <v>0</v>
      </c>
      <c r="M3475">
        <f t="shared" si="216"/>
        <v>18.2</v>
      </c>
      <c r="O3475">
        <f>IF(AND(J3475="N/A",B3475="Male"),$R$2,IF(AND(J3475="N/A",B3475="Female"),$S$2,J3475))</f>
        <v>18.2</v>
      </c>
      <c r="V3475">
        <f>((C3475-AVERAGE($C$2:$C$5018))/_xlfn.STDEV.P($C$2:$C$5018))</f>
        <v>-1.4144860191907802</v>
      </c>
      <c r="W3475">
        <f>((O3475-AVERAGE($O$2:$O$5018))/_xlfn.STDEV.P($O$2:$O$5018))</f>
        <v>-1.4929103903390606</v>
      </c>
      <c r="X3475">
        <f>((I3475-AVERAGE($I$2:$I$5018))/_xlfn.STDEV.P($I$2:$I$5018))</f>
        <v>-0.83119794067252983</v>
      </c>
      <c r="Z3475">
        <f t="shared" si="217"/>
        <v>0</v>
      </c>
      <c r="AA3475">
        <f t="shared" si="218"/>
        <v>0</v>
      </c>
      <c r="AB3475">
        <f t="shared" si="219"/>
        <v>0</v>
      </c>
    </row>
    <row r="3476" spans="1:28" x14ac:dyDescent="0.25">
      <c r="A3476">
        <v>187</v>
      </c>
      <c r="B3476" t="s">
        <v>17</v>
      </c>
      <c r="C3476">
        <v>20</v>
      </c>
      <c r="D3476">
        <v>0</v>
      </c>
      <c r="E3476">
        <v>0</v>
      </c>
      <c r="F3476" t="s">
        <v>23</v>
      </c>
      <c r="G3476" t="s">
        <v>14</v>
      </c>
      <c r="H3476" t="s">
        <v>19</v>
      </c>
      <c r="I3476">
        <v>84.07</v>
      </c>
      <c r="J3476" s="2">
        <v>27.6</v>
      </c>
      <c r="K3476" t="s">
        <v>22</v>
      </c>
      <c r="L3476">
        <v>0</v>
      </c>
      <c r="M3476">
        <f t="shared" si="216"/>
        <v>27.6</v>
      </c>
      <c r="O3476">
        <f>IF(AND(J3476="N/A",B3476="Male"),$R$2,IF(AND(J3476="N/A",B3476="Female"),$S$2,J3476))</f>
        <v>27.6</v>
      </c>
      <c r="V3476">
        <f>((C3476-AVERAGE($C$2:$C$5018))/_xlfn.STDEV.P($C$2:$C$5018))</f>
        <v>-1.01847238295694</v>
      </c>
      <c r="W3476">
        <f>((O3476-AVERAGE($O$2:$O$5018))/_xlfn.STDEV.P($O$2:$O$5018))</f>
        <v>-0.12009493636038568</v>
      </c>
      <c r="X3476">
        <f>((I3476-AVERAGE($I$2:$I$5018))/_xlfn.STDEV.P($I$2:$I$5018))</f>
        <v>-0.48360321110456722</v>
      </c>
      <c r="Z3476">
        <f t="shared" si="217"/>
        <v>0</v>
      </c>
      <c r="AA3476">
        <f t="shared" si="218"/>
        <v>0</v>
      </c>
      <c r="AB3476">
        <f t="shared" si="219"/>
        <v>0</v>
      </c>
    </row>
    <row r="3477" spans="1:28" x14ac:dyDescent="0.25">
      <c r="A3477">
        <v>34657</v>
      </c>
      <c r="B3477" t="s">
        <v>17</v>
      </c>
      <c r="C3477">
        <v>44</v>
      </c>
      <c r="D3477">
        <v>0</v>
      </c>
      <c r="E3477">
        <v>0</v>
      </c>
      <c r="F3477" t="s">
        <v>13</v>
      </c>
      <c r="G3477" t="s">
        <v>18</v>
      </c>
      <c r="H3477" t="s">
        <v>15</v>
      </c>
      <c r="I3477">
        <v>82.33</v>
      </c>
      <c r="J3477" s="2">
        <v>24.5</v>
      </c>
      <c r="K3477" t="s">
        <v>21</v>
      </c>
      <c r="L3477">
        <v>0</v>
      </c>
      <c r="M3477">
        <f t="shared" si="216"/>
        <v>24.5</v>
      </c>
      <c r="O3477">
        <f>IF(AND(J3477="N/A",B3477="Male"),$R$2,IF(AND(J3477="N/A",B3477="Female"),$S$2,J3477))</f>
        <v>24.5</v>
      </c>
      <c r="V3477">
        <f>((C3477-AVERAGE($C$2:$C$5018))/_xlfn.STDEV.P($C$2:$C$5018))</f>
        <v>3.7563980333300453E-2</v>
      </c>
      <c r="W3477">
        <f>((O3477-AVERAGE($O$2:$O$5018))/_xlfn.STDEV.P($O$2:$O$5018))</f>
        <v>-0.57283194777888502</v>
      </c>
      <c r="X3477">
        <f>((I3477-AVERAGE($I$2:$I$5018))/_xlfn.STDEV.P($I$2:$I$5018))</f>
        <v>-0.52274980200736676</v>
      </c>
      <c r="Z3477">
        <f t="shared" si="217"/>
        <v>0</v>
      </c>
      <c r="AA3477">
        <f t="shared" si="218"/>
        <v>0</v>
      </c>
      <c r="AB3477">
        <f t="shared" si="219"/>
        <v>0</v>
      </c>
    </row>
    <row r="3478" spans="1:28" x14ac:dyDescent="0.25">
      <c r="A3478">
        <v>40546</v>
      </c>
      <c r="B3478" t="s">
        <v>12</v>
      </c>
      <c r="C3478">
        <v>5</v>
      </c>
      <c r="D3478">
        <v>0</v>
      </c>
      <c r="E3478">
        <v>0</v>
      </c>
      <c r="F3478" t="s">
        <v>23</v>
      </c>
      <c r="G3478" t="s">
        <v>26</v>
      </c>
      <c r="H3478" t="s">
        <v>15</v>
      </c>
      <c r="I3478">
        <v>94.49</v>
      </c>
      <c r="J3478" s="2">
        <v>16.600000000000001</v>
      </c>
      <c r="K3478" t="s">
        <v>24</v>
      </c>
      <c r="L3478">
        <v>0</v>
      </c>
      <c r="M3478">
        <f t="shared" si="216"/>
        <v>16.600000000000001</v>
      </c>
      <c r="O3478">
        <f>IF(AND(J3478="N/A",B3478="Male"),$R$2,IF(AND(J3478="N/A",B3478="Female"),$S$2,J3478))</f>
        <v>16.600000000000001</v>
      </c>
      <c r="V3478">
        <f>((C3478-AVERAGE($C$2:$C$5018))/_xlfn.STDEV.P($C$2:$C$5018))</f>
        <v>-1.6784951100133403</v>
      </c>
      <c r="W3478">
        <f>((O3478-AVERAGE($O$2:$O$5018))/_xlfn.STDEV.P($O$2:$O$5018))</f>
        <v>-1.7265811059098986</v>
      </c>
      <c r="X3478">
        <f>((I3478-AVERAGE($I$2:$I$5018))/_xlfn.STDEV.P($I$2:$I$5018))</f>
        <v>-0.24917362650274366</v>
      </c>
      <c r="Z3478">
        <f t="shared" si="217"/>
        <v>0</v>
      </c>
      <c r="AA3478">
        <f t="shared" si="218"/>
        <v>0</v>
      </c>
      <c r="AB3478">
        <f t="shared" si="219"/>
        <v>0</v>
      </c>
    </row>
    <row r="3479" spans="1:28" x14ac:dyDescent="0.25">
      <c r="A3479">
        <v>56755</v>
      </c>
      <c r="B3479" t="s">
        <v>12</v>
      </c>
      <c r="C3479">
        <v>41</v>
      </c>
      <c r="D3479">
        <v>0</v>
      </c>
      <c r="E3479">
        <v>0</v>
      </c>
      <c r="F3479" t="s">
        <v>13</v>
      </c>
      <c r="G3479" t="s">
        <v>14</v>
      </c>
      <c r="H3479" t="s">
        <v>19</v>
      </c>
      <c r="I3479">
        <v>108.71</v>
      </c>
      <c r="J3479" s="2">
        <v>24</v>
      </c>
      <c r="K3479" t="s">
        <v>21</v>
      </c>
      <c r="L3479">
        <v>0</v>
      </c>
      <c r="M3479">
        <f t="shared" si="216"/>
        <v>24</v>
      </c>
      <c r="O3479">
        <f>IF(AND(J3479="N/A",B3479="Male"),$R$2,IF(AND(J3479="N/A",B3479="Female"),$S$2,J3479))</f>
        <v>24</v>
      </c>
      <c r="V3479">
        <f>((C3479-AVERAGE($C$2:$C$5018))/_xlfn.STDEV.P($C$2:$C$5018))</f>
        <v>-9.4440565077979599E-2</v>
      </c>
      <c r="W3479">
        <f>((O3479-AVERAGE($O$2:$O$5018))/_xlfn.STDEV.P($O$2:$O$5018))</f>
        <v>-0.64585404639477195</v>
      </c>
      <c r="X3479">
        <f>((I3479-AVERAGE($I$2:$I$5018))/_xlfn.STDEV.P($I$2:$I$5018))</f>
        <v>7.0748512944274589E-2</v>
      </c>
      <c r="Z3479">
        <f t="shared" si="217"/>
        <v>0</v>
      </c>
      <c r="AA3479">
        <f t="shared" si="218"/>
        <v>0</v>
      </c>
      <c r="AB3479">
        <f t="shared" si="219"/>
        <v>0</v>
      </c>
    </row>
    <row r="3480" spans="1:28" x14ac:dyDescent="0.25">
      <c r="A3480">
        <v>71097</v>
      </c>
      <c r="B3480" t="s">
        <v>17</v>
      </c>
      <c r="C3480">
        <v>23</v>
      </c>
      <c r="D3480">
        <v>0</v>
      </c>
      <c r="E3480">
        <v>0</v>
      </c>
      <c r="F3480" t="s">
        <v>23</v>
      </c>
      <c r="G3480" t="s">
        <v>14</v>
      </c>
      <c r="H3480" t="s">
        <v>15</v>
      </c>
      <c r="I3480">
        <v>64.94</v>
      </c>
      <c r="J3480" s="2">
        <v>18.8</v>
      </c>
      <c r="K3480" t="s">
        <v>21</v>
      </c>
      <c r="L3480">
        <v>0</v>
      </c>
      <c r="M3480">
        <f t="shared" si="216"/>
        <v>18.8</v>
      </c>
      <c r="O3480">
        <f>IF(AND(J3480="N/A",B3480="Male"),$R$2,IF(AND(J3480="N/A",B3480="Female"),$S$2,J3480))</f>
        <v>18.8</v>
      </c>
      <c r="V3480">
        <f>((C3480-AVERAGE($C$2:$C$5018))/_xlfn.STDEV.P($C$2:$C$5018))</f>
        <v>-0.88646783754565994</v>
      </c>
      <c r="W3480">
        <f>((O3480-AVERAGE($O$2:$O$5018))/_xlfn.STDEV.P($O$2:$O$5018))</f>
        <v>-1.405283871999996</v>
      </c>
      <c r="X3480">
        <f>((I3480-AVERAGE($I$2:$I$5018))/_xlfn.STDEV.P($I$2:$I$5018))</f>
        <v>-0.9139907306278765</v>
      </c>
      <c r="Z3480">
        <f t="shared" si="217"/>
        <v>0</v>
      </c>
      <c r="AA3480">
        <f t="shared" si="218"/>
        <v>0</v>
      </c>
      <c r="AB3480">
        <f t="shared" si="219"/>
        <v>0</v>
      </c>
    </row>
    <row r="3481" spans="1:28" x14ac:dyDescent="0.25">
      <c r="A3481">
        <v>21025</v>
      </c>
      <c r="B3481" t="s">
        <v>17</v>
      </c>
      <c r="C3481">
        <v>7</v>
      </c>
      <c r="D3481">
        <v>0</v>
      </c>
      <c r="E3481">
        <v>0</v>
      </c>
      <c r="F3481" t="s">
        <v>23</v>
      </c>
      <c r="G3481" t="s">
        <v>26</v>
      </c>
      <c r="H3481" t="s">
        <v>15</v>
      </c>
      <c r="I3481">
        <v>98.22</v>
      </c>
      <c r="J3481" s="2">
        <v>34</v>
      </c>
      <c r="K3481" t="s">
        <v>24</v>
      </c>
      <c r="L3481">
        <v>0</v>
      </c>
      <c r="M3481">
        <f t="shared" si="216"/>
        <v>34</v>
      </c>
      <c r="O3481">
        <f>IF(AND(J3481="N/A",B3481="Male"),$R$2,IF(AND(J3481="N/A",B3481="Female"),$S$2,J3481))</f>
        <v>34</v>
      </c>
      <c r="V3481">
        <f>((C3481-AVERAGE($C$2:$C$5018))/_xlfn.STDEV.P($C$2:$C$5018))</f>
        <v>-1.5904920797391535</v>
      </c>
      <c r="W3481">
        <f>((O3481-AVERAGE($O$2:$O$5018))/_xlfn.STDEV.P($O$2:$O$5018))</f>
        <v>0.81458792592296714</v>
      </c>
      <c r="X3481">
        <f>((I3481-AVERAGE($I$2:$I$5018))/_xlfn.STDEV.P($I$2:$I$5018))</f>
        <v>-0.16525593450996029</v>
      </c>
      <c r="Z3481">
        <f t="shared" si="217"/>
        <v>0</v>
      </c>
      <c r="AA3481">
        <f t="shared" si="218"/>
        <v>0</v>
      </c>
      <c r="AB3481">
        <f t="shared" si="219"/>
        <v>0</v>
      </c>
    </row>
    <row r="3482" spans="1:28" x14ac:dyDescent="0.25">
      <c r="A3482">
        <v>69020</v>
      </c>
      <c r="B3482" t="s">
        <v>17</v>
      </c>
      <c r="C3482">
        <v>74</v>
      </c>
      <c r="D3482">
        <v>0</v>
      </c>
      <c r="E3482">
        <v>0</v>
      </c>
      <c r="F3482" t="s">
        <v>13</v>
      </c>
      <c r="G3482" t="s">
        <v>14</v>
      </c>
      <c r="H3482" t="s">
        <v>15</v>
      </c>
      <c r="I3482">
        <v>83.5</v>
      </c>
      <c r="J3482" s="2">
        <v>25.8</v>
      </c>
      <c r="K3482" t="s">
        <v>21</v>
      </c>
      <c r="L3482">
        <v>0</v>
      </c>
      <c r="M3482">
        <f t="shared" si="216"/>
        <v>25.8</v>
      </c>
      <c r="O3482">
        <f>IF(AND(J3482="N/A",B3482="Male"),$R$2,IF(AND(J3482="N/A",B3482="Female"),$S$2,J3482))</f>
        <v>25.8</v>
      </c>
      <c r="V3482">
        <f>((C3482-AVERAGE($C$2:$C$5018))/_xlfn.STDEV.P($C$2:$C$5018))</f>
        <v>1.3576094344461012</v>
      </c>
      <c r="W3482">
        <f>((O3482-AVERAGE($O$2:$O$5018))/_xlfn.STDEV.P($O$2:$O$5018))</f>
        <v>-0.38297449137757883</v>
      </c>
      <c r="X3482">
        <f>((I3482-AVERAGE($I$2:$I$5018))/_xlfn.STDEV.P($I$2:$I$5018))</f>
        <v>-0.49642709433134624</v>
      </c>
      <c r="Z3482">
        <f t="shared" si="217"/>
        <v>0</v>
      </c>
      <c r="AA3482">
        <f t="shared" si="218"/>
        <v>0</v>
      </c>
      <c r="AB3482">
        <f t="shared" si="219"/>
        <v>0</v>
      </c>
    </row>
    <row r="3483" spans="1:28" x14ac:dyDescent="0.25">
      <c r="A3483">
        <v>48883</v>
      </c>
      <c r="B3483" t="s">
        <v>12</v>
      </c>
      <c r="C3483">
        <v>61</v>
      </c>
      <c r="D3483">
        <v>0</v>
      </c>
      <c r="E3483">
        <v>0</v>
      </c>
      <c r="F3483" t="s">
        <v>13</v>
      </c>
      <c r="G3483" t="s">
        <v>25</v>
      </c>
      <c r="H3483" t="s">
        <v>19</v>
      </c>
      <c r="I3483">
        <v>192.47</v>
      </c>
      <c r="J3483" s="2">
        <v>30.3</v>
      </c>
      <c r="K3483" t="s">
        <v>21</v>
      </c>
      <c r="L3483">
        <v>0</v>
      </c>
      <c r="M3483">
        <f t="shared" si="216"/>
        <v>30.3</v>
      </c>
      <c r="O3483">
        <f>IF(AND(J3483="N/A",B3483="Male"),$R$2,IF(AND(J3483="N/A",B3483="Female"),$S$2,J3483))</f>
        <v>30.3</v>
      </c>
      <c r="V3483">
        <f>((C3483-AVERAGE($C$2:$C$5018))/_xlfn.STDEV.P($C$2:$C$5018))</f>
        <v>0.78558973766388751</v>
      </c>
      <c r="W3483">
        <f>((O3483-AVERAGE($O$2:$O$5018))/_xlfn.STDEV.P($O$2:$O$5018))</f>
        <v>0.27422439616540373</v>
      </c>
      <c r="X3483">
        <f>((I3483-AVERAGE($I$2:$I$5018))/_xlfn.STDEV.P($I$2:$I$5018))</f>
        <v>1.955184406058357</v>
      </c>
      <c r="Z3483">
        <f t="shared" si="217"/>
        <v>0</v>
      </c>
      <c r="AA3483">
        <f t="shared" si="218"/>
        <v>0</v>
      </c>
      <c r="AB3483">
        <f t="shared" si="219"/>
        <v>0</v>
      </c>
    </row>
    <row r="3484" spans="1:28" x14ac:dyDescent="0.25">
      <c r="A3484">
        <v>71297</v>
      </c>
      <c r="B3484" t="s">
        <v>17</v>
      </c>
      <c r="C3484">
        <v>80</v>
      </c>
      <c r="D3484">
        <v>1</v>
      </c>
      <c r="E3484">
        <v>0</v>
      </c>
      <c r="F3484" t="s">
        <v>13</v>
      </c>
      <c r="G3484" t="s">
        <v>14</v>
      </c>
      <c r="H3484" t="s">
        <v>15</v>
      </c>
      <c r="I3484">
        <v>125.89</v>
      </c>
      <c r="J3484" s="2">
        <v>28.9</v>
      </c>
      <c r="K3484" t="s">
        <v>22</v>
      </c>
      <c r="L3484">
        <v>0</v>
      </c>
      <c r="M3484">
        <f t="shared" si="216"/>
        <v>28.9</v>
      </c>
      <c r="O3484">
        <f>IF(AND(J3484="N/A",B3484="Male"),$R$2,IF(AND(J3484="N/A",B3484="Female"),$S$2,J3484))</f>
        <v>28.9</v>
      </c>
      <c r="V3484">
        <f>((C3484-AVERAGE($C$2:$C$5018))/_xlfn.STDEV.P($C$2:$C$5018))</f>
        <v>1.6216185252686612</v>
      </c>
      <c r="W3484">
        <f>((O3484-AVERAGE($O$2:$O$5018))/_xlfn.STDEV.P($O$2:$O$5018))</f>
        <v>6.976252004091997E-2</v>
      </c>
      <c r="X3484">
        <f>((I3484-AVERAGE($I$2:$I$5018))/_xlfn.STDEV.P($I$2:$I$5018))</f>
        <v>0.45726485300754999</v>
      </c>
      <c r="Z3484">
        <f t="shared" si="217"/>
        <v>0</v>
      </c>
      <c r="AA3484">
        <f t="shared" si="218"/>
        <v>0</v>
      </c>
      <c r="AB3484">
        <f t="shared" si="219"/>
        <v>0</v>
      </c>
    </row>
    <row r="3485" spans="1:28" x14ac:dyDescent="0.25">
      <c r="A3485">
        <v>52216</v>
      </c>
      <c r="B3485" t="s">
        <v>17</v>
      </c>
      <c r="C3485">
        <v>35</v>
      </c>
      <c r="D3485">
        <v>0</v>
      </c>
      <c r="E3485">
        <v>0</v>
      </c>
      <c r="F3485" t="s">
        <v>13</v>
      </c>
      <c r="G3485" t="s">
        <v>14</v>
      </c>
      <c r="H3485" t="s">
        <v>15</v>
      </c>
      <c r="I3485">
        <v>87.72</v>
      </c>
      <c r="J3485" s="2">
        <v>21.3</v>
      </c>
      <c r="K3485" t="s">
        <v>21</v>
      </c>
      <c r="L3485">
        <v>0</v>
      </c>
      <c r="M3485">
        <f t="shared" si="216"/>
        <v>21.3</v>
      </c>
      <c r="O3485">
        <f>IF(AND(J3485="N/A",B3485="Male"),$R$2,IF(AND(J3485="N/A",B3485="Female"),$S$2,J3485))</f>
        <v>21.3</v>
      </c>
      <c r="V3485">
        <f>((C3485-AVERAGE($C$2:$C$5018))/_xlfn.STDEV.P($C$2:$C$5018))</f>
        <v>-0.35844965590053973</v>
      </c>
      <c r="W3485">
        <f>((O3485-AVERAGE($O$2:$O$5018))/_xlfn.STDEV.P($O$2:$O$5018))</f>
        <v>-1.0401733789205614</v>
      </c>
      <c r="X3485">
        <f>((I3485-AVERAGE($I$2:$I$5018))/_xlfn.STDEV.P($I$2:$I$5018))</f>
        <v>-0.40148536237168264</v>
      </c>
      <c r="Z3485">
        <f t="shared" si="217"/>
        <v>0</v>
      </c>
      <c r="AA3485">
        <f t="shared" si="218"/>
        <v>0</v>
      </c>
      <c r="AB3485">
        <f t="shared" si="219"/>
        <v>0</v>
      </c>
    </row>
    <row r="3486" spans="1:28" x14ac:dyDescent="0.25">
      <c r="A3486">
        <v>20421</v>
      </c>
      <c r="B3486" t="s">
        <v>17</v>
      </c>
      <c r="C3486">
        <v>43</v>
      </c>
      <c r="D3486">
        <v>0</v>
      </c>
      <c r="E3486">
        <v>0</v>
      </c>
      <c r="F3486" t="s">
        <v>13</v>
      </c>
      <c r="G3486" t="s">
        <v>14</v>
      </c>
      <c r="H3486" t="s">
        <v>19</v>
      </c>
      <c r="I3486">
        <v>68.94</v>
      </c>
      <c r="J3486" s="2">
        <v>26.8</v>
      </c>
      <c r="K3486" t="s">
        <v>21</v>
      </c>
      <c r="L3486">
        <v>0</v>
      </c>
      <c r="M3486">
        <f t="shared" si="216"/>
        <v>26.8</v>
      </c>
      <c r="O3486">
        <f>IF(AND(J3486="N/A",B3486="Male"),$R$2,IF(AND(J3486="N/A",B3486="Female"),$S$2,J3486))</f>
        <v>26.8</v>
      </c>
      <c r="V3486">
        <f>((C3486-AVERAGE($C$2:$C$5018))/_xlfn.STDEV.P($C$2:$C$5018))</f>
        <v>-6.4375348037928977E-3</v>
      </c>
      <c r="W3486">
        <f>((O3486-AVERAGE($O$2:$O$5018))/_xlfn.STDEV.P($O$2:$O$5018))</f>
        <v>-0.23693029414580491</v>
      </c>
      <c r="X3486">
        <f>((I3486-AVERAGE($I$2:$I$5018))/_xlfn.STDEV.P($I$2:$I$5018))</f>
        <v>-0.82399856763293466</v>
      </c>
      <c r="Z3486">
        <f t="shared" si="217"/>
        <v>0</v>
      </c>
      <c r="AA3486">
        <f t="shared" si="218"/>
        <v>0</v>
      </c>
      <c r="AB3486">
        <f t="shared" si="219"/>
        <v>0</v>
      </c>
    </row>
    <row r="3487" spans="1:28" x14ac:dyDescent="0.25">
      <c r="A3487">
        <v>36896</v>
      </c>
      <c r="B3487" t="s">
        <v>12</v>
      </c>
      <c r="C3487">
        <v>25</v>
      </c>
      <c r="D3487">
        <v>0</v>
      </c>
      <c r="E3487">
        <v>0</v>
      </c>
      <c r="F3487" t="s">
        <v>13</v>
      </c>
      <c r="G3487" t="s">
        <v>14</v>
      </c>
      <c r="H3487" t="s">
        <v>19</v>
      </c>
      <c r="I3487">
        <v>66.510000000000005</v>
      </c>
      <c r="J3487" s="2">
        <v>29.2</v>
      </c>
      <c r="K3487" t="s">
        <v>24</v>
      </c>
      <c r="L3487">
        <v>0</v>
      </c>
      <c r="M3487">
        <f t="shared" si="216"/>
        <v>29.2</v>
      </c>
      <c r="O3487">
        <f>IF(AND(J3487="N/A",B3487="Male"),$R$2,IF(AND(J3487="N/A",B3487="Female"),$S$2,J3487))</f>
        <v>29.2</v>
      </c>
      <c r="V3487">
        <f>((C3487-AVERAGE($C$2:$C$5018))/_xlfn.STDEV.P($C$2:$C$5018))</f>
        <v>-0.79846480727147329</v>
      </c>
      <c r="W3487">
        <f>((O3487-AVERAGE($O$2:$O$5018))/_xlfn.STDEV.P($O$2:$O$5018))</f>
        <v>0.11357577921045225</v>
      </c>
      <c r="X3487">
        <f>((I3487-AVERAGE($I$2:$I$5018))/_xlfn.STDEV.P($I$2:$I$5018))</f>
        <v>-0.87866880665236169</v>
      </c>
      <c r="Z3487">
        <f t="shared" si="217"/>
        <v>0</v>
      </c>
      <c r="AA3487">
        <f t="shared" si="218"/>
        <v>0</v>
      </c>
      <c r="AB3487">
        <f t="shared" si="219"/>
        <v>0</v>
      </c>
    </row>
    <row r="3488" spans="1:28" x14ac:dyDescent="0.25">
      <c r="A3488">
        <v>23535</v>
      </c>
      <c r="B3488" t="s">
        <v>12</v>
      </c>
      <c r="C3488">
        <v>72</v>
      </c>
      <c r="D3488">
        <v>0</v>
      </c>
      <c r="E3488">
        <v>1</v>
      </c>
      <c r="F3488" t="s">
        <v>13</v>
      </c>
      <c r="G3488" t="s">
        <v>18</v>
      </c>
      <c r="H3488" t="s">
        <v>15</v>
      </c>
      <c r="I3488">
        <v>85.82</v>
      </c>
      <c r="J3488" s="2">
        <v>25</v>
      </c>
      <c r="K3488" t="s">
        <v>16</v>
      </c>
      <c r="L3488">
        <v>0</v>
      </c>
      <c r="M3488">
        <f t="shared" si="216"/>
        <v>25</v>
      </c>
      <c r="O3488">
        <f>IF(AND(J3488="N/A",B3488="Male"),$R$2,IF(AND(J3488="N/A",B3488="Female"),$S$2,J3488))</f>
        <v>25</v>
      </c>
      <c r="V3488">
        <f>((C3488-AVERAGE($C$2:$C$5018))/_xlfn.STDEV.P($C$2:$C$5018))</f>
        <v>1.2696064041719144</v>
      </c>
      <c r="W3488">
        <f>((O3488-AVERAGE($O$2:$O$5018))/_xlfn.STDEV.P($O$2:$O$5018))</f>
        <v>-0.49980984916299803</v>
      </c>
      <c r="X3488">
        <f>((I3488-AVERAGE($I$2:$I$5018))/_xlfn.STDEV.P($I$2:$I$5018))</f>
        <v>-0.44423163979428015</v>
      </c>
      <c r="Z3488">
        <f t="shared" si="217"/>
        <v>0</v>
      </c>
      <c r="AA3488">
        <f t="shared" si="218"/>
        <v>0</v>
      </c>
      <c r="AB3488">
        <f t="shared" si="219"/>
        <v>0</v>
      </c>
    </row>
    <row r="3489" spans="1:28" x14ac:dyDescent="0.25">
      <c r="A3489">
        <v>1323</v>
      </c>
      <c r="B3489" t="s">
        <v>17</v>
      </c>
      <c r="C3489">
        <v>45</v>
      </c>
      <c r="D3489">
        <v>0</v>
      </c>
      <c r="E3489">
        <v>0</v>
      </c>
      <c r="F3489" t="s">
        <v>13</v>
      </c>
      <c r="G3489" t="s">
        <v>14</v>
      </c>
      <c r="H3489" t="s">
        <v>19</v>
      </c>
      <c r="I3489">
        <v>87.47</v>
      </c>
      <c r="J3489" s="2">
        <v>21.5</v>
      </c>
      <c r="K3489" t="s">
        <v>21</v>
      </c>
      <c r="L3489">
        <v>0</v>
      </c>
      <c r="M3489">
        <f t="shared" si="216"/>
        <v>21.5</v>
      </c>
      <c r="O3489">
        <f>IF(AND(J3489="N/A",B3489="Male"),$R$2,IF(AND(J3489="N/A",B3489="Female"),$S$2,J3489))</f>
        <v>21.5</v>
      </c>
      <c r="V3489">
        <f>((C3489-AVERAGE($C$2:$C$5018))/_xlfn.STDEV.P($C$2:$C$5018))</f>
        <v>8.1565495470393809E-2</v>
      </c>
      <c r="W3489">
        <f>((O3489-AVERAGE($O$2:$O$5018))/_xlfn.STDEV.P($O$2:$O$5018))</f>
        <v>-1.0109645394742066</v>
      </c>
      <c r="X3489">
        <f>((I3489-AVERAGE($I$2:$I$5018))/_xlfn.STDEV.P($I$2:$I$5018))</f>
        <v>-0.40710987255886649</v>
      </c>
      <c r="Z3489">
        <f t="shared" si="217"/>
        <v>0</v>
      </c>
      <c r="AA3489">
        <f t="shared" si="218"/>
        <v>0</v>
      </c>
      <c r="AB3489">
        <f t="shared" si="219"/>
        <v>0</v>
      </c>
    </row>
    <row r="3490" spans="1:28" x14ac:dyDescent="0.25">
      <c r="A3490">
        <v>47309</v>
      </c>
      <c r="B3490" t="s">
        <v>12</v>
      </c>
      <c r="C3490">
        <v>9</v>
      </c>
      <c r="D3490">
        <v>0</v>
      </c>
      <c r="E3490">
        <v>0</v>
      </c>
      <c r="F3490" t="s">
        <v>23</v>
      </c>
      <c r="G3490" t="s">
        <v>26</v>
      </c>
      <c r="H3490" t="s">
        <v>15</v>
      </c>
      <c r="I3490">
        <v>87.74</v>
      </c>
      <c r="J3490" s="2">
        <v>17.100000000000001</v>
      </c>
      <c r="K3490" t="s">
        <v>24</v>
      </c>
      <c r="L3490">
        <v>0</v>
      </c>
      <c r="M3490">
        <f t="shared" si="216"/>
        <v>17.100000000000001</v>
      </c>
      <c r="O3490">
        <f>IF(AND(J3490="N/A",B3490="Male"),$R$2,IF(AND(J3490="N/A",B3490="Female"),$S$2,J3490))</f>
        <v>17.100000000000001</v>
      </c>
      <c r="V3490">
        <f>((C3490-AVERAGE($C$2:$C$5018))/_xlfn.STDEV.P($C$2:$C$5018))</f>
        <v>-1.502489049464967</v>
      </c>
      <c r="W3490">
        <f>((O3490-AVERAGE($O$2:$O$5018))/_xlfn.STDEV.P($O$2:$O$5018))</f>
        <v>-1.6535590072940116</v>
      </c>
      <c r="X3490">
        <f>((I3490-AVERAGE($I$2:$I$5018))/_xlfn.STDEV.P($I$2:$I$5018))</f>
        <v>-0.40103540155670803</v>
      </c>
      <c r="Z3490">
        <f t="shared" si="217"/>
        <v>0</v>
      </c>
      <c r="AA3490">
        <f t="shared" si="218"/>
        <v>0</v>
      </c>
      <c r="AB3490">
        <f t="shared" si="219"/>
        <v>0</v>
      </c>
    </row>
    <row r="3491" spans="1:28" x14ac:dyDescent="0.25">
      <c r="A3491">
        <v>34161</v>
      </c>
      <c r="B3491" t="s">
        <v>12</v>
      </c>
      <c r="C3491">
        <v>33</v>
      </c>
      <c r="D3491">
        <v>1</v>
      </c>
      <c r="E3491">
        <v>0</v>
      </c>
      <c r="F3491" t="s">
        <v>13</v>
      </c>
      <c r="G3491" t="s">
        <v>14</v>
      </c>
      <c r="H3491" t="s">
        <v>19</v>
      </c>
      <c r="I3491">
        <v>85.12</v>
      </c>
      <c r="J3491" s="2">
        <v>32.5</v>
      </c>
      <c r="K3491" t="s">
        <v>21</v>
      </c>
      <c r="L3491">
        <v>0</v>
      </c>
      <c r="M3491">
        <f t="shared" si="216"/>
        <v>32.5</v>
      </c>
      <c r="O3491">
        <f>IF(AND(J3491="N/A",B3491="Male"),$R$2,IF(AND(J3491="N/A",B3491="Female"),$S$2,J3491))</f>
        <v>32.5</v>
      </c>
      <c r="V3491">
        <f>((C3491-AVERAGE($C$2:$C$5018))/_xlfn.STDEV.P($C$2:$C$5018))</f>
        <v>-0.44645268617472644</v>
      </c>
      <c r="W3491">
        <f>((O3491-AVERAGE($O$2:$O$5018))/_xlfn.STDEV.P($O$2:$O$5018))</f>
        <v>0.59552163007530623</v>
      </c>
      <c r="X3491">
        <f>((I3491-AVERAGE($I$2:$I$5018))/_xlfn.STDEV.P($I$2:$I$5018))</f>
        <v>-0.45998026831839472</v>
      </c>
      <c r="Z3491">
        <f t="shared" si="217"/>
        <v>0</v>
      </c>
      <c r="AA3491">
        <f t="shared" si="218"/>
        <v>0</v>
      </c>
      <c r="AB3491">
        <f t="shared" si="219"/>
        <v>0</v>
      </c>
    </row>
    <row r="3492" spans="1:28" x14ac:dyDescent="0.25">
      <c r="A3492">
        <v>57405</v>
      </c>
      <c r="B3492" t="s">
        <v>12</v>
      </c>
      <c r="C3492">
        <v>53</v>
      </c>
      <c r="D3492">
        <v>0</v>
      </c>
      <c r="E3492">
        <v>0</v>
      </c>
      <c r="F3492" t="s">
        <v>13</v>
      </c>
      <c r="G3492" t="s">
        <v>18</v>
      </c>
      <c r="H3492" t="s">
        <v>15</v>
      </c>
      <c r="I3492">
        <v>103.37</v>
      </c>
      <c r="J3492" s="2">
        <v>26.9</v>
      </c>
      <c r="K3492" t="s">
        <v>16</v>
      </c>
      <c r="L3492">
        <v>0</v>
      </c>
      <c r="M3492">
        <f t="shared" si="216"/>
        <v>26.9</v>
      </c>
      <c r="O3492">
        <f>IF(AND(J3492="N/A",B3492="Male"),$R$2,IF(AND(J3492="N/A",B3492="Female"),$S$2,J3492))</f>
        <v>26.9</v>
      </c>
      <c r="V3492">
        <f>((C3492-AVERAGE($C$2:$C$5018))/_xlfn.STDEV.P($C$2:$C$5018))</f>
        <v>0.43357761656714061</v>
      </c>
      <c r="W3492">
        <f>((O3492-AVERAGE($O$2:$O$5018))/_xlfn.STDEV.P($O$2:$O$5018))</f>
        <v>-0.22232587442262783</v>
      </c>
      <c r="X3492">
        <f>((I3492-AVERAGE($I$2:$I$5018))/_xlfn.STDEV.P($I$2:$I$5018))</f>
        <v>-4.9391024653972534E-2</v>
      </c>
      <c r="Z3492">
        <f t="shared" si="217"/>
        <v>0</v>
      </c>
      <c r="AA3492">
        <f t="shared" si="218"/>
        <v>0</v>
      </c>
      <c r="AB3492">
        <f t="shared" si="219"/>
        <v>0</v>
      </c>
    </row>
    <row r="3493" spans="1:28" x14ac:dyDescent="0.25">
      <c r="A3493">
        <v>15824</v>
      </c>
      <c r="B3493" t="s">
        <v>17</v>
      </c>
      <c r="C3493">
        <v>67</v>
      </c>
      <c r="D3493">
        <v>0</v>
      </c>
      <c r="E3493">
        <v>0</v>
      </c>
      <c r="F3493" t="s">
        <v>13</v>
      </c>
      <c r="G3493" t="s">
        <v>14</v>
      </c>
      <c r="H3493" t="s">
        <v>19</v>
      </c>
      <c r="I3493">
        <v>81.680000000000007</v>
      </c>
      <c r="J3493" s="2">
        <v>30.4</v>
      </c>
      <c r="K3493" t="s">
        <v>21</v>
      </c>
      <c r="L3493">
        <v>0</v>
      </c>
      <c r="M3493">
        <f t="shared" si="216"/>
        <v>30.4</v>
      </c>
      <c r="O3493">
        <f>IF(AND(J3493="N/A",B3493="Male"),$R$2,IF(AND(J3493="N/A",B3493="Female"),$S$2,J3493))</f>
        <v>30.4</v>
      </c>
      <c r="V3493">
        <f>((C3493-AVERAGE($C$2:$C$5018))/_xlfn.STDEV.P($C$2:$C$5018))</f>
        <v>1.0495988284864475</v>
      </c>
      <c r="W3493">
        <f>((O3493-AVERAGE($O$2:$O$5018))/_xlfn.STDEV.P($O$2:$O$5018))</f>
        <v>0.28882881588858084</v>
      </c>
      <c r="X3493">
        <f>((I3493-AVERAGE($I$2:$I$5018))/_xlfn.STDEV.P($I$2:$I$5018))</f>
        <v>-0.53737352849404463</v>
      </c>
      <c r="Z3493">
        <f t="shared" si="217"/>
        <v>0</v>
      </c>
      <c r="AA3493">
        <f t="shared" si="218"/>
        <v>0</v>
      </c>
      <c r="AB3493">
        <f t="shared" si="219"/>
        <v>0</v>
      </c>
    </row>
    <row r="3494" spans="1:28" x14ac:dyDescent="0.25">
      <c r="A3494">
        <v>32103</v>
      </c>
      <c r="B3494" t="s">
        <v>12</v>
      </c>
      <c r="C3494">
        <v>59</v>
      </c>
      <c r="D3494">
        <v>0</v>
      </c>
      <c r="E3494">
        <v>0</v>
      </c>
      <c r="F3494" t="s">
        <v>13</v>
      </c>
      <c r="G3494" t="s">
        <v>18</v>
      </c>
      <c r="H3494" t="s">
        <v>15</v>
      </c>
      <c r="I3494">
        <v>76.510000000000005</v>
      </c>
      <c r="J3494" s="2">
        <v>29.8</v>
      </c>
      <c r="K3494" t="s">
        <v>21</v>
      </c>
      <c r="L3494">
        <v>0</v>
      </c>
      <c r="M3494">
        <f t="shared" si="216"/>
        <v>29.8</v>
      </c>
      <c r="O3494">
        <f>IF(AND(J3494="N/A",B3494="Male"),$R$2,IF(AND(J3494="N/A",B3494="Female"),$S$2,J3494))</f>
        <v>29.8</v>
      </c>
      <c r="V3494">
        <f>((C3494-AVERAGE($C$2:$C$5018))/_xlfn.STDEV.P($C$2:$C$5018))</f>
        <v>0.69758670738970074</v>
      </c>
      <c r="W3494">
        <f>((O3494-AVERAGE($O$2:$O$5018))/_xlfn.STDEV.P($O$2:$O$5018))</f>
        <v>0.2012022975495168</v>
      </c>
      <c r="X3494">
        <f>((I3494-AVERAGE($I$2:$I$5018))/_xlfn.STDEV.P($I$2:$I$5018))</f>
        <v>-0.65368839916500698</v>
      </c>
      <c r="Z3494">
        <f t="shared" si="217"/>
        <v>0</v>
      </c>
      <c r="AA3494">
        <f t="shared" si="218"/>
        <v>0</v>
      </c>
      <c r="AB3494">
        <f t="shared" si="219"/>
        <v>0</v>
      </c>
    </row>
    <row r="3495" spans="1:28" x14ac:dyDescent="0.25">
      <c r="A3495">
        <v>18205</v>
      </c>
      <c r="B3495" t="s">
        <v>17</v>
      </c>
      <c r="C3495">
        <v>1.32</v>
      </c>
      <c r="D3495">
        <v>0</v>
      </c>
      <c r="E3495">
        <v>0</v>
      </c>
      <c r="F3495" t="s">
        <v>23</v>
      </c>
      <c r="G3495" t="s">
        <v>26</v>
      </c>
      <c r="H3495" t="s">
        <v>19</v>
      </c>
      <c r="I3495">
        <v>110.17</v>
      </c>
      <c r="J3495" s="2">
        <v>20.3</v>
      </c>
      <c r="K3495" t="s">
        <v>24</v>
      </c>
      <c r="L3495">
        <v>0</v>
      </c>
      <c r="M3495">
        <f t="shared" si="216"/>
        <v>20.3</v>
      </c>
      <c r="O3495">
        <f>IF(AND(J3495="N/A",B3495="Male"),$R$2,IF(AND(J3495="N/A",B3495="Female"),$S$2,J3495))</f>
        <v>20.3</v>
      </c>
      <c r="V3495">
        <f>((C3495-AVERAGE($C$2:$C$5018))/_xlfn.STDEV.P($C$2:$C$5018))</f>
        <v>-1.8404206857178438</v>
      </c>
      <c r="W3495">
        <f>((O3495-AVERAGE($O$2:$O$5018))/_xlfn.STDEV.P($O$2:$O$5018))</f>
        <v>-1.1862175761523353</v>
      </c>
      <c r="X3495">
        <f>((I3495-AVERAGE($I$2:$I$5018))/_xlfn.STDEV.P($I$2:$I$5018))</f>
        <v>0.10359565243742855</v>
      </c>
      <c r="Z3495">
        <f t="shared" si="217"/>
        <v>0</v>
      </c>
      <c r="AA3495">
        <f t="shared" si="218"/>
        <v>0</v>
      </c>
      <c r="AB3495">
        <f t="shared" si="219"/>
        <v>0</v>
      </c>
    </row>
    <row r="3496" spans="1:28" x14ac:dyDescent="0.25">
      <c r="A3496">
        <v>71420</v>
      </c>
      <c r="B3496" t="s">
        <v>12</v>
      </c>
      <c r="C3496">
        <v>27</v>
      </c>
      <c r="D3496">
        <v>0</v>
      </c>
      <c r="E3496">
        <v>0</v>
      </c>
      <c r="F3496" t="s">
        <v>23</v>
      </c>
      <c r="G3496" t="s">
        <v>25</v>
      </c>
      <c r="H3496" t="s">
        <v>19</v>
      </c>
      <c r="I3496">
        <v>65.12</v>
      </c>
      <c r="J3496" s="2">
        <v>41.1</v>
      </c>
      <c r="K3496" t="s">
        <v>22</v>
      </c>
      <c r="L3496">
        <v>0</v>
      </c>
      <c r="M3496">
        <f t="shared" si="216"/>
        <v>41.1</v>
      </c>
      <c r="O3496">
        <f>IF(AND(J3496="N/A",B3496="Male"),$R$2,IF(AND(J3496="N/A",B3496="Female"),$S$2,J3496))</f>
        <v>41.1</v>
      </c>
      <c r="V3496">
        <f>((C3496-AVERAGE($C$2:$C$5018))/_xlfn.STDEV.P($C$2:$C$5018))</f>
        <v>-0.71046177699728652</v>
      </c>
      <c r="W3496">
        <f>((O3496-AVERAGE($O$2:$O$5018))/_xlfn.STDEV.P($O$2:$O$5018))</f>
        <v>1.851501726268562</v>
      </c>
      <c r="X3496">
        <f>((I3496-AVERAGE($I$2:$I$5018))/_xlfn.STDEV.P($I$2:$I$5018))</f>
        <v>-0.90994108329310397</v>
      </c>
      <c r="Z3496">
        <f t="shared" si="217"/>
        <v>0</v>
      </c>
      <c r="AA3496">
        <f t="shared" si="218"/>
        <v>0</v>
      </c>
      <c r="AB3496">
        <f t="shared" si="219"/>
        <v>0</v>
      </c>
    </row>
    <row r="3497" spans="1:28" x14ac:dyDescent="0.25">
      <c r="A3497">
        <v>298</v>
      </c>
      <c r="B3497" t="s">
        <v>17</v>
      </c>
      <c r="C3497">
        <v>41</v>
      </c>
      <c r="D3497">
        <v>0</v>
      </c>
      <c r="E3497">
        <v>0</v>
      </c>
      <c r="F3497" t="s">
        <v>13</v>
      </c>
      <c r="G3497" t="s">
        <v>18</v>
      </c>
      <c r="H3497" t="s">
        <v>19</v>
      </c>
      <c r="I3497">
        <v>76.66</v>
      </c>
      <c r="J3497" s="2" t="s">
        <v>20</v>
      </c>
      <c r="K3497" t="s">
        <v>24</v>
      </c>
      <c r="L3497">
        <v>0</v>
      </c>
      <c r="M3497">
        <f t="shared" si="216"/>
        <v>28.487446958981664</v>
      </c>
      <c r="O3497">
        <f>IF(AND(J3497="N/A",B3497="Male"),$R$2,IF(AND(J3497="N/A",B3497="Female"),$S$2,J3497))</f>
        <v>28.487446958981664</v>
      </c>
      <c r="V3497">
        <f>((C3497-AVERAGE($C$2:$C$5018))/_xlfn.STDEV.P($C$2:$C$5018))</f>
        <v>-9.4440565077979599E-2</v>
      </c>
      <c r="W3497">
        <f>((O3497-AVERAGE($O$2:$O$5018))/_xlfn.STDEV.P($O$2:$O$5018))</f>
        <v>9.5115423498702296E-3</v>
      </c>
      <c r="X3497">
        <f>((I3497-AVERAGE($I$2:$I$5018))/_xlfn.STDEV.P($I$2:$I$5018))</f>
        <v>-0.65031369305269693</v>
      </c>
      <c r="Z3497">
        <f t="shared" si="217"/>
        <v>0</v>
      </c>
      <c r="AA3497">
        <f t="shared" si="218"/>
        <v>0</v>
      </c>
      <c r="AB3497">
        <f t="shared" si="219"/>
        <v>0</v>
      </c>
    </row>
    <row r="3498" spans="1:28" x14ac:dyDescent="0.25">
      <c r="A3498">
        <v>15136</v>
      </c>
      <c r="B3498" t="s">
        <v>12</v>
      </c>
      <c r="C3498">
        <v>64</v>
      </c>
      <c r="D3498">
        <v>0</v>
      </c>
      <c r="E3498">
        <v>1</v>
      </c>
      <c r="F3498" t="s">
        <v>13</v>
      </c>
      <c r="G3498" t="s">
        <v>14</v>
      </c>
      <c r="H3498" t="s">
        <v>19</v>
      </c>
      <c r="I3498">
        <v>109.88</v>
      </c>
      <c r="J3498" s="2">
        <v>33.9</v>
      </c>
      <c r="K3498" t="s">
        <v>24</v>
      </c>
      <c r="L3498">
        <v>0</v>
      </c>
      <c r="M3498">
        <f t="shared" si="216"/>
        <v>33.9</v>
      </c>
      <c r="O3498">
        <f>IF(AND(J3498="N/A",B3498="Male"),$R$2,IF(AND(J3498="N/A",B3498="Female"),$S$2,J3498))</f>
        <v>33.9</v>
      </c>
      <c r="V3498">
        <f>((C3498-AVERAGE($C$2:$C$5018))/_xlfn.STDEV.P($C$2:$C$5018))</f>
        <v>0.91759428307516755</v>
      </c>
      <c r="W3498">
        <f>((O3498-AVERAGE($O$2:$O$5018))/_xlfn.STDEV.P($O$2:$O$5018))</f>
        <v>0.79998350619978953</v>
      </c>
      <c r="X3498">
        <f>((I3498-AVERAGE($I$2:$I$5018))/_xlfn.STDEV.P($I$2:$I$5018))</f>
        <v>9.7071220620295121E-2</v>
      </c>
      <c r="Z3498">
        <f t="shared" si="217"/>
        <v>0</v>
      </c>
      <c r="AA3498">
        <f t="shared" si="218"/>
        <v>0</v>
      </c>
      <c r="AB3498">
        <f t="shared" si="219"/>
        <v>0</v>
      </c>
    </row>
    <row r="3499" spans="1:28" x14ac:dyDescent="0.25">
      <c r="A3499">
        <v>9879</v>
      </c>
      <c r="B3499" t="s">
        <v>17</v>
      </c>
      <c r="C3499">
        <v>55</v>
      </c>
      <c r="D3499">
        <v>0</v>
      </c>
      <c r="E3499">
        <v>1</v>
      </c>
      <c r="F3499" t="s">
        <v>13</v>
      </c>
      <c r="G3499" t="s">
        <v>14</v>
      </c>
      <c r="H3499" t="s">
        <v>15</v>
      </c>
      <c r="I3499">
        <v>199.38</v>
      </c>
      <c r="J3499" s="2">
        <v>39</v>
      </c>
      <c r="K3499" t="s">
        <v>24</v>
      </c>
      <c r="L3499">
        <v>0</v>
      </c>
      <c r="M3499">
        <f t="shared" si="216"/>
        <v>39</v>
      </c>
      <c r="O3499">
        <f>IF(AND(J3499="N/A",B3499="Male"),$R$2,IF(AND(J3499="N/A",B3499="Female"),$S$2,J3499))</f>
        <v>39</v>
      </c>
      <c r="V3499">
        <f>((C3499-AVERAGE($C$2:$C$5018))/_xlfn.STDEV.P($C$2:$C$5018))</f>
        <v>0.52158064684132732</v>
      </c>
      <c r="W3499">
        <f>((O3499-AVERAGE($O$2:$O$5018))/_xlfn.STDEV.P($O$2:$O$5018))</f>
        <v>1.5448089120818367</v>
      </c>
      <c r="X3499">
        <f>((I3499-AVERAGE($I$2:$I$5018))/_xlfn.STDEV.P($I$2:$I$5018))</f>
        <v>2.1106458676321189</v>
      </c>
      <c r="Z3499">
        <f t="shared" si="217"/>
        <v>0</v>
      </c>
      <c r="AA3499">
        <f t="shared" si="218"/>
        <v>0</v>
      </c>
      <c r="AB3499">
        <f t="shared" si="219"/>
        <v>0</v>
      </c>
    </row>
    <row r="3500" spans="1:28" x14ac:dyDescent="0.25">
      <c r="A3500">
        <v>68302</v>
      </c>
      <c r="B3500" t="s">
        <v>17</v>
      </c>
      <c r="C3500">
        <v>40</v>
      </c>
      <c r="D3500">
        <v>0</v>
      </c>
      <c r="E3500">
        <v>0</v>
      </c>
      <c r="F3500" t="s">
        <v>13</v>
      </c>
      <c r="G3500" t="s">
        <v>14</v>
      </c>
      <c r="H3500" t="s">
        <v>15</v>
      </c>
      <c r="I3500">
        <v>65.77</v>
      </c>
      <c r="J3500" s="2">
        <v>31.2</v>
      </c>
      <c r="K3500" t="s">
        <v>21</v>
      </c>
      <c r="L3500">
        <v>0</v>
      </c>
      <c r="M3500">
        <f t="shared" si="216"/>
        <v>31.2</v>
      </c>
      <c r="O3500">
        <f>IF(AND(J3500="N/A",B3500="Male"),$R$2,IF(AND(J3500="N/A",B3500="Female"),$S$2,J3500))</f>
        <v>31.2</v>
      </c>
      <c r="V3500">
        <f>((C3500-AVERAGE($C$2:$C$5018))/_xlfn.STDEV.P($C$2:$C$5018))</f>
        <v>-0.13844208021507295</v>
      </c>
      <c r="W3500">
        <f>((O3500-AVERAGE($O$2:$O$5018))/_xlfn.STDEV.P($O$2:$O$5018))</f>
        <v>0.40566417367400004</v>
      </c>
      <c r="X3500">
        <f>((I3500-AVERAGE($I$2:$I$5018))/_xlfn.STDEV.P($I$2:$I$5018))</f>
        <v>-0.8953173568064261</v>
      </c>
      <c r="Z3500">
        <f t="shared" si="217"/>
        <v>0</v>
      </c>
      <c r="AA3500">
        <f t="shared" si="218"/>
        <v>0</v>
      </c>
      <c r="AB3500">
        <f t="shared" si="219"/>
        <v>0</v>
      </c>
    </row>
    <row r="3501" spans="1:28" x14ac:dyDescent="0.25">
      <c r="A3501">
        <v>65507</v>
      </c>
      <c r="B3501" t="s">
        <v>12</v>
      </c>
      <c r="C3501">
        <v>33</v>
      </c>
      <c r="D3501">
        <v>0</v>
      </c>
      <c r="E3501">
        <v>0</v>
      </c>
      <c r="F3501" t="s">
        <v>13</v>
      </c>
      <c r="G3501" t="s">
        <v>14</v>
      </c>
      <c r="H3501" t="s">
        <v>19</v>
      </c>
      <c r="I3501">
        <v>55.72</v>
      </c>
      <c r="J3501" s="2">
        <v>38.200000000000003</v>
      </c>
      <c r="K3501" t="s">
        <v>21</v>
      </c>
      <c r="L3501">
        <v>0</v>
      </c>
      <c r="M3501">
        <f t="shared" si="216"/>
        <v>38.200000000000003</v>
      </c>
      <c r="O3501">
        <f>IF(AND(J3501="N/A",B3501="Male"),$R$2,IF(AND(J3501="N/A",B3501="Female"),$S$2,J3501))</f>
        <v>38.200000000000003</v>
      </c>
      <c r="V3501">
        <f>((C3501-AVERAGE($C$2:$C$5018))/_xlfn.STDEV.P($C$2:$C$5018))</f>
        <v>-0.44645268617472644</v>
      </c>
      <c r="W3501">
        <f>((O3501-AVERAGE($O$2:$O$5018))/_xlfn.STDEV.P($O$2:$O$5018))</f>
        <v>1.4279735542964178</v>
      </c>
      <c r="X3501">
        <f>((I3501-AVERAGE($I$2:$I$5018))/_xlfn.STDEV.P($I$2:$I$5018))</f>
        <v>-1.1214226663312175</v>
      </c>
      <c r="Z3501">
        <f t="shared" si="217"/>
        <v>0</v>
      </c>
      <c r="AA3501">
        <f t="shared" si="218"/>
        <v>0</v>
      </c>
      <c r="AB3501">
        <f t="shared" si="219"/>
        <v>0</v>
      </c>
    </row>
    <row r="3502" spans="1:28" x14ac:dyDescent="0.25">
      <c r="A3502">
        <v>63949</v>
      </c>
      <c r="B3502" t="s">
        <v>17</v>
      </c>
      <c r="C3502">
        <v>33</v>
      </c>
      <c r="D3502">
        <v>0</v>
      </c>
      <c r="E3502">
        <v>0</v>
      </c>
      <c r="F3502" t="s">
        <v>13</v>
      </c>
      <c r="G3502" t="s">
        <v>25</v>
      </c>
      <c r="H3502" t="s">
        <v>15</v>
      </c>
      <c r="I3502">
        <v>75.67</v>
      </c>
      <c r="J3502" s="2">
        <v>44.7</v>
      </c>
      <c r="K3502" t="s">
        <v>21</v>
      </c>
      <c r="L3502">
        <v>0</v>
      </c>
      <c r="M3502">
        <f t="shared" si="216"/>
        <v>44.7</v>
      </c>
      <c r="O3502">
        <f>IF(AND(J3502="N/A",B3502="Male"),$R$2,IF(AND(J3502="N/A",B3502="Female"),$S$2,J3502))</f>
        <v>44.7</v>
      </c>
      <c r="V3502">
        <f>((C3502-AVERAGE($C$2:$C$5018))/_xlfn.STDEV.P($C$2:$C$5018))</f>
        <v>-0.44645268617472644</v>
      </c>
      <c r="W3502">
        <f>((O3502-AVERAGE($O$2:$O$5018))/_xlfn.STDEV.P($O$2:$O$5018))</f>
        <v>2.3772608363029484</v>
      </c>
      <c r="X3502">
        <f>((I3502-AVERAGE($I$2:$I$5018))/_xlfn.STDEV.P($I$2:$I$5018))</f>
        <v>-0.67258675339394491</v>
      </c>
      <c r="Z3502">
        <f t="shared" si="217"/>
        <v>0</v>
      </c>
      <c r="AA3502">
        <f t="shared" si="218"/>
        <v>0</v>
      </c>
      <c r="AB3502">
        <f t="shared" si="219"/>
        <v>0</v>
      </c>
    </row>
    <row r="3503" spans="1:28" x14ac:dyDescent="0.25">
      <c r="A3503">
        <v>62475</v>
      </c>
      <c r="B3503" t="s">
        <v>12</v>
      </c>
      <c r="C3503">
        <v>39</v>
      </c>
      <c r="D3503">
        <v>1</v>
      </c>
      <c r="E3503">
        <v>0</v>
      </c>
      <c r="F3503" t="s">
        <v>13</v>
      </c>
      <c r="G3503" t="s">
        <v>14</v>
      </c>
      <c r="H3503" t="s">
        <v>19</v>
      </c>
      <c r="I3503">
        <v>88.18</v>
      </c>
      <c r="J3503" s="2">
        <v>33.5</v>
      </c>
      <c r="K3503" t="s">
        <v>22</v>
      </c>
      <c r="L3503">
        <v>0</v>
      </c>
      <c r="M3503">
        <f t="shared" si="216"/>
        <v>33.5</v>
      </c>
      <c r="O3503">
        <f>IF(AND(J3503="N/A",B3503="Male"),$R$2,IF(AND(J3503="N/A",B3503="Female"),$S$2,J3503))</f>
        <v>33.5</v>
      </c>
      <c r="V3503">
        <f>((C3503-AVERAGE($C$2:$C$5018))/_xlfn.STDEV.P($C$2:$C$5018))</f>
        <v>-0.18244359535216631</v>
      </c>
      <c r="W3503">
        <f>((O3503-AVERAGE($O$2:$O$5018))/_xlfn.STDEV.P($O$2:$O$5018))</f>
        <v>0.74156582730708009</v>
      </c>
      <c r="X3503">
        <f>((I3503-AVERAGE($I$2:$I$5018))/_xlfn.STDEV.P($I$2:$I$5018))</f>
        <v>-0.39113626362726417</v>
      </c>
      <c r="Z3503">
        <f t="shared" si="217"/>
        <v>0</v>
      </c>
      <c r="AA3503">
        <f t="shared" si="218"/>
        <v>0</v>
      </c>
      <c r="AB3503">
        <f t="shared" si="219"/>
        <v>0</v>
      </c>
    </row>
    <row r="3504" spans="1:28" x14ac:dyDescent="0.25">
      <c r="A3504">
        <v>35648</v>
      </c>
      <c r="B3504" t="s">
        <v>17</v>
      </c>
      <c r="C3504">
        <v>74</v>
      </c>
      <c r="D3504">
        <v>0</v>
      </c>
      <c r="E3504">
        <v>0</v>
      </c>
      <c r="F3504" t="s">
        <v>13</v>
      </c>
      <c r="G3504" t="s">
        <v>18</v>
      </c>
      <c r="H3504" t="s">
        <v>19</v>
      </c>
      <c r="I3504">
        <v>95.94</v>
      </c>
      <c r="J3504" s="2">
        <v>27</v>
      </c>
      <c r="K3504" t="s">
        <v>21</v>
      </c>
      <c r="L3504">
        <v>0</v>
      </c>
      <c r="M3504">
        <f t="shared" si="216"/>
        <v>27</v>
      </c>
      <c r="O3504">
        <f>IF(AND(J3504="N/A",B3504="Male"),$R$2,IF(AND(J3504="N/A",B3504="Female"),$S$2,J3504))</f>
        <v>27</v>
      </c>
      <c r="V3504">
        <f>((C3504-AVERAGE($C$2:$C$5018))/_xlfn.STDEV.P($C$2:$C$5018))</f>
        <v>1.3576094344461012</v>
      </c>
      <c r="W3504">
        <f>((O3504-AVERAGE($O$2:$O$5018))/_xlfn.STDEV.P($O$2:$O$5018))</f>
        <v>-0.20772145469945022</v>
      </c>
      <c r="X3504">
        <f>((I3504-AVERAGE($I$2:$I$5018))/_xlfn.STDEV.P($I$2:$I$5018))</f>
        <v>-0.21655146741707718</v>
      </c>
      <c r="Z3504">
        <f t="shared" si="217"/>
        <v>0</v>
      </c>
      <c r="AA3504">
        <f t="shared" si="218"/>
        <v>0</v>
      </c>
      <c r="AB3504">
        <f t="shared" si="219"/>
        <v>0</v>
      </c>
    </row>
    <row r="3505" spans="1:28" x14ac:dyDescent="0.25">
      <c r="A3505">
        <v>72276</v>
      </c>
      <c r="B3505" t="s">
        <v>12</v>
      </c>
      <c r="C3505">
        <v>38</v>
      </c>
      <c r="D3505">
        <v>0</v>
      </c>
      <c r="E3505">
        <v>0</v>
      </c>
      <c r="F3505" t="s">
        <v>13</v>
      </c>
      <c r="G3505" t="s">
        <v>14</v>
      </c>
      <c r="H3505" t="s">
        <v>15</v>
      </c>
      <c r="I3505">
        <v>86.93</v>
      </c>
      <c r="J3505" s="2">
        <v>31.1</v>
      </c>
      <c r="K3505" t="s">
        <v>21</v>
      </c>
      <c r="L3505">
        <v>0</v>
      </c>
      <c r="M3505">
        <f t="shared" si="216"/>
        <v>31.1</v>
      </c>
      <c r="O3505">
        <f>IF(AND(J3505="N/A",B3505="Male"),$R$2,IF(AND(J3505="N/A",B3505="Female"),$S$2,J3505))</f>
        <v>31.1</v>
      </c>
      <c r="V3505">
        <f>((C3505-AVERAGE($C$2:$C$5018))/_xlfn.STDEV.P($C$2:$C$5018))</f>
        <v>-0.22644511048925967</v>
      </c>
      <c r="W3505">
        <f>((O3505-AVERAGE($O$2:$O$5018))/_xlfn.STDEV.P($O$2:$O$5018))</f>
        <v>0.39105975395082299</v>
      </c>
      <c r="X3505">
        <f>((I3505-AVERAGE($I$2:$I$5018))/_xlfn.STDEV.P($I$2:$I$5018))</f>
        <v>-0.41925881456318348</v>
      </c>
      <c r="Z3505">
        <f t="shared" si="217"/>
        <v>0</v>
      </c>
      <c r="AA3505">
        <f t="shared" si="218"/>
        <v>0</v>
      </c>
      <c r="AB3505">
        <f t="shared" si="219"/>
        <v>0</v>
      </c>
    </row>
    <row r="3506" spans="1:28" x14ac:dyDescent="0.25">
      <c r="A3506">
        <v>49661</v>
      </c>
      <c r="B3506" t="s">
        <v>12</v>
      </c>
      <c r="C3506">
        <v>53</v>
      </c>
      <c r="D3506">
        <v>0</v>
      </c>
      <c r="E3506">
        <v>0</v>
      </c>
      <c r="F3506" t="s">
        <v>13</v>
      </c>
      <c r="G3506" t="s">
        <v>25</v>
      </c>
      <c r="H3506" t="s">
        <v>15</v>
      </c>
      <c r="I3506">
        <v>85.17</v>
      </c>
      <c r="J3506" s="2">
        <v>29.2</v>
      </c>
      <c r="K3506" t="s">
        <v>21</v>
      </c>
      <c r="L3506">
        <v>0</v>
      </c>
      <c r="M3506">
        <f t="shared" si="216"/>
        <v>29.2</v>
      </c>
      <c r="O3506">
        <f>IF(AND(J3506="N/A",B3506="Male"),$R$2,IF(AND(J3506="N/A",B3506="Female"),$S$2,J3506))</f>
        <v>29.2</v>
      </c>
      <c r="V3506">
        <f>((C3506-AVERAGE($C$2:$C$5018))/_xlfn.STDEV.P($C$2:$C$5018))</f>
        <v>0.43357761656714061</v>
      </c>
      <c r="W3506">
        <f>((O3506-AVERAGE($O$2:$O$5018))/_xlfn.STDEV.P($O$2:$O$5018))</f>
        <v>0.11357577921045225</v>
      </c>
      <c r="X3506">
        <f>((I3506-AVERAGE($I$2:$I$5018))/_xlfn.STDEV.P($I$2:$I$5018))</f>
        <v>-0.45885536628095802</v>
      </c>
      <c r="Z3506">
        <f t="shared" si="217"/>
        <v>0</v>
      </c>
      <c r="AA3506">
        <f t="shared" si="218"/>
        <v>0</v>
      </c>
      <c r="AB3506">
        <f t="shared" si="219"/>
        <v>0</v>
      </c>
    </row>
    <row r="3507" spans="1:28" x14ac:dyDescent="0.25">
      <c r="A3507">
        <v>31590</v>
      </c>
      <c r="B3507" t="s">
        <v>12</v>
      </c>
      <c r="C3507">
        <v>22</v>
      </c>
      <c r="D3507">
        <v>0</v>
      </c>
      <c r="E3507">
        <v>0</v>
      </c>
      <c r="F3507" t="s">
        <v>23</v>
      </c>
      <c r="G3507" t="s">
        <v>14</v>
      </c>
      <c r="H3507" t="s">
        <v>15</v>
      </c>
      <c r="I3507">
        <v>111.1</v>
      </c>
      <c r="J3507" s="2">
        <v>26.6</v>
      </c>
      <c r="K3507" t="s">
        <v>21</v>
      </c>
      <c r="L3507">
        <v>0</v>
      </c>
      <c r="M3507">
        <f t="shared" si="216"/>
        <v>26.6</v>
      </c>
      <c r="O3507">
        <f>IF(AND(J3507="N/A",B3507="Male"),$R$2,IF(AND(J3507="N/A",B3507="Female"),$S$2,J3507))</f>
        <v>26.6</v>
      </c>
      <c r="V3507">
        <f>((C3507-AVERAGE($C$2:$C$5018))/_xlfn.STDEV.P($C$2:$C$5018))</f>
        <v>-0.93046935268275333</v>
      </c>
      <c r="W3507">
        <f>((O3507-AVERAGE($O$2:$O$5018))/_xlfn.STDEV.P($O$2:$O$5018))</f>
        <v>-0.26613913359215957</v>
      </c>
      <c r="X3507">
        <f>((I3507-AVERAGE($I$2:$I$5018))/_xlfn.STDEV.P($I$2:$I$5018))</f>
        <v>0.12451883033375236</v>
      </c>
      <c r="Z3507">
        <f t="shared" si="217"/>
        <v>0</v>
      </c>
      <c r="AA3507">
        <f t="shared" si="218"/>
        <v>0</v>
      </c>
      <c r="AB3507">
        <f t="shared" si="219"/>
        <v>0</v>
      </c>
    </row>
    <row r="3508" spans="1:28" x14ac:dyDescent="0.25">
      <c r="A3508">
        <v>8584</v>
      </c>
      <c r="B3508" t="s">
        <v>17</v>
      </c>
      <c r="C3508">
        <v>5</v>
      </c>
      <c r="D3508">
        <v>0</v>
      </c>
      <c r="E3508">
        <v>0</v>
      </c>
      <c r="F3508" t="s">
        <v>23</v>
      </c>
      <c r="G3508" t="s">
        <v>26</v>
      </c>
      <c r="H3508" t="s">
        <v>19</v>
      </c>
      <c r="I3508">
        <v>92</v>
      </c>
      <c r="J3508" s="2">
        <v>17.899999999999999</v>
      </c>
      <c r="K3508" t="s">
        <v>24</v>
      </c>
      <c r="L3508">
        <v>0</v>
      </c>
      <c r="M3508">
        <f t="shared" si="216"/>
        <v>17.899999999999999</v>
      </c>
      <c r="O3508">
        <f>IF(AND(J3508="N/A",B3508="Male"),$R$2,IF(AND(J3508="N/A",B3508="Female"),$S$2,J3508))</f>
        <v>17.899999999999999</v>
      </c>
      <c r="V3508">
        <f>((C3508-AVERAGE($C$2:$C$5018))/_xlfn.STDEV.P($C$2:$C$5018))</f>
        <v>-1.6784951100133403</v>
      </c>
      <c r="W3508">
        <f>((O3508-AVERAGE($O$2:$O$5018))/_xlfn.STDEV.P($O$2:$O$5018))</f>
        <v>-1.536723649508593</v>
      </c>
      <c r="X3508">
        <f>((I3508-AVERAGE($I$2:$I$5018))/_xlfn.STDEV.P($I$2:$I$5018))</f>
        <v>-0.30519374796709481</v>
      </c>
      <c r="Z3508">
        <f t="shared" si="217"/>
        <v>0</v>
      </c>
      <c r="AA3508">
        <f t="shared" si="218"/>
        <v>0</v>
      </c>
      <c r="AB3508">
        <f t="shared" si="219"/>
        <v>0</v>
      </c>
    </row>
    <row r="3509" spans="1:28" x14ac:dyDescent="0.25">
      <c r="A3509">
        <v>7964</v>
      </c>
      <c r="B3509" t="s">
        <v>12</v>
      </c>
      <c r="C3509">
        <v>24</v>
      </c>
      <c r="D3509">
        <v>0</v>
      </c>
      <c r="E3509">
        <v>0</v>
      </c>
      <c r="F3509" t="s">
        <v>23</v>
      </c>
      <c r="G3509" t="s">
        <v>14</v>
      </c>
      <c r="H3509" t="s">
        <v>15</v>
      </c>
      <c r="I3509">
        <v>97.47</v>
      </c>
      <c r="J3509" s="2">
        <v>24.2</v>
      </c>
      <c r="K3509" t="s">
        <v>16</v>
      </c>
      <c r="L3509">
        <v>0</v>
      </c>
      <c r="M3509">
        <f t="shared" si="216"/>
        <v>24.2</v>
      </c>
      <c r="O3509">
        <f>IF(AND(J3509="N/A",B3509="Male"),$R$2,IF(AND(J3509="N/A",B3509="Female"),$S$2,J3509))</f>
        <v>24.2</v>
      </c>
      <c r="V3509">
        <f>((C3509-AVERAGE($C$2:$C$5018))/_xlfn.STDEV.P($C$2:$C$5018))</f>
        <v>-0.84246632240856656</v>
      </c>
      <c r="W3509">
        <f>((O3509-AVERAGE($O$2:$O$5018))/_xlfn.STDEV.P($O$2:$O$5018))</f>
        <v>-0.61664520694841729</v>
      </c>
      <c r="X3509">
        <f>((I3509-AVERAGE($I$2:$I$5018))/_xlfn.STDEV.P($I$2:$I$5018))</f>
        <v>-0.18212946507151187</v>
      </c>
      <c r="Z3509">
        <f t="shared" si="217"/>
        <v>0</v>
      </c>
      <c r="AA3509">
        <f t="shared" si="218"/>
        <v>0</v>
      </c>
      <c r="AB3509">
        <f t="shared" si="219"/>
        <v>0</v>
      </c>
    </row>
    <row r="3510" spans="1:28" x14ac:dyDescent="0.25">
      <c r="A3510">
        <v>25130</v>
      </c>
      <c r="B3510" t="s">
        <v>17</v>
      </c>
      <c r="C3510">
        <v>27</v>
      </c>
      <c r="D3510">
        <v>0</v>
      </c>
      <c r="E3510">
        <v>0</v>
      </c>
      <c r="F3510" t="s">
        <v>13</v>
      </c>
      <c r="G3510" t="s">
        <v>14</v>
      </c>
      <c r="H3510" t="s">
        <v>15</v>
      </c>
      <c r="I3510">
        <v>79.209999999999994</v>
      </c>
      <c r="J3510" s="2">
        <v>19.5</v>
      </c>
      <c r="K3510" t="s">
        <v>24</v>
      </c>
      <c r="L3510">
        <v>0</v>
      </c>
      <c r="M3510">
        <f t="shared" si="216"/>
        <v>19.5</v>
      </c>
      <c r="O3510">
        <f>IF(AND(J3510="N/A",B3510="Male"),$R$2,IF(AND(J3510="N/A",B3510="Female"),$S$2,J3510))</f>
        <v>19.5</v>
      </c>
      <c r="V3510">
        <f>((C3510-AVERAGE($C$2:$C$5018))/_xlfn.STDEV.P($C$2:$C$5018))</f>
        <v>-0.71046177699728652</v>
      </c>
      <c r="W3510">
        <f>((O3510-AVERAGE($O$2:$O$5018))/_xlfn.STDEV.P($O$2:$O$5018))</f>
        <v>-1.3030529339377546</v>
      </c>
      <c r="X3510">
        <f>((I3510-AVERAGE($I$2:$I$5018))/_xlfn.STDEV.P($I$2:$I$5018))</f>
        <v>-0.59294368914342155</v>
      </c>
      <c r="Z3510">
        <f t="shared" si="217"/>
        <v>0</v>
      </c>
      <c r="AA3510">
        <f t="shared" si="218"/>
        <v>0</v>
      </c>
      <c r="AB3510">
        <f t="shared" si="219"/>
        <v>0</v>
      </c>
    </row>
    <row r="3511" spans="1:28" x14ac:dyDescent="0.25">
      <c r="A3511">
        <v>3531</v>
      </c>
      <c r="B3511" t="s">
        <v>12</v>
      </c>
      <c r="C3511">
        <v>41</v>
      </c>
      <c r="D3511">
        <v>0</v>
      </c>
      <c r="E3511">
        <v>0</v>
      </c>
      <c r="F3511" t="s">
        <v>13</v>
      </c>
      <c r="G3511" t="s">
        <v>14</v>
      </c>
      <c r="H3511" t="s">
        <v>19</v>
      </c>
      <c r="I3511">
        <v>83.97</v>
      </c>
      <c r="J3511" s="2">
        <v>28.5</v>
      </c>
      <c r="K3511" t="s">
        <v>16</v>
      </c>
      <c r="L3511">
        <v>0</v>
      </c>
      <c r="M3511">
        <f t="shared" si="216"/>
        <v>28.5</v>
      </c>
      <c r="O3511">
        <f>IF(AND(J3511="N/A",B3511="Male"),$R$2,IF(AND(J3511="N/A",B3511="Female"),$S$2,J3511))</f>
        <v>28.5</v>
      </c>
      <c r="V3511">
        <f>((C3511-AVERAGE($C$2:$C$5018))/_xlfn.STDEV.P($C$2:$C$5018))</f>
        <v>-9.4440565077979599E-2</v>
      </c>
      <c r="W3511">
        <f>((O3511-AVERAGE($O$2:$O$5018))/_xlfn.STDEV.P($O$2:$O$5018))</f>
        <v>1.1344841148210622E-2</v>
      </c>
      <c r="X3511">
        <f>((I3511-AVERAGE($I$2:$I$5018))/_xlfn.STDEV.P($I$2:$I$5018))</f>
        <v>-0.48585301517944063</v>
      </c>
      <c r="Z3511">
        <f t="shared" si="217"/>
        <v>0</v>
      </c>
      <c r="AA3511">
        <f t="shared" si="218"/>
        <v>0</v>
      </c>
      <c r="AB3511">
        <f t="shared" si="219"/>
        <v>0</v>
      </c>
    </row>
    <row r="3512" spans="1:28" x14ac:dyDescent="0.25">
      <c r="A3512">
        <v>6529</v>
      </c>
      <c r="B3512" t="s">
        <v>17</v>
      </c>
      <c r="C3512">
        <v>20</v>
      </c>
      <c r="D3512">
        <v>0</v>
      </c>
      <c r="E3512">
        <v>0</v>
      </c>
      <c r="F3512" t="s">
        <v>23</v>
      </c>
      <c r="G3512" t="s">
        <v>14</v>
      </c>
      <c r="H3512" t="s">
        <v>15</v>
      </c>
      <c r="I3512">
        <v>98.55</v>
      </c>
      <c r="J3512" s="2">
        <v>21.3</v>
      </c>
      <c r="K3512" t="s">
        <v>21</v>
      </c>
      <c r="L3512">
        <v>0</v>
      </c>
      <c r="M3512">
        <f t="shared" si="216"/>
        <v>21.3</v>
      </c>
      <c r="O3512">
        <f>IF(AND(J3512="N/A",B3512="Male"),$R$2,IF(AND(J3512="N/A",B3512="Female"),$S$2,J3512))</f>
        <v>21.3</v>
      </c>
      <c r="V3512">
        <f>((C3512-AVERAGE($C$2:$C$5018))/_xlfn.STDEV.P($C$2:$C$5018))</f>
        <v>-1.01847238295694</v>
      </c>
      <c r="W3512">
        <f>((O3512-AVERAGE($O$2:$O$5018))/_xlfn.STDEV.P($O$2:$O$5018))</f>
        <v>-1.0401733789205614</v>
      </c>
      <c r="X3512">
        <f>((I3512-AVERAGE($I$2:$I$5018))/_xlfn.STDEV.P($I$2:$I$5018))</f>
        <v>-0.15783158106287762</v>
      </c>
      <c r="Z3512">
        <f t="shared" si="217"/>
        <v>0</v>
      </c>
      <c r="AA3512">
        <f t="shared" si="218"/>
        <v>0</v>
      </c>
      <c r="AB3512">
        <f t="shared" si="219"/>
        <v>0</v>
      </c>
    </row>
    <row r="3513" spans="1:28" x14ac:dyDescent="0.25">
      <c r="A3513">
        <v>22272</v>
      </c>
      <c r="B3513" t="s">
        <v>17</v>
      </c>
      <c r="C3513">
        <v>71</v>
      </c>
      <c r="D3513">
        <v>1</v>
      </c>
      <c r="E3513">
        <v>0</v>
      </c>
      <c r="F3513" t="s">
        <v>13</v>
      </c>
      <c r="G3513" t="s">
        <v>14</v>
      </c>
      <c r="H3513" t="s">
        <v>19</v>
      </c>
      <c r="I3513">
        <v>202.98</v>
      </c>
      <c r="J3513" s="2">
        <v>41.3</v>
      </c>
      <c r="K3513" t="s">
        <v>21</v>
      </c>
      <c r="L3513">
        <v>0</v>
      </c>
      <c r="M3513">
        <f t="shared" si="216"/>
        <v>41.3</v>
      </c>
      <c r="O3513">
        <f>IF(AND(J3513="N/A",B3513="Male"),$R$2,IF(AND(J3513="N/A",B3513="Female"),$S$2,J3513))</f>
        <v>41.3</v>
      </c>
      <c r="V3513">
        <f>((C3513-AVERAGE($C$2:$C$5018))/_xlfn.STDEV.P($C$2:$C$5018))</f>
        <v>1.225604889034821</v>
      </c>
      <c r="W3513">
        <f>((O3513-AVERAGE($O$2:$O$5018))/_xlfn.STDEV.P($O$2:$O$5018))</f>
        <v>1.8807105657149161</v>
      </c>
      <c r="X3513">
        <f>((I3513-AVERAGE($I$2:$I$5018))/_xlfn.STDEV.P($I$2:$I$5018))</f>
        <v>2.1916388143275665</v>
      </c>
      <c r="Z3513">
        <f t="shared" si="217"/>
        <v>0</v>
      </c>
      <c r="AA3513">
        <f t="shared" si="218"/>
        <v>0</v>
      </c>
      <c r="AB3513">
        <f t="shared" si="219"/>
        <v>0</v>
      </c>
    </row>
    <row r="3514" spans="1:28" x14ac:dyDescent="0.25">
      <c r="A3514">
        <v>40702</v>
      </c>
      <c r="B3514" t="s">
        <v>17</v>
      </c>
      <c r="C3514">
        <v>65</v>
      </c>
      <c r="D3514">
        <v>0</v>
      </c>
      <c r="E3514">
        <v>0</v>
      </c>
      <c r="F3514" t="s">
        <v>23</v>
      </c>
      <c r="G3514" t="s">
        <v>25</v>
      </c>
      <c r="H3514" t="s">
        <v>15</v>
      </c>
      <c r="I3514">
        <v>60.7</v>
      </c>
      <c r="J3514" s="2">
        <v>31.3</v>
      </c>
      <c r="K3514" t="s">
        <v>21</v>
      </c>
      <c r="L3514">
        <v>0</v>
      </c>
      <c r="M3514">
        <f t="shared" si="216"/>
        <v>31.3</v>
      </c>
      <c r="O3514">
        <f>IF(AND(J3514="N/A",B3514="Male"),$R$2,IF(AND(J3514="N/A",B3514="Female"),$S$2,J3514))</f>
        <v>31.3</v>
      </c>
      <c r="V3514">
        <f>((C3514-AVERAGE($C$2:$C$5018))/_xlfn.STDEV.P($C$2:$C$5018))</f>
        <v>0.96159579821226082</v>
      </c>
      <c r="W3514">
        <f>((O3514-AVERAGE($O$2:$O$5018))/_xlfn.STDEV.P($O$2:$O$5018))</f>
        <v>0.42026859339717765</v>
      </c>
      <c r="X3514">
        <f>((I3514-AVERAGE($I$2:$I$5018))/_xlfn.STDEV.P($I$2:$I$5018))</f>
        <v>-1.0093824234025148</v>
      </c>
      <c r="Z3514">
        <f t="shared" si="217"/>
        <v>0</v>
      </c>
      <c r="AA3514">
        <f t="shared" si="218"/>
        <v>0</v>
      </c>
      <c r="AB3514">
        <f t="shared" si="219"/>
        <v>0</v>
      </c>
    </row>
    <row r="3515" spans="1:28" x14ac:dyDescent="0.25">
      <c r="A3515">
        <v>1656</v>
      </c>
      <c r="B3515" t="s">
        <v>12</v>
      </c>
      <c r="C3515">
        <v>38</v>
      </c>
      <c r="D3515">
        <v>0</v>
      </c>
      <c r="E3515">
        <v>0</v>
      </c>
      <c r="F3515" t="s">
        <v>13</v>
      </c>
      <c r="G3515" t="s">
        <v>14</v>
      </c>
      <c r="H3515" t="s">
        <v>15</v>
      </c>
      <c r="I3515">
        <v>92.22</v>
      </c>
      <c r="J3515" s="2">
        <v>40.799999999999997</v>
      </c>
      <c r="K3515" t="s">
        <v>21</v>
      </c>
      <c r="L3515">
        <v>0</v>
      </c>
      <c r="M3515">
        <f t="shared" si="216"/>
        <v>40.799999999999997</v>
      </c>
      <c r="O3515">
        <f>IF(AND(J3515="N/A",B3515="Male"),$R$2,IF(AND(J3515="N/A",B3515="Female"),$S$2,J3515))</f>
        <v>40.799999999999997</v>
      </c>
      <c r="V3515">
        <f>((C3515-AVERAGE($C$2:$C$5018))/_xlfn.STDEV.P($C$2:$C$5018))</f>
        <v>-0.22644511048925967</v>
      </c>
      <c r="W3515">
        <f>((O3515-AVERAGE($O$2:$O$5018))/_xlfn.STDEV.P($O$2:$O$5018))</f>
        <v>1.8076884670990292</v>
      </c>
      <c r="X3515">
        <f>((I3515-AVERAGE($I$2:$I$5018))/_xlfn.STDEV.P($I$2:$I$5018))</f>
        <v>-0.30024417900237305</v>
      </c>
      <c r="Z3515">
        <f t="shared" si="217"/>
        <v>0</v>
      </c>
      <c r="AA3515">
        <f t="shared" si="218"/>
        <v>0</v>
      </c>
      <c r="AB3515">
        <f t="shared" si="219"/>
        <v>0</v>
      </c>
    </row>
    <row r="3516" spans="1:28" x14ac:dyDescent="0.25">
      <c r="A3516">
        <v>51988</v>
      </c>
      <c r="B3516" t="s">
        <v>17</v>
      </c>
      <c r="C3516">
        <v>25</v>
      </c>
      <c r="D3516">
        <v>0</v>
      </c>
      <c r="E3516">
        <v>0</v>
      </c>
      <c r="F3516" t="s">
        <v>13</v>
      </c>
      <c r="G3516" t="s">
        <v>14</v>
      </c>
      <c r="H3516" t="s">
        <v>19</v>
      </c>
      <c r="I3516">
        <v>79.94</v>
      </c>
      <c r="J3516" s="2">
        <v>36.6</v>
      </c>
      <c r="K3516" t="s">
        <v>24</v>
      </c>
      <c r="L3516">
        <v>0</v>
      </c>
      <c r="M3516">
        <f t="shared" si="216"/>
        <v>36.6</v>
      </c>
      <c r="O3516">
        <f>IF(AND(J3516="N/A",B3516="Male"),$R$2,IF(AND(J3516="N/A",B3516="Female"),$S$2,J3516))</f>
        <v>36.6</v>
      </c>
      <c r="V3516">
        <f>((C3516-AVERAGE($C$2:$C$5018))/_xlfn.STDEV.P($C$2:$C$5018))</f>
        <v>-0.79846480727147329</v>
      </c>
      <c r="W3516">
        <f>((O3516-AVERAGE($O$2:$O$5018))/_xlfn.STDEV.P($O$2:$O$5018))</f>
        <v>1.1943028387255794</v>
      </c>
      <c r="X3516">
        <f>((I3516-AVERAGE($I$2:$I$5018))/_xlfn.STDEV.P($I$2:$I$5018))</f>
        <v>-0.57652011939684455</v>
      </c>
      <c r="Z3516">
        <f t="shared" si="217"/>
        <v>0</v>
      </c>
      <c r="AA3516">
        <f t="shared" si="218"/>
        <v>0</v>
      </c>
      <c r="AB3516">
        <f t="shared" si="219"/>
        <v>0</v>
      </c>
    </row>
    <row r="3517" spans="1:28" x14ac:dyDescent="0.25">
      <c r="A3517">
        <v>48323</v>
      </c>
      <c r="B3517" t="s">
        <v>12</v>
      </c>
      <c r="C3517">
        <v>53</v>
      </c>
      <c r="D3517">
        <v>0</v>
      </c>
      <c r="E3517">
        <v>0</v>
      </c>
      <c r="F3517" t="s">
        <v>13</v>
      </c>
      <c r="G3517" t="s">
        <v>25</v>
      </c>
      <c r="H3517" t="s">
        <v>19</v>
      </c>
      <c r="I3517">
        <v>83.68</v>
      </c>
      <c r="J3517" s="2">
        <v>26.7</v>
      </c>
      <c r="K3517" t="s">
        <v>24</v>
      </c>
      <c r="L3517">
        <v>0</v>
      </c>
      <c r="M3517">
        <f t="shared" si="216"/>
        <v>26.7</v>
      </c>
      <c r="O3517">
        <f>IF(AND(J3517="N/A",B3517="Male"),$R$2,IF(AND(J3517="N/A",B3517="Female"),$S$2,J3517))</f>
        <v>26.7</v>
      </c>
      <c r="V3517">
        <f>((C3517-AVERAGE($C$2:$C$5018))/_xlfn.STDEV.P($C$2:$C$5018))</f>
        <v>0.43357761656714061</v>
      </c>
      <c r="W3517">
        <f>((O3517-AVERAGE($O$2:$O$5018))/_xlfn.STDEV.P($O$2:$O$5018))</f>
        <v>-0.25153471386898252</v>
      </c>
      <c r="X3517">
        <f>((I3517-AVERAGE($I$2:$I$5018))/_xlfn.STDEV.P($I$2:$I$5018))</f>
        <v>-0.49237744699657371</v>
      </c>
      <c r="Z3517">
        <f t="shared" si="217"/>
        <v>0</v>
      </c>
      <c r="AA3517">
        <f t="shared" si="218"/>
        <v>0</v>
      </c>
      <c r="AB3517">
        <f t="shared" si="219"/>
        <v>0</v>
      </c>
    </row>
    <row r="3518" spans="1:28" x14ac:dyDescent="0.25">
      <c r="A3518">
        <v>35155</v>
      </c>
      <c r="B3518" t="s">
        <v>17</v>
      </c>
      <c r="C3518">
        <v>50</v>
      </c>
      <c r="D3518">
        <v>0</v>
      </c>
      <c r="E3518">
        <v>0</v>
      </c>
      <c r="F3518" t="s">
        <v>13</v>
      </c>
      <c r="G3518" t="s">
        <v>18</v>
      </c>
      <c r="H3518" t="s">
        <v>15</v>
      </c>
      <c r="I3518">
        <v>69.92</v>
      </c>
      <c r="J3518" s="2">
        <v>18.7</v>
      </c>
      <c r="K3518" t="s">
        <v>16</v>
      </c>
      <c r="L3518">
        <v>0</v>
      </c>
      <c r="M3518">
        <f t="shared" si="216"/>
        <v>18.7</v>
      </c>
      <c r="O3518">
        <f>IF(AND(J3518="N/A",B3518="Male"),$R$2,IF(AND(J3518="N/A",B3518="Female"),$S$2,J3518))</f>
        <v>18.7</v>
      </c>
      <c r="V3518">
        <f>((C3518-AVERAGE($C$2:$C$5018))/_xlfn.STDEV.P($C$2:$C$5018))</f>
        <v>0.30157307115586057</v>
      </c>
      <c r="W3518">
        <f>((O3518-AVERAGE($O$2:$O$5018))/_xlfn.STDEV.P($O$2:$O$5018))</f>
        <v>-1.4198882917231737</v>
      </c>
      <c r="X3518">
        <f>((I3518-AVERAGE($I$2:$I$5018))/_xlfn.STDEV.P($I$2:$I$5018))</f>
        <v>-0.80195048769917376</v>
      </c>
      <c r="Z3518">
        <f t="shared" si="217"/>
        <v>0</v>
      </c>
      <c r="AA3518">
        <f t="shared" si="218"/>
        <v>0</v>
      </c>
      <c r="AB3518">
        <f t="shared" si="219"/>
        <v>0</v>
      </c>
    </row>
    <row r="3519" spans="1:28" x14ac:dyDescent="0.25">
      <c r="A3519">
        <v>46314</v>
      </c>
      <c r="B3519" t="s">
        <v>17</v>
      </c>
      <c r="C3519">
        <v>1.24</v>
      </c>
      <c r="D3519">
        <v>0</v>
      </c>
      <c r="E3519">
        <v>0</v>
      </c>
      <c r="F3519" t="s">
        <v>23</v>
      </c>
      <c r="G3519" t="s">
        <v>26</v>
      </c>
      <c r="H3519" t="s">
        <v>19</v>
      </c>
      <c r="I3519">
        <v>136.96</v>
      </c>
      <c r="J3519" s="2">
        <v>15.2</v>
      </c>
      <c r="K3519" t="s">
        <v>24</v>
      </c>
      <c r="L3519">
        <v>0</v>
      </c>
      <c r="M3519">
        <f t="shared" si="216"/>
        <v>15.2</v>
      </c>
      <c r="O3519">
        <f>IF(AND(J3519="N/A",B3519="Male"),$R$2,IF(AND(J3519="N/A",B3519="Female"),$S$2,J3519))</f>
        <v>15.2</v>
      </c>
      <c r="V3519">
        <f>((C3519-AVERAGE($C$2:$C$5018))/_xlfn.STDEV.P($C$2:$C$5018))</f>
        <v>-1.8439408069288112</v>
      </c>
      <c r="W3519">
        <f>((O3519-AVERAGE($O$2:$O$5018))/_xlfn.STDEV.P($O$2:$O$5018))</f>
        <v>-1.9310429820343824</v>
      </c>
      <c r="X3519">
        <f>((I3519-AVERAGE($I$2:$I$5018))/_xlfn.STDEV.P($I$2:$I$5018))</f>
        <v>0.70631816409605175</v>
      </c>
      <c r="Z3519">
        <f t="shared" si="217"/>
        <v>0</v>
      </c>
      <c r="AA3519">
        <f t="shared" si="218"/>
        <v>0</v>
      </c>
      <c r="AB3519">
        <f t="shared" si="219"/>
        <v>0</v>
      </c>
    </row>
    <row r="3520" spans="1:28" x14ac:dyDescent="0.25">
      <c r="A3520">
        <v>12906</v>
      </c>
      <c r="B3520" t="s">
        <v>17</v>
      </c>
      <c r="C3520">
        <v>55</v>
      </c>
      <c r="D3520">
        <v>0</v>
      </c>
      <c r="E3520">
        <v>0</v>
      </c>
      <c r="F3520" t="s">
        <v>13</v>
      </c>
      <c r="G3520" t="s">
        <v>18</v>
      </c>
      <c r="H3520" t="s">
        <v>19</v>
      </c>
      <c r="I3520">
        <v>95.32</v>
      </c>
      <c r="J3520" s="2">
        <v>26.8</v>
      </c>
      <c r="K3520" t="s">
        <v>21</v>
      </c>
      <c r="L3520">
        <v>0</v>
      </c>
      <c r="M3520">
        <f t="shared" si="216"/>
        <v>26.8</v>
      </c>
      <c r="O3520">
        <f>IF(AND(J3520="N/A",B3520="Male"),$R$2,IF(AND(J3520="N/A",B3520="Female"),$S$2,J3520))</f>
        <v>26.8</v>
      </c>
      <c r="V3520">
        <f>((C3520-AVERAGE($C$2:$C$5018))/_xlfn.STDEV.P($C$2:$C$5018))</f>
        <v>0.52158064684132732</v>
      </c>
      <c r="W3520">
        <f>((O3520-AVERAGE($O$2:$O$5018))/_xlfn.STDEV.P($O$2:$O$5018))</f>
        <v>-0.23693029414580491</v>
      </c>
      <c r="X3520">
        <f>((I3520-AVERAGE($I$2:$I$5018))/_xlfn.STDEV.P($I$2:$I$5018))</f>
        <v>-0.23050025268129326</v>
      </c>
      <c r="Z3520">
        <f t="shared" si="217"/>
        <v>0</v>
      </c>
      <c r="AA3520">
        <f t="shared" si="218"/>
        <v>0</v>
      </c>
      <c r="AB3520">
        <f t="shared" si="219"/>
        <v>0</v>
      </c>
    </row>
    <row r="3521" spans="1:28" x14ac:dyDescent="0.25">
      <c r="A3521">
        <v>24961</v>
      </c>
      <c r="B3521" t="s">
        <v>17</v>
      </c>
      <c r="C3521">
        <v>38</v>
      </c>
      <c r="D3521">
        <v>0</v>
      </c>
      <c r="E3521">
        <v>0</v>
      </c>
      <c r="F3521" t="s">
        <v>13</v>
      </c>
      <c r="G3521" t="s">
        <v>14</v>
      </c>
      <c r="H3521" t="s">
        <v>19</v>
      </c>
      <c r="I3521">
        <v>107.78</v>
      </c>
      <c r="J3521" s="2">
        <v>25.1</v>
      </c>
      <c r="K3521" t="s">
        <v>21</v>
      </c>
      <c r="L3521">
        <v>0</v>
      </c>
      <c r="M3521">
        <f t="shared" si="216"/>
        <v>25.1</v>
      </c>
      <c r="O3521">
        <f>IF(AND(J3521="N/A",B3521="Male"),$R$2,IF(AND(J3521="N/A",B3521="Female"),$S$2,J3521))</f>
        <v>25.1</v>
      </c>
      <c r="V3521">
        <f>((C3521-AVERAGE($C$2:$C$5018))/_xlfn.STDEV.P($C$2:$C$5018))</f>
        <v>-0.22644511048925967</v>
      </c>
      <c r="W3521">
        <f>((O3521-AVERAGE($O$2:$O$5018))/_xlfn.STDEV.P($O$2:$O$5018))</f>
        <v>-0.48520542943982042</v>
      </c>
      <c r="X3521">
        <f>((I3521-AVERAGE($I$2:$I$5018))/_xlfn.STDEV.P($I$2:$I$5018))</f>
        <v>4.9825335047950781E-2</v>
      </c>
      <c r="Z3521">
        <f t="shared" si="217"/>
        <v>0</v>
      </c>
      <c r="AA3521">
        <f t="shared" si="218"/>
        <v>0</v>
      </c>
      <c r="AB3521">
        <f t="shared" si="219"/>
        <v>0</v>
      </c>
    </row>
    <row r="3522" spans="1:28" x14ac:dyDescent="0.25">
      <c r="A3522">
        <v>14000</v>
      </c>
      <c r="B3522" t="s">
        <v>17</v>
      </c>
      <c r="C3522">
        <v>72</v>
      </c>
      <c r="D3522">
        <v>1</v>
      </c>
      <c r="E3522">
        <v>1</v>
      </c>
      <c r="F3522" t="s">
        <v>13</v>
      </c>
      <c r="G3522" t="s">
        <v>14</v>
      </c>
      <c r="H3522" t="s">
        <v>15</v>
      </c>
      <c r="I3522">
        <v>198.32</v>
      </c>
      <c r="J3522" s="2">
        <v>31.3</v>
      </c>
      <c r="K3522" t="s">
        <v>16</v>
      </c>
      <c r="L3522">
        <v>0</v>
      </c>
      <c r="M3522">
        <f t="shared" si="216"/>
        <v>31.3</v>
      </c>
      <c r="O3522">
        <f>IF(AND(J3522="N/A",B3522="Male"),$R$2,IF(AND(J3522="N/A",B3522="Female"),$S$2,J3522))</f>
        <v>31.3</v>
      </c>
      <c r="V3522">
        <f>((C3522-AVERAGE($C$2:$C$5018))/_xlfn.STDEV.P($C$2:$C$5018))</f>
        <v>1.2696064041719144</v>
      </c>
      <c r="W3522">
        <f>((O3522-AVERAGE($O$2:$O$5018))/_xlfn.STDEV.P($O$2:$O$5018))</f>
        <v>0.42026859339717765</v>
      </c>
      <c r="X3522">
        <f>((I3522-AVERAGE($I$2:$I$5018))/_xlfn.STDEV.P($I$2:$I$5018))</f>
        <v>2.0867979444384592</v>
      </c>
      <c r="Z3522">
        <f t="shared" si="217"/>
        <v>0</v>
      </c>
      <c r="AA3522">
        <f t="shared" si="218"/>
        <v>0</v>
      </c>
      <c r="AB3522">
        <f t="shared" si="219"/>
        <v>0</v>
      </c>
    </row>
    <row r="3523" spans="1:28" x14ac:dyDescent="0.25">
      <c r="A3523">
        <v>6827</v>
      </c>
      <c r="B3523" t="s">
        <v>12</v>
      </c>
      <c r="C3523">
        <v>30</v>
      </c>
      <c r="D3523">
        <v>0</v>
      </c>
      <c r="E3523">
        <v>0</v>
      </c>
      <c r="F3523" t="s">
        <v>13</v>
      </c>
      <c r="G3523" t="s">
        <v>14</v>
      </c>
      <c r="H3523" t="s">
        <v>15</v>
      </c>
      <c r="I3523">
        <v>96.02</v>
      </c>
      <c r="J3523" s="2">
        <v>29.8</v>
      </c>
      <c r="K3523" t="s">
        <v>21</v>
      </c>
      <c r="L3523">
        <v>0</v>
      </c>
      <c r="M3523">
        <f t="shared" ref="M3523:M3586" si="220">IF(AND(J3523="N/A",B3523="Male"),$R$2,IF(AND(J3523="N/A",B3523="Female"),$S$2,J3523))</f>
        <v>29.8</v>
      </c>
      <c r="O3523">
        <f>IF(AND(J3523="N/A",B3523="Male"),$R$2,IF(AND(J3523="N/A",B3523="Female"),$S$2,J3523))</f>
        <v>29.8</v>
      </c>
      <c r="V3523">
        <f>((C3523-AVERAGE($C$2:$C$5018))/_xlfn.STDEV.P($C$2:$C$5018))</f>
        <v>-0.57845723158600648</v>
      </c>
      <c r="W3523">
        <f>((O3523-AVERAGE($O$2:$O$5018))/_xlfn.STDEV.P($O$2:$O$5018))</f>
        <v>0.2012022975495168</v>
      </c>
      <c r="X3523">
        <f>((I3523-AVERAGE($I$2:$I$5018))/_xlfn.STDEV.P($I$2:$I$5018))</f>
        <v>-0.21475162415717836</v>
      </c>
      <c r="Z3523">
        <f t="shared" ref="Z3523:Z3586" si="221">IF(AND(C3523&lt;3,OR(K3523="smokes",K3523="formerly smoked")),1,0)</f>
        <v>0</v>
      </c>
      <c r="AA3523">
        <f t="shared" ref="AA3523:AA3586" si="222">IF(OR(O3523&lt;0,O3523&gt;100),1,0)</f>
        <v>0</v>
      </c>
      <c r="AB3523">
        <f t="shared" ref="AB3523:AB3586" si="223">IF(AND(C3523&lt;10,G3523&lt;&gt;"Children"),1,0)</f>
        <v>0</v>
      </c>
    </row>
    <row r="3524" spans="1:28" x14ac:dyDescent="0.25">
      <c r="A3524">
        <v>44656</v>
      </c>
      <c r="B3524" t="s">
        <v>17</v>
      </c>
      <c r="C3524">
        <v>69</v>
      </c>
      <c r="D3524">
        <v>1</v>
      </c>
      <c r="E3524">
        <v>0</v>
      </c>
      <c r="F3524" t="s">
        <v>13</v>
      </c>
      <c r="G3524" t="s">
        <v>14</v>
      </c>
      <c r="H3524" t="s">
        <v>19</v>
      </c>
      <c r="I3524">
        <v>112.69</v>
      </c>
      <c r="J3524" s="2">
        <v>33.5</v>
      </c>
      <c r="K3524" t="s">
        <v>16</v>
      </c>
      <c r="L3524">
        <v>0</v>
      </c>
      <c r="M3524">
        <f t="shared" si="220"/>
        <v>33.5</v>
      </c>
      <c r="O3524">
        <f>IF(AND(J3524="N/A",B3524="Male"),$R$2,IF(AND(J3524="N/A",B3524="Female"),$S$2,J3524))</f>
        <v>33.5</v>
      </c>
      <c r="V3524">
        <f>((C3524-AVERAGE($C$2:$C$5018))/_xlfn.STDEV.P($C$2:$C$5018))</f>
        <v>1.1376018587606342</v>
      </c>
      <c r="W3524">
        <f>((O3524-AVERAGE($O$2:$O$5018))/_xlfn.STDEV.P($O$2:$O$5018))</f>
        <v>0.74156582730708009</v>
      </c>
      <c r="X3524">
        <f>((I3524-AVERAGE($I$2:$I$5018))/_xlfn.STDEV.P($I$2:$I$5018))</f>
        <v>0.16029071512424181</v>
      </c>
      <c r="Z3524">
        <f t="shared" si="221"/>
        <v>0</v>
      </c>
      <c r="AA3524">
        <f t="shared" si="222"/>
        <v>0</v>
      </c>
      <c r="AB3524">
        <f t="shared" si="223"/>
        <v>0</v>
      </c>
    </row>
    <row r="3525" spans="1:28" x14ac:dyDescent="0.25">
      <c r="A3525">
        <v>59801</v>
      </c>
      <c r="B3525" t="s">
        <v>17</v>
      </c>
      <c r="C3525">
        <v>61</v>
      </c>
      <c r="D3525">
        <v>0</v>
      </c>
      <c r="E3525">
        <v>0</v>
      </c>
      <c r="F3525" t="s">
        <v>13</v>
      </c>
      <c r="G3525" t="s">
        <v>14</v>
      </c>
      <c r="H3525" t="s">
        <v>15</v>
      </c>
      <c r="I3525">
        <v>60.61</v>
      </c>
      <c r="J3525" s="2">
        <v>24.5</v>
      </c>
      <c r="K3525" t="s">
        <v>21</v>
      </c>
      <c r="L3525">
        <v>0</v>
      </c>
      <c r="M3525">
        <f t="shared" si="220"/>
        <v>24.5</v>
      </c>
      <c r="O3525">
        <f>IF(AND(J3525="N/A",B3525="Male"),$R$2,IF(AND(J3525="N/A",B3525="Female"),$S$2,J3525))</f>
        <v>24.5</v>
      </c>
      <c r="V3525">
        <f>((C3525-AVERAGE($C$2:$C$5018))/_xlfn.STDEV.P($C$2:$C$5018))</f>
        <v>0.78558973766388751</v>
      </c>
      <c r="W3525">
        <f>((O3525-AVERAGE($O$2:$O$5018))/_xlfn.STDEV.P($O$2:$O$5018))</f>
        <v>-0.57283194777888502</v>
      </c>
      <c r="X3525">
        <f>((I3525-AVERAGE($I$2:$I$5018))/_xlfn.STDEV.P($I$2:$I$5018))</f>
        <v>-1.0114072470699009</v>
      </c>
      <c r="Z3525">
        <f t="shared" si="221"/>
        <v>0</v>
      </c>
      <c r="AA3525">
        <f t="shared" si="222"/>
        <v>0</v>
      </c>
      <c r="AB3525">
        <f t="shared" si="223"/>
        <v>0</v>
      </c>
    </row>
    <row r="3526" spans="1:28" x14ac:dyDescent="0.25">
      <c r="A3526">
        <v>51073</v>
      </c>
      <c r="B3526" t="s">
        <v>17</v>
      </c>
      <c r="C3526">
        <v>34</v>
      </c>
      <c r="D3526">
        <v>0</v>
      </c>
      <c r="E3526">
        <v>0</v>
      </c>
      <c r="F3526" t="s">
        <v>13</v>
      </c>
      <c r="G3526" t="s">
        <v>18</v>
      </c>
      <c r="H3526" t="s">
        <v>15</v>
      </c>
      <c r="I3526">
        <v>79.77</v>
      </c>
      <c r="J3526" s="2">
        <v>33.6</v>
      </c>
      <c r="K3526" t="s">
        <v>21</v>
      </c>
      <c r="L3526">
        <v>0</v>
      </c>
      <c r="M3526">
        <f t="shared" si="220"/>
        <v>33.6</v>
      </c>
      <c r="O3526">
        <f>IF(AND(J3526="N/A",B3526="Male"),$R$2,IF(AND(J3526="N/A",B3526="Female"),$S$2,J3526))</f>
        <v>33.6</v>
      </c>
      <c r="V3526">
        <f>((C3526-AVERAGE($C$2:$C$5018))/_xlfn.STDEV.P($C$2:$C$5018))</f>
        <v>-0.40245117103763306</v>
      </c>
      <c r="W3526">
        <f>((O3526-AVERAGE($O$2:$O$5018))/_xlfn.STDEV.P($O$2:$O$5018))</f>
        <v>0.7561702470302577</v>
      </c>
      <c r="X3526">
        <f>((I3526-AVERAGE($I$2:$I$5018))/_xlfn.STDEV.P($I$2:$I$5018))</f>
        <v>-0.58034478632412967</v>
      </c>
      <c r="Z3526">
        <f t="shared" si="221"/>
        <v>0</v>
      </c>
      <c r="AA3526">
        <f t="shared" si="222"/>
        <v>0</v>
      </c>
      <c r="AB3526">
        <f t="shared" si="223"/>
        <v>0</v>
      </c>
    </row>
    <row r="3527" spans="1:28" x14ac:dyDescent="0.25">
      <c r="A3527">
        <v>34966</v>
      </c>
      <c r="B3527" t="s">
        <v>17</v>
      </c>
      <c r="C3527">
        <v>43</v>
      </c>
      <c r="D3527">
        <v>0</v>
      </c>
      <c r="E3527">
        <v>0</v>
      </c>
      <c r="F3527" t="s">
        <v>13</v>
      </c>
      <c r="G3527" t="s">
        <v>18</v>
      </c>
      <c r="H3527" t="s">
        <v>15</v>
      </c>
      <c r="I3527">
        <v>87.41</v>
      </c>
      <c r="J3527" s="2">
        <v>39.700000000000003</v>
      </c>
      <c r="K3527" t="s">
        <v>16</v>
      </c>
      <c r="L3527">
        <v>0</v>
      </c>
      <c r="M3527">
        <f t="shared" si="220"/>
        <v>39.700000000000003</v>
      </c>
      <c r="O3527">
        <f>IF(AND(J3527="N/A",B3527="Male"),$R$2,IF(AND(J3527="N/A",B3527="Female"),$S$2,J3527))</f>
        <v>39.700000000000003</v>
      </c>
      <c r="V3527">
        <f>((C3527-AVERAGE($C$2:$C$5018))/_xlfn.STDEV.P($C$2:$C$5018))</f>
        <v>-6.4375348037928977E-3</v>
      </c>
      <c r="W3527">
        <f>((O3527-AVERAGE($O$2:$O$5018))/_xlfn.STDEV.P($O$2:$O$5018))</f>
        <v>1.6470398501440788</v>
      </c>
      <c r="X3527">
        <f>((I3527-AVERAGE($I$2:$I$5018))/_xlfn.STDEV.P($I$2:$I$5018))</f>
        <v>-0.40845975500379067</v>
      </c>
      <c r="Z3527">
        <f t="shared" si="221"/>
        <v>0</v>
      </c>
      <c r="AA3527">
        <f t="shared" si="222"/>
        <v>0</v>
      </c>
      <c r="AB3527">
        <f t="shared" si="223"/>
        <v>0</v>
      </c>
    </row>
    <row r="3528" spans="1:28" x14ac:dyDescent="0.25">
      <c r="A3528">
        <v>41122</v>
      </c>
      <c r="B3528" t="s">
        <v>17</v>
      </c>
      <c r="C3528">
        <v>62</v>
      </c>
      <c r="D3528">
        <v>0</v>
      </c>
      <c r="E3528">
        <v>0</v>
      </c>
      <c r="F3528" t="s">
        <v>13</v>
      </c>
      <c r="G3528" t="s">
        <v>14</v>
      </c>
      <c r="H3528" t="s">
        <v>19</v>
      </c>
      <c r="I3528">
        <v>226.38</v>
      </c>
      <c r="J3528" s="2">
        <v>47.4</v>
      </c>
      <c r="K3528" t="s">
        <v>21</v>
      </c>
      <c r="L3528">
        <v>0</v>
      </c>
      <c r="M3528">
        <f t="shared" si="220"/>
        <v>47.4</v>
      </c>
      <c r="O3528">
        <f>IF(AND(J3528="N/A",B3528="Male"),$R$2,IF(AND(J3528="N/A",B3528="Female"),$S$2,J3528))</f>
        <v>47.4</v>
      </c>
      <c r="V3528">
        <f>((C3528-AVERAGE($C$2:$C$5018))/_xlfn.STDEV.P($C$2:$C$5018))</f>
        <v>0.82959125280098078</v>
      </c>
      <c r="W3528">
        <f>((O3528-AVERAGE($O$2:$O$5018))/_xlfn.STDEV.P($O$2:$O$5018))</f>
        <v>2.7715801688287374</v>
      </c>
      <c r="X3528">
        <f>((I3528-AVERAGE($I$2:$I$5018))/_xlfn.STDEV.P($I$2:$I$5018))</f>
        <v>2.7180929678479764</v>
      </c>
      <c r="Z3528">
        <f t="shared" si="221"/>
        <v>0</v>
      </c>
      <c r="AA3528">
        <f t="shared" si="222"/>
        <v>0</v>
      </c>
      <c r="AB3528">
        <f t="shared" si="223"/>
        <v>0</v>
      </c>
    </row>
    <row r="3529" spans="1:28" x14ac:dyDescent="0.25">
      <c r="A3529">
        <v>4449</v>
      </c>
      <c r="B3529" t="s">
        <v>12</v>
      </c>
      <c r="C3529">
        <v>48</v>
      </c>
      <c r="D3529">
        <v>0</v>
      </c>
      <c r="E3529">
        <v>0</v>
      </c>
      <c r="F3529" t="s">
        <v>13</v>
      </c>
      <c r="G3529" t="s">
        <v>25</v>
      </c>
      <c r="H3529" t="s">
        <v>19</v>
      </c>
      <c r="I3529">
        <v>124.64</v>
      </c>
      <c r="J3529" s="2">
        <v>26.4</v>
      </c>
      <c r="K3529" t="s">
        <v>22</v>
      </c>
      <c r="L3529">
        <v>0</v>
      </c>
      <c r="M3529">
        <f t="shared" si="220"/>
        <v>26.4</v>
      </c>
      <c r="O3529">
        <f>IF(AND(J3529="N/A",B3529="Male"),$R$2,IF(AND(J3529="N/A",B3529="Female"),$S$2,J3529))</f>
        <v>26.4</v>
      </c>
      <c r="V3529">
        <f>((C3529-AVERAGE($C$2:$C$5018))/_xlfn.STDEV.P($C$2:$C$5018))</f>
        <v>0.21357004088167386</v>
      </c>
      <c r="W3529">
        <f>((O3529-AVERAGE($O$2:$O$5018))/_xlfn.STDEV.P($O$2:$O$5018))</f>
        <v>-0.29534797303851479</v>
      </c>
      <c r="X3529">
        <f>((I3529-AVERAGE($I$2:$I$5018))/_xlfn.STDEV.P($I$2:$I$5018))</f>
        <v>0.42914230207163068</v>
      </c>
      <c r="Z3529">
        <f t="shared" si="221"/>
        <v>0</v>
      </c>
      <c r="AA3529">
        <f t="shared" si="222"/>
        <v>0</v>
      </c>
      <c r="AB3529">
        <f t="shared" si="223"/>
        <v>0</v>
      </c>
    </row>
    <row r="3530" spans="1:28" x14ac:dyDescent="0.25">
      <c r="A3530">
        <v>54726</v>
      </c>
      <c r="B3530" t="s">
        <v>17</v>
      </c>
      <c r="C3530">
        <v>37</v>
      </c>
      <c r="D3530">
        <v>0</v>
      </c>
      <c r="E3530">
        <v>0</v>
      </c>
      <c r="F3530" t="s">
        <v>13</v>
      </c>
      <c r="G3530" t="s">
        <v>14</v>
      </c>
      <c r="H3530" t="s">
        <v>15</v>
      </c>
      <c r="I3530">
        <v>69.42</v>
      </c>
      <c r="J3530" s="2">
        <v>33</v>
      </c>
      <c r="K3530" t="s">
        <v>21</v>
      </c>
      <c r="L3530">
        <v>0</v>
      </c>
      <c r="M3530">
        <f t="shared" si="220"/>
        <v>33</v>
      </c>
      <c r="O3530">
        <f>IF(AND(J3530="N/A",B3530="Male"),$R$2,IF(AND(J3530="N/A",B3530="Female"),$S$2,J3530))</f>
        <v>33</v>
      </c>
      <c r="V3530">
        <f>((C3530-AVERAGE($C$2:$C$5018))/_xlfn.STDEV.P($C$2:$C$5018))</f>
        <v>-0.27044662562635302</v>
      </c>
      <c r="W3530">
        <f>((O3530-AVERAGE($O$2:$O$5018))/_xlfn.STDEV.P($O$2:$O$5018))</f>
        <v>0.66854372869119316</v>
      </c>
      <c r="X3530">
        <f>((I3530-AVERAGE($I$2:$I$5018))/_xlfn.STDEV.P($I$2:$I$5018))</f>
        <v>-0.81319950807354158</v>
      </c>
      <c r="Z3530">
        <f t="shared" si="221"/>
        <v>0</v>
      </c>
      <c r="AA3530">
        <f t="shared" si="222"/>
        <v>0</v>
      </c>
      <c r="AB3530">
        <f t="shared" si="223"/>
        <v>0</v>
      </c>
    </row>
    <row r="3531" spans="1:28" x14ac:dyDescent="0.25">
      <c r="A3531">
        <v>1772</v>
      </c>
      <c r="B3531" t="s">
        <v>17</v>
      </c>
      <c r="C3531">
        <v>64</v>
      </c>
      <c r="D3531">
        <v>0</v>
      </c>
      <c r="E3531">
        <v>0</v>
      </c>
      <c r="F3531" t="s">
        <v>13</v>
      </c>
      <c r="G3531" t="s">
        <v>25</v>
      </c>
      <c r="H3531" t="s">
        <v>15</v>
      </c>
      <c r="I3531">
        <v>77.680000000000007</v>
      </c>
      <c r="J3531" s="2">
        <v>31.4</v>
      </c>
      <c r="K3531" t="s">
        <v>21</v>
      </c>
      <c r="L3531">
        <v>0</v>
      </c>
      <c r="M3531">
        <f t="shared" si="220"/>
        <v>31.4</v>
      </c>
      <c r="O3531">
        <f>IF(AND(J3531="N/A",B3531="Male"),$R$2,IF(AND(J3531="N/A",B3531="Female"),$S$2,J3531))</f>
        <v>31.4</v>
      </c>
      <c r="V3531">
        <f>((C3531-AVERAGE($C$2:$C$5018))/_xlfn.STDEV.P($C$2:$C$5018))</f>
        <v>0.91759428307516755</v>
      </c>
      <c r="W3531">
        <f>((O3531-AVERAGE($O$2:$O$5018))/_xlfn.STDEV.P($O$2:$O$5018))</f>
        <v>0.43487301312035476</v>
      </c>
      <c r="X3531">
        <f>((I3531-AVERAGE($I$2:$I$5018))/_xlfn.STDEV.P($I$2:$I$5018))</f>
        <v>-0.62736569148898647</v>
      </c>
      <c r="Z3531">
        <f t="shared" si="221"/>
        <v>0</v>
      </c>
      <c r="AA3531">
        <f t="shared" si="222"/>
        <v>0</v>
      </c>
      <c r="AB3531">
        <f t="shared" si="223"/>
        <v>0</v>
      </c>
    </row>
    <row r="3532" spans="1:28" x14ac:dyDescent="0.25">
      <c r="A3532">
        <v>4850</v>
      </c>
      <c r="B3532" t="s">
        <v>12</v>
      </c>
      <c r="C3532">
        <v>51</v>
      </c>
      <c r="D3532">
        <v>0</v>
      </c>
      <c r="E3532">
        <v>0</v>
      </c>
      <c r="F3532" t="s">
        <v>13</v>
      </c>
      <c r="G3532" t="s">
        <v>14</v>
      </c>
      <c r="H3532" t="s">
        <v>19</v>
      </c>
      <c r="I3532">
        <v>112.79</v>
      </c>
      <c r="J3532" s="2">
        <v>27.2</v>
      </c>
      <c r="K3532" t="s">
        <v>21</v>
      </c>
      <c r="L3532">
        <v>0</v>
      </c>
      <c r="M3532">
        <f t="shared" si="220"/>
        <v>27.2</v>
      </c>
      <c r="O3532">
        <f>IF(AND(J3532="N/A",B3532="Male"),$R$2,IF(AND(J3532="N/A",B3532="Female"),$S$2,J3532))</f>
        <v>27.2</v>
      </c>
      <c r="V3532">
        <f>((C3532-AVERAGE($C$2:$C$5018))/_xlfn.STDEV.P($C$2:$C$5018))</f>
        <v>0.34557458629295396</v>
      </c>
      <c r="W3532">
        <f>((O3532-AVERAGE($O$2:$O$5018))/_xlfn.STDEV.P($O$2:$O$5018))</f>
        <v>-0.17851261525309556</v>
      </c>
      <c r="X3532">
        <f>((I3532-AVERAGE($I$2:$I$5018))/_xlfn.STDEV.P($I$2:$I$5018))</f>
        <v>0.16254051919911555</v>
      </c>
      <c r="Z3532">
        <f t="shared" si="221"/>
        <v>0</v>
      </c>
      <c r="AA3532">
        <f t="shared" si="222"/>
        <v>0</v>
      </c>
      <c r="AB3532">
        <f t="shared" si="223"/>
        <v>0</v>
      </c>
    </row>
    <row r="3533" spans="1:28" x14ac:dyDescent="0.25">
      <c r="A3533">
        <v>44886</v>
      </c>
      <c r="B3533" t="s">
        <v>12</v>
      </c>
      <c r="C3533">
        <v>69</v>
      </c>
      <c r="D3533">
        <v>1</v>
      </c>
      <c r="E3533">
        <v>0</v>
      </c>
      <c r="F3533" t="s">
        <v>13</v>
      </c>
      <c r="G3533" t="s">
        <v>18</v>
      </c>
      <c r="H3533" t="s">
        <v>19</v>
      </c>
      <c r="I3533">
        <v>236.79</v>
      </c>
      <c r="J3533" s="2">
        <v>35.700000000000003</v>
      </c>
      <c r="K3533" t="s">
        <v>16</v>
      </c>
      <c r="L3533">
        <v>0</v>
      </c>
      <c r="M3533">
        <f t="shared" si="220"/>
        <v>35.700000000000003</v>
      </c>
      <c r="O3533">
        <f>IF(AND(J3533="N/A",B3533="Male"),$R$2,IF(AND(J3533="N/A",B3533="Female"),$S$2,J3533))</f>
        <v>35.700000000000003</v>
      </c>
      <c r="V3533">
        <f>((C3533-AVERAGE($C$2:$C$5018))/_xlfn.STDEV.P($C$2:$C$5018))</f>
        <v>1.1376018587606342</v>
      </c>
      <c r="W3533">
        <f>((O3533-AVERAGE($O$2:$O$5018))/_xlfn.STDEV.P($O$2:$O$5018))</f>
        <v>1.0628630612169832</v>
      </c>
      <c r="X3533">
        <f>((I3533-AVERAGE($I$2:$I$5018))/_xlfn.STDEV.P($I$2:$I$5018))</f>
        <v>2.9522975720423124</v>
      </c>
      <c r="Z3533">
        <f t="shared" si="221"/>
        <v>0</v>
      </c>
      <c r="AA3533">
        <f t="shared" si="222"/>
        <v>0</v>
      </c>
      <c r="AB3533">
        <f t="shared" si="223"/>
        <v>0</v>
      </c>
    </row>
    <row r="3534" spans="1:28" x14ac:dyDescent="0.25">
      <c r="A3534">
        <v>26076</v>
      </c>
      <c r="B3534" t="s">
        <v>17</v>
      </c>
      <c r="C3534">
        <v>75</v>
      </c>
      <c r="D3534">
        <v>1</v>
      </c>
      <c r="E3534">
        <v>0</v>
      </c>
      <c r="F3534" t="s">
        <v>13</v>
      </c>
      <c r="G3534" t="s">
        <v>18</v>
      </c>
      <c r="H3534" t="s">
        <v>19</v>
      </c>
      <c r="I3534">
        <v>219.82</v>
      </c>
      <c r="J3534" s="2">
        <v>29.5</v>
      </c>
      <c r="K3534" t="s">
        <v>16</v>
      </c>
      <c r="L3534">
        <v>0</v>
      </c>
      <c r="M3534">
        <f t="shared" si="220"/>
        <v>29.5</v>
      </c>
      <c r="O3534">
        <f>IF(AND(J3534="N/A",B3534="Male"),$R$2,IF(AND(J3534="N/A",B3534="Female"),$S$2,J3534))</f>
        <v>29.5</v>
      </c>
      <c r="V3534">
        <f>((C3534-AVERAGE($C$2:$C$5018))/_xlfn.STDEV.P($C$2:$C$5018))</f>
        <v>1.4016109495831943</v>
      </c>
      <c r="W3534">
        <f>((O3534-AVERAGE($O$2:$O$5018))/_xlfn.STDEV.P($O$2:$O$5018))</f>
        <v>0.15738903837998452</v>
      </c>
      <c r="X3534">
        <f>((I3534-AVERAGE($I$2:$I$5018))/_xlfn.STDEV.P($I$2:$I$5018))</f>
        <v>2.5705058205362716</v>
      </c>
      <c r="Z3534">
        <f t="shared" si="221"/>
        <v>0</v>
      </c>
      <c r="AA3534">
        <f t="shared" si="222"/>
        <v>0</v>
      </c>
      <c r="AB3534">
        <f t="shared" si="223"/>
        <v>0</v>
      </c>
    </row>
    <row r="3535" spans="1:28" x14ac:dyDescent="0.25">
      <c r="A3535">
        <v>54962</v>
      </c>
      <c r="B3535" t="s">
        <v>17</v>
      </c>
      <c r="C3535">
        <v>27</v>
      </c>
      <c r="D3535">
        <v>0</v>
      </c>
      <c r="E3535">
        <v>0</v>
      </c>
      <c r="F3535" t="s">
        <v>23</v>
      </c>
      <c r="G3535" t="s">
        <v>14</v>
      </c>
      <c r="H3535" t="s">
        <v>15</v>
      </c>
      <c r="I3535">
        <v>82.05</v>
      </c>
      <c r="J3535" s="2">
        <v>21</v>
      </c>
      <c r="K3535" t="s">
        <v>24</v>
      </c>
      <c r="L3535">
        <v>0</v>
      </c>
      <c r="M3535">
        <f t="shared" si="220"/>
        <v>21</v>
      </c>
      <c r="O3535">
        <f>IF(AND(J3535="N/A",B3535="Male"),$R$2,IF(AND(J3535="N/A",B3535="Female"),$S$2,J3535))</f>
        <v>21</v>
      </c>
      <c r="V3535">
        <f>((C3535-AVERAGE($C$2:$C$5018))/_xlfn.STDEV.P($C$2:$C$5018))</f>
        <v>-0.71046177699728652</v>
      </c>
      <c r="W3535">
        <f>((O3535-AVERAGE($O$2:$O$5018))/_xlfn.STDEV.P($O$2:$O$5018))</f>
        <v>-1.0839866380900935</v>
      </c>
      <c r="X3535">
        <f>((I3535-AVERAGE($I$2:$I$5018))/_xlfn.STDEV.P($I$2:$I$5018))</f>
        <v>-0.5290492534170127</v>
      </c>
      <c r="Z3535">
        <f t="shared" si="221"/>
        <v>0</v>
      </c>
      <c r="AA3535">
        <f t="shared" si="222"/>
        <v>0</v>
      </c>
      <c r="AB3535">
        <f t="shared" si="223"/>
        <v>0</v>
      </c>
    </row>
    <row r="3536" spans="1:28" x14ac:dyDescent="0.25">
      <c r="A3536">
        <v>1116</v>
      </c>
      <c r="B3536" t="s">
        <v>17</v>
      </c>
      <c r="C3536">
        <v>49</v>
      </c>
      <c r="D3536">
        <v>0</v>
      </c>
      <c r="E3536">
        <v>0</v>
      </c>
      <c r="F3536" t="s">
        <v>23</v>
      </c>
      <c r="G3536" t="s">
        <v>25</v>
      </c>
      <c r="H3536" t="s">
        <v>19</v>
      </c>
      <c r="I3536">
        <v>104.08</v>
      </c>
      <c r="J3536" s="2">
        <v>26.6</v>
      </c>
      <c r="K3536" t="s">
        <v>21</v>
      </c>
      <c r="L3536">
        <v>0</v>
      </c>
      <c r="M3536">
        <f t="shared" si="220"/>
        <v>26.6</v>
      </c>
      <c r="O3536">
        <f>IF(AND(J3536="N/A",B3536="Male"),$R$2,IF(AND(J3536="N/A",B3536="Female"),$S$2,J3536))</f>
        <v>26.6</v>
      </c>
      <c r="V3536">
        <f>((C3536-AVERAGE($C$2:$C$5018))/_xlfn.STDEV.P($C$2:$C$5018))</f>
        <v>0.25757155601876724</v>
      </c>
      <c r="W3536">
        <f>((O3536-AVERAGE($O$2:$O$5018))/_xlfn.STDEV.P($O$2:$O$5018))</f>
        <v>-0.26613913359215957</v>
      </c>
      <c r="X3536">
        <f>((I3536-AVERAGE($I$2:$I$5018))/_xlfn.STDEV.P($I$2:$I$5018))</f>
        <v>-3.3417415722370496E-2</v>
      </c>
      <c r="Z3536">
        <f t="shared" si="221"/>
        <v>0</v>
      </c>
      <c r="AA3536">
        <f t="shared" si="222"/>
        <v>0</v>
      </c>
      <c r="AB3536">
        <f t="shared" si="223"/>
        <v>0</v>
      </c>
    </row>
    <row r="3537" spans="1:28" x14ac:dyDescent="0.25">
      <c r="A3537">
        <v>28247</v>
      </c>
      <c r="B3537" t="s">
        <v>12</v>
      </c>
      <c r="C3537">
        <v>82</v>
      </c>
      <c r="D3537">
        <v>0</v>
      </c>
      <c r="E3537">
        <v>0</v>
      </c>
      <c r="F3537" t="s">
        <v>23</v>
      </c>
      <c r="G3537" t="s">
        <v>18</v>
      </c>
      <c r="H3537" t="s">
        <v>15</v>
      </c>
      <c r="I3537">
        <v>101.57</v>
      </c>
      <c r="J3537" s="2">
        <v>24.3</v>
      </c>
      <c r="K3537" t="s">
        <v>22</v>
      </c>
      <c r="L3537">
        <v>0</v>
      </c>
      <c r="M3537">
        <f t="shared" si="220"/>
        <v>24.3</v>
      </c>
      <c r="O3537">
        <f>IF(AND(J3537="N/A",B3537="Male"),$R$2,IF(AND(J3537="N/A",B3537="Female"),$S$2,J3537))</f>
        <v>24.3</v>
      </c>
      <c r="V3537">
        <f>((C3537-AVERAGE($C$2:$C$5018))/_xlfn.STDEV.P($C$2:$C$5018))</f>
        <v>1.7096215555428478</v>
      </c>
      <c r="W3537">
        <f>((O3537-AVERAGE($O$2:$O$5018))/_xlfn.STDEV.P($O$2:$O$5018))</f>
        <v>-0.60204078722523968</v>
      </c>
      <c r="X3537">
        <f>((I3537-AVERAGE($I$2:$I$5018))/_xlfn.STDEV.P($I$2:$I$5018))</f>
        <v>-8.9887498001696625E-2</v>
      </c>
      <c r="Z3537">
        <f t="shared" si="221"/>
        <v>0</v>
      </c>
      <c r="AA3537">
        <f t="shared" si="222"/>
        <v>0</v>
      </c>
      <c r="AB3537">
        <f t="shared" si="223"/>
        <v>0</v>
      </c>
    </row>
    <row r="3538" spans="1:28" x14ac:dyDescent="0.25">
      <c r="A3538">
        <v>39563</v>
      </c>
      <c r="B3538" t="s">
        <v>17</v>
      </c>
      <c r="C3538">
        <v>36</v>
      </c>
      <c r="D3538">
        <v>0</v>
      </c>
      <c r="E3538">
        <v>0</v>
      </c>
      <c r="F3538" t="s">
        <v>13</v>
      </c>
      <c r="G3538" t="s">
        <v>14</v>
      </c>
      <c r="H3538" t="s">
        <v>19</v>
      </c>
      <c r="I3538">
        <v>71.319999999999993</v>
      </c>
      <c r="J3538" s="2">
        <v>43.9</v>
      </c>
      <c r="K3538" t="s">
        <v>22</v>
      </c>
      <c r="L3538">
        <v>0</v>
      </c>
      <c r="M3538">
        <f t="shared" si="220"/>
        <v>43.9</v>
      </c>
      <c r="O3538">
        <f>IF(AND(J3538="N/A",B3538="Male"),$R$2,IF(AND(J3538="N/A",B3538="Female"),$S$2,J3538))</f>
        <v>43.9</v>
      </c>
      <c r="V3538">
        <f>((C3538-AVERAGE($C$2:$C$5018))/_xlfn.STDEV.P($C$2:$C$5018))</f>
        <v>-0.31444814076344635</v>
      </c>
      <c r="W3538">
        <f>((O3538-AVERAGE($O$2:$O$5018))/_xlfn.STDEV.P($O$2:$O$5018))</f>
        <v>2.2604254785175284</v>
      </c>
      <c r="X3538">
        <f>((I3538-AVERAGE($I$2:$I$5018))/_xlfn.STDEV.P($I$2:$I$5018))</f>
        <v>-0.77045323065094429</v>
      </c>
      <c r="Z3538">
        <f t="shared" si="221"/>
        <v>0</v>
      </c>
      <c r="AA3538">
        <f t="shared" si="222"/>
        <v>0</v>
      </c>
      <c r="AB3538">
        <f t="shared" si="223"/>
        <v>0</v>
      </c>
    </row>
    <row r="3539" spans="1:28" x14ac:dyDescent="0.25">
      <c r="A3539">
        <v>49553</v>
      </c>
      <c r="B3539" t="s">
        <v>12</v>
      </c>
      <c r="C3539">
        <v>1.88</v>
      </c>
      <c r="D3539">
        <v>0</v>
      </c>
      <c r="E3539">
        <v>0</v>
      </c>
      <c r="F3539" t="s">
        <v>23</v>
      </c>
      <c r="G3539" t="s">
        <v>26</v>
      </c>
      <c r="H3539" t="s">
        <v>19</v>
      </c>
      <c r="I3539">
        <v>143.97</v>
      </c>
      <c r="J3539" s="2" t="s">
        <v>20</v>
      </c>
      <c r="K3539" t="s">
        <v>24</v>
      </c>
      <c r="L3539">
        <v>0</v>
      </c>
      <c r="M3539">
        <f t="shared" si="220"/>
        <v>28.422259136212656</v>
      </c>
      <c r="O3539">
        <f>IF(AND(J3539="N/A",B3539="Male"),$R$2,IF(AND(J3539="N/A",B3539="Female"),$S$2,J3539))</f>
        <v>28.422259136212656</v>
      </c>
      <c r="V3539">
        <f>((C3539-AVERAGE($C$2:$C$5018))/_xlfn.STDEV.P($C$2:$C$5018))</f>
        <v>-1.8157798372410714</v>
      </c>
      <c r="W3539">
        <f>((O3539-AVERAGE($O$2:$O$5018))/_xlfn.STDEV.P($O$2:$O$5018))</f>
        <v>-8.7608957167494772E-6</v>
      </c>
      <c r="X3539">
        <f>((I3539-AVERAGE($I$2:$I$5018))/_xlfn.STDEV.P($I$2:$I$5018))</f>
        <v>0.86402942974468711</v>
      </c>
      <c r="Z3539">
        <f t="shared" si="221"/>
        <v>0</v>
      </c>
      <c r="AA3539">
        <f t="shared" si="222"/>
        <v>0</v>
      </c>
      <c r="AB3539">
        <f t="shared" si="223"/>
        <v>0</v>
      </c>
    </row>
    <row r="3540" spans="1:28" x14ac:dyDescent="0.25">
      <c r="A3540">
        <v>57598</v>
      </c>
      <c r="B3540" t="s">
        <v>17</v>
      </c>
      <c r="C3540">
        <v>64</v>
      </c>
      <c r="D3540">
        <v>0</v>
      </c>
      <c r="E3540">
        <v>0</v>
      </c>
      <c r="F3540" t="s">
        <v>13</v>
      </c>
      <c r="G3540" t="s">
        <v>14</v>
      </c>
      <c r="H3540" t="s">
        <v>19</v>
      </c>
      <c r="I3540">
        <v>78.45</v>
      </c>
      <c r="J3540" s="2">
        <v>27</v>
      </c>
      <c r="K3540" t="s">
        <v>16</v>
      </c>
      <c r="L3540">
        <v>0</v>
      </c>
      <c r="M3540">
        <f t="shared" si="220"/>
        <v>27</v>
      </c>
      <c r="O3540">
        <f>IF(AND(J3540="N/A",B3540="Male"),$R$2,IF(AND(J3540="N/A",B3540="Female"),$S$2,J3540))</f>
        <v>27</v>
      </c>
      <c r="V3540">
        <f>((C3540-AVERAGE($C$2:$C$5018))/_xlfn.STDEV.P($C$2:$C$5018))</f>
        <v>0.91759428307516755</v>
      </c>
      <c r="W3540">
        <f>((O3540-AVERAGE($O$2:$O$5018))/_xlfn.STDEV.P($O$2:$O$5018))</f>
        <v>-0.20772145469945022</v>
      </c>
      <c r="X3540">
        <f>((I3540-AVERAGE($I$2:$I$5018))/_xlfn.STDEV.P($I$2:$I$5018))</f>
        <v>-0.61004220011246024</v>
      </c>
      <c r="Z3540">
        <f t="shared" si="221"/>
        <v>0</v>
      </c>
      <c r="AA3540">
        <f t="shared" si="222"/>
        <v>0</v>
      </c>
      <c r="AB3540">
        <f t="shared" si="223"/>
        <v>0</v>
      </c>
    </row>
    <row r="3541" spans="1:28" x14ac:dyDescent="0.25">
      <c r="A3541">
        <v>70022</v>
      </c>
      <c r="B3541" t="s">
        <v>12</v>
      </c>
      <c r="C3541">
        <v>32</v>
      </c>
      <c r="D3541">
        <v>0</v>
      </c>
      <c r="E3541">
        <v>0</v>
      </c>
      <c r="F3541" t="s">
        <v>23</v>
      </c>
      <c r="G3541" t="s">
        <v>14</v>
      </c>
      <c r="H3541" t="s">
        <v>19</v>
      </c>
      <c r="I3541">
        <v>61.11</v>
      </c>
      <c r="J3541" s="2">
        <v>32.700000000000003</v>
      </c>
      <c r="K3541" t="s">
        <v>21</v>
      </c>
      <c r="L3541">
        <v>0</v>
      </c>
      <c r="M3541">
        <f t="shared" si="220"/>
        <v>32.700000000000003</v>
      </c>
      <c r="O3541">
        <f>IF(AND(J3541="N/A",B3541="Male"),$R$2,IF(AND(J3541="N/A",B3541="Female"),$S$2,J3541))</f>
        <v>32.700000000000003</v>
      </c>
      <c r="V3541">
        <f>((C3541-AVERAGE($C$2:$C$5018))/_xlfn.STDEV.P($C$2:$C$5018))</f>
        <v>-0.49045420131181977</v>
      </c>
      <c r="W3541">
        <f>((O3541-AVERAGE($O$2:$O$5018))/_xlfn.STDEV.P($O$2:$O$5018))</f>
        <v>0.62473046952166145</v>
      </c>
      <c r="X3541">
        <f>((I3541-AVERAGE($I$2:$I$5018))/_xlfn.STDEV.P($I$2:$I$5018))</f>
        <v>-1.0001582266955333</v>
      </c>
      <c r="Z3541">
        <f t="shared" si="221"/>
        <v>0</v>
      </c>
      <c r="AA3541">
        <f t="shared" si="222"/>
        <v>0</v>
      </c>
      <c r="AB3541">
        <f t="shared" si="223"/>
        <v>0</v>
      </c>
    </row>
    <row r="3542" spans="1:28" x14ac:dyDescent="0.25">
      <c r="A3542">
        <v>70365</v>
      </c>
      <c r="B3542" t="s">
        <v>17</v>
      </c>
      <c r="C3542">
        <v>15</v>
      </c>
      <c r="D3542">
        <v>0</v>
      </c>
      <c r="E3542">
        <v>0</v>
      </c>
      <c r="F3542" t="s">
        <v>23</v>
      </c>
      <c r="G3542" t="s">
        <v>14</v>
      </c>
      <c r="H3542" t="s">
        <v>15</v>
      </c>
      <c r="I3542">
        <v>87.29</v>
      </c>
      <c r="J3542" s="2">
        <v>29.4</v>
      </c>
      <c r="K3542" t="s">
        <v>24</v>
      </c>
      <c r="L3542">
        <v>0</v>
      </c>
      <c r="M3542">
        <f t="shared" si="220"/>
        <v>29.4</v>
      </c>
      <c r="O3542">
        <f>IF(AND(J3542="N/A",B3542="Male"),$R$2,IF(AND(J3542="N/A",B3542="Female"),$S$2,J3542))</f>
        <v>29.4</v>
      </c>
      <c r="V3542">
        <f>((C3542-AVERAGE($C$2:$C$5018))/_xlfn.STDEV.P($C$2:$C$5018))</f>
        <v>-1.2384799586424069</v>
      </c>
      <c r="W3542">
        <f>((O3542-AVERAGE($O$2:$O$5018))/_xlfn.STDEV.P($O$2:$O$5018))</f>
        <v>0.14278461865680692</v>
      </c>
      <c r="X3542">
        <f>((I3542-AVERAGE($I$2:$I$5018))/_xlfn.STDEV.P($I$2:$I$5018))</f>
        <v>-0.41115951989363869</v>
      </c>
      <c r="Z3542">
        <f t="shared" si="221"/>
        <v>0</v>
      </c>
      <c r="AA3542">
        <f t="shared" si="222"/>
        <v>0</v>
      </c>
      <c r="AB3542">
        <f t="shared" si="223"/>
        <v>0</v>
      </c>
    </row>
    <row r="3543" spans="1:28" x14ac:dyDescent="0.25">
      <c r="A3543">
        <v>57219</v>
      </c>
      <c r="B3543" t="s">
        <v>17</v>
      </c>
      <c r="C3543">
        <v>1.64</v>
      </c>
      <c r="D3543">
        <v>0</v>
      </c>
      <c r="E3543">
        <v>0</v>
      </c>
      <c r="F3543" t="s">
        <v>23</v>
      </c>
      <c r="G3543" t="s">
        <v>26</v>
      </c>
      <c r="H3543" t="s">
        <v>19</v>
      </c>
      <c r="I3543">
        <v>82.49</v>
      </c>
      <c r="J3543" s="2">
        <v>15.1</v>
      </c>
      <c r="K3543" t="s">
        <v>24</v>
      </c>
      <c r="L3543">
        <v>0</v>
      </c>
      <c r="M3543">
        <f t="shared" si="220"/>
        <v>15.1</v>
      </c>
      <c r="O3543">
        <f>IF(AND(J3543="N/A",B3543="Male"),$R$2,IF(AND(J3543="N/A",B3543="Female"),$S$2,J3543))</f>
        <v>15.1</v>
      </c>
      <c r="V3543">
        <f>((C3543-AVERAGE($C$2:$C$5018))/_xlfn.STDEV.P($C$2:$C$5018))</f>
        <v>-1.826340200873974</v>
      </c>
      <c r="W3543">
        <f>((O3543-AVERAGE($O$2:$O$5018))/_xlfn.STDEV.P($O$2:$O$5018))</f>
        <v>-1.9456474017575598</v>
      </c>
      <c r="X3543">
        <f>((I3543-AVERAGE($I$2:$I$5018))/_xlfn.STDEV.P($I$2:$I$5018))</f>
        <v>-0.51915011548756917</v>
      </c>
      <c r="Z3543">
        <f t="shared" si="221"/>
        <v>0</v>
      </c>
      <c r="AA3543">
        <f t="shared" si="222"/>
        <v>0</v>
      </c>
      <c r="AB3543">
        <f t="shared" si="223"/>
        <v>0</v>
      </c>
    </row>
    <row r="3544" spans="1:28" x14ac:dyDescent="0.25">
      <c r="A3544">
        <v>28344</v>
      </c>
      <c r="B3544" t="s">
        <v>12</v>
      </c>
      <c r="C3544">
        <v>34</v>
      </c>
      <c r="D3544">
        <v>0</v>
      </c>
      <c r="E3544">
        <v>0</v>
      </c>
      <c r="F3544" t="s">
        <v>13</v>
      </c>
      <c r="G3544" t="s">
        <v>14</v>
      </c>
      <c r="H3544" t="s">
        <v>15</v>
      </c>
      <c r="I3544">
        <v>83.15</v>
      </c>
      <c r="J3544" s="2">
        <v>32.1</v>
      </c>
      <c r="K3544" t="s">
        <v>24</v>
      </c>
      <c r="L3544">
        <v>0</v>
      </c>
      <c r="M3544">
        <f t="shared" si="220"/>
        <v>32.1</v>
      </c>
      <c r="O3544">
        <f>IF(AND(J3544="N/A",B3544="Male"),$R$2,IF(AND(J3544="N/A",B3544="Female"),$S$2,J3544))</f>
        <v>32.1</v>
      </c>
      <c r="V3544">
        <f>((C3544-AVERAGE($C$2:$C$5018))/_xlfn.STDEV.P($C$2:$C$5018))</f>
        <v>-0.40245117103763306</v>
      </c>
      <c r="W3544">
        <f>((O3544-AVERAGE($O$2:$O$5018))/_xlfn.STDEV.P($O$2:$O$5018))</f>
        <v>0.53710395118259691</v>
      </c>
      <c r="X3544">
        <f>((I3544-AVERAGE($I$2:$I$5018))/_xlfn.STDEV.P($I$2:$I$5018))</f>
        <v>-0.50430140859340356</v>
      </c>
      <c r="Z3544">
        <f t="shared" si="221"/>
        <v>0</v>
      </c>
      <c r="AA3544">
        <f t="shared" si="222"/>
        <v>0</v>
      </c>
      <c r="AB3544">
        <f t="shared" si="223"/>
        <v>0</v>
      </c>
    </row>
    <row r="3545" spans="1:28" x14ac:dyDescent="0.25">
      <c r="A3545">
        <v>50785</v>
      </c>
      <c r="B3545" t="s">
        <v>12</v>
      </c>
      <c r="C3545">
        <v>17</v>
      </c>
      <c r="D3545">
        <v>0</v>
      </c>
      <c r="E3545">
        <v>0</v>
      </c>
      <c r="F3545" t="s">
        <v>23</v>
      </c>
      <c r="G3545" t="s">
        <v>14</v>
      </c>
      <c r="H3545" t="s">
        <v>19</v>
      </c>
      <c r="I3545">
        <v>83.26</v>
      </c>
      <c r="J3545" s="2">
        <v>32.9</v>
      </c>
      <c r="K3545" t="s">
        <v>21</v>
      </c>
      <c r="L3545">
        <v>0</v>
      </c>
      <c r="M3545">
        <f t="shared" si="220"/>
        <v>32.9</v>
      </c>
      <c r="O3545">
        <f>IF(AND(J3545="N/A",B3545="Male"),$R$2,IF(AND(J3545="N/A",B3545="Female"),$S$2,J3545))</f>
        <v>32.9</v>
      </c>
      <c r="V3545">
        <f>((C3545-AVERAGE($C$2:$C$5018))/_xlfn.STDEV.P($C$2:$C$5018))</f>
        <v>-1.1504769283682201</v>
      </c>
      <c r="W3545">
        <f>((O3545-AVERAGE($O$2:$O$5018))/_xlfn.STDEV.P($O$2:$O$5018))</f>
        <v>0.65393930896801555</v>
      </c>
      <c r="X3545">
        <f>((I3545-AVERAGE($I$2:$I$5018))/_xlfn.STDEV.P($I$2:$I$5018))</f>
        <v>-0.50182662411104262</v>
      </c>
      <c r="Z3545">
        <f t="shared" si="221"/>
        <v>0</v>
      </c>
      <c r="AA3545">
        <f t="shared" si="222"/>
        <v>0</v>
      </c>
      <c r="AB3545">
        <f t="shared" si="223"/>
        <v>0</v>
      </c>
    </row>
    <row r="3546" spans="1:28" x14ac:dyDescent="0.25">
      <c r="A3546">
        <v>17251</v>
      </c>
      <c r="B3546" t="s">
        <v>17</v>
      </c>
      <c r="C3546">
        <v>76</v>
      </c>
      <c r="D3546">
        <v>1</v>
      </c>
      <c r="E3546">
        <v>0</v>
      </c>
      <c r="F3546" t="s">
        <v>13</v>
      </c>
      <c r="G3546" t="s">
        <v>18</v>
      </c>
      <c r="H3546" t="s">
        <v>15</v>
      </c>
      <c r="I3546">
        <v>78.7</v>
      </c>
      <c r="J3546" s="2">
        <v>27.6</v>
      </c>
      <c r="K3546" t="s">
        <v>16</v>
      </c>
      <c r="L3546">
        <v>0</v>
      </c>
      <c r="M3546">
        <f t="shared" si="220"/>
        <v>27.6</v>
      </c>
      <c r="O3546">
        <f>IF(AND(J3546="N/A",B3546="Male"),$R$2,IF(AND(J3546="N/A",B3546="Female"),$S$2,J3546))</f>
        <v>27.6</v>
      </c>
      <c r="V3546">
        <f>((C3546-AVERAGE($C$2:$C$5018))/_xlfn.STDEV.P($C$2:$C$5018))</f>
        <v>1.4456124647202877</v>
      </c>
      <c r="W3546">
        <f>((O3546-AVERAGE($O$2:$O$5018))/_xlfn.STDEV.P($O$2:$O$5018))</f>
        <v>-0.12009493636038568</v>
      </c>
      <c r="X3546">
        <f>((I3546-AVERAGE($I$2:$I$5018))/_xlfn.STDEV.P($I$2:$I$5018))</f>
        <v>-0.60441768992527645</v>
      </c>
      <c r="Z3546">
        <f t="shared" si="221"/>
        <v>0</v>
      </c>
      <c r="AA3546">
        <f t="shared" si="222"/>
        <v>0</v>
      </c>
      <c r="AB3546">
        <f t="shared" si="223"/>
        <v>0</v>
      </c>
    </row>
    <row r="3547" spans="1:28" x14ac:dyDescent="0.25">
      <c r="A3547">
        <v>48459</v>
      </c>
      <c r="B3547" t="s">
        <v>12</v>
      </c>
      <c r="C3547">
        <v>61</v>
      </c>
      <c r="D3547">
        <v>0</v>
      </c>
      <c r="E3547">
        <v>0</v>
      </c>
      <c r="F3547" t="s">
        <v>13</v>
      </c>
      <c r="G3547" t="s">
        <v>18</v>
      </c>
      <c r="H3547" t="s">
        <v>15</v>
      </c>
      <c r="I3547">
        <v>111.94</v>
      </c>
      <c r="J3547" s="2">
        <v>26.5</v>
      </c>
      <c r="K3547" t="s">
        <v>22</v>
      </c>
      <c r="L3547">
        <v>0</v>
      </c>
      <c r="M3547">
        <f t="shared" si="220"/>
        <v>26.5</v>
      </c>
      <c r="O3547">
        <f>IF(AND(J3547="N/A",B3547="Male"),$R$2,IF(AND(J3547="N/A",B3547="Female"),$S$2,J3547))</f>
        <v>26.5</v>
      </c>
      <c r="V3547">
        <f>((C3547-AVERAGE($C$2:$C$5018))/_xlfn.STDEV.P($C$2:$C$5018))</f>
        <v>0.78558973766388751</v>
      </c>
      <c r="W3547">
        <f>((O3547-AVERAGE($O$2:$O$5018))/_xlfn.STDEV.P($O$2:$O$5018))</f>
        <v>-0.28074355331533718</v>
      </c>
      <c r="X3547">
        <f>((I3547-AVERAGE($I$2:$I$5018))/_xlfn.STDEV.P($I$2:$I$5018))</f>
        <v>0.14341718456269023</v>
      </c>
      <c r="Z3547">
        <f t="shared" si="221"/>
        <v>0</v>
      </c>
      <c r="AA3547">
        <f t="shared" si="222"/>
        <v>0</v>
      </c>
      <c r="AB3547">
        <f t="shared" si="223"/>
        <v>0</v>
      </c>
    </row>
    <row r="3548" spans="1:28" x14ac:dyDescent="0.25">
      <c r="A3548">
        <v>68843</v>
      </c>
      <c r="B3548" t="s">
        <v>12</v>
      </c>
      <c r="C3548">
        <v>30</v>
      </c>
      <c r="D3548">
        <v>0</v>
      </c>
      <c r="E3548">
        <v>0</v>
      </c>
      <c r="F3548" t="s">
        <v>13</v>
      </c>
      <c r="G3548" t="s">
        <v>14</v>
      </c>
      <c r="H3548" t="s">
        <v>19</v>
      </c>
      <c r="I3548">
        <v>104.77</v>
      </c>
      <c r="J3548" s="2">
        <v>19.2</v>
      </c>
      <c r="K3548" t="s">
        <v>22</v>
      </c>
      <c r="L3548">
        <v>0</v>
      </c>
      <c r="M3548">
        <f t="shared" si="220"/>
        <v>19.2</v>
      </c>
      <c r="O3548">
        <f>IF(AND(J3548="N/A",B3548="Male"),$R$2,IF(AND(J3548="N/A",B3548="Female"),$S$2,J3548))</f>
        <v>19.2</v>
      </c>
      <c r="V3548">
        <f>((C3548-AVERAGE($C$2:$C$5018))/_xlfn.STDEV.P($C$2:$C$5018))</f>
        <v>-0.57845723158600648</v>
      </c>
      <c r="W3548">
        <f>((O3548-AVERAGE($O$2:$O$5018))/_xlfn.STDEV.P($O$2:$O$5018))</f>
        <v>-1.3468661931072867</v>
      </c>
      <c r="X3548">
        <f>((I3548-AVERAGE($I$2:$I$5018))/_xlfn.STDEV.P($I$2:$I$5018))</f>
        <v>-1.7893767605743075E-2</v>
      </c>
      <c r="Z3548">
        <f t="shared" si="221"/>
        <v>0</v>
      </c>
      <c r="AA3548">
        <f t="shared" si="222"/>
        <v>0</v>
      </c>
      <c r="AB3548">
        <f t="shared" si="223"/>
        <v>0</v>
      </c>
    </row>
    <row r="3549" spans="1:28" x14ac:dyDescent="0.25">
      <c r="A3549">
        <v>27523</v>
      </c>
      <c r="B3549" t="s">
        <v>17</v>
      </c>
      <c r="C3549">
        <v>18</v>
      </c>
      <c r="D3549">
        <v>0</v>
      </c>
      <c r="E3549">
        <v>0</v>
      </c>
      <c r="F3549" t="s">
        <v>23</v>
      </c>
      <c r="G3549" t="s">
        <v>14</v>
      </c>
      <c r="H3549" t="s">
        <v>15</v>
      </c>
      <c r="I3549">
        <v>104.26</v>
      </c>
      <c r="J3549" s="2">
        <v>25.9</v>
      </c>
      <c r="K3549" t="s">
        <v>24</v>
      </c>
      <c r="L3549">
        <v>0</v>
      </c>
      <c r="M3549">
        <f t="shared" si="220"/>
        <v>25.9</v>
      </c>
      <c r="O3549">
        <f>IF(AND(J3549="N/A",B3549="Male"),$R$2,IF(AND(J3549="N/A",B3549="Female"),$S$2,J3549))</f>
        <v>25.9</v>
      </c>
      <c r="V3549">
        <f>((C3549-AVERAGE($C$2:$C$5018))/_xlfn.STDEV.P($C$2:$C$5018))</f>
        <v>-1.1064754132311267</v>
      </c>
      <c r="W3549">
        <f>((O3549-AVERAGE($O$2:$O$5018))/_xlfn.STDEV.P($O$2:$O$5018))</f>
        <v>-0.36837007165440172</v>
      </c>
      <c r="X3549">
        <f>((I3549-AVERAGE($I$2:$I$5018))/_xlfn.STDEV.P($I$2:$I$5018))</f>
        <v>-2.9367768387597956E-2</v>
      </c>
      <c r="Z3549">
        <f t="shared" si="221"/>
        <v>0</v>
      </c>
      <c r="AA3549">
        <f t="shared" si="222"/>
        <v>0</v>
      </c>
      <c r="AB3549">
        <f t="shared" si="223"/>
        <v>0</v>
      </c>
    </row>
    <row r="3550" spans="1:28" x14ac:dyDescent="0.25">
      <c r="A3550">
        <v>61651</v>
      </c>
      <c r="B3550" t="s">
        <v>12</v>
      </c>
      <c r="C3550">
        <v>48</v>
      </c>
      <c r="D3550">
        <v>0</v>
      </c>
      <c r="E3550">
        <v>0</v>
      </c>
      <c r="F3550" t="s">
        <v>13</v>
      </c>
      <c r="G3550" t="s">
        <v>14</v>
      </c>
      <c r="H3550" t="s">
        <v>19</v>
      </c>
      <c r="I3550">
        <v>113.84</v>
      </c>
      <c r="J3550" s="2">
        <v>21.9</v>
      </c>
      <c r="K3550" t="s">
        <v>21</v>
      </c>
      <c r="L3550">
        <v>0</v>
      </c>
      <c r="M3550">
        <f t="shared" si="220"/>
        <v>21.9</v>
      </c>
      <c r="O3550">
        <f>IF(AND(J3550="N/A",B3550="Male"),$R$2,IF(AND(J3550="N/A",B3550="Female"),$S$2,J3550))</f>
        <v>21.9</v>
      </c>
      <c r="V3550">
        <f>((C3550-AVERAGE($C$2:$C$5018))/_xlfn.STDEV.P($C$2:$C$5018))</f>
        <v>0.21357004088167386</v>
      </c>
      <c r="W3550">
        <f>((O3550-AVERAGE($O$2:$O$5018))/_xlfn.STDEV.P($O$2:$O$5018))</f>
        <v>-0.95254686058149729</v>
      </c>
      <c r="X3550">
        <f>((I3550-AVERAGE($I$2:$I$5018))/_xlfn.STDEV.P($I$2:$I$5018))</f>
        <v>0.18616346198528771</v>
      </c>
      <c r="Z3550">
        <f t="shared" si="221"/>
        <v>0</v>
      </c>
      <c r="AA3550">
        <f t="shared" si="222"/>
        <v>0</v>
      </c>
      <c r="AB3550">
        <f t="shared" si="223"/>
        <v>0</v>
      </c>
    </row>
    <row r="3551" spans="1:28" x14ac:dyDescent="0.25">
      <c r="A3551">
        <v>22877</v>
      </c>
      <c r="B3551" t="s">
        <v>12</v>
      </c>
      <c r="C3551">
        <v>0.16</v>
      </c>
      <c r="D3551">
        <v>0</v>
      </c>
      <c r="E3551">
        <v>0</v>
      </c>
      <c r="F3551" t="s">
        <v>23</v>
      </c>
      <c r="G3551" t="s">
        <v>26</v>
      </c>
      <c r="H3551" t="s">
        <v>15</v>
      </c>
      <c r="I3551">
        <v>114.71</v>
      </c>
      <c r="J3551" s="2">
        <v>17.399999999999999</v>
      </c>
      <c r="K3551" t="s">
        <v>24</v>
      </c>
      <c r="L3551">
        <v>0</v>
      </c>
      <c r="M3551">
        <f t="shared" si="220"/>
        <v>17.399999999999999</v>
      </c>
      <c r="O3551">
        <f>IF(AND(J3551="N/A",B3551="Male"),$R$2,IF(AND(J3551="N/A",B3551="Female"),$S$2,J3551))</f>
        <v>17.399999999999999</v>
      </c>
      <c r="V3551">
        <f>((C3551-AVERAGE($C$2:$C$5018))/_xlfn.STDEV.P($C$2:$C$5018))</f>
        <v>-1.8914624432768723</v>
      </c>
      <c r="W3551">
        <f>((O3551-AVERAGE($O$2:$O$5018))/_xlfn.STDEV.P($O$2:$O$5018))</f>
        <v>-1.6097457481244799</v>
      </c>
      <c r="X3551">
        <f>((I3551-AVERAGE($I$2:$I$5018))/_xlfn.STDEV.P($I$2:$I$5018))</f>
        <v>0.20573675743668737</v>
      </c>
      <c r="Z3551">
        <f t="shared" si="221"/>
        <v>0</v>
      </c>
      <c r="AA3551">
        <f t="shared" si="222"/>
        <v>0</v>
      </c>
      <c r="AB3551">
        <f t="shared" si="223"/>
        <v>0</v>
      </c>
    </row>
    <row r="3552" spans="1:28" x14ac:dyDescent="0.25">
      <c r="A3552">
        <v>52859</v>
      </c>
      <c r="B3552" t="s">
        <v>17</v>
      </c>
      <c r="C3552">
        <v>4</v>
      </c>
      <c r="D3552">
        <v>0</v>
      </c>
      <c r="E3552">
        <v>0</v>
      </c>
      <c r="F3552" t="s">
        <v>23</v>
      </c>
      <c r="G3552" t="s">
        <v>26</v>
      </c>
      <c r="H3552" t="s">
        <v>15</v>
      </c>
      <c r="I3552">
        <v>61.54</v>
      </c>
      <c r="J3552" s="2">
        <v>13.2</v>
      </c>
      <c r="K3552" t="s">
        <v>24</v>
      </c>
      <c r="L3552">
        <v>0</v>
      </c>
      <c r="M3552">
        <f t="shared" si="220"/>
        <v>13.2</v>
      </c>
      <c r="O3552">
        <f>IF(AND(J3552="N/A",B3552="Male"),$R$2,IF(AND(J3552="N/A",B3552="Female"),$S$2,J3552))</f>
        <v>13.2</v>
      </c>
      <c r="V3552">
        <f>((C3552-AVERAGE($C$2:$C$5018))/_xlfn.STDEV.P($C$2:$C$5018))</f>
        <v>-1.7224966251504337</v>
      </c>
      <c r="W3552">
        <f>((O3552-AVERAGE($O$2:$O$5018))/_xlfn.STDEV.P($O$2:$O$5018))</f>
        <v>-2.2231313764979301</v>
      </c>
      <c r="X3552">
        <f>((I3552-AVERAGE($I$2:$I$5018))/_xlfn.STDEV.P($I$2:$I$5018))</f>
        <v>-0.99048406917357701</v>
      </c>
      <c r="Z3552">
        <f t="shared" si="221"/>
        <v>0</v>
      </c>
      <c r="AA3552">
        <f t="shared" si="222"/>
        <v>0</v>
      </c>
      <c r="AB3552">
        <f t="shared" si="223"/>
        <v>0</v>
      </c>
    </row>
    <row r="3553" spans="1:28" x14ac:dyDescent="0.25">
      <c r="A3553">
        <v>55631</v>
      </c>
      <c r="B3553" t="s">
        <v>12</v>
      </c>
      <c r="C3553">
        <v>38</v>
      </c>
      <c r="D3553">
        <v>0</v>
      </c>
      <c r="E3553">
        <v>0</v>
      </c>
      <c r="F3553" t="s">
        <v>13</v>
      </c>
      <c r="G3553" t="s">
        <v>14</v>
      </c>
      <c r="H3553" t="s">
        <v>19</v>
      </c>
      <c r="I3553">
        <v>133.62</v>
      </c>
      <c r="J3553" s="2">
        <v>25.2</v>
      </c>
      <c r="K3553" t="s">
        <v>21</v>
      </c>
      <c r="L3553">
        <v>0</v>
      </c>
      <c r="M3553">
        <f t="shared" si="220"/>
        <v>25.2</v>
      </c>
      <c r="O3553">
        <f>IF(AND(J3553="N/A",B3553="Male"),$R$2,IF(AND(J3553="N/A",B3553="Female"),$S$2,J3553))</f>
        <v>25.2</v>
      </c>
      <c r="V3553">
        <f>((C3553-AVERAGE($C$2:$C$5018))/_xlfn.STDEV.P($C$2:$C$5018))</f>
        <v>-0.22644511048925967</v>
      </c>
      <c r="W3553">
        <f>((O3553-AVERAGE($O$2:$O$5018))/_xlfn.STDEV.P($O$2:$O$5018))</f>
        <v>-0.47060100971664337</v>
      </c>
      <c r="X3553">
        <f>((I3553-AVERAGE($I$2:$I$5018))/_xlfn.STDEV.P($I$2:$I$5018))</f>
        <v>0.6311747079952752</v>
      </c>
      <c r="Z3553">
        <f t="shared" si="221"/>
        <v>0</v>
      </c>
      <c r="AA3553">
        <f t="shared" si="222"/>
        <v>0</v>
      </c>
      <c r="AB3553">
        <f t="shared" si="223"/>
        <v>0</v>
      </c>
    </row>
    <row r="3554" spans="1:28" x14ac:dyDescent="0.25">
      <c r="A3554">
        <v>7003</v>
      </c>
      <c r="B3554" t="s">
        <v>17</v>
      </c>
      <c r="C3554">
        <v>27</v>
      </c>
      <c r="D3554">
        <v>0</v>
      </c>
      <c r="E3554">
        <v>0</v>
      </c>
      <c r="F3554" t="s">
        <v>13</v>
      </c>
      <c r="G3554" t="s">
        <v>14</v>
      </c>
      <c r="H3554" t="s">
        <v>19</v>
      </c>
      <c r="I3554">
        <v>111.96</v>
      </c>
      <c r="J3554" s="2">
        <v>28.2</v>
      </c>
      <c r="K3554" t="s">
        <v>21</v>
      </c>
      <c r="L3554">
        <v>0</v>
      </c>
      <c r="M3554">
        <f t="shared" si="220"/>
        <v>28.2</v>
      </c>
      <c r="O3554">
        <f>IF(AND(J3554="N/A",B3554="Male"),$R$2,IF(AND(J3554="N/A",B3554="Female"),$S$2,J3554))</f>
        <v>28.2</v>
      </c>
      <c r="V3554">
        <f>((C3554-AVERAGE($C$2:$C$5018))/_xlfn.STDEV.P($C$2:$C$5018))</f>
        <v>-0.71046177699728652</v>
      </c>
      <c r="W3554">
        <f>((O3554-AVERAGE($O$2:$O$5018))/_xlfn.STDEV.P($O$2:$O$5018))</f>
        <v>-3.2468418021321652E-2</v>
      </c>
      <c r="X3554">
        <f>((I3554-AVERAGE($I$2:$I$5018))/_xlfn.STDEV.P($I$2:$I$5018))</f>
        <v>0.14386714537766485</v>
      </c>
      <c r="Z3554">
        <f t="shared" si="221"/>
        <v>0</v>
      </c>
      <c r="AA3554">
        <f t="shared" si="222"/>
        <v>0</v>
      </c>
      <c r="AB3554">
        <f t="shared" si="223"/>
        <v>0</v>
      </c>
    </row>
    <row r="3555" spans="1:28" x14ac:dyDescent="0.25">
      <c r="A3555">
        <v>68447</v>
      </c>
      <c r="B3555" t="s">
        <v>17</v>
      </c>
      <c r="C3555">
        <v>50</v>
      </c>
      <c r="D3555">
        <v>0</v>
      </c>
      <c r="E3555">
        <v>0</v>
      </c>
      <c r="F3555" t="s">
        <v>23</v>
      </c>
      <c r="G3555" t="s">
        <v>14</v>
      </c>
      <c r="H3555" t="s">
        <v>15</v>
      </c>
      <c r="I3555">
        <v>112.44</v>
      </c>
      <c r="J3555" s="2">
        <v>31.5</v>
      </c>
      <c r="K3555" t="s">
        <v>24</v>
      </c>
      <c r="L3555">
        <v>0</v>
      </c>
      <c r="M3555">
        <f t="shared" si="220"/>
        <v>31.5</v>
      </c>
      <c r="O3555">
        <f>IF(AND(J3555="N/A",B3555="Male"),$R$2,IF(AND(J3555="N/A",B3555="Female"),$S$2,J3555))</f>
        <v>31.5</v>
      </c>
      <c r="V3555">
        <f>((C3555-AVERAGE($C$2:$C$5018))/_xlfn.STDEV.P($C$2:$C$5018))</f>
        <v>0.30157307115586057</v>
      </c>
      <c r="W3555">
        <f>((O3555-AVERAGE($O$2:$O$5018))/_xlfn.STDEV.P($O$2:$O$5018))</f>
        <v>0.44947743284353231</v>
      </c>
      <c r="X3555">
        <f>((I3555-AVERAGE($I$2:$I$5018))/_xlfn.STDEV.P($I$2:$I$5018))</f>
        <v>0.15466620493705796</v>
      </c>
      <c r="Z3555">
        <f t="shared" si="221"/>
        <v>0</v>
      </c>
      <c r="AA3555">
        <f t="shared" si="222"/>
        <v>0</v>
      </c>
      <c r="AB3555">
        <f t="shared" si="223"/>
        <v>0</v>
      </c>
    </row>
    <row r="3556" spans="1:28" x14ac:dyDescent="0.25">
      <c r="A3556">
        <v>13817</v>
      </c>
      <c r="B3556" t="s">
        <v>12</v>
      </c>
      <c r="C3556">
        <v>19</v>
      </c>
      <c r="D3556">
        <v>0</v>
      </c>
      <c r="E3556">
        <v>0</v>
      </c>
      <c r="F3556" t="s">
        <v>23</v>
      </c>
      <c r="G3556" t="s">
        <v>14</v>
      </c>
      <c r="H3556" t="s">
        <v>15</v>
      </c>
      <c r="I3556">
        <v>123.61</v>
      </c>
      <c r="J3556" s="2">
        <v>25.2</v>
      </c>
      <c r="K3556" t="s">
        <v>24</v>
      </c>
      <c r="L3556">
        <v>0</v>
      </c>
      <c r="M3556">
        <f t="shared" si="220"/>
        <v>25.2</v>
      </c>
      <c r="O3556">
        <f>IF(AND(J3556="N/A",B3556="Male"),$R$2,IF(AND(J3556="N/A",B3556="Female"),$S$2,J3556))</f>
        <v>25.2</v>
      </c>
      <c r="V3556">
        <f>((C3556-AVERAGE($C$2:$C$5018))/_xlfn.STDEV.P($C$2:$C$5018))</f>
        <v>-1.0624738980940334</v>
      </c>
      <c r="W3556">
        <f>((O3556-AVERAGE($O$2:$O$5018))/_xlfn.STDEV.P($O$2:$O$5018))</f>
        <v>-0.47060100971664337</v>
      </c>
      <c r="X3556">
        <f>((I3556-AVERAGE($I$2:$I$5018))/_xlfn.STDEV.P($I$2:$I$5018))</f>
        <v>0.40596932010043307</v>
      </c>
      <c r="Z3556">
        <f t="shared" si="221"/>
        <v>0</v>
      </c>
      <c r="AA3556">
        <f t="shared" si="222"/>
        <v>0</v>
      </c>
      <c r="AB3556">
        <f t="shared" si="223"/>
        <v>0</v>
      </c>
    </row>
    <row r="3557" spans="1:28" x14ac:dyDescent="0.25">
      <c r="A3557">
        <v>12117</v>
      </c>
      <c r="B3557" t="s">
        <v>12</v>
      </c>
      <c r="C3557">
        <v>8</v>
      </c>
      <c r="D3557">
        <v>0</v>
      </c>
      <c r="E3557">
        <v>0</v>
      </c>
      <c r="F3557" t="s">
        <v>23</v>
      </c>
      <c r="G3557" t="s">
        <v>26</v>
      </c>
      <c r="H3557" t="s">
        <v>15</v>
      </c>
      <c r="I3557">
        <v>84.68</v>
      </c>
      <c r="J3557" s="2">
        <v>14.5</v>
      </c>
      <c r="K3557" t="s">
        <v>24</v>
      </c>
      <c r="L3557">
        <v>0</v>
      </c>
      <c r="M3557">
        <f t="shared" si="220"/>
        <v>14.5</v>
      </c>
      <c r="O3557">
        <f>IF(AND(J3557="N/A",B3557="Male"),$R$2,IF(AND(J3557="N/A",B3557="Female"),$S$2,J3557))</f>
        <v>14.5</v>
      </c>
      <c r="V3557">
        <f>((C3557-AVERAGE($C$2:$C$5018))/_xlfn.STDEV.P($C$2:$C$5018))</f>
        <v>-1.5464905646020604</v>
      </c>
      <c r="W3557">
        <f>((O3557-AVERAGE($O$2:$O$5018))/_xlfn.STDEV.P($O$2:$O$5018))</f>
        <v>-2.0332739200966241</v>
      </c>
      <c r="X3557">
        <f>((I3557-AVERAGE($I$2:$I$5018))/_xlfn.STDEV.P($I$2:$I$5018))</f>
        <v>-0.46987940624783825</v>
      </c>
      <c r="Z3557">
        <f t="shared" si="221"/>
        <v>0</v>
      </c>
      <c r="AA3557">
        <f t="shared" si="222"/>
        <v>0</v>
      </c>
      <c r="AB3557">
        <f t="shared" si="223"/>
        <v>0</v>
      </c>
    </row>
    <row r="3558" spans="1:28" x14ac:dyDescent="0.25">
      <c r="A3558">
        <v>40210</v>
      </c>
      <c r="B3558" t="s">
        <v>12</v>
      </c>
      <c r="C3558">
        <v>78</v>
      </c>
      <c r="D3558">
        <v>0</v>
      </c>
      <c r="E3558">
        <v>1</v>
      </c>
      <c r="F3558" t="s">
        <v>13</v>
      </c>
      <c r="G3558" t="s">
        <v>18</v>
      </c>
      <c r="H3558" t="s">
        <v>19</v>
      </c>
      <c r="I3558">
        <v>206.62</v>
      </c>
      <c r="J3558" s="2">
        <v>28</v>
      </c>
      <c r="K3558" t="s">
        <v>16</v>
      </c>
      <c r="L3558">
        <v>0</v>
      </c>
      <c r="M3558">
        <f t="shared" si="220"/>
        <v>28</v>
      </c>
      <c r="O3558">
        <f>IF(AND(J3558="N/A",B3558="Male"),$R$2,IF(AND(J3558="N/A",B3558="Female"),$S$2,J3558))</f>
        <v>28</v>
      </c>
      <c r="V3558">
        <f>((C3558-AVERAGE($C$2:$C$5018))/_xlfn.STDEV.P($C$2:$C$5018))</f>
        <v>1.5336154949944745</v>
      </c>
      <c r="W3558">
        <f>((O3558-AVERAGE($O$2:$O$5018))/_xlfn.STDEV.P($O$2:$O$5018))</f>
        <v>-6.1677257467676327E-2</v>
      </c>
      <c r="X3558">
        <f>((I3558-AVERAGE($I$2:$I$5018))/_xlfn.STDEV.P($I$2:$I$5018))</f>
        <v>2.2735316826529637</v>
      </c>
      <c r="Z3558">
        <f t="shared" si="221"/>
        <v>0</v>
      </c>
      <c r="AA3558">
        <f t="shared" si="222"/>
        <v>0</v>
      </c>
      <c r="AB3558">
        <f t="shared" si="223"/>
        <v>0</v>
      </c>
    </row>
    <row r="3559" spans="1:28" x14ac:dyDescent="0.25">
      <c r="A3559">
        <v>23360</v>
      </c>
      <c r="B3559" t="s">
        <v>12</v>
      </c>
      <c r="C3559">
        <v>0.8</v>
      </c>
      <c r="D3559">
        <v>0</v>
      </c>
      <c r="E3559">
        <v>0</v>
      </c>
      <c r="F3559" t="s">
        <v>23</v>
      </c>
      <c r="G3559" t="s">
        <v>26</v>
      </c>
      <c r="H3559" t="s">
        <v>19</v>
      </c>
      <c r="I3559">
        <v>114.54</v>
      </c>
      <c r="J3559" s="2">
        <v>15.1</v>
      </c>
      <c r="K3559" t="s">
        <v>24</v>
      </c>
      <c r="L3559">
        <v>0</v>
      </c>
      <c r="M3559">
        <f t="shared" si="220"/>
        <v>15.1</v>
      </c>
      <c r="O3559">
        <f>IF(AND(J3559="N/A",B3559="Male"),$R$2,IF(AND(J3559="N/A",B3559="Female"),$S$2,J3559))</f>
        <v>15.1</v>
      </c>
      <c r="V3559">
        <f>((C3559-AVERAGE($C$2:$C$5018))/_xlfn.STDEV.P($C$2:$C$5018))</f>
        <v>-1.8633014735891325</v>
      </c>
      <c r="W3559">
        <f>((O3559-AVERAGE($O$2:$O$5018))/_xlfn.STDEV.P($O$2:$O$5018))</f>
        <v>-1.9456474017575598</v>
      </c>
      <c r="X3559">
        <f>((I3559-AVERAGE($I$2:$I$5018))/_xlfn.STDEV.P($I$2:$I$5018))</f>
        <v>0.20191209050940262</v>
      </c>
      <c r="Z3559">
        <f t="shared" si="221"/>
        <v>0</v>
      </c>
      <c r="AA3559">
        <f t="shared" si="222"/>
        <v>0</v>
      </c>
      <c r="AB3559">
        <f t="shared" si="223"/>
        <v>0</v>
      </c>
    </row>
    <row r="3560" spans="1:28" x14ac:dyDescent="0.25">
      <c r="A3560">
        <v>28447</v>
      </c>
      <c r="B3560" t="s">
        <v>17</v>
      </c>
      <c r="C3560">
        <v>53</v>
      </c>
      <c r="D3560">
        <v>1</v>
      </c>
      <c r="E3560">
        <v>0</v>
      </c>
      <c r="F3560" t="s">
        <v>13</v>
      </c>
      <c r="G3560" t="s">
        <v>14</v>
      </c>
      <c r="H3560" t="s">
        <v>19</v>
      </c>
      <c r="I3560">
        <v>216.88</v>
      </c>
      <c r="J3560" s="2">
        <v>31.4</v>
      </c>
      <c r="K3560" t="s">
        <v>22</v>
      </c>
      <c r="L3560">
        <v>0</v>
      </c>
      <c r="M3560">
        <f t="shared" si="220"/>
        <v>31.4</v>
      </c>
      <c r="O3560">
        <f>IF(AND(J3560="N/A",B3560="Male"),$R$2,IF(AND(J3560="N/A",B3560="Female"),$S$2,J3560))</f>
        <v>31.4</v>
      </c>
      <c r="V3560">
        <f>((C3560-AVERAGE($C$2:$C$5018))/_xlfn.STDEV.P($C$2:$C$5018))</f>
        <v>0.43357761656714061</v>
      </c>
      <c r="W3560">
        <f>((O3560-AVERAGE($O$2:$O$5018))/_xlfn.STDEV.P($O$2:$O$5018))</f>
        <v>0.43487301312035476</v>
      </c>
      <c r="X3560">
        <f>((I3560-AVERAGE($I$2:$I$5018))/_xlfn.STDEV.P($I$2:$I$5018))</f>
        <v>2.5043615807349897</v>
      </c>
      <c r="Z3560">
        <f t="shared" si="221"/>
        <v>0</v>
      </c>
      <c r="AA3560">
        <f t="shared" si="222"/>
        <v>0</v>
      </c>
      <c r="AB3560">
        <f t="shared" si="223"/>
        <v>0</v>
      </c>
    </row>
    <row r="3561" spans="1:28" x14ac:dyDescent="0.25">
      <c r="A3561">
        <v>72398</v>
      </c>
      <c r="B3561" t="s">
        <v>17</v>
      </c>
      <c r="C3561">
        <v>73</v>
      </c>
      <c r="D3561">
        <v>1</v>
      </c>
      <c r="E3561">
        <v>0</v>
      </c>
      <c r="F3561" t="s">
        <v>13</v>
      </c>
      <c r="G3561" t="s">
        <v>14</v>
      </c>
      <c r="H3561" t="s">
        <v>15</v>
      </c>
      <c r="I3561">
        <v>110.38</v>
      </c>
      <c r="J3561" s="2">
        <v>26.3</v>
      </c>
      <c r="K3561" t="s">
        <v>21</v>
      </c>
      <c r="L3561">
        <v>0</v>
      </c>
      <c r="M3561">
        <f t="shared" si="220"/>
        <v>26.3</v>
      </c>
      <c r="O3561">
        <f>IF(AND(J3561="N/A",B3561="Male"),$R$2,IF(AND(J3561="N/A",B3561="Female"),$S$2,J3561))</f>
        <v>26.3</v>
      </c>
      <c r="V3561">
        <f>((C3561-AVERAGE($C$2:$C$5018))/_xlfn.STDEV.P($C$2:$C$5018))</f>
        <v>1.3136079193090078</v>
      </c>
      <c r="W3561">
        <f>((O3561-AVERAGE($O$2:$O$5018))/_xlfn.STDEV.P($O$2:$O$5018))</f>
        <v>-0.30995239276169184</v>
      </c>
      <c r="X3561">
        <f>((I3561-AVERAGE($I$2:$I$5018))/_xlfn.STDEV.P($I$2:$I$5018))</f>
        <v>0.10832024099466285</v>
      </c>
      <c r="Z3561">
        <f t="shared" si="221"/>
        <v>0</v>
      </c>
      <c r="AA3561">
        <f t="shared" si="222"/>
        <v>0</v>
      </c>
      <c r="AB3561">
        <f t="shared" si="223"/>
        <v>0</v>
      </c>
    </row>
    <row r="3562" spans="1:28" x14ac:dyDescent="0.25">
      <c r="A3562">
        <v>7859</v>
      </c>
      <c r="B3562" t="s">
        <v>12</v>
      </c>
      <c r="C3562">
        <v>34</v>
      </c>
      <c r="D3562">
        <v>0</v>
      </c>
      <c r="E3562">
        <v>0</v>
      </c>
      <c r="F3562" t="s">
        <v>13</v>
      </c>
      <c r="G3562" t="s">
        <v>14</v>
      </c>
      <c r="H3562" t="s">
        <v>15</v>
      </c>
      <c r="I3562">
        <v>99.23</v>
      </c>
      <c r="J3562" s="2" t="s">
        <v>20</v>
      </c>
      <c r="K3562" t="s">
        <v>22</v>
      </c>
      <c r="L3562">
        <v>0</v>
      </c>
      <c r="M3562">
        <f t="shared" si="220"/>
        <v>28.422259136212656</v>
      </c>
      <c r="O3562">
        <f>IF(AND(J3562="N/A",B3562="Male"),$R$2,IF(AND(J3562="N/A",B3562="Female"),$S$2,J3562))</f>
        <v>28.422259136212656</v>
      </c>
      <c r="V3562">
        <f>((C3562-AVERAGE($C$2:$C$5018))/_xlfn.STDEV.P($C$2:$C$5018))</f>
        <v>-0.40245117103763306</v>
      </c>
      <c r="W3562">
        <f>((O3562-AVERAGE($O$2:$O$5018))/_xlfn.STDEV.P($O$2:$O$5018))</f>
        <v>-8.7608957167494772E-6</v>
      </c>
      <c r="X3562">
        <f>((I3562-AVERAGE($I$2:$I$5018))/_xlfn.STDEV.P($I$2:$I$5018))</f>
        <v>-0.14253291335373736</v>
      </c>
      <c r="Z3562">
        <f t="shared" si="221"/>
        <v>0</v>
      </c>
      <c r="AA3562">
        <f t="shared" si="222"/>
        <v>0</v>
      </c>
      <c r="AB3562">
        <f t="shared" si="223"/>
        <v>0</v>
      </c>
    </row>
    <row r="3563" spans="1:28" x14ac:dyDescent="0.25">
      <c r="A3563">
        <v>20140</v>
      </c>
      <c r="B3563" t="s">
        <v>12</v>
      </c>
      <c r="C3563">
        <v>58</v>
      </c>
      <c r="D3563">
        <v>0</v>
      </c>
      <c r="E3563">
        <v>0</v>
      </c>
      <c r="F3563" t="s">
        <v>13</v>
      </c>
      <c r="G3563" t="s">
        <v>25</v>
      </c>
      <c r="H3563" t="s">
        <v>19</v>
      </c>
      <c r="I3563">
        <v>204.92</v>
      </c>
      <c r="J3563" s="2">
        <v>39.6</v>
      </c>
      <c r="K3563" t="s">
        <v>21</v>
      </c>
      <c r="L3563">
        <v>0</v>
      </c>
      <c r="M3563">
        <f t="shared" si="220"/>
        <v>39.6</v>
      </c>
      <c r="O3563">
        <f>IF(AND(J3563="N/A",B3563="Male"),$R$2,IF(AND(J3563="N/A",B3563="Female"),$S$2,J3563))</f>
        <v>39.6</v>
      </c>
      <c r="V3563">
        <f>((C3563-AVERAGE($C$2:$C$5018))/_xlfn.STDEV.P($C$2:$C$5018))</f>
        <v>0.65358519225260736</v>
      </c>
      <c r="W3563">
        <f>((O3563-AVERAGE($O$2:$O$5018))/_xlfn.STDEV.P($O$2:$O$5018))</f>
        <v>1.6324354304209012</v>
      </c>
      <c r="X3563">
        <f>((I3563-AVERAGE($I$2:$I$5018))/_xlfn.STDEV.P($I$2:$I$5018))</f>
        <v>2.2352850133801132</v>
      </c>
      <c r="Z3563">
        <f t="shared" si="221"/>
        <v>0</v>
      </c>
      <c r="AA3563">
        <f t="shared" si="222"/>
        <v>0</v>
      </c>
      <c r="AB3563">
        <f t="shared" si="223"/>
        <v>0</v>
      </c>
    </row>
    <row r="3564" spans="1:28" x14ac:dyDescent="0.25">
      <c r="A3564">
        <v>46903</v>
      </c>
      <c r="B3564" t="s">
        <v>17</v>
      </c>
      <c r="C3564">
        <v>62</v>
      </c>
      <c r="D3564">
        <v>0</v>
      </c>
      <c r="E3564">
        <v>0</v>
      </c>
      <c r="F3564" t="s">
        <v>13</v>
      </c>
      <c r="G3564" t="s">
        <v>14</v>
      </c>
      <c r="H3564" t="s">
        <v>15</v>
      </c>
      <c r="I3564">
        <v>56.74</v>
      </c>
      <c r="J3564" s="2">
        <v>28.9</v>
      </c>
      <c r="K3564" t="s">
        <v>21</v>
      </c>
      <c r="L3564">
        <v>0</v>
      </c>
      <c r="M3564">
        <f t="shared" si="220"/>
        <v>28.9</v>
      </c>
      <c r="O3564">
        <f>IF(AND(J3564="N/A",B3564="Male"),$R$2,IF(AND(J3564="N/A",B3564="Female"),$S$2,J3564))</f>
        <v>28.9</v>
      </c>
      <c r="V3564">
        <f>((C3564-AVERAGE($C$2:$C$5018))/_xlfn.STDEV.P($C$2:$C$5018))</f>
        <v>0.82959125280098078</v>
      </c>
      <c r="W3564">
        <f>((O3564-AVERAGE($O$2:$O$5018))/_xlfn.STDEV.P($O$2:$O$5018))</f>
        <v>6.976252004091997E-2</v>
      </c>
      <c r="X3564">
        <f>((I3564-AVERAGE($I$2:$I$5018))/_xlfn.STDEV.P($I$2:$I$5018))</f>
        <v>-1.0984746647675072</v>
      </c>
      <c r="Z3564">
        <f t="shared" si="221"/>
        <v>0</v>
      </c>
      <c r="AA3564">
        <f t="shared" si="222"/>
        <v>0</v>
      </c>
      <c r="AB3564">
        <f t="shared" si="223"/>
        <v>0</v>
      </c>
    </row>
    <row r="3565" spans="1:28" x14ac:dyDescent="0.25">
      <c r="A3565">
        <v>61333</v>
      </c>
      <c r="B3565" t="s">
        <v>17</v>
      </c>
      <c r="C3565">
        <v>78</v>
      </c>
      <c r="D3565">
        <v>0</v>
      </c>
      <c r="E3565">
        <v>0</v>
      </c>
      <c r="F3565" t="s">
        <v>23</v>
      </c>
      <c r="G3565" t="s">
        <v>18</v>
      </c>
      <c r="H3565" t="s">
        <v>19</v>
      </c>
      <c r="I3565">
        <v>68.349999999999994</v>
      </c>
      <c r="J3565" s="2">
        <v>31.4</v>
      </c>
      <c r="K3565" t="s">
        <v>24</v>
      </c>
      <c r="L3565">
        <v>0</v>
      </c>
      <c r="M3565">
        <f t="shared" si="220"/>
        <v>31.4</v>
      </c>
      <c r="O3565">
        <f>IF(AND(J3565="N/A",B3565="Male"),$R$2,IF(AND(J3565="N/A",B3565="Female"),$S$2,J3565))</f>
        <v>31.4</v>
      </c>
      <c r="V3565">
        <f>((C3565-AVERAGE($C$2:$C$5018))/_xlfn.STDEV.P($C$2:$C$5018))</f>
        <v>1.5336154949944745</v>
      </c>
      <c r="W3565">
        <f>((O3565-AVERAGE($O$2:$O$5018))/_xlfn.STDEV.P($O$2:$O$5018))</f>
        <v>0.43487301312035476</v>
      </c>
      <c r="X3565">
        <f>((I3565-AVERAGE($I$2:$I$5018))/_xlfn.STDEV.P($I$2:$I$5018))</f>
        <v>-0.83727241167468869</v>
      </c>
      <c r="Z3565">
        <f t="shared" si="221"/>
        <v>0</v>
      </c>
      <c r="AA3565">
        <f t="shared" si="222"/>
        <v>0</v>
      </c>
      <c r="AB3565">
        <f t="shared" si="223"/>
        <v>0</v>
      </c>
    </row>
    <row r="3566" spans="1:28" x14ac:dyDescent="0.25">
      <c r="A3566">
        <v>7403</v>
      </c>
      <c r="B3566" t="s">
        <v>17</v>
      </c>
      <c r="C3566">
        <v>51</v>
      </c>
      <c r="D3566">
        <v>0</v>
      </c>
      <c r="E3566">
        <v>0</v>
      </c>
      <c r="F3566" t="s">
        <v>13</v>
      </c>
      <c r="G3566" t="s">
        <v>14</v>
      </c>
      <c r="H3566" t="s">
        <v>15</v>
      </c>
      <c r="I3566">
        <v>83.52</v>
      </c>
      <c r="J3566" s="2">
        <v>34.299999999999997</v>
      </c>
      <c r="K3566" t="s">
        <v>24</v>
      </c>
      <c r="L3566">
        <v>0</v>
      </c>
      <c r="M3566">
        <f t="shared" si="220"/>
        <v>34.299999999999997</v>
      </c>
      <c r="O3566">
        <f>IF(AND(J3566="N/A",B3566="Male"),$R$2,IF(AND(J3566="N/A",B3566="Female"),$S$2,J3566))</f>
        <v>34.299999999999997</v>
      </c>
      <c r="V3566">
        <f>((C3566-AVERAGE($C$2:$C$5018))/_xlfn.STDEV.P($C$2:$C$5018))</f>
        <v>0.34557458629295396</v>
      </c>
      <c r="W3566">
        <f>((O3566-AVERAGE($O$2:$O$5018))/_xlfn.STDEV.P($O$2:$O$5018))</f>
        <v>0.85840118509249885</v>
      </c>
      <c r="X3566">
        <f>((I3566-AVERAGE($I$2:$I$5018))/_xlfn.STDEV.P($I$2:$I$5018))</f>
        <v>-0.49597713351637163</v>
      </c>
      <c r="Z3566">
        <f t="shared" si="221"/>
        <v>0</v>
      </c>
      <c r="AA3566">
        <f t="shared" si="222"/>
        <v>0</v>
      </c>
      <c r="AB3566">
        <f t="shared" si="223"/>
        <v>0</v>
      </c>
    </row>
    <row r="3567" spans="1:28" x14ac:dyDescent="0.25">
      <c r="A3567">
        <v>69370</v>
      </c>
      <c r="B3567" t="s">
        <v>12</v>
      </c>
      <c r="C3567">
        <v>78</v>
      </c>
      <c r="D3567">
        <v>0</v>
      </c>
      <c r="E3567">
        <v>0</v>
      </c>
      <c r="F3567" t="s">
        <v>13</v>
      </c>
      <c r="G3567" t="s">
        <v>25</v>
      </c>
      <c r="H3567" t="s">
        <v>15</v>
      </c>
      <c r="I3567">
        <v>59.74</v>
      </c>
      <c r="J3567" s="2">
        <v>27</v>
      </c>
      <c r="K3567" t="s">
        <v>16</v>
      </c>
      <c r="L3567">
        <v>0</v>
      </c>
      <c r="M3567">
        <f t="shared" si="220"/>
        <v>27</v>
      </c>
      <c r="O3567">
        <f>IF(AND(J3567="N/A",B3567="Male"),$R$2,IF(AND(J3567="N/A",B3567="Female"),$S$2,J3567))</f>
        <v>27</v>
      </c>
      <c r="V3567">
        <f>((C3567-AVERAGE($C$2:$C$5018))/_xlfn.STDEV.P($C$2:$C$5018))</f>
        <v>1.5336154949944745</v>
      </c>
      <c r="W3567">
        <f>((O3567-AVERAGE($O$2:$O$5018))/_xlfn.STDEV.P($O$2:$O$5018))</f>
        <v>-0.20772145469945022</v>
      </c>
      <c r="X3567">
        <f>((I3567-AVERAGE($I$2:$I$5018))/_xlfn.STDEV.P($I$2:$I$5018))</f>
        <v>-1.0309805425213008</v>
      </c>
      <c r="Z3567">
        <f t="shared" si="221"/>
        <v>0</v>
      </c>
      <c r="AA3567">
        <f t="shared" si="222"/>
        <v>0</v>
      </c>
      <c r="AB3567">
        <f t="shared" si="223"/>
        <v>0</v>
      </c>
    </row>
    <row r="3568" spans="1:28" x14ac:dyDescent="0.25">
      <c r="A3568">
        <v>43549</v>
      </c>
      <c r="B3568" t="s">
        <v>17</v>
      </c>
      <c r="C3568">
        <v>40</v>
      </c>
      <c r="D3568">
        <v>1</v>
      </c>
      <c r="E3568">
        <v>0</v>
      </c>
      <c r="F3568" t="s">
        <v>13</v>
      </c>
      <c r="G3568" t="s">
        <v>14</v>
      </c>
      <c r="H3568" t="s">
        <v>19</v>
      </c>
      <c r="I3568">
        <v>81.59</v>
      </c>
      <c r="J3568" s="2">
        <v>27.2</v>
      </c>
      <c r="K3568" t="s">
        <v>21</v>
      </c>
      <c r="L3568">
        <v>0</v>
      </c>
      <c r="M3568">
        <f t="shared" si="220"/>
        <v>27.2</v>
      </c>
      <c r="O3568">
        <f>IF(AND(J3568="N/A",B3568="Male"),$R$2,IF(AND(J3568="N/A",B3568="Female"),$S$2,J3568))</f>
        <v>27.2</v>
      </c>
      <c r="V3568">
        <f>((C3568-AVERAGE($C$2:$C$5018))/_xlfn.STDEV.P($C$2:$C$5018))</f>
        <v>-0.13844208021507295</v>
      </c>
      <c r="W3568">
        <f>((O3568-AVERAGE($O$2:$O$5018))/_xlfn.STDEV.P($O$2:$O$5018))</f>
        <v>-0.17851261525309556</v>
      </c>
      <c r="X3568">
        <f>((I3568-AVERAGE($I$2:$I$5018))/_xlfn.STDEV.P($I$2:$I$5018))</f>
        <v>-0.53939835216143095</v>
      </c>
      <c r="Z3568">
        <f t="shared" si="221"/>
        <v>0</v>
      </c>
      <c r="AA3568">
        <f t="shared" si="222"/>
        <v>0</v>
      </c>
      <c r="AB3568">
        <f t="shared" si="223"/>
        <v>0</v>
      </c>
    </row>
    <row r="3569" spans="1:28" x14ac:dyDescent="0.25">
      <c r="A3569">
        <v>2903</v>
      </c>
      <c r="B3569" t="s">
        <v>17</v>
      </c>
      <c r="C3569">
        <v>35</v>
      </c>
      <c r="D3569">
        <v>0</v>
      </c>
      <c r="E3569">
        <v>0</v>
      </c>
      <c r="F3569" t="s">
        <v>23</v>
      </c>
      <c r="G3569" t="s">
        <v>14</v>
      </c>
      <c r="H3569" t="s">
        <v>19</v>
      </c>
      <c r="I3569">
        <v>123.83</v>
      </c>
      <c r="J3569" s="2">
        <v>23.8</v>
      </c>
      <c r="K3569" t="s">
        <v>21</v>
      </c>
      <c r="L3569">
        <v>0</v>
      </c>
      <c r="M3569">
        <f t="shared" si="220"/>
        <v>23.8</v>
      </c>
      <c r="O3569">
        <f>IF(AND(J3569="N/A",B3569="Male"),$R$2,IF(AND(J3569="N/A",B3569="Female"),$S$2,J3569))</f>
        <v>23.8</v>
      </c>
      <c r="V3569">
        <f>((C3569-AVERAGE($C$2:$C$5018))/_xlfn.STDEV.P($C$2:$C$5018))</f>
        <v>-0.35844965590053973</v>
      </c>
      <c r="W3569">
        <f>((O3569-AVERAGE($O$2:$O$5018))/_xlfn.STDEV.P($O$2:$O$5018))</f>
        <v>-0.67506288584112661</v>
      </c>
      <c r="X3569">
        <f>((I3569-AVERAGE($I$2:$I$5018))/_xlfn.STDEV.P($I$2:$I$5018))</f>
        <v>0.41091888906515489</v>
      </c>
      <c r="Z3569">
        <f t="shared" si="221"/>
        <v>0</v>
      </c>
      <c r="AA3569">
        <f t="shared" si="222"/>
        <v>0</v>
      </c>
      <c r="AB3569">
        <f t="shared" si="223"/>
        <v>0</v>
      </c>
    </row>
    <row r="3570" spans="1:28" x14ac:dyDescent="0.25">
      <c r="A3570">
        <v>70268</v>
      </c>
      <c r="B3570" t="s">
        <v>12</v>
      </c>
      <c r="C3570">
        <v>82</v>
      </c>
      <c r="D3570">
        <v>0</v>
      </c>
      <c r="E3570">
        <v>0</v>
      </c>
      <c r="F3570" t="s">
        <v>13</v>
      </c>
      <c r="G3570" t="s">
        <v>14</v>
      </c>
      <c r="H3570" t="s">
        <v>15</v>
      </c>
      <c r="I3570">
        <v>226.84</v>
      </c>
      <c r="J3570" s="2">
        <v>25.3</v>
      </c>
      <c r="K3570" t="s">
        <v>16</v>
      </c>
      <c r="L3570">
        <v>0</v>
      </c>
      <c r="M3570">
        <f t="shared" si="220"/>
        <v>25.3</v>
      </c>
      <c r="O3570">
        <f>IF(AND(J3570="N/A",B3570="Male"),$R$2,IF(AND(J3570="N/A",B3570="Female"),$S$2,J3570))</f>
        <v>25.3</v>
      </c>
      <c r="V3570">
        <f>((C3570-AVERAGE($C$2:$C$5018))/_xlfn.STDEV.P($C$2:$C$5018))</f>
        <v>1.7096215555428478</v>
      </c>
      <c r="W3570">
        <f>((O3570-AVERAGE($O$2:$O$5018))/_xlfn.STDEV.P($O$2:$O$5018))</f>
        <v>-0.45599658999346576</v>
      </c>
      <c r="X3570">
        <f>((I3570-AVERAGE($I$2:$I$5018))/_xlfn.STDEV.P($I$2:$I$5018))</f>
        <v>2.728442066592395</v>
      </c>
      <c r="Z3570">
        <f t="shared" si="221"/>
        <v>0</v>
      </c>
      <c r="AA3570">
        <f t="shared" si="222"/>
        <v>0</v>
      </c>
      <c r="AB3570">
        <f t="shared" si="223"/>
        <v>0</v>
      </c>
    </row>
    <row r="3571" spans="1:28" x14ac:dyDescent="0.25">
      <c r="A3571">
        <v>11003</v>
      </c>
      <c r="B3571" t="s">
        <v>17</v>
      </c>
      <c r="C3571">
        <v>46</v>
      </c>
      <c r="D3571">
        <v>0</v>
      </c>
      <c r="E3571">
        <v>0</v>
      </c>
      <c r="F3571" t="s">
        <v>13</v>
      </c>
      <c r="G3571" t="s">
        <v>18</v>
      </c>
      <c r="H3571" t="s">
        <v>19</v>
      </c>
      <c r="I3571">
        <v>93.2</v>
      </c>
      <c r="J3571" s="2">
        <v>32.6</v>
      </c>
      <c r="K3571" t="s">
        <v>24</v>
      </c>
      <c r="L3571">
        <v>0</v>
      </c>
      <c r="M3571">
        <f t="shared" si="220"/>
        <v>32.6</v>
      </c>
      <c r="O3571">
        <f>IF(AND(J3571="N/A",B3571="Male"),$R$2,IF(AND(J3571="N/A",B3571="Female"),$S$2,J3571))</f>
        <v>32.6</v>
      </c>
      <c r="V3571">
        <f>((C3571-AVERAGE($C$2:$C$5018))/_xlfn.STDEV.P($C$2:$C$5018))</f>
        <v>0.12556701060748715</v>
      </c>
      <c r="W3571">
        <f>((O3571-AVERAGE($O$2:$O$5018))/_xlfn.STDEV.P($O$2:$O$5018))</f>
        <v>0.61012604979848384</v>
      </c>
      <c r="X3571">
        <f>((I3571-AVERAGE($I$2:$I$5018))/_xlfn.STDEV.P($I$2:$I$5018))</f>
        <v>-0.2781960990686122</v>
      </c>
      <c r="Z3571">
        <f t="shared" si="221"/>
        <v>0</v>
      </c>
      <c r="AA3571">
        <f t="shared" si="222"/>
        <v>0</v>
      </c>
      <c r="AB3571">
        <f t="shared" si="223"/>
        <v>0</v>
      </c>
    </row>
    <row r="3572" spans="1:28" x14ac:dyDescent="0.25">
      <c r="A3572">
        <v>61475</v>
      </c>
      <c r="B3572" t="s">
        <v>17</v>
      </c>
      <c r="C3572">
        <v>51</v>
      </c>
      <c r="D3572">
        <v>1</v>
      </c>
      <c r="E3572">
        <v>0</v>
      </c>
      <c r="F3572" t="s">
        <v>13</v>
      </c>
      <c r="G3572" t="s">
        <v>14</v>
      </c>
      <c r="H3572" t="s">
        <v>19</v>
      </c>
      <c r="I3572">
        <v>85.84</v>
      </c>
      <c r="J3572" s="2">
        <v>31.8</v>
      </c>
      <c r="K3572" t="s">
        <v>21</v>
      </c>
      <c r="L3572">
        <v>0</v>
      </c>
      <c r="M3572">
        <f t="shared" si="220"/>
        <v>31.8</v>
      </c>
      <c r="O3572">
        <f>IF(AND(J3572="N/A",B3572="Male"),$R$2,IF(AND(J3572="N/A",B3572="Female"),$S$2,J3572))</f>
        <v>31.8</v>
      </c>
      <c r="V3572">
        <f>((C3572-AVERAGE($C$2:$C$5018))/_xlfn.STDEV.P($C$2:$C$5018))</f>
        <v>0.34557458629295396</v>
      </c>
      <c r="W3572">
        <f>((O3572-AVERAGE($O$2:$O$5018))/_xlfn.STDEV.P($O$2:$O$5018))</f>
        <v>0.49329069201306458</v>
      </c>
      <c r="X3572">
        <f>((I3572-AVERAGE($I$2:$I$5018))/_xlfn.STDEV.P($I$2:$I$5018))</f>
        <v>-0.44378167897930521</v>
      </c>
      <c r="Z3572">
        <f t="shared" si="221"/>
        <v>0</v>
      </c>
      <c r="AA3572">
        <f t="shared" si="222"/>
        <v>0</v>
      </c>
      <c r="AB3572">
        <f t="shared" si="223"/>
        <v>0</v>
      </c>
    </row>
    <row r="3573" spans="1:28" x14ac:dyDescent="0.25">
      <c r="A3573">
        <v>27608</v>
      </c>
      <c r="B3573" t="s">
        <v>17</v>
      </c>
      <c r="C3573">
        <v>53</v>
      </c>
      <c r="D3573">
        <v>0</v>
      </c>
      <c r="E3573">
        <v>0</v>
      </c>
      <c r="F3573" t="s">
        <v>13</v>
      </c>
      <c r="G3573" t="s">
        <v>25</v>
      </c>
      <c r="H3573" t="s">
        <v>15</v>
      </c>
      <c r="I3573">
        <v>74.64</v>
      </c>
      <c r="J3573" s="2">
        <v>22.4</v>
      </c>
      <c r="K3573" t="s">
        <v>24</v>
      </c>
      <c r="L3573">
        <v>0</v>
      </c>
      <c r="M3573">
        <f t="shared" si="220"/>
        <v>22.4</v>
      </c>
      <c r="O3573">
        <f>IF(AND(J3573="N/A",B3573="Male"),$R$2,IF(AND(J3573="N/A",B3573="Female"),$S$2,J3573))</f>
        <v>22.4</v>
      </c>
      <c r="V3573">
        <f>((C3573-AVERAGE($C$2:$C$5018))/_xlfn.STDEV.P($C$2:$C$5018))</f>
        <v>0.43357761656714061</v>
      </c>
      <c r="W3573">
        <f>((O3573-AVERAGE($O$2:$O$5018))/_xlfn.STDEV.P($O$2:$O$5018))</f>
        <v>-0.87952476196561036</v>
      </c>
      <c r="X3573">
        <f>((I3573-AVERAGE($I$2:$I$5018))/_xlfn.STDEV.P($I$2:$I$5018))</f>
        <v>-0.69575973536514246</v>
      </c>
      <c r="Z3573">
        <f t="shared" si="221"/>
        <v>0</v>
      </c>
      <c r="AA3573">
        <f t="shared" si="222"/>
        <v>0</v>
      </c>
      <c r="AB3573">
        <f t="shared" si="223"/>
        <v>0</v>
      </c>
    </row>
    <row r="3574" spans="1:28" x14ac:dyDescent="0.25">
      <c r="A3574">
        <v>9923</v>
      </c>
      <c r="B3574" t="s">
        <v>12</v>
      </c>
      <c r="C3574">
        <v>55</v>
      </c>
      <c r="D3574">
        <v>0</v>
      </c>
      <c r="E3574">
        <v>1</v>
      </c>
      <c r="F3574" t="s">
        <v>13</v>
      </c>
      <c r="G3574" t="s">
        <v>14</v>
      </c>
      <c r="H3574" t="s">
        <v>15</v>
      </c>
      <c r="I3574">
        <v>80.17</v>
      </c>
      <c r="J3574" s="2">
        <v>28</v>
      </c>
      <c r="K3574" t="s">
        <v>21</v>
      </c>
      <c r="L3574">
        <v>0</v>
      </c>
      <c r="M3574">
        <f t="shared" si="220"/>
        <v>28</v>
      </c>
      <c r="O3574">
        <f>IF(AND(J3574="N/A",B3574="Male"),$R$2,IF(AND(J3574="N/A",B3574="Female"),$S$2,J3574))</f>
        <v>28</v>
      </c>
      <c r="V3574">
        <f>((C3574-AVERAGE($C$2:$C$5018))/_xlfn.STDEV.P($C$2:$C$5018))</f>
        <v>0.52158064684132732</v>
      </c>
      <c r="W3574">
        <f>((O3574-AVERAGE($O$2:$O$5018))/_xlfn.STDEV.P($O$2:$O$5018))</f>
        <v>-6.1677257467676327E-2</v>
      </c>
      <c r="X3574">
        <f>((I3574-AVERAGE($I$2:$I$5018))/_xlfn.STDEV.P($I$2:$I$5018))</f>
        <v>-0.57134557002463526</v>
      </c>
      <c r="Z3574">
        <f t="shared" si="221"/>
        <v>0</v>
      </c>
      <c r="AA3574">
        <f t="shared" si="222"/>
        <v>0</v>
      </c>
      <c r="AB3574">
        <f t="shared" si="223"/>
        <v>0</v>
      </c>
    </row>
    <row r="3575" spans="1:28" x14ac:dyDescent="0.25">
      <c r="A3575">
        <v>28091</v>
      </c>
      <c r="B3575" t="s">
        <v>17</v>
      </c>
      <c r="C3575">
        <v>43</v>
      </c>
      <c r="D3575">
        <v>0</v>
      </c>
      <c r="E3575">
        <v>0</v>
      </c>
      <c r="F3575" t="s">
        <v>13</v>
      </c>
      <c r="G3575" t="s">
        <v>25</v>
      </c>
      <c r="H3575" t="s">
        <v>15</v>
      </c>
      <c r="I3575">
        <v>85.03</v>
      </c>
      <c r="J3575" s="2">
        <v>23.9</v>
      </c>
      <c r="K3575" t="s">
        <v>16</v>
      </c>
      <c r="L3575">
        <v>0</v>
      </c>
      <c r="M3575">
        <f t="shared" si="220"/>
        <v>23.9</v>
      </c>
      <c r="O3575">
        <f>IF(AND(J3575="N/A",B3575="Male"),$R$2,IF(AND(J3575="N/A",B3575="Female"),$S$2,J3575))</f>
        <v>23.9</v>
      </c>
      <c r="V3575">
        <f>((C3575-AVERAGE($C$2:$C$5018))/_xlfn.STDEV.P($C$2:$C$5018))</f>
        <v>-6.4375348037928977E-3</v>
      </c>
      <c r="W3575">
        <f>((O3575-AVERAGE($O$2:$O$5018))/_xlfn.STDEV.P($O$2:$O$5018))</f>
        <v>-0.66045846611794956</v>
      </c>
      <c r="X3575">
        <f>((I3575-AVERAGE($I$2:$I$5018))/_xlfn.STDEV.P($I$2:$I$5018))</f>
        <v>-0.46200509198578099</v>
      </c>
      <c r="Z3575">
        <f t="shared" si="221"/>
        <v>0</v>
      </c>
      <c r="AA3575">
        <f t="shared" si="222"/>
        <v>0</v>
      </c>
      <c r="AB3575">
        <f t="shared" si="223"/>
        <v>0</v>
      </c>
    </row>
    <row r="3576" spans="1:28" x14ac:dyDescent="0.25">
      <c r="A3576">
        <v>59749</v>
      </c>
      <c r="B3576" t="s">
        <v>12</v>
      </c>
      <c r="C3576">
        <v>81</v>
      </c>
      <c r="D3576">
        <v>0</v>
      </c>
      <c r="E3576">
        <v>0</v>
      </c>
      <c r="F3576" t="s">
        <v>13</v>
      </c>
      <c r="G3576" t="s">
        <v>14</v>
      </c>
      <c r="H3576" t="s">
        <v>15</v>
      </c>
      <c r="I3576">
        <v>234.35</v>
      </c>
      <c r="J3576" s="2">
        <v>25.3</v>
      </c>
      <c r="K3576" t="s">
        <v>16</v>
      </c>
      <c r="L3576">
        <v>0</v>
      </c>
      <c r="M3576">
        <f t="shared" si="220"/>
        <v>25.3</v>
      </c>
      <c r="O3576">
        <f>IF(AND(J3576="N/A",B3576="Male"),$R$2,IF(AND(J3576="N/A",B3576="Female"),$S$2,J3576))</f>
        <v>25.3</v>
      </c>
      <c r="V3576">
        <f>((C3576-AVERAGE($C$2:$C$5018))/_xlfn.STDEV.P($C$2:$C$5018))</f>
        <v>1.6656200404057546</v>
      </c>
      <c r="W3576">
        <f>((O3576-AVERAGE($O$2:$O$5018))/_xlfn.STDEV.P($O$2:$O$5018))</f>
        <v>-0.45599658999346576</v>
      </c>
      <c r="X3576">
        <f>((I3576-AVERAGE($I$2:$I$5018))/_xlfn.STDEV.P($I$2:$I$5018))</f>
        <v>2.8974023526153978</v>
      </c>
      <c r="Z3576">
        <f t="shared" si="221"/>
        <v>0</v>
      </c>
      <c r="AA3576">
        <f t="shared" si="222"/>
        <v>0</v>
      </c>
      <c r="AB3576">
        <f t="shared" si="223"/>
        <v>0</v>
      </c>
    </row>
    <row r="3577" spans="1:28" x14ac:dyDescent="0.25">
      <c r="A3577">
        <v>8719</v>
      </c>
      <c r="B3577" t="s">
        <v>12</v>
      </c>
      <c r="C3577">
        <v>12</v>
      </c>
      <c r="D3577">
        <v>0</v>
      </c>
      <c r="E3577">
        <v>0</v>
      </c>
      <c r="F3577" t="s">
        <v>23</v>
      </c>
      <c r="G3577" t="s">
        <v>26</v>
      </c>
      <c r="H3577" t="s">
        <v>15</v>
      </c>
      <c r="I3577">
        <v>116.25</v>
      </c>
      <c r="J3577" s="2">
        <v>16.399999999999999</v>
      </c>
      <c r="K3577" t="s">
        <v>16</v>
      </c>
      <c r="L3577">
        <v>0</v>
      </c>
      <c r="M3577">
        <f t="shared" si="220"/>
        <v>16.399999999999999</v>
      </c>
      <c r="O3577">
        <f>IF(AND(J3577="N/A",B3577="Male"),$R$2,IF(AND(J3577="N/A",B3577="Female"),$S$2,J3577))</f>
        <v>16.399999999999999</v>
      </c>
      <c r="V3577">
        <f>((C3577-AVERAGE($C$2:$C$5018))/_xlfn.STDEV.P($C$2:$C$5018))</f>
        <v>-1.3704845040536868</v>
      </c>
      <c r="W3577">
        <f>((O3577-AVERAGE($O$2:$O$5018))/_xlfn.STDEV.P($O$2:$O$5018))</f>
        <v>-1.7557899453562538</v>
      </c>
      <c r="X3577">
        <f>((I3577-AVERAGE($I$2:$I$5018))/_xlfn.STDEV.P($I$2:$I$5018))</f>
        <v>0.24038374018974012</v>
      </c>
      <c r="Z3577">
        <f t="shared" si="221"/>
        <v>0</v>
      </c>
      <c r="AA3577">
        <f t="shared" si="222"/>
        <v>0</v>
      </c>
      <c r="AB3577">
        <f t="shared" si="223"/>
        <v>0</v>
      </c>
    </row>
    <row r="3578" spans="1:28" x14ac:dyDescent="0.25">
      <c r="A3578">
        <v>58154</v>
      </c>
      <c r="B3578" t="s">
        <v>17</v>
      </c>
      <c r="C3578">
        <v>20</v>
      </c>
      <c r="D3578">
        <v>0</v>
      </c>
      <c r="E3578">
        <v>0</v>
      </c>
      <c r="F3578" t="s">
        <v>23</v>
      </c>
      <c r="G3578" t="s">
        <v>14</v>
      </c>
      <c r="H3578" t="s">
        <v>15</v>
      </c>
      <c r="I3578">
        <v>66.55</v>
      </c>
      <c r="J3578" s="2">
        <v>26.9</v>
      </c>
      <c r="K3578" t="s">
        <v>22</v>
      </c>
      <c r="L3578">
        <v>0</v>
      </c>
      <c r="M3578">
        <f t="shared" si="220"/>
        <v>26.9</v>
      </c>
      <c r="O3578">
        <f>IF(AND(J3578="N/A",B3578="Male"),$R$2,IF(AND(J3578="N/A",B3578="Female"),$S$2,J3578))</f>
        <v>26.9</v>
      </c>
      <c r="V3578">
        <f>((C3578-AVERAGE($C$2:$C$5018))/_xlfn.STDEV.P($C$2:$C$5018))</f>
        <v>-1.01847238295694</v>
      </c>
      <c r="W3578">
        <f>((O3578-AVERAGE($O$2:$O$5018))/_xlfn.STDEV.P($O$2:$O$5018))</f>
        <v>-0.22232587442262783</v>
      </c>
      <c r="X3578">
        <f>((I3578-AVERAGE($I$2:$I$5018))/_xlfn.STDEV.P($I$2:$I$5018))</f>
        <v>-0.87776888502241235</v>
      </c>
      <c r="Z3578">
        <f t="shared" si="221"/>
        <v>0</v>
      </c>
      <c r="AA3578">
        <f t="shared" si="222"/>
        <v>0</v>
      </c>
      <c r="AB3578">
        <f t="shared" si="223"/>
        <v>0</v>
      </c>
    </row>
    <row r="3579" spans="1:28" x14ac:dyDescent="0.25">
      <c r="A3579">
        <v>31712</v>
      </c>
      <c r="B3579" t="s">
        <v>17</v>
      </c>
      <c r="C3579">
        <v>53</v>
      </c>
      <c r="D3579">
        <v>0</v>
      </c>
      <c r="E3579">
        <v>0</v>
      </c>
      <c r="F3579" t="s">
        <v>13</v>
      </c>
      <c r="G3579" t="s">
        <v>14</v>
      </c>
      <c r="H3579" t="s">
        <v>15</v>
      </c>
      <c r="I3579">
        <v>88.38</v>
      </c>
      <c r="J3579" s="2">
        <v>25.4</v>
      </c>
      <c r="K3579" t="s">
        <v>21</v>
      </c>
      <c r="L3579">
        <v>0</v>
      </c>
      <c r="M3579">
        <f t="shared" si="220"/>
        <v>25.4</v>
      </c>
      <c r="O3579">
        <f>IF(AND(J3579="N/A",B3579="Male"),$R$2,IF(AND(J3579="N/A",B3579="Female"),$S$2,J3579))</f>
        <v>25.4</v>
      </c>
      <c r="V3579">
        <f>((C3579-AVERAGE($C$2:$C$5018))/_xlfn.STDEV.P($C$2:$C$5018))</f>
        <v>0.43357761656714061</v>
      </c>
      <c r="W3579">
        <f>((O3579-AVERAGE($O$2:$O$5018))/_xlfn.STDEV.P($O$2:$O$5018))</f>
        <v>-0.44139217027028871</v>
      </c>
      <c r="X3579">
        <f>((I3579-AVERAGE($I$2:$I$5018))/_xlfn.STDEV.P($I$2:$I$5018))</f>
        <v>-0.3866366554775173</v>
      </c>
      <c r="Z3579">
        <f t="shared" si="221"/>
        <v>0</v>
      </c>
      <c r="AA3579">
        <f t="shared" si="222"/>
        <v>0</v>
      </c>
      <c r="AB3579">
        <f t="shared" si="223"/>
        <v>0</v>
      </c>
    </row>
    <row r="3580" spans="1:28" x14ac:dyDescent="0.25">
      <c r="A3580">
        <v>14249</v>
      </c>
      <c r="B3580" t="s">
        <v>17</v>
      </c>
      <c r="C3580">
        <v>1.32</v>
      </c>
      <c r="D3580">
        <v>0</v>
      </c>
      <c r="E3580">
        <v>0</v>
      </c>
      <c r="F3580" t="s">
        <v>23</v>
      </c>
      <c r="G3580" t="s">
        <v>26</v>
      </c>
      <c r="H3580" t="s">
        <v>15</v>
      </c>
      <c r="I3580">
        <v>81.05</v>
      </c>
      <c r="J3580" s="2">
        <v>18.7</v>
      </c>
      <c r="K3580" t="s">
        <v>24</v>
      </c>
      <c r="L3580">
        <v>0</v>
      </c>
      <c r="M3580">
        <f t="shared" si="220"/>
        <v>18.7</v>
      </c>
      <c r="O3580">
        <f>IF(AND(J3580="N/A",B3580="Male"),$R$2,IF(AND(J3580="N/A",B3580="Female"),$S$2,J3580))</f>
        <v>18.7</v>
      </c>
      <c r="V3580">
        <f>((C3580-AVERAGE($C$2:$C$5018))/_xlfn.STDEV.P($C$2:$C$5018))</f>
        <v>-1.8404206857178438</v>
      </c>
      <c r="W3580">
        <f>((O3580-AVERAGE($O$2:$O$5018))/_xlfn.STDEV.P($O$2:$O$5018))</f>
        <v>-1.4198882917231737</v>
      </c>
      <c r="X3580">
        <f>((I3580-AVERAGE($I$2:$I$5018))/_xlfn.STDEV.P($I$2:$I$5018))</f>
        <v>-0.55154729416574821</v>
      </c>
      <c r="Z3580">
        <f t="shared" si="221"/>
        <v>0</v>
      </c>
      <c r="AA3580">
        <f t="shared" si="222"/>
        <v>0</v>
      </c>
      <c r="AB3580">
        <f t="shared" si="223"/>
        <v>0</v>
      </c>
    </row>
    <row r="3581" spans="1:28" x14ac:dyDescent="0.25">
      <c r="A3581">
        <v>30693</v>
      </c>
      <c r="B3581" t="s">
        <v>17</v>
      </c>
      <c r="C3581">
        <v>22</v>
      </c>
      <c r="D3581">
        <v>0</v>
      </c>
      <c r="E3581">
        <v>0</v>
      </c>
      <c r="F3581" t="s">
        <v>23</v>
      </c>
      <c r="G3581" t="s">
        <v>14</v>
      </c>
      <c r="H3581" t="s">
        <v>15</v>
      </c>
      <c r="I3581">
        <v>68.400000000000006</v>
      </c>
      <c r="J3581" s="2">
        <v>37.5</v>
      </c>
      <c r="K3581" t="s">
        <v>21</v>
      </c>
      <c r="L3581">
        <v>0</v>
      </c>
      <c r="M3581">
        <f t="shared" si="220"/>
        <v>37.5</v>
      </c>
      <c r="O3581">
        <f>IF(AND(J3581="N/A",B3581="Male"),$R$2,IF(AND(J3581="N/A",B3581="Female"),$S$2,J3581))</f>
        <v>37.5</v>
      </c>
      <c r="V3581">
        <f>((C3581-AVERAGE($C$2:$C$5018))/_xlfn.STDEV.P($C$2:$C$5018))</f>
        <v>-0.93046935268275333</v>
      </c>
      <c r="W3581">
        <f>((O3581-AVERAGE($O$2:$O$5018))/_xlfn.STDEV.P($O$2:$O$5018))</f>
        <v>1.3257426162341757</v>
      </c>
      <c r="X3581">
        <f>((I3581-AVERAGE($I$2:$I$5018))/_xlfn.STDEV.P($I$2:$I$5018))</f>
        <v>-0.8361475096372516</v>
      </c>
      <c r="Z3581">
        <f t="shared" si="221"/>
        <v>0</v>
      </c>
      <c r="AA3581">
        <f t="shared" si="222"/>
        <v>0</v>
      </c>
      <c r="AB3581">
        <f t="shared" si="223"/>
        <v>0</v>
      </c>
    </row>
    <row r="3582" spans="1:28" x14ac:dyDescent="0.25">
      <c r="A3582">
        <v>18866</v>
      </c>
      <c r="B3582" t="s">
        <v>17</v>
      </c>
      <c r="C3582">
        <v>75</v>
      </c>
      <c r="D3582">
        <v>0</v>
      </c>
      <c r="E3582">
        <v>0</v>
      </c>
      <c r="F3582" t="s">
        <v>13</v>
      </c>
      <c r="G3582" t="s">
        <v>18</v>
      </c>
      <c r="H3582" t="s">
        <v>15</v>
      </c>
      <c r="I3582">
        <v>96.95</v>
      </c>
      <c r="J3582" s="2">
        <v>41.4</v>
      </c>
      <c r="K3582" t="s">
        <v>21</v>
      </c>
      <c r="L3582">
        <v>0</v>
      </c>
      <c r="M3582">
        <f t="shared" si="220"/>
        <v>41.4</v>
      </c>
      <c r="O3582">
        <f>IF(AND(J3582="N/A",B3582="Male"),$R$2,IF(AND(J3582="N/A",B3582="Female"),$S$2,J3582))</f>
        <v>41.4</v>
      </c>
      <c r="V3582">
        <f>((C3582-AVERAGE($C$2:$C$5018))/_xlfn.STDEV.P($C$2:$C$5018))</f>
        <v>1.4016109495831943</v>
      </c>
      <c r="W3582">
        <f>((O3582-AVERAGE($O$2:$O$5018))/_xlfn.STDEV.P($O$2:$O$5018))</f>
        <v>1.8953149854380937</v>
      </c>
      <c r="X3582">
        <f>((I3582-AVERAGE($I$2:$I$5018))/_xlfn.STDEV.P($I$2:$I$5018))</f>
        <v>-0.19382844626085424</v>
      </c>
      <c r="Z3582">
        <f t="shared" si="221"/>
        <v>0</v>
      </c>
      <c r="AA3582">
        <f t="shared" si="222"/>
        <v>0</v>
      </c>
      <c r="AB3582">
        <f t="shared" si="223"/>
        <v>0</v>
      </c>
    </row>
    <row r="3583" spans="1:28" x14ac:dyDescent="0.25">
      <c r="A3583">
        <v>36909</v>
      </c>
      <c r="B3583" t="s">
        <v>17</v>
      </c>
      <c r="C3583">
        <v>66</v>
      </c>
      <c r="D3583">
        <v>0</v>
      </c>
      <c r="E3583">
        <v>0</v>
      </c>
      <c r="F3583" t="s">
        <v>13</v>
      </c>
      <c r="G3583" t="s">
        <v>18</v>
      </c>
      <c r="H3583" t="s">
        <v>19</v>
      </c>
      <c r="I3583">
        <v>66.239999999999995</v>
      </c>
      <c r="J3583" s="2">
        <v>37.5</v>
      </c>
      <c r="K3583" t="s">
        <v>21</v>
      </c>
      <c r="L3583">
        <v>0</v>
      </c>
      <c r="M3583">
        <f t="shared" si="220"/>
        <v>37.5</v>
      </c>
      <c r="O3583">
        <f>IF(AND(J3583="N/A",B3583="Male"),$R$2,IF(AND(J3583="N/A",B3583="Female"),$S$2,J3583))</f>
        <v>37.5</v>
      </c>
      <c r="V3583">
        <f>((C3583-AVERAGE($C$2:$C$5018))/_xlfn.STDEV.P($C$2:$C$5018))</f>
        <v>1.0055973133493543</v>
      </c>
      <c r="W3583">
        <f>((O3583-AVERAGE($O$2:$O$5018))/_xlfn.STDEV.P($O$2:$O$5018))</f>
        <v>1.3257426162341757</v>
      </c>
      <c r="X3583">
        <f>((I3583-AVERAGE($I$2:$I$5018))/_xlfn.STDEV.P($I$2:$I$5018))</f>
        <v>-0.88474327765452043</v>
      </c>
      <c r="Z3583">
        <f t="shared" si="221"/>
        <v>0</v>
      </c>
      <c r="AA3583">
        <f t="shared" si="222"/>
        <v>0</v>
      </c>
      <c r="AB3583">
        <f t="shared" si="223"/>
        <v>0</v>
      </c>
    </row>
    <row r="3584" spans="1:28" x14ac:dyDescent="0.25">
      <c r="A3584">
        <v>63562</v>
      </c>
      <c r="B3584" t="s">
        <v>12</v>
      </c>
      <c r="C3584">
        <v>7</v>
      </c>
      <c r="D3584">
        <v>0</v>
      </c>
      <c r="E3584">
        <v>0</v>
      </c>
      <c r="F3584" t="s">
        <v>23</v>
      </c>
      <c r="G3584" t="s">
        <v>26</v>
      </c>
      <c r="H3584" t="s">
        <v>19</v>
      </c>
      <c r="I3584">
        <v>91.81</v>
      </c>
      <c r="J3584" s="2">
        <v>15.8</v>
      </c>
      <c r="K3584" t="s">
        <v>24</v>
      </c>
      <c r="L3584">
        <v>0</v>
      </c>
      <c r="M3584">
        <f t="shared" si="220"/>
        <v>15.8</v>
      </c>
      <c r="O3584">
        <f>IF(AND(J3584="N/A",B3584="Male"),$R$2,IF(AND(J3584="N/A",B3584="Female"),$S$2,J3584))</f>
        <v>15.8</v>
      </c>
      <c r="V3584">
        <f>((C3584-AVERAGE($C$2:$C$5018))/_xlfn.STDEV.P($C$2:$C$5018))</f>
        <v>-1.5904920797391535</v>
      </c>
      <c r="W3584">
        <f>((O3584-AVERAGE($O$2:$O$5018))/_xlfn.STDEV.P($O$2:$O$5018))</f>
        <v>-1.8434164636953179</v>
      </c>
      <c r="X3584">
        <f>((I3584-AVERAGE($I$2:$I$5018))/_xlfn.STDEV.P($I$2:$I$5018))</f>
        <v>-0.30946837570935454</v>
      </c>
      <c r="Z3584">
        <f t="shared" si="221"/>
        <v>0</v>
      </c>
      <c r="AA3584">
        <f t="shared" si="222"/>
        <v>0</v>
      </c>
      <c r="AB3584">
        <f t="shared" si="223"/>
        <v>0</v>
      </c>
    </row>
    <row r="3585" spans="1:28" x14ac:dyDescent="0.25">
      <c r="A3585">
        <v>29352</v>
      </c>
      <c r="B3585" t="s">
        <v>17</v>
      </c>
      <c r="C3585">
        <v>26</v>
      </c>
      <c r="D3585">
        <v>0</v>
      </c>
      <c r="E3585">
        <v>0</v>
      </c>
      <c r="F3585" t="s">
        <v>23</v>
      </c>
      <c r="G3585" t="s">
        <v>14</v>
      </c>
      <c r="H3585" t="s">
        <v>15</v>
      </c>
      <c r="I3585">
        <v>84.86</v>
      </c>
      <c r="J3585" s="2">
        <v>37.6</v>
      </c>
      <c r="K3585" t="s">
        <v>21</v>
      </c>
      <c r="L3585">
        <v>0</v>
      </c>
      <c r="M3585">
        <f t="shared" si="220"/>
        <v>37.6</v>
      </c>
      <c r="O3585">
        <f>IF(AND(J3585="N/A",B3585="Male"),$R$2,IF(AND(J3585="N/A",B3585="Female"),$S$2,J3585))</f>
        <v>37.6</v>
      </c>
      <c r="V3585">
        <f>((C3585-AVERAGE($C$2:$C$5018))/_xlfn.STDEV.P($C$2:$C$5018))</f>
        <v>-0.7544632921343799</v>
      </c>
      <c r="W3585">
        <f>((O3585-AVERAGE($O$2:$O$5018))/_xlfn.STDEV.P($O$2:$O$5018))</f>
        <v>1.3403470359573533</v>
      </c>
      <c r="X3585">
        <f>((I3585-AVERAGE($I$2:$I$5018))/_xlfn.STDEV.P($I$2:$I$5018))</f>
        <v>-0.46582975891306605</v>
      </c>
      <c r="Z3585">
        <f t="shared" si="221"/>
        <v>0</v>
      </c>
      <c r="AA3585">
        <f t="shared" si="222"/>
        <v>0</v>
      </c>
      <c r="AB3585">
        <f t="shared" si="223"/>
        <v>0</v>
      </c>
    </row>
    <row r="3586" spans="1:28" x14ac:dyDescent="0.25">
      <c r="A3586">
        <v>44024</v>
      </c>
      <c r="B3586" t="s">
        <v>17</v>
      </c>
      <c r="C3586">
        <v>14</v>
      </c>
      <c r="D3586">
        <v>0</v>
      </c>
      <c r="E3586">
        <v>0</v>
      </c>
      <c r="F3586" t="s">
        <v>23</v>
      </c>
      <c r="G3586" t="s">
        <v>14</v>
      </c>
      <c r="H3586" t="s">
        <v>19</v>
      </c>
      <c r="I3586">
        <v>118.88</v>
      </c>
      <c r="J3586" s="2">
        <v>30.5</v>
      </c>
      <c r="K3586" t="s">
        <v>21</v>
      </c>
      <c r="L3586">
        <v>0</v>
      </c>
      <c r="M3586">
        <f t="shared" si="220"/>
        <v>30.5</v>
      </c>
      <c r="O3586">
        <f>IF(AND(J3586="N/A",B3586="Male"),$R$2,IF(AND(J3586="N/A",B3586="Female"),$S$2,J3586))</f>
        <v>30.5</v>
      </c>
      <c r="V3586">
        <f>((C3586-AVERAGE($C$2:$C$5018))/_xlfn.STDEV.P($C$2:$C$5018))</f>
        <v>-1.2824814737795001</v>
      </c>
      <c r="W3586">
        <f>((O3586-AVERAGE($O$2:$O$5018))/_xlfn.STDEV.P($O$2:$O$5018))</f>
        <v>0.30343323561175845</v>
      </c>
      <c r="X3586">
        <f>((I3586-AVERAGE($I$2:$I$5018))/_xlfn.STDEV.P($I$2:$I$5018))</f>
        <v>0.2995535873589143</v>
      </c>
      <c r="Z3586">
        <f t="shared" si="221"/>
        <v>0</v>
      </c>
      <c r="AA3586">
        <f t="shared" si="222"/>
        <v>0</v>
      </c>
      <c r="AB3586">
        <f t="shared" si="223"/>
        <v>0</v>
      </c>
    </row>
    <row r="3587" spans="1:28" x14ac:dyDescent="0.25">
      <c r="A3587">
        <v>24068</v>
      </c>
      <c r="B3587" t="s">
        <v>17</v>
      </c>
      <c r="C3587">
        <v>32</v>
      </c>
      <c r="D3587">
        <v>0</v>
      </c>
      <c r="E3587">
        <v>0</v>
      </c>
      <c r="F3587" t="s">
        <v>13</v>
      </c>
      <c r="G3587" t="s">
        <v>14</v>
      </c>
      <c r="H3587" t="s">
        <v>15</v>
      </c>
      <c r="I3587">
        <v>85.91</v>
      </c>
      <c r="J3587" s="2">
        <v>22.1</v>
      </c>
      <c r="K3587" t="s">
        <v>24</v>
      </c>
      <c r="L3587">
        <v>0</v>
      </c>
      <c r="M3587">
        <f t="shared" ref="M3587:M3650" si="224">IF(AND(J3587="N/A",B3587="Male"),$R$2,IF(AND(J3587="N/A",B3587="Female"),$S$2,J3587))</f>
        <v>22.1</v>
      </c>
      <c r="O3587">
        <f>IF(AND(J3587="N/A",B3587="Male"),$R$2,IF(AND(J3587="N/A",B3587="Female"),$S$2,J3587))</f>
        <v>22.1</v>
      </c>
      <c r="V3587">
        <f>((C3587-AVERAGE($C$2:$C$5018))/_xlfn.STDEV.P($C$2:$C$5018))</f>
        <v>-0.49045420131181977</v>
      </c>
      <c r="W3587">
        <f>((O3587-AVERAGE($O$2:$O$5018))/_xlfn.STDEV.P($O$2:$O$5018))</f>
        <v>-0.92333802113514218</v>
      </c>
      <c r="X3587">
        <f>((I3587-AVERAGE($I$2:$I$5018))/_xlfn.STDEV.P($I$2:$I$5018))</f>
        <v>-0.44220681612689389</v>
      </c>
      <c r="Z3587">
        <f t="shared" ref="Z3587:Z3650" si="225">IF(AND(C3587&lt;3,OR(K3587="smokes",K3587="formerly smoked")),1,0)</f>
        <v>0</v>
      </c>
      <c r="AA3587">
        <f t="shared" ref="AA3587:AA3650" si="226">IF(OR(O3587&lt;0,O3587&gt;100),1,0)</f>
        <v>0</v>
      </c>
      <c r="AB3587">
        <f t="shared" ref="AB3587:AB3650" si="227">IF(AND(C3587&lt;10,G3587&lt;&gt;"Children"),1,0)</f>
        <v>0</v>
      </c>
    </row>
    <row r="3588" spans="1:28" x14ac:dyDescent="0.25">
      <c r="A3588">
        <v>57602</v>
      </c>
      <c r="B3588" t="s">
        <v>12</v>
      </c>
      <c r="C3588">
        <v>6</v>
      </c>
      <c r="D3588">
        <v>0</v>
      </c>
      <c r="E3588">
        <v>0</v>
      </c>
      <c r="F3588" t="s">
        <v>23</v>
      </c>
      <c r="G3588" t="s">
        <v>26</v>
      </c>
      <c r="H3588" t="s">
        <v>19</v>
      </c>
      <c r="I3588">
        <v>115.4</v>
      </c>
      <c r="J3588" s="2">
        <v>19.2</v>
      </c>
      <c r="K3588" t="s">
        <v>24</v>
      </c>
      <c r="L3588">
        <v>0</v>
      </c>
      <c r="M3588">
        <f t="shared" si="224"/>
        <v>19.2</v>
      </c>
      <c r="O3588">
        <f>IF(AND(J3588="N/A",B3588="Male"),$R$2,IF(AND(J3588="N/A",B3588="Female"),$S$2,J3588))</f>
        <v>19.2</v>
      </c>
      <c r="V3588">
        <f>((C3588-AVERAGE($C$2:$C$5018))/_xlfn.STDEV.P($C$2:$C$5018))</f>
        <v>-1.6344935948762469</v>
      </c>
      <c r="W3588">
        <f>((O3588-AVERAGE($O$2:$O$5018))/_xlfn.STDEV.P($O$2:$O$5018))</f>
        <v>-1.3468661931072867</v>
      </c>
      <c r="X3588">
        <f>((I3588-AVERAGE($I$2:$I$5018))/_xlfn.STDEV.P($I$2:$I$5018))</f>
        <v>0.22126040555331511</v>
      </c>
      <c r="Z3588">
        <f t="shared" si="225"/>
        <v>0</v>
      </c>
      <c r="AA3588">
        <f t="shared" si="226"/>
        <v>0</v>
      </c>
      <c r="AB3588">
        <f t="shared" si="227"/>
        <v>0</v>
      </c>
    </row>
    <row r="3589" spans="1:28" x14ac:dyDescent="0.25">
      <c r="A3589">
        <v>16536</v>
      </c>
      <c r="B3589" t="s">
        <v>17</v>
      </c>
      <c r="C3589">
        <v>42</v>
      </c>
      <c r="D3589">
        <v>0</v>
      </c>
      <c r="E3589">
        <v>0</v>
      </c>
      <c r="F3589" t="s">
        <v>13</v>
      </c>
      <c r="G3589" t="s">
        <v>18</v>
      </c>
      <c r="H3589" t="s">
        <v>19</v>
      </c>
      <c r="I3589">
        <v>75.34</v>
      </c>
      <c r="J3589" s="2">
        <v>38</v>
      </c>
      <c r="K3589" t="s">
        <v>21</v>
      </c>
      <c r="L3589">
        <v>0</v>
      </c>
      <c r="M3589">
        <f t="shared" si="224"/>
        <v>38</v>
      </c>
      <c r="O3589">
        <f>IF(AND(J3589="N/A",B3589="Male"),$R$2,IF(AND(J3589="N/A",B3589="Female"),$S$2,J3589))</f>
        <v>38</v>
      </c>
      <c r="V3589">
        <f>((C3589-AVERAGE($C$2:$C$5018))/_xlfn.STDEV.P($C$2:$C$5018))</f>
        <v>-5.0439049940886251E-2</v>
      </c>
      <c r="W3589">
        <f>((O3589-AVERAGE($O$2:$O$5018))/_xlfn.STDEV.P($O$2:$O$5018))</f>
        <v>1.3987647148500626</v>
      </c>
      <c r="X3589">
        <f>((I3589-AVERAGE($I$2:$I$5018))/_xlfn.STDEV.P($I$2:$I$5018))</f>
        <v>-0.6800111068410275</v>
      </c>
      <c r="Z3589">
        <f t="shared" si="225"/>
        <v>0</v>
      </c>
      <c r="AA3589">
        <f t="shared" si="226"/>
        <v>0</v>
      </c>
      <c r="AB3589">
        <f t="shared" si="227"/>
        <v>0</v>
      </c>
    </row>
    <row r="3590" spans="1:28" x14ac:dyDescent="0.25">
      <c r="A3590">
        <v>6639</v>
      </c>
      <c r="B3590" t="s">
        <v>12</v>
      </c>
      <c r="C3590">
        <v>4</v>
      </c>
      <c r="D3590">
        <v>0</v>
      </c>
      <c r="E3590">
        <v>0</v>
      </c>
      <c r="F3590" t="s">
        <v>23</v>
      </c>
      <c r="G3590" t="s">
        <v>26</v>
      </c>
      <c r="H3590" t="s">
        <v>19</v>
      </c>
      <c r="I3590">
        <v>100.19</v>
      </c>
      <c r="J3590" s="2">
        <v>18.7</v>
      </c>
      <c r="K3590" t="s">
        <v>24</v>
      </c>
      <c r="L3590">
        <v>0</v>
      </c>
      <c r="M3590">
        <f t="shared" si="224"/>
        <v>18.7</v>
      </c>
      <c r="O3590">
        <f>IF(AND(J3590="N/A",B3590="Male"),$R$2,IF(AND(J3590="N/A",B3590="Female"),$S$2,J3590))</f>
        <v>18.7</v>
      </c>
      <c r="V3590">
        <f>((C3590-AVERAGE($C$2:$C$5018))/_xlfn.STDEV.P($C$2:$C$5018))</f>
        <v>-1.7224966251504337</v>
      </c>
      <c r="W3590">
        <f>((O3590-AVERAGE($O$2:$O$5018))/_xlfn.STDEV.P($O$2:$O$5018))</f>
        <v>-1.4198882917231737</v>
      </c>
      <c r="X3590">
        <f>((I3590-AVERAGE($I$2:$I$5018))/_xlfn.STDEV.P($I$2:$I$5018))</f>
        <v>-0.12093479423495146</v>
      </c>
      <c r="Z3590">
        <f t="shared" si="225"/>
        <v>0</v>
      </c>
      <c r="AA3590">
        <f t="shared" si="226"/>
        <v>0</v>
      </c>
      <c r="AB3590">
        <f t="shared" si="227"/>
        <v>0</v>
      </c>
    </row>
    <row r="3591" spans="1:28" x14ac:dyDescent="0.25">
      <c r="A3591">
        <v>6528</v>
      </c>
      <c r="B3591" t="s">
        <v>12</v>
      </c>
      <c r="C3591">
        <v>75</v>
      </c>
      <c r="D3591">
        <v>0</v>
      </c>
      <c r="E3591">
        <v>0</v>
      </c>
      <c r="F3591" t="s">
        <v>13</v>
      </c>
      <c r="G3591" t="s">
        <v>25</v>
      </c>
      <c r="H3591" t="s">
        <v>15</v>
      </c>
      <c r="I3591">
        <v>200.73</v>
      </c>
      <c r="J3591" s="2">
        <v>25.7</v>
      </c>
      <c r="K3591" t="s">
        <v>16</v>
      </c>
      <c r="L3591">
        <v>0</v>
      </c>
      <c r="M3591">
        <f t="shared" si="224"/>
        <v>25.7</v>
      </c>
      <c r="O3591">
        <f>IF(AND(J3591="N/A",B3591="Male"),$R$2,IF(AND(J3591="N/A",B3591="Female"),$S$2,J3591))</f>
        <v>25.7</v>
      </c>
      <c r="V3591">
        <f>((C3591-AVERAGE($C$2:$C$5018))/_xlfn.STDEV.P($C$2:$C$5018))</f>
        <v>1.4016109495831943</v>
      </c>
      <c r="W3591">
        <f>((O3591-AVERAGE($O$2:$O$5018))/_xlfn.STDEV.P($O$2:$O$5018))</f>
        <v>-0.39757891110075638</v>
      </c>
      <c r="X3591">
        <f>((I3591-AVERAGE($I$2:$I$5018))/_xlfn.STDEV.P($I$2:$I$5018))</f>
        <v>2.1410182226429115</v>
      </c>
      <c r="Z3591">
        <f t="shared" si="225"/>
        <v>0</v>
      </c>
      <c r="AA3591">
        <f t="shared" si="226"/>
        <v>0</v>
      </c>
      <c r="AB3591">
        <f t="shared" si="227"/>
        <v>0</v>
      </c>
    </row>
    <row r="3592" spans="1:28" x14ac:dyDescent="0.25">
      <c r="A3592">
        <v>42594</v>
      </c>
      <c r="B3592" t="s">
        <v>12</v>
      </c>
      <c r="C3592">
        <v>80</v>
      </c>
      <c r="D3592">
        <v>1</v>
      </c>
      <c r="E3592">
        <v>0</v>
      </c>
      <c r="F3592" t="s">
        <v>13</v>
      </c>
      <c r="G3592" t="s">
        <v>25</v>
      </c>
      <c r="H3592" t="s">
        <v>15</v>
      </c>
      <c r="I3592">
        <v>114.09</v>
      </c>
      <c r="J3592" s="2">
        <v>30.1</v>
      </c>
      <c r="K3592" t="s">
        <v>21</v>
      </c>
      <c r="L3592">
        <v>0</v>
      </c>
      <c r="M3592">
        <f t="shared" si="224"/>
        <v>30.1</v>
      </c>
      <c r="O3592">
        <f>IF(AND(J3592="N/A",B3592="Male"),$R$2,IF(AND(J3592="N/A",B3592="Female"),$S$2,J3592))</f>
        <v>30.1</v>
      </c>
      <c r="V3592">
        <f>((C3592-AVERAGE($C$2:$C$5018))/_xlfn.STDEV.P($C$2:$C$5018))</f>
        <v>1.6216185252686612</v>
      </c>
      <c r="W3592">
        <f>((O3592-AVERAGE($O$2:$O$5018))/_xlfn.STDEV.P($O$2:$O$5018))</f>
        <v>0.24501555671904907</v>
      </c>
      <c r="X3592">
        <f>((I3592-AVERAGE($I$2:$I$5018))/_xlfn.STDEV.P($I$2:$I$5018))</f>
        <v>0.19178797217247159</v>
      </c>
      <c r="Z3592">
        <f t="shared" si="225"/>
        <v>0</v>
      </c>
      <c r="AA3592">
        <f t="shared" si="226"/>
        <v>0</v>
      </c>
      <c r="AB3592">
        <f t="shared" si="227"/>
        <v>0</v>
      </c>
    </row>
    <row r="3593" spans="1:28" x14ac:dyDescent="0.25">
      <c r="A3593">
        <v>59045</v>
      </c>
      <c r="B3593" t="s">
        <v>17</v>
      </c>
      <c r="C3593">
        <v>52</v>
      </c>
      <c r="D3593">
        <v>0</v>
      </c>
      <c r="E3593">
        <v>0</v>
      </c>
      <c r="F3593" t="s">
        <v>13</v>
      </c>
      <c r="G3593" t="s">
        <v>14</v>
      </c>
      <c r="H3593" t="s">
        <v>15</v>
      </c>
      <c r="I3593">
        <v>67.3</v>
      </c>
      <c r="J3593" s="2">
        <v>36.299999999999997</v>
      </c>
      <c r="K3593" t="s">
        <v>21</v>
      </c>
      <c r="L3593">
        <v>0</v>
      </c>
      <c r="M3593">
        <f t="shared" si="224"/>
        <v>36.299999999999997</v>
      </c>
      <c r="O3593">
        <f>IF(AND(J3593="N/A",B3593="Male"),$R$2,IF(AND(J3593="N/A",B3593="Female"),$S$2,J3593))</f>
        <v>36.299999999999997</v>
      </c>
      <c r="V3593">
        <f>((C3593-AVERAGE($C$2:$C$5018))/_xlfn.STDEV.P($C$2:$C$5018))</f>
        <v>0.38957610143004728</v>
      </c>
      <c r="W3593">
        <f>((O3593-AVERAGE($O$2:$O$5018))/_xlfn.STDEV.P($O$2:$O$5018))</f>
        <v>1.1504895795560466</v>
      </c>
      <c r="X3593">
        <f>((I3593-AVERAGE($I$2:$I$5018))/_xlfn.STDEV.P($I$2:$I$5018))</f>
        <v>-0.86089535446086085</v>
      </c>
      <c r="Z3593">
        <f t="shared" si="225"/>
        <v>0</v>
      </c>
      <c r="AA3593">
        <f t="shared" si="226"/>
        <v>0</v>
      </c>
      <c r="AB3593">
        <f t="shared" si="227"/>
        <v>0</v>
      </c>
    </row>
    <row r="3594" spans="1:28" x14ac:dyDescent="0.25">
      <c r="A3594">
        <v>31608</v>
      </c>
      <c r="B3594" t="s">
        <v>12</v>
      </c>
      <c r="C3594">
        <v>11</v>
      </c>
      <c r="D3594">
        <v>0</v>
      </c>
      <c r="E3594">
        <v>0</v>
      </c>
      <c r="F3594" t="s">
        <v>23</v>
      </c>
      <c r="G3594" t="s">
        <v>26</v>
      </c>
      <c r="H3594" t="s">
        <v>19</v>
      </c>
      <c r="I3594">
        <v>96.91</v>
      </c>
      <c r="J3594" s="2">
        <v>20.399999999999999</v>
      </c>
      <c r="K3594" t="s">
        <v>24</v>
      </c>
      <c r="L3594">
        <v>0</v>
      </c>
      <c r="M3594">
        <f t="shared" si="224"/>
        <v>20.399999999999999</v>
      </c>
      <c r="O3594">
        <f>IF(AND(J3594="N/A",B3594="Male"),$R$2,IF(AND(J3594="N/A",B3594="Female"),$S$2,J3594))</f>
        <v>20.399999999999999</v>
      </c>
      <c r="V3594">
        <f>((C3594-AVERAGE($C$2:$C$5018))/_xlfn.STDEV.P($C$2:$C$5018))</f>
        <v>-1.4144860191907802</v>
      </c>
      <c r="W3594">
        <f>((O3594-AVERAGE($O$2:$O$5018))/_xlfn.STDEV.P($O$2:$O$5018))</f>
        <v>-1.1716131564291581</v>
      </c>
      <c r="X3594">
        <f>((I3594-AVERAGE($I$2:$I$5018))/_xlfn.STDEV.P($I$2:$I$5018))</f>
        <v>-0.19472836789080381</v>
      </c>
      <c r="Z3594">
        <f t="shared" si="225"/>
        <v>0</v>
      </c>
      <c r="AA3594">
        <f t="shared" si="226"/>
        <v>0</v>
      </c>
      <c r="AB3594">
        <f t="shared" si="227"/>
        <v>0</v>
      </c>
    </row>
    <row r="3595" spans="1:28" x14ac:dyDescent="0.25">
      <c r="A3595">
        <v>47949</v>
      </c>
      <c r="B3595" t="s">
        <v>12</v>
      </c>
      <c r="C3595">
        <v>14</v>
      </c>
      <c r="D3595">
        <v>0</v>
      </c>
      <c r="E3595">
        <v>0</v>
      </c>
      <c r="F3595" t="s">
        <v>23</v>
      </c>
      <c r="G3595" t="s">
        <v>26</v>
      </c>
      <c r="H3595" t="s">
        <v>19</v>
      </c>
      <c r="I3595">
        <v>116.2</v>
      </c>
      <c r="J3595" s="2">
        <v>20.9</v>
      </c>
      <c r="K3595" t="s">
        <v>24</v>
      </c>
      <c r="L3595">
        <v>0</v>
      </c>
      <c r="M3595">
        <f t="shared" si="224"/>
        <v>20.9</v>
      </c>
      <c r="O3595">
        <f>IF(AND(J3595="N/A",B3595="Male"),$R$2,IF(AND(J3595="N/A",B3595="Female"),$S$2,J3595))</f>
        <v>20.9</v>
      </c>
      <c r="V3595">
        <f>((C3595-AVERAGE($C$2:$C$5018))/_xlfn.STDEV.P($C$2:$C$5018))</f>
        <v>-1.2824814737795001</v>
      </c>
      <c r="W3595">
        <f>((O3595-AVERAGE($O$2:$O$5018))/_xlfn.STDEV.P($O$2:$O$5018))</f>
        <v>-1.0985910578132712</v>
      </c>
      <c r="X3595">
        <f>((I3595-AVERAGE($I$2:$I$5018))/_xlfn.STDEV.P($I$2:$I$5018))</f>
        <v>0.23925883815230339</v>
      </c>
      <c r="Z3595">
        <f t="shared" si="225"/>
        <v>0</v>
      </c>
      <c r="AA3595">
        <f t="shared" si="226"/>
        <v>0</v>
      </c>
      <c r="AB3595">
        <f t="shared" si="227"/>
        <v>0</v>
      </c>
    </row>
    <row r="3596" spans="1:28" x14ac:dyDescent="0.25">
      <c r="A3596">
        <v>41362</v>
      </c>
      <c r="B3596" t="s">
        <v>17</v>
      </c>
      <c r="C3596">
        <v>74</v>
      </c>
      <c r="D3596">
        <v>0</v>
      </c>
      <c r="E3596">
        <v>0</v>
      </c>
      <c r="F3596" t="s">
        <v>13</v>
      </c>
      <c r="G3596" t="s">
        <v>18</v>
      </c>
      <c r="H3596" t="s">
        <v>19</v>
      </c>
      <c r="I3596">
        <v>72.540000000000006</v>
      </c>
      <c r="J3596" s="2">
        <v>28.4</v>
      </c>
      <c r="K3596" t="s">
        <v>21</v>
      </c>
      <c r="L3596">
        <v>0</v>
      </c>
      <c r="M3596">
        <f t="shared" si="224"/>
        <v>28.4</v>
      </c>
      <c r="O3596">
        <f>IF(AND(J3596="N/A",B3596="Male"),$R$2,IF(AND(J3596="N/A",B3596="Female"),$S$2,J3596))</f>
        <v>28.4</v>
      </c>
      <c r="V3596">
        <f>((C3596-AVERAGE($C$2:$C$5018))/_xlfn.STDEV.P($C$2:$C$5018))</f>
        <v>1.3576094344461012</v>
      </c>
      <c r="W3596">
        <f>((O3596-AVERAGE($O$2:$O$5018))/_xlfn.STDEV.P($O$2:$O$5018))</f>
        <v>-3.2595785749669759E-3</v>
      </c>
      <c r="X3596">
        <f>((I3596-AVERAGE($I$2:$I$5018))/_xlfn.STDEV.P($I$2:$I$5018))</f>
        <v>-0.74300562093748679</v>
      </c>
      <c r="Z3596">
        <f t="shared" si="225"/>
        <v>0</v>
      </c>
      <c r="AA3596">
        <f t="shared" si="226"/>
        <v>0</v>
      </c>
      <c r="AB3596">
        <f t="shared" si="227"/>
        <v>0</v>
      </c>
    </row>
    <row r="3597" spans="1:28" x14ac:dyDescent="0.25">
      <c r="A3597">
        <v>18187</v>
      </c>
      <c r="B3597" t="s">
        <v>12</v>
      </c>
      <c r="C3597">
        <v>58</v>
      </c>
      <c r="D3597">
        <v>0</v>
      </c>
      <c r="E3597">
        <v>0</v>
      </c>
      <c r="F3597" t="s">
        <v>13</v>
      </c>
      <c r="G3597" t="s">
        <v>14</v>
      </c>
      <c r="H3597" t="s">
        <v>19</v>
      </c>
      <c r="I3597">
        <v>96.01</v>
      </c>
      <c r="J3597" s="2">
        <v>33.799999999999997</v>
      </c>
      <c r="K3597" t="s">
        <v>24</v>
      </c>
      <c r="L3597">
        <v>0</v>
      </c>
      <c r="M3597">
        <f t="shared" si="224"/>
        <v>33.799999999999997</v>
      </c>
      <c r="O3597">
        <f>IF(AND(J3597="N/A",B3597="Male"),$R$2,IF(AND(J3597="N/A",B3597="Female"),$S$2,J3597))</f>
        <v>33.799999999999997</v>
      </c>
      <c r="V3597">
        <f>((C3597-AVERAGE($C$2:$C$5018))/_xlfn.STDEV.P($C$2:$C$5018))</f>
        <v>0.65358519225260736</v>
      </c>
      <c r="W3597">
        <f>((O3597-AVERAGE($O$2:$O$5018))/_xlfn.STDEV.P($O$2:$O$5018))</f>
        <v>0.78537908647661192</v>
      </c>
      <c r="X3597">
        <f>((I3597-AVERAGE($I$2:$I$5018))/_xlfn.STDEV.P($I$2:$I$5018))</f>
        <v>-0.21497660456466552</v>
      </c>
      <c r="Z3597">
        <f t="shared" si="225"/>
        <v>0</v>
      </c>
      <c r="AA3597">
        <f t="shared" si="226"/>
        <v>0</v>
      </c>
      <c r="AB3597">
        <f t="shared" si="227"/>
        <v>0</v>
      </c>
    </row>
    <row r="3598" spans="1:28" x14ac:dyDescent="0.25">
      <c r="A3598">
        <v>8983</v>
      </c>
      <c r="B3598" t="s">
        <v>17</v>
      </c>
      <c r="C3598">
        <v>80</v>
      </c>
      <c r="D3598">
        <v>1</v>
      </c>
      <c r="E3598">
        <v>0</v>
      </c>
      <c r="F3598" t="s">
        <v>13</v>
      </c>
      <c r="G3598" t="s">
        <v>14</v>
      </c>
      <c r="H3598" t="s">
        <v>15</v>
      </c>
      <c r="I3598">
        <v>89.16</v>
      </c>
      <c r="J3598" s="2">
        <v>24</v>
      </c>
      <c r="K3598" t="s">
        <v>21</v>
      </c>
      <c r="L3598">
        <v>0</v>
      </c>
      <c r="M3598">
        <f t="shared" si="224"/>
        <v>24</v>
      </c>
      <c r="O3598">
        <f>IF(AND(J3598="N/A",B3598="Male"),$R$2,IF(AND(J3598="N/A",B3598="Female"),$S$2,J3598))</f>
        <v>24</v>
      </c>
      <c r="V3598">
        <f>((C3598-AVERAGE($C$2:$C$5018))/_xlfn.STDEV.P($C$2:$C$5018))</f>
        <v>1.6216185252686612</v>
      </c>
      <c r="W3598">
        <f>((O3598-AVERAGE($O$2:$O$5018))/_xlfn.STDEV.P($O$2:$O$5018))</f>
        <v>-0.64585404639477195</v>
      </c>
      <c r="X3598">
        <f>((I3598-AVERAGE($I$2:$I$5018))/_xlfn.STDEV.P($I$2:$I$5018))</f>
        <v>-0.3690881836935036</v>
      </c>
      <c r="Z3598">
        <f t="shared" si="225"/>
        <v>0</v>
      </c>
      <c r="AA3598">
        <f t="shared" si="226"/>
        <v>0</v>
      </c>
      <c r="AB3598">
        <f t="shared" si="227"/>
        <v>0</v>
      </c>
    </row>
    <row r="3599" spans="1:28" x14ac:dyDescent="0.25">
      <c r="A3599">
        <v>20098</v>
      </c>
      <c r="B3599" t="s">
        <v>17</v>
      </c>
      <c r="C3599">
        <v>31</v>
      </c>
      <c r="D3599">
        <v>0</v>
      </c>
      <c r="E3599">
        <v>0</v>
      </c>
      <c r="F3599" t="s">
        <v>13</v>
      </c>
      <c r="G3599" t="s">
        <v>18</v>
      </c>
      <c r="H3599" t="s">
        <v>19</v>
      </c>
      <c r="I3599">
        <v>108.64</v>
      </c>
      <c r="J3599" s="2">
        <v>43.3</v>
      </c>
      <c r="K3599" t="s">
        <v>21</v>
      </c>
      <c r="L3599">
        <v>0</v>
      </c>
      <c r="M3599">
        <f t="shared" si="224"/>
        <v>43.3</v>
      </c>
      <c r="O3599">
        <f>IF(AND(J3599="N/A",B3599="Male"),$R$2,IF(AND(J3599="N/A",B3599="Female"),$S$2,J3599))</f>
        <v>43.3</v>
      </c>
      <c r="V3599">
        <f>((C3599-AVERAGE($C$2:$C$5018))/_xlfn.STDEV.P($C$2:$C$5018))</f>
        <v>-0.5344557164489131</v>
      </c>
      <c r="W3599">
        <f>((O3599-AVERAGE($O$2:$O$5018))/_xlfn.STDEV.P($O$2:$O$5018))</f>
        <v>2.1727989601784641</v>
      </c>
      <c r="X3599">
        <f>((I3599-AVERAGE($I$2:$I$5018))/_xlfn.STDEV.P($I$2:$I$5018))</f>
        <v>6.9173650091863256E-2</v>
      </c>
      <c r="Z3599">
        <f t="shared" si="225"/>
        <v>0</v>
      </c>
      <c r="AA3599">
        <f t="shared" si="226"/>
        <v>0</v>
      </c>
      <c r="AB3599">
        <f t="shared" si="227"/>
        <v>0</v>
      </c>
    </row>
    <row r="3600" spans="1:28" x14ac:dyDescent="0.25">
      <c r="A3600">
        <v>3777</v>
      </c>
      <c r="B3600" t="s">
        <v>17</v>
      </c>
      <c r="C3600">
        <v>28</v>
      </c>
      <c r="D3600">
        <v>1</v>
      </c>
      <c r="E3600">
        <v>0</v>
      </c>
      <c r="F3600" t="s">
        <v>13</v>
      </c>
      <c r="G3600" t="s">
        <v>25</v>
      </c>
      <c r="H3600" t="s">
        <v>19</v>
      </c>
      <c r="I3600">
        <v>83.66</v>
      </c>
      <c r="J3600" s="2">
        <v>36.4</v>
      </c>
      <c r="K3600" t="s">
        <v>21</v>
      </c>
      <c r="L3600">
        <v>0</v>
      </c>
      <c r="M3600">
        <f t="shared" si="224"/>
        <v>36.4</v>
      </c>
      <c r="O3600">
        <f>IF(AND(J3600="N/A",B3600="Male"),$R$2,IF(AND(J3600="N/A",B3600="Female"),$S$2,J3600))</f>
        <v>36.4</v>
      </c>
      <c r="V3600">
        <f>((C3600-AVERAGE($C$2:$C$5018))/_xlfn.STDEV.P($C$2:$C$5018))</f>
        <v>-0.66646026186019325</v>
      </c>
      <c r="W3600">
        <f>((O3600-AVERAGE($O$2:$O$5018))/_xlfn.STDEV.P($O$2:$O$5018))</f>
        <v>1.1650939992792242</v>
      </c>
      <c r="X3600">
        <f>((I3600-AVERAGE($I$2:$I$5018))/_xlfn.STDEV.P($I$2:$I$5018))</f>
        <v>-0.49282740781154866</v>
      </c>
      <c r="Z3600">
        <f t="shared" si="225"/>
        <v>0</v>
      </c>
      <c r="AA3600">
        <f t="shared" si="226"/>
        <v>0</v>
      </c>
      <c r="AB3600">
        <f t="shared" si="227"/>
        <v>0</v>
      </c>
    </row>
    <row r="3601" spans="1:28" x14ac:dyDescent="0.25">
      <c r="A3601">
        <v>11651</v>
      </c>
      <c r="B3601" t="s">
        <v>17</v>
      </c>
      <c r="C3601">
        <v>25</v>
      </c>
      <c r="D3601">
        <v>0</v>
      </c>
      <c r="E3601">
        <v>0</v>
      </c>
      <c r="F3601" t="s">
        <v>13</v>
      </c>
      <c r="G3601" t="s">
        <v>14</v>
      </c>
      <c r="H3601" t="s">
        <v>19</v>
      </c>
      <c r="I3601">
        <v>81.209999999999994</v>
      </c>
      <c r="J3601" s="2">
        <v>37.9</v>
      </c>
      <c r="K3601" t="s">
        <v>21</v>
      </c>
      <c r="L3601">
        <v>0</v>
      </c>
      <c r="M3601">
        <f t="shared" si="224"/>
        <v>37.9</v>
      </c>
      <c r="O3601">
        <f>IF(AND(J3601="N/A",B3601="Male"),$R$2,IF(AND(J3601="N/A",B3601="Female"),$S$2,J3601))</f>
        <v>37.9</v>
      </c>
      <c r="V3601">
        <f>((C3601-AVERAGE($C$2:$C$5018))/_xlfn.STDEV.P($C$2:$C$5018))</f>
        <v>-0.79846480727147329</v>
      </c>
      <c r="W3601">
        <f>((O3601-AVERAGE($O$2:$O$5018))/_xlfn.STDEV.P($O$2:$O$5018))</f>
        <v>1.384160295126885</v>
      </c>
      <c r="X3601">
        <f>((I3601-AVERAGE($I$2:$I$5018))/_xlfn.STDEV.P($I$2:$I$5018))</f>
        <v>-0.54794760764595063</v>
      </c>
      <c r="Z3601">
        <f t="shared" si="225"/>
        <v>0</v>
      </c>
      <c r="AA3601">
        <f t="shared" si="226"/>
        <v>0</v>
      </c>
      <c r="AB3601">
        <f t="shared" si="227"/>
        <v>0</v>
      </c>
    </row>
    <row r="3602" spans="1:28" x14ac:dyDescent="0.25">
      <c r="A3602">
        <v>28527</v>
      </c>
      <c r="B3602" t="s">
        <v>12</v>
      </c>
      <c r="C3602">
        <v>71</v>
      </c>
      <c r="D3602">
        <v>0</v>
      </c>
      <c r="E3602">
        <v>0</v>
      </c>
      <c r="F3602" t="s">
        <v>23</v>
      </c>
      <c r="G3602" t="s">
        <v>14</v>
      </c>
      <c r="H3602" t="s">
        <v>15</v>
      </c>
      <c r="I3602">
        <v>86.96</v>
      </c>
      <c r="J3602" s="2">
        <v>32.6</v>
      </c>
      <c r="K3602" t="s">
        <v>21</v>
      </c>
      <c r="L3602">
        <v>0</v>
      </c>
      <c r="M3602">
        <f t="shared" si="224"/>
        <v>32.6</v>
      </c>
      <c r="O3602">
        <f>IF(AND(J3602="N/A",B3602="Male"),$R$2,IF(AND(J3602="N/A",B3602="Female"),$S$2,J3602))</f>
        <v>32.6</v>
      </c>
      <c r="V3602">
        <f>((C3602-AVERAGE($C$2:$C$5018))/_xlfn.STDEV.P($C$2:$C$5018))</f>
        <v>1.225604889034821</v>
      </c>
      <c r="W3602">
        <f>((O3602-AVERAGE($O$2:$O$5018))/_xlfn.STDEV.P($O$2:$O$5018))</f>
        <v>0.61012604979848384</v>
      </c>
      <c r="X3602">
        <f>((I3602-AVERAGE($I$2:$I$5018))/_xlfn.STDEV.P($I$2:$I$5018))</f>
        <v>-0.41858387334072172</v>
      </c>
      <c r="Z3602">
        <f t="shared" si="225"/>
        <v>0</v>
      </c>
      <c r="AA3602">
        <f t="shared" si="226"/>
        <v>0</v>
      </c>
      <c r="AB3602">
        <f t="shared" si="227"/>
        <v>0</v>
      </c>
    </row>
    <row r="3603" spans="1:28" x14ac:dyDescent="0.25">
      <c r="A3603">
        <v>63282</v>
      </c>
      <c r="B3603" t="s">
        <v>17</v>
      </c>
      <c r="C3603">
        <v>51</v>
      </c>
      <c r="D3603">
        <v>0</v>
      </c>
      <c r="E3603">
        <v>0</v>
      </c>
      <c r="F3603" t="s">
        <v>13</v>
      </c>
      <c r="G3603" t="s">
        <v>25</v>
      </c>
      <c r="H3603" t="s">
        <v>19</v>
      </c>
      <c r="I3603">
        <v>92.95</v>
      </c>
      <c r="J3603" s="2">
        <v>23.9</v>
      </c>
      <c r="K3603" t="s">
        <v>21</v>
      </c>
      <c r="L3603">
        <v>0</v>
      </c>
      <c r="M3603">
        <f t="shared" si="224"/>
        <v>23.9</v>
      </c>
      <c r="O3603">
        <f>IF(AND(J3603="N/A",B3603="Male"),$R$2,IF(AND(J3603="N/A",B3603="Female"),$S$2,J3603))</f>
        <v>23.9</v>
      </c>
      <c r="V3603">
        <f>((C3603-AVERAGE($C$2:$C$5018))/_xlfn.STDEV.P($C$2:$C$5018))</f>
        <v>0.34557458629295396</v>
      </c>
      <c r="W3603">
        <f>((O3603-AVERAGE($O$2:$O$5018))/_xlfn.STDEV.P($O$2:$O$5018))</f>
        <v>-0.66045846611794956</v>
      </c>
      <c r="X3603">
        <f>((I3603-AVERAGE($I$2:$I$5018))/_xlfn.STDEV.P($I$2:$I$5018))</f>
        <v>-0.28382060925579611</v>
      </c>
      <c r="Z3603">
        <f t="shared" si="225"/>
        <v>0</v>
      </c>
      <c r="AA3603">
        <f t="shared" si="226"/>
        <v>0</v>
      </c>
      <c r="AB3603">
        <f t="shared" si="227"/>
        <v>0</v>
      </c>
    </row>
    <row r="3604" spans="1:28" x14ac:dyDescent="0.25">
      <c r="A3604">
        <v>37038</v>
      </c>
      <c r="B3604" t="s">
        <v>12</v>
      </c>
      <c r="C3604">
        <v>15</v>
      </c>
      <c r="D3604">
        <v>0</v>
      </c>
      <c r="E3604">
        <v>0</v>
      </c>
      <c r="F3604" t="s">
        <v>23</v>
      </c>
      <c r="G3604" t="s">
        <v>26</v>
      </c>
      <c r="H3604" t="s">
        <v>15</v>
      </c>
      <c r="I3604">
        <v>95.86</v>
      </c>
      <c r="J3604" s="2">
        <v>18.100000000000001</v>
      </c>
      <c r="K3604" t="s">
        <v>24</v>
      </c>
      <c r="L3604">
        <v>0</v>
      </c>
      <c r="M3604">
        <f t="shared" si="224"/>
        <v>18.100000000000001</v>
      </c>
      <c r="O3604">
        <f>IF(AND(J3604="N/A",B3604="Male"),$R$2,IF(AND(J3604="N/A",B3604="Female"),$S$2,J3604))</f>
        <v>18.100000000000001</v>
      </c>
      <c r="V3604">
        <f>((C3604-AVERAGE($C$2:$C$5018))/_xlfn.STDEV.P($C$2:$C$5018))</f>
        <v>-1.2384799586424069</v>
      </c>
      <c r="W3604">
        <f>((O3604-AVERAGE($O$2:$O$5018))/_xlfn.STDEV.P($O$2:$O$5018))</f>
        <v>-1.5075148100622378</v>
      </c>
      <c r="X3604">
        <f>((I3604-AVERAGE($I$2:$I$5018))/_xlfn.STDEV.P($I$2:$I$5018))</f>
        <v>-0.21835131067697597</v>
      </c>
      <c r="Z3604">
        <f t="shared" si="225"/>
        <v>0</v>
      </c>
      <c r="AA3604">
        <f t="shared" si="226"/>
        <v>0</v>
      </c>
      <c r="AB3604">
        <f t="shared" si="227"/>
        <v>0</v>
      </c>
    </row>
    <row r="3605" spans="1:28" x14ac:dyDescent="0.25">
      <c r="A3605">
        <v>4528</v>
      </c>
      <c r="B3605" t="s">
        <v>12</v>
      </c>
      <c r="C3605">
        <v>45</v>
      </c>
      <c r="D3605">
        <v>1</v>
      </c>
      <c r="E3605">
        <v>0</v>
      </c>
      <c r="F3605" t="s">
        <v>23</v>
      </c>
      <c r="G3605" t="s">
        <v>14</v>
      </c>
      <c r="H3605" t="s">
        <v>19</v>
      </c>
      <c r="I3605">
        <v>85.52</v>
      </c>
      <c r="J3605" s="2">
        <v>36.4</v>
      </c>
      <c r="K3605" t="s">
        <v>21</v>
      </c>
      <c r="L3605">
        <v>0</v>
      </c>
      <c r="M3605">
        <f t="shared" si="224"/>
        <v>36.4</v>
      </c>
      <c r="O3605">
        <f>IF(AND(J3605="N/A",B3605="Male"),$R$2,IF(AND(J3605="N/A",B3605="Female"),$S$2,J3605))</f>
        <v>36.4</v>
      </c>
      <c r="V3605">
        <f>((C3605-AVERAGE($C$2:$C$5018))/_xlfn.STDEV.P($C$2:$C$5018))</f>
        <v>8.1565495470393809E-2</v>
      </c>
      <c r="W3605">
        <f>((O3605-AVERAGE($O$2:$O$5018))/_xlfn.STDEV.P($O$2:$O$5018))</f>
        <v>1.1650939992792242</v>
      </c>
      <c r="X3605">
        <f>((I3605-AVERAGE($I$2:$I$5018))/_xlfn.STDEV.P($I$2:$I$5018))</f>
        <v>-0.45098105201890071</v>
      </c>
      <c r="Z3605">
        <f t="shared" si="225"/>
        <v>0</v>
      </c>
      <c r="AA3605">
        <f t="shared" si="226"/>
        <v>0</v>
      </c>
      <c r="AB3605">
        <f t="shared" si="227"/>
        <v>0</v>
      </c>
    </row>
    <row r="3606" spans="1:28" x14ac:dyDescent="0.25">
      <c r="A3606">
        <v>41665</v>
      </c>
      <c r="B3606" t="s">
        <v>12</v>
      </c>
      <c r="C3606">
        <v>53</v>
      </c>
      <c r="D3606">
        <v>0</v>
      </c>
      <c r="E3606">
        <v>0</v>
      </c>
      <c r="F3606" t="s">
        <v>13</v>
      </c>
      <c r="G3606" t="s">
        <v>25</v>
      </c>
      <c r="H3606" t="s">
        <v>19</v>
      </c>
      <c r="I3606">
        <v>159.38999999999999</v>
      </c>
      <c r="J3606" s="2">
        <v>29.2</v>
      </c>
      <c r="K3606" t="s">
        <v>21</v>
      </c>
      <c r="L3606">
        <v>0</v>
      </c>
      <c r="M3606">
        <f t="shared" si="224"/>
        <v>29.2</v>
      </c>
      <c r="O3606">
        <f>IF(AND(J3606="N/A",B3606="Male"),$R$2,IF(AND(J3606="N/A",B3606="Female"),$S$2,J3606))</f>
        <v>29.2</v>
      </c>
      <c r="V3606">
        <f>((C3606-AVERAGE($C$2:$C$5018))/_xlfn.STDEV.P($C$2:$C$5018))</f>
        <v>0.43357761656714061</v>
      </c>
      <c r="W3606">
        <f>((O3606-AVERAGE($O$2:$O$5018))/_xlfn.STDEV.P($O$2:$O$5018))</f>
        <v>0.11357577921045225</v>
      </c>
      <c r="X3606">
        <f>((I3606-AVERAGE($I$2:$I$5018))/_xlfn.STDEV.P($I$2:$I$5018))</f>
        <v>1.2109492180901875</v>
      </c>
      <c r="Z3606">
        <f t="shared" si="225"/>
        <v>0</v>
      </c>
      <c r="AA3606">
        <f t="shared" si="226"/>
        <v>0</v>
      </c>
      <c r="AB3606">
        <f t="shared" si="227"/>
        <v>0</v>
      </c>
    </row>
    <row r="3607" spans="1:28" x14ac:dyDescent="0.25">
      <c r="A3607">
        <v>26539</v>
      </c>
      <c r="B3607" t="s">
        <v>12</v>
      </c>
      <c r="C3607">
        <v>69</v>
      </c>
      <c r="D3607">
        <v>0</v>
      </c>
      <c r="E3607">
        <v>0</v>
      </c>
      <c r="F3607" t="s">
        <v>13</v>
      </c>
      <c r="G3607" t="s">
        <v>18</v>
      </c>
      <c r="H3607" t="s">
        <v>15</v>
      </c>
      <c r="I3607">
        <v>202.51</v>
      </c>
      <c r="J3607" s="2">
        <v>30.8</v>
      </c>
      <c r="K3607" t="s">
        <v>16</v>
      </c>
      <c r="L3607">
        <v>0</v>
      </c>
      <c r="M3607">
        <f t="shared" si="224"/>
        <v>30.8</v>
      </c>
      <c r="O3607">
        <f>IF(AND(J3607="N/A",B3607="Male"),$R$2,IF(AND(J3607="N/A",B3607="Female"),$S$2,J3607))</f>
        <v>30.8</v>
      </c>
      <c r="V3607">
        <f>((C3607-AVERAGE($C$2:$C$5018))/_xlfn.STDEV.P($C$2:$C$5018))</f>
        <v>1.1376018587606342</v>
      </c>
      <c r="W3607">
        <f>((O3607-AVERAGE($O$2:$O$5018))/_xlfn.STDEV.P($O$2:$O$5018))</f>
        <v>0.34724649478129072</v>
      </c>
      <c r="X3607">
        <f>((I3607-AVERAGE($I$2:$I$5018))/_xlfn.STDEV.P($I$2:$I$5018))</f>
        <v>2.1810647351756609</v>
      </c>
      <c r="Z3607">
        <f t="shared" si="225"/>
        <v>0</v>
      </c>
      <c r="AA3607">
        <f t="shared" si="226"/>
        <v>0</v>
      </c>
      <c r="AB3607">
        <f t="shared" si="227"/>
        <v>0</v>
      </c>
    </row>
    <row r="3608" spans="1:28" x14ac:dyDescent="0.25">
      <c r="A3608">
        <v>25325</v>
      </c>
      <c r="B3608" t="s">
        <v>17</v>
      </c>
      <c r="C3608">
        <v>42</v>
      </c>
      <c r="D3608">
        <v>0</v>
      </c>
      <c r="E3608">
        <v>0</v>
      </c>
      <c r="F3608" t="s">
        <v>13</v>
      </c>
      <c r="G3608" t="s">
        <v>14</v>
      </c>
      <c r="H3608" t="s">
        <v>19</v>
      </c>
      <c r="I3608">
        <v>82.24</v>
      </c>
      <c r="J3608" s="2">
        <v>23.8</v>
      </c>
      <c r="K3608" t="s">
        <v>16</v>
      </c>
      <c r="L3608">
        <v>0</v>
      </c>
      <c r="M3608">
        <f t="shared" si="224"/>
        <v>23.8</v>
      </c>
      <c r="O3608">
        <f>IF(AND(J3608="N/A",B3608="Male"),$R$2,IF(AND(J3608="N/A",B3608="Female"),$S$2,J3608))</f>
        <v>23.8</v>
      </c>
      <c r="V3608">
        <f>((C3608-AVERAGE($C$2:$C$5018))/_xlfn.STDEV.P($C$2:$C$5018))</f>
        <v>-5.0439049940886251E-2</v>
      </c>
      <c r="W3608">
        <f>((O3608-AVERAGE($O$2:$O$5018))/_xlfn.STDEV.P($O$2:$O$5018))</f>
        <v>-0.67506288584112661</v>
      </c>
      <c r="X3608">
        <f>((I3608-AVERAGE($I$2:$I$5018))/_xlfn.STDEV.P($I$2:$I$5018))</f>
        <v>-0.52477462567475308</v>
      </c>
      <c r="Z3608">
        <f t="shared" si="225"/>
        <v>0</v>
      </c>
      <c r="AA3608">
        <f t="shared" si="226"/>
        <v>0</v>
      </c>
      <c r="AB3608">
        <f t="shared" si="227"/>
        <v>0</v>
      </c>
    </row>
    <row r="3609" spans="1:28" x14ac:dyDescent="0.25">
      <c r="A3609">
        <v>69462</v>
      </c>
      <c r="B3609" t="s">
        <v>17</v>
      </c>
      <c r="C3609">
        <v>4</v>
      </c>
      <c r="D3609">
        <v>0</v>
      </c>
      <c r="E3609">
        <v>0</v>
      </c>
      <c r="F3609" t="s">
        <v>23</v>
      </c>
      <c r="G3609" t="s">
        <v>26</v>
      </c>
      <c r="H3609" t="s">
        <v>19</v>
      </c>
      <c r="I3609">
        <v>109.81</v>
      </c>
      <c r="J3609" s="2">
        <v>17.899999999999999</v>
      </c>
      <c r="K3609" t="s">
        <v>24</v>
      </c>
      <c r="L3609">
        <v>0</v>
      </c>
      <c r="M3609">
        <f t="shared" si="224"/>
        <v>17.899999999999999</v>
      </c>
      <c r="O3609">
        <f>IF(AND(J3609="N/A",B3609="Male"),$R$2,IF(AND(J3609="N/A",B3609="Female"),$S$2,J3609))</f>
        <v>17.899999999999999</v>
      </c>
      <c r="V3609">
        <f>((C3609-AVERAGE($C$2:$C$5018))/_xlfn.STDEV.P($C$2:$C$5018))</f>
        <v>-1.7224966251504337</v>
      </c>
      <c r="W3609">
        <f>((O3609-AVERAGE($O$2:$O$5018))/_xlfn.STDEV.P($O$2:$O$5018))</f>
        <v>-1.536723649508593</v>
      </c>
      <c r="X3609">
        <f>((I3609-AVERAGE($I$2:$I$5018))/_xlfn.STDEV.P($I$2:$I$5018))</f>
        <v>9.5496357767883788E-2</v>
      </c>
      <c r="Z3609">
        <f t="shared" si="225"/>
        <v>0</v>
      </c>
      <c r="AA3609">
        <f t="shared" si="226"/>
        <v>0</v>
      </c>
      <c r="AB3609">
        <f t="shared" si="227"/>
        <v>0</v>
      </c>
    </row>
    <row r="3610" spans="1:28" x14ac:dyDescent="0.25">
      <c r="A3610">
        <v>29816</v>
      </c>
      <c r="B3610" t="s">
        <v>12</v>
      </c>
      <c r="C3610">
        <v>64</v>
      </c>
      <c r="D3610">
        <v>1</v>
      </c>
      <c r="E3610">
        <v>0</v>
      </c>
      <c r="F3610" t="s">
        <v>13</v>
      </c>
      <c r="G3610" t="s">
        <v>14</v>
      </c>
      <c r="H3610" t="s">
        <v>19</v>
      </c>
      <c r="I3610">
        <v>91.85</v>
      </c>
      <c r="J3610" s="2">
        <v>31.8</v>
      </c>
      <c r="K3610" t="s">
        <v>16</v>
      </c>
      <c r="L3610">
        <v>0</v>
      </c>
      <c r="M3610">
        <f t="shared" si="224"/>
        <v>31.8</v>
      </c>
      <c r="O3610">
        <f>IF(AND(J3610="N/A",B3610="Male"),$R$2,IF(AND(J3610="N/A",B3610="Female"),$S$2,J3610))</f>
        <v>31.8</v>
      </c>
      <c r="V3610">
        <f>((C3610-AVERAGE($C$2:$C$5018))/_xlfn.STDEV.P($C$2:$C$5018))</f>
        <v>0.91759428307516755</v>
      </c>
      <c r="W3610">
        <f>((O3610-AVERAGE($O$2:$O$5018))/_xlfn.STDEV.P($O$2:$O$5018))</f>
        <v>0.49329069201306458</v>
      </c>
      <c r="X3610">
        <f>((I3610-AVERAGE($I$2:$I$5018))/_xlfn.STDEV.P($I$2:$I$5018))</f>
        <v>-0.30856845407940531</v>
      </c>
      <c r="Z3610">
        <f t="shared" si="225"/>
        <v>0</v>
      </c>
      <c r="AA3610">
        <f t="shared" si="226"/>
        <v>0</v>
      </c>
      <c r="AB3610">
        <f t="shared" si="227"/>
        <v>0</v>
      </c>
    </row>
    <row r="3611" spans="1:28" x14ac:dyDescent="0.25">
      <c r="A3611">
        <v>47784</v>
      </c>
      <c r="B3611" t="s">
        <v>17</v>
      </c>
      <c r="C3611">
        <v>5</v>
      </c>
      <c r="D3611">
        <v>0</v>
      </c>
      <c r="E3611">
        <v>0</v>
      </c>
      <c r="F3611" t="s">
        <v>23</v>
      </c>
      <c r="G3611" t="s">
        <v>26</v>
      </c>
      <c r="H3611" t="s">
        <v>19</v>
      </c>
      <c r="I3611">
        <v>123.49</v>
      </c>
      <c r="J3611" s="2">
        <v>19.5</v>
      </c>
      <c r="K3611" t="s">
        <v>24</v>
      </c>
      <c r="L3611">
        <v>0</v>
      </c>
      <c r="M3611">
        <f t="shared" si="224"/>
        <v>19.5</v>
      </c>
      <c r="O3611">
        <f>IF(AND(J3611="N/A",B3611="Male"),$R$2,IF(AND(J3611="N/A",B3611="Female"),$S$2,J3611))</f>
        <v>19.5</v>
      </c>
      <c r="V3611">
        <f>((C3611-AVERAGE($C$2:$C$5018))/_xlfn.STDEV.P($C$2:$C$5018))</f>
        <v>-1.6784951100133403</v>
      </c>
      <c r="W3611">
        <f>((O3611-AVERAGE($O$2:$O$5018))/_xlfn.STDEV.P($O$2:$O$5018))</f>
        <v>-1.3030529339377546</v>
      </c>
      <c r="X3611">
        <f>((I3611-AVERAGE($I$2:$I$5018))/_xlfn.STDEV.P($I$2:$I$5018))</f>
        <v>0.40326955521058472</v>
      </c>
      <c r="Z3611">
        <f t="shared" si="225"/>
        <v>0</v>
      </c>
      <c r="AA3611">
        <f t="shared" si="226"/>
        <v>0</v>
      </c>
      <c r="AB3611">
        <f t="shared" si="227"/>
        <v>0</v>
      </c>
    </row>
    <row r="3612" spans="1:28" x14ac:dyDescent="0.25">
      <c r="A3612">
        <v>18181</v>
      </c>
      <c r="B3612" t="s">
        <v>12</v>
      </c>
      <c r="C3612">
        <v>44</v>
      </c>
      <c r="D3612">
        <v>0</v>
      </c>
      <c r="E3612">
        <v>0</v>
      </c>
      <c r="F3612" t="s">
        <v>13</v>
      </c>
      <c r="G3612" t="s">
        <v>14</v>
      </c>
      <c r="H3612" t="s">
        <v>19</v>
      </c>
      <c r="I3612">
        <v>105.49</v>
      </c>
      <c r="J3612" s="2">
        <v>31.5</v>
      </c>
      <c r="K3612" t="s">
        <v>22</v>
      </c>
      <c r="L3612">
        <v>0</v>
      </c>
      <c r="M3612">
        <f t="shared" si="224"/>
        <v>31.5</v>
      </c>
      <c r="O3612">
        <f>IF(AND(J3612="N/A",B3612="Male"),$R$2,IF(AND(J3612="N/A",B3612="Female"),$S$2,J3612))</f>
        <v>31.5</v>
      </c>
      <c r="V3612">
        <f>((C3612-AVERAGE($C$2:$C$5018))/_xlfn.STDEV.P($C$2:$C$5018))</f>
        <v>3.7563980333300453E-2</v>
      </c>
      <c r="W3612">
        <f>((O3612-AVERAGE($O$2:$O$5018))/_xlfn.STDEV.P($O$2:$O$5018))</f>
        <v>0.44947743284353231</v>
      </c>
      <c r="X3612">
        <f>((I3612-AVERAGE($I$2:$I$5018))/_xlfn.STDEV.P($I$2:$I$5018))</f>
        <v>-1.6951782666535698E-3</v>
      </c>
      <c r="Z3612">
        <f t="shared" si="225"/>
        <v>0</v>
      </c>
      <c r="AA3612">
        <f t="shared" si="226"/>
        <v>0</v>
      </c>
      <c r="AB3612">
        <f t="shared" si="227"/>
        <v>0</v>
      </c>
    </row>
    <row r="3613" spans="1:28" x14ac:dyDescent="0.25">
      <c r="A3613">
        <v>8614</v>
      </c>
      <c r="B3613" t="s">
        <v>12</v>
      </c>
      <c r="C3613">
        <v>78</v>
      </c>
      <c r="D3613">
        <v>0</v>
      </c>
      <c r="E3613">
        <v>1</v>
      </c>
      <c r="F3613" t="s">
        <v>13</v>
      </c>
      <c r="G3613" t="s">
        <v>18</v>
      </c>
      <c r="H3613" t="s">
        <v>15</v>
      </c>
      <c r="I3613">
        <v>101.53</v>
      </c>
      <c r="J3613" s="2">
        <v>24.1</v>
      </c>
      <c r="K3613" t="s">
        <v>16</v>
      </c>
      <c r="L3613">
        <v>0</v>
      </c>
      <c r="M3613">
        <f t="shared" si="224"/>
        <v>24.1</v>
      </c>
      <c r="O3613">
        <f>IF(AND(J3613="N/A",B3613="Male"),$R$2,IF(AND(J3613="N/A",B3613="Female"),$S$2,J3613))</f>
        <v>24.1</v>
      </c>
      <c r="V3613">
        <f>((C3613-AVERAGE($C$2:$C$5018))/_xlfn.STDEV.P($C$2:$C$5018))</f>
        <v>1.5336154949944745</v>
      </c>
      <c r="W3613">
        <f>((O3613-AVERAGE($O$2:$O$5018))/_xlfn.STDEV.P($O$2:$O$5018))</f>
        <v>-0.63124962667159434</v>
      </c>
      <c r="X3613">
        <f>((I3613-AVERAGE($I$2:$I$5018))/_xlfn.STDEV.P($I$2:$I$5018))</f>
        <v>-9.0787419631645855E-2</v>
      </c>
      <c r="Z3613">
        <f t="shared" si="225"/>
        <v>0</v>
      </c>
      <c r="AA3613">
        <f t="shared" si="226"/>
        <v>0</v>
      </c>
      <c r="AB3613">
        <f t="shared" si="227"/>
        <v>0</v>
      </c>
    </row>
    <row r="3614" spans="1:28" x14ac:dyDescent="0.25">
      <c r="A3614">
        <v>347</v>
      </c>
      <c r="B3614" t="s">
        <v>17</v>
      </c>
      <c r="C3614">
        <v>16</v>
      </c>
      <c r="D3614">
        <v>0</v>
      </c>
      <c r="E3614">
        <v>0</v>
      </c>
      <c r="F3614" t="s">
        <v>23</v>
      </c>
      <c r="G3614" t="s">
        <v>14</v>
      </c>
      <c r="H3614" t="s">
        <v>15</v>
      </c>
      <c r="I3614">
        <v>89.45</v>
      </c>
      <c r="J3614" s="2" t="s">
        <v>20</v>
      </c>
      <c r="K3614" t="s">
        <v>24</v>
      </c>
      <c r="L3614">
        <v>0</v>
      </c>
      <c r="M3614">
        <f t="shared" si="224"/>
        <v>28.487446958981664</v>
      </c>
      <c r="O3614">
        <f>IF(AND(J3614="N/A",B3614="Male"),$R$2,IF(AND(J3614="N/A",B3614="Female"),$S$2,J3614))</f>
        <v>28.487446958981664</v>
      </c>
      <c r="V3614">
        <f>((C3614-AVERAGE($C$2:$C$5018))/_xlfn.STDEV.P($C$2:$C$5018))</f>
        <v>-1.1944784435053135</v>
      </c>
      <c r="W3614">
        <f>((O3614-AVERAGE($O$2:$O$5018))/_xlfn.STDEV.P($O$2:$O$5018))</f>
        <v>9.5115423498702296E-3</v>
      </c>
      <c r="X3614">
        <f>((I3614-AVERAGE($I$2:$I$5018))/_xlfn.STDEV.P($I$2:$I$5018))</f>
        <v>-0.36256375187637019</v>
      </c>
      <c r="Z3614">
        <f t="shared" si="225"/>
        <v>0</v>
      </c>
      <c r="AA3614">
        <f t="shared" si="226"/>
        <v>0</v>
      </c>
      <c r="AB3614">
        <f t="shared" si="227"/>
        <v>0</v>
      </c>
    </row>
    <row r="3615" spans="1:28" x14ac:dyDescent="0.25">
      <c r="A3615">
        <v>61336</v>
      </c>
      <c r="B3615" t="s">
        <v>17</v>
      </c>
      <c r="C3615">
        <v>69</v>
      </c>
      <c r="D3615">
        <v>0</v>
      </c>
      <c r="E3615">
        <v>0</v>
      </c>
      <c r="F3615" t="s">
        <v>13</v>
      </c>
      <c r="G3615" t="s">
        <v>18</v>
      </c>
      <c r="H3615" t="s">
        <v>15</v>
      </c>
      <c r="I3615">
        <v>126.04</v>
      </c>
      <c r="J3615" s="2">
        <v>35.9</v>
      </c>
      <c r="K3615" t="s">
        <v>21</v>
      </c>
      <c r="L3615">
        <v>0</v>
      </c>
      <c r="M3615">
        <f t="shared" si="224"/>
        <v>35.9</v>
      </c>
      <c r="O3615">
        <f>IF(AND(J3615="N/A",B3615="Male"),$R$2,IF(AND(J3615="N/A",B3615="Female"),$S$2,J3615))</f>
        <v>35.9</v>
      </c>
      <c r="V3615">
        <f>((C3615-AVERAGE($C$2:$C$5018))/_xlfn.STDEV.P($C$2:$C$5018))</f>
        <v>1.1376018587606342</v>
      </c>
      <c r="W3615">
        <f>((O3615-AVERAGE($O$2:$O$5018))/_xlfn.STDEV.P($O$2:$O$5018))</f>
        <v>1.0920719006633373</v>
      </c>
      <c r="X3615">
        <f>((I3615-AVERAGE($I$2:$I$5018))/_xlfn.STDEV.P($I$2:$I$5018))</f>
        <v>0.46063955911986043</v>
      </c>
      <c r="Z3615">
        <f t="shared" si="225"/>
        <v>0</v>
      </c>
      <c r="AA3615">
        <f t="shared" si="226"/>
        <v>0</v>
      </c>
      <c r="AB3615">
        <f t="shared" si="227"/>
        <v>0</v>
      </c>
    </row>
    <row r="3616" spans="1:28" x14ac:dyDescent="0.25">
      <c r="A3616">
        <v>27647</v>
      </c>
      <c r="B3616" t="s">
        <v>12</v>
      </c>
      <c r="C3616">
        <v>80</v>
      </c>
      <c r="D3616">
        <v>0</v>
      </c>
      <c r="E3616">
        <v>1</v>
      </c>
      <c r="F3616" t="s">
        <v>13</v>
      </c>
      <c r="G3616" t="s">
        <v>18</v>
      </c>
      <c r="H3616" t="s">
        <v>19</v>
      </c>
      <c r="I3616">
        <v>95.49</v>
      </c>
      <c r="J3616" s="2">
        <v>31.6</v>
      </c>
      <c r="K3616" t="s">
        <v>24</v>
      </c>
      <c r="L3616">
        <v>0</v>
      </c>
      <c r="M3616">
        <f t="shared" si="224"/>
        <v>31.6</v>
      </c>
      <c r="O3616">
        <f>IF(AND(J3616="N/A",B3616="Male"),$R$2,IF(AND(J3616="N/A",B3616="Female"),$S$2,J3616))</f>
        <v>31.6</v>
      </c>
      <c r="V3616">
        <f>((C3616-AVERAGE($C$2:$C$5018))/_xlfn.STDEV.P($C$2:$C$5018))</f>
        <v>1.6216185252686612</v>
      </c>
      <c r="W3616">
        <f>((O3616-AVERAGE($O$2:$O$5018))/_xlfn.STDEV.P($O$2:$O$5018))</f>
        <v>0.46408185256670992</v>
      </c>
      <c r="X3616">
        <f>((I3616-AVERAGE($I$2:$I$5018))/_xlfn.STDEV.P($I$2:$I$5018))</f>
        <v>-0.22667558575400817</v>
      </c>
      <c r="Z3616">
        <f t="shared" si="225"/>
        <v>0</v>
      </c>
      <c r="AA3616">
        <f t="shared" si="226"/>
        <v>0</v>
      </c>
      <c r="AB3616">
        <f t="shared" si="227"/>
        <v>0</v>
      </c>
    </row>
    <row r="3617" spans="1:28" x14ac:dyDescent="0.25">
      <c r="A3617">
        <v>25676</v>
      </c>
      <c r="B3617" t="s">
        <v>17</v>
      </c>
      <c r="C3617">
        <v>7</v>
      </c>
      <c r="D3617">
        <v>0</v>
      </c>
      <c r="E3617">
        <v>0</v>
      </c>
      <c r="F3617" t="s">
        <v>23</v>
      </c>
      <c r="G3617" t="s">
        <v>26</v>
      </c>
      <c r="H3617" t="s">
        <v>19</v>
      </c>
      <c r="I3617">
        <v>89.38</v>
      </c>
      <c r="J3617" s="2">
        <v>19</v>
      </c>
      <c r="K3617" t="s">
        <v>24</v>
      </c>
      <c r="L3617">
        <v>0</v>
      </c>
      <c r="M3617">
        <f t="shared" si="224"/>
        <v>19</v>
      </c>
      <c r="O3617">
        <f>IF(AND(J3617="N/A",B3617="Male"),$R$2,IF(AND(J3617="N/A",B3617="Female"),$S$2,J3617))</f>
        <v>19</v>
      </c>
      <c r="V3617">
        <f>((C3617-AVERAGE($C$2:$C$5018))/_xlfn.STDEV.P($C$2:$C$5018))</f>
        <v>-1.5904920797391535</v>
      </c>
      <c r="W3617">
        <f>((O3617-AVERAGE($O$2:$O$5018))/_xlfn.STDEV.P($O$2:$O$5018))</f>
        <v>-1.3760750325536415</v>
      </c>
      <c r="X3617">
        <f>((I3617-AVERAGE($I$2:$I$5018))/_xlfn.STDEV.P($I$2:$I$5018))</f>
        <v>-0.36413861472878184</v>
      </c>
      <c r="Z3617">
        <f t="shared" si="225"/>
        <v>0</v>
      </c>
      <c r="AA3617">
        <f t="shared" si="226"/>
        <v>0</v>
      </c>
      <c r="AB3617">
        <f t="shared" si="227"/>
        <v>0</v>
      </c>
    </row>
    <row r="3618" spans="1:28" x14ac:dyDescent="0.25">
      <c r="A3618">
        <v>65894</v>
      </c>
      <c r="B3618" t="s">
        <v>17</v>
      </c>
      <c r="C3618">
        <v>2</v>
      </c>
      <c r="D3618">
        <v>0</v>
      </c>
      <c r="E3618">
        <v>0</v>
      </c>
      <c r="F3618" t="s">
        <v>23</v>
      </c>
      <c r="G3618" t="s">
        <v>26</v>
      </c>
      <c r="H3618" t="s">
        <v>15</v>
      </c>
      <c r="I3618">
        <v>82.3</v>
      </c>
      <c r="J3618" s="2">
        <v>18.8</v>
      </c>
      <c r="K3618" t="s">
        <v>24</v>
      </c>
      <c r="L3618">
        <v>0</v>
      </c>
      <c r="M3618">
        <f t="shared" si="224"/>
        <v>18.8</v>
      </c>
      <c r="O3618">
        <f>IF(AND(J3618="N/A",B3618="Male"),$R$2,IF(AND(J3618="N/A",B3618="Female"),$S$2,J3618))</f>
        <v>18.8</v>
      </c>
      <c r="V3618">
        <f>((C3618-AVERAGE($C$2:$C$5018))/_xlfn.STDEV.P($C$2:$C$5018))</f>
        <v>-1.8104996554246204</v>
      </c>
      <c r="W3618">
        <f>((O3618-AVERAGE($O$2:$O$5018))/_xlfn.STDEV.P($O$2:$O$5018))</f>
        <v>-1.405283871999996</v>
      </c>
      <c r="X3618">
        <f>((I3618-AVERAGE($I$2:$I$5018))/_xlfn.STDEV.P($I$2:$I$5018))</f>
        <v>-0.5234247432298289</v>
      </c>
      <c r="Z3618">
        <f t="shared" si="225"/>
        <v>0</v>
      </c>
      <c r="AA3618">
        <f t="shared" si="226"/>
        <v>0</v>
      </c>
      <c r="AB3618">
        <f t="shared" si="227"/>
        <v>0</v>
      </c>
    </row>
    <row r="3619" spans="1:28" x14ac:dyDescent="0.25">
      <c r="A3619">
        <v>2291</v>
      </c>
      <c r="B3619" t="s">
        <v>17</v>
      </c>
      <c r="C3619">
        <v>80</v>
      </c>
      <c r="D3619">
        <v>1</v>
      </c>
      <c r="E3619">
        <v>0</v>
      </c>
      <c r="F3619" t="s">
        <v>13</v>
      </c>
      <c r="G3619" t="s">
        <v>18</v>
      </c>
      <c r="H3619" t="s">
        <v>15</v>
      </c>
      <c r="I3619">
        <v>218</v>
      </c>
      <c r="J3619" s="2">
        <v>33.5</v>
      </c>
      <c r="K3619" t="s">
        <v>24</v>
      </c>
      <c r="L3619">
        <v>0</v>
      </c>
      <c r="M3619">
        <f t="shared" si="224"/>
        <v>33.5</v>
      </c>
      <c r="O3619">
        <f>IF(AND(J3619="N/A",B3619="Male"),$R$2,IF(AND(J3619="N/A",B3619="Female"),$S$2,J3619))</f>
        <v>33.5</v>
      </c>
      <c r="V3619">
        <f>((C3619-AVERAGE($C$2:$C$5018))/_xlfn.STDEV.P($C$2:$C$5018))</f>
        <v>1.6216185252686612</v>
      </c>
      <c r="W3619">
        <f>((O3619-AVERAGE($O$2:$O$5018))/_xlfn.STDEV.P($O$2:$O$5018))</f>
        <v>0.74156582730708009</v>
      </c>
      <c r="X3619">
        <f>((I3619-AVERAGE($I$2:$I$5018))/_xlfn.STDEV.P($I$2:$I$5018))</f>
        <v>2.5295593863735735</v>
      </c>
      <c r="Z3619">
        <f t="shared" si="225"/>
        <v>0</v>
      </c>
      <c r="AA3619">
        <f t="shared" si="226"/>
        <v>0</v>
      </c>
      <c r="AB3619">
        <f t="shared" si="227"/>
        <v>0</v>
      </c>
    </row>
    <row r="3620" spans="1:28" x14ac:dyDescent="0.25">
      <c r="A3620">
        <v>25630</v>
      </c>
      <c r="B3620" t="s">
        <v>17</v>
      </c>
      <c r="C3620">
        <v>69</v>
      </c>
      <c r="D3620">
        <v>0</v>
      </c>
      <c r="E3620">
        <v>0</v>
      </c>
      <c r="F3620" t="s">
        <v>13</v>
      </c>
      <c r="G3620" t="s">
        <v>18</v>
      </c>
      <c r="H3620" t="s">
        <v>15</v>
      </c>
      <c r="I3620">
        <v>79.7</v>
      </c>
      <c r="J3620" s="2">
        <v>25</v>
      </c>
      <c r="K3620" t="s">
        <v>21</v>
      </c>
      <c r="L3620">
        <v>0</v>
      </c>
      <c r="M3620">
        <f t="shared" si="224"/>
        <v>25</v>
      </c>
      <c r="O3620">
        <f>IF(AND(J3620="N/A",B3620="Male"),$R$2,IF(AND(J3620="N/A",B3620="Female"),$S$2,J3620))</f>
        <v>25</v>
      </c>
      <c r="V3620">
        <f>((C3620-AVERAGE($C$2:$C$5018))/_xlfn.STDEV.P($C$2:$C$5018))</f>
        <v>1.1376018587606342</v>
      </c>
      <c r="W3620">
        <f>((O3620-AVERAGE($O$2:$O$5018))/_xlfn.STDEV.P($O$2:$O$5018))</f>
        <v>-0.49980984916299803</v>
      </c>
      <c r="X3620">
        <f>((I3620-AVERAGE($I$2:$I$5018))/_xlfn.STDEV.P($I$2:$I$5018))</f>
        <v>-0.58191964917654093</v>
      </c>
      <c r="Z3620">
        <f t="shared" si="225"/>
        <v>0</v>
      </c>
      <c r="AA3620">
        <f t="shared" si="226"/>
        <v>0</v>
      </c>
      <c r="AB3620">
        <f t="shared" si="227"/>
        <v>0</v>
      </c>
    </row>
    <row r="3621" spans="1:28" x14ac:dyDescent="0.25">
      <c r="A3621">
        <v>29326</v>
      </c>
      <c r="B3621" t="s">
        <v>17</v>
      </c>
      <c r="C3621">
        <v>75</v>
      </c>
      <c r="D3621">
        <v>0</v>
      </c>
      <c r="E3621">
        <v>0</v>
      </c>
      <c r="F3621" t="s">
        <v>13</v>
      </c>
      <c r="G3621" t="s">
        <v>18</v>
      </c>
      <c r="H3621" t="s">
        <v>19</v>
      </c>
      <c r="I3621">
        <v>70.22</v>
      </c>
      <c r="J3621" s="2">
        <v>24.8</v>
      </c>
      <c r="K3621" t="s">
        <v>16</v>
      </c>
      <c r="L3621">
        <v>0</v>
      </c>
      <c r="M3621">
        <f t="shared" si="224"/>
        <v>24.8</v>
      </c>
      <c r="O3621">
        <f>IF(AND(J3621="N/A",B3621="Male"),$R$2,IF(AND(J3621="N/A",B3621="Female"),$S$2,J3621))</f>
        <v>24.8</v>
      </c>
      <c r="V3621">
        <f>((C3621-AVERAGE($C$2:$C$5018))/_xlfn.STDEV.P($C$2:$C$5018))</f>
        <v>1.4016109495831943</v>
      </c>
      <c r="W3621">
        <f>((O3621-AVERAGE($O$2:$O$5018))/_xlfn.STDEV.P($O$2:$O$5018))</f>
        <v>-0.52901868860935275</v>
      </c>
      <c r="X3621">
        <f>((I3621-AVERAGE($I$2:$I$5018))/_xlfn.STDEV.P($I$2:$I$5018))</f>
        <v>-0.79520107547455321</v>
      </c>
      <c r="Z3621">
        <f t="shared" si="225"/>
        <v>0</v>
      </c>
      <c r="AA3621">
        <f t="shared" si="226"/>
        <v>0</v>
      </c>
      <c r="AB3621">
        <f t="shared" si="227"/>
        <v>0</v>
      </c>
    </row>
    <row r="3622" spans="1:28" x14ac:dyDescent="0.25">
      <c r="A3622">
        <v>59292</v>
      </c>
      <c r="B3622" t="s">
        <v>17</v>
      </c>
      <c r="C3622">
        <v>60</v>
      </c>
      <c r="D3622">
        <v>0</v>
      </c>
      <c r="E3622">
        <v>0</v>
      </c>
      <c r="F3622" t="s">
        <v>13</v>
      </c>
      <c r="G3622" t="s">
        <v>18</v>
      </c>
      <c r="H3622" t="s">
        <v>19</v>
      </c>
      <c r="I3622">
        <v>83.57</v>
      </c>
      <c r="J3622" s="2">
        <v>24.5</v>
      </c>
      <c r="K3622" t="s">
        <v>21</v>
      </c>
      <c r="L3622">
        <v>0</v>
      </c>
      <c r="M3622">
        <f t="shared" si="224"/>
        <v>24.5</v>
      </c>
      <c r="O3622">
        <f>IF(AND(J3622="N/A",B3622="Male"),$R$2,IF(AND(J3622="N/A",B3622="Female"),$S$2,J3622))</f>
        <v>24.5</v>
      </c>
      <c r="V3622">
        <f>((C3622-AVERAGE($C$2:$C$5018))/_xlfn.STDEV.P($C$2:$C$5018))</f>
        <v>0.74158822252679413</v>
      </c>
      <c r="W3622">
        <f>((O3622-AVERAGE($O$2:$O$5018))/_xlfn.STDEV.P($O$2:$O$5018))</f>
        <v>-0.57283194777888502</v>
      </c>
      <c r="X3622">
        <f>((I3622-AVERAGE($I$2:$I$5018))/_xlfn.STDEV.P($I$2:$I$5018))</f>
        <v>-0.49485223147893492</v>
      </c>
      <c r="Z3622">
        <f t="shared" si="225"/>
        <v>0</v>
      </c>
      <c r="AA3622">
        <f t="shared" si="226"/>
        <v>0</v>
      </c>
      <c r="AB3622">
        <f t="shared" si="227"/>
        <v>0</v>
      </c>
    </row>
    <row r="3623" spans="1:28" x14ac:dyDescent="0.25">
      <c r="A3623">
        <v>52051</v>
      </c>
      <c r="B3623" t="s">
        <v>17</v>
      </c>
      <c r="C3623">
        <v>75</v>
      </c>
      <c r="D3623">
        <v>0</v>
      </c>
      <c r="E3623">
        <v>0</v>
      </c>
      <c r="F3623" t="s">
        <v>13</v>
      </c>
      <c r="G3623" t="s">
        <v>18</v>
      </c>
      <c r="H3623" t="s">
        <v>15</v>
      </c>
      <c r="I3623">
        <v>60.6</v>
      </c>
      <c r="J3623" s="2">
        <v>40.4</v>
      </c>
      <c r="K3623" t="s">
        <v>22</v>
      </c>
      <c r="L3623">
        <v>0</v>
      </c>
      <c r="M3623">
        <f t="shared" si="224"/>
        <v>40.4</v>
      </c>
      <c r="O3623">
        <f>IF(AND(J3623="N/A",B3623="Male"),$R$2,IF(AND(J3623="N/A",B3623="Female"),$S$2,J3623))</f>
        <v>40.4</v>
      </c>
      <c r="V3623">
        <f>((C3623-AVERAGE($C$2:$C$5018))/_xlfn.STDEV.P($C$2:$C$5018))</f>
        <v>1.4016109495831943</v>
      </c>
      <c r="W3623">
        <f>((O3623-AVERAGE($O$2:$O$5018))/_xlfn.STDEV.P($O$2:$O$5018))</f>
        <v>1.7492707882063199</v>
      </c>
      <c r="X3623">
        <f>((I3623-AVERAGE($I$2:$I$5018))/_xlfn.STDEV.P($I$2:$I$5018))</f>
        <v>-1.0116322274773883</v>
      </c>
      <c r="Z3623">
        <f t="shared" si="225"/>
        <v>0</v>
      </c>
      <c r="AA3623">
        <f t="shared" si="226"/>
        <v>0</v>
      </c>
      <c r="AB3623">
        <f t="shared" si="227"/>
        <v>0</v>
      </c>
    </row>
    <row r="3624" spans="1:28" x14ac:dyDescent="0.25">
      <c r="A3624">
        <v>64508</v>
      </c>
      <c r="B3624" t="s">
        <v>17</v>
      </c>
      <c r="C3624">
        <v>10</v>
      </c>
      <c r="D3624">
        <v>0</v>
      </c>
      <c r="E3624">
        <v>0</v>
      </c>
      <c r="F3624" t="s">
        <v>23</v>
      </c>
      <c r="G3624" t="s">
        <v>26</v>
      </c>
      <c r="H3624" t="s">
        <v>15</v>
      </c>
      <c r="I3624">
        <v>97.24</v>
      </c>
      <c r="J3624" s="2">
        <v>20.2</v>
      </c>
      <c r="K3624" t="s">
        <v>24</v>
      </c>
      <c r="L3624">
        <v>0</v>
      </c>
      <c r="M3624">
        <f t="shared" si="224"/>
        <v>20.2</v>
      </c>
      <c r="O3624">
        <f>IF(AND(J3624="N/A",B3624="Male"),$R$2,IF(AND(J3624="N/A",B3624="Female"),$S$2,J3624))</f>
        <v>20.2</v>
      </c>
      <c r="V3624">
        <f>((C3624-AVERAGE($C$2:$C$5018))/_xlfn.STDEV.P($C$2:$C$5018))</f>
        <v>-1.4584875343278736</v>
      </c>
      <c r="W3624">
        <f>((O3624-AVERAGE($O$2:$O$5018))/_xlfn.STDEV.P($O$2:$O$5018))</f>
        <v>-1.2008219958755129</v>
      </c>
      <c r="X3624">
        <f>((I3624-AVERAGE($I$2:$I$5018))/_xlfn.STDEV.P($I$2:$I$5018))</f>
        <v>-0.18730401444372113</v>
      </c>
      <c r="Z3624">
        <f t="shared" si="225"/>
        <v>0</v>
      </c>
      <c r="AA3624">
        <f t="shared" si="226"/>
        <v>0</v>
      </c>
      <c r="AB3624">
        <f t="shared" si="227"/>
        <v>0</v>
      </c>
    </row>
    <row r="3625" spans="1:28" x14ac:dyDescent="0.25">
      <c r="A3625">
        <v>36593</v>
      </c>
      <c r="B3625" t="s">
        <v>12</v>
      </c>
      <c r="C3625">
        <v>38</v>
      </c>
      <c r="D3625">
        <v>0</v>
      </c>
      <c r="E3625">
        <v>0</v>
      </c>
      <c r="F3625" t="s">
        <v>23</v>
      </c>
      <c r="G3625" t="s">
        <v>14</v>
      </c>
      <c r="H3625" t="s">
        <v>19</v>
      </c>
      <c r="I3625">
        <v>162.72</v>
      </c>
      <c r="J3625" s="2">
        <v>31.9</v>
      </c>
      <c r="K3625" t="s">
        <v>22</v>
      </c>
      <c r="L3625">
        <v>0</v>
      </c>
      <c r="M3625">
        <f t="shared" si="224"/>
        <v>31.9</v>
      </c>
      <c r="O3625">
        <f>IF(AND(J3625="N/A",B3625="Male"),$R$2,IF(AND(J3625="N/A",B3625="Female"),$S$2,J3625))</f>
        <v>31.9</v>
      </c>
      <c r="V3625">
        <f>((C3625-AVERAGE($C$2:$C$5018))/_xlfn.STDEV.P($C$2:$C$5018))</f>
        <v>-0.22644511048925967</v>
      </c>
      <c r="W3625">
        <f>((O3625-AVERAGE($O$2:$O$5018))/_xlfn.STDEV.P($O$2:$O$5018))</f>
        <v>0.50789511173624169</v>
      </c>
      <c r="X3625">
        <f>((I3625-AVERAGE($I$2:$I$5018))/_xlfn.STDEV.P($I$2:$I$5018))</f>
        <v>1.285867693783477</v>
      </c>
      <c r="Z3625">
        <f t="shared" si="225"/>
        <v>0</v>
      </c>
      <c r="AA3625">
        <f t="shared" si="226"/>
        <v>0</v>
      </c>
      <c r="AB3625">
        <f t="shared" si="227"/>
        <v>0</v>
      </c>
    </row>
    <row r="3626" spans="1:28" x14ac:dyDescent="0.25">
      <c r="A3626">
        <v>39834</v>
      </c>
      <c r="B3626" t="s">
        <v>12</v>
      </c>
      <c r="C3626">
        <v>28</v>
      </c>
      <c r="D3626">
        <v>0</v>
      </c>
      <c r="E3626">
        <v>0</v>
      </c>
      <c r="F3626" t="s">
        <v>23</v>
      </c>
      <c r="G3626" t="s">
        <v>14</v>
      </c>
      <c r="H3626" t="s">
        <v>15</v>
      </c>
      <c r="I3626">
        <v>73.27</v>
      </c>
      <c r="J3626" s="2">
        <v>25.4</v>
      </c>
      <c r="K3626" t="s">
        <v>22</v>
      </c>
      <c r="L3626">
        <v>0</v>
      </c>
      <c r="M3626">
        <f t="shared" si="224"/>
        <v>25.4</v>
      </c>
      <c r="O3626">
        <f>IF(AND(J3626="N/A",B3626="Male"),$R$2,IF(AND(J3626="N/A",B3626="Female"),$S$2,J3626))</f>
        <v>25.4</v>
      </c>
      <c r="V3626">
        <f>((C3626-AVERAGE($C$2:$C$5018))/_xlfn.STDEV.P($C$2:$C$5018))</f>
        <v>-0.66646026186019325</v>
      </c>
      <c r="W3626">
        <f>((O3626-AVERAGE($O$2:$O$5018))/_xlfn.STDEV.P($O$2:$O$5018))</f>
        <v>-0.44139217027028871</v>
      </c>
      <c r="X3626">
        <f>((I3626-AVERAGE($I$2:$I$5018))/_xlfn.STDEV.P($I$2:$I$5018))</f>
        <v>-0.72658205119091013</v>
      </c>
      <c r="Z3626">
        <f t="shared" si="225"/>
        <v>0</v>
      </c>
      <c r="AA3626">
        <f t="shared" si="226"/>
        <v>0</v>
      </c>
      <c r="AB3626">
        <f t="shared" si="227"/>
        <v>0</v>
      </c>
    </row>
    <row r="3627" spans="1:28" x14ac:dyDescent="0.25">
      <c r="A3627">
        <v>54111</v>
      </c>
      <c r="B3627" t="s">
        <v>17</v>
      </c>
      <c r="C3627">
        <v>3</v>
      </c>
      <c r="D3627">
        <v>0</v>
      </c>
      <c r="E3627">
        <v>0</v>
      </c>
      <c r="F3627" t="s">
        <v>23</v>
      </c>
      <c r="G3627" t="s">
        <v>26</v>
      </c>
      <c r="H3627" t="s">
        <v>15</v>
      </c>
      <c r="I3627">
        <v>92.62</v>
      </c>
      <c r="J3627" s="2">
        <v>15.4</v>
      </c>
      <c r="K3627" t="s">
        <v>24</v>
      </c>
      <c r="L3627">
        <v>0</v>
      </c>
      <c r="M3627">
        <f t="shared" si="224"/>
        <v>15.4</v>
      </c>
      <c r="O3627">
        <f>IF(AND(J3627="N/A",B3627="Male"),$R$2,IF(AND(J3627="N/A",B3627="Female"),$S$2,J3627))</f>
        <v>15.4</v>
      </c>
      <c r="V3627">
        <f>((C3627-AVERAGE($C$2:$C$5018))/_xlfn.STDEV.P($C$2:$C$5018))</f>
        <v>-1.7664981402875271</v>
      </c>
      <c r="W3627">
        <f>((O3627-AVERAGE($O$2:$O$5018))/_xlfn.STDEV.P($O$2:$O$5018))</f>
        <v>-1.9018341425880274</v>
      </c>
      <c r="X3627">
        <f>((I3627-AVERAGE($I$2:$I$5018))/_xlfn.STDEV.P($I$2:$I$5018))</f>
        <v>-0.29124496270287875</v>
      </c>
      <c r="Z3627">
        <f t="shared" si="225"/>
        <v>0</v>
      </c>
      <c r="AA3627">
        <f t="shared" si="226"/>
        <v>0</v>
      </c>
      <c r="AB3627">
        <f t="shared" si="227"/>
        <v>0</v>
      </c>
    </row>
    <row r="3628" spans="1:28" x14ac:dyDescent="0.25">
      <c r="A3628">
        <v>53476</v>
      </c>
      <c r="B3628" t="s">
        <v>17</v>
      </c>
      <c r="C3628">
        <v>31</v>
      </c>
      <c r="D3628">
        <v>0</v>
      </c>
      <c r="E3628">
        <v>0</v>
      </c>
      <c r="F3628" t="s">
        <v>13</v>
      </c>
      <c r="G3628" t="s">
        <v>14</v>
      </c>
      <c r="H3628" t="s">
        <v>15</v>
      </c>
      <c r="I3628">
        <v>90</v>
      </c>
      <c r="J3628" s="2">
        <v>38.6</v>
      </c>
      <c r="K3628" t="s">
        <v>21</v>
      </c>
      <c r="L3628">
        <v>0</v>
      </c>
      <c r="M3628">
        <f t="shared" si="224"/>
        <v>38.6</v>
      </c>
      <c r="O3628">
        <f>IF(AND(J3628="N/A",B3628="Male"),$R$2,IF(AND(J3628="N/A",B3628="Female"),$S$2,J3628))</f>
        <v>38.6</v>
      </c>
      <c r="V3628">
        <f>((C3628-AVERAGE($C$2:$C$5018))/_xlfn.STDEV.P($C$2:$C$5018))</f>
        <v>-0.5344557164489131</v>
      </c>
      <c r="W3628">
        <f>((O3628-AVERAGE($O$2:$O$5018))/_xlfn.STDEV.P($O$2:$O$5018))</f>
        <v>1.4863912331891271</v>
      </c>
      <c r="X3628">
        <f>((I3628-AVERAGE($I$2:$I$5018))/_xlfn.STDEV.P($I$2:$I$5018))</f>
        <v>-0.35018982946456578</v>
      </c>
      <c r="Z3628">
        <f t="shared" si="225"/>
        <v>0</v>
      </c>
      <c r="AA3628">
        <f t="shared" si="226"/>
        <v>0</v>
      </c>
      <c r="AB3628">
        <f t="shared" si="227"/>
        <v>0</v>
      </c>
    </row>
    <row r="3629" spans="1:28" x14ac:dyDescent="0.25">
      <c r="A3629">
        <v>479</v>
      </c>
      <c r="B3629" t="s">
        <v>17</v>
      </c>
      <c r="C3629">
        <v>59</v>
      </c>
      <c r="D3629">
        <v>1</v>
      </c>
      <c r="E3629">
        <v>0</v>
      </c>
      <c r="F3629" t="s">
        <v>13</v>
      </c>
      <c r="G3629" t="s">
        <v>14</v>
      </c>
      <c r="H3629" t="s">
        <v>19</v>
      </c>
      <c r="I3629">
        <v>78.28</v>
      </c>
      <c r="J3629" s="2">
        <v>31</v>
      </c>
      <c r="K3629" t="s">
        <v>16</v>
      </c>
      <c r="L3629">
        <v>0</v>
      </c>
      <c r="M3629">
        <f t="shared" si="224"/>
        <v>31</v>
      </c>
      <c r="O3629">
        <f>IF(AND(J3629="N/A",B3629="Male"),$R$2,IF(AND(J3629="N/A",B3629="Female"),$S$2,J3629))</f>
        <v>31</v>
      </c>
      <c r="V3629">
        <f>((C3629-AVERAGE($C$2:$C$5018))/_xlfn.STDEV.P($C$2:$C$5018))</f>
        <v>0.69758670738970074</v>
      </c>
      <c r="W3629">
        <f>((O3629-AVERAGE($O$2:$O$5018))/_xlfn.STDEV.P($O$2:$O$5018))</f>
        <v>0.37645533422764538</v>
      </c>
      <c r="X3629">
        <f>((I3629-AVERAGE($I$2:$I$5018))/_xlfn.STDEV.P($I$2:$I$5018))</f>
        <v>-0.61386686703974536</v>
      </c>
      <c r="Z3629">
        <f t="shared" si="225"/>
        <v>0</v>
      </c>
      <c r="AA3629">
        <f t="shared" si="226"/>
        <v>0</v>
      </c>
      <c r="AB3629">
        <f t="shared" si="227"/>
        <v>0</v>
      </c>
    </row>
    <row r="3630" spans="1:28" x14ac:dyDescent="0.25">
      <c r="A3630">
        <v>37237</v>
      </c>
      <c r="B3630" t="s">
        <v>17</v>
      </c>
      <c r="C3630">
        <v>31</v>
      </c>
      <c r="D3630">
        <v>0</v>
      </c>
      <c r="E3630">
        <v>0</v>
      </c>
      <c r="F3630" t="s">
        <v>23</v>
      </c>
      <c r="G3630" t="s">
        <v>14</v>
      </c>
      <c r="H3630" t="s">
        <v>19</v>
      </c>
      <c r="I3630">
        <v>87.81</v>
      </c>
      <c r="J3630" s="2">
        <v>26.4</v>
      </c>
      <c r="K3630" t="s">
        <v>22</v>
      </c>
      <c r="L3630">
        <v>0</v>
      </c>
      <c r="M3630">
        <f t="shared" si="224"/>
        <v>26.4</v>
      </c>
      <c r="O3630">
        <f>IF(AND(J3630="N/A",B3630="Male"),$R$2,IF(AND(J3630="N/A",B3630="Female"),$S$2,J3630))</f>
        <v>26.4</v>
      </c>
      <c r="V3630">
        <f>((C3630-AVERAGE($C$2:$C$5018))/_xlfn.STDEV.P($C$2:$C$5018))</f>
        <v>-0.5344557164489131</v>
      </c>
      <c r="W3630">
        <f>((O3630-AVERAGE($O$2:$O$5018))/_xlfn.STDEV.P($O$2:$O$5018))</f>
        <v>-0.29534797303851479</v>
      </c>
      <c r="X3630">
        <f>((I3630-AVERAGE($I$2:$I$5018))/_xlfn.STDEV.P($I$2:$I$5018))</f>
        <v>-0.39946053870429638</v>
      </c>
      <c r="Z3630">
        <f t="shared" si="225"/>
        <v>0</v>
      </c>
      <c r="AA3630">
        <f t="shared" si="226"/>
        <v>0</v>
      </c>
      <c r="AB3630">
        <f t="shared" si="227"/>
        <v>0</v>
      </c>
    </row>
    <row r="3631" spans="1:28" x14ac:dyDescent="0.25">
      <c r="A3631">
        <v>5496</v>
      </c>
      <c r="B3631" t="s">
        <v>17</v>
      </c>
      <c r="C3631">
        <v>45</v>
      </c>
      <c r="D3631">
        <v>0</v>
      </c>
      <c r="E3631">
        <v>0</v>
      </c>
      <c r="F3631" t="s">
        <v>13</v>
      </c>
      <c r="G3631" t="s">
        <v>14</v>
      </c>
      <c r="H3631" t="s">
        <v>15</v>
      </c>
      <c r="I3631">
        <v>202.66</v>
      </c>
      <c r="J3631" s="2" t="s">
        <v>20</v>
      </c>
      <c r="K3631" t="s">
        <v>21</v>
      </c>
      <c r="L3631">
        <v>0</v>
      </c>
      <c r="M3631">
        <f t="shared" si="224"/>
        <v>28.487446958981664</v>
      </c>
      <c r="O3631">
        <f>IF(AND(J3631="N/A",B3631="Male"),$R$2,IF(AND(J3631="N/A",B3631="Female"),$S$2,J3631))</f>
        <v>28.487446958981664</v>
      </c>
      <c r="V3631">
        <f>((C3631-AVERAGE($C$2:$C$5018))/_xlfn.STDEV.P($C$2:$C$5018))</f>
        <v>8.1565495470393809E-2</v>
      </c>
      <c r="W3631">
        <f>((O3631-AVERAGE($O$2:$O$5018))/_xlfn.STDEV.P($O$2:$O$5018))</f>
        <v>9.5115423498702296E-3</v>
      </c>
      <c r="X3631">
        <f>((I3631-AVERAGE($I$2:$I$5018))/_xlfn.STDEV.P($I$2:$I$5018))</f>
        <v>2.1844394412879713</v>
      </c>
      <c r="Z3631">
        <f t="shared" si="225"/>
        <v>0</v>
      </c>
      <c r="AA3631">
        <f t="shared" si="226"/>
        <v>0</v>
      </c>
      <c r="AB3631">
        <f t="shared" si="227"/>
        <v>0</v>
      </c>
    </row>
    <row r="3632" spans="1:28" x14ac:dyDescent="0.25">
      <c r="A3632">
        <v>56075</v>
      </c>
      <c r="B3632" t="s">
        <v>17</v>
      </c>
      <c r="C3632">
        <v>58</v>
      </c>
      <c r="D3632">
        <v>0</v>
      </c>
      <c r="E3632">
        <v>0</v>
      </c>
      <c r="F3632" t="s">
        <v>13</v>
      </c>
      <c r="G3632" t="s">
        <v>14</v>
      </c>
      <c r="H3632" t="s">
        <v>19</v>
      </c>
      <c r="I3632">
        <v>196.5</v>
      </c>
      <c r="J3632" s="2">
        <v>37.700000000000003</v>
      </c>
      <c r="K3632" t="s">
        <v>21</v>
      </c>
      <c r="L3632">
        <v>0</v>
      </c>
      <c r="M3632">
        <f t="shared" si="224"/>
        <v>37.700000000000003</v>
      </c>
      <c r="O3632">
        <f>IF(AND(J3632="N/A",B3632="Male"),$R$2,IF(AND(J3632="N/A",B3632="Female"),$S$2,J3632))</f>
        <v>37.700000000000003</v>
      </c>
      <c r="V3632">
        <f>((C3632-AVERAGE($C$2:$C$5018))/_xlfn.STDEV.P($C$2:$C$5018))</f>
        <v>0.65358519225260736</v>
      </c>
      <c r="W3632">
        <f>((O3632-AVERAGE($O$2:$O$5018))/_xlfn.STDEV.P($O$2:$O$5018))</f>
        <v>1.3549514556805309</v>
      </c>
      <c r="X3632">
        <f>((I3632-AVERAGE($I$2:$I$5018))/_xlfn.STDEV.P($I$2:$I$5018))</f>
        <v>2.0458515102757611</v>
      </c>
      <c r="Z3632">
        <f t="shared" si="225"/>
        <v>0</v>
      </c>
      <c r="AA3632">
        <f t="shared" si="226"/>
        <v>0</v>
      </c>
      <c r="AB3632">
        <f t="shared" si="227"/>
        <v>0</v>
      </c>
    </row>
    <row r="3633" spans="1:28" x14ac:dyDescent="0.25">
      <c r="A3633">
        <v>46130</v>
      </c>
      <c r="B3633" t="s">
        <v>17</v>
      </c>
      <c r="C3633">
        <v>57</v>
      </c>
      <c r="D3633">
        <v>0</v>
      </c>
      <c r="E3633">
        <v>0</v>
      </c>
      <c r="F3633" t="s">
        <v>13</v>
      </c>
      <c r="G3633" t="s">
        <v>18</v>
      </c>
      <c r="H3633" t="s">
        <v>15</v>
      </c>
      <c r="I3633">
        <v>142.31</v>
      </c>
      <c r="J3633" s="2">
        <v>35.200000000000003</v>
      </c>
      <c r="K3633" t="s">
        <v>22</v>
      </c>
      <c r="L3633">
        <v>0</v>
      </c>
      <c r="M3633">
        <f t="shared" si="224"/>
        <v>35.200000000000003</v>
      </c>
      <c r="O3633">
        <f>IF(AND(J3633="N/A",B3633="Male"),$R$2,IF(AND(J3633="N/A",B3633="Female"),$S$2,J3633))</f>
        <v>35.200000000000003</v>
      </c>
      <c r="V3633">
        <f>((C3633-AVERAGE($C$2:$C$5018))/_xlfn.STDEV.P($C$2:$C$5018))</f>
        <v>0.60958367711551409</v>
      </c>
      <c r="W3633">
        <f>((O3633-AVERAGE($O$2:$O$5018))/_xlfn.STDEV.P($O$2:$O$5018))</f>
        <v>0.98984096260109622</v>
      </c>
      <c r="X3633">
        <f>((I3633-AVERAGE($I$2:$I$5018))/_xlfn.STDEV.P($I$2:$I$5018))</f>
        <v>0.8266826821017863</v>
      </c>
      <c r="Z3633">
        <f t="shared" si="225"/>
        <v>0</v>
      </c>
      <c r="AA3633">
        <f t="shared" si="226"/>
        <v>0</v>
      </c>
      <c r="AB3633">
        <f t="shared" si="227"/>
        <v>0</v>
      </c>
    </row>
    <row r="3634" spans="1:28" x14ac:dyDescent="0.25">
      <c r="A3634">
        <v>12380</v>
      </c>
      <c r="B3634" t="s">
        <v>12</v>
      </c>
      <c r="C3634">
        <v>43</v>
      </c>
      <c r="D3634">
        <v>0</v>
      </c>
      <c r="E3634">
        <v>0</v>
      </c>
      <c r="F3634" t="s">
        <v>13</v>
      </c>
      <c r="G3634" t="s">
        <v>25</v>
      </c>
      <c r="H3634" t="s">
        <v>19</v>
      </c>
      <c r="I3634">
        <v>83.78</v>
      </c>
      <c r="J3634" s="2">
        <v>21.6</v>
      </c>
      <c r="K3634" t="s">
        <v>21</v>
      </c>
      <c r="L3634">
        <v>0</v>
      </c>
      <c r="M3634">
        <f t="shared" si="224"/>
        <v>21.6</v>
      </c>
      <c r="O3634">
        <f>IF(AND(J3634="N/A",B3634="Male"),$R$2,IF(AND(J3634="N/A",B3634="Female"),$S$2,J3634))</f>
        <v>21.6</v>
      </c>
      <c r="V3634">
        <f>((C3634-AVERAGE($C$2:$C$5018))/_xlfn.STDEV.P($C$2:$C$5018))</f>
        <v>-6.4375348037928977E-3</v>
      </c>
      <c r="W3634">
        <f>((O3634-AVERAGE($O$2:$O$5018))/_xlfn.STDEV.P($O$2:$O$5018))</f>
        <v>-0.99636011975102912</v>
      </c>
      <c r="X3634">
        <f>((I3634-AVERAGE($I$2:$I$5018))/_xlfn.STDEV.P($I$2:$I$5018))</f>
        <v>-0.4901276429217003</v>
      </c>
      <c r="Z3634">
        <f t="shared" si="225"/>
        <v>0</v>
      </c>
      <c r="AA3634">
        <f t="shared" si="226"/>
        <v>0</v>
      </c>
      <c r="AB3634">
        <f t="shared" si="227"/>
        <v>0</v>
      </c>
    </row>
    <row r="3635" spans="1:28" x14ac:dyDescent="0.25">
      <c r="A3635">
        <v>15324</v>
      </c>
      <c r="B3635" t="s">
        <v>17</v>
      </c>
      <c r="C3635">
        <v>40</v>
      </c>
      <c r="D3635">
        <v>0</v>
      </c>
      <c r="E3635">
        <v>0</v>
      </c>
      <c r="F3635" t="s">
        <v>23</v>
      </c>
      <c r="G3635" t="s">
        <v>14</v>
      </c>
      <c r="H3635" t="s">
        <v>15</v>
      </c>
      <c r="I3635">
        <v>86.1</v>
      </c>
      <c r="J3635" s="2">
        <v>23.9</v>
      </c>
      <c r="K3635" t="s">
        <v>24</v>
      </c>
      <c r="L3635">
        <v>0</v>
      </c>
      <c r="M3635">
        <f t="shared" si="224"/>
        <v>23.9</v>
      </c>
      <c r="O3635">
        <f>IF(AND(J3635="N/A",B3635="Male"),$R$2,IF(AND(J3635="N/A",B3635="Female"),$S$2,J3635))</f>
        <v>23.9</v>
      </c>
      <c r="V3635">
        <f>((C3635-AVERAGE($C$2:$C$5018))/_xlfn.STDEV.P($C$2:$C$5018))</f>
        <v>-0.13844208021507295</v>
      </c>
      <c r="W3635">
        <f>((O3635-AVERAGE($O$2:$O$5018))/_xlfn.STDEV.P($O$2:$O$5018))</f>
        <v>-0.66045846611794956</v>
      </c>
      <c r="X3635">
        <f>((I3635-AVERAGE($I$2:$I$5018))/_xlfn.STDEV.P($I$2:$I$5018))</f>
        <v>-0.43793218838463421</v>
      </c>
      <c r="Z3635">
        <f t="shared" si="225"/>
        <v>0</v>
      </c>
      <c r="AA3635">
        <f t="shared" si="226"/>
        <v>0</v>
      </c>
      <c r="AB3635">
        <f t="shared" si="227"/>
        <v>0</v>
      </c>
    </row>
    <row r="3636" spans="1:28" x14ac:dyDescent="0.25">
      <c r="A3636">
        <v>11658</v>
      </c>
      <c r="B3636" t="s">
        <v>12</v>
      </c>
      <c r="C3636">
        <v>1.08</v>
      </c>
      <c r="D3636">
        <v>0</v>
      </c>
      <c r="E3636">
        <v>0</v>
      </c>
      <c r="F3636" t="s">
        <v>23</v>
      </c>
      <c r="G3636" t="s">
        <v>26</v>
      </c>
      <c r="H3636" t="s">
        <v>19</v>
      </c>
      <c r="I3636">
        <v>74.5</v>
      </c>
      <c r="J3636" s="2" t="s">
        <v>20</v>
      </c>
      <c r="K3636" t="s">
        <v>24</v>
      </c>
      <c r="L3636">
        <v>0</v>
      </c>
      <c r="M3636">
        <f t="shared" si="224"/>
        <v>28.422259136212656</v>
      </c>
      <c r="O3636">
        <f>IF(AND(J3636="N/A",B3636="Male"),$R$2,IF(AND(J3636="N/A",B3636="Female"),$S$2,J3636))</f>
        <v>28.422259136212656</v>
      </c>
      <c r="V3636">
        <f>((C3636-AVERAGE($C$2:$C$5018))/_xlfn.STDEV.P($C$2:$C$5018))</f>
        <v>-1.8509810493507464</v>
      </c>
      <c r="W3636">
        <f>((O3636-AVERAGE($O$2:$O$5018))/_xlfn.STDEV.P($O$2:$O$5018))</f>
        <v>-8.7608957167494772E-6</v>
      </c>
      <c r="X3636">
        <f>((I3636-AVERAGE($I$2:$I$5018))/_xlfn.STDEV.P($I$2:$I$5018))</f>
        <v>-0.69890946106996543</v>
      </c>
      <c r="Z3636">
        <f t="shared" si="225"/>
        <v>0</v>
      </c>
      <c r="AA3636">
        <f t="shared" si="226"/>
        <v>0</v>
      </c>
      <c r="AB3636">
        <f t="shared" si="227"/>
        <v>0</v>
      </c>
    </row>
    <row r="3637" spans="1:28" x14ac:dyDescent="0.25">
      <c r="A3637">
        <v>22778</v>
      </c>
      <c r="B3637" t="s">
        <v>12</v>
      </c>
      <c r="C3637">
        <v>34</v>
      </c>
      <c r="D3637">
        <v>0</v>
      </c>
      <c r="E3637">
        <v>0</v>
      </c>
      <c r="F3637" t="s">
        <v>13</v>
      </c>
      <c r="G3637" t="s">
        <v>14</v>
      </c>
      <c r="H3637" t="s">
        <v>15</v>
      </c>
      <c r="I3637">
        <v>66.959999999999994</v>
      </c>
      <c r="J3637" s="2">
        <v>26.1</v>
      </c>
      <c r="K3637" t="s">
        <v>21</v>
      </c>
      <c r="L3637">
        <v>0</v>
      </c>
      <c r="M3637">
        <f t="shared" si="224"/>
        <v>26.1</v>
      </c>
      <c r="O3637">
        <f>IF(AND(J3637="N/A",B3637="Male"),$R$2,IF(AND(J3637="N/A",B3637="Female"),$S$2,J3637))</f>
        <v>26.1</v>
      </c>
      <c r="V3637">
        <f>((C3637-AVERAGE($C$2:$C$5018))/_xlfn.STDEV.P($C$2:$C$5018))</f>
        <v>-0.40245117103763306</v>
      </c>
      <c r="W3637">
        <f>((O3637-AVERAGE($O$2:$O$5018))/_xlfn.STDEV.P($O$2:$O$5018))</f>
        <v>-0.33916123220804656</v>
      </c>
      <c r="X3637">
        <f>((I3637-AVERAGE($I$2:$I$5018))/_xlfn.STDEV.P($I$2:$I$5018))</f>
        <v>-0.86854468831543097</v>
      </c>
      <c r="Z3637">
        <f t="shared" si="225"/>
        <v>0</v>
      </c>
      <c r="AA3637">
        <f t="shared" si="226"/>
        <v>0</v>
      </c>
      <c r="AB3637">
        <f t="shared" si="227"/>
        <v>0</v>
      </c>
    </row>
    <row r="3638" spans="1:28" x14ac:dyDescent="0.25">
      <c r="A3638">
        <v>4128</v>
      </c>
      <c r="B3638" t="s">
        <v>17</v>
      </c>
      <c r="C3638">
        <v>55</v>
      </c>
      <c r="D3638">
        <v>0</v>
      </c>
      <c r="E3638">
        <v>0</v>
      </c>
      <c r="F3638" t="s">
        <v>13</v>
      </c>
      <c r="G3638" t="s">
        <v>14</v>
      </c>
      <c r="H3638" t="s">
        <v>19</v>
      </c>
      <c r="I3638">
        <v>76.7</v>
      </c>
      <c r="J3638" s="2">
        <v>39.700000000000003</v>
      </c>
      <c r="K3638" t="s">
        <v>16</v>
      </c>
      <c r="L3638">
        <v>0</v>
      </c>
      <c r="M3638">
        <f t="shared" si="224"/>
        <v>39.700000000000003</v>
      </c>
      <c r="O3638">
        <f>IF(AND(J3638="N/A",B3638="Male"),$R$2,IF(AND(J3638="N/A",B3638="Female"),$S$2,J3638))</f>
        <v>39.700000000000003</v>
      </c>
      <c r="V3638">
        <f>((C3638-AVERAGE($C$2:$C$5018))/_xlfn.STDEV.P($C$2:$C$5018))</f>
        <v>0.52158064684132732</v>
      </c>
      <c r="W3638">
        <f>((O3638-AVERAGE($O$2:$O$5018))/_xlfn.STDEV.P($O$2:$O$5018))</f>
        <v>1.6470398501440788</v>
      </c>
      <c r="X3638">
        <f>((I3638-AVERAGE($I$2:$I$5018))/_xlfn.STDEV.P($I$2:$I$5018))</f>
        <v>-0.64941377142274737</v>
      </c>
      <c r="Z3638">
        <f t="shared" si="225"/>
        <v>0</v>
      </c>
      <c r="AA3638">
        <f t="shared" si="226"/>
        <v>0</v>
      </c>
      <c r="AB3638">
        <f t="shared" si="227"/>
        <v>0</v>
      </c>
    </row>
    <row r="3639" spans="1:28" x14ac:dyDescent="0.25">
      <c r="A3639">
        <v>36825</v>
      </c>
      <c r="B3639" t="s">
        <v>17</v>
      </c>
      <c r="C3639">
        <v>39</v>
      </c>
      <c r="D3639">
        <v>0</v>
      </c>
      <c r="E3639">
        <v>0</v>
      </c>
      <c r="F3639" t="s">
        <v>13</v>
      </c>
      <c r="G3639" t="s">
        <v>14</v>
      </c>
      <c r="H3639" t="s">
        <v>19</v>
      </c>
      <c r="I3639">
        <v>103.12</v>
      </c>
      <c r="J3639" s="2">
        <v>29.9</v>
      </c>
      <c r="K3639" t="s">
        <v>16</v>
      </c>
      <c r="L3639">
        <v>0</v>
      </c>
      <c r="M3639">
        <f t="shared" si="224"/>
        <v>29.9</v>
      </c>
      <c r="O3639">
        <f>IF(AND(J3639="N/A",B3639="Male"),$R$2,IF(AND(J3639="N/A",B3639="Female"),$S$2,J3639))</f>
        <v>29.9</v>
      </c>
      <c r="V3639">
        <f>((C3639-AVERAGE($C$2:$C$5018))/_xlfn.STDEV.P($C$2:$C$5018))</f>
        <v>-0.18244359535216631</v>
      </c>
      <c r="W3639">
        <f>((O3639-AVERAGE($O$2:$O$5018))/_xlfn.STDEV.P($O$2:$O$5018))</f>
        <v>0.21580671727269388</v>
      </c>
      <c r="X3639">
        <f>((I3639-AVERAGE($I$2:$I$5018))/_xlfn.STDEV.P($I$2:$I$5018))</f>
        <v>-5.5015534841156399E-2</v>
      </c>
      <c r="Z3639">
        <f t="shared" si="225"/>
        <v>0</v>
      </c>
      <c r="AA3639">
        <f t="shared" si="226"/>
        <v>0</v>
      </c>
      <c r="AB3639">
        <f t="shared" si="227"/>
        <v>0</v>
      </c>
    </row>
    <row r="3640" spans="1:28" x14ac:dyDescent="0.25">
      <c r="A3640">
        <v>1454</v>
      </c>
      <c r="B3640" t="s">
        <v>17</v>
      </c>
      <c r="C3640">
        <v>42</v>
      </c>
      <c r="D3640">
        <v>0</v>
      </c>
      <c r="E3640">
        <v>0</v>
      </c>
      <c r="F3640" t="s">
        <v>23</v>
      </c>
      <c r="G3640" t="s">
        <v>14</v>
      </c>
      <c r="H3640" t="s">
        <v>15</v>
      </c>
      <c r="I3640">
        <v>84.03</v>
      </c>
      <c r="J3640" s="2">
        <v>31.4</v>
      </c>
      <c r="K3640" t="s">
        <v>21</v>
      </c>
      <c r="L3640">
        <v>0</v>
      </c>
      <c r="M3640">
        <f t="shared" si="224"/>
        <v>31.4</v>
      </c>
      <c r="O3640">
        <f>IF(AND(J3640="N/A",B3640="Male"),$R$2,IF(AND(J3640="N/A",B3640="Female"),$S$2,J3640))</f>
        <v>31.4</v>
      </c>
      <c r="V3640">
        <f>((C3640-AVERAGE($C$2:$C$5018))/_xlfn.STDEV.P($C$2:$C$5018))</f>
        <v>-5.0439049940886251E-2</v>
      </c>
      <c r="W3640">
        <f>((O3640-AVERAGE($O$2:$O$5018))/_xlfn.STDEV.P($O$2:$O$5018))</f>
        <v>0.43487301312035476</v>
      </c>
      <c r="X3640">
        <f>((I3640-AVERAGE($I$2:$I$5018))/_xlfn.STDEV.P($I$2:$I$5018))</f>
        <v>-0.48450313273451645</v>
      </c>
      <c r="Z3640">
        <f t="shared" si="225"/>
        <v>0</v>
      </c>
      <c r="AA3640">
        <f t="shared" si="226"/>
        <v>0</v>
      </c>
      <c r="AB3640">
        <f t="shared" si="227"/>
        <v>0</v>
      </c>
    </row>
    <row r="3641" spans="1:28" x14ac:dyDescent="0.25">
      <c r="A3641">
        <v>12674</v>
      </c>
      <c r="B3641" t="s">
        <v>12</v>
      </c>
      <c r="C3641">
        <v>44</v>
      </c>
      <c r="D3641">
        <v>0</v>
      </c>
      <c r="E3641">
        <v>0</v>
      </c>
      <c r="F3641" t="s">
        <v>13</v>
      </c>
      <c r="G3641" t="s">
        <v>14</v>
      </c>
      <c r="H3641" t="s">
        <v>19</v>
      </c>
      <c r="I3641">
        <v>74.150000000000006</v>
      </c>
      <c r="J3641" s="2">
        <v>34.5</v>
      </c>
      <c r="K3641" t="s">
        <v>16</v>
      </c>
      <c r="L3641">
        <v>0</v>
      </c>
      <c r="M3641">
        <f t="shared" si="224"/>
        <v>34.5</v>
      </c>
      <c r="O3641">
        <f>IF(AND(J3641="N/A",B3641="Male"),$R$2,IF(AND(J3641="N/A",B3641="Female"),$S$2,J3641))</f>
        <v>34.5</v>
      </c>
      <c r="V3641">
        <f>((C3641-AVERAGE($C$2:$C$5018))/_xlfn.STDEV.P($C$2:$C$5018))</f>
        <v>3.7563980333300453E-2</v>
      </c>
      <c r="W3641">
        <f>((O3641-AVERAGE($O$2:$O$5018))/_xlfn.STDEV.P($O$2:$O$5018))</f>
        <v>0.88761002453885407</v>
      </c>
      <c r="X3641">
        <f>((I3641-AVERAGE($I$2:$I$5018))/_xlfn.STDEV.P($I$2:$I$5018))</f>
        <v>-0.70678377533202275</v>
      </c>
      <c r="Z3641">
        <f t="shared" si="225"/>
        <v>0</v>
      </c>
      <c r="AA3641">
        <f t="shared" si="226"/>
        <v>0</v>
      </c>
      <c r="AB3641">
        <f t="shared" si="227"/>
        <v>0</v>
      </c>
    </row>
    <row r="3642" spans="1:28" x14ac:dyDescent="0.25">
      <c r="A3642">
        <v>55375</v>
      </c>
      <c r="B3642" t="s">
        <v>12</v>
      </c>
      <c r="C3642">
        <v>69</v>
      </c>
      <c r="D3642">
        <v>1</v>
      </c>
      <c r="E3642">
        <v>0</v>
      </c>
      <c r="F3642" t="s">
        <v>13</v>
      </c>
      <c r="G3642" t="s">
        <v>14</v>
      </c>
      <c r="H3642" t="s">
        <v>19</v>
      </c>
      <c r="I3642">
        <v>73.290000000000006</v>
      </c>
      <c r="J3642" s="2">
        <v>29.4</v>
      </c>
      <c r="K3642" t="s">
        <v>21</v>
      </c>
      <c r="L3642">
        <v>0</v>
      </c>
      <c r="M3642">
        <f t="shared" si="224"/>
        <v>29.4</v>
      </c>
      <c r="O3642">
        <f>IF(AND(J3642="N/A",B3642="Male"),$R$2,IF(AND(J3642="N/A",B3642="Female"),$S$2,J3642))</f>
        <v>29.4</v>
      </c>
      <c r="V3642">
        <f>((C3642-AVERAGE($C$2:$C$5018))/_xlfn.STDEV.P($C$2:$C$5018))</f>
        <v>1.1376018587606342</v>
      </c>
      <c r="W3642">
        <f>((O3642-AVERAGE($O$2:$O$5018))/_xlfn.STDEV.P($O$2:$O$5018))</f>
        <v>0.14278461865680692</v>
      </c>
      <c r="X3642">
        <f>((I3642-AVERAGE($I$2:$I$5018))/_xlfn.STDEV.P($I$2:$I$5018))</f>
        <v>-0.72613209037593518</v>
      </c>
      <c r="Z3642">
        <f t="shared" si="225"/>
        <v>0</v>
      </c>
      <c r="AA3642">
        <f t="shared" si="226"/>
        <v>0</v>
      </c>
      <c r="AB3642">
        <f t="shared" si="227"/>
        <v>0</v>
      </c>
    </row>
    <row r="3643" spans="1:28" x14ac:dyDescent="0.25">
      <c r="A3643">
        <v>3726</v>
      </c>
      <c r="B3643" t="s">
        <v>12</v>
      </c>
      <c r="C3643">
        <v>16</v>
      </c>
      <c r="D3643">
        <v>0</v>
      </c>
      <c r="E3643">
        <v>0</v>
      </c>
      <c r="F3643" t="s">
        <v>23</v>
      </c>
      <c r="G3643" t="s">
        <v>14</v>
      </c>
      <c r="H3643" t="s">
        <v>15</v>
      </c>
      <c r="I3643">
        <v>115.16</v>
      </c>
      <c r="J3643" s="2">
        <v>26.9</v>
      </c>
      <c r="K3643" t="s">
        <v>24</v>
      </c>
      <c r="L3643">
        <v>0</v>
      </c>
      <c r="M3643">
        <f t="shared" si="224"/>
        <v>26.9</v>
      </c>
      <c r="O3643">
        <f>IF(AND(J3643="N/A",B3643="Male"),$R$2,IF(AND(J3643="N/A",B3643="Female"),$S$2,J3643))</f>
        <v>26.9</v>
      </c>
      <c r="V3643">
        <f>((C3643-AVERAGE($C$2:$C$5018))/_xlfn.STDEV.P($C$2:$C$5018))</f>
        <v>-1.1944784435053135</v>
      </c>
      <c r="W3643">
        <f>((O3643-AVERAGE($O$2:$O$5018))/_xlfn.STDEV.P($O$2:$O$5018))</f>
        <v>-0.22232587442262783</v>
      </c>
      <c r="X3643">
        <f>((I3643-AVERAGE($I$2:$I$5018))/_xlfn.STDEV.P($I$2:$I$5018))</f>
        <v>0.21586087577361837</v>
      </c>
      <c r="Z3643">
        <f t="shared" si="225"/>
        <v>0</v>
      </c>
      <c r="AA3643">
        <f t="shared" si="226"/>
        <v>0</v>
      </c>
      <c r="AB3643">
        <f t="shared" si="227"/>
        <v>0</v>
      </c>
    </row>
    <row r="3644" spans="1:28" x14ac:dyDescent="0.25">
      <c r="A3644">
        <v>48652</v>
      </c>
      <c r="B3644" t="s">
        <v>17</v>
      </c>
      <c r="C3644">
        <v>8</v>
      </c>
      <c r="D3644">
        <v>0</v>
      </c>
      <c r="E3644">
        <v>0</v>
      </c>
      <c r="F3644" t="s">
        <v>23</v>
      </c>
      <c r="G3644" t="s">
        <v>26</v>
      </c>
      <c r="H3644" t="s">
        <v>15</v>
      </c>
      <c r="I3644">
        <v>83.55</v>
      </c>
      <c r="J3644" s="2">
        <v>22.4</v>
      </c>
      <c r="K3644" t="s">
        <v>24</v>
      </c>
      <c r="L3644">
        <v>0</v>
      </c>
      <c r="M3644">
        <f t="shared" si="224"/>
        <v>22.4</v>
      </c>
      <c r="O3644">
        <f>IF(AND(J3644="N/A",B3644="Male"),$R$2,IF(AND(J3644="N/A",B3644="Female"),$S$2,J3644))</f>
        <v>22.4</v>
      </c>
      <c r="V3644">
        <f>((C3644-AVERAGE($C$2:$C$5018))/_xlfn.STDEV.P($C$2:$C$5018))</f>
        <v>-1.5464905646020604</v>
      </c>
      <c r="W3644">
        <f>((O3644-AVERAGE($O$2:$O$5018))/_xlfn.STDEV.P($O$2:$O$5018))</f>
        <v>-0.87952476196561036</v>
      </c>
      <c r="X3644">
        <f>((I3644-AVERAGE($I$2:$I$5018))/_xlfn.STDEV.P($I$2:$I$5018))</f>
        <v>-0.49530219229390954</v>
      </c>
      <c r="Z3644">
        <f t="shared" si="225"/>
        <v>0</v>
      </c>
      <c r="AA3644">
        <f t="shared" si="226"/>
        <v>0</v>
      </c>
      <c r="AB3644">
        <f t="shared" si="227"/>
        <v>0</v>
      </c>
    </row>
    <row r="3645" spans="1:28" x14ac:dyDescent="0.25">
      <c r="A3645">
        <v>68657</v>
      </c>
      <c r="B3645" t="s">
        <v>17</v>
      </c>
      <c r="C3645">
        <v>1.48</v>
      </c>
      <c r="D3645">
        <v>0</v>
      </c>
      <c r="E3645">
        <v>0</v>
      </c>
      <c r="F3645" t="s">
        <v>23</v>
      </c>
      <c r="G3645" t="s">
        <v>26</v>
      </c>
      <c r="H3645" t="s">
        <v>15</v>
      </c>
      <c r="I3645">
        <v>61.53</v>
      </c>
      <c r="J3645" s="2">
        <v>20.5</v>
      </c>
      <c r="K3645" t="s">
        <v>24</v>
      </c>
      <c r="L3645">
        <v>0</v>
      </c>
      <c r="M3645">
        <f t="shared" si="224"/>
        <v>20.5</v>
      </c>
      <c r="O3645">
        <f>IF(AND(J3645="N/A",B3645="Male"),$R$2,IF(AND(J3645="N/A",B3645="Female"),$S$2,J3645))</f>
        <v>20.5</v>
      </c>
      <c r="V3645">
        <f>((C3645-AVERAGE($C$2:$C$5018))/_xlfn.STDEV.P($C$2:$C$5018))</f>
        <v>-1.8333804432959091</v>
      </c>
      <c r="W3645">
        <f>((O3645-AVERAGE($O$2:$O$5018))/_xlfn.STDEV.P($O$2:$O$5018))</f>
        <v>-1.1570087367059807</v>
      </c>
      <c r="X3645">
        <f>((I3645-AVERAGE($I$2:$I$5018))/_xlfn.STDEV.P($I$2:$I$5018))</f>
        <v>-0.99070904958106432</v>
      </c>
      <c r="Z3645">
        <f t="shared" si="225"/>
        <v>0</v>
      </c>
      <c r="AA3645">
        <f t="shared" si="226"/>
        <v>0</v>
      </c>
      <c r="AB3645">
        <f t="shared" si="227"/>
        <v>0</v>
      </c>
    </row>
    <row r="3646" spans="1:28" x14ac:dyDescent="0.25">
      <c r="A3646">
        <v>17337</v>
      </c>
      <c r="B3646" t="s">
        <v>17</v>
      </c>
      <c r="C3646">
        <v>1.88</v>
      </c>
      <c r="D3646">
        <v>0</v>
      </c>
      <c r="E3646">
        <v>0</v>
      </c>
      <c r="F3646" t="s">
        <v>23</v>
      </c>
      <c r="G3646" t="s">
        <v>26</v>
      </c>
      <c r="H3646" t="s">
        <v>19</v>
      </c>
      <c r="I3646">
        <v>100.74</v>
      </c>
      <c r="J3646" s="2">
        <v>18.600000000000001</v>
      </c>
      <c r="K3646" t="s">
        <v>24</v>
      </c>
      <c r="L3646">
        <v>0</v>
      </c>
      <c r="M3646">
        <f t="shared" si="224"/>
        <v>18.600000000000001</v>
      </c>
      <c r="O3646">
        <f>IF(AND(J3646="N/A",B3646="Male"),$R$2,IF(AND(J3646="N/A",B3646="Female"),$S$2,J3646))</f>
        <v>18.600000000000001</v>
      </c>
      <c r="V3646">
        <f>((C3646-AVERAGE($C$2:$C$5018))/_xlfn.STDEV.P($C$2:$C$5018))</f>
        <v>-1.8157798372410714</v>
      </c>
      <c r="W3646">
        <f>((O3646-AVERAGE($O$2:$O$5018))/_xlfn.STDEV.P($O$2:$O$5018))</f>
        <v>-1.4344927114463508</v>
      </c>
      <c r="X3646">
        <f>((I3646-AVERAGE($I$2:$I$5018))/_xlfn.STDEV.P($I$2:$I$5018))</f>
        <v>-0.10856087182314701</v>
      </c>
      <c r="Z3646">
        <f t="shared" si="225"/>
        <v>0</v>
      </c>
      <c r="AA3646">
        <f t="shared" si="226"/>
        <v>0</v>
      </c>
      <c r="AB3646">
        <f t="shared" si="227"/>
        <v>0</v>
      </c>
    </row>
    <row r="3647" spans="1:28" x14ac:dyDescent="0.25">
      <c r="A3647">
        <v>44831</v>
      </c>
      <c r="B3647" t="s">
        <v>17</v>
      </c>
      <c r="C3647">
        <v>69</v>
      </c>
      <c r="D3647">
        <v>0</v>
      </c>
      <c r="E3647">
        <v>0</v>
      </c>
      <c r="F3647" t="s">
        <v>23</v>
      </c>
      <c r="G3647" t="s">
        <v>14</v>
      </c>
      <c r="H3647" t="s">
        <v>15</v>
      </c>
      <c r="I3647">
        <v>59.31</v>
      </c>
      <c r="J3647" s="2">
        <v>31.4</v>
      </c>
      <c r="K3647" t="s">
        <v>22</v>
      </c>
      <c r="L3647">
        <v>0</v>
      </c>
      <c r="M3647">
        <f t="shared" si="224"/>
        <v>31.4</v>
      </c>
      <c r="O3647">
        <f>IF(AND(J3647="N/A",B3647="Male"),$R$2,IF(AND(J3647="N/A",B3647="Female"),$S$2,J3647))</f>
        <v>31.4</v>
      </c>
      <c r="V3647">
        <f>((C3647-AVERAGE($C$2:$C$5018))/_xlfn.STDEV.P($C$2:$C$5018))</f>
        <v>1.1376018587606342</v>
      </c>
      <c r="W3647">
        <f>((O3647-AVERAGE($O$2:$O$5018))/_xlfn.STDEV.P($O$2:$O$5018))</f>
        <v>0.43487301312035476</v>
      </c>
      <c r="X3647">
        <f>((I3647-AVERAGE($I$2:$I$5018))/_xlfn.STDEV.P($I$2:$I$5018))</f>
        <v>-1.0406547000432571</v>
      </c>
      <c r="Z3647">
        <f t="shared" si="225"/>
        <v>0</v>
      </c>
      <c r="AA3647">
        <f t="shared" si="226"/>
        <v>0</v>
      </c>
      <c r="AB3647">
        <f t="shared" si="227"/>
        <v>0</v>
      </c>
    </row>
    <row r="3648" spans="1:28" x14ac:dyDescent="0.25">
      <c r="A3648">
        <v>68420</v>
      </c>
      <c r="B3648" t="s">
        <v>17</v>
      </c>
      <c r="C3648">
        <v>13</v>
      </c>
      <c r="D3648">
        <v>0</v>
      </c>
      <c r="E3648">
        <v>0</v>
      </c>
      <c r="F3648" t="s">
        <v>23</v>
      </c>
      <c r="G3648" t="s">
        <v>26</v>
      </c>
      <c r="H3648" t="s">
        <v>15</v>
      </c>
      <c r="I3648">
        <v>63.22</v>
      </c>
      <c r="J3648" s="2">
        <v>18.5</v>
      </c>
      <c r="K3648" t="s">
        <v>16</v>
      </c>
      <c r="L3648">
        <v>0</v>
      </c>
      <c r="M3648">
        <f t="shared" si="224"/>
        <v>18.5</v>
      </c>
      <c r="O3648">
        <f>IF(AND(J3648="N/A",B3648="Male"),$R$2,IF(AND(J3648="N/A",B3648="Female"),$S$2,J3648))</f>
        <v>18.5</v>
      </c>
      <c r="V3648">
        <f>((C3648-AVERAGE($C$2:$C$5018))/_xlfn.STDEV.P($C$2:$C$5018))</f>
        <v>-1.3264829889165934</v>
      </c>
      <c r="W3648">
        <f>((O3648-AVERAGE($O$2:$O$5018))/_xlfn.STDEV.P($O$2:$O$5018))</f>
        <v>-1.4490971311695284</v>
      </c>
      <c r="X3648">
        <f>((I3648-AVERAGE($I$2:$I$5018))/_xlfn.STDEV.P($I$2:$I$5018))</f>
        <v>-0.95268736071570148</v>
      </c>
      <c r="Z3648">
        <f t="shared" si="225"/>
        <v>0</v>
      </c>
      <c r="AA3648">
        <f t="shared" si="226"/>
        <v>0</v>
      </c>
      <c r="AB3648">
        <f t="shared" si="227"/>
        <v>0</v>
      </c>
    </row>
    <row r="3649" spans="1:28" x14ac:dyDescent="0.25">
      <c r="A3649">
        <v>39632</v>
      </c>
      <c r="B3649" t="s">
        <v>17</v>
      </c>
      <c r="C3649">
        <v>53</v>
      </c>
      <c r="D3649">
        <v>0</v>
      </c>
      <c r="E3649">
        <v>0</v>
      </c>
      <c r="F3649" t="s">
        <v>13</v>
      </c>
      <c r="G3649" t="s">
        <v>14</v>
      </c>
      <c r="H3649" t="s">
        <v>15</v>
      </c>
      <c r="I3649">
        <v>209.5</v>
      </c>
      <c r="J3649" s="2">
        <v>41.8</v>
      </c>
      <c r="K3649" t="s">
        <v>21</v>
      </c>
      <c r="L3649">
        <v>0</v>
      </c>
      <c r="M3649">
        <f t="shared" si="224"/>
        <v>41.8</v>
      </c>
      <c r="O3649">
        <f>IF(AND(J3649="N/A",B3649="Male"),$R$2,IF(AND(J3649="N/A",B3649="Female"),$S$2,J3649))</f>
        <v>41.8</v>
      </c>
      <c r="V3649">
        <f>((C3649-AVERAGE($C$2:$C$5018))/_xlfn.STDEV.P($C$2:$C$5018))</f>
        <v>0.43357761656714061</v>
      </c>
      <c r="W3649">
        <f>((O3649-AVERAGE($O$2:$O$5018))/_xlfn.STDEV.P($O$2:$O$5018))</f>
        <v>1.9537326643308031</v>
      </c>
      <c r="X3649">
        <f>((I3649-AVERAGE($I$2:$I$5018))/_xlfn.STDEV.P($I$2:$I$5018))</f>
        <v>2.338326040009322</v>
      </c>
      <c r="Z3649">
        <f t="shared" si="225"/>
        <v>0</v>
      </c>
      <c r="AA3649">
        <f t="shared" si="226"/>
        <v>0</v>
      </c>
      <c r="AB3649">
        <f t="shared" si="227"/>
        <v>0</v>
      </c>
    </row>
    <row r="3650" spans="1:28" x14ac:dyDescent="0.25">
      <c r="A3650">
        <v>49095</v>
      </c>
      <c r="B3650" t="s">
        <v>17</v>
      </c>
      <c r="C3650">
        <v>16</v>
      </c>
      <c r="D3650">
        <v>0</v>
      </c>
      <c r="E3650">
        <v>0</v>
      </c>
      <c r="F3650" t="s">
        <v>23</v>
      </c>
      <c r="G3650" t="s">
        <v>26</v>
      </c>
      <c r="H3650" t="s">
        <v>15</v>
      </c>
      <c r="I3650">
        <v>64.510000000000005</v>
      </c>
      <c r="J3650" s="2">
        <v>21.2</v>
      </c>
      <c r="K3650" t="s">
        <v>24</v>
      </c>
      <c r="L3650">
        <v>0</v>
      </c>
      <c r="M3650">
        <f t="shared" si="224"/>
        <v>21.2</v>
      </c>
      <c r="O3650">
        <f>IF(AND(J3650="N/A",B3650="Male"),$R$2,IF(AND(J3650="N/A",B3650="Female"),$S$2,J3650))</f>
        <v>21.2</v>
      </c>
      <c r="V3650">
        <f>((C3650-AVERAGE($C$2:$C$5018))/_xlfn.STDEV.P($C$2:$C$5018))</f>
        <v>-1.1944784435053135</v>
      </c>
      <c r="W3650">
        <f>((O3650-AVERAGE($O$2:$O$5018))/_xlfn.STDEV.P($O$2:$O$5018))</f>
        <v>-1.054777798643739</v>
      </c>
      <c r="X3650">
        <f>((I3650-AVERAGE($I$2:$I$5018))/_xlfn.STDEV.P($I$2:$I$5018))</f>
        <v>-0.92366488814983261</v>
      </c>
      <c r="Z3650">
        <f t="shared" si="225"/>
        <v>0</v>
      </c>
      <c r="AA3650">
        <f t="shared" si="226"/>
        <v>0</v>
      </c>
      <c r="AB3650">
        <f t="shared" si="227"/>
        <v>0</v>
      </c>
    </row>
    <row r="3651" spans="1:28" x14ac:dyDescent="0.25">
      <c r="A3651">
        <v>46292</v>
      </c>
      <c r="B3651" t="s">
        <v>12</v>
      </c>
      <c r="C3651">
        <v>64</v>
      </c>
      <c r="D3651">
        <v>0</v>
      </c>
      <c r="E3651">
        <v>0</v>
      </c>
      <c r="F3651" t="s">
        <v>13</v>
      </c>
      <c r="G3651" t="s">
        <v>14</v>
      </c>
      <c r="H3651" t="s">
        <v>19</v>
      </c>
      <c r="I3651">
        <v>90.07</v>
      </c>
      <c r="J3651" s="2">
        <v>28.6</v>
      </c>
      <c r="K3651" t="s">
        <v>21</v>
      </c>
      <c r="L3651">
        <v>0</v>
      </c>
      <c r="M3651">
        <f t="shared" ref="M3651:M3714" si="228">IF(AND(J3651="N/A",B3651="Male"),$R$2,IF(AND(J3651="N/A",B3651="Female"),$S$2,J3651))</f>
        <v>28.6</v>
      </c>
      <c r="O3651">
        <f>IF(AND(J3651="N/A",B3651="Male"),$R$2,IF(AND(J3651="N/A",B3651="Female"),$S$2,J3651))</f>
        <v>28.6</v>
      </c>
      <c r="V3651">
        <f>((C3651-AVERAGE($C$2:$C$5018))/_xlfn.STDEV.P($C$2:$C$5018))</f>
        <v>0.91759428307516755</v>
      </c>
      <c r="W3651">
        <f>((O3651-AVERAGE($O$2:$O$5018))/_xlfn.STDEV.P($O$2:$O$5018))</f>
        <v>2.594926087138822E-2</v>
      </c>
      <c r="X3651">
        <f>((I3651-AVERAGE($I$2:$I$5018))/_xlfn.STDEV.P($I$2:$I$5018))</f>
        <v>-0.34861496661215441</v>
      </c>
      <c r="Z3651">
        <f t="shared" ref="Z3651:Z3714" si="229">IF(AND(C3651&lt;3,OR(K3651="smokes",K3651="formerly smoked")),1,0)</f>
        <v>0</v>
      </c>
      <c r="AA3651">
        <f t="shared" ref="AA3651:AA3714" si="230">IF(OR(O3651&lt;0,O3651&gt;100),1,0)</f>
        <v>0</v>
      </c>
      <c r="AB3651">
        <f t="shared" ref="AB3651:AB3714" si="231">IF(AND(C3651&lt;10,G3651&lt;&gt;"Children"),1,0)</f>
        <v>0</v>
      </c>
    </row>
    <row r="3652" spans="1:28" x14ac:dyDescent="0.25">
      <c r="A3652">
        <v>43492</v>
      </c>
      <c r="B3652" t="s">
        <v>17</v>
      </c>
      <c r="C3652">
        <v>7</v>
      </c>
      <c r="D3652">
        <v>0</v>
      </c>
      <c r="E3652">
        <v>0</v>
      </c>
      <c r="F3652" t="s">
        <v>23</v>
      </c>
      <c r="G3652" t="s">
        <v>26</v>
      </c>
      <c r="H3652" t="s">
        <v>15</v>
      </c>
      <c r="I3652">
        <v>113.95</v>
      </c>
      <c r="J3652" s="2">
        <v>16</v>
      </c>
      <c r="K3652" t="s">
        <v>24</v>
      </c>
      <c r="L3652">
        <v>0</v>
      </c>
      <c r="M3652">
        <f t="shared" si="228"/>
        <v>16</v>
      </c>
      <c r="O3652">
        <f>IF(AND(J3652="N/A",B3652="Male"),$R$2,IF(AND(J3652="N/A",B3652="Female"),$S$2,J3652))</f>
        <v>16</v>
      </c>
      <c r="V3652">
        <f>((C3652-AVERAGE($C$2:$C$5018))/_xlfn.STDEV.P($C$2:$C$5018))</f>
        <v>-1.5904920797391535</v>
      </c>
      <c r="W3652">
        <f>((O3652-AVERAGE($O$2:$O$5018))/_xlfn.STDEV.P($O$2:$O$5018))</f>
        <v>-1.8142076242489631</v>
      </c>
      <c r="X3652">
        <f>((I3652-AVERAGE($I$2:$I$5018))/_xlfn.STDEV.P($I$2:$I$5018))</f>
        <v>0.18863824646764862</v>
      </c>
      <c r="Z3652">
        <f t="shared" si="229"/>
        <v>0</v>
      </c>
      <c r="AA3652">
        <f t="shared" si="230"/>
        <v>0</v>
      </c>
      <c r="AB3652">
        <f t="shared" si="231"/>
        <v>0</v>
      </c>
    </row>
    <row r="3653" spans="1:28" x14ac:dyDescent="0.25">
      <c r="A3653">
        <v>55766</v>
      </c>
      <c r="B3653" t="s">
        <v>12</v>
      </c>
      <c r="C3653">
        <v>41</v>
      </c>
      <c r="D3653">
        <v>0</v>
      </c>
      <c r="E3653">
        <v>0</v>
      </c>
      <c r="F3653" t="s">
        <v>13</v>
      </c>
      <c r="G3653" t="s">
        <v>14</v>
      </c>
      <c r="H3653" t="s">
        <v>19</v>
      </c>
      <c r="I3653">
        <v>119.32</v>
      </c>
      <c r="J3653" s="2">
        <v>30.6</v>
      </c>
      <c r="K3653" t="s">
        <v>24</v>
      </c>
      <c r="L3653">
        <v>0</v>
      </c>
      <c r="M3653">
        <f t="shared" si="228"/>
        <v>30.6</v>
      </c>
      <c r="O3653">
        <f>IF(AND(J3653="N/A",B3653="Male"),$R$2,IF(AND(J3653="N/A",B3653="Female"),$S$2,J3653))</f>
        <v>30.6</v>
      </c>
      <c r="V3653">
        <f>((C3653-AVERAGE($C$2:$C$5018))/_xlfn.STDEV.P($C$2:$C$5018))</f>
        <v>-9.4440565077979599E-2</v>
      </c>
      <c r="W3653">
        <f>((O3653-AVERAGE($O$2:$O$5018))/_xlfn.STDEV.P($O$2:$O$5018))</f>
        <v>0.318037655334936</v>
      </c>
      <c r="X3653">
        <f>((I3653-AVERAGE($I$2:$I$5018))/_xlfn.STDEV.P($I$2:$I$5018))</f>
        <v>0.30945272528835782</v>
      </c>
      <c r="Z3653">
        <f t="shared" si="229"/>
        <v>0</v>
      </c>
      <c r="AA3653">
        <f t="shared" si="230"/>
        <v>0</v>
      </c>
      <c r="AB3653">
        <f t="shared" si="231"/>
        <v>0</v>
      </c>
    </row>
    <row r="3654" spans="1:28" x14ac:dyDescent="0.25">
      <c r="A3654">
        <v>17740</v>
      </c>
      <c r="B3654" t="s">
        <v>12</v>
      </c>
      <c r="C3654">
        <v>65</v>
      </c>
      <c r="D3654">
        <v>0</v>
      </c>
      <c r="E3654">
        <v>0</v>
      </c>
      <c r="F3654" t="s">
        <v>13</v>
      </c>
      <c r="G3654" t="s">
        <v>14</v>
      </c>
      <c r="H3654" t="s">
        <v>19</v>
      </c>
      <c r="I3654">
        <v>99.12</v>
      </c>
      <c r="J3654" s="2">
        <v>29</v>
      </c>
      <c r="K3654" t="s">
        <v>16</v>
      </c>
      <c r="L3654">
        <v>0</v>
      </c>
      <c r="M3654">
        <f t="shared" si="228"/>
        <v>29</v>
      </c>
      <c r="O3654">
        <f>IF(AND(J3654="N/A",B3654="Male"),$R$2,IF(AND(J3654="N/A",B3654="Female"),$S$2,J3654))</f>
        <v>29</v>
      </c>
      <c r="V3654">
        <f>((C3654-AVERAGE($C$2:$C$5018))/_xlfn.STDEV.P($C$2:$C$5018))</f>
        <v>0.96159579821226082</v>
      </c>
      <c r="W3654">
        <f>((O3654-AVERAGE($O$2:$O$5018))/_xlfn.STDEV.P($O$2:$O$5018))</f>
        <v>8.4366939764097579E-2</v>
      </c>
      <c r="X3654">
        <f>((I3654-AVERAGE($I$2:$I$5018))/_xlfn.STDEV.P($I$2:$I$5018))</f>
        <v>-0.14500769783609824</v>
      </c>
      <c r="Z3654">
        <f t="shared" si="229"/>
        <v>0</v>
      </c>
      <c r="AA3654">
        <f t="shared" si="230"/>
        <v>0</v>
      </c>
      <c r="AB3654">
        <f t="shared" si="231"/>
        <v>0</v>
      </c>
    </row>
    <row r="3655" spans="1:28" x14ac:dyDescent="0.25">
      <c r="A3655">
        <v>64189</v>
      </c>
      <c r="B3655" t="s">
        <v>12</v>
      </c>
      <c r="C3655">
        <v>61</v>
      </c>
      <c r="D3655">
        <v>0</v>
      </c>
      <c r="E3655">
        <v>0</v>
      </c>
      <c r="F3655" t="s">
        <v>13</v>
      </c>
      <c r="G3655" t="s">
        <v>18</v>
      </c>
      <c r="H3655" t="s">
        <v>19</v>
      </c>
      <c r="I3655">
        <v>152.84</v>
      </c>
      <c r="J3655" s="2">
        <v>28.6</v>
      </c>
      <c r="K3655" t="s">
        <v>24</v>
      </c>
      <c r="L3655">
        <v>0</v>
      </c>
      <c r="M3655">
        <f t="shared" si="228"/>
        <v>28.6</v>
      </c>
      <c r="O3655">
        <f>IF(AND(J3655="N/A",B3655="Male"),$R$2,IF(AND(J3655="N/A",B3655="Female"),$S$2,J3655))</f>
        <v>28.6</v>
      </c>
      <c r="V3655">
        <f>((C3655-AVERAGE($C$2:$C$5018))/_xlfn.STDEV.P($C$2:$C$5018))</f>
        <v>0.78558973766388751</v>
      </c>
      <c r="W3655">
        <f>((O3655-AVERAGE($O$2:$O$5018))/_xlfn.STDEV.P($O$2:$O$5018))</f>
        <v>2.594926087138822E-2</v>
      </c>
      <c r="X3655">
        <f>((I3655-AVERAGE($I$2:$I$5018))/_xlfn.STDEV.P($I$2:$I$5018))</f>
        <v>1.0635870511859706</v>
      </c>
      <c r="Z3655">
        <f t="shared" si="229"/>
        <v>0</v>
      </c>
      <c r="AA3655">
        <f t="shared" si="230"/>
        <v>0</v>
      </c>
      <c r="AB3655">
        <f t="shared" si="231"/>
        <v>0</v>
      </c>
    </row>
    <row r="3656" spans="1:28" x14ac:dyDescent="0.25">
      <c r="A3656">
        <v>24202</v>
      </c>
      <c r="B3656" t="s">
        <v>12</v>
      </c>
      <c r="C3656">
        <v>63</v>
      </c>
      <c r="D3656">
        <v>0</v>
      </c>
      <c r="E3656">
        <v>0</v>
      </c>
      <c r="F3656" t="s">
        <v>13</v>
      </c>
      <c r="G3656" t="s">
        <v>14</v>
      </c>
      <c r="H3656" t="s">
        <v>19</v>
      </c>
      <c r="I3656">
        <v>78.23</v>
      </c>
      <c r="J3656" s="2">
        <v>34.799999999999997</v>
      </c>
      <c r="K3656" t="s">
        <v>21</v>
      </c>
      <c r="L3656">
        <v>0</v>
      </c>
      <c r="M3656">
        <f t="shared" si="228"/>
        <v>34.799999999999997</v>
      </c>
      <c r="O3656">
        <f>IF(AND(J3656="N/A",B3656="Male"),$R$2,IF(AND(J3656="N/A",B3656="Female"),$S$2,J3656))</f>
        <v>34.799999999999997</v>
      </c>
      <c r="V3656">
        <f>((C3656-AVERAGE($C$2:$C$5018))/_xlfn.STDEV.P($C$2:$C$5018))</f>
        <v>0.87359276793807417</v>
      </c>
      <c r="W3656">
        <f>((O3656-AVERAGE($O$2:$O$5018))/_xlfn.STDEV.P($O$2:$O$5018))</f>
        <v>0.93142328370838579</v>
      </c>
      <c r="X3656">
        <f>((I3656-AVERAGE($I$2:$I$5018))/_xlfn.STDEV.P($I$2:$I$5018))</f>
        <v>-0.614991769077182</v>
      </c>
      <c r="Z3656">
        <f t="shared" si="229"/>
        <v>0</v>
      </c>
      <c r="AA3656">
        <f t="shared" si="230"/>
        <v>0</v>
      </c>
      <c r="AB3656">
        <f t="shared" si="231"/>
        <v>0</v>
      </c>
    </row>
    <row r="3657" spans="1:28" x14ac:dyDescent="0.25">
      <c r="A3657">
        <v>32514</v>
      </c>
      <c r="B3657" t="s">
        <v>12</v>
      </c>
      <c r="C3657">
        <v>1.8</v>
      </c>
      <c r="D3657">
        <v>0</v>
      </c>
      <c r="E3657">
        <v>0</v>
      </c>
      <c r="F3657" t="s">
        <v>23</v>
      </c>
      <c r="G3657" t="s">
        <v>26</v>
      </c>
      <c r="H3657" t="s">
        <v>15</v>
      </c>
      <c r="I3657">
        <v>68.8</v>
      </c>
      <c r="J3657" s="2" t="s">
        <v>20</v>
      </c>
      <c r="K3657" t="s">
        <v>24</v>
      </c>
      <c r="L3657">
        <v>0</v>
      </c>
      <c r="M3657">
        <f t="shared" si="228"/>
        <v>28.422259136212656</v>
      </c>
      <c r="O3657">
        <f>IF(AND(J3657="N/A",B3657="Male"),$R$2,IF(AND(J3657="N/A",B3657="Female"),$S$2,J3657))</f>
        <v>28.422259136212656</v>
      </c>
      <c r="V3657">
        <f>((C3657-AVERAGE($C$2:$C$5018))/_xlfn.STDEV.P($C$2:$C$5018))</f>
        <v>-1.8192999584520393</v>
      </c>
      <c r="W3657">
        <f>((O3657-AVERAGE($O$2:$O$5018))/_xlfn.STDEV.P($O$2:$O$5018))</f>
        <v>-8.7608957167494772E-6</v>
      </c>
      <c r="X3657">
        <f>((I3657-AVERAGE($I$2:$I$5018))/_xlfn.STDEV.P($I$2:$I$5018))</f>
        <v>-0.82714829333775763</v>
      </c>
      <c r="Z3657">
        <f t="shared" si="229"/>
        <v>0</v>
      </c>
      <c r="AA3657">
        <f t="shared" si="230"/>
        <v>0</v>
      </c>
      <c r="AB3657">
        <f t="shared" si="231"/>
        <v>0</v>
      </c>
    </row>
    <row r="3658" spans="1:28" x14ac:dyDescent="0.25">
      <c r="A3658">
        <v>9866</v>
      </c>
      <c r="B3658" t="s">
        <v>17</v>
      </c>
      <c r="C3658">
        <v>54</v>
      </c>
      <c r="D3658">
        <v>0</v>
      </c>
      <c r="E3658">
        <v>0</v>
      </c>
      <c r="F3658" t="s">
        <v>13</v>
      </c>
      <c r="G3658" t="s">
        <v>14</v>
      </c>
      <c r="H3658" t="s">
        <v>15</v>
      </c>
      <c r="I3658">
        <v>76.05</v>
      </c>
      <c r="J3658" s="2">
        <v>42</v>
      </c>
      <c r="K3658" t="s">
        <v>24</v>
      </c>
      <c r="L3658">
        <v>0</v>
      </c>
      <c r="M3658">
        <f t="shared" si="228"/>
        <v>42</v>
      </c>
      <c r="O3658">
        <f>IF(AND(J3658="N/A",B3658="Male"),$R$2,IF(AND(J3658="N/A",B3658="Female"),$S$2,J3658))</f>
        <v>42</v>
      </c>
      <c r="V3658">
        <f>((C3658-AVERAGE($C$2:$C$5018))/_xlfn.STDEV.P($C$2:$C$5018))</f>
        <v>0.47757913170423399</v>
      </c>
      <c r="W3658">
        <f>((O3658-AVERAGE($O$2:$O$5018))/_xlfn.STDEV.P($O$2:$O$5018))</f>
        <v>1.9829415037771583</v>
      </c>
      <c r="X3658">
        <f>((I3658-AVERAGE($I$2:$I$5018))/_xlfn.STDEV.P($I$2:$I$5018))</f>
        <v>-0.66403749790942557</v>
      </c>
      <c r="Z3658">
        <f t="shared" si="229"/>
        <v>0</v>
      </c>
      <c r="AA3658">
        <f t="shared" si="230"/>
        <v>0</v>
      </c>
      <c r="AB3658">
        <f t="shared" si="231"/>
        <v>0</v>
      </c>
    </row>
    <row r="3659" spans="1:28" x14ac:dyDescent="0.25">
      <c r="A3659">
        <v>54816</v>
      </c>
      <c r="B3659" t="s">
        <v>17</v>
      </c>
      <c r="C3659">
        <v>14</v>
      </c>
      <c r="D3659">
        <v>0</v>
      </c>
      <c r="E3659">
        <v>0</v>
      </c>
      <c r="F3659" t="s">
        <v>23</v>
      </c>
      <c r="G3659" t="s">
        <v>26</v>
      </c>
      <c r="H3659" t="s">
        <v>19</v>
      </c>
      <c r="I3659">
        <v>116.49</v>
      </c>
      <c r="J3659" s="2">
        <v>30.3</v>
      </c>
      <c r="K3659" t="s">
        <v>21</v>
      </c>
      <c r="L3659">
        <v>0</v>
      </c>
      <c r="M3659">
        <f t="shared" si="228"/>
        <v>30.3</v>
      </c>
      <c r="O3659">
        <f>IF(AND(J3659="N/A",B3659="Male"),$R$2,IF(AND(J3659="N/A",B3659="Female"),$S$2,J3659))</f>
        <v>30.3</v>
      </c>
      <c r="V3659">
        <f>((C3659-AVERAGE($C$2:$C$5018))/_xlfn.STDEV.P($C$2:$C$5018))</f>
        <v>-1.2824814737795001</v>
      </c>
      <c r="W3659">
        <f>((O3659-AVERAGE($O$2:$O$5018))/_xlfn.STDEV.P($O$2:$O$5018))</f>
        <v>0.27422439616540373</v>
      </c>
      <c r="X3659">
        <f>((I3659-AVERAGE($I$2:$I$5018))/_xlfn.STDEV.P($I$2:$I$5018))</f>
        <v>0.2457832699694365</v>
      </c>
      <c r="Z3659">
        <f t="shared" si="229"/>
        <v>0</v>
      </c>
      <c r="AA3659">
        <f t="shared" si="230"/>
        <v>0</v>
      </c>
      <c r="AB3659">
        <f t="shared" si="231"/>
        <v>0</v>
      </c>
    </row>
    <row r="3660" spans="1:28" x14ac:dyDescent="0.25">
      <c r="A3660">
        <v>59880</v>
      </c>
      <c r="B3660" t="s">
        <v>12</v>
      </c>
      <c r="C3660">
        <v>45</v>
      </c>
      <c r="D3660">
        <v>0</v>
      </c>
      <c r="E3660">
        <v>0</v>
      </c>
      <c r="F3660" t="s">
        <v>13</v>
      </c>
      <c r="G3660" t="s">
        <v>14</v>
      </c>
      <c r="H3660" t="s">
        <v>19</v>
      </c>
      <c r="I3660">
        <v>99.91</v>
      </c>
      <c r="J3660" s="2">
        <v>30.9</v>
      </c>
      <c r="K3660" t="s">
        <v>24</v>
      </c>
      <c r="L3660">
        <v>0</v>
      </c>
      <c r="M3660">
        <f t="shared" si="228"/>
        <v>30.9</v>
      </c>
      <c r="O3660">
        <f>IF(AND(J3660="N/A",B3660="Male"),$R$2,IF(AND(J3660="N/A",B3660="Female"),$S$2,J3660))</f>
        <v>30.9</v>
      </c>
      <c r="V3660">
        <f>((C3660-AVERAGE($C$2:$C$5018))/_xlfn.STDEV.P($C$2:$C$5018))</f>
        <v>8.1565495470393809E-2</v>
      </c>
      <c r="W3660">
        <f>((O3660-AVERAGE($O$2:$O$5018))/_xlfn.STDEV.P($O$2:$O$5018))</f>
        <v>0.36185091450446777</v>
      </c>
      <c r="X3660">
        <f>((I3660-AVERAGE($I$2:$I$5018))/_xlfn.STDEV.P($I$2:$I$5018))</f>
        <v>-0.1272342456445974</v>
      </c>
      <c r="Z3660">
        <f t="shared" si="229"/>
        <v>0</v>
      </c>
      <c r="AA3660">
        <f t="shared" si="230"/>
        <v>0</v>
      </c>
      <c r="AB3660">
        <f t="shared" si="231"/>
        <v>0</v>
      </c>
    </row>
    <row r="3661" spans="1:28" x14ac:dyDescent="0.25">
      <c r="A3661">
        <v>20625</v>
      </c>
      <c r="B3661" t="s">
        <v>12</v>
      </c>
      <c r="C3661">
        <v>51</v>
      </c>
      <c r="D3661">
        <v>1</v>
      </c>
      <c r="E3661">
        <v>0</v>
      </c>
      <c r="F3661" t="s">
        <v>13</v>
      </c>
      <c r="G3661" t="s">
        <v>14</v>
      </c>
      <c r="H3661" t="s">
        <v>15</v>
      </c>
      <c r="I3661">
        <v>76.099999999999994</v>
      </c>
      <c r="J3661" s="2">
        <v>32.1</v>
      </c>
      <c r="K3661" t="s">
        <v>22</v>
      </c>
      <c r="L3661">
        <v>0</v>
      </c>
      <c r="M3661">
        <f t="shared" si="228"/>
        <v>32.1</v>
      </c>
      <c r="O3661">
        <f>IF(AND(J3661="N/A",B3661="Male"),$R$2,IF(AND(J3661="N/A",B3661="Female"),$S$2,J3661))</f>
        <v>32.1</v>
      </c>
      <c r="V3661">
        <f>((C3661-AVERAGE($C$2:$C$5018))/_xlfn.STDEV.P($C$2:$C$5018))</f>
        <v>0.34557458629295396</v>
      </c>
      <c r="W3661">
        <f>((O3661-AVERAGE($O$2:$O$5018))/_xlfn.STDEV.P($O$2:$O$5018))</f>
        <v>0.53710395118259691</v>
      </c>
      <c r="X3661">
        <f>((I3661-AVERAGE($I$2:$I$5018))/_xlfn.STDEV.P($I$2:$I$5018))</f>
        <v>-0.66291259587198881</v>
      </c>
      <c r="Z3661">
        <f t="shared" si="229"/>
        <v>0</v>
      </c>
      <c r="AA3661">
        <f t="shared" si="230"/>
        <v>0</v>
      </c>
      <c r="AB3661">
        <f t="shared" si="231"/>
        <v>0</v>
      </c>
    </row>
    <row r="3662" spans="1:28" x14ac:dyDescent="0.25">
      <c r="A3662">
        <v>65969</v>
      </c>
      <c r="B3662" t="s">
        <v>12</v>
      </c>
      <c r="C3662">
        <v>8</v>
      </c>
      <c r="D3662">
        <v>0</v>
      </c>
      <c r="E3662">
        <v>0</v>
      </c>
      <c r="F3662" t="s">
        <v>23</v>
      </c>
      <c r="G3662" t="s">
        <v>26</v>
      </c>
      <c r="H3662" t="s">
        <v>19</v>
      </c>
      <c r="I3662">
        <v>121.99</v>
      </c>
      <c r="J3662" s="2">
        <v>19.600000000000001</v>
      </c>
      <c r="K3662" t="s">
        <v>24</v>
      </c>
      <c r="L3662">
        <v>0</v>
      </c>
      <c r="M3662">
        <f t="shared" si="228"/>
        <v>19.600000000000001</v>
      </c>
      <c r="O3662">
        <f>IF(AND(J3662="N/A",B3662="Male"),$R$2,IF(AND(J3662="N/A",B3662="Female"),$S$2,J3662))</f>
        <v>19.600000000000001</v>
      </c>
      <c r="V3662">
        <f>((C3662-AVERAGE($C$2:$C$5018))/_xlfn.STDEV.P($C$2:$C$5018))</f>
        <v>-1.5464905646020604</v>
      </c>
      <c r="W3662">
        <f>((O3662-AVERAGE($O$2:$O$5018))/_xlfn.STDEV.P($O$2:$O$5018))</f>
        <v>-1.288448514214577</v>
      </c>
      <c r="X3662">
        <f>((I3662-AVERAGE($I$2:$I$5018))/_xlfn.STDEV.P($I$2:$I$5018))</f>
        <v>0.36952249408748156</v>
      </c>
      <c r="Z3662">
        <f t="shared" si="229"/>
        <v>0</v>
      </c>
      <c r="AA3662">
        <f t="shared" si="230"/>
        <v>0</v>
      </c>
      <c r="AB3662">
        <f t="shared" si="231"/>
        <v>0</v>
      </c>
    </row>
    <row r="3663" spans="1:28" x14ac:dyDescent="0.25">
      <c r="A3663">
        <v>56923</v>
      </c>
      <c r="B3663" t="s">
        <v>12</v>
      </c>
      <c r="C3663">
        <v>52</v>
      </c>
      <c r="D3663">
        <v>1</v>
      </c>
      <c r="E3663">
        <v>0</v>
      </c>
      <c r="F3663" t="s">
        <v>13</v>
      </c>
      <c r="G3663" t="s">
        <v>14</v>
      </c>
      <c r="H3663" t="s">
        <v>19</v>
      </c>
      <c r="I3663">
        <v>116.21</v>
      </c>
      <c r="J3663" s="2">
        <v>32.799999999999997</v>
      </c>
      <c r="K3663" t="s">
        <v>22</v>
      </c>
      <c r="L3663">
        <v>0</v>
      </c>
      <c r="M3663">
        <f t="shared" si="228"/>
        <v>32.799999999999997</v>
      </c>
      <c r="O3663">
        <f>IF(AND(J3663="N/A",B3663="Male"),$R$2,IF(AND(J3663="N/A",B3663="Female"),$S$2,J3663))</f>
        <v>32.799999999999997</v>
      </c>
      <c r="V3663">
        <f>((C3663-AVERAGE($C$2:$C$5018))/_xlfn.STDEV.P($C$2:$C$5018))</f>
        <v>0.38957610143004728</v>
      </c>
      <c r="W3663">
        <f>((O3663-AVERAGE($O$2:$O$5018))/_xlfn.STDEV.P($O$2:$O$5018))</f>
        <v>0.63933488924483795</v>
      </c>
      <c r="X3663">
        <f>((I3663-AVERAGE($I$2:$I$5018))/_xlfn.STDEV.P($I$2:$I$5018))</f>
        <v>0.23948381855979056</v>
      </c>
      <c r="Z3663">
        <f t="shared" si="229"/>
        <v>0</v>
      </c>
      <c r="AA3663">
        <f t="shared" si="230"/>
        <v>0</v>
      </c>
      <c r="AB3663">
        <f t="shared" si="231"/>
        <v>0</v>
      </c>
    </row>
    <row r="3664" spans="1:28" x14ac:dyDescent="0.25">
      <c r="A3664">
        <v>44001</v>
      </c>
      <c r="B3664" t="s">
        <v>17</v>
      </c>
      <c r="C3664">
        <v>39</v>
      </c>
      <c r="D3664">
        <v>0</v>
      </c>
      <c r="E3664">
        <v>0</v>
      </c>
      <c r="F3664" t="s">
        <v>13</v>
      </c>
      <c r="G3664" t="s">
        <v>14</v>
      </c>
      <c r="H3664" t="s">
        <v>15</v>
      </c>
      <c r="I3664">
        <v>55.28</v>
      </c>
      <c r="J3664" s="2">
        <v>31.5</v>
      </c>
      <c r="K3664" t="s">
        <v>24</v>
      </c>
      <c r="L3664">
        <v>0</v>
      </c>
      <c r="M3664">
        <f t="shared" si="228"/>
        <v>31.5</v>
      </c>
      <c r="O3664">
        <f>IF(AND(J3664="N/A",B3664="Male"),$R$2,IF(AND(J3664="N/A",B3664="Female"),$S$2,J3664))</f>
        <v>31.5</v>
      </c>
      <c r="V3664">
        <f>((C3664-AVERAGE($C$2:$C$5018))/_xlfn.STDEV.P($C$2:$C$5018))</f>
        <v>-0.18244359535216631</v>
      </c>
      <c r="W3664">
        <f>((O3664-AVERAGE($O$2:$O$5018))/_xlfn.STDEV.P($O$2:$O$5018))</f>
        <v>0.44947743284353231</v>
      </c>
      <c r="X3664">
        <f>((I3664-AVERAGE($I$2:$I$5018))/_xlfn.STDEV.P($I$2:$I$5018))</f>
        <v>-1.131321804260661</v>
      </c>
      <c r="Z3664">
        <f t="shared" si="229"/>
        <v>0</v>
      </c>
      <c r="AA3664">
        <f t="shared" si="230"/>
        <v>0</v>
      </c>
      <c r="AB3664">
        <f t="shared" si="231"/>
        <v>0</v>
      </c>
    </row>
    <row r="3665" spans="1:28" x14ac:dyDescent="0.25">
      <c r="A3665">
        <v>51852</v>
      </c>
      <c r="B3665" t="s">
        <v>17</v>
      </c>
      <c r="C3665">
        <v>13</v>
      </c>
      <c r="D3665">
        <v>0</v>
      </c>
      <c r="E3665">
        <v>0</v>
      </c>
      <c r="F3665" t="s">
        <v>23</v>
      </c>
      <c r="G3665" t="s">
        <v>26</v>
      </c>
      <c r="H3665" t="s">
        <v>19</v>
      </c>
      <c r="I3665">
        <v>219.81</v>
      </c>
      <c r="J3665" s="2" t="s">
        <v>20</v>
      </c>
      <c r="K3665" t="s">
        <v>24</v>
      </c>
      <c r="L3665">
        <v>0</v>
      </c>
      <c r="M3665">
        <f t="shared" si="228"/>
        <v>28.487446958981664</v>
      </c>
      <c r="O3665">
        <f>IF(AND(J3665="N/A",B3665="Male"),$R$2,IF(AND(J3665="N/A",B3665="Female"),$S$2,J3665))</f>
        <v>28.487446958981664</v>
      </c>
      <c r="V3665">
        <f>((C3665-AVERAGE($C$2:$C$5018))/_xlfn.STDEV.P($C$2:$C$5018))</f>
        <v>-1.3264829889165934</v>
      </c>
      <c r="W3665">
        <f>((O3665-AVERAGE($O$2:$O$5018))/_xlfn.STDEV.P($O$2:$O$5018))</f>
        <v>9.5115423498702296E-3</v>
      </c>
      <c r="X3665">
        <f>((I3665-AVERAGE($I$2:$I$5018))/_xlfn.STDEV.P($I$2:$I$5018))</f>
        <v>2.5702808401287847</v>
      </c>
      <c r="Z3665">
        <f t="shared" si="229"/>
        <v>0</v>
      </c>
      <c r="AA3665">
        <f t="shared" si="230"/>
        <v>0</v>
      </c>
      <c r="AB3665">
        <f t="shared" si="231"/>
        <v>0</v>
      </c>
    </row>
    <row r="3666" spans="1:28" x14ac:dyDescent="0.25">
      <c r="A3666">
        <v>27176</v>
      </c>
      <c r="B3666" t="s">
        <v>17</v>
      </c>
      <c r="C3666">
        <v>69</v>
      </c>
      <c r="D3666">
        <v>0</v>
      </c>
      <c r="E3666">
        <v>0</v>
      </c>
      <c r="F3666" t="s">
        <v>13</v>
      </c>
      <c r="G3666" t="s">
        <v>14</v>
      </c>
      <c r="H3666" t="s">
        <v>19</v>
      </c>
      <c r="I3666">
        <v>103.73</v>
      </c>
      <c r="J3666" s="2">
        <v>34.700000000000003</v>
      </c>
      <c r="K3666" t="s">
        <v>21</v>
      </c>
      <c r="L3666">
        <v>0</v>
      </c>
      <c r="M3666">
        <f t="shared" si="228"/>
        <v>34.700000000000003</v>
      </c>
      <c r="O3666">
        <f>IF(AND(J3666="N/A",B3666="Male"),$R$2,IF(AND(J3666="N/A",B3666="Female"),$S$2,J3666))</f>
        <v>34.700000000000003</v>
      </c>
      <c r="V3666">
        <f>((C3666-AVERAGE($C$2:$C$5018))/_xlfn.STDEV.P($C$2:$C$5018))</f>
        <v>1.1376018587606342</v>
      </c>
      <c r="W3666">
        <f>((O3666-AVERAGE($O$2:$O$5018))/_xlfn.STDEV.P($O$2:$O$5018))</f>
        <v>0.91681886398520918</v>
      </c>
      <c r="X3666">
        <f>((I3666-AVERAGE($I$2:$I$5018))/_xlfn.STDEV.P($I$2:$I$5018))</f>
        <v>-4.1291729984427775E-2</v>
      </c>
      <c r="Z3666">
        <f t="shared" si="229"/>
        <v>0</v>
      </c>
      <c r="AA3666">
        <f t="shared" si="230"/>
        <v>0</v>
      </c>
      <c r="AB3666">
        <f t="shared" si="231"/>
        <v>0</v>
      </c>
    </row>
    <row r="3667" spans="1:28" x14ac:dyDescent="0.25">
      <c r="A3667">
        <v>70874</v>
      </c>
      <c r="B3667" t="s">
        <v>12</v>
      </c>
      <c r="C3667">
        <v>71</v>
      </c>
      <c r="D3667">
        <v>1</v>
      </c>
      <c r="E3667">
        <v>0</v>
      </c>
      <c r="F3667" t="s">
        <v>13</v>
      </c>
      <c r="G3667" t="s">
        <v>25</v>
      </c>
      <c r="H3667" t="s">
        <v>15</v>
      </c>
      <c r="I3667">
        <v>153.08000000000001</v>
      </c>
      <c r="J3667" s="2">
        <v>21.5</v>
      </c>
      <c r="K3667" t="s">
        <v>24</v>
      </c>
      <c r="L3667">
        <v>0</v>
      </c>
      <c r="M3667">
        <f t="shared" si="228"/>
        <v>21.5</v>
      </c>
      <c r="O3667">
        <f>IF(AND(J3667="N/A",B3667="Male"),$R$2,IF(AND(J3667="N/A",B3667="Female"),$S$2,J3667))</f>
        <v>21.5</v>
      </c>
      <c r="V3667">
        <f>((C3667-AVERAGE($C$2:$C$5018))/_xlfn.STDEV.P($C$2:$C$5018))</f>
        <v>1.225604889034821</v>
      </c>
      <c r="W3667">
        <f>((O3667-AVERAGE($O$2:$O$5018))/_xlfn.STDEV.P($O$2:$O$5018))</f>
        <v>-1.0109645394742066</v>
      </c>
      <c r="X3667">
        <f>((I3667-AVERAGE($I$2:$I$5018))/_xlfn.STDEV.P($I$2:$I$5018))</f>
        <v>1.0689865809656673</v>
      </c>
      <c r="Z3667">
        <f t="shared" si="229"/>
        <v>0</v>
      </c>
      <c r="AA3667">
        <f t="shared" si="230"/>
        <v>0</v>
      </c>
      <c r="AB3667">
        <f t="shared" si="231"/>
        <v>0</v>
      </c>
    </row>
    <row r="3668" spans="1:28" x14ac:dyDescent="0.25">
      <c r="A3668">
        <v>34287</v>
      </c>
      <c r="B3668" t="s">
        <v>17</v>
      </c>
      <c r="C3668">
        <v>73</v>
      </c>
      <c r="D3668">
        <v>0</v>
      </c>
      <c r="E3668">
        <v>0</v>
      </c>
      <c r="F3668" t="s">
        <v>13</v>
      </c>
      <c r="G3668" t="s">
        <v>18</v>
      </c>
      <c r="H3668" t="s">
        <v>19</v>
      </c>
      <c r="I3668">
        <v>98.69</v>
      </c>
      <c r="J3668" s="2">
        <v>27.6</v>
      </c>
      <c r="K3668" t="s">
        <v>24</v>
      </c>
      <c r="L3668">
        <v>0</v>
      </c>
      <c r="M3668">
        <f t="shared" si="228"/>
        <v>27.6</v>
      </c>
      <c r="O3668">
        <f>IF(AND(J3668="N/A",B3668="Male"),$R$2,IF(AND(J3668="N/A",B3668="Female"),$S$2,J3668))</f>
        <v>27.6</v>
      </c>
      <c r="V3668">
        <f>((C3668-AVERAGE($C$2:$C$5018))/_xlfn.STDEV.P($C$2:$C$5018))</f>
        <v>1.3136079193090078</v>
      </c>
      <c r="W3668">
        <f>((O3668-AVERAGE($O$2:$O$5018))/_xlfn.STDEV.P($O$2:$O$5018))</f>
        <v>-0.12009493636038568</v>
      </c>
      <c r="X3668">
        <f>((I3668-AVERAGE($I$2:$I$5018))/_xlfn.STDEV.P($I$2:$I$5018))</f>
        <v>-0.15468185535805465</v>
      </c>
      <c r="Z3668">
        <f t="shared" si="229"/>
        <v>0</v>
      </c>
      <c r="AA3668">
        <f t="shared" si="230"/>
        <v>0</v>
      </c>
      <c r="AB3668">
        <f t="shared" si="231"/>
        <v>0</v>
      </c>
    </row>
    <row r="3669" spans="1:28" x14ac:dyDescent="0.25">
      <c r="A3669">
        <v>23052</v>
      </c>
      <c r="B3669" t="s">
        <v>17</v>
      </c>
      <c r="C3669">
        <v>54</v>
      </c>
      <c r="D3669">
        <v>0</v>
      </c>
      <c r="E3669">
        <v>0</v>
      </c>
      <c r="F3669" t="s">
        <v>13</v>
      </c>
      <c r="G3669" t="s">
        <v>14</v>
      </c>
      <c r="H3669" t="s">
        <v>19</v>
      </c>
      <c r="I3669">
        <v>94.11</v>
      </c>
      <c r="J3669" s="2">
        <v>28.6</v>
      </c>
      <c r="K3669" t="s">
        <v>16</v>
      </c>
      <c r="L3669">
        <v>0</v>
      </c>
      <c r="M3669">
        <f t="shared" si="228"/>
        <v>28.6</v>
      </c>
      <c r="O3669">
        <f>IF(AND(J3669="N/A",B3669="Male"),$R$2,IF(AND(J3669="N/A",B3669="Female"),$S$2,J3669))</f>
        <v>28.6</v>
      </c>
      <c r="V3669">
        <f>((C3669-AVERAGE($C$2:$C$5018))/_xlfn.STDEV.P($C$2:$C$5018))</f>
        <v>0.47757913170423399</v>
      </c>
      <c r="W3669">
        <f>((O3669-AVERAGE($O$2:$O$5018))/_xlfn.STDEV.P($O$2:$O$5018))</f>
        <v>2.594926087138822E-2</v>
      </c>
      <c r="X3669">
        <f>((I3669-AVERAGE($I$2:$I$5018))/_xlfn.STDEV.P($I$2:$I$5018))</f>
        <v>-0.25772288198726301</v>
      </c>
      <c r="Z3669">
        <f t="shared" si="229"/>
        <v>0</v>
      </c>
      <c r="AA3669">
        <f t="shared" si="230"/>
        <v>0</v>
      </c>
      <c r="AB3669">
        <f t="shared" si="231"/>
        <v>0</v>
      </c>
    </row>
    <row r="3670" spans="1:28" x14ac:dyDescent="0.25">
      <c r="A3670">
        <v>67499</v>
      </c>
      <c r="B3670" t="s">
        <v>12</v>
      </c>
      <c r="C3670">
        <v>10</v>
      </c>
      <c r="D3670">
        <v>0</v>
      </c>
      <c r="E3670">
        <v>0</v>
      </c>
      <c r="F3670" t="s">
        <v>23</v>
      </c>
      <c r="G3670" t="s">
        <v>26</v>
      </c>
      <c r="H3670" t="s">
        <v>19</v>
      </c>
      <c r="I3670">
        <v>117.03</v>
      </c>
      <c r="J3670" s="2">
        <v>21.1</v>
      </c>
      <c r="K3670" t="s">
        <v>21</v>
      </c>
      <c r="L3670">
        <v>0</v>
      </c>
      <c r="M3670">
        <f t="shared" si="228"/>
        <v>21.1</v>
      </c>
      <c r="O3670">
        <f>IF(AND(J3670="N/A",B3670="Male"),$R$2,IF(AND(J3670="N/A",B3670="Female"),$S$2,J3670))</f>
        <v>21.1</v>
      </c>
      <c r="V3670">
        <f>((C3670-AVERAGE($C$2:$C$5018))/_xlfn.STDEV.P($C$2:$C$5018))</f>
        <v>-1.4584875343278736</v>
      </c>
      <c r="W3670">
        <f>((O3670-AVERAGE($O$2:$O$5018))/_xlfn.STDEV.P($O$2:$O$5018))</f>
        <v>-1.0693822183669159</v>
      </c>
      <c r="X3670">
        <f>((I3670-AVERAGE($I$2:$I$5018))/_xlfn.STDEV.P($I$2:$I$5018))</f>
        <v>0.25793221197375382</v>
      </c>
      <c r="Z3670">
        <f t="shared" si="229"/>
        <v>0</v>
      </c>
      <c r="AA3670">
        <f t="shared" si="230"/>
        <v>0</v>
      </c>
      <c r="AB3670">
        <f t="shared" si="231"/>
        <v>0</v>
      </c>
    </row>
    <row r="3671" spans="1:28" x14ac:dyDescent="0.25">
      <c r="A3671">
        <v>5380</v>
      </c>
      <c r="B3671" t="s">
        <v>17</v>
      </c>
      <c r="C3671">
        <v>26</v>
      </c>
      <c r="D3671">
        <v>0</v>
      </c>
      <c r="E3671">
        <v>0</v>
      </c>
      <c r="F3671" t="s">
        <v>13</v>
      </c>
      <c r="G3671" t="s">
        <v>14</v>
      </c>
      <c r="H3671" t="s">
        <v>15</v>
      </c>
      <c r="I3671">
        <v>91.35</v>
      </c>
      <c r="J3671" s="2">
        <v>23.8</v>
      </c>
      <c r="K3671" t="s">
        <v>21</v>
      </c>
      <c r="L3671">
        <v>0</v>
      </c>
      <c r="M3671">
        <f t="shared" si="228"/>
        <v>23.8</v>
      </c>
      <c r="O3671">
        <f>IF(AND(J3671="N/A",B3671="Male"),$R$2,IF(AND(J3671="N/A",B3671="Female"),$S$2,J3671))</f>
        <v>23.8</v>
      </c>
      <c r="V3671">
        <f>((C3671-AVERAGE($C$2:$C$5018))/_xlfn.STDEV.P($C$2:$C$5018))</f>
        <v>-0.7544632921343799</v>
      </c>
      <c r="W3671">
        <f>((O3671-AVERAGE($O$2:$O$5018))/_xlfn.STDEV.P($O$2:$O$5018))</f>
        <v>-0.67506288584112661</v>
      </c>
      <c r="X3671">
        <f>((I3671-AVERAGE($I$2:$I$5018))/_xlfn.STDEV.P($I$2:$I$5018))</f>
        <v>-0.31981747445377301</v>
      </c>
      <c r="Z3671">
        <f t="shared" si="229"/>
        <v>0</v>
      </c>
      <c r="AA3671">
        <f t="shared" si="230"/>
        <v>0</v>
      </c>
      <c r="AB3671">
        <f t="shared" si="231"/>
        <v>0</v>
      </c>
    </row>
    <row r="3672" spans="1:28" x14ac:dyDescent="0.25">
      <c r="A3672">
        <v>20154</v>
      </c>
      <c r="B3672" t="s">
        <v>17</v>
      </c>
      <c r="C3672">
        <v>41</v>
      </c>
      <c r="D3672">
        <v>0</v>
      </c>
      <c r="E3672">
        <v>0</v>
      </c>
      <c r="F3672" t="s">
        <v>13</v>
      </c>
      <c r="G3672" t="s">
        <v>14</v>
      </c>
      <c r="H3672" t="s">
        <v>19</v>
      </c>
      <c r="I3672">
        <v>82.48</v>
      </c>
      <c r="J3672" s="2">
        <v>33.5</v>
      </c>
      <c r="K3672" t="s">
        <v>24</v>
      </c>
      <c r="L3672">
        <v>0</v>
      </c>
      <c r="M3672">
        <f t="shared" si="228"/>
        <v>33.5</v>
      </c>
      <c r="O3672">
        <f>IF(AND(J3672="N/A",B3672="Male"),$R$2,IF(AND(J3672="N/A",B3672="Female"),$S$2,J3672))</f>
        <v>33.5</v>
      </c>
      <c r="V3672">
        <f>((C3672-AVERAGE($C$2:$C$5018))/_xlfn.STDEV.P($C$2:$C$5018))</f>
        <v>-9.4440565077979599E-2</v>
      </c>
      <c r="W3672">
        <f>((O3672-AVERAGE($O$2:$O$5018))/_xlfn.STDEV.P($O$2:$O$5018))</f>
        <v>0.74156582730708009</v>
      </c>
      <c r="X3672">
        <f>((I3672-AVERAGE($I$2:$I$5018))/_xlfn.STDEV.P($I$2:$I$5018))</f>
        <v>-0.51937509589505637</v>
      </c>
      <c r="Z3672">
        <f t="shared" si="229"/>
        <v>0</v>
      </c>
      <c r="AA3672">
        <f t="shared" si="230"/>
        <v>0</v>
      </c>
      <c r="AB3672">
        <f t="shared" si="231"/>
        <v>0</v>
      </c>
    </row>
    <row r="3673" spans="1:28" x14ac:dyDescent="0.25">
      <c r="A3673">
        <v>29546</v>
      </c>
      <c r="B3673" t="s">
        <v>12</v>
      </c>
      <c r="C3673">
        <v>71</v>
      </c>
      <c r="D3673">
        <v>0</v>
      </c>
      <c r="E3673">
        <v>0</v>
      </c>
      <c r="F3673" t="s">
        <v>13</v>
      </c>
      <c r="G3673" t="s">
        <v>25</v>
      </c>
      <c r="H3673" t="s">
        <v>19</v>
      </c>
      <c r="I3673">
        <v>99.76</v>
      </c>
      <c r="J3673" s="2">
        <v>33.4</v>
      </c>
      <c r="K3673" t="s">
        <v>16</v>
      </c>
      <c r="L3673">
        <v>0</v>
      </c>
      <c r="M3673">
        <f t="shared" si="228"/>
        <v>33.4</v>
      </c>
      <c r="O3673">
        <f>IF(AND(J3673="N/A",B3673="Male"),$R$2,IF(AND(J3673="N/A",B3673="Female"),$S$2,J3673))</f>
        <v>33.4</v>
      </c>
      <c r="V3673">
        <f>((C3673-AVERAGE($C$2:$C$5018))/_xlfn.STDEV.P($C$2:$C$5018))</f>
        <v>1.225604889034821</v>
      </c>
      <c r="W3673">
        <f>((O3673-AVERAGE($O$2:$O$5018))/_xlfn.STDEV.P($O$2:$O$5018))</f>
        <v>0.72696140758390249</v>
      </c>
      <c r="X3673">
        <f>((I3673-AVERAGE($I$2:$I$5018))/_xlfn.STDEV.P($I$2:$I$5018))</f>
        <v>-0.13060895175690754</v>
      </c>
      <c r="Z3673">
        <f t="shared" si="229"/>
        <v>0</v>
      </c>
      <c r="AA3673">
        <f t="shared" si="230"/>
        <v>0</v>
      </c>
      <c r="AB3673">
        <f t="shared" si="231"/>
        <v>0</v>
      </c>
    </row>
    <row r="3674" spans="1:28" x14ac:dyDescent="0.25">
      <c r="A3674">
        <v>3718</v>
      </c>
      <c r="B3674" t="s">
        <v>17</v>
      </c>
      <c r="C3674">
        <v>46</v>
      </c>
      <c r="D3674">
        <v>0</v>
      </c>
      <c r="E3674">
        <v>0</v>
      </c>
      <c r="F3674" t="s">
        <v>13</v>
      </c>
      <c r="G3674" t="s">
        <v>25</v>
      </c>
      <c r="H3674" t="s">
        <v>15</v>
      </c>
      <c r="I3674">
        <v>111.1</v>
      </c>
      <c r="J3674" s="2">
        <v>23.3</v>
      </c>
      <c r="K3674" t="s">
        <v>22</v>
      </c>
      <c r="L3674">
        <v>0</v>
      </c>
      <c r="M3674">
        <f t="shared" si="228"/>
        <v>23.3</v>
      </c>
      <c r="O3674">
        <f>IF(AND(J3674="N/A",B3674="Male"),$R$2,IF(AND(J3674="N/A",B3674="Female"),$S$2,J3674))</f>
        <v>23.3</v>
      </c>
      <c r="V3674">
        <f>((C3674-AVERAGE($C$2:$C$5018))/_xlfn.STDEV.P($C$2:$C$5018))</f>
        <v>0.12556701060748715</v>
      </c>
      <c r="W3674">
        <f>((O3674-AVERAGE($O$2:$O$5018))/_xlfn.STDEV.P($O$2:$O$5018))</f>
        <v>-0.74808498445701355</v>
      </c>
      <c r="X3674">
        <f>((I3674-AVERAGE($I$2:$I$5018))/_xlfn.STDEV.P($I$2:$I$5018))</f>
        <v>0.12451883033375236</v>
      </c>
      <c r="Z3674">
        <f t="shared" si="229"/>
        <v>0</v>
      </c>
      <c r="AA3674">
        <f t="shared" si="230"/>
        <v>0</v>
      </c>
      <c r="AB3674">
        <f t="shared" si="231"/>
        <v>0</v>
      </c>
    </row>
    <row r="3675" spans="1:28" x14ac:dyDescent="0.25">
      <c r="A3675">
        <v>43734</v>
      </c>
      <c r="B3675" t="s">
        <v>12</v>
      </c>
      <c r="C3675">
        <v>15</v>
      </c>
      <c r="D3675">
        <v>0</v>
      </c>
      <c r="E3675">
        <v>0</v>
      </c>
      <c r="F3675" t="s">
        <v>23</v>
      </c>
      <c r="G3675" t="s">
        <v>14</v>
      </c>
      <c r="H3675" t="s">
        <v>19</v>
      </c>
      <c r="I3675">
        <v>122.25</v>
      </c>
      <c r="J3675" s="2">
        <v>21</v>
      </c>
      <c r="K3675" t="s">
        <v>21</v>
      </c>
      <c r="L3675">
        <v>0</v>
      </c>
      <c r="M3675">
        <f t="shared" si="228"/>
        <v>21</v>
      </c>
      <c r="O3675">
        <f>IF(AND(J3675="N/A",B3675="Male"),$R$2,IF(AND(J3675="N/A",B3675="Female"),$S$2,J3675))</f>
        <v>21</v>
      </c>
      <c r="V3675">
        <f>((C3675-AVERAGE($C$2:$C$5018))/_xlfn.STDEV.P($C$2:$C$5018))</f>
        <v>-1.2384799586424069</v>
      </c>
      <c r="W3675">
        <f>((O3675-AVERAGE($O$2:$O$5018))/_xlfn.STDEV.P($O$2:$O$5018))</f>
        <v>-1.0839866380900935</v>
      </c>
      <c r="X3675">
        <f>((I3675-AVERAGE($I$2:$I$5018))/_xlfn.STDEV.P($I$2:$I$5018))</f>
        <v>0.37537198468215288</v>
      </c>
      <c r="Z3675">
        <f t="shared" si="229"/>
        <v>0</v>
      </c>
      <c r="AA3675">
        <f t="shared" si="230"/>
        <v>0</v>
      </c>
      <c r="AB3675">
        <f t="shared" si="231"/>
        <v>0</v>
      </c>
    </row>
    <row r="3676" spans="1:28" x14ac:dyDescent="0.25">
      <c r="A3676">
        <v>41917</v>
      </c>
      <c r="B3676" t="s">
        <v>17</v>
      </c>
      <c r="C3676">
        <v>29</v>
      </c>
      <c r="D3676">
        <v>0</v>
      </c>
      <c r="E3676">
        <v>0</v>
      </c>
      <c r="F3676" t="s">
        <v>23</v>
      </c>
      <c r="G3676" t="s">
        <v>14</v>
      </c>
      <c r="H3676" t="s">
        <v>15</v>
      </c>
      <c r="I3676">
        <v>84.19</v>
      </c>
      <c r="J3676" s="2">
        <v>21.2</v>
      </c>
      <c r="K3676" t="s">
        <v>21</v>
      </c>
      <c r="L3676">
        <v>0</v>
      </c>
      <c r="M3676">
        <f t="shared" si="228"/>
        <v>21.2</v>
      </c>
      <c r="O3676">
        <f>IF(AND(J3676="N/A",B3676="Male"),$R$2,IF(AND(J3676="N/A",B3676="Female"),$S$2,J3676))</f>
        <v>21.2</v>
      </c>
      <c r="V3676">
        <f>((C3676-AVERAGE($C$2:$C$5018))/_xlfn.STDEV.P($C$2:$C$5018))</f>
        <v>-0.62245874672309986</v>
      </c>
      <c r="W3676">
        <f>((O3676-AVERAGE($O$2:$O$5018))/_xlfn.STDEV.P($O$2:$O$5018))</f>
        <v>-1.054777798643739</v>
      </c>
      <c r="X3676">
        <f>((I3676-AVERAGE($I$2:$I$5018))/_xlfn.STDEV.P($I$2:$I$5018))</f>
        <v>-0.48090344621471887</v>
      </c>
      <c r="Z3676">
        <f t="shared" si="229"/>
        <v>0</v>
      </c>
      <c r="AA3676">
        <f t="shared" si="230"/>
        <v>0</v>
      </c>
      <c r="AB3676">
        <f t="shared" si="231"/>
        <v>0</v>
      </c>
    </row>
    <row r="3677" spans="1:28" x14ac:dyDescent="0.25">
      <c r="A3677">
        <v>8050</v>
      </c>
      <c r="B3677" t="s">
        <v>12</v>
      </c>
      <c r="C3677">
        <v>8</v>
      </c>
      <c r="D3677">
        <v>0</v>
      </c>
      <c r="E3677">
        <v>0</v>
      </c>
      <c r="F3677" t="s">
        <v>23</v>
      </c>
      <c r="G3677" t="s">
        <v>26</v>
      </c>
      <c r="H3677" t="s">
        <v>15</v>
      </c>
      <c r="I3677">
        <v>84.6</v>
      </c>
      <c r="J3677" s="2">
        <v>18.399999999999999</v>
      </c>
      <c r="K3677" t="s">
        <v>24</v>
      </c>
      <c r="L3677">
        <v>0</v>
      </c>
      <c r="M3677">
        <f t="shared" si="228"/>
        <v>18.399999999999999</v>
      </c>
      <c r="O3677">
        <f>IF(AND(J3677="N/A",B3677="Male"),$R$2,IF(AND(J3677="N/A",B3677="Female"),$S$2,J3677))</f>
        <v>18.399999999999999</v>
      </c>
      <c r="V3677">
        <f>((C3677-AVERAGE($C$2:$C$5018))/_xlfn.STDEV.P($C$2:$C$5018))</f>
        <v>-1.5464905646020604</v>
      </c>
      <c r="W3677">
        <f>((O3677-AVERAGE($O$2:$O$5018))/_xlfn.STDEV.P($O$2:$O$5018))</f>
        <v>-1.463701550892706</v>
      </c>
      <c r="X3677">
        <f>((I3677-AVERAGE($I$2:$I$5018))/_xlfn.STDEV.P($I$2:$I$5018))</f>
        <v>-0.47167924950773737</v>
      </c>
      <c r="Z3677">
        <f t="shared" si="229"/>
        <v>0</v>
      </c>
      <c r="AA3677">
        <f t="shared" si="230"/>
        <v>0</v>
      </c>
      <c r="AB3677">
        <f t="shared" si="231"/>
        <v>0</v>
      </c>
    </row>
    <row r="3678" spans="1:28" x14ac:dyDescent="0.25">
      <c r="A3678">
        <v>44426</v>
      </c>
      <c r="B3678" t="s">
        <v>17</v>
      </c>
      <c r="C3678">
        <v>21</v>
      </c>
      <c r="D3678">
        <v>0</v>
      </c>
      <c r="E3678">
        <v>0</v>
      </c>
      <c r="F3678" t="s">
        <v>13</v>
      </c>
      <c r="G3678" t="s">
        <v>14</v>
      </c>
      <c r="H3678" t="s">
        <v>15</v>
      </c>
      <c r="I3678">
        <v>126.35</v>
      </c>
      <c r="J3678" s="2">
        <v>26.9</v>
      </c>
      <c r="K3678" t="s">
        <v>21</v>
      </c>
      <c r="L3678">
        <v>0</v>
      </c>
      <c r="M3678">
        <f t="shared" si="228"/>
        <v>26.9</v>
      </c>
      <c r="O3678">
        <f>IF(AND(J3678="N/A",B3678="Male"),$R$2,IF(AND(J3678="N/A",B3678="Female"),$S$2,J3678))</f>
        <v>26.9</v>
      </c>
      <c r="V3678">
        <f>((C3678-AVERAGE($C$2:$C$5018))/_xlfn.STDEV.P($C$2:$C$5018))</f>
        <v>-0.97447086781984671</v>
      </c>
      <c r="W3678">
        <f>((O3678-AVERAGE($O$2:$O$5018))/_xlfn.STDEV.P($O$2:$O$5018))</f>
        <v>-0.22232587442262783</v>
      </c>
      <c r="X3678">
        <f>((I3678-AVERAGE($I$2:$I$5018))/_xlfn.STDEV.P($I$2:$I$5018))</f>
        <v>0.46761395175196813</v>
      </c>
      <c r="Z3678">
        <f t="shared" si="229"/>
        <v>0</v>
      </c>
      <c r="AA3678">
        <f t="shared" si="230"/>
        <v>0</v>
      </c>
      <c r="AB3678">
        <f t="shared" si="231"/>
        <v>0</v>
      </c>
    </row>
    <row r="3679" spans="1:28" x14ac:dyDescent="0.25">
      <c r="A3679">
        <v>34700</v>
      </c>
      <c r="B3679" t="s">
        <v>17</v>
      </c>
      <c r="C3679">
        <v>56</v>
      </c>
      <c r="D3679">
        <v>1</v>
      </c>
      <c r="E3679">
        <v>0</v>
      </c>
      <c r="F3679" t="s">
        <v>23</v>
      </c>
      <c r="G3679" t="s">
        <v>18</v>
      </c>
      <c r="H3679" t="s">
        <v>15</v>
      </c>
      <c r="I3679">
        <v>87.5</v>
      </c>
      <c r="J3679" s="2">
        <v>20.2</v>
      </c>
      <c r="K3679" t="s">
        <v>16</v>
      </c>
      <c r="L3679">
        <v>0</v>
      </c>
      <c r="M3679">
        <f t="shared" si="228"/>
        <v>20.2</v>
      </c>
      <c r="O3679">
        <f>IF(AND(J3679="N/A",B3679="Male"),$R$2,IF(AND(J3679="N/A",B3679="Female"),$S$2,J3679))</f>
        <v>20.2</v>
      </c>
      <c r="V3679">
        <f>((C3679-AVERAGE($C$2:$C$5018))/_xlfn.STDEV.P($C$2:$C$5018))</f>
        <v>0.56558216197842071</v>
      </c>
      <c r="W3679">
        <f>((O3679-AVERAGE($O$2:$O$5018))/_xlfn.STDEV.P($O$2:$O$5018))</f>
        <v>-1.2008219958755129</v>
      </c>
      <c r="X3679">
        <f>((I3679-AVERAGE($I$2:$I$5018))/_xlfn.STDEV.P($I$2:$I$5018))</f>
        <v>-0.4064349313364044</v>
      </c>
      <c r="Z3679">
        <f t="shared" si="229"/>
        <v>0</v>
      </c>
      <c r="AA3679">
        <f t="shared" si="230"/>
        <v>0</v>
      </c>
      <c r="AB3679">
        <f t="shared" si="231"/>
        <v>0</v>
      </c>
    </row>
    <row r="3680" spans="1:28" x14ac:dyDescent="0.25">
      <c r="A3680">
        <v>70230</v>
      </c>
      <c r="B3680" t="s">
        <v>17</v>
      </c>
      <c r="C3680">
        <v>14</v>
      </c>
      <c r="D3680">
        <v>0</v>
      </c>
      <c r="E3680">
        <v>0</v>
      </c>
      <c r="F3680" t="s">
        <v>23</v>
      </c>
      <c r="G3680" t="s">
        <v>18</v>
      </c>
      <c r="H3680" t="s">
        <v>19</v>
      </c>
      <c r="I3680">
        <v>77.52</v>
      </c>
      <c r="J3680" s="2">
        <v>21.9</v>
      </c>
      <c r="K3680" t="s">
        <v>21</v>
      </c>
      <c r="L3680">
        <v>0</v>
      </c>
      <c r="M3680">
        <f t="shared" si="228"/>
        <v>21.9</v>
      </c>
      <c r="O3680">
        <f>IF(AND(J3680="N/A",B3680="Male"),$R$2,IF(AND(J3680="N/A",B3680="Female"),$S$2,J3680))</f>
        <v>21.9</v>
      </c>
      <c r="V3680">
        <f>((C3680-AVERAGE($C$2:$C$5018))/_xlfn.STDEV.P($C$2:$C$5018))</f>
        <v>-1.2824814737795001</v>
      </c>
      <c r="W3680">
        <f>((O3680-AVERAGE($O$2:$O$5018))/_xlfn.STDEV.P($O$2:$O$5018))</f>
        <v>-0.95254686058149729</v>
      </c>
      <c r="X3680">
        <f>((I3680-AVERAGE($I$2:$I$5018))/_xlfn.STDEV.P($I$2:$I$5018))</f>
        <v>-0.63096537800878438</v>
      </c>
      <c r="Z3680">
        <f t="shared" si="229"/>
        <v>0</v>
      </c>
      <c r="AA3680">
        <f t="shared" si="230"/>
        <v>0</v>
      </c>
      <c r="AB3680">
        <f t="shared" si="231"/>
        <v>0</v>
      </c>
    </row>
    <row r="3681" spans="1:28" x14ac:dyDescent="0.25">
      <c r="A3681">
        <v>68721</v>
      </c>
      <c r="B3681" t="s">
        <v>17</v>
      </c>
      <c r="C3681">
        <v>78</v>
      </c>
      <c r="D3681">
        <v>0</v>
      </c>
      <c r="E3681">
        <v>0</v>
      </c>
      <c r="F3681" t="s">
        <v>13</v>
      </c>
      <c r="G3681" t="s">
        <v>14</v>
      </c>
      <c r="H3681" t="s">
        <v>19</v>
      </c>
      <c r="I3681">
        <v>133.13</v>
      </c>
      <c r="J3681" s="2">
        <v>24.2</v>
      </c>
      <c r="K3681" t="s">
        <v>24</v>
      </c>
      <c r="L3681">
        <v>0</v>
      </c>
      <c r="M3681">
        <f t="shared" si="228"/>
        <v>24.2</v>
      </c>
      <c r="O3681">
        <f>IF(AND(J3681="N/A",B3681="Male"),$R$2,IF(AND(J3681="N/A",B3681="Female"),$S$2,J3681))</f>
        <v>24.2</v>
      </c>
      <c r="V3681">
        <f>((C3681-AVERAGE($C$2:$C$5018))/_xlfn.STDEV.P($C$2:$C$5018))</f>
        <v>1.5336154949944745</v>
      </c>
      <c r="W3681">
        <f>((O3681-AVERAGE($O$2:$O$5018))/_xlfn.STDEV.P($O$2:$O$5018))</f>
        <v>-0.61664520694841729</v>
      </c>
      <c r="X3681">
        <f>((I3681-AVERAGE($I$2:$I$5018))/_xlfn.STDEV.P($I$2:$I$5018))</f>
        <v>0.62015066802839458</v>
      </c>
      <c r="Z3681">
        <f t="shared" si="229"/>
        <v>0</v>
      </c>
      <c r="AA3681">
        <f t="shared" si="230"/>
        <v>0</v>
      </c>
      <c r="AB3681">
        <f t="shared" si="231"/>
        <v>0</v>
      </c>
    </row>
    <row r="3682" spans="1:28" x14ac:dyDescent="0.25">
      <c r="A3682">
        <v>23170</v>
      </c>
      <c r="B3682" t="s">
        <v>17</v>
      </c>
      <c r="C3682">
        <v>36</v>
      </c>
      <c r="D3682">
        <v>0</v>
      </c>
      <c r="E3682">
        <v>0</v>
      </c>
      <c r="F3682" t="s">
        <v>23</v>
      </c>
      <c r="G3682" t="s">
        <v>14</v>
      </c>
      <c r="H3682" t="s">
        <v>15</v>
      </c>
      <c r="I3682">
        <v>96.1</v>
      </c>
      <c r="J3682" s="2">
        <v>29.6</v>
      </c>
      <c r="K3682" t="s">
        <v>21</v>
      </c>
      <c r="L3682">
        <v>0</v>
      </c>
      <c r="M3682">
        <f t="shared" si="228"/>
        <v>29.6</v>
      </c>
      <c r="O3682">
        <f>IF(AND(J3682="N/A",B3682="Male"),$R$2,IF(AND(J3682="N/A",B3682="Female"),$S$2,J3682))</f>
        <v>29.6</v>
      </c>
      <c r="V3682">
        <f>((C3682-AVERAGE($C$2:$C$5018))/_xlfn.STDEV.P($C$2:$C$5018))</f>
        <v>-0.31444814076344635</v>
      </c>
      <c r="W3682">
        <f>((O3682-AVERAGE($O$2:$O$5018))/_xlfn.STDEV.P($O$2:$O$5018))</f>
        <v>0.17199345810316213</v>
      </c>
      <c r="X3682">
        <f>((I3682-AVERAGE($I$2:$I$5018))/_xlfn.STDEV.P($I$2:$I$5018))</f>
        <v>-0.21295178089727956</v>
      </c>
      <c r="Z3682">
        <f t="shared" si="229"/>
        <v>0</v>
      </c>
      <c r="AA3682">
        <f t="shared" si="230"/>
        <v>0</v>
      </c>
      <c r="AB3682">
        <f t="shared" si="231"/>
        <v>0</v>
      </c>
    </row>
    <row r="3683" spans="1:28" x14ac:dyDescent="0.25">
      <c r="A3683">
        <v>5731</v>
      </c>
      <c r="B3683" t="s">
        <v>17</v>
      </c>
      <c r="C3683">
        <v>57</v>
      </c>
      <c r="D3683">
        <v>1</v>
      </c>
      <c r="E3683">
        <v>0</v>
      </c>
      <c r="F3683" t="s">
        <v>13</v>
      </c>
      <c r="G3683" t="s">
        <v>14</v>
      </c>
      <c r="H3683" t="s">
        <v>15</v>
      </c>
      <c r="I3683">
        <v>108.61</v>
      </c>
      <c r="J3683" s="2">
        <v>38.1</v>
      </c>
      <c r="K3683" t="s">
        <v>22</v>
      </c>
      <c r="L3683">
        <v>0</v>
      </c>
      <c r="M3683">
        <f t="shared" si="228"/>
        <v>38.1</v>
      </c>
      <c r="O3683">
        <f>IF(AND(J3683="N/A",B3683="Male"),$R$2,IF(AND(J3683="N/A",B3683="Female"),$S$2,J3683))</f>
        <v>38.1</v>
      </c>
      <c r="V3683">
        <f>((C3683-AVERAGE($C$2:$C$5018))/_xlfn.STDEV.P($C$2:$C$5018))</f>
        <v>0.60958367711551409</v>
      </c>
      <c r="W3683">
        <f>((O3683-AVERAGE($O$2:$O$5018))/_xlfn.STDEV.P($O$2:$O$5018))</f>
        <v>1.4133691345732402</v>
      </c>
      <c r="X3683">
        <f>((I3683-AVERAGE($I$2:$I$5018))/_xlfn.STDEV.P($I$2:$I$5018))</f>
        <v>6.8498708869401168E-2</v>
      </c>
      <c r="Z3683">
        <f t="shared" si="229"/>
        <v>0</v>
      </c>
      <c r="AA3683">
        <f t="shared" si="230"/>
        <v>0</v>
      </c>
      <c r="AB3683">
        <f t="shared" si="231"/>
        <v>0</v>
      </c>
    </row>
    <row r="3684" spans="1:28" x14ac:dyDescent="0.25">
      <c r="A3684">
        <v>62791</v>
      </c>
      <c r="B3684" t="s">
        <v>12</v>
      </c>
      <c r="C3684">
        <v>79</v>
      </c>
      <c r="D3684">
        <v>1</v>
      </c>
      <c r="E3684">
        <v>1</v>
      </c>
      <c r="F3684" t="s">
        <v>13</v>
      </c>
      <c r="G3684" t="s">
        <v>18</v>
      </c>
      <c r="H3684" t="s">
        <v>19</v>
      </c>
      <c r="I3684">
        <v>205.23</v>
      </c>
      <c r="J3684" s="2">
        <v>22</v>
      </c>
      <c r="K3684" t="s">
        <v>21</v>
      </c>
      <c r="L3684">
        <v>0</v>
      </c>
      <c r="M3684">
        <f t="shared" si="228"/>
        <v>22</v>
      </c>
      <c r="O3684">
        <f>IF(AND(J3684="N/A",B3684="Male"),$R$2,IF(AND(J3684="N/A",B3684="Female"),$S$2,J3684))</f>
        <v>22</v>
      </c>
      <c r="V3684">
        <f>((C3684-AVERAGE($C$2:$C$5018))/_xlfn.STDEV.P($C$2:$C$5018))</f>
        <v>1.5776170101315679</v>
      </c>
      <c r="W3684">
        <f>((O3684-AVERAGE($O$2:$O$5018))/_xlfn.STDEV.P($O$2:$O$5018))</f>
        <v>-0.93794244085831979</v>
      </c>
      <c r="X3684">
        <f>((I3684-AVERAGE($I$2:$I$5018))/_xlfn.STDEV.P($I$2:$I$5018))</f>
        <v>2.2422594060122214</v>
      </c>
      <c r="Z3684">
        <f t="shared" si="229"/>
        <v>0</v>
      </c>
      <c r="AA3684">
        <f t="shared" si="230"/>
        <v>0</v>
      </c>
      <c r="AB3684">
        <f t="shared" si="231"/>
        <v>0</v>
      </c>
    </row>
    <row r="3685" spans="1:28" x14ac:dyDescent="0.25">
      <c r="A3685">
        <v>18943</v>
      </c>
      <c r="B3685" t="s">
        <v>12</v>
      </c>
      <c r="C3685">
        <v>26</v>
      </c>
      <c r="D3685">
        <v>0</v>
      </c>
      <c r="E3685">
        <v>0</v>
      </c>
      <c r="F3685" t="s">
        <v>23</v>
      </c>
      <c r="G3685" t="s">
        <v>25</v>
      </c>
      <c r="H3685" t="s">
        <v>19</v>
      </c>
      <c r="I3685">
        <v>76.739999999999995</v>
      </c>
      <c r="J3685" s="2">
        <v>29.8</v>
      </c>
      <c r="K3685" t="s">
        <v>24</v>
      </c>
      <c r="L3685">
        <v>0</v>
      </c>
      <c r="M3685">
        <f t="shared" si="228"/>
        <v>29.8</v>
      </c>
      <c r="O3685">
        <f>IF(AND(J3685="N/A",B3685="Male"),$R$2,IF(AND(J3685="N/A",B3685="Female"),$S$2,J3685))</f>
        <v>29.8</v>
      </c>
      <c r="V3685">
        <f>((C3685-AVERAGE($C$2:$C$5018))/_xlfn.STDEV.P($C$2:$C$5018))</f>
        <v>-0.7544632921343799</v>
      </c>
      <c r="W3685">
        <f>((O3685-AVERAGE($O$2:$O$5018))/_xlfn.STDEV.P($O$2:$O$5018))</f>
        <v>0.2012022975495168</v>
      </c>
      <c r="X3685">
        <f>((I3685-AVERAGE($I$2:$I$5018))/_xlfn.STDEV.P($I$2:$I$5018))</f>
        <v>-0.64851384979279814</v>
      </c>
      <c r="Z3685">
        <f t="shared" si="229"/>
        <v>0</v>
      </c>
      <c r="AA3685">
        <f t="shared" si="230"/>
        <v>0</v>
      </c>
      <c r="AB3685">
        <f t="shared" si="231"/>
        <v>0</v>
      </c>
    </row>
    <row r="3686" spans="1:28" x14ac:dyDescent="0.25">
      <c r="A3686">
        <v>45472</v>
      </c>
      <c r="B3686" t="s">
        <v>12</v>
      </c>
      <c r="C3686">
        <v>22</v>
      </c>
      <c r="D3686">
        <v>0</v>
      </c>
      <c r="E3686">
        <v>0</v>
      </c>
      <c r="F3686" t="s">
        <v>13</v>
      </c>
      <c r="G3686" t="s">
        <v>14</v>
      </c>
      <c r="H3686" t="s">
        <v>15</v>
      </c>
      <c r="I3686">
        <v>138.55000000000001</v>
      </c>
      <c r="J3686" s="2">
        <v>24</v>
      </c>
      <c r="K3686" t="s">
        <v>21</v>
      </c>
      <c r="L3686">
        <v>0</v>
      </c>
      <c r="M3686">
        <f t="shared" si="228"/>
        <v>24</v>
      </c>
      <c r="O3686">
        <f>IF(AND(J3686="N/A",B3686="Male"),$R$2,IF(AND(J3686="N/A",B3686="Female"),$S$2,J3686))</f>
        <v>24</v>
      </c>
      <c r="V3686">
        <f>((C3686-AVERAGE($C$2:$C$5018))/_xlfn.STDEV.P($C$2:$C$5018))</f>
        <v>-0.93046935268275333</v>
      </c>
      <c r="W3686">
        <f>((O3686-AVERAGE($O$2:$O$5018))/_xlfn.STDEV.P($O$2:$O$5018))</f>
        <v>-0.64585404639477195</v>
      </c>
      <c r="X3686">
        <f>((I3686-AVERAGE($I$2:$I$5018))/_xlfn.STDEV.P($I$2:$I$5018))</f>
        <v>0.74209004888654118</v>
      </c>
      <c r="Z3686">
        <f t="shared" si="229"/>
        <v>0</v>
      </c>
      <c r="AA3686">
        <f t="shared" si="230"/>
        <v>0</v>
      </c>
      <c r="AB3686">
        <f t="shared" si="231"/>
        <v>0</v>
      </c>
    </row>
    <row r="3687" spans="1:28" x14ac:dyDescent="0.25">
      <c r="A3687">
        <v>3942</v>
      </c>
      <c r="B3687" t="s">
        <v>12</v>
      </c>
      <c r="C3687">
        <v>72</v>
      </c>
      <c r="D3687">
        <v>0</v>
      </c>
      <c r="E3687">
        <v>1</v>
      </c>
      <c r="F3687" t="s">
        <v>13</v>
      </c>
      <c r="G3687" t="s">
        <v>14</v>
      </c>
      <c r="H3687" t="s">
        <v>15</v>
      </c>
      <c r="I3687">
        <v>234.27</v>
      </c>
      <c r="J3687" s="2">
        <v>26.9</v>
      </c>
      <c r="K3687" t="s">
        <v>21</v>
      </c>
      <c r="L3687">
        <v>0</v>
      </c>
      <c r="M3687">
        <f t="shared" si="228"/>
        <v>26.9</v>
      </c>
      <c r="O3687">
        <f>IF(AND(J3687="N/A",B3687="Male"),$R$2,IF(AND(J3687="N/A",B3687="Female"),$S$2,J3687))</f>
        <v>26.9</v>
      </c>
      <c r="V3687">
        <f>((C3687-AVERAGE($C$2:$C$5018))/_xlfn.STDEV.P($C$2:$C$5018))</f>
        <v>1.2696064041719144</v>
      </c>
      <c r="W3687">
        <f>((O3687-AVERAGE($O$2:$O$5018))/_xlfn.STDEV.P($O$2:$O$5018))</f>
        <v>-0.22232587442262783</v>
      </c>
      <c r="X3687">
        <f>((I3687-AVERAGE($I$2:$I$5018))/_xlfn.STDEV.P($I$2:$I$5018))</f>
        <v>2.8956025093554993</v>
      </c>
      <c r="Z3687">
        <f t="shared" si="229"/>
        <v>0</v>
      </c>
      <c r="AA3687">
        <f t="shared" si="230"/>
        <v>0</v>
      </c>
      <c r="AB3687">
        <f t="shared" si="231"/>
        <v>0</v>
      </c>
    </row>
    <row r="3688" spans="1:28" x14ac:dyDescent="0.25">
      <c r="A3688">
        <v>30201</v>
      </c>
      <c r="B3688" t="s">
        <v>17</v>
      </c>
      <c r="C3688">
        <v>54</v>
      </c>
      <c r="D3688">
        <v>0</v>
      </c>
      <c r="E3688">
        <v>0</v>
      </c>
      <c r="F3688" t="s">
        <v>13</v>
      </c>
      <c r="G3688" t="s">
        <v>14</v>
      </c>
      <c r="H3688" t="s">
        <v>15</v>
      </c>
      <c r="I3688">
        <v>75.16</v>
      </c>
      <c r="J3688" s="2">
        <v>38</v>
      </c>
      <c r="K3688" t="s">
        <v>21</v>
      </c>
      <c r="L3688">
        <v>0</v>
      </c>
      <c r="M3688">
        <f t="shared" si="228"/>
        <v>38</v>
      </c>
      <c r="O3688">
        <f>IF(AND(J3688="N/A",B3688="Male"),$R$2,IF(AND(J3688="N/A",B3688="Female"),$S$2,J3688))</f>
        <v>38</v>
      </c>
      <c r="V3688">
        <f>((C3688-AVERAGE($C$2:$C$5018))/_xlfn.STDEV.P($C$2:$C$5018))</f>
        <v>0.47757913170423399</v>
      </c>
      <c r="W3688">
        <f>((O3688-AVERAGE($O$2:$O$5018))/_xlfn.STDEV.P($O$2:$O$5018))</f>
        <v>1.3987647148500626</v>
      </c>
      <c r="X3688">
        <f>((I3688-AVERAGE($I$2:$I$5018))/_xlfn.STDEV.P($I$2:$I$5018))</f>
        <v>-0.68406075417580003</v>
      </c>
      <c r="Z3688">
        <f t="shared" si="229"/>
        <v>0</v>
      </c>
      <c r="AA3688">
        <f t="shared" si="230"/>
        <v>0</v>
      </c>
      <c r="AB3688">
        <f t="shared" si="231"/>
        <v>0</v>
      </c>
    </row>
    <row r="3689" spans="1:28" x14ac:dyDescent="0.25">
      <c r="A3689">
        <v>38284</v>
      </c>
      <c r="B3689" t="s">
        <v>12</v>
      </c>
      <c r="C3689">
        <v>8</v>
      </c>
      <c r="D3689">
        <v>0</v>
      </c>
      <c r="E3689">
        <v>0</v>
      </c>
      <c r="F3689" t="s">
        <v>23</v>
      </c>
      <c r="G3689" t="s">
        <v>26</v>
      </c>
      <c r="H3689" t="s">
        <v>19</v>
      </c>
      <c r="I3689">
        <v>77.08</v>
      </c>
      <c r="J3689" s="2">
        <v>16.899999999999999</v>
      </c>
      <c r="K3689" t="s">
        <v>24</v>
      </c>
      <c r="L3689">
        <v>0</v>
      </c>
      <c r="M3689">
        <f t="shared" si="228"/>
        <v>16.899999999999999</v>
      </c>
      <c r="O3689">
        <f>IF(AND(J3689="N/A",B3689="Male"),$R$2,IF(AND(J3689="N/A",B3689="Female"),$S$2,J3689))</f>
        <v>16.899999999999999</v>
      </c>
      <c r="V3689">
        <f>((C3689-AVERAGE($C$2:$C$5018))/_xlfn.STDEV.P($C$2:$C$5018))</f>
        <v>-1.5464905646020604</v>
      </c>
      <c r="W3689">
        <f>((O3689-AVERAGE($O$2:$O$5018))/_xlfn.STDEV.P($O$2:$O$5018))</f>
        <v>-1.6827678467403668</v>
      </c>
      <c r="X3689">
        <f>((I3689-AVERAGE($I$2:$I$5018))/_xlfn.STDEV.P($I$2:$I$5018))</f>
        <v>-0.64086451593822791</v>
      </c>
      <c r="Z3689">
        <f t="shared" si="229"/>
        <v>0</v>
      </c>
      <c r="AA3689">
        <f t="shared" si="230"/>
        <v>0</v>
      </c>
      <c r="AB3689">
        <f t="shared" si="231"/>
        <v>0</v>
      </c>
    </row>
    <row r="3690" spans="1:28" x14ac:dyDescent="0.25">
      <c r="A3690">
        <v>53552</v>
      </c>
      <c r="B3690" t="s">
        <v>17</v>
      </c>
      <c r="C3690">
        <v>62</v>
      </c>
      <c r="D3690">
        <v>0</v>
      </c>
      <c r="E3690">
        <v>0</v>
      </c>
      <c r="F3690" t="s">
        <v>13</v>
      </c>
      <c r="G3690" t="s">
        <v>14</v>
      </c>
      <c r="H3690" t="s">
        <v>15</v>
      </c>
      <c r="I3690">
        <v>101.19</v>
      </c>
      <c r="J3690" s="2">
        <v>23.4</v>
      </c>
      <c r="K3690" t="s">
        <v>21</v>
      </c>
      <c r="L3690">
        <v>0</v>
      </c>
      <c r="M3690">
        <f t="shared" si="228"/>
        <v>23.4</v>
      </c>
      <c r="O3690">
        <f>IF(AND(J3690="N/A",B3690="Male"),$R$2,IF(AND(J3690="N/A",B3690="Female"),$S$2,J3690))</f>
        <v>23.4</v>
      </c>
      <c r="V3690">
        <f>((C3690-AVERAGE($C$2:$C$5018))/_xlfn.STDEV.P($C$2:$C$5018))</f>
        <v>0.82959125280098078</v>
      </c>
      <c r="W3690">
        <f>((O3690-AVERAGE($O$2:$O$5018))/_xlfn.STDEV.P($O$2:$O$5018))</f>
        <v>-0.73348056473383649</v>
      </c>
      <c r="X3690">
        <f>((I3690-AVERAGE($I$2:$I$5018))/_xlfn.STDEV.P($I$2:$I$5018))</f>
        <v>-9.8436753486215986E-2</v>
      </c>
      <c r="Z3690">
        <f t="shared" si="229"/>
        <v>0</v>
      </c>
      <c r="AA3690">
        <f t="shared" si="230"/>
        <v>0</v>
      </c>
      <c r="AB3690">
        <f t="shared" si="231"/>
        <v>0</v>
      </c>
    </row>
    <row r="3691" spans="1:28" x14ac:dyDescent="0.25">
      <c r="A3691">
        <v>59663</v>
      </c>
      <c r="B3691" t="s">
        <v>17</v>
      </c>
      <c r="C3691">
        <v>28</v>
      </c>
      <c r="D3691">
        <v>0</v>
      </c>
      <c r="E3691">
        <v>0</v>
      </c>
      <c r="F3691" t="s">
        <v>23</v>
      </c>
      <c r="G3691" t="s">
        <v>14</v>
      </c>
      <c r="H3691" t="s">
        <v>15</v>
      </c>
      <c r="I3691">
        <v>107.74</v>
      </c>
      <c r="J3691" s="2">
        <v>38.5</v>
      </c>
      <c r="K3691" t="s">
        <v>21</v>
      </c>
      <c r="L3691">
        <v>0</v>
      </c>
      <c r="M3691">
        <f t="shared" si="228"/>
        <v>38.5</v>
      </c>
      <c r="O3691">
        <f>IF(AND(J3691="N/A",B3691="Male"),$R$2,IF(AND(J3691="N/A",B3691="Female"),$S$2,J3691))</f>
        <v>38.5</v>
      </c>
      <c r="V3691">
        <f>((C3691-AVERAGE($C$2:$C$5018))/_xlfn.STDEV.P($C$2:$C$5018))</f>
        <v>-0.66646026186019325</v>
      </c>
      <c r="W3691">
        <f>((O3691-AVERAGE($O$2:$O$5018))/_xlfn.STDEV.P($O$2:$O$5018))</f>
        <v>1.4717868134659498</v>
      </c>
      <c r="X3691">
        <f>((I3691-AVERAGE($I$2:$I$5018))/_xlfn.STDEV.P($I$2:$I$5018))</f>
        <v>4.8925413418001218E-2</v>
      </c>
      <c r="Z3691">
        <f t="shared" si="229"/>
        <v>0</v>
      </c>
      <c r="AA3691">
        <f t="shared" si="230"/>
        <v>0</v>
      </c>
      <c r="AB3691">
        <f t="shared" si="231"/>
        <v>0</v>
      </c>
    </row>
    <row r="3692" spans="1:28" x14ac:dyDescent="0.25">
      <c r="A3692">
        <v>68631</v>
      </c>
      <c r="B3692" t="s">
        <v>17</v>
      </c>
      <c r="C3692">
        <v>50</v>
      </c>
      <c r="D3692">
        <v>0</v>
      </c>
      <c r="E3692">
        <v>0</v>
      </c>
      <c r="F3692" t="s">
        <v>13</v>
      </c>
      <c r="G3692" t="s">
        <v>14</v>
      </c>
      <c r="H3692" t="s">
        <v>19</v>
      </c>
      <c r="I3692">
        <v>62.32</v>
      </c>
      <c r="J3692" s="2">
        <v>21.6</v>
      </c>
      <c r="K3692" t="s">
        <v>24</v>
      </c>
      <c r="L3692">
        <v>0</v>
      </c>
      <c r="M3692">
        <f t="shared" si="228"/>
        <v>21.6</v>
      </c>
      <c r="O3692">
        <f>IF(AND(J3692="N/A",B3692="Male"),$R$2,IF(AND(J3692="N/A",B3692="Female"),$S$2,J3692))</f>
        <v>21.6</v>
      </c>
      <c r="V3692">
        <f>((C3692-AVERAGE($C$2:$C$5018))/_xlfn.STDEV.P($C$2:$C$5018))</f>
        <v>0.30157307115586057</v>
      </c>
      <c r="W3692">
        <f>((O3692-AVERAGE($O$2:$O$5018))/_xlfn.STDEV.P($O$2:$O$5018))</f>
        <v>-0.99636011975102912</v>
      </c>
      <c r="X3692">
        <f>((I3692-AVERAGE($I$2:$I$5018))/_xlfn.STDEV.P($I$2:$I$5018))</f>
        <v>-0.97293559738956337</v>
      </c>
      <c r="Z3692">
        <f t="shared" si="229"/>
        <v>0</v>
      </c>
      <c r="AA3692">
        <f t="shared" si="230"/>
        <v>0</v>
      </c>
      <c r="AB3692">
        <f t="shared" si="231"/>
        <v>0</v>
      </c>
    </row>
    <row r="3693" spans="1:28" x14ac:dyDescent="0.25">
      <c r="A3693">
        <v>49900</v>
      </c>
      <c r="B3693" t="s">
        <v>12</v>
      </c>
      <c r="C3693">
        <v>7</v>
      </c>
      <c r="D3693">
        <v>0</v>
      </c>
      <c r="E3693">
        <v>0</v>
      </c>
      <c r="F3693" t="s">
        <v>23</v>
      </c>
      <c r="G3693" t="s">
        <v>26</v>
      </c>
      <c r="H3693" t="s">
        <v>15</v>
      </c>
      <c r="I3693">
        <v>56.32</v>
      </c>
      <c r="J3693" s="2">
        <v>15.9</v>
      </c>
      <c r="K3693" t="s">
        <v>24</v>
      </c>
      <c r="L3693">
        <v>0</v>
      </c>
      <c r="M3693">
        <f t="shared" si="228"/>
        <v>15.9</v>
      </c>
      <c r="O3693">
        <f>IF(AND(J3693="N/A",B3693="Male"),$R$2,IF(AND(J3693="N/A",B3693="Female"),$S$2,J3693))</f>
        <v>15.9</v>
      </c>
      <c r="V3693">
        <f>((C3693-AVERAGE($C$2:$C$5018))/_xlfn.STDEV.P($C$2:$C$5018))</f>
        <v>-1.5904920797391535</v>
      </c>
      <c r="W3693">
        <f>((O3693-AVERAGE($O$2:$O$5018))/_xlfn.STDEV.P($O$2:$O$5018))</f>
        <v>-1.8288120439721405</v>
      </c>
      <c r="X3693">
        <f>((I3693-AVERAGE($I$2:$I$5018))/_xlfn.STDEV.P($I$2:$I$5018))</f>
        <v>-1.1079238418819761</v>
      </c>
      <c r="Z3693">
        <f t="shared" si="229"/>
        <v>0</v>
      </c>
      <c r="AA3693">
        <f t="shared" si="230"/>
        <v>0</v>
      </c>
      <c r="AB3693">
        <f t="shared" si="231"/>
        <v>0</v>
      </c>
    </row>
    <row r="3694" spans="1:28" x14ac:dyDescent="0.25">
      <c r="A3694">
        <v>18140</v>
      </c>
      <c r="B3694" t="s">
        <v>17</v>
      </c>
      <c r="C3694">
        <v>33</v>
      </c>
      <c r="D3694">
        <v>0</v>
      </c>
      <c r="E3694">
        <v>0</v>
      </c>
      <c r="F3694" t="s">
        <v>13</v>
      </c>
      <c r="G3694" t="s">
        <v>14</v>
      </c>
      <c r="H3694" t="s">
        <v>19</v>
      </c>
      <c r="I3694">
        <v>131.28</v>
      </c>
      <c r="J3694" s="2">
        <v>25.1</v>
      </c>
      <c r="K3694" t="s">
        <v>21</v>
      </c>
      <c r="L3694">
        <v>0</v>
      </c>
      <c r="M3694">
        <f t="shared" si="228"/>
        <v>25.1</v>
      </c>
      <c r="O3694">
        <f>IF(AND(J3694="N/A",B3694="Male"),$R$2,IF(AND(J3694="N/A",B3694="Female"),$S$2,J3694))</f>
        <v>25.1</v>
      </c>
      <c r="V3694">
        <f>((C3694-AVERAGE($C$2:$C$5018))/_xlfn.STDEV.P($C$2:$C$5018))</f>
        <v>-0.44645268617472644</v>
      </c>
      <c r="W3694">
        <f>((O3694-AVERAGE($O$2:$O$5018))/_xlfn.STDEV.P($O$2:$O$5018))</f>
        <v>-0.48520542943982042</v>
      </c>
      <c r="X3694">
        <f>((I3694-AVERAGE($I$2:$I$5018))/_xlfn.STDEV.P($I$2:$I$5018))</f>
        <v>0.57852929264323416</v>
      </c>
      <c r="Z3694">
        <f t="shared" si="229"/>
        <v>0</v>
      </c>
      <c r="AA3694">
        <f t="shared" si="230"/>
        <v>0</v>
      </c>
      <c r="AB3694">
        <f t="shared" si="231"/>
        <v>0</v>
      </c>
    </row>
    <row r="3695" spans="1:28" x14ac:dyDescent="0.25">
      <c r="A3695">
        <v>52340</v>
      </c>
      <c r="B3695" t="s">
        <v>12</v>
      </c>
      <c r="C3695">
        <v>55</v>
      </c>
      <c r="D3695">
        <v>0</v>
      </c>
      <c r="E3695">
        <v>0</v>
      </c>
      <c r="F3695" t="s">
        <v>13</v>
      </c>
      <c r="G3695" t="s">
        <v>14</v>
      </c>
      <c r="H3695" t="s">
        <v>15</v>
      </c>
      <c r="I3695">
        <v>67.02</v>
      </c>
      <c r="J3695" s="2">
        <v>41.1</v>
      </c>
      <c r="K3695" t="s">
        <v>22</v>
      </c>
      <c r="L3695">
        <v>0</v>
      </c>
      <c r="M3695">
        <f t="shared" si="228"/>
        <v>41.1</v>
      </c>
      <c r="O3695">
        <f>IF(AND(J3695="N/A",B3695="Male"),$R$2,IF(AND(J3695="N/A",B3695="Female"),$S$2,J3695))</f>
        <v>41.1</v>
      </c>
      <c r="V3695">
        <f>((C3695-AVERAGE($C$2:$C$5018))/_xlfn.STDEV.P($C$2:$C$5018))</f>
        <v>0.52158064684132732</v>
      </c>
      <c r="W3695">
        <f>((O3695-AVERAGE($O$2:$O$5018))/_xlfn.STDEV.P($O$2:$O$5018))</f>
        <v>1.851501726268562</v>
      </c>
      <c r="X3695">
        <f>((I3695-AVERAGE($I$2:$I$5018))/_xlfn.STDEV.P($I$2:$I$5018))</f>
        <v>-0.86719480587050679</v>
      </c>
      <c r="Z3695">
        <f t="shared" si="229"/>
        <v>0</v>
      </c>
      <c r="AA3695">
        <f t="shared" si="230"/>
        <v>0</v>
      </c>
      <c r="AB3695">
        <f t="shared" si="231"/>
        <v>0</v>
      </c>
    </row>
    <row r="3696" spans="1:28" x14ac:dyDescent="0.25">
      <c r="A3696">
        <v>2327</v>
      </c>
      <c r="B3696" t="s">
        <v>17</v>
      </c>
      <c r="C3696">
        <v>25</v>
      </c>
      <c r="D3696">
        <v>0</v>
      </c>
      <c r="E3696">
        <v>0</v>
      </c>
      <c r="F3696" t="s">
        <v>23</v>
      </c>
      <c r="G3696" t="s">
        <v>14</v>
      </c>
      <c r="H3696" t="s">
        <v>19</v>
      </c>
      <c r="I3696">
        <v>76.72</v>
      </c>
      <c r="J3696" s="2">
        <v>21.5</v>
      </c>
      <c r="K3696" t="s">
        <v>24</v>
      </c>
      <c r="L3696">
        <v>0</v>
      </c>
      <c r="M3696">
        <f t="shared" si="228"/>
        <v>21.5</v>
      </c>
      <c r="O3696">
        <f>IF(AND(J3696="N/A",B3696="Male"),$R$2,IF(AND(J3696="N/A",B3696="Female"),$S$2,J3696))</f>
        <v>21.5</v>
      </c>
      <c r="V3696">
        <f>((C3696-AVERAGE($C$2:$C$5018))/_xlfn.STDEV.P($C$2:$C$5018))</f>
        <v>-0.79846480727147329</v>
      </c>
      <c r="W3696">
        <f>((O3696-AVERAGE($O$2:$O$5018))/_xlfn.STDEV.P($O$2:$O$5018))</f>
        <v>-1.0109645394742066</v>
      </c>
      <c r="X3696">
        <f>((I3696-AVERAGE($I$2:$I$5018))/_xlfn.STDEV.P($I$2:$I$5018))</f>
        <v>-0.64896381060777275</v>
      </c>
      <c r="Z3696">
        <f t="shared" si="229"/>
        <v>0</v>
      </c>
      <c r="AA3696">
        <f t="shared" si="230"/>
        <v>0</v>
      </c>
      <c r="AB3696">
        <f t="shared" si="231"/>
        <v>0</v>
      </c>
    </row>
    <row r="3697" spans="1:28" x14ac:dyDescent="0.25">
      <c r="A3697">
        <v>55137</v>
      </c>
      <c r="B3697" t="s">
        <v>17</v>
      </c>
      <c r="C3697">
        <v>25</v>
      </c>
      <c r="D3697">
        <v>0</v>
      </c>
      <c r="E3697">
        <v>0</v>
      </c>
      <c r="F3697" t="s">
        <v>23</v>
      </c>
      <c r="G3697" t="s">
        <v>14</v>
      </c>
      <c r="H3697" t="s">
        <v>15</v>
      </c>
      <c r="I3697">
        <v>125.98</v>
      </c>
      <c r="J3697" s="2">
        <v>21</v>
      </c>
      <c r="K3697" t="s">
        <v>22</v>
      </c>
      <c r="L3697">
        <v>0</v>
      </c>
      <c r="M3697">
        <f t="shared" si="228"/>
        <v>21</v>
      </c>
      <c r="O3697">
        <f>IF(AND(J3697="N/A",B3697="Male"),$R$2,IF(AND(J3697="N/A",B3697="Female"),$S$2,J3697))</f>
        <v>21</v>
      </c>
      <c r="V3697">
        <f>((C3697-AVERAGE($C$2:$C$5018))/_xlfn.STDEV.P($C$2:$C$5018))</f>
        <v>-0.79846480727147329</v>
      </c>
      <c r="W3697">
        <f>((O3697-AVERAGE($O$2:$O$5018))/_xlfn.STDEV.P($O$2:$O$5018))</f>
        <v>-1.0839866380900935</v>
      </c>
      <c r="X3697">
        <f>((I3697-AVERAGE($I$2:$I$5018))/_xlfn.STDEV.P($I$2:$I$5018))</f>
        <v>0.45928967667493625</v>
      </c>
      <c r="Z3697">
        <f t="shared" si="229"/>
        <v>0</v>
      </c>
      <c r="AA3697">
        <f t="shared" si="230"/>
        <v>0</v>
      </c>
      <c r="AB3697">
        <f t="shared" si="231"/>
        <v>0</v>
      </c>
    </row>
    <row r="3698" spans="1:28" x14ac:dyDescent="0.25">
      <c r="A3698">
        <v>458</v>
      </c>
      <c r="B3698" t="s">
        <v>17</v>
      </c>
      <c r="C3698">
        <v>37</v>
      </c>
      <c r="D3698">
        <v>0</v>
      </c>
      <c r="E3698">
        <v>0</v>
      </c>
      <c r="F3698" t="s">
        <v>13</v>
      </c>
      <c r="G3698" t="s">
        <v>25</v>
      </c>
      <c r="H3698" t="s">
        <v>15</v>
      </c>
      <c r="I3698">
        <v>72.09</v>
      </c>
      <c r="J3698" s="2">
        <v>24.1</v>
      </c>
      <c r="K3698" t="s">
        <v>22</v>
      </c>
      <c r="L3698">
        <v>0</v>
      </c>
      <c r="M3698">
        <f t="shared" si="228"/>
        <v>24.1</v>
      </c>
      <c r="O3698">
        <f>IF(AND(J3698="N/A",B3698="Male"),$R$2,IF(AND(J3698="N/A",B3698="Female"),$S$2,J3698))</f>
        <v>24.1</v>
      </c>
      <c r="V3698">
        <f>((C3698-AVERAGE($C$2:$C$5018))/_xlfn.STDEV.P($C$2:$C$5018))</f>
        <v>-0.27044662562635302</v>
      </c>
      <c r="W3698">
        <f>((O3698-AVERAGE($O$2:$O$5018))/_xlfn.STDEV.P($O$2:$O$5018))</f>
        <v>-0.63124962667159434</v>
      </c>
      <c r="X3698">
        <f>((I3698-AVERAGE($I$2:$I$5018))/_xlfn.STDEV.P($I$2:$I$5018))</f>
        <v>-0.75312973927441784</v>
      </c>
      <c r="Z3698">
        <f t="shared" si="229"/>
        <v>0</v>
      </c>
      <c r="AA3698">
        <f t="shared" si="230"/>
        <v>0</v>
      </c>
      <c r="AB3698">
        <f t="shared" si="231"/>
        <v>0</v>
      </c>
    </row>
    <row r="3699" spans="1:28" x14ac:dyDescent="0.25">
      <c r="A3699">
        <v>57044</v>
      </c>
      <c r="B3699" t="s">
        <v>12</v>
      </c>
      <c r="C3699">
        <v>58</v>
      </c>
      <c r="D3699">
        <v>0</v>
      </c>
      <c r="E3699">
        <v>0</v>
      </c>
      <c r="F3699" t="s">
        <v>13</v>
      </c>
      <c r="G3699" t="s">
        <v>14</v>
      </c>
      <c r="H3699" t="s">
        <v>15</v>
      </c>
      <c r="I3699">
        <v>88.05</v>
      </c>
      <c r="J3699" s="2">
        <v>30.6</v>
      </c>
      <c r="K3699" t="s">
        <v>24</v>
      </c>
      <c r="L3699">
        <v>0</v>
      </c>
      <c r="M3699">
        <f t="shared" si="228"/>
        <v>30.6</v>
      </c>
      <c r="O3699">
        <f>IF(AND(J3699="N/A",B3699="Male"),$R$2,IF(AND(J3699="N/A",B3699="Female"),$S$2,J3699))</f>
        <v>30.6</v>
      </c>
      <c r="V3699">
        <f>((C3699-AVERAGE($C$2:$C$5018))/_xlfn.STDEV.P($C$2:$C$5018))</f>
        <v>0.65358519225260736</v>
      </c>
      <c r="W3699">
        <f>((O3699-AVERAGE($O$2:$O$5018))/_xlfn.STDEV.P($O$2:$O$5018))</f>
        <v>0.318037655334936</v>
      </c>
      <c r="X3699">
        <f>((I3699-AVERAGE($I$2:$I$5018))/_xlfn.STDEV.P($I$2:$I$5018))</f>
        <v>-0.3940610089246</v>
      </c>
      <c r="Z3699">
        <f t="shared" si="229"/>
        <v>0</v>
      </c>
      <c r="AA3699">
        <f t="shared" si="230"/>
        <v>0</v>
      </c>
      <c r="AB3699">
        <f t="shared" si="231"/>
        <v>0</v>
      </c>
    </row>
    <row r="3700" spans="1:28" x14ac:dyDescent="0.25">
      <c r="A3700">
        <v>71548</v>
      </c>
      <c r="B3700" t="s">
        <v>12</v>
      </c>
      <c r="C3700">
        <v>45</v>
      </c>
      <c r="D3700">
        <v>0</v>
      </c>
      <c r="E3700">
        <v>0</v>
      </c>
      <c r="F3700" t="s">
        <v>13</v>
      </c>
      <c r="G3700" t="s">
        <v>25</v>
      </c>
      <c r="H3700" t="s">
        <v>15</v>
      </c>
      <c r="I3700">
        <v>55.47</v>
      </c>
      <c r="J3700" s="2">
        <v>19.8</v>
      </c>
      <c r="K3700" t="s">
        <v>22</v>
      </c>
      <c r="L3700">
        <v>0</v>
      </c>
      <c r="M3700">
        <f t="shared" si="228"/>
        <v>19.8</v>
      </c>
      <c r="O3700">
        <f>IF(AND(J3700="N/A",B3700="Male"),$R$2,IF(AND(J3700="N/A",B3700="Female"),$S$2,J3700))</f>
        <v>19.8</v>
      </c>
      <c r="V3700">
        <f>((C3700-AVERAGE($C$2:$C$5018))/_xlfn.STDEV.P($C$2:$C$5018))</f>
        <v>8.1565495470393809E-2</v>
      </c>
      <c r="W3700">
        <f>((O3700-AVERAGE($O$2:$O$5018))/_xlfn.STDEV.P($O$2:$O$5018))</f>
        <v>-1.2592396747682222</v>
      </c>
      <c r="X3700">
        <f>((I3700-AVERAGE($I$2:$I$5018))/_xlfn.STDEV.P($I$2:$I$5018))</f>
        <v>-1.1270471765184014</v>
      </c>
      <c r="Z3700">
        <f t="shared" si="229"/>
        <v>0</v>
      </c>
      <c r="AA3700">
        <f t="shared" si="230"/>
        <v>0</v>
      </c>
      <c r="AB3700">
        <f t="shared" si="231"/>
        <v>0</v>
      </c>
    </row>
    <row r="3701" spans="1:28" x14ac:dyDescent="0.25">
      <c r="A3701">
        <v>67438</v>
      </c>
      <c r="B3701" t="s">
        <v>17</v>
      </c>
      <c r="C3701">
        <v>60</v>
      </c>
      <c r="D3701">
        <v>0</v>
      </c>
      <c r="E3701">
        <v>0</v>
      </c>
      <c r="F3701" t="s">
        <v>13</v>
      </c>
      <c r="G3701" t="s">
        <v>25</v>
      </c>
      <c r="H3701" t="s">
        <v>19</v>
      </c>
      <c r="I3701">
        <v>145.94</v>
      </c>
      <c r="J3701" s="2">
        <v>29.2</v>
      </c>
      <c r="K3701" t="s">
        <v>24</v>
      </c>
      <c r="L3701">
        <v>0</v>
      </c>
      <c r="M3701">
        <f t="shared" si="228"/>
        <v>29.2</v>
      </c>
      <c r="O3701">
        <f>IF(AND(J3701="N/A",B3701="Male"),$R$2,IF(AND(J3701="N/A",B3701="Female"),$S$2,J3701))</f>
        <v>29.2</v>
      </c>
      <c r="V3701">
        <f>((C3701-AVERAGE($C$2:$C$5018))/_xlfn.STDEV.P($C$2:$C$5018))</f>
        <v>0.74158822252679413</v>
      </c>
      <c r="W3701">
        <f>((O3701-AVERAGE($O$2:$O$5018))/_xlfn.STDEV.P($O$2:$O$5018))</f>
        <v>0.11357577921045225</v>
      </c>
      <c r="X3701">
        <f>((I3701-AVERAGE($I$2:$I$5018))/_xlfn.STDEV.P($I$2:$I$5018))</f>
        <v>0.90835057001969588</v>
      </c>
      <c r="Z3701">
        <f t="shared" si="229"/>
        <v>0</v>
      </c>
      <c r="AA3701">
        <f t="shared" si="230"/>
        <v>0</v>
      </c>
      <c r="AB3701">
        <f t="shared" si="231"/>
        <v>0</v>
      </c>
    </row>
    <row r="3702" spans="1:28" x14ac:dyDescent="0.25">
      <c r="A3702">
        <v>36524</v>
      </c>
      <c r="B3702" t="s">
        <v>12</v>
      </c>
      <c r="C3702">
        <v>66</v>
      </c>
      <c r="D3702">
        <v>0</v>
      </c>
      <c r="E3702">
        <v>1</v>
      </c>
      <c r="F3702" t="s">
        <v>13</v>
      </c>
      <c r="G3702" t="s">
        <v>14</v>
      </c>
      <c r="H3702" t="s">
        <v>19</v>
      </c>
      <c r="I3702">
        <v>239.21</v>
      </c>
      <c r="J3702" s="2">
        <v>33.700000000000003</v>
      </c>
      <c r="K3702" t="s">
        <v>16</v>
      </c>
      <c r="L3702">
        <v>0</v>
      </c>
      <c r="M3702">
        <f t="shared" si="228"/>
        <v>33.700000000000003</v>
      </c>
      <c r="O3702">
        <f>IF(AND(J3702="N/A",B3702="Male"),$R$2,IF(AND(J3702="N/A",B3702="Female"),$S$2,J3702))</f>
        <v>33.700000000000003</v>
      </c>
      <c r="V3702">
        <f>((C3702-AVERAGE($C$2:$C$5018))/_xlfn.STDEV.P($C$2:$C$5018))</f>
        <v>1.0055973133493543</v>
      </c>
      <c r="W3702">
        <f>((O3702-AVERAGE($O$2:$O$5018))/_xlfn.STDEV.P($O$2:$O$5018))</f>
        <v>0.77077466675343531</v>
      </c>
      <c r="X3702">
        <f>((I3702-AVERAGE($I$2:$I$5018))/_xlfn.STDEV.P($I$2:$I$5018))</f>
        <v>3.0067428306542525</v>
      </c>
      <c r="Z3702">
        <f t="shared" si="229"/>
        <v>0</v>
      </c>
      <c r="AA3702">
        <f t="shared" si="230"/>
        <v>0</v>
      </c>
      <c r="AB3702">
        <f t="shared" si="231"/>
        <v>0</v>
      </c>
    </row>
    <row r="3703" spans="1:28" x14ac:dyDescent="0.25">
      <c r="A3703">
        <v>61827</v>
      </c>
      <c r="B3703" t="s">
        <v>12</v>
      </c>
      <c r="C3703">
        <v>80</v>
      </c>
      <c r="D3703">
        <v>0</v>
      </c>
      <c r="E3703">
        <v>0</v>
      </c>
      <c r="F3703" t="s">
        <v>13</v>
      </c>
      <c r="G3703" t="s">
        <v>18</v>
      </c>
      <c r="H3703" t="s">
        <v>19</v>
      </c>
      <c r="I3703">
        <v>196.08</v>
      </c>
      <c r="J3703" s="2">
        <v>31</v>
      </c>
      <c r="K3703" t="s">
        <v>16</v>
      </c>
      <c r="L3703">
        <v>0</v>
      </c>
      <c r="M3703">
        <f t="shared" si="228"/>
        <v>31</v>
      </c>
      <c r="O3703">
        <f>IF(AND(J3703="N/A",B3703="Male"),$R$2,IF(AND(J3703="N/A",B3703="Female"),$S$2,J3703))</f>
        <v>31</v>
      </c>
      <c r="V3703">
        <f>((C3703-AVERAGE($C$2:$C$5018))/_xlfn.STDEV.P($C$2:$C$5018))</f>
        <v>1.6216185252686612</v>
      </c>
      <c r="W3703">
        <f>((O3703-AVERAGE($O$2:$O$5018))/_xlfn.STDEV.P($O$2:$O$5018))</f>
        <v>0.37645533422764538</v>
      </c>
      <c r="X3703">
        <f>((I3703-AVERAGE($I$2:$I$5018))/_xlfn.STDEV.P($I$2:$I$5018))</f>
        <v>2.0364023331612922</v>
      </c>
      <c r="Z3703">
        <f t="shared" si="229"/>
        <v>0</v>
      </c>
      <c r="AA3703">
        <f t="shared" si="230"/>
        <v>0</v>
      </c>
      <c r="AB3703">
        <f t="shared" si="231"/>
        <v>0</v>
      </c>
    </row>
    <row r="3704" spans="1:28" x14ac:dyDescent="0.25">
      <c r="A3704">
        <v>31454</v>
      </c>
      <c r="B3704" t="s">
        <v>17</v>
      </c>
      <c r="C3704">
        <v>38</v>
      </c>
      <c r="D3704">
        <v>0</v>
      </c>
      <c r="E3704">
        <v>0</v>
      </c>
      <c r="F3704" t="s">
        <v>13</v>
      </c>
      <c r="G3704" t="s">
        <v>25</v>
      </c>
      <c r="H3704" t="s">
        <v>19</v>
      </c>
      <c r="I3704">
        <v>93.93</v>
      </c>
      <c r="J3704" s="2">
        <v>21.5</v>
      </c>
      <c r="K3704" t="s">
        <v>21</v>
      </c>
      <c r="L3704">
        <v>0</v>
      </c>
      <c r="M3704">
        <f t="shared" si="228"/>
        <v>21.5</v>
      </c>
      <c r="O3704">
        <f>IF(AND(J3704="N/A",B3704="Male"),$R$2,IF(AND(J3704="N/A",B3704="Female"),$S$2,J3704))</f>
        <v>21.5</v>
      </c>
      <c r="V3704">
        <f>((C3704-AVERAGE($C$2:$C$5018))/_xlfn.STDEV.P($C$2:$C$5018))</f>
        <v>-0.22644511048925967</v>
      </c>
      <c r="W3704">
        <f>((O3704-AVERAGE($O$2:$O$5018))/_xlfn.STDEV.P($O$2:$O$5018))</f>
        <v>-1.0109645394742066</v>
      </c>
      <c r="X3704">
        <f>((I3704-AVERAGE($I$2:$I$5018))/_xlfn.STDEV.P($I$2:$I$5018))</f>
        <v>-0.26177252932203526</v>
      </c>
      <c r="Z3704">
        <f t="shared" si="229"/>
        <v>0</v>
      </c>
      <c r="AA3704">
        <f t="shared" si="230"/>
        <v>0</v>
      </c>
      <c r="AB3704">
        <f t="shared" si="231"/>
        <v>0</v>
      </c>
    </row>
    <row r="3705" spans="1:28" x14ac:dyDescent="0.25">
      <c r="A3705">
        <v>15663</v>
      </c>
      <c r="B3705" t="s">
        <v>17</v>
      </c>
      <c r="C3705">
        <v>11</v>
      </c>
      <c r="D3705">
        <v>0</v>
      </c>
      <c r="E3705">
        <v>0</v>
      </c>
      <c r="F3705" t="s">
        <v>23</v>
      </c>
      <c r="G3705" t="s">
        <v>26</v>
      </c>
      <c r="H3705" t="s">
        <v>15</v>
      </c>
      <c r="I3705">
        <v>76.739999999999995</v>
      </c>
      <c r="J3705" s="2">
        <v>19.100000000000001</v>
      </c>
      <c r="K3705" t="s">
        <v>24</v>
      </c>
      <c r="L3705">
        <v>0</v>
      </c>
      <c r="M3705">
        <f t="shared" si="228"/>
        <v>19.100000000000001</v>
      </c>
      <c r="O3705">
        <f>IF(AND(J3705="N/A",B3705="Male"),$R$2,IF(AND(J3705="N/A",B3705="Female"),$S$2,J3705))</f>
        <v>19.100000000000001</v>
      </c>
      <c r="V3705">
        <f>((C3705-AVERAGE($C$2:$C$5018))/_xlfn.STDEV.P($C$2:$C$5018))</f>
        <v>-1.4144860191907802</v>
      </c>
      <c r="W3705">
        <f>((O3705-AVERAGE($O$2:$O$5018))/_xlfn.STDEV.P($O$2:$O$5018))</f>
        <v>-1.3614706128304639</v>
      </c>
      <c r="X3705">
        <f>((I3705-AVERAGE($I$2:$I$5018))/_xlfn.STDEV.P($I$2:$I$5018))</f>
        <v>-0.64851384979279814</v>
      </c>
      <c r="Z3705">
        <f t="shared" si="229"/>
        <v>0</v>
      </c>
      <c r="AA3705">
        <f t="shared" si="230"/>
        <v>0</v>
      </c>
      <c r="AB3705">
        <f t="shared" si="231"/>
        <v>0</v>
      </c>
    </row>
    <row r="3706" spans="1:28" x14ac:dyDescent="0.25">
      <c r="A3706">
        <v>4707</v>
      </c>
      <c r="B3706" t="s">
        <v>17</v>
      </c>
      <c r="C3706">
        <v>63</v>
      </c>
      <c r="D3706">
        <v>0</v>
      </c>
      <c r="E3706">
        <v>0</v>
      </c>
      <c r="F3706" t="s">
        <v>13</v>
      </c>
      <c r="G3706" t="s">
        <v>14</v>
      </c>
      <c r="H3706" t="s">
        <v>15</v>
      </c>
      <c r="I3706">
        <v>83.74</v>
      </c>
      <c r="J3706" s="2">
        <v>21.4</v>
      </c>
      <c r="K3706" t="s">
        <v>24</v>
      </c>
      <c r="L3706">
        <v>0</v>
      </c>
      <c r="M3706">
        <f t="shared" si="228"/>
        <v>21.4</v>
      </c>
      <c r="O3706">
        <f>IF(AND(J3706="N/A",B3706="Male"),$R$2,IF(AND(J3706="N/A",B3706="Female"),$S$2,J3706))</f>
        <v>21.4</v>
      </c>
      <c r="V3706">
        <f>((C3706-AVERAGE($C$2:$C$5018))/_xlfn.STDEV.P($C$2:$C$5018))</f>
        <v>0.87359276793807417</v>
      </c>
      <c r="W3706">
        <f>((O3706-AVERAGE($O$2:$O$5018))/_xlfn.STDEV.P($O$2:$O$5018))</f>
        <v>-1.0255689591973842</v>
      </c>
      <c r="X3706">
        <f>((I3706-AVERAGE($I$2:$I$5018))/_xlfn.STDEV.P($I$2:$I$5018))</f>
        <v>-0.49102756455164986</v>
      </c>
      <c r="Z3706">
        <f t="shared" si="229"/>
        <v>0</v>
      </c>
      <c r="AA3706">
        <f t="shared" si="230"/>
        <v>0</v>
      </c>
      <c r="AB3706">
        <f t="shared" si="231"/>
        <v>0</v>
      </c>
    </row>
    <row r="3707" spans="1:28" x14ac:dyDescent="0.25">
      <c r="A3707">
        <v>55885</v>
      </c>
      <c r="B3707" t="s">
        <v>12</v>
      </c>
      <c r="C3707">
        <v>19</v>
      </c>
      <c r="D3707">
        <v>0</v>
      </c>
      <c r="E3707">
        <v>0</v>
      </c>
      <c r="F3707" t="s">
        <v>23</v>
      </c>
      <c r="G3707" t="s">
        <v>14</v>
      </c>
      <c r="H3707" t="s">
        <v>15</v>
      </c>
      <c r="I3707">
        <v>119.58</v>
      </c>
      <c r="J3707" s="2">
        <v>24.8</v>
      </c>
      <c r="K3707" t="s">
        <v>24</v>
      </c>
      <c r="L3707">
        <v>0</v>
      </c>
      <c r="M3707">
        <f t="shared" si="228"/>
        <v>24.8</v>
      </c>
      <c r="O3707">
        <f>IF(AND(J3707="N/A",B3707="Male"),$R$2,IF(AND(J3707="N/A",B3707="Female"),$S$2,J3707))</f>
        <v>24.8</v>
      </c>
      <c r="V3707">
        <f>((C3707-AVERAGE($C$2:$C$5018))/_xlfn.STDEV.P($C$2:$C$5018))</f>
        <v>-1.0624738980940334</v>
      </c>
      <c r="W3707">
        <f>((O3707-AVERAGE($O$2:$O$5018))/_xlfn.STDEV.P($O$2:$O$5018))</f>
        <v>-0.52901868860935275</v>
      </c>
      <c r="X3707">
        <f>((I3707-AVERAGE($I$2:$I$5018))/_xlfn.STDEV.P($I$2:$I$5018))</f>
        <v>0.31530221588302915</v>
      </c>
      <c r="Z3707">
        <f t="shared" si="229"/>
        <v>0</v>
      </c>
      <c r="AA3707">
        <f t="shared" si="230"/>
        <v>0</v>
      </c>
      <c r="AB3707">
        <f t="shared" si="231"/>
        <v>0</v>
      </c>
    </row>
    <row r="3708" spans="1:28" x14ac:dyDescent="0.25">
      <c r="A3708">
        <v>47563</v>
      </c>
      <c r="B3708" t="s">
        <v>17</v>
      </c>
      <c r="C3708">
        <v>17</v>
      </c>
      <c r="D3708">
        <v>0</v>
      </c>
      <c r="E3708">
        <v>0</v>
      </c>
      <c r="F3708" t="s">
        <v>23</v>
      </c>
      <c r="G3708" t="s">
        <v>14</v>
      </c>
      <c r="H3708" t="s">
        <v>19</v>
      </c>
      <c r="I3708">
        <v>68.66</v>
      </c>
      <c r="J3708" s="2">
        <v>35.1</v>
      </c>
      <c r="K3708" t="s">
        <v>21</v>
      </c>
      <c r="L3708">
        <v>0</v>
      </c>
      <c r="M3708">
        <f t="shared" si="228"/>
        <v>35.1</v>
      </c>
      <c r="O3708">
        <f>IF(AND(J3708="N/A",B3708="Male"),$R$2,IF(AND(J3708="N/A",B3708="Female"),$S$2,J3708))</f>
        <v>35.1</v>
      </c>
      <c r="V3708">
        <f>((C3708-AVERAGE($C$2:$C$5018))/_xlfn.STDEV.P($C$2:$C$5018))</f>
        <v>-1.1504769283682201</v>
      </c>
      <c r="W3708">
        <f>((O3708-AVERAGE($O$2:$O$5018))/_xlfn.STDEV.P($O$2:$O$5018))</f>
        <v>0.97523654287791861</v>
      </c>
      <c r="X3708">
        <f>((I3708-AVERAGE($I$2:$I$5018))/_xlfn.STDEV.P($I$2:$I$5018))</f>
        <v>-0.8302980190425806</v>
      </c>
      <c r="Z3708">
        <f t="shared" si="229"/>
        <v>0</v>
      </c>
      <c r="AA3708">
        <f t="shared" si="230"/>
        <v>0</v>
      </c>
      <c r="AB3708">
        <f t="shared" si="231"/>
        <v>0</v>
      </c>
    </row>
    <row r="3709" spans="1:28" x14ac:dyDescent="0.25">
      <c r="A3709">
        <v>63729</v>
      </c>
      <c r="B3709" t="s">
        <v>17</v>
      </c>
      <c r="C3709">
        <v>19</v>
      </c>
      <c r="D3709">
        <v>0</v>
      </c>
      <c r="E3709">
        <v>0</v>
      </c>
      <c r="F3709" t="s">
        <v>23</v>
      </c>
      <c r="G3709" t="s">
        <v>14</v>
      </c>
      <c r="H3709" t="s">
        <v>15</v>
      </c>
      <c r="I3709">
        <v>65.790000000000006</v>
      </c>
      <c r="J3709" s="2">
        <v>28.6</v>
      </c>
      <c r="K3709" t="s">
        <v>22</v>
      </c>
      <c r="L3709">
        <v>0</v>
      </c>
      <c r="M3709">
        <f t="shared" si="228"/>
        <v>28.6</v>
      </c>
      <c r="O3709">
        <f>IF(AND(J3709="N/A",B3709="Male"),$R$2,IF(AND(J3709="N/A",B3709="Female"),$S$2,J3709))</f>
        <v>28.6</v>
      </c>
      <c r="V3709">
        <f>((C3709-AVERAGE($C$2:$C$5018))/_xlfn.STDEV.P($C$2:$C$5018))</f>
        <v>-1.0624738980940334</v>
      </c>
      <c r="W3709">
        <f>((O3709-AVERAGE($O$2:$O$5018))/_xlfn.STDEV.P($O$2:$O$5018))</f>
        <v>2.594926087138822E-2</v>
      </c>
      <c r="X3709">
        <f>((I3709-AVERAGE($I$2:$I$5018))/_xlfn.STDEV.P($I$2:$I$5018))</f>
        <v>-0.89486739599145115</v>
      </c>
      <c r="Z3709">
        <f t="shared" si="229"/>
        <v>0</v>
      </c>
      <c r="AA3709">
        <f t="shared" si="230"/>
        <v>0</v>
      </c>
      <c r="AB3709">
        <f t="shared" si="231"/>
        <v>0</v>
      </c>
    </row>
    <row r="3710" spans="1:28" x14ac:dyDescent="0.25">
      <c r="A3710">
        <v>5286</v>
      </c>
      <c r="B3710" t="s">
        <v>17</v>
      </c>
      <c r="C3710">
        <v>40</v>
      </c>
      <c r="D3710">
        <v>0</v>
      </c>
      <c r="E3710">
        <v>0</v>
      </c>
      <c r="F3710" t="s">
        <v>13</v>
      </c>
      <c r="G3710" t="s">
        <v>25</v>
      </c>
      <c r="H3710" t="s">
        <v>15</v>
      </c>
      <c r="I3710">
        <v>176.38</v>
      </c>
      <c r="J3710" s="2">
        <v>35.700000000000003</v>
      </c>
      <c r="K3710" t="s">
        <v>21</v>
      </c>
      <c r="L3710">
        <v>0</v>
      </c>
      <c r="M3710">
        <f t="shared" si="228"/>
        <v>35.700000000000003</v>
      </c>
      <c r="O3710">
        <f>IF(AND(J3710="N/A",B3710="Male"),$R$2,IF(AND(J3710="N/A",B3710="Female"),$S$2,J3710))</f>
        <v>35.700000000000003</v>
      </c>
      <c r="V3710">
        <f>((C3710-AVERAGE($C$2:$C$5018))/_xlfn.STDEV.P($C$2:$C$5018))</f>
        <v>-0.13844208021507295</v>
      </c>
      <c r="W3710">
        <f>((O3710-AVERAGE($O$2:$O$5018))/_xlfn.STDEV.P($O$2:$O$5018))</f>
        <v>1.0628630612169832</v>
      </c>
      <c r="X3710">
        <f>((I3710-AVERAGE($I$2:$I$5018))/_xlfn.STDEV.P($I$2:$I$5018))</f>
        <v>1.5931909304112033</v>
      </c>
      <c r="Z3710">
        <f t="shared" si="229"/>
        <v>0</v>
      </c>
      <c r="AA3710">
        <f t="shared" si="230"/>
        <v>0</v>
      </c>
      <c r="AB3710">
        <f t="shared" si="231"/>
        <v>0</v>
      </c>
    </row>
    <row r="3711" spans="1:28" x14ac:dyDescent="0.25">
      <c r="A3711">
        <v>29878</v>
      </c>
      <c r="B3711" t="s">
        <v>12</v>
      </c>
      <c r="C3711">
        <v>49</v>
      </c>
      <c r="D3711">
        <v>0</v>
      </c>
      <c r="E3711">
        <v>0</v>
      </c>
      <c r="F3711" t="s">
        <v>13</v>
      </c>
      <c r="G3711" t="s">
        <v>14</v>
      </c>
      <c r="H3711" t="s">
        <v>15</v>
      </c>
      <c r="I3711">
        <v>175.74</v>
      </c>
      <c r="J3711" s="2">
        <v>45.4</v>
      </c>
      <c r="K3711" t="s">
        <v>24</v>
      </c>
      <c r="L3711">
        <v>0</v>
      </c>
      <c r="M3711">
        <f t="shared" si="228"/>
        <v>45.4</v>
      </c>
      <c r="O3711">
        <f>IF(AND(J3711="N/A",B3711="Male"),$R$2,IF(AND(J3711="N/A",B3711="Female"),$S$2,J3711))</f>
        <v>45.4</v>
      </c>
      <c r="V3711">
        <f>((C3711-AVERAGE($C$2:$C$5018))/_xlfn.STDEV.P($C$2:$C$5018))</f>
        <v>0.25757155601876724</v>
      </c>
      <c r="W3711">
        <f>((O3711-AVERAGE($O$2:$O$5018))/_xlfn.STDEV.P($O$2:$O$5018))</f>
        <v>2.4794917743651892</v>
      </c>
      <c r="X3711">
        <f>((I3711-AVERAGE($I$2:$I$5018))/_xlfn.STDEV.P($I$2:$I$5018))</f>
        <v>1.578792184332013</v>
      </c>
      <c r="Z3711">
        <f t="shared" si="229"/>
        <v>0</v>
      </c>
      <c r="AA3711">
        <f t="shared" si="230"/>
        <v>0</v>
      </c>
      <c r="AB3711">
        <f t="shared" si="231"/>
        <v>0</v>
      </c>
    </row>
    <row r="3712" spans="1:28" x14ac:dyDescent="0.25">
      <c r="A3712">
        <v>42628</v>
      </c>
      <c r="B3712" t="s">
        <v>17</v>
      </c>
      <c r="C3712">
        <v>69</v>
      </c>
      <c r="D3712">
        <v>0</v>
      </c>
      <c r="E3712">
        <v>1</v>
      </c>
      <c r="F3712" t="s">
        <v>23</v>
      </c>
      <c r="G3712" t="s">
        <v>14</v>
      </c>
      <c r="H3712" t="s">
        <v>15</v>
      </c>
      <c r="I3712">
        <v>193.45</v>
      </c>
      <c r="J3712" s="2">
        <v>34.5</v>
      </c>
      <c r="K3712" t="s">
        <v>21</v>
      </c>
      <c r="L3712">
        <v>0</v>
      </c>
      <c r="M3712">
        <f t="shared" si="228"/>
        <v>34.5</v>
      </c>
      <c r="O3712">
        <f>IF(AND(J3712="N/A",B3712="Male"),$R$2,IF(AND(J3712="N/A",B3712="Female"),$S$2,J3712))</f>
        <v>34.5</v>
      </c>
      <c r="V3712">
        <f>((C3712-AVERAGE($C$2:$C$5018))/_xlfn.STDEV.P($C$2:$C$5018))</f>
        <v>1.1376018587606342</v>
      </c>
      <c r="W3712">
        <f>((O3712-AVERAGE($O$2:$O$5018))/_xlfn.STDEV.P($O$2:$O$5018))</f>
        <v>0.88761002453885407</v>
      </c>
      <c r="X3712">
        <f>((I3712-AVERAGE($I$2:$I$5018))/_xlfn.STDEV.P($I$2:$I$5018))</f>
        <v>1.9772324859921175</v>
      </c>
      <c r="Z3712">
        <f t="shared" si="229"/>
        <v>0</v>
      </c>
      <c r="AA3712">
        <f t="shared" si="230"/>
        <v>0</v>
      </c>
      <c r="AB3712">
        <f t="shared" si="231"/>
        <v>0</v>
      </c>
    </row>
    <row r="3713" spans="1:28" x14ac:dyDescent="0.25">
      <c r="A3713">
        <v>5006</v>
      </c>
      <c r="B3713" t="s">
        <v>17</v>
      </c>
      <c r="C3713">
        <v>46</v>
      </c>
      <c r="D3713">
        <v>0</v>
      </c>
      <c r="E3713">
        <v>0</v>
      </c>
      <c r="F3713" t="s">
        <v>13</v>
      </c>
      <c r="G3713" t="s">
        <v>18</v>
      </c>
      <c r="H3713" t="s">
        <v>19</v>
      </c>
      <c r="I3713">
        <v>85.84</v>
      </c>
      <c r="J3713" s="2">
        <v>21.2</v>
      </c>
      <c r="K3713" t="s">
        <v>21</v>
      </c>
      <c r="L3713">
        <v>0</v>
      </c>
      <c r="M3713">
        <f t="shared" si="228"/>
        <v>21.2</v>
      </c>
      <c r="O3713">
        <f>IF(AND(J3713="N/A",B3713="Male"),$R$2,IF(AND(J3713="N/A",B3713="Female"),$S$2,J3713))</f>
        <v>21.2</v>
      </c>
      <c r="V3713">
        <f>((C3713-AVERAGE($C$2:$C$5018))/_xlfn.STDEV.P($C$2:$C$5018))</f>
        <v>0.12556701060748715</v>
      </c>
      <c r="W3713">
        <f>((O3713-AVERAGE($O$2:$O$5018))/_xlfn.STDEV.P($O$2:$O$5018))</f>
        <v>-1.054777798643739</v>
      </c>
      <c r="X3713">
        <f>((I3713-AVERAGE($I$2:$I$5018))/_xlfn.STDEV.P($I$2:$I$5018))</f>
        <v>-0.44378167897930521</v>
      </c>
      <c r="Z3713">
        <f t="shared" si="229"/>
        <v>0</v>
      </c>
      <c r="AA3713">
        <f t="shared" si="230"/>
        <v>0</v>
      </c>
      <c r="AB3713">
        <f t="shared" si="231"/>
        <v>0</v>
      </c>
    </row>
    <row r="3714" spans="1:28" x14ac:dyDescent="0.25">
      <c r="A3714">
        <v>11250</v>
      </c>
      <c r="B3714" t="s">
        <v>12</v>
      </c>
      <c r="C3714">
        <v>78</v>
      </c>
      <c r="D3714">
        <v>0</v>
      </c>
      <c r="E3714">
        <v>0</v>
      </c>
      <c r="F3714" t="s">
        <v>13</v>
      </c>
      <c r="G3714" t="s">
        <v>18</v>
      </c>
      <c r="H3714" t="s">
        <v>19</v>
      </c>
      <c r="I3714">
        <v>93.85</v>
      </c>
      <c r="J3714" s="2">
        <v>22.7</v>
      </c>
      <c r="K3714" t="s">
        <v>16</v>
      </c>
      <c r="L3714">
        <v>0</v>
      </c>
      <c r="M3714">
        <f t="shared" si="228"/>
        <v>22.7</v>
      </c>
      <c r="O3714">
        <f>IF(AND(J3714="N/A",B3714="Male"),$R$2,IF(AND(J3714="N/A",B3714="Female"),$S$2,J3714))</f>
        <v>22.7</v>
      </c>
      <c r="V3714">
        <f>((C3714-AVERAGE($C$2:$C$5018))/_xlfn.STDEV.P($C$2:$C$5018))</f>
        <v>1.5336154949944745</v>
      </c>
      <c r="W3714">
        <f>((O3714-AVERAGE($O$2:$O$5018))/_xlfn.STDEV.P($O$2:$O$5018))</f>
        <v>-0.83571150279607809</v>
      </c>
      <c r="X3714">
        <f>((I3714-AVERAGE($I$2:$I$5018))/_xlfn.STDEV.P($I$2:$I$5018))</f>
        <v>-0.26357237258193433</v>
      </c>
      <c r="Z3714">
        <f t="shared" si="229"/>
        <v>0</v>
      </c>
      <c r="AA3714">
        <f t="shared" si="230"/>
        <v>0</v>
      </c>
      <c r="AB3714">
        <f t="shared" si="231"/>
        <v>0</v>
      </c>
    </row>
    <row r="3715" spans="1:28" x14ac:dyDescent="0.25">
      <c r="A3715">
        <v>41858</v>
      </c>
      <c r="B3715" t="s">
        <v>17</v>
      </c>
      <c r="C3715">
        <v>63</v>
      </c>
      <c r="D3715">
        <v>0</v>
      </c>
      <c r="E3715">
        <v>1</v>
      </c>
      <c r="F3715" t="s">
        <v>13</v>
      </c>
      <c r="G3715" t="s">
        <v>14</v>
      </c>
      <c r="H3715" t="s">
        <v>19</v>
      </c>
      <c r="I3715">
        <v>86.21</v>
      </c>
      <c r="J3715" s="2">
        <v>39.1</v>
      </c>
      <c r="K3715" t="s">
        <v>21</v>
      </c>
      <c r="L3715">
        <v>0</v>
      </c>
      <c r="M3715">
        <f t="shared" ref="M3715:M3778" si="232">IF(AND(J3715="N/A",B3715="Male"),$R$2,IF(AND(J3715="N/A",B3715="Female"),$S$2,J3715))</f>
        <v>39.1</v>
      </c>
      <c r="O3715">
        <f>IF(AND(J3715="N/A",B3715="Male"),$R$2,IF(AND(J3715="N/A",B3715="Female"),$S$2,J3715))</f>
        <v>39.1</v>
      </c>
      <c r="V3715">
        <f>((C3715-AVERAGE($C$2:$C$5018))/_xlfn.STDEV.P($C$2:$C$5018))</f>
        <v>0.87359276793807417</v>
      </c>
      <c r="W3715">
        <f>((O3715-AVERAGE($O$2:$O$5018))/_xlfn.STDEV.P($O$2:$O$5018))</f>
        <v>1.5594133318050143</v>
      </c>
      <c r="X3715">
        <f>((I3715-AVERAGE($I$2:$I$5018))/_xlfn.STDEV.P($I$2:$I$5018))</f>
        <v>-0.43545740390227328</v>
      </c>
      <c r="Z3715">
        <f t="shared" ref="Z3715:Z3778" si="233">IF(AND(C3715&lt;3,OR(K3715="smokes",K3715="formerly smoked")),1,0)</f>
        <v>0</v>
      </c>
      <c r="AA3715">
        <f t="shared" ref="AA3715:AA3778" si="234">IF(OR(O3715&lt;0,O3715&gt;100),1,0)</f>
        <v>0</v>
      </c>
      <c r="AB3715">
        <f t="shared" ref="AB3715:AB3778" si="235">IF(AND(C3715&lt;10,G3715&lt;&gt;"Children"),1,0)</f>
        <v>0</v>
      </c>
    </row>
    <row r="3716" spans="1:28" x14ac:dyDescent="0.25">
      <c r="A3716">
        <v>15742</v>
      </c>
      <c r="B3716" t="s">
        <v>17</v>
      </c>
      <c r="C3716">
        <v>3</v>
      </c>
      <c r="D3716">
        <v>0</v>
      </c>
      <c r="E3716">
        <v>0</v>
      </c>
      <c r="F3716" t="s">
        <v>23</v>
      </c>
      <c r="G3716" t="s">
        <v>26</v>
      </c>
      <c r="H3716" t="s">
        <v>19</v>
      </c>
      <c r="I3716">
        <v>75.41</v>
      </c>
      <c r="J3716" s="2">
        <v>21.9</v>
      </c>
      <c r="K3716" t="s">
        <v>24</v>
      </c>
      <c r="L3716">
        <v>0</v>
      </c>
      <c r="M3716">
        <f t="shared" si="232"/>
        <v>21.9</v>
      </c>
      <c r="O3716">
        <f>IF(AND(J3716="N/A",B3716="Male"),$R$2,IF(AND(J3716="N/A",B3716="Female"),$S$2,J3716))</f>
        <v>21.9</v>
      </c>
      <c r="V3716">
        <f>((C3716-AVERAGE($C$2:$C$5018))/_xlfn.STDEV.P($C$2:$C$5018))</f>
        <v>-1.7664981402875271</v>
      </c>
      <c r="W3716">
        <f>((O3716-AVERAGE($O$2:$O$5018))/_xlfn.STDEV.P($O$2:$O$5018))</f>
        <v>-0.95254686058149729</v>
      </c>
      <c r="X3716">
        <f>((I3716-AVERAGE($I$2:$I$5018))/_xlfn.STDEV.P($I$2:$I$5018))</f>
        <v>-0.67843624398861624</v>
      </c>
      <c r="Z3716">
        <f t="shared" si="233"/>
        <v>0</v>
      </c>
      <c r="AA3716">
        <f t="shared" si="234"/>
        <v>0</v>
      </c>
      <c r="AB3716">
        <f t="shared" si="235"/>
        <v>0</v>
      </c>
    </row>
    <row r="3717" spans="1:28" x14ac:dyDescent="0.25">
      <c r="A3717">
        <v>27300</v>
      </c>
      <c r="B3717" t="s">
        <v>17</v>
      </c>
      <c r="C3717">
        <v>1.8</v>
      </c>
      <c r="D3717">
        <v>0</v>
      </c>
      <c r="E3717">
        <v>0</v>
      </c>
      <c r="F3717" t="s">
        <v>23</v>
      </c>
      <c r="G3717" t="s">
        <v>26</v>
      </c>
      <c r="H3717" t="s">
        <v>19</v>
      </c>
      <c r="I3717">
        <v>95.28</v>
      </c>
      <c r="J3717" s="2">
        <v>16.5</v>
      </c>
      <c r="K3717" t="s">
        <v>24</v>
      </c>
      <c r="L3717">
        <v>0</v>
      </c>
      <c r="M3717">
        <f t="shared" si="232"/>
        <v>16.5</v>
      </c>
      <c r="O3717">
        <f>IF(AND(J3717="N/A",B3717="Male"),$R$2,IF(AND(J3717="N/A",B3717="Female"),$S$2,J3717))</f>
        <v>16.5</v>
      </c>
      <c r="V3717">
        <f>((C3717-AVERAGE($C$2:$C$5018))/_xlfn.STDEV.P($C$2:$C$5018))</f>
        <v>-1.8192999584520393</v>
      </c>
      <c r="W3717">
        <f>((O3717-AVERAGE($O$2:$O$5018))/_xlfn.STDEV.P($O$2:$O$5018))</f>
        <v>-1.7411855256330762</v>
      </c>
      <c r="X3717">
        <f>((I3717-AVERAGE($I$2:$I$5018))/_xlfn.STDEV.P($I$2:$I$5018))</f>
        <v>-0.23140017431124249</v>
      </c>
      <c r="Z3717">
        <f t="shared" si="233"/>
        <v>0</v>
      </c>
      <c r="AA3717">
        <f t="shared" si="234"/>
        <v>0</v>
      </c>
      <c r="AB3717">
        <f t="shared" si="235"/>
        <v>0</v>
      </c>
    </row>
    <row r="3718" spans="1:28" x14ac:dyDescent="0.25">
      <c r="A3718">
        <v>34965</v>
      </c>
      <c r="B3718" t="s">
        <v>17</v>
      </c>
      <c r="C3718">
        <v>18</v>
      </c>
      <c r="D3718">
        <v>0</v>
      </c>
      <c r="E3718">
        <v>0</v>
      </c>
      <c r="F3718" t="s">
        <v>23</v>
      </c>
      <c r="G3718" t="s">
        <v>14</v>
      </c>
      <c r="H3718" t="s">
        <v>15</v>
      </c>
      <c r="I3718">
        <v>95.87</v>
      </c>
      <c r="J3718" s="2">
        <v>23</v>
      </c>
      <c r="K3718" t="s">
        <v>21</v>
      </c>
      <c r="L3718">
        <v>0</v>
      </c>
      <c r="M3718">
        <f t="shared" si="232"/>
        <v>23</v>
      </c>
      <c r="O3718">
        <f>IF(AND(J3718="N/A",B3718="Male"),$R$2,IF(AND(J3718="N/A",B3718="Female"),$S$2,J3718))</f>
        <v>23</v>
      </c>
      <c r="V3718">
        <f>((C3718-AVERAGE($C$2:$C$5018))/_xlfn.STDEV.P($C$2:$C$5018))</f>
        <v>-1.1064754132311267</v>
      </c>
      <c r="W3718">
        <f>((O3718-AVERAGE($O$2:$O$5018))/_xlfn.STDEV.P($O$2:$O$5018))</f>
        <v>-0.79189824362654582</v>
      </c>
      <c r="X3718">
        <f>((I3718-AVERAGE($I$2:$I$5018))/_xlfn.STDEV.P($I$2:$I$5018))</f>
        <v>-0.21812633026948849</v>
      </c>
      <c r="Z3718">
        <f t="shared" si="233"/>
        <v>0</v>
      </c>
      <c r="AA3718">
        <f t="shared" si="234"/>
        <v>0</v>
      </c>
      <c r="AB3718">
        <f t="shared" si="235"/>
        <v>0</v>
      </c>
    </row>
    <row r="3719" spans="1:28" x14ac:dyDescent="0.25">
      <c r="A3719">
        <v>65748</v>
      </c>
      <c r="B3719" t="s">
        <v>17</v>
      </c>
      <c r="C3719">
        <v>46</v>
      </c>
      <c r="D3719">
        <v>0</v>
      </c>
      <c r="E3719">
        <v>0</v>
      </c>
      <c r="F3719" t="s">
        <v>13</v>
      </c>
      <c r="G3719" t="s">
        <v>14</v>
      </c>
      <c r="H3719" t="s">
        <v>15</v>
      </c>
      <c r="I3719">
        <v>180.45</v>
      </c>
      <c r="J3719" s="2">
        <v>22.5</v>
      </c>
      <c r="K3719" t="s">
        <v>21</v>
      </c>
      <c r="L3719">
        <v>0</v>
      </c>
      <c r="M3719">
        <f t="shared" si="232"/>
        <v>22.5</v>
      </c>
      <c r="O3719">
        <f>IF(AND(J3719="N/A",B3719="Male"),$R$2,IF(AND(J3719="N/A",B3719="Female"),$S$2,J3719))</f>
        <v>22.5</v>
      </c>
      <c r="V3719">
        <f>((C3719-AVERAGE($C$2:$C$5018))/_xlfn.STDEV.P($C$2:$C$5018))</f>
        <v>0.12556701060748715</v>
      </c>
      <c r="W3719">
        <f>((O3719-AVERAGE($O$2:$O$5018))/_xlfn.STDEV.P($O$2:$O$5018))</f>
        <v>-0.86492034224243275</v>
      </c>
      <c r="X3719">
        <f>((I3719-AVERAGE($I$2:$I$5018))/_xlfn.STDEV.P($I$2:$I$5018))</f>
        <v>1.6847579562585564</v>
      </c>
      <c r="Z3719">
        <f t="shared" si="233"/>
        <v>0</v>
      </c>
      <c r="AA3719">
        <f t="shared" si="234"/>
        <v>0</v>
      </c>
      <c r="AB3719">
        <f t="shared" si="235"/>
        <v>0</v>
      </c>
    </row>
    <row r="3720" spans="1:28" x14ac:dyDescent="0.25">
      <c r="A3720">
        <v>44635</v>
      </c>
      <c r="B3720" t="s">
        <v>17</v>
      </c>
      <c r="C3720">
        <v>8</v>
      </c>
      <c r="D3720">
        <v>0</v>
      </c>
      <c r="E3720">
        <v>0</v>
      </c>
      <c r="F3720" t="s">
        <v>23</v>
      </c>
      <c r="G3720" t="s">
        <v>26</v>
      </c>
      <c r="H3720" t="s">
        <v>15</v>
      </c>
      <c r="I3720">
        <v>95.39</v>
      </c>
      <c r="J3720" s="2">
        <v>20.399999999999999</v>
      </c>
      <c r="K3720" t="s">
        <v>24</v>
      </c>
      <c r="L3720">
        <v>0</v>
      </c>
      <c r="M3720">
        <f t="shared" si="232"/>
        <v>20.399999999999999</v>
      </c>
      <c r="O3720">
        <f>IF(AND(J3720="N/A",B3720="Male"),$R$2,IF(AND(J3720="N/A",B3720="Female"),$S$2,J3720))</f>
        <v>20.399999999999999</v>
      </c>
      <c r="V3720">
        <f>((C3720-AVERAGE($C$2:$C$5018))/_xlfn.STDEV.P($C$2:$C$5018))</f>
        <v>-1.5464905646020604</v>
      </c>
      <c r="W3720">
        <f>((O3720-AVERAGE($O$2:$O$5018))/_xlfn.STDEV.P($O$2:$O$5018))</f>
        <v>-1.1716131564291581</v>
      </c>
      <c r="X3720">
        <f>((I3720-AVERAGE($I$2:$I$5018))/_xlfn.STDEV.P($I$2:$I$5018))</f>
        <v>-0.22892538982888161</v>
      </c>
      <c r="Z3720">
        <f t="shared" si="233"/>
        <v>0</v>
      </c>
      <c r="AA3720">
        <f t="shared" si="234"/>
        <v>0</v>
      </c>
      <c r="AB3720">
        <f t="shared" si="235"/>
        <v>0</v>
      </c>
    </row>
    <row r="3721" spans="1:28" x14ac:dyDescent="0.25">
      <c r="A3721">
        <v>72284</v>
      </c>
      <c r="B3721" t="s">
        <v>17</v>
      </c>
      <c r="C3721">
        <v>53</v>
      </c>
      <c r="D3721">
        <v>0</v>
      </c>
      <c r="E3721">
        <v>0</v>
      </c>
      <c r="F3721" t="s">
        <v>13</v>
      </c>
      <c r="G3721" t="s">
        <v>14</v>
      </c>
      <c r="H3721" t="s">
        <v>19</v>
      </c>
      <c r="I3721">
        <v>60.77</v>
      </c>
      <c r="J3721" s="2">
        <v>28.7</v>
      </c>
      <c r="K3721" t="s">
        <v>22</v>
      </c>
      <c r="L3721">
        <v>0</v>
      </c>
      <c r="M3721">
        <f t="shared" si="232"/>
        <v>28.7</v>
      </c>
      <c r="O3721">
        <f>IF(AND(J3721="N/A",B3721="Male"),$R$2,IF(AND(J3721="N/A",B3721="Female"),$S$2,J3721))</f>
        <v>28.7</v>
      </c>
      <c r="V3721">
        <f>((C3721-AVERAGE($C$2:$C$5018))/_xlfn.STDEV.P($C$2:$C$5018))</f>
        <v>0.43357761656714061</v>
      </c>
      <c r="W3721">
        <f>((O3721-AVERAGE($O$2:$O$5018))/_xlfn.STDEV.P($O$2:$O$5018))</f>
        <v>4.0553680594565301E-2</v>
      </c>
      <c r="X3721">
        <f>((I3721-AVERAGE($I$2:$I$5018))/_xlfn.STDEV.P($I$2:$I$5018))</f>
        <v>-1.0078075605501033</v>
      </c>
      <c r="Z3721">
        <f t="shared" si="233"/>
        <v>0</v>
      </c>
      <c r="AA3721">
        <f t="shared" si="234"/>
        <v>0</v>
      </c>
      <c r="AB3721">
        <f t="shared" si="235"/>
        <v>0</v>
      </c>
    </row>
    <row r="3722" spans="1:28" x14ac:dyDescent="0.25">
      <c r="A3722">
        <v>20217</v>
      </c>
      <c r="B3722" t="s">
        <v>17</v>
      </c>
      <c r="C3722">
        <v>38</v>
      </c>
      <c r="D3722">
        <v>0</v>
      </c>
      <c r="E3722">
        <v>0</v>
      </c>
      <c r="F3722" t="s">
        <v>13</v>
      </c>
      <c r="G3722" t="s">
        <v>25</v>
      </c>
      <c r="H3722" t="s">
        <v>15</v>
      </c>
      <c r="I3722">
        <v>102.84</v>
      </c>
      <c r="J3722" s="2">
        <v>22.4</v>
      </c>
      <c r="K3722" t="s">
        <v>21</v>
      </c>
      <c r="L3722">
        <v>0</v>
      </c>
      <c r="M3722">
        <f t="shared" si="232"/>
        <v>22.4</v>
      </c>
      <c r="O3722">
        <f>IF(AND(J3722="N/A",B3722="Male"),$R$2,IF(AND(J3722="N/A",B3722="Female"),$S$2,J3722))</f>
        <v>22.4</v>
      </c>
      <c r="V3722">
        <f>((C3722-AVERAGE($C$2:$C$5018))/_xlfn.STDEV.P($C$2:$C$5018))</f>
        <v>-0.22644511048925967</v>
      </c>
      <c r="W3722">
        <f>((O3722-AVERAGE($O$2:$O$5018))/_xlfn.STDEV.P($O$2:$O$5018))</f>
        <v>-0.87952476196561036</v>
      </c>
      <c r="X3722">
        <f>((I3722-AVERAGE($I$2:$I$5018))/_xlfn.STDEV.P($I$2:$I$5018))</f>
        <v>-6.1314986250802353E-2</v>
      </c>
      <c r="Z3722">
        <f t="shared" si="233"/>
        <v>0</v>
      </c>
      <c r="AA3722">
        <f t="shared" si="234"/>
        <v>0</v>
      </c>
      <c r="AB3722">
        <f t="shared" si="235"/>
        <v>0</v>
      </c>
    </row>
    <row r="3723" spans="1:28" x14ac:dyDescent="0.25">
      <c r="A3723">
        <v>44259</v>
      </c>
      <c r="B3723" t="s">
        <v>17</v>
      </c>
      <c r="C3723">
        <v>74</v>
      </c>
      <c r="D3723">
        <v>0</v>
      </c>
      <c r="E3723">
        <v>0</v>
      </c>
      <c r="F3723" t="s">
        <v>13</v>
      </c>
      <c r="G3723" t="s">
        <v>14</v>
      </c>
      <c r="H3723" t="s">
        <v>15</v>
      </c>
      <c r="I3723">
        <v>130.37</v>
      </c>
      <c r="J3723" s="2">
        <v>26.3</v>
      </c>
      <c r="K3723" t="s">
        <v>24</v>
      </c>
      <c r="L3723">
        <v>0</v>
      </c>
      <c r="M3723">
        <f t="shared" si="232"/>
        <v>26.3</v>
      </c>
      <c r="O3723">
        <f>IF(AND(J3723="N/A",B3723="Male"),$R$2,IF(AND(J3723="N/A",B3723="Female"),$S$2,J3723))</f>
        <v>26.3</v>
      </c>
      <c r="V3723">
        <f>((C3723-AVERAGE($C$2:$C$5018))/_xlfn.STDEV.P($C$2:$C$5018))</f>
        <v>1.3576094344461012</v>
      </c>
      <c r="W3723">
        <f>((O3723-AVERAGE($O$2:$O$5018))/_xlfn.STDEV.P($O$2:$O$5018))</f>
        <v>-0.30995239276169184</v>
      </c>
      <c r="X3723">
        <f>((I3723-AVERAGE($I$2:$I$5018))/_xlfn.STDEV.P($I$2:$I$5018))</f>
        <v>0.55805607556188497</v>
      </c>
      <c r="Z3723">
        <f t="shared" si="233"/>
        <v>0</v>
      </c>
      <c r="AA3723">
        <f t="shared" si="234"/>
        <v>0</v>
      </c>
      <c r="AB3723">
        <f t="shared" si="235"/>
        <v>0</v>
      </c>
    </row>
    <row r="3724" spans="1:28" x14ac:dyDescent="0.25">
      <c r="A3724">
        <v>52668</v>
      </c>
      <c r="B3724" t="s">
        <v>17</v>
      </c>
      <c r="C3724">
        <v>24</v>
      </c>
      <c r="D3724">
        <v>0</v>
      </c>
      <c r="E3724">
        <v>0</v>
      </c>
      <c r="F3724" t="s">
        <v>23</v>
      </c>
      <c r="G3724" t="s">
        <v>14</v>
      </c>
      <c r="H3724" t="s">
        <v>15</v>
      </c>
      <c r="I3724">
        <v>65.44</v>
      </c>
      <c r="J3724" s="2">
        <v>23.6</v>
      </c>
      <c r="K3724" t="s">
        <v>21</v>
      </c>
      <c r="L3724">
        <v>0</v>
      </c>
      <c r="M3724">
        <f t="shared" si="232"/>
        <v>23.6</v>
      </c>
      <c r="O3724">
        <f>IF(AND(J3724="N/A",B3724="Male"),$R$2,IF(AND(J3724="N/A",B3724="Female"),$S$2,J3724))</f>
        <v>23.6</v>
      </c>
      <c r="V3724">
        <f>((C3724-AVERAGE($C$2:$C$5018))/_xlfn.STDEV.P($C$2:$C$5018))</f>
        <v>-0.84246632240856656</v>
      </c>
      <c r="W3724">
        <f>((O3724-AVERAGE($O$2:$O$5018))/_xlfn.STDEV.P($O$2:$O$5018))</f>
        <v>-0.70427172528748128</v>
      </c>
      <c r="X3724">
        <f>((I3724-AVERAGE($I$2:$I$5018))/_xlfn.STDEV.P($I$2:$I$5018))</f>
        <v>-0.9027417102535088</v>
      </c>
      <c r="Z3724">
        <f t="shared" si="233"/>
        <v>0</v>
      </c>
      <c r="AA3724">
        <f t="shared" si="234"/>
        <v>0</v>
      </c>
      <c r="AB3724">
        <f t="shared" si="235"/>
        <v>0</v>
      </c>
    </row>
    <row r="3725" spans="1:28" x14ac:dyDescent="0.25">
      <c r="A3725">
        <v>37446</v>
      </c>
      <c r="B3725" t="s">
        <v>12</v>
      </c>
      <c r="C3725">
        <v>78</v>
      </c>
      <c r="D3725">
        <v>0</v>
      </c>
      <c r="E3725">
        <v>0</v>
      </c>
      <c r="F3725" t="s">
        <v>13</v>
      </c>
      <c r="G3725" t="s">
        <v>14</v>
      </c>
      <c r="H3725" t="s">
        <v>19</v>
      </c>
      <c r="I3725">
        <v>79.84</v>
      </c>
      <c r="J3725" s="2">
        <v>25.9</v>
      </c>
      <c r="K3725" t="s">
        <v>21</v>
      </c>
      <c r="L3725">
        <v>0</v>
      </c>
      <c r="M3725">
        <f t="shared" si="232"/>
        <v>25.9</v>
      </c>
      <c r="O3725">
        <f>IF(AND(J3725="N/A",B3725="Male"),$R$2,IF(AND(J3725="N/A",B3725="Female"),$S$2,J3725))</f>
        <v>25.9</v>
      </c>
      <c r="V3725">
        <f>((C3725-AVERAGE($C$2:$C$5018))/_xlfn.STDEV.P($C$2:$C$5018))</f>
        <v>1.5336154949944745</v>
      </c>
      <c r="W3725">
        <f>((O3725-AVERAGE($O$2:$O$5018))/_xlfn.STDEV.P($O$2:$O$5018))</f>
        <v>-0.36837007165440172</v>
      </c>
      <c r="X3725">
        <f>((I3725-AVERAGE($I$2:$I$5018))/_xlfn.STDEV.P($I$2:$I$5018))</f>
        <v>-0.57876992347171796</v>
      </c>
      <c r="Z3725">
        <f t="shared" si="233"/>
        <v>0</v>
      </c>
      <c r="AA3725">
        <f t="shared" si="234"/>
        <v>0</v>
      </c>
      <c r="AB3725">
        <f t="shared" si="235"/>
        <v>0</v>
      </c>
    </row>
    <row r="3726" spans="1:28" x14ac:dyDescent="0.25">
      <c r="A3726">
        <v>46895</v>
      </c>
      <c r="B3726" t="s">
        <v>12</v>
      </c>
      <c r="C3726">
        <v>60</v>
      </c>
      <c r="D3726">
        <v>0</v>
      </c>
      <c r="E3726">
        <v>0</v>
      </c>
      <c r="F3726" t="s">
        <v>13</v>
      </c>
      <c r="G3726" t="s">
        <v>14</v>
      </c>
      <c r="H3726" t="s">
        <v>19</v>
      </c>
      <c r="I3726">
        <v>62.61</v>
      </c>
      <c r="J3726" s="2">
        <v>30.7</v>
      </c>
      <c r="K3726" t="s">
        <v>21</v>
      </c>
      <c r="L3726">
        <v>0</v>
      </c>
      <c r="M3726">
        <f t="shared" si="232"/>
        <v>30.7</v>
      </c>
      <c r="O3726">
        <f>IF(AND(J3726="N/A",B3726="Male"),$R$2,IF(AND(J3726="N/A",B3726="Female"),$S$2,J3726))</f>
        <v>30.7</v>
      </c>
      <c r="V3726">
        <f>((C3726-AVERAGE($C$2:$C$5018))/_xlfn.STDEV.P($C$2:$C$5018))</f>
        <v>0.74158822252679413</v>
      </c>
      <c r="W3726">
        <f>((O3726-AVERAGE($O$2:$O$5018))/_xlfn.STDEV.P($O$2:$O$5018))</f>
        <v>0.33264207505811311</v>
      </c>
      <c r="X3726">
        <f>((I3726-AVERAGE($I$2:$I$5018))/_xlfn.STDEV.P($I$2:$I$5018))</f>
        <v>-0.96641116557243012</v>
      </c>
      <c r="Z3726">
        <f t="shared" si="233"/>
        <v>0</v>
      </c>
      <c r="AA3726">
        <f t="shared" si="234"/>
        <v>0</v>
      </c>
      <c r="AB3726">
        <f t="shared" si="235"/>
        <v>0</v>
      </c>
    </row>
    <row r="3727" spans="1:28" x14ac:dyDescent="0.25">
      <c r="A3727">
        <v>57667</v>
      </c>
      <c r="B3727" t="s">
        <v>12</v>
      </c>
      <c r="C3727">
        <v>12</v>
      </c>
      <c r="D3727">
        <v>0</v>
      </c>
      <c r="E3727">
        <v>0</v>
      </c>
      <c r="F3727" t="s">
        <v>23</v>
      </c>
      <c r="G3727" t="s">
        <v>26</v>
      </c>
      <c r="H3727" t="s">
        <v>15</v>
      </c>
      <c r="I3727">
        <v>70.069999999999993</v>
      </c>
      <c r="J3727" s="2">
        <v>24.5</v>
      </c>
      <c r="K3727" t="s">
        <v>16</v>
      </c>
      <c r="L3727">
        <v>0</v>
      </c>
      <c r="M3727">
        <f t="shared" si="232"/>
        <v>24.5</v>
      </c>
      <c r="O3727">
        <f>IF(AND(J3727="N/A",B3727="Male"),$R$2,IF(AND(J3727="N/A",B3727="Female"),$S$2,J3727))</f>
        <v>24.5</v>
      </c>
      <c r="V3727">
        <f>((C3727-AVERAGE($C$2:$C$5018))/_xlfn.STDEV.P($C$2:$C$5018))</f>
        <v>-1.3704845040536868</v>
      </c>
      <c r="W3727">
        <f>((O3727-AVERAGE($O$2:$O$5018))/_xlfn.STDEV.P($O$2:$O$5018))</f>
        <v>-0.57283194777888502</v>
      </c>
      <c r="X3727">
        <f>((I3727-AVERAGE($I$2:$I$5018))/_xlfn.STDEV.P($I$2:$I$5018))</f>
        <v>-0.79857578158686371</v>
      </c>
      <c r="Z3727">
        <f t="shared" si="233"/>
        <v>0</v>
      </c>
      <c r="AA3727">
        <f t="shared" si="234"/>
        <v>0</v>
      </c>
      <c r="AB3727">
        <f t="shared" si="235"/>
        <v>0</v>
      </c>
    </row>
    <row r="3728" spans="1:28" x14ac:dyDescent="0.25">
      <c r="A3728">
        <v>41962</v>
      </c>
      <c r="B3728" t="s">
        <v>17</v>
      </c>
      <c r="C3728">
        <v>32</v>
      </c>
      <c r="D3728">
        <v>0</v>
      </c>
      <c r="E3728">
        <v>0</v>
      </c>
      <c r="F3728" t="s">
        <v>13</v>
      </c>
      <c r="G3728" t="s">
        <v>14</v>
      </c>
      <c r="H3728" t="s">
        <v>19</v>
      </c>
      <c r="I3728">
        <v>108.8</v>
      </c>
      <c r="J3728" s="2">
        <v>24</v>
      </c>
      <c r="K3728" t="s">
        <v>24</v>
      </c>
      <c r="L3728">
        <v>0</v>
      </c>
      <c r="M3728">
        <f t="shared" si="232"/>
        <v>24</v>
      </c>
      <c r="O3728">
        <f>IF(AND(J3728="N/A",B3728="Male"),$R$2,IF(AND(J3728="N/A",B3728="Female"),$S$2,J3728))</f>
        <v>24</v>
      </c>
      <c r="V3728">
        <f>((C3728-AVERAGE($C$2:$C$5018))/_xlfn.STDEV.P($C$2:$C$5018))</f>
        <v>-0.49045420131181977</v>
      </c>
      <c r="W3728">
        <f>((O3728-AVERAGE($O$2:$O$5018))/_xlfn.STDEV.P($O$2:$O$5018))</f>
        <v>-0.64585404639477195</v>
      </c>
      <c r="X3728">
        <f>((I3728-AVERAGE($I$2:$I$5018))/_xlfn.STDEV.P($I$2:$I$5018))</f>
        <v>7.2773336611660855E-2</v>
      </c>
      <c r="Z3728">
        <f t="shared" si="233"/>
        <v>0</v>
      </c>
      <c r="AA3728">
        <f t="shared" si="234"/>
        <v>0</v>
      </c>
      <c r="AB3728">
        <f t="shared" si="235"/>
        <v>0</v>
      </c>
    </row>
    <row r="3729" spans="1:28" x14ac:dyDescent="0.25">
      <c r="A3729">
        <v>25495</v>
      </c>
      <c r="B3729" t="s">
        <v>12</v>
      </c>
      <c r="C3729">
        <v>5</v>
      </c>
      <c r="D3729">
        <v>0</v>
      </c>
      <c r="E3729">
        <v>0</v>
      </c>
      <c r="F3729" t="s">
        <v>23</v>
      </c>
      <c r="G3729" t="s">
        <v>26</v>
      </c>
      <c r="H3729" t="s">
        <v>15</v>
      </c>
      <c r="I3729">
        <v>112.11</v>
      </c>
      <c r="J3729" s="2">
        <v>20.100000000000001</v>
      </c>
      <c r="K3729" t="s">
        <v>24</v>
      </c>
      <c r="L3729">
        <v>0</v>
      </c>
      <c r="M3729">
        <f t="shared" si="232"/>
        <v>20.100000000000001</v>
      </c>
      <c r="O3729">
        <f>IF(AND(J3729="N/A",B3729="Male"),$R$2,IF(AND(J3729="N/A",B3729="Female"),$S$2,J3729))</f>
        <v>20.100000000000001</v>
      </c>
      <c r="V3729">
        <f>((C3729-AVERAGE($C$2:$C$5018))/_xlfn.STDEV.P($C$2:$C$5018))</f>
        <v>-1.6784951100133403</v>
      </c>
      <c r="W3729">
        <f>((O3729-AVERAGE($O$2:$O$5018))/_xlfn.STDEV.P($O$2:$O$5018))</f>
        <v>-1.21542641559869</v>
      </c>
      <c r="X3729">
        <f>((I3729-AVERAGE($I$2:$I$5018))/_xlfn.STDEV.P($I$2:$I$5018))</f>
        <v>0.14724185148997529</v>
      </c>
      <c r="Z3729">
        <f t="shared" si="233"/>
        <v>0</v>
      </c>
      <c r="AA3729">
        <f t="shared" si="234"/>
        <v>0</v>
      </c>
      <c r="AB3729">
        <f t="shared" si="235"/>
        <v>0</v>
      </c>
    </row>
    <row r="3730" spans="1:28" x14ac:dyDescent="0.25">
      <c r="A3730">
        <v>2029</v>
      </c>
      <c r="B3730" t="s">
        <v>17</v>
      </c>
      <c r="C3730">
        <v>40</v>
      </c>
      <c r="D3730">
        <v>0</v>
      </c>
      <c r="E3730">
        <v>0</v>
      </c>
      <c r="F3730" t="s">
        <v>13</v>
      </c>
      <c r="G3730" t="s">
        <v>14</v>
      </c>
      <c r="H3730" t="s">
        <v>19</v>
      </c>
      <c r="I3730">
        <v>92.35</v>
      </c>
      <c r="J3730" s="2">
        <v>38</v>
      </c>
      <c r="K3730" t="s">
        <v>21</v>
      </c>
      <c r="L3730">
        <v>0</v>
      </c>
      <c r="M3730">
        <f t="shared" si="232"/>
        <v>38</v>
      </c>
      <c r="O3730">
        <f>IF(AND(J3730="N/A",B3730="Male"),$R$2,IF(AND(J3730="N/A",B3730="Female"),$S$2,J3730))</f>
        <v>38</v>
      </c>
      <c r="V3730">
        <f>((C3730-AVERAGE($C$2:$C$5018))/_xlfn.STDEV.P($C$2:$C$5018))</f>
        <v>-0.13844208021507295</v>
      </c>
      <c r="W3730">
        <f>((O3730-AVERAGE($O$2:$O$5018))/_xlfn.STDEV.P($O$2:$O$5018))</f>
        <v>1.3987647148500626</v>
      </c>
      <c r="X3730">
        <f>((I3730-AVERAGE($I$2:$I$5018))/_xlfn.STDEV.P($I$2:$I$5018))</f>
        <v>-0.29731943370503755</v>
      </c>
      <c r="Z3730">
        <f t="shared" si="233"/>
        <v>0</v>
      </c>
      <c r="AA3730">
        <f t="shared" si="234"/>
        <v>0</v>
      </c>
      <c r="AB3730">
        <f t="shared" si="235"/>
        <v>0</v>
      </c>
    </row>
    <row r="3731" spans="1:28" x14ac:dyDescent="0.25">
      <c r="A3731">
        <v>13993</v>
      </c>
      <c r="B3731" t="s">
        <v>17</v>
      </c>
      <c r="C3731">
        <v>19</v>
      </c>
      <c r="D3731">
        <v>0</v>
      </c>
      <c r="E3731">
        <v>0</v>
      </c>
      <c r="F3731" t="s">
        <v>23</v>
      </c>
      <c r="G3731" t="s">
        <v>14</v>
      </c>
      <c r="H3731" t="s">
        <v>15</v>
      </c>
      <c r="I3731">
        <v>76.569999999999993</v>
      </c>
      <c r="J3731" s="2">
        <v>26.6</v>
      </c>
      <c r="K3731" t="s">
        <v>24</v>
      </c>
      <c r="L3731">
        <v>0</v>
      </c>
      <c r="M3731">
        <f t="shared" si="232"/>
        <v>26.6</v>
      </c>
      <c r="O3731">
        <f>IF(AND(J3731="N/A",B3731="Male"),$R$2,IF(AND(J3731="N/A",B3731="Female"),$S$2,J3731))</f>
        <v>26.6</v>
      </c>
      <c r="V3731">
        <f>((C3731-AVERAGE($C$2:$C$5018))/_xlfn.STDEV.P($C$2:$C$5018))</f>
        <v>-1.0624738980940334</v>
      </c>
      <c r="W3731">
        <f>((O3731-AVERAGE($O$2:$O$5018))/_xlfn.STDEV.P($O$2:$O$5018))</f>
        <v>-0.26613913359215957</v>
      </c>
      <c r="X3731">
        <f>((I3731-AVERAGE($I$2:$I$5018))/_xlfn.STDEV.P($I$2:$I$5018))</f>
        <v>-0.65233851672008314</v>
      </c>
      <c r="Z3731">
        <f t="shared" si="233"/>
        <v>0</v>
      </c>
      <c r="AA3731">
        <f t="shared" si="234"/>
        <v>0</v>
      </c>
      <c r="AB3731">
        <f t="shared" si="235"/>
        <v>0</v>
      </c>
    </row>
    <row r="3732" spans="1:28" x14ac:dyDescent="0.25">
      <c r="A3732">
        <v>18876</v>
      </c>
      <c r="B3732" t="s">
        <v>17</v>
      </c>
      <c r="C3732">
        <v>28</v>
      </c>
      <c r="D3732">
        <v>0</v>
      </c>
      <c r="E3732">
        <v>0</v>
      </c>
      <c r="F3732" t="s">
        <v>13</v>
      </c>
      <c r="G3732" t="s">
        <v>14</v>
      </c>
      <c r="H3732" t="s">
        <v>15</v>
      </c>
      <c r="I3732">
        <v>69.5</v>
      </c>
      <c r="J3732" s="2">
        <v>24.5</v>
      </c>
      <c r="K3732" t="s">
        <v>21</v>
      </c>
      <c r="L3732">
        <v>0</v>
      </c>
      <c r="M3732">
        <f t="shared" si="232"/>
        <v>24.5</v>
      </c>
      <c r="O3732">
        <f>IF(AND(J3732="N/A",B3732="Male"),$R$2,IF(AND(J3732="N/A",B3732="Female"),$S$2,J3732))</f>
        <v>24.5</v>
      </c>
      <c r="V3732">
        <f>((C3732-AVERAGE($C$2:$C$5018))/_xlfn.STDEV.P($C$2:$C$5018))</f>
        <v>-0.66646026186019325</v>
      </c>
      <c r="W3732">
        <f>((O3732-AVERAGE($O$2:$O$5018))/_xlfn.STDEV.P($O$2:$O$5018))</f>
        <v>-0.57283194777888502</v>
      </c>
      <c r="X3732">
        <f>((I3732-AVERAGE($I$2:$I$5018))/_xlfn.STDEV.P($I$2:$I$5018))</f>
        <v>-0.81139966481364267</v>
      </c>
      <c r="Z3732">
        <f t="shared" si="233"/>
        <v>0</v>
      </c>
      <c r="AA3732">
        <f t="shared" si="234"/>
        <v>0</v>
      </c>
      <c r="AB3732">
        <f t="shared" si="235"/>
        <v>0</v>
      </c>
    </row>
    <row r="3733" spans="1:28" x14ac:dyDescent="0.25">
      <c r="A3733">
        <v>22865</v>
      </c>
      <c r="B3733" t="s">
        <v>17</v>
      </c>
      <c r="C3733">
        <v>61</v>
      </c>
      <c r="D3733">
        <v>0</v>
      </c>
      <c r="E3733">
        <v>0</v>
      </c>
      <c r="F3733" t="s">
        <v>13</v>
      </c>
      <c r="G3733" t="s">
        <v>14</v>
      </c>
      <c r="H3733" t="s">
        <v>19</v>
      </c>
      <c r="I3733">
        <v>219.38</v>
      </c>
      <c r="J3733" s="2" t="s">
        <v>20</v>
      </c>
      <c r="K3733" t="s">
        <v>21</v>
      </c>
      <c r="L3733">
        <v>0</v>
      </c>
      <c r="M3733">
        <f t="shared" si="232"/>
        <v>28.487446958981664</v>
      </c>
      <c r="O3733">
        <f>IF(AND(J3733="N/A",B3733="Male"),$R$2,IF(AND(J3733="N/A",B3733="Female"),$S$2,J3733))</f>
        <v>28.487446958981664</v>
      </c>
      <c r="V3733">
        <f>((C3733-AVERAGE($C$2:$C$5018))/_xlfn.STDEV.P($C$2:$C$5018))</f>
        <v>0.78558973766388751</v>
      </c>
      <c r="W3733">
        <f>((O3733-AVERAGE($O$2:$O$5018))/_xlfn.STDEV.P($O$2:$O$5018))</f>
        <v>9.5115423498702296E-3</v>
      </c>
      <c r="X3733">
        <f>((I3733-AVERAGE($I$2:$I$5018))/_xlfn.STDEV.P($I$2:$I$5018))</f>
        <v>2.5606066826068283</v>
      </c>
      <c r="Z3733">
        <f t="shared" si="233"/>
        <v>0</v>
      </c>
      <c r="AA3733">
        <f t="shared" si="234"/>
        <v>0</v>
      </c>
      <c r="AB3733">
        <f t="shared" si="235"/>
        <v>0</v>
      </c>
    </row>
    <row r="3734" spans="1:28" x14ac:dyDescent="0.25">
      <c r="A3734">
        <v>365</v>
      </c>
      <c r="B3734" t="s">
        <v>17</v>
      </c>
      <c r="C3734">
        <v>44</v>
      </c>
      <c r="D3734">
        <v>1</v>
      </c>
      <c r="E3734">
        <v>0</v>
      </c>
      <c r="F3734" t="s">
        <v>13</v>
      </c>
      <c r="G3734" t="s">
        <v>14</v>
      </c>
      <c r="H3734" t="s">
        <v>19</v>
      </c>
      <c r="I3734">
        <v>69.48</v>
      </c>
      <c r="J3734" s="2">
        <v>41.3</v>
      </c>
      <c r="K3734" t="s">
        <v>21</v>
      </c>
      <c r="L3734">
        <v>0</v>
      </c>
      <c r="M3734">
        <f t="shared" si="232"/>
        <v>41.3</v>
      </c>
      <c r="O3734">
        <f>IF(AND(J3734="N/A",B3734="Male"),$R$2,IF(AND(J3734="N/A",B3734="Female"),$S$2,J3734))</f>
        <v>41.3</v>
      </c>
      <c r="V3734">
        <f>((C3734-AVERAGE($C$2:$C$5018))/_xlfn.STDEV.P($C$2:$C$5018))</f>
        <v>3.7563980333300453E-2</v>
      </c>
      <c r="W3734">
        <f>((O3734-AVERAGE($O$2:$O$5018))/_xlfn.STDEV.P($O$2:$O$5018))</f>
        <v>1.8807105657149161</v>
      </c>
      <c r="X3734">
        <f>((I3734-AVERAGE($I$2:$I$5018))/_xlfn.STDEV.P($I$2:$I$5018))</f>
        <v>-0.81184962562861729</v>
      </c>
      <c r="Z3734">
        <f t="shared" si="233"/>
        <v>0</v>
      </c>
      <c r="AA3734">
        <f t="shared" si="234"/>
        <v>0</v>
      </c>
      <c r="AB3734">
        <f t="shared" si="235"/>
        <v>0</v>
      </c>
    </row>
    <row r="3735" spans="1:28" x14ac:dyDescent="0.25">
      <c r="A3735">
        <v>37631</v>
      </c>
      <c r="B3735" t="s">
        <v>12</v>
      </c>
      <c r="C3735">
        <v>50</v>
      </c>
      <c r="D3735">
        <v>0</v>
      </c>
      <c r="E3735">
        <v>0</v>
      </c>
      <c r="F3735" t="s">
        <v>13</v>
      </c>
      <c r="G3735" t="s">
        <v>25</v>
      </c>
      <c r="H3735" t="s">
        <v>15</v>
      </c>
      <c r="I3735">
        <v>89.18</v>
      </c>
      <c r="J3735" s="2">
        <v>34.799999999999997</v>
      </c>
      <c r="K3735" t="s">
        <v>22</v>
      </c>
      <c r="L3735">
        <v>0</v>
      </c>
      <c r="M3735">
        <f t="shared" si="232"/>
        <v>34.799999999999997</v>
      </c>
      <c r="O3735">
        <f>IF(AND(J3735="N/A",B3735="Male"),$R$2,IF(AND(J3735="N/A",B3735="Female"),$S$2,J3735))</f>
        <v>34.799999999999997</v>
      </c>
      <c r="V3735">
        <f>((C3735-AVERAGE($C$2:$C$5018))/_xlfn.STDEV.P($C$2:$C$5018))</f>
        <v>0.30157307115586057</v>
      </c>
      <c r="W3735">
        <f>((O3735-AVERAGE($O$2:$O$5018))/_xlfn.STDEV.P($O$2:$O$5018))</f>
        <v>0.93142328370838579</v>
      </c>
      <c r="X3735">
        <f>((I3735-AVERAGE($I$2:$I$5018))/_xlfn.STDEV.P($I$2:$I$5018))</f>
        <v>-0.36863822287852871</v>
      </c>
      <c r="Z3735">
        <f t="shared" si="233"/>
        <v>0</v>
      </c>
      <c r="AA3735">
        <f t="shared" si="234"/>
        <v>0</v>
      </c>
      <c r="AB3735">
        <f t="shared" si="235"/>
        <v>0</v>
      </c>
    </row>
    <row r="3736" spans="1:28" x14ac:dyDescent="0.25">
      <c r="A3736">
        <v>5500</v>
      </c>
      <c r="B3736" t="s">
        <v>17</v>
      </c>
      <c r="C3736">
        <v>50</v>
      </c>
      <c r="D3736">
        <v>0</v>
      </c>
      <c r="E3736">
        <v>1</v>
      </c>
      <c r="F3736" t="s">
        <v>13</v>
      </c>
      <c r="G3736" t="s">
        <v>25</v>
      </c>
      <c r="H3736" t="s">
        <v>15</v>
      </c>
      <c r="I3736">
        <v>68.09</v>
      </c>
      <c r="J3736" s="2">
        <v>35.5</v>
      </c>
      <c r="K3736" t="s">
        <v>22</v>
      </c>
      <c r="L3736">
        <v>0</v>
      </c>
      <c r="M3736">
        <f t="shared" si="232"/>
        <v>35.5</v>
      </c>
      <c r="O3736">
        <f>IF(AND(J3736="N/A",B3736="Male"),$R$2,IF(AND(J3736="N/A",B3736="Female"),$S$2,J3736))</f>
        <v>35.5</v>
      </c>
      <c r="V3736">
        <f>((C3736-AVERAGE($C$2:$C$5018))/_xlfn.STDEV.P($C$2:$C$5018))</f>
        <v>0.30157307115586057</v>
      </c>
      <c r="W3736">
        <f>((O3736-AVERAGE($O$2:$O$5018))/_xlfn.STDEV.P($O$2:$O$5018))</f>
        <v>1.0336542217706279</v>
      </c>
      <c r="X3736">
        <f>((I3736-AVERAGE($I$2:$I$5018))/_xlfn.STDEV.P($I$2:$I$5018))</f>
        <v>-0.84312190226935968</v>
      </c>
      <c r="Z3736">
        <f t="shared" si="233"/>
        <v>0</v>
      </c>
      <c r="AA3736">
        <f t="shared" si="234"/>
        <v>0</v>
      </c>
      <c r="AB3736">
        <f t="shared" si="235"/>
        <v>0</v>
      </c>
    </row>
    <row r="3737" spans="1:28" x14ac:dyDescent="0.25">
      <c r="A3737">
        <v>53217</v>
      </c>
      <c r="B3737" t="s">
        <v>17</v>
      </c>
      <c r="C3737">
        <v>18</v>
      </c>
      <c r="D3737">
        <v>0</v>
      </c>
      <c r="E3737">
        <v>0</v>
      </c>
      <c r="F3737" t="s">
        <v>23</v>
      </c>
      <c r="G3737" t="s">
        <v>14</v>
      </c>
      <c r="H3737" t="s">
        <v>19</v>
      </c>
      <c r="I3737">
        <v>92.71</v>
      </c>
      <c r="J3737" s="2">
        <v>24.1</v>
      </c>
      <c r="K3737" t="s">
        <v>24</v>
      </c>
      <c r="L3737">
        <v>0</v>
      </c>
      <c r="M3737">
        <f t="shared" si="232"/>
        <v>24.1</v>
      </c>
      <c r="O3737">
        <f>IF(AND(J3737="N/A",B3737="Male"),$R$2,IF(AND(J3737="N/A",B3737="Female"),$S$2,J3737))</f>
        <v>24.1</v>
      </c>
      <c r="V3737">
        <f>((C3737-AVERAGE($C$2:$C$5018))/_xlfn.STDEV.P($C$2:$C$5018))</f>
        <v>-1.1064754132311267</v>
      </c>
      <c r="W3737">
        <f>((O3737-AVERAGE($O$2:$O$5018))/_xlfn.STDEV.P($O$2:$O$5018))</f>
        <v>-0.63124962667159434</v>
      </c>
      <c r="X3737">
        <f>((I3737-AVERAGE($I$2:$I$5018))/_xlfn.STDEV.P($I$2:$I$5018))</f>
        <v>-0.28922013903549282</v>
      </c>
      <c r="Z3737">
        <f t="shared" si="233"/>
        <v>0</v>
      </c>
      <c r="AA3737">
        <f t="shared" si="234"/>
        <v>0</v>
      </c>
      <c r="AB3737">
        <f t="shared" si="235"/>
        <v>0</v>
      </c>
    </row>
    <row r="3738" spans="1:28" x14ac:dyDescent="0.25">
      <c r="A3738">
        <v>56712</v>
      </c>
      <c r="B3738" t="s">
        <v>12</v>
      </c>
      <c r="C3738">
        <v>1.64</v>
      </c>
      <c r="D3738">
        <v>0</v>
      </c>
      <c r="E3738">
        <v>0</v>
      </c>
      <c r="F3738" t="s">
        <v>23</v>
      </c>
      <c r="G3738" t="s">
        <v>26</v>
      </c>
      <c r="H3738" t="s">
        <v>19</v>
      </c>
      <c r="I3738">
        <v>56.21</v>
      </c>
      <c r="J3738" s="2">
        <v>19</v>
      </c>
      <c r="K3738" t="s">
        <v>24</v>
      </c>
      <c r="L3738">
        <v>0</v>
      </c>
      <c r="M3738">
        <f t="shared" si="232"/>
        <v>19</v>
      </c>
      <c r="O3738">
        <f>IF(AND(J3738="N/A",B3738="Male"),$R$2,IF(AND(J3738="N/A",B3738="Female"),$S$2,J3738))</f>
        <v>19</v>
      </c>
      <c r="V3738">
        <f>((C3738-AVERAGE($C$2:$C$5018))/_xlfn.STDEV.P($C$2:$C$5018))</f>
        <v>-1.826340200873974</v>
      </c>
      <c r="W3738">
        <f>((O3738-AVERAGE($O$2:$O$5018))/_xlfn.STDEV.P($O$2:$O$5018))</f>
        <v>-1.3760750325536415</v>
      </c>
      <c r="X3738">
        <f>((I3738-AVERAGE($I$2:$I$5018))/_xlfn.STDEV.P($I$2:$I$5018))</f>
        <v>-1.1103986263643371</v>
      </c>
      <c r="Z3738">
        <f t="shared" si="233"/>
        <v>0</v>
      </c>
      <c r="AA3738">
        <f t="shared" si="234"/>
        <v>0</v>
      </c>
      <c r="AB3738">
        <f t="shared" si="235"/>
        <v>0</v>
      </c>
    </row>
    <row r="3739" spans="1:28" x14ac:dyDescent="0.25">
      <c r="A3739">
        <v>10055</v>
      </c>
      <c r="B3739" t="s">
        <v>17</v>
      </c>
      <c r="C3739">
        <v>37</v>
      </c>
      <c r="D3739">
        <v>0</v>
      </c>
      <c r="E3739">
        <v>0</v>
      </c>
      <c r="F3739" t="s">
        <v>23</v>
      </c>
      <c r="G3739" t="s">
        <v>25</v>
      </c>
      <c r="H3739" t="s">
        <v>19</v>
      </c>
      <c r="I3739">
        <v>72.08</v>
      </c>
      <c r="J3739" s="2" t="s">
        <v>20</v>
      </c>
      <c r="K3739" t="s">
        <v>16</v>
      </c>
      <c r="L3739">
        <v>0</v>
      </c>
      <c r="M3739">
        <f t="shared" si="232"/>
        <v>28.487446958981664</v>
      </c>
      <c r="O3739">
        <f>IF(AND(J3739="N/A",B3739="Male"),$R$2,IF(AND(J3739="N/A",B3739="Female"),$S$2,J3739))</f>
        <v>28.487446958981664</v>
      </c>
      <c r="V3739">
        <f>((C3739-AVERAGE($C$2:$C$5018))/_xlfn.STDEV.P($C$2:$C$5018))</f>
        <v>-0.27044662562635302</v>
      </c>
      <c r="W3739">
        <f>((O3739-AVERAGE($O$2:$O$5018))/_xlfn.STDEV.P($O$2:$O$5018))</f>
        <v>9.5115423498702296E-3</v>
      </c>
      <c r="X3739">
        <f>((I3739-AVERAGE($I$2:$I$5018))/_xlfn.STDEV.P($I$2:$I$5018))</f>
        <v>-0.75335471968190526</v>
      </c>
      <c r="Z3739">
        <f t="shared" si="233"/>
        <v>0</v>
      </c>
      <c r="AA3739">
        <f t="shared" si="234"/>
        <v>0</v>
      </c>
      <c r="AB3739">
        <f t="shared" si="235"/>
        <v>0</v>
      </c>
    </row>
    <row r="3740" spans="1:28" x14ac:dyDescent="0.25">
      <c r="A3740">
        <v>4959</v>
      </c>
      <c r="B3740" t="s">
        <v>17</v>
      </c>
      <c r="C3740">
        <v>5</v>
      </c>
      <c r="D3740">
        <v>0</v>
      </c>
      <c r="E3740">
        <v>0</v>
      </c>
      <c r="F3740" t="s">
        <v>23</v>
      </c>
      <c r="G3740" t="s">
        <v>26</v>
      </c>
      <c r="H3740" t="s">
        <v>15</v>
      </c>
      <c r="I3740">
        <v>82.56</v>
      </c>
      <c r="J3740" s="2">
        <v>16.600000000000001</v>
      </c>
      <c r="K3740" t="s">
        <v>24</v>
      </c>
      <c r="L3740">
        <v>0</v>
      </c>
      <c r="M3740">
        <f t="shared" si="232"/>
        <v>16.600000000000001</v>
      </c>
      <c r="O3740">
        <f>IF(AND(J3740="N/A",B3740="Male"),$R$2,IF(AND(J3740="N/A",B3740="Female"),$S$2,J3740))</f>
        <v>16.600000000000001</v>
      </c>
      <c r="V3740">
        <f>((C3740-AVERAGE($C$2:$C$5018))/_xlfn.STDEV.P($C$2:$C$5018))</f>
        <v>-1.6784951100133403</v>
      </c>
      <c r="W3740">
        <f>((O3740-AVERAGE($O$2:$O$5018))/_xlfn.STDEV.P($O$2:$O$5018))</f>
        <v>-1.7265811059098986</v>
      </c>
      <c r="X3740">
        <f>((I3740-AVERAGE($I$2:$I$5018))/_xlfn.STDEV.P($I$2:$I$5018))</f>
        <v>-0.51757525263515758</v>
      </c>
      <c r="Z3740">
        <f t="shared" si="233"/>
        <v>0</v>
      </c>
      <c r="AA3740">
        <f t="shared" si="234"/>
        <v>0</v>
      </c>
      <c r="AB3740">
        <f t="shared" si="235"/>
        <v>0</v>
      </c>
    </row>
    <row r="3741" spans="1:28" x14ac:dyDescent="0.25">
      <c r="A3741">
        <v>22155</v>
      </c>
      <c r="B3741" t="s">
        <v>17</v>
      </c>
      <c r="C3741">
        <v>39</v>
      </c>
      <c r="D3741">
        <v>0</v>
      </c>
      <c r="E3741">
        <v>0</v>
      </c>
      <c r="F3741" t="s">
        <v>13</v>
      </c>
      <c r="G3741" t="s">
        <v>14</v>
      </c>
      <c r="H3741" t="s">
        <v>15</v>
      </c>
      <c r="I3741">
        <v>78.239999999999995</v>
      </c>
      <c r="J3741" s="2">
        <v>28.6</v>
      </c>
      <c r="K3741" t="s">
        <v>24</v>
      </c>
      <c r="L3741">
        <v>0</v>
      </c>
      <c r="M3741">
        <f t="shared" si="232"/>
        <v>28.6</v>
      </c>
      <c r="O3741">
        <f>IF(AND(J3741="N/A",B3741="Male"),$R$2,IF(AND(J3741="N/A",B3741="Female"),$S$2,J3741))</f>
        <v>28.6</v>
      </c>
      <c r="V3741">
        <f>((C3741-AVERAGE($C$2:$C$5018))/_xlfn.STDEV.P($C$2:$C$5018))</f>
        <v>-0.18244359535216631</v>
      </c>
      <c r="W3741">
        <f>((O3741-AVERAGE($O$2:$O$5018))/_xlfn.STDEV.P($O$2:$O$5018))</f>
        <v>2.594926087138822E-2</v>
      </c>
      <c r="X3741">
        <f>((I3741-AVERAGE($I$2:$I$5018))/_xlfn.STDEV.P($I$2:$I$5018))</f>
        <v>-0.61476678866969492</v>
      </c>
      <c r="Z3741">
        <f t="shared" si="233"/>
        <v>0</v>
      </c>
      <c r="AA3741">
        <f t="shared" si="234"/>
        <v>0</v>
      </c>
      <c r="AB3741">
        <f t="shared" si="235"/>
        <v>0</v>
      </c>
    </row>
    <row r="3742" spans="1:28" x14ac:dyDescent="0.25">
      <c r="A3742">
        <v>22860</v>
      </c>
      <c r="B3742" t="s">
        <v>17</v>
      </c>
      <c r="C3742">
        <v>65</v>
      </c>
      <c r="D3742">
        <v>0</v>
      </c>
      <c r="E3742">
        <v>0</v>
      </c>
      <c r="F3742" t="s">
        <v>13</v>
      </c>
      <c r="G3742" t="s">
        <v>25</v>
      </c>
      <c r="H3742" t="s">
        <v>19</v>
      </c>
      <c r="I3742">
        <v>84.66</v>
      </c>
      <c r="J3742" s="2">
        <v>22.4</v>
      </c>
      <c r="K3742" t="s">
        <v>21</v>
      </c>
      <c r="L3742">
        <v>0</v>
      </c>
      <c r="M3742">
        <f t="shared" si="232"/>
        <v>22.4</v>
      </c>
      <c r="O3742">
        <f>IF(AND(J3742="N/A",B3742="Male"),$R$2,IF(AND(J3742="N/A",B3742="Female"),$S$2,J3742))</f>
        <v>22.4</v>
      </c>
      <c r="V3742">
        <f>((C3742-AVERAGE($C$2:$C$5018))/_xlfn.STDEV.P($C$2:$C$5018))</f>
        <v>0.96159579821226082</v>
      </c>
      <c r="W3742">
        <f>((O3742-AVERAGE($O$2:$O$5018))/_xlfn.STDEV.P($O$2:$O$5018))</f>
        <v>-0.87952476196561036</v>
      </c>
      <c r="X3742">
        <f>((I3742-AVERAGE($I$2:$I$5018))/_xlfn.STDEV.P($I$2:$I$5018))</f>
        <v>-0.4703293670628132</v>
      </c>
      <c r="Z3742">
        <f t="shared" si="233"/>
        <v>0</v>
      </c>
      <c r="AA3742">
        <f t="shared" si="234"/>
        <v>0</v>
      </c>
      <c r="AB3742">
        <f t="shared" si="235"/>
        <v>0</v>
      </c>
    </row>
    <row r="3743" spans="1:28" x14ac:dyDescent="0.25">
      <c r="A3743">
        <v>6960</v>
      </c>
      <c r="B3743" t="s">
        <v>17</v>
      </c>
      <c r="C3743">
        <v>26</v>
      </c>
      <c r="D3743">
        <v>0</v>
      </c>
      <c r="E3743">
        <v>0</v>
      </c>
      <c r="F3743" t="s">
        <v>23</v>
      </c>
      <c r="G3743" t="s">
        <v>25</v>
      </c>
      <c r="H3743" t="s">
        <v>15</v>
      </c>
      <c r="I3743">
        <v>90.35</v>
      </c>
      <c r="J3743" s="2">
        <v>38.6</v>
      </c>
      <c r="K3743" t="s">
        <v>24</v>
      </c>
      <c r="L3743">
        <v>0</v>
      </c>
      <c r="M3743">
        <f t="shared" si="232"/>
        <v>38.6</v>
      </c>
      <c r="O3743">
        <f>IF(AND(J3743="N/A",B3743="Male"),$R$2,IF(AND(J3743="N/A",B3743="Female"),$S$2,J3743))</f>
        <v>38.6</v>
      </c>
      <c r="V3743">
        <f>((C3743-AVERAGE($C$2:$C$5018))/_xlfn.STDEV.P($C$2:$C$5018))</f>
        <v>-0.7544632921343799</v>
      </c>
      <c r="W3743">
        <f>((O3743-AVERAGE($O$2:$O$5018))/_xlfn.STDEV.P($O$2:$O$5018))</f>
        <v>1.4863912331891271</v>
      </c>
      <c r="X3743">
        <f>((I3743-AVERAGE($I$2:$I$5018))/_xlfn.STDEV.P($I$2:$I$5018))</f>
        <v>-0.34231551520250847</v>
      </c>
      <c r="Z3743">
        <f t="shared" si="233"/>
        <v>0</v>
      </c>
      <c r="AA3743">
        <f t="shared" si="234"/>
        <v>0</v>
      </c>
      <c r="AB3743">
        <f t="shared" si="235"/>
        <v>0</v>
      </c>
    </row>
    <row r="3744" spans="1:28" x14ac:dyDescent="0.25">
      <c r="A3744">
        <v>57209</v>
      </c>
      <c r="B3744" t="s">
        <v>12</v>
      </c>
      <c r="C3744">
        <v>42</v>
      </c>
      <c r="D3744">
        <v>0</v>
      </c>
      <c r="E3744">
        <v>0</v>
      </c>
      <c r="F3744" t="s">
        <v>13</v>
      </c>
      <c r="G3744" t="s">
        <v>25</v>
      </c>
      <c r="H3744" t="s">
        <v>19</v>
      </c>
      <c r="I3744">
        <v>68.12</v>
      </c>
      <c r="J3744" s="2">
        <v>32</v>
      </c>
      <c r="K3744" t="s">
        <v>24</v>
      </c>
      <c r="L3744">
        <v>0</v>
      </c>
      <c r="M3744">
        <f t="shared" si="232"/>
        <v>32</v>
      </c>
      <c r="O3744">
        <f>IF(AND(J3744="N/A",B3744="Male"),$R$2,IF(AND(J3744="N/A",B3744="Female"),$S$2,J3744))</f>
        <v>32</v>
      </c>
      <c r="V3744">
        <f>((C3744-AVERAGE($C$2:$C$5018))/_xlfn.STDEV.P($C$2:$C$5018))</f>
        <v>-5.0439049940886251E-2</v>
      </c>
      <c r="W3744">
        <f>((O3744-AVERAGE($O$2:$O$5018))/_xlfn.STDEV.P($O$2:$O$5018))</f>
        <v>0.5224995314594193</v>
      </c>
      <c r="X3744">
        <f>((I3744-AVERAGE($I$2:$I$5018))/_xlfn.STDEV.P($I$2:$I$5018))</f>
        <v>-0.84244696104689754</v>
      </c>
      <c r="Z3744">
        <f t="shared" si="233"/>
        <v>0</v>
      </c>
      <c r="AA3744">
        <f t="shared" si="234"/>
        <v>0</v>
      </c>
      <c r="AB3744">
        <f t="shared" si="235"/>
        <v>0</v>
      </c>
    </row>
    <row r="3745" spans="1:28" x14ac:dyDescent="0.25">
      <c r="A3745">
        <v>66581</v>
      </c>
      <c r="B3745" t="s">
        <v>17</v>
      </c>
      <c r="C3745">
        <v>34</v>
      </c>
      <c r="D3745">
        <v>0</v>
      </c>
      <c r="E3745">
        <v>0</v>
      </c>
      <c r="F3745" t="s">
        <v>13</v>
      </c>
      <c r="G3745" t="s">
        <v>14</v>
      </c>
      <c r="H3745" t="s">
        <v>19</v>
      </c>
      <c r="I3745">
        <v>59.14</v>
      </c>
      <c r="J3745" s="2">
        <v>40.1</v>
      </c>
      <c r="K3745" t="s">
        <v>21</v>
      </c>
      <c r="L3745">
        <v>0</v>
      </c>
      <c r="M3745">
        <f t="shared" si="232"/>
        <v>40.1</v>
      </c>
      <c r="O3745">
        <f>IF(AND(J3745="N/A",B3745="Male"),$R$2,IF(AND(J3745="N/A",B3745="Female"),$S$2,J3745))</f>
        <v>40.1</v>
      </c>
      <c r="V3745">
        <f>((C3745-AVERAGE($C$2:$C$5018))/_xlfn.STDEV.P($C$2:$C$5018))</f>
        <v>-0.40245117103763306</v>
      </c>
      <c r="W3745">
        <f>((O3745-AVERAGE($O$2:$O$5018))/_xlfn.STDEV.P($O$2:$O$5018))</f>
        <v>1.7054575290367882</v>
      </c>
      <c r="X3745">
        <f>((I3745-AVERAGE($I$2:$I$5018))/_xlfn.STDEV.P($I$2:$I$5018))</f>
        <v>-1.0444793669705421</v>
      </c>
      <c r="Z3745">
        <f t="shared" si="233"/>
        <v>0</v>
      </c>
      <c r="AA3745">
        <f t="shared" si="234"/>
        <v>0</v>
      </c>
      <c r="AB3745">
        <f t="shared" si="235"/>
        <v>0</v>
      </c>
    </row>
    <row r="3746" spans="1:28" x14ac:dyDescent="0.25">
      <c r="A3746">
        <v>17347</v>
      </c>
      <c r="B3746" t="s">
        <v>17</v>
      </c>
      <c r="C3746">
        <v>45</v>
      </c>
      <c r="D3746">
        <v>0</v>
      </c>
      <c r="E3746">
        <v>0</v>
      </c>
      <c r="F3746" t="s">
        <v>13</v>
      </c>
      <c r="G3746" t="s">
        <v>25</v>
      </c>
      <c r="H3746" t="s">
        <v>15</v>
      </c>
      <c r="I3746">
        <v>85.64</v>
      </c>
      <c r="J3746" s="2">
        <v>32</v>
      </c>
      <c r="K3746" t="s">
        <v>16</v>
      </c>
      <c r="L3746">
        <v>0</v>
      </c>
      <c r="M3746">
        <f t="shared" si="232"/>
        <v>32</v>
      </c>
      <c r="O3746">
        <f>IF(AND(J3746="N/A",B3746="Male"),$R$2,IF(AND(J3746="N/A",B3746="Female"),$S$2,J3746))</f>
        <v>32</v>
      </c>
      <c r="V3746">
        <f>((C3746-AVERAGE($C$2:$C$5018))/_xlfn.STDEV.P($C$2:$C$5018))</f>
        <v>8.1565495470393809E-2</v>
      </c>
      <c r="W3746">
        <f>((O3746-AVERAGE($O$2:$O$5018))/_xlfn.STDEV.P($O$2:$O$5018))</f>
        <v>0.5224995314594193</v>
      </c>
      <c r="X3746">
        <f>((I3746-AVERAGE($I$2:$I$5018))/_xlfn.STDEV.P($I$2:$I$5018))</f>
        <v>-0.44828128712905235</v>
      </c>
      <c r="Z3746">
        <f t="shared" si="233"/>
        <v>0</v>
      </c>
      <c r="AA3746">
        <f t="shared" si="234"/>
        <v>0</v>
      </c>
      <c r="AB3746">
        <f t="shared" si="235"/>
        <v>0</v>
      </c>
    </row>
    <row r="3747" spans="1:28" x14ac:dyDescent="0.25">
      <c r="A3747">
        <v>58422</v>
      </c>
      <c r="B3747" t="s">
        <v>12</v>
      </c>
      <c r="C3747">
        <v>43</v>
      </c>
      <c r="D3747">
        <v>0</v>
      </c>
      <c r="E3747">
        <v>0</v>
      </c>
      <c r="F3747" t="s">
        <v>13</v>
      </c>
      <c r="G3747" t="s">
        <v>25</v>
      </c>
      <c r="H3747" t="s">
        <v>19</v>
      </c>
      <c r="I3747">
        <v>56.08</v>
      </c>
      <c r="J3747" s="2">
        <v>23.9</v>
      </c>
      <c r="K3747" t="s">
        <v>24</v>
      </c>
      <c r="L3747">
        <v>0</v>
      </c>
      <c r="M3747">
        <f t="shared" si="232"/>
        <v>23.9</v>
      </c>
      <c r="O3747">
        <f>IF(AND(J3747="N/A",B3747="Male"),$R$2,IF(AND(J3747="N/A",B3747="Female"),$S$2,J3747))</f>
        <v>23.9</v>
      </c>
      <c r="V3747">
        <f>((C3747-AVERAGE($C$2:$C$5018))/_xlfn.STDEV.P($C$2:$C$5018))</f>
        <v>-6.4375348037928977E-3</v>
      </c>
      <c r="W3747">
        <f>((O3747-AVERAGE($O$2:$O$5018))/_xlfn.STDEV.P($O$2:$O$5018))</f>
        <v>-0.66045846611794956</v>
      </c>
      <c r="X3747">
        <f>((I3747-AVERAGE($I$2:$I$5018))/_xlfn.STDEV.P($I$2:$I$5018))</f>
        <v>-1.1133233716616726</v>
      </c>
      <c r="Z3747">
        <f t="shared" si="233"/>
        <v>0</v>
      </c>
      <c r="AA3747">
        <f t="shared" si="234"/>
        <v>0</v>
      </c>
      <c r="AB3747">
        <f t="shared" si="235"/>
        <v>0</v>
      </c>
    </row>
    <row r="3748" spans="1:28" x14ac:dyDescent="0.25">
      <c r="A3748">
        <v>19043</v>
      </c>
      <c r="B3748" t="s">
        <v>17</v>
      </c>
      <c r="C3748">
        <v>40</v>
      </c>
      <c r="D3748">
        <v>0</v>
      </c>
      <c r="E3748">
        <v>0</v>
      </c>
      <c r="F3748" t="s">
        <v>23</v>
      </c>
      <c r="G3748" t="s">
        <v>14</v>
      </c>
      <c r="H3748" t="s">
        <v>19</v>
      </c>
      <c r="I3748">
        <v>99</v>
      </c>
      <c r="J3748" s="2">
        <v>25</v>
      </c>
      <c r="K3748" t="s">
        <v>21</v>
      </c>
      <c r="L3748">
        <v>0</v>
      </c>
      <c r="M3748">
        <f t="shared" si="232"/>
        <v>25</v>
      </c>
      <c r="O3748">
        <f>IF(AND(J3748="N/A",B3748="Male"),$R$2,IF(AND(J3748="N/A",B3748="Female"),$S$2,J3748))</f>
        <v>25</v>
      </c>
      <c r="V3748">
        <f>((C3748-AVERAGE($C$2:$C$5018))/_xlfn.STDEV.P($C$2:$C$5018))</f>
        <v>-0.13844208021507295</v>
      </c>
      <c r="W3748">
        <f>((O3748-AVERAGE($O$2:$O$5018))/_xlfn.STDEV.P($O$2:$O$5018))</f>
        <v>-0.49980984916299803</v>
      </c>
      <c r="X3748">
        <f>((I3748-AVERAGE($I$2:$I$5018))/_xlfn.STDEV.P($I$2:$I$5018))</f>
        <v>-0.14770746272594659</v>
      </c>
      <c r="Z3748">
        <f t="shared" si="233"/>
        <v>0</v>
      </c>
      <c r="AA3748">
        <f t="shared" si="234"/>
        <v>0</v>
      </c>
      <c r="AB3748">
        <f t="shared" si="235"/>
        <v>0</v>
      </c>
    </row>
    <row r="3749" spans="1:28" x14ac:dyDescent="0.25">
      <c r="A3749">
        <v>52897</v>
      </c>
      <c r="B3749" t="s">
        <v>12</v>
      </c>
      <c r="C3749">
        <v>35</v>
      </c>
      <c r="D3749">
        <v>0</v>
      </c>
      <c r="E3749">
        <v>0</v>
      </c>
      <c r="F3749" t="s">
        <v>23</v>
      </c>
      <c r="G3749" t="s">
        <v>14</v>
      </c>
      <c r="H3749" t="s">
        <v>15</v>
      </c>
      <c r="I3749">
        <v>93.6</v>
      </c>
      <c r="J3749" s="2">
        <v>28.5</v>
      </c>
      <c r="K3749" t="s">
        <v>22</v>
      </c>
      <c r="L3749">
        <v>0</v>
      </c>
      <c r="M3749">
        <f t="shared" si="232"/>
        <v>28.5</v>
      </c>
      <c r="O3749">
        <f>IF(AND(J3749="N/A",B3749="Male"),$R$2,IF(AND(J3749="N/A",B3749="Female"),$S$2,J3749))</f>
        <v>28.5</v>
      </c>
      <c r="V3749">
        <f>((C3749-AVERAGE($C$2:$C$5018))/_xlfn.STDEV.P($C$2:$C$5018))</f>
        <v>-0.35844965590053973</v>
      </c>
      <c r="W3749">
        <f>((O3749-AVERAGE($O$2:$O$5018))/_xlfn.STDEV.P($O$2:$O$5018))</f>
        <v>1.1344841148210622E-2</v>
      </c>
      <c r="X3749">
        <f>((I3749-AVERAGE($I$2:$I$5018))/_xlfn.STDEV.P($I$2:$I$5018))</f>
        <v>-0.26919688276911824</v>
      </c>
      <c r="Z3749">
        <f t="shared" si="233"/>
        <v>0</v>
      </c>
      <c r="AA3749">
        <f t="shared" si="234"/>
        <v>0</v>
      </c>
      <c r="AB3749">
        <f t="shared" si="235"/>
        <v>0</v>
      </c>
    </row>
    <row r="3750" spans="1:28" x14ac:dyDescent="0.25">
      <c r="A3750">
        <v>16329</v>
      </c>
      <c r="B3750" t="s">
        <v>17</v>
      </c>
      <c r="C3750">
        <v>2</v>
      </c>
      <c r="D3750">
        <v>0</v>
      </c>
      <c r="E3750">
        <v>0</v>
      </c>
      <c r="F3750" t="s">
        <v>23</v>
      </c>
      <c r="G3750" t="s">
        <v>26</v>
      </c>
      <c r="H3750" t="s">
        <v>15</v>
      </c>
      <c r="I3750">
        <v>105.75</v>
      </c>
      <c r="J3750" s="2">
        <v>19.8</v>
      </c>
      <c r="K3750" t="s">
        <v>24</v>
      </c>
      <c r="L3750">
        <v>0</v>
      </c>
      <c r="M3750">
        <f t="shared" si="232"/>
        <v>19.8</v>
      </c>
      <c r="O3750">
        <f>IF(AND(J3750="N/A",B3750="Male"),$R$2,IF(AND(J3750="N/A",B3750="Female"),$S$2,J3750))</f>
        <v>19.8</v>
      </c>
      <c r="V3750">
        <f>((C3750-AVERAGE($C$2:$C$5018))/_xlfn.STDEV.P($C$2:$C$5018))</f>
        <v>-1.8104996554246204</v>
      </c>
      <c r="W3750">
        <f>((O3750-AVERAGE($O$2:$O$5018))/_xlfn.STDEV.P($O$2:$O$5018))</f>
        <v>-1.2592396747682222</v>
      </c>
      <c r="X3750">
        <f>((I3750-AVERAGE($I$2:$I$5018))/_xlfn.STDEV.P($I$2:$I$5018))</f>
        <v>4.1543123280177651E-3</v>
      </c>
      <c r="Z3750">
        <f t="shared" si="233"/>
        <v>0</v>
      </c>
      <c r="AA3750">
        <f t="shared" si="234"/>
        <v>0</v>
      </c>
      <c r="AB3750">
        <f t="shared" si="235"/>
        <v>0</v>
      </c>
    </row>
    <row r="3751" spans="1:28" x14ac:dyDescent="0.25">
      <c r="A3751">
        <v>40353</v>
      </c>
      <c r="B3751" t="s">
        <v>17</v>
      </c>
      <c r="C3751">
        <v>61</v>
      </c>
      <c r="D3751">
        <v>0</v>
      </c>
      <c r="E3751">
        <v>0</v>
      </c>
      <c r="F3751" t="s">
        <v>13</v>
      </c>
      <c r="G3751" t="s">
        <v>14</v>
      </c>
      <c r="H3751" t="s">
        <v>15</v>
      </c>
      <c r="I3751">
        <v>114.09</v>
      </c>
      <c r="J3751" s="2">
        <v>25.7</v>
      </c>
      <c r="K3751" t="s">
        <v>21</v>
      </c>
      <c r="L3751">
        <v>0</v>
      </c>
      <c r="M3751">
        <f t="shared" si="232"/>
        <v>25.7</v>
      </c>
      <c r="O3751">
        <f>IF(AND(J3751="N/A",B3751="Male"),$R$2,IF(AND(J3751="N/A",B3751="Female"),$S$2,J3751))</f>
        <v>25.7</v>
      </c>
      <c r="V3751">
        <f>((C3751-AVERAGE($C$2:$C$5018))/_xlfn.STDEV.P($C$2:$C$5018))</f>
        <v>0.78558973766388751</v>
      </c>
      <c r="W3751">
        <f>((O3751-AVERAGE($O$2:$O$5018))/_xlfn.STDEV.P($O$2:$O$5018))</f>
        <v>-0.39757891110075638</v>
      </c>
      <c r="X3751">
        <f>((I3751-AVERAGE($I$2:$I$5018))/_xlfn.STDEV.P($I$2:$I$5018))</f>
        <v>0.19178797217247159</v>
      </c>
      <c r="Z3751">
        <f t="shared" si="233"/>
        <v>0</v>
      </c>
      <c r="AA3751">
        <f t="shared" si="234"/>
        <v>0</v>
      </c>
      <c r="AB3751">
        <f t="shared" si="235"/>
        <v>0</v>
      </c>
    </row>
    <row r="3752" spans="1:28" x14ac:dyDescent="0.25">
      <c r="A3752">
        <v>56778</v>
      </c>
      <c r="B3752" t="s">
        <v>12</v>
      </c>
      <c r="C3752">
        <v>64</v>
      </c>
      <c r="D3752">
        <v>1</v>
      </c>
      <c r="E3752">
        <v>0</v>
      </c>
      <c r="F3752" t="s">
        <v>13</v>
      </c>
      <c r="G3752" t="s">
        <v>14</v>
      </c>
      <c r="H3752" t="s">
        <v>15</v>
      </c>
      <c r="I3752">
        <v>57.42</v>
      </c>
      <c r="J3752" s="2">
        <v>28</v>
      </c>
      <c r="K3752" t="s">
        <v>22</v>
      </c>
      <c r="L3752">
        <v>0</v>
      </c>
      <c r="M3752">
        <f t="shared" si="232"/>
        <v>28</v>
      </c>
      <c r="O3752">
        <f>IF(AND(J3752="N/A",B3752="Male"),$R$2,IF(AND(J3752="N/A",B3752="Female"),$S$2,J3752))</f>
        <v>28</v>
      </c>
      <c r="V3752">
        <f>((C3752-AVERAGE($C$2:$C$5018))/_xlfn.STDEV.P($C$2:$C$5018))</f>
        <v>0.91759428307516755</v>
      </c>
      <c r="W3752">
        <f>((O3752-AVERAGE($O$2:$O$5018))/_xlfn.STDEV.P($O$2:$O$5018))</f>
        <v>-6.1677257467676327E-2</v>
      </c>
      <c r="X3752">
        <f>((I3752-AVERAGE($I$2:$I$5018))/_xlfn.STDEV.P($I$2:$I$5018))</f>
        <v>-1.083175997058367</v>
      </c>
      <c r="Z3752">
        <f t="shared" si="233"/>
        <v>0</v>
      </c>
      <c r="AA3752">
        <f t="shared" si="234"/>
        <v>0</v>
      </c>
      <c r="AB3752">
        <f t="shared" si="235"/>
        <v>0</v>
      </c>
    </row>
    <row r="3753" spans="1:28" x14ac:dyDescent="0.25">
      <c r="A3753">
        <v>41153</v>
      </c>
      <c r="B3753" t="s">
        <v>17</v>
      </c>
      <c r="C3753">
        <v>32</v>
      </c>
      <c r="D3753">
        <v>0</v>
      </c>
      <c r="E3753">
        <v>0</v>
      </c>
      <c r="F3753" t="s">
        <v>13</v>
      </c>
      <c r="G3753" t="s">
        <v>14</v>
      </c>
      <c r="H3753" t="s">
        <v>15</v>
      </c>
      <c r="I3753">
        <v>100.01</v>
      </c>
      <c r="J3753" s="2">
        <v>37.200000000000003</v>
      </c>
      <c r="K3753" t="s">
        <v>21</v>
      </c>
      <c r="L3753">
        <v>0</v>
      </c>
      <c r="M3753">
        <f t="shared" si="232"/>
        <v>37.200000000000003</v>
      </c>
      <c r="O3753">
        <f>IF(AND(J3753="N/A",B3753="Male"),$R$2,IF(AND(J3753="N/A",B3753="Female"),$S$2,J3753))</f>
        <v>37.200000000000003</v>
      </c>
      <c r="V3753">
        <f>((C3753-AVERAGE($C$2:$C$5018))/_xlfn.STDEV.P($C$2:$C$5018))</f>
        <v>-0.49045420131181977</v>
      </c>
      <c r="W3753">
        <f>((O3753-AVERAGE($O$2:$O$5018))/_xlfn.STDEV.P($O$2:$O$5018))</f>
        <v>1.2819293570646439</v>
      </c>
      <c r="X3753">
        <f>((I3753-AVERAGE($I$2:$I$5018))/_xlfn.STDEV.P($I$2:$I$5018))</f>
        <v>-0.12498444156972367</v>
      </c>
      <c r="Z3753">
        <f t="shared" si="233"/>
        <v>0</v>
      </c>
      <c r="AA3753">
        <f t="shared" si="234"/>
        <v>0</v>
      </c>
      <c r="AB3753">
        <f t="shared" si="235"/>
        <v>0</v>
      </c>
    </row>
    <row r="3754" spans="1:28" x14ac:dyDescent="0.25">
      <c r="A3754">
        <v>63725</v>
      </c>
      <c r="B3754" t="s">
        <v>12</v>
      </c>
      <c r="C3754">
        <v>23</v>
      </c>
      <c r="D3754">
        <v>0</v>
      </c>
      <c r="E3754">
        <v>0</v>
      </c>
      <c r="F3754" t="s">
        <v>23</v>
      </c>
      <c r="G3754" t="s">
        <v>14</v>
      </c>
      <c r="H3754" t="s">
        <v>15</v>
      </c>
      <c r="I3754">
        <v>62</v>
      </c>
      <c r="J3754" s="2">
        <v>24.8</v>
      </c>
      <c r="K3754" t="s">
        <v>16</v>
      </c>
      <c r="L3754">
        <v>0</v>
      </c>
      <c r="M3754">
        <f t="shared" si="232"/>
        <v>24.8</v>
      </c>
      <c r="O3754">
        <f>IF(AND(J3754="N/A",B3754="Male"),$R$2,IF(AND(J3754="N/A",B3754="Female"),$S$2,J3754))</f>
        <v>24.8</v>
      </c>
      <c r="V3754">
        <f>((C3754-AVERAGE($C$2:$C$5018))/_xlfn.STDEV.P($C$2:$C$5018))</f>
        <v>-0.88646783754565994</v>
      </c>
      <c r="W3754">
        <f>((O3754-AVERAGE($O$2:$O$5018))/_xlfn.STDEV.P($O$2:$O$5018))</f>
        <v>-0.52901868860935275</v>
      </c>
      <c r="X3754">
        <f>((I3754-AVERAGE($I$2:$I$5018))/_xlfn.STDEV.P($I$2:$I$5018))</f>
        <v>-0.98013497042915865</v>
      </c>
      <c r="Z3754">
        <f t="shared" si="233"/>
        <v>0</v>
      </c>
      <c r="AA3754">
        <f t="shared" si="234"/>
        <v>0</v>
      </c>
      <c r="AB3754">
        <f t="shared" si="235"/>
        <v>0</v>
      </c>
    </row>
    <row r="3755" spans="1:28" x14ac:dyDescent="0.25">
      <c r="A3755">
        <v>19675</v>
      </c>
      <c r="B3755" t="s">
        <v>17</v>
      </c>
      <c r="C3755">
        <v>51</v>
      </c>
      <c r="D3755">
        <v>0</v>
      </c>
      <c r="E3755">
        <v>0</v>
      </c>
      <c r="F3755" t="s">
        <v>13</v>
      </c>
      <c r="G3755" t="s">
        <v>18</v>
      </c>
      <c r="H3755" t="s">
        <v>19</v>
      </c>
      <c r="I3755">
        <v>103.61</v>
      </c>
      <c r="J3755" s="2">
        <v>39.200000000000003</v>
      </c>
      <c r="K3755" t="s">
        <v>21</v>
      </c>
      <c r="L3755">
        <v>0</v>
      </c>
      <c r="M3755">
        <f t="shared" si="232"/>
        <v>39.200000000000003</v>
      </c>
      <c r="O3755">
        <f>IF(AND(J3755="N/A",B3755="Male"),$R$2,IF(AND(J3755="N/A",B3755="Female"),$S$2,J3755))</f>
        <v>39.200000000000003</v>
      </c>
      <c r="V3755">
        <f>((C3755-AVERAGE($C$2:$C$5018))/_xlfn.STDEV.P($C$2:$C$5018))</f>
        <v>0.34557458629295396</v>
      </c>
      <c r="W3755">
        <f>((O3755-AVERAGE($O$2:$O$5018))/_xlfn.STDEV.P($O$2:$O$5018))</f>
        <v>1.5740177515281919</v>
      </c>
      <c r="X3755">
        <f>((I3755-AVERAGE($I$2:$I$5018))/_xlfn.STDEV.P($I$2:$I$5018))</f>
        <v>-4.3991494874276137E-2</v>
      </c>
      <c r="Z3755">
        <f t="shared" si="233"/>
        <v>0</v>
      </c>
      <c r="AA3755">
        <f t="shared" si="234"/>
        <v>0</v>
      </c>
      <c r="AB3755">
        <f t="shared" si="235"/>
        <v>0</v>
      </c>
    </row>
    <row r="3756" spans="1:28" x14ac:dyDescent="0.25">
      <c r="A3756">
        <v>8541</v>
      </c>
      <c r="B3756" t="s">
        <v>17</v>
      </c>
      <c r="C3756">
        <v>75</v>
      </c>
      <c r="D3756">
        <v>0</v>
      </c>
      <c r="E3756">
        <v>0</v>
      </c>
      <c r="F3756" t="s">
        <v>13</v>
      </c>
      <c r="G3756" t="s">
        <v>25</v>
      </c>
      <c r="H3756" t="s">
        <v>19</v>
      </c>
      <c r="I3756">
        <v>94.77</v>
      </c>
      <c r="J3756" s="2">
        <v>27.2</v>
      </c>
      <c r="K3756" t="s">
        <v>21</v>
      </c>
      <c r="L3756">
        <v>0</v>
      </c>
      <c r="M3756">
        <f t="shared" si="232"/>
        <v>27.2</v>
      </c>
      <c r="O3756">
        <f>IF(AND(J3756="N/A",B3756="Male"),$R$2,IF(AND(J3756="N/A",B3756="Female"),$S$2,J3756))</f>
        <v>27.2</v>
      </c>
      <c r="V3756">
        <f>((C3756-AVERAGE($C$2:$C$5018))/_xlfn.STDEV.P($C$2:$C$5018))</f>
        <v>1.4016109495831943</v>
      </c>
      <c r="W3756">
        <f>((O3756-AVERAGE($O$2:$O$5018))/_xlfn.STDEV.P($O$2:$O$5018))</f>
        <v>-0.17851261525309556</v>
      </c>
      <c r="X3756">
        <f>((I3756-AVERAGE($I$2:$I$5018))/_xlfn.STDEV.P($I$2:$I$5018))</f>
        <v>-0.24287417509309769</v>
      </c>
      <c r="Z3756">
        <f t="shared" si="233"/>
        <v>0</v>
      </c>
      <c r="AA3756">
        <f t="shared" si="234"/>
        <v>0</v>
      </c>
      <c r="AB3756">
        <f t="shared" si="235"/>
        <v>0</v>
      </c>
    </row>
    <row r="3757" spans="1:28" x14ac:dyDescent="0.25">
      <c r="A3757">
        <v>45565</v>
      </c>
      <c r="B3757" t="s">
        <v>17</v>
      </c>
      <c r="C3757">
        <v>40</v>
      </c>
      <c r="D3757">
        <v>0</v>
      </c>
      <c r="E3757">
        <v>0</v>
      </c>
      <c r="F3757" t="s">
        <v>13</v>
      </c>
      <c r="G3757" t="s">
        <v>14</v>
      </c>
      <c r="H3757" t="s">
        <v>15</v>
      </c>
      <c r="I3757">
        <v>72.12</v>
      </c>
      <c r="J3757" s="2">
        <v>38</v>
      </c>
      <c r="K3757" t="s">
        <v>21</v>
      </c>
      <c r="L3757">
        <v>0</v>
      </c>
      <c r="M3757">
        <f t="shared" si="232"/>
        <v>38</v>
      </c>
      <c r="O3757">
        <f>IF(AND(J3757="N/A",B3757="Male"),$R$2,IF(AND(J3757="N/A",B3757="Female"),$S$2,J3757))</f>
        <v>38</v>
      </c>
      <c r="V3757">
        <f>((C3757-AVERAGE($C$2:$C$5018))/_xlfn.STDEV.P($C$2:$C$5018))</f>
        <v>-0.13844208021507295</v>
      </c>
      <c r="W3757">
        <f>((O3757-AVERAGE($O$2:$O$5018))/_xlfn.STDEV.P($O$2:$O$5018))</f>
        <v>1.3987647148500626</v>
      </c>
      <c r="X3757">
        <f>((I3757-AVERAGE($I$2:$I$5018))/_xlfn.STDEV.P($I$2:$I$5018))</f>
        <v>-0.7524547980519557</v>
      </c>
      <c r="Z3757">
        <f t="shared" si="233"/>
        <v>0</v>
      </c>
      <c r="AA3757">
        <f t="shared" si="234"/>
        <v>0</v>
      </c>
      <c r="AB3757">
        <f t="shared" si="235"/>
        <v>0</v>
      </c>
    </row>
    <row r="3758" spans="1:28" x14ac:dyDescent="0.25">
      <c r="A3758">
        <v>36431</v>
      </c>
      <c r="B3758" t="s">
        <v>12</v>
      </c>
      <c r="C3758">
        <v>39</v>
      </c>
      <c r="D3758">
        <v>0</v>
      </c>
      <c r="E3758">
        <v>0</v>
      </c>
      <c r="F3758" t="s">
        <v>13</v>
      </c>
      <c r="G3758" t="s">
        <v>25</v>
      </c>
      <c r="H3758" t="s">
        <v>19</v>
      </c>
      <c r="I3758">
        <v>155.22999999999999</v>
      </c>
      <c r="J3758" s="2">
        <v>36.200000000000003</v>
      </c>
      <c r="K3758" t="s">
        <v>21</v>
      </c>
      <c r="L3758">
        <v>0</v>
      </c>
      <c r="M3758">
        <f t="shared" si="232"/>
        <v>36.200000000000003</v>
      </c>
      <c r="O3758">
        <f>IF(AND(J3758="N/A",B3758="Male"),$R$2,IF(AND(J3758="N/A",B3758="Female"),$S$2,J3758))</f>
        <v>36.200000000000003</v>
      </c>
      <c r="V3758">
        <f>((C3758-AVERAGE($C$2:$C$5018))/_xlfn.STDEV.P($C$2:$C$5018))</f>
        <v>-0.18244359535216631</v>
      </c>
      <c r="W3758">
        <f>((O3758-AVERAGE($O$2:$O$5018))/_xlfn.STDEV.P($O$2:$O$5018))</f>
        <v>1.1358851598328701</v>
      </c>
      <c r="X3758">
        <f>((I3758-AVERAGE($I$2:$I$5018))/_xlfn.STDEV.P($I$2:$I$5018))</f>
        <v>1.1173573685754481</v>
      </c>
      <c r="Z3758">
        <f t="shared" si="233"/>
        <v>0</v>
      </c>
      <c r="AA3758">
        <f t="shared" si="234"/>
        <v>0</v>
      </c>
      <c r="AB3758">
        <f t="shared" si="235"/>
        <v>0</v>
      </c>
    </row>
    <row r="3759" spans="1:28" x14ac:dyDescent="0.25">
      <c r="A3759">
        <v>6171</v>
      </c>
      <c r="B3759" t="s">
        <v>12</v>
      </c>
      <c r="C3759">
        <v>6</v>
      </c>
      <c r="D3759">
        <v>0</v>
      </c>
      <c r="E3759">
        <v>0</v>
      </c>
      <c r="F3759" t="s">
        <v>23</v>
      </c>
      <c r="G3759" t="s">
        <v>26</v>
      </c>
      <c r="H3759" t="s">
        <v>15</v>
      </c>
      <c r="I3759">
        <v>90.6</v>
      </c>
      <c r="J3759" s="2">
        <v>16.600000000000001</v>
      </c>
      <c r="K3759" t="s">
        <v>24</v>
      </c>
      <c r="L3759">
        <v>0</v>
      </c>
      <c r="M3759">
        <f t="shared" si="232"/>
        <v>16.600000000000001</v>
      </c>
      <c r="O3759">
        <f>IF(AND(J3759="N/A",B3759="Male"),$R$2,IF(AND(J3759="N/A",B3759="Female"),$S$2,J3759))</f>
        <v>16.600000000000001</v>
      </c>
      <c r="V3759">
        <f>((C3759-AVERAGE($C$2:$C$5018))/_xlfn.STDEV.P($C$2:$C$5018))</f>
        <v>-1.6344935948762469</v>
      </c>
      <c r="W3759">
        <f>((O3759-AVERAGE($O$2:$O$5018))/_xlfn.STDEV.P($O$2:$O$5018))</f>
        <v>-1.7265811059098986</v>
      </c>
      <c r="X3759">
        <f>((I3759-AVERAGE($I$2:$I$5018))/_xlfn.STDEV.P($I$2:$I$5018))</f>
        <v>-0.33669100501532462</v>
      </c>
      <c r="Z3759">
        <f t="shared" si="233"/>
        <v>0</v>
      </c>
      <c r="AA3759">
        <f t="shared" si="234"/>
        <v>0</v>
      </c>
      <c r="AB3759">
        <f t="shared" si="235"/>
        <v>0</v>
      </c>
    </row>
    <row r="3760" spans="1:28" x14ac:dyDescent="0.25">
      <c r="A3760">
        <v>29419</v>
      </c>
      <c r="B3760" t="s">
        <v>17</v>
      </c>
      <c r="C3760">
        <v>32</v>
      </c>
      <c r="D3760">
        <v>0</v>
      </c>
      <c r="E3760">
        <v>0</v>
      </c>
      <c r="F3760" t="s">
        <v>13</v>
      </c>
      <c r="G3760" t="s">
        <v>14</v>
      </c>
      <c r="H3760" t="s">
        <v>15</v>
      </c>
      <c r="I3760">
        <v>81.92</v>
      </c>
      <c r="J3760" s="2">
        <v>38</v>
      </c>
      <c r="K3760" t="s">
        <v>21</v>
      </c>
      <c r="L3760">
        <v>0</v>
      </c>
      <c r="M3760">
        <f t="shared" si="232"/>
        <v>38</v>
      </c>
      <c r="O3760">
        <f>IF(AND(J3760="N/A",B3760="Male"),$R$2,IF(AND(J3760="N/A",B3760="Female"),$S$2,J3760))</f>
        <v>38</v>
      </c>
      <c r="V3760">
        <f>((C3760-AVERAGE($C$2:$C$5018))/_xlfn.STDEV.P($C$2:$C$5018))</f>
        <v>-0.49045420131181977</v>
      </c>
      <c r="W3760">
        <f>((O3760-AVERAGE($O$2:$O$5018))/_xlfn.STDEV.P($O$2:$O$5018))</f>
        <v>1.3987647148500626</v>
      </c>
      <c r="X3760">
        <f>((I3760-AVERAGE($I$2:$I$5018))/_xlfn.STDEV.P($I$2:$I$5018))</f>
        <v>-0.53197399871434825</v>
      </c>
      <c r="Z3760">
        <f t="shared" si="233"/>
        <v>0</v>
      </c>
      <c r="AA3760">
        <f t="shared" si="234"/>
        <v>0</v>
      </c>
      <c r="AB3760">
        <f t="shared" si="235"/>
        <v>0</v>
      </c>
    </row>
    <row r="3761" spans="1:28" x14ac:dyDescent="0.25">
      <c r="A3761">
        <v>65673</v>
      </c>
      <c r="B3761" t="s">
        <v>17</v>
      </c>
      <c r="C3761">
        <v>55</v>
      </c>
      <c r="D3761">
        <v>0</v>
      </c>
      <c r="E3761">
        <v>0</v>
      </c>
      <c r="F3761" t="s">
        <v>23</v>
      </c>
      <c r="G3761" t="s">
        <v>18</v>
      </c>
      <c r="H3761" t="s">
        <v>19</v>
      </c>
      <c r="I3761">
        <v>67.099999999999994</v>
      </c>
      <c r="J3761" s="2">
        <v>31.4</v>
      </c>
      <c r="K3761" t="s">
        <v>21</v>
      </c>
      <c r="L3761">
        <v>0</v>
      </c>
      <c r="M3761">
        <f t="shared" si="232"/>
        <v>31.4</v>
      </c>
      <c r="O3761">
        <f>IF(AND(J3761="N/A",B3761="Male"),$R$2,IF(AND(J3761="N/A",B3761="Female"),$S$2,J3761))</f>
        <v>31.4</v>
      </c>
      <c r="V3761">
        <f>((C3761-AVERAGE($C$2:$C$5018))/_xlfn.STDEV.P($C$2:$C$5018))</f>
        <v>0.52158064684132732</v>
      </c>
      <c r="W3761">
        <f>((O3761-AVERAGE($O$2:$O$5018))/_xlfn.STDEV.P($O$2:$O$5018))</f>
        <v>0.43487301312035476</v>
      </c>
      <c r="X3761">
        <f>((I3761-AVERAGE($I$2:$I$5018))/_xlfn.STDEV.P($I$2:$I$5018))</f>
        <v>-0.865394962610608</v>
      </c>
      <c r="Z3761">
        <f t="shared" si="233"/>
        <v>0</v>
      </c>
      <c r="AA3761">
        <f t="shared" si="234"/>
        <v>0</v>
      </c>
      <c r="AB3761">
        <f t="shared" si="235"/>
        <v>0</v>
      </c>
    </row>
    <row r="3762" spans="1:28" x14ac:dyDescent="0.25">
      <c r="A3762">
        <v>64662</v>
      </c>
      <c r="B3762" t="s">
        <v>17</v>
      </c>
      <c r="C3762">
        <v>23</v>
      </c>
      <c r="D3762">
        <v>0</v>
      </c>
      <c r="E3762">
        <v>0</v>
      </c>
      <c r="F3762" t="s">
        <v>23</v>
      </c>
      <c r="G3762" t="s">
        <v>14</v>
      </c>
      <c r="H3762" t="s">
        <v>19</v>
      </c>
      <c r="I3762">
        <v>58.01</v>
      </c>
      <c r="J3762" s="2">
        <v>35.299999999999997</v>
      </c>
      <c r="K3762" t="s">
        <v>21</v>
      </c>
      <c r="L3762">
        <v>0</v>
      </c>
      <c r="M3762">
        <f t="shared" si="232"/>
        <v>35.299999999999997</v>
      </c>
      <c r="O3762">
        <f>IF(AND(J3762="N/A",B3762="Male"),$R$2,IF(AND(J3762="N/A",B3762="Female"),$S$2,J3762))</f>
        <v>35.299999999999997</v>
      </c>
      <c r="V3762">
        <f>((C3762-AVERAGE($C$2:$C$5018))/_xlfn.STDEV.P($C$2:$C$5018))</f>
        <v>-0.88646783754565994</v>
      </c>
      <c r="W3762">
        <f>((O3762-AVERAGE($O$2:$O$5018))/_xlfn.STDEV.P($O$2:$O$5018))</f>
        <v>1.0044453823242727</v>
      </c>
      <c r="X3762">
        <f>((I3762-AVERAGE($I$2:$I$5018))/_xlfn.STDEV.P($I$2:$I$5018))</f>
        <v>-1.0699021530166133</v>
      </c>
      <c r="Z3762">
        <f t="shared" si="233"/>
        <v>0</v>
      </c>
      <c r="AA3762">
        <f t="shared" si="234"/>
        <v>0</v>
      </c>
      <c r="AB3762">
        <f t="shared" si="235"/>
        <v>0</v>
      </c>
    </row>
    <row r="3763" spans="1:28" x14ac:dyDescent="0.25">
      <c r="A3763">
        <v>51693</v>
      </c>
      <c r="B3763" t="s">
        <v>17</v>
      </c>
      <c r="C3763">
        <v>52</v>
      </c>
      <c r="D3763">
        <v>0</v>
      </c>
      <c r="E3763">
        <v>0</v>
      </c>
      <c r="F3763" t="s">
        <v>13</v>
      </c>
      <c r="G3763" t="s">
        <v>14</v>
      </c>
      <c r="H3763" t="s">
        <v>19</v>
      </c>
      <c r="I3763">
        <v>173.9</v>
      </c>
      <c r="J3763" s="2">
        <v>35.799999999999997</v>
      </c>
      <c r="K3763" t="s">
        <v>21</v>
      </c>
      <c r="L3763">
        <v>0</v>
      </c>
      <c r="M3763">
        <f t="shared" si="232"/>
        <v>35.799999999999997</v>
      </c>
      <c r="O3763">
        <f>IF(AND(J3763="N/A",B3763="Male"),$R$2,IF(AND(J3763="N/A",B3763="Female"),$S$2,J3763))</f>
        <v>35.799999999999997</v>
      </c>
      <c r="V3763">
        <f>((C3763-AVERAGE($C$2:$C$5018))/_xlfn.STDEV.P($C$2:$C$5018))</f>
        <v>0.38957610143004728</v>
      </c>
      <c r="W3763">
        <f>((O3763-AVERAGE($O$2:$O$5018))/_xlfn.STDEV.P($O$2:$O$5018))</f>
        <v>1.0774674809401596</v>
      </c>
      <c r="X3763">
        <f>((I3763-AVERAGE($I$2:$I$5018))/_xlfn.STDEV.P($I$2:$I$5018))</f>
        <v>1.5373957893543395</v>
      </c>
      <c r="Z3763">
        <f t="shared" si="233"/>
        <v>0</v>
      </c>
      <c r="AA3763">
        <f t="shared" si="234"/>
        <v>0</v>
      </c>
      <c r="AB3763">
        <f t="shared" si="235"/>
        <v>0</v>
      </c>
    </row>
    <row r="3764" spans="1:28" x14ac:dyDescent="0.25">
      <c r="A3764">
        <v>50495</v>
      </c>
      <c r="B3764" t="s">
        <v>12</v>
      </c>
      <c r="C3764">
        <v>58</v>
      </c>
      <c r="D3764">
        <v>1</v>
      </c>
      <c r="E3764">
        <v>0</v>
      </c>
      <c r="F3764" t="s">
        <v>13</v>
      </c>
      <c r="G3764" t="s">
        <v>14</v>
      </c>
      <c r="H3764" t="s">
        <v>19</v>
      </c>
      <c r="I3764">
        <v>106.27</v>
      </c>
      <c r="J3764" s="2">
        <v>28.6</v>
      </c>
      <c r="K3764" t="s">
        <v>21</v>
      </c>
      <c r="L3764">
        <v>0</v>
      </c>
      <c r="M3764">
        <f t="shared" si="232"/>
        <v>28.6</v>
      </c>
      <c r="O3764">
        <f>IF(AND(J3764="N/A",B3764="Male"),$R$2,IF(AND(J3764="N/A",B3764="Female"),$S$2,J3764))</f>
        <v>28.6</v>
      </c>
      <c r="V3764">
        <f>((C3764-AVERAGE($C$2:$C$5018))/_xlfn.STDEV.P($C$2:$C$5018))</f>
        <v>0.65358519225260736</v>
      </c>
      <c r="W3764">
        <f>((O3764-AVERAGE($O$2:$O$5018))/_xlfn.STDEV.P($O$2:$O$5018))</f>
        <v>2.594926087138822E-2</v>
      </c>
      <c r="X3764">
        <f>((I3764-AVERAGE($I$2:$I$5018))/_xlfn.STDEV.P($I$2:$I$5018))</f>
        <v>1.5853293517360117E-2</v>
      </c>
      <c r="Z3764">
        <f t="shared" si="233"/>
        <v>0</v>
      </c>
      <c r="AA3764">
        <f t="shared" si="234"/>
        <v>0</v>
      </c>
      <c r="AB3764">
        <f t="shared" si="235"/>
        <v>0</v>
      </c>
    </row>
    <row r="3765" spans="1:28" x14ac:dyDescent="0.25">
      <c r="A3765">
        <v>37086</v>
      </c>
      <c r="B3765" t="s">
        <v>12</v>
      </c>
      <c r="C3765">
        <v>17</v>
      </c>
      <c r="D3765">
        <v>0</v>
      </c>
      <c r="E3765">
        <v>0</v>
      </c>
      <c r="F3765" t="s">
        <v>23</v>
      </c>
      <c r="G3765" t="s">
        <v>14</v>
      </c>
      <c r="H3765" t="s">
        <v>19</v>
      </c>
      <c r="I3765">
        <v>60.57</v>
      </c>
      <c r="J3765" s="2">
        <v>34</v>
      </c>
      <c r="K3765" t="s">
        <v>24</v>
      </c>
      <c r="L3765">
        <v>0</v>
      </c>
      <c r="M3765">
        <f t="shared" si="232"/>
        <v>34</v>
      </c>
      <c r="O3765">
        <f>IF(AND(J3765="N/A",B3765="Male"),$R$2,IF(AND(J3765="N/A",B3765="Female"),$S$2,J3765))</f>
        <v>34</v>
      </c>
      <c r="V3765">
        <f>((C3765-AVERAGE($C$2:$C$5018))/_xlfn.STDEV.P($C$2:$C$5018))</f>
        <v>-1.1504769283682201</v>
      </c>
      <c r="W3765">
        <f>((O3765-AVERAGE($O$2:$O$5018))/_xlfn.STDEV.P($O$2:$O$5018))</f>
        <v>0.81458792592296714</v>
      </c>
      <c r="X3765">
        <f>((I3765-AVERAGE($I$2:$I$5018))/_xlfn.STDEV.P($I$2:$I$5018))</f>
        <v>-1.0123071686998504</v>
      </c>
      <c r="Z3765">
        <f t="shared" si="233"/>
        <v>0</v>
      </c>
      <c r="AA3765">
        <f t="shared" si="234"/>
        <v>0</v>
      </c>
      <c r="AB3765">
        <f t="shared" si="235"/>
        <v>0</v>
      </c>
    </row>
    <row r="3766" spans="1:28" x14ac:dyDescent="0.25">
      <c r="A3766">
        <v>71396</v>
      </c>
      <c r="B3766" t="s">
        <v>12</v>
      </c>
      <c r="C3766">
        <v>3</v>
      </c>
      <c r="D3766">
        <v>0</v>
      </c>
      <c r="E3766">
        <v>0</v>
      </c>
      <c r="F3766" t="s">
        <v>23</v>
      </c>
      <c r="G3766" t="s">
        <v>26</v>
      </c>
      <c r="H3766" t="s">
        <v>15</v>
      </c>
      <c r="I3766">
        <v>105.34</v>
      </c>
      <c r="J3766" s="2">
        <v>15.5</v>
      </c>
      <c r="K3766" t="s">
        <v>24</v>
      </c>
      <c r="L3766">
        <v>0</v>
      </c>
      <c r="M3766">
        <f t="shared" si="232"/>
        <v>15.5</v>
      </c>
      <c r="O3766">
        <f>IF(AND(J3766="N/A",B3766="Male"),$R$2,IF(AND(J3766="N/A",B3766="Female"),$S$2,J3766))</f>
        <v>15.5</v>
      </c>
      <c r="V3766">
        <f>((C3766-AVERAGE($C$2:$C$5018))/_xlfn.STDEV.P($C$2:$C$5018))</f>
        <v>-1.7664981402875271</v>
      </c>
      <c r="W3766">
        <f>((O3766-AVERAGE($O$2:$O$5018))/_xlfn.STDEV.P($O$2:$O$5018))</f>
        <v>-1.88722972286485</v>
      </c>
      <c r="X3766">
        <f>((I3766-AVERAGE($I$2:$I$5018))/_xlfn.STDEV.P($I$2:$I$5018))</f>
        <v>-5.0698843789636974E-3</v>
      </c>
      <c r="Z3766">
        <f t="shared" si="233"/>
        <v>0</v>
      </c>
      <c r="AA3766">
        <f t="shared" si="234"/>
        <v>0</v>
      </c>
      <c r="AB3766">
        <f t="shared" si="235"/>
        <v>0</v>
      </c>
    </row>
    <row r="3767" spans="1:28" x14ac:dyDescent="0.25">
      <c r="A3767">
        <v>27854</v>
      </c>
      <c r="B3767" t="s">
        <v>17</v>
      </c>
      <c r="C3767">
        <v>23</v>
      </c>
      <c r="D3767">
        <v>0</v>
      </c>
      <c r="E3767">
        <v>0</v>
      </c>
      <c r="F3767" t="s">
        <v>23</v>
      </c>
      <c r="G3767" t="s">
        <v>14</v>
      </c>
      <c r="H3767" t="s">
        <v>19</v>
      </c>
      <c r="I3767">
        <v>96.28</v>
      </c>
      <c r="J3767" s="2">
        <v>31.1</v>
      </c>
      <c r="K3767" t="s">
        <v>21</v>
      </c>
      <c r="L3767">
        <v>0</v>
      </c>
      <c r="M3767">
        <f t="shared" si="232"/>
        <v>31.1</v>
      </c>
      <c r="O3767">
        <f>IF(AND(J3767="N/A",B3767="Male"),$R$2,IF(AND(J3767="N/A",B3767="Female"),$S$2,J3767))</f>
        <v>31.1</v>
      </c>
      <c r="V3767">
        <f>((C3767-AVERAGE($C$2:$C$5018))/_xlfn.STDEV.P($C$2:$C$5018))</f>
        <v>-0.88646783754565994</v>
      </c>
      <c r="W3767">
        <f>((O3767-AVERAGE($O$2:$O$5018))/_xlfn.STDEV.P($O$2:$O$5018))</f>
        <v>0.39105975395082299</v>
      </c>
      <c r="X3767">
        <f>((I3767-AVERAGE($I$2:$I$5018))/_xlfn.STDEV.P($I$2:$I$5018))</f>
        <v>-0.20890213356250703</v>
      </c>
      <c r="Z3767">
        <f t="shared" si="233"/>
        <v>0</v>
      </c>
      <c r="AA3767">
        <f t="shared" si="234"/>
        <v>0</v>
      </c>
      <c r="AB3767">
        <f t="shared" si="235"/>
        <v>0</v>
      </c>
    </row>
    <row r="3768" spans="1:28" x14ac:dyDescent="0.25">
      <c r="A3768">
        <v>53759</v>
      </c>
      <c r="B3768" t="s">
        <v>12</v>
      </c>
      <c r="C3768">
        <v>56</v>
      </c>
      <c r="D3768">
        <v>0</v>
      </c>
      <c r="E3768">
        <v>0</v>
      </c>
      <c r="F3768" t="s">
        <v>13</v>
      </c>
      <c r="G3768" t="s">
        <v>18</v>
      </c>
      <c r="H3768" t="s">
        <v>15</v>
      </c>
      <c r="I3768">
        <v>122.73</v>
      </c>
      <c r="J3768" s="2">
        <v>37.5</v>
      </c>
      <c r="K3768" t="s">
        <v>16</v>
      </c>
      <c r="L3768">
        <v>0</v>
      </c>
      <c r="M3768">
        <f t="shared" si="232"/>
        <v>37.5</v>
      </c>
      <c r="O3768">
        <f>IF(AND(J3768="N/A",B3768="Male"),$R$2,IF(AND(J3768="N/A",B3768="Female"),$S$2,J3768))</f>
        <v>37.5</v>
      </c>
      <c r="V3768">
        <f>((C3768-AVERAGE($C$2:$C$5018))/_xlfn.STDEV.P($C$2:$C$5018))</f>
        <v>0.56558216197842071</v>
      </c>
      <c r="W3768">
        <f>((O3768-AVERAGE($O$2:$O$5018))/_xlfn.STDEV.P($O$2:$O$5018))</f>
        <v>1.3257426162341757</v>
      </c>
      <c r="X3768">
        <f>((I3768-AVERAGE($I$2:$I$5018))/_xlfn.STDEV.P($I$2:$I$5018))</f>
        <v>0.38617104424154597</v>
      </c>
      <c r="Z3768">
        <f t="shared" si="233"/>
        <v>0</v>
      </c>
      <c r="AA3768">
        <f t="shared" si="234"/>
        <v>0</v>
      </c>
      <c r="AB3768">
        <f t="shared" si="235"/>
        <v>0</v>
      </c>
    </row>
    <row r="3769" spans="1:28" x14ac:dyDescent="0.25">
      <c r="A3769">
        <v>14407</v>
      </c>
      <c r="B3769" t="s">
        <v>12</v>
      </c>
      <c r="C3769">
        <v>45</v>
      </c>
      <c r="D3769">
        <v>0</v>
      </c>
      <c r="E3769">
        <v>0</v>
      </c>
      <c r="F3769" t="s">
        <v>23</v>
      </c>
      <c r="G3769" t="s">
        <v>18</v>
      </c>
      <c r="H3769" t="s">
        <v>15</v>
      </c>
      <c r="I3769">
        <v>104.12</v>
      </c>
      <c r="J3769" s="2">
        <v>37.700000000000003</v>
      </c>
      <c r="K3769" t="s">
        <v>24</v>
      </c>
      <c r="L3769">
        <v>0</v>
      </c>
      <c r="M3769">
        <f t="shared" si="232"/>
        <v>37.700000000000003</v>
      </c>
      <c r="O3769">
        <f>IF(AND(J3769="N/A",B3769="Male"),$R$2,IF(AND(J3769="N/A",B3769="Female"),$S$2,J3769))</f>
        <v>37.700000000000003</v>
      </c>
      <c r="V3769">
        <f>((C3769-AVERAGE($C$2:$C$5018))/_xlfn.STDEV.P($C$2:$C$5018))</f>
        <v>8.1565495470393809E-2</v>
      </c>
      <c r="W3769">
        <f>((O3769-AVERAGE($O$2:$O$5018))/_xlfn.STDEV.P($O$2:$O$5018))</f>
        <v>1.3549514556805309</v>
      </c>
      <c r="X3769">
        <f>((I3769-AVERAGE($I$2:$I$5018))/_xlfn.STDEV.P($I$2:$I$5018))</f>
        <v>-3.2517494092420933E-2</v>
      </c>
      <c r="Z3769">
        <f t="shared" si="233"/>
        <v>0</v>
      </c>
      <c r="AA3769">
        <f t="shared" si="234"/>
        <v>0</v>
      </c>
      <c r="AB3769">
        <f t="shared" si="235"/>
        <v>0</v>
      </c>
    </row>
    <row r="3770" spans="1:28" x14ac:dyDescent="0.25">
      <c r="A3770">
        <v>887</v>
      </c>
      <c r="B3770" t="s">
        <v>17</v>
      </c>
      <c r="C3770">
        <v>14</v>
      </c>
      <c r="D3770">
        <v>0</v>
      </c>
      <c r="E3770">
        <v>0</v>
      </c>
      <c r="F3770" t="s">
        <v>23</v>
      </c>
      <c r="G3770" t="s">
        <v>14</v>
      </c>
      <c r="H3770" t="s">
        <v>15</v>
      </c>
      <c r="I3770">
        <v>69.739999999999995</v>
      </c>
      <c r="J3770" s="2">
        <v>24.2</v>
      </c>
      <c r="K3770" t="s">
        <v>16</v>
      </c>
      <c r="L3770">
        <v>0</v>
      </c>
      <c r="M3770">
        <f t="shared" si="232"/>
        <v>24.2</v>
      </c>
      <c r="O3770">
        <f>IF(AND(J3770="N/A",B3770="Male"),$R$2,IF(AND(J3770="N/A",B3770="Female"),$S$2,J3770))</f>
        <v>24.2</v>
      </c>
      <c r="V3770">
        <f>((C3770-AVERAGE($C$2:$C$5018))/_xlfn.STDEV.P($C$2:$C$5018))</f>
        <v>-1.2824814737795001</v>
      </c>
      <c r="W3770">
        <f>((O3770-AVERAGE($O$2:$O$5018))/_xlfn.STDEV.P($O$2:$O$5018))</f>
        <v>-0.61664520694841729</v>
      </c>
      <c r="X3770">
        <f>((I3770-AVERAGE($I$2:$I$5018))/_xlfn.STDEV.P($I$2:$I$5018))</f>
        <v>-0.8060001350339463</v>
      </c>
      <c r="Z3770">
        <f t="shared" si="233"/>
        <v>0</v>
      </c>
      <c r="AA3770">
        <f t="shared" si="234"/>
        <v>0</v>
      </c>
      <c r="AB3770">
        <f t="shared" si="235"/>
        <v>0</v>
      </c>
    </row>
    <row r="3771" spans="1:28" x14ac:dyDescent="0.25">
      <c r="A3771">
        <v>13328</v>
      </c>
      <c r="B3771" t="s">
        <v>17</v>
      </c>
      <c r="C3771">
        <v>45</v>
      </c>
      <c r="D3771">
        <v>0</v>
      </c>
      <c r="E3771">
        <v>0</v>
      </c>
      <c r="F3771" t="s">
        <v>13</v>
      </c>
      <c r="G3771" t="s">
        <v>14</v>
      </c>
      <c r="H3771" t="s">
        <v>19</v>
      </c>
      <c r="I3771">
        <v>106.95</v>
      </c>
      <c r="J3771" s="2">
        <v>33.4</v>
      </c>
      <c r="K3771" t="s">
        <v>24</v>
      </c>
      <c r="L3771">
        <v>0</v>
      </c>
      <c r="M3771">
        <f t="shared" si="232"/>
        <v>33.4</v>
      </c>
      <c r="O3771">
        <f>IF(AND(J3771="N/A",B3771="Male"),$R$2,IF(AND(J3771="N/A",B3771="Female"),$S$2,J3771))</f>
        <v>33.4</v>
      </c>
      <c r="V3771">
        <f>((C3771-AVERAGE($C$2:$C$5018))/_xlfn.STDEV.P($C$2:$C$5018))</f>
        <v>8.1565495470393809E-2</v>
      </c>
      <c r="W3771">
        <f>((O3771-AVERAGE($O$2:$O$5018))/_xlfn.STDEV.P($O$2:$O$5018))</f>
        <v>0.72696140758390249</v>
      </c>
      <c r="X3771">
        <f>((I3771-AVERAGE($I$2:$I$5018))/_xlfn.STDEV.P($I$2:$I$5018))</f>
        <v>3.1151961226500383E-2</v>
      </c>
      <c r="Z3771">
        <f t="shared" si="233"/>
        <v>0</v>
      </c>
      <c r="AA3771">
        <f t="shared" si="234"/>
        <v>0</v>
      </c>
      <c r="AB3771">
        <f t="shared" si="235"/>
        <v>0</v>
      </c>
    </row>
    <row r="3772" spans="1:28" x14ac:dyDescent="0.25">
      <c r="A3772">
        <v>62507</v>
      </c>
      <c r="B3772" t="s">
        <v>17</v>
      </c>
      <c r="C3772">
        <v>57</v>
      </c>
      <c r="D3772">
        <v>0</v>
      </c>
      <c r="E3772">
        <v>0</v>
      </c>
      <c r="F3772" t="s">
        <v>13</v>
      </c>
      <c r="G3772" t="s">
        <v>14</v>
      </c>
      <c r="H3772" t="s">
        <v>15</v>
      </c>
      <c r="I3772">
        <v>94.63</v>
      </c>
      <c r="J3772" s="2">
        <v>33</v>
      </c>
      <c r="K3772" t="s">
        <v>21</v>
      </c>
      <c r="L3772">
        <v>0</v>
      </c>
      <c r="M3772">
        <f t="shared" si="232"/>
        <v>33</v>
      </c>
      <c r="O3772">
        <f>IF(AND(J3772="N/A",B3772="Male"),$R$2,IF(AND(J3772="N/A",B3772="Female"),$S$2,J3772))</f>
        <v>33</v>
      </c>
      <c r="V3772">
        <f>((C3772-AVERAGE($C$2:$C$5018))/_xlfn.STDEV.P($C$2:$C$5018))</f>
        <v>0.60958367711551409</v>
      </c>
      <c r="W3772">
        <f>((O3772-AVERAGE($O$2:$O$5018))/_xlfn.STDEV.P($O$2:$O$5018))</f>
        <v>0.66854372869119316</v>
      </c>
      <c r="X3772">
        <f>((I3772-AVERAGE($I$2:$I$5018))/_xlfn.STDEV.P($I$2:$I$5018))</f>
        <v>-0.24602390079792066</v>
      </c>
      <c r="Z3772">
        <f t="shared" si="233"/>
        <v>0</v>
      </c>
      <c r="AA3772">
        <f t="shared" si="234"/>
        <v>0</v>
      </c>
      <c r="AB3772">
        <f t="shared" si="235"/>
        <v>0</v>
      </c>
    </row>
    <row r="3773" spans="1:28" x14ac:dyDescent="0.25">
      <c r="A3773">
        <v>51797</v>
      </c>
      <c r="B3773" t="s">
        <v>17</v>
      </c>
      <c r="C3773">
        <v>35</v>
      </c>
      <c r="D3773">
        <v>0</v>
      </c>
      <c r="E3773">
        <v>0</v>
      </c>
      <c r="F3773" t="s">
        <v>13</v>
      </c>
      <c r="G3773" t="s">
        <v>14</v>
      </c>
      <c r="H3773" t="s">
        <v>15</v>
      </c>
      <c r="I3773">
        <v>86.97</v>
      </c>
      <c r="J3773" s="2">
        <v>25.7</v>
      </c>
      <c r="K3773" t="s">
        <v>24</v>
      </c>
      <c r="L3773">
        <v>0</v>
      </c>
      <c r="M3773">
        <f t="shared" si="232"/>
        <v>25.7</v>
      </c>
      <c r="O3773">
        <f>IF(AND(J3773="N/A",B3773="Male"),$R$2,IF(AND(J3773="N/A",B3773="Female"),$S$2,J3773))</f>
        <v>25.7</v>
      </c>
      <c r="V3773">
        <f>((C3773-AVERAGE($C$2:$C$5018))/_xlfn.STDEV.P($C$2:$C$5018))</f>
        <v>-0.35844965590053973</v>
      </c>
      <c r="W3773">
        <f>((O3773-AVERAGE($O$2:$O$5018))/_xlfn.STDEV.P($O$2:$O$5018))</f>
        <v>-0.39757891110075638</v>
      </c>
      <c r="X3773">
        <f>((I3773-AVERAGE($I$2:$I$5018))/_xlfn.STDEV.P($I$2:$I$5018))</f>
        <v>-0.41835889293323425</v>
      </c>
      <c r="Z3773">
        <f t="shared" si="233"/>
        <v>0</v>
      </c>
      <c r="AA3773">
        <f t="shared" si="234"/>
        <v>0</v>
      </c>
      <c r="AB3773">
        <f t="shared" si="235"/>
        <v>0</v>
      </c>
    </row>
    <row r="3774" spans="1:28" x14ac:dyDescent="0.25">
      <c r="A3774">
        <v>61536</v>
      </c>
      <c r="B3774" t="s">
        <v>17</v>
      </c>
      <c r="C3774">
        <v>8</v>
      </c>
      <c r="D3774">
        <v>0</v>
      </c>
      <c r="E3774">
        <v>0</v>
      </c>
      <c r="F3774" t="s">
        <v>23</v>
      </c>
      <c r="G3774" t="s">
        <v>26</v>
      </c>
      <c r="H3774" t="s">
        <v>19</v>
      </c>
      <c r="I3774">
        <v>76.12</v>
      </c>
      <c r="J3774" s="2">
        <v>19.399999999999999</v>
      </c>
      <c r="K3774" t="s">
        <v>24</v>
      </c>
      <c r="L3774">
        <v>0</v>
      </c>
      <c r="M3774">
        <f t="shared" si="232"/>
        <v>19.399999999999999</v>
      </c>
      <c r="O3774">
        <f>IF(AND(J3774="N/A",B3774="Male"),$R$2,IF(AND(J3774="N/A",B3774="Female"),$S$2,J3774))</f>
        <v>19.399999999999999</v>
      </c>
      <c r="V3774">
        <f>((C3774-AVERAGE($C$2:$C$5018))/_xlfn.STDEV.P($C$2:$C$5018))</f>
        <v>-1.5464905646020604</v>
      </c>
      <c r="W3774">
        <f>((O3774-AVERAGE($O$2:$O$5018))/_xlfn.STDEV.P($O$2:$O$5018))</f>
        <v>-1.3176573536609322</v>
      </c>
      <c r="X3774">
        <f>((I3774-AVERAGE($I$2:$I$5018))/_xlfn.STDEV.P($I$2:$I$5018))</f>
        <v>-0.66246263505701386</v>
      </c>
      <c r="Z3774">
        <f t="shared" si="233"/>
        <v>0</v>
      </c>
      <c r="AA3774">
        <f t="shared" si="234"/>
        <v>0</v>
      </c>
      <c r="AB3774">
        <f t="shared" si="235"/>
        <v>0</v>
      </c>
    </row>
    <row r="3775" spans="1:28" x14ac:dyDescent="0.25">
      <c r="A3775">
        <v>71221</v>
      </c>
      <c r="B3775" t="s">
        <v>17</v>
      </c>
      <c r="C3775">
        <v>42</v>
      </c>
      <c r="D3775">
        <v>0</v>
      </c>
      <c r="E3775">
        <v>0</v>
      </c>
      <c r="F3775" t="s">
        <v>13</v>
      </c>
      <c r="G3775" t="s">
        <v>25</v>
      </c>
      <c r="H3775" t="s">
        <v>15</v>
      </c>
      <c r="I3775">
        <v>99.94</v>
      </c>
      <c r="J3775" s="2">
        <v>33.4</v>
      </c>
      <c r="K3775" t="s">
        <v>21</v>
      </c>
      <c r="L3775">
        <v>0</v>
      </c>
      <c r="M3775">
        <f t="shared" si="232"/>
        <v>33.4</v>
      </c>
      <c r="O3775">
        <f>IF(AND(J3775="N/A",B3775="Male"),$R$2,IF(AND(J3775="N/A",B3775="Female"),$S$2,J3775))</f>
        <v>33.4</v>
      </c>
      <c r="V3775">
        <f>((C3775-AVERAGE($C$2:$C$5018))/_xlfn.STDEV.P($C$2:$C$5018))</f>
        <v>-5.0439049940886251E-2</v>
      </c>
      <c r="W3775">
        <f>((O3775-AVERAGE($O$2:$O$5018))/_xlfn.STDEV.P($O$2:$O$5018))</f>
        <v>0.72696140758390249</v>
      </c>
      <c r="X3775">
        <f>((I3775-AVERAGE($I$2:$I$5018))/_xlfn.STDEV.P($I$2:$I$5018))</f>
        <v>-0.12655930442213531</v>
      </c>
      <c r="Z3775">
        <f t="shared" si="233"/>
        <v>0</v>
      </c>
      <c r="AA3775">
        <f t="shared" si="234"/>
        <v>0</v>
      </c>
      <c r="AB3775">
        <f t="shared" si="235"/>
        <v>0</v>
      </c>
    </row>
    <row r="3776" spans="1:28" x14ac:dyDescent="0.25">
      <c r="A3776">
        <v>6948</v>
      </c>
      <c r="B3776" t="s">
        <v>12</v>
      </c>
      <c r="C3776">
        <v>8</v>
      </c>
      <c r="D3776">
        <v>0</v>
      </c>
      <c r="E3776">
        <v>0</v>
      </c>
      <c r="F3776" t="s">
        <v>23</v>
      </c>
      <c r="G3776" t="s">
        <v>26</v>
      </c>
      <c r="H3776" t="s">
        <v>15</v>
      </c>
      <c r="I3776">
        <v>91.53</v>
      </c>
      <c r="J3776" s="2">
        <v>18</v>
      </c>
      <c r="K3776" t="s">
        <v>24</v>
      </c>
      <c r="L3776">
        <v>0</v>
      </c>
      <c r="M3776">
        <f t="shared" si="232"/>
        <v>18</v>
      </c>
      <c r="O3776">
        <f>IF(AND(J3776="N/A",B3776="Male"),$R$2,IF(AND(J3776="N/A",B3776="Female"),$S$2,J3776))</f>
        <v>18</v>
      </c>
      <c r="V3776">
        <f>((C3776-AVERAGE($C$2:$C$5018))/_xlfn.STDEV.P($C$2:$C$5018))</f>
        <v>-1.5464905646020604</v>
      </c>
      <c r="W3776">
        <f>((O3776-AVERAGE($O$2:$O$5018))/_xlfn.STDEV.P($O$2:$O$5018))</f>
        <v>-1.5221192297854154</v>
      </c>
      <c r="X3776">
        <f>((I3776-AVERAGE($I$2:$I$5018))/_xlfn.STDEV.P($I$2:$I$5018))</f>
        <v>-0.31576782711900048</v>
      </c>
      <c r="Z3776">
        <f t="shared" si="233"/>
        <v>0</v>
      </c>
      <c r="AA3776">
        <f t="shared" si="234"/>
        <v>0</v>
      </c>
      <c r="AB3776">
        <f t="shared" si="235"/>
        <v>0</v>
      </c>
    </row>
    <row r="3777" spans="1:28" x14ac:dyDescent="0.25">
      <c r="A3777">
        <v>66083</v>
      </c>
      <c r="B3777" t="s">
        <v>12</v>
      </c>
      <c r="C3777">
        <v>62</v>
      </c>
      <c r="D3777">
        <v>0</v>
      </c>
      <c r="E3777">
        <v>0</v>
      </c>
      <c r="F3777" t="s">
        <v>13</v>
      </c>
      <c r="G3777" t="s">
        <v>14</v>
      </c>
      <c r="H3777" t="s">
        <v>19</v>
      </c>
      <c r="I3777">
        <v>145.46</v>
      </c>
      <c r="J3777" s="2">
        <v>40.1</v>
      </c>
      <c r="K3777" t="s">
        <v>21</v>
      </c>
      <c r="L3777">
        <v>0</v>
      </c>
      <c r="M3777">
        <f t="shared" si="232"/>
        <v>40.1</v>
      </c>
      <c r="O3777">
        <f>IF(AND(J3777="N/A",B3777="Male"),$R$2,IF(AND(J3777="N/A",B3777="Female"),$S$2,J3777))</f>
        <v>40.1</v>
      </c>
      <c r="V3777">
        <f>((C3777-AVERAGE($C$2:$C$5018))/_xlfn.STDEV.P($C$2:$C$5018))</f>
        <v>0.82959125280098078</v>
      </c>
      <c r="W3777">
        <f>((O3777-AVERAGE($O$2:$O$5018))/_xlfn.STDEV.P($O$2:$O$5018))</f>
        <v>1.7054575290367882</v>
      </c>
      <c r="X3777">
        <f>((I3777-AVERAGE($I$2:$I$5018))/_xlfn.STDEV.P($I$2:$I$5018))</f>
        <v>0.89755151046030313</v>
      </c>
      <c r="Z3777">
        <f t="shared" si="233"/>
        <v>0</v>
      </c>
      <c r="AA3777">
        <f t="shared" si="234"/>
        <v>0</v>
      </c>
      <c r="AB3777">
        <f t="shared" si="235"/>
        <v>0</v>
      </c>
    </row>
    <row r="3778" spans="1:28" x14ac:dyDescent="0.25">
      <c r="A3778">
        <v>21238</v>
      </c>
      <c r="B3778" t="s">
        <v>17</v>
      </c>
      <c r="C3778">
        <v>43</v>
      </c>
      <c r="D3778">
        <v>0</v>
      </c>
      <c r="E3778">
        <v>0</v>
      </c>
      <c r="F3778" t="s">
        <v>13</v>
      </c>
      <c r="G3778" t="s">
        <v>14</v>
      </c>
      <c r="H3778" t="s">
        <v>15</v>
      </c>
      <c r="I3778">
        <v>74.86</v>
      </c>
      <c r="J3778" s="2">
        <v>26.9</v>
      </c>
      <c r="K3778" t="s">
        <v>21</v>
      </c>
      <c r="L3778">
        <v>0</v>
      </c>
      <c r="M3778">
        <f t="shared" si="232"/>
        <v>26.9</v>
      </c>
      <c r="O3778">
        <f>IF(AND(J3778="N/A",B3778="Male"),$R$2,IF(AND(J3778="N/A",B3778="Female"),$S$2,J3778))</f>
        <v>26.9</v>
      </c>
      <c r="V3778">
        <f>((C3778-AVERAGE($C$2:$C$5018))/_xlfn.STDEV.P($C$2:$C$5018))</f>
        <v>-6.4375348037928977E-3</v>
      </c>
      <c r="W3778">
        <f>((O3778-AVERAGE($O$2:$O$5018))/_xlfn.STDEV.P($O$2:$O$5018))</f>
        <v>-0.22232587442262783</v>
      </c>
      <c r="X3778">
        <f>((I3778-AVERAGE($I$2:$I$5018))/_xlfn.STDEV.P($I$2:$I$5018))</f>
        <v>-0.6908101664004207</v>
      </c>
      <c r="Z3778">
        <f t="shared" si="233"/>
        <v>0</v>
      </c>
      <c r="AA3778">
        <f t="shared" si="234"/>
        <v>0</v>
      </c>
      <c r="AB3778">
        <f t="shared" si="235"/>
        <v>0</v>
      </c>
    </row>
    <row r="3779" spans="1:28" x14ac:dyDescent="0.25">
      <c r="A3779">
        <v>70992</v>
      </c>
      <c r="B3779" t="s">
        <v>17</v>
      </c>
      <c r="C3779">
        <v>8</v>
      </c>
      <c r="D3779">
        <v>0</v>
      </c>
      <c r="E3779">
        <v>0</v>
      </c>
      <c r="F3779" t="s">
        <v>23</v>
      </c>
      <c r="G3779" t="s">
        <v>26</v>
      </c>
      <c r="H3779" t="s">
        <v>15</v>
      </c>
      <c r="I3779">
        <v>74.42</v>
      </c>
      <c r="J3779" s="2">
        <v>22.5</v>
      </c>
      <c r="K3779" t="s">
        <v>24</v>
      </c>
      <c r="L3779">
        <v>0</v>
      </c>
      <c r="M3779">
        <f t="shared" ref="M3779:M3842" si="236">IF(AND(J3779="N/A",B3779="Male"),$R$2,IF(AND(J3779="N/A",B3779="Female"),$S$2,J3779))</f>
        <v>22.5</v>
      </c>
      <c r="O3779">
        <f>IF(AND(J3779="N/A",B3779="Male"),$R$2,IF(AND(J3779="N/A",B3779="Female"),$S$2,J3779))</f>
        <v>22.5</v>
      </c>
      <c r="V3779">
        <f>((C3779-AVERAGE($C$2:$C$5018))/_xlfn.STDEV.P($C$2:$C$5018))</f>
        <v>-1.5464905646020604</v>
      </c>
      <c r="W3779">
        <f>((O3779-AVERAGE($O$2:$O$5018))/_xlfn.STDEV.P($O$2:$O$5018))</f>
        <v>-0.86492034224243275</v>
      </c>
      <c r="X3779">
        <f>((I3779-AVERAGE($I$2:$I$5018))/_xlfn.STDEV.P($I$2:$I$5018))</f>
        <v>-0.70070930432986422</v>
      </c>
      <c r="Z3779">
        <f t="shared" ref="Z3779:Z3842" si="237">IF(AND(C3779&lt;3,OR(K3779="smokes",K3779="formerly smoked")),1,0)</f>
        <v>0</v>
      </c>
      <c r="AA3779">
        <f t="shared" ref="AA3779:AA3842" si="238">IF(OR(O3779&lt;0,O3779&gt;100),1,0)</f>
        <v>0</v>
      </c>
      <c r="AB3779">
        <f t="shared" ref="AB3779:AB3842" si="239">IF(AND(C3779&lt;10,G3779&lt;&gt;"Children"),1,0)</f>
        <v>0</v>
      </c>
    </row>
    <row r="3780" spans="1:28" x14ac:dyDescent="0.25">
      <c r="A3780">
        <v>20376</v>
      </c>
      <c r="B3780" t="s">
        <v>12</v>
      </c>
      <c r="C3780">
        <v>40</v>
      </c>
      <c r="D3780">
        <v>0</v>
      </c>
      <c r="E3780">
        <v>0</v>
      </c>
      <c r="F3780" t="s">
        <v>13</v>
      </c>
      <c r="G3780" t="s">
        <v>18</v>
      </c>
      <c r="H3780" t="s">
        <v>15</v>
      </c>
      <c r="I3780">
        <v>70.069999999999993</v>
      </c>
      <c r="J3780" s="2">
        <v>27.6</v>
      </c>
      <c r="K3780" t="s">
        <v>22</v>
      </c>
      <c r="L3780">
        <v>0</v>
      </c>
      <c r="M3780">
        <f t="shared" si="236"/>
        <v>27.6</v>
      </c>
      <c r="O3780">
        <f>IF(AND(J3780="N/A",B3780="Male"),$R$2,IF(AND(J3780="N/A",B3780="Female"),$S$2,J3780))</f>
        <v>27.6</v>
      </c>
      <c r="V3780">
        <f>((C3780-AVERAGE($C$2:$C$5018))/_xlfn.STDEV.P($C$2:$C$5018))</f>
        <v>-0.13844208021507295</v>
      </c>
      <c r="W3780">
        <f>((O3780-AVERAGE($O$2:$O$5018))/_xlfn.STDEV.P($O$2:$O$5018))</f>
        <v>-0.12009493636038568</v>
      </c>
      <c r="X3780">
        <f>((I3780-AVERAGE($I$2:$I$5018))/_xlfn.STDEV.P($I$2:$I$5018))</f>
        <v>-0.79857578158686371</v>
      </c>
      <c r="Z3780">
        <f t="shared" si="237"/>
        <v>0</v>
      </c>
      <c r="AA3780">
        <f t="shared" si="238"/>
        <v>0</v>
      </c>
      <c r="AB3780">
        <f t="shared" si="239"/>
        <v>0</v>
      </c>
    </row>
    <row r="3781" spans="1:28" x14ac:dyDescent="0.25">
      <c r="A3781">
        <v>6613</v>
      </c>
      <c r="B3781" t="s">
        <v>12</v>
      </c>
      <c r="C3781">
        <v>2</v>
      </c>
      <c r="D3781">
        <v>0</v>
      </c>
      <c r="E3781">
        <v>0</v>
      </c>
      <c r="F3781" t="s">
        <v>23</v>
      </c>
      <c r="G3781" t="s">
        <v>26</v>
      </c>
      <c r="H3781" t="s">
        <v>15</v>
      </c>
      <c r="I3781">
        <v>89.85</v>
      </c>
      <c r="J3781" s="2">
        <v>23.3</v>
      </c>
      <c r="K3781" t="s">
        <v>24</v>
      </c>
      <c r="L3781">
        <v>0</v>
      </c>
      <c r="M3781">
        <f t="shared" si="236"/>
        <v>23.3</v>
      </c>
      <c r="O3781">
        <f>IF(AND(J3781="N/A",B3781="Male"),$R$2,IF(AND(J3781="N/A",B3781="Female"),$S$2,J3781))</f>
        <v>23.3</v>
      </c>
      <c r="V3781">
        <f>((C3781-AVERAGE($C$2:$C$5018))/_xlfn.STDEV.P($C$2:$C$5018))</f>
        <v>-1.8104996554246204</v>
      </c>
      <c r="W3781">
        <f>((O3781-AVERAGE($O$2:$O$5018))/_xlfn.STDEV.P($O$2:$O$5018))</f>
        <v>-0.74808498445701355</v>
      </c>
      <c r="X3781">
        <f>((I3781-AVERAGE($I$2:$I$5018))/_xlfn.STDEV.P($I$2:$I$5018))</f>
        <v>-0.35356453557687623</v>
      </c>
      <c r="Z3781">
        <f t="shared" si="237"/>
        <v>0</v>
      </c>
      <c r="AA3781">
        <f t="shared" si="238"/>
        <v>0</v>
      </c>
      <c r="AB3781">
        <f t="shared" si="239"/>
        <v>0</v>
      </c>
    </row>
    <row r="3782" spans="1:28" x14ac:dyDescent="0.25">
      <c r="A3782">
        <v>27818</v>
      </c>
      <c r="B3782" t="s">
        <v>17</v>
      </c>
      <c r="C3782">
        <v>27</v>
      </c>
      <c r="D3782">
        <v>0</v>
      </c>
      <c r="E3782">
        <v>0</v>
      </c>
      <c r="F3782" t="s">
        <v>23</v>
      </c>
      <c r="G3782" t="s">
        <v>14</v>
      </c>
      <c r="H3782" t="s">
        <v>19</v>
      </c>
      <c r="I3782">
        <v>104.21</v>
      </c>
      <c r="J3782" s="2">
        <v>35.700000000000003</v>
      </c>
      <c r="K3782" t="s">
        <v>21</v>
      </c>
      <c r="L3782">
        <v>0</v>
      </c>
      <c r="M3782">
        <f t="shared" si="236"/>
        <v>35.700000000000003</v>
      </c>
      <c r="O3782">
        <f>IF(AND(J3782="N/A",B3782="Male"),$R$2,IF(AND(J3782="N/A",B3782="Female"),$S$2,J3782))</f>
        <v>35.700000000000003</v>
      </c>
      <c r="V3782">
        <f>((C3782-AVERAGE($C$2:$C$5018))/_xlfn.STDEV.P($C$2:$C$5018))</f>
        <v>-0.71046177699728652</v>
      </c>
      <c r="W3782">
        <f>((O3782-AVERAGE($O$2:$O$5018))/_xlfn.STDEV.P($O$2:$O$5018))</f>
        <v>1.0628630612169832</v>
      </c>
      <c r="X3782">
        <f>((I3782-AVERAGE($I$2:$I$5018))/_xlfn.STDEV.P($I$2:$I$5018))</f>
        <v>-3.0492670425034986E-2</v>
      </c>
      <c r="Z3782">
        <f t="shared" si="237"/>
        <v>0</v>
      </c>
      <c r="AA3782">
        <f t="shared" si="238"/>
        <v>0</v>
      </c>
      <c r="AB3782">
        <f t="shared" si="239"/>
        <v>0</v>
      </c>
    </row>
    <row r="3783" spans="1:28" x14ac:dyDescent="0.25">
      <c r="A3783">
        <v>3062</v>
      </c>
      <c r="B3783" t="s">
        <v>17</v>
      </c>
      <c r="C3783">
        <v>47</v>
      </c>
      <c r="D3783">
        <v>0</v>
      </c>
      <c r="E3783">
        <v>0</v>
      </c>
      <c r="F3783" t="s">
        <v>13</v>
      </c>
      <c r="G3783" t="s">
        <v>18</v>
      </c>
      <c r="H3783" t="s">
        <v>19</v>
      </c>
      <c r="I3783">
        <v>157.77000000000001</v>
      </c>
      <c r="J3783" s="2">
        <v>28.4</v>
      </c>
      <c r="K3783" t="s">
        <v>21</v>
      </c>
      <c r="L3783">
        <v>0</v>
      </c>
      <c r="M3783">
        <f t="shared" si="236"/>
        <v>28.4</v>
      </c>
      <c r="O3783">
        <f>IF(AND(J3783="N/A",B3783="Male"),$R$2,IF(AND(J3783="N/A",B3783="Female"),$S$2,J3783))</f>
        <v>28.4</v>
      </c>
      <c r="V3783">
        <f>((C3783-AVERAGE($C$2:$C$5018))/_xlfn.STDEV.P($C$2:$C$5018))</f>
        <v>0.16956852574458051</v>
      </c>
      <c r="W3783">
        <f>((O3783-AVERAGE($O$2:$O$5018))/_xlfn.STDEV.P($O$2:$O$5018))</f>
        <v>-3.2595785749669759E-3</v>
      </c>
      <c r="X3783">
        <f>((I3783-AVERAGE($I$2:$I$5018))/_xlfn.STDEV.P($I$2:$I$5018))</f>
        <v>1.1745023920772366</v>
      </c>
      <c r="Z3783">
        <f t="shared" si="237"/>
        <v>0</v>
      </c>
      <c r="AA3783">
        <f t="shared" si="238"/>
        <v>0</v>
      </c>
      <c r="AB3783">
        <f t="shared" si="239"/>
        <v>0</v>
      </c>
    </row>
    <row r="3784" spans="1:28" x14ac:dyDescent="0.25">
      <c r="A3784">
        <v>11692</v>
      </c>
      <c r="B3784" t="s">
        <v>17</v>
      </c>
      <c r="C3784">
        <v>53</v>
      </c>
      <c r="D3784">
        <v>0</v>
      </c>
      <c r="E3784">
        <v>0</v>
      </c>
      <c r="F3784" t="s">
        <v>23</v>
      </c>
      <c r="G3784" t="s">
        <v>25</v>
      </c>
      <c r="H3784" t="s">
        <v>15</v>
      </c>
      <c r="I3784">
        <v>101.81</v>
      </c>
      <c r="J3784" s="2">
        <v>29.4</v>
      </c>
      <c r="K3784" t="s">
        <v>22</v>
      </c>
      <c r="L3784">
        <v>0</v>
      </c>
      <c r="M3784">
        <f t="shared" si="236"/>
        <v>29.4</v>
      </c>
      <c r="O3784">
        <f>IF(AND(J3784="N/A",B3784="Male"),$R$2,IF(AND(J3784="N/A",B3784="Female"),$S$2,J3784))</f>
        <v>29.4</v>
      </c>
      <c r="V3784">
        <f>((C3784-AVERAGE($C$2:$C$5018))/_xlfn.STDEV.P($C$2:$C$5018))</f>
        <v>0.43357761656714061</v>
      </c>
      <c r="W3784">
        <f>((O3784-AVERAGE($O$2:$O$5018))/_xlfn.STDEV.P($O$2:$O$5018))</f>
        <v>0.14278461865680692</v>
      </c>
      <c r="X3784">
        <f>((I3784-AVERAGE($I$2:$I$5018))/_xlfn.STDEV.P($I$2:$I$5018))</f>
        <v>-8.4487968221999901E-2</v>
      </c>
      <c r="Z3784">
        <f t="shared" si="237"/>
        <v>0</v>
      </c>
      <c r="AA3784">
        <f t="shared" si="238"/>
        <v>0</v>
      </c>
      <c r="AB3784">
        <f t="shared" si="239"/>
        <v>0</v>
      </c>
    </row>
    <row r="3785" spans="1:28" x14ac:dyDescent="0.25">
      <c r="A3785">
        <v>25070</v>
      </c>
      <c r="B3785" t="s">
        <v>12</v>
      </c>
      <c r="C3785">
        <v>62</v>
      </c>
      <c r="D3785">
        <v>0</v>
      </c>
      <c r="E3785">
        <v>0</v>
      </c>
      <c r="F3785" t="s">
        <v>13</v>
      </c>
      <c r="G3785" t="s">
        <v>25</v>
      </c>
      <c r="H3785" t="s">
        <v>19</v>
      </c>
      <c r="I3785">
        <v>103</v>
      </c>
      <c r="J3785" s="2">
        <v>31.9</v>
      </c>
      <c r="K3785" t="s">
        <v>24</v>
      </c>
      <c r="L3785">
        <v>0</v>
      </c>
      <c r="M3785">
        <f t="shared" si="236"/>
        <v>31.9</v>
      </c>
      <c r="O3785">
        <f>IF(AND(J3785="N/A",B3785="Male"),$R$2,IF(AND(J3785="N/A",B3785="Female"),$S$2,J3785))</f>
        <v>31.9</v>
      </c>
      <c r="V3785">
        <f>((C3785-AVERAGE($C$2:$C$5018))/_xlfn.STDEV.P($C$2:$C$5018))</f>
        <v>0.82959125280098078</v>
      </c>
      <c r="W3785">
        <f>((O3785-AVERAGE($O$2:$O$5018))/_xlfn.STDEV.P($O$2:$O$5018))</f>
        <v>0.50789511173624169</v>
      </c>
      <c r="X3785">
        <f>((I3785-AVERAGE($I$2:$I$5018))/_xlfn.STDEV.P($I$2:$I$5018))</f>
        <v>-5.7715299731004754E-2</v>
      </c>
      <c r="Z3785">
        <f t="shared" si="237"/>
        <v>0</v>
      </c>
      <c r="AA3785">
        <f t="shared" si="238"/>
        <v>0</v>
      </c>
      <c r="AB3785">
        <f t="shared" si="239"/>
        <v>0</v>
      </c>
    </row>
    <row r="3786" spans="1:28" x14ac:dyDescent="0.25">
      <c r="A3786">
        <v>39556</v>
      </c>
      <c r="B3786" t="s">
        <v>12</v>
      </c>
      <c r="C3786">
        <v>50</v>
      </c>
      <c r="D3786">
        <v>0</v>
      </c>
      <c r="E3786">
        <v>0</v>
      </c>
      <c r="F3786" t="s">
        <v>13</v>
      </c>
      <c r="G3786" t="s">
        <v>18</v>
      </c>
      <c r="H3786" t="s">
        <v>15</v>
      </c>
      <c r="I3786">
        <v>101.85</v>
      </c>
      <c r="J3786" s="2">
        <v>25.1</v>
      </c>
      <c r="K3786" t="s">
        <v>22</v>
      </c>
      <c r="L3786">
        <v>0</v>
      </c>
      <c r="M3786">
        <f t="shared" si="236"/>
        <v>25.1</v>
      </c>
      <c r="O3786">
        <f>IF(AND(J3786="N/A",B3786="Male"),$R$2,IF(AND(J3786="N/A",B3786="Female"),$S$2,J3786))</f>
        <v>25.1</v>
      </c>
      <c r="V3786">
        <f>((C3786-AVERAGE($C$2:$C$5018))/_xlfn.STDEV.P($C$2:$C$5018))</f>
        <v>0.30157307115586057</v>
      </c>
      <c r="W3786">
        <f>((O3786-AVERAGE($O$2:$O$5018))/_xlfn.STDEV.P($O$2:$O$5018))</f>
        <v>-0.48520542943982042</v>
      </c>
      <c r="X3786">
        <f>((I3786-AVERAGE($I$2:$I$5018))/_xlfn.STDEV.P($I$2:$I$5018))</f>
        <v>-8.3588046592050658E-2</v>
      </c>
      <c r="Z3786">
        <f t="shared" si="237"/>
        <v>0</v>
      </c>
      <c r="AA3786">
        <f t="shared" si="238"/>
        <v>0</v>
      </c>
      <c r="AB3786">
        <f t="shared" si="239"/>
        <v>0</v>
      </c>
    </row>
    <row r="3787" spans="1:28" x14ac:dyDescent="0.25">
      <c r="A3787">
        <v>18437</v>
      </c>
      <c r="B3787" t="s">
        <v>12</v>
      </c>
      <c r="C3787">
        <v>26</v>
      </c>
      <c r="D3787">
        <v>0</v>
      </c>
      <c r="E3787">
        <v>0</v>
      </c>
      <c r="F3787" t="s">
        <v>23</v>
      </c>
      <c r="G3787" t="s">
        <v>14</v>
      </c>
      <c r="H3787" t="s">
        <v>15</v>
      </c>
      <c r="I3787">
        <v>85.92</v>
      </c>
      <c r="J3787" s="2">
        <v>35.6</v>
      </c>
      <c r="K3787" t="s">
        <v>22</v>
      </c>
      <c r="L3787">
        <v>0</v>
      </c>
      <c r="M3787">
        <f t="shared" si="236"/>
        <v>35.6</v>
      </c>
      <c r="O3787">
        <f>IF(AND(J3787="N/A",B3787="Male"),$R$2,IF(AND(J3787="N/A",B3787="Female"),$S$2,J3787))</f>
        <v>35.6</v>
      </c>
      <c r="V3787">
        <f>((C3787-AVERAGE($C$2:$C$5018))/_xlfn.STDEV.P($C$2:$C$5018))</f>
        <v>-0.7544632921343799</v>
      </c>
      <c r="W3787">
        <f>((O3787-AVERAGE($O$2:$O$5018))/_xlfn.STDEV.P($O$2:$O$5018))</f>
        <v>1.0482586414938055</v>
      </c>
      <c r="X3787">
        <f>((I3787-AVERAGE($I$2:$I$5018))/_xlfn.STDEV.P($I$2:$I$5018))</f>
        <v>-0.44198183571940641</v>
      </c>
      <c r="Z3787">
        <f t="shared" si="237"/>
        <v>0</v>
      </c>
      <c r="AA3787">
        <f t="shared" si="238"/>
        <v>0</v>
      </c>
      <c r="AB3787">
        <f t="shared" si="239"/>
        <v>0</v>
      </c>
    </row>
    <row r="3788" spans="1:28" x14ac:dyDescent="0.25">
      <c r="A3788">
        <v>59540</v>
      </c>
      <c r="B3788" t="s">
        <v>17</v>
      </c>
      <c r="C3788">
        <v>19</v>
      </c>
      <c r="D3788">
        <v>0</v>
      </c>
      <c r="E3788">
        <v>0</v>
      </c>
      <c r="F3788" t="s">
        <v>23</v>
      </c>
      <c r="G3788" t="s">
        <v>14</v>
      </c>
      <c r="H3788" t="s">
        <v>19</v>
      </c>
      <c r="I3788">
        <v>56.85</v>
      </c>
      <c r="J3788" s="2">
        <v>21.1</v>
      </c>
      <c r="K3788" t="s">
        <v>21</v>
      </c>
      <c r="L3788">
        <v>0</v>
      </c>
      <c r="M3788">
        <f t="shared" si="236"/>
        <v>21.1</v>
      </c>
      <c r="O3788">
        <f>IF(AND(J3788="N/A",B3788="Male"),$R$2,IF(AND(J3788="N/A",B3788="Female"),$S$2,J3788))</f>
        <v>21.1</v>
      </c>
      <c r="V3788">
        <f>((C3788-AVERAGE($C$2:$C$5018))/_xlfn.STDEV.P($C$2:$C$5018))</f>
        <v>-1.0624738980940334</v>
      </c>
      <c r="W3788">
        <f>((O3788-AVERAGE($O$2:$O$5018))/_xlfn.STDEV.P($O$2:$O$5018))</f>
        <v>-1.0693822183669159</v>
      </c>
      <c r="X3788">
        <f>((I3788-AVERAGE($I$2:$I$5018))/_xlfn.STDEV.P($I$2:$I$5018))</f>
        <v>-1.0959998802851463</v>
      </c>
      <c r="Z3788">
        <f t="shared" si="237"/>
        <v>0</v>
      </c>
      <c r="AA3788">
        <f t="shared" si="238"/>
        <v>0</v>
      </c>
      <c r="AB3788">
        <f t="shared" si="239"/>
        <v>0</v>
      </c>
    </row>
    <row r="3789" spans="1:28" x14ac:dyDescent="0.25">
      <c r="A3789">
        <v>13857</v>
      </c>
      <c r="B3789" t="s">
        <v>12</v>
      </c>
      <c r="C3789">
        <v>0.32</v>
      </c>
      <c r="D3789">
        <v>0</v>
      </c>
      <c r="E3789">
        <v>0</v>
      </c>
      <c r="F3789" t="s">
        <v>23</v>
      </c>
      <c r="G3789" t="s">
        <v>26</v>
      </c>
      <c r="H3789" t="s">
        <v>15</v>
      </c>
      <c r="I3789">
        <v>89.04</v>
      </c>
      <c r="J3789" s="2">
        <v>17.8</v>
      </c>
      <c r="K3789" t="s">
        <v>24</v>
      </c>
      <c r="L3789">
        <v>0</v>
      </c>
      <c r="M3789">
        <f t="shared" si="236"/>
        <v>17.8</v>
      </c>
      <c r="O3789">
        <f>IF(AND(J3789="N/A",B3789="Male"),$R$2,IF(AND(J3789="N/A",B3789="Female"),$S$2,J3789))</f>
        <v>17.8</v>
      </c>
      <c r="V3789">
        <f>((C3789-AVERAGE($C$2:$C$5018))/_xlfn.STDEV.P($C$2:$C$5018))</f>
        <v>-1.8844222008549372</v>
      </c>
      <c r="W3789">
        <f>((O3789-AVERAGE($O$2:$O$5018))/_xlfn.STDEV.P($O$2:$O$5018))</f>
        <v>-1.5513280692317701</v>
      </c>
      <c r="X3789">
        <f>((I3789-AVERAGE($I$2:$I$5018))/_xlfn.STDEV.P($I$2:$I$5018))</f>
        <v>-0.37178794858335168</v>
      </c>
      <c r="Z3789">
        <f t="shared" si="237"/>
        <v>0</v>
      </c>
      <c r="AA3789">
        <f t="shared" si="238"/>
        <v>0</v>
      </c>
      <c r="AB3789">
        <f t="shared" si="239"/>
        <v>0</v>
      </c>
    </row>
    <row r="3790" spans="1:28" x14ac:dyDescent="0.25">
      <c r="A3790">
        <v>57924</v>
      </c>
      <c r="B3790" t="s">
        <v>17</v>
      </c>
      <c r="C3790">
        <v>45</v>
      </c>
      <c r="D3790">
        <v>0</v>
      </c>
      <c r="E3790">
        <v>0</v>
      </c>
      <c r="F3790" t="s">
        <v>13</v>
      </c>
      <c r="G3790" t="s">
        <v>25</v>
      </c>
      <c r="H3790" t="s">
        <v>19</v>
      </c>
      <c r="I3790">
        <v>63.01</v>
      </c>
      <c r="J3790" s="2">
        <v>31.5</v>
      </c>
      <c r="K3790" t="s">
        <v>21</v>
      </c>
      <c r="L3790">
        <v>0</v>
      </c>
      <c r="M3790">
        <f t="shared" si="236"/>
        <v>31.5</v>
      </c>
      <c r="O3790">
        <f>IF(AND(J3790="N/A",B3790="Male"),$R$2,IF(AND(J3790="N/A",B3790="Female"),$S$2,J3790))</f>
        <v>31.5</v>
      </c>
      <c r="V3790">
        <f>((C3790-AVERAGE($C$2:$C$5018))/_xlfn.STDEV.P($C$2:$C$5018))</f>
        <v>8.1565495470393809E-2</v>
      </c>
      <c r="W3790">
        <f>((O3790-AVERAGE($O$2:$O$5018))/_xlfn.STDEV.P($O$2:$O$5018))</f>
        <v>0.44947743284353231</v>
      </c>
      <c r="X3790">
        <f>((I3790-AVERAGE($I$2:$I$5018))/_xlfn.STDEV.P($I$2:$I$5018))</f>
        <v>-0.95741194927293594</v>
      </c>
      <c r="Z3790">
        <f t="shared" si="237"/>
        <v>0</v>
      </c>
      <c r="AA3790">
        <f t="shared" si="238"/>
        <v>0</v>
      </c>
      <c r="AB3790">
        <f t="shared" si="239"/>
        <v>0</v>
      </c>
    </row>
    <row r="3791" spans="1:28" x14ac:dyDescent="0.25">
      <c r="A3791">
        <v>38069</v>
      </c>
      <c r="B3791" t="s">
        <v>12</v>
      </c>
      <c r="C3791">
        <v>45</v>
      </c>
      <c r="D3791">
        <v>0</v>
      </c>
      <c r="E3791">
        <v>0</v>
      </c>
      <c r="F3791" t="s">
        <v>13</v>
      </c>
      <c r="G3791" t="s">
        <v>14</v>
      </c>
      <c r="H3791" t="s">
        <v>19</v>
      </c>
      <c r="I3791">
        <v>65.48</v>
      </c>
      <c r="J3791" s="2">
        <v>26.6</v>
      </c>
      <c r="K3791" t="s">
        <v>24</v>
      </c>
      <c r="L3791">
        <v>0</v>
      </c>
      <c r="M3791">
        <f t="shared" si="236"/>
        <v>26.6</v>
      </c>
      <c r="O3791">
        <f>IF(AND(J3791="N/A",B3791="Male"),$R$2,IF(AND(J3791="N/A",B3791="Female"),$S$2,J3791))</f>
        <v>26.6</v>
      </c>
      <c r="V3791">
        <f>((C3791-AVERAGE($C$2:$C$5018))/_xlfn.STDEV.P($C$2:$C$5018))</f>
        <v>8.1565495470393809E-2</v>
      </c>
      <c r="W3791">
        <f>((O3791-AVERAGE($O$2:$O$5018))/_xlfn.STDEV.P($O$2:$O$5018))</f>
        <v>-0.26613913359215957</v>
      </c>
      <c r="X3791">
        <f>((I3791-AVERAGE($I$2:$I$5018))/_xlfn.STDEV.P($I$2:$I$5018))</f>
        <v>-0.90184178862355924</v>
      </c>
      <c r="Z3791">
        <f t="shared" si="237"/>
        <v>0</v>
      </c>
      <c r="AA3791">
        <f t="shared" si="238"/>
        <v>0</v>
      </c>
      <c r="AB3791">
        <f t="shared" si="239"/>
        <v>0</v>
      </c>
    </row>
    <row r="3792" spans="1:28" x14ac:dyDescent="0.25">
      <c r="A3792">
        <v>48871</v>
      </c>
      <c r="B3792" t="s">
        <v>17</v>
      </c>
      <c r="C3792">
        <v>54</v>
      </c>
      <c r="D3792">
        <v>0</v>
      </c>
      <c r="E3792">
        <v>0</v>
      </c>
      <c r="F3792" t="s">
        <v>13</v>
      </c>
      <c r="G3792" t="s">
        <v>14</v>
      </c>
      <c r="H3792" t="s">
        <v>19</v>
      </c>
      <c r="I3792">
        <v>68.599999999999994</v>
      </c>
      <c r="J3792" s="2">
        <v>44.8</v>
      </c>
      <c r="K3792" t="s">
        <v>22</v>
      </c>
      <c r="L3792">
        <v>0</v>
      </c>
      <c r="M3792">
        <f t="shared" si="236"/>
        <v>44.8</v>
      </c>
      <c r="O3792">
        <f>IF(AND(J3792="N/A",B3792="Male"),$R$2,IF(AND(J3792="N/A",B3792="Female"),$S$2,J3792))</f>
        <v>44.8</v>
      </c>
      <c r="V3792">
        <f>((C3792-AVERAGE($C$2:$C$5018))/_xlfn.STDEV.P($C$2:$C$5018))</f>
        <v>0.47757913170423399</v>
      </c>
      <c r="W3792">
        <f>((O3792-AVERAGE($O$2:$O$5018))/_xlfn.STDEV.P($O$2:$O$5018))</f>
        <v>2.3918652560261249</v>
      </c>
      <c r="X3792">
        <f>((I3792-AVERAGE($I$2:$I$5018))/_xlfn.STDEV.P($I$2:$I$5018))</f>
        <v>-0.83164790148750478</v>
      </c>
      <c r="Z3792">
        <f t="shared" si="237"/>
        <v>0</v>
      </c>
      <c r="AA3792">
        <f t="shared" si="238"/>
        <v>0</v>
      </c>
      <c r="AB3792">
        <f t="shared" si="239"/>
        <v>0</v>
      </c>
    </row>
    <row r="3793" spans="1:28" x14ac:dyDescent="0.25">
      <c r="A3793">
        <v>63420</v>
      </c>
      <c r="B3793" t="s">
        <v>12</v>
      </c>
      <c r="C3793">
        <v>64</v>
      </c>
      <c r="D3793">
        <v>1</v>
      </c>
      <c r="E3793">
        <v>0</v>
      </c>
      <c r="F3793" t="s">
        <v>13</v>
      </c>
      <c r="G3793" t="s">
        <v>14</v>
      </c>
      <c r="H3793" t="s">
        <v>15</v>
      </c>
      <c r="I3793">
        <v>81.680000000000007</v>
      </c>
      <c r="J3793" s="2">
        <v>31.3</v>
      </c>
      <c r="K3793" t="s">
        <v>16</v>
      </c>
      <c r="L3793">
        <v>0</v>
      </c>
      <c r="M3793">
        <f t="shared" si="236"/>
        <v>31.3</v>
      </c>
      <c r="O3793">
        <f>IF(AND(J3793="N/A",B3793="Male"),$R$2,IF(AND(J3793="N/A",B3793="Female"),$S$2,J3793))</f>
        <v>31.3</v>
      </c>
      <c r="V3793">
        <f>((C3793-AVERAGE($C$2:$C$5018))/_xlfn.STDEV.P($C$2:$C$5018))</f>
        <v>0.91759428307516755</v>
      </c>
      <c r="W3793">
        <f>((O3793-AVERAGE($O$2:$O$5018))/_xlfn.STDEV.P($O$2:$O$5018))</f>
        <v>0.42026859339717765</v>
      </c>
      <c r="X3793">
        <f>((I3793-AVERAGE($I$2:$I$5018))/_xlfn.STDEV.P($I$2:$I$5018))</f>
        <v>-0.53737352849404463</v>
      </c>
      <c r="Z3793">
        <f t="shared" si="237"/>
        <v>0</v>
      </c>
      <c r="AA3793">
        <f t="shared" si="238"/>
        <v>0</v>
      </c>
      <c r="AB3793">
        <f t="shared" si="239"/>
        <v>0</v>
      </c>
    </row>
    <row r="3794" spans="1:28" x14ac:dyDescent="0.25">
      <c r="A3794">
        <v>67665</v>
      </c>
      <c r="B3794" t="s">
        <v>12</v>
      </c>
      <c r="C3794">
        <v>2</v>
      </c>
      <c r="D3794">
        <v>0</v>
      </c>
      <c r="E3794">
        <v>0</v>
      </c>
      <c r="F3794" t="s">
        <v>23</v>
      </c>
      <c r="G3794" t="s">
        <v>26</v>
      </c>
      <c r="H3794" t="s">
        <v>15</v>
      </c>
      <c r="I3794">
        <v>65.209999999999994</v>
      </c>
      <c r="J3794" s="2">
        <v>17.2</v>
      </c>
      <c r="K3794" t="s">
        <v>24</v>
      </c>
      <c r="L3794">
        <v>0</v>
      </c>
      <c r="M3794">
        <f t="shared" si="236"/>
        <v>17.2</v>
      </c>
      <c r="O3794">
        <f>IF(AND(J3794="N/A",B3794="Male"),$R$2,IF(AND(J3794="N/A",B3794="Female"),$S$2,J3794))</f>
        <v>17.2</v>
      </c>
      <c r="V3794">
        <f>((C3794-AVERAGE($C$2:$C$5018))/_xlfn.STDEV.P($C$2:$C$5018))</f>
        <v>-1.8104996554246204</v>
      </c>
      <c r="W3794">
        <f>((O3794-AVERAGE($O$2:$O$5018))/_xlfn.STDEV.P($O$2:$O$5018))</f>
        <v>-1.6389545875708347</v>
      </c>
      <c r="X3794">
        <f>((I3794-AVERAGE($I$2:$I$5018))/_xlfn.STDEV.P($I$2:$I$5018))</f>
        <v>-0.90791625962571798</v>
      </c>
      <c r="Z3794">
        <f t="shared" si="237"/>
        <v>0</v>
      </c>
      <c r="AA3794">
        <f t="shared" si="238"/>
        <v>0</v>
      </c>
      <c r="AB3794">
        <f t="shared" si="239"/>
        <v>0</v>
      </c>
    </row>
    <row r="3795" spans="1:28" x14ac:dyDescent="0.25">
      <c r="A3795">
        <v>50638</v>
      </c>
      <c r="B3795" t="s">
        <v>17</v>
      </c>
      <c r="C3795">
        <v>66</v>
      </c>
      <c r="D3795">
        <v>0</v>
      </c>
      <c r="E3795">
        <v>0</v>
      </c>
      <c r="F3795" t="s">
        <v>13</v>
      </c>
      <c r="G3795" t="s">
        <v>25</v>
      </c>
      <c r="H3795" t="s">
        <v>15</v>
      </c>
      <c r="I3795">
        <v>72.53</v>
      </c>
      <c r="J3795" s="2">
        <v>25.3</v>
      </c>
      <c r="K3795" t="s">
        <v>22</v>
      </c>
      <c r="L3795">
        <v>0</v>
      </c>
      <c r="M3795">
        <f t="shared" si="236"/>
        <v>25.3</v>
      </c>
      <c r="O3795">
        <f>IF(AND(J3795="N/A",B3795="Male"),$R$2,IF(AND(J3795="N/A",B3795="Female"),$S$2,J3795))</f>
        <v>25.3</v>
      </c>
      <c r="V3795">
        <f>((C3795-AVERAGE($C$2:$C$5018))/_xlfn.STDEV.P($C$2:$C$5018))</f>
        <v>1.0055973133493543</v>
      </c>
      <c r="W3795">
        <f>((O3795-AVERAGE($O$2:$O$5018))/_xlfn.STDEV.P($O$2:$O$5018))</f>
        <v>-0.45599658999346576</v>
      </c>
      <c r="X3795">
        <f>((I3795-AVERAGE($I$2:$I$5018))/_xlfn.STDEV.P($I$2:$I$5018))</f>
        <v>-0.74323060134497421</v>
      </c>
      <c r="Z3795">
        <f t="shared" si="237"/>
        <v>0</v>
      </c>
      <c r="AA3795">
        <f t="shared" si="238"/>
        <v>0</v>
      </c>
      <c r="AB3795">
        <f t="shared" si="239"/>
        <v>0</v>
      </c>
    </row>
    <row r="3796" spans="1:28" x14ac:dyDescent="0.25">
      <c r="A3796">
        <v>43892</v>
      </c>
      <c r="B3796" t="s">
        <v>17</v>
      </c>
      <c r="C3796">
        <v>73</v>
      </c>
      <c r="D3796">
        <v>0</v>
      </c>
      <c r="E3796">
        <v>0</v>
      </c>
      <c r="F3796" t="s">
        <v>13</v>
      </c>
      <c r="G3796" t="s">
        <v>14</v>
      </c>
      <c r="H3796" t="s">
        <v>19</v>
      </c>
      <c r="I3796">
        <v>81.78</v>
      </c>
      <c r="J3796" s="2">
        <v>28.8</v>
      </c>
      <c r="K3796" t="s">
        <v>21</v>
      </c>
      <c r="L3796">
        <v>0</v>
      </c>
      <c r="M3796">
        <f t="shared" si="236"/>
        <v>28.8</v>
      </c>
      <c r="O3796">
        <f>IF(AND(J3796="N/A",B3796="Male"),$R$2,IF(AND(J3796="N/A",B3796="Female"),$S$2,J3796))</f>
        <v>28.8</v>
      </c>
      <c r="V3796">
        <f>((C3796-AVERAGE($C$2:$C$5018))/_xlfn.STDEV.P($C$2:$C$5018))</f>
        <v>1.3136079193090078</v>
      </c>
      <c r="W3796">
        <f>((O3796-AVERAGE($O$2:$O$5018))/_xlfn.STDEV.P($O$2:$O$5018))</f>
        <v>5.5158100317742896E-2</v>
      </c>
      <c r="X3796">
        <f>((I3796-AVERAGE($I$2:$I$5018))/_xlfn.STDEV.P($I$2:$I$5018))</f>
        <v>-0.53512372441917122</v>
      </c>
      <c r="Z3796">
        <f t="shared" si="237"/>
        <v>0</v>
      </c>
      <c r="AA3796">
        <f t="shared" si="238"/>
        <v>0</v>
      </c>
      <c r="AB3796">
        <f t="shared" si="239"/>
        <v>0</v>
      </c>
    </row>
    <row r="3797" spans="1:28" x14ac:dyDescent="0.25">
      <c r="A3797">
        <v>38830</v>
      </c>
      <c r="B3797" t="s">
        <v>17</v>
      </c>
      <c r="C3797">
        <v>1.88</v>
      </c>
      <c r="D3797">
        <v>0</v>
      </c>
      <c r="E3797">
        <v>0</v>
      </c>
      <c r="F3797" t="s">
        <v>23</v>
      </c>
      <c r="G3797" t="s">
        <v>26</v>
      </c>
      <c r="H3797" t="s">
        <v>19</v>
      </c>
      <c r="I3797">
        <v>80.83</v>
      </c>
      <c r="J3797" s="2">
        <v>18</v>
      </c>
      <c r="K3797" t="s">
        <v>24</v>
      </c>
      <c r="L3797">
        <v>0</v>
      </c>
      <c r="M3797">
        <f t="shared" si="236"/>
        <v>18</v>
      </c>
      <c r="O3797">
        <f>IF(AND(J3797="N/A",B3797="Male"),$R$2,IF(AND(J3797="N/A",B3797="Female"),$S$2,J3797))</f>
        <v>18</v>
      </c>
      <c r="V3797">
        <f>((C3797-AVERAGE($C$2:$C$5018))/_xlfn.STDEV.P($C$2:$C$5018))</f>
        <v>-1.8157798372410714</v>
      </c>
      <c r="W3797">
        <f>((O3797-AVERAGE($O$2:$O$5018))/_xlfn.STDEV.P($O$2:$O$5018))</f>
        <v>-1.5221192297854154</v>
      </c>
      <c r="X3797">
        <f>((I3797-AVERAGE($I$2:$I$5018))/_xlfn.STDEV.P($I$2:$I$5018))</f>
        <v>-0.55649686313046998</v>
      </c>
      <c r="Z3797">
        <f t="shared" si="237"/>
        <v>0</v>
      </c>
      <c r="AA3797">
        <f t="shared" si="238"/>
        <v>0</v>
      </c>
      <c r="AB3797">
        <f t="shared" si="239"/>
        <v>0</v>
      </c>
    </row>
    <row r="3798" spans="1:28" x14ac:dyDescent="0.25">
      <c r="A3798">
        <v>14019</v>
      </c>
      <c r="B3798" t="s">
        <v>17</v>
      </c>
      <c r="C3798">
        <v>58</v>
      </c>
      <c r="D3798">
        <v>0</v>
      </c>
      <c r="E3798">
        <v>0</v>
      </c>
      <c r="F3798" t="s">
        <v>13</v>
      </c>
      <c r="G3798" t="s">
        <v>14</v>
      </c>
      <c r="H3798" t="s">
        <v>15</v>
      </c>
      <c r="I3798">
        <v>96.21</v>
      </c>
      <c r="J3798" s="2">
        <v>23.5</v>
      </c>
      <c r="K3798" t="s">
        <v>21</v>
      </c>
      <c r="L3798">
        <v>0</v>
      </c>
      <c r="M3798">
        <f t="shared" si="236"/>
        <v>23.5</v>
      </c>
      <c r="O3798">
        <f>IF(AND(J3798="N/A",B3798="Male"),$R$2,IF(AND(J3798="N/A",B3798="Female"),$S$2,J3798))</f>
        <v>23.5</v>
      </c>
      <c r="V3798">
        <f>((C3798-AVERAGE($C$2:$C$5018))/_xlfn.STDEV.P($C$2:$C$5018))</f>
        <v>0.65358519225260736</v>
      </c>
      <c r="W3798">
        <f>((O3798-AVERAGE($O$2:$O$5018))/_xlfn.STDEV.P($O$2:$O$5018))</f>
        <v>-0.71887614501065888</v>
      </c>
      <c r="X3798">
        <f>((I3798-AVERAGE($I$2:$I$5018))/_xlfn.STDEV.P($I$2:$I$5018))</f>
        <v>-0.21047699641491868</v>
      </c>
      <c r="Z3798">
        <f t="shared" si="237"/>
        <v>0</v>
      </c>
      <c r="AA3798">
        <f t="shared" si="238"/>
        <v>0</v>
      </c>
      <c r="AB3798">
        <f t="shared" si="239"/>
        <v>0</v>
      </c>
    </row>
    <row r="3799" spans="1:28" x14ac:dyDescent="0.25">
      <c r="A3799">
        <v>65888</v>
      </c>
      <c r="B3799" t="s">
        <v>12</v>
      </c>
      <c r="C3799">
        <v>12</v>
      </c>
      <c r="D3799">
        <v>0</v>
      </c>
      <c r="E3799">
        <v>0</v>
      </c>
      <c r="F3799" t="s">
        <v>23</v>
      </c>
      <c r="G3799" t="s">
        <v>26</v>
      </c>
      <c r="H3799" t="s">
        <v>19</v>
      </c>
      <c r="I3799">
        <v>117.04</v>
      </c>
      <c r="J3799" s="2">
        <v>18.100000000000001</v>
      </c>
      <c r="K3799" t="s">
        <v>24</v>
      </c>
      <c r="L3799">
        <v>0</v>
      </c>
      <c r="M3799">
        <f t="shared" si="236"/>
        <v>18.100000000000001</v>
      </c>
      <c r="O3799">
        <f>IF(AND(J3799="N/A",B3799="Male"),$R$2,IF(AND(J3799="N/A",B3799="Female"),$S$2,J3799))</f>
        <v>18.100000000000001</v>
      </c>
      <c r="V3799">
        <f>((C3799-AVERAGE($C$2:$C$5018))/_xlfn.STDEV.P($C$2:$C$5018))</f>
        <v>-1.3704845040536868</v>
      </c>
      <c r="W3799">
        <f>((O3799-AVERAGE($O$2:$O$5018))/_xlfn.STDEV.P($O$2:$O$5018))</f>
        <v>-1.5075148100622378</v>
      </c>
      <c r="X3799">
        <f>((I3799-AVERAGE($I$2:$I$5018))/_xlfn.STDEV.P($I$2:$I$5018))</f>
        <v>0.2581571923812413</v>
      </c>
      <c r="Z3799">
        <f t="shared" si="237"/>
        <v>0</v>
      </c>
      <c r="AA3799">
        <f t="shared" si="238"/>
        <v>0</v>
      </c>
      <c r="AB3799">
        <f t="shared" si="239"/>
        <v>0</v>
      </c>
    </row>
    <row r="3800" spans="1:28" x14ac:dyDescent="0.25">
      <c r="A3800">
        <v>62986</v>
      </c>
      <c r="B3800" t="s">
        <v>17</v>
      </c>
      <c r="C3800">
        <v>60</v>
      </c>
      <c r="D3800">
        <v>1</v>
      </c>
      <c r="E3800">
        <v>0</v>
      </c>
      <c r="F3800" t="s">
        <v>13</v>
      </c>
      <c r="G3800" t="s">
        <v>14</v>
      </c>
      <c r="H3800" t="s">
        <v>19</v>
      </c>
      <c r="I3800">
        <v>78.260000000000005</v>
      </c>
      <c r="J3800" s="2">
        <v>41.7</v>
      </c>
      <c r="K3800" t="s">
        <v>16</v>
      </c>
      <c r="L3800">
        <v>0</v>
      </c>
      <c r="M3800">
        <f t="shared" si="236"/>
        <v>41.7</v>
      </c>
      <c r="O3800">
        <f>IF(AND(J3800="N/A",B3800="Male"),$R$2,IF(AND(J3800="N/A",B3800="Female"),$S$2,J3800))</f>
        <v>41.7</v>
      </c>
      <c r="V3800">
        <f>((C3800-AVERAGE($C$2:$C$5018))/_xlfn.STDEV.P($C$2:$C$5018))</f>
        <v>0.74158822252679413</v>
      </c>
      <c r="W3800">
        <f>((O3800-AVERAGE($O$2:$O$5018))/_xlfn.STDEV.P($O$2:$O$5018))</f>
        <v>1.9391282446076266</v>
      </c>
      <c r="X3800">
        <f>((I3800-AVERAGE($I$2:$I$5018))/_xlfn.STDEV.P($I$2:$I$5018))</f>
        <v>-0.61431682785471997</v>
      </c>
      <c r="Z3800">
        <f t="shared" si="237"/>
        <v>0</v>
      </c>
      <c r="AA3800">
        <f t="shared" si="238"/>
        <v>0</v>
      </c>
      <c r="AB3800">
        <f t="shared" si="239"/>
        <v>0</v>
      </c>
    </row>
    <row r="3801" spans="1:28" x14ac:dyDescent="0.25">
      <c r="A3801">
        <v>61409</v>
      </c>
      <c r="B3801" t="s">
        <v>12</v>
      </c>
      <c r="C3801">
        <v>32</v>
      </c>
      <c r="D3801">
        <v>1</v>
      </c>
      <c r="E3801">
        <v>0</v>
      </c>
      <c r="F3801" t="s">
        <v>23</v>
      </c>
      <c r="G3801" t="s">
        <v>25</v>
      </c>
      <c r="H3801" t="s">
        <v>15</v>
      </c>
      <c r="I3801">
        <v>58.24</v>
      </c>
      <c r="J3801" s="2" t="s">
        <v>20</v>
      </c>
      <c r="K3801" t="s">
        <v>16</v>
      </c>
      <c r="L3801">
        <v>0</v>
      </c>
      <c r="M3801">
        <f t="shared" si="236"/>
        <v>28.422259136212656</v>
      </c>
      <c r="O3801">
        <f>IF(AND(J3801="N/A",B3801="Male"),$R$2,IF(AND(J3801="N/A",B3801="Female"),$S$2,J3801))</f>
        <v>28.422259136212656</v>
      </c>
      <c r="V3801">
        <f>((C3801-AVERAGE($C$2:$C$5018))/_xlfn.STDEV.P($C$2:$C$5018))</f>
        <v>-0.49045420131181977</v>
      </c>
      <c r="W3801">
        <f>((O3801-AVERAGE($O$2:$O$5018))/_xlfn.STDEV.P($O$2:$O$5018))</f>
        <v>-8.7608957167494772E-6</v>
      </c>
      <c r="X3801">
        <f>((I3801-AVERAGE($I$2:$I$5018))/_xlfn.STDEV.P($I$2:$I$5018))</f>
        <v>-1.064727603644404</v>
      </c>
      <c r="Z3801">
        <f t="shared" si="237"/>
        <v>0</v>
      </c>
      <c r="AA3801">
        <f t="shared" si="238"/>
        <v>0</v>
      </c>
      <c r="AB3801">
        <f t="shared" si="239"/>
        <v>0</v>
      </c>
    </row>
    <row r="3802" spans="1:28" x14ac:dyDescent="0.25">
      <c r="A3802">
        <v>72041</v>
      </c>
      <c r="B3802" t="s">
        <v>12</v>
      </c>
      <c r="C3802">
        <v>23</v>
      </c>
      <c r="D3802">
        <v>0</v>
      </c>
      <c r="E3802">
        <v>0</v>
      </c>
      <c r="F3802" t="s">
        <v>23</v>
      </c>
      <c r="G3802" t="s">
        <v>14</v>
      </c>
      <c r="H3802" t="s">
        <v>15</v>
      </c>
      <c r="I3802">
        <v>82.53</v>
      </c>
      <c r="J3802" s="2">
        <v>20.7</v>
      </c>
      <c r="K3802" t="s">
        <v>22</v>
      </c>
      <c r="L3802">
        <v>0</v>
      </c>
      <c r="M3802">
        <f t="shared" si="236"/>
        <v>20.7</v>
      </c>
      <c r="O3802">
        <f>IF(AND(J3802="N/A",B3802="Male"),$R$2,IF(AND(J3802="N/A",B3802="Female"),$S$2,J3802))</f>
        <v>20.7</v>
      </c>
      <c r="V3802">
        <f>((C3802-AVERAGE($C$2:$C$5018))/_xlfn.STDEV.P($C$2:$C$5018))</f>
        <v>-0.88646783754565994</v>
      </c>
      <c r="W3802">
        <f>((O3802-AVERAGE($O$2:$O$5018))/_xlfn.STDEV.P($O$2:$O$5018))</f>
        <v>-1.1277998972596259</v>
      </c>
      <c r="X3802">
        <f>((I3802-AVERAGE($I$2:$I$5018))/_xlfn.STDEV.P($I$2:$I$5018))</f>
        <v>-0.51825019385761961</v>
      </c>
      <c r="Z3802">
        <f t="shared" si="237"/>
        <v>0</v>
      </c>
      <c r="AA3802">
        <f t="shared" si="238"/>
        <v>0</v>
      </c>
      <c r="AB3802">
        <f t="shared" si="239"/>
        <v>0</v>
      </c>
    </row>
    <row r="3803" spans="1:28" x14ac:dyDescent="0.25">
      <c r="A3803">
        <v>51584</v>
      </c>
      <c r="B3803" t="s">
        <v>12</v>
      </c>
      <c r="C3803">
        <v>26</v>
      </c>
      <c r="D3803">
        <v>0</v>
      </c>
      <c r="E3803">
        <v>0</v>
      </c>
      <c r="F3803" t="s">
        <v>23</v>
      </c>
      <c r="G3803" t="s">
        <v>14</v>
      </c>
      <c r="H3803" t="s">
        <v>15</v>
      </c>
      <c r="I3803">
        <v>71.25</v>
      </c>
      <c r="J3803" s="2">
        <v>30.3</v>
      </c>
      <c r="K3803" t="s">
        <v>22</v>
      </c>
      <c r="L3803">
        <v>0</v>
      </c>
      <c r="M3803">
        <f t="shared" si="236"/>
        <v>30.3</v>
      </c>
      <c r="O3803">
        <f>IF(AND(J3803="N/A",B3803="Male"),$R$2,IF(AND(J3803="N/A",B3803="Female"),$S$2,J3803))</f>
        <v>30.3</v>
      </c>
      <c r="V3803">
        <f>((C3803-AVERAGE($C$2:$C$5018))/_xlfn.STDEV.P($C$2:$C$5018))</f>
        <v>-0.7544632921343799</v>
      </c>
      <c r="W3803">
        <f>((O3803-AVERAGE($O$2:$O$5018))/_xlfn.STDEV.P($O$2:$O$5018))</f>
        <v>0.27422439616540373</v>
      </c>
      <c r="X3803">
        <f>((I3803-AVERAGE($I$2:$I$5018))/_xlfn.STDEV.P($I$2:$I$5018))</f>
        <v>-0.77202809350335566</v>
      </c>
      <c r="Z3803">
        <f t="shared" si="237"/>
        <v>0</v>
      </c>
      <c r="AA3803">
        <f t="shared" si="238"/>
        <v>0</v>
      </c>
      <c r="AB3803">
        <f t="shared" si="239"/>
        <v>0</v>
      </c>
    </row>
    <row r="3804" spans="1:28" x14ac:dyDescent="0.25">
      <c r="A3804">
        <v>56476</v>
      </c>
      <c r="B3804" t="s">
        <v>12</v>
      </c>
      <c r="C3804">
        <v>36</v>
      </c>
      <c r="D3804">
        <v>0</v>
      </c>
      <c r="E3804">
        <v>0</v>
      </c>
      <c r="F3804" t="s">
        <v>13</v>
      </c>
      <c r="G3804" t="s">
        <v>14</v>
      </c>
      <c r="H3804" t="s">
        <v>19</v>
      </c>
      <c r="I3804">
        <v>129.72999999999999</v>
      </c>
      <c r="J3804" s="2">
        <v>27.8</v>
      </c>
      <c r="K3804" t="s">
        <v>21</v>
      </c>
      <c r="L3804">
        <v>0</v>
      </c>
      <c r="M3804">
        <f t="shared" si="236"/>
        <v>27.8</v>
      </c>
      <c r="O3804">
        <f>IF(AND(J3804="N/A",B3804="Male"),$R$2,IF(AND(J3804="N/A",B3804="Female"),$S$2,J3804))</f>
        <v>27.8</v>
      </c>
      <c r="V3804">
        <f>((C3804-AVERAGE($C$2:$C$5018))/_xlfn.STDEV.P($C$2:$C$5018))</f>
        <v>-0.31444814076344635</v>
      </c>
      <c r="W3804">
        <f>((O3804-AVERAGE($O$2:$O$5018))/_xlfn.STDEV.P($O$2:$O$5018))</f>
        <v>-9.0886096914031003E-2</v>
      </c>
      <c r="X3804">
        <f>((I3804-AVERAGE($I$2:$I$5018))/_xlfn.STDEV.P($I$2:$I$5018))</f>
        <v>0.54365732948269396</v>
      </c>
      <c r="Z3804">
        <f t="shared" si="237"/>
        <v>0</v>
      </c>
      <c r="AA3804">
        <f t="shared" si="238"/>
        <v>0</v>
      </c>
      <c r="AB3804">
        <f t="shared" si="239"/>
        <v>0</v>
      </c>
    </row>
    <row r="3805" spans="1:28" x14ac:dyDescent="0.25">
      <c r="A3805">
        <v>51740</v>
      </c>
      <c r="B3805" t="s">
        <v>17</v>
      </c>
      <c r="C3805">
        <v>3</v>
      </c>
      <c r="D3805">
        <v>0</v>
      </c>
      <c r="E3805">
        <v>0</v>
      </c>
      <c r="F3805" t="s">
        <v>23</v>
      </c>
      <c r="G3805" t="s">
        <v>26</v>
      </c>
      <c r="H3805" t="s">
        <v>15</v>
      </c>
      <c r="I3805">
        <v>115.47</v>
      </c>
      <c r="J3805" s="2">
        <v>18.899999999999999</v>
      </c>
      <c r="K3805" t="s">
        <v>24</v>
      </c>
      <c r="L3805">
        <v>0</v>
      </c>
      <c r="M3805">
        <f t="shared" si="236"/>
        <v>18.899999999999999</v>
      </c>
      <c r="O3805">
        <f>IF(AND(J3805="N/A",B3805="Male"),$R$2,IF(AND(J3805="N/A",B3805="Female"),$S$2,J3805))</f>
        <v>18.899999999999999</v>
      </c>
      <c r="V3805">
        <f>((C3805-AVERAGE($C$2:$C$5018))/_xlfn.STDEV.P($C$2:$C$5018))</f>
        <v>-1.7664981402875271</v>
      </c>
      <c r="W3805">
        <f>((O3805-AVERAGE($O$2:$O$5018))/_xlfn.STDEV.P($O$2:$O$5018))</f>
        <v>-1.3906794522768191</v>
      </c>
      <c r="X3805">
        <f>((I3805-AVERAGE($I$2:$I$5018))/_xlfn.STDEV.P($I$2:$I$5018))</f>
        <v>0.22283526840572643</v>
      </c>
      <c r="Z3805">
        <f t="shared" si="237"/>
        <v>0</v>
      </c>
      <c r="AA3805">
        <f t="shared" si="238"/>
        <v>0</v>
      </c>
      <c r="AB3805">
        <f t="shared" si="239"/>
        <v>0</v>
      </c>
    </row>
    <row r="3806" spans="1:28" x14ac:dyDescent="0.25">
      <c r="A3806">
        <v>45983</v>
      </c>
      <c r="B3806" t="s">
        <v>12</v>
      </c>
      <c r="C3806">
        <v>21</v>
      </c>
      <c r="D3806">
        <v>0</v>
      </c>
      <c r="E3806">
        <v>0</v>
      </c>
      <c r="F3806" t="s">
        <v>23</v>
      </c>
      <c r="G3806" t="s">
        <v>14</v>
      </c>
      <c r="H3806" t="s">
        <v>15</v>
      </c>
      <c r="I3806">
        <v>56.79</v>
      </c>
      <c r="J3806" s="2">
        <v>20.399999999999999</v>
      </c>
      <c r="K3806" t="s">
        <v>24</v>
      </c>
      <c r="L3806">
        <v>0</v>
      </c>
      <c r="M3806">
        <f t="shared" si="236"/>
        <v>20.399999999999999</v>
      </c>
      <c r="O3806">
        <f>IF(AND(J3806="N/A",B3806="Male"),$R$2,IF(AND(J3806="N/A",B3806="Female"),$S$2,J3806))</f>
        <v>20.399999999999999</v>
      </c>
      <c r="V3806">
        <f>((C3806-AVERAGE($C$2:$C$5018))/_xlfn.STDEV.P($C$2:$C$5018))</f>
        <v>-0.97447086781984671</v>
      </c>
      <c r="W3806">
        <f>((O3806-AVERAGE($O$2:$O$5018))/_xlfn.STDEV.P($O$2:$O$5018))</f>
        <v>-1.1716131564291581</v>
      </c>
      <c r="X3806">
        <f>((I3806-AVERAGE($I$2:$I$5018))/_xlfn.STDEV.P($I$2:$I$5018))</f>
        <v>-1.0973497627300706</v>
      </c>
      <c r="Z3806">
        <f t="shared" si="237"/>
        <v>0</v>
      </c>
      <c r="AA3806">
        <f t="shared" si="238"/>
        <v>0</v>
      </c>
      <c r="AB3806">
        <f t="shared" si="239"/>
        <v>0</v>
      </c>
    </row>
    <row r="3807" spans="1:28" x14ac:dyDescent="0.25">
      <c r="A3807">
        <v>16079</v>
      </c>
      <c r="B3807" t="s">
        <v>17</v>
      </c>
      <c r="C3807">
        <v>67</v>
      </c>
      <c r="D3807">
        <v>0</v>
      </c>
      <c r="E3807">
        <v>0</v>
      </c>
      <c r="F3807" t="s">
        <v>13</v>
      </c>
      <c r="G3807" t="s">
        <v>14</v>
      </c>
      <c r="H3807" t="s">
        <v>15</v>
      </c>
      <c r="I3807">
        <v>100.16</v>
      </c>
      <c r="J3807" s="2">
        <v>31.8</v>
      </c>
      <c r="K3807" t="s">
        <v>24</v>
      </c>
      <c r="L3807">
        <v>0</v>
      </c>
      <c r="M3807">
        <f t="shared" si="236"/>
        <v>31.8</v>
      </c>
      <c r="O3807">
        <f>IF(AND(J3807="N/A",B3807="Male"),$R$2,IF(AND(J3807="N/A",B3807="Female"),$S$2,J3807))</f>
        <v>31.8</v>
      </c>
      <c r="V3807">
        <f>((C3807-AVERAGE($C$2:$C$5018))/_xlfn.STDEV.P($C$2:$C$5018))</f>
        <v>1.0495988284864475</v>
      </c>
      <c r="W3807">
        <f>((O3807-AVERAGE($O$2:$O$5018))/_xlfn.STDEV.P($O$2:$O$5018))</f>
        <v>0.49329069201306458</v>
      </c>
      <c r="X3807">
        <f>((I3807-AVERAGE($I$2:$I$5018))/_xlfn.STDEV.P($I$2:$I$5018))</f>
        <v>-0.12160973545741355</v>
      </c>
      <c r="Z3807">
        <f t="shared" si="237"/>
        <v>0</v>
      </c>
      <c r="AA3807">
        <f t="shared" si="238"/>
        <v>0</v>
      </c>
      <c r="AB3807">
        <f t="shared" si="239"/>
        <v>0</v>
      </c>
    </row>
    <row r="3808" spans="1:28" x14ac:dyDescent="0.25">
      <c r="A3808">
        <v>24920</v>
      </c>
      <c r="B3808" t="s">
        <v>17</v>
      </c>
      <c r="C3808">
        <v>35</v>
      </c>
      <c r="D3808">
        <v>0</v>
      </c>
      <c r="E3808">
        <v>0</v>
      </c>
      <c r="F3808" t="s">
        <v>13</v>
      </c>
      <c r="G3808" t="s">
        <v>25</v>
      </c>
      <c r="H3808" t="s">
        <v>19</v>
      </c>
      <c r="I3808">
        <v>97.6</v>
      </c>
      <c r="J3808" s="2">
        <v>44.8</v>
      </c>
      <c r="K3808" t="s">
        <v>22</v>
      </c>
      <c r="L3808">
        <v>0</v>
      </c>
      <c r="M3808">
        <f t="shared" si="236"/>
        <v>44.8</v>
      </c>
      <c r="O3808">
        <f>IF(AND(J3808="N/A",B3808="Male"),$R$2,IF(AND(J3808="N/A",B3808="Female"),$S$2,J3808))</f>
        <v>44.8</v>
      </c>
      <c r="V3808">
        <f>((C3808-AVERAGE($C$2:$C$5018))/_xlfn.STDEV.P($C$2:$C$5018))</f>
        <v>-0.35844965590053973</v>
      </c>
      <c r="W3808">
        <f>((O3808-AVERAGE($O$2:$O$5018))/_xlfn.STDEV.P($O$2:$O$5018))</f>
        <v>2.3918652560261249</v>
      </c>
      <c r="X3808">
        <f>((I3808-AVERAGE($I$2:$I$5018))/_xlfn.STDEV.P($I$2:$I$5018))</f>
        <v>-0.17920471977417637</v>
      </c>
      <c r="Z3808">
        <f t="shared" si="237"/>
        <v>0</v>
      </c>
      <c r="AA3808">
        <f t="shared" si="238"/>
        <v>0</v>
      </c>
      <c r="AB3808">
        <f t="shared" si="239"/>
        <v>0</v>
      </c>
    </row>
    <row r="3809" spans="1:28" x14ac:dyDescent="0.25">
      <c r="A3809">
        <v>72818</v>
      </c>
      <c r="B3809" t="s">
        <v>17</v>
      </c>
      <c r="C3809">
        <v>26</v>
      </c>
      <c r="D3809">
        <v>0</v>
      </c>
      <c r="E3809">
        <v>0</v>
      </c>
      <c r="F3809" t="s">
        <v>23</v>
      </c>
      <c r="G3809" t="s">
        <v>14</v>
      </c>
      <c r="H3809" t="s">
        <v>19</v>
      </c>
      <c r="I3809">
        <v>90.54</v>
      </c>
      <c r="J3809" s="2">
        <v>37.1</v>
      </c>
      <c r="K3809" t="s">
        <v>24</v>
      </c>
      <c r="L3809">
        <v>0</v>
      </c>
      <c r="M3809">
        <f t="shared" si="236"/>
        <v>37.1</v>
      </c>
      <c r="O3809">
        <f>IF(AND(J3809="N/A",B3809="Male"),$R$2,IF(AND(J3809="N/A",B3809="Female"),$S$2,J3809))</f>
        <v>37.1</v>
      </c>
      <c r="V3809">
        <f>((C3809-AVERAGE($C$2:$C$5018))/_xlfn.STDEV.P($C$2:$C$5018))</f>
        <v>-0.7544632921343799</v>
      </c>
      <c r="W3809">
        <f>((O3809-AVERAGE($O$2:$O$5018))/_xlfn.STDEV.P($O$2:$O$5018))</f>
        <v>1.2673249373414663</v>
      </c>
      <c r="X3809">
        <f>((I3809-AVERAGE($I$2:$I$5018))/_xlfn.STDEV.P($I$2:$I$5018))</f>
        <v>-0.33804088746024846</v>
      </c>
      <c r="Z3809">
        <f t="shared" si="237"/>
        <v>0</v>
      </c>
      <c r="AA3809">
        <f t="shared" si="238"/>
        <v>0</v>
      </c>
      <c r="AB3809">
        <f t="shared" si="239"/>
        <v>0</v>
      </c>
    </row>
    <row r="3810" spans="1:28" x14ac:dyDescent="0.25">
      <c r="A3810">
        <v>65944</v>
      </c>
      <c r="B3810" t="s">
        <v>17</v>
      </c>
      <c r="C3810">
        <v>47</v>
      </c>
      <c r="D3810">
        <v>0</v>
      </c>
      <c r="E3810">
        <v>0</v>
      </c>
      <c r="F3810" t="s">
        <v>13</v>
      </c>
      <c r="G3810" t="s">
        <v>18</v>
      </c>
      <c r="H3810" t="s">
        <v>15</v>
      </c>
      <c r="I3810">
        <v>105.88</v>
      </c>
      <c r="J3810" s="2">
        <v>39.9</v>
      </c>
      <c r="K3810" t="s">
        <v>22</v>
      </c>
      <c r="L3810">
        <v>0</v>
      </c>
      <c r="M3810">
        <f t="shared" si="236"/>
        <v>39.9</v>
      </c>
      <c r="O3810">
        <f>IF(AND(J3810="N/A",B3810="Male"),$R$2,IF(AND(J3810="N/A",B3810="Female"),$S$2,J3810))</f>
        <v>39.9</v>
      </c>
      <c r="V3810">
        <f>((C3810-AVERAGE($C$2:$C$5018))/_xlfn.STDEV.P($C$2:$C$5018))</f>
        <v>0.16956852574458051</v>
      </c>
      <c r="W3810">
        <f>((O3810-AVERAGE($O$2:$O$5018))/_xlfn.STDEV.P($O$2:$O$5018))</f>
        <v>1.6762486895904329</v>
      </c>
      <c r="X3810">
        <f>((I3810-AVERAGE($I$2:$I$5018))/_xlfn.STDEV.P($I$2:$I$5018))</f>
        <v>7.0790576253532732E-3</v>
      </c>
      <c r="Z3810">
        <f t="shared" si="237"/>
        <v>0</v>
      </c>
      <c r="AA3810">
        <f t="shared" si="238"/>
        <v>0</v>
      </c>
      <c r="AB3810">
        <f t="shared" si="239"/>
        <v>0</v>
      </c>
    </row>
    <row r="3811" spans="1:28" x14ac:dyDescent="0.25">
      <c r="A3811">
        <v>63836</v>
      </c>
      <c r="B3811" t="s">
        <v>12</v>
      </c>
      <c r="C3811">
        <v>81</v>
      </c>
      <c r="D3811">
        <v>1</v>
      </c>
      <c r="E3811">
        <v>1</v>
      </c>
      <c r="F3811" t="s">
        <v>13</v>
      </c>
      <c r="G3811" t="s">
        <v>25</v>
      </c>
      <c r="H3811" t="s">
        <v>19</v>
      </c>
      <c r="I3811">
        <v>217.94</v>
      </c>
      <c r="J3811" s="2">
        <v>24.1</v>
      </c>
      <c r="K3811" t="s">
        <v>16</v>
      </c>
      <c r="L3811">
        <v>0</v>
      </c>
      <c r="M3811">
        <f t="shared" si="236"/>
        <v>24.1</v>
      </c>
      <c r="O3811">
        <f>IF(AND(J3811="N/A",B3811="Male"),$R$2,IF(AND(J3811="N/A",B3811="Female"),$S$2,J3811))</f>
        <v>24.1</v>
      </c>
      <c r="V3811">
        <f>((C3811-AVERAGE($C$2:$C$5018))/_xlfn.STDEV.P($C$2:$C$5018))</f>
        <v>1.6656200404057546</v>
      </c>
      <c r="W3811">
        <f>((O3811-AVERAGE($O$2:$O$5018))/_xlfn.STDEV.P($O$2:$O$5018))</f>
        <v>-0.63124962667159434</v>
      </c>
      <c r="X3811">
        <f>((I3811-AVERAGE($I$2:$I$5018))/_xlfn.STDEV.P($I$2:$I$5018))</f>
        <v>2.528209503928649</v>
      </c>
      <c r="Z3811">
        <f t="shared" si="237"/>
        <v>0</v>
      </c>
      <c r="AA3811">
        <f t="shared" si="238"/>
        <v>0</v>
      </c>
      <c r="AB3811">
        <f t="shared" si="239"/>
        <v>0</v>
      </c>
    </row>
    <row r="3812" spans="1:28" x14ac:dyDescent="0.25">
      <c r="A3812">
        <v>46729</v>
      </c>
      <c r="B3812" t="s">
        <v>17</v>
      </c>
      <c r="C3812">
        <v>1.64</v>
      </c>
      <c r="D3812">
        <v>0</v>
      </c>
      <c r="E3812">
        <v>0</v>
      </c>
      <c r="F3812" t="s">
        <v>23</v>
      </c>
      <c r="G3812" t="s">
        <v>26</v>
      </c>
      <c r="H3812" t="s">
        <v>15</v>
      </c>
      <c r="I3812">
        <v>69.89</v>
      </c>
      <c r="J3812" s="2">
        <v>18.100000000000001</v>
      </c>
      <c r="K3812" t="s">
        <v>24</v>
      </c>
      <c r="L3812">
        <v>0</v>
      </c>
      <c r="M3812">
        <f t="shared" si="236"/>
        <v>18.100000000000001</v>
      </c>
      <c r="O3812">
        <f>IF(AND(J3812="N/A",B3812="Male"),$R$2,IF(AND(J3812="N/A",B3812="Female"),$S$2,J3812))</f>
        <v>18.100000000000001</v>
      </c>
      <c r="V3812">
        <f>((C3812-AVERAGE($C$2:$C$5018))/_xlfn.STDEV.P($C$2:$C$5018))</f>
        <v>-1.826340200873974</v>
      </c>
      <c r="W3812">
        <f>((O3812-AVERAGE($O$2:$O$5018))/_xlfn.STDEV.P($O$2:$O$5018))</f>
        <v>-1.5075148100622378</v>
      </c>
      <c r="X3812">
        <f>((I3812-AVERAGE($I$2:$I$5018))/_xlfn.STDEV.P($I$2:$I$5018))</f>
        <v>-0.80262542892163591</v>
      </c>
      <c r="Z3812">
        <f t="shared" si="237"/>
        <v>0</v>
      </c>
      <c r="AA3812">
        <f t="shared" si="238"/>
        <v>0</v>
      </c>
      <c r="AB3812">
        <f t="shared" si="239"/>
        <v>0</v>
      </c>
    </row>
    <row r="3813" spans="1:28" x14ac:dyDescent="0.25">
      <c r="A3813">
        <v>44642</v>
      </c>
      <c r="B3813" t="s">
        <v>12</v>
      </c>
      <c r="C3813">
        <v>52</v>
      </c>
      <c r="D3813">
        <v>0</v>
      </c>
      <c r="E3813">
        <v>0</v>
      </c>
      <c r="F3813" t="s">
        <v>13</v>
      </c>
      <c r="G3813" t="s">
        <v>25</v>
      </c>
      <c r="H3813" t="s">
        <v>15</v>
      </c>
      <c r="I3813">
        <v>93.28</v>
      </c>
      <c r="J3813" s="2">
        <v>36.299999999999997</v>
      </c>
      <c r="K3813" t="s">
        <v>21</v>
      </c>
      <c r="L3813">
        <v>0</v>
      </c>
      <c r="M3813">
        <f t="shared" si="236"/>
        <v>36.299999999999997</v>
      </c>
      <c r="O3813">
        <f>IF(AND(J3813="N/A",B3813="Male"),$R$2,IF(AND(J3813="N/A",B3813="Female"),$S$2,J3813))</f>
        <v>36.299999999999997</v>
      </c>
      <c r="V3813">
        <f>((C3813-AVERAGE($C$2:$C$5018))/_xlfn.STDEV.P($C$2:$C$5018))</f>
        <v>0.38957610143004728</v>
      </c>
      <c r="W3813">
        <f>((O3813-AVERAGE($O$2:$O$5018))/_xlfn.STDEV.P($O$2:$O$5018))</f>
        <v>1.1504895795560466</v>
      </c>
      <c r="X3813">
        <f>((I3813-AVERAGE($I$2:$I$5018))/_xlfn.STDEV.P($I$2:$I$5018))</f>
        <v>-0.27639625580871341</v>
      </c>
      <c r="Z3813">
        <f t="shared" si="237"/>
        <v>0</v>
      </c>
      <c r="AA3813">
        <f t="shared" si="238"/>
        <v>0</v>
      </c>
      <c r="AB3813">
        <f t="shared" si="239"/>
        <v>0</v>
      </c>
    </row>
    <row r="3814" spans="1:28" x14ac:dyDescent="0.25">
      <c r="A3814">
        <v>70693</v>
      </c>
      <c r="B3814" t="s">
        <v>17</v>
      </c>
      <c r="C3814">
        <v>28</v>
      </c>
      <c r="D3814">
        <v>0</v>
      </c>
      <c r="E3814">
        <v>1</v>
      </c>
      <c r="F3814" t="s">
        <v>13</v>
      </c>
      <c r="G3814" t="s">
        <v>14</v>
      </c>
      <c r="H3814" t="s">
        <v>19</v>
      </c>
      <c r="I3814">
        <v>111.27</v>
      </c>
      <c r="J3814" s="2">
        <v>19.100000000000001</v>
      </c>
      <c r="K3814" t="s">
        <v>22</v>
      </c>
      <c r="L3814">
        <v>0</v>
      </c>
      <c r="M3814">
        <f t="shared" si="236"/>
        <v>19.100000000000001</v>
      </c>
      <c r="O3814">
        <f>IF(AND(J3814="N/A",B3814="Male"),$R$2,IF(AND(J3814="N/A",B3814="Female"),$S$2,J3814))</f>
        <v>19.100000000000001</v>
      </c>
      <c r="V3814">
        <f>((C3814-AVERAGE($C$2:$C$5018))/_xlfn.STDEV.P($C$2:$C$5018))</f>
        <v>-0.66646026186019325</v>
      </c>
      <c r="W3814">
        <f>((O3814-AVERAGE($O$2:$O$5018))/_xlfn.STDEV.P($O$2:$O$5018))</f>
        <v>-1.3614706128304639</v>
      </c>
      <c r="X3814">
        <f>((I3814-AVERAGE($I$2:$I$5018))/_xlfn.STDEV.P($I$2:$I$5018))</f>
        <v>0.12834349726103741</v>
      </c>
      <c r="Z3814">
        <f t="shared" si="237"/>
        <v>0</v>
      </c>
      <c r="AA3814">
        <f t="shared" si="238"/>
        <v>0</v>
      </c>
      <c r="AB3814">
        <f t="shared" si="239"/>
        <v>0</v>
      </c>
    </row>
    <row r="3815" spans="1:28" x14ac:dyDescent="0.25">
      <c r="A3815">
        <v>54065</v>
      </c>
      <c r="B3815" t="s">
        <v>17</v>
      </c>
      <c r="C3815">
        <v>45</v>
      </c>
      <c r="D3815">
        <v>0</v>
      </c>
      <c r="E3815">
        <v>0</v>
      </c>
      <c r="F3815" t="s">
        <v>13</v>
      </c>
      <c r="G3815" t="s">
        <v>14</v>
      </c>
      <c r="H3815" t="s">
        <v>15</v>
      </c>
      <c r="I3815">
        <v>91.04</v>
      </c>
      <c r="J3815" s="2">
        <v>21.1</v>
      </c>
      <c r="K3815" t="s">
        <v>21</v>
      </c>
      <c r="L3815">
        <v>0</v>
      </c>
      <c r="M3815">
        <f t="shared" si="236"/>
        <v>21.1</v>
      </c>
      <c r="O3815">
        <f>IF(AND(J3815="N/A",B3815="Male"),$R$2,IF(AND(J3815="N/A",B3815="Female"),$S$2,J3815))</f>
        <v>21.1</v>
      </c>
      <c r="V3815">
        <f>((C3815-AVERAGE($C$2:$C$5018))/_xlfn.STDEV.P($C$2:$C$5018))</f>
        <v>8.1565495470393809E-2</v>
      </c>
      <c r="W3815">
        <f>((O3815-AVERAGE($O$2:$O$5018))/_xlfn.STDEV.P($O$2:$O$5018))</f>
        <v>-1.0693822183669159</v>
      </c>
      <c r="X3815">
        <f>((I3815-AVERAGE($I$2:$I$5018))/_xlfn.STDEV.P($I$2:$I$5018))</f>
        <v>-0.32679186708588076</v>
      </c>
      <c r="Z3815">
        <f t="shared" si="237"/>
        <v>0</v>
      </c>
      <c r="AA3815">
        <f t="shared" si="238"/>
        <v>0</v>
      </c>
      <c r="AB3815">
        <f t="shared" si="239"/>
        <v>0</v>
      </c>
    </row>
    <row r="3816" spans="1:28" x14ac:dyDescent="0.25">
      <c r="A3816">
        <v>9926</v>
      </c>
      <c r="B3816" t="s">
        <v>12</v>
      </c>
      <c r="C3816">
        <v>20</v>
      </c>
      <c r="D3816">
        <v>0</v>
      </c>
      <c r="E3816">
        <v>0</v>
      </c>
      <c r="F3816" t="s">
        <v>23</v>
      </c>
      <c r="G3816" t="s">
        <v>14</v>
      </c>
      <c r="H3816" t="s">
        <v>15</v>
      </c>
      <c r="I3816">
        <v>87.2</v>
      </c>
      <c r="J3816" s="2">
        <v>28.9</v>
      </c>
      <c r="K3816" t="s">
        <v>22</v>
      </c>
      <c r="L3816">
        <v>0</v>
      </c>
      <c r="M3816">
        <f t="shared" si="236"/>
        <v>28.9</v>
      </c>
      <c r="O3816">
        <f>IF(AND(J3816="N/A",B3816="Male"),$R$2,IF(AND(J3816="N/A",B3816="Female"),$S$2,J3816))</f>
        <v>28.9</v>
      </c>
      <c r="V3816">
        <f>((C3816-AVERAGE($C$2:$C$5018))/_xlfn.STDEV.P($C$2:$C$5018))</f>
        <v>-1.01847238295694</v>
      </c>
      <c r="W3816">
        <f>((O3816-AVERAGE($O$2:$O$5018))/_xlfn.STDEV.P($O$2:$O$5018))</f>
        <v>6.976252004091997E-2</v>
      </c>
      <c r="X3816">
        <f>((I3816-AVERAGE($I$2:$I$5018))/_xlfn.STDEV.P($I$2:$I$5018))</f>
        <v>-0.41318434356102501</v>
      </c>
      <c r="Z3816">
        <f t="shared" si="237"/>
        <v>0</v>
      </c>
      <c r="AA3816">
        <f t="shared" si="238"/>
        <v>0</v>
      </c>
      <c r="AB3816">
        <f t="shared" si="239"/>
        <v>0</v>
      </c>
    </row>
    <row r="3817" spans="1:28" x14ac:dyDescent="0.25">
      <c r="A3817">
        <v>29201</v>
      </c>
      <c r="B3817" t="s">
        <v>12</v>
      </c>
      <c r="C3817">
        <v>1.56</v>
      </c>
      <c r="D3817">
        <v>0</v>
      </c>
      <c r="E3817">
        <v>0</v>
      </c>
      <c r="F3817" t="s">
        <v>23</v>
      </c>
      <c r="G3817" t="s">
        <v>26</v>
      </c>
      <c r="H3817" t="s">
        <v>19</v>
      </c>
      <c r="I3817">
        <v>109.12</v>
      </c>
      <c r="J3817" s="2">
        <v>18.899999999999999</v>
      </c>
      <c r="K3817" t="s">
        <v>24</v>
      </c>
      <c r="L3817">
        <v>0</v>
      </c>
      <c r="M3817">
        <f t="shared" si="236"/>
        <v>18.899999999999999</v>
      </c>
      <c r="O3817">
        <f>IF(AND(J3817="N/A",B3817="Male"),$R$2,IF(AND(J3817="N/A",B3817="Female"),$S$2,J3817))</f>
        <v>18.899999999999999</v>
      </c>
      <c r="V3817">
        <f>((C3817-AVERAGE($C$2:$C$5018))/_xlfn.STDEV.P($C$2:$C$5018))</f>
        <v>-1.8298603220849414</v>
      </c>
      <c r="W3817">
        <f>((O3817-AVERAGE($O$2:$O$5018))/_xlfn.STDEV.P($O$2:$O$5018))</f>
        <v>-1.3906794522768191</v>
      </c>
      <c r="X3817">
        <f>((I3817-AVERAGE($I$2:$I$5018))/_xlfn.STDEV.P($I$2:$I$5018))</f>
        <v>7.9972709651256371E-2</v>
      </c>
      <c r="Z3817">
        <f t="shared" si="237"/>
        <v>0</v>
      </c>
      <c r="AA3817">
        <f t="shared" si="238"/>
        <v>0</v>
      </c>
      <c r="AB3817">
        <f t="shared" si="239"/>
        <v>0</v>
      </c>
    </row>
    <row r="3818" spans="1:28" x14ac:dyDescent="0.25">
      <c r="A3818">
        <v>33308</v>
      </c>
      <c r="B3818" t="s">
        <v>17</v>
      </c>
      <c r="C3818">
        <v>65</v>
      </c>
      <c r="D3818">
        <v>0</v>
      </c>
      <c r="E3818">
        <v>0</v>
      </c>
      <c r="F3818" t="s">
        <v>23</v>
      </c>
      <c r="G3818" t="s">
        <v>14</v>
      </c>
      <c r="H3818" t="s">
        <v>15</v>
      </c>
      <c r="I3818">
        <v>216.64</v>
      </c>
      <c r="J3818" s="2">
        <v>43.3</v>
      </c>
      <c r="K3818" t="s">
        <v>16</v>
      </c>
      <c r="L3818">
        <v>0</v>
      </c>
      <c r="M3818">
        <f t="shared" si="236"/>
        <v>43.3</v>
      </c>
      <c r="O3818">
        <f>IF(AND(J3818="N/A",B3818="Male"),$R$2,IF(AND(J3818="N/A",B3818="Female"),$S$2,J3818))</f>
        <v>43.3</v>
      </c>
      <c r="V3818">
        <f>((C3818-AVERAGE($C$2:$C$5018))/_xlfn.STDEV.P($C$2:$C$5018))</f>
        <v>0.96159579821226082</v>
      </c>
      <c r="W3818">
        <f>((O3818-AVERAGE($O$2:$O$5018))/_xlfn.STDEV.P($O$2:$O$5018))</f>
        <v>2.1727989601784641</v>
      </c>
      <c r="X3818">
        <f>((I3818-AVERAGE($I$2:$I$5018))/_xlfn.STDEV.P($I$2:$I$5018))</f>
        <v>2.498962050955293</v>
      </c>
      <c r="Z3818">
        <f t="shared" si="237"/>
        <v>0</v>
      </c>
      <c r="AA3818">
        <f t="shared" si="238"/>
        <v>0</v>
      </c>
      <c r="AB3818">
        <f t="shared" si="239"/>
        <v>0</v>
      </c>
    </row>
    <row r="3819" spans="1:28" x14ac:dyDescent="0.25">
      <c r="A3819">
        <v>15937</v>
      </c>
      <c r="B3819" t="s">
        <v>12</v>
      </c>
      <c r="C3819">
        <v>45</v>
      </c>
      <c r="D3819">
        <v>1</v>
      </c>
      <c r="E3819">
        <v>0</v>
      </c>
      <c r="F3819" t="s">
        <v>13</v>
      </c>
      <c r="G3819" t="s">
        <v>18</v>
      </c>
      <c r="H3819" t="s">
        <v>19</v>
      </c>
      <c r="I3819">
        <v>74.28</v>
      </c>
      <c r="J3819" s="2">
        <v>37.200000000000003</v>
      </c>
      <c r="K3819" t="s">
        <v>16</v>
      </c>
      <c r="L3819">
        <v>0</v>
      </c>
      <c r="M3819">
        <f t="shared" si="236"/>
        <v>37.200000000000003</v>
      </c>
      <c r="O3819">
        <f>IF(AND(J3819="N/A",B3819="Male"),$R$2,IF(AND(J3819="N/A",B3819="Female"),$S$2,J3819))</f>
        <v>37.200000000000003</v>
      </c>
      <c r="V3819">
        <f>((C3819-AVERAGE($C$2:$C$5018))/_xlfn.STDEV.P($C$2:$C$5018))</f>
        <v>8.1565495470393809E-2</v>
      </c>
      <c r="W3819">
        <f>((O3819-AVERAGE($O$2:$O$5018))/_xlfn.STDEV.P($O$2:$O$5018))</f>
        <v>1.2819293570646439</v>
      </c>
      <c r="X3819">
        <f>((I3819-AVERAGE($I$2:$I$5018))/_xlfn.STDEV.P($I$2:$I$5018))</f>
        <v>-0.70385903003468719</v>
      </c>
      <c r="Z3819">
        <f t="shared" si="237"/>
        <v>0</v>
      </c>
      <c r="AA3819">
        <f t="shared" si="238"/>
        <v>0</v>
      </c>
      <c r="AB3819">
        <f t="shared" si="239"/>
        <v>0</v>
      </c>
    </row>
    <row r="3820" spans="1:28" x14ac:dyDescent="0.25">
      <c r="A3820">
        <v>53748</v>
      </c>
      <c r="B3820" t="s">
        <v>12</v>
      </c>
      <c r="C3820">
        <v>77</v>
      </c>
      <c r="D3820">
        <v>0</v>
      </c>
      <c r="E3820">
        <v>0</v>
      </c>
      <c r="F3820" t="s">
        <v>13</v>
      </c>
      <c r="G3820" t="s">
        <v>18</v>
      </c>
      <c r="H3820" t="s">
        <v>15</v>
      </c>
      <c r="I3820">
        <v>57.6</v>
      </c>
      <c r="J3820" s="2">
        <v>32.200000000000003</v>
      </c>
      <c r="K3820" t="s">
        <v>24</v>
      </c>
      <c r="L3820">
        <v>0</v>
      </c>
      <c r="M3820">
        <f t="shared" si="236"/>
        <v>32.200000000000003</v>
      </c>
      <c r="O3820">
        <f>IF(AND(J3820="N/A",B3820="Male"),$R$2,IF(AND(J3820="N/A",B3820="Female"),$S$2,J3820))</f>
        <v>32.200000000000003</v>
      </c>
      <c r="V3820">
        <f>((C3820-AVERAGE($C$2:$C$5018))/_xlfn.STDEV.P($C$2:$C$5018))</f>
        <v>1.4896139798573811</v>
      </c>
      <c r="W3820">
        <f>((O3820-AVERAGE($O$2:$O$5018))/_xlfn.STDEV.P($O$2:$O$5018))</f>
        <v>0.55170837090577451</v>
      </c>
      <c r="X3820">
        <f>((I3820-AVERAGE($I$2:$I$5018))/_xlfn.STDEV.P($I$2:$I$5018))</f>
        <v>-1.0791263497235948</v>
      </c>
      <c r="Z3820">
        <f t="shared" si="237"/>
        <v>0</v>
      </c>
      <c r="AA3820">
        <f t="shared" si="238"/>
        <v>0</v>
      </c>
      <c r="AB3820">
        <f t="shared" si="239"/>
        <v>0</v>
      </c>
    </row>
    <row r="3821" spans="1:28" x14ac:dyDescent="0.25">
      <c r="A3821">
        <v>47803</v>
      </c>
      <c r="B3821" t="s">
        <v>12</v>
      </c>
      <c r="C3821">
        <v>37</v>
      </c>
      <c r="D3821">
        <v>0</v>
      </c>
      <c r="E3821">
        <v>0</v>
      </c>
      <c r="F3821" t="s">
        <v>13</v>
      </c>
      <c r="G3821" t="s">
        <v>25</v>
      </c>
      <c r="H3821" t="s">
        <v>15</v>
      </c>
      <c r="I3821">
        <v>173.97</v>
      </c>
      <c r="J3821" s="2">
        <v>26.3</v>
      </c>
      <c r="K3821" t="s">
        <v>24</v>
      </c>
      <c r="L3821">
        <v>0</v>
      </c>
      <c r="M3821">
        <f t="shared" si="236"/>
        <v>26.3</v>
      </c>
      <c r="O3821">
        <f>IF(AND(J3821="N/A",B3821="Male"),$R$2,IF(AND(J3821="N/A",B3821="Female"),$S$2,J3821))</f>
        <v>26.3</v>
      </c>
      <c r="V3821">
        <f>((C3821-AVERAGE($C$2:$C$5018))/_xlfn.STDEV.P($C$2:$C$5018))</f>
        <v>-0.27044662562635302</v>
      </c>
      <c r="W3821">
        <f>((O3821-AVERAGE($O$2:$O$5018))/_xlfn.STDEV.P($O$2:$O$5018))</f>
        <v>-0.30995239276169184</v>
      </c>
      <c r="X3821">
        <f>((I3821-AVERAGE($I$2:$I$5018))/_xlfn.STDEV.P($I$2:$I$5018))</f>
        <v>1.538970652206751</v>
      </c>
      <c r="Z3821">
        <f t="shared" si="237"/>
        <v>0</v>
      </c>
      <c r="AA3821">
        <f t="shared" si="238"/>
        <v>0</v>
      </c>
      <c r="AB3821">
        <f t="shared" si="239"/>
        <v>0</v>
      </c>
    </row>
    <row r="3822" spans="1:28" x14ac:dyDescent="0.25">
      <c r="A3822">
        <v>41554</v>
      </c>
      <c r="B3822" t="s">
        <v>17</v>
      </c>
      <c r="C3822">
        <v>50</v>
      </c>
      <c r="D3822">
        <v>0</v>
      </c>
      <c r="E3822">
        <v>0</v>
      </c>
      <c r="F3822" t="s">
        <v>13</v>
      </c>
      <c r="G3822" t="s">
        <v>14</v>
      </c>
      <c r="H3822" t="s">
        <v>19</v>
      </c>
      <c r="I3822">
        <v>65.25</v>
      </c>
      <c r="J3822" s="2">
        <v>25.4</v>
      </c>
      <c r="K3822" t="s">
        <v>22</v>
      </c>
      <c r="L3822">
        <v>0</v>
      </c>
      <c r="M3822">
        <f t="shared" si="236"/>
        <v>25.4</v>
      </c>
      <c r="O3822">
        <f>IF(AND(J3822="N/A",B3822="Male"),$R$2,IF(AND(J3822="N/A",B3822="Female"),$S$2,J3822))</f>
        <v>25.4</v>
      </c>
      <c r="V3822">
        <f>((C3822-AVERAGE($C$2:$C$5018))/_xlfn.STDEV.P($C$2:$C$5018))</f>
        <v>0.30157307115586057</v>
      </c>
      <c r="W3822">
        <f>((O3822-AVERAGE($O$2:$O$5018))/_xlfn.STDEV.P($O$2:$O$5018))</f>
        <v>-0.44139217027028871</v>
      </c>
      <c r="X3822">
        <f>((I3822-AVERAGE($I$2:$I$5018))/_xlfn.STDEV.P($I$2:$I$5018))</f>
        <v>-0.90701633799576842</v>
      </c>
      <c r="Z3822">
        <f t="shared" si="237"/>
        <v>0</v>
      </c>
      <c r="AA3822">
        <f t="shared" si="238"/>
        <v>0</v>
      </c>
      <c r="AB3822">
        <f t="shared" si="239"/>
        <v>0</v>
      </c>
    </row>
    <row r="3823" spans="1:28" x14ac:dyDescent="0.25">
      <c r="A3823">
        <v>69435</v>
      </c>
      <c r="B3823" t="s">
        <v>17</v>
      </c>
      <c r="C3823">
        <v>0.56000000000000005</v>
      </c>
      <c r="D3823">
        <v>0</v>
      </c>
      <c r="E3823">
        <v>0</v>
      </c>
      <c r="F3823" t="s">
        <v>23</v>
      </c>
      <c r="G3823" t="s">
        <v>26</v>
      </c>
      <c r="H3823" t="s">
        <v>15</v>
      </c>
      <c r="I3823">
        <v>80.92</v>
      </c>
      <c r="J3823" s="2">
        <v>18.3</v>
      </c>
      <c r="K3823" t="s">
        <v>24</v>
      </c>
      <c r="L3823">
        <v>0</v>
      </c>
      <c r="M3823">
        <f t="shared" si="236"/>
        <v>18.3</v>
      </c>
      <c r="O3823">
        <f>IF(AND(J3823="N/A",B3823="Male"),$R$2,IF(AND(J3823="N/A",B3823="Female"),$S$2,J3823))</f>
        <v>18.3</v>
      </c>
      <c r="V3823">
        <f>((C3823-AVERAGE($C$2:$C$5018))/_xlfn.STDEV.P($C$2:$C$5018))</f>
        <v>-1.8738618372220348</v>
      </c>
      <c r="W3823">
        <f>((O3823-AVERAGE($O$2:$O$5018))/_xlfn.STDEV.P($O$2:$O$5018))</f>
        <v>-1.478305970615883</v>
      </c>
      <c r="X3823">
        <f>((I3823-AVERAGE($I$2:$I$5018))/_xlfn.STDEV.P($I$2:$I$5018))</f>
        <v>-0.55447203946308377</v>
      </c>
      <c r="Z3823">
        <f t="shared" si="237"/>
        <v>0</v>
      </c>
      <c r="AA3823">
        <f t="shared" si="238"/>
        <v>0</v>
      </c>
      <c r="AB3823">
        <f t="shared" si="239"/>
        <v>0</v>
      </c>
    </row>
    <row r="3824" spans="1:28" x14ac:dyDescent="0.25">
      <c r="A3824">
        <v>41049</v>
      </c>
      <c r="B3824" t="s">
        <v>17</v>
      </c>
      <c r="C3824">
        <v>30</v>
      </c>
      <c r="D3824">
        <v>0</v>
      </c>
      <c r="E3824">
        <v>0</v>
      </c>
      <c r="F3824" t="s">
        <v>13</v>
      </c>
      <c r="G3824" t="s">
        <v>14</v>
      </c>
      <c r="H3824" t="s">
        <v>19</v>
      </c>
      <c r="I3824">
        <v>124.37</v>
      </c>
      <c r="J3824" s="2">
        <v>21.4</v>
      </c>
      <c r="K3824" t="s">
        <v>21</v>
      </c>
      <c r="L3824">
        <v>0</v>
      </c>
      <c r="M3824">
        <f t="shared" si="236"/>
        <v>21.4</v>
      </c>
      <c r="O3824">
        <f>IF(AND(J3824="N/A",B3824="Male"),$R$2,IF(AND(J3824="N/A",B3824="Female"),$S$2,J3824))</f>
        <v>21.4</v>
      </c>
      <c r="V3824">
        <f>((C3824-AVERAGE($C$2:$C$5018))/_xlfn.STDEV.P($C$2:$C$5018))</f>
        <v>-0.57845723158600648</v>
      </c>
      <c r="W3824">
        <f>((O3824-AVERAGE($O$2:$O$5018))/_xlfn.STDEV.P($O$2:$O$5018))</f>
        <v>-1.0255689591973842</v>
      </c>
      <c r="X3824">
        <f>((I3824-AVERAGE($I$2:$I$5018))/_xlfn.STDEV.P($I$2:$I$5018))</f>
        <v>0.42306783106947216</v>
      </c>
      <c r="Z3824">
        <f t="shared" si="237"/>
        <v>0</v>
      </c>
      <c r="AA3824">
        <f t="shared" si="238"/>
        <v>0</v>
      </c>
      <c r="AB3824">
        <f t="shared" si="239"/>
        <v>0</v>
      </c>
    </row>
    <row r="3825" spans="1:28" x14ac:dyDescent="0.25">
      <c r="A3825">
        <v>13859</v>
      </c>
      <c r="B3825" t="s">
        <v>17</v>
      </c>
      <c r="C3825">
        <v>31</v>
      </c>
      <c r="D3825">
        <v>0</v>
      </c>
      <c r="E3825">
        <v>0</v>
      </c>
      <c r="F3825" t="s">
        <v>23</v>
      </c>
      <c r="G3825" t="s">
        <v>14</v>
      </c>
      <c r="H3825" t="s">
        <v>15</v>
      </c>
      <c r="I3825">
        <v>102.39</v>
      </c>
      <c r="J3825" s="2">
        <v>22.9</v>
      </c>
      <c r="K3825" t="s">
        <v>22</v>
      </c>
      <c r="L3825">
        <v>0</v>
      </c>
      <c r="M3825">
        <f t="shared" si="236"/>
        <v>22.9</v>
      </c>
      <c r="O3825">
        <f>IF(AND(J3825="N/A",B3825="Male"),$R$2,IF(AND(J3825="N/A",B3825="Female"),$S$2,J3825))</f>
        <v>22.9</v>
      </c>
      <c r="V3825">
        <f>((C3825-AVERAGE($C$2:$C$5018))/_xlfn.STDEV.P($C$2:$C$5018))</f>
        <v>-0.5344557164489131</v>
      </c>
      <c r="W3825">
        <f>((O3825-AVERAGE($O$2:$O$5018))/_xlfn.STDEV.P($O$2:$O$5018))</f>
        <v>-0.80650266334972343</v>
      </c>
      <c r="X3825">
        <f>((I3825-AVERAGE($I$2:$I$5018))/_xlfn.STDEV.P($I$2:$I$5018))</f>
        <v>-7.1439104587733379E-2</v>
      </c>
      <c r="Z3825">
        <f t="shared" si="237"/>
        <v>0</v>
      </c>
      <c r="AA3825">
        <f t="shared" si="238"/>
        <v>0</v>
      </c>
      <c r="AB3825">
        <f t="shared" si="239"/>
        <v>0</v>
      </c>
    </row>
    <row r="3826" spans="1:28" x14ac:dyDescent="0.25">
      <c r="A3826">
        <v>24257</v>
      </c>
      <c r="B3826" t="s">
        <v>12</v>
      </c>
      <c r="C3826">
        <v>4</v>
      </c>
      <c r="D3826">
        <v>0</v>
      </c>
      <c r="E3826">
        <v>0</v>
      </c>
      <c r="F3826" t="s">
        <v>23</v>
      </c>
      <c r="G3826" t="s">
        <v>26</v>
      </c>
      <c r="H3826" t="s">
        <v>19</v>
      </c>
      <c r="I3826">
        <v>90.42</v>
      </c>
      <c r="J3826" s="2">
        <v>16.2</v>
      </c>
      <c r="K3826" t="s">
        <v>24</v>
      </c>
      <c r="L3826">
        <v>0</v>
      </c>
      <c r="M3826">
        <f t="shared" si="236"/>
        <v>16.2</v>
      </c>
      <c r="O3826">
        <f>IF(AND(J3826="N/A",B3826="Male"),$R$2,IF(AND(J3826="N/A",B3826="Female"),$S$2,J3826))</f>
        <v>16.2</v>
      </c>
      <c r="V3826">
        <f>((C3826-AVERAGE($C$2:$C$5018))/_xlfn.STDEV.P($C$2:$C$5018))</f>
        <v>-1.7224966251504337</v>
      </c>
      <c r="W3826">
        <f>((O3826-AVERAGE($O$2:$O$5018))/_xlfn.STDEV.P($O$2:$O$5018))</f>
        <v>-1.7849987848026085</v>
      </c>
      <c r="X3826">
        <f>((I3826-AVERAGE($I$2:$I$5018))/_xlfn.STDEV.P($I$2:$I$5018))</f>
        <v>-0.34074065235009682</v>
      </c>
      <c r="Z3826">
        <f t="shared" si="237"/>
        <v>0</v>
      </c>
      <c r="AA3826">
        <f t="shared" si="238"/>
        <v>0</v>
      </c>
      <c r="AB3826">
        <f t="shared" si="239"/>
        <v>0</v>
      </c>
    </row>
    <row r="3827" spans="1:28" x14ac:dyDescent="0.25">
      <c r="A3827">
        <v>14417</v>
      </c>
      <c r="B3827" t="s">
        <v>12</v>
      </c>
      <c r="C3827">
        <v>65</v>
      </c>
      <c r="D3827">
        <v>1</v>
      </c>
      <c r="E3827">
        <v>0</v>
      </c>
      <c r="F3827" t="s">
        <v>13</v>
      </c>
      <c r="G3827" t="s">
        <v>14</v>
      </c>
      <c r="H3827" t="s">
        <v>19</v>
      </c>
      <c r="I3827">
        <v>79.17</v>
      </c>
      <c r="J3827" s="2">
        <v>29.6</v>
      </c>
      <c r="K3827" t="s">
        <v>24</v>
      </c>
      <c r="L3827">
        <v>0</v>
      </c>
      <c r="M3827">
        <f t="shared" si="236"/>
        <v>29.6</v>
      </c>
      <c r="O3827">
        <f>IF(AND(J3827="N/A",B3827="Male"),$R$2,IF(AND(J3827="N/A",B3827="Female"),$S$2,J3827))</f>
        <v>29.6</v>
      </c>
      <c r="V3827">
        <f>((C3827-AVERAGE($C$2:$C$5018))/_xlfn.STDEV.P($C$2:$C$5018))</f>
        <v>0.96159579821226082</v>
      </c>
      <c r="W3827">
        <f>((O3827-AVERAGE($O$2:$O$5018))/_xlfn.STDEV.P($O$2:$O$5018))</f>
        <v>0.17199345810316213</v>
      </c>
      <c r="X3827">
        <f>((I3827-AVERAGE($I$2:$I$5018))/_xlfn.STDEV.P($I$2:$I$5018))</f>
        <v>-0.59384361077337078</v>
      </c>
      <c r="Z3827">
        <f t="shared" si="237"/>
        <v>0</v>
      </c>
      <c r="AA3827">
        <f t="shared" si="238"/>
        <v>0</v>
      </c>
      <c r="AB3827">
        <f t="shared" si="239"/>
        <v>0</v>
      </c>
    </row>
    <row r="3828" spans="1:28" x14ac:dyDescent="0.25">
      <c r="A3828">
        <v>45260</v>
      </c>
      <c r="B3828" t="s">
        <v>17</v>
      </c>
      <c r="C3828">
        <v>68</v>
      </c>
      <c r="D3828">
        <v>0</v>
      </c>
      <c r="E3828">
        <v>0</v>
      </c>
      <c r="F3828" t="s">
        <v>13</v>
      </c>
      <c r="G3828" t="s">
        <v>18</v>
      </c>
      <c r="H3828" t="s">
        <v>15</v>
      </c>
      <c r="I3828">
        <v>71.08</v>
      </c>
      <c r="J3828" s="2">
        <v>21.5</v>
      </c>
      <c r="K3828" t="s">
        <v>21</v>
      </c>
      <c r="L3828">
        <v>0</v>
      </c>
      <c r="M3828">
        <f t="shared" si="236"/>
        <v>21.5</v>
      </c>
      <c r="O3828">
        <f>IF(AND(J3828="N/A",B3828="Male"),$R$2,IF(AND(J3828="N/A",B3828="Female"),$S$2,J3828))</f>
        <v>21.5</v>
      </c>
      <c r="V3828">
        <f>((C3828-AVERAGE($C$2:$C$5018))/_xlfn.STDEV.P($C$2:$C$5018))</f>
        <v>1.0936003436235409</v>
      </c>
      <c r="W3828">
        <f>((O3828-AVERAGE($O$2:$O$5018))/_xlfn.STDEV.P($O$2:$O$5018))</f>
        <v>-1.0109645394742066</v>
      </c>
      <c r="X3828">
        <f>((I3828-AVERAGE($I$2:$I$5018))/_xlfn.STDEV.P($I$2:$I$5018))</f>
        <v>-0.77585276043064078</v>
      </c>
      <c r="Z3828">
        <f t="shared" si="237"/>
        <v>0</v>
      </c>
      <c r="AA3828">
        <f t="shared" si="238"/>
        <v>0</v>
      </c>
      <c r="AB3828">
        <f t="shared" si="239"/>
        <v>0</v>
      </c>
    </row>
    <row r="3829" spans="1:28" x14ac:dyDescent="0.25">
      <c r="A3829">
        <v>12807</v>
      </c>
      <c r="B3829" t="s">
        <v>17</v>
      </c>
      <c r="C3829">
        <v>63</v>
      </c>
      <c r="D3829">
        <v>1</v>
      </c>
      <c r="E3829">
        <v>0</v>
      </c>
      <c r="F3829" t="s">
        <v>13</v>
      </c>
      <c r="G3829" t="s">
        <v>14</v>
      </c>
      <c r="H3829" t="s">
        <v>15</v>
      </c>
      <c r="I3829">
        <v>81.540000000000006</v>
      </c>
      <c r="J3829" s="2">
        <v>24.2</v>
      </c>
      <c r="K3829" t="s">
        <v>21</v>
      </c>
      <c r="L3829">
        <v>0</v>
      </c>
      <c r="M3829">
        <f t="shared" si="236"/>
        <v>24.2</v>
      </c>
      <c r="O3829">
        <f>IF(AND(J3829="N/A",B3829="Male"),$R$2,IF(AND(J3829="N/A",B3829="Female"),$S$2,J3829))</f>
        <v>24.2</v>
      </c>
      <c r="V3829">
        <f>((C3829-AVERAGE($C$2:$C$5018))/_xlfn.STDEV.P($C$2:$C$5018))</f>
        <v>0.87359276793807417</v>
      </c>
      <c r="W3829">
        <f>((O3829-AVERAGE($O$2:$O$5018))/_xlfn.STDEV.P($O$2:$O$5018))</f>
        <v>-0.61664520694841729</v>
      </c>
      <c r="X3829">
        <f>((I3829-AVERAGE($I$2:$I$5018))/_xlfn.STDEV.P($I$2:$I$5018))</f>
        <v>-0.5405232541988676</v>
      </c>
      <c r="Z3829">
        <f t="shared" si="237"/>
        <v>0</v>
      </c>
      <c r="AA3829">
        <f t="shared" si="238"/>
        <v>0</v>
      </c>
      <c r="AB3829">
        <f t="shared" si="239"/>
        <v>0</v>
      </c>
    </row>
    <row r="3830" spans="1:28" x14ac:dyDescent="0.25">
      <c r="A3830">
        <v>71417</v>
      </c>
      <c r="B3830" t="s">
        <v>12</v>
      </c>
      <c r="C3830">
        <v>46</v>
      </c>
      <c r="D3830">
        <v>0</v>
      </c>
      <c r="E3830">
        <v>0</v>
      </c>
      <c r="F3830" t="s">
        <v>23</v>
      </c>
      <c r="G3830" t="s">
        <v>14</v>
      </c>
      <c r="H3830" t="s">
        <v>15</v>
      </c>
      <c r="I3830">
        <v>159.66999999999999</v>
      </c>
      <c r="J3830" s="2">
        <v>37.299999999999997</v>
      </c>
      <c r="K3830" t="s">
        <v>21</v>
      </c>
      <c r="L3830">
        <v>0</v>
      </c>
      <c r="M3830">
        <f t="shared" si="236"/>
        <v>37.299999999999997</v>
      </c>
      <c r="O3830">
        <f>IF(AND(J3830="N/A",B3830="Male"),$R$2,IF(AND(J3830="N/A",B3830="Female"),$S$2,J3830))</f>
        <v>37.299999999999997</v>
      </c>
      <c r="V3830">
        <f>((C3830-AVERAGE($C$2:$C$5018))/_xlfn.STDEV.P($C$2:$C$5018))</f>
        <v>0.12556701060748715</v>
      </c>
      <c r="W3830">
        <f>((O3830-AVERAGE($O$2:$O$5018))/_xlfn.STDEV.P($O$2:$O$5018))</f>
        <v>1.2965337767878204</v>
      </c>
      <c r="X3830">
        <f>((I3830-AVERAGE($I$2:$I$5018))/_xlfn.STDEV.P($I$2:$I$5018))</f>
        <v>1.2172486694998337</v>
      </c>
      <c r="Z3830">
        <f t="shared" si="237"/>
        <v>0</v>
      </c>
      <c r="AA3830">
        <f t="shared" si="238"/>
        <v>0</v>
      </c>
      <c r="AB3830">
        <f t="shared" si="239"/>
        <v>0</v>
      </c>
    </row>
    <row r="3831" spans="1:28" x14ac:dyDescent="0.25">
      <c r="A3831">
        <v>37479</v>
      </c>
      <c r="B3831" t="s">
        <v>17</v>
      </c>
      <c r="C3831">
        <v>54</v>
      </c>
      <c r="D3831">
        <v>0</v>
      </c>
      <c r="E3831">
        <v>0</v>
      </c>
      <c r="F3831" t="s">
        <v>13</v>
      </c>
      <c r="G3831" t="s">
        <v>14</v>
      </c>
      <c r="H3831" t="s">
        <v>15</v>
      </c>
      <c r="I3831">
        <v>93.96</v>
      </c>
      <c r="J3831" s="2">
        <v>33.299999999999997</v>
      </c>
      <c r="K3831" t="s">
        <v>22</v>
      </c>
      <c r="L3831">
        <v>0</v>
      </c>
      <c r="M3831">
        <f t="shared" si="236"/>
        <v>33.299999999999997</v>
      </c>
      <c r="O3831">
        <f>IF(AND(J3831="N/A",B3831="Male"),$R$2,IF(AND(J3831="N/A",B3831="Female"),$S$2,J3831))</f>
        <v>33.299999999999997</v>
      </c>
      <c r="V3831">
        <f>((C3831-AVERAGE($C$2:$C$5018))/_xlfn.STDEV.P($C$2:$C$5018))</f>
        <v>0.47757913170423399</v>
      </c>
      <c r="W3831">
        <f>((O3831-AVERAGE($O$2:$O$5018))/_xlfn.STDEV.P($O$2:$O$5018))</f>
        <v>0.71235698786072499</v>
      </c>
      <c r="X3831">
        <f>((I3831-AVERAGE($I$2:$I$5018))/_xlfn.STDEV.P($I$2:$I$5018))</f>
        <v>-0.26109758809957345</v>
      </c>
      <c r="Z3831">
        <f t="shared" si="237"/>
        <v>0</v>
      </c>
      <c r="AA3831">
        <f t="shared" si="238"/>
        <v>0</v>
      </c>
      <c r="AB3831">
        <f t="shared" si="239"/>
        <v>0</v>
      </c>
    </row>
    <row r="3832" spans="1:28" x14ac:dyDescent="0.25">
      <c r="A3832">
        <v>23850</v>
      </c>
      <c r="B3832" t="s">
        <v>12</v>
      </c>
      <c r="C3832">
        <v>66</v>
      </c>
      <c r="D3832">
        <v>0</v>
      </c>
      <c r="E3832">
        <v>0</v>
      </c>
      <c r="F3832" t="s">
        <v>13</v>
      </c>
      <c r="G3832" t="s">
        <v>14</v>
      </c>
      <c r="H3832" t="s">
        <v>15</v>
      </c>
      <c r="I3832">
        <v>103.01</v>
      </c>
      <c r="J3832" s="2">
        <v>33.1</v>
      </c>
      <c r="K3832" t="s">
        <v>21</v>
      </c>
      <c r="L3832">
        <v>0</v>
      </c>
      <c r="M3832">
        <f t="shared" si="236"/>
        <v>33.1</v>
      </c>
      <c r="O3832">
        <f>IF(AND(J3832="N/A",B3832="Male"),$R$2,IF(AND(J3832="N/A",B3832="Female"),$S$2,J3832))</f>
        <v>33.1</v>
      </c>
      <c r="V3832">
        <f>((C3832-AVERAGE($C$2:$C$5018))/_xlfn.STDEV.P($C$2:$C$5018))</f>
        <v>1.0055973133493543</v>
      </c>
      <c r="W3832">
        <f>((O3832-AVERAGE($O$2:$O$5018))/_xlfn.STDEV.P($O$2:$O$5018))</f>
        <v>0.68314814841437077</v>
      </c>
      <c r="X3832">
        <f>((I3832-AVERAGE($I$2:$I$5018))/_xlfn.STDEV.P($I$2:$I$5018))</f>
        <v>-5.7490319323517287E-2</v>
      </c>
      <c r="Z3832">
        <f t="shared" si="237"/>
        <v>0</v>
      </c>
      <c r="AA3832">
        <f t="shared" si="238"/>
        <v>0</v>
      </c>
      <c r="AB3832">
        <f t="shared" si="239"/>
        <v>0</v>
      </c>
    </row>
    <row r="3833" spans="1:28" x14ac:dyDescent="0.25">
      <c r="A3833">
        <v>17791</v>
      </c>
      <c r="B3833" t="s">
        <v>17</v>
      </c>
      <c r="C3833">
        <v>29</v>
      </c>
      <c r="D3833">
        <v>0</v>
      </c>
      <c r="E3833">
        <v>0</v>
      </c>
      <c r="F3833" t="s">
        <v>13</v>
      </c>
      <c r="G3833" t="s">
        <v>25</v>
      </c>
      <c r="H3833" t="s">
        <v>19</v>
      </c>
      <c r="I3833">
        <v>92.49</v>
      </c>
      <c r="J3833" s="2">
        <v>22.2</v>
      </c>
      <c r="K3833" t="s">
        <v>21</v>
      </c>
      <c r="L3833">
        <v>0</v>
      </c>
      <c r="M3833">
        <f t="shared" si="236"/>
        <v>22.2</v>
      </c>
      <c r="O3833">
        <f>IF(AND(J3833="N/A",B3833="Male"),$R$2,IF(AND(J3833="N/A",B3833="Female"),$S$2,J3833))</f>
        <v>22.2</v>
      </c>
      <c r="V3833">
        <f>((C3833-AVERAGE($C$2:$C$5018))/_xlfn.STDEV.P($C$2:$C$5018))</f>
        <v>-0.62245874672309986</v>
      </c>
      <c r="W3833">
        <f>((O3833-AVERAGE($O$2:$O$5018))/_xlfn.STDEV.P($O$2:$O$5018))</f>
        <v>-0.90873360141196502</v>
      </c>
      <c r="X3833">
        <f>((I3833-AVERAGE($I$2:$I$5018))/_xlfn.STDEV.P($I$2:$I$5018))</f>
        <v>-0.29416970800021458</v>
      </c>
      <c r="Z3833">
        <f t="shared" si="237"/>
        <v>0</v>
      </c>
      <c r="AA3833">
        <f t="shared" si="238"/>
        <v>0</v>
      </c>
      <c r="AB3833">
        <f t="shared" si="239"/>
        <v>0</v>
      </c>
    </row>
    <row r="3834" spans="1:28" x14ac:dyDescent="0.25">
      <c r="A3834">
        <v>2544</v>
      </c>
      <c r="B3834" t="s">
        <v>12</v>
      </c>
      <c r="C3834">
        <v>78</v>
      </c>
      <c r="D3834">
        <v>0</v>
      </c>
      <c r="E3834">
        <v>0</v>
      </c>
      <c r="F3834" t="s">
        <v>13</v>
      </c>
      <c r="G3834" t="s">
        <v>14</v>
      </c>
      <c r="H3834" t="s">
        <v>15</v>
      </c>
      <c r="I3834">
        <v>208.85</v>
      </c>
      <c r="J3834" s="2">
        <v>24.4</v>
      </c>
      <c r="K3834" t="s">
        <v>16</v>
      </c>
      <c r="L3834">
        <v>0</v>
      </c>
      <c r="M3834">
        <f t="shared" si="236"/>
        <v>24.4</v>
      </c>
      <c r="O3834">
        <f>IF(AND(J3834="N/A",B3834="Male"),$R$2,IF(AND(J3834="N/A",B3834="Female"),$S$2,J3834))</f>
        <v>24.4</v>
      </c>
      <c r="V3834">
        <f>((C3834-AVERAGE($C$2:$C$5018))/_xlfn.STDEV.P($C$2:$C$5018))</f>
        <v>1.5336154949944745</v>
      </c>
      <c r="W3834">
        <f>((O3834-AVERAGE($O$2:$O$5018))/_xlfn.STDEV.P($O$2:$O$5018))</f>
        <v>-0.58743636750206263</v>
      </c>
      <c r="X3834">
        <f>((I3834-AVERAGE($I$2:$I$5018))/_xlfn.STDEV.P($I$2:$I$5018))</f>
        <v>2.3237023135226438</v>
      </c>
      <c r="Z3834">
        <f t="shared" si="237"/>
        <v>0</v>
      </c>
      <c r="AA3834">
        <f t="shared" si="238"/>
        <v>0</v>
      </c>
      <c r="AB3834">
        <f t="shared" si="239"/>
        <v>0</v>
      </c>
    </row>
    <row r="3835" spans="1:28" x14ac:dyDescent="0.25">
      <c r="A3835">
        <v>4961</v>
      </c>
      <c r="B3835" t="s">
        <v>12</v>
      </c>
      <c r="C3835">
        <v>56</v>
      </c>
      <c r="D3835">
        <v>0</v>
      </c>
      <c r="E3835">
        <v>0</v>
      </c>
      <c r="F3835" t="s">
        <v>13</v>
      </c>
      <c r="G3835" t="s">
        <v>25</v>
      </c>
      <c r="H3835" t="s">
        <v>15</v>
      </c>
      <c r="I3835">
        <v>122.39</v>
      </c>
      <c r="J3835" s="2">
        <v>30.3</v>
      </c>
      <c r="K3835" t="s">
        <v>24</v>
      </c>
      <c r="L3835">
        <v>0</v>
      </c>
      <c r="M3835">
        <f t="shared" si="236"/>
        <v>30.3</v>
      </c>
      <c r="O3835">
        <f>IF(AND(J3835="N/A",B3835="Male"),$R$2,IF(AND(J3835="N/A",B3835="Female"),$S$2,J3835))</f>
        <v>30.3</v>
      </c>
      <c r="V3835">
        <f>((C3835-AVERAGE($C$2:$C$5018))/_xlfn.STDEV.P($C$2:$C$5018))</f>
        <v>0.56558216197842071</v>
      </c>
      <c r="W3835">
        <f>((O3835-AVERAGE($O$2:$O$5018))/_xlfn.STDEV.P($O$2:$O$5018))</f>
        <v>0.27422439616540373</v>
      </c>
      <c r="X3835">
        <f>((I3835-AVERAGE($I$2:$I$5018))/_xlfn.STDEV.P($I$2:$I$5018))</f>
        <v>0.37852171038697585</v>
      </c>
      <c r="Z3835">
        <f t="shared" si="237"/>
        <v>0</v>
      </c>
      <c r="AA3835">
        <f t="shared" si="238"/>
        <v>0</v>
      </c>
      <c r="AB3835">
        <f t="shared" si="239"/>
        <v>0</v>
      </c>
    </row>
    <row r="3836" spans="1:28" x14ac:dyDescent="0.25">
      <c r="A3836">
        <v>2702</v>
      </c>
      <c r="B3836" t="s">
        <v>17</v>
      </c>
      <c r="C3836">
        <v>57</v>
      </c>
      <c r="D3836">
        <v>0</v>
      </c>
      <c r="E3836">
        <v>0</v>
      </c>
      <c r="F3836" t="s">
        <v>13</v>
      </c>
      <c r="G3836" t="s">
        <v>14</v>
      </c>
      <c r="H3836" t="s">
        <v>19</v>
      </c>
      <c r="I3836">
        <v>65.91</v>
      </c>
      <c r="J3836" s="2">
        <v>28.2</v>
      </c>
      <c r="K3836" t="s">
        <v>24</v>
      </c>
      <c r="L3836">
        <v>0</v>
      </c>
      <c r="M3836">
        <f t="shared" si="236"/>
        <v>28.2</v>
      </c>
      <c r="O3836">
        <f>IF(AND(J3836="N/A",B3836="Male"),$R$2,IF(AND(J3836="N/A",B3836="Female"),$S$2,J3836))</f>
        <v>28.2</v>
      </c>
      <c r="V3836">
        <f>((C3836-AVERAGE($C$2:$C$5018))/_xlfn.STDEV.P($C$2:$C$5018))</f>
        <v>0.60958367711551409</v>
      </c>
      <c r="W3836">
        <f>((O3836-AVERAGE($O$2:$O$5018))/_xlfn.STDEV.P($O$2:$O$5018))</f>
        <v>-3.2468418021321652E-2</v>
      </c>
      <c r="X3836">
        <f>((I3836-AVERAGE($I$2:$I$5018))/_xlfn.STDEV.P($I$2:$I$5018))</f>
        <v>-0.89216763110160313</v>
      </c>
      <c r="Z3836">
        <f t="shared" si="237"/>
        <v>0</v>
      </c>
      <c r="AA3836">
        <f t="shared" si="238"/>
        <v>0</v>
      </c>
      <c r="AB3836">
        <f t="shared" si="239"/>
        <v>0</v>
      </c>
    </row>
    <row r="3837" spans="1:28" x14ac:dyDescent="0.25">
      <c r="A3837">
        <v>11208</v>
      </c>
      <c r="B3837" t="s">
        <v>17</v>
      </c>
      <c r="C3837">
        <v>2</v>
      </c>
      <c r="D3837">
        <v>0</v>
      </c>
      <c r="E3837">
        <v>0</v>
      </c>
      <c r="F3837" t="s">
        <v>23</v>
      </c>
      <c r="G3837" t="s">
        <v>26</v>
      </c>
      <c r="H3837" t="s">
        <v>19</v>
      </c>
      <c r="I3837">
        <v>70.25</v>
      </c>
      <c r="J3837" s="2">
        <v>17</v>
      </c>
      <c r="K3837" t="s">
        <v>24</v>
      </c>
      <c r="L3837">
        <v>0</v>
      </c>
      <c r="M3837">
        <f t="shared" si="236"/>
        <v>17</v>
      </c>
      <c r="O3837">
        <f>IF(AND(J3837="N/A",B3837="Male"),$R$2,IF(AND(J3837="N/A",B3837="Female"),$S$2,J3837))</f>
        <v>17</v>
      </c>
      <c r="V3837">
        <f>((C3837-AVERAGE($C$2:$C$5018))/_xlfn.STDEV.P($C$2:$C$5018))</f>
        <v>-1.8104996554246204</v>
      </c>
      <c r="W3837">
        <f>((O3837-AVERAGE($O$2:$O$5018))/_xlfn.STDEV.P($O$2:$O$5018))</f>
        <v>-1.6681634270171892</v>
      </c>
      <c r="X3837">
        <f>((I3837-AVERAGE($I$2:$I$5018))/_xlfn.STDEV.P($I$2:$I$5018))</f>
        <v>-0.79452613425209118</v>
      </c>
      <c r="Z3837">
        <f t="shared" si="237"/>
        <v>0</v>
      </c>
      <c r="AA3837">
        <f t="shared" si="238"/>
        <v>0</v>
      </c>
      <c r="AB3837">
        <f t="shared" si="239"/>
        <v>0</v>
      </c>
    </row>
    <row r="3838" spans="1:28" x14ac:dyDescent="0.25">
      <c r="A3838">
        <v>36548</v>
      </c>
      <c r="B3838" t="s">
        <v>12</v>
      </c>
      <c r="C3838">
        <v>31</v>
      </c>
      <c r="D3838">
        <v>0</v>
      </c>
      <c r="E3838">
        <v>0</v>
      </c>
      <c r="F3838" t="s">
        <v>13</v>
      </c>
      <c r="G3838" t="s">
        <v>25</v>
      </c>
      <c r="H3838" t="s">
        <v>15</v>
      </c>
      <c r="I3838">
        <v>65.7</v>
      </c>
      <c r="J3838" s="2">
        <v>30.4</v>
      </c>
      <c r="K3838" t="s">
        <v>16</v>
      </c>
      <c r="L3838">
        <v>0</v>
      </c>
      <c r="M3838">
        <f t="shared" si="236"/>
        <v>30.4</v>
      </c>
      <c r="O3838">
        <f>IF(AND(J3838="N/A",B3838="Male"),$R$2,IF(AND(J3838="N/A",B3838="Female"),$S$2,J3838))</f>
        <v>30.4</v>
      </c>
      <c r="V3838">
        <f>((C3838-AVERAGE($C$2:$C$5018))/_xlfn.STDEV.P($C$2:$C$5018))</f>
        <v>-0.5344557164489131</v>
      </c>
      <c r="W3838">
        <f>((O3838-AVERAGE($O$2:$O$5018))/_xlfn.STDEV.P($O$2:$O$5018))</f>
        <v>0.28882881588858084</v>
      </c>
      <c r="X3838">
        <f>((I3838-AVERAGE($I$2:$I$5018))/_xlfn.STDEV.P($I$2:$I$5018))</f>
        <v>-0.89689221965883736</v>
      </c>
      <c r="Z3838">
        <f t="shared" si="237"/>
        <v>0</v>
      </c>
      <c r="AA3838">
        <f t="shared" si="238"/>
        <v>0</v>
      </c>
      <c r="AB3838">
        <f t="shared" si="239"/>
        <v>0</v>
      </c>
    </row>
    <row r="3839" spans="1:28" x14ac:dyDescent="0.25">
      <c r="A3839">
        <v>71596</v>
      </c>
      <c r="B3839" t="s">
        <v>17</v>
      </c>
      <c r="C3839">
        <v>47</v>
      </c>
      <c r="D3839">
        <v>0</v>
      </c>
      <c r="E3839">
        <v>0</v>
      </c>
      <c r="F3839" t="s">
        <v>13</v>
      </c>
      <c r="G3839" t="s">
        <v>14</v>
      </c>
      <c r="H3839" t="s">
        <v>15</v>
      </c>
      <c r="I3839">
        <v>67.08</v>
      </c>
      <c r="J3839" s="2">
        <v>22.3</v>
      </c>
      <c r="K3839" t="s">
        <v>24</v>
      </c>
      <c r="L3839">
        <v>0</v>
      </c>
      <c r="M3839">
        <f t="shared" si="236"/>
        <v>22.3</v>
      </c>
      <c r="O3839">
        <f>IF(AND(J3839="N/A",B3839="Male"),$R$2,IF(AND(J3839="N/A",B3839="Female"),$S$2,J3839))</f>
        <v>22.3</v>
      </c>
      <c r="V3839">
        <f>((C3839-AVERAGE($C$2:$C$5018))/_xlfn.STDEV.P($C$2:$C$5018))</f>
        <v>0.16956852574458051</v>
      </c>
      <c r="W3839">
        <f>((O3839-AVERAGE($O$2:$O$5018))/_xlfn.STDEV.P($O$2:$O$5018))</f>
        <v>-0.89412918168878752</v>
      </c>
      <c r="X3839">
        <f>((I3839-AVERAGE($I$2:$I$5018))/_xlfn.STDEV.P($I$2:$I$5018))</f>
        <v>-0.86584492342558261</v>
      </c>
      <c r="Z3839">
        <f t="shared" si="237"/>
        <v>0</v>
      </c>
      <c r="AA3839">
        <f t="shared" si="238"/>
        <v>0</v>
      </c>
      <c r="AB3839">
        <f t="shared" si="239"/>
        <v>0</v>
      </c>
    </row>
    <row r="3840" spans="1:28" x14ac:dyDescent="0.25">
      <c r="A3840">
        <v>61050</v>
      </c>
      <c r="B3840" t="s">
        <v>12</v>
      </c>
      <c r="C3840">
        <v>37</v>
      </c>
      <c r="D3840">
        <v>0</v>
      </c>
      <c r="E3840">
        <v>0</v>
      </c>
      <c r="F3840" t="s">
        <v>13</v>
      </c>
      <c r="G3840" t="s">
        <v>25</v>
      </c>
      <c r="H3840" t="s">
        <v>19</v>
      </c>
      <c r="I3840">
        <v>107.58</v>
      </c>
      <c r="J3840" s="2">
        <v>25.3</v>
      </c>
      <c r="K3840" t="s">
        <v>21</v>
      </c>
      <c r="L3840">
        <v>0</v>
      </c>
      <c r="M3840">
        <f t="shared" si="236"/>
        <v>25.3</v>
      </c>
      <c r="O3840">
        <f>IF(AND(J3840="N/A",B3840="Male"),$R$2,IF(AND(J3840="N/A",B3840="Female"),$S$2,J3840))</f>
        <v>25.3</v>
      </c>
      <c r="V3840">
        <f>((C3840-AVERAGE($C$2:$C$5018))/_xlfn.STDEV.P($C$2:$C$5018))</f>
        <v>-0.27044662562635302</v>
      </c>
      <c r="W3840">
        <f>((O3840-AVERAGE($O$2:$O$5018))/_xlfn.STDEV.P($O$2:$O$5018))</f>
        <v>-0.45599658999346576</v>
      </c>
      <c r="X3840">
        <f>((I3840-AVERAGE($I$2:$I$5018))/_xlfn.STDEV.P($I$2:$I$5018))</f>
        <v>4.5325726898203619E-2</v>
      </c>
      <c r="Z3840">
        <f t="shared" si="237"/>
        <v>0</v>
      </c>
      <c r="AA3840">
        <f t="shared" si="238"/>
        <v>0</v>
      </c>
      <c r="AB3840">
        <f t="shared" si="239"/>
        <v>0</v>
      </c>
    </row>
    <row r="3841" spans="1:28" x14ac:dyDescent="0.25">
      <c r="A3841">
        <v>6172</v>
      </c>
      <c r="B3841" t="s">
        <v>17</v>
      </c>
      <c r="C3841">
        <v>79</v>
      </c>
      <c r="D3841">
        <v>0</v>
      </c>
      <c r="E3841">
        <v>0</v>
      </c>
      <c r="F3841" t="s">
        <v>13</v>
      </c>
      <c r="G3841" t="s">
        <v>14</v>
      </c>
      <c r="H3841" t="s">
        <v>19</v>
      </c>
      <c r="I3841">
        <v>208.05</v>
      </c>
      <c r="J3841" s="2" t="s">
        <v>20</v>
      </c>
      <c r="K3841" t="s">
        <v>22</v>
      </c>
      <c r="L3841">
        <v>0</v>
      </c>
      <c r="M3841">
        <f t="shared" si="236"/>
        <v>28.487446958981664</v>
      </c>
      <c r="O3841">
        <f>IF(AND(J3841="N/A",B3841="Male"),$R$2,IF(AND(J3841="N/A",B3841="Female"),$S$2,J3841))</f>
        <v>28.487446958981664</v>
      </c>
      <c r="V3841">
        <f>((C3841-AVERAGE($C$2:$C$5018))/_xlfn.STDEV.P($C$2:$C$5018))</f>
        <v>1.5776170101315679</v>
      </c>
      <c r="W3841">
        <f>((O3841-AVERAGE($O$2:$O$5018))/_xlfn.STDEV.P($O$2:$O$5018))</f>
        <v>9.5115423498702296E-3</v>
      </c>
      <c r="X3841">
        <f>((I3841-AVERAGE($I$2:$I$5018))/_xlfn.STDEV.P($I$2:$I$5018))</f>
        <v>2.3057038809236556</v>
      </c>
      <c r="Z3841">
        <f t="shared" si="237"/>
        <v>0</v>
      </c>
      <c r="AA3841">
        <f t="shared" si="238"/>
        <v>0</v>
      </c>
      <c r="AB3841">
        <f t="shared" si="239"/>
        <v>0</v>
      </c>
    </row>
    <row r="3842" spans="1:28" x14ac:dyDescent="0.25">
      <c r="A3842">
        <v>15098</v>
      </c>
      <c r="B3842" t="s">
        <v>17</v>
      </c>
      <c r="C3842">
        <v>65</v>
      </c>
      <c r="D3842">
        <v>0</v>
      </c>
      <c r="E3842">
        <v>0</v>
      </c>
      <c r="F3842" t="s">
        <v>13</v>
      </c>
      <c r="G3842" t="s">
        <v>14</v>
      </c>
      <c r="H3842" t="s">
        <v>19</v>
      </c>
      <c r="I3842">
        <v>95.87</v>
      </c>
      <c r="J3842" s="2">
        <v>29.8</v>
      </c>
      <c r="K3842" t="s">
        <v>21</v>
      </c>
      <c r="L3842">
        <v>0</v>
      </c>
      <c r="M3842">
        <f t="shared" si="236"/>
        <v>29.8</v>
      </c>
      <c r="O3842">
        <f>IF(AND(J3842="N/A",B3842="Male"),$R$2,IF(AND(J3842="N/A",B3842="Female"),$S$2,J3842))</f>
        <v>29.8</v>
      </c>
      <c r="V3842">
        <f>((C3842-AVERAGE($C$2:$C$5018))/_xlfn.STDEV.P($C$2:$C$5018))</f>
        <v>0.96159579821226082</v>
      </c>
      <c r="W3842">
        <f>((O3842-AVERAGE($O$2:$O$5018))/_xlfn.STDEV.P($O$2:$O$5018))</f>
        <v>0.2012022975495168</v>
      </c>
      <c r="X3842">
        <f>((I3842-AVERAGE($I$2:$I$5018))/_xlfn.STDEV.P($I$2:$I$5018))</f>
        <v>-0.21812633026948849</v>
      </c>
      <c r="Z3842">
        <f t="shared" si="237"/>
        <v>0</v>
      </c>
      <c r="AA3842">
        <f t="shared" si="238"/>
        <v>0</v>
      </c>
      <c r="AB3842">
        <f t="shared" si="239"/>
        <v>0</v>
      </c>
    </row>
    <row r="3843" spans="1:28" x14ac:dyDescent="0.25">
      <c r="A3843">
        <v>34895</v>
      </c>
      <c r="B3843" t="s">
        <v>12</v>
      </c>
      <c r="C3843">
        <v>61</v>
      </c>
      <c r="D3843">
        <v>0</v>
      </c>
      <c r="E3843">
        <v>0</v>
      </c>
      <c r="F3843" t="s">
        <v>13</v>
      </c>
      <c r="G3843" t="s">
        <v>14</v>
      </c>
      <c r="H3843" t="s">
        <v>15</v>
      </c>
      <c r="I3843">
        <v>68.17</v>
      </c>
      <c r="J3843" s="2">
        <v>43.8</v>
      </c>
      <c r="K3843" t="s">
        <v>16</v>
      </c>
      <c r="L3843">
        <v>0</v>
      </c>
      <c r="M3843">
        <f t="shared" ref="M3843:M3906" si="240">IF(AND(J3843="N/A",B3843="Male"),$R$2,IF(AND(J3843="N/A",B3843="Female"),$S$2,J3843))</f>
        <v>43.8</v>
      </c>
      <c r="O3843">
        <f>IF(AND(J3843="N/A",B3843="Male"),$R$2,IF(AND(J3843="N/A",B3843="Female"),$S$2,J3843))</f>
        <v>43.8</v>
      </c>
      <c r="V3843">
        <f>((C3843-AVERAGE($C$2:$C$5018))/_xlfn.STDEV.P($C$2:$C$5018))</f>
        <v>0.78558973766388751</v>
      </c>
      <c r="W3843">
        <f>((O3843-AVERAGE($O$2:$O$5018))/_xlfn.STDEV.P($O$2:$O$5018))</f>
        <v>2.245821058794351</v>
      </c>
      <c r="X3843">
        <f>((I3843-AVERAGE($I$2:$I$5018))/_xlfn.STDEV.P($I$2:$I$5018))</f>
        <v>-0.84132205900946089</v>
      </c>
      <c r="Z3843">
        <f t="shared" ref="Z3843:Z3906" si="241">IF(AND(C3843&lt;3,OR(K3843="smokes",K3843="formerly smoked")),1,0)</f>
        <v>0</v>
      </c>
      <c r="AA3843">
        <f t="shared" ref="AA3843:AA3906" si="242">IF(OR(O3843&lt;0,O3843&gt;100),1,0)</f>
        <v>0</v>
      </c>
      <c r="AB3843">
        <f t="shared" ref="AB3843:AB3906" si="243">IF(AND(C3843&lt;10,G3843&lt;&gt;"Children"),1,0)</f>
        <v>0</v>
      </c>
    </row>
    <row r="3844" spans="1:28" x14ac:dyDescent="0.25">
      <c r="A3844">
        <v>6443</v>
      </c>
      <c r="B3844" t="s">
        <v>17</v>
      </c>
      <c r="C3844">
        <v>66</v>
      </c>
      <c r="D3844">
        <v>0</v>
      </c>
      <c r="E3844">
        <v>0</v>
      </c>
      <c r="F3844" t="s">
        <v>13</v>
      </c>
      <c r="G3844" t="s">
        <v>14</v>
      </c>
      <c r="H3844" t="s">
        <v>15</v>
      </c>
      <c r="I3844">
        <v>95.37</v>
      </c>
      <c r="J3844" s="2">
        <v>34.5</v>
      </c>
      <c r="K3844" t="s">
        <v>22</v>
      </c>
      <c r="L3844">
        <v>0</v>
      </c>
      <c r="M3844">
        <f t="shared" si="240"/>
        <v>34.5</v>
      </c>
      <c r="O3844">
        <f>IF(AND(J3844="N/A",B3844="Male"),$R$2,IF(AND(J3844="N/A",B3844="Female"),$S$2,J3844))</f>
        <v>34.5</v>
      </c>
      <c r="V3844">
        <f>((C3844-AVERAGE($C$2:$C$5018))/_xlfn.STDEV.P($C$2:$C$5018))</f>
        <v>1.0055973133493543</v>
      </c>
      <c r="W3844">
        <f>((O3844-AVERAGE($O$2:$O$5018))/_xlfn.STDEV.P($O$2:$O$5018))</f>
        <v>0.88761002453885407</v>
      </c>
      <c r="X3844">
        <f>((I3844-AVERAGE($I$2:$I$5018))/_xlfn.STDEV.P($I$2:$I$5018))</f>
        <v>-0.22937535064385622</v>
      </c>
      <c r="Z3844">
        <f t="shared" si="241"/>
        <v>0</v>
      </c>
      <c r="AA3844">
        <f t="shared" si="242"/>
        <v>0</v>
      </c>
      <c r="AB3844">
        <f t="shared" si="243"/>
        <v>0</v>
      </c>
    </row>
    <row r="3845" spans="1:28" x14ac:dyDescent="0.25">
      <c r="A3845">
        <v>67635</v>
      </c>
      <c r="B3845" t="s">
        <v>12</v>
      </c>
      <c r="C3845">
        <v>24</v>
      </c>
      <c r="D3845">
        <v>0</v>
      </c>
      <c r="E3845">
        <v>0</v>
      </c>
      <c r="F3845" t="s">
        <v>23</v>
      </c>
      <c r="G3845" t="s">
        <v>14</v>
      </c>
      <c r="H3845" t="s">
        <v>15</v>
      </c>
      <c r="I3845">
        <v>90</v>
      </c>
      <c r="J3845" s="2">
        <v>25.5</v>
      </c>
      <c r="K3845" t="s">
        <v>21</v>
      </c>
      <c r="L3845">
        <v>0</v>
      </c>
      <c r="M3845">
        <f t="shared" si="240"/>
        <v>25.5</v>
      </c>
      <c r="O3845">
        <f>IF(AND(J3845="N/A",B3845="Male"),$R$2,IF(AND(J3845="N/A",B3845="Female"),$S$2,J3845))</f>
        <v>25.5</v>
      </c>
      <c r="V3845">
        <f>((C3845-AVERAGE($C$2:$C$5018))/_xlfn.STDEV.P($C$2:$C$5018))</f>
        <v>-0.84246632240856656</v>
      </c>
      <c r="W3845">
        <f>((O3845-AVERAGE($O$2:$O$5018))/_xlfn.STDEV.P($O$2:$O$5018))</f>
        <v>-0.4267877505471111</v>
      </c>
      <c r="X3845">
        <f>((I3845-AVERAGE($I$2:$I$5018))/_xlfn.STDEV.P($I$2:$I$5018))</f>
        <v>-0.35018982946456578</v>
      </c>
      <c r="Z3845">
        <f t="shared" si="241"/>
        <v>0</v>
      </c>
      <c r="AA3845">
        <f t="shared" si="242"/>
        <v>0</v>
      </c>
      <c r="AB3845">
        <f t="shared" si="243"/>
        <v>0</v>
      </c>
    </row>
    <row r="3846" spans="1:28" x14ac:dyDescent="0.25">
      <c r="A3846">
        <v>19931</v>
      </c>
      <c r="B3846" t="s">
        <v>12</v>
      </c>
      <c r="C3846">
        <v>66</v>
      </c>
      <c r="D3846">
        <v>0</v>
      </c>
      <c r="E3846">
        <v>0</v>
      </c>
      <c r="F3846" t="s">
        <v>13</v>
      </c>
      <c r="G3846" t="s">
        <v>18</v>
      </c>
      <c r="H3846" t="s">
        <v>19</v>
      </c>
      <c r="I3846">
        <v>106.1</v>
      </c>
      <c r="J3846" s="2">
        <v>31.5</v>
      </c>
      <c r="K3846" t="s">
        <v>22</v>
      </c>
      <c r="L3846">
        <v>0</v>
      </c>
      <c r="M3846">
        <f t="shared" si="240"/>
        <v>31.5</v>
      </c>
      <c r="O3846">
        <f>IF(AND(J3846="N/A",B3846="Male"),$R$2,IF(AND(J3846="N/A",B3846="Female"),$S$2,J3846))</f>
        <v>31.5</v>
      </c>
      <c r="V3846">
        <f>((C3846-AVERAGE($C$2:$C$5018))/_xlfn.STDEV.P($C$2:$C$5018))</f>
        <v>1.0055973133493543</v>
      </c>
      <c r="W3846">
        <f>((O3846-AVERAGE($O$2:$O$5018))/_xlfn.STDEV.P($O$2:$O$5018))</f>
        <v>0.44947743284353231</v>
      </c>
      <c r="X3846">
        <f>((I3846-AVERAGE($I$2:$I$5018))/_xlfn.STDEV.P($I$2:$I$5018))</f>
        <v>1.2028626590075048E-2</v>
      </c>
      <c r="Z3846">
        <f t="shared" si="241"/>
        <v>0</v>
      </c>
      <c r="AA3846">
        <f t="shared" si="242"/>
        <v>0</v>
      </c>
      <c r="AB3846">
        <f t="shared" si="243"/>
        <v>0</v>
      </c>
    </row>
    <row r="3847" spans="1:28" x14ac:dyDescent="0.25">
      <c r="A3847">
        <v>57302</v>
      </c>
      <c r="B3847" t="s">
        <v>17</v>
      </c>
      <c r="C3847">
        <v>64</v>
      </c>
      <c r="D3847">
        <v>1</v>
      </c>
      <c r="E3847">
        <v>0</v>
      </c>
      <c r="F3847" t="s">
        <v>13</v>
      </c>
      <c r="G3847" t="s">
        <v>14</v>
      </c>
      <c r="H3847" t="s">
        <v>19</v>
      </c>
      <c r="I3847">
        <v>56.13</v>
      </c>
      <c r="J3847" s="2">
        <v>39.200000000000003</v>
      </c>
      <c r="K3847" t="s">
        <v>24</v>
      </c>
      <c r="L3847">
        <v>0</v>
      </c>
      <c r="M3847">
        <f t="shared" si="240"/>
        <v>39.200000000000003</v>
      </c>
      <c r="O3847">
        <f>IF(AND(J3847="N/A",B3847="Male"),$R$2,IF(AND(J3847="N/A",B3847="Female"),$S$2,J3847))</f>
        <v>39.200000000000003</v>
      </c>
      <c r="V3847">
        <f>((C3847-AVERAGE($C$2:$C$5018))/_xlfn.STDEV.P($C$2:$C$5018))</f>
        <v>0.91759428307516755</v>
      </c>
      <c r="W3847">
        <f>((O3847-AVERAGE($O$2:$O$5018))/_xlfn.STDEV.P($O$2:$O$5018))</f>
        <v>1.5740177515281919</v>
      </c>
      <c r="X3847">
        <f>((I3847-AVERAGE($I$2:$I$5018))/_xlfn.STDEV.P($I$2:$I$5018))</f>
        <v>-1.1121984696242357</v>
      </c>
      <c r="Z3847">
        <f t="shared" si="241"/>
        <v>0</v>
      </c>
      <c r="AA3847">
        <f t="shared" si="242"/>
        <v>0</v>
      </c>
      <c r="AB3847">
        <f t="shared" si="243"/>
        <v>0</v>
      </c>
    </row>
    <row r="3848" spans="1:28" x14ac:dyDescent="0.25">
      <c r="A3848">
        <v>26197</v>
      </c>
      <c r="B3848" t="s">
        <v>17</v>
      </c>
      <c r="C3848">
        <v>38</v>
      </c>
      <c r="D3848">
        <v>0</v>
      </c>
      <c r="E3848">
        <v>0</v>
      </c>
      <c r="F3848" t="s">
        <v>13</v>
      </c>
      <c r="G3848" t="s">
        <v>14</v>
      </c>
      <c r="H3848" t="s">
        <v>19</v>
      </c>
      <c r="I3848">
        <v>104.03</v>
      </c>
      <c r="J3848" s="2">
        <v>47.3</v>
      </c>
      <c r="K3848" t="s">
        <v>22</v>
      </c>
      <c r="L3848">
        <v>0</v>
      </c>
      <c r="M3848">
        <f t="shared" si="240"/>
        <v>47.3</v>
      </c>
      <c r="O3848">
        <f>IF(AND(J3848="N/A",B3848="Male"),$R$2,IF(AND(J3848="N/A",B3848="Female"),$S$2,J3848))</f>
        <v>47.3</v>
      </c>
      <c r="V3848">
        <f>((C3848-AVERAGE($C$2:$C$5018))/_xlfn.STDEV.P($C$2:$C$5018))</f>
        <v>-0.22644511048925967</v>
      </c>
      <c r="W3848">
        <f>((O3848-AVERAGE($O$2:$O$5018))/_xlfn.STDEV.P($O$2:$O$5018))</f>
        <v>2.7569757491055595</v>
      </c>
      <c r="X3848">
        <f>((I3848-AVERAGE($I$2:$I$5018))/_xlfn.STDEV.P($I$2:$I$5018))</f>
        <v>-3.4542317759807206E-2</v>
      </c>
      <c r="Z3848">
        <f t="shared" si="241"/>
        <v>0</v>
      </c>
      <c r="AA3848">
        <f t="shared" si="242"/>
        <v>0</v>
      </c>
      <c r="AB3848">
        <f t="shared" si="243"/>
        <v>0</v>
      </c>
    </row>
    <row r="3849" spans="1:28" x14ac:dyDescent="0.25">
      <c r="A3849">
        <v>54982</v>
      </c>
      <c r="B3849" t="s">
        <v>17</v>
      </c>
      <c r="C3849">
        <v>7</v>
      </c>
      <c r="D3849">
        <v>0</v>
      </c>
      <c r="E3849">
        <v>0</v>
      </c>
      <c r="F3849" t="s">
        <v>23</v>
      </c>
      <c r="G3849" t="s">
        <v>26</v>
      </c>
      <c r="H3849" t="s">
        <v>19</v>
      </c>
      <c r="I3849">
        <v>157.01</v>
      </c>
      <c r="J3849" s="2">
        <v>17</v>
      </c>
      <c r="K3849" t="s">
        <v>24</v>
      </c>
      <c r="L3849">
        <v>0</v>
      </c>
      <c r="M3849">
        <f t="shared" si="240"/>
        <v>17</v>
      </c>
      <c r="O3849">
        <f>IF(AND(J3849="N/A",B3849="Male"),$R$2,IF(AND(J3849="N/A",B3849="Female"),$S$2,J3849))</f>
        <v>17</v>
      </c>
      <c r="V3849">
        <f>((C3849-AVERAGE($C$2:$C$5018))/_xlfn.STDEV.P($C$2:$C$5018))</f>
        <v>-1.5904920797391535</v>
      </c>
      <c r="W3849">
        <f>((O3849-AVERAGE($O$2:$O$5018))/_xlfn.STDEV.P($O$2:$O$5018))</f>
        <v>-1.6681634270171892</v>
      </c>
      <c r="X3849">
        <f>((I3849-AVERAGE($I$2:$I$5018))/_xlfn.STDEV.P($I$2:$I$5018))</f>
        <v>1.1574038811081973</v>
      </c>
      <c r="Z3849">
        <f t="shared" si="241"/>
        <v>0</v>
      </c>
      <c r="AA3849">
        <f t="shared" si="242"/>
        <v>0</v>
      </c>
      <c r="AB3849">
        <f t="shared" si="243"/>
        <v>0</v>
      </c>
    </row>
    <row r="3850" spans="1:28" x14ac:dyDescent="0.25">
      <c r="A3850">
        <v>13398</v>
      </c>
      <c r="B3850" t="s">
        <v>17</v>
      </c>
      <c r="C3850">
        <v>63</v>
      </c>
      <c r="D3850">
        <v>0</v>
      </c>
      <c r="E3850">
        <v>0</v>
      </c>
      <c r="F3850" t="s">
        <v>13</v>
      </c>
      <c r="G3850" t="s">
        <v>14</v>
      </c>
      <c r="H3850" t="s">
        <v>15</v>
      </c>
      <c r="I3850">
        <v>84.35</v>
      </c>
      <c r="J3850" s="2">
        <v>38.200000000000003</v>
      </c>
      <c r="K3850" t="s">
        <v>21</v>
      </c>
      <c r="L3850">
        <v>0</v>
      </c>
      <c r="M3850">
        <f t="shared" si="240"/>
        <v>38.200000000000003</v>
      </c>
      <c r="O3850">
        <f>IF(AND(J3850="N/A",B3850="Male"),$R$2,IF(AND(J3850="N/A",B3850="Female"),$S$2,J3850))</f>
        <v>38.200000000000003</v>
      </c>
      <c r="V3850">
        <f>((C3850-AVERAGE($C$2:$C$5018))/_xlfn.STDEV.P($C$2:$C$5018))</f>
        <v>0.87359276793807417</v>
      </c>
      <c r="W3850">
        <f>((O3850-AVERAGE($O$2:$O$5018))/_xlfn.STDEV.P($O$2:$O$5018))</f>
        <v>1.4279735542964178</v>
      </c>
      <c r="X3850">
        <f>((I3850-AVERAGE($I$2:$I$5018))/_xlfn.STDEV.P($I$2:$I$5018))</f>
        <v>-0.47730375969492123</v>
      </c>
      <c r="Z3850">
        <f t="shared" si="241"/>
        <v>0</v>
      </c>
      <c r="AA3850">
        <f t="shared" si="242"/>
        <v>0</v>
      </c>
      <c r="AB3850">
        <f t="shared" si="243"/>
        <v>0</v>
      </c>
    </row>
    <row r="3851" spans="1:28" x14ac:dyDescent="0.25">
      <c r="A3851">
        <v>21101</v>
      </c>
      <c r="B3851" t="s">
        <v>12</v>
      </c>
      <c r="C3851">
        <v>71</v>
      </c>
      <c r="D3851">
        <v>0</v>
      </c>
      <c r="E3851">
        <v>0</v>
      </c>
      <c r="F3851" t="s">
        <v>13</v>
      </c>
      <c r="G3851" t="s">
        <v>14</v>
      </c>
      <c r="H3851" t="s">
        <v>19</v>
      </c>
      <c r="I3851">
        <v>67.989999999999995</v>
      </c>
      <c r="J3851" s="2">
        <v>31.1</v>
      </c>
      <c r="K3851" t="s">
        <v>21</v>
      </c>
      <c r="L3851">
        <v>0</v>
      </c>
      <c r="M3851">
        <f t="shared" si="240"/>
        <v>31.1</v>
      </c>
      <c r="O3851">
        <f>IF(AND(J3851="N/A",B3851="Male"),$R$2,IF(AND(J3851="N/A",B3851="Female"),$S$2,J3851))</f>
        <v>31.1</v>
      </c>
      <c r="V3851">
        <f>((C3851-AVERAGE($C$2:$C$5018))/_xlfn.STDEV.P($C$2:$C$5018))</f>
        <v>1.225604889034821</v>
      </c>
      <c r="W3851">
        <f>((O3851-AVERAGE($O$2:$O$5018))/_xlfn.STDEV.P($O$2:$O$5018))</f>
        <v>0.39105975395082299</v>
      </c>
      <c r="X3851">
        <f>((I3851-AVERAGE($I$2:$I$5018))/_xlfn.STDEV.P($I$2:$I$5018))</f>
        <v>-0.84537170634423342</v>
      </c>
      <c r="Z3851">
        <f t="shared" si="241"/>
        <v>0</v>
      </c>
      <c r="AA3851">
        <f t="shared" si="242"/>
        <v>0</v>
      </c>
      <c r="AB3851">
        <f t="shared" si="243"/>
        <v>0</v>
      </c>
    </row>
    <row r="3852" spans="1:28" x14ac:dyDescent="0.25">
      <c r="A3852">
        <v>39958</v>
      </c>
      <c r="B3852" t="s">
        <v>12</v>
      </c>
      <c r="C3852">
        <v>18</v>
      </c>
      <c r="D3852">
        <v>0</v>
      </c>
      <c r="E3852">
        <v>0</v>
      </c>
      <c r="F3852" t="s">
        <v>23</v>
      </c>
      <c r="G3852" t="s">
        <v>14</v>
      </c>
      <c r="H3852" t="s">
        <v>19</v>
      </c>
      <c r="I3852">
        <v>118.93</v>
      </c>
      <c r="J3852" s="2">
        <v>22.4</v>
      </c>
      <c r="K3852" t="s">
        <v>21</v>
      </c>
      <c r="L3852">
        <v>0</v>
      </c>
      <c r="M3852">
        <f t="shared" si="240"/>
        <v>22.4</v>
      </c>
      <c r="O3852">
        <f>IF(AND(J3852="N/A",B3852="Male"),$R$2,IF(AND(J3852="N/A",B3852="Female"),$S$2,J3852))</f>
        <v>22.4</v>
      </c>
      <c r="V3852">
        <f>((C3852-AVERAGE($C$2:$C$5018))/_xlfn.STDEV.P($C$2:$C$5018))</f>
        <v>-1.1064754132311267</v>
      </c>
      <c r="W3852">
        <f>((O3852-AVERAGE($O$2:$O$5018))/_xlfn.STDEV.P($O$2:$O$5018))</f>
        <v>-0.87952476196561036</v>
      </c>
      <c r="X3852">
        <f>((I3852-AVERAGE($I$2:$I$5018))/_xlfn.STDEV.P($I$2:$I$5018))</f>
        <v>0.30067848939635128</v>
      </c>
      <c r="Z3852">
        <f t="shared" si="241"/>
        <v>0</v>
      </c>
      <c r="AA3852">
        <f t="shared" si="242"/>
        <v>0</v>
      </c>
      <c r="AB3852">
        <f t="shared" si="243"/>
        <v>0</v>
      </c>
    </row>
    <row r="3853" spans="1:28" x14ac:dyDescent="0.25">
      <c r="A3853">
        <v>51894</v>
      </c>
      <c r="B3853" t="s">
        <v>17</v>
      </c>
      <c r="C3853">
        <v>65</v>
      </c>
      <c r="D3853">
        <v>0</v>
      </c>
      <c r="E3853">
        <v>0</v>
      </c>
      <c r="F3853" t="s">
        <v>13</v>
      </c>
      <c r="G3853" t="s">
        <v>14</v>
      </c>
      <c r="H3853" t="s">
        <v>19</v>
      </c>
      <c r="I3853">
        <v>185.28</v>
      </c>
      <c r="J3853" s="2">
        <v>32</v>
      </c>
      <c r="K3853" t="s">
        <v>22</v>
      </c>
      <c r="L3853">
        <v>0</v>
      </c>
      <c r="M3853">
        <f t="shared" si="240"/>
        <v>32</v>
      </c>
      <c r="O3853">
        <f>IF(AND(J3853="N/A",B3853="Male"),$R$2,IF(AND(J3853="N/A",B3853="Female"),$S$2,J3853))</f>
        <v>32</v>
      </c>
      <c r="V3853">
        <f>((C3853-AVERAGE($C$2:$C$5018))/_xlfn.STDEV.P($C$2:$C$5018))</f>
        <v>0.96159579821226082</v>
      </c>
      <c r="W3853">
        <f>((O3853-AVERAGE($O$2:$O$5018))/_xlfn.STDEV.P($O$2:$O$5018))</f>
        <v>0.5224995314594193</v>
      </c>
      <c r="X3853">
        <f>((I3853-AVERAGE($I$2:$I$5018))/_xlfn.STDEV.P($I$2:$I$5018))</f>
        <v>1.7934234930749491</v>
      </c>
      <c r="Z3853">
        <f t="shared" si="241"/>
        <v>0</v>
      </c>
      <c r="AA3853">
        <f t="shared" si="242"/>
        <v>0</v>
      </c>
      <c r="AB3853">
        <f t="shared" si="243"/>
        <v>0</v>
      </c>
    </row>
    <row r="3854" spans="1:28" x14ac:dyDescent="0.25">
      <c r="A3854">
        <v>56001</v>
      </c>
      <c r="B3854" t="s">
        <v>12</v>
      </c>
      <c r="C3854">
        <v>57</v>
      </c>
      <c r="D3854">
        <v>0</v>
      </c>
      <c r="E3854">
        <v>0</v>
      </c>
      <c r="F3854" t="s">
        <v>13</v>
      </c>
      <c r="G3854" t="s">
        <v>14</v>
      </c>
      <c r="H3854" t="s">
        <v>19</v>
      </c>
      <c r="I3854">
        <v>82.08</v>
      </c>
      <c r="J3854" s="2">
        <v>24.7</v>
      </c>
      <c r="K3854" t="s">
        <v>24</v>
      </c>
      <c r="L3854">
        <v>0</v>
      </c>
      <c r="M3854">
        <f t="shared" si="240"/>
        <v>24.7</v>
      </c>
      <c r="O3854">
        <f>IF(AND(J3854="N/A",B3854="Male"),$R$2,IF(AND(J3854="N/A",B3854="Female"),$S$2,J3854))</f>
        <v>24.7</v>
      </c>
      <c r="V3854">
        <f>((C3854-AVERAGE($C$2:$C$5018))/_xlfn.STDEV.P($C$2:$C$5018))</f>
        <v>0.60958367711551409</v>
      </c>
      <c r="W3854">
        <f>((O3854-AVERAGE($O$2:$O$5018))/_xlfn.STDEV.P($O$2:$O$5018))</f>
        <v>-0.54362310833253036</v>
      </c>
      <c r="X3854">
        <f>((I3854-AVERAGE($I$2:$I$5018))/_xlfn.STDEV.P($I$2:$I$5018))</f>
        <v>-0.52837431219455067</v>
      </c>
      <c r="Z3854">
        <f t="shared" si="241"/>
        <v>0</v>
      </c>
      <c r="AA3854">
        <f t="shared" si="242"/>
        <v>0</v>
      </c>
      <c r="AB3854">
        <f t="shared" si="243"/>
        <v>0</v>
      </c>
    </row>
    <row r="3855" spans="1:28" x14ac:dyDescent="0.25">
      <c r="A3855">
        <v>56137</v>
      </c>
      <c r="B3855" t="s">
        <v>17</v>
      </c>
      <c r="C3855">
        <v>62</v>
      </c>
      <c r="D3855">
        <v>0</v>
      </c>
      <c r="E3855">
        <v>0</v>
      </c>
      <c r="F3855" t="s">
        <v>13</v>
      </c>
      <c r="G3855" t="s">
        <v>14</v>
      </c>
      <c r="H3855" t="s">
        <v>15</v>
      </c>
      <c r="I3855">
        <v>88.32</v>
      </c>
      <c r="J3855" s="2">
        <v>36.299999999999997</v>
      </c>
      <c r="K3855" t="s">
        <v>24</v>
      </c>
      <c r="L3855">
        <v>0</v>
      </c>
      <c r="M3855">
        <f t="shared" si="240"/>
        <v>36.299999999999997</v>
      </c>
      <c r="O3855">
        <f>IF(AND(J3855="N/A",B3855="Male"),$R$2,IF(AND(J3855="N/A",B3855="Female"),$S$2,J3855))</f>
        <v>36.299999999999997</v>
      </c>
      <c r="V3855">
        <f>((C3855-AVERAGE($C$2:$C$5018))/_xlfn.STDEV.P($C$2:$C$5018))</f>
        <v>0.82959125280098078</v>
      </c>
      <c r="W3855">
        <f>((O3855-AVERAGE($O$2:$O$5018))/_xlfn.STDEV.P($O$2:$O$5018))</f>
        <v>1.1504895795560466</v>
      </c>
      <c r="X3855">
        <f>((I3855-AVERAGE($I$2:$I$5018))/_xlfn.STDEV.P($I$2:$I$5018))</f>
        <v>-0.38798653792244148</v>
      </c>
      <c r="Z3855">
        <f t="shared" si="241"/>
        <v>0</v>
      </c>
      <c r="AA3855">
        <f t="shared" si="242"/>
        <v>0</v>
      </c>
      <c r="AB3855">
        <f t="shared" si="243"/>
        <v>0</v>
      </c>
    </row>
    <row r="3856" spans="1:28" x14ac:dyDescent="0.25">
      <c r="A3856">
        <v>25900</v>
      </c>
      <c r="B3856" t="s">
        <v>12</v>
      </c>
      <c r="C3856">
        <v>1.8</v>
      </c>
      <c r="D3856">
        <v>0</v>
      </c>
      <c r="E3856">
        <v>0</v>
      </c>
      <c r="F3856" t="s">
        <v>23</v>
      </c>
      <c r="G3856" t="s">
        <v>26</v>
      </c>
      <c r="H3856" t="s">
        <v>19</v>
      </c>
      <c r="I3856">
        <v>85.16</v>
      </c>
      <c r="J3856" s="2">
        <v>20.2</v>
      </c>
      <c r="K3856" t="s">
        <v>24</v>
      </c>
      <c r="L3856">
        <v>0</v>
      </c>
      <c r="M3856">
        <f t="shared" si="240"/>
        <v>20.2</v>
      </c>
      <c r="O3856">
        <f>IF(AND(J3856="N/A",B3856="Male"),$R$2,IF(AND(J3856="N/A",B3856="Female"),$S$2,J3856))</f>
        <v>20.2</v>
      </c>
      <c r="V3856">
        <f>((C3856-AVERAGE($C$2:$C$5018))/_xlfn.STDEV.P($C$2:$C$5018))</f>
        <v>-1.8192999584520393</v>
      </c>
      <c r="W3856">
        <f>((O3856-AVERAGE($O$2:$O$5018))/_xlfn.STDEV.P($O$2:$O$5018))</f>
        <v>-1.2008219958755129</v>
      </c>
      <c r="X3856">
        <f>((I3856-AVERAGE($I$2:$I$5018))/_xlfn.STDEV.P($I$2:$I$5018))</f>
        <v>-0.4590803466884455</v>
      </c>
      <c r="Z3856">
        <f t="shared" si="241"/>
        <v>0</v>
      </c>
      <c r="AA3856">
        <f t="shared" si="242"/>
        <v>0</v>
      </c>
      <c r="AB3856">
        <f t="shared" si="243"/>
        <v>0</v>
      </c>
    </row>
    <row r="3857" spans="1:28" x14ac:dyDescent="0.25">
      <c r="A3857">
        <v>69213</v>
      </c>
      <c r="B3857" t="s">
        <v>12</v>
      </c>
      <c r="C3857">
        <v>35</v>
      </c>
      <c r="D3857">
        <v>0</v>
      </c>
      <c r="E3857">
        <v>0</v>
      </c>
      <c r="F3857" t="s">
        <v>23</v>
      </c>
      <c r="G3857" t="s">
        <v>14</v>
      </c>
      <c r="H3857" t="s">
        <v>19</v>
      </c>
      <c r="I3857">
        <v>69.540000000000006</v>
      </c>
      <c r="J3857" s="2">
        <v>27.4</v>
      </c>
      <c r="K3857" t="s">
        <v>21</v>
      </c>
      <c r="L3857">
        <v>0</v>
      </c>
      <c r="M3857">
        <f t="shared" si="240"/>
        <v>27.4</v>
      </c>
      <c r="O3857">
        <f>IF(AND(J3857="N/A",B3857="Male"),$R$2,IF(AND(J3857="N/A",B3857="Female"),$S$2,J3857))</f>
        <v>27.4</v>
      </c>
      <c r="V3857">
        <f>((C3857-AVERAGE($C$2:$C$5018))/_xlfn.STDEV.P($C$2:$C$5018))</f>
        <v>-0.35844965590053973</v>
      </c>
      <c r="W3857">
        <f>((O3857-AVERAGE($O$2:$O$5018))/_xlfn.STDEV.P($O$2:$O$5018))</f>
        <v>-0.14930377580674087</v>
      </c>
      <c r="X3857">
        <f>((I3857-AVERAGE($I$2:$I$5018))/_xlfn.STDEV.P($I$2:$I$5018))</f>
        <v>-0.81049974318369311</v>
      </c>
      <c r="Z3857">
        <f t="shared" si="241"/>
        <v>0</v>
      </c>
      <c r="AA3857">
        <f t="shared" si="242"/>
        <v>0</v>
      </c>
      <c r="AB3857">
        <f t="shared" si="243"/>
        <v>0</v>
      </c>
    </row>
    <row r="3858" spans="1:28" x14ac:dyDescent="0.25">
      <c r="A3858">
        <v>38613</v>
      </c>
      <c r="B3858" t="s">
        <v>17</v>
      </c>
      <c r="C3858">
        <v>50</v>
      </c>
      <c r="D3858">
        <v>0</v>
      </c>
      <c r="E3858">
        <v>0</v>
      </c>
      <c r="F3858" t="s">
        <v>13</v>
      </c>
      <c r="G3858" t="s">
        <v>25</v>
      </c>
      <c r="H3858" t="s">
        <v>19</v>
      </c>
      <c r="I3858">
        <v>62.12</v>
      </c>
      <c r="J3858" s="2">
        <v>29.6</v>
      </c>
      <c r="K3858" t="s">
        <v>21</v>
      </c>
      <c r="L3858">
        <v>0</v>
      </c>
      <c r="M3858">
        <f t="shared" si="240"/>
        <v>29.6</v>
      </c>
      <c r="O3858">
        <f>IF(AND(J3858="N/A",B3858="Male"),$R$2,IF(AND(J3858="N/A",B3858="Female"),$S$2,J3858))</f>
        <v>29.6</v>
      </c>
      <c r="V3858">
        <f>((C3858-AVERAGE($C$2:$C$5018))/_xlfn.STDEV.P($C$2:$C$5018))</f>
        <v>0.30157307115586057</v>
      </c>
      <c r="W3858">
        <f>((O3858-AVERAGE($O$2:$O$5018))/_xlfn.STDEV.P($O$2:$O$5018))</f>
        <v>0.17199345810316213</v>
      </c>
      <c r="X3858">
        <f>((I3858-AVERAGE($I$2:$I$5018))/_xlfn.STDEV.P($I$2:$I$5018))</f>
        <v>-0.97743520553931051</v>
      </c>
      <c r="Z3858">
        <f t="shared" si="241"/>
        <v>0</v>
      </c>
      <c r="AA3858">
        <f t="shared" si="242"/>
        <v>0</v>
      </c>
      <c r="AB3858">
        <f t="shared" si="243"/>
        <v>0</v>
      </c>
    </row>
    <row r="3859" spans="1:28" x14ac:dyDescent="0.25">
      <c r="A3859">
        <v>33790</v>
      </c>
      <c r="B3859" t="s">
        <v>17</v>
      </c>
      <c r="C3859">
        <v>23</v>
      </c>
      <c r="D3859">
        <v>0</v>
      </c>
      <c r="E3859">
        <v>0</v>
      </c>
      <c r="F3859" t="s">
        <v>23</v>
      </c>
      <c r="G3859" t="s">
        <v>14</v>
      </c>
      <c r="H3859" t="s">
        <v>19</v>
      </c>
      <c r="I3859">
        <v>100.06</v>
      </c>
      <c r="J3859" s="2">
        <v>28.6</v>
      </c>
      <c r="K3859" t="s">
        <v>21</v>
      </c>
      <c r="L3859">
        <v>0</v>
      </c>
      <c r="M3859">
        <f t="shared" si="240"/>
        <v>28.6</v>
      </c>
      <c r="O3859">
        <f>IF(AND(J3859="N/A",B3859="Male"),$R$2,IF(AND(J3859="N/A",B3859="Female"),$S$2,J3859))</f>
        <v>28.6</v>
      </c>
      <c r="V3859">
        <f>((C3859-AVERAGE($C$2:$C$5018))/_xlfn.STDEV.P($C$2:$C$5018))</f>
        <v>-0.88646783754565994</v>
      </c>
      <c r="W3859">
        <f>((O3859-AVERAGE($O$2:$O$5018))/_xlfn.STDEV.P($O$2:$O$5018))</f>
        <v>2.594926087138822E-2</v>
      </c>
      <c r="X3859">
        <f>((I3859-AVERAGE($I$2:$I$5018))/_xlfn.STDEV.P($I$2:$I$5018))</f>
        <v>-0.12385953953228696</v>
      </c>
      <c r="Z3859">
        <f t="shared" si="241"/>
        <v>0</v>
      </c>
      <c r="AA3859">
        <f t="shared" si="242"/>
        <v>0</v>
      </c>
      <c r="AB3859">
        <f t="shared" si="243"/>
        <v>0</v>
      </c>
    </row>
    <row r="3860" spans="1:28" x14ac:dyDescent="0.25">
      <c r="A3860">
        <v>50845</v>
      </c>
      <c r="B3860" t="s">
        <v>17</v>
      </c>
      <c r="C3860">
        <v>32</v>
      </c>
      <c r="D3860">
        <v>0</v>
      </c>
      <c r="E3860">
        <v>0</v>
      </c>
      <c r="F3860" t="s">
        <v>13</v>
      </c>
      <c r="G3860" t="s">
        <v>25</v>
      </c>
      <c r="H3860" t="s">
        <v>15</v>
      </c>
      <c r="I3860">
        <v>101.13</v>
      </c>
      <c r="J3860" s="2">
        <v>43.9</v>
      </c>
      <c r="K3860" t="s">
        <v>16</v>
      </c>
      <c r="L3860">
        <v>0</v>
      </c>
      <c r="M3860">
        <f t="shared" si="240"/>
        <v>43.9</v>
      </c>
      <c r="O3860">
        <f>IF(AND(J3860="N/A",B3860="Male"),$R$2,IF(AND(J3860="N/A",B3860="Female"),$S$2,J3860))</f>
        <v>43.9</v>
      </c>
      <c r="V3860">
        <f>((C3860-AVERAGE($C$2:$C$5018))/_xlfn.STDEV.P($C$2:$C$5018))</f>
        <v>-0.49045420131181977</v>
      </c>
      <c r="W3860">
        <f>((O3860-AVERAGE($O$2:$O$5018))/_xlfn.STDEV.P($O$2:$O$5018))</f>
        <v>2.2604254785175284</v>
      </c>
      <c r="X3860">
        <f>((I3860-AVERAGE($I$2:$I$5018))/_xlfn.STDEV.P($I$2:$I$5018))</f>
        <v>-9.9786635931140164E-2</v>
      </c>
      <c r="Z3860">
        <f t="shared" si="241"/>
        <v>0</v>
      </c>
      <c r="AA3860">
        <f t="shared" si="242"/>
        <v>0</v>
      </c>
      <c r="AB3860">
        <f t="shared" si="243"/>
        <v>0</v>
      </c>
    </row>
    <row r="3861" spans="1:28" x14ac:dyDescent="0.25">
      <c r="A3861">
        <v>44628</v>
      </c>
      <c r="B3861" t="s">
        <v>17</v>
      </c>
      <c r="C3861">
        <v>38</v>
      </c>
      <c r="D3861">
        <v>0</v>
      </c>
      <c r="E3861">
        <v>0</v>
      </c>
      <c r="F3861" t="s">
        <v>13</v>
      </c>
      <c r="G3861" t="s">
        <v>14</v>
      </c>
      <c r="H3861" t="s">
        <v>19</v>
      </c>
      <c r="I3861">
        <v>91.09</v>
      </c>
      <c r="J3861" s="2">
        <v>22.2</v>
      </c>
      <c r="K3861" t="s">
        <v>21</v>
      </c>
      <c r="L3861">
        <v>0</v>
      </c>
      <c r="M3861">
        <f t="shared" si="240"/>
        <v>22.2</v>
      </c>
      <c r="O3861">
        <f>IF(AND(J3861="N/A",B3861="Male"),$R$2,IF(AND(J3861="N/A",B3861="Female"),$S$2,J3861))</f>
        <v>22.2</v>
      </c>
      <c r="V3861">
        <f>((C3861-AVERAGE($C$2:$C$5018))/_xlfn.STDEV.P($C$2:$C$5018))</f>
        <v>-0.22644511048925967</v>
      </c>
      <c r="W3861">
        <f>((O3861-AVERAGE($O$2:$O$5018))/_xlfn.STDEV.P($O$2:$O$5018))</f>
        <v>-0.90873360141196502</v>
      </c>
      <c r="X3861">
        <f>((I3861-AVERAGE($I$2:$I$5018))/_xlfn.STDEV.P($I$2:$I$5018))</f>
        <v>-0.325666965048444</v>
      </c>
      <c r="Z3861">
        <f t="shared" si="241"/>
        <v>0</v>
      </c>
      <c r="AA3861">
        <f t="shared" si="242"/>
        <v>0</v>
      </c>
      <c r="AB3861">
        <f t="shared" si="243"/>
        <v>0</v>
      </c>
    </row>
    <row r="3862" spans="1:28" x14ac:dyDescent="0.25">
      <c r="A3862">
        <v>38951</v>
      </c>
      <c r="B3862" t="s">
        <v>17</v>
      </c>
      <c r="C3862">
        <v>50</v>
      </c>
      <c r="D3862">
        <v>0</v>
      </c>
      <c r="E3862">
        <v>0</v>
      </c>
      <c r="F3862" t="s">
        <v>13</v>
      </c>
      <c r="G3862" t="s">
        <v>18</v>
      </c>
      <c r="H3862" t="s">
        <v>19</v>
      </c>
      <c r="I3862">
        <v>61.54</v>
      </c>
      <c r="J3862" s="2">
        <v>28.4</v>
      </c>
      <c r="K3862" t="s">
        <v>24</v>
      </c>
      <c r="L3862">
        <v>0</v>
      </c>
      <c r="M3862">
        <f t="shared" si="240"/>
        <v>28.4</v>
      </c>
      <c r="O3862">
        <f>IF(AND(J3862="N/A",B3862="Male"),$R$2,IF(AND(J3862="N/A",B3862="Female"),$S$2,J3862))</f>
        <v>28.4</v>
      </c>
      <c r="V3862">
        <f>((C3862-AVERAGE($C$2:$C$5018))/_xlfn.STDEV.P($C$2:$C$5018))</f>
        <v>0.30157307115586057</v>
      </c>
      <c r="W3862">
        <f>((O3862-AVERAGE($O$2:$O$5018))/_xlfn.STDEV.P($O$2:$O$5018))</f>
        <v>-3.2595785749669759E-3</v>
      </c>
      <c r="X3862">
        <f>((I3862-AVERAGE($I$2:$I$5018))/_xlfn.STDEV.P($I$2:$I$5018))</f>
        <v>-0.99048406917357701</v>
      </c>
      <c r="Z3862">
        <f t="shared" si="241"/>
        <v>0</v>
      </c>
      <c r="AA3862">
        <f t="shared" si="242"/>
        <v>0</v>
      </c>
      <c r="AB3862">
        <f t="shared" si="243"/>
        <v>0</v>
      </c>
    </row>
    <row r="3863" spans="1:28" x14ac:dyDescent="0.25">
      <c r="A3863">
        <v>52792</v>
      </c>
      <c r="B3863" t="s">
        <v>17</v>
      </c>
      <c r="C3863">
        <v>39</v>
      </c>
      <c r="D3863">
        <v>0</v>
      </c>
      <c r="E3863">
        <v>0</v>
      </c>
      <c r="F3863" t="s">
        <v>13</v>
      </c>
      <c r="G3863" t="s">
        <v>14</v>
      </c>
      <c r="H3863" t="s">
        <v>15</v>
      </c>
      <c r="I3863">
        <v>62.02</v>
      </c>
      <c r="J3863" s="2">
        <v>23.7</v>
      </c>
      <c r="K3863" t="s">
        <v>22</v>
      </c>
      <c r="L3863">
        <v>0</v>
      </c>
      <c r="M3863">
        <f t="shared" si="240"/>
        <v>23.7</v>
      </c>
      <c r="O3863">
        <f>IF(AND(J3863="N/A",B3863="Male"),$R$2,IF(AND(J3863="N/A",B3863="Female"),$S$2,J3863))</f>
        <v>23.7</v>
      </c>
      <c r="V3863">
        <f>((C3863-AVERAGE($C$2:$C$5018))/_xlfn.STDEV.P($C$2:$C$5018))</f>
        <v>-0.18244359535216631</v>
      </c>
      <c r="W3863">
        <f>((O3863-AVERAGE($O$2:$O$5018))/_xlfn.STDEV.P($O$2:$O$5018))</f>
        <v>-0.68966730556430422</v>
      </c>
      <c r="X3863">
        <f>((I3863-AVERAGE($I$2:$I$5018))/_xlfn.STDEV.P($I$2:$I$5018))</f>
        <v>-0.97968500961418392</v>
      </c>
      <c r="Z3863">
        <f t="shared" si="241"/>
        <v>0</v>
      </c>
      <c r="AA3863">
        <f t="shared" si="242"/>
        <v>0</v>
      </c>
      <c r="AB3863">
        <f t="shared" si="243"/>
        <v>0</v>
      </c>
    </row>
    <row r="3864" spans="1:28" x14ac:dyDescent="0.25">
      <c r="A3864">
        <v>27675</v>
      </c>
      <c r="B3864" t="s">
        <v>17</v>
      </c>
      <c r="C3864">
        <v>7</v>
      </c>
      <c r="D3864">
        <v>0</v>
      </c>
      <c r="E3864">
        <v>0</v>
      </c>
      <c r="F3864" t="s">
        <v>23</v>
      </c>
      <c r="G3864" t="s">
        <v>26</v>
      </c>
      <c r="H3864" t="s">
        <v>15</v>
      </c>
      <c r="I3864">
        <v>103.11</v>
      </c>
      <c r="J3864" s="2">
        <v>18.3</v>
      </c>
      <c r="K3864" t="s">
        <v>24</v>
      </c>
      <c r="L3864">
        <v>0</v>
      </c>
      <c r="M3864">
        <f t="shared" si="240"/>
        <v>18.3</v>
      </c>
      <c r="O3864">
        <f>IF(AND(J3864="N/A",B3864="Male"),$R$2,IF(AND(J3864="N/A",B3864="Female"),$S$2,J3864))</f>
        <v>18.3</v>
      </c>
      <c r="V3864">
        <f>((C3864-AVERAGE($C$2:$C$5018))/_xlfn.STDEV.P($C$2:$C$5018))</f>
        <v>-1.5904920797391535</v>
      </c>
      <c r="W3864">
        <f>((O3864-AVERAGE($O$2:$O$5018))/_xlfn.STDEV.P($O$2:$O$5018))</f>
        <v>-1.478305970615883</v>
      </c>
      <c r="X3864">
        <f>((I3864-AVERAGE($I$2:$I$5018))/_xlfn.STDEV.P($I$2:$I$5018))</f>
        <v>-5.5240515248643866E-2</v>
      </c>
      <c r="Z3864">
        <f t="shared" si="241"/>
        <v>0</v>
      </c>
      <c r="AA3864">
        <f t="shared" si="242"/>
        <v>0</v>
      </c>
      <c r="AB3864">
        <f t="shared" si="243"/>
        <v>0</v>
      </c>
    </row>
    <row r="3865" spans="1:28" x14ac:dyDescent="0.25">
      <c r="A3865">
        <v>6903</v>
      </c>
      <c r="B3865" t="s">
        <v>17</v>
      </c>
      <c r="C3865">
        <v>15</v>
      </c>
      <c r="D3865">
        <v>0</v>
      </c>
      <c r="E3865">
        <v>0</v>
      </c>
      <c r="F3865" t="s">
        <v>23</v>
      </c>
      <c r="G3865" t="s">
        <v>26</v>
      </c>
      <c r="H3865" t="s">
        <v>19</v>
      </c>
      <c r="I3865">
        <v>77.569999999999993</v>
      </c>
      <c r="J3865" s="2">
        <v>18.3</v>
      </c>
      <c r="K3865" t="s">
        <v>24</v>
      </c>
      <c r="L3865">
        <v>0</v>
      </c>
      <c r="M3865">
        <f t="shared" si="240"/>
        <v>18.3</v>
      </c>
      <c r="O3865">
        <f>IF(AND(J3865="N/A",B3865="Male"),$R$2,IF(AND(J3865="N/A",B3865="Female"),$S$2,J3865))</f>
        <v>18.3</v>
      </c>
      <c r="V3865">
        <f>((C3865-AVERAGE($C$2:$C$5018))/_xlfn.STDEV.P($C$2:$C$5018))</f>
        <v>-1.2384799586424069</v>
      </c>
      <c r="W3865">
        <f>((O3865-AVERAGE($O$2:$O$5018))/_xlfn.STDEV.P($O$2:$O$5018))</f>
        <v>-1.478305970615883</v>
      </c>
      <c r="X3865">
        <f>((I3865-AVERAGE($I$2:$I$5018))/_xlfn.STDEV.P($I$2:$I$5018))</f>
        <v>-0.62984047597134774</v>
      </c>
      <c r="Z3865">
        <f t="shared" si="241"/>
        <v>0</v>
      </c>
      <c r="AA3865">
        <f t="shared" si="242"/>
        <v>0</v>
      </c>
      <c r="AB3865">
        <f t="shared" si="243"/>
        <v>0</v>
      </c>
    </row>
    <row r="3866" spans="1:28" x14ac:dyDescent="0.25">
      <c r="A3866">
        <v>35463</v>
      </c>
      <c r="B3866" t="s">
        <v>12</v>
      </c>
      <c r="C3866">
        <v>67</v>
      </c>
      <c r="D3866">
        <v>0</v>
      </c>
      <c r="E3866">
        <v>0</v>
      </c>
      <c r="F3866" t="s">
        <v>13</v>
      </c>
      <c r="G3866" t="s">
        <v>14</v>
      </c>
      <c r="H3866" t="s">
        <v>15</v>
      </c>
      <c r="I3866">
        <v>97.34</v>
      </c>
      <c r="J3866" s="2">
        <v>28.9</v>
      </c>
      <c r="K3866" t="s">
        <v>21</v>
      </c>
      <c r="L3866">
        <v>0</v>
      </c>
      <c r="M3866">
        <f t="shared" si="240"/>
        <v>28.9</v>
      </c>
      <c r="O3866">
        <f>IF(AND(J3866="N/A",B3866="Male"),$R$2,IF(AND(J3866="N/A",B3866="Female"),$S$2,J3866))</f>
        <v>28.9</v>
      </c>
      <c r="V3866">
        <f>((C3866-AVERAGE($C$2:$C$5018))/_xlfn.STDEV.P($C$2:$C$5018))</f>
        <v>1.0495988284864475</v>
      </c>
      <c r="W3866">
        <f>((O3866-AVERAGE($O$2:$O$5018))/_xlfn.STDEV.P($O$2:$O$5018))</f>
        <v>6.976252004091997E-2</v>
      </c>
      <c r="X3866">
        <f>((I3866-AVERAGE($I$2:$I$5018))/_xlfn.STDEV.P($I$2:$I$5018))</f>
        <v>-0.18505421036884739</v>
      </c>
      <c r="Z3866">
        <f t="shared" si="241"/>
        <v>0</v>
      </c>
      <c r="AA3866">
        <f t="shared" si="242"/>
        <v>0</v>
      </c>
      <c r="AB3866">
        <f t="shared" si="243"/>
        <v>0</v>
      </c>
    </row>
    <row r="3867" spans="1:28" x14ac:dyDescent="0.25">
      <c r="A3867">
        <v>172</v>
      </c>
      <c r="B3867" t="s">
        <v>12</v>
      </c>
      <c r="C3867">
        <v>8</v>
      </c>
      <c r="D3867">
        <v>0</v>
      </c>
      <c r="E3867">
        <v>0</v>
      </c>
      <c r="F3867" t="s">
        <v>23</v>
      </c>
      <c r="G3867" t="s">
        <v>26</v>
      </c>
      <c r="H3867" t="s">
        <v>15</v>
      </c>
      <c r="I3867">
        <v>78.760000000000005</v>
      </c>
      <c r="J3867" s="2" t="s">
        <v>20</v>
      </c>
      <c r="K3867" t="s">
        <v>24</v>
      </c>
      <c r="L3867">
        <v>0</v>
      </c>
      <c r="M3867">
        <f t="shared" si="240"/>
        <v>28.422259136212656</v>
      </c>
      <c r="O3867">
        <f>IF(AND(J3867="N/A",B3867="Male"),$R$2,IF(AND(J3867="N/A",B3867="Female"),$S$2,J3867))</f>
        <v>28.422259136212656</v>
      </c>
      <c r="V3867">
        <f>((C3867-AVERAGE($C$2:$C$5018))/_xlfn.STDEV.P($C$2:$C$5018))</f>
        <v>-1.5464905646020604</v>
      </c>
      <c r="W3867">
        <f>((O3867-AVERAGE($O$2:$O$5018))/_xlfn.STDEV.P($O$2:$O$5018))</f>
        <v>-8.7608957167494772E-6</v>
      </c>
      <c r="X3867">
        <f>((I3867-AVERAGE($I$2:$I$5018))/_xlfn.STDEV.P($I$2:$I$5018))</f>
        <v>-0.60306780748035227</v>
      </c>
      <c r="Z3867">
        <f t="shared" si="241"/>
        <v>0</v>
      </c>
      <c r="AA3867">
        <f t="shared" si="242"/>
        <v>0</v>
      </c>
      <c r="AB3867">
        <f t="shared" si="243"/>
        <v>0</v>
      </c>
    </row>
    <row r="3868" spans="1:28" x14ac:dyDescent="0.25">
      <c r="A3868">
        <v>16876</v>
      </c>
      <c r="B3868" t="s">
        <v>17</v>
      </c>
      <c r="C3868">
        <v>32</v>
      </c>
      <c r="D3868">
        <v>0</v>
      </c>
      <c r="E3868">
        <v>0</v>
      </c>
      <c r="F3868" t="s">
        <v>13</v>
      </c>
      <c r="G3868" t="s">
        <v>14</v>
      </c>
      <c r="H3868" t="s">
        <v>19</v>
      </c>
      <c r="I3868">
        <v>67.099999999999994</v>
      </c>
      <c r="J3868" s="2">
        <v>27.1</v>
      </c>
      <c r="K3868" t="s">
        <v>24</v>
      </c>
      <c r="L3868">
        <v>0</v>
      </c>
      <c r="M3868">
        <f t="shared" si="240"/>
        <v>27.1</v>
      </c>
      <c r="O3868">
        <f>IF(AND(J3868="N/A",B3868="Male"),$R$2,IF(AND(J3868="N/A",B3868="Female"),$S$2,J3868))</f>
        <v>27.1</v>
      </c>
      <c r="V3868">
        <f>((C3868-AVERAGE($C$2:$C$5018))/_xlfn.STDEV.P($C$2:$C$5018))</f>
        <v>-0.49045420131181977</v>
      </c>
      <c r="W3868">
        <f>((O3868-AVERAGE($O$2:$O$5018))/_xlfn.STDEV.P($O$2:$O$5018))</f>
        <v>-0.19311703497627264</v>
      </c>
      <c r="X3868">
        <f>((I3868-AVERAGE($I$2:$I$5018))/_xlfn.STDEV.P($I$2:$I$5018))</f>
        <v>-0.865394962610608</v>
      </c>
      <c r="Z3868">
        <f t="shared" si="241"/>
        <v>0</v>
      </c>
      <c r="AA3868">
        <f t="shared" si="242"/>
        <v>0</v>
      </c>
      <c r="AB3868">
        <f t="shared" si="243"/>
        <v>0</v>
      </c>
    </row>
    <row r="3869" spans="1:28" x14ac:dyDescent="0.25">
      <c r="A3869">
        <v>60926</v>
      </c>
      <c r="B3869" t="s">
        <v>12</v>
      </c>
      <c r="C3869">
        <v>5</v>
      </c>
      <c r="D3869">
        <v>0</v>
      </c>
      <c r="E3869">
        <v>0</v>
      </c>
      <c r="F3869" t="s">
        <v>23</v>
      </c>
      <c r="G3869" t="s">
        <v>26</v>
      </c>
      <c r="H3869" t="s">
        <v>15</v>
      </c>
      <c r="I3869">
        <v>79.89</v>
      </c>
      <c r="J3869" s="2">
        <v>13.8</v>
      </c>
      <c r="K3869" t="s">
        <v>24</v>
      </c>
      <c r="L3869">
        <v>0</v>
      </c>
      <c r="M3869">
        <f t="shared" si="240"/>
        <v>13.8</v>
      </c>
      <c r="O3869">
        <f>IF(AND(J3869="N/A",B3869="Male"),$R$2,IF(AND(J3869="N/A",B3869="Female"),$S$2,J3869))</f>
        <v>13.8</v>
      </c>
      <c r="V3869">
        <f>((C3869-AVERAGE($C$2:$C$5018))/_xlfn.STDEV.P($C$2:$C$5018))</f>
        <v>-1.6784951100133403</v>
      </c>
      <c r="W3869">
        <f>((O3869-AVERAGE($O$2:$O$5018))/_xlfn.STDEV.P($O$2:$O$5018))</f>
        <v>-2.1355048581588658</v>
      </c>
      <c r="X3869">
        <f>((I3869-AVERAGE($I$2:$I$5018))/_xlfn.STDEV.P($I$2:$I$5018))</f>
        <v>-0.57764502143428131</v>
      </c>
      <c r="Z3869">
        <f t="shared" si="241"/>
        <v>0</v>
      </c>
      <c r="AA3869">
        <f t="shared" si="242"/>
        <v>0</v>
      </c>
      <c r="AB3869">
        <f t="shared" si="243"/>
        <v>0</v>
      </c>
    </row>
    <row r="3870" spans="1:28" x14ac:dyDescent="0.25">
      <c r="A3870">
        <v>21333</v>
      </c>
      <c r="B3870" t="s">
        <v>12</v>
      </c>
      <c r="C3870">
        <v>56</v>
      </c>
      <c r="D3870">
        <v>1</v>
      </c>
      <c r="E3870">
        <v>0</v>
      </c>
      <c r="F3870" t="s">
        <v>13</v>
      </c>
      <c r="G3870" t="s">
        <v>14</v>
      </c>
      <c r="H3870" t="s">
        <v>19</v>
      </c>
      <c r="I3870">
        <v>206.66</v>
      </c>
      <c r="J3870" s="2">
        <v>21.9</v>
      </c>
      <c r="K3870" t="s">
        <v>22</v>
      </c>
      <c r="L3870">
        <v>0</v>
      </c>
      <c r="M3870">
        <f t="shared" si="240"/>
        <v>21.9</v>
      </c>
      <c r="O3870">
        <f>IF(AND(J3870="N/A",B3870="Male"),$R$2,IF(AND(J3870="N/A",B3870="Female"),$S$2,J3870))</f>
        <v>21.9</v>
      </c>
      <c r="V3870">
        <f>((C3870-AVERAGE($C$2:$C$5018))/_xlfn.STDEV.P($C$2:$C$5018))</f>
        <v>0.56558216197842071</v>
      </c>
      <c r="W3870">
        <f>((O3870-AVERAGE($O$2:$O$5018))/_xlfn.STDEV.P($O$2:$O$5018))</f>
        <v>-0.95254686058149729</v>
      </c>
      <c r="X3870">
        <f>((I3870-AVERAGE($I$2:$I$5018))/_xlfn.STDEV.P($I$2:$I$5018))</f>
        <v>2.2744316042829134</v>
      </c>
      <c r="Z3870">
        <f t="shared" si="241"/>
        <v>0</v>
      </c>
      <c r="AA3870">
        <f t="shared" si="242"/>
        <v>0</v>
      </c>
      <c r="AB3870">
        <f t="shared" si="243"/>
        <v>0</v>
      </c>
    </row>
    <row r="3871" spans="1:28" x14ac:dyDescent="0.25">
      <c r="A3871">
        <v>69183</v>
      </c>
      <c r="B3871" t="s">
        <v>12</v>
      </c>
      <c r="C3871">
        <v>49</v>
      </c>
      <c r="D3871">
        <v>0</v>
      </c>
      <c r="E3871">
        <v>0</v>
      </c>
      <c r="F3871" t="s">
        <v>23</v>
      </c>
      <c r="G3871" t="s">
        <v>14</v>
      </c>
      <c r="H3871" t="s">
        <v>15</v>
      </c>
      <c r="I3871">
        <v>95.79</v>
      </c>
      <c r="J3871" s="2">
        <v>24</v>
      </c>
      <c r="K3871" t="s">
        <v>24</v>
      </c>
      <c r="L3871">
        <v>0</v>
      </c>
      <c r="M3871">
        <f t="shared" si="240"/>
        <v>24</v>
      </c>
      <c r="O3871">
        <f>IF(AND(J3871="N/A",B3871="Male"),$R$2,IF(AND(J3871="N/A",B3871="Female"),$S$2,J3871))</f>
        <v>24</v>
      </c>
      <c r="V3871">
        <f>((C3871-AVERAGE($C$2:$C$5018))/_xlfn.STDEV.P($C$2:$C$5018))</f>
        <v>0.25757155601876724</v>
      </c>
      <c r="W3871">
        <f>((O3871-AVERAGE($O$2:$O$5018))/_xlfn.STDEV.P($O$2:$O$5018))</f>
        <v>-0.64585404639477195</v>
      </c>
      <c r="X3871">
        <f>((I3871-AVERAGE($I$2:$I$5018))/_xlfn.STDEV.P($I$2:$I$5018))</f>
        <v>-0.21992617352938729</v>
      </c>
      <c r="Z3871">
        <f t="shared" si="241"/>
        <v>0</v>
      </c>
      <c r="AA3871">
        <f t="shared" si="242"/>
        <v>0</v>
      </c>
      <c r="AB3871">
        <f t="shared" si="243"/>
        <v>0</v>
      </c>
    </row>
    <row r="3872" spans="1:28" x14ac:dyDescent="0.25">
      <c r="A3872">
        <v>2313</v>
      </c>
      <c r="B3872" t="s">
        <v>17</v>
      </c>
      <c r="C3872">
        <v>75</v>
      </c>
      <c r="D3872">
        <v>0</v>
      </c>
      <c r="E3872">
        <v>1</v>
      </c>
      <c r="F3872" t="s">
        <v>13</v>
      </c>
      <c r="G3872" t="s">
        <v>18</v>
      </c>
      <c r="H3872" t="s">
        <v>15</v>
      </c>
      <c r="I3872">
        <v>83.88</v>
      </c>
      <c r="J3872" s="2" t="s">
        <v>20</v>
      </c>
      <c r="K3872" t="s">
        <v>22</v>
      </c>
      <c r="L3872">
        <v>0</v>
      </c>
      <c r="M3872">
        <f t="shared" si="240"/>
        <v>28.487446958981664</v>
      </c>
      <c r="O3872">
        <f>IF(AND(J3872="N/A",B3872="Male"),$R$2,IF(AND(J3872="N/A",B3872="Female"),$S$2,J3872))</f>
        <v>28.487446958981664</v>
      </c>
      <c r="V3872">
        <f>((C3872-AVERAGE($C$2:$C$5018))/_xlfn.STDEV.P($C$2:$C$5018))</f>
        <v>1.4016109495831943</v>
      </c>
      <c r="W3872">
        <f>((O3872-AVERAGE($O$2:$O$5018))/_xlfn.STDEV.P($O$2:$O$5018))</f>
        <v>9.5115423498702296E-3</v>
      </c>
      <c r="X3872">
        <f>((I3872-AVERAGE($I$2:$I$5018))/_xlfn.STDEV.P($I$2:$I$5018))</f>
        <v>-0.48787783884682689</v>
      </c>
      <c r="Z3872">
        <f t="shared" si="241"/>
        <v>0</v>
      </c>
      <c r="AA3872">
        <f t="shared" si="242"/>
        <v>0</v>
      </c>
      <c r="AB3872">
        <f t="shared" si="243"/>
        <v>0</v>
      </c>
    </row>
    <row r="3873" spans="1:28" x14ac:dyDescent="0.25">
      <c r="A3873">
        <v>8041</v>
      </c>
      <c r="B3873" t="s">
        <v>17</v>
      </c>
      <c r="C3873">
        <v>11</v>
      </c>
      <c r="D3873">
        <v>0</v>
      </c>
      <c r="E3873">
        <v>0</v>
      </c>
      <c r="F3873" t="s">
        <v>23</v>
      </c>
      <c r="G3873" t="s">
        <v>26</v>
      </c>
      <c r="H3873" t="s">
        <v>19</v>
      </c>
      <c r="I3873">
        <v>93.51</v>
      </c>
      <c r="J3873" s="2">
        <v>20.8</v>
      </c>
      <c r="K3873" t="s">
        <v>24</v>
      </c>
      <c r="L3873">
        <v>0</v>
      </c>
      <c r="M3873">
        <f t="shared" si="240"/>
        <v>20.8</v>
      </c>
      <c r="O3873">
        <f>IF(AND(J3873="N/A",B3873="Male"),$R$2,IF(AND(J3873="N/A",B3873="Female"),$S$2,J3873))</f>
        <v>20.8</v>
      </c>
      <c r="V3873">
        <f>((C3873-AVERAGE($C$2:$C$5018))/_xlfn.STDEV.P($C$2:$C$5018))</f>
        <v>-1.4144860191907802</v>
      </c>
      <c r="W3873">
        <f>((O3873-AVERAGE($O$2:$O$5018))/_xlfn.STDEV.P($O$2:$O$5018))</f>
        <v>-1.1131954775364483</v>
      </c>
      <c r="X3873">
        <f>((I3873-AVERAGE($I$2:$I$5018))/_xlfn.STDEV.P($I$2:$I$5018))</f>
        <v>-0.27122170643650417</v>
      </c>
      <c r="Z3873">
        <f t="shared" si="241"/>
        <v>0</v>
      </c>
      <c r="AA3873">
        <f t="shared" si="242"/>
        <v>0</v>
      </c>
      <c r="AB3873">
        <f t="shared" si="243"/>
        <v>0</v>
      </c>
    </row>
    <row r="3874" spans="1:28" x14ac:dyDescent="0.25">
      <c r="A3874">
        <v>68171</v>
      </c>
      <c r="B3874" t="s">
        <v>12</v>
      </c>
      <c r="C3874">
        <v>61</v>
      </c>
      <c r="D3874">
        <v>0</v>
      </c>
      <c r="E3874">
        <v>0</v>
      </c>
      <c r="F3874" t="s">
        <v>13</v>
      </c>
      <c r="G3874" t="s">
        <v>18</v>
      </c>
      <c r="H3874" t="s">
        <v>15</v>
      </c>
      <c r="I3874">
        <v>116.78</v>
      </c>
      <c r="J3874" s="2">
        <v>39.799999999999997</v>
      </c>
      <c r="K3874" t="s">
        <v>16</v>
      </c>
      <c r="L3874">
        <v>0</v>
      </c>
      <c r="M3874">
        <f t="shared" si="240"/>
        <v>39.799999999999997</v>
      </c>
      <c r="O3874">
        <f>IF(AND(J3874="N/A",B3874="Male"),$R$2,IF(AND(J3874="N/A",B3874="Female"),$S$2,J3874))</f>
        <v>39.799999999999997</v>
      </c>
      <c r="V3874">
        <f>((C3874-AVERAGE($C$2:$C$5018))/_xlfn.STDEV.P($C$2:$C$5018))</f>
        <v>0.78558973766388751</v>
      </c>
      <c r="W3874">
        <f>((O3874-AVERAGE($O$2:$O$5018))/_xlfn.STDEV.P($O$2:$O$5018))</f>
        <v>1.6616442698672553</v>
      </c>
      <c r="X3874">
        <f>((I3874-AVERAGE($I$2:$I$5018))/_xlfn.STDEV.P($I$2:$I$5018))</f>
        <v>0.25230770178656992</v>
      </c>
      <c r="Z3874">
        <f t="shared" si="241"/>
        <v>0</v>
      </c>
      <c r="AA3874">
        <f t="shared" si="242"/>
        <v>0</v>
      </c>
      <c r="AB3874">
        <f t="shared" si="243"/>
        <v>0</v>
      </c>
    </row>
    <row r="3875" spans="1:28" x14ac:dyDescent="0.25">
      <c r="A3875">
        <v>27948</v>
      </c>
      <c r="B3875" t="s">
        <v>12</v>
      </c>
      <c r="C3875">
        <v>76</v>
      </c>
      <c r="D3875">
        <v>0</v>
      </c>
      <c r="E3875">
        <v>0</v>
      </c>
      <c r="F3875" t="s">
        <v>13</v>
      </c>
      <c r="G3875" t="s">
        <v>18</v>
      </c>
      <c r="H3875" t="s">
        <v>19</v>
      </c>
      <c r="I3875">
        <v>117.63</v>
      </c>
      <c r="J3875" s="2">
        <v>26.2</v>
      </c>
      <c r="K3875" t="s">
        <v>21</v>
      </c>
      <c r="L3875">
        <v>0</v>
      </c>
      <c r="M3875">
        <f t="shared" si="240"/>
        <v>26.2</v>
      </c>
      <c r="O3875">
        <f>IF(AND(J3875="N/A",B3875="Male"),$R$2,IF(AND(J3875="N/A",B3875="Female"),$S$2,J3875))</f>
        <v>26.2</v>
      </c>
      <c r="V3875">
        <f>((C3875-AVERAGE($C$2:$C$5018))/_xlfn.STDEV.P($C$2:$C$5018))</f>
        <v>1.4456124647202877</v>
      </c>
      <c r="W3875">
        <f>((O3875-AVERAGE($O$2:$O$5018))/_xlfn.STDEV.P($O$2:$O$5018))</f>
        <v>-0.32455681248486945</v>
      </c>
      <c r="X3875">
        <f>((I3875-AVERAGE($I$2:$I$5018))/_xlfn.STDEV.P($I$2:$I$5018))</f>
        <v>0.27143103642299493</v>
      </c>
      <c r="Z3875">
        <f t="shared" si="241"/>
        <v>0</v>
      </c>
      <c r="AA3875">
        <f t="shared" si="242"/>
        <v>0</v>
      </c>
      <c r="AB3875">
        <f t="shared" si="243"/>
        <v>0</v>
      </c>
    </row>
    <row r="3876" spans="1:28" x14ac:dyDescent="0.25">
      <c r="A3876">
        <v>45673</v>
      </c>
      <c r="B3876" t="s">
        <v>17</v>
      </c>
      <c r="C3876">
        <v>34</v>
      </c>
      <c r="D3876">
        <v>0</v>
      </c>
      <c r="E3876">
        <v>0</v>
      </c>
      <c r="F3876" t="s">
        <v>13</v>
      </c>
      <c r="G3876" t="s">
        <v>14</v>
      </c>
      <c r="H3876" t="s">
        <v>19</v>
      </c>
      <c r="I3876">
        <v>60.01</v>
      </c>
      <c r="J3876" s="2">
        <v>43.9</v>
      </c>
      <c r="K3876" t="s">
        <v>24</v>
      </c>
      <c r="L3876">
        <v>0</v>
      </c>
      <c r="M3876">
        <f t="shared" si="240"/>
        <v>43.9</v>
      </c>
      <c r="O3876">
        <f>IF(AND(J3876="N/A",B3876="Male"),$R$2,IF(AND(J3876="N/A",B3876="Female"),$S$2,J3876))</f>
        <v>43.9</v>
      </c>
      <c r="V3876">
        <f>((C3876-AVERAGE($C$2:$C$5018))/_xlfn.STDEV.P($C$2:$C$5018))</f>
        <v>-0.40245117103763306</v>
      </c>
      <c r="W3876">
        <f>((O3876-AVERAGE($O$2:$O$5018))/_xlfn.STDEV.P($O$2:$O$5018))</f>
        <v>2.2604254785175284</v>
      </c>
      <c r="X3876">
        <f>((I3876-AVERAGE($I$2:$I$5018))/_xlfn.STDEV.P($I$2:$I$5018))</f>
        <v>-1.0249060715191423</v>
      </c>
      <c r="Z3876">
        <f t="shared" si="241"/>
        <v>0</v>
      </c>
      <c r="AA3876">
        <f t="shared" si="242"/>
        <v>0</v>
      </c>
      <c r="AB3876">
        <f t="shared" si="243"/>
        <v>0</v>
      </c>
    </row>
    <row r="3877" spans="1:28" x14ac:dyDescent="0.25">
      <c r="A3877">
        <v>50810</v>
      </c>
      <c r="B3877" t="s">
        <v>12</v>
      </c>
      <c r="C3877">
        <v>20</v>
      </c>
      <c r="D3877">
        <v>0</v>
      </c>
      <c r="E3877">
        <v>0</v>
      </c>
      <c r="F3877" t="s">
        <v>23</v>
      </c>
      <c r="G3877" t="s">
        <v>14</v>
      </c>
      <c r="H3877" t="s">
        <v>19</v>
      </c>
      <c r="I3877">
        <v>64.599999999999994</v>
      </c>
      <c r="J3877" s="2">
        <v>27.3</v>
      </c>
      <c r="K3877" t="s">
        <v>24</v>
      </c>
      <c r="L3877">
        <v>0</v>
      </c>
      <c r="M3877">
        <f t="shared" si="240"/>
        <v>27.3</v>
      </c>
      <c r="O3877">
        <f>IF(AND(J3877="N/A",B3877="Male"),$R$2,IF(AND(J3877="N/A",B3877="Female"),$S$2,J3877))</f>
        <v>27.3</v>
      </c>
      <c r="V3877">
        <f>((C3877-AVERAGE($C$2:$C$5018))/_xlfn.STDEV.P($C$2:$C$5018))</f>
        <v>-1.01847238295694</v>
      </c>
      <c r="W3877">
        <f>((O3877-AVERAGE($O$2:$O$5018))/_xlfn.STDEV.P($O$2:$O$5018))</f>
        <v>-0.16390819552991795</v>
      </c>
      <c r="X3877">
        <f>((I3877-AVERAGE($I$2:$I$5018))/_xlfn.STDEV.P($I$2:$I$5018))</f>
        <v>-0.92164006448244662</v>
      </c>
      <c r="Z3877">
        <f t="shared" si="241"/>
        <v>0</v>
      </c>
      <c r="AA3877">
        <f t="shared" si="242"/>
        <v>0</v>
      </c>
      <c r="AB3877">
        <f t="shared" si="243"/>
        <v>0</v>
      </c>
    </row>
    <row r="3878" spans="1:28" x14ac:dyDescent="0.25">
      <c r="A3878">
        <v>2467</v>
      </c>
      <c r="B3878" t="s">
        <v>17</v>
      </c>
      <c r="C3878">
        <v>79</v>
      </c>
      <c r="D3878">
        <v>1</v>
      </c>
      <c r="E3878">
        <v>0</v>
      </c>
      <c r="F3878" t="s">
        <v>13</v>
      </c>
      <c r="G3878" t="s">
        <v>18</v>
      </c>
      <c r="H3878" t="s">
        <v>19</v>
      </c>
      <c r="I3878">
        <v>92.43</v>
      </c>
      <c r="J3878" s="2" t="s">
        <v>20</v>
      </c>
      <c r="K3878" t="s">
        <v>21</v>
      </c>
      <c r="L3878">
        <v>0</v>
      </c>
      <c r="M3878">
        <f t="shared" si="240"/>
        <v>28.487446958981664</v>
      </c>
      <c r="O3878">
        <f>IF(AND(J3878="N/A",B3878="Male"),$R$2,IF(AND(J3878="N/A",B3878="Female"),$S$2,J3878))</f>
        <v>28.487446958981664</v>
      </c>
      <c r="V3878">
        <f>((C3878-AVERAGE($C$2:$C$5018))/_xlfn.STDEV.P($C$2:$C$5018))</f>
        <v>1.5776170101315679</v>
      </c>
      <c r="W3878">
        <f>((O3878-AVERAGE($O$2:$O$5018))/_xlfn.STDEV.P($O$2:$O$5018))</f>
        <v>9.5115423498702296E-3</v>
      </c>
      <c r="X3878">
        <f>((I3878-AVERAGE($I$2:$I$5018))/_xlfn.STDEV.P($I$2:$I$5018))</f>
        <v>-0.29551959044513842</v>
      </c>
      <c r="Z3878">
        <f t="shared" si="241"/>
        <v>0</v>
      </c>
      <c r="AA3878">
        <f t="shared" si="242"/>
        <v>0</v>
      </c>
      <c r="AB3878">
        <f t="shared" si="243"/>
        <v>0</v>
      </c>
    </row>
    <row r="3879" spans="1:28" x14ac:dyDescent="0.25">
      <c r="A3879">
        <v>64165</v>
      </c>
      <c r="B3879" t="s">
        <v>17</v>
      </c>
      <c r="C3879">
        <v>24</v>
      </c>
      <c r="D3879">
        <v>0</v>
      </c>
      <c r="E3879">
        <v>0</v>
      </c>
      <c r="F3879" t="s">
        <v>23</v>
      </c>
      <c r="G3879" t="s">
        <v>14</v>
      </c>
      <c r="H3879" t="s">
        <v>15</v>
      </c>
      <c r="I3879">
        <v>71.63</v>
      </c>
      <c r="J3879" s="2">
        <v>22</v>
      </c>
      <c r="K3879" t="s">
        <v>16</v>
      </c>
      <c r="L3879">
        <v>0</v>
      </c>
      <c r="M3879">
        <f t="shared" si="240"/>
        <v>22</v>
      </c>
      <c r="O3879">
        <f>IF(AND(J3879="N/A",B3879="Male"),$R$2,IF(AND(J3879="N/A",B3879="Female"),$S$2,J3879))</f>
        <v>22</v>
      </c>
      <c r="V3879">
        <f>((C3879-AVERAGE($C$2:$C$5018))/_xlfn.STDEV.P($C$2:$C$5018))</f>
        <v>-0.84246632240856656</v>
      </c>
      <c r="W3879">
        <f>((O3879-AVERAGE($O$2:$O$5018))/_xlfn.STDEV.P($O$2:$O$5018))</f>
        <v>-0.93794244085831979</v>
      </c>
      <c r="X3879">
        <f>((I3879-AVERAGE($I$2:$I$5018))/_xlfn.STDEV.P($I$2:$I$5018))</f>
        <v>-0.76347883801883631</v>
      </c>
      <c r="Z3879">
        <f t="shared" si="241"/>
        <v>0</v>
      </c>
      <c r="AA3879">
        <f t="shared" si="242"/>
        <v>0</v>
      </c>
      <c r="AB3879">
        <f t="shared" si="243"/>
        <v>0</v>
      </c>
    </row>
    <row r="3880" spans="1:28" x14ac:dyDescent="0.25">
      <c r="A3880">
        <v>22352</v>
      </c>
      <c r="B3880" t="s">
        <v>17</v>
      </c>
      <c r="C3880">
        <v>39</v>
      </c>
      <c r="D3880">
        <v>0</v>
      </c>
      <c r="E3880">
        <v>0</v>
      </c>
      <c r="F3880" t="s">
        <v>13</v>
      </c>
      <c r="G3880" t="s">
        <v>18</v>
      </c>
      <c r="H3880" t="s">
        <v>15</v>
      </c>
      <c r="I3880">
        <v>87.79</v>
      </c>
      <c r="J3880" s="2">
        <v>40</v>
      </c>
      <c r="K3880" t="s">
        <v>16</v>
      </c>
      <c r="L3880">
        <v>0</v>
      </c>
      <c r="M3880">
        <f t="shared" si="240"/>
        <v>40</v>
      </c>
      <c r="O3880">
        <f>IF(AND(J3880="N/A",B3880="Male"),$R$2,IF(AND(J3880="N/A",B3880="Female"),$S$2,J3880))</f>
        <v>40</v>
      </c>
      <c r="V3880">
        <f>((C3880-AVERAGE($C$2:$C$5018))/_xlfn.STDEV.P($C$2:$C$5018))</f>
        <v>-0.18244359535216631</v>
      </c>
      <c r="W3880">
        <f>((O3880-AVERAGE($O$2:$O$5018))/_xlfn.STDEV.P($O$2:$O$5018))</f>
        <v>1.6908531093136105</v>
      </c>
      <c r="X3880">
        <f>((I3880-AVERAGE($I$2:$I$5018))/_xlfn.STDEV.P($I$2:$I$5018))</f>
        <v>-0.39991049951927099</v>
      </c>
      <c r="Z3880">
        <f t="shared" si="241"/>
        <v>0</v>
      </c>
      <c r="AA3880">
        <f t="shared" si="242"/>
        <v>0</v>
      </c>
      <c r="AB3880">
        <f t="shared" si="243"/>
        <v>0</v>
      </c>
    </row>
    <row r="3881" spans="1:28" x14ac:dyDescent="0.25">
      <c r="A3881">
        <v>62990</v>
      </c>
      <c r="B3881" t="s">
        <v>17</v>
      </c>
      <c r="C3881">
        <v>55</v>
      </c>
      <c r="D3881">
        <v>0</v>
      </c>
      <c r="E3881">
        <v>0</v>
      </c>
      <c r="F3881" t="s">
        <v>13</v>
      </c>
      <c r="G3881" t="s">
        <v>25</v>
      </c>
      <c r="H3881" t="s">
        <v>19</v>
      </c>
      <c r="I3881">
        <v>99.64</v>
      </c>
      <c r="J3881" s="2">
        <v>20.100000000000001</v>
      </c>
      <c r="K3881" t="s">
        <v>16</v>
      </c>
      <c r="L3881">
        <v>0</v>
      </c>
      <c r="M3881">
        <f t="shared" si="240"/>
        <v>20.100000000000001</v>
      </c>
      <c r="O3881">
        <f>IF(AND(J3881="N/A",B3881="Male"),$R$2,IF(AND(J3881="N/A",B3881="Female"),$S$2,J3881))</f>
        <v>20.100000000000001</v>
      </c>
      <c r="V3881">
        <f>((C3881-AVERAGE($C$2:$C$5018))/_xlfn.STDEV.P($C$2:$C$5018))</f>
        <v>0.52158064684132732</v>
      </c>
      <c r="W3881">
        <f>((O3881-AVERAGE($O$2:$O$5018))/_xlfn.STDEV.P($O$2:$O$5018))</f>
        <v>-1.21542641559869</v>
      </c>
      <c r="X3881">
        <f>((I3881-AVERAGE($I$2:$I$5018))/_xlfn.STDEV.P($I$2:$I$5018))</f>
        <v>-0.13330871664675589</v>
      </c>
      <c r="Z3881">
        <f t="shared" si="241"/>
        <v>0</v>
      </c>
      <c r="AA3881">
        <f t="shared" si="242"/>
        <v>0</v>
      </c>
      <c r="AB3881">
        <f t="shared" si="243"/>
        <v>0</v>
      </c>
    </row>
    <row r="3882" spans="1:28" x14ac:dyDescent="0.25">
      <c r="A3882">
        <v>1737</v>
      </c>
      <c r="B3882" t="s">
        <v>17</v>
      </c>
      <c r="C3882">
        <v>16</v>
      </c>
      <c r="D3882">
        <v>0</v>
      </c>
      <c r="E3882">
        <v>0</v>
      </c>
      <c r="F3882" t="s">
        <v>23</v>
      </c>
      <c r="G3882" t="s">
        <v>14</v>
      </c>
      <c r="H3882" t="s">
        <v>19</v>
      </c>
      <c r="I3882">
        <v>86.53</v>
      </c>
      <c r="J3882" s="2">
        <v>42.2</v>
      </c>
      <c r="K3882" t="s">
        <v>21</v>
      </c>
      <c r="L3882">
        <v>0</v>
      </c>
      <c r="M3882">
        <f t="shared" si="240"/>
        <v>42.2</v>
      </c>
      <c r="O3882">
        <f>IF(AND(J3882="N/A",B3882="Male"),$R$2,IF(AND(J3882="N/A",B3882="Female"),$S$2,J3882))</f>
        <v>42.2</v>
      </c>
      <c r="V3882">
        <f>((C3882-AVERAGE($C$2:$C$5018))/_xlfn.STDEV.P($C$2:$C$5018))</f>
        <v>-1.1944784435053135</v>
      </c>
      <c r="W3882">
        <f>((O3882-AVERAGE($O$2:$O$5018))/_xlfn.STDEV.P($O$2:$O$5018))</f>
        <v>2.0121503432235137</v>
      </c>
      <c r="X3882">
        <f>((I3882-AVERAGE($I$2:$I$5018))/_xlfn.STDEV.P($I$2:$I$5018))</f>
        <v>-0.42825803086267777</v>
      </c>
      <c r="Z3882">
        <f t="shared" si="241"/>
        <v>0</v>
      </c>
      <c r="AA3882">
        <f t="shared" si="242"/>
        <v>0</v>
      </c>
      <c r="AB3882">
        <f t="shared" si="243"/>
        <v>0</v>
      </c>
    </row>
    <row r="3883" spans="1:28" x14ac:dyDescent="0.25">
      <c r="A3883">
        <v>26357</v>
      </c>
      <c r="B3883" t="s">
        <v>12</v>
      </c>
      <c r="C3883">
        <v>36</v>
      </c>
      <c r="D3883">
        <v>0</v>
      </c>
      <c r="E3883">
        <v>0</v>
      </c>
      <c r="F3883" t="s">
        <v>23</v>
      </c>
      <c r="G3883" t="s">
        <v>14</v>
      </c>
      <c r="H3883" t="s">
        <v>15</v>
      </c>
      <c r="I3883">
        <v>200.68</v>
      </c>
      <c r="J3883" s="2">
        <v>25.8</v>
      </c>
      <c r="K3883" t="s">
        <v>24</v>
      </c>
      <c r="L3883">
        <v>0</v>
      </c>
      <c r="M3883">
        <f t="shared" si="240"/>
        <v>25.8</v>
      </c>
      <c r="O3883">
        <f>IF(AND(J3883="N/A",B3883="Male"),$R$2,IF(AND(J3883="N/A",B3883="Female"),$S$2,J3883))</f>
        <v>25.8</v>
      </c>
      <c r="V3883">
        <f>((C3883-AVERAGE($C$2:$C$5018))/_xlfn.STDEV.P($C$2:$C$5018))</f>
        <v>-0.31444814076344635</v>
      </c>
      <c r="W3883">
        <f>((O3883-AVERAGE($O$2:$O$5018))/_xlfn.STDEV.P($O$2:$O$5018))</f>
        <v>-0.38297449137757883</v>
      </c>
      <c r="X3883">
        <f>((I3883-AVERAGE($I$2:$I$5018))/_xlfn.STDEV.P($I$2:$I$5018))</f>
        <v>2.1398933206054753</v>
      </c>
      <c r="Z3883">
        <f t="shared" si="241"/>
        <v>0</v>
      </c>
      <c r="AA3883">
        <f t="shared" si="242"/>
        <v>0</v>
      </c>
      <c r="AB3883">
        <f t="shared" si="243"/>
        <v>0</v>
      </c>
    </row>
    <row r="3884" spans="1:28" x14ac:dyDescent="0.25">
      <c r="A3884">
        <v>28013</v>
      </c>
      <c r="B3884" t="s">
        <v>17</v>
      </c>
      <c r="C3884">
        <v>38</v>
      </c>
      <c r="D3884">
        <v>0</v>
      </c>
      <c r="E3884">
        <v>0</v>
      </c>
      <c r="F3884" t="s">
        <v>13</v>
      </c>
      <c r="G3884" t="s">
        <v>18</v>
      </c>
      <c r="H3884" t="s">
        <v>15</v>
      </c>
      <c r="I3884">
        <v>98.37</v>
      </c>
      <c r="J3884" s="2">
        <v>27.2</v>
      </c>
      <c r="K3884" t="s">
        <v>21</v>
      </c>
      <c r="L3884">
        <v>0</v>
      </c>
      <c r="M3884">
        <f t="shared" si="240"/>
        <v>27.2</v>
      </c>
      <c r="O3884">
        <f>IF(AND(J3884="N/A",B3884="Male"),$R$2,IF(AND(J3884="N/A",B3884="Female"),$S$2,J3884))</f>
        <v>27.2</v>
      </c>
      <c r="V3884">
        <f>((C3884-AVERAGE($C$2:$C$5018))/_xlfn.STDEV.P($C$2:$C$5018))</f>
        <v>-0.22644511048925967</v>
      </c>
      <c r="W3884">
        <f>((O3884-AVERAGE($O$2:$O$5018))/_xlfn.STDEV.P($O$2:$O$5018))</f>
        <v>-0.17851261525309556</v>
      </c>
      <c r="X3884">
        <f>((I3884-AVERAGE($I$2:$I$5018))/_xlfn.STDEV.P($I$2:$I$5018))</f>
        <v>-0.16188122839764985</v>
      </c>
      <c r="Z3884">
        <f t="shared" si="241"/>
        <v>0</v>
      </c>
      <c r="AA3884">
        <f t="shared" si="242"/>
        <v>0</v>
      </c>
      <c r="AB3884">
        <f t="shared" si="243"/>
        <v>0</v>
      </c>
    </row>
    <row r="3885" spans="1:28" x14ac:dyDescent="0.25">
      <c r="A3885">
        <v>24727</v>
      </c>
      <c r="B3885" t="s">
        <v>12</v>
      </c>
      <c r="C3885">
        <v>20</v>
      </c>
      <c r="D3885">
        <v>0</v>
      </c>
      <c r="E3885">
        <v>0</v>
      </c>
      <c r="F3885" t="s">
        <v>23</v>
      </c>
      <c r="G3885" t="s">
        <v>14</v>
      </c>
      <c r="H3885" t="s">
        <v>19</v>
      </c>
      <c r="I3885">
        <v>117.98</v>
      </c>
      <c r="J3885" s="2">
        <v>30.9</v>
      </c>
      <c r="K3885" t="s">
        <v>22</v>
      </c>
      <c r="L3885">
        <v>0</v>
      </c>
      <c r="M3885">
        <f t="shared" si="240"/>
        <v>30.9</v>
      </c>
      <c r="O3885">
        <f>IF(AND(J3885="N/A",B3885="Male"),$R$2,IF(AND(J3885="N/A",B3885="Female"),$S$2,J3885))</f>
        <v>30.9</v>
      </c>
      <c r="V3885">
        <f>((C3885-AVERAGE($C$2:$C$5018))/_xlfn.STDEV.P($C$2:$C$5018))</f>
        <v>-1.01847238295694</v>
      </c>
      <c r="W3885">
        <f>((O3885-AVERAGE($O$2:$O$5018))/_xlfn.STDEV.P($O$2:$O$5018))</f>
        <v>0.36185091450446777</v>
      </c>
      <c r="X3885">
        <f>((I3885-AVERAGE($I$2:$I$5018))/_xlfn.STDEV.P($I$2:$I$5018))</f>
        <v>0.27930535068505258</v>
      </c>
      <c r="Z3885">
        <f t="shared" si="241"/>
        <v>0</v>
      </c>
      <c r="AA3885">
        <f t="shared" si="242"/>
        <v>0</v>
      </c>
      <c r="AB3885">
        <f t="shared" si="243"/>
        <v>0</v>
      </c>
    </row>
    <row r="3886" spans="1:28" x14ac:dyDescent="0.25">
      <c r="A3886">
        <v>37608</v>
      </c>
      <c r="B3886" t="s">
        <v>17</v>
      </c>
      <c r="C3886">
        <v>38</v>
      </c>
      <c r="D3886">
        <v>0</v>
      </c>
      <c r="E3886">
        <v>0</v>
      </c>
      <c r="F3886" t="s">
        <v>23</v>
      </c>
      <c r="G3886" t="s">
        <v>14</v>
      </c>
      <c r="H3886" t="s">
        <v>15</v>
      </c>
      <c r="I3886">
        <v>218.6</v>
      </c>
      <c r="J3886" s="2">
        <v>47.9</v>
      </c>
      <c r="K3886" t="s">
        <v>16</v>
      </c>
      <c r="L3886">
        <v>0</v>
      </c>
      <c r="M3886">
        <f t="shared" si="240"/>
        <v>47.9</v>
      </c>
      <c r="O3886">
        <f>IF(AND(J3886="N/A",B3886="Male"),$R$2,IF(AND(J3886="N/A",B3886="Female"),$S$2,J3886))</f>
        <v>47.9</v>
      </c>
      <c r="V3886">
        <f>((C3886-AVERAGE($C$2:$C$5018))/_xlfn.STDEV.P($C$2:$C$5018))</f>
        <v>-0.22644511048925967</v>
      </c>
      <c r="W3886">
        <f>((O3886-AVERAGE($O$2:$O$5018))/_xlfn.STDEV.P($O$2:$O$5018))</f>
        <v>2.8446022674446243</v>
      </c>
      <c r="X3886">
        <f>((I3886-AVERAGE($I$2:$I$5018))/_xlfn.STDEV.P($I$2:$I$5018))</f>
        <v>2.5430582108228146</v>
      </c>
      <c r="Z3886">
        <f t="shared" si="241"/>
        <v>0</v>
      </c>
      <c r="AA3886">
        <f t="shared" si="242"/>
        <v>0</v>
      </c>
      <c r="AB3886">
        <f t="shared" si="243"/>
        <v>0</v>
      </c>
    </row>
    <row r="3887" spans="1:28" x14ac:dyDescent="0.25">
      <c r="A3887">
        <v>13870</v>
      </c>
      <c r="B3887" t="s">
        <v>17</v>
      </c>
      <c r="C3887">
        <v>52</v>
      </c>
      <c r="D3887">
        <v>0</v>
      </c>
      <c r="E3887">
        <v>0</v>
      </c>
      <c r="F3887" t="s">
        <v>13</v>
      </c>
      <c r="G3887" t="s">
        <v>14</v>
      </c>
      <c r="H3887" t="s">
        <v>15</v>
      </c>
      <c r="I3887">
        <v>101.3</v>
      </c>
      <c r="J3887" s="2">
        <v>33.1</v>
      </c>
      <c r="K3887" t="s">
        <v>22</v>
      </c>
      <c r="L3887">
        <v>0</v>
      </c>
      <c r="M3887">
        <f t="shared" si="240"/>
        <v>33.1</v>
      </c>
      <c r="O3887">
        <f>IF(AND(J3887="N/A",B3887="Male"),$R$2,IF(AND(J3887="N/A",B3887="Female"),$S$2,J3887))</f>
        <v>33.1</v>
      </c>
      <c r="V3887">
        <f>((C3887-AVERAGE($C$2:$C$5018))/_xlfn.STDEV.P($C$2:$C$5018))</f>
        <v>0.38957610143004728</v>
      </c>
      <c r="W3887">
        <f>((O3887-AVERAGE($O$2:$O$5018))/_xlfn.STDEV.P($O$2:$O$5018))</f>
        <v>0.68314814841437077</v>
      </c>
      <c r="X3887">
        <f>((I3887-AVERAGE($I$2:$I$5018))/_xlfn.STDEV.P($I$2:$I$5018))</f>
        <v>-9.5961969003855105E-2</v>
      </c>
      <c r="Z3887">
        <f t="shared" si="241"/>
        <v>0</v>
      </c>
      <c r="AA3887">
        <f t="shared" si="242"/>
        <v>0</v>
      </c>
      <c r="AB3887">
        <f t="shared" si="243"/>
        <v>0</v>
      </c>
    </row>
    <row r="3888" spans="1:28" x14ac:dyDescent="0.25">
      <c r="A3888">
        <v>4655</v>
      </c>
      <c r="B3888" t="s">
        <v>12</v>
      </c>
      <c r="C3888">
        <v>49</v>
      </c>
      <c r="D3888">
        <v>0</v>
      </c>
      <c r="E3888">
        <v>0</v>
      </c>
      <c r="F3888" t="s">
        <v>13</v>
      </c>
      <c r="G3888" t="s">
        <v>14</v>
      </c>
      <c r="H3888" t="s">
        <v>15</v>
      </c>
      <c r="I3888">
        <v>79.510000000000005</v>
      </c>
      <c r="J3888" s="2">
        <v>37.799999999999997</v>
      </c>
      <c r="K3888" t="s">
        <v>21</v>
      </c>
      <c r="L3888">
        <v>0</v>
      </c>
      <c r="M3888">
        <f t="shared" si="240"/>
        <v>37.799999999999997</v>
      </c>
      <c r="O3888">
        <f>IF(AND(J3888="N/A",B3888="Male"),$R$2,IF(AND(J3888="N/A",B3888="Female"),$S$2,J3888))</f>
        <v>37.799999999999997</v>
      </c>
      <c r="V3888">
        <f>((C3888-AVERAGE($C$2:$C$5018))/_xlfn.STDEV.P($C$2:$C$5018))</f>
        <v>0.25757155601876724</v>
      </c>
      <c r="W3888">
        <f>((O3888-AVERAGE($O$2:$O$5018))/_xlfn.STDEV.P($O$2:$O$5018))</f>
        <v>1.3695558754037076</v>
      </c>
      <c r="X3888">
        <f>((I3888-AVERAGE($I$2:$I$5018))/_xlfn.STDEV.P($I$2:$I$5018))</f>
        <v>-0.58619427691880066</v>
      </c>
      <c r="Z3888">
        <f t="shared" si="241"/>
        <v>0</v>
      </c>
      <c r="AA3888">
        <f t="shared" si="242"/>
        <v>0</v>
      </c>
      <c r="AB3888">
        <f t="shared" si="243"/>
        <v>0</v>
      </c>
    </row>
    <row r="3889" spans="1:28" x14ac:dyDescent="0.25">
      <c r="A3889">
        <v>55356</v>
      </c>
      <c r="B3889" t="s">
        <v>17</v>
      </c>
      <c r="C3889">
        <v>80</v>
      </c>
      <c r="D3889">
        <v>0</v>
      </c>
      <c r="E3889">
        <v>0</v>
      </c>
      <c r="F3889" t="s">
        <v>13</v>
      </c>
      <c r="G3889" t="s">
        <v>18</v>
      </c>
      <c r="H3889" t="s">
        <v>15</v>
      </c>
      <c r="I3889">
        <v>223.26</v>
      </c>
      <c r="J3889" s="2">
        <v>25.4</v>
      </c>
      <c r="K3889" t="s">
        <v>21</v>
      </c>
      <c r="L3889">
        <v>0</v>
      </c>
      <c r="M3889">
        <f t="shared" si="240"/>
        <v>25.4</v>
      </c>
      <c r="O3889">
        <f>IF(AND(J3889="N/A",B3889="Male"),$R$2,IF(AND(J3889="N/A",B3889="Female"),$S$2,J3889))</f>
        <v>25.4</v>
      </c>
      <c r="V3889">
        <f>((C3889-AVERAGE($C$2:$C$5018))/_xlfn.STDEV.P($C$2:$C$5018))</f>
        <v>1.6216185252686612</v>
      </c>
      <c r="W3889">
        <f>((O3889-AVERAGE($O$2:$O$5018))/_xlfn.STDEV.P($O$2:$O$5018))</f>
        <v>-0.44139217027028871</v>
      </c>
      <c r="X3889">
        <f>((I3889-AVERAGE($I$2:$I$5018))/_xlfn.STDEV.P($I$2:$I$5018))</f>
        <v>2.6478990807119218</v>
      </c>
      <c r="Z3889">
        <f t="shared" si="241"/>
        <v>0</v>
      </c>
      <c r="AA3889">
        <f t="shared" si="242"/>
        <v>0</v>
      </c>
      <c r="AB3889">
        <f t="shared" si="243"/>
        <v>0</v>
      </c>
    </row>
    <row r="3890" spans="1:28" x14ac:dyDescent="0.25">
      <c r="A3890">
        <v>49400</v>
      </c>
      <c r="B3890" t="s">
        <v>12</v>
      </c>
      <c r="C3890">
        <v>75</v>
      </c>
      <c r="D3890">
        <v>0</v>
      </c>
      <c r="E3890">
        <v>0</v>
      </c>
      <c r="F3890" t="s">
        <v>13</v>
      </c>
      <c r="G3890" t="s">
        <v>14</v>
      </c>
      <c r="H3890" t="s">
        <v>19</v>
      </c>
      <c r="I3890">
        <v>97.22</v>
      </c>
      <c r="J3890" s="2">
        <v>28.4</v>
      </c>
      <c r="K3890" t="s">
        <v>21</v>
      </c>
      <c r="L3890">
        <v>0</v>
      </c>
      <c r="M3890">
        <f t="shared" si="240"/>
        <v>28.4</v>
      </c>
      <c r="O3890">
        <f>IF(AND(J3890="N/A",B3890="Male"),$R$2,IF(AND(J3890="N/A",B3890="Female"),$S$2,J3890))</f>
        <v>28.4</v>
      </c>
      <c r="V3890">
        <f>((C3890-AVERAGE($C$2:$C$5018))/_xlfn.STDEV.P($C$2:$C$5018))</f>
        <v>1.4016109495831943</v>
      </c>
      <c r="W3890">
        <f>((O3890-AVERAGE($O$2:$O$5018))/_xlfn.STDEV.P($O$2:$O$5018))</f>
        <v>-3.2595785749669759E-3</v>
      </c>
      <c r="X3890">
        <f>((I3890-AVERAGE($I$2:$I$5018))/_xlfn.STDEV.P($I$2:$I$5018))</f>
        <v>-0.18775397525869575</v>
      </c>
      <c r="Z3890">
        <f t="shared" si="241"/>
        <v>0</v>
      </c>
      <c r="AA3890">
        <f t="shared" si="242"/>
        <v>0</v>
      </c>
      <c r="AB3890">
        <f t="shared" si="243"/>
        <v>0</v>
      </c>
    </row>
    <row r="3891" spans="1:28" x14ac:dyDescent="0.25">
      <c r="A3891">
        <v>38132</v>
      </c>
      <c r="B3891" t="s">
        <v>17</v>
      </c>
      <c r="C3891">
        <v>13</v>
      </c>
      <c r="D3891">
        <v>0</v>
      </c>
      <c r="E3891">
        <v>0</v>
      </c>
      <c r="F3891" t="s">
        <v>23</v>
      </c>
      <c r="G3891" t="s">
        <v>14</v>
      </c>
      <c r="H3891" t="s">
        <v>19</v>
      </c>
      <c r="I3891">
        <v>172.27</v>
      </c>
      <c r="J3891" s="2">
        <v>16.600000000000001</v>
      </c>
      <c r="K3891" t="s">
        <v>21</v>
      </c>
      <c r="L3891">
        <v>0</v>
      </c>
      <c r="M3891">
        <f t="shared" si="240"/>
        <v>16.600000000000001</v>
      </c>
      <c r="O3891">
        <f>IF(AND(J3891="N/A",B3891="Male"),$R$2,IF(AND(J3891="N/A",B3891="Female"),$S$2,J3891))</f>
        <v>16.600000000000001</v>
      </c>
      <c r="V3891">
        <f>((C3891-AVERAGE($C$2:$C$5018))/_xlfn.STDEV.P($C$2:$C$5018))</f>
        <v>-1.3264829889165934</v>
      </c>
      <c r="W3891">
        <f>((O3891-AVERAGE($O$2:$O$5018))/_xlfn.STDEV.P($O$2:$O$5018))</f>
        <v>-1.7265811059098986</v>
      </c>
      <c r="X3891">
        <f>((I3891-AVERAGE($I$2:$I$5018))/_xlfn.STDEV.P($I$2:$I$5018))</f>
        <v>1.500723982933901</v>
      </c>
      <c r="Z3891">
        <f t="shared" si="241"/>
        <v>0</v>
      </c>
      <c r="AA3891">
        <f t="shared" si="242"/>
        <v>0</v>
      </c>
      <c r="AB3891">
        <f t="shared" si="243"/>
        <v>0</v>
      </c>
    </row>
    <row r="3892" spans="1:28" x14ac:dyDescent="0.25">
      <c r="A3892">
        <v>50136</v>
      </c>
      <c r="B3892" t="s">
        <v>17</v>
      </c>
      <c r="C3892">
        <v>54</v>
      </c>
      <c r="D3892">
        <v>1</v>
      </c>
      <c r="E3892">
        <v>0</v>
      </c>
      <c r="F3892" t="s">
        <v>13</v>
      </c>
      <c r="G3892" t="s">
        <v>14</v>
      </c>
      <c r="H3892" t="s">
        <v>15</v>
      </c>
      <c r="I3892">
        <v>221.83</v>
      </c>
      <c r="J3892" s="2">
        <v>35.1</v>
      </c>
      <c r="K3892" t="s">
        <v>22</v>
      </c>
      <c r="L3892">
        <v>0</v>
      </c>
      <c r="M3892">
        <f t="shared" si="240"/>
        <v>35.1</v>
      </c>
      <c r="O3892">
        <f>IF(AND(J3892="N/A",B3892="Male"),$R$2,IF(AND(J3892="N/A",B3892="Female"),$S$2,J3892))</f>
        <v>35.1</v>
      </c>
      <c r="V3892">
        <f>((C3892-AVERAGE($C$2:$C$5018))/_xlfn.STDEV.P($C$2:$C$5018))</f>
        <v>0.47757913170423399</v>
      </c>
      <c r="W3892">
        <f>((O3892-AVERAGE($O$2:$O$5018))/_xlfn.STDEV.P($O$2:$O$5018))</f>
        <v>0.97523654287791861</v>
      </c>
      <c r="X3892">
        <f>((I3892-AVERAGE($I$2:$I$5018))/_xlfn.STDEV.P($I$2:$I$5018))</f>
        <v>2.6157268824412303</v>
      </c>
      <c r="Z3892">
        <f t="shared" si="241"/>
        <v>0</v>
      </c>
      <c r="AA3892">
        <f t="shared" si="242"/>
        <v>0</v>
      </c>
      <c r="AB3892">
        <f t="shared" si="243"/>
        <v>0</v>
      </c>
    </row>
    <row r="3893" spans="1:28" x14ac:dyDescent="0.25">
      <c r="A3893">
        <v>3094</v>
      </c>
      <c r="B3893" t="s">
        <v>12</v>
      </c>
      <c r="C3893">
        <v>28</v>
      </c>
      <c r="D3893">
        <v>0</v>
      </c>
      <c r="E3893">
        <v>0</v>
      </c>
      <c r="F3893" t="s">
        <v>23</v>
      </c>
      <c r="G3893" t="s">
        <v>14</v>
      </c>
      <c r="H3893" t="s">
        <v>15</v>
      </c>
      <c r="I3893">
        <v>74.61</v>
      </c>
      <c r="J3893" s="2">
        <v>32.700000000000003</v>
      </c>
      <c r="K3893" t="s">
        <v>24</v>
      </c>
      <c r="L3893">
        <v>0</v>
      </c>
      <c r="M3893">
        <f t="shared" si="240"/>
        <v>32.700000000000003</v>
      </c>
      <c r="O3893">
        <f>IF(AND(J3893="N/A",B3893="Male"),$R$2,IF(AND(J3893="N/A",B3893="Female"),$S$2,J3893))</f>
        <v>32.700000000000003</v>
      </c>
      <c r="V3893">
        <f>((C3893-AVERAGE($C$2:$C$5018))/_xlfn.STDEV.P($C$2:$C$5018))</f>
        <v>-0.66646026186019325</v>
      </c>
      <c r="W3893">
        <f>((O3893-AVERAGE($O$2:$O$5018))/_xlfn.STDEV.P($O$2:$O$5018))</f>
        <v>0.62473046952166145</v>
      </c>
      <c r="X3893">
        <f>((I3893-AVERAGE($I$2:$I$5018))/_xlfn.STDEV.P($I$2:$I$5018))</f>
        <v>-0.6964346765876045</v>
      </c>
      <c r="Z3893">
        <f t="shared" si="241"/>
        <v>0</v>
      </c>
      <c r="AA3893">
        <f t="shared" si="242"/>
        <v>0</v>
      </c>
      <c r="AB3893">
        <f t="shared" si="243"/>
        <v>0</v>
      </c>
    </row>
    <row r="3894" spans="1:28" x14ac:dyDescent="0.25">
      <c r="A3894">
        <v>42727</v>
      </c>
      <c r="B3894" t="s">
        <v>17</v>
      </c>
      <c r="C3894">
        <v>61</v>
      </c>
      <c r="D3894">
        <v>0</v>
      </c>
      <c r="E3894">
        <v>0</v>
      </c>
      <c r="F3894" t="s">
        <v>13</v>
      </c>
      <c r="G3894" t="s">
        <v>14</v>
      </c>
      <c r="H3894" t="s">
        <v>19</v>
      </c>
      <c r="I3894">
        <v>60.91</v>
      </c>
      <c r="J3894" s="2">
        <v>29.8</v>
      </c>
      <c r="K3894" t="s">
        <v>24</v>
      </c>
      <c r="L3894">
        <v>0</v>
      </c>
      <c r="M3894">
        <f t="shared" si="240"/>
        <v>29.8</v>
      </c>
      <c r="O3894">
        <f>IF(AND(J3894="N/A",B3894="Male"),$R$2,IF(AND(J3894="N/A",B3894="Female"),$S$2,J3894))</f>
        <v>29.8</v>
      </c>
      <c r="V3894">
        <f>((C3894-AVERAGE($C$2:$C$5018))/_xlfn.STDEV.P($C$2:$C$5018))</f>
        <v>0.78558973766388751</v>
      </c>
      <c r="W3894">
        <f>((O3894-AVERAGE($O$2:$O$5018))/_xlfn.STDEV.P($O$2:$O$5018))</f>
        <v>0.2012022975495168</v>
      </c>
      <c r="X3894">
        <f>((I3894-AVERAGE($I$2:$I$5018))/_xlfn.STDEV.P($I$2:$I$5018))</f>
        <v>-1.0046578348452804</v>
      </c>
      <c r="Z3894">
        <f t="shared" si="241"/>
        <v>0</v>
      </c>
      <c r="AA3894">
        <f t="shared" si="242"/>
        <v>0</v>
      </c>
      <c r="AB3894">
        <f t="shared" si="243"/>
        <v>0</v>
      </c>
    </row>
    <row r="3895" spans="1:28" x14ac:dyDescent="0.25">
      <c r="A3895">
        <v>41500</v>
      </c>
      <c r="B3895" t="s">
        <v>12</v>
      </c>
      <c r="C3895">
        <v>0.16</v>
      </c>
      <c r="D3895">
        <v>0</v>
      </c>
      <c r="E3895">
        <v>0</v>
      </c>
      <c r="F3895" t="s">
        <v>23</v>
      </c>
      <c r="G3895" t="s">
        <v>26</v>
      </c>
      <c r="H3895" t="s">
        <v>19</v>
      </c>
      <c r="I3895">
        <v>69.790000000000006</v>
      </c>
      <c r="J3895" s="2">
        <v>13</v>
      </c>
      <c r="K3895" t="s">
        <v>24</v>
      </c>
      <c r="L3895">
        <v>0</v>
      </c>
      <c r="M3895">
        <f t="shared" si="240"/>
        <v>13</v>
      </c>
      <c r="O3895">
        <f>IF(AND(J3895="N/A",B3895="Male"),$R$2,IF(AND(J3895="N/A",B3895="Female"),$S$2,J3895))</f>
        <v>13</v>
      </c>
      <c r="V3895">
        <f>((C3895-AVERAGE($C$2:$C$5018))/_xlfn.STDEV.P($C$2:$C$5018))</f>
        <v>-1.8914624432768723</v>
      </c>
      <c r="W3895">
        <f>((O3895-AVERAGE($O$2:$O$5018))/_xlfn.STDEV.P($O$2:$O$5018))</f>
        <v>-2.2523402159442849</v>
      </c>
      <c r="X3895">
        <f>((I3895-AVERAGE($I$2:$I$5018))/_xlfn.STDEV.P($I$2:$I$5018))</f>
        <v>-0.80487523299650932</v>
      </c>
      <c r="Z3895">
        <f t="shared" si="241"/>
        <v>0</v>
      </c>
      <c r="AA3895">
        <f t="shared" si="242"/>
        <v>0</v>
      </c>
      <c r="AB3895">
        <f t="shared" si="243"/>
        <v>0</v>
      </c>
    </row>
    <row r="3896" spans="1:28" x14ac:dyDescent="0.25">
      <c r="A3896">
        <v>33185</v>
      </c>
      <c r="B3896" t="s">
        <v>12</v>
      </c>
      <c r="C3896">
        <v>59</v>
      </c>
      <c r="D3896">
        <v>0</v>
      </c>
      <c r="E3896">
        <v>0</v>
      </c>
      <c r="F3896" t="s">
        <v>23</v>
      </c>
      <c r="G3896" t="s">
        <v>25</v>
      </c>
      <c r="H3896" t="s">
        <v>15</v>
      </c>
      <c r="I3896">
        <v>83.6</v>
      </c>
      <c r="J3896" s="2">
        <v>27.5</v>
      </c>
      <c r="K3896" t="s">
        <v>16</v>
      </c>
      <c r="L3896">
        <v>0</v>
      </c>
      <c r="M3896">
        <f t="shared" si="240"/>
        <v>27.5</v>
      </c>
      <c r="O3896">
        <f>IF(AND(J3896="N/A",B3896="Male"),$R$2,IF(AND(J3896="N/A",B3896="Female"),$S$2,J3896))</f>
        <v>27.5</v>
      </c>
      <c r="V3896">
        <f>((C3896-AVERAGE($C$2:$C$5018))/_xlfn.STDEV.P($C$2:$C$5018))</f>
        <v>0.69758670738970074</v>
      </c>
      <c r="W3896">
        <f>((O3896-AVERAGE($O$2:$O$5018))/_xlfn.STDEV.P($O$2:$O$5018))</f>
        <v>-0.13469935608356329</v>
      </c>
      <c r="X3896">
        <f>((I3896-AVERAGE($I$2:$I$5018))/_xlfn.STDEV.P($I$2:$I$5018))</f>
        <v>-0.49417729025647283</v>
      </c>
      <c r="Z3896">
        <f t="shared" si="241"/>
        <v>0</v>
      </c>
      <c r="AA3896">
        <f t="shared" si="242"/>
        <v>0</v>
      </c>
      <c r="AB3896">
        <f t="shared" si="243"/>
        <v>0</v>
      </c>
    </row>
    <row r="3897" spans="1:28" x14ac:dyDescent="0.25">
      <c r="A3897">
        <v>7057</v>
      </c>
      <c r="B3897" t="s">
        <v>12</v>
      </c>
      <c r="C3897">
        <v>12</v>
      </c>
      <c r="D3897">
        <v>0</v>
      </c>
      <c r="E3897">
        <v>0</v>
      </c>
      <c r="F3897" t="s">
        <v>23</v>
      </c>
      <c r="G3897" t="s">
        <v>26</v>
      </c>
      <c r="H3897" t="s">
        <v>15</v>
      </c>
      <c r="I3897">
        <v>83.95</v>
      </c>
      <c r="J3897" s="2">
        <v>23.6</v>
      </c>
      <c r="K3897" t="s">
        <v>24</v>
      </c>
      <c r="L3897">
        <v>0</v>
      </c>
      <c r="M3897">
        <f t="shared" si="240"/>
        <v>23.6</v>
      </c>
      <c r="O3897">
        <f>IF(AND(J3897="N/A",B3897="Male"),$R$2,IF(AND(J3897="N/A",B3897="Female"),$S$2,J3897))</f>
        <v>23.6</v>
      </c>
      <c r="V3897">
        <f>((C3897-AVERAGE($C$2:$C$5018))/_xlfn.STDEV.P($C$2:$C$5018))</f>
        <v>-1.3704845040536868</v>
      </c>
      <c r="W3897">
        <f>((O3897-AVERAGE($O$2:$O$5018))/_xlfn.STDEV.P($O$2:$O$5018))</f>
        <v>-0.70427172528748128</v>
      </c>
      <c r="X3897">
        <f>((I3897-AVERAGE($I$2:$I$5018))/_xlfn.STDEV.P($I$2:$I$5018))</f>
        <v>-0.48630297599441524</v>
      </c>
      <c r="Z3897">
        <f t="shared" si="241"/>
        <v>0</v>
      </c>
      <c r="AA3897">
        <f t="shared" si="242"/>
        <v>0</v>
      </c>
      <c r="AB3897">
        <f t="shared" si="243"/>
        <v>0</v>
      </c>
    </row>
    <row r="3898" spans="1:28" x14ac:dyDescent="0.25">
      <c r="A3898">
        <v>48244</v>
      </c>
      <c r="B3898" t="s">
        <v>17</v>
      </c>
      <c r="C3898">
        <v>38</v>
      </c>
      <c r="D3898">
        <v>0</v>
      </c>
      <c r="E3898">
        <v>0</v>
      </c>
      <c r="F3898" t="s">
        <v>23</v>
      </c>
      <c r="G3898" t="s">
        <v>14</v>
      </c>
      <c r="H3898" t="s">
        <v>19</v>
      </c>
      <c r="I3898">
        <v>77.5</v>
      </c>
      <c r="J3898" s="2">
        <v>36.9</v>
      </c>
      <c r="K3898" t="s">
        <v>22</v>
      </c>
      <c r="L3898">
        <v>0</v>
      </c>
      <c r="M3898">
        <f t="shared" si="240"/>
        <v>36.9</v>
      </c>
      <c r="O3898">
        <f>IF(AND(J3898="N/A",B3898="Male"),$R$2,IF(AND(J3898="N/A",B3898="Female"),$S$2,J3898))</f>
        <v>36.9</v>
      </c>
      <c r="V3898">
        <f>((C3898-AVERAGE($C$2:$C$5018))/_xlfn.STDEV.P($C$2:$C$5018))</f>
        <v>-0.22644511048925967</v>
      </c>
      <c r="W3898">
        <f>((O3898-AVERAGE($O$2:$O$5018))/_xlfn.STDEV.P($O$2:$O$5018))</f>
        <v>1.2381160978951111</v>
      </c>
      <c r="X3898">
        <f>((I3898-AVERAGE($I$2:$I$5018))/_xlfn.STDEV.P($I$2:$I$5018))</f>
        <v>-0.631415338823759</v>
      </c>
      <c r="Z3898">
        <f t="shared" si="241"/>
        <v>0</v>
      </c>
      <c r="AA3898">
        <f t="shared" si="242"/>
        <v>0</v>
      </c>
      <c r="AB3898">
        <f t="shared" si="243"/>
        <v>0</v>
      </c>
    </row>
    <row r="3899" spans="1:28" x14ac:dyDescent="0.25">
      <c r="A3899">
        <v>69559</v>
      </c>
      <c r="B3899" t="s">
        <v>12</v>
      </c>
      <c r="C3899">
        <v>15</v>
      </c>
      <c r="D3899">
        <v>0</v>
      </c>
      <c r="E3899">
        <v>0</v>
      </c>
      <c r="F3899" t="s">
        <v>23</v>
      </c>
      <c r="G3899" t="s">
        <v>27</v>
      </c>
      <c r="H3899" t="s">
        <v>15</v>
      </c>
      <c r="I3899">
        <v>64.290000000000006</v>
      </c>
      <c r="J3899" s="2">
        <v>16.7</v>
      </c>
      <c r="K3899" t="s">
        <v>24</v>
      </c>
      <c r="L3899">
        <v>0</v>
      </c>
      <c r="M3899">
        <f t="shared" si="240"/>
        <v>16.7</v>
      </c>
      <c r="O3899">
        <f>IF(AND(J3899="N/A",B3899="Male"),$R$2,IF(AND(J3899="N/A",B3899="Female"),$S$2,J3899))</f>
        <v>16.7</v>
      </c>
      <c r="V3899">
        <f>((C3899-AVERAGE($C$2:$C$5018))/_xlfn.STDEV.P($C$2:$C$5018))</f>
        <v>-1.2384799586424069</v>
      </c>
      <c r="W3899">
        <f>((O3899-AVERAGE($O$2:$O$5018))/_xlfn.STDEV.P($O$2:$O$5018))</f>
        <v>-1.7119766861867216</v>
      </c>
      <c r="X3899">
        <f>((I3899-AVERAGE($I$2:$I$5018))/_xlfn.STDEV.P($I$2:$I$5018))</f>
        <v>-0.92861445711455437</v>
      </c>
      <c r="Z3899">
        <f t="shared" si="241"/>
        <v>0</v>
      </c>
      <c r="AA3899">
        <f t="shared" si="242"/>
        <v>0</v>
      </c>
      <c r="AB3899">
        <f t="shared" si="243"/>
        <v>0</v>
      </c>
    </row>
    <row r="3900" spans="1:28" x14ac:dyDescent="0.25">
      <c r="A3900">
        <v>61757</v>
      </c>
      <c r="B3900" t="s">
        <v>12</v>
      </c>
      <c r="C3900">
        <v>31</v>
      </c>
      <c r="D3900">
        <v>0</v>
      </c>
      <c r="E3900">
        <v>0</v>
      </c>
      <c r="F3900" t="s">
        <v>13</v>
      </c>
      <c r="G3900" t="s">
        <v>18</v>
      </c>
      <c r="H3900" t="s">
        <v>19</v>
      </c>
      <c r="I3900">
        <v>61.1</v>
      </c>
      <c r="J3900" s="2">
        <v>26.5</v>
      </c>
      <c r="K3900" t="s">
        <v>21</v>
      </c>
      <c r="L3900">
        <v>0</v>
      </c>
      <c r="M3900">
        <f t="shared" si="240"/>
        <v>26.5</v>
      </c>
      <c r="O3900">
        <f>IF(AND(J3900="N/A",B3900="Male"),$R$2,IF(AND(J3900="N/A",B3900="Female"),$S$2,J3900))</f>
        <v>26.5</v>
      </c>
      <c r="V3900">
        <f>((C3900-AVERAGE($C$2:$C$5018))/_xlfn.STDEV.P($C$2:$C$5018))</f>
        <v>-0.5344557164489131</v>
      </c>
      <c r="W3900">
        <f>((O3900-AVERAGE($O$2:$O$5018))/_xlfn.STDEV.P($O$2:$O$5018))</f>
        <v>-0.28074355331533718</v>
      </c>
      <c r="X3900">
        <f>((I3900-AVERAGE($I$2:$I$5018))/_xlfn.STDEV.P($I$2:$I$5018))</f>
        <v>-1.0003832071030205</v>
      </c>
      <c r="Z3900">
        <f t="shared" si="241"/>
        <v>0</v>
      </c>
      <c r="AA3900">
        <f t="shared" si="242"/>
        <v>0</v>
      </c>
      <c r="AB3900">
        <f t="shared" si="243"/>
        <v>0</v>
      </c>
    </row>
    <row r="3901" spans="1:28" x14ac:dyDescent="0.25">
      <c r="A3901">
        <v>10541</v>
      </c>
      <c r="B3901" t="s">
        <v>12</v>
      </c>
      <c r="C3901">
        <v>52</v>
      </c>
      <c r="D3901">
        <v>1</v>
      </c>
      <c r="E3901">
        <v>0</v>
      </c>
      <c r="F3901" t="s">
        <v>13</v>
      </c>
      <c r="G3901" t="s">
        <v>14</v>
      </c>
      <c r="H3901" t="s">
        <v>19</v>
      </c>
      <c r="I3901">
        <v>100.71</v>
      </c>
      <c r="J3901" s="2">
        <v>37</v>
      </c>
      <c r="K3901" t="s">
        <v>21</v>
      </c>
      <c r="L3901">
        <v>0</v>
      </c>
      <c r="M3901">
        <f t="shared" si="240"/>
        <v>37</v>
      </c>
      <c r="O3901">
        <f>IF(AND(J3901="N/A",B3901="Male"),$R$2,IF(AND(J3901="N/A",B3901="Female"),$S$2,J3901))</f>
        <v>37</v>
      </c>
      <c r="V3901">
        <f>((C3901-AVERAGE($C$2:$C$5018))/_xlfn.STDEV.P($C$2:$C$5018))</f>
        <v>0.38957610143004728</v>
      </c>
      <c r="W3901">
        <f>((O3901-AVERAGE($O$2:$O$5018))/_xlfn.STDEV.P($O$2:$O$5018))</f>
        <v>1.2527205176182887</v>
      </c>
      <c r="X3901">
        <f>((I3901-AVERAGE($I$2:$I$5018))/_xlfn.STDEV.P($I$2:$I$5018))</f>
        <v>-0.1092358130456091</v>
      </c>
      <c r="Z3901">
        <f t="shared" si="241"/>
        <v>0</v>
      </c>
      <c r="AA3901">
        <f t="shared" si="242"/>
        <v>0</v>
      </c>
      <c r="AB3901">
        <f t="shared" si="243"/>
        <v>0</v>
      </c>
    </row>
    <row r="3902" spans="1:28" x14ac:dyDescent="0.25">
      <c r="A3902">
        <v>48169</v>
      </c>
      <c r="B3902" t="s">
        <v>17</v>
      </c>
      <c r="C3902">
        <v>61</v>
      </c>
      <c r="D3902">
        <v>0</v>
      </c>
      <c r="E3902">
        <v>0</v>
      </c>
      <c r="F3902" t="s">
        <v>13</v>
      </c>
      <c r="G3902" t="s">
        <v>18</v>
      </c>
      <c r="H3902" t="s">
        <v>15</v>
      </c>
      <c r="I3902">
        <v>65.209999999999994</v>
      </c>
      <c r="J3902" s="2">
        <v>27.7</v>
      </c>
      <c r="K3902" t="s">
        <v>24</v>
      </c>
      <c r="L3902">
        <v>0</v>
      </c>
      <c r="M3902">
        <f t="shared" si="240"/>
        <v>27.7</v>
      </c>
      <c r="O3902">
        <f>IF(AND(J3902="N/A",B3902="Male"),$R$2,IF(AND(J3902="N/A",B3902="Female"),$S$2,J3902))</f>
        <v>27.7</v>
      </c>
      <c r="V3902">
        <f>((C3902-AVERAGE($C$2:$C$5018))/_xlfn.STDEV.P($C$2:$C$5018))</f>
        <v>0.78558973766388751</v>
      </c>
      <c r="W3902">
        <f>((O3902-AVERAGE($O$2:$O$5018))/_xlfn.STDEV.P($O$2:$O$5018))</f>
        <v>-0.1054905166372086</v>
      </c>
      <c r="X3902">
        <f>((I3902-AVERAGE($I$2:$I$5018))/_xlfn.STDEV.P($I$2:$I$5018))</f>
        <v>-0.90791625962571798</v>
      </c>
      <c r="Z3902">
        <f t="shared" si="241"/>
        <v>0</v>
      </c>
      <c r="AA3902">
        <f t="shared" si="242"/>
        <v>0</v>
      </c>
      <c r="AB3902">
        <f t="shared" si="243"/>
        <v>0</v>
      </c>
    </row>
    <row r="3903" spans="1:28" x14ac:dyDescent="0.25">
      <c r="A3903">
        <v>64202</v>
      </c>
      <c r="B3903" t="s">
        <v>12</v>
      </c>
      <c r="C3903">
        <v>50</v>
      </c>
      <c r="D3903">
        <v>0</v>
      </c>
      <c r="E3903">
        <v>0</v>
      </c>
      <c r="F3903" t="s">
        <v>13</v>
      </c>
      <c r="G3903" t="s">
        <v>14</v>
      </c>
      <c r="H3903" t="s">
        <v>19</v>
      </c>
      <c r="I3903">
        <v>119.77</v>
      </c>
      <c r="J3903" s="2">
        <v>23.5</v>
      </c>
      <c r="K3903" t="s">
        <v>24</v>
      </c>
      <c r="L3903">
        <v>0</v>
      </c>
      <c r="M3903">
        <f t="shared" si="240"/>
        <v>23.5</v>
      </c>
      <c r="O3903">
        <f>IF(AND(J3903="N/A",B3903="Male"),$R$2,IF(AND(J3903="N/A",B3903="Female"),$S$2,J3903))</f>
        <v>23.5</v>
      </c>
      <c r="V3903">
        <f>((C3903-AVERAGE($C$2:$C$5018))/_xlfn.STDEV.P($C$2:$C$5018))</f>
        <v>0.30157307115586057</v>
      </c>
      <c r="W3903">
        <f>((O3903-AVERAGE($O$2:$O$5018))/_xlfn.STDEV.P($O$2:$O$5018))</f>
        <v>-0.71887614501065888</v>
      </c>
      <c r="X3903">
        <f>((I3903-AVERAGE($I$2:$I$5018))/_xlfn.STDEV.P($I$2:$I$5018))</f>
        <v>0.31957684362528888</v>
      </c>
      <c r="Z3903">
        <f t="shared" si="241"/>
        <v>0</v>
      </c>
      <c r="AA3903">
        <f t="shared" si="242"/>
        <v>0</v>
      </c>
      <c r="AB3903">
        <f t="shared" si="243"/>
        <v>0</v>
      </c>
    </row>
    <row r="3904" spans="1:28" x14ac:dyDescent="0.25">
      <c r="A3904">
        <v>7069</v>
      </c>
      <c r="B3904" t="s">
        <v>17</v>
      </c>
      <c r="C3904">
        <v>41</v>
      </c>
      <c r="D3904">
        <v>0</v>
      </c>
      <c r="E3904">
        <v>0</v>
      </c>
      <c r="F3904" t="s">
        <v>13</v>
      </c>
      <c r="G3904" t="s">
        <v>14</v>
      </c>
      <c r="H3904" t="s">
        <v>19</v>
      </c>
      <c r="I3904">
        <v>102.39</v>
      </c>
      <c r="J3904" s="2">
        <v>40.4</v>
      </c>
      <c r="K3904" t="s">
        <v>16</v>
      </c>
      <c r="L3904">
        <v>0</v>
      </c>
      <c r="M3904">
        <f t="shared" si="240"/>
        <v>40.4</v>
      </c>
      <c r="O3904">
        <f>IF(AND(J3904="N/A",B3904="Male"),$R$2,IF(AND(J3904="N/A",B3904="Female"),$S$2,J3904))</f>
        <v>40.4</v>
      </c>
      <c r="V3904">
        <f>((C3904-AVERAGE($C$2:$C$5018))/_xlfn.STDEV.P($C$2:$C$5018))</f>
        <v>-9.4440565077979599E-2</v>
      </c>
      <c r="W3904">
        <f>((O3904-AVERAGE($O$2:$O$5018))/_xlfn.STDEV.P($O$2:$O$5018))</f>
        <v>1.7492707882063199</v>
      </c>
      <c r="X3904">
        <f>((I3904-AVERAGE($I$2:$I$5018))/_xlfn.STDEV.P($I$2:$I$5018))</f>
        <v>-7.1439104587733379E-2</v>
      </c>
      <c r="Z3904">
        <f t="shared" si="241"/>
        <v>0</v>
      </c>
      <c r="AA3904">
        <f t="shared" si="242"/>
        <v>0</v>
      </c>
      <c r="AB3904">
        <f t="shared" si="243"/>
        <v>0</v>
      </c>
    </row>
    <row r="3905" spans="1:28" x14ac:dyDescent="0.25">
      <c r="A3905">
        <v>52050</v>
      </c>
      <c r="B3905" t="s">
        <v>12</v>
      </c>
      <c r="C3905">
        <v>20</v>
      </c>
      <c r="D3905">
        <v>0</v>
      </c>
      <c r="E3905">
        <v>0</v>
      </c>
      <c r="F3905" t="s">
        <v>23</v>
      </c>
      <c r="G3905" t="s">
        <v>14</v>
      </c>
      <c r="H3905" t="s">
        <v>15</v>
      </c>
      <c r="I3905">
        <v>59.67</v>
      </c>
      <c r="J3905" s="2">
        <v>27.7</v>
      </c>
      <c r="K3905" t="s">
        <v>21</v>
      </c>
      <c r="L3905">
        <v>0</v>
      </c>
      <c r="M3905">
        <f t="shared" si="240"/>
        <v>27.7</v>
      </c>
      <c r="O3905">
        <f>IF(AND(J3905="N/A",B3905="Male"),$R$2,IF(AND(J3905="N/A",B3905="Female"),$S$2,J3905))</f>
        <v>27.7</v>
      </c>
      <c r="V3905">
        <f>((C3905-AVERAGE($C$2:$C$5018))/_xlfn.STDEV.P($C$2:$C$5018))</f>
        <v>-1.01847238295694</v>
      </c>
      <c r="W3905">
        <f>((O3905-AVERAGE($O$2:$O$5018))/_xlfn.STDEV.P($O$2:$O$5018))</f>
        <v>-0.1054905166372086</v>
      </c>
      <c r="X3905">
        <f>((I3905-AVERAGE($I$2:$I$5018))/_xlfn.STDEV.P($I$2:$I$5018))</f>
        <v>-1.0325554053737123</v>
      </c>
      <c r="Z3905">
        <f t="shared" si="241"/>
        <v>0</v>
      </c>
      <c r="AA3905">
        <f t="shared" si="242"/>
        <v>0</v>
      </c>
      <c r="AB3905">
        <f t="shared" si="243"/>
        <v>0</v>
      </c>
    </row>
    <row r="3906" spans="1:28" x14ac:dyDescent="0.25">
      <c r="A3906">
        <v>31692</v>
      </c>
      <c r="B3906" t="s">
        <v>12</v>
      </c>
      <c r="C3906">
        <v>67</v>
      </c>
      <c r="D3906">
        <v>0</v>
      </c>
      <c r="E3906">
        <v>0</v>
      </c>
      <c r="F3906" t="s">
        <v>13</v>
      </c>
      <c r="G3906" t="s">
        <v>14</v>
      </c>
      <c r="H3906" t="s">
        <v>19</v>
      </c>
      <c r="I3906">
        <v>83.16</v>
      </c>
      <c r="J3906" s="2">
        <v>28.3</v>
      </c>
      <c r="K3906" t="s">
        <v>21</v>
      </c>
      <c r="L3906">
        <v>0</v>
      </c>
      <c r="M3906">
        <f t="shared" si="240"/>
        <v>28.3</v>
      </c>
      <c r="O3906">
        <f>IF(AND(J3906="N/A",B3906="Male"),$R$2,IF(AND(J3906="N/A",B3906="Female"),$S$2,J3906))</f>
        <v>28.3</v>
      </c>
      <c r="V3906">
        <f>((C3906-AVERAGE($C$2:$C$5018))/_xlfn.STDEV.P($C$2:$C$5018))</f>
        <v>1.0495988284864475</v>
      </c>
      <c r="W3906">
        <f>((O3906-AVERAGE($O$2:$O$5018))/_xlfn.STDEV.P($O$2:$O$5018))</f>
        <v>-1.7863998298144054E-2</v>
      </c>
      <c r="X3906">
        <f>((I3906-AVERAGE($I$2:$I$5018))/_xlfn.STDEV.P($I$2:$I$5018))</f>
        <v>-0.50407642818591636</v>
      </c>
      <c r="Z3906">
        <f t="shared" si="241"/>
        <v>0</v>
      </c>
      <c r="AA3906">
        <f t="shared" si="242"/>
        <v>0</v>
      </c>
      <c r="AB3906">
        <f t="shared" si="243"/>
        <v>0</v>
      </c>
    </row>
    <row r="3907" spans="1:28" x14ac:dyDescent="0.25">
      <c r="A3907">
        <v>69404</v>
      </c>
      <c r="B3907" t="s">
        <v>12</v>
      </c>
      <c r="C3907">
        <v>73</v>
      </c>
      <c r="D3907">
        <v>0</v>
      </c>
      <c r="E3907">
        <v>0</v>
      </c>
      <c r="F3907" t="s">
        <v>13</v>
      </c>
      <c r="G3907" t="s">
        <v>25</v>
      </c>
      <c r="H3907" t="s">
        <v>19</v>
      </c>
      <c r="I3907">
        <v>76.45</v>
      </c>
      <c r="J3907" s="2">
        <v>28.7</v>
      </c>
      <c r="K3907" t="s">
        <v>24</v>
      </c>
      <c r="L3907">
        <v>0</v>
      </c>
      <c r="M3907">
        <f t="shared" ref="M3907:M3970" si="244">IF(AND(J3907="N/A",B3907="Male"),$R$2,IF(AND(J3907="N/A",B3907="Female"),$S$2,J3907))</f>
        <v>28.7</v>
      </c>
      <c r="O3907">
        <f>IF(AND(J3907="N/A",B3907="Male"),$R$2,IF(AND(J3907="N/A",B3907="Female"),$S$2,J3907))</f>
        <v>28.7</v>
      </c>
      <c r="V3907">
        <f>((C3907-AVERAGE($C$2:$C$5018))/_xlfn.STDEV.P($C$2:$C$5018))</f>
        <v>1.3136079193090078</v>
      </c>
      <c r="W3907">
        <f>((O3907-AVERAGE($O$2:$O$5018))/_xlfn.STDEV.P($O$2:$O$5018))</f>
        <v>4.0553680594565301E-2</v>
      </c>
      <c r="X3907">
        <f>((I3907-AVERAGE($I$2:$I$5018))/_xlfn.STDEV.P($I$2:$I$5018))</f>
        <v>-0.65503828160993116</v>
      </c>
      <c r="Z3907">
        <f t="shared" ref="Z3907:Z3970" si="245">IF(AND(C3907&lt;3,OR(K3907="smokes",K3907="formerly smoked")),1,0)</f>
        <v>0</v>
      </c>
      <c r="AA3907">
        <f t="shared" ref="AA3907:AA3970" si="246">IF(OR(O3907&lt;0,O3907&gt;100),1,0)</f>
        <v>0</v>
      </c>
      <c r="AB3907">
        <f t="shared" ref="AB3907:AB3970" si="247">IF(AND(C3907&lt;10,G3907&lt;&gt;"Children"),1,0)</f>
        <v>0</v>
      </c>
    </row>
    <row r="3908" spans="1:28" x14ac:dyDescent="0.25">
      <c r="A3908">
        <v>42700</v>
      </c>
      <c r="B3908" t="s">
        <v>17</v>
      </c>
      <c r="C3908">
        <v>52</v>
      </c>
      <c r="D3908">
        <v>0</v>
      </c>
      <c r="E3908">
        <v>0</v>
      </c>
      <c r="F3908" t="s">
        <v>13</v>
      </c>
      <c r="G3908" t="s">
        <v>14</v>
      </c>
      <c r="H3908" t="s">
        <v>19</v>
      </c>
      <c r="I3908">
        <v>200.46</v>
      </c>
      <c r="J3908" s="2">
        <v>25</v>
      </c>
      <c r="K3908" t="s">
        <v>24</v>
      </c>
      <c r="L3908">
        <v>0</v>
      </c>
      <c r="M3908">
        <f t="shared" si="244"/>
        <v>25</v>
      </c>
      <c r="O3908">
        <f>IF(AND(J3908="N/A",B3908="Male"),$R$2,IF(AND(J3908="N/A",B3908="Female"),$S$2,J3908))</f>
        <v>25</v>
      </c>
      <c r="V3908">
        <f>((C3908-AVERAGE($C$2:$C$5018))/_xlfn.STDEV.P($C$2:$C$5018))</f>
        <v>0.38957610143004728</v>
      </c>
      <c r="W3908">
        <f>((O3908-AVERAGE($O$2:$O$5018))/_xlfn.STDEV.P($O$2:$O$5018))</f>
        <v>-0.49980984916299803</v>
      </c>
      <c r="X3908">
        <f>((I3908-AVERAGE($I$2:$I$5018))/_xlfn.STDEV.P($I$2:$I$5018))</f>
        <v>2.1349437516407535</v>
      </c>
      <c r="Z3908">
        <f t="shared" si="245"/>
        <v>0</v>
      </c>
      <c r="AA3908">
        <f t="shared" si="246"/>
        <v>0</v>
      </c>
      <c r="AB3908">
        <f t="shared" si="247"/>
        <v>0</v>
      </c>
    </row>
    <row r="3909" spans="1:28" x14ac:dyDescent="0.25">
      <c r="A3909">
        <v>7638</v>
      </c>
      <c r="B3909" t="s">
        <v>17</v>
      </c>
      <c r="C3909">
        <v>51</v>
      </c>
      <c r="D3909">
        <v>0</v>
      </c>
      <c r="E3909">
        <v>0</v>
      </c>
      <c r="F3909" t="s">
        <v>13</v>
      </c>
      <c r="G3909" t="s">
        <v>14</v>
      </c>
      <c r="H3909" t="s">
        <v>15</v>
      </c>
      <c r="I3909">
        <v>95.7</v>
      </c>
      <c r="J3909" s="2">
        <v>24.8</v>
      </c>
      <c r="K3909" t="s">
        <v>16</v>
      </c>
      <c r="L3909">
        <v>0</v>
      </c>
      <c r="M3909">
        <f t="shared" si="244"/>
        <v>24.8</v>
      </c>
      <c r="O3909">
        <f>IF(AND(J3909="N/A",B3909="Male"),$R$2,IF(AND(J3909="N/A",B3909="Female"),$S$2,J3909))</f>
        <v>24.8</v>
      </c>
      <c r="V3909">
        <f>((C3909-AVERAGE($C$2:$C$5018))/_xlfn.STDEV.P($C$2:$C$5018))</f>
        <v>0.34557458629295396</v>
      </c>
      <c r="W3909">
        <f>((O3909-AVERAGE($O$2:$O$5018))/_xlfn.STDEV.P($O$2:$O$5018))</f>
        <v>-0.52901868860935275</v>
      </c>
      <c r="X3909">
        <f>((I3909-AVERAGE($I$2:$I$5018))/_xlfn.STDEV.P($I$2:$I$5018))</f>
        <v>-0.22195099719677355</v>
      </c>
      <c r="Z3909">
        <f t="shared" si="245"/>
        <v>0</v>
      </c>
      <c r="AA3909">
        <f t="shared" si="246"/>
        <v>0</v>
      </c>
      <c r="AB3909">
        <f t="shared" si="247"/>
        <v>0</v>
      </c>
    </row>
    <row r="3910" spans="1:28" x14ac:dyDescent="0.25">
      <c r="A3910">
        <v>7298</v>
      </c>
      <c r="B3910" t="s">
        <v>17</v>
      </c>
      <c r="C3910">
        <v>56</v>
      </c>
      <c r="D3910">
        <v>0</v>
      </c>
      <c r="E3910">
        <v>0</v>
      </c>
      <c r="F3910" t="s">
        <v>13</v>
      </c>
      <c r="G3910" t="s">
        <v>18</v>
      </c>
      <c r="H3910" t="s">
        <v>19</v>
      </c>
      <c r="I3910">
        <v>70.23</v>
      </c>
      <c r="J3910" s="2">
        <v>35.5</v>
      </c>
      <c r="K3910" t="s">
        <v>21</v>
      </c>
      <c r="L3910">
        <v>0</v>
      </c>
      <c r="M3910">
        <f t="shared" si="244"/>
        <v>35.5</v>
      </c>
      <c r="O3910">
        <f>IF(AND(J3910="N/A",B3910="Male"),$R$2,IF(AND(J3910="N/A",B3910="Female"),$S$2,J3910))</f>
        <v>35.5</v>
      </c>
      <c r="V3910">
        <f>((C3910-AVERAGE($C$2:$C$5018))/_xlfn.STDEV.P($C$2:$C$5018))</f>
        <v>0.56558216197842071</v>
      </c>
      <c r="W3910">
        <f>((O3910-AVERAGE($O$2:$O$5018))/_xlfn.STDEV.P($O$2:$O$5018))</f>
        <v>1.0336542217706279</v>
      </c>
      <c r="X3910">
        <f>((I3910-AVERAGE($I$2:$I$5018))/_xlfn.STDEV.P($I$2:$I$5018))</f>
        <v>-0.79497609506706579</v>
      </c>
      <c r="Z3910">
        <f t="shared" si="245"/>
        <v>0</v>
      </c>
      <c r="AA3910">
        <f t="shared" si="246"/>
        <v>0</v>
      </c>
      <c r="AB3910">
        <f t="shared" si="247"/>
        <v>0</v>
      </c>
    </row>
    <row r="3911" spans="1:28" x14ac:dyDescent="0.25">
      <c r="A3911">
        <v>43615</v>
      </c>
      <c r="B3911" t="s">
        <v>17</v>
      </c>
      <c r="C3911">
        <v>49</v>
      </c>
      <c r="D3911">
        <v>0</v>
      </c>
      <c r="E3911">
        <v>0</v>
      </c>
      <c r="F3911" t="s">
        <v>13</v>
      </c>
      <c r="G3911" t="s">
        <v>18</v>
      </c>
      <c r="H3911" t="s">
        <v>15</v>
      </c>
      <c r="I3911">
        <v>75.150000000000006</v>
      </c>
      <c r="J3911" s="2">
        <v>25</v>
      </c>
      <c r="K3911" t="s">
        <v>24</v>
      </c>
      <c r="L3911">
        <v>0</v>
      </c>
      <c r="M3911">
        <f t="shared" si="244"/>
        <v>25</v>
      </c>
      <c r="O3911">
        <f>IF(AND(J3911="N/A",B3911="Male"),$R$2,IF(AND(J3911="N/A",B3911="Female"),$S$2,J3911))</f>
        <v>25</v>
      </c>
      <c r="V3911">
        <f>((C3911-AVERAGE($C$2:$C$5018))/_xlfn.STDEV.P($C$2:$C$5018))</f>
        <v>0.25757155601876724</v>
      </c>
      <c r="W3911">
        <f>((O3911-AVERAGE($O$2:$O$5018))/_xlfn.STDEV.P($O$2:$O$5018))</f>
        <v>-0.49980984916299803</v>
      </c>
      <c r="X3911">
        <f>((I3911-AVERAGE($I$2:$I$5018))/_xlfn.STDEV.P($I$2:$I$5018))</f>
        <v>-0.68428573458328723</v>
      </c>
      <c r="Z3911">
        <f t="shared" si="245"/>
        <v>0</v>
      </c>
      <c r="AA3911">
        <f t="shared" si="246"/>
        <v>0</v>
      </c>
      <c r="AB3911">
        <f t="shared" si="247"/>
        <v>0</v>
      </c>
    </row>
    <row r="3912" spans="1:28" x14ac:dyDescent="0.25">
      <c r="A3912">
        <v>18134</v>
      </c>
      <c r="B3912" t="s">
        <v>12</v>
      </c>
      <c r="C3912">
        <v>10</v>
      </c>
      <c r="D3912">
        <v>0</v>
      </c>
      <c r="E3912">
        <v>0</v>
      </c>
      <c r="F3912" t="s">
        <v>23</v>
      </c>
      <c r="G3912" t="s">
        <v>26</v>
      </c>
      <c r="H3912" t="s">
        <v>19</v>
      </c>
      <c r="I3912">
        <v>95.8</v>
      </c>
      <c r="J3912" s="2">
        <v>17.3</v>
      </c>
      <c r="K3912" t="s">
        <v>24</v>
      </c>
      <c r="L3912">
        <v>0</v>
      </c>
      <c r="M3912">
        <f t="shared" si="244"/>
        <v>17.3</v>
      </c>
      <c r="O3912">
        <f>IF(AND(J3912="N/A",B3912="Male"),$R$2,IF(AND(J3912="N/A",B3912="Female"),$S$2,J3912))</f>
        <v>17.3</v>
      </c>
      <c r="V3912">
        <f>((C3912-AVERAGE($C$2:$C$5018))/_xlfn.STDEV.P($C$2:$C$5018))</f>
        <v>-1.4584875343278736</v>
      </c>
      <c r="W3912">
        <f>((O3912-AVERAGE($O$2:$O$5018))/_xlfn.STDEV.P($O$2:$O$5018))</f>
        <v>-1.6243501678476571</v>
      </c>
      <c r="X3912">
        <f>((I3912-AVERAGE($I$2:$I$5018))/_xlfn.STDEV.P($I$2:$I$5018))</f>
        <v>-0.21970119312190015</v>
      </c>
      <c r="Z3912">
        <f t="shared" si="245"/>
        <v>0</v>
      </c>
      <c r="AA3912">
        <f t="shared" si="246"/>
        <v>0</v>
      </c>
      <c r="AB3912">
        <f t="shared" si="247"/>
        <v>0</v>
      </c>
    </row>
    <row r="3913" spans="1:28" x14ac:dyDescent="0.25">
      <c r="A3913">
        <v>19324</v>
      </c>
      <c r="B3913" t="s">
        <v>17</v>
      </c>
      <c r="C3913">
        <v>51</v>
      </c>
      <c r="D3913">
        <v>0</v>
      </c>
      <c r="E3913">
        <v>0</v>
      </c>
      <c r="F3913" t="s">
        <v>13</v>
      </c>
      <c r="G3913" t="s">
        <v>25</v>
      </c>
      <c r="H3913" t="s">
        <v>15</v>
      </c>
      <c r="I3913">
        <v>90.67</v>
      </c>
      <c r="J3913" s="2">
        <v>37.799999999999997</v>
      </c>
      <c r="K3913" t="s">
        <v>24</v>
      </c>
      <c r="L3913">
        <v>0</v>
      </c>
      <c r="M3913">
        <f t="shared" si="244"/>
        <v>37.799999999999997</v>
      </c>
      <c r="O3913">
        <f>IF(AND(J3913="N/A",B3913="Male"),$R$2,IF(AND(J3913="N/A",B3913="Female"),$S$2,J3913))</f>
        <v>37.799999999999997</v>
      </c>
      <c r="V3913">
        <f>((C3913-AVERAGE($C$2:$C$5018))/_xlfn.STDEV.P($C$2:$C$5018))</f>
        <v>0.34557458629295396</v>
      </c>
      <c r="W3913">
        <f>((O3913-AVERAGE($O$2:$O$5018))/_xlfn.STDEV.P($O$2:$O$5018))</f>
        <v>1.3695558754037076</v>
      </c>
      <c r="X3913">
        <f>((I3913-AVERAGE($I$2:$I$5018))/_xlfn.STDEV.P($I$2:$I$5018))</f>
        <v>-0.33511614216291297</v>
      </c>
      <c r="Z3913">
        <f t="shared" si="245"/>
        <v>0</v>
      </c>
      <c r="AA3913">
        <f t="shared" si="246"/>
        <v>0</v>
      </c>
      <c r="AB3913">
        <f t="shared" si="247"/>
        <v>0</v>
      </c>
    </row>
    <row r="3914" spans="1:28" x14ac:dyDescent="0.25">
      <c r="A3914">
        <v>18827</v>
      </c>
      <c r="B3914" t="s">
        <v>12</v>
      </c>
      <c r="C3914">
        <v>57</v>
      </c>
      <c r="D3914">
        <v>0</v>
      </c>
      <c r="E3914">
        <v>0</v>
      </c>
      <c r="F3914" t="s">
        <v>13</v>
      </c>
      <c r="G3914" t="s">
        <v>18</v>
      </c>
      <c r="H3914" t="s">
        <v>19</v>
      </c>
      <c r="I3914">
        <v>84.79</v>
      </c>
      <c r="J3914" s="2">
        <v>32.799999999999997</v>
      </c>
      <c r="K3914" t="s">
        <v>16</v>
      </c>
      <c r="L3914">
        <v>0</v>
      </c>
      <c r="M3914">
        <f t="shared" si="244"/>
        <v>32.799999999999997</v>
      </c>
      <c r="O3914">
        <f>IF(AND(J3914="N/A",B3914="Male"),$R$2,IF(AND(J3914="N/A",B3914="Female"),$S$2,J3914))</f>
        <v>32.799999999999997</v>
      </c>
      <c r="V3914">
        <f>((C3914-AVERAGE($C$2:$C$5018))/_xlfn.STDEV.P($C$2:$C$5018))</f>
        <v>0.60958367711551409</v>
      </c>
      <c r="W3914">
        <f>((O3914-AVERAGE($O$2:$O$5018))/_xlfn.STDEV.P($O$2:$O$5018))</f>
        <v>0.63933488924483795</v>
      </c>
      <c r="X3914">
        <f>((I3914-AVERAGE($I$2:$I$5018))/_xlfn.STDEV.P($I$2:$I$5018))</f>
        <v>-0.46740462176547737</v>
      </c>
      <c r="Z3914">
        <f t="shared" si="245"/>
        <v>0</v>
      </c>
      <c r="AA3914">
        <f t="shared" si="246"/>
        <v>0</v>
      </c>
      <c r="AB3914">
        <f t="shared" si="247"/>
        <v>0</v>
      </c>
    </row>
    <row r="3915" spans="1:28" x14ac:dyDescent="0.25">
      <c r="A3915">
        <v>68291</v>
      </c>
      <c r="B3915" t="s">
        <v>12</v>
      </c>
      <c r="C3915">
        <v>76</v>
      </c>
      <c r="D3915">
        <v>0</v>
      </c>
      <c r="E3915">
        <v>0</v>
      </c>
      <c r="F3915" t="s">
        <v>13</v>
      </c>
      <c r="G3915" t="s">
        <v>14</v>
      </c>
      <c r="H3915" t="s">
        <v>15</v>
      </c>
      <c r="I3915">
        <v>147.5</v>
      </c>
      <c r="J3915" s="2">
        <v>28.7</v>
      </c>
      <c r="K3915" t="s">
        <v>24</v>
      </c>
      <c r="L3915">
        <v>0</v>
      </c>
      <c r="M3915">
        <f t="shared" si="244"/>
        <v>28.7</v>
      </c>
      <c r="O3915">
        <f>IF(AND(J3915="N/A",B3915="Male"),$R$2,IF(AND(J3915="N/A",B3915="Female"),$S$2,J3915))</f>
        <v>28.7</v>
      </c>
      <c r="V3915">
        <f>((C3915-AVERAGE($C$2:$C$5018))/_xlfn.STDEV.P($C$2:$C$5018))</f>
        <v>1.4456124647202877</v>
      </c>
      <c r="W3915">
        <f>((O3915-AVERAGE($O$2:$O$5018))/_xlfn.STDEV.P($O$2:$O$5018))</f>
        <v>4.0553680594565301E-2</v>
      </c>
      <c r="X3915">
        <f>((I3915-AVERAGE($I$2:$I$5018))/_xlfn.STDEV.P($I$2:$I$5018))</f>
        <v>0.94344751358772327</v>
      </c>
      <c r="Z3915">
        <f t="shared" si="245"/>
        <v>0</v>
      </c>
      <c r="AA3915">
        <f t="shared" si="246"/>
        <v>0</v>
      </c>
      <c r="AB3915">
        <f t="shared" si="247"/>
        <v>0</v>
      </c>
    </row>
    <row r="3916" spans="1:28" x14ac:dyDescent="0.25">
      <c r="A3916">
        <v>70661</v>
      </c>
      <c r="B3916" t="s">
        <v>17</v>
      </c>
      <c r="C3916">
        <v>28</v>
      </c>
      <c r="D3916">
        <v>0</v>
      </c>
      <c r="E3916">
        <v>0</v>
      </c>
      <c r="F3916" t="s">
        <v>23</v>
      </c>
      <c r="G3916" t="s">
        <v>14</v>
      </c>
      <c r="H3916" t="s">
        <v>19</v>
      </c>
      <c r="I3916">
        <v>134.12</v>
      </c>
      <c r="J3916" s="2">
        <v>28.8</v>
      </c>
      <c r="K3916" t="s">
        <v>16</v>
      </c>
      <c r="L3916">
        <v>0</v>
      </c>
      <c r="M3916">
        <f t="shared" si="244"/>
        <v>28.8</v>
      </c>
      <c r="O3916">
        <f>IF(AND(J3916="N/A",B3916="Male"),$R$2,IF(AND(J3916="N/A",B3916="Female"),$S$2,J3916))</f>
        <v>28.8</v>
      </c>
      <c r="V3916">
        <f>((C3916-AVERAGE($C$2:$C$5018))/_xlfn.STDEV.P($C$2:$C$5018))</f>
        <v>-0.66646026186019325</v>
      </c>
      <c r="W3916">
        <f>((O3916-AVERAGE($O$2:$O$5018))/_xlfn.STDEV.P($O$2:$O$5018))</f>
        <v>5.5158100317742896E-2</v>
      </c>
      <c r="X3916">
        <f>((I3916-AVERAGE($I$2:$I$5018))/_xlfn.STDEV.P($I$2:$I$5018))</f>
        <v>0.6424237283696429</v>
      </c>
      <c r="Z3916">
        <f t="shared" si="245"/>
        <v>0</v>
      </c>
      <c r="AA3916">
        <f t="shared" si="246"/>
        <v>0</v>
      </c>
      <c r="AB3916">
        <f t="shared" si="247"/>
        <v>0</v>
      </c>
    </row>
    <row r="3917" spans="1:28" x14ac:dyDescent="0.25">
      <c r="A3917">
        <v>6019</v>
      </c>
      <c r="B3917" t="s">
        <v>17</v>
      </c>
      <c r="C3917">
        <v>57</v>
      </c>
      <c r="D3917">
        <v>0</v>
      </c>
      <c r="E3917">
        <v>0</v>
      </c>
      <c r="F3917" t="s">
        <v>13</v>
      </c>
      <c r="G3917" t="s">
        <v>14</v>
      </c>
      <c r="H3917" t="s">
        <v>15</v>
      </c>
      <c r="I3917">
        <v>82.62</v>
      </c>
      <c r="J3917" s="2">
        <v>28.4</v>
      </c>
      <c r="K3917" t="s">
        <v>21</v>
      </c>
      <c r="L3917">
        <v>0</v>
      </c>
      <c r="M3917">
        <f t="shared" si="244"/>
        <v>28.4</v>
      </c>
      <c r="O3917">
        <f>IF(AND(J3917="N/A",B3917="Male"),$R$2,IF(AND(J3917="N/A",B3917="Female"),$S$2,J3917))</f>
        <v>28.4</v>
      </c>
      <c r="V3917">
        <f>((C3917-AVERAGE($C$2:$C$5018))/_xlfn.STDEV.P($C$2:$C$5018))</f>
        <v>0.60958367711551409</v>
      </c>
      <c r="W3917">
        <f>((O3917-AVERAGE($O$2:$O$5018))/_xlfn.STDEV.P($O$2:$O$5018))</f>
        <v>-3.2595785749669759E-3</v>
      </c>
      <c r="X3917">
        <f>((I3917-AVERAGE($I$2:$I$5018))/_xlfn.STDEV.P($I$2:$I$5018))</f>
        <v>-0.5162253701902334</v>
      </c>
      <c r="Z3917">
        <f t="shared" si="245"/>
        <v>0</v>
      </c>
      <c r="AA3917">
        <f t="shared" si="246"/>
        <v>0</v>
      </c>
      <c r="AB3917">
        <f t="shared" si="247"/>
        <v>0</v>
      </c>
    </row>
    <row r="3918" spans="1:28" x14ac:dyDescent="0.25">
      <c r="A3918">
        <v>56616</v>
      </c>
      <c r="B3918" t="s">
        <v>12</v>
      </c>
      <c r="C3918">
        <v>39</v>
      </c>
      <c r="D3918">
        <v>0</v>
      </c>
      <c r="E3918">
        <v>0</v>
      </c>
      <c r="F3918" t="s">
        <v>13</v>
      </c>
      <c r="G3918" t="s">
        <v>14</v>
      </c>
      <c r="H3918" t="s">
        <v>19</v>
      </c>
      <c r="I3918">
        <v>125.11</v>
      </c>
      <c r="J3918" s="2">
        <v>24.9</v>
      </c>
      <c r="K3918" t="s">
        <v>16</v>
      </c>
      <c r="L3918">
        <v>0</v>
      </c>
      <c r="M3918">
        <f t="shared" si="244"/>
        <v>24.9</v>
      </c>
      <c r="O3918">
        <f>IF(AND(J3918="N/A",B3918="Male"),$R$2,IF(AND(J3918="N/A",B3918="Female"),$S$2,J3918))</f>
        <v>24.9</v>
      </c>
      <c r="V3918">
        <f>((C3918-AVERAGE($C$2:$C$5018))/_xlfn.STDEV.P($C$2:$C$5018))</f>
        <v>-0.18244359535216631</v>
      </c>
      <c r="W3918">
        <f>((O3918-AVERAGE($O$2:$O$5018))/_xlfn.STDEV.P($O$2:$O$5018))</f>
        <v>-0.51441426888617559</v>
      </c>
      <c r="X3918">
        <f>((I3918-AVERAGE($I$2:$I$5018))/_xlfn.STDEV.P($I$2:$I$5018))</f>
        <v>0.43971638122353629</v>
      </c>
      <c r="Z3918">
        <f t="shared" si="245"/>
        <v>0</v>
      </c>
      <c r="AA3918">
        <f t="shared" si="246"/>
        <v>0</v>
      </c>
      <c r="AB3918">
        <f t="shared" si="247"/>
        <v>0</v>
      </c>
    </row>
    <row r="3919" spans="1:28" x14ac:dyDescent="0.25">
      <c r="A3919">
        <v>14399</v>
      </c>
      <c r="B3919" t="s">
        <v>17</v>
      </c>
      <c r="C3919">
        <v>41</v>
      </c>
      <c r="D3919">
        <v>0</v>
      </c>
      <c r="E3919">
        <v>0</v>
      </c>
      <c r="F3919" t="s">
        <v>13</v>
      </c>
      <c r="G3919" t="s">
        <v>14</v>
      </c>
      <c r="H3919" t="s">
        <v>15</v>
      </c>
      <c r="I3919">
        <v>92.14</v>
      </c>
      <c r="J3919" s="2">
        <v>29.6</v>
      </c>
      <c r="K3919" t="s">
        <v>16</v>
      </c>
      <c r="L3919">
        <v>0</v>
      </c>
      <c r="M3919">
        <f t="shared" si="244"/>
        <v>29.6</v>
      </c>
      <c r="O3919">
        <f>IF(AND(J3919="N/A",B3919="Male"),$R$2,IF(AND(J3919="N/A",B3919="Female"),$S$2,J3919))</f>
        <v>29.6</v>
      </c>
      <c r="V3919">
        <f>((C3919-AVERAGE($C$2:$C$5018))/_xlfn.STDEV.P($C$2:$C$5018))</f>
        <v>-9.4440565077979599E-2</v>
      </c>
      <c r="W3919">
        <f>((O3919-AVERAGE($O$2:$O$5018))/_xlfn.STDEV.P($O$2:$O$5018))</f>
        <v>0.17199345810316213</v>
      </c>
      <c r="X3919">
        <f>((I3919-AVERAGE($I$2:$I$5018))/_xlfn.STDEV.P($I$2:$I$5018))</f>
        <v>-0.30204402226227184</v>
      </c>
      <c r="Z3919">
        <f t="shared" si="245"/>
        <v>0</v>
      </c>
      <c r="AA3919">
        <f t="shared" si="246"/>
        <v>0</v>
      </c>
      <c r="AB3919">
        <f t="shared" si="247"/>
        <v>0</v>
      </c>
    </row>
    <row r="3920" spans="1:28" x14ac:dyDescent="0.25">
      <c r="A3920">
        <v>8009</v>
      </c>
      <c r="B3920" t="s">
        <v>17</v>
      </c>
      <c r="C3920">
        <v>72</v>
      </c>
      <c r="D3920">
        <v>1</v>
      </c>
      <c r="E3920">
        <v>1</v>
      </c>
      <c r="F3920" t="s">
        <v>13</v>
      </c>
      <c r="G3920" t="s">
        <v>14</v>
      </c>
      <c r="H3920" t="s">
        <v>15</v>
      </c>
      <c r="I3920">
        <v>217.79</v>
      </c>
      <c r="J3920" s="2">
        <v>26.1</v>
      </c>
      <c r="K3920" t="s">
        <v>16</v>
      </c>
      <c r="L3920">
        <v>0</v>
      </c>
      <c r="M3920">
        <f t="shared" si="244"/>
        <v>26.1</v>
      </c>
      <c r="O3920">
        <f>IF(AND(J3920="N/A",B3920="Male"),$R$2,IF(AND(J3920="N/A",B3920="Female"),$S$2,J3920))</f>
        <v>26.1</v>
      </c>
      <c r="V3920">
        <f>((C3920-AVERAGE($C$2:$C$5018))/_xlfn.STDEV.P($C$2:$C$5018))</f>
        <v>1.2696064041719144</v>
      </c>
      <c r="W3920">
        <f>((O3920-AVERAGE($O$2:$O$5018))/_xlfn.STDEV.P($O$2:$O$5018))</f>
        <v>-0.33916123220804656</v>
      </c>
      <c r="X3920">
        <f>((I3920-AVERAGE($I$2:$I$5018))/_xlfn.STDEV.P($I$2:$I$5018))</f>
        <v>2.5248347978163386</v>
      </c>
      <c r="Z3920">
        <f t="shared" si="245"/>
        <v>0</v>
      </c>
      <c r="AA3920">
        <f t="shared" si="246"/>
        <v>0</v>
      </c>
      <c r="AB3920">
        <f t="shared" si="247"/>
        <v>0</v>
      </c>
    </row>
    <row r="3921" spans="1:28" x14ac:dyDescent="0.25">
      <c r="A3921">
        <v>30961</v>
      </c>
      <c r="B3921" t="s">
        <v>12</v>
      </c>
      <c r="C3921">
        <v>45</v>
      </c>
      <c r="D3921">
        <v>0</v>
      </c>
      <c r="E3921">
        <v>0</v>
      </c>
      <c r="F3921" t="s">
        <v>13</v>
      </c>
      <c r="G3921" t="s">
        <v>14</v>
      </c>
      <c r="H3921" t="s">
        <v>19</v>
      </c>
      <c r="I3921">
        <v>95.62</v>
      </c>
      <c r="J3921" s="2">
        <v>29.5</v>
      </c>
      <c r="K3921" t="s">
        <v>22</v>
      </c>
      <c r="L3921">
        <v>0</v>
      </c>
      <c r="M3921">
        <f t="shared" si="244"/>
        <v>29.5</v>
      </c>
      <c r="O3921">
        <f>IF(AND(J3921="N/A",B3921="Male"),$R$2,IF(AND(J3921="N/A",B3921="Female"),$S$2,J3921))</f>
        <v>29.5</v>
      </c>
      <c r="V3921">
        <f>((C3921-AVERAGE($C$2:$C$5018))/_xlfn.STDEV.P($C$2:$C$5018))</f>
        <v>8.1565495470393809E-2</v>
      </c>
      <c r="W3921">
        <f>((O3921-AVERAGE($O$2:$O$5018))/_xlfn.STDEV.P($O$2:$O$5018))</f>
        <v>0.15738903837998452</v>
      </c>
      <c r="X3921">
        <f>((I3921-AVERAGE($I$2:$I$5018))/_xlfn.STDEV.P($I$2:$I$5018))</f>
        <v>-0.22375084045667237</v>
      </c>
      <c r="Z3921">
        <f t="shared" si="245"/>
        <v>0</v>
      </c>
      <c r="AA3921">
        <f t="shared" si="246"/>
        <v>0</v>
      </c>
      <c r="AB3921">
        <f t="shared" si="247"/>
        <v>0</v>
      </c>
    </row>
    <row r="3922" spans="1:28" x14ac:dyDescent="0.25">
      <c r="A3922">
        <v>24201</v>
      </c>
      <c r="B3922" t="s">
        <v>12</v>
      </c>
      <c r="C3922">
        <v>33</v>
      </c>
      <c r="D3922">
        <v>0</v>
      </c>
      <c r="E3922">
        <v>0</v>
      </c>
      <c r="F3922" t="s">
        <v>13</v>
      </c>
      <c r="G3922" t="s">
        <v>14</v>
      </c>
      <c r="H3922" t="s">
        <v>19</v>
      </c>
      <c r="I3922">
        <v>93.8</v>
      </c>
      <c r="J3922" s="2">
        <v>23.9</v>
      </c>
      <c r="K3922" t="s">
        <v>21</v>
      </c>
      <c r="L3922">
        <v>0</v>
      </c>
      <c r="M3922">
        <f t="shared" si="244"/>
        <v>23.9</v>
      </c>
      <c r="O3922">
        <f>IF(AND(J3922="N/A",B3922="Male"),$R$2,IF(AND(J3922="N/A",B3922="Female"),$S$2,J3922))</f>
        <v>23.9</v>
      </c>
      <c r="V3922">
        <f>((C3922-AVERAGE($C$2:$C$5018))/_xlfn.STDEV.P($C$2:$C$5018))</f>
        <v>-0.44645268617472644</v>
      </c>
      <c r="W3922">
        <f>((O3922-AVERAGE($O$2:$O$5018))/_xlfn.STDEV.P($O$2:$O$5018))</f>
        <v>-0.66045846611794956</v>
      </c>
      <c r="X3922">
        <f>((I3922-AVERAGE($I$2:$I$5018))/_xlfn.STDEV.P($I$2:$I$5018))</f>
        <v>-0.26469727461937109</v>
      </c>
      <c r="Z3922">
        <f t="shared" si="245"/>
        <v>0</v>
      </c>
      <c r="AA3922">
        <f t="shared" si="246"/>
        <v>0</v>
      </c>
      <c r="AB3922">
        <f t="shared" si="247"/>
        <v>0</v>
      </c>
    </row>
    <row r="3923" spans="1:28" x14ac:dyDescent="0.25">
      <c r="A3923">
        <v>18032</v>
      </c>
      <c r="B3923" t="s">
        <v>12</v>
      </c>
      <c r="C3923">
        <v>62</v>
      </c>
      <c r="D3923">
        <v>0</v>
      </c>
      <c r="E3923">
        <v>1</v>
      </c>
      <c r="F3923" t="s">
        <v>13</v>
      </c>
      <c r="G3923" t="s">
        <v>14</v>
      </c>
      <c r="H3923" t="s">
        <v>19</v>
      </c>
      <c r="I3923">
        <v>90.61</v>
      </c>
      <c r="J3923" s="2">
        <v>25.8</v>
      </c>
      <c r="K3923" t="s">
        <v>22</v>
      </c>
      <c r="L3923">
        <v>0</v>
      </c>
      <c r="M3923">
        <f t="shared" si="244"/>
        <v>25.8</v>
      </c>
      <c r="O3923">
        <f>IF(AND(J3923="N/A",B3923="Male"),$R$2,IF(AND(J3923="N/A",B3923="Female"),$S$2,J3923))</f>
        <v>25.8</v>
      </c>
      <c r="V3923">
        <f>((C3923-AVERAGE($C$2:$C$5018))/_xlfn.STDEV.P($C$2:$C$5018))</f>
        <v>0.82959125280098078</v>
      </c>
      <c r="W3923">
        <f>((O3923-AVERAGE($O$2:$O$5018))/_xlfn.STDEV.P($O$2:$O$5018))</f>
        <v>-0.38297449137757883</v>
      </c>
      <c r="X3923">
        <f>((I3923-AVERAGE($I$2:$I$5018))/_xlfn.STDEV.P($I$2:$I$5018))</f>
        <v>-0.33646602460783714</v>
      </c>
      <c r="Z3923">
        <f t="shared" si="245"/>
        <v>0</v>
      </c>
      <c r="AA3923">
        <f t="shared" si="246"/>
        <v>0</v>
      </c>
      <c r="AB3923">
        <f t="shared" si="247"/>
        <v>0</v>
      </c>
    </row>
    <row r="3924" spans="1:28" x14ac:dyDescent="0.25">
      <c r="A3924">
        <v>62396</v>
      </c>
      <c r="B3924" t="s">
        <v>17</v>
      </c>
      <c r="C3924">
        <v>27</v>
      </c>
      <c r="D3924">
        <v>0</v>
      </c>
      <c r="E3924">
        <v>0</v>
      </c>
      <c r="F3924" t="s">
        <v>13</v>
      </c>
      <c r="G3924" t="s">
        <v>14</v>
      </c>
      <c r="H3924" t="s">
        <v>15</v>
      </c>
      <c r="I3924">
        <v>139.19999999999999</v>
      </c>
      <c r="J3924" s="2">
        <v>36.200000000000003</v>
      </c>
      <c r="K3924" t="s">
        <v>21</v>
      </c>
      <c r="L3924">
        <v>0</v>
      </c>
      <c r="M3924">
        <f t="shared" si="244"/>
        <v>36.200000000000003</v>
      </c>
      <c r="O3924">
        <f>IF(AND(J3924="N/A",B3924="Male"),$R$2,IF(AND(J3924="N/A",B3924="Female"),$S$2,J3924))</f>
        <v>36.200000000000003</v>
      </c>
      <c r="V3924">
        <f>((C3924-AVERAGE($C$2:$C$5018))/_xlfn.STDEV.P($C$2:$C$5018))</f>
        <v>-0.71046177699728652</v>
      </c>
      <c r="W3924">
        <f>((O3924-AVERAGE($O$2:$O$5018))/_xlfn.STDEV.P($O$2:$O$5018))</f>
        <v>1.1358851598328701</v>
      </c>
      <c r="X3924">
        <f>((I3924-AVERAGE($I$2:$I$5018))/_xlfn.STDEV.P($I$2:$I$5018))</f>
        <v>0.75671377537321871</v>
      </c>
      <c r="Z3924">
        <f t="shared" si="245"/>
        <v>0</v>
      </c>
      <c r="AA3924">
        <f t="shared" si="246"/>
        <v>0</v>
      </c>
      <c r="AB3924">
        <f t="shared" si="247"/>
        <v>0</v>
      </c>
    </row>
    <row r="3925" spans="1:28" x14ac:dyDescent="0.25">
      <c r="A3925">
        <v>67055</v>
      </c>
      <c r="B3925" t="s">
        <v>17</v>
      </c>
      <c r="C3925">
        <v>31</v>
      </c>
      <c r="D3925">
        <v>0</v>
      </c>
      <c r="E3925">
        <v>0</v>
      </c>
      <c r="F3925" t="s">
        <v>13</v>
      </c>
      <c r="G3925" t="s">
        <v>14</v>
      </c>
      <c r="H3925" t="s">
        <v>19</v>
      </c>
      <c r="I3925">
        <v>77.010000000000005</v>
      </c>
      <c r="J3925" s="2">
        <v>31.3</v>
      </c>
      <c r="K3925" t="s">
        <v>16</v>
      </c>
      <c r="L3925">
        <v>0</v>
      </c>
      <c r="M3925">
        <f t="shared" si="244"/>
        <v>31.3</v>
      </c>
      <c r="O3925">
        <f>IF(AND(J3925="N/A",B3925="Male"),$R$2,IF(AND(J3925="N/A",B3925="Female"),$S$2,J3925))</f>
        <v>31.3</v>
      </c>
      <c r="V3925">
        <f>((C3925-AVERAGE($C$2:$C$5018))/_xlfn.STDEV.P($C$2:$C$5018))</f>
        <v>-0.5344557164489131</v>
      </c>
      <c r="W3925">
        <f>((O3925-AVERAGE($O$2:$O$5018))/_xlfn.STDEV.P($O$2:$O$5018))</f>
        <v>0.42026859339717765</v>
      </c>
      <c r="X3925">
        <f>((I3925-AVERAGE($I$2:$I$5018))/_xlfn.STDEV.P($I$2:$I$5018))</f>
        <v>-0.64243937879063928</v>
      </c>
      <c r="Z3925">
        <f t="shared" si="245"/>
        <v>0</v>
      </c>
      <c r="AA3925">
        <f t="shared" si="246"/>
        <v>0</v>
      </c>
      <c r="AB3925">
        <f t="shared" si="247"/>
        <v>0</v>
      </c>
    </row>
    <row r="3926" spans="1:28" x14ac:dyDescent="0.25">
      <c r="A3926">
        <v>51024</v>
      </c>
      <c r="B3926" t="s">
        <v>17</v>
      </c>
      <c r="C3926">
        <v>24</v>
      </c>
      <c r="D3926">
        <v>0</v>
      </c>
      <c r="E3926">
        <v>0</v>
      </c>
      <c r="F3926" t="s">
        <v>13</v>
      </c>
      <c r="G3926" t="s">
        <v>14</v>
      </c>
      <c r="H3926" t="s">
        <v>15</v>
      </c>
      <c r="I3926">
        <v>105.26</v>
      </c>
      <c r="J3926" s="2">
        <v>26.1</v>
      </c>
      <c r="K3926" t="s">
        <v>21</v>
      </c>
      <c r="L3926">
        <v>0</v>
      </c>
      <c r="M3926">
        <f t="shared" si="244"/>
        <v>26.1</v>
      </c>
      <c r="O3926">
        <f>IF(AND(J3926="N/A",B3926="Male"),$R$2,IF(AND(J3926="N/A",B3926="Female"),$S$2,J3926))</f>
        <v>26.1</v>
      </c>
      <c r="V3926">
        <f>((C3926-AVERAGE($C$2:$C$5018))/_xlfn.STDEV.P($C$2:$C$5018))</f>
        <v>-0.84246632240856656</v>
      </c>
      <c r="W3926">
        <f>((O3926-AVERAGE($O$2:$O$5018))/_xlfn.STDEV.P($O$2:$O$5018))</f>
        <v>-0.33916123220804656</v>
      </c>
      <c r="X3926">
        <f>((I3926-AVERAGE($I$2:$I$5018))/_xlfn.STDEV.P($I$2:$I$5018))</f>
        <v>-6.8697276388624958E-3</v>
      </c>
      <c r="Z3926">
        <f t="shared" si="245"/>
        <v>0</v>
      </c>
      <c r="AA3926">
        <f t="shared" si="246"/>
        <v>0</v>
      </c>
      <c r="AB3926">
        <f t="shared" si="247"/>
        <v>0</v>
      </c>
    </row>
    <row r="3927" spans="1:28" x14ac:dyDescent="0.25">
      <c r="A3927">
        <v>60774</v>
      </c>
      <c r="B3927" t="s">
        <v>12</v>
      </c>
      <c r="C3927">
        <v>1.88</v>
      </c>
      <c r="D3927">
        <v>0</v>
      </c>
      <c r="E3927">
        <v>0</v>
      </c>
      <c r="F3927" t="s">
        <v>23</v>
      </c>
      <c r="G3927" t="s">
        <v>26</v>
      </c>
      <c r="H3927" t="s">
        <v>19</v>
      </c>
      <c r="I3927">
        <v>68.349999999999994</v>
      </c>
      <c r="J3927" s="2">
        <v>19.100000000000001</v>
      </c>
      <c r="K3927" t="s">
        <v>24</v>
      </c>
      <c r="L3927">
        <v>0</v>
      </c>
      <c r="M3927">
        <f t="shared" si="244"/>
        <v>19.100000000000001</v>
      </c>
      <c r="O3927">
        <f>IF(AND(J3927="N/A",B3927="Male"),$R$2,IF(AND(J3927="N/A",B3927="Female"),$S$2,J3927))</f>
        <v>19.100000000000001</v>
      </c>
      <c r="V3927">
        <f>((C3927-AVERAGE($C$2:$C$5018))/_xlfn.STDEV.P($C$2:$C$5018))</f>
        <v>-1.8157798372410714</v>
      </c>
      <c r="W3927">
        <f>((O3927-AVERAGE($O$2:$O$5018))/_xlfn.STDEV.P($O$2:$O$5018))</f>
        <v>-1.3614706128304639</v>
      </c>
      <c r="X3927">
        <f>((I3927-AVERAGE($I$2:$I$5018))/_xlfn.STDEV.P($I$2:$I$5018))</f>
        <v>-0.83727241167468869</v>
      </c>
      <c r="Z3927">
        <f t="shared" si="245"/>
        <v>0</v>
      </c>
      <c r="AA3927">
        <f t="shared" si="246"/>
        <v>0</v>
      </c>
      <c r="AB3927">
        <f t="shared" si="247"/>
        <v>0</v>
      </c>
    </row>
    <row r="3928" spans="1:28" x14ac:dyDescent="0.25">
      <c r="A3928">
        <v>35039</v>
      </c>
      <c r="B3928" t="s">
        <v>17</v>
      </c>
      <c r="C3928">
        <v>28</v>
      </c>
      <c r="D3928">
        <v>0</v>
      </c>
      <c r="E3928">
        <v>0</v>
      </c>
      <c r="F3928" t="s">
        <v>23</v>
      </c>
      <c r="G3928" t="s">
        <v>14</v>
      </c>
      <c r="H3928" t="s">
        <v>19</v>
      </c>
      <c r="I3928">
        <v>99.07</v>
      </c>
      <c r="J3928" s="2">
        <v>17.600000000000001</v>
      </c>
      <c r="K3928" t="s">
        <v>21</v>
      </c>
      <c r="L3928">
        <v>0</v>
      </c>
      <c r="M3928">
        <f t="shared" si="244"/>
        <v>17.600000000000001</v>
      </c>
      <c r="O3928">
        <f>IF(AND(J3928="N/A",B3928="Male"),$R$2,IF(AND(J3928="N/A",B3928="Female"),$S$2,J3928))</f>
        <v>17.600000000000001</v>
      </c>
      <c r="V3928">
        <f>((C3928-AVERAGE($C$2:$C$5018))/_xlfn.STDEV.P($C$2:$C$5018))</f>
        <v>-0.66646026186019325</v>
      </c>
      <c r="W3928">
        <f>((O3928-AVERAGE($O$2:$O$5018))/_xlfn.STDEV.P($O$2:$O$5018))</f>
        <v>-1.5805369086781247</v>
      </c>
      <c r="X3928">
        <f>((I3928-AVERAGE($I$2:$I$5018))/_xlfn.STDEV.P($I$2:$I$5018))</f>
        <v>-0.14613259987353527</v>
      </c>
      <c r="Z3928">
        <f t="shared" si="245"/>
        <v>0</v>
      </c>
      <c r="AA3928">
        <f t="shared" si="246"/>
        <v>0</v>
      </c>
      <c r="AB3928">
        <f t="shared" si="247"/>
        <v>0</v>
      </c>
    </row>
    <row r="3929" spans="1:28" x14ac:dyDescent="0.25">
      <c r="A3929">
        <v>46141</v>
      </c>
      <c r="B3929" t="s">
        <v>17</v>
      </c>
      <c r="C3929">
        <v>24</v>
      </c>
      <c r="D3929">
        <v>0</v>
      </c>
      <c r="E3929">
        <v>0</v>
      </c>
      <c r="F3929" t="s">
        <v>23</v>
      </c>
      <c r="G3929" t="s">
        <v>14</v>
      </c>
      <c r="H3929" t="s">
        <v>19</v>
      </c>
      <c r="I3929">
        <v>147.74</v>
      </c>
      <c r="J3929" s="2">
        <v>21.4</v>
      </c>
      <c r="K3929" t="s">
        <v>24</v>
      </c>
      <c r="L3929">
        <v>0</v>
      </c>
      <c r="M3929">
        <f t="shared" si="244"/>
        <v>21.4</v>
      </c>
      <c r="O3929">
        <f>IF(AND(J3929="N/A",B3929="Male"),$R$2,IF(AND(J3929="N/A",B3929="Female"),$S$2,J3929))</f>
        <v>21.4</v>
      </c>
      <c r="V3929">
        <f>((C3929-AVERAGE($C$2:$C$5018))/_xlfn.STDEV.P($C$2:$C$5018))</f>
        <v>-0.84246632240856656</v>
      </c>
      <c r="W3929">
        <f>((O3929-AVERAGE($O$2:$O$5018))/_xlfn.STDEV.P($O$2:$O$5018))</f>
        <v>-1.0255689591973842</v>
      </c>
      <c r="X3929">
        <f>((I3929-AVERAGE($I$2:$I$5018))/_xlfn.STDEV.P($I$2:$I$5018))</f>
        <v>0.94884704336741998</v>
      </c>
      <c r="Z3929">
        <f t="shared" si="245"/>
        <v>0</v>
      </c>
      <c r="AA3929">
        <f t="shared" si="246"/>
        <v>0</v>
      </c>
      <c r="AB3929">
        <f t="shared" si="247"/>
        <v>0</v>
      </c>
    </row>
    <row r="3930" spans="1:28" x14ac:dyDescent="0.25">
      <c r="A3930">
        <v>54240</v>
      </c>
      <c r="B3930" t="s">
        <v>17</v>
      </c>
      <c r="C3930">
        <v>30</v>
      </c>
      <c r="D3930">
        <v>0</v>
      </c>
      <c r="E3930">
        <v>0</v>
      </c>
      <c r="F3930" t="s">
        <v>13</v>
      </c>
      <c r="G3930" t="s">
        <v>25</v>
      </c>
      <c r="H3930" t="s">
        <v>15</v>
      </c>
      <c r="I3930">
        <v>61.29</v>
      </c>
      <c r="J3930" s="2">
        <v>24</v>
      </c>
      <c r="K3930" t="s">
        <v>24</v>
      </c>
      <c r="L3930">
        <v>0</v>
      </c>
      <c r="M3930">
        <f t="shared" si="244"/>
        <v>24</v>
      </c>
      <c r="O3930">
        <f>IF(AND(J3930="N/A",B3930="Male"),$R$2,IF(AND(J3930="N/A",B3930="Female"),$S$2,J3930))</f>
        <v>24</v>
      </c>
      <c r="V3930">
        <f>((C3930-AVERAGE($C$2:$C$5018))/_xlfn.STDEV.P($C$2:$C$5018))</f>
        <v>-0.57845723158600648</v>
      </c>
      <c r="W3930">
        <f>((O3930-AVERAGE($O$2:$O$5018))/_xlfn.STDEV.P($O$2:$O$5018))</f>
        <v>-0.64585404639477195</v>
      </c>
      <c r="X3930">
        <f>((I3930-AVERAGE($I$2:$I$5018))/_xlfn.STDEV.P($I$2:$I$5018))</f>
        <v>-0.99610857936076092</v>
      </c>
      <c r="Z3930">
        <f t="shared" si="245"/>
        <v>0</v>
      </c>
      <c r="AA3930">
        <f t="shared" si="246"/>
        <v>0</v>
      </c>
      <c r="AB3930">
        <f t="shared" si="247"/>
        <v>0</v>
      </c>
    </row>
    <row r="3931" spans="1:28" x14ac:dyDescent="0.25">
      <c r="A3931">
        <v>15929</v>
      </c>
      <c r="B3931" t="s">
        <v>12</v>
      </c>
      <c r="C3931">
        <v>38</v>
      </c>
      <c r="D3931">
        <v>0</v>
      </c>
      <c r="E3931">
        <v>0</v>
      </c>
      <c r="F3931" t="s">
        <v>13</v>
      </c>
      <c r="G3931" t="s">
        <v>25</v>
      </c>
      <c r="H3931" t="s">
        <v>19</v>
      </c>
      <c r="I3931">
        <v>98.92</v>
      </c>
      <c r="J3931" s="2">
        <v>25.5</v>
      </c>
      <c r="K3931" t="s">
        <v>21</v>
      </c>
      <c r="L3931">
        <v>0</v>
      </c>
      <c r="M3931">
        <f t="shared" si="244"/>
        <v>25.5</v>
      </c>
      <c r="O3931">
        <f>IF(AND(J3931="N/A",B3931="Male"),$R$2,IF(AND(J3931="N/A",B3931="Female"),$S$2,J3931))</f>
        <v>25.5</v>
      </c>
      <c r="V3931">
        <f>((C3931-AVERAGE($C$2:$C$5018))/_xlfn.STDEV.P($C$2:$C$5018))</f>
        <v>-0.22644511048925967</v>
      </c>
      <c r="W3931">
        <f>((O3931-AVERAGE($O$2:$O$5018))/_xlfn.STDEV.P($O$2:$O$5018))</f>
        <v>-0.4267877505471111</v>
      </c>
      <c r="X3931">
        <f>((I3931-AVERAGE($I$2:$I$5018))/_xlfn.STDEV.P($I$2:$I$5018))</f>
        <v>-0.14950730598584541</v>
      </c>
      <c r="Z3931">
        <f t="shared" si="245"/>
        <v>0</v>
      </c>
      <c r="AA3931">
        <f t="shared" si="246"/>
        <v>0</v>
      </c>
      <c r="AB3931">
        <f t="shared" si="247"/>
        <v>0</v>
      </c>
    </row>
    <row r="3932" spans="1:28" x14ac:dyDescent="0.25">
      <c r="A3932">
        <v>19849</v>
      </c>
      <c r="B3932" t="s">
        <v>17</v>
      </c>
      <c r="C3932">
        <v>1.64</v>
      </c>
      <c r="D3932">
        <v>0</v>
      </c>
      <c r="E3932">
        <v>0</v>
      </c>
      <c r="F3932" t="s">
        <v>23</v>
      </c>
      <c r="G3932" t="s">
        <v>26</v>
      </c>
      <c r="H3932" t="s">
        <v>15</v>
      </c>
      <c r="I3932">
        <v>90.74</v>
      </c>
      <c r="J3932" s="2">
        <v>19.899999999999999</v>
      </c>
      <c r="K3932" t="s">
        <v>24</v>
      </c>
      <c r="L3932">
        <v>0</v>
      </c>
      <c r="M3932">
        <f t="shared" si="244"/>
        <v>19.899999999999999</v>
      </c>
      <c r="O3932">
        <f>IF(AND(J3932="N/A",B3932="Male"),$R$2,IF(AND(J3932="N/A",B3932="Female"),$S$2,J3932))</f>
        <v>19.899999999999999</v>
      </c>
      <c r="V3932">
        <f>((C3932-AVERAGE($C$2:$C$5018))/_xlfn.STDEV.P($C$2:$C$5018))</f>
        <v>-1.826340200873974</v>
      </c>
      <c r="W3932">
        <f>((O3932-AVERAGE($O$2:$O$5018))/_xlfn.STDEV.P($O$2:$O$5018))</f>
        <v>-1.2446352550450452</v>
      </c>
      <c r="X3932">
        <f>((I3932-AVERAGE($I$2:$I$5018))/_xlfn.STDEV.P($I$2:$I$5018))</f>
        <v>-0.33354127931050165</v>
      </c>
      <c r="Z3932">
        <f t="shared" si="245"/>
        <v>0</v>
      </c>
      <c r="AA3932">
        <f t="shared" si="246"/>
        <v>0</v>
      </c>
      <c r="AB3932">
        <f t="shared" si="247"/>
        <v>0</v>
      </c>
    </row>
    <row r="3933" spans="1:28" x14ac:dyDescent="0.25">
      <c r="A3933">
        <v>43282</v>
      </c>
      <c r="B3933" t="s">
        <v>12</v>
      </c>
      <c r="C3933">
        <v>0.72</v>
      </c>
      <c r="D3933">
        <v>0</v>
      </c>
      <c r="E3933">
        <v>0</v>
      </c>
      <c r="F3933" t="s">
        <v>23</v>
      </c>
      <c r="G3933" t="s">
        <v>26</v>
      </c>
      <c r="H3933" t="s">
        <v>19</v>
      </c>
      <c r="I3933">
        <v>159.79</v>
      </c>
      <c r="J3933" s="2">
        <v>19.899999999999999</v>
      </c>
      <c r="K3933" t="s">
        <v>24</v>
      </c>
      <c r="L3933">
        <v>0</v>
      </c>
      <c r="M3933">
        <f t="shared" si="244"/>
        <v>19.899999999999999</v>
      </c>
      <c r="O3933">
        <f>IF(AND(J3933="N/A",B3933="Male"),$R$2,IF(AND(J3933="N/A",B3933="Female"),$S$2,J3933))</f>
        <v>19.899999999999999</v>
      </c>
      <c r="V3933">
        <f>((C3933-AVERAGE($C$2:$C$5018))/_xlfn.STDEV.P($C$2:$C$5018))</f>
        <v>-1.8668215948000999</v>
      </c>
      <c r="W3933">
        <f>((O3933-AVERAGE($O$2:$O$5018))/_xlfn.STDEV.P($O$2:$O$5018))</f>
        <v>-1.2446352550450452</v>
      </c>
      <c r="X3933">
        <f>((I3933-AVERAGE($I$2:$I$5018))/_xlfn.STDEV.P($I$2:$I$5018))</f>
        <v>1.219948434389682</v>
      </c>
      <c r="Z3933">
        <f t="shared" si="245"/>
        <v>0</v>
      </c>
      <c r="AA3933">
        <f t="shared" si="246"/>
        <v>0</v>
      </c>
      <c r="AB3933">
        <f t="shared" si="247"/>
        <v>0</v>
      </c>
    </row>
    <row r="3934" spans="1:28" x14ac:dyDescent="0.25">
      <c r="A3934">
        <v>50372</v>
      </c>
      <c r="B3934" t="s">
        <v>12</v>
      </c>
      <c r="C3934">
        <v>57</v>
      </c>
      <c r="D3934">
        <v>0</v>
      </c>
      <c r="E3934">
        <v>0</v>
      </c>
      <c r="F3934" t="s">
        <v>13</v>
      </c>
      <c r="G3934" t="s">
        <v>14</v>
      </c>
      <c r="H3934" t="s">
        <v>19</v>
      </c>
      <c r="I3934">
        <v>233.47</v>
      </c>
      <c r="J3934" s="2">
        <v>35.5</v>
      </c>
      <c r="K3934" t="s">
        <v>21</v>
      </c>
      <c r="L3934">
        <v>0</v>
      </c>
      <c r="M3934">
        <f t="shared" si="244"/>
        <v>35.5</v>
      </c>
      <c r="O3934">
        <f>IF(AND(J3934="N/A",B3934="Male"),$R$2,IF(AND(J3934="N/A",B3934="Female"),$S$2,J3934))</f>
        <v>35.5</v>
      </c>
      <c r="V3934">
        <f>((C3934-AVERAGE($C$2:$C$5018))/_xlfn.STDEV.P($C$2:$C$5018))</f>
        <v>0.60958367711551409</v>
      </c>
      <c r="W3934">
        <f>((O3934-AVERAGE($O$2:$O$5018))/_xlfn.STDEV.P($O$2:$O$5018))</f>
        <v>1.0336542217706279</v>
      </c>
      <c r="X3934">
        <f>((I3934-AVERAGE($I$2:$I$5018))/_xlfn.STDEV.P($I$2:$I$5018))</f>
        <v>2.8776040767565108</v>
      </c>
      <c r="Z3934">
        <f t="shared" si="245"/>
        <v>0</v>
      </c>
      <c r="AA3934">
        <f t="shared" si="246"/>
        <v>0</v>
      </c>
      <c r="AB3934">
        <f t="shared" si="247"/>
        <v>0</v>
      </c>
    </row>
    <row r="3935" spans="1:28" x14ac:dyDescent="0.25">
      <c r="A3935">
        <v>5834</v>
      </c>
      <c r="B3935" t="s">
        <v>17</v>
      </c>
      <c r="C3935">
        <v>27</v>
      </c>
      <c r="D3935">
        <v>0</v>
      </c>
      <c r="E3935">
        <v>0</v>
      </c>
      <c r="F3935" t="s">
        <v>23</v>
      </c>
      <c r="G3935" t="s">
        <v>25</v>
      </c>
      <c r="H3935" t="s">
        <v>15</v>
      </c>
      <c r="I3935">
        <v>85.53</v>
      </c>
      <c r="J3935" s="2">
        <v>26.9</v>
      </c>
      <c r="K3935" t="s">
        <v>22</v>
      </c>
      <c r="L3935">
        <v>0</v>
      </c>
      <c r="M3935">
        <f t="shared" si="244"/>
        <v>26.9</v>
      </c>
      <c r="O3935">
        <f>IF(AND(J3935="N/A",B3935="Male"),$R$2,IF(AND(J3935="N/A",B3935="Female"),$S$2,J3935))</f>
        <v>26.9</v>
      </c>
      <c r="V3935">
        <f>((C3935-AVERAGE($C$2:$C$5018))/_xlfn.STDEV.P($C$2:$C$5018))</f>
        <v>-0.71046177699728652</v>
      </c>
      <c r="W3935">
        <f>((O3935-AVERAGE($O$2:$O$5018))/_xlfn.STDEV.P($O$2:$O$5018))</f>
        <v>-0.22232587442262783</v>
      </c>
      <c r="X3935">
        <f>((I3935-AVERAGE($I$2:$I$5018))/_xlfn.STDEV.P($I$2:$I$5018))</f>
        <v>-0.45075607161141323</v>
      </c>
      <c r="Z3935">
        <f t="shared" si="245"/>
        <v>0</v>
      </c>
      <c r="AA3935">
        <f t="shared" si="246"/>
        <v>0</v>
      </c>
      <c r="AB3935">
        <f t="shared" si="247"/>
        <v>0</v>
      </c>
    </row>
    <row r="3936" spans="1:28" x14ac:dyDescent="0.25">
      <c r="A3936">
        <v>69847</v>
      </c>
      <c r="B3936" t="s">
        <v>17</v>
      </c>
      <c r="C3936">
        <v>30</v>
      </c>
      <c r="D3936">
        <v>0</v>
      </c>
      <c r="E3936">
        <v>0</v>
      </c>
      <c r="F3936" t="s">
        <v>13</v>
      </c>
      <c r="G3936" t="s">
        <v>18</v>
      </c>
      <c r="H3936" t="s">
        <v>15</v>
      </c>
      <c r="I3936">
        <v>76.7</v>
      </c>
      <c r="J3936" s="2">
        <v>24.2</v>
      </c>
      <c r="K3936" t="s">
        <v>21</v>
      </c>
      <c r="L3936">
        <v>0</v>
      </c>
      <c r="M3936">
        <f t="shared" si="244"/>
        <v>24.2</v>
      </c>
      <c r="O3936">
        <f>IF(AND(J3936="N/A",B3936="Male"),$R$2,IF(AND(J3936="N/A",B3936="Female"),$S$2,J3936))</f>
        <v>24.2</v>
      </c>
      <c r="V3936">
        <f>((C3936-AVERAGE($C$2:$C$5018))/_xlfn.STDEV.P($C$2:$C$5018))</f>
        <v>-0.57845723158600648</v>
      </c>
      <c r="W3936">
        <f>((O3936-AVERAGE($O$2:$O$5018))/_xlfn.STDEV.P($O$2:$O$5018))</f>
        <v>-0.61664520694841729</v>
      </c>
      <c r="X3936">
        <f>((I3936-AVERAGE($I$2:$I$5018))/_xlfn.STDEV.P($I$2:$I$5018))</f>
        <v>-0.64941377142274737</v>
      </c>
      <c r="Z3936">
        <f t="shared" si="245"/>
        <v>0</v>
      </c>
      <c r="AA3936">
        <f t="shared" si="246"/>
        <v>0</v>
      </c>
      <c r="AB3936">
        <f t="shared" si="247"/>
        <v>0</v>
      </c>
    </row>
    <row r="3937" spans="1:28" x14ac:dyDescent="0.25">
      <c r="A3937">
        <v>67277</v>
      </c>
      <c r="B3937" t="s">
        <v>12</v>
      </c>
      <c r="C3937">
        <v>42</v>
      </c>
      <c r="D3937">
        <v>0</v>
      </c>
      <c r="E3937">
        <v>0</v>
      </c>
      <c r="F3937" t="s">
        <v>13</v>
      </c>
      <c r="G3937" t="s">
        <v>14</v>
      </c>
      <c r="H3937" t="s">
        <v>19</v>
      </c>
      <c r="I3937">
        <v>67.87</v>
      </c>
      <c r="J3937" s="2">
        <v>30</v>
      </c>
      <c r="K3937" t="s">
        <v>21</v>
      </c>
      <c r="L3937">
        <v>0</v>
      </c>
      <c r="M3937">
        <f t="shared" si="244"/>
        <v>30</v>
      </c>
      <c r="O3937">
        <f>IF(AND(J3937="N/A",B3937="Male"),$R$2,IF(AND(J3937="N/A",B3937="Female"),$S$2,J3937))</f>
        <v>30</v>
      </c>
      <c r="V3937">
        <f>((C3937-AVERAGE($C$2:$C$5018))/_xlfn.STDEV.P($C$2:$C$5018))</f>
        <v>-5.0439049940886251E-2</v>
      </c>
      <c r="W3937">
        <f>((O3937-AVERAGE($O$2:$O$5018))/_xlfn.STDEV.P($O$2:$O$5018))</f>
        <v>0.23041113699587149</v>
      </c>
      <c r="X3937">
        <f>((I3937-AVERAGE($I$2:$I$5018))/_xlfn.STDEV.P($I$2:$I$5018))</f>
        <v>-0.84807147123408144</v>
      </c>
      <c r="Z3937">
        <f t="shared" si="245"/>
        <v>0</v>
      </c>
      <c r="AA3937">
        <f t="shared" si="246"/>
        <v>0</v>
      </c>
      <c r="AB3937">
        <f t="shared" si="247"/>
        <v>0</v>
      </c>
    </row>
    <row r="3938" spans="1:28" x14ac:dyDescent="0.25">
      <c r="A3938">
        <v>41181</v>
      </c>
      <c r="B3938" t="s">
        <v>12</v>
      </c>
      <c r="C3938">
        <v>36</v>
      </c>
      <c r="D3938">
        <v>0</v>
      </c>
      <c r="E3938">
        <v>0</v>
      </c>
      <c r="F3938" t="s">
        <v>13</v>
      </c>
      <c r="G3938" t="s">
        <v>14</v>
      </c>
      <c r="H3938" t="s">
        <v>15</v>
      </c>
      <c r="I3938">
        <v>77.260000000000005</v>
      </c>
      <c r="J3938" s="2">
        <v>30.9</v>
      </c>
      <c r="K3938" t="s">
        <v>21</v>
      </c>
      <c r="L3938">
        <v>0</v>
      </c>
      <c r="M3938">
        <f t="shared" si="244"/>
        <v>30.9</v>
      </c>
      <c r="O3938">
        <f>IF(AND(J3938="N/A",B3938="Male"),$R$2,IF(AND(J3938="N/A",B3938="Female"),$S$2,J3938))</f>
        <v>30.9</v>
      </c>
      <c r="V3938">
        <f>((C3938-AVERAGE($C$2:$C$5018))/_xlfn.STDEV.P($C$2:$C$5018))</f>
        <v>-0.31444814076344635</v>
      </c>
      <c r="W3938">
        <f>((O3938-AVERAGE($O$2:$O$5018))/_xlfn.STDEV.P($O$2:$O$5018))</f>
        <v>0.36185091450446777</v>
      </c>
      <c r="X3938">
        <f>((I3938-AVERAGE($I$2:$I$5018))/_xlfn.STDEV.P($I$2:$I$5018))</f>
        <v>-0.63681486860345538</v>
      </c>
      <c r="Z3938">
        <f t="shared" si="245"/>
        <v>0</v>
      </c>
      <c r="AA3938">
        <f t="shared" si="246"/>
        <v>0</v>
      </c>
      <c r="AB3938">
        <f t="shared" si="247"/>
        <v>0</v>
      </c>
    </row>
    <row r="3939" spans="1:28" x14ac:dyDescent="0.25">
      <c r="A3939">
        <v>36388</v>
      </c>
      <c r="B3939" t="s">
        <v>12</v>
      </c>
      <c r="C3939">
        <v>44</v>
      </c>
      <c r="D3939">
        <v>1</v>
      </c>
      <c r="E3939">
        <v>0</v>
      </c>
      <c r="F3939" t="s">
        <v>13</v>
      </c>
      <c r="G3939" t="s">
        <v>14</v>
      </c>
      <c r="H3939" t="s">
        <v>19</v>
      </c>
      <c r="I3939">
        <v>91.28</v>
      </c>
      <c r="J3939" s="2">
        <v>26.5</v>
      </c>
      <c r="K3939" t="s">
        <v>21</v>
      </c>
      <c r="L3939">
        <v>0</v>
      </c>
      <c r="M3939">
        <f t="shared" si="244"/>
        <v>26.5</v>
      </c>
      <c r="O3939">
        <f>IF(AND(J3939="N/A",B3939="Male"),$R$2,IF(AND(J3939="N/A",B3939="Female"),$S$2,J3939))</f>
        <v>26.5</v>
      </c>
      <c r="V3939">
        <f>((C3939-AVERAGE($C$2:$C$5018))/_xlfn.STDEV.P($C$2:$C$5018))</f>
        <v>3.7563980333300453E-2</v>
      </c>
      <c r="W3939">
        <f>((O3939-AVERAGE($O$2:$O$5018))/_xlfn.STDEV.P($O$2:$O$5018))</f>
        <v>-0.28074355331533718</v>
      </c>
      <c r="X3939">
        <f>((I3939-AVERAGE($I$2:$I$5018))/_xlfn.STDEV.P($I$2:$I$5018))</f>
        <v>-0.32139233730618433</v>
      </c>
      <c r="Z3939">
        <f t="shared" si="245"/>
        <v>0</v>
      </c>
      <c r="AA3939">
        <f t="shared" si="246"/>
        <v>0</v>
      </c>
      <c r="AB3939">
        <f t="shared" si="247"/>
        <v>0</v>
      </c>
    </row>
    <row r="3940" spans="1:28" x14ac:dyDescent="0.25">
      <c r="A3940">
        <v>49272</v>
      </c>
      <c r="B3940" t="s">
        <v>12</v>
      </c>
      <c r="C3940">
        <v>59</v>
      </c>
      <c r="D3940">
        <v>0</v>
      </c>
      <c r="E3940">
        <v>0</v>
      </c>
      <c r="F3940" t="s">
        <v>13</v>
      </c>
      <c r="G3940" t="s">
        <v>25</v>
      </c>
      <c r="H3940" t="s">
        <v>15</v>
      </c>
      <c r="I3940">
        <v>129.19</v>
      </c>
      <c r="J3940" s="2">
        <v>30.6</v>
      </c>
      <c r="K3940" t="s">
        <v>21</v>
      </c>
      <c r="L3940">
        <v>0</v>
      </c>
      <c r="M3940">
        <f t="shared" si="244"/>
        <v>30.6</v>
      </c>
      <c r="O3940">
        <f>IF(AND(J3940="N/A",B3940="Male"),$R$2,IF(AND(J3940="N/A",B3940="Female"),$S$2,J3940))</f>
        <v>30.6</v>
      </c>
      <c r="V3940">
        <f>((C3940-AVERAGE($C$2:$C$5018))/_xlfn.STDEV.P($C$2:$C$5018))</f>
        <v>0.69758670738970074</v>
      </c>
      <c r="W3940">
        <f>((O3940-AVERAGE($O$2:$O$5018))/_xlfn.STDEV.P($O$2:$O$5018))</f>
        <v>0.318037655334936</v>
      </c>
      <c r="X3940">
        <f>((I3940-AVERAGE($I$2:$I$5018))/_xlfn.STDEV.P($I$2:$I$5018))</f>
        <v>0.53150838747837692</v>
      </c>
      <c r="Z3940">
        <f t="shared" si="245"/>
        <v>0</v>
      </c>
      <c r="AA3940">
        <f t="shared" si="246"/>
        <v>0</v>
      </c>
      <c r="AB3940">
        <f t="shared" si="247"/>
        <v>0</v>
      </c>
    </row>
    <row r="3941" spans="1:28" x14ac:dyDescent="0.25">
      <c r="A3941">
        <v>52024</v>
      </c>
      <c r="B3941" t="s">
        <v>17</v>
      </c>
      <c r="C3941">
        <v>61</v>
      </c>
      <c r="D3941">
        <v>0</v>
      </c>
      <c r="E3941">
        <v>0</v>
      </c>
      <c r="F3941" t="s">
        <v>13</v>
      </c>
      <c r="G3941" t="s">
        <v>25</v>
      </c>
      <c r="H3941" t="s">
        <v>15</v>
      </c>
      <c r="I3941">
        <v>97.86</v>
      </c>
      <c r="J3941" s="2">
        <v>19.100000000000001</v>
      </c>
      <c r="K3941" t="s">
        <v>16</v>
      </c>
      <c r="L3941">
        <v>0</v>
      </c>
      <c r="M3941">
        <f t="shared" si="244"/>
        <v>19.100000000000001</v>
      </c>
      <c r="O3941">
        <f>IF(AND(J3941="N/A",B3941="Male"),$R$2,IF(AND(J3941="N/A",B3941="Female"),$S$2,J3941))</f>
        <v>19.100000000000001</v>
      </c>
      <c r="V3941">
        <f>((C3941-AVERAGE($C$2:$C$5018))/_xlfn.STDEV.P($C$2:$C$5018))</f>
        <v>0.78558973766388751</v>
      </c>
      <c r="W3941">
        <f>((O3941-AVERAGE($O$2:$O$5018))/_xlfn.STDEV.P($O$2:$O$5018))</f>
        <v>-1.3614706128304639</v>
      </c>
      <c r="X3941">
        <f>((I3941-AVERAGE($I$2:$I$5018))/_xlfn.STDEV.P($I$2:$I$5018))</f>
        <v>-0.17335522917950505</v>
      </c>
      <c r="Z3941">
        <f t="shared" si="245"/>
        <v>0</v>
      </c>
      <c r="AA3941">
        <f t="shared" si="246"/>
        <v>0</v>
      </c>
      <c r="AB3941">
        <f t="shared" si="247"/>
        <v>0</v>
      </c>
    </row>
    <row r="3942" spans="1:28" x14ac:dyDescent="0.25">
      <c r="A3942">
        <v>58508</v>
      </c>
      <c r="B3942" t="s">
        <v>17</v>
      </c>
      <c r="C3942">
        <v>18</v>
      </c>
      <c r="D3942">
        <v>0</v>
      </c>
      <c r="E3942">
        <v>0</v>
      </c>
      <c r="F3942" t="s">
        <v>23</v>
      </c>
      <c r="G3942" t="s">
        <v>25</v>
      </c>
      <c r="H3942" t="s">
        <v>19</v>
      </c>
      <c r="I3942">
        <v>112.33</v>
      </c>
      <c r="J3942" s="2">
        <v>23.2</v>
      </c>
      <c r="K3942" t="s">
        <v>16</v>
      </c>
      <c r="L3942">
        <v>0</v>
      </c>
      <c r="M3942">
        <f t="shared" si="244"/>
        <v>23.2</v>
      </c>
      <c r="O3942">
        <f>IF(AND(J3942="N/A",B3942="Male"),$R$2,IF(AND(J3942="N/A",B3942="Female"),$S$2,J3942))</f>
        <v>23.2</v>
      </c>
      <c r="V3942">
        <f>((C3942-AVERAGE($C$2:$C$5018))/_xlfn.STDEV.P($C$2:$C$5018))</f>
        <v>-1.1064754132311267</v>
      </c>
      <c r="W3942">
        <f>((O3942-AVERAGE($O$2:$O$5018))/_xlfn.STDEV.P($O$2:$O$5018))</f>
        <v>-0.76268940418019116</v>
      </c>
      <c r="X3942">
        <f>((I3942-AVERAGE($I$2:$I$5018))/_xlfn.STDEV.P($I$2:$I$5018))</f>
        <v>0.15219142045469705</v>
      </c>
      <c r="Z3942">
        <f t="shared" si="245"/>
        <v>0</v>
      </c>
      <c r="AA3942">
        <f t="shared" si="246"/>
        <v>0</v>
      </c>
      <c r="AB3942">
        <f t="shared" si="247"/>
        <v>0</v>
      </c>
    </row>
    <row r="3943" spans="1:28" x14ac:dyDescent="0.25">
      <c r="A3943">
        <v>64159</v>
      </c>
      <c r="B3943" t="s">
        <v>17</v>
      </c>
      <c r="C3943">
        <v>44</v>
      </c>
      <c r="D3943">
        <v>0</v>
      </c>
      <c r="E3943">
        <v>0</v>
      </c>
      <c r="F3943" t="s">
        <v>13</v>
      </c>
      <c r="G3943" t="s">
        <v>14</v>
      </c>
      <c r="H3943" t="s">
        <v>19</v>
      </c>
      <c r="I3943">
        <v>110.41</v>
      </c>
      <c r="J3943" s="2">
        <v>30.5</v>
      </c>
      <c r="K3943" t="s">
        <v>22</v>
      </c>
      <c r="L3943">
        <v>0</v>
      </c>
      <c r="M3943">
        <f t="shared" si="244"/>
        <v>30.5</v>
      </c>
      <c r="O3943">
        <f>IF(AND(J3943="N/A",B3943="Male"),$R$2,IF(AND(J3943="N/A",B3943="Female"),$S$2,J3943))</f>
        <v>30.5</v>
      </c>
      <c r="V3943">
        <f>((C3943-AVERAGE($C$2:$C$5018))/_xlfn.STDEV.P($C$2:$C$5018))</f>
        <v>3.7563980333300453E-2</v>
      </c>
      <c r="W3943">
        <f>((O3943-AVERAGE($O$2:$O$5018))/_xlfn.STDEV.P($O$2:$O$5018))</f>
        <v>0.30343323561175845</v>
      </c>
      <c r="X3943">
        <f>((I3943-AVERAGE($I$2:$I$5018))/_xlfn.STDEV.P($I$2:$I$5018))</f>
        <v>0.10899518221712494</v>
      </c>
      <c r="Z3943">
        <f t="shared" si="245"/>
        <v>0</v>
      </c>
      <c r="AA3943">
        <f t="shared" si="246"/>
        <v>0</v>
      </c>
      <c r="AB3943">
        <f t="shared" si="247"/>
        <v>0</v>
      </c>
    </row>
    <row r="3944" spans="1:28" x14ac:dyDescent="0.25">
      <c r="A3944">
        <v>29453</v>
      </c>
      <c r="B3944" t="s">
        <v>12</v>
      </c>
      <c r="C3944">
        <v>16</v>
      </c>
      <c r="D3944">
        <v>0</v>
      </c>
      <c r="E3944">
        <v>0</v>
      </c>
      <c r="F3944" t="s">
        <v>23</v>
      </c>
      <c r="G3944" t="s">
        <v>26</v>
      </c>
      <c r="H3944" t="s">
        <v>19</v>
      </c>
      <c r="I3944">
        <v>91.58</v>
      </c>
      <c r="J3944" s="2">
        <v>15.8</v>
      </c>
      <c r="K3944" t="s">
        <v>24</v>
      </c>
      <c r="L3944">
        <v>0</v>
      </c>
      <c r="M3944">
        <f t="shared" si="244"/>
        <v>15.8</v>
      </c>
      <c r="O3944">
        <f>IF(AND(J3944="N/A",B3944="Male"),$R$2,IF(AND(J3944="N/A",B3944="Female"),$S$2,J3944))</f>
        <v>15.8</v>
      </c>
      <c r="V3944">
        <f>((C3944-AVERAGE($C$2:$C$5018))/_xlfn.STDEV.P($C$2:$C$5018))</f>
        <v>-1.1944784435053135</v>
      </c>
      <c r="W3944">
        <f>((O3944-AVERAGE($O$2:$O$5018))/_xlfn.STDEV.P($O$2:$O$5018))</f>
        <v>-1.8434164636953179</v>
      </c>
      <c r="X3944">
        <f>((I3944-AVERAGE($I$2:$I$5018))/_xlfn.STDEV.P($I$2:$I$5018))</f>
        <v>-0.31464292508156377</v>
      </c>
      <c r="Z3944">
        <f t="shared" si="245"/>
        <v>0</v>
      </c>
      <c r="AA3944">
        <f t="shared" si="246"/>
        <v>0</v>
      </c>
      <c r="AB3944">
        <f t="shared" si="247"/>
        <v>0</v>
      </c>
    </row>
    <row r="3945" spans="1:28" x14ac:dyDescent="0.25">
      <c r="A3945">
        <v>52838</v>
      </c>
      <c r="B3945" t="s">
        <v>12</v>
      </c>
      <c r="C3945">
        <v>13</v>
      </c>
      <c r="D3945">
        <v>0</v>
      </c>
      <c r="E3945">
        <v>0</v>
      </c>
      <c r="F3945" t="s">
        <v>23</v>
      </c>
      <c r="G3945" t="s">
        <v>26</v>
      </c>
      <c r="H3945" t="s">
        <v>15</v>
      </c>
      <c r="I3945">
        <v>58.86</v>
      </c>
      <c r="J3945" s="2">
        <v>16.899999999999999</v>
      </c>
      <c r="K3945" t="s">
        <v>21</v>
      </c>
      <c r="L3945">
        <v>0</v>
      </c>
      <c r="M3945">
        <f t="shared" si="244"/>
        <v>16.899999999999999</v>
      </c>
      <c r="O3945">
        <f>IF(AND(J3945="N/A",B3945="Male"),$R$2,IF(AND(J3945="N/A",B3945="Female"),$S$2,J3945))</f>
        <v>16.899999999999999</v>
      </c>
      <c r="V3945">
        <f>((C3945-AVERAGE($C$2:$C$5018))/_xlfn.STDEV.P($C$2:$C$5018))</f>
        <v>-1.3264829889165934</v>
      </c>
      <c r="W3945">
        <f>((O3945-AVERAGE($O$2:$O$5018))/_xlfn.STDEV.P($O$2:$O$5018))</f>
        <v>-1.6827678467403668</v>
      </c>
      <c r="X3945">
        <f>((I3945-AVERAGE($I$2:$I$5018))/_xlfn.STDEV.P($I$2:$I$5018))</f>
        <v>-1.0507788183801881</v>
      </c>
      <c r="Z3945">
        <f t="shared" si="245"/>
        <v>0</v>
      </c>
      <c r="AA3945">
        <f t="shared" si="246"/>
        <v>0</v>
      </c>
      <c r="AB3945">
        <f t="shared" si="247"/>
        <v>0</v>
      </c>
    </row>
    <row r="3946" spans="1:28" x14ac:dyDescent="0.25">
      <c r="A3946">
        <v>43024</v>
      </c>
      <c r="B3946" t="s">
        <v>12</v>
      </c>
      <c r="C3946">
        <v>9</v>
      </c>
      <c r="D3946">
        <v>0</v>
      </c>
      <c r="E3946">
        <v>0</v>
      </c>
      <c r="F3946" t="s">
        <v>23</v>
      </c>
      <c r="G3946" t="s">
        <v>26</v>
      </c>
      <c r="H3946" t="s">
        <v>19</v>
      </c>
      <c r="I3946">
        <v>76.88</v>
      </c>
      <c r="J3946" s="2">
        <v>18</v>
      </c>
      <c r="K3946" t="s">
        <v>24</v>
      </c>
      <c r="L3946">
        <v>0</v>
      </c>
      <c r="M3946">
        <f t="shared" si="244"/>
        <v>18</v>
      </c>
      <c r="O3946">
        <f>IF(AND(J3946="N/A",B3946="Male"),$R$2,IF(AND(J3946="N/A",B3946="Female"),$S$2,J3946))</f>
        <v>18</v>
      </c>
      <c r="V3946">
        <f>((C3946-AVERAGE($C$2:$C$5018))/_xlfn.STDEV.P($C$2:$C$5018))</f>
        <v>-1.502489049464967</v>
      </c>
      <c r="W3946">
        <f>((O3946-AVERAGE($O$2:$O$5018))/_xlfn.STDEV.P($O$2:$O$5018))</f>
        <v>-1.5221192297854154</v>
      </c>
      <c r="X3946">
        <f>((I3946-AVERAGE($I$2:$I$5018))/_xlfn.STDEV.P($I$2:$I$5018))</f>
        <v>-0.64536412408797517</v>
      </c>
      <c r="Z3946">
        <f t="shared" si="245"/>
        <v>0</v>
      </c>
      <c r="AA3946">
        <f t="shared" si="246"/>
        <v>0</v>
      </c>
      <c r="AB3946">
        <f t="shared" si="247"/>
        <v>0</v>
      </c>
    </row>
    <row r="3947" spans="1:28" x14ac:dyDescent="0.25">
      <c r="A3947">
        <v>8247</v>
      </c>
      <c r="B3947" t="s">
        <v>12</v>
      </c>
      <c r="C3947">
        <v>0.16</v>
      </c>
      <c r="D3947">
        <v>0</v>
      </c>
      <c r="E3947">
        <v>0</v>
      </c>
      <c r="F3947" t="s">
        <v>23</v>
      </c>
      <c r="G3947" t="s">
        <v>26</v>
      </c>
      <c r="H3947" t="s">
        <v>15</v>
      </c>
      <c r="I3947">
        <v>109.52</v>
      </c>
      <c r="J3947" s="2">
        <v>13.9</v>
      </c>
      <c r="K3947" t="s">
        <v>24</v>
      </c>
      <c r="L3947">
        <v>0</v>
      </c>
      <c r="M3947">
        <f t="shared" si="244"/>
        <v>13.9</v>
      </c>
      <c r="O3947">
        <f>IF(AND(J3947="N/A",B3947="Male"),$R$2,IF(AND(J3947="N/A",B3947="Female"),$S$2,J3947))</f>
        <v>13.9</v>
      </c>
      <c r="V3947">
        <f>((C3947-AVERAGE($C$2:$C$5018))/_xlfn.STDEV.P($C$2:$C$5018))</f>
        <v>-1.8914624432768723</v>
      </c>
      <c r="W3947">
        <f>((O3947-AVERAGE($O$2:$O$5018))/_xlfn.STDEV.P($O$2:$O$5018))</f>
        <v>-2.1209004384356884</v>
      </c>
      <c r="X3947">
        <f>((I3947-AVERAGE($I$2:$I$5018))/_xlfn.STDEV.P($I$2:$I$5018))</f>
        <v>8.8971925950750361E-2</v>
      </c>
      <c r="Z3947">
        <f t="shared" si="245"/>
        <v>0</v>
      </c>
      <c r="AA3947">
        <f t="shared" si="246"/>
        <v>0</v>
      </c>
      <c r="AB3947">
        <f t="shared" si="247"/>
        <v>0</v>
      </c>
    </row>
    <row r="3948" spans="1:28" x14ac:dyDescent="0.25">
      <c r="A3948">
        <v>42159</v>
      </c>
      <c r="B3948" t="s">
        <v>17</v>
      </c>
      <c r="C3948">
        <v>81</v>
      </c>
      <c r="D3948">
        <v>1</v>
      </c>
      <c r="E3948">
        <v>0</v>
      </c>
      <c r="F3948" t="s">
        <v>13</v>
      </c>
      <c r="G3948" t="s">
        <v>18</v>
      </c>
      <c r="H3948" t="s">
        <v>15</v>
      </c>
      <c r="I3948">
        <v>181.23</v>
      </c>
      <c r="J3948" s="2">
        <v>36.700000000000003</v>
      </c>
      <c r="K3948" t="s">
        <v>21</v>
      </c>
      <c r="L3948">
        <v>0</v>
      </c>
      <c r="M3948">
        <f t="shared" si="244"/>
        <v>36.700000000000003</v>
      </c>
      <c r="O3948">
        <f>IF(AND(J3948="N/A",B3948="Male"),$R$2,IF(AND(J3948="N/A",B3948="Female"),$S$2,J3948))</f>
        <v>36.700000000000003</v>
      </c>
      <c r="V3948">
        <f>((C3948-AVERAGE($C$2:$C$5018))/_xlfn.STDEV.P($C$2:$C$5018))</f>
        <v>1.6656200404057546</v>
      </c>
      <c r="W3948">
        <f>((O3948-AVERAGE($O$2:$O$5018))/_xlfn.STDEV.P($O$2:$O$5018))</f>
        <v>1.208907258448757</v>
      </c>
      <c r="X3948">
        <f>((I3948-AVERAGE($I$2:$I$5018))/_xlfn.STDEV.P($I$2:$I$5018))</f>
        <v>1.7023064280425702</v>
      </c>
      <c r="Z3948">
        <f t="shared" si="245"/>
        <v>0</v>
      </c>
      <c r="AA3948">
        <f t="shared" si="246"/>
        <v>0</v>
      </c>
      <c r="AB3948">
        <f t="shared" si="247"/>
        <v>0</v>
      </c>
    </row>
    <row r="3949" spans="1:28" x14ac:dyDescent="0.25">
      <c r="A3949">
        <v>37761</v>
      </c>
      <c r="B3949" t="s">
        <v>17</v>
      </c>
      <c r="C3949">
        <v>38</v>
      </c>
      <c r="D3949">
        <v>0</v>
      </c>
      <c r="E3949">
        <v>0</v>
      </c>
      <c r="F3949" t="s">
        <v>13</v>
      </c>
      <c r="G3949" t="s">
        <v>14</v>
      </c>
      <c r="H3949" t="s">
        <v>15</v>
      </c>
      <c r="I3949">
        <v>103.58</v>
      </c>
      <c r="J3949" s="2">
        <v>30.8</v>
      </c>
      <c r="K3949" t="s">
        <v>16</v>
      </c>
      <c r="L3949">
        <v>0</v>
      </c>
      <c r="M3949">
        <f t="shared" si="244"/>
        <v>30.8</v>
      </c>
      <c r="O3949">
        <f>IF(AND(J3949="N/A",B3949="Male"),$R$2,IF(AND(J3949="N/A",B3949="Female"),$S$2,J3949))</f>
        <v>30.8</v>
      </c>
      <c r="V3949">
        <f>((C3949-AVERAGE($C$2:$C$5018))/_xlfn.STDEV.P($C$2:$C$5018))</f>
        <v>-0.22644511048925967</v>
      </c>
      <c r="W3949">
        <f>((O3949-AVERAGE($O$2:$O$5018))/_xlfn.STDEV.P($O$2:$O$5018))</f>
        <v>0.34724649478129072</v>
      </c>
      <c r="X3949">
        <f>((I3949-AVERAGE($I$2:$I$5018))/_xlfn.STDEV.P($I$2:$I$5018))</f>
        <v>-4.4666436096738225E-2</v>
      </c>
      <c r="Z3949">
        <f t="shared" si="245"/>
        <v>0</v>
      </c>
      <c r="AA3949">
        <f t="shared" si="246"/>
        <v>0</v>
      </c>
      <c r="AB3949">
        <f t="shared" si="247"/>
        <v>0</v>
      </c>
    </row>
    <row r="3950" spans="1:28" x14ac:dyDescent="0.25">
      <c r="A3950">
        <v>27624</v>
      </c>
      <c r="B3950" t="s">
        <v>17</v>
      </c>
      <c r="C3950">
        <v>58</v>
      </c>
      <c r="D3950">
        <v>0</v>
      </c>
      <c r="E3950">
        <v>0</v>
      </c>
      <c r="F3950" t="s">
        <v>13</v>
      </c>
      <c r="G3950" t="s">
        <v>18</v>
      </c>
      <c r="H3950" t="s">
        <v>19</v>
      </c>
      <c r="I3950">
        <v>81.96</v>
      </c>
      <c r="J3950" s="2">
        <v>34.6</v>
      </c>
      <c r="K3950" t="s">
        <v>21</v>
      </c>
      <c r="L3950">
        <v>0</v>
      </c>
      <c r="M3950">
        <f t="shared" si="244"/>
        <v>34.6</v>
      </c>
      <c r="O3950">
        <f>IF(AND(J3950="N/A",B3950="Male"),$R$2,IF(AND(J3950="N/A",B3950="Female"),$S$2,J3950))</f>
        <v>34.6</v>
      </c>
      <c r="V3950">
        <f>((C3950-AVERAGE($C$2:$C$5018))/_xlfn.STDEV.P($C$2:$C$5018))</f>
        <v>0.65358519225260736</v>
      </c>
      <c r="W3950">
        <f>((O3950-AVERAGE($O$2:$O$5018))/_xlfn.STDEV.P($O$2:$O$5018))</f>
        <v>0.90221444426203168</v>
      </c>
      <c r="X3950">
        <f>((I3950-AVERAGE($I$2:$I$5018))/_xlfn.STDEV.P($I$2:$I$5018))</f>
        <v>-0.53107407708439902</v>
      </c>
      <c r="Z3950">
        <f t="shared" si="245"/>
        <v>0</v>
      </c>
      <c r="AA3950">
        <f t="shared" si="246"/>
        <v>0</v>
      </c>
      <c r="AB3950">
        <f t="shared" si="247"/>
        <v>0</v>
      </c>
    </row>
    <row r="3951" spans="1:28" x14ac:dyDescent="0.25">
      <c r="A3951">
        <v>40242</v>
      </c>
      <c r="B3951" t="s">
        <v>12</v>
      </c>
      <c r="C3951">
        <v>5</v>
      </c>
      <c r="D3951">
        <v>0</v>
      </c>
      <c r="E3951">
        <v>0</v>
      </c>
      <c r="F3951" t="s">
        <v>23</v>
      </c>
      <c r="G3951" t="s">
        <v>26</v>
      </c>
      <c r="H3951" t="s">
        <v>19</v>
      </c>
      <c r="I3951">
        <v>104.55</v>
      </c>
      <c r="J3951" s="2">
        <v>16.3</v>
      </c>
      <c r="K3951" t="s">
        <v>24</v>
      </c>
      <c r="L3951">
        <v>0</v>
      </c>
      <c r="M3951">
        <f t="shared" si="244"/>
        <v>16.3</v>
      </c>
      <c r="O3951">
        <f>IF(AND(J3951="N/A",B3951="Male"),$R$2,IF(AND(J3951="N/A",B3951="Female"),$S$2,J3951))</f>
        <v>16.3</v>
      </c>
      <c r="V3951">
        <f>((C3951-AVERAGE($C$2:$C$5018))/_xlfn.STDEV.P($C$2:$C$5018))</f>
        <v>-1.6784951100133403</v>
      </c>
      <c r="W3951">
        <f>((O3951-AVERAGE($O$2:$O$5018))/_xlfn.STDEV.P($O$2:$O$5018))</f>
        <v>-1.7703943650794309</v>
      </c>
      <c r="X3951">
        <f>((I3951-AVERAGE($I$2:$I$5018))/_xlfn.STDEV.P($I$2:$I$5018))</f>
        <v>-2.2843336570464851E-2</v>
      </c>
      <c r="Z3951">
        <f t="shared" si="245"/>
        <v>0</v>
      </c>
      <c r="AA3951">
        <f t="shared" si="246"/>
        <v>0</v>
      </c>
      <c r="AB3951">
        <f t="shared" si="247"/>
        <v>0</v>
      </c>
    </row>
    <row r="3952" spans="1:28" x14ac:dyDescent="0.25">
      <c r="A3952">
        <v>4383</v>
      </c>
      <c r="B3952" t="s">
        <v>17</v>
      </c>
      <c r="C3952">
        <v>64</v>
      </c>
      <c r="D3952">
        <v>0</v>
      </c>
      <c r="E3952">
        <v>0</v>
      </c>
      <c r="F3952" t="s">
        <v>13</v>
      </c>
      <c r="G3952" t="s">
        <v>25</v>
      </c>
      <c r="H3952" t="s">
        <v>15</v>
      </c>
      <c r="I3952">
        <v>76.12</v>
      </c>
      <c r="J3952" s="2">
        <v>38.200000000000003</v>
      </c>
      <c r="K3952" t="s">
        <v>16</v>
      </c>
      <c r="L3952">
        <v>0</v>
      </c>
      <c r="M3952">
        <f t="shared" si="244"/>
        <v>38.200000000000003</v>
      </c>
      <c r="O3952">
        <f>IF(AND(J3952="N/A",B3952="Male"),$R$2,IF(AND(J3952="N/A",B3952="Female"),$S$2,J3952))</f>
        <v>38.200000000000003</v>
      </c>
      <c r="V3952">
        <f>((C3952-AVERAGE($C$2:$C$5018))/_xlfn.STDEV.P($C$2:$C$5018))</f>
        <v>0.91759428307516755</v>
      </c>
      <c r="W3952">
        <f>((O3952-AVERAGE($O$2:$O$5018))/_xlfn.STDEV.P($O$2:$O$5018))</f>
        <v>1.4279735542964178</v>
      </c>
      <c r="X3952">
        <f>((I3952-AVERAGE($I$2:$I$5018))/_xlfn.STDEV.P($I$2:$I$5018))</f>
        <v>-0.66246263505701386</v>
      </c>
      <c r="Z3952">
        <f t="shared" si="245"/>
        <v>0</v>
      </c>
      <c r="AA3952">
        <f t="shared" si="246"/>
        <v>0</v>
      </c>
      <c r="AB3952">
        <f t="shared" si="247"/>
        <v>0</v>
      </c>
    </row>
    <row r="3953" spans="1:28" x14ac:dyDescent="0.25">
      <c r="A3953">
        <v>58577</v>
      </c>
      <c r="B3953" t="s">
        <v>17</v>
      </c>
      <c r="C3953">
        <v>38</v>
      </c>
      <c r="D3953">
        <v>0</v>
      </c>
      <c r="E3953">
        <v>0</v>
      </c>
      <c r="F3953" t="s">
        <v>13</v>
      </c>
      <c r="G3953" t="s">
        <v>25</v>
      </c>
      <c r="H3953" t="s">
        <v>19</v>
      </c>
      <c r="I3953">
        <v>64.27</v>
      </c>
      <c r="J3953" s="2">
        <v>27.3</v>
      </c>
      <c r="K3953" t="s">
        <v>21</v>
      </c>
      <c r="L3953">
        <v>0</v>
      </c>
      <c r="M3953">
        <f t="shared" si="244"/>
        <v>27.3</v>
      </c>
      <c r="O3953">
        <f>IF(AND(J3953="N/A",B3953="Male"),$R$2,IF(AND(J3953="N/A",B3953="Female"),$S$2,J3953))</f>
        <v>27.3</v>
      </c>
      <c r="V3953">
        <f>((C3953-AVERAGE($C$2:$C$5018))/_xlfn.STDEV.P($C$2:$C$5018))</f>
        <v>-0.22644511048925967</v>
      </c>
      <c r="W3953">
        <f>((O3953-AVERAGE($O$2:$O$5018))/_xlfn.STDEV.P($O$2:$O$5018))</f>
        <v>-0.16390819552991795</v>
      </c>
      <c r="X3953">
        <f>((I3953-AVERAGE($I$2:$I$5018))/_xlfn.STDEV.P($I$2:$I$5018))</f>
        <v>-0.92906441792952932</v>
      </c>
      <c r="Z3953">
        <f t="shared" si="245"/>
        <v>0</v>
      </c>
      <c r="AA3953">
        <f t="shared" si="246"/>
        <v>0</v>
      </c>
      <c r="AB3953">
        <f t="shared" si="247"/>
        <v>0</v>
      </c>
    </row>
    <row r="3954" spans="1:28" x14ac:dyDescent="0.25">
      <c r="A3954">
        <v>59916</v>
      </c>
      <c r="B3954" t="s">
        <v>17</v>
      </c>
      <c r="C3954">
        <v>56</v>
      </c>
      <c r="D3954">
        <v>0</v>
      </c>
      <c r="E3954">
        <v>0</v>
      </c>
      <c r="F3954" t="s">
        <v>13</v>
      </c>
      <c r="G3954" t="s">
        <v>14</v>
      </c>
      <c r="H3954" t="s">
        <v>19</v>
      </c>
      <c r="I3954">
        <v>200.98</v>
      </c>
      <c r="J3954" s="2">
        <v>30.4</v>
      </c>
      <c r="K3954" t="s">
        <v>22</v>
      </c>
      <c r="L3954">
        <v>0</v>
      </c>
      <c r="M3954">
        <f t="shared" si="244"/>
        <v>30.4</v>
      </c>
      <c r="O3954">
        <f>IF(AND(J3954="N/A",B3954="Male"),$R$2,IF(AND(J3954="N/A",B3954="Female"),$S$2,J3954))</f>
        <v>30.4</v>
      </c>
      <c r="V3954">
        <f>((C3954-AVERAGE($C$2:$C$5018))/_xlfn.STDEV.P($C$2:$C$5018))</f>
        <v>0.56558216197842071</v>
      </c>
      <c r="W3954">
        <f>((O3954-AVERAGE($O$2:$O$5018))/_xlfn.STDEV.P($O$2:$O$5018))</f>
        <v>0.28882881588858084</v>
      </c>
      <c r="X3954">
        <f>((I3954-AVERAGE($I$2:$I$5018))/_xlfn.STDEV.P($I$2:$I$5018))</f>
        <v>2.1466427328300957</v>
      </c>
      <c r="Z3954">
        <f t="shared" si="245"/>
        <v>0</v>
      </c>
      <c r="AA3954">
        <f t="shared" si="246"/>
        <v>0</v>
      </c>
      <c r="AB3954">
        <f t="shared" si="247"/>
        <v>0</v>
      </c>
    </row>
    <row r="3955" spans="1:28" x14ac:dyDescent="0.25">
      <c r="A3955">
        <v>44526</v>
      </c>
      <c r="B3955" t="s">
        <v>12</v>
      </c>
      <c r="C3955">
        <v>58</v>
      </c>
      <c r="D3955">
        <v>0</v>
      </c>
      <c r="E3955">
        <v>0</v>
      </c>
      <c r="F3955" t="s">
        <v>13</v>
      </c>
      <c r="G3955" t="s">
        <v>25</v>
      </c>
      <c r="H3955" t="s">
        <v>15</v>
      </c>
      <c r="I3955">
        <v>101.96</v>
      </c>
      <c r="J3955" s="2">
        <v>34.5</v>
      </c>
      <c r="K3955" t="s">
        <v>21</v>
      </c>
      <c r="L3955">
        <v>0</v>
      </c>
      <c r="M3955">
        <f t="shared" si="244"/>
        <v>34.5</v>
      </c>
      <c r="O3955">
        <f>IF(AND(J3955="N/A",B3955="Male"),$R$2,IF(AND(J3955="N/A",B3955="Female"),$S$2,J3955))</f>
        <v>34.5</v>
      </c>
      <c r="V3955">
        <f>((C3955-AVERAGE($C$2:$C$5018))/_xlfn.STDEV.P($C$2:$C$5018))</f>
        <v>0.65358519225260736</v>
      </c>
      <c r="W3955">
        <f>((O3955-AVERAGE($O$2:$O$5018))/_xlfn.STDEV.P($O$2:$O$5018))</f>
        <v>0.88761002453885407</v>
      </c>
      <c r="X3955">
        <f>((I3955-AVERAGE($I$2:$I$5018))/_xlfn.STDEV.P($I$2:$I$5018))</f>
        <v>-8.1113262109689777E-2</v>
      </c>
      <c r="Z3955">
        <f t="shared" si="245"/>
        <v>0</v>
      </c>
      <c r="AA3955">
        <f t="shared" si="246"/>
        <v>0</v>
      </c>
      <c r="AB3955">
        <f t="shared" si="247"/>
        <v>0</v>
      </c>
    </row>
    <row r="3956" spans="1:28" x14ac:dyDescent="0.25">
      <c r="A3956">
        <v>12990</v>
      </c>
      <c r="B3956" t="s">
        <v>12</v>
      </c>
      <c r="C3956">
        <v>9</v>
      </c>
      <c r="D3956">
        <v>0</v>
      </c>
      <c r="E3956">
        <v>0</v>
      </c>
      <c r="F3956" t="s">
        <v>23</v>
      </c>
      <c r="G3956" t="s">
        <v>26</v>
      </c>
      <c r="H3956" t="s">
        <v>19</v>
      </c>
      <c r="I3956">
        <v>84.17</v>
      </c>
      <c r="J3956" s="2">
        <v>17.399999999999999</v>
      </c>
      <c r="K3956" t="s">
        <v>24</v>
      </c>
      <c r="L3956">
        <v>0</v>
      </c>
      <c r="M3956">
        <f t="shared" si="244"/>
        <v>17.399999999999999</v>
      </c>
      <c r="O3956">
        <f>IF(AND(J3956="N/A",B3956="Male"),$R$2,IF(AND(J3956="N/A",B3956="Female"),$S$2,J3956))</f>
        <v>17.399999999999999</v>
      </c>
      <c r="V3956">
        <f>((C3956-AVERAGE($C$2:$C$5018))/_xlfn.STDEV.P($C$2:$C$5018))</f>
        <v>-1.502489049464967</v>
      </c>
      <c r="W3956">
        <f>((O3956-AVERAGE($O$2:$O$5018))/_xlfn.STDEV.P($O$2:$O$5018))</f>
        <v>-1.6097457481244799</v>
      </c>
      <c r="X3956">
        <f>((I3956-AVERAGE($I$2:$I$5018))/_xlfn.STDEV.P($I$2:$I$5018))</f>
        <v>-0.48135340702969348</v>
      </c>
      <c r="Z3956">
        <f t="shared" si="245"/>
        <v>0</v>
      </c>
      <c r="AA3956">
        <f t="shared" si="246"/>
        <v>0</v>
      </c>
      <c r="AB3956">
        <f t="shared" si="247"/>
        <v>0</v>
      </c>
    </row>
    <row r="3957" spans="1:28" x14ac:dyDescent="0.25">
      <c r="A3957">
        <v>14414</v>
      </c>
      <c r="B3957" t="s">
        <v>17</v>
      </c>
      <c r="C3957">
        <v>34</v>
      </c>
      <c r="D3957">
        <v>0</v>
      </c>
      <c r="E3957">
        <v>0</v>
      </c>
      <c r="F3957" t="s">
        <v>13</v>
      </c>
      <c r="G3957" t="s">
        <v>14</v>
      </c>
      <c r="H3957" t="s">
        <v>19</v>
      </c>
      <c r="I3957">
        <v>85.79</v>
      </c>
      <c r="J3957" s="2">
        <v>32</v>
      </c>
      <c r="K3957" t="s">
        <v>21</v>
      </c>
      <c r="L3957">
        <v>0</v>
      </c>
      <c r="M3957">
        <f t="shared" si="244"/>
        <v>32</v>
      </c>
      <c r="O3957">
        <f>IF(AND(J3957="N/A",B3957="Male"),$R$2,IF(AND(J3957="N/A",B3957="Female"),$S$2,J3957))</f>
        <v>32</v>
      </c>
      <c r="V3957">
        <f>((C3957-AVERAGE($C$2:$C$5018))/_xlfn.STDEV.P($C$2:$C$5018))</f>
        <v>-0.40245117103763306</v>
      </c>
      <c r="W3957">
        <f>((O3957-AVERAGE($O$2:$O$5018))/_xlfn.STDEV.P($O$2:$O$5018))</f>
        <v>0.5224995314594193</v>
      </c>
      <c r="X3957">
        <f>((I3957-AVERAGE($I$2:$I$5018))/_xlfn.STDEV.P($I$2:$I$5018))</f>
        <v>-0.44490658101674191</v>
      </c>
      <c r="Z3957">
        <f t="shared" si="245"/>
        <v>0</v>
      </c>
      <c r="AA3957">
        <f t="shared" si="246"/>
        <v>0</v>
      </c>
      <c r="AB3957">
        <f t="shared" si="247"/>
        <v>0</v>
      </c>
    </row>
    <row r="3958" spans="1:28" x14ac:dyDescent="0.25">
      <c r="A3958">
        <v>46343</v>
      </c>
      <c r="B3958" t="s">
        <v>17</v>
      </c>
      <c r="C3958">
        <v>79</v>
      </c>
      <c r="D3958">
        <v>0</v>
      </c>
      <c r="E3958">
        <v>0</v>
      </c>
      <c r="F3958" t="s">
        <v>13</v>
      </c>
      <c r="G3958" t="s">
        <v>14</v>
      </c>
      <c r="H3958" t="s">
        <v>15</v>
      </c>
      <c r="I3958">
        <v>71.459999999999994</v>
      </c>
      <c r="J3958" s="2">
        <v>33.4</v>
      </c>
      <c r="K3958" t="s">
        <v>24</v>
      </c>
      <c r="L3958">
        <v>0</v>
      </c>
      <c r="M3958">
        <f t="shared" si="244"/>
        <v>33.4</v>
      </c>
      <c r="O3958">
        <f>IF(AND(J3958="N/A",B3958="Male"),$R$2,IF(AND(J3958="N/A",B3958="Female"),$S$2,J3958))</f>
        <v>33.4</v>
      </c>
      <c r="V3958">
        <f>((C3958-AVERAGE($C$2:$C$5018))/_xlfn.STDEV.P($C$2:$C$5018))</f>
        <v>1.5776170101315679</v>
      </c>
      <c r="W3958">
        <f>((O3958-AVERAGE($O$2:$O$5018))/_xlfn.STDEV.P($O$2:$O$5018))</f>
        <v>0.72696140758390249</v>
      </c>
      <c r="X3958">
        <f>((I3958-AVERAGE($I$2:$I$5018))/_xlfn.STDEV.P($I$2:$I$5018))</f>
        <v>-0.76730350494612132</v>
      </c>
      <c r="Z3958">
        <f t="shared" si="245"/>
        <v>0</v>
      </c>
      <c r="AA3958">
        <f t="shared" si="246"/>
        <v>0</v>
      </c>
      <c r="AB3958">
        <f t="shared" si="247"/>
        <v>0</v>
      </c>
    </row>
    <row r="3959" spans="1:28" x14ac:dyDescent="0.25">
      <c r="A3959">
        <v>29539</v>
      </c>
      <c r="B3959" t="s">
        <v>12</v>
      </c>
      <c r="C3959">
        <v>62</v>
      </c>
      <c r="D3959">
        <v>1</v>
      </c>
      <c r="E3959">
        <v>0</v>
      </c>
      <c r="F3959" t="s">
        <v>13</v>
      </c>
      <c r="G3959" t="s">
        <v>18</v>
      </c>
      <c r="H3959" t="s">
        <v>19</v>
      </c>
      <c r="I3959">
        <v>95.49</v>
      </c>
      <c r="J3959" s="2">
        <v>40.200000000000003</v>
      </c>
      <c r="K3959" t="s">
        <v>22</v>
      </c>
      <c r="L3959">
        <v>0</v>
      </c>
      <c r="M3959">
        <f t="shared" si="244"/>
        <v>40.200000000000003</v>
      </c>
      <c r="O3959">
        <f>IF(AND(J3959="N/A",B3959="Male"),$R$2,IF(AND(J3959="N/A",B3959="Female"),$S$2,J3959))</f>
        <v>40.200000000000003</v>
      </c>
      <c r="V3959">
        <f>((C3959-AVERAGE($C$2:$C$5018))/_xlfn.STDEV.P($C$2:$C$5018))</f>
        <v>0.82959125280098078</v>
      </c>
      <c r="W3959">
        <f>((O3959-AVERAGE($O$2:$O$5018))/_xlfn.STDEV.P($O$2:$O$5018))</f>
        <v>1.7200619487599658</v>
      </c>
      <c r="X3959">
        <f>((I3959-AVERAGE($I$2:$I$5018))/_xlfn.STDEV.P($I$2:$I$5018))</f>
        <v>-0.22667558575400817</v>
      </c>
      <c r="Z3959">
        <f t="shared" si="245"/>
        <v>0</v>
      </c>
      <c r="AA3959">
        <f t="shared" si="246"/>
        <v>0</v>
      </c>
      <c r="AB3959">
        <f t="shared" si="247"/>
        <v>0</v>
      </c>
    </row>
    <row r="3960" spans="1:28" x14ac:dyDescent="0.25">
      <c r="A3960">
        <v>10924</v>
      </c>
      <c r="B3960" t="s">
        <v>17</v>
      </c>
      <c r="C3960">
        <v>60</v>
      </c>
      <c r="D3960">
        <v>0</v>
      </c>
      <c r="E3960">
        <v>0</v>
      </c>
      <c r="F3960" t="s">
        <v>13</v>
      </c>
      <c r="G3960" t="s">
        <v>14</v>
      </c>
      <c r="H3960" t="s">
        <v>19</v>
      </c>
      <c r="I3960">
        <v>87.62</v>
      </c>
      <c r="J3960" s="2">
        <v>30.1</v>
      </c>
      <c r="K3960" t="s">
        <v>22</v>
      </c>
      <c r="L3960">
        <v>0</v>
      </c>
      <c r="M3960">
        <f t="shared" si="244"/>
        <v>30.1</v>
      </c>
      <c r="O3960">
        <f>IF(AND(J3960="N/A",B3960="Male"),$R$2,IF(AND(J3960="N/A",B3960="Female"),$S$2,J3960))</f>
        <v>30.1</v>
      </c>
      <c r="V3960">
        <f>((C3960-AVERAGE($C$2:$C$5018))/_xlfn.STDEV.P($C$2:$C$5018))</f>
        <v>0.74158822252679413</v>
      </c>
      <c r="W3960">
        <f>((O3960-AVERAGE($O$2:$O$5018))/_xlfn.STDEV.P($O$2:$O$5018))</f>
        <v>0.24501555671904907</v>
      </c>
      <c r="X3960">
        <f>((I3960-AVERAGE($I$2:$I$5018))/_xlfn.STDEV.P($I$2:$I$5018))</f>
        <v>-0.40373516644655605</v>
      </c>
      <c r="Z3960">
        <f t="shared" si="245"/>
        <v>0</v>
      </c>
      <c r="AA3960">
        <f t="shared" si="246"/>
        <v>0</v>
      </c>
      <c r="AB3960">
        <f t="shared" si="247"/>
        <v>0</v>
      </c>
    </row>
    <row r="3961" spans="1:28" x14ac:dyDescent="0.25">
      <c r="A3961">
        <v>30248</v>
      </c>
      <c r="B3961" t="s">
        <v>17</v>
      </c>
      <c r="C3961">
        <v>42</v>
      </c>
      <c r="D3961">
        <v>0</v>
      </c>
      <c r="E3961">
        <v>0</v>
      </c>
      <c r="F3961" t="s">
        <v>23</v>
      </c>
      <c r="G3961" t="s">
        <v>14</v>
      </c>
      <c r="H3961" t="s">
        <v>19</v>
      </c>
      <c r="I3961">
        <v>118.55</v>
      </c>
      <c r="J3961" s="2">
        <v>46.2</v>
      </c>
      <c r="K3961" t="s">
        <v>22</v>
      </c>
      <c r="L3961">
        <v>0</v>
      </c>
      <c r="M3961">
        <f t="shared" si="244"/>
        <v>46.2</v>
      </c>
      <c r="O3961">
        <f>IF(AND(J3961="N/A",B3961="Male"),$R$2,IF(AND(J3961="N/A",B3961="Female"),$S$2,J3961))</f>
        <v>46.2</v>
      </c>
      <c r="V3961">
        <f>((C3961-AVERAGE($C$2:$C$5018))/_xlfn.STDEV.P($C$2:$C$5018))</f>
        <v>-5.0439049940886251E-2</v>
      </c>
      <c r="W3961">
        <f>((O3961-AVERAGE($O$2:$O$5018))/_xlfn.STDEV.P($O$2:$O$5018))</f>
        <v>2.5963271321506092</v>
      </c>
      <c r="X3961">
        <f>((I3961-AVERAGE($I$2:$I$5018))/_xlfn.STDEV.P($I$2:$I$5018))</f>
        <v>0.2921292339118316</v>
      </c>
      <c r="Z3961">
        <f t="shared" si="245"/>
        <v>0</v>
      </c>
      <c r="AA3961">
        <f t="shared" si="246"/>
        <v>0</v>
      </c>
      <c r="AB3961">
        <f t="shared" si="247"/>
        <v>0</v>
      </c>
    </row>
    <row r="3962" spans="1:28" x14ac:dyDescent="0.25">
      <c r="A3962">
        <v>39769</v>
      </c>
      <c r="B3962" t="s">
        <v>17</v>
      </c>
      <c r="C3962">
        <v>59</v>
      </c>
      <c r="D3962">
        <v>0</v>
      </c>
      <c r="E3962">
        <v>0</v>
      </c>
      <c r="F3962" t="s">
        <v>13</v>
      </c>
      <c r="G3962" t="s">
        <v>18</v>
      </c>
      <c r="H3962" t="s">
        <v>15</v>
      </c>
      <c r="I3962">
        <v>82.14</v>
      </c>
      <c r="J3962" s="2">
        <v>35.6</v>
      </c>
      <c r="K3962" t="s">
        <v>22</v>
      </c>
      <c r="L3962">
        <v>0</v>
      </c>
      <c r="M3962">
        <f t="shared" si="244"/>
        <v>35.6</v>
      </c>
      <c r="O3962">
        <f>IF(AND(J3962="N/A",B3962="Male"),$R$2,IF(AND(J3962="N/A",B3962="Female"),$S$2,J3962))</f>
        <v>35.6</v>
      </c>
      <c r="V3962">
        <f>((C3962-AVERAGE($C$2:$C$5018))/_xlfn.STDEV.P($C$2:$C$5018))</f>
        <v>0.69758670738970074</v>
      </c>
      <c r="W3962">
        <f>((O3962-AVERAGE($O$2:$O$5018))/_xlfn.STDEV.P($O$2:$O$5018))</f>
        <v>1.0482586414938055</v>
      </c>
      <c r="X3962">
        <f>((I3962-AVERAGE($I$2:$I$5018))/_xlfn.STDEV.P($I$2:$I$5018))</f>
        <v>-0.52702442974962649</v>
      </c>
      <c r="Z3962">
        <f t="shared" si="245"/>
        <v>0</v>
      </c>
      <c r="AA3962">
        <f t="shared" si="246"/>
        <v>0</v>
      </c>
      <c r="AB3962">
        <f t="shared" si="247"/>
        <v>0</v>
      </c>
    </row>
    <row r="3963" spans="1:28" x14ac:dyDescent="0.25">
      <c r="A3963">
        <v>28778</v>
      </c>
      <c r="B3963" t="s">
        <v>17</v>
      </c>
      <c r="C3963">
        <v>54</v>
      </c>
      <c r="D3963">
        <v>0</v>
      </c>
      <c r="E3963">
        <v>0</v>
      </c>
      <c r="F3963" t="s">
        <v>13</v>
      </c>
      <c r="G3963" t="s">
        <v>14</v>
      </c>
      <c r="H3963" t="s">
        <v>15</v>
      </c>
      <c r="I3963">
        <v>219.67</v>
      </c>
      <c r="J3963" s="2">
        <v>29.4</v>
      </c>
      <c r="K3963" t="s">
        <v>22</v>
      </c>
      <c r="L3963">
        <v>0</v>
      </c>
      <c r="M3963">
        <f t="shared" si="244"/>
        <v>29.4</v>
      </c>
      <c r="O3963">
        <f>IF(AND(J3963="N/A",B3963="Male"),$R$2,IF(AND(J3963="N/A",B3963="Female"),$S$2,J3963))</f>
        <v>29.4</v>
      </c>
      <c r="V3963">
        <f>((C3963-AVERAGE($C$2:$C$5018))/_xlfn.STDEV.P($C$2:$C$5018))</f>
        <v>0.47757913170423399</v>
      </c>
      <c r="W3963">
        <f>((O3963-AVERAGE($O$2:$O$5018))/_xlfn.STDEV.P($O$2:$O$5018))</f>
        <v>0.14278461865680692</v>
      </c>
      <c r="X3963">
        <f>((I3963-AVERAGE($I$2:$I$5018))/_xlfn.STDEV.P($I$2:$I$5018))</f>
        <v>2.5671311144239612</v>
      </c>
      <c r="Z3963">
        <f t="shared" si="245"/>
        <v>0</v>
      </c>
      <c r="AA3963">
        <f t="shared" si="246"/>
        <v>0</v>
      </c>
      <c r="AB3963">
        <f t="shared" si="247"/>
        <v>0</v>
      </c>
    </row>
    <row r="3964" spans="1:28" x14ac:dyDescent="0.25">
      <c r="A3964">
        <v>65257</v>
      </c>
      <c r="B3964" t="s">
        <v>12</v>
      </c>
      <c r="C3964">
        <v>59</v>
      </c>
      <c r="D3964">
        <v>0</v>
      </c>
      <c r="E3964">
        <v>0</v>
      </c>
      <c r="F3964" t="s">
        <v>13</v>
      </c>
      <c r="G3964" t="s">
        <v>14</v>
      </c>
      <c r="H3964" t="s">
        <v>15</v>
      </c>
      <c r="I3964">
        <v>135.84</v>
      </c>
      <c r="J3964" s="2">
        <v>27.3</v>
      </c>
      <c r="K3964" t="s">
        <v>21</v>
      </c>
      <c r="L3964">
        <v>0</v>
      </c>
      <c r="M3964">
        <f t="shared" si="244"/>
        <v>27.3</v>
      </c>
      <c r="O3964">
        <f>IF(AND(J3964="N/A",B3964="Male"),$R$2,IF(AND(J3964="N/A",B3964="Female"),$S$2,J3964))</f>
        <v>27.3</v>
      </c>
      <c r="V3964">
        <f>((C3964-AVERAGE($C$2:$C$5018))/_xlfn.STDEV.P($C$2:$C$5018))</f>
        <v>0.69758670738970074</v>
      </c>
      <c r="W3964">
        <f>((O3964-AVERAGE($O$2:$O$5018))/_xlfn.STDEV.P($O$2:$O$5018))</f>
        <v>-0.16390819552991795</v>
      </c>
      <c r="X3964">
        <f>((I3964-AVERAGE($I$2:$I$5018))/_xlfn.STDEV.P($I$2:$I$5018))</f>
        <v>0.68112035845746788</v>
      </c>
      <c r="Z3964">
        <f t="shared" si="245"/>
        <v>0</v>
      </c>
      <c r="AA3964">
        <f t="shared" si="246"/>
        <v>0</v>
      </c>
      <c r="AB3964">
        <f t="shared" si="247"/>
        <v>0</v>
      </c>
    </row>
    <row r="3965" spans="1:28" x14ac:dyDescent="0.25">
      <c r="A3965">
        <v>7233</v>
      </c>
      <c r="B3965" t="s">
        <v>12</v>
      </c>
      <c r="C3965">
        <v>15</v>
      </c>
      <c r="D3965">
        <v>0</v>
      </c>
      <c r="E3965">
        <v>0</v>
      </c>
      <c r="F3965" t="s">
        <v>23</v>
      </c>
      <c r="G3965" t="s">
        <v>26</v>
      </c>
      <c r="H3965" t="s">
        <v>19</v>
      </c>
      <c r="I3965">
        <v>74.83</v>
      </c>
      <c r="J3965" s="2">
        <v>17.399999999999999</v>
      </c>
      <c r="K3965" t="s">
        <v>24</v>
      </c>
      <c r="L3965">
        <v>0</v>
      </c>
      <c r="M3965">
        <f t="shared" si="244"/>
        <v>17.399999999999999</v>
      </c>
      <c r="O3965">
        <f>IF(AND(J3965="N/A",B3965="Male"),$R$2,IF(AND(J3965="N/A",B3965="Female"),$S$2,J3965))</f>
        <v>17.399999999999999</v>
      </c>
      <c r="V3965">
        <f>((C3965-AVERAGE($C$2:$C$5018))/_xlfn.STDEV.P($C$2:$C$5018))</f>
        <v>-1.2384799586424069</v>
      </c>
      <c r="W3965">
        <f>((O3965-AVERAGE($O$2:$O$5018))/_xlfn.STDEV.P($O$2:$O$5018))</f>
        <v>-1.6097457481244799</v>
      </c>
      <c r="X3965">
        <f>((I3965-AVERAGE($I$2:$I$5018))/_xlfn.STDEV.P($I$2:$I$5018))</f>
        <v>-0.69148510762288273</v>
      </c>
      <c r="Z3965">
        <f t="shared" si="245"/>
        <v>0</v>
      </c>
      <c r="AA3965">
        <f t="shared" si="246"/>
        <v>0</v>
      </c>
      <c r="AB3965">
        <f t="shared" si="247"/>
        <v>0</v>
      </c>
    </row>
    <row r="3966" spans="1:28" x14ac:dyDescent="0.25">
      <c r="A3966">
        <v>67773</v>
      </c>
      <c r="B3966" t="s">
        <v>17</v>
      </c>
      <c r="C3966">
        <v>14</v>
      </c>
      <c r="D3966">
        <v>0</v>
      </c>
      <c r="E3966">
        <v>0</v>
      </c>
      <c r="F3966" t="s">
        <v>23</v>
      </c>
      <c r="G3966" t="s">
        <v>26</v>
      </c>
      <c r="H3966" t="s">
        <v>15</v>
      </c>
      <c r="I3966">
        <v>60.37</v>
      </c>
      <c r="J3966" s="2">
        <v>26.9</v>
      </c>
      <c r="K3966" t="s">
        <v>24</v>
      </c>
      <c r="L3966">
        <v>0</v>
      </c>
      <c r="M3966">
        <f t="shared" si="244"/>
        <v>26.9</v>
      </c>
      <c r="O3966">
        <f>IF(AND(J3966="N/A",B3966="Male"),$R$2,IF(AND(J3966="N/A",B3966="Female"),$S$2,J3966))</f>
        <v>26.9</v>
      </c>
      <c r="V3966">
        <f>((C3966-AVERAGE($C$2:$C$5018))/_xlfn.STDEV.P($C$2:$C$5018))</f>
        <v>-1.2824814737795001</v>
      </c>
      <c r="W3966">
        <f>((O3966-AVERAGE($O$2:$O$5018))/_xlfn.STDEV.P($O$2:$O$5018))</f>
        <v>-0.22232587442262783</v>
      </c>
      <c r="X3966">
        <f>((I3966-AVERAGE($I$2:$I$5018))/_xlfn.STDEV.P($I$2:$I$5018))</f>
        <v>-1.0168067768495976</v>
      </c>
      <c r="Z3966">
        <f t="shared" si="245"/>
        <v>0</v>
      </c>
      <c r="AA3966">
        <f t="shared" si="246"/>
        <v>0</v>
      </c>
      <c r="AB3966">
        <f t="shared" si="247"/>
        <v>0</v>
      </c>
    </row>
    <row r="3967" spans="1:28" x14ac:dyDescent="0.25">
      <c r="A3967">
        <v>14993</v>
      </c>
      <c r="B3967" t="s">
        <v>12</v>
      </c>
      <c r="C3967">
        <v>5</v>
      </c>
      <c r="D3967">
        <v>0</v>
      </c>
      <c r="E3967">
        <v>0</v>
      </c>
      <c r="F3967" t="s">
        <v>23</v>
      </c>
      <c r="G3967" t="s">
        <v>26</v>
      </c>
      <c r="H3967" t="s">
        <v>19</v>
      </c>
      <c r="I3967">
        <v>67.28</v>
      </c>
      <c r="J3967" s="2">
        <v>17.7</v>
      </c>
      <c r="K3967" t="s">
        <v>24</v>
      </c>
      <c r="L3967">
        <v>0</v>
      </c>
      <c r="M3967">
        <f t="shared" si="244"/>
        <v>17.7</v>
      </c>
      <c r="O3967">
        <f>IF(AND(J3967="N/A",B3967="Male"),$R$2,IF(AND(J3967="N/A",B3967="Female"),$S$2,J3967))</f>
        <v>17.7</v>
      </c>
      <c r="V3967">
        <f>((C3967-AVERAGE($C$2:$C$5018))/_xlfn.STDEV.P($C$2:$C$5018))</f>
        <v>-1.6784951100133403</v>
      </c>
      <c r="W3967">
        <f>((O3967-AVERAGE($O$2:$O$5018))/_xlfn.STDEV.P($O$2:$O$5018))</f>
        <v>-1.5659324889549475</v>
      </c>
      <c r="X3967">
        <f>((I3967-AVERAGE($I$2:$I$5018))/_xlfn.STDEV.P($I$2:$I$5018))</f>
        <v>-0.86134531527583547</v>
      </c>
      <c r="Z3967">
        <f t="shared" si="245"/>
        <v>0</v>
      </c>
      <c r="AA3967">
        <f t="shared" si="246"/>
        <v>0</v>
      </c>
      <c r="AB3967">
        <f t="shared" si="247"/>
        <v>0</v>
      </c>
    </row>
    <row r="3968" spans="1:28" x14ac:dyDescent="0.25">
      <c r="A3968">
        <v>59054</v>
      </c>
      <c r="B3968" t="s">
        <v>12</v>
      </c>
      <c r="C3968">
        <v>17</v>
      </c>
      <c r="D3968">
        <v>0</v>
      </c>
      <c r="E3968">
        <v>0</v>
      </c>
      <c r="F3968" t="s">
        <v>23</v>
      </c>
      <c r="G3968" t="s">
        <v>14</v>
      </c>
      <c r="H3968" t="s">
        <v>19</v>
      </c>
      <c r="I3968">
        <v>77.790000000000006</v>
      </c>
      <c r="J3968" s="2">
        <v>23.6</v>
      </c>
      <c r="K3968" t="s">
        <v>24</v>
      </c>
      <c r="L3968">
        <v>0</v>
      </c>
      <c r="M3968">
        <f t="shared" si="244"/>
        <v>23.6</v>
      </c>
      <c r="O3968">
        <f>IF(AND(J3968="N/A",B3968="Male"),$R$2,IF(AND(J3968="N/A",B3968="Female"),$S$2,J3968))</f>
        <v>23.6</v>
      </c>
      <c r="V3968">
        <f>((C3968-AVERAGE($C$2:$C$5018))/_xlfn.STDEV.P($C$2:$C$5018))</f>
        <v>-1.1504769283682201</v>
      </c>
      <c r="W3968">
        <f>((O3968-AVERAGE($O$2:$O$5018))/_xlfn.STDEV.P($O$2:$O$5018))</f>
        <v>-0.70427172528748128</v>
      </c>
      <c r="X3968">
        <f>((I3968-AVERAGE($I$2:$I$5018))/_xlfn.STDEV.P($I$2:$I$5018))</f>
        <v>-0.62489090700662564</v>
      </c>
      <c r="Z3968">
        <f t="shared" si="245"/>
        <v>0</v>
      </c>
      <c r="AA3968">
        <f t="shared" si="246"/>
        <v>0</v>
      </c>
      <c r="AB3968">
        <f t="shared" si="247"/>
        <v>0</v>
      </c>
    </row>
    <row r="3969" spans="1:28" x14ac:dyDescent="0.25">
      <c r="A3969">
        <v>22554</v>
      </c>
      <c r="B3969" t="s">
        <v>17</v>
      </c>
      <c r="C3969">
        <v>13</v>
      </c>
      <c r="D3969">
        <v>0</v>
      </c>
      <c r="E3969">
        <v>0</v>
      </c>
      <c r="F3969" t="s">
        <v>23</v>
      </c>
      <c r="G3969" t="s">
        <v>26</v>
      </c>
      <c r="H3969" t="s">
        <v>19</v>
      </c>
      <c r="I3969">
        <v>88.51</v>
      </c>
      <c r="J3969" s="2">
        <v>27.7</v>
      </c>
      <c r="K3969" t="s">
        <v>24</v>
      </c>
      <c r="L3969">
        <v>0</v>
      </c>
      <c r="M3969">
        <f t="shared" si="244"/>
        <v>27.7</v>
      </c>
      <c r="O3969">
        <f>IF(AND(J3969="N/A",B3969="Male"),$R$2,IF(AND(J3969="N/A",B3969="Female"),$S$2,J3969))</f>
        <v>27.7</v>
      </c>
      <c r="V3969">
        <f>((C3969-AVERAGE($C$2:$C$5018))/_xlfn.STDEV.P($C$2:$C$5018))</f>
        <v>-1.3264829889165934</v>
      </c>
      <c r="W3969">
        <f>((O3969-AVERAGE($O$2:$O$5018))/_xlfn.STDEV.P($O$2:$O$5018))</f>
        <v>-0.1054905166372086</v>
      </c>
      <c r="X3969">
        <f>((I3969-AVERAGE($I$2:$I$5018))/_xlfn.STDEV.P($I$2:$I$5018))</f>
        <v>-0.38371191018018147</v>
      </c>
      <c r="Z3969">
        <f t="shared" si="245"/>
        <v>0</v>
      </c>
      <c r="AA3969">
        <f t="shared" si="246"/>
        <v>0</v>
      </c>
      <c r="AB3969">
        <f t="shared" si="247"/>
        <v>0</v>
      </c>
    </row>
    <row r="3970" spans="1:28" x14ac:dyDescent="0.25">
      <c r="A3970">
        <v>72512</v>
      </c>
      <c r="B3970" t="s">
        <v>17</v>
      </c>
      <c r="C3970">
        <v>48</v>
      </c>
      <c r="D3970">
        <v>0</v>
      </c>
      <c r="E3970">
        <v>0</v>
      </c>
      <c r="F3970" t="s">
        <v>13</v>
      </c>
      <c r="G3970" t="s">
        <v>18</v>
      </c>
      <c r="H3970" t="s">
        <v>15</v>
      </c>
      <c r="I3970">
        <v>90.38</v>
      </c>
      <c r="J3970" s="2">
        <v>38</v>
      </c>
      <c r="K3970" t="s">
        <v>22</v>
      </c>
      <c r="L3970">
        <v>0</v>
      </c>
      <c r="M3970">
        <f t="shared" si="244"/>
        <v>38</v>
      </c>
      <c r="O3970">
        <f>IF(AND(J3970="N/A",B3970="Male"),$R$2,IF(AND(J3970="N/A",B3970="Female"),$S$2,J3970))</f>
        <v>38</v>
      </c>
      <c r="V3970">
        <f>((C3970-AVERAGE($C$2:$C$5018))/_xlfn.STDEV.P($C$2:$C$5018))</f>
        <v>0.21357004088167386</v>
      </c>
      <c r="W3970">
        <f>((O3970-AVERAGE($O$2:$O$5018))/_xlfn.STDEV.P($O$2:$O$5018))</f>
        <v>1.3987647148500626</v>
      </c>
      <c r="X3970">
        <f>((I3970-AVERAGE($I$2:$I$5018))/_xlfn.STDEV.P($I$2:$I$5018))</f>
        <v>-0.34164057398004638</v>
      </c>
      <c r="Z3970">
        <f t="shared" si="245"/>
        <v>0</v>
      </c>
      <c r="AA3970">
        <f t="shared" si="246"/>
        <v>0</v>
      </c>
      <c r="AB3970">
        <f t="shared" si="247"/>
        <v>0</v>
      </c>
    </row>
    <row r="3971" spans="1:28" x14ac:dyDescent="0.25">
      <c r="A3971">
        <v>56195</v>
      </c>
      <c r="B3971" t="s">
        <v>12</v>
      </c>
      <c r="C3971">
        <v>37</v>
      </c>
      <c r="D3971">
        <v>0</v>
      </c>
      <c r="E3971">
        <v>0</v>
      </c>
      <c r="F3971" t="s">
        <v>13</v>
      </c>
      <c r="G3971" t="s">
        <v>25</v>
      </c>
      <c r="H3971" t="s">
        <v>15</v>
      </c>
      <c r="I3971">
        <v>156.69</v>
      </c>
      <c r="J3971" s="2">
        <v>35.200000000000003</v>
      </c>
      <c r="K3971" t="s">
        <v>21</v>
      </c>
      <c r="L3971">
        <v>0</v>
      </c>
      <c r="M3971">
        <f t="shared" ref="M3971:M4034" si="248">IF(AND(J3971="N/A",B3971="Male"),$R$2,IF(AND(J3971="N/A",B3971="Female"),$S$2,J3971))</f>
        <v>35.200000000000003</v>
      </c>
      <c r="O3971">
        <f>IF(AND(J3971="N/A",B3971="Male"),$R$2,IF(AND(J3971="N/A",B3971="Female"),$S$2,J3971))</f>
        <v>35.200000000000003</v>
      </c>
      <c r="V3971">
        <f>((C3971-AVERAGE($C$2:$C$5018))/_xlfn.STDEV.P($C$2:$C$5018))</f>
        <v>-0.27044662562635302</v>
      </c>
      <c r="W3971">
        <f>((O3971-AVERAGE($O$2:$O$5018))/_xlfn.STDEV.P($O$2:$O$5018))</f>
        <v>0.98984096260109622</v>
      </c>
      <c r="X3971">
        <f>((I3971-AVERAGE($I$2:$I$5018))/_xlfn.STDEV.P($I$2:$I$5018))</f>
        <v>1.1502045080686021</v>
      </c>
      <c r="Z3971">
        <f t="shared" ref="Z3971:Z4034" si="249">IF(AND(C3971&lt;3,OR(K3971="smokes",K3971="formerly smoked")),1,0)</f>
        <v>0</v>
      </c>
      <c r="AA3971">
        <f t="shared" ref="AA3971:AA4034" si="250">IF(OR(O3971&lt;0,O3971&gt;100),1,0)</f>
        <v>0</v>
      </c>
      <c r="AB3971">
        <f t="shared" ref="AB3971:AB4034" si="251">IF(AND(C3971&lt;10,G3971&lt;&gt;"Children"),1,0)</f>
        <v>0</v>
      </c>
    </row>
    <row r="3972" spans="1:28" x14ac:dyDescent="0.25">
      <c r="A3972">
        <v>7524</v>
      </c>
      <c r="B3972" t="s">
        <v>17</v>
      </c>
      <c r="C3972">
        <v>69</v>
      </c>
      <c r="D3972">
        <v>0</v>
      </c>
      <c r="E3972">
        <v>1</v>
      </c>
      <c r="F3972" t="s">
        <v>13</v>
      </c>
      <c r="G3972" t="s">
        <v>14</v>
      </c>
      <c r="H3972" t="s">
        <v>15</v>
      </c>
      <c r="I3972">
        <v>207.6</v>
      </c>
      <c r="J3972" s="2" t="s">
        <v>20</v>
      </c>
      <c r="K3972" t="s">
        <v>21</v>
      </c>
      <c r="L3972">
        <v>0</v>
      </c>
      <c r="M3972">
        <f t="shared" si="248"/>
        <v>28.487446958981664</v>
      </c>
      <c r="O3972">
        <f>IF(AND(J3972="N/A",B3972="Male"),$R$2,IF(AND(J3972="N/A",B3972="Female"),$S$2,J3972))</f>
        <v>28.487446958981664</v>
      </c>
      <c r="V3972">
        <f>((C3972-AVERAGE($C$2:$C$5018))/_xlfn.STDEV.P($C$2:$C$5018))</f>
        <v>1.1376018587606342</v>
      </c>
      <c r="W3972">
        <f>((O3972-AVERAGE($O$2:$O$5018))/_xlfn.STDEV.P($O$2:$O$5018))</f>
        <v>9.5115423498702296E-3</v>
      </c>
      <c r="X3972">
        <f>((I3972-AVERAGE($I$2:$I$5018))/_xlfn.STDEV.P($I$2:$I$5018))</f>
        <v>2.2955797625867245</v>
      </c>
      <c r="Z3972">
        <f t="shared" si="249"/>
        <v>0</v>
      </c>
      <c r="AA3972">
        <f t="shared" si="250"/>
        <v>0</v>
      </c>
      <c r="AB3972">
        <f t="shared" si="251"/>
        <v>0</v>
      </c>
    </row>
    <row r="3973" spans="1:28" x14ac:dyDescent="0.25">
      <c r="A3973">
        <v>45795</v>
      </c>
      <c r="B3973" t="s">
        <v>17</v>
      </c>
      <c r="C3973">
        <v>74</v>
      </c>
      <c r="D3973">
        <v>0</v>
      </c>
      <c r="E3973">
        <v>0</v>
      </c>
      <c r="F3973" t="s">
        <v>13</v>
      </c>
      <c r="G3973" t="s">
        <v>14</v>
      </c>
      <c r="H3973" t="s">
        <v>15</v>
      </c>
      <c r="I3973">
        <v>158.9</v>
      </c>
      <c r="J3973" s="2">
        <v>32.4</v>
      </c>
      <c r="K3973" t="s">
        <v>16</v>
      </c>
      <c r="L3973">
        <v>0</v>
      </c>
      <c r="M3973">
        <f t="shared" si="248"/>
        <v>32.4</v>
      </c>
      <c r="O3973">
        <f>IF(AND(J3973="N/A",B3973="Male"),$R$2,IF(AND(J3973="N/A",B3973="Female"),$S$2,J3973))</f>
        <v>32.4</v>
      </c>
      <c r="V3973">
        <f>((C3973-AVERAGE($C$2:$C$5018))/_xlfn.STDEV.P($C$2:$C$5018))</f>
        <v>1.3576094344461012</v>
      </c>
      <c r="W3973">
        <f>((O3973-AVERAGE($O$2:$O$5018))/_xlfn.STDEV.P($O$2:$O$5018))</f>
        <v>0.58091721035212862</v>
      </c>
      <c r="X3973">
        <f>((I3973-AVERAGE($I$2:$I$5018))/_xlfn.STDEV.P($I$2:$I$5018))</f>
        <v>1.1999251781233078</v>
      </c>
      <c r="Z3973">
        <f t="shared" si="249"/>
        <v>0</v>
      </c>
      <c r="AA3973">
        <f t="shared" si="250"/>
        <v>0</v>
      </c>
      <c r="AB3973">
        <f t="shared" si="251"/>
        <v>0</v>
      </c>
    </row>
    <row r="3974" spans="1:28" x14ac:dyDescent="0.25">
      <c r="A3974">
        <v>64433</v>
      </c>
      <c r="B3974" t="s">
        <v>12</v>
      </c>
      <c r="C3974">
        <v>54</v>
      </c>
      <c r="D3974">
        <v>0</v>
      </c>
      <c r="E3974">
        <v>0</v>
      </c>
      <c r="F3974" t="s">
        <v>13</v>
      </c>
      <c r="G3974" t="s">
        <v>14</v>
      </c>
      <c r="H3974" t="s">
        <v>15</v>
      </c>
      <c r="I3974">
        <v>247.97</v>
      </c>
      <c r="J3974" s="2">
        <v>36.1</v>
      </c>
      <c r="K3974" t="s">
        <v>16</v>
      </c>
      <c r="L3974">
        <v>0</v>
      </c>
      <c r="M3974">
        <f t="shared" si="248"/>
        <v>36.1</v>
      </c>
      <c r="O3974">
        <f>IF(AND(J3974="N/A",B3974="Male"),$R$2,IF(AND(J3974="N/A",B3974="Female"),$S$2,J3974))</f>
        <v>36.1</v>
      </c>
      <c r="V3974">
        <f>((C3974-AVERAGE($C$2:$C$5018))/_xlfn.STDEV.P($C$2:$C$5018))</f>
        <v>0.47757913170423399</v>
      </c>
      <c r="W3974">
        <f>((O3974-AVERAGE($O$2:$O$5018))/_xlfn.STDEV.P($O$2:$O$5018))</f>
        <v>1.1212807401096925</v>
      </c>
      <c r="X3974">
        <f>((I3974-AVERAGE($I$2:$I$5018))/_xlfn.STDEV.P($I$2:$I$5018))</f>
        <v>3.2038256676131751</v>
      </c>
      <c r="Z3974">
        <f t="shared" si="249"/>
        <v>0</v>
      </c>
      <c r="AA3974">
        <f t="shared" si="250"/>
        <v>0</v>
      </c>
      <c r="AB3974">
        <f t="shared" si="251"/>
        <v>0</v>
      </c>
    </row>
    <row r="3975" spans="1:28" x14ac:dyDescent="0.25">
      <c r="A3975">
        <v>70106</v>
      </c>
      <c r="B3975" t="s">
        <v>17</v>
      </c>
      <c r="C3975">
        <v>64</v>
      </c>
      <c r="D3975">
        <v>0</v>
      </c>
      <c r="E3975">
        <v>1</v>
      </c>
      <c r="F3975" t="s">
        <v>13</v>
      </c>
      <c r="G3975" t="s">
        <v>14</v>
      </c>
      <c r="H3975" t="s">
        <v>19</v>
      </c>
      <c r="I3975">
        <v>114.71</v>
      </c>
      <c r="J3975" s="2">
        <v>30.6</v>
      </c>
      <c r="K3975" t="s">
        <v>21</v>
      </c>
      <c r="L3975">
        <v>0</v>
      </c>
      <c r="M3975">
        <f t="shared" si="248"/>
        <v>30.6</v>
      </c>
      <c r="O3975">
        <f>IF(AND(J3975="N/A",B3975="Male"),$R$2,IF(AND(J3975="N/A",B3975="Female"),$S$2,J3975))</f>
        <v>30.6</v>
      </c>
      <c r="V3975">
        <f>((C3975-AVERAGE($C$2:$C$5018))/_xlfn.STDEV.P($C$2:$C$5018))</f>
        <v>0.91759428307516755</v>
      </c>
      <c r="W3975">
        <f>((O3975-AVERAGE($O$2:$O$5018))/_xlfn.STDEV.P($O$2:$O$5018))</f>
        <v>0.318037655334936</v>
      </c>
      <c r="X3975">
        <f>((I3975-AVERAGE($I$2:$I$5018))/_xlfn.STDEV.P($I$2:$I$5018))</f>
        <v>0.20573675743668737</v>
      </c>
      <c r="Z3975">
        <f t="shared" si="249"/>
        <v>0</v>
      </c>
      <c r="AA3975">
        <f t="shared" si="250"/>
        <v>0</v>
      </c>
      <c r="AB3975">
        <f t="shared" si="251"/>
        <v>0</v>
      </c>
    </row>
    <row r="3976" spans="1:28" x14ac:dyDescent="0.25">
      <c r="A3976">
        <v>50072</v>
      </c>
      <c r="B3976" t="s">
        <v>17</v>
      </c>
      <c r="C3976">
        <v>26</v>
      </c>
      <c r="D3976">
        <v>0</v>
      </c>
      <c r="E3976">
        <v>0</v>
      </c>
      <c r="F3976" t="s">
        <v>23</v>
      </c>
      <c r="G3976" t="s">
        <v>14</v>
      </c>
      <c r="H3976" t="s">
        <v>19</v>
      </c>
      <c r="I3976">
        <v>58.55</v>
      </c>
      <c r="J3976" s="2">
        <v>29</v>
      </c>
      <c r="K3976" t="s">
        <v>21</v>
      </c>
      <c r="L3976">
        <v>0</v>
      </c>
      <c r="M3976">
        <f t="shared" si="248"/>
        <v>29</v>
      </c>
      <c r="O3976">
        <f>IF(AND(J3976="N/A",B3976="Male"),$R$2,IF(AND(J3976="N/A",B3976="Female"),$S$2,J3976))</f>
        <v>29</v>
      </c>
      <c r="V3976">
        <f>((C3976-AVERAGE($C$2:$C$5018))/_xlfn.STDEV.P($C$2:$C$5018))</f>
        <v>-0.7544632921343799</v>
      </c>
      <c r="W3976">
        <f>((O3976-AVERAGE($O$2:$O$5018))/_xlfn.STDEV.P($O$2:$O$5018))</f>
        <v>8.4366939764097579E-2</v>
      </c>
      <c r="X3976">
        <f>((I3976-AVERAGE($I$2:$I$5018))/_xlfn.STDEV.P($I$2:$I$5018))</f>
        <v>-1.057753211012296</v>
      </c>
      <c r="Z3976">
        <f t="shared" si="249"/>
        <v>0</v>
      </c>
      <c r="AA3976">
        <f t="shared" si="250"/>
        <v>0</v>
      </c>
      <c r="AB3976">
        <f t="shared" si="251"/>
        <v>0</v>
      </c>
    </row>
    <row r="3977" spans="1:28" x14ac:dyDescent="0.25">
      <c r="A3977">
        <v>52530</v>
      </c>
      <c r="B3977" t="s">
        <v>12</v>
      </c>
      <c r="C3977">
        <v>55</v>
      </c>
      <c r="D3977">
        <v>0</v>
      </c>
      <c r="E3977">
        <v>0</v>
      </c>
      <c r="F3977" t="s">
        <v>13</v>
      </c>
      <c r="G3977" t="s">
        <v>25</v>
      </c>
      <c r="H3977" t="s">
        <v>15</v>
      </c>
      <c r="I3977">
        <v>231.15</v>
      </c>
      <c r="J3977" s="2">
        <v>22.3</v>
      </c>
      <c r="K3977" t="s">
        <v>21</v>
      </c>
      <c r="L3977">
        <v>0</v>
      </c>
      <c r="M3977">
        <f t="shared" si="248"/>
        <v>22.3</v>
      </c>
      <c r="O3977">
        <f>IF(AND(J3977="N/A",B3977="Male"),$R$2,IF(AND(J3977="N/A",B3977="Female"),$S$2,J3977))</f>
        <v>22.3</v>
      </c>
      <c r="V3977">
        <f>((C3977-AVERAGE($C$2:$C$5018))/_xlfn.STDEV.P($C$2:$C$5018))</f>
        <v>0.52158064684132732</v>
      </c>
      <c r="W3977">
        <f>((O3977-AVERAGE($O$2:$O$5018))/_xlfn.STDEV.P($O$2:$O$5018))</f>
        <v>-0.89412918168878752</v>
      </c>
      <c r="X3977">
        <f>((I3977-AVERAGE($I$2:$I$5018))/_xlfn.STDEV.P($I$2:$I$5018))</f>
        <v>2.8254086222194448</v>
      </c>
      <c r="Z3977">
        <f t="shared" si="249"/>
        <v>0</v>
      </c>
      <c r="AA3977">
        <f t="shared" si="250"/>
        <v>0</v>
      </c>
      <c r="AB3977">
        <f t="shared" si="251"/>
        <v>0</v>
      </c>
    </row>
    <row r="3978" spans="1:28" x14ac:dyDescent="0.25">
      <c r="A3978">
        <v>768</v>
      </c>
      <c r="B3978" t="s">
        <v>17</v>
      </c>
      <c r="C3978">
        <v>74</v>
      </c>
      <c r="D3978">
        <v>0</v>
      </c>
      <c r="E3978">
        <v>0</v>
      </c>
      <c r="F3978" t="s">
        <v>13</v>
      </c>
      <c r="G3978" t="s">
        <v>18</v>
      </c>
      <c r="H3978" t="s">
        <v>15</v>
      </c>
      <c r="I3978">
        <v>68.180000000000007</v>
      </c>
      <c r="J3978" s="2">
        <v>27.3</v>
      </c>
      <c r="K3978" t="s">
        <v>16</v>
      </c>
      <c r="L3978">
        <v>0</v>
      </c>
      <c r="M3978">
        <f t="shared" si="248"/>
        <v>27.3</v>
      </c>
      <c r="O3978">
        <f>IF(AND(J3978="N/A",B3978="Male"),$R$2,IF(AND(J3978="N/A",B3978="Female"),$S$2,J3978))</f>
        <v>27.3</v>
      </c>
      <c r="V3978">
        <f>((C3978-AVERAGE($C$2:$C$5018))/_xlfn.STDEV.P($C$2:$C$5018))</f>
        <v>1.3576094344461012</v>
      </c>
      <c r="W3978">
        <f>((O3978-AVERAGE($O$2:$O$5018))/_xlfn.STDEV.P($O$2:$O$5018))</f>
        <v>-0.16390819552991795</v>
      </c>
      <c r="X3978">
        <f>((I3978-AVERAGE($I$2:$I$5018))/_xlfn.STDEV.P($I$2:$I$5018))</f>
        <v>-0.84109707860197336</v>
      </c>
      <c r="Z3978">
        <f t="shared" si="249"/>
        <v>0</v>
      </c>
      <c r="AA3978">
        <f t="shared" si="250"/>
        <v>0</v>
      </c>
      <c r="AB3978">
        <f t="shared" si="251"/>
        <v>0</v>
      </c>
    </row>
    <row r="3979" spans="1:28" x14ac:dyDescent="0.25">
      <c r="A3979">
        <v>40255</v>
      </c>
      <c r="B3979" t="s">
        <v>17</v>
      </c>
      <c r="C3979">
        <v>0.48</v>
      </c>
      <c r="D3979">
        <v>0</v>
      </c>
      <c r="E3979">
        <v>0</v>
      </c>
      <c r="F3979" t="s">
        <v>23</v>
      </c>
      <c r="G3979" t="s">
        <v>26</v>
      </c>
      <c r="H3979" t="s">
        <v>19</v>
      </c>
      <c r="I3979">
        <v>118.75</v>
      </c>
      <c r="J3979" s="2">
        <v>17.399999999999999</v>
      </c>
      <c r="K3979" t="s">
        <v>24</v>
      </c>
      <c r="L3979">
        <v>0</v>
      </c>
      <c r="M3979">
        <f t="shared" si="248"/>
        <v>17.399999999999999</v>
      </c>
      <c r="O3979">
        <f>IF(AND(J3979="N/A",B3979="Male"),$R$2,IF(AND(J3979="N/A",B3979="Female"),$S$2,J3979))</f>
        <v>17.399999999999999</v>
      </c>
      <c r="V3979">
        <f>((C3979-AVERAGE($C$2:$C$5018))/_xlfn.STDEV.P($C$2:$C$5018))</f>
        <v>-1.8773819584330025</v>
      </c>
      <c r="W3979">
        <f>((O3979-AVERAGE($O$2:$O$5018))/_xlfn.STDEV.P($O$2:$O$5018))</f>
        <v>-1.6097457481244799</v>
      </c>
      <c r="X3979">
        <f>((I3979-AVERAGE($I$2:$I$5018))/_xlfn.STDEV.P($I$2:$I$5018))</f>
        <v>0.29662884206157875</v>
      </c>
      <c r="Z3979">
        <f t="shared" si="249"/>
        <v>0</v>
      </c>
      <c r="AA3979">
        <f t="shared" si="250"/>
        <v>0</v>
      </c>
      <c r="AB3979">
        <f t="shared" si="251"/>
        <v>0</v>
      </c>
    </row>
    <row r="3980" spans="1:28" x14ac:dyDescent="0.25">
      <c r="A3980">
        <v>50073</v>
      </c>
      <c r="B3980" t="s">
        <v>17</v>
      </c>
      <c r="C3980">
        <v>41</v>
      </c>
      <c r="D3980">
        <v>0</v>
      </c>
      <c r="E3980">
        <v>1</v>
      </c>
      <c r="F3980" t="s">
        <v>23</v>
      </c>
      <c r="G3980" t="s">
        <v>14</v>
      </c>
      <c r="H3980" t="s">
        <v>19</v>
      </c>
      <c r="I3980">
        <v>186.54</v>
      </c>
      <c r="J3980" s="2">
        <v>39</v>
      </c>
      <c r="K3980" t="s">
        <v>16</v>
      </c>
      <c r="L3980">
        <v>0</v>
      </c>
      <c r="M3980">
        <f t="shared" si="248"/>
        <v>39</v>
      </c>
      <c r="O3980">
        <f>IF(AND(J3980="N/A",B3980="Male"),$R$2,IF(AND(J3980="N/A",B3980="Female"),$S$2,J3980))</f>
        <v>39</v>
      </c>
      <c r="V3980">
        <f>((C3980-AVERAGE($C$2:$C$5018))/_xlfn.STDEV.P($C$2:$C$5018))</f>
        <v>-9.4440565077979599E-2</v>
      </c>
      <c r="W3980">
        <f>((O3980-AVERAGE($O$2:$O$5018))/_xlfn.STDEV.P($O$2:$O$5018))</f>
        <v>1.5448089120818367</v>
      </c>
      <c r="X3980">
        <f>((I3980-AVERAGE($I$2:$I$5018))/_xlfn.STDEV.P($I$2:$I$5018))</f>
        <v>1.8217710244183556</v>
      </c>
      <c r="Z3980">
        <f t="shared" si="249"/>
        <v>0</v>
      </c>
      <c r="AA3980">
        <f t="shared" si="250"/>
        <v>0</v>
      </c>
      <c r="AB3980">
        <f t="shared" si="251"/>
        <v>0</v>
      </c>
    </row>
    <row r="3981" spans="1:28" x14ac:dyDescent="0.25">
      <c r="A3981">
        <v>52439</v>
      </c>
      <c r="B3981" t="s">
        <v>12</v>
      </c>
      <c r="C3981">
        <v>68</v>
      </c>
      <c r="D3981">
        <v>0</v>
      </c>
      <c r="E3981">
        <v>1</v>
      </c>
      <c r="F3981" t="s">
        <v>13</v>
      </c>
      <c r="G3981" t="s">
        <v>14</v>
      </c>
      <c r="H3981" t="s">
        <v>19</v>
      </c>
      <c r="I3981">
        <v>96.14</v>
      </c>
      <c r="J3981" s="2">
        <v>26.7</v>
      </c>
      <c r="K3981" t="s">
        <v>21</v>
      </c>
      <c r="L3981">
        <v>0</v>
      </c>
      <c r="M3981">
        <f t="shared" si="248"/>
        <v>26.7</v>
      </c>
      <c r="O3981">
        <f>IF(AND(J3981="N/A",B3981="Male"),$R$2,IF(AND(J3981="N/A",B3981="Female"),$S$2,J3981))</f>
        <v>26.7</v>
      </c>
      <c r="V3981">
        <f>((C3981-AVERAGE($C$2:$C$5018))/_xlfn.STDEV.P($C$2:$C$5018))</f>
        <v>1.0936003436235409</v>
      </c>
      <c r="W3981">
        <f>((O3981-AVERAGE($O$2:$O$5018))/_xlfn.STDEV.P($O$2:$O$5018))</f>
        <v>-0.25153471386898252</v>
      </c>
      <c r="X3981">
        <f>((I3981-AVERAGE($I$2:$I$5018))/_xlfn.STDEV.P($I$2:$I$5018))</f>
        <v>-0.21205185926733</v>
      </c>
      <c r="Z3981">
        <f t="shared" si="249"/>
        <v>0</v>
      </c>
      <c r="AA3981">
        <f t="shared" si="250"/>
        <v>0</v>
      </c>
      <c r="AB3981">
        <f t="shared" si="251"/>
        <v>0</v>
      </c>
    </row>
    <row r="3982" spans="1:28" x14ac:dyDescent="0.25">
      <c r="A3982">
        <v>65379</v>
      </c>
      <c r="B3982" t="s">
        <v>12</v>
      </c>
      <c r="C3982">
        <v>9</v>
      </c>
      <c r="D3982">
        <v>0</v>
      </c>
      <c r="E3982">
        <v>0</v>
      </c>
      <c r="F3982" t="s">
        <v>23</v>
      </c>
      <c r="G3982" t="s">
        <v>26</v>
      </c>
      <c r="H3982" t="s">
        <v>15</v>
      </c>
      <c r="I3982">
        <v>69.52</v>
      </c>
      <c r="J3982" s="2">
        <v>24.2</v>
      </c>
      <c r="K3982" t="s">
        <v>24</v>
      </c>
      <c r="L3982">
        <v>0</v>
      </c>
      <c r="M3982">
        <f t="shared" si="248"/>
        <v>24.2</v>
      </c>
      <c r="O3982">
        <f>IF(AND(J3982="N/A",B3982="Male"),$R$2,IF(AND(J3982="N/A",B3982="Female"),$S$2,J3982))</f>
        <v>24.2</v>
      </c>
      <c r="V3982">
        <f>((C3982-AVERAGE($C$2:$C$5018))/_xlfn.STDEV.P($C$2:$C$5018))</f>
        <v>-1.502489049464967</v>
      </c>
      <c r="W3982">
        <f>((O3982-AVERAGE($O$2:$O$5018))/_xlfn.STDEV.P($O$2:$O$5018))</f>
        <v>-0.61664520694841729</v>
      </c>
      <c r="X3982">
        <f>((I3982-AVERAGE($I$2:$I$5018))/_xlfn.STDEV.P($I$2:$I$5018))</f>
        <v>-0.81094970399866806</v>
      </c>
      <c r="Z3982">
        <f t="shared" si="249"/>
        <v>0</v>
      </c>
      <c r="AA3982">
        <f t="shared" si="250"/>
        <v>0</v>
      </c>
      <c r="AB3982">
        <f t="shared" si="251"/>
        <v>0</v>
      </c>
    </row>
    <row r="3983" spans="1:28" x14ac:dyDescent="0.25">
      <c r="A3983">
        <v>38605</v>
      </c>
      <c r="B3983" t="s">
        <v>17</v>
      </c>
      <c r="C3983">
        <v>36</v>
      </c>
      <c r="D3983">
        <v>0</v>
      </c>
      <c r="E3983">
        <v>0</v>
      </c>
      <c r="F3983" t="s">
        <v>13</v>
      </c>
      <c r="G3983" t="s">
        <v>14</v>
      </c>
      <c r="H3983" t="s">
        <v>19</v>
      </c>
      <c r="I3983">
        <v>101.93</v>
      </c>
      <c r="J3983" s="2">
        <v>22.8</v>
      </c>
      <c r="K3983" t="s">
        <v>22</v>
      </c>
      <c r="L3983">
        <v>0</v>
      </c>
      <c r="M3983">
        <f t="shared" si="248"/>
        <v>22.8</v>
      </c>
      <c r="O3983">
        <f>IF(AND(J3983="N/A",B3983="Male"),$R$2,IF(AND(J3983="N/A",B3983="Female"),$S$2,J3983))</f>
        <v>22.8</v>
      </c>
      <c r="V3983">
        <f>((C3983-AVERAGE($C$2:$C$5018))/_xlfn.STDEV.P($C$2:$C$5018))</f>
        <v>-0.31444814076344635</v>
      </c>
      <c r="W3983">
        <f>((O3983-AVERAGE($O$2:$O$5018))/_xlfn.STDEV.P($O$2:$O$5018))</f>
        <v>-0.82110708307290048</v>
      </c>
      <c r="X3983">
        <f>((I3983-AVERAGE($I$2:$I$5018))/_xlfn.STDEV.P($I$2:$I$5018))</f>
        <v>-8.1788203332151546E-2</v>
      </c>
      <c r="Z3983">
        <f t="shared" si="249"/>
        <v>0</v>
      </c>
      <c r="AA3983">
        <f t="shared" si="250"/>
        <v>0</v>
      </c>
      <c r="AB3983">
        <f t="shared" si="251"/>
        <v>0</v>
      </c>
    </row>
    <row r="3984" spans="1:28" x14ac:dyDescent="0.25">
      <c r="A3984">
        <v>35772</v>
      </c>
      <c r="B3984" t="s">
        <v>12</v>
      </c>
      <c r="C3984">
        <v>17</v>
      </c>
      <c r="D3984">
        <v>0</v>
      </c>
      <c r="E3984">
        <v>0</v>
      </c>
      <c r="F3984" t="s">
        <v>23</v>
      </c>
      <c r="G3984" t="s">
        <v>14</v>
      </c>
      <c r="H3984" t="s">
        <v>15</v>
      </c>
      <c r="I3984">
        <v>71.58</v>
      </c>
      <c r="J3984" s="2">
        <v>25.6</v>
      </c>
      <c r="K3984" t="s">
        <v>24</v>
      </c>
      <c r="L3984">
        <v>0</v>
      </c>
      <c r="M3984">
        <f t="shared" si="248"/>
        <v>25.6</v>
      </c>
      <c r="O3984">
        <f>IF(AND(J3984="N/A",B3984="Male"),$R$2,IF(AND(J3984="N/A",B3984="Female"),$S$2,J3984))</f>
        <v>25.6</v>
      </c>
      <c r="V3984">
        <f>((C3984-AVERAGE($C$2:$C$5018))/_xlfn.STDEV.P($C$2:$C$5018))</f>
        <v>-1.1504769283682201</v>
      </c>
      <c r="W3984">
        <f>((O3984-AVERAGE($O$2:$O$5018))/_xlfn.STDEV.P($O$2:$O$5018))</f>
        <v>-0.41218333082393349</v>
      </c>
      <c r="X3984">
        <f>((I3984-AVERAGE($I$2:$I$5018))/_xlfn.STDEV.P($I$2:$I$5018))</f>
        <v>-0.76460374005627296</v>
      </c>
      <c r="Z3984">
        <f t="shared" si="249"/>
        <v>0</v>
      </c>
      <c r="AA3984">
        <f t="shared" si="250"/>
        <v>0</v>
      </c>
      <c r="AB3984">
        <f t="shared" si="251"/>
        <v>0</v>
      </c>
    </row>
    <row r="3985" spans="1:28" x14ac:dyDescent="0.25">
      <c r="A3985">
        <v>38014</v>
      </c>
      <c r="B3985" t="s">
        <v>12</v>
      </c>
      <c r="C3985">
        <v>24</v>
      </c>
      <c r="D3985">
        <v>0</v>
      </c>
      <c r="E3985">
        <v>0</v>
      </c>
      <c r="F3985" t="s">
        <v>13</v>
      </c>
      <c r="G3985" t="s">
        <v>14</v>
      </c>
      <c r="H3985" t="s">
        <v>15</v>
      </c>
      <c r="I3985">
        <v>83.1</v>
      </c>
      <c r="J3985" s="2">
        <v>21.9</v>
      </c>
      <c r="K3985" t="s">
        <v>22</v>
      </c>
      <c r="L3985">
        <v>0</v>
      </c>
      <c r="M3985">
        <f t="shared" si="248"/>
        <v>21.9</v>
      </c>
      <c r="O3985">
        <f>IF(AND(J3985="N/A",B3985="Male"),$R$2,IF(AND(J3985="N/A",B3985="Female"),$S$2,J3985))</f>
        <v>21.9</v>
      </c>
      <c r="V3985">
        <f>((C3985-AVERAGE($C$2:$C$5018))/_xlfn.STDEV.P($C$2:$C$5018))</f>
        <v>-0.84246632240856656</v>
      </c>
      <c r="W3985">
        <f>((O3985-AVERAGE($O$2:$O$5018))/_xlfn.STDEV.P($O$2:$O$5018))</f>
        <v>-0.95254686058149729</v>
      </c>
      <c r="X3985">
        <f>((I3985-AVERAGE($I$2:$I$5018))/_xlfn.STDEV.P($I$2:$I$5018))</f>
        <v>-0.50542631063084054</v>
      </c>
      <c r="Z3985">
        <f t="shared" si="249"/>
        <v>0</v>
      </c>
      <c r="AA3985">
        <f t="shared" si="250"/>
        <v>0</v>
      </c>
      <c r="AB3985">
        <f t="shared" si="251"/>
        <v>0</v>
      </c>
    </row>
    <row r="3986" spans="1:28" x14ac:dyDescent="0.25">
      <c r="A3986">
        <v>68330</v>
      </c>
      <c r="B3986" t="s">
        <v>17</v>
      </c>
      <c r="C3986">
        <v>69</v>
      </c>
      <c r="D3986">
        <v>0</v>
      </c>
      <c r="E3986">
        <v>0</v>
      </c>
      <c r="F3986" t="s">
        <v>13</v>
      </c>
      <c r="G3986" t="s">
        <v>18</v>
      </c>
      <c r="H3986" t="s">
        <v>19</v>
      </c>
      <c r="I3986">
        <v>110.96</v>
      </c>
      <c r="J3986" s="2">
        <v>25.9</v>
      </c>
      <c r="K3986" t="s">
        <v>21</v>
      </c>
      <c r="L3986">
        <v>0</v>
      </c>
      <c r="M3986">
        <f t="shared" si="248"/>
        <v>25.9</v>
      </c>
      <c r="O3986">
        <f>IF(AND(J3986="N/A",B3986="Male"),$R$2,IF(AND(J3986="N/A",B3986="Female"),$S$2,J3986))</f>
        <v>25.9</v>
      </c>
      <c r="V3986">
        <f>((C3986-AVERAGE($C$2:$C$5018))/_xlfn.STDEV.P($C$2:$C$5018))</f>
        <v>1.1376018587606342</v>
      </c>
      <c r="W3986">
        <f>((O3986-AVERAGE($O$2:$O$5018))/_xlfn.STDEV.P($O$2:$O$5018))</f>
        <v>-0.36837007165440172</v>
      </c>
      <c r="X3986">
        <f>((I3986-AVERAGE($I$2:$I$5018))/_xlfn.STDEV.P($I$2:$I$5018))</f>
        <v>0.12136910462892939</v>
      </c>
      <c r="Z3986">
        <f t="shared" si="249"/>
        <v>0</v>
      </c>
      <c r="AA3986">
        <f t="shared" si="250"/>
        <v>0</v>
      </c>
      <c r="AB3986">
        <f t="shared" si="251"/>
        <v>0</v>
      </c>
    </row>
    <row r="3987" spans="1:28" x14ac:dyDescent="0.25">
      <c r="A3987">
        <v>47271</v>
      </c>
      <c r="B3987" t="s">
        <v>12</v>
      </c>
      <c r="C3987">
        <v>38</v>
      </c>
      <c r="D3987">
        <v>0</v>
      </c>
      <c r="E3987">
        <v>0</v>
      </c>
      <c r="F3987" t="s">
        <v>13</v>
      </c>
      <c r="G3987" t="s">
        <v>25</v>
      </c>
      <c r="H3987" t="s">
        <v>15</v>
      </c>
      <c r="I3987">
        <v>122.83</v>
      </c>
      <c r="J3987" s="2">
        <v>30.6</v>
      </c>
      <c r="K3987" t="s">
        <v>24</v>
      </c>
      <c r="L3987">
        <v>0</v>
      </c>
      <c r="M3987">
        <f t="shared" si="248"/>
        <v>30.6</v>
      </c>
      <c r="O3987">
        <f>IF(AND(J3987="N/A",B3987="Male"),$R$2,IF(AND(J3987="N/A",B3987="Female"),$S$2,J3987))</f>
        <v>30.6</v>
      </c>
      <c r="V3987">
        <f>((C3987-AVERAGE($C$2:$C$5018))/_xlfn.STDEV.P($C$2:$C$5018))</f>
        <v>-0.22644511048925967</v>
      </c>
      <c r="W3987">
        <f>((O3987-AVERAGE($O$2:$O$5018))/_xlfn.STDEV.P($O$2:$O$5018))</f>
        <v>0.318037655334936</v>
      </c>
      <c r="X3987">
        <f>((I3987-AVERAGE($I$2:$I$5018))/_xlfn.STDEV.P($I$2:$I$5018))</f>
        <v>0.38842084831641943</v>
      </c>
      <c r="Z3987">
        <f t="shared" si="249"/>
        <v>0</v>
      </c>
      <c r="AA3987">
        <f t="shared" si="250"/>
        <v>0</v>
      </c>
      <c r="AB3987">
        <f t="shared" si="251"/>
        <v>0</v>
      </c>
    </row>
    <row r="3988" spans="1:28" x14ac:dyDescent="0.25">
      <c r="A3988">
        <v>26330</v>
      </c>
      <c r="B3988" t="s">
        <v>17</v>
      </c>
      <c r="C3988">
        <v>69</v>
      </c>
      <c r="D3988">
        <v>0</v>
      </c>
      <c r="E3988">
        <v>0</v>
      </c>
      <c r="F3988" t="s">
        <v>13</v>
      </c>
      <c r="G3988" t="s">
        <v>14</v>
      </c>
      <c r="H3988" t="s">
        <v>15</v>
      </c>
      <c r="I3988">
        <v>91.65</v>
      </c>
      <c r="J3988" s="2">
        <v>25.7</v>
      </c>
      <c r="K3988" t="s">
        <v>16</v>
      </c>
      <c r="L3988">
        <v>0</v>
      </c>
      <c r="M3988">
        <f t="shared" si="248"/>
        <v>25.7</v>
      </c>
      <c r="O3988">
        <f>IF(AND(J3988="N/A",B3988="Male"),$R$2,IF(AND(J3988="N/A",B3988="Female"),$S$2,J3988))</f>
        <v>25.7</v>
      </c>
      <c r="V3988">
        <f>((C3988-AVERAGE($C$2:$C$5018))/_xlfn.STDEV.P($C$2:$C$5018))</f>
        <v>1.1376018587606342</v>
      </c>
      <c r="W3988">
        <f>((O3988-AVERAGE($O$2:$O$5018))/_xlfn.STDEV.P($O$2:$O$5018))</f>
        <v>-0.39757891110075638</v>
      </c>
      <c r="X3988">
        <f>((I3988-AVERAGE($I$2:$I$5018))/_xlfn.STDEV.P($I$2:$I$5018))</f>
        <v>-0.31306806222915212</v>
      </c>
      <c r="Z3988">
        <f t="shared" si="249"/>
        <v>0</v>
      </c>
      <c r="AA3988">
        <f t="shared" si="250"/>
        <v>0</v>
      </c>
      <c r="AB3988">
        <f t="shared" si="251"/>
        <v>0</v>
      </c>
    </row>
    <row r="3989" spans="1:28" x14ac:dyDescent="0.25">
      <c r="A3989">
        <v>24022</v>
      </c>
      <c r="B3989" t="s">
        <v>17</v>
      </c>
      <c r="C3989">
        <v>32</v>
      </c>
      <c r="D3989">
        <v>0</v>
      </c>
      <c r="E3989">
        <v>0</v>
      </c>
      <c r="F3989" t="s">
        <v>23</v>
      </c>
      <c r="G3989" t="s">
        <v>14</v>
      </c>
      <c r="H3989" t="s">
        <v>15</v>
      </c>
      <c r="I3989">
        <v>84.1</v>
      </c>
      <c r="J3989" s="2">
        <v>33.299999999999997</v>
      </c>
      <c r="K3989" t="s">
        <v>24</v>
      </c>
      <c r="L3989">
        <v>0</v>
      </c>
      <c r="M3989">
        <f t="shared" si="248"/>
        <v>33.299999999999997</v>
      </c>
      <c r="O3989">
        <f>IF(AND(J3989="N/A",B3989="Male"),$R$2,IF(AND(J3989="N/A",B3989="Female"),$S$2,J3989))</f>
        <v>33.299999999999997</v>
      </c>
      <c r="V3989">
        <f>((C3989-AVERAGE($C$2:$C$5018))/_xlfn.STDEV.P($C$2:$C$5018))</f>
        <v>-0.49045420131181977</v>
      </c>
      <c r="W3989">
        <f>((O3989-AVERAGE($O$2:$O$5018))/_xlfn.STDEV.P($O$2:$O$5018))</f>
        <v>0.71235698786072499</v>
      </c>
      <c r="X3989">
        <f>((I3989-AVERAGE($I$2:$I$5018))/_xlfn.STDEV.P($I$2:$I$5018))</f>
        <v>-0.48292826988210513</v>
      </c>
      <c r="Z3989">
        <f t="shared" si="249"/>
        <v>0</v>
      </c>
      <c r="AA3989">
        <f t="shared" si="250"/>
        <v>0</v>
      </c>
      <c r="AB3989">
        <f t="shared" si="251"/>
        <v>0</v>
      </c>
    </row>
    <row r="3990" spans="1:28" x14ac:dyDescent="0.25">
      <c r="A3990">
        <v>45622</v>
      </c>
      <c r="B3990" t="s">
        <v>17</v>
      </c>
      <c r="C3990">
        <v>25</v>
      </c>
      <c r="D3990">
        <v>0</v>
      </c>
      <c r="E3990">
        <v>0</v>
      </c>
      <c r="F3990" t="s">
        <v>23</v>
      </c>
      <c r="G3990" t="s">
        <v>14</v>
      </c>
      <c r="H3990" t="s">
        <v>19</v>
      </c>
      <c r="I3990">
        <v>118.85</v>
      </c>
      <c r="J3990" s="2">
        <v>23.8</v>
      </c>
      <c r="K3990" t="s">
        <v>22</v>
      </c>
      <c r="L3990">
        <v>0</v>
      </c>
      <c r="M3990">
        <f t="shared" si="248"/>
        <v>23.8</v>
      </c>
      <c r="O3990">
        <f>IF(AND(J3990="N/A",B3990="Male"),$R$2,IF(AND(J3990="N/A",B3990="Female"),$S$2,J3990))</f>
        <v>23.8</v>
      </c>
      <c r="V3990">
        <f>((C3990-AVERAGE($C$2:$C$5018))/_xlfn.STDEV.P($C$2:$C$5018))</f>
        <v>-0.79846480727147329</v>
      </c>
      <c r="W3990">
        <f>((O3990-AVERAGE($O$2:$O$5018))/_xlfn.STDEV.P($O$2:$O$5018))</f>
        <v>-0.67506288584112661</v>
      </c>
      <c r="X3990">
        <f>((I3990-AVERAGE($I$2:$I$5018))/_xlfn.STDEV.P($I$2:$I$5018))</f>
        <v>0.29887864613645221</v>
      </c>
      <c r="Z3990">
        <f t="shared" si="249"/>
        <v>0</v>
      </c>
      <c r="AA3990">
        <f t="shared" si="250"/>
        <v>0</v>
      </c>
      <c r="AB3990">
        <f t="shared" si="251"/>
        <v>0</v>
      </c>
    </row>
    <row r="3991" spans="1:28" x14ac:dyDescent="0.25">
      <c r="A3991">
        <v>60732</v>
      </c>
      <c r="B3991" t="s">
        <v>12</v>
      </c>
      <c r="C3991">
        <v>2</v>
      </c>
      <c r="D3991">
        <v>0</v>
      </c>
      <c r="E3991">
        <v>0</v>
      </c>
      <c r="F3991" t="s">
        <v>23</v>
      </c>
      <c r="G3991" t="s">
        <v>26</v>
      </c>
      <c r="H3991" t="s">
        <v>15</v>
      </c>
      <c r="I3991">
        <v>89.32</v>
      </c>
      <c r="J3991" s="2">
        <v>17.2</v>
      </c>
      <c r="K3991" t="s">
        <v>24</v>
      </c>
      <c r="L3991">
        <v>0</v>
      </c>
      <c r="M3991">
        <f t="shared" si="248"/>
        <v>17.2</v>
      </c>
      <c r="O3991">
        <f>IF(AND(J3991="N/A",B3991="Male"),$R$2,IF(AND(J3991="N/A",B3991="Female"),$S$2,J3991))</f>
        <v>17.2</v>
      </c>
      <c r="V3991">
        <f>((C3991-AVERAGE($C$2:$C$5018))/_xlfn.STDEV.P($C$2:$C$5018))</f>
        <v>-1.8104996554246204</v>
      </c>
      <c r="W3991">
        <f>((O3991-AVERAGE($O$2:$O$5018))/_xlfn.STDEV.P($O$2:$O$5018))</f>
        <v>-1.6389545875708347</v>
      </c>
      <c r="X3991">
        <f>((I3991-AVERAGE($I$2:$I$5018))/_xlfn.STDEV.P($I$2:$I$5018))</f>
        <v>-0.36548849717370602</v>
      </c>
      <c r="Z3991">
        <f t="shared" si="249"/>
        <v>0</v>
      </c>
      <c r="AA3991">
        <f t="shared" si="250"/>
        <v>0</v>
      </c>
      <c r="AB3991">
        <f t="shared" si="251"/>
        <v>0</v>
      </c>
    </row>
    <row r="3992" spans="1:28" x14ac:dyDescent="0.25">
      <c r="A3992">
        <v>53694</v>
      </c>
      <c r="B3992" t="s">
        <v>12</v>
      </c>
      <c r="C3992">
        <v>79</v>
      </c>
      <c r="D3992">
        <v>0</v>
      </c>
      <c r="E3992">
        <v>0</v>
      </c>
      <c r="F3992" t="s">
        <v>23</v>
      </c>
      <c r="G3992" t="s">
        <v>18</v>
      </c>
      <c r="H3992" t="s">
        <v>15</v>
      </c>
      <c r="I3992">
        <v>128.72</v>
      </c>
      <c r="J3992" s="2">
        <v>31</v>
      </c>
      <c r="K3992" t="s">
        <v>24</v>
      </c>
      <c r="L3992">
        <v>0</v>
      </c>
      <c r="M3992">
        <f t="shared" si="248"/>
        <v>31</v>
      </c>
      <c r="O3992">
        <f>IF(AND(J3992="N/A",B3992="Male"),$R$2,IF(AND(J3992="N/A",B3992="Female"),$S$2,J3992))</f>
        <v>31</v>
      </c>
      <c r="V3992">
        <f>((C3992-AVERAGE($C$2:$C$5018))/_xlfn.STDEV.P($C$2:$C$5018))</f>
        <v>1.5776170101315679</v>
      </c>
      <c r="W3992">
        <f>((O3992-AVERAGE($O$2:$O$5018))/_xlfn.STDEV.P($O$2:$O$5018))</f>
        <v>0.37645533422764538</v>
      </c>
      <c r="X3992">
        <f>((I3992-AVERAGE($I$2:$I$5018))/_xlfn.STDEV.P($I$2:$I$5018))</f>
        <v>0.52093430832647125</v>
      </c>
      <c r="Z3992">
        <f t="shared" si="249"/>
        <v>0</v>
      </c>
      <c r="AA3992">
        <f t="shared" si="250"/>
        <v>0</v>
      </c>
      <c r="AB3992">
        <f t="shared" si="251"/>
        <v>0</v>
      </c>
    </row>
    <row r="3993" spans="1:28" x14ac:dyDescent="0.25">
      <c r="A3993">
        <v>11280</v>
      </c>
      <c r="B3993" t="s">
        <v>17</v>
      </c>
      <c r="C3993">
        <v>28</v>
      </c>
      <c r="D3993">
        <v>0</v>
      </c>
      <c r="E3993">
        <v>0</v>
      </c>
      <c r="F3993" t="s">
        <v>13</v>
      </c>
      <c r="G3993" t="s">
        <v>14</v>
      </c>
      <c r="H3993" t="s">
        <v>15</v>
      </c>
      <c r="I3993">
        <v>98.05</v>
      </c>
      <c r="J3993" s="2">
        <v>24.7</v>
      </c>
      <c r="K3993" t="s">
        <v>21</v>
      </c>
      <c r="L3993">
        <v>0</v>
      </c>
      <c r="M3993">
        <f t="shared" si="248"/>
        <v>24.7</v>
      </c>
      <c r="O3993">
        <f>IF(AND(J3993="N/A",B3993="Male"),$R$2,IF(AND(J3993="N/A",B3993="Female"),$S$2,J3993))</f>
        <v>24.7</v>
      </c>
      <c r="V3993">
        <f>((C3993-AVERAGE($C$2:$C$5018))/_xlfn.STDEV.P($C$2:$C$5018))</f>
        <v>-0.66646026186019325</v>
      </c>
      <c r="W3993">
        <f>((O3993-AVERAGE($O$2:$O$5018))/_xlfn.STDEV.P($O$2:$O$5018))</f>
        <v>-0.54362310833253036</v>
      </c>
      <c r="X3993">
        <f>((I3993-AVERAGE($I$2:$I$5018))/_xlfn.STDEV.P($I$2:$I$5018))</f>
        <v>-0.16908060143724535</v>
      </c>
      <c r="Z3993">
        <f t="shared" si="249"/>
        <v>0</v>
      </c>
      <c r="AA3993">
        <f t="shared" si="250"/>
        <v>0</v>
      </c>
      <c r="AB3993">
        <f t="shared" si="251"/>
        <v>0</v>
      </c>
    </row>
    <row r="3994" spans="1:28" x14ac:dyDescent="0.25">
      <c r="A3994">
        <v>28734</v>
      </c>
      <c r="B3994" t="s">
        <v>17</v>
      </c>
      <c r="C3994">
        <v>16</v>
      </c>
      <c r="D3994">
        <v>0</v>
      </c>
      <c r="E3994">
        <v>0</v>
      </c>
      <c r="F3994" t="s">
        <v>23</v>
      </c>
      <c r="G3994" t="s">
        <v>27</v>
      </c>
      <c r="H3994" t="s">
        <v>15</v>
      </c>
      <c r="I3994">
        <v>102.1</v>
      </c>
      <c r="J3994" s="2">
        <v>27.1</v>
      </c>
      <c r="K3994" t="s">
        <v>21</v>
      </c>
      <c r="L3994">
        <v>0</v>
      </c>
      <c r="M3994">
        <f t="shared" si="248"/>
        <v>27.1</v>
      </c>
      <c r="O3994">
        <f>IF(AND(J3994="N/A",B3994="Male"),$R$2,IF(AND(J3994="N/A",B3994="Female"),$S$2,J3994))</f>
        <v>27.1</v>
      </c>
      <c r="V3994">
        <f>((C3994-AVERAGE($C$2:$C$5018))/_xlfn.STDEV.P($C$2:$C$5018))</f>
        <v>-1.1944784435053135</v>
      </c>
      <c r="W3994">
        <f>((O3994-AVERAGE($O$2:$O$5018))/_xlfn.STDEV.P($O$2:$O$5018))</f>
        <v>-0.19311703497627264</v>
      </c>
      <c r="X3994">
        <f>((I3994-AVERAGE($I$2:$I$5018))/_xlfn.STDEV.P($I$2:$I$5018))</f>
        <v>-7.7963536404866793E-2</v>
      </c>
      <c r="Z3994">
        <f t="shared" si="249"/>
        <v>0</v>
      </c>
      <c r="AA3994">
        <f t="shared" si="250"/>
        <v>0</v>
      </c>
      <c r="AB3994">
        <f t="shared" si="251"/>
        <v>0</v>
      </c>
    </row>
    <row r="3995" spans="1:28" x14ac:dyDescent="0.25">
      <c r="A3995">
        <v>12693</v>
      </c>
      <c r="B3995" t="s">
        <v>12</v>
      </c>
      <c r="C3995">
        <v>31</v>
      </c>
      <c r="D3995">
        <v>0</v>
      </c>
      <c r="E3995">
        <v>0</v>
      </c>
      <c r="F3995" t="s">
        <v>13</v>
      </c>
      <c r="G3995" t="s">
        <v>14</v>
      </c>
      <c r="H3995" t="s">
        <v>15</v>
      </c>
      <c r="I3995">
        <v>108.62</v>
      </c>
      <c r="J3995" s="2" t="s">
        <v>20</v>
      </c>
      <c r="K3995" t="s">
        <v>22</v>
      </c>
      <c r="L3995">
        <v>0</v>
      </c>
      <c r="M3995">
        <f t="shared" si="248"/>
        <v>28.422259136212656</v>
      </c>
      <c r="O3995">
        <f>IF(AND(J3995="N/A",B3995="Male"),$R$2,IF(AND(J3995="N/A",B3995="Female"),$S$2,J3995))</f>
        <v>28.422259136212656</v>
      </c>
      <c r="V3995">
        <f>((C3995-AVERAGE($C$2:$C$5018))/_xlfn.STDEV.P($C$2:$C$5018))</f>
        <v>-0.5344557164489131</v>
      </c>
      <c r="W3995">
        <f>((O3995-AVERAGE($O$2:$O$5018))/_xlfn.STDEV.P($O$2:$O$5018))</f>
        <v>-8.7608957167494772E-6</v>
      </c>
      <c r="X3995">
        <f>((I3995-AVERAGE($I$2:$I$5018))/_xlfn.STDEV.P($I$2:$I$5018))</f>
        <v>6.8723689276888641E-2</v>
      </c>
      <c r="Z3995">
        <f t="shared" si="249"/>
        <v>0</v>
      </c>
      <c r="AA3995">
        <f t="shared" si="250"/>
        <v>0</v>
      </c>
      <c r="AB3995">
        <f t="shared" si="251"/>
        <v>0</v>
      </c>
    </row>
    <row r="3996" spans="1:28" x14ac:dyDescent="0.25">
      <c r="A3996">
        <v>17683</v>
      </c>
      <c r="B3996" t="s">
        <v>12</v>
      </c>
      <c r="C3996">
        <v>66</v>
      </c>
      <c r="D3996">
        <v>0</v>
      </c>
      <c r="E3996">
        <v>0</v>
      </c>
      <c r="F3996" t="s">
        <v>13</v>
      </c>
      <c r="G3996" t="s">
        <v>18</v>
      </c>
      <c r="H3996" t="s">
        <v>15</v>
      </c>
      <c r="I3996">
        <v>96.19</v>
      </c>
      <c r="J3996" s="2">
        <v>38.299999999999997</v>
      </c>
      <c r="K3996" t="s">
        <v>22</v>
      </c>
      <c r="L3996">
        <v>0</v>
      </c>
      <c r="M3996">
        <f t="shared" si="248"/>
        <v>38.299999999999997</v>
      </c>
      <c r="O3996">
        <f>IF(AND(J3996="N/A",B3996="Male"),$R$2,IF(AND(J3996="N/A",B3996="Female"),$S$2,J3996))</f>
        <v>38.299999999999997</v>
      </c>
      <c r="V3996">
        <f>((C3996-AVERAGE($C$2:$C$5018))/_xlfn.STDEV.P($C$2:$C$5018))</f>
        <v>1.0055973133493543</v>
      </c>
      <c r="W3996">
        <f>((O3996-AVERAGE($O$2:$O$5018))/_xlfn.STDEV.P($O$2:$O$5018))</f>
        <v>1.4425779740195945</v>
      </c>
      <c r="X3996">
        <f>((I3996-AVERAGE($I$2:$I$5018))/_xlfn.STDEV.P($I$2:$I$5018))</f>
        <v>-0.2109269572298933</v>
      </c>
      <c r="Z3996">
        <f t="shared" si="249"/>
        <v>0</v>
      </c>
      <c r="AA3996">
        <f t="shared" si="250"/>
        <v>0</v>
      </c>
      <c r="AB3996">
        <f t="shared" si="251"/>
        <v>0</v>
      </c>
    </row>
    <row r="3997" spans="1:28" x14ac:dyDescent="0.25">
      <c r="A3997">
        <v>31390</v>
      </c>
      <c r="B3997" t="s">
        <v>17</v>
      </c>
      <c r="C3997">
        <v>61</v>
      </c>
      <c r="D3997">
        <v>0</v>
      </c>
      <c r="E3997">
        <v>0</v>
      </c>
      <c r="F3997" t="s">
        <v>13</v>
      </c>
      <c r="G3997" t="s">
        <v>14</v>
      </c>
      <c r="H3997" t="s">
        <v>19</v>
      </c>
      <c r="I3997">
        <v>71.400000000000006</v>
      </c>
      <c r="J3997" s="2">
        <v>29.2</v>
      </c>
      <c r="K3997" t="s">
        <v>16</v>
      </c>
      <c r="L3997">
        <v>0</v>
      </c>
      <c r="M3997">
        <f t="shared" si="248"/>
        <v>29.2</v>
      </c>
      <c r="O3997">
        <f>IF(AND(J3997="N/A",B3997="Male"),$R$2,IF(AND(J3997="N/A",B3997="Female"),$S$2,J3997))</f>
        <v>29.2</v>
      </c>
      <c r="V3997">
        <f>((C3997-AVERAGE($C$2:$C$5018))/_xlfn.STDEV.P($C$2:$C$5018))</f>
        <v>0.78558973766388751</v>
      </c>
      <c r="W3997">
        <f>((O3997-AVERAGE($O$2:$O$5018))/_xlfn.STDEV.P($O$2:$O$5018))</f>
        <v>0.11357577921045225</v>
      </c>
      <c r="X3997">
        <f>((I3997-AVERAGE($I$2:$I$5018))/_xlfn.STDEV.P($I$2:$I$5018))</f>
        <v>-0.76865338739104527</v>
      </c>
      <c r="Z3997">
        <f t="shared" si="249"/>
        <v>0</v>
      </c>
      <c r="AA3997">
        <f t="shared" si="250"/>
        <v>0</v>
      </c>
      <c r="AB3997">
        <f t="shared" si="251"/>
        <v>0</v>
      </c>
    </row>
    <row r="3998" spans="1:28" x14ac:dyDescent="0.25">
      <c r="A3998">
        <v>10636</v>
      </c>
      <c r="B3998" t="s">
        <v>17</v>
      </c>
      <c r="C3998">
        <v>74</v>
      </c>
      <c r="D3998">
        <v>0</v>
      </c>
      <c r="E3998">
        <v>0</v>
      </c>
      <c r="F3998" t="s">
        <v>13</v>
      </c>
      <c r="G3998" t="s">
        <v>18</v>
      </c>
      <c r="H3998" t="s">
        <v>19</v>
      </c>
      <c r="I3998">
        <v>82.27</v>
      </c>
      <c r="J3998" s="2">
        <v>23.6</v>
      </c>
      <c r="K3998" t="s">
        <v>16</v>
      </c>
      <c r="L3998">
        <v>0</v>
      </c>
      <c r="M3998">
        <f t="shared" si="248"/>
        <v>23.6</v>
      </c>
      <c r="O3998">
        <f>IF(AND(J3998="N/A",B3998="Male"),$R$2,IF(AND(J3998="N/A",B3998="Female"),$S$2,J3998))</f>
        <v>23.6</v>
      </c>
      <c r="V3998">
        <f>((C3998-AVERAGE($C$2:$C$5018))/_xlfn.STDEV.P($C$2:$C$5018))</f>
        <v>1.3576094344461012</v>
      </c>
      <c r="W3998">
        <f>((O3998-AVERAGE($O$2:$O$5018))/_xlfn.STDEV.P($O$2:$O$5018))</f>
        <v>-0.70427172528748128</v>
      </c>
      <c r="X3998">
        <f>((I3998-AVERAGE($I$2:$I$5018))/_xlfn.STDEV.P($I$2:$I$5018))</f>
        <v>-0.52409968445229094</v>
      </c>
      <c r="Z3998">
        <f t="shared" si="249"/>
        <v>0</v>
      </c>
      <c r="AA3998">
        <f t="shared" si="250"/>
        <v>0</v>
      </c>
      <c r="AB3998">
        <f t="shared" si="251"/>
        <v>0</v>
      </c>
    </row>
    <row r="3999" spans="1:28" x14ac:dyDescent="0.25">
      <c r="A3999">
        <v>71659</v>
      </c>
      <c r="B3999" t="s">
        <v>17</v>
      </c>
      <c r="C3999">
        <v>70</v>
      </c>
      <c r="D3999">
        <v>0</v>
      </c>
      <c r="E3999">
        <v>0</v>
      </c>
      <c r="F3999" t="s">
        <v>13</v>
      </c>
      <c r="G3999" t="s">
        <v>25</v>
      </c>
      <c r="H3999" t="s">
        <v>19</v>
      </c>
      <c r="I3999">
        <v>158.33000000000001</v>
      </c>
      <c r="J3999" s="2">
        <v>33.5</v>
      </c>
      <c r="K3999" t="s">
        <v>21</v>
      </c>
      <c r="L3999">
        <v>0</v>
      </c>
      <c r="M3999">
        <f t="shared" si="248"/>
        <v>33.5</v>
      </c>
      <c r="O3999">
        <f>IF(AND(J3999="N/A",B3999="Male"),$R$2,IF(AND(J3999="N/A",B3999="Female"),$S$2,J3999))</f>
        <v>33.5</v>
      </c>
      <c r="V3999">
        <f>((C3999-AVERAGE($C$2:$C$5018))/_xlfn.STDEV.P($C$2:$C$5018))</f>
        <v>1.1816033738977276</v>
      </c>
      <c r="W3999">
        <f>((O3999-AVERAGE($O$2:$O$5018))/_xlfn.STDEV.P($O$2:$O$5018))</f>
        <v>0.74156582730708009</v>
      </c>
      <c r="X3999">
        <f>((I3999-AVERAGE($I$2:$I$5018))/_xlfn.STDEV.P($I$2:$I$5018))</f>
        <v>1.1871012948965287</v>
      </c>
      <c r="Z3999">
        <f t="shared" si="249"/>
        <v>0</v>
      </c>
      <c r="AA3999">
        <f t="shared" si="250"/>
        <v>0</v>
      </c>
      <c r="AB3999">
        <f t="shared" si="251"/>
        <v>0</v>
      </c>
    </row>
    <row r="4000" spans="1:28" x14ac:dyDescent="0.25">
      <c r="A4000">
        <v>52305</v>
      </c>
      <c r="B4000" t="s">
        <v>17</v>
      </c>
      <c r="C4000">
        <v>8</v>
      </c>
      <c r="D4000">
        <v>0</v>
      </c>
      <c r="E4000">
        <v>0</v>
      </c>
      <c r="F4000" t="s">
        <v>23</v>
      </c>
      <c r="G4000" t="s">
        <v>26</v>
      </c>
      <c r="H4000" t="s">
        <v>19</v>
      </c>
      <c r="I4000">
        <v>102.5</v>
      </c>
      <c r="J4000" s="2">
        <v>16.3</v>
      </c>
      <c r="K4000" t="s">
        <v>24</v>
      </c>
      <c r="L4000">
        <v>0</v>
      </c>
      <c r="M4000">
        <f t="shared" si="248"/>
        <v>16.3</v>
      </c>
      <c r="O4000">
        <f>IF(AND(J4000="N/A",B4000="Male"),$R$2,IF(AND(J4000="N/A",B4000="Female"),$S$2,J4000))</f>
        <v>16.3</v>
      </c>
      <c r="V4000">
        <f>((C4000-AVERAGE($C$2:$C$5018))/_xlfn.STDEV.P($C$2:$C$5018))</f>
        <v>-1.5464905646020604</v>
      </c>
      <c r="W4000">
        <f>((O4000-AVERAGE($O$2:$O$5018))/_xlfn.STDEV.P($O$2:$O$5018))</f>
        <v>-1.7703943650794309</v>
      </c>
      <c r="X4000">
        <f>((I4000-AVERAGE($I$2:$I$5018))/_xlfn.STDEV.P($I$2:$I$5018))</f>
        <v>-6.8964320105372484E-2</v>
      </c>
      <c r="Z4000">
        <f t="shared" si="249"/>
        <v>0</v>
      </c>
      <c r="AA4000">
        <f t="shared" si="250"/>
        <v>0</v>
      </c>
      <c r="AB4000">
        <f t="shared" si="251"/>
        <v>0</v>
      </c>
    </row>
    <row r="4001" spans="1:28" x14ac:dyDescent="0.25">
      <c r="A4001">
        <v>9602</v>
      </c>
      <c r="B4001" t="s">
        <v>17</v>
      </c>
      <c r="C4001">
        <v>49</v>
      </c>
      <c r="D4001">
        <v>0</v>
      </c>
      <c r="E4001">
        <v>0</v>
      </c>
      <c r="F4001" t="s">
        <v>13</v>
      </c>
      <c r="G4001" t="s">
        <v>14</v>
      </c>
      <c r="H4001" t="s">
        <v>15</v>
      </c>
      <c r="I4001">
        <v>72.180000000000007</v>
      </c>
      <c r="J4001" s="2">
        <v>30.8</v>
      </c>
      <c r="K4001" t="s">
        <v>24</v>
      </c>
      <c r="L4001">
        <v>0</v>
      </c>
      <c r="M4001">
        <f t="shared" si="248"/>
        <v>30.8</v>
      </c>
      <c r="O4001">
        <f>IF(AND(J4001="N/A",B4001="Male"),$R$2,IF(AND(J4001="N/A",B4001="Female"),$S$2,J4001))</f>
        <v>30.8</v>
      </c>
      <c r="V4001">
        <f>((C4001-AVERAGE($C$2:$C$5018))/_xlfn.STDEV.P($C$2:$C$5018))</f>
        <v>0.25757155601876724</v>
      </c>
      <c r="W4001">
        <f>((O4001-AVERAGE($O$2:$O$5018))/_xlfn.STDEV.P($O$2:$O$5018))</f>
        <v>0.34724649478129072</v>
      </c>
      <c r="X4001">
        <f>((I4001-AVERAGE($I$2:$I$5018))/_xlfn.STDEV.P($I$2:$I$5018))</f>
        <v>-0.75110491560703152</v>
      </c>
      <c r="Z4001">
        <f t="shared" si="249"/>
        <v>0</v>
      </c>
      <c r="AA4001">
        <f t="shared" si="250"/>
        <v>0</v>
      </c>
      <c r="AB4001">
        <f t="shared" si="251"/>
        <v>0</v>
      </c>
    </row>
    <row r="4002" spans="1:28" x14ac:dyDescent="0.25">
      <c r="A4002">
        <v>68407</v>
      </c>
      <c r="B4002" t="s">
        <v>12</v>
      </c>
      <c r="C4002">
        <v>30</v>
      </c>
      <c r="D4002">
        <v>0</v>
      </c>
      <c r="E4002">
        <v>0</v>
      </c>
      <c r="F4002" t="s">
        <v>13</v>
      </c>
      <c r="G4002" t="s">
        <v>25</v>
      </c>
      <c r="H4002" t="s">
        <v>15</v>
      </c>
      <c r="I4002">
        <v>95.94</v>
      </c>
      <c r="J4002" s="2">
        <v>31.1</v>
      </c>
      <c r="K4002" t="s">
        <v>21</v>
      </c>
      <c r="L4002">
        <v>0</v>
      </c>
      <c r="M4002">
        <f t="shared" si="248"/>
        <v>31.1</v>
      </c>
      <c r="O4002">
        <f>IF(AND(J4002="N/A",B4002="Male"),$R$2,IF(AND(J4002="N/A",B4002="Female"),$S$2,J4002))</f>
        <v>31.1</v>
      </c>
      <c r="V4002">
        <f>((C4002-AVERAGE($C$2:$C$5018))/_xlfn.STDEV.P($C$2:$C$5018))</f>
        <v>-0.57845723158600648</v>
      </c>
      <c r="W4002">
        <f>((O4002-AVERAGE($O$2:$O$5018))/_xlfn.STDEV.P($O$2:$O$5018))</f>
        <v>0.39105975395082299</v>
      </c>
      <c r="X4002">
        <f>((I4002-AVERAGE($I$2:$I$5018))/_xlfn.STDEV.P($I$2:$I$5018))</f>
        <v>-0.21655146741707718</v>
      </c>
      <c r="Z4002">
        <f t="shared" si="249"/>
        <v>0</v>
      </c>
      <c r="AA4002">
        <f t="shared" si="250"/>
        <v>0</v>
      </c>
      <c r="AB4002">
        <f t="shared" si="251"/>
        <v>0</v>
      </c>
    </row>
    <row r="4003" spans="1:28" x14ac:dyDescent="0.25">
      <c r="A4003">
        <v>72011</v>
      </c>
      <c r="B4003" t="s">
        <v>12</v>
      </c>
      <c r="C4003">
        <v>51</v>
      </c>
      <c r="D4003">
        <v>0</v>
      </c>
      <c r="E4003">
        <v>0</v>
      </c>
      <c r="F4003" t="s">
        <v>23</v>
      </c>
      <c r="G4003" t="s">
        <v>18</v>
      </c>
      <c r="H4003" t="s">
        <v>19</v>
      </c>
      <c r="I4003">
        <v>87.15</v>
      </c>
      <c r="J4003" s="2">
        <v>26.4</v>
      </c>
      <c r="K4003" t="s">
        <v>16</v>
      </c>
      <c r="L4003">
        <v>0</v>
      </c>
      <c r="M4003">
        <f t="shared" si="248"/>
        <v>26.4</v>
      </c>
      <c r="O4003">
        <f>IF(AND(J4003="N/A",B4003="Male"),$R$2,IF(AND(J4003="N/A",B4003="Female"),$S$2,J4003))</f>
        <v>26.4</v>
      </c>
      <c r="V4003">
        <f>((C4003-AVERAGE($C$2:$C$5018))/_xlfn.STDEV.P($C$2:$C$5018))</f>
        <v>0.34557458629295396</v>
      </c>
      <c r="W4003">
        <f>((O4003-AVERAGE($O$2:$O$5018))/_xlfn.STDEV.P($O$2:$O$5018))</f>
        <v>-0.29534797303851479</v>
      </c>
      <c r="X4003">
        <f>((I4003-AVERAGE($I$2:$I$5018))/_xlfn.STDEV.P($I$2:$I$5018))</f>
        <v>-0.41430924559846172</v>
      </c>
      <c r="Z4003">
        <f t="shared" si="249"/>
        <v>0</v>
      </c>
      <c r="AA4003">
        <f t="shared" si="250"/>
        <v>0</v>
      </c>
      <c r="AB4003">
        <f t="shared" si="251"/>
        <v>0</v>
      </c>
    </row>
    <row r="4004" spans="1:28" x14ac:dyDescent="0.25">
      <c r="A4004">
        <v>40568</v>
      </c>
      <c r="B4004" t="s">
        <v>17</v>
      </c>
      <c r="C4004">
        <v>10</v>
      </c>
      <c r="D4004">
        <v>0</v>
      </c>
      <c r="E4004">
        <v>0</v>
      </c>
      <c r="F4004" t="s">
        <v>23</v>
      </c>
      <c r="G4004" t="s">
        <v>26</v>
      </c>
      <c r="H4004" t="s">
        <v>15</v>
      </c>
      <c r="I4004">
        <v>82.59</v>
      </c>
      <c r="J4004" s="2">
        <v>18.600000000000001</v>
      </c>
      <c r="K4004" t="s">
        <v>16</v>
      </c>
      <c r="L4004">
        <v>0</v>
      </c>
      <c r="M4004">
        <f t="shared" si="248"/>
        <v>18.600000000000001</v>
      </c>
      <c r="O4004">
        <f>IF(AND(J4004="N/A",B4004="Male"),$R$2,IF(AND(J4004="N/A",B4004="Female"),$S$2,J4004))</f>
        <v>18.600000000000001</v>
      </c>
      <c r="V4004">
        <f>((C4004-AVERAGE($C$2:$C$5018))/_xlfn.STDEV.P($C$2:$C$5018))</f>
        <v>-1.4584875343278736</v>
      </c>
      <c r="W4004">
        <f>((O4004-AVERAGE($O$2:$O$5018))/_xlfn.STDEV.P($O$2:$O$5018))</f>
        <v>-1.4344927114463508</v>
      </c>
      <c r="X4004">
        <f>((I4004-AVERAGE($I$2:$I$5018))/_xlfn.STDEV.P($I$2:$I$5018))</f>
        <v>-0.51690031141269543</v>
      </c>
      <c r="Z4004">
        <f t="shared" si="249"/>
        <v>0</v>
      </c>
      <c r="AA4004">
        <f t="shared" si="250"/>
        <v>0</v>
      </c>
      <c r="AB4004">
        <f t="shared" si="251"/>
        <v>0</v>
      </c>
    </row>
    <row r="4005" spans="1:28" x14ac:dyDescent="0.25">
      <c r="A4005">
        <v>50206</v>
      </c>
      <c r="B4005" t="s">
        <v>17</v>
      </c>
      <c r="C4005">
        <v>34</v>
      </c>
      <c r="D4005">
        <v>0</v>
      </c>
      <c r="E4005">
        <v>0</v>
      </c>
      <c r="F4005" t="s">
        <v>13</v>
      </c>
      <c r="G4005" t="s">
        <v>14</v>
      </c>
      <c r="H4005" t="s">
        <v>19</v>
      </c>
      <c r="I4005">
        <v>89.31</v>
      </c>
      <c r="J4005" s="2">
        <v>37.299999999999997</v>
      </c>
      <c r="K4005" t="s">
        <v>16</v>
      </c>
      <c r="L4005">
        <v>0</v>
      </c>
      <c r="M4005">
        <f t="shared" si="248"/>
        <v>37.299999999999997</v>
      </c>
      <c r="O4005">
        <f>IF(AND(J4005="N/A",B4005="Male"),$R$2,IF(AND(J4005="N/A",B4005="Female"),$S$2,J4005))</f>
        <v>37.299999999999997</v>
      </c>
      <c r="V4005">
        <f>((C4005-AVERAGE($C$2:$C$5018))/_xlfn.STDEV.P($C$2:$C$5018))</f>
        <v>-0.40245117103763306</v>
      </c>
      <c r="W4005">
        <f>((O4005-AVERAGE($O$2:$O$5018))/_xlfn.STDEV.P($O$2:$O$5018))</f>
        <v>1.2965337767878204</v>
      </c>
      <c r="X4005">
        <f>((I4005-AVERAGE($I$2:$I$5018))/_xlfn.STDEV.P($I$2:$I$5018))</f>
        <v>-0.36571347758119316</v>
      </c>
      <c r="Z4005">
        <f t="shared" si="249"/>
        <v>0</v>
      </c>
      <c r="AA4005">
        <f t="shared" si="250"/>
        <v>0</v>
      </c>
      <c r="AB4005">
        <f t="shared" si="251"/>
        <v>0</v>
      </c>
    </row>
    <row r="4006" spans="1:28" x14ac:dyDescent="0.25">
      <c r="A4006">
        <v>41191</v>
      </c>
      <c r="B4006" t="s">
        <v>12</v>
      </c>
      <c r="C4006">
        <v>40</v>
      </c>
      <c r="D4006">
        <v>0</v>
      </c>
      <c r="E4006">
        <v>0</v>
      </c>
      <c r="F4006" t="s">
        <v>13</v>
      </c>
      <c r="G4006" t="s">
        <v>14</v>
      </c>
      <c r="H4006" t="s">
        <v>19</v>
      </c>
      <c r="I4006">
        <v>64.84</v>
      </c>
      <c r="J4006" s="2">
        <v>26.6</v>
      </c>
      <c r="K4006" t="s">
        <v>21</v>
      </c>
      <c r="L4006">
        <v>0</v>
      </c>
      <c r="M4006">
        <f t="shared" si="248"/>
        <v>26.6</v>
      </c>
      <c r="O4006">
        <f>IF(AND(J4006="N/A",B4006="Male"),$R$2,IF(AND(J4006="N/A",B4006="Female"),$S$2,J4006))</f>
        <v>26.6</v>
      </c>
      <c r="V4006">
        <f>((C4006-AVERAGE($C$2:$C$5018))/_xlfn.STDEV.P($C$2:$C$5018))</f>
        <v>-0.13844208021507295</v>
      </c>
      <c r="W4006">
        <f>((O4006-AVERAGE($O$2:$O$5018))/_xlfn.STDEV.P($O$2:$O$5018))</f>
        <v>-0.26613913359215957</v>
      </c>
      <c r="X4006">
        <f>((I4006-AVERAGE($I$2:$I$5018))/_xlfn.STDEV.P($I$2:$I$5018))</f>
        <v>-0.91624053470274991</v>
      </c>
      <c r="Z4006">
        <f t="shared" si="249"/>
        <v>0</v>
      </c>
      <c r="AA4006">
        <f t="shared" si="250"/>
        <v>0</v>
      </c>
      <c r="AB4006">
        <f t="shared" si="251"/>
        <v>0</v>
      </c>
    </row>
    <row r="4007" spans="1:28" x14ac:dyDescent="0.25">
      <c r="A4007">
        <v>7129</v>
      </c>
      <c r="B4007" t="s">
        <v>12</v>
      </c>
      <c r="C4007">
        <v>3</v>
      </c>
      <c r="D4007">
        <v>0</v>
      </c>
      <c r="E4007">
        <v>0</v>
      </c>
      <c r="F4007" t="s">
        <v>23</v>
      </c>
      <c r="G4007" t="s">
        <v>26</v>
      </c>
      <c r="H4007" t="s">
        <v>15</v>
      </c>
      <c r="I4007">
        <v>107.52</v>
      </c>
      <c r="J4007" s="2">
        <v>17.600000000000001</v>
      </c>
      <c r="K4007" t="s">
        <v>24</v>
      </c>
      <c r="L4007">
        <v>0</v>
      </c>
      <c r="M4007">
        <f t="shared" si="248"/>
        <v>17.600000000000001</v>
      </c>
      <c r="O4007">
        <f>IF(AND(J4007="N/A",B4007="Male"),$R$2,IF(AND(J4007="N/A",B4007="Female"),$S$2,J4007))</f>
        <v>17.600000000000001</v>
      </c>
      <c r="V4007">
        <f>((C4007-AVERAGE($C$2:$C$5018))/_xlfn.STDEV.P($C$2:$C$5018))</f>
        <v>-1.7664981402875271</v>
      </c>
      <c r="W4007">
        <f>((O4007-AVERAGE($O$2:$O$5018))/_xlfn.STDEV.P($O$2:$O$5018))</f>
        <v>-1.5805369086781247</v>
      </c>
      <c r="X4007">
        <f>((I4007-AVERAGE($I$2:$I$5018))/_xlfn.STDEV.P($I$2:$I$5018))</f>
        <v>4.3975844453279442E-2</v>
      </c>
      <c r="Z4007">
        <f t="shared" si="249"/>
        <v>0</v>
      </c>
      <c r="AA4007">
        <f t="shared" si="250"/>
        <v>0</v>
      </c>
      <c r="AB4007">
        <f t="shared" si="251"/>
        <v>0</v>
      </c>
    </row>
    <row r="4008" spans="1:28" x14ac:dyDescent="0.25">
      <c r="A4008">
        <v>45485</v>
      </c>
      <c r="B4008" t="s">
        <v>17</v>
      </c>
      <c r="C4008">
        <v>45</v>
      </c>
      <c r="D4008">
        <v>0</v>
      </c>
      <c r="E4008">
        <v>0</v>
      </c>
      <c r="F4008" t="s">
        <v>13</v>
      </c>
      <c r="G4008" t="s">
        <v>18</v>
      </c>
      <c r="H4008" t="s">
        <v>15</v>
      </c>
      <c r="I4008">
        <v>92.76</v>
      </c>
      <c r="J4008" s="2">
        <v>22.3</v>
      </c>
      <c r="K4008" t="s">
        <v>24</v>
      </c>
      <c r="L4008">
        <v>0</v>
      </c>
      <c r="M4008">
        <f t="shared" si="248"/>
        <v>22.3</v>
      </c>
      <c r="O4008">
        <f>IF(AND(J4008="N/A",B4008="Male"),$R$2,IF(AND(J4008="N/A",B4008="Female"),$S$2,J4008))</f>
        <v>22.3</v>
      </c>
      <c r="V4008">
        <f>((C4008-AVERAGE($C$2:$C$5018))/_xlfn.STDEV.P($C$2:$C$5018))</f>
        <v>8.1565495470393809E-2</v>
      </c>
      <c r="W4008">
        <f>((O4008-AVERAGE($O$2:$O$5018))/_xlfn.STDEV.P($O$2:$O$5018))</f>
        <v>-0.89412918168878752</v>
      </c>
      <c r="X4008">
        <f>((I4008-AVERAGE($I$2:$I$5018))/_xlfn.STDEV.P($I$2:$I$5018))</f>
        <v>-0.28809523699805578</v>
      </c>
      <c r="Z4008">
        <f t="shared" si="249"/>
        <v>0</v>
      </c>
      <c r="AA4008">
        <f t="shared" si="250"/>
        <v>0</v>
      </c>
      <c r="AB4008">
        <f t="shared" si="251"/>
        <v>0</v>
      </c>
    </row>
    <row r="4009" spans="1:28" x14ac:dyDescent="0.25">
      <c r="A4009">
        <v>32023</v>
      </c>
      <c r="B4009" t="s">
        <v>12</v>
      </c>
      <c r="C4009">
        <v>4</v>
      </c>
      <c r="D4009">
        <v>0</v>
      </c>
      <c r="E4009">
        <v>0</v>
      </c>
      <c r="F4009" t="s">
        <v>23</v>
      </c>
      <c r="G4009" t="s">
        <v>26</v>
      </c>
      <c r="H4009" t="s">
        <v>15</v>
      </c>
      <c r="I4009">
        <v>79.16</v>
      </c>
      <c r="J4009" s="2">
        <v>20.2</v>
      </c>
      <c r="K4009" t="s">
        <v>24</v>
      </c>
      <c r="L4009">
        <v>0</v>
      </c>
      <c r="M4009">
        <f t="shared" si="248"/>
        <v>20.2</v>
      </c>
      <c r="O4009">
        <f>IF(AND(J4009="N/A",B4009="Male"),$R$2,IF(AND(J4009="N/A",B4009="Female"),$S$2,J4009))</f>
        <v>20.2</v>
      </c>
      <c r="V4009">
        <f>((C4009-AVERAGE($C$2:$C$5018))/_xlfn.STDEV.P($C$2:$C$5018))</f>
        <v>-1.7224966251504337</v>
      </c>
      <c r="W4009">
        <f>((O4009-AVERAGE($O$2:$O$5018))/_xlfn.STDEV.P($O$2:$O$5018))</f>
        <v>-1.2008219958755129</v>
      </c>
      <c r="X4009">
        <f>((I4009-AVERAGE($I$2:$I$5018))/_xlfn.STDEV.P($I$2:$I$5018))</f>
        <v>-0.5940685911808582</v>
      </c>
      <c r="Z4009">
        <f t="shared" si="249"/>
        <v>0</v>
      </c>
      <c r="AA4009">
        <f t="shared" si="250"/>
        <v>0</v>
      </c>
      <c r="AB4009">
        <f t="shared" si="251"/>
        <v>0</v>
      </c>
    </row>
    <row r="4010" spans="1:28" x14ac:dyDescent="0.25">
      <c r="A4010">
        <v>33064</v>
      </c>
      <c r="B4010" t="s">
        <v>12</v>
      </c>
      <c r="C4010">
        <v>52</v>
      </c>
      <c r="D4010">
        <v>0</v>
      </c>
      <c r="E4010">
        <v>1</v>
      </c>
      <c r="F4010" t="s">
        <v>13</v>
      </c>
      <c r="G4010" t="s">
        <v>14</v>
      </c>
      <c r="H4010" t="s">
        <v>15</v>
      </c>
      <c r="I4010">
        <v>87</v>
      </c>
      <c r="J4010" s="2">
        <v>30.9</v>
      </c>
      <c r="K4010" t="s">
        <v>21</v>
      </c>
      <c r="L4010">
        <v>0</v>
      </c>
      <c r="M4010">
        <f t="shared" si="248"/>
        <v>30.9</v>
      </c>
      <c r="O4010">
        <f>IF(AND(J4010="N/A",B4010="Male"),$R$2,IF(AND(J4010="N/A",B4010="Female"),$S$2,J4010))</f>
        <v>30.9</v>
      </c>
      <c r="V4010">
        <f>((C4010-AVERAGE($C$2:$C$5018))/_xlfn.STDEV.P($C$2:$C$5018))</f>
        <v>0.38957610143004728</v>
      </c>
      <c r="W4010">
        <f>((O4010-AVERAGE($O$2:$O$5018))/_xlfn.STDEV.P($O$2:$O$5018))</f>
        <v>0.36185091450446777</v>
      </c>
      <c r="X4010">
        <f>((I4010-AVERAGE($I$2:$I$5018))/_xlfn.STDEV.P($I$2:$I$5018))</f>
        <v>-0.41768395171077216</v>
      </c>
      <c r="Z4010">
        <f t="shared" si="249"/>
        <v>0</v>
      </c>
      <c r="AA4010">
        <f t="shared" si="250"/>
        <v>0</v>
      </c>
      <c r="AB4010">
        <f t="shared" si="251"/>
        <v>0</v>
      </c>
    </row>
    <row r="4011" spans="1:28" x14ac:dyDescent="0.25">
      <c r="A4011">
        <v>60896</v>
      </c>
      <c r="B4011" t="s">
        <v>12</v>
      </c>
      <c r="C4011">
        <v>68</v>
      </c>
      <c r="D4011">
        <v>0</v>
      </c>
      <c r="E4011">
        <v>1</v>
      </c>
      <c r="F4011" t="s">
        <v>13</v>
      </c>
      <c r="G4011" t="s">
        <v>14</v>
      </c>
      <c r="H4011" t="s">
        <v>19</v>
      </c>
      <c r="I4011">
        <v>145.25</v>
      </c>
      <c r="J4011" s="2">
        <v>31.5</v>
      </c>
      <c r="K4011" t="s">
        <v>21</v>
      </c>
      <c r="L4011">
        <v>0</v>
      </c>
      <c r="M4011">
        <f t="shared" si="248"/>
        <v>31.5</v>
      </c>
      <c r="O4011">
        <f>IF(AND(J4011="N/A",B4011="Male"),$R$2,IF(AND(J4011="N/A",B4011="Female"),$S$2,J4011))</f>
        <v>31.5</v>
      </c>
      <c r="V4011">
        <f>((C4011-AVERAGE($C$2:$C$5018))/_xlfn.STDEV.P($C$2:$C$5018))</f>
        <v>1.0936003436235409</v>
      </c>
      <c r="W4011">
        <f>((O4011-AVERAGE($O$2:$O$5018))/_xlfn.STDEV.P($O$2:$O$5018))</f>
        <v>0.44947743284353231</v>
      </c>
      <c r="X4011">
        <f>((I4011-AVERAGE($I$2:$I$5018))/_xlfn.STDEV.P($I$2:$I$5018))</f>
        <v>0.89282692190306856</v>
      </c>
      <c r="Z4011">
        <f t="shared" si="249"/>
        <v>0</v>
      </c>
      <c r="AA4011">
        <f t="shared" si="250"/>
        <v>0</v>
      </c>
      <c r="AB4011">
        <f t="shared" si="251"/>
        <v>0</v>
      </c>
    </row>
    <row r="4012" spans="1:28" x14ac:dyDescent="0.25">
      <c r="A4012">
        <v>2109</v>
      </c>
      <c r="B4012" t="s">
        <v>17</v>
      </c>
      <c r="C4012">
        <v>8</v>
      </c>
      <c r="D4012">
        <v>0</v>
      </c>
      <c r="E4012">
        <v>0</v>
      </c>
      <c r="F4012" t="s">
        <v>23</v>
      </c>
      <c r="G4012" t="s">
        <v>26</v>
      </c>
      <c r="H4012" t="s">
        <v>15</v>
      </c>
      <c r="I4012">
        <v>125.14</v>
      </c>
      <c r="J4012" s="2">
        <v>29.7</v>
      </c>
      <c r="K4012" t="s">
        <v>24</v>
      </c>
      <c r="L4012">
        <v>0</v>
      </c>
      <c r="M4012">
        <f t="shared" si="248"/>
        <v>29.7</v>
      </c>
      <c r="O4012">
        <f>IF(AND(J4012="N/A",B4012="Male"),$R$2,IF(AND(J4012="N/A",B4012="Female"),$S$2,J4012))</f>
        <v>29.7</v>
      </c>
      <c r="V4012">
        <f>((C4012-AVERAGE($C$2:$C$5018))/_xlfn.STDEV.P($C$2:$C$5018))</f>
        <v>-1.5464905646020604</v>
      </c>
      <c r="W4012">
        <f>((O4012-AVERAGE($O$2:$O$5018))/_xlfn.STDEV.P($O$2:$O$5018))</f>
        <v>0.18659787782633921</v>
      </c>
      <c r="X4012">
        <f>((I4012-AVERAGE($I$2:$I$5018))/_xlfn.STDEV.P($I$2:$I$5018))</f>
        <v>0.44039132244599838</v>
      </c>
      <c r="Z4012">
        <f t="shared" si="249"/>
        <v>0</v>
      </c>
      <c r="AA4012">
        <f t="shared" si="250"/>
        <v>0</v>
      </c>
      <c r="AB4012">
        <f t="shared" si="251"/>
        <v>0</v>
      </c>
    </row>
    <row r="4013" spans="1:28" x14ac:dyDescent="0.25">
      <c r="A4013">
        <v>27705</v>
      </c>
      <c r="B4013" t="s">
        <v>17</v>
      </c>
      <c r="C4013">
        <v>82</v>
      </c>
      <c r="D4013">
        <v>0</v>
      </c>
      <c r="E4013">
        <v>1</v>
      </c>
      <c r="F4013" t="s">
        <v>13</v>
      </c>
      <c r="G4013" t="s">
        <v>18</v>
      </c>
      <c r="H4013" t="s">
        <v>19</v>
      </c>
      <c r="I4013">
        <v>88.6</v>
      </c>
      <c r="J4013" s="2">
        <v>32.5</v>
      </c>
      <c r="K4013" t="s">
        <v>24</v>
      </c>
      <c r="L4013">
        <v>0</v>
      </c>
      <c r="M4013">
        <f t="shared" si="248"/>
        <v>32.5</v>
      </c>
      <c r="O4013">
        <f>IF(AND(J4013="N/A",B4013="Male"),$R$2,IF(AND(J4013="N/A",B4013="Female"),$S$2,J4013))</f>
        <v>32.5</v>
      </c>
      <c r="V4013">
        <f>((C4013-AVERAGE($C$2:$C$5018))/_xlfn.STDEV.P($C$2:$C$5018))</f>
        <v>1.7096215555428478</v>
      </c>
      <c r="W4013">
        <f>((O4013-AVERAGE($O$2:$O$5018))/_xlfn.STDEV.P($O$2:$O$5018))</f>
        <v>0.59552163007530623</v>
      </c>
      <c r="X4013">
        <f>((I4013-AVERAGE($I$2:$I$5018))/_xlfn.STDEV.P($I$2:$I$5018))</f>
        <v>-0.38168708651279554</v>
      </c>
      <c r="Z4013">
        <f t="shared" si="249"/>
        <v>0</v>
      </c>
      <c r="AA4013">
        <f t="shared" si="250"/>
        <v>0</v>
      </c>
      <c r="AB4013">
        <f t="shared" si="251"/>
        <v>0</v>
      </c>
    </row>
    <row r="4014" spans="1:28" x14ac:dyDescent="0.25">
      <c r="A4014">
        <v>36850</v>
      </c>
      <c r="B4014" t="s">
        <v>12</v>
      </c>
      <c r="C4014">
        <v>36</v>
      </c>
      <c r="D4014">
        <v>0</v>
      </c>
      <c r="E4014">
        <v>0</v>
      </c>
      <c r="F4014" t="s">
        <v>13</v>
      </c>
      <c r="G4014" t="s">
        <v>25</v>
      </c>
      <c r="H4014" t="s">
        <v>15</v>
      </c>
      <c r="I4014">
        <v>57.59</v>
      </c>
      <c r="J4014" s="2">
        <v>32.799999999999997</v>
      </c>
      <c r="K4014" t="s">
        <v>24</v>
      </c>
      <c r="L4014">
        <v>0</v>
      </c>
      <c r="M4014">
        <f t="shared" si="248"/>
        <v>32.799999999999997</v>
      </c>
      <c r="O4014">
        <f>IF(AND(J4014="N/A",B4014="Male"),$R$2,IF(AND(J4014="N/A",B4014="Female"),$S$2,J4014))</f>
        <v>32.799999999999997</v>
      </c>
      <c r="V4014">
        <f>((C4014-AVERAGE($C$2:$C$5018))/_xlfn.STDEV.P($C$2:$C$5018))</f>
        <v>-0.31444814076344635</v>
      </c>
      <c r="W4014">
        <f>((O4014-AVERAGE($O$2:$O$5018))/_xlfn.STDEV.P($O$2:$O$5018))</f>
        <v>0.63933488924483795</v>
      </c>
      <c r="X4014">
        <f>((I4014-AVERAGE($I$2:$I$5018))/_xlfn.STDEV.P($I$2:$I$5018))</f>
        <v>-1.079351330131082</v>
      </c>
      <c r="Z4014">
        <f t="shared" si="249"/>
        <v>0</v>
      </c>
      <c r="AA4014">
        <f t="shared" si="250"/>
        <v>0</v>
      </c>
      <c r="AB4014">
        <f t="shared" si="251"/>
        <v>0</v>
      </c>
    </row>
    <row r="4015" spans="1:28" x14ac:dyDescent="0.25">
      <c r="A4015">
        <v>52500</v>
      </c>
      <c r="B4015" t="s">
        <v>17</v>
      </c>
      <c r="C4015">
        <v>42</v>
      </c>
      <c r="D4015">
        <v>0</v>
      </c>
      <c r="E4015">
        <v>0</v>
      </c>
      <c r="F4015" t="s">
        <v>13</v>
      </c>
      <c r="G4015" t="s">
        <v>25</v>
      </c>
      <c r="H4015" t="s">
        <v>15</v>
      </c>
      <c r="I4015">
        <v>59.43</v>
      </c>
      <c r="J4015" s="2">
        <v>25.4</v>
      </c>
      <c r="K4015" t="s">
        <v>21</v>
      </c>
      <c r="L4015">
        <v>0</v>
      </c>
      <c r="M4015">
        <f t="shared" si="248"/>
        <v>25.4</v>
      </c>
      <c r="O4015">
        <f>IF(AND(J4015="N/A",B4015="Male"),$R$2,IF(AND(J4015="N/A",B4015="Female"),$S$2,J4015))</f>
        <v>25.4</v>
      </c>
      <c r="V4015">
        <f>((C4015-AVERAGE($C$2:$C$5018))/_xlfn.STDEV.P($C$2:$C$5018))</f>
        <v>-5.0439049940886251E-2</v>
      </c>
      <c r="W4015">
        <f>((O4015-AVERAGE($O$2:$O$5018))/_xlfn.STDEV.P($O$2:$O$5018))</f>
        <v>-0.44139217027028871</v>
      </c>
      <c r="X4015">
        <f>((I4015-AVERAGE($I$2:$I$5018))/_xlfn.STDEV.P($I$2:$I$5018))</f>
        <v>-1.0379549351534088</v>
      </c>
      <c r="Z4015">
        <f t="shared" si="249"/>
        <v>0</v>
      </c>
      <c r="AA4015">
        <f t="shared" si="250"/>
        <v>0</v>
      </c>
      <c r="AB4015">
        <f t="shared" si="251"/>
        <v>0</v>
      </c>
    </row>
    <row r="4016" spans="1:28" x14ac:dyDescent="0.25">
      <c r="A4016">
        <v>43698</v>
      </c>
      <c r="B4016" t="s">
        <v>17</v>
      </c>
      <c r="C4016">
        <v>27</v>
      </c>
      <c r="D4016">
        <v>0</v>
      </c>
      <c r="E4016">
        <v>0</v>
      </c>
      <c r="F4016" t="s">
        <v>23</v>
      </c>
      <c r="G4016" t="s">
        <v>25</v>
      </c>
      <c r="H4016" t="s">
        <v>19</v>
      </c>
      <c r="I4016">
        <v>65.430000000000007</v>
      </c>
      <c r="J4016" s="2">
        <v>27.2</v>
      </c>
      <c r="K4016" t="s">
        <v>24</v>
      </c>
      <c r="L4016">
        <v>0</v>
      </c>
      <c r="M4016">
        <f t="shared" si="248"/>
        <v>27.2</v>
      </c>
      <c r="O4016">
        <f>IF(AND(J4016="N/A",B4016="Male"),$R$2,IF(AND(J4016="N/A",B4016="Female"),$S$2,J4016))</f>
        <v>27.2</v>
      </c>
      <c r="V4016">
        <f>((C4016-AVERAGE($C$2:$C$5018))/_xlfn.STDEV.P($C$2:$C$5018))</f>
        <v>-0.71046177699728652</v>
      </c>
      <c r="W4016">
        <f>((O4016-AVERAGE($O$2:$O$5018))/_xlfn.STDEV.P($O$2:$O$5018))</f>
        <v>-0.17851261525309556</v>
      </c>
      <c r="X4016">
        <f>((I4016-AVERAGE($I$2:$I$5018))/_xlfn.STDEV.P($I$2:$I$5018))</f>
        <v>-0.90296669066099589</v>
      </c>
      <c r="Z4016">
        <f t="shared" si="249"/>
        <v>0</v>
      </c>
      <c r="AA4016">
        <f t="shared" si="250"/>
        <v>0</v>
      </c>
      <c r="AB4016">
        <f t="shared" si="251"/>
        <v>0</v>
      </c>
    </row>
    <row r="4017" spans="1:28" x14ac:dyDescent="0.25">
      <c r="A4017">
        <v>49901</v>
      </c>
      <c r="B4017" t="s">
        <v>12</v>
      </c>
      <c r="C4017">
        <v>55</v>
      </c>
      <c r="D4017">
        <v>0</v>
      </c>
      <c r="E4017">
        <v>0</v>
      </c>
      <c r="F4017" t="s">
        <v>13</v>
      </c>
      <c r="G4017" t="s">
        <v>25</v>
      </c>
      <c r="H4017" t="s">
        <v>15</v>
      </c>
      <c r="I4017">
        <v>154.03</v>
      </c>
      <c r="J4017" s="2">
        <v>31.6</v>
      </c>
      <c r="K4017" t="s">
        <v>22</v>
      </c>
      <c r="L4017">
        <v>0</v>
      </c>
      <c r="M4017">
        <f t="shared" si="248"/>
        <v>31.6</v>
      </c>
      <c r="O4017">
        <f>IF(AND(J4017="N/A",B4017="Male"),$R$2,IF(AND(J4017="N/A",B4017="Female"),$S$2,J4017))</f>
        <v>31.6</v>
      </c>
      <c r="V4017">
        <f>((C4017-AVERAGE($C$2:$C$5018))/_xlfn.STDEV.P($C$2:$C$5018))</f>
        <v>0.52158064684132732</v>
      </c>
      <c r="W4017">
        <f>((O4017-AVERAGE($O$2:$O$5018))/_xlfn.STDEV.P($O$2:$O$5018))</f>
        <v>0.46408185256670992</v>
      </c>
      <c r="X4017">
        <f>((I4017-AVERAGE($I$2:$I$5018))/_xlfn.STDEV.P($I$2:$I$5018))</f>
        <v>1.0903597196769659</v>
      </c>
      <c r="Z4017">
        <f t="shared" si="249"/>
        <v>0</v>
      </c>
      <c r="AA4017">
        <f t="shared" si="250"/>
        <v>0</v>
      </c>
      <c r="AB4017">
        <f t="shared" si="251"/>
        <v>0</v>
      </c>
    </row>
    <row r="4018" spans="1:28" x14ac:dyDescent="0.25">
      <c r="A4018">
        <v>69120</v>
      </c>
      <c r="B4018" t="s">
        <v>17</v>
      </c>
      <c r="C4018">
        <v>31</v>
      </c>
      <c r="D4018">
        <v>0</v>
      </c>
      <c r="E4018">
        <v>0</v>
      </c>
      <c r="F4018" t="s">
        <v>13</v>
      </c>
      <c r="G4018" t="s">
        <v>18</v>
      </c>
      <c r="H4018" t="s">
        <v>19</v>
      </c>
      <c r="I4018">
        <v>139.81</v>
      </c>
      <c r="J4018" s="2">
        <v>39.6</v>
      </c>
      <c r="K4018" t="s">
        <v>21</v>
      </c>
      <c r="L4018">
        <v>0</v>
      </c>
      <c r="M4018">
        <f t="shared" si="248"/>
        <v>39.6</v>
      </c>
      <c r="O4018">
        <f>IF(AND(J4018="N/A",B4018="Male"),$R$2,IF(AND(J4018="N/A",B4018="Female"),$S$2,J4018))</f>
        <v>39.6</v>
      </c>
      <c r="V4018">
        <f>((C4018-AVERAGE($C$2:$C$5018))/_xlfn.STDEV.P($C$2:$C$5018))</f>
        <v>-0.5344557164489131</v>
      </c>
      <c r="W4018">
        <f>((O4018-AVERAGE($O$2:$O$5018))/_xlfn.STDEV.P($O$2:$O$5018))</f>
        <v>1.6324354304209012</v>
      </c>
      <c r="X4018">
        <f>((I4018-AVERAGE($I$2:$I$5018))/_xlfn.STDEV.P($I$2:$I$5018))</f>
        <v>0.77043758022994768</v>
      </c>
      <c r="Z4018">
        <f t="shared" si="249"/>
        <v>0</v>
      </c>
      <c r="AA4018">
        <f t="shared" si="250"/>
        <v>0</v>
      </c>
      <c r="AB4018">
        <f t="shared" si="251"/>
        <v>0</v>
      </c>
    </row>
    <row r="4019" spans="1:28" x14ac:dyDescent="0.25">
      <c r="A4019">
        <v>25510</v>
      </c>
      <c r="B4019" t="s">
        <v>12</v>
      </c>
      <c r="C4019">
        <v>82</v>
      </c>
      <c r="D4019">
        <v>0</v>
      </c>
      <c r="E4019">
        <v>0</v>
      </c>
      <c r="F4019" t="s">
        <v>13</v>
      </c>
      <c r="G4019" t="s">
        <v>18</v>
      </c>
      <c r="H4019" t="s">
        <v>15</v>
      </c>
      <c r="I4019">
        <v>111.81</v>
      </c>
      <c r="J4019" s="2">
        <v>19.8</v>
      </c>
      <c r="K4019" t="s">
        <v>16</v>
      </c>
      <c r="L4019">
        <v>0</v>
      </c>
      <c r="M4019">
        <f t="shared" si="248"/>
        <v>19.8</v>
      </c>
      <c r="O4019">
        <f>IF(AND(J4019="N/A",B4019="Male"),$R$2,IF(AND(J4019="N/A",B4019="Female"),$S$2,J4019))</f>
        <v>19.8</v>
      </c>
      <c r="V4019">
        <f>((C4019-AVERAGE($C$2:$C$5018))/_xlfn.STDEV.P($C$2:$C$5018))</f>
        <v>1.7096215555428478</v>
      </c>
      <c r="W4019">
        <f>((O4019-AVERAGE($O$2:$O$5018))/_xlfn.STDEV.P($O$2:$O$5018))</f>
        <v>-1.2592396747682222</v>
      </c>
      <c r="X4019">
        <f>((I4019-AVERAGE($I$2:$I$5018))/_xlfn.STDEV.P($I$2:$I$5018))</f>
        <v>0.14049243926535471</v>
      </c>
      <c r="Z4019">
        <f t="shared" si="249"/>
        <v>0</v>
      </c>
      <c r="AA4019">
        <f t="shared" si="250"/>
        <v>0</v>
      </c>
      <c r="AB4019">
        <f t="shared" si="251"/>
        <v>0</v>
      </c>
    </row>
    <row r="4020" spans="1:28" x14ac:dyDescent="0.25">
      <c r="A4020">
        <v>60416</v>
      </c>
      <c r="B4020" t="s">
        <v>17</v>
      </c>
      <c r="C4020">
        <v>57</v>
      </c>
      <c r="D4020">
        <v>0</v>
      </c>
      <c r="E4020">
        <v>0</v>
      </c>
      <c r="F4020" t="s">
        <v>13</v>
      </c>
      <c r="G4020" t="s">
        <v>18</v>
      </c>
      <c r="H4020" t="s">
        <v>15</v>
      </c>
      <c r="I4020">
        <v>106.84</v>
      </c>
      <c r="J4020" s="2">
        <v>29.6</v>
      </c>
      <c r="K4020" t="s">
        <v>21</v>
      </c>
      <c r="L4020">
        <v>0</v>
      </c>
      <c r="M4020">
        <f t="shared" si="248"/>
        <v>29.6</v>
      </c>
      <c r="O4020">
        <f>IF(AND(J4020="N/A",B4020="Male"),$R$2,IF(AND(J4020="N/A",B4020="Female"),$S$2,J4020))</f>
        <v>29.6</v>
      </c>
      <c r="V4020">
        <f>((C4020-AVERAGE($C$2:$C$5018))/_xlfn.STDEV.P($C$2:$C$5018))</f>
        <v>0.60958367711551409</v>
      </c>
      <c r="W4020">
        <f>((O4020-AVERAGE($O$2:$O$5018))/_xlfn.STDEV.P($O$2:$O$5018))</f>
        <v>0.17199345810316213</v>
      </c>
      <c r="X4020">
        <f>((I4020-AVERAGE($I$2:$I$5018))/_xlfn.STDEV.P($I$2:$I$5018))</f>
        <v>2.8677176744139495E-2</v>
      </c>
      <c r="Z4020">
        <f t="shared" si="249"/>
        <v>0</v>
      </c>
      <c r="AA4020">
        <f t="shared" si="250"/>
        <v>0</v>
      </c>
      <c r="AB4020">
        <f t="shared" si="251"/>
        <v>0</v>
      </c>
    </row>
    <row r="4021" spans="1:28" x14ac:dyDescent="0.25">
      <c r="A4021">
        <v>15135</v>
      </c>
      <c r="B4021" t="s">
        <v>17</v>
      </c>
      <c r="C4021">
        <v>78</v>
      </c>
      <c r="D4021">
        <v>0</v>
      </c>
      <c r="E4021">
        <v>1</v>
      </c>
      <c r="F4021" t="s">
        <v>13</v>
      </c>
      <c r="G4021" t="s">
        <v>14</v>
      </c>
      <c r="H4021" t="s">
        <v>19</v>
      </c>
      <c r="I4021">
        <v>221.06</v>
      </c>
      <c r="J4021" s="2">
        <v>25.5</v>
      </c>
      <c r="K4021" t="s">
        <v>16</v>
      </c>
      <c r="L4021">
        <v>0</v>
      </c>
      <c r="M4021">
        <f t="shared" si="248"/>
        <v>25.5</v>
      </c>
      <c r="O4021">
        <f>IF(AND(J4021="N/A",B4021="Male"),$R$2,IF(AND(J4021="N/A",B4021="Female"),$S$2,J4021))</f>
        <v>25.5</v>
      </c>
      <c r="V4021">
        <f>((C4021-AVERAGE($C$2:$C$5018))/_xlfn.STDEV.P($C$2:$C$5018))</f>
        <v>1.5336154949944745</v>
      </c>
      <c r="W4021">
        <f>((O4021-AVERAGE($O$2:$O$5018))/_xlfn.STDEV.P($O$2:$O$5018))</f>
        <v>-0.4267877505471111</v>
      </c>
      <c r="X4021">
        <f>((I4021-AVERAGE($I$2:$I$5018))/_xlfn.STDEV.P($I$2:$I$5018))</f>
        <v>2.598403391064704</v>
      </c>
      <c r="Z4021">
        <f t="shared" si="249"/>
        <v>0</v>
      </c>
      <c r="AA4021">
        <f t="shared" si="250"/>
        <v>0</v>
      </c>
      <c r="AB4021">
        <f t="shared" si="251"/>
        <v>0</v>
      </c>
    </row>
    <row r="4022" spans="1:28" x14ac:dyDescent="0.25">
      <c r="A4022">
        <v>34660</v>
      </c>
      <c r="B4022" t="s">
        <v>12</v>
      </c>
      <c r="C4022">
        <v>55</v>
      </c>
      <c r="D4022">
        <v>0</v>
      </c>
      <c r="E4022">
        <v>0</v>
      </c>
      <c r="F4022" t="s">
        <v>13</v>
      </c>
      <c r="G4022" t="s">
        <v>18</v>
      </c>
      <c r="H4022" t="s">
        <v>15</v>
      </c>
      <c r="I4022">
        <v>69.97</v>
      </c>
      <c r="J4022" s="2">
        <v>25.8</v>
      </c>
      <c r="K4022" t="s">
        <v>16</v>
      </c>
      <c r="L4022">
        <v>0</v>
      </c>
      <c r="M4022">
        <f t="shared" si="248"/>
        <v>25.8</v>
      </c>
      <c r="O4022">
        <f>IF(AND(J4022="N/A",B4022="Male"),$R$2,IF(AND(J4022="N/A",B4022="Female"),$S$2,J4022))</f>
        <v>25.8</v>
      </c>
      <c r="V4022">
        <f>((C4022-AVERAGE($C$2:$C$5018))/_xlfn.STDEV.P($C$2:$C$5018))</f>
        <v>0.52158064684132732</v>
      </c>
      <c r="W4022">
        <f>((O4022-AVERAGE($O$2:$O$5018))/_xlfn.STDEV.P($O$2:$O$5018))</f>
        <v>-0.38297449137757883</v>
      </c>
      <c r="X4022">
        <f>((I4022-AVERAGE($I$2:$I$5018))/_xlfn.STDEV.P($I$2:$I$5018))</f>
        <v>-0.80082558566173712</v>
      </c>
      <c r="Z4022">
        <f t="shared" si="249"/>
        <v>0</v>
      </c>
      <c r="AA4022">
        <f t="shared" si="250"/>
        <v>0</v>
      </c>
      <c r="AB4022">
        <f t="shared" si="251"/>
        <v>0</v>
      </c>
    </row>
    <row r="4023" spans="1:28" x14ac:dyDescent="0.25">
      <c r="A4023">
        <v>11713</v>
      </c>
      <c r="B4023" t="s">
        <v>12</v>
      </c>
      <c r="C4023">
        <v>51</v>
      </c>
      <c r="D4023">
        <v>0</v>
      </c>
      <c r="E4023">
        <v>0</v>
      </c>
      <c r="F4023" t="s">
        <v>13</v>
      </c>
      <c r="G4023" t="s">
        <v>14</v>
      </c>
      <c r="H4023" t="s">
        <v>19</v>
      </c>
      <c r="I4023">
        <v>77.069999999999993</v>
      </c>
      <c r="J4023" s="2">
        <v>32.1</v>
      </c>
      <c r="K4023" t="s">
        <v>16</v>
      </c>
      <c r="L4023">
        <v>0</v>
      </c>
      <c r="M4023">
        <f t="shared" si="248"/>
        <v>32.1</v>
      </c>
      <c r="O4023">
        <f>IF(AND(J4023="N/A",B4023="Male"),$R$2,IF(AND(J4023="N/A",B4023="Female"),$S$2,J4023))</f>
        <v>32.1</v>
      </c>
      <c r="V4023">
        <f>((C4023-AVERAGE($C$2:$C$5018))/_xlfn.STDEV.P($C$2:$C$5018))</f>
        <v>0.34557458629295396</v>
      </c>
      <c r="W4023">
        <f>((O4023-AVERAGE($O$2:$O$5018))/_xlfn.STDEV.P($O$2:$O$5018))</f>
        <v>0.53710395118259691</v>
      </c>
      <c r="X4023">
        <f>((I4023-AVERAGE($I$2:$I$5018))/_xlfn.STDEV.P($I$2:$I$5018))</f>
        <v>-0.64108949634571544</v>
      </c>
      <c r="Z4023">
        <f t="shared" si="249"/>
        <v>0</v>
      </c>
      <c r="AA4023">
        <f t="shared" si="250"/>
        <v>0</v>
      </c>
      <c r="AB4023">
        <f t="shared" si="251"/>
        <v>0</v>
      </c>
    </row>
    <row r="4024" spans="1:28" x14ac:dyDescent="0.25">
      <c r="A4024">
        <v>40704</v>
      </c>
      <c r="B4024" t="s">
        <v>12</v>
      </c>
      <c r="C4024">
        <v>80</v>
      </c>
      <c r="D4024">
        <v>0</v>
      </c>
      <c r="E4024">
        <v>0</v>
      </c>
      <c r="F4024" t="s">
        <v>23</v>
      </c>
      <c r="G4024" t="s">
        <v>14</v>
      </c>
      <c r="H4024" t="s">
        <v>15</v>
      </c>
      <c r="I4024">
        <v>59.49</v>
      </c>
      <c r="J4024" s="2">
        <v>25.6</v>
      </c>
      <c r="K4024" t="s">
        <v>24</v>
      </c>
      <c r="L4024">
        <v>0</v>
      </c>
      <c r="M4024">
        <f t="shared" si="248"/>
        <v>25.6</v>
      </c>
      <c r="O4024">
        <f>IF(AND(J4024="N/A",B4024="Male"),$R$2,IF(AND(J4024="N/A",B4024="Female"),$S$2,J4024))</f>
        <v>25.6</v>
      </c>
      <c r="V4024">
        <f>((C4024-AVERAGE($C$2:$C$5018))/_xlfn.STDEV.P($C$2:$C$5018))</f>
        <v>1.6216185252686612</v>
      </c>
      <c r="W4024">
        <f>((O4024-AVERAGE($O$2:$O$5018))/_xlfn.STDEV.P($O$2:$O$5018))</f>
        <v>-0.41218333082393349</v>
      </c>
      <c r="X4024">
        <f>((I4024-AVERAGE($I$2:$I$5018))/_xlfn.STDEV.P($I$2:$I$5018))</f>
        <v>-1.0366050527084847</v>
      </c>
      <c r="Z4024">
        <f t="shared" si="249"/>
        <v>0</v>
      </c>
      <c r="AA4024">
        <f t="shared" si="250"/>
        <v>0</v>
      </c>
      <c r="AB4024">
        <f t="shared" si="251"/>
        <v>0</v>
      </c>
    </row>
    <row r="4025" spans="1:28" x14ac:dyDescent="0.25">
      <c r="A4025">
        <v>71298</v>
      </c>
      <c r="B4025" t="s">
        <v>17</v>
      </c>
      <c r="C4025">
        <v>17</v>
      </c>
      <c r="D4025">
        <v>0</v>
      </c>
      <c r="E4025">
        <v>0</v>
      </c>
      <c r="F4025" t="s">
        <v>23</v>
      </c>
      <c r="G4025" t="s">
        <v>14</v>
      </c>
      <c r="H4025" t="s">
        <v>19</v>
      </c>
      <c r="I4025">
        <v>109.39</v>
      </c>
      <c r="J4025" s="2">
        <v>26.3</v>
      </c>
      <c r="K4025" t="s">
        <v>21</v>
      </c>
      <c r="L4025">
        <v>0</v>
      </c>
      <c r="M4025">
        <f t="shared" si="248"/>
        <v>26.3</v>
      </c>
      <c r="O4025">
        <f>IF(AND(J4025="N/A",B4025="Male"),$R$2,IF(AND(J4025="N/A",B4025="Female"),$S$2,J4025))</f>
        <v>26.3</v>
      </c>
      <c r="V4025">
        <f>((C4025-AVERAGE($C$2:$C$5018))/_xlfn.STDEV.P($C$2:$C$5018))</f>
        <v>-1.1504769283682201</v>
      </c>
      <c r="W4025">
        <f>((O4025-AVERAGE($O$2:$O$5018))/_xlfn.STDEV.P($O$2:$O$5018))</f>
        <v>-0.30995239276169184</v>
      </c>
      <c r="X4025">
        <f>((I4025-AVERAGE($I$2:$I$5018))/_xlfn.STDEV.P($I$2:$I$5018))</f>
        <v>8.6047180653414865E-2</v>
      </c>
      <c r="Z4025">
        <f t="shared" si="249"/>
        <v>0</v>
      </c>
      <c r="AA4025">
        <f t="shared" si="250"/>
        <v>0</v>
      </c>
      <c r="AB4025">
        <f t="shared" si="251"/>
        <v>0</v>
      </c>
    </row>
    <row r="4026" spans="1:28" x14ac:dyDescent="0.25">
      <c r="A4026">
        <v>54497</v>
      </c>
      <c r="B4026" t="s">
        <v>17</v>
      </c>
      <c r="C4026">
        <v>61</v>
      </c>
      <c r="D4026">
        <v>0</v>
      </c>
      <c r="E4026">
        <v>0</v>
      </c>
      <c r="F4026" t="s">
        <v>13</v>
      </c>
      <c r="G4026" t="s">
        <v>14</v>
      </c>
      <c r="H4026" t="s">
        <v>19</v>
      </c>
      <c r="I4026">
        <v>93.97</v>
      </c>
      <c r="J4026" s="2">
        <v>39.4</v>
      </c>
      <c r="K4026" t="s">
        <v>24</v>
      </c>
      <c r="L4026">
        <v>0</v>
      </c>
      <c r="M4026">
        <f t="shared" si="248"/>
        <v>39.4</v>
      </c>
      <c r="O4026">
        <f>IF(AND(J4026="N/A",B4026="Male"),$R$2,IF(AND(J4026="N/A",B4026="Female"),$S$2,J4026))</f>
        <v>39.4</v>
      </c>
      <c r="V4026">
        <f>((C4026-AVERAGE($C$2:$C$5018))/_xlfn.STDEV.P($C$2:$C$5018))</f>
        <v>0.78558973766388751</v>
      </c>
      <c r="W4026">
        <f>((O4026-AVERAGE($O$2:$O$5018))/_xlfn.STDEV.P($O$2:$O$5018))</f>
        <v>1.603226590974546</v>
      </c>
      <c r="X4026">
        <f>((I4026-AVERAGE($I$2:$I$5018))/_xlfn.STDEV.P($I$2:$I$5018))</f>
        <v>-0.26087260769208598</v>
      </c>
      <c r="Z4026">
        <f t="shared" si="249"/>
        <v>0</v>
      </c>
      <c r="AA4026">
        <f t="shared" si="250"/>
        <v>0</v>
      </c>
      <c r="AB4026">
        <f t="shared" si="251"/>
        <v>0</v>
      </c>
    </row>
    <row r="4027" spans="1:28" x14ac:dyDescent="0.25">
      <c r="A4027">
        <v>30129</v>
      </c>
      <c r="B4027" t="s">
        <v>17</v>
      </c>
      <c r="C4027">
        <v>62</v>
      </c>
      <c r="D4027">
        <v>0</v>
      </c>
      <c r="E4027">
        <v>0</v>
      </c>
      <c r="F4027" t="s">
        <v>13</v>
      </c>
      <c r="G4027" t="s">
        <v>25</v>
      </c>
      <c r="H4027" t="s">
        <v>15</v>
      </c>
      <c r="I4027">
        <v>163.16999999999999</v>
      </c>
      <c r="J4027" s="2">
        <v>25.6</v>
      </c>
      <c r="K4027" t="s">
        <v>21</v>
      </c>
      <c r="L4027">
        <v>0</v>
      </c>
      <c r="M4027">
        <f t="shared" si="248"/>
        <v>25.6</v>
      </c>
      <c r="O4027">
        <f>IF(AND(J4027="N/A",B4027="Male"),$R$2,IF(AND(J4027="N/A",B4027="Female"),$S$2,J4027))</f>
        <v>25.6</v>
      </c>
      <c r="V4027">
        <f>((C4027-AVERAGE($C$2:$C$5018))/_xlfn.STDEV.P($C$2:$C$5018))</f>
        <v>0.82959125280098078</v>
      </c>
      <c r="W4027">
        <f>((O4027-AVERAGE($O$2:$O$5018))/_xlfn.STDEV.P($O$2:$O$5018))</f>
        <v>-0.41218333082393349</v>
      </c>
      <c r="X4027">
        <f>((I4027-AVERAGE($I$2:$I$5018))/_xlfn.STDEV.P($I$2:$I$5018))</f>
        <v>1.2959918121204077</v>
      </c>
      <c r="Z4027">
        <f t="shared" si="249"/>
        <v>0</v>
      </c>
      <c r="AA4027">
        <f t="shared" si="250"/>
        <v>0</v>
      </c>
      <c r="AB4027">
        <f t="shared" si="251"/>
        <v>0</v>
      </c>
    </row>
    <row r="4028" spans="1:28" x14ac:dyDescent="0.25">
      <c r="A4028">
        <v>44965</v>
      </c>
      <c r="B4028" t="s">
        <v>17</v>
      </c>
      <c r="C4028">
        <v>14</v>
      </c>
      <c r="D4028">
        <v>0</v>
      </c>
      <c r="E4028">
        <v>0</v>
      </c>
      <c r="F4028" t="s">
        <v>23</v>
      </c>
      <c r="G4028" t="s">
        <v>18</v>
      </c>
      <c r="H4028" t="s">
        <v>15</v>
      </c>
      <c r="I4028">
        <v>124.39</v>
      </c>
      <c r="J4028" s="2">
        <v>34</v>
      </c>
      <c r="K4028" t="s">
        <v>24</v>
      </c>
      <c r="L4028">
        <v>0</v>
      </c>
      <c r="M4028">
        <f t="shared" si="248"/>
        <v>34</v>
      </c>
      <c r="O4028">
        <f>IF(AND(J4028="N/A",B4028="Male"),$R$2,IF(AND(J4028="N/A",B4028="Female"),$S$2,J4028))</f>
        <v>34</v>
      </c>
      <c r="V4028">
        <f>((C4028-AVERAGE($C$2:$C$5018))/_xlfn.STDEV.P($C$2:$C$5018))</f>
        <v>-1.2824814737795001</v>
      </c>
      <c r="W4028">
        <f>((O4028-AVERAGE($O$2:$O$5018))/_xlfn.STDEV.P($O$2:$O$5018))</f>
        <v>0.81458792592296714</v>
      </c>
      <c r="X4028">
        <f>((I4028-AVERAGE($I$2:$I$5018))/_xlfn.STDEV.P($I$2:$I$5018))</f>
        <v>0.42351779188444677</v>
      </c>
      <c r="Z4028">
        <f t="shared" si="249"/>
        <v>0</v>
      </c>
      <c r="AA4028">
        <f t="shared" si="250"/>
        <v>0</v>
      </c>
      <c r="AB4028">
        <f t="shared" si="251"/>
        <v>0</v>
      </c>
    </row>
    <row r="4029" spans="1:28" x14ac:dyDescent="0.25">
      <c r="A4029">
        <v>38549</v>
      </c>
      <c r="B4029" t="s">
        <v>17</v>
      </c>
      <c r="C4029">
        <v>62</v>
      </c>
      <c r="D4029">
        <v>0</v>
      </c>
      <c r="E4029">
        <v>0</v>
      </c>
      <c r="F4029" t="s">
        <v>13</v>
      </c>
      <c r="G4029" t="s">
        <v>14</v>
      </c>
      <c r="H4029" t="s">
        <v>15</v>
      </c>
      <c r="I4029">
        <v>212.62</v>
      </c>
      <c r="J4029" s="2">
        <v>35.799999999999997</v>
      </c>
      <c r="K4029" t="s">
        <v>21</v>
      </c>
      <c r="L4029">
        <v>0</v>
      </c>
      <c r="M4029">
        <f t="shared" si="248"/>
        <v>35.799999999999997</v>
      </c>
      <c r="O4029">
        <f>IF(AND(J4029="N/A",B4029="Male"),$R$2,IF(AND(J4029="N/A",B4029="Female"),$S$2,J4029))</f>
        <v>35.799999999999997</v>
      </c>
      <c r="V4029">
        <f>((C4029-AVERAGE($C$2:$C$5018))/_xlfn.STDEV.P($C$2:$C$5018))</f>
        <v>0.82959125280098078</v>
      </c>
      <c r="W4029">
        <f>((O4029-AVERAGE($O$2:$O$5018))/_xlfn.STDEV.P($O$2:$O$5018))</f>
        <v>1.0774674809401596</v>
      </c>
      <c r="X4029">
        <f>((I4029-AVERAGE($I$2:$I$5018))/_xlfn.STDEV.P($I$2:$I$5018))</f>
        <v>2.4085199271453765</v>
      </c>
      <c r="Z4029">
        <f t="shared" si="249"/>
        <v>0</v>
      </c>
      <c r="AA4029">
        <f t="shared" si="250"/>
        <v>0</v>
      </c>
      <c r="AB4029">
        <f t="shared" si="251"/>
        <v>0</v>
      </c>
    </row>
    <row r="4030" spans="1:28" x14ac:dyDescent="0.25">
      <c r="A4030">
        <v>39236</v>
      </c>
      <c r="B4030" t="s">
        <v>17</v>
      </c>
      <c r="C4030">
        <v>56</v>
      </c>
      <c r="D4030">
        <v>0</v>
      </c>
      <c r="E4030">
        <v>0</v>
      </c>
      <c r="F4030" t="s">
        <v>23</v>
      </c>
      <c r="G4030" t="s">
        <v>18</v>
      </c>
      <c r="H4030" t="s">
        <v>15</v>
      </c>
      <c r="I4030">
        <v>128.63</v>
      </c>
      <c r="J4030" s="2">
        <v>24.9</v>
      </c>
      <c r="K4030" t="s">
        <v>22</v>
      </c>
      <c r="L4030">
        <v>0</v>
      </c>
      <c r="M4030">
        <f t="shared" si="248"/>
        <v>24.9</v>
      </c>
      <c r="O4030">
        <f>IF(AND(J4030="N/A",B4030="Male"),$R$2,IF(AND(J4030="N/A",B4030="Female"),$S$2,J4030))</f>
        <v>24.9</v>
      </c>
      <c r="V4030">
        <f>((C4030-AVERAGE($C$2:$C$5018))/_xlfn.STDEV.P($C$2:$C$5018))</f>
        <v>0.56558216197842071</v>
      </c>
      <c r="W4030">
        <f>((O4030-AVERAGE($O$2:$O$5018))/_xlfn.STDEV.P($O$2:$O$5018))</f>
        <v>-0.51441426888617559</v>
      </c>
      <c r="X4030">
        <f>((I4030-AVERAGE($I$2:$I$5018))/_xlfn.STDEV.P($I$2:$I$5018))</f>
        <v>0.51890948465908504</v>
      </c>
      <c r="Z4030">
        <f t="shared" si="249"/>
        <v>0</v>
      </c>
      <c r="AA4030">
        <f t="shared" si="250"/>
        <v>0</v>
      </c>
      <c r="AB4030">
        <f t="shared" si="251"/>
        <v>0</v>
      </c>
    </row>
    <row r="4031" spans="1:28" x14ac:dyDescent="0.25">
      <c r="A4031">
        <v>50545</v>
      </c>
      <c r="B4031" t="s">
        <v>12</v>
      </c>
      <c r="C4031">
        <v>41</v>
      </c>
      <c r="D4031">
        <v>0</v>
      </c>
      <c r="E4031">
        <v>0</v>
      </c>
      <c r="F4031" t="s">
        <v>13</v>
      </c>
      <c r="G4031" t="s">
        <v>25</v>
      </c>
      <c r="H4031" t="s">
        <v>15</v>
      </c>
      <c r="I4031">
        <v>84.1</v>
      </c>
      <c r="J4031" s="2">
        <v>29.3</v>
      </c>
      <c r="K4031" t="s">
        <v>21</v>
      </c>
      <c r="L4031">
        <v>0</v>
      </c>
      <c r="M4031">
        <f t="shared" si="248"/>
        <v>29.3</v>
      </c>
      <c r="O4031">
        <f>IF(AND(J4031="N/A",B4031="Male"),$R$2,IF(AND(J4031="N/A",B4031="Female"),$S$2,J4031))</f>
        <v>29.3</v>
      </c>
      <c r="V4031">
        <f>((C4031-AVERAGE($C$2:$C$5018))/_xlfn.STDEV.P($C$2:$C$5018))</f>
        <v>-9.4440565077979599E-2</v>
      </c>
      <c r="W4031">
        <f>((O4031-AVERAGE($O$2:$O$5018))/_xlfn.STDEV.P($O$2:$O$5018))</f>
        <v>0.12818019893362984</v>
      </c>
      <c r="X4031">
        <f>((I4031-AVERAGE($I$2:$I$5018))/_xlfn.STDEV.P($I$2:$I$5018))</f>
        <v>-0.48292826988210513</v>
      </c>
      <c r="Z4031">
        <f t="shared" si="249"/>
        <v>0</v>
      </c>
      <c r="AA4031">
        <f t="shared" si="250"/>
        <v>0</v>
      </c>
      <c r="AB4031">
        <f t="shared" si="251"/>
        <v>0</v>
      </c>
    </row>
    <row r="4032" spans="1:28" x14ac:dyDescent="0.25">
      <c r="A4032">
        <v>28435</v>
      </c>
      <c r="B4032" t="s">
        <v>17</v>
      </c>
      <c r="C4032">
        <v>59</v>
      </c>
      <c r="D4032">
        <v>0</v>
      </c>
      <c r="E4032">
        <v>0</v>
      </c>
      <c r="F4032" t="s">
        <v>13</v>
      </c>
      <c r="G4032" t="s">
        <v>18</v>
      </c>
      <c r="H4032" t="s">
        <v>15</v>
      </c>
      <c r="I4032">
        <v>77.599999999999994</v>
      </c>
      <c r="J4032" s="2">
        <v>23.4</v>
      </c>
      <c r="K4032" t="s">
        <v>24</v>
      </c>
      <c r="L4032">
        <v>0</v>
      </c>
      <c r="M4032">
        <f t="shared" si="248"/>
        <v>23.4</v>
      </c>
      <c r="O4032">
        <f>IF(AND(J4032="N/A",B4032="Male"),$R$2,IF(AND(J4032="N/A",B4032="Female"),$S$2,J4032))</f>
        <v>23.4</v>
      </c>
      <c r="V4032">
        <f>((C4032-AVERAGE($C$2:$C$5018))/_xlfn.STDEV.P($C$2:$C$5018))</f>
        <v>0.69758670738970074</v>
      </c>
      <c r="W4032">
        <f>((O4032-AVERAGE($O$2:$O$5018))/_xlfn.STDEV.P($O$2:$O$5018))</f>
        <v>-0.73348056473383649</v>
      </c>
      <c r="X4032">
        <f>((I4032-AVERAGE($I$2:$I$5018))/_xlfn.STDEV.P($I$2:$I$5018))</f>
        <v>-0.62916553474888559</v>
      </c>
      <c r="Z4032">
        <f t="shared" si="249"/>
        <v>0</v>
      </c>
      <c r="AA4032">
        <f t="shared" si="250"/>
        <v>0</v>
      </c>
      <c r="AB4032">
        <f t="shared" si="251"/>
        <v>0</v>
      </c>
    </row>
    <row r="4033" spans="1:28" x14ac:dyDescent="0.25">
      <c r="A4033">
        <v>4631</v>
      </c>
      <c r="B4033" t="s">
        <v>12</v>
      </c>
      <c r="C4033">
        <v>29</v>
      </c>
      <c r="D4033">
        <v>0</v>
      </c>
      <c r="E4033">
        <v>0</v>
      </c>
      <c r="F4033" t="s">
        <v>13</v>
      </c>
      <c r="G4033" t="s">
        <v>14</v>
      </c>
      <c r="H4033" t="s">
        <v>15</v>
      </c>
      <c r="I4033">
        <v>70.510000000000005</v>
      </c>
      <c r="J4033" s="2">
        <v>24.5</v>
      </c>
      <c r="K4033" t="s">
        <v>24</v>
      </c>
      <c r="L4033">
        <v>0</v>
      </c>
      <c r="M4033">
        <f t="shared" si="248"/>
        <v>24.5</v>
      </c>
      <c r="O4033">
        <f>IF(AND(J4033="N/A",B4033="Male"),$R$2,IF(AND(J4033="N/A",B4033="Female"),$S$2,J4033))</f>
        <v>24.5</v>
      </c>
      <c r="V4033">
        <f>((C4033-AVERAGE($C$2:$C$5018))/_xlfn.STDEV.P($C$2:$C$5018))</f>
        <v>-0.62245874672309986</v>
      </c>
      <c r="W4033">
        <f>((O4033-AVERAGE($O$2:$O$5018))/_xlfn.STDEV.P($O$2:$O$5018))</f>
        <v>-0.57283194777888502</v>
      </c>
      <c r="X4033">
        <f>((I4033-AVERAGE($I$2:$I$5018))/_xlfn.STDEV.P($I$2:$I$5018))</f>
        <v>-0.78867664365741974</v>
      </c>
      <c r="Z4033">
        <f t="shared" si="249"/>
        <v>0</v>
      </c>
      <c r="AA4033">
        <f t="shared" si="250"/>
        <v>0</v>
      </c>
      <c r="AB4033">
        <f t="shared" si="251"/>
        <v>0</v>
      </c>
    </row>
    <row r="4034" spans="1:28" x14ac:dyDescent="0.25">
      <c r="A4034">
        <v>9912</v>
      </c>
      <c r="B4034" t="s">
        <v>12</v>
      </c>
      <c r="C4034">
        <v>39</v>
      </c>
      <c r="D4034">
        <v>0</v>
      </c>
      <c r="E4034">
        <v>0</v>
      </c>
      <c r="F4034" t="s">
        <v>13</v>
      </c>
      <c r="G4034" t="s">
        <v>14</v>
      </c>
      <c r="H4034" t="s">
        <v>19</v>
      </c>
      <c r="I4034">
        <v>109.19</v>
      </c>
      <c r="J4034" s="2">
        <v>29.8</v>
      </c>
      <c r="K4034" t="s">
        <v>24</v>
      </c>
      <c r="L4034">
        <v>0</v>
      </c>
      <c r="M4034">
        <f t="shared" si="248"/>
        <v>29.8</v>
      </c>
      <c r="O4034">
        <f>IF(AND(J4034="N/A",B4034="Male"),$R$2,IF(AND(J4034="N/A",B4034="Female"),$S$2,J4034))</f>
        <v>29.8</v>
      </c>
      <c r="V4034">
        <f>((C4034-AVERAGE($C$2:$C$5018))/_xlfn.STDEV.P($C$2:$C$5018))</f>
        <v>-0.18244359535216631</v>
      </c>
      <c r="W4034">
        <f>((O4034-AVERAGE($O$2:$O$5018))/_xlfn.STDEV.P($O$2:$O$5018))</f>
        <v>0.2012022975495168</v>
      </c>
      <c r="X4034">
        <f>((I4034-AVERAGE($I$2:$I$5018))/_xlfn.STDEV.P($I$2:$I$5018))</f>
        <v>8.1547572503667703E-2</v>
      </c>
      <c r="Z4034">
        <f t="shared" si="249"/>
        <v>0</v>
      </c>
      <c r="AA4034">
        <f t="shared" si="250"/>
        <v>0</v>
      </c>
      <c r="AB4034">
        <f t="shared" si="251"/>
        <v>0</v>
      </c>
    </row>
    <row r="4035" spans="1:28" x14ac:dyDescent="0.25">
      <c r="A4035">
        <v>43028</v>
      </c>
      <c r="B4035" t="s">
        <v>12</v>
      </c>
      <c r="C4035">
        <v>66</v>
      </c>
      <c r="D4035">
        <v>0</v>
      </c>
      <c r="E4035">
        <v>0</v>
      </c>
      <c r="F4035" t="s">
        <v>13</v>
      </c>
      <c r="G4035" t="s">
        <v>18</v>
      </c>
      <c r="H4035" t="s">
        <v>19</v>
      </c>
      <c r="I4035">
        <v>55.23</v>
      </c>
      <c r="J4035" s="2">
        <v>28.9</v>
      </c>
      <c r="K4035" t="s">
        <v>24</v>
      </c>
      <c r="L4035">
        <v>0</v>
      </c>
      <c r="M4035">
        <f t="shared" ref="M4035:M4098" si="252">IF(AND(J4035="N/A",B4035="Male"),$R$2,IF(AND(J4035="N/A",B4035="Female"),$S$2,J4035))</f>
        <v>28.9</v>
      </c>
      <c r="O4035">
        <f>IF(AND(J4035="N/A",B4035="Male"),$R$2,IF(AND(J4035="N/A",B4035="Female"),$S$2,J4035))</f>
        <v>28.9</v>
      </c>
      <c r="V4035">
        <f>((C4035-AVERAGE($C$2:$C$5018))/_xlfn.STDEV.P($C$2:$C$5018))</f>
        <v>1.0055973133493543</v>
      </c>
      <c r="W4035">
        <f>((O4035-AVERAGE($O$2:$O$5018))/_xlfn.STDEV.P($O$2:$O$5018))</f>
        <v>6.976252004091997E-2</v>
      </c>
      <c r="X4035">
        <f>((I4035-AVERAGE($I$2:$I$5018))/_xlfn.STDEV.P($I$2:$I$5018))</f>
        <v>-1.1324467062980978</v>
      </c>
      <c r="Z4035">
        <f t="shared" ref="Z4035:Z4098" si="253">IF(AND(C4035&lt;3,OR(K4035="smokes",K4035="formerly smoked")),1,0)</f>
        <v>0</v>
      </c>
      <c r="AA4035">
        <f t="shared" ref="AA4035:AA4098" si="254">IF(OR(O4035&lt;0,O4035&gt;100),1,0)</f>
        <v>0</v>
      </c>
      <c r="AB4035">
        <f t="shared" ref="AB4035:AB4098" si="255">IF(AND(C4035&lt;10,G4035&lt;&gt;"Children"),1,0)</f>
        <v>0</v>
      </c>
    </row>
    <row r="4036" spans="1:28" x14ac:dyDescent="0.25">
      <c r="A4036">
        <v>38894</v>
      </c>
      <c r="B4036" t="s">
        <v>17</v>
      </c>
      <c r="C4036">
        <v>35</v>
      </c>
      <c r="D4036">
        <v>0</v>
      </c>
      <c r="E4036">
        <v>0</v>
      </c>
      <c r="F4036" t="s">
        <v>13</v>
      </c>
      <c r="G4036" t="s">
        <v>14</v>
      </c>
      <c r="H4036" t="s">
        <v>15</v>
      </c>
      <c r="I4036">
        <v>120.15</v>
      </c>
      <c r="J4036" s="2">
        <v>27.3</v>
      </c>
      <c r="K4036" t="s">
        <v>21</v>
      </c>
      <c r="L4036">
        <v>0</v>
      </c>
      <c r="M4036">
        <f t="shared" si="252"/>
        <v>27.3</v>
      </c>
      <c r="O4036">
        <f>IF(AND(J4036="N/A",B4036="Male"),$R$2,IF(AND(J4036="N/A",B4036="Female"),$S$2,J4036))</f>
        <v>27.3</v>
      </c>
      <c r="V4036">
        <f>((C4036-AVERAGE($C$2:$C$5018))/_xlfn.STDEV.P($C$2:$C$5018))</f>
        <v>-0.35844965590053973</v>
      </c>
      <c r="W4036">
        <f>((O4036-AVERAGE($O$2:$O$5018))/_xlfn.STDEV.P($O$2:$O$5018))</f>
        <v>-0.16390819552991795</v>
      </c>
      <c r="X4036">
        <f>((I4036-AVERAGE($I$2:$I$5018))/_xlfn.STDEV.P($I$2:$I$5018))</f>
        <v>0.32812609910980856</v>
      </c>
      <c r="Z4036">
        <f t="shared" si="253"/>
        <v>0</v>
      </c>
      <c r="AA4036">
        <f t="shared" si="254"/>
        <v>0</v>
      </c>
      <c r="AB4036">
        <f t="shared" si="255"/>
        <v>0</v>
      </c>
    </row>
    <row r="4037" spans="1:28" x14ac:dyDescent="0.25">
      <c r="A4037">
        <v>41238</v>
      </c>
      <c r="B4037" t="s">
        <v>17</v>
      </c>
      <c r="C4037">
        <v>36</v>
      </c>
      <c r="D4037">
        <v>0</v>
      </c>
      <c r="E4037">
        <v>0</v>
      </c>
      <c r="F4037" t="s">
        <v>13</v>
      </c>
      <c r="G4037" t="s">
        <v>14</v>
      </c>
      <c r="H4037" t="s">
        <v>15</v>
      </c>
      <c r="I4037">
        <v>72.16</v>
      </c>
      <c r="J4037" s="2">
        <v>23.2</v>
      </c>
      <c r="K4037" t="s">
        <v>21</v>
      </c>
      <c r="L4037">
        <v>0</v>
      </c>
      <c r="M4037">
        <f t="shared" si="252"/>
        <v>23.2</v>
      </c>
      <c r="O4037">
        <f>IF(AND(J4037="N/A",B4037="Male"),$R$2,IF(AND(J4037="N/A",B4037="Female"),$S$2,J4037))</f>
        <v>23.2</v>
      </c>
      <c r="V4037">
        <f>((C4037-AVERAGE($C$2:$C$5018))/_xlfn.STDEV.P($C$2:$C$5018))</f>
        <v>-0.31444814076344635</v>
      </c>
      <c r="W4037">
        <f>((O4037-AVERAGE($O$2:$O$5018))/_xlfn.STDEV.P($O$2:$O$5018))</f>
        <v>-0.76268940418019116</v>
      </c>
      <c r="X4037">
        <f>((I4037-AVERAGE($I$2:$I$5018))/_xlfn.STDEV.P($I$2:$I$5018))</f>
        <v>-0.75155487642200647</v>
      </c>
      <c r="Z4037">
        <f t="shared" si="253"/>
        <v>0</v>
      </c>
      <c r="AA4037">
        <f t="shared" si="254"/>
        <v>0</v>
      </c>
      <c r="AB4037">
        <f t="shared" si="255"/>
        <v>0</v>
      </c>
    </row>
    <row r="4038" spans="1:28" x14ac:dyDescent="0.25">
      <c r="A4038">
        <v>51828</v>
      </c>
      <c r="B4038" t="s">
        <v>12</v>
      </c>
      <c r="C4038">
        <v>35</v>
      </c>
      <c r="D4038">
        <v>0</v>
      </c>
      <c r="E4038">
        <v>0</v>
      </c>
      <c r="F4038" t="s">
        <v>13</v>
      </c>
      <c r="G4038" t="s">
        <v>14</v>
      </c>
      <c r="H4038" t="s">
        <v>19</v>
      </c>
      <c r="I4038">
        <v>95.89</v>
      </c>
      <c r="J4038" s="2">
        <v>34.200000000000003</v>
      </c>
      <c r="K4038" t="s">
        <v>24</v>
      </c>
      <c r="L4038">
        <v>0</v>
      </c>
      <c r="M4038">
        <f t="shared" si="252"/>
        <v>34.200000000000003</v>
      </c>
      <c r="O4038">
        <f>IF(AND(J4038="N/A",B4038="Male"),$R$2,IF(AND(J4038="N/A",B4038="Female"),$S$2,J4038))</f>
        <v>34.200000000000003</v>
      </c>
      <c r="V4038">
        <f>((C4038-AVERAGE($C$2:$C$5018))/_xlfn.STDEV.P($C$2:$C$5018))</f>
        <v>-0.35844965590053973</v>
      </c>
      <c r="W4038">
        <f>((O4038-AVERAGE($O$2:$O$5018))/_xlfn.STDEV.P($O$2:$O$5018))</f>
        <v>0.84379676536932224</v>
      </c>
      <c r="X4038">
        <f>((I4038-AVERAGE($I$2:$I$5018))/_xlfn.STDEV.P($I$2:$I$5018))</f>
        <v>-0.21767636945451388</v>
      </c>
      <c r="Z4038">
        <f t="shared" si="253"/>
        <v>0</v>
      </c>
      <c r="AA4038">
        <f t="shared" si="254"/>
        <v>0</v>
      </c>
      <c r="AB4038">
        <f t="shared" si="255"/>
        <v>0</v>
      </c>
    </row>
    <row r="4039" spans="1:28" x14ac:dyDescent="0.25">
      <c r="A4039">
        <v>64196</v>
      </c>
      <c r="B4039" t="s">
        <v>12</v>
      </c>
      <c r="C4039">
        <v>26</v>
      </c>
      <c r="D4039">
        <v>0</v>
      </c>
      <c r="E4039">
        <v>0</v>
      </c>
      <c r="F4039" t="s">
        <v>23</v>
      </c>
      <c r="G4039" t="s">
        <v>14</v>
      </c>
      <c r="H4039" t="s">
        <v>15</v>
      </c>
      <c r="I4039">
        <v>64.680000000000007</v>
      </c>
      <c r="J4039" s="2">
        <v>23.3</v>
      </c>
      <c r="K4039" t="s">
        <v>22</v>
      </c>
      <c r="L4039">
        <v>0</v>
      </c>
      <c r="M4039">
        <f t="shared" si="252"/>
        <v>23.3</v>
      </c>
      <c r="O4039">
        <f>IF(AND(J4039="N/A",B4039="Male"),$R$2,IF(AND(J4039="N/A",B4039="Female"),$S$2,J4039))</f>
        <v>23.3</v>
      </c>
      <c r="V4039">
        <f>((C4039-AVERAGE($C$2:$C$5018))/_xlfn.STDEV.P($C$2:$C$5018))</f>
        <v>-0.7544632921343799</v>
      </c>
      <c r="W4039">
        <f>((O4039-AVERAGE($O$2:$O$5018))/_xlfn.STDEV.P($O$2:$O$5018))</f>
        <v>-0.74808498445701355</v>
      </c>
      <c r="X4039">
        <f>((I4039-AVERAGE($I$2:$I$5018))/_xlfn.STDEV.P($I$2:$I$5018))</f>
        <v>-0.91984022122254749</v>
      </c>
      <c r="Z4039">
        <f t="shared" si="253"/>
        <v>0</v>
      </c>
      <c r="AA4039">
        <f t="shared" si="254"/>
        <v>0</v>
      </c>
      <c r="AB4039">
        <f t="shared" si="255"/>
        <v>0</v>
      </c>
    </row>
    <row r="4040" spans="1:28" x14ac:dyDescent="0.25">
      <c r="A4040">
        <v>10626</v>
      </c>
      <c r="B4040" t="s">
        <v>17</v>
      </c>
      <c r="C4040">
        <v>31</v>
      </c>
      <c r="D4040">
        <v>0</v>
      </c>
      <c r="E4040">
        <v>0</v>
      </c>
      <c r="F4040" t="s">
        <v>23</v>
      </c>
      <c r="G4040" t="s">
        <v>14</v>
      </c>
      <c r="H4040" t="s">
        <v>19</v>
      </c>
      <c r="I4040">
        <v>70.510000000000005</v>
      </c>
      <c r="J4040" s="2">
        <v>26.9</v>
      </c>
      <c r="K4040" t="s">
        <v>16</v>
      </c>
      <c r="L4040">
        <v>0</v>
      </c>
      <c r="M4040">
        <f t="shared" si="252"/>
        <v>26.9</v>
      </c>
      <c r="O4040">
        <f>IF(AND(J4040="N/A",B4040="Male"),$R$2,IF(AND(J4040="N/A",B4040="Female"),$S$2,J4040))</f>
        <v>26.9</v>
      </c>
      <c r="V4040">
        <f>((C4040-AVERAGE($C$2:$C$5018))/_xlfn.STDEV.P($C$2:$C$5018))</f>
        <v>-0.5344557164489131</v>
      </c>
      <c r="W4040">
        <f>((O4040-AVERAGE($O$2:$O$5018))/_xlfn.STDEV.P($O$2:$O$5018))</f>
        <v>-0.22232587442262783</v>
      </c>
      <c r="X4040">
        <f>((I4040-AVERAGE($I$2:$I$5018))/_xlfn.STDEV.P($I$2:$I$5018))</f>
        <v>-0.78867664365741974</v>
      </c>
      <c r="Z4040">
        <f t="shared" si="253"/>
        <v>0</v>
      </c>
      <c r="AA4040">
        <f t="shared" si="254"/>
        <v>0</v>
      </c>
      <c r="AB4040">
        <f t="shared" si="255"/>
        <v>0</v>
      </c>
    </row>
    <row r="4041" spans="1:28" x14ac:dyDescent="0.25">
      <c r="A4041">
        <v>4117</v>
      </c>
      <c r="B4041" t="s">
        <v>17</v>
      </c>
      <c r="C4041">
        <v>56</v>
      </c>
      <c r="D4041">
        <v>0</v>
      </c>
      <c r="E4041">
        <v>0</v>
      </c>
      <c r="F4041" t="s">
        <v>13</v>
      </c>
      <c r="G4041" t="s">
        <v>18</v>
      </c>
      <c r="H4041" t="s">
        <v>19</v>
      </c>
      <c r="I4041">
        <v>81.77</v>
      </c>
      <c r="J4041" s="2">
        <v>21.8</v>
      </c>
      <c r="K4041" t="s">
        <v>21</v>
      </c>
      <c r="L4041">
        <v>0</v>
      </c>
      <c r="M4041">
        <f t="shared" si="252"/>
        <v>21.8</v>
      </c>
      <c r="O4041">
        <f>IF(AND(J4041="N/A",B4041="Male"),$R$2,IF(AND(J4041="N/A",B4041="Female"),$S$2,J4041))</f>
        <v>21.8</v>
      </c>
      <c r="V4041">
        <f>((C4041-AVERAGE($C$2:$C$5018))/_xlfn.STDEV.P($C$2:$C$5018))</f>
        <v>0.56558216197842071</v>
      </c>
      <c r="W4041">
        <f>((O4041-AVERAGE($O$2:$O$5018))/_xlfn.STDEV.P($O$2:$O$5018))</f>
        <v>-0.96715128030467445</v>
      </c>
      <c r="X4041">
        <f>((I4041-AVERAGE($I$2:$I$5018))/_xlfn.STDEV.P($I$2:$I$5018))</f>
        <v>-0.53534870482665875</v>
      </c>
      <c r="Z4041">
        <f t="shared" si="253"/>
        <v>0</v>
      </c>
      <c r="AA4041">
        <f t="shared" si="254"/>
        <v>0</v>
      </c>
      <c r="AB4041">
        <f t="shared" si="255"/>
        <v>0</v>
      </c>
    </row>
    <row r="4042" spans="1:28" x14ac:dyDescent="0.25">
      <c r="A4042">
        <v>37993</v>
      </c>
      <c r="B4042" t="s">
        <v>17</v>
      </c>
      <c r="C4042">
        <v>36</v>
      </c>
      <c r="D4042">
        <v>0</v>
      </c>
      <c r="E4042">
        <v>0</v>
      </c>
      <c r="F4042" t="s">
        <v>13</v>
      </c>
      <c r="G4042" t="s">
        <v>25</v>
      </c>
      <c r="H4042" t="s">
        <v>15</v>
      </c>
      <c r="I4042">
        <v>66.47</v>
      </c>
      <c r="J4042" s="2">
        <v>26.9</v>
      </c>
      <c r="K4042" t="s">
        <v>21</v>
      </c>
      <c r="L4042">
        <v>0</v>
      </c>
      <c r="M4042">
        <f t="shared" si="252"/>
        <v>26.9</v>
      </c>
      <c r="O4042">
        <f>IF(AND(J4042="N/A",B4042="Male"),$R$2,IF(AND(J4042="N/A",B4042="Female"),$S$2,J4042))</f>
        <v>26.9</v>
      </c>
      <c r="V4042">
        <f>((C4042-AVERAGE($C$2:$C$5018))/_xlfn.STDEV.P($C$2:$C$5018))</f>
        <v>-0.31444814076344635</v>
      </c>
      <c r="W4042">
        <f>((O4042-AVERAGE($O$2:$O$5018))/_xlfn.STDEV.P($O$2:$O$5018))</f>
        <v>-0.22232587442262783</v>
      </c>
      <c r="X4042">
        <f>((I4042-AVERAGE($I$2:$I$5018))/_xlfn.STDEV.P($I$2:$I$5018))</f>
        <v>-0.87956872828231125</v>
      </c>
      <c r="Z4042">
        <f t="shared" si="253"/>
        <v>0</v>
      </c>
      <c r="AA4042">
        <f t="shared" si="254"/>
        <v>0</v>
      </c>
      <c r="AB4042">
        <f t="shared" si="255"/>
        <v>0</v>
      </c>
    </row>
    <row r="4043" spans="1:28" x14ac:dyDescent="0.25">
      <c r="A4043">
        <v>57765</v>
      </c>
      <c r="B4043" t="s">
        <v>17</v>
      </c>
      <c r="C4043">
        <v>41</v>
      </c>
      <c r="D4043">
        <v>0</v>
      </c>
      <c r="E4043">
        <v>0</v>
      </c>
      <c r="F4043" t="s">
        <v>13</v>
      </c>
      <c r="G4043" t="s">
        <v>25</v>
      </c>
      <c r="H4043" t="s">
        <v>19</v>
      </c>
      <c r="I4043">
        <v>146.08000000000001</v>
      </c>
      <c r="J4043" s="2">
        <v>29.9</v>
      </c>
      <c r="K4043" t="s">
        <v>21</v>
      </c>
      <c r="L4043">
        <v>0</v>
      </c>
      <c r="M4043">
        <f t="shared" si="252"/>
        <v>29.9</v>
      </c>
      <c r="O4043">
        <f>IF(AND(J4043="N/A",B4043="Male"),$R$2,IF(AND(J4043="N/A",B4043="Female"),$S$2,J4043))</f>
        <v>29.9</v>
      </c>
      <c r="V4043">
        <f>((C4043-AVERAGE($C$2:$C$5018))/_xlfn.STDEV.P($C$2:$C$5018))</f>
        <v>-9.4440565077979599E-2</v>
      </c>
      <c r="W4043">
        <f>((O4043-AVERAGE($O$2:$O$5018))/_xlfn.STDEV.P($O$2:$O$5018))</f>
        <v>0.21580671727269388</v>
      </c>
      <c r="X4043">
        <f>((I4043-AVERAGE($I$2:$I$5018))/_xlfn.STDEV.P($I$2:$I$5018))</f>
        <v>0.91150029572451918</v>
      </c>
      <c r="Z4043">
        <f t="shared" si="253"/>
        <v>0</v>
      </c>
      <c r="AA4043">
        <f t="shared" si="254"/>
        <v>0</v>
      </c>
      <c r="AB4043">
        <f t="shared" si="255"/>
        <v>0</v>
      </c>
    </row>
    <row r="4044" spans="1:28" x14ac:dyDescent="0.25">
      <c r="A4044">
        <v>7841</v>
      </c>
      <c r="B4044" t="s">
        <v>17</v>
      </c>
      <c r="C4044">
        <v>50</v>
      </c>
      <c r="D4044">
        <v>0</v>
      </c>
      <c r="E4044">
        <v>0</v>
      </c>
      <c r="F4044" t="s">
        <v>13</v>
      </c>
      <c r="G4044" t="s">
        <v>14</v>
      </c>
      <c r="H4044" t="s">
        <v>15</v>
      </c>
      <c r="I4044">
        <v>91.68</v>
      </c>
      <c r="J4044" s="2">
        <v>22.4</v>
      </c>
      <c r="K4044" t="s">
        <v>21</v>
      </c>
      <c r="L4044">
        <v>0</v>
      </c>
      <c r="M4044">
        <f t="shared" si="252"/>
        <v>22.4</v>
      </c>
      <c r="O4044">
        <f>IF(AND(J4044="N/A",B4044="Male"),$R$2,IF(AND(J4044="N/A",B4044="Female"),$S$2,J4044))</f>
        <v>22.4</v>
      </c>
      <c r="V4044">
        <f>((C4044-AVERAGE($C$2:$C$5018))/_xlfn.STDEV.P($C$2:$C$5018))</f>
        <v>0.30157307115586057</v>
      </c>
      <c r="W4044">
        <f>((O4044-AVERAGE($O$2:$O$5018))/_xlfn.STDEV.P($O$2:$O$5018))</f>
        <v>-0.87952476196561036</v>
      </c>
      <c r="X4044">
        <f>((I4044-AVERAGE($I$2:$I$5018))/_xlfn.STDEV.P($I$2:$I$5018))</f>
        <v>-0.31239312100669003</v>
      </c>
      <c r="Z4044">
        <f t="shared" si="253"/>
        <v>0</v>
      </c>
      <c r="AA4044">
        <f t="shared" si="254"/>
        <v>0</v>
      </c>
      <c r="AB4044">
        <f t="shared" si="255"/>
        <v>0</v>
      </c>
    </row>
    <row r="4045" spans="1:28" x14ac:dyDescent="0.25">
      <c r="A4045">
        <v>18398</v>
      </c>
      <c r="B4045" t="s">
        <v>17</v>
      </c>
      <c r="C4045">
        <v>42</v>
      </c>
      <c r="D4045">
        <v>0</v>
      </c>
      <c r="E4045">
        <v>0</v>
      </c>
      <c r="F4045" t="s">
        <v>13</v>
      </c>
      <c r="G4045" t="s">
        <v>14</v>
      </c>
      <c r="H4045" t="s">
        <v>19</v>
      </c>
      <c r="I4045">
        <v>108.96</v>
      </c>
      <c r="J4045" s="2">
        <v>27.5</v>
      </c>
      <c r="K4045" t="s">
        <v>21</v>
      </c>
      <c r="L4045">
        <v>0</v>
      </c>
      <c r="M4045">
        <f t="shared" si="252"/>
        <v>27.5</v>
      </c>
      <c r="O4045">
        <f>IF(AND(J4045="N/A",B4045="Male"),$R$2,IF(AND(J4045="N/A",B4045="Female"),$S$2,J4045))</f>
        <v>27.5</v>
      </c>
      <c r="V4045">
        <f>((C4045-AVERAGE($C$2:$C$5018))/_xlfn.STDEV.P($C$2:$C$5018))</f>
        <v>-5.0439049940886251E-2</v>
      </c>
      <c r="W4045">
        <f>((O4045-AVERAGE($O$2:$O$5018))/_xlfn.STDEV.P($O$2:$O$5018))</f>
        <v>-0.13469935608356329</v>
      </c>
      <c r="X4045">
        <f>((I4045-AVERAGE($I$2:$I$5018))/_xlfn.STDEV.P($I$2:$I$5018))</f>
        <v>7.6373023131458453E-2</v>
      </c>
      <c r="Z4045">
        <f t="shared" si="253"/>
        <v>0</v>
      </c>
      <c r="AA4045">
        <f t="shared" si="254"/>
        <v>0</v>
      </c>
      <c r="AB4045">
        <f t="shared" si="255"/>
        <v>0</v>
      </c>
    </row>
    <row r="4046" spans="1:28" x14ac:dyDescent="0.25">
      <c r="A4046">
        <v>50210</v>
      </c>
      <c r="B4046" t="s">
        <v>12</v>
      </c>
      <c r="C4046">
        <v>79</v>
      </c>
      <c r="D4046">
        <v>0</v>
      </c>
      <c r="E4046">
        <v>0</v>
      </c>
      <c r="F4046" t="s">
        <v>13</v>
      </c>
      <c r="G4046" t="s">
        <v>18</v>
      </c>
      <c r="H4046" t="s">
        <v>15</v>
      </c>
      <c r="I4046">
        <v>113.41</v>
      </c>
      <c r="J4046" s="2">
        <v>35</v>
      </c>
      <c r="K4046" t="s">
        <v>21</v>
      </c>
      <c r="L4046">
        <v>0</v>
      </c>
      <c r="M4046">
        <f t="shared" si="252"/>
        <v>35</v>
      </c>
      <c r="O4046">
        <f>IF(AND(J4046="N/A",B4046="Male"),$R$2,IF(AND(J4046="N/A",B4046="Female"),$S$2,J4046))</f>
        <v>35</v>
      </c>
      <c r="V4046">
        <f>((C4046-AVERAGE($C$2:$C$5018))/_xlfn.STDEV.P($C$2:$C$5018))</f>
        <v>1.5776170101315679</v>
      </c>
      <c r="W4046">
        <f>((O4046-AVERAGE($O$2:$O$5018))/_xlfn.STDEV.P($O$2:$O$5018))</f>
        <v>0.960632123154741</v>
      </c>
      <c r="X4046">
        <f>((I4046-AVERAGE($I$2:$I$5018))/_xlfn.STDEV.P($I$2:$I$5018))</f>
        <v>0.17648930446333133</v>
      </c>
      <c r="Z4046">
        <f t="shared" si="253"/>
        <v>0</v>
      </c>
      <c r="AA4046">
        <f t="shared" si="254"/>
        <v>0</v>
      </c>
      <c r="AB4046">
        <f t="shared" si="255"/>
        <v>0</v>
      </c>
    </row>
    <row r="4047" spans="1:28" x14ac:dyDescent="0.25">
      <c r="A4047">
        <v>52461</v>
      </c>
      <c r="B4047" t="s">
        <v>12</v>
      </c>
      <c r="C4047">
        <v>57</v>
      </c>
      <c r="D4047">
        <v>0</v>
      </c>
      <c r="E4047">
        <v>0</v>
      </c>
      <c r="F4047" t="s">
        <v>13</v>
      </c>
      <c r="G4047" t="s">
        <v>14</v>
      </c>
      <c r="H4047" t="s">
        <v>15</v>
      </c>
      <c r="I4047">
        <v>111.08</v>
      </c>
      <c r="J4047" s="2">
        <v>27.9</v>
      </c>
      <c r="K4047" t="s">
        <v>21</v>
      </c>
      <c r="L4047">
        <v>0</v>
      </c>
      <c r="M4047">
        <f t="shared" si="252"/>
        <v>27.9</v>
      </c>
      <c r="O4047">
        <f>IF(AND(J4047="N/A",B4047="Male"),$R$2,IF(AND(J4047="N/A",B4047="Female"),$S$2,J4047))</f>
        <v>27.9</v>
      </c>
      <c r="V4047">
        <f>((C4047-AVERAGE($C$2:$C$5018))/_xlfn.STDEV.P($C$2:$C$5018))</f>
        <v>0.60958367711551409</v>
      </c>
      <c r="W4047">
        <f>((O4047-AVERAGE($O$2:$O$5018))/_xlfn.STDEV.P($O$2:$O$5018))</f>
        <v>-7.6281677190853922E-2</v>
      </c>
      <c r="X4047">
        <f>((I4047-AVERAGE($I$2:$I$5018))/_xlfn.STDEV.P($I$2:$I$5018))</f>
        <v>0.12406886951877774</v>
      </c>
      <c r="Z4047">
        <f t="shared" si="253"/>
        <v>0</v>
      </c>
      <c r="AA4047">
        <f t="shared" si="254"/>
        <v>0</v>
      </c>
      <c r="AB4047">
        <f t="shared" si="255"/>
        <v>0</v>
      </c>
    </row>
    <row r="4048" spans="1:28" x14ac:dyDescent="0.25">
      <c r="A4048">
        <v>32523</v>
      </c>
      <c r="B4048" t="s">
        <v>12</v>
      </c>
      <c r="C4048">
        <v>68</v>
      </c>
      <c r="D4048">
        <v>0</v>
      </c>
      <c r="E4048">
        <v>1</v>
      </c>
      <c r="F4048" t="s">
        <v>13</v>
      </c>
      <c r="G4048" t="s">
        <v>14</v>
      </c>
      <c r="H4048" t="s">
        <v>15</v>
      </c>
      <c r="I4048">
        <v>217.74</v>
      </c>
      <c r="J4048" s="2">
        <v>25.5</v>
      </c>
      <c r="K4048" t="s">
        <v>24</v>
      </c>
      <c r="L4048">
        <v>0</v>
      </c>
      <c r="M4048">
        <f t="shared" si="252"/>
        <v>25.5</v>
      </c>
      <c r="O4048">
        <f>IF(AND(J4048="N/A",B4048="Male"),$R$2,IF(AND(J4048="N/A",B4048="Female"),$S$2,J4048))</f>
        <v>25.5</v>
      </c>
      <c r="V4048">
        <f>((C4048-AVERAGE($C$2:$C$5018))/_xlfn.STDEV.P($C$2:$C$5018))</f>
        <v>1.0936003436235409</v>
      </c>
      <c r="W4048">
        <f>((O4048-AVERAGE($O$2:$O$5018))/_xlfn.STDEV.P($O$2:$O$5018))</f>
        <v>-0.4267877505471111</v>
      </c>
      <c r="X4048">
        <f>((I4048-AVERAGE($I$2:$I$5018))/_xlfn.STDEV.P($I$2:$I$5018))</f>
        <v>2.5237098957789024</v>
      </c>
      <c r="Z4048">
        <f t="shared" si="253"/>
        <v>0</v>
      </c>
      <c r="AA4048">
        <f t="shared" si="254"/>
        <v>0</v>
      </c>
      <c r="AB4048">
        <f t="shared" si="255"/>
        <v>0</v>
      </c>
    </row>
    <row r="4049" spans="1:28" x14ac:dyDescent="0.25">
      <c r="A4049">
        <v>49509</v>
      </c>
      <c r="B4049" t="s">
        <v>17</v>
      </c>
      <c r="C4049">
        <v>25</v>
      </c>
      <c r="D4049">
        <v>0</v>
      </c>
      <c r="E4049">
        <v>0</v>
      </c>
      <c r="F4049" t="s">
        <v>13</v>
      </c>
      <c r="G4049" t="s">
        <v>14</v>
      </c>
      <c r="H4049" t="s">
        <v>19</v>
      </c>
      <c r="I4049">
        <v>78.5</v>
      </c>
      <c r="J4049" s="2">
        <v>28.6</v>
      </c>
      <c r="K4049" t="s">
        <v>21</v>
      </c>
      <c r="L4049">
        <v>0</v>
      </c>
      <c r="M4049">
        <f t="shared" si="252"/>
        <v>28.6</v>
      </c>
      <c r="O4049">
        <f>IF(AND(J4049="N/A",B4049="Male"),$R$2,IF(AND(J4049="N/A",B4049="Female"),$S$2,J4049))</f>
        <v>28.6</v>
      </c>
      <c r="V4049">
        <f>((C4049-AVERAGE($C$2:$C$5018))/_xlfn.STDEV.P($C$2:$C$5018))</f>
        <v>-0.79846480727147329</v>
      </c>
      <c r="W4049">
        <f>((O4049-AVERAGE($O$2:$O$5018))/_xlfn.STDEV.P($O$2:$O$5018))</f>
        <v>2.594926087138822E-2</v>
      </c>
      <c r="X4049">
        <f>((I4049-AVERAGE($I$2:$I$5018))/_xlfn.STDEV.P($I$2:$I$5018))</f>
        <v>-0.60891729807502359</v>
      </c>
      <c r="Z4049">
        <f t="shared" si="253"/>
        <v>0</v>
      </c>
      <c r="AA4049">
        <f t="shared" si="254"/>
        <v>0</v>
      </c>
      <c r="AB4049">
        <f t="shared" si="255"/>
        <v>0</v>
      </c>
    </row>
    <row r="4050" spans="1:28" x14ac:dyDescent="0.25">
      <c r="A4050">
        <v>16377</v>
      </c>
      <c r="B4050" t="s">
        <v>12</v>
      </c>
      <c r="C4050">
        <v>69</v>
      </c>
      <c r="D4050">
        <v>0</v>
      </c>
      <c r="E4050">
        <v>0</v>
      </c>
      <c r="F4050" t="s">
        <v>13</v>
      </c>
      <c r="G4050" t="s">
        <v>14</v>
      </c>
      <c r="H4050" t="s">
        <v>15</v>
      </c>
      <c r="I4050">
        <v>89.06</v>
      </c>
      <c r="J4050" s="2">
        <v>34.799999999999997</v>
      </c>
      <c r="K4050" t="s">
        <v>16</v>
      </c>
      <c r="L4050">
        <v>0</v>
      </c>
      <c r="M4050">
        <f t="shared" si="252"/>
        <v>34.799999999999997</v>
      </c>
      <c r="O4050">
        <f>IF(AND(J4050="N/A",B4050="Male"),$R$2,IF(AND(J4050="N/A",B4050="Female"),$S$2,J4050))</f>
        <v>34.799999999999997</v>
      </c>
      <c r="V4050">
        <f>((C4050-AVERAGE($C$2:$C$5018))/_xlfn.STDEV.P($C$2:$C$5018))</f>
        <v>1.1376018587606342</v>
      </c>
      <c r="W4050">
        <f>((O4050-AVERAGE($O$2:$O$5018))/_xlfn.STDEV.P($O$2:$O$5018))</f>
        <v>0.93142328370838579</v>
      </c>
      <c r="X4050">
        <f>((I4050-AVERAGE($I$2:$I$5018))/_xlfn.STDEV.P($I$2:$I$5018))</f>
        <v>-0.37133798776837706</v>
      </c>
      <c r="Z4050">
        <f t="shared" si="253"/>
        <v>0</v>
      </c>
      <c r="AA4050">
        <f t="shared" si="254"/>
        <v>0</v>
      </c>
      <c r="AB4050">
        <f t="shared" si="255"/>
        <v>0</v>
      </c>
    </row>
    <row r="4051" spans="1:28" x14ac:dyDescent="0.25">
      <c r="A4051">
        <v>44047</v>
      </c>
      <c r="B4051" t="s">
        <v>12</v>
      </c>
      <c r="C4051">
        <v>37</v>
      </c>
      <c r="D4051">
        <v>0</v>
      </c>
      <c r="E4051">
        <v>0</v>
      </c>
      <c r="F4051" t="s">
        <v>13</v>
      </c>
      <c r="G4051" t="s">
        <v>25</v>
      </c>
      <c r="H4051" t="s">
        <v>19</v>
      </c>
      <c r="I4051">
        <v>80.2</v>
      </c>
      <c r="J4051" s="2">
        <v>30.9</v>
      </c>
      <c r="K4051" t="s">
        <v>21</v>
      </c>
      <c r="L4051">
        <v>0</v>
      </c>
      <c r="M4051">
        <f t="shared" si="252"/>
        <v>30.9</v>
      </c>
      <c r="O4051">
        <f>IF(AND(J4051="N/A",B4051="Male"),$R$2,IF(AND(J4051="N/A",B4051="Female"),$S$2,J4051))</f>
        <v>30.9</v>
      </c>
      <c r="V4051">
        <f>((C4051-AVERAGE($C$2:$C$5018))/_xlfn.STDEV.P($C$2:$C$5018))</f>
        <v>-0.27044662562635302</v>
      </c>
      <c r="W4051">
        <f>((O4051-AVERAGE($O$2:$O$5018))/_xlfn.STDEV.P($O$2:$O$5018))</f>
        <v>0.36185091450446777</v>
      </c>
      <c r="X4051">
        <f>((I4051-AVERAGE($I$2:$I$5018))/_xlfn.STDEV.P($I$2:$I$5018))</f>
        <v>-0.57067062880217323</v>
      </c>
      <c r="Z4051">
        <f t="shared" si="253"/>
        <v>0</v>
      </c>
      <c r="AA4051">
        <f t="shared" si="254"/>
        <v>0</v>
      </c>
      <c r="AB4051">
        <f t="shared" si="255"/>
        <v>0</v>
      </c>
    </row>
    <row r="4052" spans="1:28" x14ac:dyDescent="0.25">
      <c r="A4052">
        <v>34184</v>
      </c>
      <c r="B4052" t="s">
        <v>17</v>
      </c>
      <c r="C4052">
        <v>2</v>
      </c>
      <c r="D4052">
        <v>0</v>
      </c>
      <c r="E4052">
        <v>0</v>
      </c>
      <c r="F4052" t="s">
        <v>23</v>
      </c>
      <c r="G4052" t="s">
        <v>26</v>
      </c>
      <c r="H4052" t="s">
        <v>19</v>
      </c>
      <c r="I4052">
        <v>76.52</v>
      </c>
      <c r="J4052" s="2">
        <v>14.8</v>
      </c>
      <c r="K4052" t="s">
        <v>24</v>
      </c>
      <c r="L4052">
        <v>0</v>
      </c>
      <c r="M4052">
        <f t="shared" si="252"/>
        <v>14.8</v>
      </c>
      <c r="O4052">
        <f>IF(AND(J4052="N/A",B4052="Male"),$R$2,IF(AND(J4052="N/A",B4052="Female"),$S$2,J4052))</f>
        <v>14.8</v>
      </c>
      <c r="V4052">
        <f>((C4052-AVERAGE($C$2:$C$5018))/_xlfn.STDEV.P($C$2:$C$5018))</f>
        <v>-1.8104996554246204</v>
      </c>
      <c r="W4052">
        <f>((O4052-AVERAGE($O$2:$O$5018))/_xlfn.STDEV.P($O$2:$O$5018))</f>
        <v>-1.9894606609270917</v>
      </c>
      <c r="X4052">
        <f>((I4052-AVERAGE($I$2:$I$5018))/_xlfn.STDEV.P($I$2:$I$5018))</f>
        <v>-0.6534634187575199</v>
      </c>
      <c r="Z4052">
        <f t="shared" si="253"/>
        <v>0</v>
      </c>
      <c r="AA4052">
        <f t="shared" si="254"/>
        <v>0</v>
      </c>
      <c r="AB4052">
        <f t="shared" si="255"/>
        <v>0</v>
      </c>
    </row>
    <row r="4053" spans="1:28" x14ac:dyDescent="0.25">
      <c r="A4053">
        <v>11312</v>
      </c>
      <c r="B4053" t="s">
        <v>17</v>
      </c>
      <c r="C4053">
        <v>78</v>
      </c>
      <c r="D4053">
        <v>0</v>
      </c>
      <c r="E4053">
        <v>0</v>
      </c>
      <c r="F4053" t="s">
        <v>13</v>
      </c>
      <c r="G4053" t="s">
        <v>18</v>
      </c>
      <c r="H4053" t="s">
        <v>19</v>
      </c>
      <c r="I4053">
        <v>208.99</v>
      </c>
      <c r="J4053" s="2">
        <v>31.4</v>
      </c>
      <c r="K4053" t="s">
        <v>16</v>
      </c>
      <c r="L4053">
        <v>0</v>
      </c>
      <c r="M4053">
        <f t="shared" si="252"/>
        <v>31.4</v>
      </c>
      <c r="O4053">
        <f>IF(AND(J4053="N/A",B4053="Male"),$R$2,IF(AND(J4053="N/A",B4053="Female"),$S$2,J4053))</f>
        <v>31.4</v>
      </c>
      <c r="V4053">
        <f>((C4053-AVERAGE($C$2:$C$5018))/_xlfn.STDEV.P($C$2:$C$5018))</f>
        <v>1.5336154949944745</v>
      </c>
      <c r="W4053">
        <f>((O4053-AVERAGE($O$2:$O$5018))/_xlfn.STDEV.P($O$2:$O$5018))</f>
        <v>0.43487301312035476</v>
      </c>
      <c r="X4053">
        <f>((I4053-AVERAGE($I$2:$I$5018))/_xlfn.STDEV.P($I$2:$I$5018))</f>
        <v>2.3268520392274672</v>
      </c>
      <c r="Z4053">
        <f t="shared" si="253"/>
        <v>0</v>
      </c>
      <c r="AA4053">
        <f t="shared" si="254"/>
        <v>0</v>
      </c>
      <c r="AB4053">
        <f t="shared" si="255"/>
        <v>0</v>
      </c>
    </row>
    <row r="4054" spans="1:28" x14ac:dyDescent="0.25">
      <c r="A4054">
        <v>39616</v>
      </c>
      <c r="B4054" t="s">
        <v>17</v>
      </c>
      <c r="C4054">
        <v>36</v>
      </c>
      <c r="D4054">
        <v>0</v>
      </c>
      <c r="E4054">
        <v>0</v>
      </c>
      <c r="F4054" t="s">
        <v>13</v>
      </c>
      <c r="G4054" t="s">
        <v>14</v>
      </c>
      <c r="H4054" t="s">
        <v>15</v>
      </c>
      <c r="I4054">
        <v>99.72</v>
      </c>
      <c r="J4054" s="2">
        <v>22.3</v>
      </c>
      <c r="K4054" t="s">
        <v>22</v>
      </c>
      <c r="L4054">
        <v>0</v>
      </c>
      <c r="M4054">
        <f t="shared" si="252"/>
        <v>22.3</v>
      </c>
      <c r="O4054">
        <f>IF(AND(J4054="N/A",B4054="Male"),$R$2,IF(AND(J4054="N/A",B4054="Female"),$S$2,J4054))</f>
        <v>22.3</v>
      </c>
      <c r="V4054">
        <f>((C4054-AVERAGE($C$2:$C$5018))/_xlfn.STDEV.P($C$2:$C$5018))</f>
        <v>-0.31444814076344635</v>
      </c>
      <c r="W4054">
        <f>((O4054-AVERAGE($O$2:$O$5018))/_xlfn.STDEV.P($O$2:$O$5018))</f>
        <v>-0.89412918168878752</v>
      </c>
      <c r="X4054">
        <f>((I4054-AVERAGE($I$2:$I$5018))/_xlfn.STDEV.P($I$2:$I$5018))</f>
        <v>-0.1315088733868571</v>
      </c>
      <c r="Z4054">
        <f t="shared" si="253"/>
        <v>0</v>
      </c>
      <c r="AA4054">
        <f t="shared" si="254"/>
        <v>0</v>
      </c>
      <c r="AB4054">
        <f t="shared" si="255"/>
        <v>0</v>
      </c>
    </row>
    <row r="4055" spans="1:28" x14ac:dyDescent="0.25">
      <c r="A4055">
        <v>57322</v>
      </c>
      <c r="B4055" t="s">
        <v>12</v>
      </c>
      <c r="C4055">
        <v>10</v>
      </c>
      <c r="D4055">
        <v>0</v>
      </c>
      <c r="E4055">
        <v>0</v>
      </c>
      <c r="F4055" t="s">
        <v>23</v>
      </c>
      <c r="G4055" t="s">
        <v>26</v>
      </c>
      <c r="H4055" t="s">
        <v>15</v>
      </c>
      <c r="I4055">
        <v>102.97</v>
      </c>
      <c r="J4055" s="2">
        <v>19.100000000000001</v>
      </c>
      <c r="K4055" t="s">
        <v>24</v>
      </c>
      <c r="L4055">
        <v>0</v>
      </c>
      <c r="M4055">
        <f t="shared" si="252"/>
        <v>19.100000000000001</v>
      </c>
      <c r="O4055">
        <f>IF(AND(J4055="N/A",B4055="Male"),$R$2,IF(AND(J4055="N/A",B4055="Female"),$S$2,J4055))</f>
        <v>19.100000000000001</v>
      </c>
      <c r="V4055">
        <f>((C4055-AVERAGE($C$2:$C$5018))/_xlfn.STDEV.P($C$2:$C$5018))</f>
        <v>-1.4584875343278736</v>
      </c>
      <c r="W4055">
        <f>((O4055-AVERAGE($O$2:$O$5018))/_xlfn.STDEV.P($O$2:$O$5018))</f>
        <v>-1.3614706128304639</v>
      </c>
      <c r="X4055">
        <f>((I4055-AVERAGE($I$2:$I$5018))/_xlfn.STDEV.P($I$2:$I$5018))</f>
        <v>-5.8390240953466843E-2</v>
      </c>
      <c r="Z4055">
        <f t="shared" si="253"/>
        <v>0</v>
      </c>
      <c r="AA4055">
        <f t="shared" si="254"/>
        <v>0</v>
      </c>
      <c r="AB4055">
        <f t="shared" si="255"/>
        <v>0</v>
      </c>
    </row>
    <row r="4056" spans="1:28" x14ac:dyDescent="0.25">
      <c r="A4056">
        <v>28011</v>
      </c>
      <c r="B4056" t="s">
        <v>12</v>
      </c>
      <c r="C4056">
        <v>39</v>
      </c>
      <c r="D4056">
        <v>1</v>
      </c>
      <c r="E4056">
        <v>0</v>
      </c>
      <c r="F4056" t="s">
        <v>13</v>
      </c>
      <c r="G4056" t="s">
        <v>14</v>
      </c>
      <c r="H4056" t="s">
        <v>19</v>
      </c>
      <c r="I4056">
        <v>197.36</v>
      </c>
      <c r="J4056" s="2">
        <v>27.4</v>
      </c>
      <c r="K4056" t="s">
        <v>24</v>
      </c>
      <c r="L4056">
        <v>0</v>
      </c>
      <c r="M4056">
        <f t="shared" si="252"/>
        <v>27.4</v>
      </c>
      <c r="O4056">
        <f>IF(AND(J4056="N/A",B4056="Male"),$R$2,IF(AND(J4056="N/A",B4056="Female"),$S$2,J4056))</f>
        <v>27.4</v>
      </c>
      <c r="V4056">
        <f>((C4056-AVERAGE($C$2:$C$5018))/_xlfn.STDEV.P($C$2:$C$5018))</f>
        <v>-0.18244359535216631</v>
      </c>
      <c r="W4056">
        <f>((O4056-AVERAGE($O$2:$O$5018))/_xlfn.STDEV.P($O$2:$O$5018))</f>
        <v>-0.14930377580674087</v>
      </c>
      <c r="X4056">
        <f>((I4056-AVERAGE($I$2:$I$5018))/_xlfn.STDEV.P($I$2:$I$5018))</f>
        <v>2.0651998253196737</v>
      </c>
      <c r="Z4056">
        <f t="shared" si="253"/>
        <v>0</v>
      </c>
      <c r="AA4056">
        <f t="shared" si="254"/>
        <v>0</v>
      </c>
      <c r="AB4056">
        <f t="shared" si="255"/>
        <v>0</v>
      </c>
    </row>
    <row r="4057" spans="1:28" x14ac:dyDescent="0.25">
      <c r="A4057">
        <v>242</v>
      </c>
      <c r="B4057" t="s">
        <v>12</v>
      </c>
      <c r="C4057">
        <v>4</v>
      </c>
      <c r="D4057">
        <v>0</v>
      </c>
      <c r="E4057">
        <v>0</v>
      </c>
      <c r="F4057" t="s">
        <v>23</v>
      </c>
      <c r="G4057" t="s">
        <v>26</v>
      </c>
      <c r="H4057" t="s">
        <v>15</v>
      </c>
      <c r="I4057">
        <v>98.56</v>
      </c>
      <c r="J4057" s="2">
        <v>17.5</v>
      </c>
      <c r="K4057" t="s">
        <v>24</v>
      </c>
      <c r="L4057">
        <v>0</v>
      </c>
      <c r="M4057">
        <f t="shared" si="252"/>
        <v>17.5</v>
      </c>
      <c r="O4057">
        <f>IF(AND(J4057="N/A",B4057="Male"),$R$2,IF(AND(J4057="N/A",B4057="Female"),$S$2,J4057))</f>
        <v>17.5</v>
      </c>
      <c r="V4057">
        <f>((C4057-AVERAGE($C$2:$C$5018))/_xlfn.STDEV.P($C$2:$C$5018))</f>
        <v>-1.7224966251504337</v>
      </c>
      <c r="W4057">
        <f>((O4057-AVERAGE($O$2:$O$5018))/_xlfn.STDEV.P($O$2:$O$5018))</f>
        <v>-1.5951413284013023</v>
      </c>
      <c r="X4057">
        <f>((I4057-AVERAGE($I$2:$I$5018))/_xlfn.STDEV.P($I$2:$I$5018))</f>
        <v>-0.15760660065539014</v>
      </c>
      <c r="Z4057">
        <f t="shared" si="253"/>
        <v>0</v>
      </c>
      <c r="AA4057">
        <f t="shared" si="254"/>
        <v>0</v>
      </c>
      <c r="AB4057">
        <f t="shared" si="255"/>
        <v>0</v>
      </c>
    </row>
    <row r="4058" spans="1:28" x14ac:dyDescent="0.25">
      <c r="A4058">
        <v>18178</v>
      </c>
      <c r="B4058" t="s">
        <v>17</v>
      </c>
      <c r="C4058">
        <v>48</v>
      </c>
      <c r="D4058">
        <v>0</v>
      </c>
      <c r="E4058">
        <v>0</v>
      </c>
      <c r="F4058" t="s">
        <v>13</v>
      </c>
      <c r="G4058" t="s">
        <v>14</v>
      </c>
      <c r="H4058" t="s">
        <v>15</v>
      </c>
      <c r="I4058">
        <v>86.06</v>
      </c>
      <c r="J4058" s="2">
        <v>36.200000000000003</v>
      </c>
      <c r="K4058" t="s">
        <v>21</v>
      </c>
      <c r="L4058">
        <v>0</v>
      </c>
      <c r="M4058">
        <f t="shared" si="252"/>
        <v>36.200000000000003</v>
      </c>
      <c r="O4058">
        <f>IF(AND(J4058="N/A",B4058="Male"),$R$2,IF(AND(J4058="N/A",B4058="Female"),$S$2,J4058))</f>
        <v>36.200000000000003</v>
      </c>
      <c r="V4058">
        <f>((C4058-AVERAGE($C$2:$C$5018))/_xlfn.STDEV.P($C$2:$C$5018))</f>
        <v>0.21357004088167386</v>
      </c>
      <c r="W4058">
        <f>((O4058-AVERAGE($O$2:$O$5018))/_xlfn.STDEV.P($O$2:$O$5018))</f>
        <v>1.1358851598328701</v>
      </c>
      <c r="X4058">
        <f>((I4058-AVERAGE($I$2:$I$5018))/_xlfn.STDEV.P($I$2:$I$5018))</f>
        <v>-0.43883211001458344</v>
      </c>
      <c r="Z4058">
        <f t="shared" si="253"/>
        <v>0</v>
      </c>
      <c r="AA4058">
        <f t="shared" si="254"/>
        <v>0</v>
      </c>
      <c r="AB4058">
        <f t="shared" si="255"/>
        <v>0</v>
      </c>
    </row>
    <row r="4059" spans="1:28" x14ac:dyDescent="0.25">
      <c r="A4059">
        <v>51823</v>
      </c>
      <c r="B4059" t="s">
        <v>12</v>
      </c>
      <c r="C4059">
        <v>72</v>
      </c>
      <c r="D4059">
        <v>0</v>
      </c>
      <c r="E4059">
        <v>0</v>
      </c>
      <c r="F4059" t="s">
        <v>13</v>
      </c>
      <c r="G4059" t="s">
        <v>18</v>
      </c>
      <c r="H4059" t="s">
        <v>15</v>
      </c>
      <c r="I4059">
        <v>123.08</v>
      </c>
      <c r="J4059" s="2">
        <v>25.4</v>
      </c>
      <c r="K4059" t="s">
        <v>22</v>
      </c>
      <c r="L4059">
        <v>0</v>
      </c>
      <c r="M4059">
        <f t="shared" si="252"/>
        <v>25.4</v>
      </c>
      <c r="O4059">
        <f>IF(AND(J4059="N/A",B4059="Male"),$R$2,IF(AND(J4059="N/A",B4059="Female"),$S$2,J4059))</f>
        <v>25.4</v>
      </c>
      <c r="V4059">
        <f>((C4059-AVERAGE($C$2:$C$5018))/_xlfn.STDEV.P($C$2:$C$5018))</f>
        <v>1.2696064041719144</v>
      </c>
      <c r="W4059">
        <f>((O4059-AVERAGE($O$2:$O$5018))/_xlfn.STDEV.P($O$2:$O$5018))</f>
        <v>-0.44139217027028871</v>
      </c>
      <c r="X4059">
        <f>((I4059-AVERAGE($I$2:$I$5018))/_xlfn.STDEV.P($I$2:$I$5018))</f>
        <v>0.39404535850360328</v>
      </c>
      <c r="Z4059">
        <f t="shared" si="253"/>
        <v>0</v>
      </c>
      <c r="AA4059">
        <f t="shared" si="254"/>
        <v>0</v>
      </c>
      <c r="AB4059">
        <f t="shared" si="255"/>
        <v>0</v>
      </c>
    </row>
    <row r="4060" spans="1:28" x14ac:dyDescent="0.25">
      <c r="A4060">
        <v>23439</v>
      </c>
      <c r="B4060" t="s">
        <v>12</v>
      </c>
      <c r="C4060">
        <v>63</v>
      </c>
      <c r="D4060">
        <v>0</v>
      </c>
      <c r="E4060">
        <v>1</v>
      </c>
      <c r="F4060" t="s">
        <v>23</v>
      </c>
      <c r="G4060" t="s">
        <v>14</v>
      </c>
      <c r="H4060" t="s">
        <v>15</v>
      </c>
      <c r="I4060">
        <v>75</v>
      </c>
      <c r="J4060" s="2">
        <v>25.7</v>
      </c>
      <c r="K4060" t="s">
        <v>22</v>
      </c>
      <c r="L4060">
        <v>0</v>
      </c>
      <c r="M4060">
        <f t="shared" si="252"/>
        <v>25.7</v>
      </c>
      <c r="O4060">
        <f>IF(AND(J4060="N/A",B4060="Male"),$R$2,IF(AND(J4060="N/A",B4060="Female"),$S$2,J4060))</f>
        <v>25.7</v>
      </c>
      <c r="V4060">
        <f>((C4060-AVERAGE($C$2:$C$5018))/_xlfn.STDEV.P($C$2:$C$5018))</f>
        <v>0.87359276793807417</v>
      </c>
      <c r="W4060">
        <f>((O4060-AVERAGE($O$2:$O$5018))/_xlfn.STDEV.P($O$2:$O$5018))</f>
        <v>-0.39757891110075638</v>
      </c>
      <c r="X4060">
        <f>((I4060-AVERAGE($I$2:$I$5018))/_xlfn.STDEV.P($I$2:$I$5018))</f>
        <v>-0.68766044069559773</v>
      </c>
      <c r="Z4060">
        <f t="shared" si="253"/>
        <v>0</v>
      </c>
      <c r="AA4060">
        <f t="shared" si="254"/>
        <v>0</v>
      </c>
      <c r="AB4060">
        <f t="shared" si="255"/>
        <v>0</v>
      </c>
    </row>
    <row r="4061" spans="1:28" x14ac:dyDescent="0.25">
      <c r="A4061">
        <v>12594</v>
      </c>
      <c r="B4061" t="s">
        <v>17</v>
      </c>
      <c r="C4061">
        <v>28</v>
      </c>
      <c r="D4061">
        <v>0</v>
      </c>
      <c r="E4061">
        <v>0</v>
      </c>
      <c r="F4061" t="s">
        <v>13</v>
      </c>
      <c r="G4061" t="s">
        <v>14</v>
      </c>
      <c r="H4061" t="s">
        <v>19</v>
      </c>
      <c r="I4061">
        <v>105.9</v>
      </c>
      <c r="J4061" s="2">
        <v>28.6</v>
      </c>
      <c r="K4061" t="s">
        <v>22</v>
      </c>
      <c r="L4061">
        <v>0</v>
      </c>
      <c r="M4061">
        <f t="shared" si="252"/>
        <v>28.6</v>
      </c>
      <c r="O4061">
        <f>IF(AND(J4061="N/A",B4061="Male"),$R$2,IF(AND(J4061="N/A",B4061="Female"),$S$2,J4061))</f>
        <v>28.6</v>
      </c>
      <c r="V4061">
        <f>((C4061-AVERAGE($C$2:$C$5018))/_xlfn.STDEV.P($C$2:$C$5018))</f>
        <v>-0.66646026186019325</v>
      </c>
      <c r="W4061">
        <f>((O4061-AVERAGE($O$2:$O$5018))/_xlfn.STDEV.P($O$2:$O$5018))</f>
        <v>2.594926087138822E-2</v>
      </c>
      <c r="X4061">
        <f>((I4061-AVERAGE($I$2:$I$5018))/_xlfn.STDEV.P($I$2:$I$5018))</f>
        <v>7.5290184403282124E-3</v>
      </c>
      <c r="Z4061">
        <f t="shared" si="253"/>
        <v>0</v>
      </c>
      <c r="AA4061">
        <f t="shared" si="254"/>
        <v>0</v>
      </c>
      <c r="AB4061">
        <f t="shared" si="255"/>
        <v>0</v>
      </c>
    </row>
    <row r="4062" spans="1:28" x14ac:dyDescent="0.25">
      <c r="A4062">
        <v>2692</v>
      </c>
      <c r="B4062" t="s">
        <v>17</v>
      </c>
      <c r="C4062">
        <v>80</v>
      </c>
      <c r="D4062">
        <v>0</v>
      </c>
      <c r="E4062">
        <v>0</v>
      </c>
      <c r="F4062" t="s">
        <v>13</v>
      </c>
      <c r="G4062" t="s">
        <v>18</v>
      </c>
      <c r="H4062" t="s">
        <v>15</v>
      </c>
      <c r="I4062">
        <v>73.87</v>
      </c>
      <c r="J4062" s="2">
        <v>33.700000000000003</v>
      </c>
      <c r="K4062" t="s">
        <v>21</v>
      </c>
      <c r="L4062">
        <v>0</v>
      </c>
      <c r="M4062">
        <f t="shared" si="252"/>
        <v>33.700000000000003</v>
      </c>
      <c r="O4062">
        <f>IF(AND(J4062="N/A",B4062="Male"),$R$2,IF(AND(J4062="N/A",B4062="Female"),$S$2,J4062))</f>
        <v>33.700000000000003</v>
      </c>
      <c r="V4062">
        <f>((C4062-AVERAGE($C$2:$C$5018))/_xlfn.STDEV.P($C$2:$C$5018))</f>
        <v>1.6216185252686612</v>
      </c>
      <c r="W4062">
        <f>((O4062-AVERAGE($O$2:$O$5018))/_xlfn.STDEV.P($O$2:$O$5018))</f>
        <v>0.77077466675343531</v>
      </c>
      <c r="X4062">
        <f>((I4062-AVERAGE($I$2:$I$5018))/_xlfn.STDEV.P($I$2:$I$5018))</f>
        <v>-0.71308322674166869</v>
      </c>
      <c r="Z4062">
        <f t="shared" si="253"/>
        <v>0</v>
      </c>
      <c r="AA4062">
        <f t="shared" si="254"/>
        <v>0</v>
      </c>
      <c r="AB4062">
        <f t="shared" si="255"/>
        <v>0</v>
      </c>
    </row>
    <row r="4063" spans="1:28" x14ac:dyDescent="0.25">
      <c r="A4063">
        <v>26062</v>
      </c>
      <c r="B4063" t="s">
        <v>12</v>
      </c>
      <c r="C4063">
        <v>49</v>
      </c>
      <c r="D4063">
        <v>0</v>
      </c>
      <c r="E4063">
        <v>0</v>
      </c>
      <c r="F4063" t="s">
        <v>13</v>
      </c>
      <c r="G4063" t="s">
        <v>14</v>
      </c>
      <c r="H4063" t="s">
        <v>19</v>
      </c>
      <c r="I4063">
        <v>78.040000000000006</v>
      </c>
      <c r="J4063" s="2">
        <v>37.9</v>
      </c>
      <c r="K4063" t="s">
        <v>21</v>
      </c>
      <c r="L4063">
        <v>0</v>
      </c>
      <c r="M4063">
        <f t="shared" si="252"/>
        <v>37.9</v>
      </c>
      <c r="O4063">
        <f>IF(AND(J4063="N/A",B4063="Male"),$R$2,IF(AND(J4063="N/A",B4063="Female"),$S$2,J4063))</f>
        <v>37.9</v>
      </c>
      <c r="V4063">
        <f>((C4063-AVERAGE($C$2:$C$5018))/_xlfn.STDEV.P($C$2:$C$5018))</f>
        <v>0.25757155601876724</v>
      </c>
      <c r="W4063">
        <f>((O4063-AVERAGE($O$2:$O$5018))/_xlfn.STDEV.P($O$2:$O$5018))</f>
        <v>1.384160295126885</v>
      </c>
      <c r="X4063">
        <f>((I4063-AVERAGE($I$2:$I$5018))/_xlfn.STDEV.P($I$2:$I$5018))</f>
        <v>-0.61926639681944173</v>
      </c>
      <c r="Z4063">
        <f t="shared" si="253"/>
        <v>0</v>
      </c>
      <c r="AA4063">
        <f t="shared" si="254"/>
        <v>0</v>
      </c>
      <c r="AB4063">
        <f t="shared" si="255"/>
        <v>0</v>
      </c>
    </row>
    <row r="4064" spans="1:28" x14ac:dyDescent="0.25">
      <c r="A4064">
        <v>6805</v>
      </c>
      <c r="B4064" t="s">
        <v>12</v>
      </c>
      <c r="C4064">
        <v>57</v>
      </c>
      <c r="D4064">
        <v>0</v>
      </c>
      <c r="E4064">
        <v>0</v>
      </c>
      <c r="F4064" t="s">
        <v>23</v>
      </c>
      <c r="G4064" t="s">
        <v>14</v>
      </c>
      <c r="H4064" t="s">
        <v>15</v>
      </c>
      <c r="I4064">
        <v>107.74</v>
      </c>
      <c r="J4064" s="2">
        <v>28.4</v>
      </c>
      <c r="K4064" t="s">
        <v>24</v>
      </c>
      <c r="L4064">
        <v>0</v>
      </c>
      <c r="M4064">
        <f t="shared" si="252"/>
        <v>28.4</v>
      </c>
      <c r="O4064">
        <f>IF(AND(J4064="N/A",B4064="Male"),$R$2,IF(AND(J4064="N/A",B4064="Female"),$S$2,J4064))</f>
        <v>28.4</v>
      </c>
      <c r="V4064">
        <f>((C4064-AVERAGE($C$2:$C$5018))/_xlfn.STDEV.P($C$2:$C$5018))</f>
        <v>0.60958367711551409</v>
      </c>
      <c r="W4064">
        <f>((O4064-AVERAGE($O$2:$O$5018))/_xlfn.STDEV.P($O$2:$O$5018))</f>
        <v>-3.2595785749669759E-3</v>
      </c>
      <c r="X4064">
        <f>((I4064-AVERAGE($I$2:$I$5018))/_xlfn.STDEV.P($I$2:$I$5018))</f>
        <v>4.8925413418001218E-2</v>
      </c>
      <c r="Z4064">
        <f t="shared" si="253"/>
        <v>0</v>
      </c>
      <c r="AA4064">
        <f t="shared" si="254"/>
        <v>0</v>
      </c>
      <c r="AB4064">
        <f t="shared" si="255"/>
        <v>0</v>
      </c>
    </row>
    <row r="4065" spans="1:28" x14ac:dyDescent="0.25">
      <c r="A4065">
        <v>45817</v>
      </c>
      <c r="B4065" t="s">
        <v>17</v>
      </c>
      <c r="C4065">
        <v>59</v>
      </c>
      <c r="D4065">
        <v>0</v>
      </c>
      <c r="E4065">
        <v>0</v>
      </c>
      <c r="F4065" t="s">
        <v>13</v>
      </c>
      <c r="G4065" t="s">
        <v>14</v>
      </c>
      <c r="H4065" t="s">
        <v>19</v>
      </c>
      <c r="I4065">
        <v>60.64</v>
      </c>
      <c r="J4065" s="2">
        <v>20</v>
      </c>
      <c r="K4065" t="s">
        <v>21</v>
      </c>
      <c r="L4065">
        <v>0</v>
      </c>
      <c r="M4065">
        <f t="shared" si="252"/>
        <v>20</v>
      </c>
      <c r="O4065">
        <f>IF(AND(J4065="N/A",B4065="Male"),$R$2,IF(AND(J4065="N/A",B4065="Female"),$S$2,J4065))</f>
        <v>20</v>
      </c>
      <c r="V4065">
        <f>((C4065-AVERAGE($C$2:$C$5018))/_xlfn.STDEV.P($C$2:$C$5018))</f>
        <v>0.69758670738970074</v>
      </c>
      <c r="W4065">
        <f>((O4065-AVERAGE($O$2:$O$5018))/_xlfn.STDEV.P($O$2:$O$5018))</f>
        <v>-1.2300308353218676</v>
      </c>
      <c r="X4065">
        <f>((I4065-AVERAGE($I$2:$I$5018))/_xlfn.STDEV.P($I$2:$I$5018))</f>
        <v>-1.0107323058474389</v>
      </c>
      <c r="Z4065">
        <f t="shared" si="253"/>
        <v>0</v>
      </c>
      <c r="AA4065">
        <f t="shared" si="254"/>
        <v>0</v>
      </c>
      <c r="AB4065">
        <f t="shared" si="255"/>
        <v>0</v>
      </c>
    </row>
    <row r="4066" spans="1:28" x14ac:dyDescent="0.25">
      <c r="A4066">
        <v>66306</v>
      </c>
      <c r="B4066" t="s">
        <v>17</v>
      </c>
      <c r="C4066">
        <v>43</v>
      </c>
      <c r="D4066">
        <v>0</v>
      </c>
      <c r="E4066">
        <v>0</v>
      </c>
      <c r="F4066" t="s">
        <v>13</v>
      </c>
      <c r="G4066" t="s">
        <v>14</v>
      </c>
      <c r="H4066" t="s">
        <v>19</v>
      </c>
      <c r="I4066">
        <v>82.57</v>
      </c>
      <c r="J4066" s="2">
        <v>29.1</v>
      </c>
      <c r="K4066" t="s">
        <v>21</v>
      </c>
      <c r="L4066">
        <v>0</v>
      </c>
      <c r="M4066">
        <f t="shared" si="252"/>
        <v>29.1</v>
      </c>
      <c r="O4066">
        <f>IF(AND(J4066="N/A",B4066="Male"),$R$2,IF(AND(J4066="N/A",B4066="Female"),$S$2,J4066))</f>
        <v>29.1</v>
      </c>
      <c r="V4066">
        <f>((C4066-AVERAGE($C$2:$C$5018))/_xlfn.STDEV.P($C$2:$C$5018))</f>
        <v>-6.4375348037928977E-3</v>
      </c>
      <c r="W4066">
        <f>((O4066-AVERAGE($O$2:$O$5018))/_xlfn.STDEV.P($O$2:$O$5018))</f>
        <v>9.8971359487275173E-2</v>
      </c>
      <c r="X4066">
        <f>((I4066-AVERAGE($I$2:$I$5018))/_xlfn.STDEV.P($I$2:$I$5018))</f>
        <v>-0.51735027222767038</v>
      </c>
      <c r="Z4066">
        <f t="shared" si="253"/>
        <v>0</v>
      </c>
      <c r="AA4066">
        <f t="shared" si="254"/>
        <v>0</v>
      </c>
      <c r="AB4066">
        <f t="shared" si="255"/>
        <v>0</v>
      </c>
    </row>
    <row r="4067" spans="1:28" x14ac:dyDescent="0.25">
      <c r="A4067">
        <v>62167</v>
      </c>
      <c r="B4067" t="s">
        <v>17</v>
      </c>
      <c r="C4067">
        <v>47</v>
      </c>
      <c r="D4067">
        <v>0</v>
      </c>
      <c r="E4067">
        <v>0</v>
      </c>
      <c r="F4067" t="s">
        <v>13</v>
      </c>
      <c r="G4067" t="s">
        <v>14</v>
      </c>
      <c r="H4067" t="s">
        <v>19</v>
      </c>
      <c r="I4067">
        <v>115.98</v>
      </c>
      <c r="J4067" s="2">
        <v>27.6</v>
      </c>
      <c r="K4067" t="s">
        <v>24</v>
      </c>
      <c r="L4067">
        <v>0</v>
      </c>
      <c r="M4067">
        <f t="shared" si="252"/>
        <v>27.6</v>
      </c>
      <c r="O4067">
        <f>IF(AND(J4067="N/A",B4067="Male"),$R$2,IF(AND(J4067="N/A",B4067="Female"),$S$2,J4067))</f>
        <v>27.6</v>
      </c>
      <c r="V4067">
        <f>((C4067-AVERAGE($C$2:$C$5018))/_xlfn.STDEV.P($C$2:$C$5018))</f>
        <v>0.16956852574458051</v>
      </c>
      <c r="W4067">
        <f>((O4067-AVERAGE($O$2:$O$5018))/_xlfn.STDEV.P($O$2:$O$5018))</f>
        <v>-0.12009493636038568</v>
      </c>
      <c r="X4067">
        <f>((I4067-AVERAGE($I$2:$I$5018))/_xlfn.STDEV.P($I$2:$I$5018))</f>
        <v>0.23430926918758163</v>
      </c>
      <c r="Z4067">
        <f t="shared" si="253"/>
        <v>0</v>
      </c>
      <c r="AA4067">
        <f t="shared" si="254"/>
        <v>0</v>
      </c>
      <c r="AB4067">
        <f t="shared" si="255"/>
        <v>0</v>
      </c>
    </row>
    <row r="4068" spans="1:28" x14ac:dyDescent="0.25">
      <c r="A4068">
        <v>16627</v>
      </c>
      <c r="B4068" t="s">
        <v>12</v>
      </c>
      <c r="C4068">
        <v>54</v>
      </c>
      <c r="D4068">
        <v>0</v>
      </c>
      <c r="E4068">
        <v>0</v>
      </c>
      <c r="F4068" t="s">
        <v>13</v>
      </c>
      <c r="G4068" t="s">
        <v>18</v>
      </c>
      <c r="H4068" t="s">
        <v>19</v>
      </c>
      <c r="I4068">
        <v>110.38</v>
      </c>
      <c r="J4068" s="2">
        <v>27.6</v>
      </c>
      <c r="K4068" t="s">
        <v>16</v>
      </c>
      <c r="L4068">
        <v>0</v>
      </c>
      <c r="M4068">
        <f t="shared" si="252"/>
        <v>27.6</v>
      </c>
      <c r="O4068">
        <f>IF(AND(J4068="N/A",B4068="Male"),$R$2,IF(AND(J4068="N/A",B4068="Female"),$S$2,J4068))</f>
        <v>27.6</v>
      </c>
      <c r="V4068">
        <f>((C4068-AVERAGE($C$2:$C$5018))/_xlfn.STDEV.P($C$2:$C$5018))</f>
        <v>0.47757913170423399</v>
      </c>
      <c r="W4068">
        <f>((O4068-AVERAGE($O$2:$O$5018))/_xlfn.STDEV.P($O$2:$O$5018))</f>
        <v>-0.12009493636038568</v>
      </c>
      <c r="X4068">
        <f>((I4068-AVERAGE($I$2:$I$5018))/_xlfn.STDEV.P($I$2:$I$5018))</f>
        <v>0.10832024099466285</v>
      </c>
      <c r="Z4068">
        <f t="shared" si="253"/>
        <v>0</v>
      </c>
      <c r="AA4068">
        <f t="shared" si="254"/>
        <v>0</v>
      </c>
      <c r="AB4068">
        <f t="shared" si="255"/>
        <v>0</v>
      </c>
    </row>
    <row r="4069" spans="1:28" x14ac:dyDescent="0.25">
      <c r="A4069">
        <v>34285</v>
      </c>
      <c r="B4069" t="s">
        <v>12</v>
      </c>
      <c r="C4069">
        <v>57</v>
      </c>
      <c r="D4069">
        <v>0</v>
      </c>
      <c r="E4069">
        <v>0</v>
      </c>
      <c r="F4069" t="s">
        <v>13</v>
      </c>
      <c r="G4069" t="s">
        <v>14</v>
      </c>
      <c r="H4069" t="s">
        <v>19</v>
      </c>
      <c r="I4069">
        <v>92.59</v>
      </c>
      <c r="J4069" s="2">
        <v>24.2</v>
      </c>
      <c r="K4069" t="s">
        <v>24</v>
      </c>
      <c r="L4069">
        <v>0</v>
      </c>
      <c r="M4069">
        <f t="shared" si="252"/>
        <v>24.2</v>
      </c>
      <c r="O4069">
        <f>IF(AND(J4069="N/A",B4069="Male"),$R$2,IF(AND(J4069="N/A",B4069="Female"),$S$2,J4069))</f>
        <v>24.2</v>
      </c>
      <c r="V4069">
        <f>((C4069-AVERAGE($C$2:$C$5018))/_xlfn.STDEV.P($C$2:$C$5018))</f>
        <v>0.60958367711551409</v>
      </c>
      <c r="W4069">
        <f>((O4069-AVERAGE($O$2:$O$5018))/_xlfn.STDEV.P($O$2:$O$5018))</f>
        <v>-0.61664520694841729</v>
      </c>
      <c r="X4069">
        <f>((I4069-AVERAGE($I$2:$I$5018))/_xlfn.STDEV.P($I$2:$I$5018))</f>
        <v>-0.29191990392534084</v>
      </c>
      <c r="Z4069">
        <f t="shared" si="253"/>
        <v>0</v>
      </c>
      <c r="AA4069">
        <f t="shared" si="254"/>
        <v>0</v>
      </c>
      <c r="AB4069">
        <f t="shared" si="255"/>
        <v>0</v>
      </c>
    </row>
    <row r="4070" spans="1:28" x14ac:dyDescent="0.25">
      <c r="A4070">
        <v>71151</v>
      </c>
      <c r="B4070" t="s">
        <v>12</v>
      </c>
      <c r="C4070">
        <v>56</v>
      </c>
      <c r="D4070">
        <v>0</v>
      </c>
      <c r="E4070">
        <v>0</v>
      </c>
      <c r="F4070" t="s">
        <v>13</v>
      </c>
      <c r="G4070" t="s">
        <v>14</v>
      </c>
      <c r="H4070" t="s">
        <v>15</v>
      </c>
      <c r="I4070">
        <v>82.64</v>
      </c>
      <c r="J4070" s="2">
        <v>31</v>
      </c>
      <c r="K4070" t="s">
        <v>21</v>
      </c>
      <c r="L4070">
        <v>0</v>
      </c>
      <c r="M4070">
        <f t="shared" si="252"/>
        <v>31</v>
      </c>
      <c r="O4070">
        <f>IF(AND(J4070="N/A",B4070="Male"),$R$2,IF(AND(J4070="N/A",B4070="Female"),$S$2,J4070))</f>
        <v>31</v>
      </c>
      <c r="V4070">
        <f>((C4070-AVERAGE($C$2:$C$5018))/_xlfn.STDEV.P($C$2:$C$5018))</f>
        <v>0.56558216197842071</v>
      </c>
      <c r="W4070">
        <f>((O4070-AVERAGE($O$2:$O$5018))/_xlfn.STDEV.P($O$2:$O$5018))</f>
        <v>0.37645533422764538</v>
      </c>
      <c r="X4070">
        <f>((I4070-AVERAGE($I$2:$I$5018))/_xlfn.STDEV.P($I$2:$I$5018))</f>
        <v>-0.51577540937525879</v>
      </c>
      <c r="Z4070">
        <f t="shared" si="253"/>
        <v>0</v>
      </c>
      <c r="AA4070">
        <f t="shared" si="254"/>
        <v>0</v>
      </c>
      <c r="AB4070">
        <f t="shared" si="255"/>
        <v>0</v>
      </c>
    </row>
    <row r="4071" spans="1:28" x14ac:dyDescent="0.25">
      <c r="A4071">
        <v>2580</v>
      </c>
      <c r="B4071" t="s">
        <v>12</v>
      </c>
      <c r="C4071">
        <v>66</v>
      </c>
      <c r="D4071">
        <v>0</v>
      </c>
      <c r="E4071">
        <v>1</v>
      </c>
      <c r="F4071" t="s">
        <v>23</v>
      </c>
      <c r="G4071" t="s">
        <v>25</v>
      </c>
      <c r="H4071" t="s">
        <v>15</v>
      </c>
      <c r="I4071">
        <v>70.28</v>
      </c>
      <c r="J4071" s="2">
        <v>34.5</v>
      </c>
      <c r="K4071" t="s">
        <v>21</v>
      </c>
      <c r="L4071">
        <v>0</v>
      </c>
      <c r="M4071">
        <f t="shared" si="252"/>
        <v>34.5</v>
      </c>
      <c r="O4071">
        <f>IF(AND(J4071="N/A",B4071="Male"),$R$2,IF(AND(J4071="N/A",B4071="Female"),$S$2,J4071))</f>
        <v>34.5</v>
      </c>
      <c r="V4071">
        <f>((C4071-AVERAGE($C$2:$C$5018))/_xlfn.STDEV.P($C$2:$C$5018))</f>
        <v>1.0055973133493543</v>
      </c>
      <c r="W4071">
        <f>((O4071-AVERAGE($O$2:$O$5018))/_xlfn.STDEV.P($O$2:$O$5018))</f>
        <v>0.88761002453885407</v>
      </c>
      <c r="X4071">
        <f>((I4071-AVERAGE($I$2:$I$5018))/_xlfn.STDEV.P($I$2:$I$5018))</f>
        <v>-0.79385119302962903</v>
      </c>
      <c r="Z4071">
        <f t="shared" si="253"/>
        <v>0</v>
      </c>
      <c r="AA4071">
        <f t="shared" si="254"/>
        <v>0</v>
      </c>
      <c r="AB4071">
        <f t="shared" si="255"/>
        <v>0</v>
      </c>
    </row>
    <row r="4072" spans="1:28" x14ac:dyDescent="0.25">
      <c r="A4072">
        <v>11891</v>
      </c>
      <c r="B4072" t="s">
        <v>12</v>
      </c>
      <c r="C4072">
        <v>18</v>
      </c>
      <c r="D4072">
        <v>0</v>
      </c>
      <c r="E4072">
        <v>0</v>
      </c>
      <c r="F4072" t="s">
        <v>23</v>
      </c>
      <c r="G4072" t="s">
        <v>25</v>
      </c>
      <c r="H4072" t="s">
        <v>15</v>
      </c>
      <c r="I4072">
        <v>106.54</v>
      </c>
      <c r="J4072" s="2">
        <v>27</v>
      </c>
      <c r="K4072" t="s">
        <v>21</v>
      </c>
      <c r="L4072">
        <v>0</v>
      </c>
      <c r="M4072">
        <f t="shared" si="252"/>
        <v>27</v>
      </c>
      <c r="O4072">
        <f>IF(AND(J4072="N/A",B4072="Male"),$R$2,IF(AND(J4072="N/A",B4072="Female"),$S$2,J4072))</f>
        <v>27</v>
      </c>
      <c r="V4072">
        <f>((C4072-AVERAGE($C$2:$C$5018))/_xlfn.STDEV.P($C$2:$C$5018))</f>
        <v>-1.1064754132311267</v>
      </c>
      <c r="W4072">
        <f>((O4072-AVERAGE($O$2:$O$5018))/_xlfn.STDEV.P($O$2:$O$5018))</f>
        <v>-0.20772145469945022</v>
      </c>
      <c r="X4072">
        <f>((I4072-AVERAGE($I$2:$I$5018))/_xlfn.STDEV.P($I$2:$I$5018))</f>
        <v>2.192776451951892E-2</v>
      </c>
      <c r="Z4072">
        <f t="shared" si="253"/>
        <v>0</v>
      </c>
      <c r="AA4072">
        <f t="shared" si="254"/>
        <v>0</v>
      </c>
      <c r="AB4072">
        <f t="shared" si="255"/>
        <v>0</v>
      </c>
    </row>
    <row r="4073" spans="1:28" x14ac:dyDescent="0.25">
      <c r="A4073">
        <v>57080</v>
      </c>
      <c r="B4073" t="s">
        <v>17</v>
      </c>
      <c r="C4073">
        <v>81</v>
      </c>
      <c r="D4073">
        <v>1</v>
      </c>
      <c r="E4073">
        <v>1</v>
      </c>
      <c r="F4073" t="s">
        <v>13</v>
      </c>
      <c r="G4073" t="s">
        <v>18</v>
      </c>
      <c r="H4073" t="s">
        <v>15</v>
      </c>
      <c r="I4073">
        <v>59.11</v>
      </c>
      <c r="J4073" s="2">
        <v>20.7</v>
      </c>
      <c r="K4073" t="s">
        <v>16</v>
      </c>
      <c r="L4073">
        <v>0</v>
      </c>
      <c r="M4073">
        <f t="shared" si="252"/>
        <v>20.7</v>
      </c>
      <c r="O4073">
        <f>IF(AND(J4073="N/A",B4073="Male"),$R$2,IF(AND(J4073="N/A",B4073="Female"),$S$2,J4073))</f>
        <v>20.7</v>
      </c>
      <c r="V4073">
        <f>((C4073-AVERAGE($C$2:$C$5018))/_xlfn.STDEV.P($C$2:$C$5018))</f>
        <v>1.6656200404057546</v>
      </c>
      <c r="W4073">
        <f>((O4073-AVERAGE($O$2:$O$5018))/_xlfn.STDEV.P($O$2:$O$5018))</f>
        <v>-1.1277998972596259</v>
      </c>
      <c r="X4073">
        <f>((I4073-AVERAGE($I$2:$I$5018))/_xlfn.STDEV.P($I$2:$I$5018))</f>
        <v>-1.0451543081930041</v>
      </c>
      <c r="Z4073">
        <f t="shared" si="253"/>
        <v>0</v>
      </c>
      <c r="AA4073">
        <f t="shared" si="254"/>
        <v>0</v>
      </c>
      <c r="AB4073">
        <f t="shared" si="255"/>
        <v>0</v>
      </c>
    </row>
    <row r="4074" spans="1:28" x14ac:dyDescent="0.25">
      <c r="A4074">
        <v>47456</v>
      </c>
      <c r="B4074" t="s">
        <v>12</v>
      </c>
      <c r="C4074">
        <v>30</v>
      </c>
      <c r="D4074">
        <v>0</v>
      </c>
      <c r="E4074">
        <v>0</v>
      </c>
      <c r="F4074" t="s">
        <v>13</v>
      </c>
      <c r="G4074" t="s">
        <v>14</v>
      </c>
      <c r="H4074" t="s">
        <v>19</v>
      </c>
      <c r="I4074">
        <v>58.89</v>
      </c>
      <c r="J4074" s="2">
        <v>26.1</v>
      </c>
      <c r="K4074" t="s">
        <v>16</v>
      </c>
      <c r="L4074">
        <v>0</v>
      </c>
      <c r="M4074">
        <f t="shared" si="252"/>
        <v>26.1</v>
      </c>
      <c r="O4074">
        <f>IF(AND(J4074="N/A",B4074="Male"),$R$2,IF(AND(J4074="N/A",B4074="Female"),$S$2,J4074))</f>
        <v>26.1</v>
      </c>
      <c r="V4074">
        <f>((C4074-AVERAGE($C$2:$C$5018))/_xlfn.STDEV.P($C$2:$C$5018))</f>
        <v>-0.57845723158600648</v>
      </c>
      <c r="W4074">
        <f>((O4074-AVERAGE($O$2:$O$5018))/_xlfn.STDEV.P($O$2:$O$5018))</f>
        <v>-0.33916123220804656</v>
      </c>
      <c r="X4074">
        <f>((I4074-AVERAGE($I$2:$I$5018))/_xlfn.STDEV.P($I$2:$I$5018))</f>
        <v>-1.050103877157726</v>
      </c>
      <c r="Z4074">
        <f t="shared" si="253"/>
        <v>0</v>
      </c>
      <c r="AA4074">
        <f t="shared" si="254"/>
        <v>0</v>
      </c>
      <c r="AB4074">
        <f t="shared" si="255"/>
        <v>0</v>
      </c>
    </row>
    <row r="4075" spans="1:28" x14ac:dyDescent="0.25">
      <c r="A4075">
        <v>56139</v>
      </c>
      <c r="B4075" t="s">
        <v>12</v>
      </c>
      <c r="C4075">
        <v>8</v>
      </c>
      <c r="D4075">
        <v>0</v>
      </c>
      <c r="E4075">
        <v>0</v>
      </c>
      <c r="F4075" t="s">
        <v>23</v>
      </c>
      <c r="G4075" t="s">
        <v>26</v>
      </c>
      <c r="H4075" t="s">
        <v>15</v>
      </c>
      <c r="I4075">
        <v>129.66</v>
      </c>
      <c r="J4075" s="2">
        <v>19.2</v>
      </c>
      <c r="K4075" t="s">
        <v>24</v>
      </c>
      <c r="L4075">
        <v>0</v>
      </c>
      <c r="M4075">
        <f t="shared" si="252"/>
        <v>19.2</v>
      </c>
      <c r="O4075">
        <f>IF(AND(J4075="N/A",B4075="Male"),$R$2,IF(AND(J4075="N/A",B4075="Female"),$S$2,J4075))</f>
        <v>19.2</v>
      </c>
      <c r="V4075">
        <f>((C4075-AVERAGE($C$2:$C$5018))/_xlfn.STDEV.P($C$2:$C$5018))</f>
        <v>-1.5464905646020604</v>
      </c>
      <c r="W4075">
        <f>((O4075-AVERAGE($O$2:$O$5018))/_xlfn.STDEV.P($O$2:$O$5018))</f>
        <v>-1.3468661931072867</v>
      </c>
      <c r="X4075">
        <f>((I4075-AVERAGE($I$2:$I$5018))/_xlfn.STDEV.P($I$2:$I$5018))</f>
        <v>0.54208246663028259</v>
      </c>
      <c r="Z4075">
        <f t="shared" si="253"/>
        <v>0</v>
      </c>
      <c r="AA4075">
        <f t="shared" si="254"/>
        <v>0</v>
      </c>
      <c r="AB4075">
        <f t="shared" si="255"/>
        <v>0</v>
      </c>
    </row>
    <row r="4076" spans="1:28" x14ac:dyDescent="0.25">
      <c r="A4076">
        <v>12857</v>
      </c>
      <c r="B4076" t="s">
        <v>12</v>
      </c>
      <c r="C4076">
        <v>55</v>
      </c>
      <c r="D4076">
        <v>0</v>
      </c>
      <c r="E4076">
        <v>0</v>
      </c>
      <c r="F4076" t="s">
        <v>13</v>
      </c>
      <c r="G4076" t="s">
        <v>18</v>
      </c>
      <c r="H4076" t="s">
        <v>19</v>
      </c>
      <c r="I4076">
        <v>73.569999999999993</v>
      </c>
      <c r="J4076" s="2">
        <v>28</v>
      </c>
      <c r="K4076" t="s">
        <v>22</v>
      </c>
      <c r="L4076">
        <v>0</v>
      </c>
      <c r="M4076">
        <f t="shared" si="252"/>
        <v>28</v>
      </c>
      <c r="O4076">
        <f>IF(AND(J4076="N/A",B4076="Male"),$R$2,IF(AND(J4076="N/A",B4076="Female"),$S$2,J4076))</f>
        <v>28</v>
      </c>
      <c r="V4076">
        <f>((C4076-AVERAGE($C$2:$C$5018))/_xlfn.STDEV.P($C$2:$C$5018))</f>
        <v>0.52158064684132732</v>
      </c>
      <c r="W4076">
        <f>((O4076-AVERAGE($O$2:$O$5018))/_xlfn.STDEV.P($O$2:$O$5018))</f>
        <v>-6.1677257467676327E-2</v>
      </c>
      <c r="X4076">
        <f>((I4076-AVERAGE($I$2:$I$5018))/_xlfn.STDEV.P($I$2:$I$5018))</f>
        <v>-0.71983263896628957</v>
      </c>
      <c r="Z4076">
        <f t="shared" si="253"/>
        <v>0</v>
      </c>
      <c r="AA4076">
        <f t="shared" si="254"/>
        <v>0</v>
      </c>
      <c r="AB4076">
        <f t="shared" si="255"/>
        <v>0</v>
      </c>
    </row>
    <row r="4077" spans="1:28" x14ac:dyDescent="0.25">
      <c r="A4077">
        <v>40980</v>
      </c>
      <c r="B4077" t="s">
        <v>12</v>
      </c>
      <c r="C4077">
        <v>79</v>
      </c>
      <c r="D4077">
        <v>1</v>
      </c>
      <c r="E4077">
        <v>0</v>
      </c>
      <c r="F4077" t="s">
        <v>13</v>
      </c>
      <c r="G4077" t="s">
        <v>18</v>
      </c>
      <c r="H4077" t="s">
        <v>15</v>
      </c>
      <c r="I4077">
        <v>72.040000000000006</v>
      </c>
      <c r="J4077" s="2">
        <v>23.6</v>
      </c>
      <c r="K4077" t="s">
        <v>16</v>
      </c>
      <c r="L4077">
        <v>0</v>
      </c>
      <c r="M4077">
        <f t="shared" si="252"/>
        <v>23.6</v>
      </c>
      <c r="O4077">
        <f>IF(AND(J4077="N/A",B4077="Male"),$R$2,IF(AND(J4077="N/A",B4077="Female"),$S$2,J4077))</f>
        <v>23.6</v>
      </c>
      <c r="V4077">
        <f>((C4077-AVERAGE($C$2:$C$5018))/_xlfn.STDEV.P($C$2:$C$5018))</f>
        <v>1.5776170101315679</v>
      </c>
      <c r="W4077">
        <f>((O4077-AVERAGE($O$2:$O$5018))/_xlfn.STDEV.P($O$2:$O$5018))</f>
        <v>-0.70427172528748128</v>
      </c>
      <c r="X4077">
        <f>((I4077-AVERAGE($I$2:$I$5018))/_xlfn.STDEV.P($I$2:$I$5018))</f>
        <v>-0.75425464131185449</v>
      </c>
      <c r="Z4077">
        <f t="shared" si="253"/>
        <v>0</v>
      </c>
      <c r="AA4077">
        <f t="shared" si="254"/>
        <v>0</v>
      </c>
      <c r="AB4077">
        <f t="shared" si="255"/>
        <v>0</v>
      </c>
    </row>
    <row r="4078" spans="1:28" x14ac:dyDescent="0.25">
      <c r="A4078">
        <v>72792</v>
      </c>
      <c r="B4078" t="s">
        <v>17</v>
      </c>
      <c r="C4078">
        <v>53</v>
      </c>
      <c r="D4078">
        <v>1</v>
      </c>
      <c r="E4078">
        <v>0</v>
      </c>
      <c r="F4078" t="s">
        <v>13</v>
      </c>
      <c r="G4078" t="s">
        <v>14</v>
      </c>
      <c r="H4078" t="s">
        <v>19</v>
      </c>
      <c r="I4078">
        <v>77.94</v>
      </c>
      <c r="J4078" s="2">
        <v>33</v>
      </c>
      <c r="K4078" t="s">
        <v>21</v>
      </c>
      <c r="L4078">
        <v>0</v>
      </c>
      <c r="M4078">
        <f t="shared" si="252"/>
        <v>33</v>
      </c>
      <c r="O4078">
        <f>IF(AND(J4078="N/A",B4078="Male"),$R$2,IF(AND(J4078="N/A",B4078="Female"),$S$2,J4078))</f>
        <v>33</v>
      </c>
      <c r="V4078">
        <f>((C4078-AVERAGE($C$2:$C$5018))/_xlfn.STDEV.P($C$2:$C$5018))</f>
        <v>0.43357761656714061</v>
      </c>
      <c r="W4078">
        <f>((O4078-AVERAGE($O$2:$O$5018))/_xlfn.STDEV.P($O$2:$O$5018))</f>
        <v>0.66854372869119316</v>
      </c>
      <c r="X4078">
        <f>((I4078-AVERAGE($I$2:$I$5018))/_xlfn.STDEV.P($I$2:$I$5018))</f>
        <v>-0.62151620089431547</v>
      </c>
      <c r="Z4078">
        <f t="shared" si="253"/>
        <v>0</v>
      </c>
      <c r="AA4078">
        <f t="shared" si="254"/>
        <v>0</v>
      </c>
      <c r="AB4078">
        <f t="shared" si="255"/>
        <v>0</v>
      </c>
    </row>
    <row r="4079" spans="1:28" x14ac:dyDescent="0.25">
      <c r="A4079">
        <v>37728</v>
      </c>
      <c r="B4079" t="s">
        <v>17</v>
      </c>
      <c r="C4079">
        <v>26</v>
      </c>
      <c r="D4079">
        <v>0</v>
      </c>
      <c r="E4079">
        <v>0</v>
      </c>
      <c r="F4079" t="s">
        <v>13</v>
      </c>
      <c r="G4079" t="s">
        <v>14</v>
      </c>
      <c r="H4079" t="s">
        <v>15</v>
      </c>
      <c r="I4079">
        <v>68.989999999999995</v>
      </c>
      <c r="J4079" s="2">
        <v>22.2</v>
      </c>
      <c r="K4079" t="s">
        <v>21</v>
      </c>
      <c r="L4079">
        <v>0</v>
      </c>
      <c r="M4079">
        <f t="shared" si="252"/>
        <v>22.2</v>
      </c>
      <c r="O4079">
        <f>IF(AND(J4079="N/A",B4079="Male"),$R$2,IF(AND(J4079="N/A",B4079="Female"),$S$2,J4079))</f>
        <v>22.2</v>
      </c>
      <c r="V4079">
        <f>((C4079-AVERAGE($C$2:$C$5018))/_xlfn.STDEV.P($C$2:$C$5018))</f>
        <v>-0.7544632921343799</v>
      </c>
      <c r="W4079">
        <f>((O4079-AVERAGE($O$2:$O$5018))/_xlfn.STDEV.P($O$2:$O$5018))</f>
        <v>-0.90873360141196502</v>
      </c>
      <c r="X4079">
        <f>((I4079-AVERAGE($I$2:$I$5018))/_xlfn.STDEV.P($I$2:$I$5018))</f>
        <v>-0.82287366559549791</v>
      </c>
      <c r="Z4079">
        <f t="shared" si="253"/>
        <v>0</v>
      </c>
      <c r="AA4079">
        <f t="shared" si="254"/>
        <v>0</v>
      </c>
      <c r="AB4079">
        <f t="shared" si="255"/>
        <v>0</v>
      </c>
    </row>
    <row r="4080" spans="1:28" x14ac:dyDescent="0.25">
      <c r="A4080">
        <v>47410</v>
      </c>
      <c r="B4080" t="s">
        <v>17</v>
      </c>
      <c r="C4080">
        <v>14</v>
      </c>
      <c r="D4080">
        <v>0</v>
      </c>
      <c r="E4080">
        <v>0</v>
      </c>
      <c r="F4080" t="s">
        <v>23</v>
      </c>
      <c r="G4080" t="s">
        <v>26</v>
      </c>
      <c r="H4080" t="s">
        <v>19</v>
      </c>
      <c r="I4080">
        <v>111.76</v>
      </c>
      <c r="J4080" s="2">
        <v>24.8</v>
      </c>
      <c r="K4080" t="s">
        <v>24</v>
      </c>
      <c r="L4080">
        <v>0</v>
      </c>
      <c r="M4080">
        <f t="shared" si="252"/>
        <v>24.8</v>
      </c>
      <c r="O4080">
        <f>IF(AND(J4080="N/A",B4080="Male"),$R$2,IF(AND(J4080="N/A",B4080="Female"),$S$2,J4080))</f>
        <v>24.8</v>
      </c>
      <c r="V4080">
        <f>((C4080-AVERAGE($C$2:$C$5018))/_xlfn.STDEV.P($C$2:$C$5018))</f>
        <v>-1.2824814737795001</v>
      </c>
      <c r="W4080">
        <f>((O4080-AVERAGE($O$2:$O$5018))/_xlfn.STDEV.P($O$2:$O$5018))</f>
        <v>-0.52901868860935275</v>
      </c>
      <c r="X4080">
        <f>((I4080-AVERAGE($I$2:$I$5018))/_xlfn.STDEV.P($I$2:$I$5018))</f>
        <v>0.139367537227918</v>
      </c>
      <c r="Z4080">
        <f t="shared" si="253"/>
        <v>0</v>
      </c>
      <c r="AA4080">
        <f t="shared" si="254"/>
        <v>0</v>
      </c>
      <c r="AB4080">
        <f t="shared" si="255"/>
        <v>0</v>
      </c>
    </row>
    <row r="4081" spans="1:28" x14ac:dyDescent="0.25">
      <c r="A4081">
        <v>56450</v>
      </c>
      <c r="B4081" t="s">
        <v>12</v>
      </c>
      <c r="C4081">
        <v>25</v>
      </c>
      <c r="D4081">
        <v>0</v>
      </c>
      <c r="E4081">
        <v>0</v>
      </c>
      <c r="F4081" t="s">
        <v>23</v>
      </c>
      <c r="G4081" t="s">
        <v>14</v>
      </c>
      <c r="H4081" t="s">
        <v>19</v>
      </c>
      <c r="I4081">
        <v>65.36</v>
      </c>
      <c r="J4081" s="2">
        <v>24.7</v>
      </c>
      <c r="K4081" t="s">
        <v>21</v>
      </c>
      <c r="L4081">
        <v>0</v>
      </c>
      <c r="M4081">
        <f t="shared" si="252"/>
        <v>24.7</v>
      </c>
      <c r="O4081">
        <f>IF(AND(J4081="N/A",B4081="Male"),$R$2,IF(AND(J4081="N/A",B4081="Female"),$S$2,J4081))</f>
        <v>24.7</v>
      </c>
      <c r="V4081">
        <f>((C4081-AVERAGE($C$2:$C$5018))/_xlfn.STDEV.P($C$2:$C$5018))</f>
        <v>-0.79846480727147329</v>
      </c>
      <c r="W4081">
        <f>((O4081-AVERAGE($O$2:$O$5018))/_xlfn.STDEV.P($O$2:$O$5018))</f>
        <v>-0.54362310833253036</v>
      </c>
      <c r="X4081">
        <f>((I4081-AVERAGE($I$2:$I$5018))/_xlfn.STDEV.P($I$2:$I$5018))</f>
        <v>-0.90454155351340759</v>
      </c>
      <c r="Z4081">
        <f t="shared" si="253"/>
        <v>0</v>
      </c>
      <c r="AA4081">
        <f t="shared" si="254"/>
        <v>0</v>
      </c>
      <c r="AB4081">
        <f t="shared" si="255"/>
        <v>0</v>
      </c>
    </row>
    <row r="4082" spans="1:28" x14ac:dyDescent="0.25">
      <c r="A4082">
        <v>9189</v>
      </c>
      <c r="B4082" t="s">
        <v>17</v>
      </c>
      <c r="C4082">
        <v>20</v>
      </c>
      <c r="D4082">
        <v>0</v>
      </c>
      <c r="E4082">
        <v>0</v>
      </c>
      <c r="F4082" t="s">
        <v>23</v>
      </c>
      <c r="G4082" t="s">
        <v>14</v>
      </c>
      <c r="H4082" t="s">
        <v>15</v>
      </c>
      <c r="I4082">
        <v>80.27</v>
      </c>
      <c r="J4082" s="2">
        <v>27.9</v>
      </c>
      <c r="K4082" t="s">
        <v>21</v>
      </c>
      <c r="L4082">
        <v>0</v>
      </c>
      <c r="M4082">
        <f t="shared" si="252"/>
        <v>27.9</v>
      </c>
      <c r="O4082">
        <f>IF(AND(J4082="N/A",B4082="Male"),$R$2,IF(AND(J4082="N/A",B4082="Female"),$S$2,J4082))</f>
        <v>27.9</v>
      </c>
      <c r="V4082">
        <f>((C4082-AVERAGE($C$2:$C$5018))/_xlfn.STDEV.P($C$2:$C$5018))</f>
        <v>-1.01847238295694</v>
      </c>
      <c r="W4082">
        <f>((O4082-AVERAGE($O$2:$O$5018))/_xlfn.STDEV.P($O$2:$O$5018))</f>
        <v>-7.6281677190853922E-2</v>
      </c>
      <c r="X4082">
        <f>((I4082-AVERAGE($I$2:$I$5018))/_xlfn.STDEV.P($I$2:$I$5018))</f>
        <v>-0.56909576594976186</v>
      </c>
      <c r="Z4082">
        <f t="shared" si="253"/>
        <v>0</v>
      </c>
      <c r="AA4082">
        <f t="shared" si="254"/>
        <v>0</v>
      </c>
      <c r="AB4082">
        <f t="shared" si="255"/>
        <v>0</v>
      </c>
    </row>
    <row r="4083" spans="1:28" x14ac:dyDescent="0.25">
      <c r="A4083">
        <v>71966</v>
      </c>
      <c r="B4083" t="s">
        <v>17</v>
      </c>
      <c r="C4083">
        <v>18</v>
      </c>
      <c r="D4083">
        <v>0</v>
      </c>
      <c r="E4083">
        <v>0</v>
      </c>
      <c r="F4083" t="s">
        <v>23</v>
      </c>
      <c r="G4083" t="s">
        <v>27</v>
      </c>
      <c r="H4083" t="s">
        <v>15</v>
      </c>
      <c r="I4083">
        <v>81.73</v>
      </c>
      <c r="J4083" s="2">
        <v>21.6</v>
      </c>
      <c r="K4083" t="s">
        <v>21</v>
      </c>
      <c r="L4083">
        <v>0</v>
      </c>
      <c r="M4083">
        <f t="shared" si="252"/>
        <v>21.6</v>
      </c>
      <c r="O4083">
        <f>IF(AND(J4083="N/A",B4083="Male"),$R$2,IF(AND(J4083="N/A",B4083="Female"),$S$2,J4083))</f>
        <v>21.6</v>
      </c>
      <c r="V4083">
        <f>((C4083-AVERAGE($C$2:$C$5018))/_xlfn.STDEV.P($C$2:$C$5018))</f>
        <v>-1.1064754132311267</v>
      </c>
      <c r="W4083">
        <f>((O4083-AVERAGE($O$2:$O$5018))/_xlfn.STDEV.P($O$2:$O$5018))</f>
        <v>-0.99636011975102912</v>
      </c>
      <c r="X4083">
        <f>((I4083-AVERAGE($I$2:$I$5018))/_xlfn.STDEV.P($I$2:$I$5018))</f>
        <v>-0.53624862645660798</v>
      </c>
      <c r="Z4083">
        <f t="shared" si="253"/>
        <v>0</v>
      </c>
      <c r="AA4083">
        <f t="shared" si="254"/>
        <v>0</v>
      </c>
      <c r="AB4083">
        <f t="shared" si="255"/>
        <v>0</v>
      </c>
    </row>
    <row r="4084" spans="1:28" x14ac:dyDescent="0.25">
      <c r="A4084">
        <v>59272</v>
      </c>
      <c r="B4084" t="s">
        <v>12</v>
      </c>
      <c r="C4084">
        <v>38</v>
      </c>
      <c r="D4084">
        <v>0</v>
      </c>
      <c r="E4084">
        <v>0</v>
      </c>
      <c r="F4084" t="s">
        <v>13</v>
      </c>
      <c r="G4084" t="s">
        <v>14</v>
      </c>
      <c r="H4084" t="s">
        <v>19</v>
      </c>
      <c r="I4084">
        <v>79.22</v>
      </c>
      <c r="J4084" s="2">
        <v>34.799999999999997</v>
      </c>
      <c r="K4084" t="s">
        <v>22</v>
      </c>
      <c r="L4084">
        <v>0</v>
      </c>
      <c r="M4084">
        <f t="shared" si="252"/>
        <v>34.799999999999997</v>
      </c>
      <c r="O4084">
        <f>IF(AND(J4084="N/A",B4084="Male"),$R$2,IF(AND(J4084="N/A",B4084="Female"),$S$2,J4084))</f>
        <v>34.799999999999997</v>
      </c>
      <c r="V4084">
        <f>((C4084-AVERAGE($C$2:$C$5018))/_xlfn.STDEV.P($C$2:$C$5018))</f>
        <v>-0.22644511048925967</v>
      </c>
      <c r="W4084">
        <f>((O4084-AVERAGE($O$2:$O$5018))/_xlfn.STDEV.P($O$2:$O$5018))</f>
        <v>0.93142328370838579</v>
      </c>
      <c r="X4084">
        <f>((I4084-AVERAGE($I$2:$I$5018))/_xlfn.STDEV.P($I$2:$I$5018))</f>
        <v>-0.59271870873593402</v>
      </c>
      <c r="Z4084">
        <f t="shared" si="253"/>
        <v>0</v>
      </c>
      <c r="AA4084">
        <f t="shared" si="254"/>
        <v>0</v>
      </c>
      <c r="AB4084">
        <f t="shared" si="255"/>
        <v>0</v>
      </c>
    </row>
    <row r="4085" spans="1:28" x14ac:dyDescent="0.25">
      <c r="A4085">
        <v>45563</v>
      </c>
      <c r="B4085" t="s">
        <v>17</v>
      </c>
      <c r="C4085">
        <v>72</v>
      </c>
      <c r="D4085">
        <v>0</v>
      </c>
      <c r="E4085">
        <v>1</v>
      </c>
      <c r="F4085" t="s">
        <v>13</v>
      </c>
      <c r="G4085" t="s">
        <v>18</v>
      </c>
      <c r="H4085" t="s">
        <v>15</v>
      </c>
      <c r="I4085">
        <v>142.63</v>
      </c>
      <c r="J4085" s="2">
        <v>32.9</v>
      </c>
      <c r="K4085" t="s">
        <v>22</v>
      </c>
      <c r="L4085">
        <v>0</v>
      </c>
      <c r="M4085">
        <f t="shared" si="252"/>
        <v>32.9</v>
      </c>
      <c r="O4085">
        <f>IF(AND(J4085="N/A",B4085="Male"),$R$2,IF(AND(J4085="N/A",B4085="Female"),$S$2,J4085))</f>
        <v>32.9</v>
      </c>
      <c r="V4085">
        <f>((C4085-AVERAGE($C$2:$C$5018))/_xlfn.STDEV.P($C$2:$C$5018))</f>
        <v>1.2696064041719144</v>
      </c>
      <c r="W4085">
        <f>((O4085-AVERAGE($O$2:$O$5018))/_xlfn.STDEV.P($O$2:$O$5018))</f>
        <v>0.65393930896801555</v>
      </c>
      <c r="X4085">
        <f>((I4085-AVERAGE($I$2:$I$5018))/_xlfn.STDEV.P($I$2:$I$5018))</f>
        <v>0.83388205514138147</v>
      </c>
      <c r="Z4085">
        <f t="shared" si="253"/>
        <v>0</v>
      </c>
      <c r="AA4085">
        <f t="shared" si="254"/>
        <v>0</v>
      </c>
      <c r="AB4085">
        <f t="shared" si="255"/>
        <v>0</v>
      </c>
    </row>
    <row r="4086" spans="1:28" x14ac:dyDescent="0.25">
      <c r="A4086">
        <v>19907</v>
      </c>
      <c r="B4086" t="s">
        <v>17</v>
      </c>
      <c r="C4086">
        <v>52</v>
      </c>
      <c r="D4086">
        <v>0</v>
      </c>
      <c r="E4086">
        <v>0</v>
      </c>
      <c r="F4086" t="s">
        <v>13</v>
      </c>
      <c r="G4086" t="s">
        <v>14</v>
      </c>
      <c r="H4086" t="s">
        <v>19</v>
      </c>
      <c r="I4086">
        <v>97.05</v>
      </c>
      <c r="J4086" s="2">
        <v>28</v>
      </c>
      <c r="K4086" t="s">
        <v>24</v>
      </c>
      <c r="L4086">
        <v>0</v>
      </c>
      <c r="M4086">
        <f t="shared" si="252"/>
        <v>28</v>
      </c>
      <c r="O4086">
        <f>IF(AND(J4086="N/A",B4086="Male"),$R$2,IF(AND(J4086="N/A",B4086="Female"),$S$2,J4086))</f>
        <v>28</v>
      </c>
      <c r="V4086">
        <f>((C4086-AVERAGE($C$2:$C$5018))/_xlfn.STDEV.P($C$2:$C$5018))</f>
        <v>0.38957610143004728</v>
      </c>
      <c r="W4086">
        <f>((O4086-AVERAGE($O$2:$O$5018))/_xlfn.STDEV.P($O$2:$O$5018))</f>
        <v>-6.1677257467676327E-2</v>
      </c>
      <c r="X4086">
        <f>((I4086-AVERAGE($I$2:$I$5018))/_xlfn.STDEV.P($I$2:$I$5018))</f>
        <v>-0.19157864218598081</v>
      </c>
      <c r="Z4086">
        <f t="shared" si="253"/>
        <v>0</v>
      </c>
      <c r="AA4086">
        <f t="shared" si="254"/>
        <v>0</v>
      </c>
      <c r="AB4086">
        <f t="shared" si="255"/>
        <v>0</v>
      </c>
    </row>
    <row r="4087" spans="1:28" x14ac:dyDescent="0.25">
      <c r="A4087">
        <v>40163</v>
      </c>
      <c r="B4087" t="s">
        <v>17</v>
      </c>
      <c r="C4087">
        <v>82</v>
      </c>
      <c r="D4087">
        <v>1</v>
      </c>
      <c r="E4087">
        <v>0</v>
      </c>
      <c r="F4087" t="s">
        <v>13</v>
      </c>
      <c r="G4087" t="s">
        <v>14</v>
      </c>
      <c r="H4087" t="s">
        <v>15</v>
      </c>
      <c r="I4087">
        <v>222.52</v>
      </c>
      <c r="J4087" s="2" t="s">
        <v>20</v>
      </c>
      <c r="K4087" t="s">
        <v>16</v>
      </c>
      <c r="L4087">
        <v>0</v>
      </c>
      <c r="M4087">
        <f t="shared" si="252"/>
        <v>28.487446958981664</v>
      </c>
      <c r="O4087">
        <f>IF(AND(J4087="N/A",B4087="Male"),$R$2,IF(AND(J4087="N/A",B4087="Female"),$S$2,J4087))</f>
        <v>28.487446958981664</v>
      </c>
      <c r="V4087">
        <f>((C4087-AVERAGE($C$2:$C$5018))/_xlfn.STDEV.P($C$2:$C$5018))</f>
        <v>1.7096215555428478</v>
      </c>
      <c r="W4087">
        <f>((O4087-AVERAGE($O$2:$O$5018))/_xlfn.STDEV.P($O$2:$O$5018))</f>
        <v>9.5115423498702296E-3</v>
      </c>
      <c r="X4087">
        <f>((I4087-AVERAGE($I$2:$I$5018))/_xlfn.STDEV.P($I$2:$I$5018))</f>
        <v>2.6312505305578577</v>
      </c>
      <c r="Z4087">
        <f t="shared" si="253"/>
        <v>0</v>
      </c>
      <c r="AA4087">
        <f t="shared" si="254"/>
        <v>0</v>
      </c>
      <c r="AB4087">
        <f t="shared" si="255"/>
        <v>0</v>
      </c>
    </row>
    <row r="4088" spans="1:28" x14ac:dyDescent="0.25">
      <c r="A4088">
        <v>62738</v>
      </c>
      <c r="B4088" t="s">
        <v>12</v>
      </c>
      <c r="C4088">
        <v>71</v>
      </c>
      <c r="D4088">
        <v>0</v>
      </c>
      <c r="E4088">
        <v>1</v>
      </c>
      <c r="F4088" t="s">
        <v>13</v>
      </c>
      <c r="G4088" t="s">
        <v>14</v>
      </c>
      <c r="H4088" t="s">
        <v>19</v>
      </c>
      <c r="I4088">
        <v>70.38</v>
      </c>
      <c r="J4088" s="2">
        <v>25</v>
      </c>
      <c r="K4088" t="s">
        <v>22</v>
      </c>
      <c r="L4088">
        <v>0</v>
      </c>
      <c r="M4088">
        <f t="shared" si="252"/>
        <v>25</v>
      </c>
      <c r="O4088">
        <f>IF(AND(J4088="N/A",B4088="Male"),$R$2,IF(AND(J4088="N/A",B4088="Female"),$S$2,J4088))</f>
        <v>25</v>
      </c>
      <c r="V4088">
        <f>((C4088-AVERAGE($C$2:$C$5018))/_xlfn.STDEV.P($C$2:$C$5018))</f>
        <v>1.225604889034821</v>
      </c>
      <c r="W4088">
        <f>((O4088-AVERAGE($O$2:$O$5018))/_xlfn.STDEV.P($O$2:$O$5018))</f>
        <v>-0.49980984916299803</v>
      </c>
      <c r="X4088">
        <f>((I4088-AVERAGE($I$2:$I$5018))/_xlfn.STDEV.P($I$2:$I$5018))</f>
        <v>-0.79160138895475562</v>
      </c>
      <c r="Z4088">
        <f t="shared" si="253"/>
        <v>0</v>
      </c>
      <c r="AA4088">
        <f t="shared" si="254"/>
        <v>0</v>
      </c>
      <c r="AB4088">
        <f t="shared" si="255"/>
        <v>0</v>
      </c>
    </row>
    <row r="4089" spans="1:28" x14ac:dyDescent="0.25">
      <c r="A4089">
        <v>51651</v>
      </c>
      <c r="B4089" t="s">
        <v>12</v>
      </c>
      <c r="C4089">
        <v>46</v>
      </c>
      <c r="D4089">
        <v>0</v>
      </c>
      <c r="E4089">
        <v>0</v>
      </c>
      <c r="F4089" t="s">
        <v>13</v>
      </c>
      <c r="G4089" t="s">
        <v>14</v>
      </c>
      <c r="H4089" t="s">
        <v>19</v>
      </c>
      <c r="I4089">
        <v>114.46</v>
      </c>
      <c r="J4089" s="2">
        <v>24.7</v>
      </c>
      <c r="K4089" t="s">
        <v>16</v>
      </c>
      <c r="L4089">
        <v>0</v>
      </c>
      <c r="M4089">
        <f t="shared" si="252"/>
        <v>24.7</v>
      </c>
      <c r="O4089">
        <f>IF(AND(J4089="N/A",B4089="Male"),$R$2,IF(AND(J4089="N/A",B4089="Female"),$S$2,J4089))</f>
        <v>24.7</v>
      </c>
      <c r="V4089">
        <f>((C4089-AVERAGE($C$2:$C$5018))/_xlfn.STDEV.P($C$2:$C$5018))</f>
        <v>0.12556701060748715</v>
      </c>
      <c r="W4089">
        <f>((O4089-AVERAGE($O$2:$O$5018))/_xlfn.STDEV.P($O$2:$O$5018))</f>
        <v>-0.54362310833253036</v>
      </c>
      <c r="X4089">
        <f>((I4089-AVERAGE($I$2:$I$5018))/_xlfn.STDEV.P($I$2:$I$5018))</f>
        <v>0.20011224724950349</v>
      </c>
      <c r="Z4089">
        <f t="shared" si="253"/>
        <v>0</v>
      </c>
      <c r="AA4089">
        <f t="shared" si="254"/>
        <v>0</v>
      </c>
      <c r="AB4089">
        <f t="shared" si="255"/>
        <v>0</v>
      </c>
    </row>
    <row r="4090" spans="1:28" x14ac:dyDescent="0.25">
      <c r="A4090">
        <v>39940</v>
      </c>
      <c r="B4090" t="s">
        <v>17</v>
      </c>
      <c r="C4090">
        <v>33</v>
      </c>
      <c r="D4090">
        <v>0</v>
      </c>
      <c r="E4090">
        <v>0</v>
      </c>
      <c r="F4090" t="s">
        <v>13</v>
      </c>
      <c r="G4090" t="s">
        <v>14</v>
      </c>
      <c r="H4090" t="s">
        <v>15</v>
      </c>
      <c r="I4090">
        <v>64.62</v>
      </c>
      <c r="J4090" s="2">
        <v>27.3</v>
      </c>
      <c r="K4090" t="s">
        <v>21</v>
      </c>
      <c r="L4090">
        <v>0</v>
      </c>
      <c r="M4090">
        <f t="shared" si="252"/>
        <v>27.3</v>
      </c>
      <c r="O4090">
        <f>IF(AND(J4090="N/A",B4090="Male"),$R$2,IF(AND(J4090="N/A",B4090="Female"),$S$2,J4090))</f>
        <v>27.3</v>
      </c>
      <c r="V4090">
        <f>((C4090-AVERAGE($C$2:$C$5018))/_xlfn.STDEV.P($C$2:$C$5018))</f>
        <v>-0.44645268617472644</v>
      </c>
      <c r="W4090">
        <f>((O4090-AVERAGE($O$2:$O$5018))/_xlfn.STDEV.P($O$2:$O$5018))</f>
        <v>-0.16390819552991795</v>
      </c>
      <c r="X4090">
        <f>((I4090-AVERAGE($I$2:$I$5018))/_xlfn.STDEV.P($I$2:$I$5018))</f>
        <v>-0.92119010366747167</v>
      </c>
      <c r="Z4090">
        <f t="shared" si="253"/>
        <v>0</v>
      </c>
      <c r="AA4090">
        <f t="shared" si="254"/>
        <v>0</v>
      </c>
      <c r="AB4090">
        <f t="shared" si="255"/>
        <v>0</v>
      </c>
    </row>
    <row r="4091" spans="1:28" x14ac:dyDescent="0.25">
      <c r="A4091">
        <v>8122</v>
      </c>
      <c r="B4091" t="s">
        <v>17</v>
      </c>
      <c r="C4091">
        <v>37</v>
      </c>
      <c r="D4091">
        <v>0</v>
      </c>
      <c r="E4091">
        <v>0</v>
      </c>
      <c r="F4091" t="s">
        <v>13</v>
      </c>
      <c r="G4091" t="s">
        <v>14</v>
      </c>
      <c r="H4091" t="s">
        <v>15</v>
      </c>
      <c r="I4091">
        <v>94.12</v>
      </c>
      <c r="J4091" s="2">
        <v>34.200000000000003</v>
      </c>
      <c r="K4091" t="s">
        <v>24</v>
      </c>
      <c r="L4091">
        <v>0</v>
      </c>
      <c r="M4091">
        <f t="shared" si="252"/>
        <v>34.200000000000003</v>
      </c>
      <c r="O4091">
        <f>IF(AND(J4091="N/A",B4091="Male"),$R$2,IF(AND(J4091="N/A",B4091="Female"),$S$2,J4091))</f>
        <v>34.200000000000003</v>
      </c>
      <c r="V4091">
        <f>((C4091-AVERAGE($C$2:$C$5018))/_xlfn.STDEV.P($C$2:$C$5018))</f>
        <v>-0.27044662562635302</v>
      </c>
      <c r="W4091">
        <f>((O4091-AVERAGE($O$2:$O$5018))/_xlfn.STDEV.P($O$2:$O$5018))</f>
        <v>0.84379676536932224</v>
      </c>
      <c r="X4091">
        <f>((I4091-AVERAGE($I$2:$I$5018))/_xlfn.STDEV.P($I$2:$I$5018))</f>
        <v>-0.25749790157977553</v>
      </c>
      <c r="Z4091">
        <f t="shared" si="253"/>
        <v>0</v>
      </c>
      <c r="AA4091">
        <f t="shared" si="254"/>
        <v>0</v>
      </c>
      <c r="AB4091">
        <f t="shared" si="255"/>
        <v>0</v>
      </c>
    </row>
    <row r="4092" spans="1:28" x14ac:dyDescent="0.25">
      <c r="A4092">
        <v>71057</v>
      </c>
      <c r="B4092" t="s">
        <v>17</v>
      </c>
      <c r="C4092">
        <v>54</v>
      </c>
      <c r="D4092">
        <v>0</v>
      </c>
      <c r="E4092">
        <v>0</v>
      </c>
      <c r="F4092" t="s">
        <v>13</v>
      </c>
      <c r="G4092" t="s">
        <v>14</v>
      </c>
      <c r="H4092" t="s">
        <v>19</v>
      </c>
      <c r="I4092">
        <v>70.19</v>
      </c>
      <c r="J4092" s="2">
        <v>39.1</v>
      </c>
      <c r="K4092" t="s">
        <v>22</v>
      </c>
      <c r="L4092">
        <v>0</v>
      </c>
      <c r="M4092">
        <f t="shared" si="252"/>
        <v>39.1</v>
      </c>
      <c r="O4092">
        <f>IF(AND(J4092="N/A",B4092="Male"),$R$2,IF(AND(J4092="N/A",B4092="Female"),$S$2,J4092))</f>
        <v>39.1</v>
      </c>
      <c r="V4092">
        <f>((C4092-AVERAGE($C$2:$C$5018))/_xlfn.STDEV.P($C$2:$C$5018))</f>
        <v>0.47757913170423399</v>
      </c>
      <c r="W4092">
        <f>((O4092-AVERAGE($O$2:$O$5018))/_xlfn.STDEV.P($O$2:$O$5018))</f>
        <v>1.5594133318050143</v>
      </c>
      <c r="X4092">
        <f>((I4092-AVERAGE($I$2:$I$5018))/_xlfn.STDEV.P($I$2:$I$5018))</f>
        <v>-0.79587601669701535</v>
      </c>
      <c r="Z4092">
        <f t="shared" si="253"/>
        <v>0</v>
      </c>
      <c r="AA4092">
        <f t="shared" si="254"/>
        <v>0</v>
      </c>
      <c r="AB4092">
        <f t="shared" si="255"/>
        <v>0</v>
      </c>
    </row>
    <row r="4093" spans="1:28" x14ac:dyDescent="0.25">
      <c r="A4093">
        <v>67921</v>
      </c>
      <c r="B4093" t="s">
        <v>17</v>
      </c>
      <c r="C4093">
        <v>5</v>
      </c>
      <c r="D4093">
        <v>0</v>
      </c>
      <c r="E4093">
        <v>0</v>
      </c>
      <c r="F4093" t="s">
        <v>23</v>
      </c>
      <c r="G4093" t="s">
        <v>26</v>
      </c>
      <c r="H4093" t="s">
        <v>15</v>
      </c>
      <c r="I4093">
        <v>55.35</v>
      </c>
      <c r="J4093" s="2">
        <v>22.7</v>
      </c>
      <c r="K4093" t="s">
        <v>24</v>
      </c>
      <c r="L4093">
        <v>0</v>
      </c>
      <c r="M4093">
        <f t="shared" si="252"/>
        <v>22.7</v>
      </c>
      <c r="O4093">
        <f>IF(AND(J4093="N/A",B4093="Male"),$R$2,IF(AND(J4093="N/A",B4093="Female"),$S$2,J4093))</f>
        <v>22.7</v>
      </c>
      <c r="V4093">
        <f>((C4093-AVERAGE($C$2:$C$5018))/_xlfn.STDEV.P($C$2:$C$5018))</f>
        <v>-1.6784951100133403</v>
      </c>
      <c r="W4093">
        <f>((O4093-AVERAGE($O$2:$O$5018))/_xlfn.STDEV.P($O$2:$O$5018))</f>
        <v>-0.83571150279607809</v>
      </c>
      <c r="X4093">
        <f>((I4093-AVERAGE($I$2:$I$5018))/_xlfn.STDEV.P($I$2:$I$5018))</f>
        <v>-1.1297469414082495</v>
      </c>
      <c r="Z4093">
        <f t="shared" si="253"/>
        <v>0</v>
      </c>
      <c r="AA4093">
        <f t="shared" si="254"/>
        <v>0</v>
      </c>
      <c r="AB4093">
        <f t="shared" si="255"/>
        <v>0</v>
      </c>
    </row>
    <row r="4094" spans="1:28" x14ac:dyDescent="0.25">
      <c r="A4094">
        <v>12834</v>
      </c>
      <c r="B4094" t="s">
        <v>12</v>
      </c>
      <c r="C4094">
        <v>45</v>
      </c>
      <c r="D4094">
        <v>0</v>
      </c>
      <c r="E4094">
        <v>0</v>
      </c>
      <c r="F4094" t="s">
        <v>13</v>
      </c>
      <c r="G4094" t="s">
        <v>14</v>
      </c>
      <c r="H4094" t="s">
        <v>15</v>
      </c>
      <c r="I4094">
        <v>115.52</v>
      </c>
      <c r="J4094" s="2">
        <v>33.9</v>
      </c>
      <c r="K4094" t="s">
        <v>16</v>
      </c>
      <c r="L4094">
        <v>0</v>
      </c>
      <c r="M4094">
        <f t="shared" si="252"/>
        <v>33.9</v>
      </c>
      <c r="O4094">
        <f>IF(AND(J4094="N/A",B4094="Male"),$R$2,IF(AND(J4094="N/A",B4094="Female"),$S$2,J4094))</f>
        <v>33.9</v>
      </c>
      <c r="V4094">
        <f>((C4094-AVERAGE($C$2:$C$5018))/_xlfn.STDEV.P($C$2:$C$5018))</f>
        <v>8.1565495470393809E-2</v>
      </c>
      <c r="W4094">
        <f>((O4094-AVERAGE($O$2:$O$5018))/_xlfn.STDEV.P($O$2:$O$5018))</f>
        <v>0.79998350619978953</v>
      </c>
      <c r="X4094">
        <f>((I4094-AVERAGE($I$2:$I$5018))/_xlfn.STDEV.P($I$2:$I$5018))</f>
        <v>0.22396017044316313</v>
      </c>
      <c r="Z4094">
        <f t="shared" si="253"/>
        <v>0</v>
      </c>
      <c r="AA4094">
        <f t="shared" si="254"/>
        <v>0</v>
      </c>
      <c r="AB4094">
        <f t="shared" si="255"/>
        <v>0</v>
      </c>
    </row>
    <row r="4095" spans="1:28" x14ac:dyDescent="0.25">
      <c r="A4095">
        <v>56567</v>
      </c>
      <c r="B4095" t="s">
        <v>12</v>
      </c>
      <c r="C4095">
        <v>14</v>
      </c>
      <c r="D4095">
        <v>0</v>
      </c>
      <c r="E4095">
        <v>0</v>
      </c>
      <c r="F4095" t="s">
        <v>23</v>
      </c>
      <c r="G4095" t="s">
        <v>26</v>
      </c>
      <c r="H4095" t="s">
        <v>15</v>
      </c>
      <c r="I4095">
        <v>60.7</v>
      </c>
      <c r="J4095" s="2">
        <v>18.600000000000001</v>
      </c>
      <c r="K4095" t="s">
        <v>24</v>
      </c>
      <c r="L4095">
        <v>0</v>
      </c>
      <c r="M4095">
        <f t="shared" si="252"/>
        <v>18.600000000000001</v>
      </c>
      <c r="O4095">
        <f>IF(AND(J4095="N/A",B4095="Male"),$R$2,IF(AND(J4095="N/A",B4095="Female"),$S$2,J4095))</f>
        <v>18.600000000000001</v>
      </c>
      <c r="V4095">
        <f>((C4095-AVERAGE($C$2:$C$5018))/_xlfn.STDEV.P($C$2:$C$5018))</f>
        <v>-1.2824814737795001</v>
      </c>
      <c r="W4095">
        <f>((O4095-AVERAGE($O$2:$O$5018))/_xlfn.STDEV.P($O$2:$O$5018))</f>
        <v>-1.4344927114463508</v>
      </c>
      <c r="X4095">
        <f>((I4095-AVERAGE($I$2:$I$5018))/_xlfn.STDEV.P($I$2:$I$5018))</f>
        <v>-1.0093824234025148</v>
      </c>
      <c r="Z4095">
        <f t="shared" si="253"/>
        <v>0</v>
      </c>
      <c r="AA4095">
        <f t="shared" si="254"/>
        <v>0</v>
      </c>
      <c r="AB4095">
        <f t="shared" si="255"/>
        <v>0</v>
      </c>
    </row>
    <row r="4096" spans="1:28" x14ac:dyDescent="0.25">
      <c r="A4096">
        <v>11872</v>
      </c>
      <c r="B4096" t="s">
        <v>12</v>
      </c>
      <c r="C4096">
        <v>5</v>
      </c>
      <c r="D4096">
        <v>0</v>
      </c>
      <c r="E4096">
        <v>0</v>
      </c>
      <c r="F4096" t="s">
        <v>23</v>
      </c>
      <c r="G4096" t="s">
        <v>26</v>
      </c>
      <c r="H4096" t="s">
        <v>15</v>
      </c>
      <c r="I4096">
        <v>69.239999999999995</v>
      </c>
      <c r="J4096" s="2">
        <v>16.7</v>
      </c>
      <c r="K4096" t="s">
        <v>24</v>
      </c>
      <c r="L4096">
        <v>0</v>
      </c>
      <c r="M4096">
        <f t="shared" si="252"/>
        <v>16.7</v>
      </c>
      <c r="O4096">
        <f>IF(AND(J4096="N/A",B4096="Male"),$R$2,IF(AND(J4096="N/A",B4096="Female"),$S$2,J4096))</f>
        <v>16.7</v>
      </c>
      <c r="V4096">
        <f>((C4096-AVERAGE($C$2:$C$5018))/_xlfn.STDEV.P($C$2:$C$5018))</f>
        <v>-1.6784951100133403</v>
      </c>
      <c r="W4096">
        <f>((O4096-AVERAGE($O$2:$O$5018))/_xlfn.STDEV.P($O$2:$O$5018))</f>
        <v>-1.7119766861867216</v>
      </c>
      <c r="X4096">
        <f>((I4096-AVERAGE($I$2:$I$5018))/_xlfn.STDEV.P($I$2:$I$5018))</f>
        <v>-0.81724915540831411</v>
      </c>
      <c r="Z4096">
        <f t="shared" si="253"/>
        <v>0</v>
      </c>
      <c r="AA4096">
        <f t="shared" si="254"/>
        <v>0</v>
      </c>
      <c r="AB4096">
        <f t="shared" si="255"/>
        <v>0</v>
      </c>
    </row>
    <row r="4097" spans="1:28" x14ac:dyDescent="0.25">
      <c r="A4097">
        <v>6574</v>
      </c>
      <c r="B4097" t="s">
        <v>17</v>
      </c>
      <c r="C4097">
        <v>35</v>
      </c>
      <c r="D4097">
        <v>0</v>
      </c>
      <c r="E4097">
        <v>0</v>
      </c>
      <c r="F4097" t="s">
        <v>13</v>
      </c>
      <c r="G4097" t="s">
        <v>18</v>
      </c>
      <c r="H4097" t="s">
        <v>15</v>
      </c>
      <c r="I4097">
        <v>103.29</v>
      </c>
      <c r="J4097" s="2">
        <v>20.6</v>
      </c>
      <c r="K4097" t="s">
        <v>21</v>
      </c>
      <c r="L4097">
        <v>0</v>
      </c>
      <c r="M4097">
        <f t="shared" si="252"/>
        <v>20.6</v>
      </c>
      <c r="O4097">
        <f>IF(AND(J4097="N/A",B4097="Male"),$R$2,IF(AND(J4097="N/A",B4097="Female"),$S$2,J4097))</f>
        <v>20.6</v>
      </c>
      <c r="V4097">
        <f>((C4097-AVERAGE($C$2:$C$5018))/_xlfn.STDEV.P($C$2:$C$5018))</f>
        <v>-0.35844965590053973</v>
      </c>
      <c r="W4097">
        <f>((O4097-AVERAGE($O$2:$O$5018))/_xlfn.STDEV.P($O$2:$O$5018))</f>
        <v>-1.1424043169828031</v>
      </c>
      <c r="X4097">
        <f>((I4097-AVERAGE($I$2:$I$5018))/_xlfn.STDEV.P($I$2:$I$5018))</f>
        <v>-5.1190867913871327E-2</v>
      </c>
      <c r="Z4097">
        <f t="shared" si="253"/>
        <v>0</v>
      </c>
      <c r="AA4097">
        <f t="shared" si="254"/>
        <v>0</v>
      </c>
      <c r="AB4097">
        <f t="shared" si="255"/>
        <v>0</v>
      </c>
    </row>
    <row r="4098" spans="1:28" x14ac:dyDescent="0.25">
      <c r="A4098">
        <v>5294</v>
      </c>
      <c r="B4098" t="s">
        <v>17</v>
      </c>
      <c r="C4098">
        <v>20</v>
      </c>
      <c r="D4098">
        <v>0</v>
      </c>
      <c r="E4098">
        <v>0</v>
      </c>
      <c r="F4098" t="s">
        <v>13</v>
      </c>
      <c r="G4098" t="s">
        <v>14</v>
      </c>
      <c r="H4098" t="s">
        <v>19</v>
      </c>
      <c r="I4098">
        <v>92.74</v>
      </c>
      <c r="J4098" s="2">
        <v>20.100000000000001</v>
      </c>
      <c r="K4098" t="s">
        <v>24</v>
      </c>
      <c r="L4098">
        <v>0</v>
      </c>
      <c r="M4098">
        <f t="shared" si="252"/>
        <v>20.100000000000001</v>
      </c>
      <c r="O4098">
        <f>IF(AND(J4098="N/A",B4098="Male"),$R$2,IF(AND(J4098="N/A",B4098="Female"),$S$2,J4098))</f>
        <v>20.100000000000001</v>
      </c>
      <c r="V4098">
        <f>((C4098-AVERAGE($C$2:$C$5018))/_xlfn.STDEV.P($C$2:$C$5018))</f>
        <v>-1.01847238295694</v>
      </c>
      <c r="W4098">
        <f>((O4098-AVERAGE($O$2:$O$5018))/_xlfn.STDEV.P($O$2:$O$5018))</f>
        <v>-1.21542641559869</v>
      </c>
      <c r="X4098">
        <f>((I4098-AVERAGE($I$2:$I$5018))/_xlfn.STDEV.P($I$2:$I$5018))</f>
        <v>-0.28854519781303073</v>
      </c>
      <c r="Z4098">
        <f t="shared" si="253"/>
        <v>0</v>
      </c>
      <c r="AA4098">
        <f t="shared" si="254"/>
        <v>0</v>
      </c>
      <c r="AB4098">
        <f t="shared" si="255"/>
        <v>0</v>
      </c>
    </row>
    <row r="4099" spans="1:28" x14ac:dyDescent="0.25">
      <c r="A4099">
        <v>10870</v>
      </c>
      <c r="B4099" t="s">
        <v>12</v>
      </c>
      <c r="C4099">
        <v>51</v>
      </c>
      <c r="D4099">
        <v>0</v>
      </c>
      <c r="E4099">
        <v>0</v>
      </c>
      <c r="F4099" t="s">
        <v>13</v>
      </c>
      <c r="G4099" t="s">
        <v>14</v>
      </c>
      <c r="H4099" t="s">
        <v>19</v>
      </c>
      <c r="I4099">
        <v>232.64</v>
      </c>
      <c r="J4099" s="2">
        <v>45.2</v>
      </c>
      <c r="K4099" t="s">
        <v>21</v>
      </c>
      <c r="L4099">
        <v>0</v>
      </c>
      <c r="M4099">
        <f t="shared" ref="M4099:M4162" si="256">IF(AND(J4099="N/A",B4099="Male"),$R$2,IF(AND(J4099="N/A",B4099="Female"),$S$2,J4099))</f>
        <v>45.2</v>
      </c>
      <c r="O4099">
        <f>IF(AND(J4099="N/A",B4099="Male"),$R$2,IF(AND(J4099="N/A",B4099="Female"),$S$2,J4099))</f>
        <v>45.2</v>
      </c>
      <c r="V4099">
        <f>((C4099-AVERAGE($C$2:$C$5018))/_xlfn.STDEV.P($C$2:$C$5018))</f>
        <v>0.34557458629295396</v>
      </c>
      <c r="W4099">
        <f>((O4099-AVERAGE($O$2:$O$5018))/_xlfn.STDEV.P($O$2:$O$5018))</f>
        <v>2.4502829349188353</v>
      </c>
      <c r="X4099">
        <f>((I4099-AVERAGE($I$2:$I$5018))/_xlfn.STDEV.P($I$2:$I$5018))</f>
        <v>2.8589307029350604</v>
      </c>
      <c r="Z4099">
        <f t="shared" ref="Z4099:Z4162" si="257">IF(AND(C4099&lt;3,OR(K4099="smokes",K4099="formerly smoked")),1,0)</f>
        <v>0</v>
      </c>
      <c r="AA4099">
        <f t="shared" ref="AA4099:AA4162" si="258">IF(OR(O4099&lt;0,O4099&gt;100),1,0)</f>
        <v>0</v>
      </c>
      <c r="AB4099">
        <f t="shared" ref="AB4099:AB4162" si="259">IF(AND(C4099&lt;10,G4099&lt;&gt;"Children"),1,0)</f>
        <v>0</v>
      </c>
    </row>
    <row r="4100" spans="1:28" x14ac:dyDescent="0.25">
      <c r="A4100">
        <v>15062</v>
      </c>
      <c r="B4100" t="s">
        <v>12</v>
      </c>
      <c r="C4100">
        <v>40</v>
      </c>
      <c r="D4100">
        <v>0</v>
      </c>
      <c r="E4100">
        <v>0</v>
      </c>
      <c r="F4100" t="s">
        <v>13</v>
      </c>
      <c r="G4100" t="s">
        <v>25</v>
      </c>
      <c r="H4100" t="s">
        <v>15</v>
      </c>
      <c r="I4100">
        <v>82.46</v>
      </c>
      <c r="J4100" s="2">
        <v>25.3</v>
      </c>
      <c r="K4100" t="s">
        <v>22</v>
      </c>
      <c r="L4100">
        <v>0</v>
      </c>
      <c r="M4100">
        <f t="shared" si="256"/>
        <v>25.3</v>
      </c>
      <c r="O4100">
        <f>IF(AND(J4100="N/A",B4100="Male"),$R$2,IF(AND(J4100="N/A",B4100="Female"),$S$2,J4100))</f>
        <v>25.3</v>
      </c>
      <c r="V4100">
        <f>((C4100-AVERAGE($C$2:$C$5018))/_xlfn.STDEV.P($C$2:$C$5018))</f>
        <v>-0.13844208021507295</v>
      </c>
      <c r="W4100">
        <f>((O4100-AVERAGE($O$2:$O$5018))/_xlfn.STDEV.P($O$2:$O$5018))</f>
        <v>-0.45599658999346576</v>
      </c>
      <c r="X4100">
        <f>((I4100-AVERAGE($I$2:$I$5018))/_xlfn.STDEV.P($I$2:$I$5018))</f>
        <v>-0.51982505671003132</v>
      </c>
      <c r="Z4100">
        <f t="shared" si="257"/>
        <v>0</v>
      </c>
      <c r="AA4100">
        <f t="shared" si="258"/>
        <v>0</v>
      </c>
      <c r="AB4100">
        <f t="shared" si="259"/>
        <v>0</v>
      </c>
    </row>
    <row r="4101" spans="1:28" x14ac:dyDescent="0.25">
      <c r="A4101">
        <v>46454</v>
      </c>
      <c r="B4101" t="s">
        <v>17</v>
      </c>
      <c r="C4101">
        <v>79</v>
      </c>
      <c r="D4101">
        <v>0</v>
      </c>
      <c r="E4101">
        <v>0</v>
      </c>
      <c r="F4101" t="s">
        <v>13</v>
      </c>
      <c r="G4101" t="s">
        <v>25</v>
      </c>
      <c r="H4101" t="s">
        <v>15</v>
      </c>
      <c r="I4101">
        <v>63.57</v>
      </c>
      <c r="J4101" s="2">
        <v>32.4</v>
      </c>
      <c r="K4101" t="s">
        <v>21</v>
      </c>
      <c r="L4101">
        <v>0</v>
      </c>
      <c r="M4101">
        <f t="shared" si="256"/>
        <v>32.4</v>
      </c>
      <c r="O4101">
        <f>IF(AND(J4101="N/A",B4101="Male"),$R$2,IF(AND(J4101="N/A",B4101="Female"),$S$2,J4101))</f>
        <v>32.4</v>
      </c>
      <c r="V4101">
        <f>((C4101-AVERAGE($C$2:$C$5018))/_xlfn.STDEV.P($C$2:$C$5018))</f>
        <v>1.5776170101315679</v>
      </c>
      <c r="W4101">
        <f>((O4101-AVERAGE($O$2:$O$5018))/_xlfn.STDEV.P($O$2:$O$5018))</f>
        <v>0.58091721035212862</v>
      </c>
      <c r="X4101">
        <f>((I4101-AVERAGE($I$2:$I$5018))/_xlfn.STDEV.P($I$2:$I$5018))</f>
        <v>-0.94481304645364406</v>
      </c>
      <c r="Z4101">
        <f t="shared" si="257"/>
        <v>0</v>
      </c>
      <c r="AA4101">
        <f t="shared" si="258"/>
        <v>0</v>
      </c>
      <c r="AB4101">
        <f t="shared" si="259"/>
        <v>0</v>
      </c>
    </row>
    <row r="4102" spans="1:28" x14ac:dyDescent="0.25">
      <c r="A4102">
        <v>31795</v>
      </c>
      <c r="B4102" t="s">
        <v>12</v>
      </c>
      <c r="C4102">
        <v>61</v>
      </c>
      <c r="D4102">
        <v>0</v>
      </c>
      <c r="E4102">
        <v>0</v>
      </c>
      <c r="F4102" t="s">
        <v>13</v>
      </c>
      <c r="G4102" t="s">
        <v>18</v>
      </c>
      <c r="H4102" t="s">
        <v>15</v>
      </c>
      <c r="I4102">
        <v>73.239999999999995</v>
      </c>
      <c r="J4102" s="2">
        <v>34.9</v>
      </c>
      <c r="K4102" t="s">
        <v>21</v>
      </c>
      <c r="L4102">
        <v>0</v>
      </c>
      <c r="M4102">
        <f t="shared" si="256"/>
        <v>34.9</v>
      </c>
      <c r="O4102">
        <f>IF(AND(J4102="N/A",B4102="Male"),$R$2,IF(AND(J4102="N/A",B4102="Female"),$S$2,J4102))</f>
        <v>34.9</v>
      </c>
      <c r="V4102">
        <f>((C4102-AVERAGE($C$2:$C$5018))/_xlfn.STDEV.P($C$2:$C$5018))</f>
        <v>0.78558973766388751</v>
      </c>
      <c r="W4102">
        <f>((O4102-AVERAGE($O$2:$O$5018))/_xlfn.STDEV.P($O$2:$O$5018))</f>
        <v>0.94602770343156339</v>
      </c>
      <c r="X4102">
        <f>((I4102-AVERAGE($I$2:$I$5018))/_xlfn.STDEV.P($I$2:$I$5018))</f>
        <v>-0.72725699241337216</v>
      </c>
      <c r="Z4102">
        <f t="shared" si="257"/>
        <v>0</v>
      </c>
      <c r="AA4102">
        <f t="shared" si="258"/>
        <v>0</v>
      </c>
      <c r="AB4102">
        <f t="shared" si="259"/>
        <v>0</v>
      </c>
    </row>
    <row r="4103" spans="1:28" x14ac:dyDescent="0.25">
      <c r="A4103">
        <v>62395</v>
      </c>
      <c r="B4103" t="s">
        <v>12</v>
      </c>
      <c r="C4103">
        <v>33</v>
      </c>
      <c r="D4103">
        <v>0</v>
      </c>
      <c r="E4103">
        <v>0</v>
      </c>
      <c r="F4103" t="s">
        <v>13</v>
      </c>
      <c r="G4103" t="s">
        <v>14</v>
      </c>
      <c r="H4103" t="s">
        <v>15</v>
      </c>
      <c r="I4103">
        <v>78.430000000000007</v>
      </c>
      <c r="J4103" s="2">
        <v>43.7</v>
      </c>
      <c r="K4103" t="s">
        <v>22</v>
      </c>
      <c r="L4103">
        <v>0</v>
      </c>
      <c r="M4103">
        <f t="shared" si="256"/>
        <v>43.7</v>
      </c>
      <c r="O4103">
        <f>IF(AND(J4103="N/A",B4103="Male"),$R$2,IF(AND(J4103="N/A",B4103="Female"),$S$2,J4103))</f>
        <v>43.7</v>
      </c>
      <c r="V4103">
        <f>((C4103-AVERAGE($C$2:$C$5018))/_xlfn.STDEV.P($C$2:$C$5018))</f>
        <v>-0.44645268617472644</v>
      </c>
      <c r="W4103">
        <f>((O4103-AVERAGE($O$2:$O$5018))/_xlfn.STDEV.P($O$2:$O$5018))</f>
        <v>2.2312166390711745</v>
      </c>
      <c r="X4103">
        <f>((I4103-AVERAGE($I$2:$I$5018))/_xlfn.STDEV.P($I$2:$I$5018))</f>
        <v>-0.61049216092743486</v>
      </c>
      <c r="Z4103">
        <f t="shared" si="257"/>
        <v>0</v>
      </c>
      <c r="AA4103">
        <f t="shared" si="258"/>
        <v>0</v>
      </c>
      <c r="AB4103">
        <f t="shared" si="259"/>
        <v>0</v>
      </c>
    </row>
    <row r="4104" spans="1:28" x14ac:dyDescent="0.25">
      <c r="A4104">
        <v>42760</v>
      </c>
      <c r="B4104" t="s">
        <v>17</v>
      </c>
      <c r="C4104">
        <v>27</v>
      </c>
      <c r="D4104">
        <v>0</v>
      </c>
      <c r="E4104">
        <v>0</v>
      </c>
      <c r="F4104" t="s">
        <v>13</v>
      </c>
      <c r="G4104" t="s">
        <v>14</v>
      </c>
      <c r="H4104" t="s">
        <v>15</v>
      </c>
      <c r="I4104">
        <v>57.46</v>
      </c>
      <c r="J4104" s="2">
        <v>23</v>
      </c>
      <c r="K4104" t="s">
        <v>22</v>
      </c>
      <c r="L4104">
        <v>0</v>
      </c>
      <c r="M4104">
        <f t="shared" si="256"/>
        <v>23</v>
      </c>
      <c r="O4104">
        <f>IF(AND(J4104="N/A",B4104="Male"),$R$2,IF(AND(J4104="N/A",B4104="Female"),$S$2,J4104))</f>
        <v>23</v>
      </c>
      <c r="V4104">
        <f>((C4104-AVERAGE($C$2:$C$5018))/_xlfn.STDEV.P($C$2:$C$5018))</f>
        <v>-0.71046177699728652</v>
      </c>
      <c r="W4104">
        <f>((O4104-AVERAGE($O$2:$O$5018))/_xlfn.STDEV.P($O$2:$O$5018))</f>
        <v>-0.79189824362654582</v>
      </c>
      <c r="X4104">
        <f>((I4104-AVERAGE($I$2:$I$5018))/_xlfn.STDEV.P($I$2:$I$5018))</f>
        <v>-1.0822760754284177</v>
      </c>
      <c r="Z4104">
        <f t="shared" si="257"/>
        <v>0</v>
      </c>
      <c r="AA4104">
        <f t="shared" si="258"/>
        <v>0</v>
      </c>
      <c r="AB4104">
        <f t="shared" si="259"/>
        <v>0</v>
      </c>
    </row>
    <row r="4105" spans="1:28" x14ac:dyDescent="0.25">
      <c r="A4105">
        <v>27119</v>
      </c>
      <c r="B4105" t="s">
        <v>17</v>
      </c>
      <c r="C4105">
        <v>28</v>
      </c>
      <c r="D4105">
        <v>0</v>
      </c>
      <c r="E4105">
        <v>0</v>
      </c>
      <c r="F4105" t="s">
        <v>23</v>
      </c>
      <c r="G4105" t="s">
        <v>14</v>
      </c>
      <c r="H4105" t="s">
        <v>19</v>
      </c>
      <c r="I4105">
        <v>104.16</v>
      </c>
      <c r="J4105" s="2">
        <v>21.5</v>
      </c>
      <c r="K4105" t="s">
        <v>21</v>
      </c>
      <c r="L4105">
        <v>0</v>
      </c>
      <c r="M4105">
        <f t="shared" si="256"/>
        <v>21.5</v>
      </c>
      <c r="O4105">
        <f>IF(AND(J4105="N/A",B4105="Male"),$R$2,IF(AND(J4105="N/A",B4105="Female"),$S$2,J4105))</f>
        <v>21.5</v>
      </c>
      <c r="V4105">
        <f>((C4105-AVERAGE($C$2:$C$5018))/_xlfn.STDEV.P($C$2:$C$5018))</f>
        <v>-0.66646026186019325</v>
      </c>
      <c r="W4105">
        <f>((O4105-AVERAGE($O$2:$O$5018))/_xlfn.STDEV.P($O$2:$O$5018))</f>
        <v>-1.0109645394742066</v>
      </c>
      <c r="X4105">
        <f>((I4105-AVERAGE($I$2:$I$5018))/_xlfn.STDEV.P($I$2:$I$5018))</f>
        <v>-3.1617572462471696E-2</v>
      </c>
      <c r="Z4105">
        <f t="shared" si="257"/>
        <v>0</v>
      </c>
      <c r="AA4105">
        <f t="shared" si="258"/>
        <v>0</v>
      </c>
      <c r="AB4105">
        <f t="shared" si="259"/>
        <v>0</v>
      </c>
    </row>
    <row r="4106" spans="1:28" x14ac:dyDescent="0.25">
      <c r="A4106">
        <v>47113</v>
      </c>
      <c r="B4106" t="s">
        <v>17</v>
      </c>
      <c r="C4106">
        <v>67</v>
      </c>
      <c r="D4106">
        <v>0</v>
      </c>
      <c r="E4106">
        <v>0</v>
      </c>
      <c r="F4106" t="s">
        <v>13</v>
      </c>
      <c r="G4106" t="s">
        <v>18</v>
      </c>
      <c r="H4106" t="s">
        <v>19</v>
      </c>
      <c r="I4106">
        <v>110.42</v>
      </c>
      <c r="J4106" s="2">
        <v>24.9</v>
      </c>
      <c r="K4106" t="s">
        <v>21</v>
      </c>
      <c r="L4106">
        <v>0</v>
      </c>
      <c r="M4106">
        <f t="shared" si="256"/>
        <v>24.9</v>
      </c>
      <c r="O4106">
        <f>IF(AND(J4106="N/A",B4106="Male"),$R$2,IF(AND(J4106="N/A",B4106="Female"),$S$2,J4106))</f>
        <v>24.9</v>
      </c>
      <c r="V4106">
        <f>((C4106-AVERAGE($C$2:$C$5018))/_xlfn.STDEV.P($C$2:$C$5018))</f>
        <v>1.0495988284864475</v>
      </c>
      <c r="W4106">
        <f>((O4106-AVERAGE($O$2:$O$5018))/_xlfn.STDEV.P($O$2:$O$5018))</f>
        <v>-0.51441426888617559</v>
      </c>
      <c r="X4106">
        <f>((I4106-AVERAGE($I$2:$I$5018))/_xlfn.STDEV.P($I$2:$I$5018))</f>
        <v>0.10922016262461241</v>
      </c>
      <c r="Z4106">
        <f t="shared" si="257"/>
        <v>0</v>
      </c>
      <c r="AA4106">
        <f t="shared" si="258"/>
        <v>0</v>
      </c>
      <c r="AB4106">
        <f t="shared" si="259"/>
        <v>0</v>
      </c>
    </row>
    <row r="4107" spans="1:28" x14ac:dyDescent="0.25">
      <c r="A4107">
        <v>36045</v>
      </c>
      <c r="B4107" t="s">
        <v>17</v>
      </c>
      <c r="C4107">
        <v>35</v>
      </c>
      <c r="D4107">
        <v>0</v>
      </c>
      <c r="E4107">
        <v>0</v>
      </c>
      <c r="F4107" t="s">
        <v>13</v>
      </c>
      <c r="G4107" t="s">
        <v>14</v>
      </c>
      <c r="H4107" t="s">
        <v>19</v>
      </c>
      <c r="I4107">
        <v>119.4</v>
      </c>
      <c r="J4107" s="2">
        <v>22.9</v>
      </c>
      <c r="K4107" t="s">
        <v>21</v>
      </c>
      <c r="L4107">
        <v>0</v>
      </c>
      <c r="M4107">
        <f t="shared" si="256"/>
        <v>22.9</v>
      </c>
      <c r="O4107">
        <f>IF(AND(J4107="N/A",B4107="Male"),$R$2,IF(AND(J4107="N/A",B4107="Female"),$S$2,J4107))</f>
        <v>22.9</v>
      </c>
      <c r="V4107">
        <f>((C4107-AVERAGE($C$2:$C$5018))/_xlfn.STDEV.P($C$2:$C$5018))</f>
        <v>-0.35844965590053973</v>
      </c>
      <c r="W4107">
        <f>((O4107-AVERAGE($O$2:$O$5018))/_xlfn.STDEV.P($O$2:$O$5018))</f>
        <v>-0.80650266334972343</v>
      </c>
      <c r="X4107">
        <f>((I4107-AVERAGE($I$2:$I$5018))/_xlfn.STDEV.P($I$2:$I$5018))</f>
        <v>0.31125256854825695</v>
      </c>
      <c r="Z4107">
        <f t="shared" si="257"/>
        <v>0</v>
      </c>
      <c r="AA4107">
        <f t="shared" si="258"/>
        <v>0</v>
      </c>
      <c r="AB4107">
        <f t="shared" si="259"/>
        <v>0</v>
      </c>
    </row>
    <row r="4108" spans="1:28" x14ac:dyDescent="0.25">
      <c r="A4108">
        <v>54871</v>
      </c>
      <c r="B4108" t="s">
        <v>17</v>
      </c>
      <c r="C4108">
        <v>78</v>
      </c>
      <c r="D4108">
        <v>0</v>
      </c>
      <c r="E4108">
        <v>0</v>
      </c>
      <c r="F4108" t="s">
        <v>13</v>
      </c>
      <c r="G4108" t="s">
        <v>14</v>
      </c>
      <c r="H4108" t="s">
        <v>15</v>
      </c>
      <c r="I4108">
        <v>119.13</v>
      </c>
      <c r="J4108" s="2">
        <v>25</v>
      </c>
      <c r="K4108" t="s">
        <v>21</v>
      </c>
      <c r="L4108">
        <v>0</v>
      </c>
      <c r="M4108">
        <f t="shared" si="256"/>
        <v>25</v>
      </c>
      <c r="O4108">
        <f>IF(AND(J4108="N/A",B4108="Male"),$R$2,IF(AND(J4108="N/A",B4108="Female"),$S$2,J4108))</f>
        <v>25</v>
      </c>
      <c r="V4108">
        <f>((C4108-AVERAGE($C$2:$C$5018))/_xlfn.STDEV.P($C$2:$C$5018))</f>
        <v>1.5336154949944745</v>
      </c>
      <c r="W4108">
        <f>((O4108-AVERAGE($O$2:$O$5018))/_xlfn.STDEV.P($O$2:$O$5018))</f>
        <v>-0.49980984916299803</v>
      </c>
      <c r="X4108">
        <f>((I4108-AVERAGE($I$2:$I$5018))/_xlfn.STDEV.P($I$2:$I$5018))</f>
        <v>0.30517809754609815</v>
      </c>
      <c r="Z4108">
        <f t="shared" si="257"/>
        <v>0</v>
      </c>
      <c r="AA4108">
        <f t="shared" si="258"/>
        <v>0</v>
      </c>
      <c r="AB4108">
        <f t="shared" si="259"/>
        <v>0</v>
      </c>
    </row>
    <row r="4109" spans="1:28" x14ac:dyDescent="0.25">
      <c r="A4109">
        <v>48824</v>
      </c>
      <c r="B4109" t="s">
        <v>17</v>
      </c>
      <c r="C4109">
        <v>20</v>
      </c>
      <c r="D4109">
        <v>0</v>
      </c>
      <c r="E4109">
        <v>0</v>
      </c>
      <c r="F4109" t="s">
        <v>23</v>
      </c>
      <c r="G4109" t="s">
        <v>14</v>
      </c>
      <c r="H4109" t="s">
        <v>19</v>
      </c>
      <c r="I4109">
        <v>120.22</v>
      </c>
      <c r="J4109" s="2">
        <v>21.3</v>
      </c>
      <c r="K4109" t="s">
        <v>21</v>
      </c>
      <c r="L4109">
        <v>0</v>
      </c>
      <c r="M4109">
        <f t="shared" si="256"/>
        <v>21.3</v>
      </c>
      <c r="O4109">
        <f>IF(AND(J4109="N/A",B4109="Male"),$R$2,IF(AND(J4109="N/A",B4109="Female"),$S$2,J4109))</f>
        <v>21.3</v>
      </c>
      <c r="V4109">
        <f>((C4109-AVERAGE($C$2:$C$5018))/_xlfn.STDEV.P($C$2:$C$5018))</f>
        <v>-1.01847238295694</v>
      </c>
      <c r="W4109">
        <f>((O4109-AVERAGE($O$2:$O$5018))/_xlfn.STDEV.P($O$2:$O$5018))</f>
        <v>-1.0401733789205614</v>
      </c>
      <c r="X4109">
        <f>((I4109-AVERAGE($I$2:$I$5018))/_xlfn.STDEV.P($I$2:$I$5018))</f>
        <v>0.32970096196221987</v>
      </c>
      <c r="Z4109">
        <f t="shared" si="257"/>
        <v>0</v>
      </c>
      <c r="AA4109">
        <f t="shared" si="258"/>
        <v>0</v>
      </c>
      <c r="AB4109">
        <f t="shared" si="259"/>
        <v>0</v>
      </c>
    </row>
    <row r="4110" spans="1:28" x14ac:dyDescent="0.25">
      <c r="A4110">
        <v>67356</v>
      </c>
      <c r="B4110" t="s">
        <v>17</v>
      </c>
      <c r="C4110">
        <v>43</v>
      </c>
      <c r="D4110">
        <v>0</v>
      </c>
      <c r="E4110">
        <v>0</v>
      </c>
      <c r="F4110" t="s">
        <v>13</v>
      </c>
      <c r="G4110" t="s">
        <v>14</v>
      </c>
      <c r="H4110" t="s">
        <v>15</v>
      </c>
      <c r="I4110">
        <v>80.8</v>
      </c>
      <c r="J4110" s="2">
        <v>46.1</v>
      </c>
      <c r="K4110" t="s">
        <v>21</v>
      </c>
      <c r="L4110">
        <v>0</v>
      </c>
      <c r="M4110">
        <f t="shared" si="256"/>
        <v>46.1</v>
      </c>
      <c r="O4110">
        <f>IF(AND(J4110="N/A",B4110="Male"),$R$2,IF(AND(J4110="N/A",B4110="Female"),$S$2,J4110))</f>
        <v>46.1</v>
      </c>
      <c r="V4110">
        <f>((C4110-AVERAGE($C$2:$C$5018))/_xlfn.STDEV.P($C$2:$C$5018))</f>
        <v>-6.4375348037928977E-3</v>
      </c>
      <c r="W4110">
        <f>((O4110-AVERAGE($O$2:$O$5018))/_xlfn.STDEV.P($O$2:$O$5018))</f>
        <v>2.5817227124274313</v>
      </c>
      <c r="X4110">
        <f>((I4110-AVERAGE($I$2:$I$5018))/_xlfn.STDEV.P($I$2:$I$5018))</f>
        <v>-0.55717180435293212</v>
      </c>
      <c r="Z4110">
        <f t="shared" si="257"/>
        <v>0</v>
      </c>
      <c r="AA4110">
        <f t="shared" si="258"/>
        <v>0</v>
      </c>
      <c r="AB4110">
        <f t="shared" si="259"/>
        <v>0</v>
      </c>
    </row>
    <row r="4111" spans="1:28" x14ac:dyDescent="0.25">
      <c r="A4111">
        <v>58477</v>
      </c>
      <c r="B4111" t="s">
        <v>17</v>
      </c>
      <c r="C4111">
        <v>45</v>
      </c>
      <c r="D4111">
        <v>0</v>
      </c>
      <c r="E4111">
        <v>0</v>
      </c>
      <c r="F4111" t="s">
        <v>13</v>
      </c>
      <c r="G4111" t="s">
        <v>14</v>
      </c>
      <c r="H4111" t="s">
        <v>15</v>
      </c>
      <c r="I4111">
        <v>81.239999999999995</v>
      </c>
      <c r="J4111" s="2">
        <v>37</v>
      </c>
      <c r="K4111" t="s">
        <v>21</v>
      </c>
      <c r="L4111">
        <v>0</v>
      </c>
      <c r="M4111">
        <f t="shared" si="256"/>
        <v>37</v>
      </c>
      <c r="O4111">
        <f>IF(AND(J4111="N/A",B4111="Male"),$R$2,IF(AND(J4111="N/A",B4111="Female"),$S$2,J4111))</f>
        <v>37</v>
      </c>
      <c r="V4111">
        <f>((C4111-AVERAGE($C$2:$C$5018))/_xlfn.STDEV.P($C$2:$C$5018))</f>
        <v>8.1565495470393809E-2</v>
      </c>
      <c r="W4111">
        <f>((O4111-AVERAGE($O$2:$O$5018))/_xlfn.STDEV.P($O$2:$O$5018))</f>
        <v>1.2527205176182887</v>
      </c>
      <c r="X4111">
        <f>((I4111-AVERAGE($I$2:$I$5018))/_xlfn.STDEV.P($I$2:$I$5018))</f>
        <v>-0.54727266642348849</v>
      </c>
      <c r="Z4111">
        <f t="shared" si="257"/>
        <v>0</v>
      </c>
      <c r="AA4111">
        <f t="shared" si="258"/>
        <v>0</v>
      </c>
      <c r="AB4111">
        <f t="shared" si="259"/>
        <v>0</v>
      </c>
    </row>
    <row r="4112" spans="1:28" x14ac:dyDescent="0.25">
      <c r="A4112">
        <v>53636</v>
      </c>
      <c r="B4112" t="s">
        <v>17</v>
      </c>
      <c r="C4112">
        <v>11</v>
      </c>
      <c r="D4112">
        <v>0</v>
      </c>
      <c r="E4112">
        <v>0</v>
      </c>
      <c r="F4112" t="s">
        <v>23</v>
      </c>
      <c r="G4112" t="s">
        <v>26</v>
      </c>
      <c r="H4112" t="s">
        <v>15</v>
      </c>
      <c r="I4112">
        <v>88.79</v>
      </c>
      <c r="J4112" s="2">
        <v>21.3</v>
      </c>
      <c r="K4112" t="s">
        <v>21</v>
      </c>
      <c r="L4112">
        <v>0</v>
      </c>
      <c r="M4112">
        <f t="shared" si="256"/>
        <v>21.3</v>
      </c>
      <c r="O4112">
        <f>IF(AND(J4112="N/A",B4112="Male"),$R$2,IF(AND(J4112="N/A",B4112="Female"),$S$2,J4112))</f>
        <v>21.3</v>
      </c>
      <c r="V4112">
        <f>((C4112-AVERAGE($C$2:$C$5018))/_xlfn.STDEV.P($C$2:$C$5018))</f>
        <v>-1.4144860191907802</v>
      </c>
      <c r="W4112">
        <f>((O4112-AVERAGE($O$2:$O$5018))/_xlfn.STDEV.P($O$2:$O$5018))</f>
        <v>-1.0401733789205614</v>
      </c>
      <c r="X4112">
        <f>((I4112-AVERAGE($I$2:$I$5018))/_xlfn.STDEV.P($I$2:$I$5018))</f>
        <v>-0.37741245877053553</v>
      </c>
      <c r="Z4112">
        <f t="shared" si="257"/>
        <v>0</v>
      </c>
      <c r="AA4112">
        <f t="shared" si="258"/>
        <v>0</v>
      </c>
      <c r="AB4112">
        <f t="shared" si="259"/>
        <v>0</v>
      </c>
    </row>
    <row r="4113" spans="1:28" x14ac:dyDescent="0.25">
      <c r="A4113">
        <v>24262</v>
      </c>
      <c r="B4113" t="s">
        <v>17</v>
      </c>
      <c r="C4113">
        <v>31</v>
      </c>
      <c r="D4113">
        <v>0</v>
      </c>
      <c r="E4113">
        <v>0</v>
      </c>
      <c r="F4113" t="s">
        <v>13</v>
      </c>
      <c r="G4113" t="s">
        <v>14</v>
      </c>
      <c r="H4113" t="s">
        <v>19</v>
      </c>
      <c r="I4113">
        <v>70.91</v>
      </c>
      <c r="J4113" s="2">
        <v>28.3</v>
      </c>
      <c r="K4113" t="s">
        <v>21</v>
      </c>
      <c r="L4113">
        <v>0</v>
      </c>
      <c r="M4113">
        <f t="shared" si="256"/>
        <v>28.3</v>
      </c>
      <c r="O4113">
        <f>IF(AND(J4113="N/A",B4113="Male"),$R$2,IF(AND(J4113="N/A",B4113="Female"),$S$2,J4113))</f>
        <v>28.3</v>
      </c>
      <c r="V4113">
        <f>((C4113-AVERAGE($C$2:$C$5018))/_xlfn.STDEV.P($C$2:$C$5018))</f>
        <v>-0.5344557164489131</v>
      </c>
      <c r="W4113">
        <f>((O4113-AVERAGE($O$2:$O$5018))/_xlfn.STDEV.P($O$2:$O$5018))</f>
        <v>-1.7863998298144054E-2</v>
      </c>
      <c r="X4113">
        <f>((I4113-AVERAGE($I$2:$I$5018))/_xlfn.STDEV.P($I$2:$I$5018))</f>
        <v>-0.77967742735792578</v>
      </c>
      <c r="Z4113">
        <f t="shared" si="257"/>
        <v>0</v>
      </c>
      <c r="AA4113">
        <f t="shared" si="258"/>
        <v>0</v>
      </c>
      <c r="AB4113">
        <f t="shared" si="259"/>
        <v>0</v>
      </c>
    </row>
    <row r="4114" spans="1:28" x14ac:dyDescent="0.25">
      <c r="A4114">
        <v>33886</v>
      </c>
      <c r="B4114" t="s">
        <v>17</v>
      </c>
      <c r="C4114">
        <v>30</v>
      </c>
      <c r="D4114">
        <v>0</v>
      </c>
      <c r="E4114">
        <v>0</v>
      </c>
      <c r="F4114" t="s">
        <v>23</v>
      </c>
      <c r="G4114" t="s">
        <v>14</v>
      </c>
      <c r="H4114" t="s">
        <v>19</v>
      </c>
      <c r="I4114">
        <v>87.12</v>
      </c>
      <c r="J4114" s="2">
        <v>31.1</v>
      </c>
      <c r="K4114" t="s">
        <v>22</v>
      </c>
      <c r="L4114">
        <v>0</v>
      </c>
      <c r="M4114">
        <f t="shared" si="256"/>
        <v>31.1</v>
      </c>
      <c r="O4114">
        <f>IF(AND(J4114="N/A",B4114="Male"),$R$2,IF(AND(J4114="N/A",B4114="Female"),$S$2,J4114))</f>
        <v>31.1</v>
      </c>
      <c r="V4114">
        <f>((C4114-AVERAGE($C$2:$C$5018))/_xlfn.STDEV.P($C$2:$C$5018))</f>
        <v>-0.57845723158600648</v>
      </c>
      <c r="W4114">
        <f>((O4114-AVERAGE($O$2:$O$5018))/_xlfn.STDEV.P($O$2:$O$5018))</f>
        <v>0.39105975395082299</v>
      </c>
      <c r="X4114">
        <f>((I4114-AVERAGE($I$2:$I$5018))/_xlfn.STDEV.P($I$2:$I$5018))</f>
        <v>-0.41498418682092381</v>
      </c>
      <c r="Z4114">
        <f t="shared" si="257"/>
        <v>0</v>
      </c>
      <c r="AA4114">
        <f t="shared" si="258"/>
        <v>0</v>
      </c>
      <c r="AB4114">
        <f t="shared" si="259"/>
        <v>0</v>
      </c>
    </row>
    <row r="4115" spans="1:28" x14ac:dyDescent="0.25">
      <c r="A4115">
        <v>59126</v>
      </c>
      <c r="B4115" t="s">
        <v>17</v>
      </c>
      <c r="C4115">
        <v>27</v>
      </c>
      <c r="D4115">
        <v>0</v>
      </c>
      <c r="E4115">
        <v>0</v>
      </c>
      <c r="F4115" t="s">
        <v>23</v>
      </c>
      <c r="G4115" t="s">
        <v>14</v>
      </c>
      <c r="H4115" t="s">
        <v>15</v>
      </c>
      <c r="I4115">
        <v>126.09</v>
      </c>
      <c r="J4115" s="2">
        <v>25.1</v>
      </c>
      <c r="K4115" t="s">
        <v>24</v>
      </c>
      <c r="L4115">
        <v>0</v>
      </c>
      <c r="M4115">
        <f t="shared" si="256"/>
        <v>25.1</v>
      </c>
      <c r="O4115">
        <f>IF(AND(J4115="N/A",B4115="Male"),$R$2,IF(AND(J4115="N/A",B4115="Female"),$S$2,J4115))</f>
        <v>25.1</v>
      </c>
      <c r="V4115">
        <f>((C4115-AVERAGE($C$2:$C$5018))/_xlfn.STDEV.P($C$2:$C$5018))</f>
        <v>-0.71046177699728652</v>
      </c>
      <c r="W4115">
        <f>((O4115-AVERAGE($O$2:$O$5018))/_xlfn.STDEV.P($O$2:$O$5018))</f>
        <v>-0.48520542943982042</v>
      </c>
      <c r="X4115">
        <f>((I4115-AVERAGE($I$2:$I$5018))/_xlfn.STDEV.P($I$2:$I$5018))</f>
        <v>0.46176446115729713</v>
      </c>
      <c r="Z4115">
        <f t="shared" si="257"/>
        <v>0</v>
      </c>
      <c r="AA4115">
        <f t="shared" si="258"/>
        <v>0</v>
      </c>
      <c r="AB4115">
        <f t="shared" si="259"/>
        <v>0</v>
      </c>
    </row>
    <row r="4116" spans="1:28" x14ac:dyDescent="0.25">
      <c r="A4116">
        <v>31697</v>
      </c>
      <c r="B4116" t="s">
        <v>17</v>
      </c>
      <c r="C4116">
        <v>34</v>
      </c>
      <c r="D4116">
        <v>0</v>
      </c>
      <c r="E4116">
        <v>0</v>
      </c>
      <c r="F4116" t="s">
        <v>13</v>
      </c>
      <c r="G4116" t="s">
        <v>14</v>
      </c>
      <c r="H4116" t="s">
        <v>15</v>
      </c>
      <c r="I4116">
        <v>76.42</v>
      </c>
      <c r="J4116" s="2">
        <v>27.6</v>
      </c>
      <c r="K4116" t="s">
        <v>22</v>
      </c>
      <c r="L4116">
        <v>0</v>
      </c>
      <c r="M4116">
        <f t="shared" si="256"/>
        <v>27.6</v>
      </c>
      <c r="O4116">
        <f>IF(AND(J4116="N/A",B4116="Male"),$R$2,IF(AND(J4116="N/A",B4116="Female"),$S$2,J4116))</f>
        <v>27.6</v>
      </c>
      <c r="V4116">
        <f>((C4116-AVERAGE($C$2:$C$5018))/_xlfn.STDEV.P($C$2:$C$5018))</f>
        <v>-0.40245117103763306</v>
      </c>
      <c r="W4116">
        <f>((O4116-AVERAGE($O$2:$O$5018))/_xlfn.STDEV.P($O$2:$O$5018))</f>
        <v>-0.12009493636038568</v>
      </c>
      <c r="X4116">
        <f>((I4116-AVERAGE($I$2:$I$5018))/_xlfn.STDEV.P($I$2:$I$5018))</f>
        <v>-0.65571322283239331</v>
      </c>
      <c r="Z4116">
        <f t="shared" si="257"/>
        <v>0</v>
      </c>
      <c r="AA4116">
        <f t="shared" si="258"/>
        <v>0</v>
      </c>
      <c r="AB4116">
        <f t="shared" si="259"/>
        <v>0</v>
      </c>
    </row>
    <row r="4117" spans="1:28" x14ac:dyDescent="0.25">
      <c r="A4117">
        <v>10018</v>
      </c>
      <c r="B4117" t="s">
        <v>12</v>
      </c>
      <c r="C4117">
        <v>19</v>
      </c>
      <c r="D4117">
        <v>0</v>
      </c>
      <c r="E4117">
        <v>0</v>
      </c>
      <c r="F4117" t="s">
        <v>23</v>
      </c>
      <c r="G4117" t="s">
        <v>14</v>
      </c>
      <c r="H4117" t="s">
        <v>19</v>
      </c>
      <c r="I4117">
        <v>56.33</v>
      </c>
      <c r="J4117" s="2">
        <v>29.4</v>
      </c>
      <c r="K4117" t="s">
        <v>24</v>
      </c>
      <c r="L4117">
        <v>0</v>
      </c>
      <c r="M4117">
        <f t="shared" si="256"/>
        <v>29.4</v>
      </c>
      <c r="O4117">
        <f>IF(AND(J4117="N/A",B4117="Male"),$R$2,IF(AND(J4117="N/A",B4117="Female"),$S$2,J4117))</f>
        <v>29.4</v>
      </c>
      <c r="V4117">
        <f>((C4117-AVERAGE($C$2:$C$5018))/_xlfn.STDEV.P($C$2:$C$5018))</f>
        <v>-1.0624738980940334</v>
      </c>
      <c r="W4117">
        <f>((O4117-AVERAGE($O$2:$O$5018))/_xlfn.STDEV.P($O$2:$O$5018))</f>
        <v>0.14278461865680692</v>
      </c>
      <c r="X4117">
        <f>((I4117-AVERAGE($I$2:$I$5018))/_xlfn.STDEV.P($I$2:$I$5018))</f>
        <v>-1.1076988614744887</v>
      </c>
      <c r="Z4117">
        <f t="shared" si="257"/>
        <v>0</v>
      </c>
      <c r="AA4117">
        <f t="shared" si="258"/>
        <v>0</v>
      </c>
      <c r="AB4117">
        <f t="shared" si="259"/>
        <v>0</v>
      </c>
    </row>
    <row r="4118" spans="1:28" x14ac:dyDescent="0.25">
      <c r="A4118">
        <v>52447</v>
      </c>
      <c r="B4118" t="s">
        <v>17</v>
      </c>
      <c r="C4118">
        <v>3</v>
      </c>
      <c r="D4118">
        <v>0</v>
      </c>
      <c r="E4118">
        <v>0</v>
      </c>
      <c r="F4118" t="s">
        <v>23</v>
      </c>
      <c r="G4118" t="s">
        <v>26</v>
      </c>
      <c r="H4118" t="s">
        <v>19</v>
      </c>
      <c r="I4118">
        <v>131.81</v>
      </c>
      <c r="J4118" s="2">
        <v>14.1</v>
      </c>
      <c r="K4118" t="s">
        <v>24</v>
      </c>
      <c r="L4118">
        <v>0</v>
      </c>
      <c r="M4118">
        <f t="shared" si="256"/>
        <v>14.1</v>
      </c>
      <c r="O4118">
        <f>IF(AND(J4118="N/A",B4118="Male"),$R$2,IF(AND(J4118="N/A",B4118="Female"),$S$2,J4118))</f>
        <v>14.1</v>
      </c>
      <c r="V4118">
        <f>((C4118-AVERAGE($C$2:$C$5018))/_xlfn.STDEV.P($C$2:$C$5018))</f>
        <v>-1.7664981402875271</v>
      </c>
      <c r="W4118">
        <f>((O4118-AVERAGE($O$2:$O$5018))/_xlfn.STDEV.P($O$2:$O$5018))</f>
        <v>-2.0916915989893337</v>
      </c>
      <c r="X4118">
        <f>((I4118-AVERAGE($I$2:$I$5018))/_xlfn.STDEV.P($I$2:$I$5018))</f>
        <v>0.5904532542400639</v>
      </c>
      <c r="Z4118">
        <f t="shared" si="257"/>
        <v>0</v>
      </c>
      <c r="AA4118">
        <f t="shared" si="258"/>
        <v>0</v>
      </c>
      <c r="AB4118">
        <f t="shared" si="259"/>
        <v>0</v>
      </c>
    </row>
    <row r="4119" spans="1:28" x14ac:dyDescent="0.25">
      <c r="A4119">
        <v>23238</v>
      </c>
      <c r="B4119" t="s">
        <v>12</v>
      </c>
      <c r="C4119">
        <v>53</v>
      </c>
      <c r="D4119">
        <v>0</v>
      </c>
      <c r="E4119">
        <v>1</v>
      </c>
      <c r="F4119" t="s">
        <v>13</v>
      </c>
      <c r="G4119" t="s">
        <v>14</v>
      </c>
      <c r="H4119" t="s">
        <v>19</v>
      </c>
      <c r="I4119">
        <v>95.23</v>
      </c>
      <c r="J4119" s="2">
        <v>35.200000000000003</v>
      </c>
      <c r="K4119" t="s">
        <v>22</v>
      </c>
      <c r="L4119">
        <v>0</v>
      </c>
      <c r="M4119">
        <f t="shared" si="256"/>
        <v>35.200000000000003</v>
      </c>
      <c r="O4119">
        <f>IF(AND(J4119="N/A",B4119="Male"),$R$2,IF(AND(J4119="N/A",B4119="Female"),$S$2,J4119))</f>
        <v>35.200000000000003</v>
      </c>
      <c r="V4119">
        <f>((C4119-AVERAGE($C$2:$C$5018))/_xlfn.STDEV.P($C$2:$C$5018))</f>
        <v>0.43357761656714061</v>
      </c>
      <c r="W4119">
        <f>((O4119-AVERAGE($O$2:$O$5018))/_xlfn.STDEV.P($O$2:$O$5018))</f>
        <v>0.98984096260109622</v>
      </c>
      <c r="X4119">
        <f>((I4119-AVERAGE($I$2:$I$5018))/_xlfn.STDEV.P($I$2:$I$5018))</f>
        <v>-0.23252507634867919</v>
      </c>
      <c r="Z4119">
        <f t="shared" si="257"/>
        <v>0</v>
      </c>
      <c r="AA4119">
        <f t="shared" si="258"/>
        <v>0</v>
      </c>
      <c r="AB4119">
        <f t="shared" si="259"/>
        <v>0</v>
      </c>
    </row>
    <row r="4120" spans="1:28" x14ac:dyDescent="0.25">
      <c r="A4120">
        <v>4148</v>
      </c>
      <c r="B4120" t="s">
        <v>12</v>
      </c>
      <c r="C4120">
        <v>81</v>
      </c>
      <c r="D4120">
        <v>0</v>
      </c>
      <c r="E4120">
        <v>0</v>
      </c>
      <c r="F4120" t="s">
        <v>13</v>
      </c>
      <c r="G4120" t="s">
        <v>18</v>
      </c>
      <c r="H4120" t="s">
        <v>15</v>
      </c>
      <c r="I4120">
        <v>71.180000000000007</v>
      </c>
      <c r="J4120" s="2">
        <v>23.9</v>
      </c>
      <c r="K4120" t="s">
        <v>16</v>
      </c>
      <c r="L4120">
        <v>0</v>
      </c>
      <c r="M4120">
        <f t="shared" si="256"/>
        <v>23.9</v>
      </c>
      <c r="O4120">
        <f>IF(AND(J4120="N/A",B4120="Male"),$R$2,IF(AND(J4120="N/A",B4120="Female"),$S$2,J4120))</f>
        <v>23.9</v>
      </c>
      <c r="V4120">
        <f>((C4120-AVERAGE($C$2:$C$5018))/_xlfn.STDEV.P($C$2:$C$5018))</f>
        <v>1.6656200404057546</v>
      </c>
      <c r="W4120">
        <f>((O4120-AVERAGE($O$2:$O$5018))/_xlfn.STDEV.P($O$2:$O$5018))</f>
        <v>-0.66045846611794956</v>
      </c>
      <c r="X4120">
        <f>((I4120-AVERAGE($I$2:$I$5018))/_xlfn.STDEV.P($I$2:$I$5018))</f>
        <v>-0.77360295635576704</v>
      </c>
      <c r="Z4120">
        <f t="shared" si="257"/>
        <v>0</v>
      </c>
      <c r="AA4120">
        <f t="shared" si="258"/>
        <v>0</v>
      </c>
      <c r="AB4120">
        <f t="shared" si="259"/>
        <v>0</v>
      </c>
    </row>
    <row r="4121" spans="1:28" x14ac:dyDescent="0.25">
      <c r="A4121">
        <v>63404</v>
      </c>
      <c r="B4121" t="s">
        <v>17</v>
      </c>
      <c r="C4121">
        <v>44</v>
      </c>
      <c r="D4121">
        <v>0</v>
      </c>
      <c r="E4121">
        <v>0</v>
      </c>
      <c r="F4121" t="s">
        <v>13</v>
      </c>
      <c r="G4121" t="s">
        <v>14</v>
      </c>
      <c r="H4121" t="s">
        <v>19</v>
      </c>
      <c r="I4121">
        <v>87.71</v>
      </c>
      <c r="J4121" s="2">
        <v>34</v>
      </c>
      <c r="K4121" t="s">
        <v>16</v>
      </c>
      <c r="L4121">
        <v>0</v>
      </c>
      <c r="M4121">
        <f t="shared" si="256"/>
        <v>34</v>
      </c>
      <c r="O4121">
        <f>IF(AND(J4121="N/A",B4121="Male"),$R$2,IF(AND(J4121="N/A",B4121="Female"),$S$2,J4121))</f>
        <v>34</v>
      </c>
      <c r="V4121">
        <f>((C4121-AVERAGE($C$2:$C$5018))/_xlfn.STDEV.P($C$2:$C$5018))</f>
        <v>3.7563980333300453E-2</v>
      </c>
      <c r="W4121">
        <f>((O4121-AVERAGE($O$2:$O$5018))/_xlfn.STDEV.P($O$2:$O$5018))</f>
        <v>0.81458792592296714</v>
      </c>
      <c r="X4121">
        <f>((I4121-AVERAGE($I$2:$I$5018))/_xlfn.STDEV.P($I$2:$I$5018))</f>
        <v>-0.40171034277917012</v>
      </c>
      <c r="Z4121">
        <f t="shared" si="257"/>
        <v>0</v>
      </c>
      <c r="AA4121">
        <f t="shared" si="258"/>
        <v>0</v>
      </c>
      <c r="AB4121">
        <f t="shared" si="259"/>
        <v>0</v>
      </c>
    </row>
    <row r="4122" spans="1:28" x14ac:dyDescent="0.25">
      <c r="A4122">
        <v>13540</v>
      </c>
      <c r="B4122" t="s">
        <v>17</v>
      </c>
      <c r="C4122">
        <v>59</v>
      </c>
      <c r="D4122">
        <v>0</v>
      </c>
      <c r="E4122">
        <v>0</v>
      </c>
      <c r="F4122" t="s">
        <v>13</v>
      </c>
      <c r="G4122" t="s">
        <v>18</v>
      </c>
      <c r="H4122" t="s">
        <v>19</v>
      </c>
      <c r="I4122">
        <v>115.68</v>
      </c>
      <c r="J4122" s="2">
        <v>27.1</v>
      </c>
      <c r="K4122" t="s">
        <v>24</v>
      </c>
      <c r="L4122">
        <v>0</v>
      </c>
      <c r="M4122">
        <f t="shared" si="256"/>
        <v>27.1</v>
      </c>
      <c r="O4122">
        <f>IF(AND(J4122="N/A",B4122="Male"),$R$2,IF(AND(J4122="N/A",B4122="Female"),$S$2,J4122))</f>
        <v>27.1</v>
      </c>
      <c r="V4122">
        <f>((C4122-AVERAGE($C$2:$C$5018))/_xlfn.STDEV.P($C$2:$C$5018))</f>
        <v>0.69758670738970074</v>
      </c>
      <c r="W4122">
        <f>((O4122-AVERAGE($O$2:$O$5018))/_xlfn.STDEV.P($O$2:$O$5018))</f>
        <v>-0.19311703497627264</v>
      </c>
      <c r="X4122">
        <f>((I4122-AVERAGE($I$2:$I$5018))/_xlfn.STDEV.P($I$2:$I$5018))</f>
        <v>0.22755985696296105</v>
      </c>
      <c r="Z4122">
        <f t="shared" si="257"/>
        <v>0</v>
      </c>
      <c r="AA4122">
        <f t="shared" si="258"/>
        <v>0</v>
      </c>
      <c r="AB4122">
        <f t="shared" si="259"/>
        <v>0</v>
      </c>
    </row>
    <row r="4123" spans="1:28" x14ac:dyDescent="0.25">
      <c r="A4123">
        <v>44288</v>
      </c>
      <c r="B4123" t="s">
        <v>12</v>
      </c>
      <c r="C4123">
        <v>43</v>
      </c>
      <c r="D4123">
        <v>0</v>
      </c>
      <c r="E4123">
        <v>0</v>
      </c>
      <c r="F4123" t="s">
        <v>13</v>
      </c>
      <c r="G4123" t="s">
        <v>14</v>
      </c>
      <c r="H4123" t="s">
        <v>19</v>
      </c>
      <c r="I4123">
        <v>207.37</v>
      </c>
      <c r="J4123" s="2">
        <v>29.5</v>
      </c>
      <c r="K4123" t="s">
        <v>16</v>
      </c>
      <c r="L4123">
        <v>0</v>
      </c>
      <c r="M4123">
        <f t="shared" si="256"/>
        <v>29.5</v>
      </c>
      <c r="O4123">
        <f>IF(AND(J4123="N/A",B4123="Male"),$R$2,IF(AND(J4123="N/A",B4123="Female"),$S$2,J4123))</f>
        <v>29.5</v>
      </c>
      <c r="V4123">
        <f>((C4123-AVERAGE($C$2:$C$5018))/_xlfn.STDEV.P($C$2:$C$5018))</f>
        <v>-6.4375348037928977E-3</v>
      </c>
      <c r="W4123">
        <f>((O4123-AVERAGE($O$2:$O$5018))/_xlfn.STDEV.P($O$2:$O$5018))</f>
        <v>0.15738903837998452</v>
      </c>
      <c r="X4123">
        <f>((I4123-AVERAGE($I$2:$I$5018))/_xlfn.STDEV.P($I$2:$I$5018))</f>
        <v>2.2904052132145156</v>
      </c>
      <c r="Z4123">
        <f t="shared" si="257"/>
        <v>0</v>
      </c>
      <c r="AA4123">
        <f t="shared" si="258"/>
        <v>0</v>
      </c>
      <c r="AB4123">
        <f t="shared" si="259"/>
        <v>0</v>
      </c>
    </row>
    <row r="4124" spans="1:28" x14ac:dyDescent="0.25">
      <c r="A4124">
        <v>23194</v>
      </c>
      <c r="B4124" t="s">
        <v>12</v>
      </c>
      <c r="C4124">
        <v>32</v>
      </c>
      <c r="D4124">
        <v>1</v>
      </c>
      <c r="E4124">
        <v>0</v>
      </c>
      <c r="F4124" t="s">
        <v>23</v>
      </c>
      <c r="G4124" t="s">
        <v>14</v>
      </c>
      <c r="H4124" t="s">
        <v>19</v>
      </c>
      <c r="I4124">
        <v>74.430000000000007</v>
      </c>
      <c r="J4124" s="2" t="s">
        <v>20</v>
      </c>
      <c r="K4124" t="s">
        <v>24</v>
      </c>
      <c r="L4124">
        <v>0</v>
      </c>
      <c r="M4124">
        <f t="shared" si="256"/>
        <v>28.422259136212656</v>
      </c>
      <c r="O4124">
        <f>IF(AND(J4124="N/A",B4124="Male"),$R$2,IF(AND(J4124="N/A",B4124="Female"),$S$2,J4124))</f>
        <v>28.422259136212656</v>
      </c>
      <c r="V4124">
        <f>((C4124-AVERAGE($C$2:$C$5018))/_xlfn.STDEV.P($C$2:$C$5018))</f>
        <v>-0.49045420131181977</v>
      </c>
      <c r="W4124">
        <f>((O4124-AVERAGE($O$2:$O$5018))/_xlfn.STDEV.P($O$2:$O$5018))</f>
        <v>-8.7608957167494772E-6</v>
      </c>
      <c r="X4124">
        <f>((I4124-AVERAGE($I$2:$I$5018))/_xlfn.STDEV.P($I$2:$I$5018))</f>
        <v>-0.70048432392237669</v>
      </c>
      <c r="Z4124">
        <f t="shared" si="257"/>
        <v>0</v>
      </c>
      <c r="AA4124">
        <f t="shared" si="258"/>
        <v>0</v>
      </c>
      <c r="AB4124">
        <f t="shared" si="259"/>
        <v>0</v>
      </c>
    </row>
    <row r="4125" spans="1:28" x14ac:dyDescent="0.25">
      <c r="A4125">
        <v>751</v>
      </c>
      <c r="B4125" t="s">
        <v>17</v>
      </c>
      <c r="C4125">
        <v>5</v>
      </c>
      <c r="D4125">
        <v>0</v>
      </c>
      <c r="E4125">
        <v>0</v>
      </c>
      <c r="F4125" t="s">
        <v>23</v>
      </c>
      <c r="G4125" t="s">
        <v>26</v>
      </c>
      <c r="H4125" t="s">
        <v>19</v>
      </c>
      <c r="I4125">
        <v>75.099999999999994</v>
      </c>
      <c r="J4125" s="2">
        <v>20.7</v>
      </c>
      <c r="K4125" t="s">
        <v>24</v>
      </c>
      <c r="L4125">
        <v>0</v>
      </c>
      <c r="M4125">
        <f t="shared" si="256"/>
        <v>20.7</v>
      </c>
      <c r="O4125">
        <f>IF(AND(J4125="N/A",B4125="Male"),$R$2,IF(AND(J4125="N/A",B4125="Female"),$S$2,J4125))</f>
        <v>20.7</v>
      </c>
      <c r="V4125">
        <f>((C4125-AVERAGE($C$2:$C$5018))/_xlfn.STDEV.P($C$2:$C$5018))</f>
        <v>-1.6784951100133403</v>
      </c>
      <c r="W4125">
        <f>((O4125-AVERAGE($O$2:$O$5018))/_xlfn.STDEV.P($O$2:$O$5018))</f>
        <v>-1.1277998972596259</v>
      </c>
      <c r="X4125">
        <f>((I4125-AVERAGE($I$2:$I$5018))/_xlfn.STDEV.P($I$2:$I$5018))</f>
        <v>-0.68541063662072421</v>
      </c>
      <c r="Z4125">
        <f t="shared" si="257"/>
        <v>0</v>
      </c>
      <c r="AA4125">
        <f t="shared" si="258"/>
        <v>0</v>
      </c>
      <c r="AB4125">
        <f t="shared" si="259"/>
        <v>0</v>
      </c>
    </row>
    <row r="4126" spans="1:28" x14ac:dyDescent="0.25">
      <c r="A4126">
        <v>7047</v>
      </c>
      <c r="B4126" t="s">
        <v>17</v>
      </c>
      <c r="C4126">
        <v>31</v>
      </c>
      <c r="D4126">
        <v>0</v>
      </c>
      <c r="E4126">
        <v>0</v>
      </c>
      <c r="F4126" t="s">
        <v>13</v>
      </c>
      <c r="G4126" t="s">
        <v>14</v>
      </c>
      <c r="H4126" t="s">
        <v>19</v>
      </c>
      <c r="I4126">
        <v>69.72</v>
      </c>
      <c r="J4126" s="2">
        <v>39.5</v>
      </c>
      <c r="K4126" t="s">
        <v>22</v>
      </c>
      <c r="L4126">
        <v>0</v>
      </c>
      <c r="M4126">
        <f t="shared" si="256"/>
        <v>39.5</v>
      </c>
      <c r="O4126">
        <f>IF(AND(J4126="N/A",B4126="Male"),$R$2,IF(AND(J4126="N/A",B4126="Female"),$S$2,J4126))</f>
        <v>39.5</v>
      </c>
      <c r="V4126">
        <f>((C4126-AVERAGE($C$2:$C$5018))/_xlfn.STDEV.P($C$2:$C$5018))</f>
        <v>-0.5344557164489131</v>
      </c>
      <c r="W4126">
        <f>((O4126-AVERAGE($O$2:$O$5018))/_xlfn.STDEV.P($O$2:$O$5018))</f>
        <v>1.6178310106977236</v>
      </c>
      <c r="X4126">
        <f>((I4126-AVERAGE($I$2:$I$5018))/_xlfn.STDEV.P($I$2:$I$5018))</f>
        <v>-0.80645009584892091</v>
      </c>
      <c r="Z4126">
        <f t="shared" si="257"/>
        <v>0</v>
      </c>
      <c r="AA4126">
        <f t="shared" si="258"/>
        <v>0</v>
      </c>
      <c r="AB4126">
        <f t="shared" si="259"/>
        <v>0</v>
      </c>
    </row>
    <row r="4127" spans="1:28" x14ac:dyDescent="0.25">
      <c r="A4127">
        <v>68020</v>
      </c>
      <c r="B4127" t="s">
        <v>12</v>
      </c>
      <c r="C4127">
        <v>47</v>
      </c>
      <c r="D4127">
        <v>0</v>
      </c>
      <c r="E4127">
        <v>0</v>
      </c>
      <c r="F4127" t="s">
        <v>13</v>
      </c>
      <c r="G4127" t="s">
        <v>14</v>
      </c>
      <c r="H4127" t="s">
        <v>15</v>
      </c>
      <c r="I4127">
        <v>111.84</v>
      </c>
      <c r="J4127" s="2">
        <v>33.700000000000003</v>
      </c>
      <c r="K4127" t="s">
        <v>24</v>
      </c>
      <c r="L4127">
        <v>0</v>
      </c>
      <c r="M4127">
        <f t="shared" si="256"/>
        <v>33.700000000000003</v>
      </c>
      <c r="O4127">
        <f>IF(AND(J4127="N/A",B4127="Male"),$R$2,IF(AND(J4127="N/A",B4127="Female"),$S$2,J4127))</f>
        <v>33.700000000000003</v>
      </c>
      <c r="V4127">
        <f>((C4127-AVERAGE($C$2:$C$5018))/_xlfn.STDEV.P($C$2:$C$5018))</f>
        <v>0.16956852574458051</v>
      </c>
      <c r="W4127">
        <f>((O4127-AVERAGE($O$2:$O$5018))/_xlfn.STDEV.P($O$2:$O$5018))</f>
        <v>0.77077466675343531</v>
      </c>
      <c r="X4127">
        <f>((I4127-AVERAGE($I$2:$I$5018))/_xlfn.STDEV.P($I$2:$I$5018))</f>
        <v>0.1411673804878168</v>
      </c>
      <c r="Z4127">
        <f t="shared" si="257"/>
        <v>0</v>
      </c>
      <c r="AA4127">
        <f t="shared" si="258"/>
        <v>0</v>
      </c>
      <c r="AB4127">
        <f t="shared" si="259"/>
        <v>0</v>
      </c>
    </row>
    <row r="4128" spans="1:28" x14ac:dyDescent="0.25">
      <c r="A4128">
        <v>11325</v>
      </c>
      <c r="B4128" t="s">
        <v>17</v>
      </c>
      <c r="C4128">
        <v>12</v>
      </c>
      <c r="D4128">
        <v>0</v>
      </c>
      <c r="E4128">
        <v>0</v>
      </c>
      <c r="F4128" t="s">
        <v>23</v>
      </c>
      <c r="G4128" t="s">
        <v>26</v>
      </c>
      <c r="H4128" t="s">
        <v>19</v>
      </c>
      <c r="I4128">
        <v>111.08</v>
      </c>
      <c r="J4128" s="2">
        <v>23.2</v>
      </c>
      <c r="K4128" t="s">
        <v>21</v>
      </c>
      <c r="L4128">
        <v>0</v>
      </c>
      <c r="M4128">
        <f t="shared" si="256"/>
        <v>23.2</v>
      </c>
      <c r="O4128">
        <f>IF(AND(J4128="N/A",B4128="Male"),$R$2,IF(AND(J4128="N/A",B4128="Female"),$S$2,J4128))</f>
        <v>23.2</v>
      </c>
      <c r="V4128">
        <f>((C4128-AVERAGE($C$2:$C$5018))/_xlfn.STDEV.P($C$2:$C$5018))</f>
        <v>-1.3704845040536868</v>
      </c>
      <c r="W4128">
        <f>((O4128-AVERAGE($O$2:$O$5018))/_xlfn.STDEV.P($O$2:$O$5018))</f>
        <v>-0.76268940418019116</v>
      </c>
      <c r="X4128">
        <f>((I4128-AVERAGE($I$2:$I$5018))/_xlfn.STDEV.P($I$2:$I$5018))</f>
        <v>0.12406886951877774</v>
      </c>
      <c r="Z4128">
        <f t="shared" si="257"/>
        <v>0</v>
      </c>
      <c r="AA4128">
        <f t="shared" si="258"/>
        <v>0</v>
      </c>
      <c r="AB4128">
        <f t="shared" si="259"/>
        <v>0</v>
      </c>
    </row>
    <row r="4129" spans="1:28" x14ac:dyDescent="0.25">
      <c r="A4129">
        <v>25636</v>
      </c>
      <c r="B4129" t="s">
        <v>12</v>
      </c>
      <c r="C4129">
        <v>40</v>
      </c>
      <c r="D4129">
        <v>0</v>
      </c>
      <c r="E4129">
        <v>0</v>
      </c>
      <c r="F4129" t="s">
        <v>13</v>
      </c>
      <c r="G4129" t="s">
        <v>14</v>
      </c>
      <c r="H4129" t="s">
        <v>19</v>
      </c>
      <c r="I4129">
        <v>201.96</v>
      </c>
      <c r="J4129" s="2">
        <v>30.1</v>
      </c>
      <c r="K4129" t="s">
        <v>24</v>
      </c>
      <c r="L4129">
        <v>0</v>
      </c>
      <c r="M4129">
        <f t="shared" si="256"/>
        <v>30.1</v>
      </c>
      <c r="O4129">
        <f>IF(AND(J4129="N/A",B4129="Male"),$R$2,IF(AND(J4129="N/A",B4129="Female"),$S$2,J4129))</f>
        <v>30.1</v>
      </c>
      <c r="V4129">
        <f>((C4129-AVERAGE($C$2:$C$5018))/_xlfn.STDEV.P($C$2:$C$5018))</f>
        <v>-0.13844208021507295</v>
      </c>
      <c r="W4129">
        <f>((O4129-AVERAGE($O$2:$O$5018))/_xlfn.STDEV.P($O$2:$O$5018))</f>
        <v>0.24501555671904907</v>
      </c>
      <c r="X4129">
        <f>((I4129-AVERAGE($I$2:$I$5018))/_xlfn.STDEV.P($I$2:$I$5018))</f>
        <v>2.1686908127638569</v>
      </c>
      <c r="Z4129">
        <f t="shared" si="257"/>
        <v>0</v>
      </c>
      <c r="AA4129">
        <f t="shared" si="258"/>
        <v>0</v>
      </c>
      <c r="AB4129">
        <f t="shared" si="259"/>
        <v>0</v>
      </c>
    </row>
    <row r="4130" spans="1:28" x14ac:dyDescent="0.25">
      <c r="A4130">
        <v>60602</v>
      </c>
      <c r="B4130" t="s">
        <v>17</v>
      </c>
      <c r="C4130">
        <v>49</v>
      </c>
      <c r="D4130">
        <v>0</v>
      </c>
      <c r="E4130">
        <v>0</v>
      </c>
      <c r="F4130" t="s">
        <v>13</v>
      </c>
      <c r="G4130" t="s">
        <v>25</v>
      </c>
      <c r="H4130" t="s">
        <v>15</v>
      </c>
      <c r="I4130">
        <v>68.680000000000007</v>
      </c>
      <c r="J4130" s="2">
        <v>28.8</v>
      </c>
      <c r="K4130" t="s">
        <v>21</v>
      </c>
      <c r="L4130">
        <v>0</v>
      </c>
      <c r="M4130">
        <f t="shared" si="256"/>
        <v>28.8</v>
      </c>
      <c r="O4130">
        <f>IF(AND(J4130="N/A",B4130="Male"),$R$2,IF(AND(J4130="N/A",B4130="Female"),$S$2,J4130))</f>
        <v>28.8</v>
      </c>
      <c r="V4130">
        <f>((C4130-AVERAGE($C$2:$C$5018))/_xlfn.STDEV.P($C$2:$C$5018))</f>
        <v>0.25757155601876724</v>
      </c>
      <c r="W4130">
        <f>((O4130-AVERAGE($O$2:$O$5018))/_xlfn.STDEV.P($O$2:$O$5018))</f>
        <v>5.5158100317742896E-2</v>
      </c>
      <c r="X4130">
        <f>((I4130-AVERAGE($I$2:$I$5018))/_xlfn.STDEV.P($I$2:$I$5018))</f>
        <v>-0.82984805822760566</v>
      </c>
      <c r="Z4130">
        <f t="shared" si="257"/>
        <v>0</v>
      </c>
      <c r="AA4130">
        <f t="shared" si="258"/>
        <v>0</v>
      </c>
      <c r="AB4130">
        <f t="shared" si="259"/>
        <v>0</v>
      </c>
    </row>
    <row r="4131" spans="1:28" x14ac:dyDescent="0.25">
      <c r="A4131">
        <v>13031</v>
      </c>
      <c r="B4131" t="s">
        <v>17</v>
      </c>
      <c r="C4131">
        <v>15</v>
      </c>
      <c r="D4131">
        <v>0</v>
      </c>
      <c r="E4131">
        <v>0</v>
      </c>
      <c r="F4131" t="s">
        <v>23</v>
      </c>
      <c r="G4131" t="s">
        <v>26</v>
      </c>
      <c r="H4131" t="s">
        <v>15</v>
      </c>
      <c r="I4131">
        <v>91.16</v>
      </c>
      <c r="J4131" s="2">
        <v>38</v>
      </c>
      <c r="K4131" t="s">
        <v>21</v>
      </c>
      <c r="L4131">
        <v>0</v>
      </c>
      <c r="M4131">
        <f t="shared" si="256"/>
        <v>38</v>
      </c>
      <c r="O4131">
        <f>IF(AND(J4131="N/A",B4131="Male"),$R$2,IF(AND(J4131="N/A",B4131="Female"),$S$2,J4131))</f>
        <v>38</v>
      </c>
      <c r="V4131">
        <f>((C4131-AVERAGE($C$2:$C$5018))/_xlfn.STDEV.P($C$2:$C$5018))</f>
        <v>-1.2384799586424069</v>
      </c>
      <c r="W4131">
        <f>((O4131-AVERAGE($O$2:$O$5018))/_xlfn.STDEV.P($O$2:$O$5018))</f>
        <v>1.3987647148500626</v>
      </c>
      <c r="X4131">
        <f>((I4131-AVERAGE($I$2:$I$5018))/_xlfn.STDEV.P($I$2:$I$5018))</f>
        <v>-0.32409210219603268</v>
      </c>
      <c r="Z4131">
        <f t="shared" si="257"/>
        <v>0</v>
      </c>
      <c r="AA4131">
        <f t="shared" si="258"/>
        <v>0</v>
      </c>
      <c r="AB4131">
        <f t="shared" si="259"/>
        <v>0</v>
      </c>
    </row>
    <row r="4132" spans="1:28" x14ac:dyDescent="0.25">
      <c r="A4132">
        <v>19498</v>
      </c>
      <c r="B4132" t="s">
        <v>17</v>
      </c>
      <c r="C4132">
        <v>81</v>
      </c>
      <c r="D4132">
        <v>0</v>
      </c>
      <c r="E4132">
        <v>1</v>
      </c>
      <c r="F4132" t="s">
        <v>23</v>
      </c>
      <c r="G4132" t="s">
        <v>18</v>
      </c>
      <c r="H4132" t="s">
        <v>15</v>
      </c>
      <c r="I4132">
        <v>99.44</v>
      </c>
      <c r="J4132" s="2">
        <v>27.7</v>
      </c>
      <c r="K4132" t="s">
        <v>24</v>
      </c>
      <c r="L4132">
        <v>0</v>
      </c>
      <c r="M4132">
        <f t="shared" si="256"/>
        <v>27.7</v>
      </c>
      <c r="O4132">
        <f>IF(AND(J4132="N/A",B4132="Male"),$R$2,IF(AND(J4132="N/A",B4132="Female"),$S$2,J4132))</f>
        <v>27.7</v>
      </c>
      <c r="V4132">
        <f>((C4132-AVERAGE($C$2:$C$5018))/_xlfn.STDEV.P($C$2:$C$5018))</f>
        <v>1.6656200404057546</v>
      </c>
      <c r="W4132">
        <f>((O4132-AVERAGE($O$2:$O$5018))/_xlfn.STDEV.P($O$2:$O$5018))</f>
        <v>-0.1054905166372086</v>
      </c>
      <c r="X4132">
        <f>((I4132-AVERAGE($I$2:$I$5018))/_xlfn.STDEV.P($I$2:$I$5018))</f>
        <v>-0.13780832479650304</v>
      </c>
      <c r="Z4132">
        <f t="shared" si="257"/>
        <v>0</v>
      </c>
      <c r="AA4132">
        <f t="shared" si="258"/>
        <v>0</v>
      </c>
      <c r="AB4132">
        <f t="shared" si="259"/>
        <v>0</v>
      </c>
    </row>
    <row r="4133" spans="1:28" x14ac:dyDescent="0.25">
      <c r="A4133">
        <v>51476</v>
      </c>
      <c r="B4133" t="s">
        <v>12</v>
      </c>
      <c r="C4133">
        <v>48</v>
      </c>
      <c r="D4133">
        <v>0</v>
      </c>
      <c r="E4133">
        <v>0</v>
      </c>
      <c r="F4133" t="s">
        <v>13</v>
      </c>
      <c r="G4133" t="s">
        <v>14</v>
      </c>
      <c r="H4133" t="s">
        <v>15</v>
      </c>
      <c r="I4133">
        <v>78.849999999999994</v>
      </c>
      <c r="J4133" s="2">
        <v>43.2</v>
      </c>
      <c r="K4133" t="s">
        <v>21</v>
      </c>
      <c r="L4133">
        <v>0</v>
      </c>
      <c r="M4133">
        <f t="shared" si="256"/>
        <v>43.2</v>
      </c>
      <c r="O4133">
        <f>IF(AND(J4133="N/A",B4133="Male"),$R$2,IF(AND(J4133="N/A",B4133="Female"),$S$2,J4133))</f>
        <v>43.2</v>
      </c>
      <c r="V4133">
        <f>((C4133-AVERAGE($C$2:$C$5018))/_xlfn.STDEV.P($C$2:$C$5018))</f>
        <v>0.21357004088167386</v>
      </c>
      <c r="W4133">
        <f>((O4133-AVERAGE($O$2:$O$5018))/_xlfn.STDEV.P($O$2:$O$5018))</f>
        <v>2.1581945404552876</v>
      </c>
      <c r="X4133">
        <f>((I4133-AVERAGE($I$2:$I$5018))/_xlfn.STDEV.P($I$2:$I$5018))</f>
        <v>-0.60104298381296628</v>
      </c>
      <c r="Z4133">
        <f t="shared" si="257"/>
        <v>0</v>
      </c>
      <c r="AA4133">
        <f t="shared" si="258"/>
        <v>0</v>
      </c>
      <c r="AB4133">
        <f t="shared" si="259"/>
        <v>0</v>
      </c>
    </row>
    <row r="4134" spans="1:28" x14ac:dyDescent="0.25">
      <c r="A4134">
        <v>49762</v>
      </c>
      <c r="B4134" t="s">
        <v>17</v>
      </c>
      <c r="C4134">
        <v>24</v>
      </c>
      <c r="D4134">
        <v>0</v>
      </c>
      <c r="E4134">
        <v>0</v>
      </c>
      <c r="F4134" t="s">
        <v>23</v>
      </c>
      <c r="G4134" t="s">
        <v>14</v>
      </c>
      <c r="H4134" t="s">
        <v>19</v>
      </c>
      <c r="I4134">
        <v>123.89</v>
      </c>
      <c r="J4134" s="2">
        <v>24.1</v>
      </c>
      <c r="K4134" t="s">
        <v>22</v>
      </c>
      <c r="L4134">
        <v>0</v>
      </c>
      <c r="M4134">
        <f t="shared" si="256"/>
        <v>24.1</v>
      </c>
      <c r="O4134">
        <f>IF(AND(J4134="N/A",B4134="Male"),$R$2,IF(AND(J4134="N/A",B4134="Female"),$S$2,J4134))</f>
        <v>24.1</v>
      </c>
      <c r="V4134">
        <f>((C4134-AVERAGE($C$2:$C$5018))/_xlfn.STDEV.P($C$2:$C$5018))</f>
        <v>-0.84246632240856656</v>
      </c>
      <c r="W4134">
        <f>((O4134-AVERAGE($O$2:$O$5018))/_xlfn.STDEV.P($O$2:$O$5018))</f>
        <v>-0.63124962667159434</v>
      </c>
      <c r="X4134">
        <f>((I4134-AVERAGE($I$2:$I$5018))/_xlfn.STDEV.P($I$2:$I$5018))</f>
        <v>0.41226877151007907</v>
      </c>
      <c r="Z4134">
        <f t="shared" si="257"/>
        <v>0</v>
      </c>
      <c r="AA4134">
        <f t="shared" si="258"/>
        <v>0</v>
      </c>
      <c r="AB4134">
        <f t="shared" si="259"/>
        <v>0</v>
      </c>
    </row>
    <row r="4135" spans="1:28" x14ac:dyDescent="0.25">
      <c r="A4135">
        <v>23449</v>
      </c>
      <c r="B4135" t="s">
        <v>12</v>
      </c>
      <c r="C4135">
        <v>47</v>
      </c>
      <c r="D4135">
        <v>0</v>
      </c>
      <c r="E4135">
        <v>0</v>
      </c>
      <c r="F4135" t="s">
        <v>13</v>
      </c>
      <c r="G4135" t="s">
        <v>18</v>
      </c>
      <c r="H4135" t="s">
        <v>19</v>
      </c>
      <c r="I4135">
        <v>90.44</v>
      </c>
      <c r="J4135" s="2">
        <v>28.7</v>
      </c>
      <c r="K4135" t="s">
        <v>21</v>
      </c>
      <c r="L4135">
        <v>0</v>
      </c>
      <c r="M4135">
        <f t="shared" si="256"/>
        <v>28.7</v>
      </c>
      <c r="O4135">
        <f>IF(AND(J4135="N/A",B4135="Male"),$R$2,IF(AND(J4135="N/A",B4135="Female"),$S$2,J4135))</f>
        <v>28.7</v>
      </c>
      <c r="V4135">
        <f>((C4135-AVERAGE($C$2:$C$5018))/_xlfn.STDEV.P($C$2:$C$5018))</f>
        <v>0.16956852574458051</v>
      </c>
      <c r="W4135">
        <f>((O4135-AVERAGE($O$2:$O$5018))/_xlfn.STDEV.P($O$2:$O$5018))</f>
        <v>4.0553680594565301E-2</v>
      </c>
      <c r="X4135">
        <f>((I4135-AVERAGE($I$2:$I$5018))/_xlfn.STDEV.P($I$2:$I$5018))</f>
        <v>-0.3402906915351222</v>
      </c>
      <c r="Z4135">
        <f t="shared" si="257"/>
        <v>0</v>
      </c>
      <c r="AA4135">
        <f t="shared" si="258"/>
        <v>0</v>
      </c>
      <c r="AB4135">
        <f t="shared" si="259"/>
        <v>0</v>
      </c>
    </row>
    <row r="4136" spans="1:28" x14ac:dyDescent="0.25">
      <c r="A4136">
        <v>51374</v>
      </c>
      <c r="B4136" t="s">
        <v>17</v>
      </c>
      <c r="C4136">
        <v>13</v>
      </c>
      <c r="D4136">
        <v>0</v>
      </c>
      <c r="E4136">
        <v>0</v>
      </c>
      <c r="F4136" t="s">
        <v>23</v>
      </c>
      <c r="G4136" t="s">
        <v>26</v>
      </c>
      <c r="H4136" t="s">
        <v>19</v>
      </c>
      <c r="I4136">
        <v>138.44</v>
      </c>
      <c r="J4136" s="2">
        <v>34.799999999999997</v>
      </c>
      <c r="K4136" t="s">
        <v>24</v>
      </c>
      <c r="L4136">
        <v>0</v>
      </c>
      <c r="M4136">
        <f t="shared" si="256"/>
        <v>34.799999999999997</v>
      </c>
      <c r="O4136">
        <f>IF(AND(J4136="N/A",B4136="Male"),$R$2,IF(AND(J4136="N/A",B4136="Female"),$S$2,J4136))</f>
        <v>34.799999999999997</v>
      </c>
      <c r="V4136">
        <f>((C4136-AVERAGE($C$2:$C$5018))/_xlfn.STDEV.P($C$2:$C$5018))</f>
        <v>-1.3264829889165934</v>
      </c>
      <c r="W4136">
        <f>((O4136-AVERAGE($O$2:$O$5018))/_xlfn.STDEV.P($O$2:$O$5018))</f>
        <v>0.93142328370838579</v>
      </c>
      <c r="X4136">
        <f>((I4136-AVERAGE($I$2:$I$5018))/_xlfn.STDEV.P($I$2:$I$5018))</f>
        <v>0.73961526440417991</v>
      </c>
      <c r="Z4136">
        <f t="shared" si="257"/>
        <v>0</v>
      </c>
      <c r="AA4136">
        <f t="shared" si="258"/>
        <v>0</v>
      </c>
      <c r="AB4136">
        <f t="shared" si="259"/>
        <v>0</v>
      </c>
    </row>
    <row r="4137" spans="1:28" x14ac:dyDescent="0.25">
      <c r="A4137">
        <v>41263</v>
      </c>
      <c r="B4137" t="s">
        <v>17</v>
      </c>
      <c r="C4137">
        <v>16</v>
      </c>
      <c r="D4137">
        <v>0</v>
      </c>
      <c r="E4137">
        <v>0</v>
      </c>
      <c r="F4137" t="s">
        <v>23</v>
      </c>
      <c r="G4137" t="s">
        <v>14</v>
      </c>
      <c r="H4137" t="s">
        <v>15</v>
      </c>
      <c r="I4137">
        <v>75.06</v>
      </c>
      <c r="J4137" s="2">
        <v>23.5</v>
      </c>
      <c r="K4137" t="s">
        <v>21</v>
      </c>
      <c r="L4137">
        <v>0</v>
      </c>
      <c r="M4137">
        <f t="shared" si="256"/>
        <v>23.5</v>
      </c>
      <c r="O4137">
        <f>IF(AND(J4137="N/A",B4137="Male"),$R$2,IF(AND(J4137="N/A",B4137="Female"),$S$2,J4137))</f>
        <v>23.5</v>
      </c>
      <c r="V4137">
        <f>((C4137-AVERAGE($C$2:$C$5018))/_xlfn.STDEV.P($C$2:$C$5018))</f>
        <v>-1.1944784435053135</v>
      </c>
      <c r="W4137">
        <f>((O4137-AVERAGE($O$2:$O$5018))/_xlfn.STDEV.P($O$2:$O$5018))</f>
        <v>-0.71887614501065888</v>
      </c>
      <c r="X4137">
        <f>((I4137-AVERAGE($I$2:$I$5018))/_xlfn.STDEV.P($I$2:$I$5018))</f>
        <v>-0.68631055825067355</v>
      </c>
      <c r="Z4137">
        <f t="shared" si="257"/>
        <v>0</v>
      </c>
      <c r="AA4137">
        <f t="shared" si="258"/>
        <v>0</v>
      </c>
      <c r="AB4137">
        <f t="shared" si="259"/>
        <v>0</v>
      </c>
    </row>
    <row r="4138" spans="1:28" x14ac:dyDescent="0.25">
      <c r="A4138">
        <v>6599</v>
      </c>
      <c r="B4138" t="s">
        <v>12</v>
      </c>
      <c r="C4138">
        <v>64</v>
      </c>
      <c r="D4138">
        <v>1</v>
      </c>
      <c r="E4138">
        <v>0</v>
      </c>
      <c r="F4138" t="s">
        <v>13</v>
      </c>
      <c r="G4138" t="s">
        <v>18</v>
      </c>
      <c r="H4138" t="s">
        <v>19</v>
      </c>
      <c r="I4138">
        <v>85.66</v>
      </c>
      <c r="J4138" s="2">
        <v>28.5</v>
      </c>
      <c r="K4138" t="s">
        <v>21</v>
      </c>
      <c r="L4138">
        <v>0</v>
      </c>
      <c r="M4138">
        <f t="shared" si="256"/>
        <v>28.5</v>
      </c>
      <c r="O4138">
        <f>IF(AND(J4138="N/A",B4138="Male"),$R$2,IF(AND(J4138="N/A",B4138="Female"),$S$2,J4138))</f>
        <v>28.5</v>
      </c>
      <c r="V4138">
        <f>((C4138-AVERAGE($C$2:$C$5018))/_xlfn.STDEV.P($C$2:$C$5018))</f>
        <v>0.91759428307516755</v>
      </c>
      <c r="W4138">
        <f>((O4138-AVERAGE($O$2:$O$5018))/_xlfn.STDEV.P($O$2:$O$5018))</f>
        <v>1.1344841148210622E-2</v>
      </c>
      <c r="X4138">
        <f>((I4138-AVERAGE($I$2:$I$5018))/_xlfn.STDEV.P($I$2:$I$5018))</f>
        <v>-0.44783132631407774</v>
      </c>
      <c r="Z4138">
        <f t="shared" si="257"/>
        <v>0</v>
      </c>
      <c r="AA4138">
        <f t="shared" si="258"/>
        <v>0</v>
      </c>
      <c r="AB4138">
        <f t="shared" si="259"/>
        <v>0</v>
      </c>
    </row>
    <row r="4139" spans="1:28" x14ac:dyDescent="0.25">
      <c r="A4139">
        <v>16320</v>
      </c>
      <c r="B4139" t="s">
        <v>17</v>
      </c>
      <c r="C4139">
        <v>11</v>
      </c>
      <c r="D4139">
        <v>0</v>
      </c>
      <c r="E4139">
        <v>0</v>
      </c>
      <c r="F4139" t="s">
        <v>23</v>
      </c>
      <c r="G4139" t="s">
        <v>26</v>
      </c>
      <c r="H4139" t="s">
        <v>15</v>
      </c>
      <c r="I4139">
        <v>102.76</v>
      </c>
      <c r="J4139" s="2">
        <v>20.3</v>
      </c>
      <c r="K4139" t="s">
        <v>24</v>
      </c>
      <c r="L4139">
        <v>0</v>
      </c>
      <c r="M4139">
        <f t="shared" si="256"/>
        <v>20.3</v>
      </c>
      <c r="O4139">
        <f>IF(AND(J4139="N/A",B4139="Male"),$R$2,IF(AND(J4139="N/A",B4139="Female"),$S$2,J4139))</f>
        <v>20.3</v>
      </c>
      <c r="V4139">
        <f>((C4139-AVERAGE($C$2:$C$5018))/_xlfn.STDEV.P($C$2:$C$5018))</f>
        <v>-1.4144860191907802</v>
      </c>
      <c r="W4139">
        <f>((O4139-AVERAGE($O$2:$O$5018))/_xlfn.STDEV.P($O$2:$O$5018))</f>
        <v>-1.1862175761523353</v>
      </c>
      <c r="X4139">
        <f>((I4139-AVERAGE($I$2:$I$5018))/_xlfn.STDEV.P($I$2:$I$5018))</f>
        <v>-6.3114829510701145E-2</v>
      </c>
      <c r="Z4139">
        <f t="shared" si="257"/>
        <v>0</v>
      </c>
      <c r="AA4139">
        <f t="shared" si="258"/>
        <v>0</v>
      </c>
      <c r="AB4139">
        <f t="shared" si="259"/>
        <v>0</v>
      </c>
    </row>
    <row r="4140" spans="1:28" x14ac:dyDescent="0.25">
      <c r="A4140">
        <v>64670</v>
      </c>
      <c r="B4140" t="s">
        <v>17</v>
      </c>
      <c r="C4140">
        <v>55</v>
      </c>
      <c r="D4140">
        <v>0</v>
      </c>
      <c r="E4140">
        <v>0</v>
      </c>
      <c r="F4140" t="s">
        <v>13</v>
      </c>
      <c r="G4140" t="s">
        <v>25</v>
      </c>
      <c r="H4140" t="s">
        <v>15</v>
      </c>
      <c r="I4140">
        <v>71.790000000000006</v>
      </c>
      <c r="J4140" s="2">
        <v>43</v>
      </c>
      <c r="K4140" t="s">
        <v>16</v>
      </c>
      <c r="L4140">
        <v>0</v>
      </c>
      <c r="M4140">
        <f t="shared" si="256"/>
        <v>43</v>
      </c>
      <c r="O4140">
        <f>IF(AND(J4140="N/A",B4140="Male"),$R$2,IF(AND(J4140="N/A",B4140="Female"),$S$2,J4140))</f>
        <v>43</v>
      </c>
      <c r="V4140">
        <f>((C4140-AVERAGE($C$2:$C$5018))/_xlfn.STDEV.P($C$2:$C$5018))</f>
        <v>0.52158064684132732</v>
      </c>
      <c r="W4140">
        <f>((O4140-AVERAGE($O$2:$O$5018))/_xlfn.STDEV.P($O$2:$O$5018))</f>
        <v>2.1289857010089324</v>
      </c>
      <c r="X4140">
        <f>((I4140-AVERAGE($I$2:$I$5018))/_xlfn.STDEV.P($I$2:$I$5018))</f>
        <v>-0.7598791514990384</v>
      </c>
      <c r="Z4140">
        <f t="shared" si="257"/>
        <v>0</v>
      </c>
      <c r="AA4140">
        <f t="shared" si="258"/>
        <v>0</v>
      </c>
      <c r="AB4140">
        <f t="shared" si="259"/>
        <v>0</v>
      </c>
    </row>
    <row r="4141" spans="1:28" x14ac:dyDescent="0.25">
      <c r="A4141">
        <v>35941</v>
      </c>
      <c r="B4141" t="s">
        <v>12</v>
      </c>
      <c r="C4141">
        <v>38</v>
      </c>
      <c r="D4141">
        <v>0</v>
      </c>
      <c r="E4141">
        <v>0</v>
      </c>
      <c r="F4141" t="s">
        <v>13</v>
      </c>
      <c r="G4141" t="s">
        <v>14</v>
      </c>
      <c r="H4141" t="s">
        <v>15</v>
      </c>
      <c r="I4141">
        <v>167.16</v>
      </c>
      <c r="J4141" s="2">
        <v>18.3</v>
      </c>
      <c r="K4141" t="s">
        <v>21</v>
      </c>
      <c r="L4141">
        <v>0</v>
      </c>
      <c r="M4141">
        <f t="shared" si="256"/>
        <v>18.3</v>
      </c>
      <c r="O4141">
        <f>IF(AND(J4141="N/A",B4141="Male"),$R$2,IF(AND(J4141="N/A",B4141="Female"),$S$2,J4141))</f>
        <v>18.3</v>
      </c>
      <c r="V4141">
        <f>((C4141-AVERAGE($C$2:$C$5018))/_xlfn.STDEV.P($C$2:$C$5018))</f>
        <v>-0.22644511048925967</v>
      </c>
      <c r="W4141">
        <f>((O4141-AVERAGE($O$2:$O$5018))/_xlfn.STDEV.P($O$2:$O$5018))</f>
        <v>-1.478305970615883</v>
      </c>
      <c r="X4141">
        <f>((I4141-AVERAGE($I$2:$I$5018))/_xlfn.STDEV.P($I$2:$I$5018))</f>
        <v>1.3857589947078623</v>
      </c>
      <c r="Z4141">
        <f t="shared" si="257"/>
        <v>0</v>
      </c>
      <c r="AA4141">
        <f t="shared" si="258"/>
        <v>0</v>
      </c>
      <c r="AB4141">
        <f t="shared" si="259"/>
        <v>0</v>
      </c>
    </row>
    <row r="4142" spans="1:28" x14ac:dyDescent="0.25">
      <c r="A4142">
        <v>64931</v>
      </c>
      <c r="B4142" t="s">
        <v>12</v>
      </c>
      <c r="C4142">
        <v>37</v>
      </c>
      <c r="D4142">
        <v>0</v>
      </c>
      <c r="E4142">
        <v>0</v>
      </c>
      <c r="F4142" t="s">
        <v>13</v>
      </c>
      <c r="G4142" t="s">
        <v>14</v>
      </c>
      <c r="H4142" t="s">
        <v>19</v>
      </c>
      <c r="I4142">
        <v>131.05000000000001</v>
      </c>
      <c r="J4142" s="2">
        <v>27.2</v>
      </c>
      <c r="K4142" t="s">
        <v>21</v>
      </c>
      <c r="L4142">
        <v>0</v>
      </c>
      <c r="M4142">
        <f t="shared" si="256"/>
        <v>27.2</v>
      </c>
      <c r="O4142">
        <f>IF(AND(J4142="N/A",B4142="Male"),$R$2,IF(AND(J4142="N/A",B4142="Female"),$S$2,J4142))</f>
        <v>27.2</v>
      </c>
      <c r="V4142">
        <f>((C4142-AVERAGE($C$2:$C$5018))/_xlfn.STDEV.P($C$2:$C$5018))</f>
        <v>-0.27044662562635302</v>
      </c>
      <c r="W4142">
        <f>((O4142-AVERAGE($O$2:$O$5018))/_xlfn.STDEV.P($O$2:$O$5018))</f>
        <v>-0.17851261525309556</v>
      </c>
      <c r="X4142">
        <f>((I4142-AVERAGE($I$2:$I$5018))/_xlfn.STDEV.P($I$2:$I$5018))</f>
        <v>0.5733547432710252</v>
      </c>
      <c r="Z4142">
        <f t="shared" si="257"/>
        <v>0</v>
      </c>
      <c r="AA4142">
        <f t="shared" si="258"/>
        <v>0</v>
      </c>
      <c r="AB4142">
        <f t="shared" si="259"/>
        <v>0</v>
      </c>
    </row>
    <row r="4143" spans="1:28" x14ac:dyDescent="0.25">
      <c r="A4143">
        <v>27416</v>
      </c>
      <c r="B4143" t="s">
        <v>17</v>
      </c>
      <c r="C4143">
        <v>34</v>
      </c>
      <c r="D4143">
        <v>0</v>
      </c>
      <c r="E4143">
        <v>0</v>
      </c>
      <c r="F4143" t="s">
        <v>13</v>
      </c>
      <c r="G4143" t="s">
        <v>14</v>
      </c>
      <c r="H4143" t="s">
        <v>19</v>
      </c>
      <c r="I4143">
        <v>86.92</v>
      </c>
      <c r="J4143" s="2">
        <v>22</v>
      </c>
      <c r="K4143" t="s">
        <v>24</v>
      </c>
      <c r="L4143">
        <v>0</v>
      </c>
      <c r="M4143">
        <f t="shared" si="256"/>
        <v>22</v>
      </c>
      <c r="O4143">
        <f>IF(AND(J4143="N/A",B4143="Male"),$R$2,IF(AND(J4143="N/A",B4143="Female"),$S$2,J4143))</f>
        <v>22</v>
      </c>
      <c r="V4143">
        <f>((C4143-AVERAGE($C$2:$C$5018))/_xlfn.STDEV.P($C$2:$C$5018))</f>
        <v>-0.40245117103763306</v>
      </c>
      <c r="W4143">
        <f>((O4143-AVERAGE($O$2:$O$5018))/_xlfn.STDEV.P($O$2:$O$5018))</f>
        <v>-0.93794244085831979</v>
      </c>
      <c r="X4143">
        <f>((I4143-AVERAGE($I$2:$I$5018))/_xlfn.STDEV.P($I$2:$I$5018))</f>
        <v>-0.41948379497067095</v>
      </c>
      <c r="Z4143">
        <f t="shared" si="257"/>
        <v>0</v>
      </c>
      <c r="AA4143">
        <f t="shared" si="258"/>
        <v>0</v>
      </c>
      <c r="AB4143">
        <f t="shared" si="259"/>
        <v>0</v>
      </c>
    </row>
    <row r="4144" spans="1:28" x14ac:dyDescent="0.25">
      <c r="A4144">
        <v>21366</v>
      </c>
      <c r="B4144" t="s">
        <v>17</v>
      </c>
      <c r="C4144">
        <v>50</v>
      </c>
      <c r="D4144">
        <v>0</v>
      </c>
      <c r="E4144">
        <v>0</v>
      </c>
      <c r="F4144" t="s">
        <v>13</v>
      </c>
      <c r="G4144" t="s">
        <v>14</v>
      </c>
      <c r="H4144" t="s">
        <v>15</v>
      </c>
      <c r="I4144">
        <v>103.72</v>
      </c>
      <c r="J4144" s="2">
        <v>35.4</v>
      </c>
      <c r="K4144" t="s">
        <v>16</v>
      </c>
      <c r="L4144">
        <v>0</v>
      </c>
      <c r="M4144">
        <f t="shared" si="256"/>
        <v>35.4</v>
      </c>
      <c r="O4144">
        <f>IF(AND(J4144="N/A",B4144="Male"),$R$2,IF(AND(J4144="N/A",B4144="Female"),$S$2,J4144))</f>
        <v>35.4</v>
      </c>
      <c r="V4144">
        <f>((C4144-AVERAGE($C$2:$C$5018))/_xlfn.STDEV.P($C$2:$C$5018))</f>
        <v>0.30157307115586057</v>
      </c>
      <c r="W4144">
        <f>((O4144-AVERAGE($O$2:$O$5018))/_xlfn.STDEV.P($O$2:$O$5018))</f>
        <v>1.0190498020474503</v>
      </c>
      <c r="X4144">
        <f>((I4144-AVERAGE($I$2:$I$5018))/_xlfn.STDEV.P($I$2:$I$5018))</f>
        <v>-4.1516710391915249E-2</v>
      </c>
      <c r="Z4144">
        <f t="shared" si="257"/>
        <v>0</v>
      </c>
      <c r="AA4144">
        <f t="shared" si="258"/>
        <v>0</v>
      </c>
      <c r="AB4144">
        <f t="shared" si="259"/>
        <v>0</v>
      </c>
    </row>
    <row r="4145" spans="1:28" x14ac:dyDescent="0.25">
      <c r="A4145">
        <v>7538</v>
      </c>
      <c r="B4145" t="s">
        <v>17</v>
      </c>
      <c r="C4145">
        <v>55</v>
      </c>
      <c r="D4145">
        <v>0</v>
      </c>
      <c r="E4145">
        <v>0</v>
      </c>
      <c r="F4145" t="s">
        <v>13</v>
      </c>
      <c r="G4145" t="s">
        <v>18</v>
      </c>
      <c r="H4145" t="s">
        <v>19</v>
      </c>
      <c r="I4145">
        <v>94.75</v>
      </c>
      <c r="J4145" s="2">
        <v>27.9</v>
      </c>
      <c r="K4145" t="s">
        <v>22</v>
      </c>
      <c r="L4145">
        <v>0</v>
      </c>
      <c r="M4145">
        <f t="shared" si="256"/>
        <v>27.9</v>
      </c>
      <c r="O4145">
        <f>IF(AND(J4145="N/A",B4145="Male"),$R$2,IF(AND(J4145="N/A",B4145="Female"),$S$2,J4145))</f>
        <v>27.9</v>
      </c>
      <c r="V4145">
        <f>((C4145-AVERAGE($C$2:$C$5018))/_xlfn.STDEV.P($C$2:$C$5018))</f>
        <v>0.52158064684132732</v>
      </c>
      <c r="W4145">
        <f>((O4145-AVERAGE($O$2:$O$5018))/_xlfn.STDEV.P($O$2:$O$5018))</f>
        <v>-7.6281677190853922E-2</v>
      </c>
      <c r="X4145">
        <f>((I4145-AVERAGE($I$2:$I$5018))/_xlfn.STDEV.P($I$2:$I$5018))</f>
        <v>-0.24332413590807231</v>
      </c>
      <c r="Z4145">
        <f t="shared" si="257"/>
        <v>0</v>
      </c>
      <c r="AA4145">
        <f t="shared" si="258"/>
        <v>0</v>
      </c>
      <c r="AB4145">
        <f t="shared" si="259"/>
        <v>0</v>
      </c>
    </row>
    <row r="4146" spans="1:28" x14ac:dyDescent="0.25">
      <c r="A4146">
        <v>52092</v>
      </c>
      <c r="B4146" t="s">
        <v>17</v>
      </c>
      <c r="C4146">
        <v>2</v>
      </c>
      <c r="D4146">
        <v>0</v>
      </c>
      <c r="E4146">
        <v>0</v>
      </c>
      <c r="F4146" t="s">
        <v>23</v>
      </c>
      <c r="G4146" t="s">
        <v>26</v>
      </c>
      <c r="H4146" t="s">
        <v>19</v>
      </c>
      <c r="I4146">
        <v>77.72</v>
      </c>
      <c r="J4146" s="2">
        <v>19.8</v>
      </c>
      <c r="K4146" t="s">
        <v>24</v>
      </c>
      <c r="L4146">
        <v>0</v>
      </c>
      <c r="M4146">
        <f t="shared" si="256"/>
        <v>19.8</v>
      </c>
      <c r="O4146">
        <f>IF(AND(J4146="N/A",B4146="Male"),$R$2,IF(AND(J4146="N/A",B4146="Female"),$S$2,J4146))</f>
        <v>19.8</v>
      </c>
      <c r="V4146">
        <f>((C4146-AVERAGE($C$2:$C$5018))/_xlfn.STDEV.P($C$2:$C$5018))</f>
        <v>-1.8104996554246204</v>
      </c>
      <c r="W4146">
        <f>((O4146-AVERAGE($O$2:$O$5018))/_xlfn.STDEV.P($O$2:$O$5018))</f>
        <v>-1.2592396747682222</v>
      </c>
      <c r="X4146">
        <f>((I4146-AVERAGE($I$2:$I$5018))/_xlfn.STDEV.P($I$2:$I$5018))</f>
        <v>-0.62646576985903724</v>
      </c>
      <c r="Z4146">
        <f t="shared" si="257"/>
        <v>0</v>
      </c>
      <c r="AA4146">
        <f t="shared" si="258"/>
        <v>0</v>
      </c>
      <c r="AB4146">
        <f t="shared" si="259"/>
        <v>0</v>
      </c>
    </row>
    <row r="4147" spans="1:28" x14ac:dyDescent="0.25">
      <c r="A4147">
        <v>45372</v>
      </c>
      <c r="B4147" t="s">
        <v>12</v>
      </c>
      <c r="C4147">
        <v>68</v>
      </c>
      <c r="D4147">
        <v>0</v>
      </c>
      <c r="E4147">
        <v>0</v>
      </c>
      <c r="F4147" t="s">
        <v>13</v>
      </c>
      <c r="G4147" t="s">
        <v>18</v>
      </c>
      <c r="H4147" t="s">
        <v>19</v>
      </c>
      <c r="I4147">
        <v>76.09</v>
      </c>
      <c r="J4147" s="2">
        <v>26</v>
      </c>
      <c r="K4147" t="s">
        <v>22</v>
      </c>
      <c r="L4147">
        <v>0</v>
      </c>
      <c r="M4147">
        <f t="shared" si="256"/>
        <v>26</v>
      </c>
      <c r="O4147">
        <f>IF(AND(J4147="N/A",B4147="Male"),$R$2,IF(AND(J4147="N/A",B4147="Female"),$S$2,J4147))</f>
        <v>26</v>
      </c>
      <c r="V4147">
        <f>((C4147-AVERAGE($C$2:$C$5018))/_xlfn.STDEV.P($C$2:$C$5018))</f>
        <v>1.0936003436235409</v>
      </c>
      <c r="W4147">
        <f>((O4147-AVERAGE($O$2:$O$5018))/_xlfn.STDEV.P($O$2:$O$5018))</f>
        <v>-0.35376565193122411</v>
      </c>
      <c r="X4147">
        <f>((I4147-AVERAGE($I$2:$I$5018))/_xlfn.STDEV.P($I$2:$I$5018))</f>
        <v>-0.663137576279476</v>
      </c>
      <c r="Z4147">
        <f t="shared" si="257"/>
        <v>0</v>
      </c>
      <c r="AA4147">
        <f t="shared" si="258"/>
        <v>0</v>
      </c>
      <c r="AB4147">
        <f t="shared" si="259"/>
        <v>0</v>
      </c>
    </row>
    <row r="4148" spans="1:28" x14ac:dyDescent="0.25">
      <c r="A4148">
        <v>63043</v>
      </c>
      <c r="B4148" t="s">
        <v>17</v>
      </c>
      <c r="C4148">
        <v>27</v>
      </c>
      <c r="D4148">
        <v>0</v>
      </c>
      <c r="E4148">
        <v>0</v>
      </c>
      <c r="F4148" t="s">
        <v>23</v>
      </c>
      <c r="G4148" t="s">
        <v>14</v>
      </c>
      <c r="H4148" t="s">
        <v>15</v>
      </c>
      <c r="I4148">
        <v>61.8</v>
      </c>
      <c r="J4148" s="2">
        <v>26.8</v>
      </c>
      <c r="K4148" t="s">
        <v>16</v>
      </c>
      <c r="L4148">
        <v>0</v>
      </c>
      <c r="M4148">
        <f t="shared" si="256"/>
        <v>26.8</v>
      </c>
      <c r="O4148">
        <f>IF(AND(J4148="N/A",B4148="Male"),$R$2,IF(AND(J4148="N/A",B4148="Female"),$S$2,J4148))</f>
        <v>26.8</v>
      </c>
      <c r="V4148">
        <f>((C4148-AVERAGE($C$2:$C$5018))/_xlfn.STDEV.P($C$2:$C$5018))</f>
        <v>-0.71046177699728652</v>
      </c>
      <c r="W4148">
        <f>((O4148-AVERAGE($O$2:$O$5018))/_xlfn.STDEV.P($O$2:$O$5018))</f>
        <v>-0.23693029414580491</v>
      </c>
      <c r="X4148">
        <f>((I4148-AVERAGE($I$2:$I$5018))/_xlfn.STDEV.P($I$2:$I$5018))</f>
        <v>-0.98463457857890579</v>
      </c>
      <c r="Z4148">
        <f t="shared" si="257"/>
        <v>0</v>
      </c>
      <c r="AA4148">
        <f t="shared" si="258"/>
        <v>0</v>
      </c>
      <c r="AB4148">
        <f t="shared" si="259"/>
        <v>0</v>
      </c>
    </row>
    <row r="4149" spans="1:28" x14ac:dyDescent="0.25">
      <c r="A4149">
        <v>67</v>
      </c>
      <c r="B4149" t="s">
        <v>17</v>
      </c>
      <c r="C4149">
        <v>17</v>
      </c>
      <c r="D4149">
        <v>0</v>
      </c>
      <c r="E4149">
        <v>0</v>
      </c>
      <c r="F4149" t="s">
        <v>23</v>
      </c>
      <c r="G4149" t="s">
        <v>14</v>
      </c>
      <c r="H4149" t="s">
        <v>15</v>
      </c>
      <c r="I4149">
        <v>92.97</v>
      </c>
      <c r="J4149" s="2" t="s">
        <v>20</v>
      </c>
      <c r="K4149" t="s">
        <v>16</v>
      </c>
      <c r="L4149">
        <v>0</v>
      </c>
      <c r="M4149">
        <f t="shared" si="256"/>
        <v>28.487446958981664</v>
      </c>
      <c r="O4149">
        <f>IF(AND(J4149="N/A",B4149="Male"),$R$2,IF(AND(J4149="N/A",B4149="Female"),$S$2,J4149))</f>
        <v>28.487446958981664</v>
      </c>
      <c r="V4149">
        <f>((C4149-AVERAGE($C$2:$C$5018))/_xlfn.STDEV.P($C$2:$C$5018))</f>
        <v>-1.1504769283682201</v>
      </c>
      <c r="W4149">
        <f>((O4149-AVERAGE($O$2:$O$5018))/_xlfn.STDEV.P($O$2:$O$5018))</f>
        <v>9.5115423498702296E-3</v>
      </c>
      <c r="X4149">
        <f>((I4149-AVERAGE($I$2:$I$5018))/_xlfn.STDEV.P($I$2:$I$5018))</f>
        <v>-0.28337064844082144</v>
      </c>
      <c r="Z4149">
        <f t="shared" si="257"/>
        <v>0</v>
      </c>
      <c r="AA4149">
        <f t="shared" si="258"/>
        <v>0</v>
      </c>
      <c r="AB4149">
        <f t="shared" si="259"/>
        <v>0</v>
      </c>
    </row>
    <row r="4150" spans="1:28" x14ac:dyDescent="0.25">
      <c r="A4150">
        <v>68034</v>
      </c>
      <c r="B4150" t="s">
        <v>17</v>
      </c>
      <c r="C4150">
        <v>53</v>
      </c>
      <c r="D4150">
        <v>1</v>
      </c>
      <c r="E4150">
        <v>0</v>
      </c>
      <c r="F4150" t="s">
        <v>13</v>
      </c>
      <c r="G4150" t="s">
        <v>25</v>
      </c>
      <c r="H4150" t="s">
        <v>15</v>
      </c>
      <c r="I4150">
        <v>83.73</v>
      </c>
      <c r="J4150" s="2">
        <v>32.5</v>
      </c>
      <c r="K4150" t="s">
        <v>21</v>
      </c>
      <c r="L4150">
        <v>0</v>
      </c>
      <c r="M4150">
        <f t="shared" si="256"/>
        <v>32.5</v>
      </c>
      <c r="O4150">
        <f>IF(AND(J4150="N/A",B4150="Male"),$R$2,IF(AND(J4150="N/A",B4150="Female"),$S$2,J4150))</f>
        <v>32.5</v>
      </c>
      <c r="V4150">
        <f>((C4150-AVERAGE($C$2:$C$5018))/_xlfn.STDEV.P($C$2:$C$5018))</f>
        <v>0.43357761656714061</v>
      </c>
      <c r="W4150">
        <f>((O4150-AVERAGE($O$2:$O$5018))/_xlfn.STDEV.P($O$2:$O$5018))</f>
        <v>0.59552163007530623</v>
      </c>
      <c r="X4150">
        <f>((I4150-AVERAGE($I$2:$I$5018))/_xlfn.STDEV.P($I$2:$I$5018))</f>
        <v>-0.49125254495913701</v>
      </c>
      <c r="Z4150">
        <f t="shared" si="257"/>
        <v>0</v>
      </c>
      <c r="AA4150">
        <f t="shared" si="258"/>
        <v>0</v>
      </c>
      <c r="AB4150">
        <f t="shared" si="259"/>
        <v>0</v>
      </c>
    </row>
    <row r="4151" spans="1:28" x14ac:dyDescent="0.25">
      <c r="A4151">
        <v>63026</v>
      </c>
      <c r="B4151" t="s">
        <v>12</v>
      </c>
      <c r="C4151">
        <v>5</v>
      </c>
      <c r="D4151">
        <v>0</v>
      </c>
      <c r="E4151">
        <v>0</v>
      </c>
      <c r="F4151" t="s">
        <v>23</v>
      </c>
      <c r="G4151" t="s">
        <v>26</v>
      </c>
      <c r="H4151" t="s">
        <v>19</v>
      </c>
      <c r="I4151">
        <v>79.33</v>
      </c>
      <c r="J4151" s="2">
        <v>15</v>
      </c>
      <c r="K4151" t="s">
        <v>24</v>
      </c>
      <c r="L4151">
        <v>0</v>
      </c>
      <c r="M4151">
        <f t="shared" si="256"/>
        <v>15</v>
      </c>
      <c r="O4151">
        <f>IF(AND(J4151="N/A",B4151="Male"),$R$2,IF(AND(J4151="N/A",B4151="Female"),$S$2,J4151))</f>
        <v>15</v>
      </c>
      <c r="V4151">
        <f>((C4151-AVERAGE($C$2:$C$5018))/_xlfn.STDEV.P($C$2:$C$5018))</f>
        <v>-1.6784951100133403</v>
      </c>
      <c r="W4151">
        <f>((O4151-AVERAGE($O$2:$O$5018))/_xlfn.STDEV.P($O$2:$O$5018))</f>
        <v>-1.960251821480737</v>
      </c>
      <c r="X4151">
        <f>((I4151-AVERAGE($I$2:$I$5018))/_xlfn.STDEV.P($I$2:$I$5018))</f>
        <v>-0.59024392425357319</v>
      </c>
      <c r="Z4151">
        <f t="shared" si="257"/>
        <v>0</v>
      </c>
      <c r="AA4151">
        <f t="shared" si="258"/>
        <v>0</v>
      </c>
      <c r="AB4151">
        <f t="shared" si="259"/>
        <v>0</v>
      </c>
    </row>
    <row r="4152" spans="1:28" x14ac:dyDescent="0.25">
      <c r="A4152">
        <v>18352</v>
      </c>
      <c r="B4152" t="s">
        <v>17</v>
      </c>
      <c r="C4152">
        <v>3</v>
      </c>
      <c r="D4152">
        <v>0</v>
      </c>
      <c r="E4152">
        <v>0</v>
      </c>
      <c r="F4152" t="s">
        <v>23</v>
      </c>
      <c r="G4152" t="s">
        <v>26</v>
      </c>
      <c r="H4152" t="s">
        <v>19</v>
      </c>
      <c r="I4152">
        <v>108.32</v>
      </c>
      <c r="J4152" s="2">
        <v>14.2</v>
      </c>
      <c r="K4152" t="s">
        <v>24</v>
      </c>
      <c r="L4152">
        <v>0</v>
      </c>
      <c r="M4152">
        <f t="shared" si="256"/>
        <v>14.2</v>
      </c>
      <c r="O4152">
        <f>IF(AND(J4152="N/A",B4152="Male"),$R$2,IF(AND(J4152="N/A",B4152="Female"),$S$2,J4152))</f>
        <v>14.2</v>
      </c>
      <c r="V4152">
        <f>((C4152-AVERAGE($C$2:$C$5018))/_xlfn.STDEV.P($C$2:$C$5018))</f>
        <v>-1.7664981402875271</v>
      </c>
      <c r="W4152">
        <f>((O4152-AVERAGE($O$2:$O$5018))/_xlfn.STDEV.P($O$2:$O$5018))</f>
        <v>-2.0770871792661563</v>
      </c>
      <c r="X4152">
        <f>((I4152-AVERAGE($I$2:$I$5018))/_xlfn.STDEV.P($I$2:$I$5018))</f>
        <v>6.1974277052267747E-2</v>
      </c>
      <c r="Z4152">
        <f t="shared" si="257"/>
        <v>0</v>
      </c>
      <c r="AA4152">
        <f t="shared" si="258"/>
        <v>0</v>
      </c>
      <c r="AB4152">
        <f t="shared" si="259"/>
        <v>0</v>
      </c>
    </row>
    <row r="4153" spans="1:28" x14ac:dyDescent="0.25">
      <c r="A4153">
        <v>36087</v>
      </c>
      <c r="B4153" t="s">
        <v>17</v>
      </c>
      <c r="C4153">
        <v>20</v>
      </c>
      <c r="D4153">
        <v>0</v>
      </c>
      <c r="E4153">
        <v>0</v>
      </c>
      <c r="F4153" t="s">
        <v>23</v>
      </c>
      <c r="G4153" t="s">
        <v>14</v>
      </c>
      <c r="H4153" t="s">
        <v>19</v>
      </c>
      <c r="I4153">
        <v>103.65</v>
      </c>
      <c r="J4153" s="2">
        <v>17</v>
      </c>
      <c r="K4153" t="s">
        <v>16</v>
      </c>
      <c r="L4153">
        <v>0</v>
      </c>
      <c r="M4153">
        <f t="shared" si="256"/>
        <v>17</v>
      </c>
      <c r="O4153">
        <f>IF(AND(J4153="N/A",B4153="Male"),$R$2,IF(AND(J4153="N/A",B4153="Female"),$S$2,J4153))</f>
        <v>17</v>
      </c>
      <c r="V4153">
        <f>((C4153-AVERAGE($C$2:$C$5018))/_xlfn.STDEV.P($C$2:$C$5018))</f>
        <v>-1.01847238295694</v>
      </c>
      <c r="W4153">
        <f>((O4153-AVERAGE($O$2:$O$5018))/_xlfn.STDEV.P($O$2:$O$5018))</f>
        <v>-1.6681634270171892</v>
      </c>
      <c r="X4153">
        <f>((I4153-AVERAGE($I$2:$I$5018))/_xlfn.STDEV.P($I$2:$I$5018))</f>
        <v>-4.3091573244326574E-2</v>
      </c>
      <c r="Z4153">
        <f t="shared" si="257"/>
        <v>0</v>
      </c>
      <c r="AA4153">
        <f t="shared" si="258"/>
        <v>0</v>
      </c>
      <c r="AB4153">
        <f t="shared" si="259"/>
        <v>0</v>
      </c>
    </row>
    <row r="4154" spans="1:28" x14ac:dyDescent="0.25">
      <c r="A4154">
        <v>27480</v>
      </c>
      <c r="B4154" t="s">
        <v>12</v>
      </c>
      <c r="C4154">
        <v>19</v>
      </c>
      <c r="D4154">
        <v>0</v>
      </c>
      <c r="E4154">
        <v>0</v>
      </c>
      <c r="F4154" t="s">
        <v>23</v>
      </c>
      <c r="G4154" t="s">
        <v>14</v>
      </c>
      <c r="H4154" t="s">
        <v>19</v>
      </c>
      <c r="I4154">
        <v>86.19</v>
      </c>
      <c r="J4154" s="2">
        <v>26.2</v>
      </c>
      <c r="K4154" t="s">
        <v>21</v>
      </c>
      <c r="L4154">
        <v>0</v>
      </c>
      <c r="M4154">
        <f t="shared" si="256"/>
        <v>26.2</v>
      </c>
      <c r="O4154">
        <f>IF(AND(J4154="N/A",B4154="Male"),$R$2,IF(AND(J4154="N/A",B4154="Female"),$S$2,J4154))</f>
        <v>26.2</v>
      </c>
      <c r="V4154">
        <f>((C4154-AVERAGE($C$2:$C$5018))/_xlfn.STDEV.P($C$2:$C$5018))</f>
        <v>-1.0624738980940334</v>
      </c>
      <c r="W4154">
        <f>((O4154-AVERAGE($O$2:$O$5018))/_xlfn.STDEV.P($O$2:$O$5018))</f>
        <v>-0.32455681248486945</v>
      </c>
      <c r="X4154">
        <f>((I4154-AVERAGE($I$2:$I$5018))/_xlfn.STDEV.P($I$2:$I$5018))</f>
        <v>-0.43590736471724789</v>
      </c>
      <c r="Z4154">
        <f t="shared" si="257"/>
        <v>0</v>
      </c>
      <c r="AA4154">
        <f t="shared" si="258"/>
        <v>0</v>
      </c>
      <c r="AB4154">
        <f t="shared" si="259"/>
        <v>0</v>
      </c>
    </row>
    <row r="4155" spans="1:28" x14ac:dyDescent="0.25">
      <c r="A4155">
        <v>38074</v>
      </c>
      <c r="B4155" t="s">
        <v>17</v>
      </c>
      <c r="C4155">
        <v>31</v>
      </c>
      <c r="D4155">
        <v>0</v>
      </c>
      <c r="E4155">
        <v>0</v>
      </c>
      <c r="F4155" t="s">
        <v>13</v>
      </c>
      <c r="G4155" t="s">
        <v>14</v>
      </c>
      <c r="H4155" t="s">
        <v>15</v>
      </c>
      <c r="I4155">
        <v>131.41999999999999</v>
      </c>
      <c r="J4155" s="2">
        <v>24.9</v>
      </c>
      <c r="K4155" t="s">
        <v>22</v>
      </c>
      <c r="L4155">
        <v>0</v>
      </c>
      <c r="M4155">
        <f t="shared" si="256"/>
        <v>24.9</v>
      </c>
      <c r="O4155">
        <f>IF(AND(J4155="N/A",B4155="Male"),$R$2,IF(AND(J4155="N/A",B4155="Female"),$S$2,J4155))</f>
        <v>24.9</v>
      </c>
      <c r="V4155">
        <f>((C4155-AVERAGE($C$2:$C$5018))/_xlfn.STDEV.P($C$2:$C$5018))</f>
        <v>-0.5344557164489131</v>
      </c>
      <c r="W4155">
        <f>((O4155-AVERAGE($O$2:$O$5018))/_xlfn.STDEV.P($O$2:$O$5018))</f>
        <v>-0.51441426888617559</v>
      </c>
      <c r="X4155">
        <f>((I4155-AVERAGE($I$2:$I$5018))/_xlfn.STDEV.P($I$2:$I$5018))</f>
        <v>0.5816790183480568</v>
      </c>
      <c r="Z4155">
        <f t="shared" si="257"/>
        <v>0</v>
      </c>
      <c r="AA4155">
        <f t="shared" si="258"/>
        <v>0</v>
      </c>
      <c r="AB4155">
        <f t="shared" si="259"/>
        <v>0</v>
      </c>
    </row>
    <row r="4156" spans="1:28" x14ac:dyDescent="0.25">
      <c r="A4156">
        <v>66690</v>
      </c>
      <c r="B4156" t="s">
        <v>17</v>
      </c>
      <c r="C4156">
        <v>63</v>
      </c>
      <c r="D4156">
        <v>0</v>
      </c>
      <c r="E4156">
        <v>0</v>
      </c>
      <c r="F4156" t="s">
        <v>13</v>
      </c>
      <c r="G4156" t="s">
        <v>18</v>
      </c>
      <c r="H4156" t="s">
        <v>15</v>
      </c>
      <c r="I4156">
        <v>69.459999999999994</v>
      </c>
      <c r="J4156" s="2">
        <v>26.6</v>
      </c>
      <c r="K4156" t="s">
        <v>21</v>
      </c>
      <c r="L4156">
        <v>0</v>
      </c>
      <c r="M4156">
        <f t="shared" si="256"/>
        <v>26.6</v>
      </c>
      <c r="O4156">
        <f>IF(AND(J4156="N/A",B4156="Male"),$R$2,IF(AND(J4156="N/A",B4156="Female"),$S$2,J4156))</f>
        <v>26.6</v>
      </c>
      <c r="V4156">
        <f>((C4156-AVERAGE($C$2:$C$5018))/_xlfn.STDEV.P($C$2:$C$5018))</f>
        <v>0.87359276793807417</v>
      </c>
      <c r="W4156">
        <f>((O4156-AVERAGE($O$2:$O$5018))/_xlfn.STDEV.P($O$2:$O$5018))</f>
        <v>-0.26613913359215957</v>
      </c>
      <c r="X4156">
        <f>((I4156-AVERAGE($I$2:$I$5018))/_xlfn.STDEV.P($I$2:$I$5018))</f>
        <v>-0.81229958644359224</v>
      </c>
      <c r="Z4156">
        <f t="shared" si="257"/>
        <v>0</v>
      </c>
      <c r="AA4156">
        <f t="shared" si="258"/>
        <v>0</v>
      </c>
      <c r="AB4156">
        <f t="shared" si="259"/>
        <v>0</v>
      </c>
    </row>
    <row r="4157" spans="1:28" x14ac:dyDescent="0.25">
      <c r="A4157">
        <v>31131</v>
      </c>
      <c r="B4157" t="s">
        <v>17</v>
      </c>
      <c r="C4157">
        <v>49</v>
      </c>
      <c r="D4157">
        <v>0</v>
      </c>
      <c r="E4157">
        <v>1</v>
      </c>
      <c r="F4157" t="s">
        <v>13</v>
      </c>
      <c r="G4157" t="s">
        <v>14</v>
      </c>
      <c r="H4157" t="s">
        <v>19</v>
      </c>
      <c r="I4157">
        <v>76.78</v>
      </c>
      <c r="J4157" s="2">
        <v>22.7</v>
      </c>
      <c r="K4157" t="s">
        <v>22</v>
      </c>
      <c r="L4157">
        <v>0</v>
      </c>
      <c r="M4157">
        <f t="shared" si="256"/>
        <v>22.7</v>
      </c>
      <c r="O4157">
        <f>IF(AND(J4157="N/A",B4157="Male"),$R$2,IF(AND(J4157="N/A",B4157="Female"),$S$2,J4157))</f>
        <v>22.7</v>
      </c>
      <c r="V4157">
        <f>((C4157-AVERAGE($C$2:$C$5018))/_xlfn.STDEV.P($C$2:$C$5018))</f>
        <v>0.25757155601876724</v>
      </c>
      <c r="W4157">
        <f>((O4157-AVERAGE($O$2:$O$5018))/_xlfn.STDEV.P($O$2:$O$5018))</f>
        <v>-0.83571150279607809</v>
      </c>
      <c r="X4157">
        <f>((I4157-AVERAGE($I$2:$I$5018))/_xlfn.STDEV.P($I$2:$I$5018))</f>
        <v>-0.64761392816284857</v>
      </c>
      <c r="Z4157">
        <f t="shared" si="257"/>
        <v>0</v>
      </c>
      <c r="AA4157">
        <f t="shared" si="258"/>
        <v>0</v>
      </c>
      <c r="AB4157">
        <f t="shared" si="259"/>
        <v>0</v>
      </c>
    </row>
    <row r="4158" spans="1:28" x14ac:dyDescent="0.25">
      <c r="A4158">
        <v>26884</v>
      </c>
      <c r="B4158" t="s">
        <v>17</v>
      </c>
      <c r="C4158">
        <v>72</v>
      </c>
      <c r="D4158">
        <v>0</v>
      </c>
      <c r="E4158">
        <v>0</v>
      </c>
      <c r="F4158" t="s">
        <v>13</v>
      </c>
      <c r="G4158" t="s">
        <v>18</v>
      </c>
      <c r="H4158" t="s">
        <v>15</v>
      </c>
      <c r="I4158">
        <v>103.78</v>
      </c>
      <c r="J4158" s="2">
        <v>32.700000000000003</v>
      </c>
      <c r="K4158" t="s">
        <v>16</v>
      </c>
      <c r="L4158">
        <v>0</v>
      </c>
      <c r="M4158">
        <f t="shared" si="256"/>
        <v>32.700000000000003</v>
      </c>
      <c r="O4158">
        <f>IF(AND(J4158="N/A",B4158="Male"),$R$2,IF(AND(J4158="N/A",B4158="Female"),$S$2,J4158))</f>
        <v>32.700000000000003</v>
      </c>
      <c r="V4158">
        <f>((C4158-AVERAGE($C$2:$C$5018))/_xlfn.STDEV.P($C$2:$C$5018))</f>
        <v>1.2696064041719144</v>
      </c>
      <c r="W4158">
        <f>((O4158-AVERAGE($O$2:$O$5018))/_xlfn.STDEV.P($O$2:$O$5018))</f>
        <v>0.62473046952166145</v>
      </c>
      <c r="X4158">
        <f>((I4158-AVERAGE($I$2:$I$5018))/_xlfn.STDEV.P($I$2:$I$5018))</f>
        <v>-4.0166827946991071E-2</v>
      </c>
      <c r="Z4158">
        <f t="shared" si="257"/>
        <v>0</v>
      </c>
      <c r="AA4158">
        <f t="shared" si="258"/>
        <v>0</v>
      </c>
      <c r="AB4158">
        <f t="shared" si="259"/>
        <v>0</v>
      </c>
    </row>
    <row r="4159" spans="1:28" x14ac:dyDescent="0.25">
      <c r="A4159">
        <v>26935</v>
      </c>
      <c r="B4159" t="s">
        <v>17</v>
      </c>
      <c r="C4159">
        <v>50</v>
      </c>
      <c r="D4159">
        <v>1</v>
      </c>
      <c r="E4159">
        <v>0</v>
      </c>
      <c r="F4159" t="s">
        <v>13</v>
      </c>
      <c r="G4159" t="s">
        <v>14</v>
      </c>
      <c r="H4159" t="s">
        <v>15</v>
      </c>
      <c r="I4159">
        <v>213.43</v>
      </c>
      <c r="J4159" s="2">
        <v>36.700000000000003</v>
      </c>
      <c r="K4159" t="s">
        <v>22</v>
      </c>
      <c r="L4159">
        <v>0</v>
      </c>
      <c r="M4159">
        <f t="shared" si="256"/>
        <v>36.700000000000003</v>
      </c>
      <c r="O4159">
        <f>IF(AND(J4159="N/A",B4159="Male"),$R$2,IF(AND(J4159="N/A",B4159="Female"),$S$2,J4159))</f>
        <v>36.700000000000003</v>
      </c>
      <c r="V4159">
        <f>((C4159-AVERAGE($C$2:$C$5018))/_xlfn.STDEV.P($C$2:$C$5018))</f>
        <v>0.30157307115586057</v>
      </c>
      <c r="W4159">
        <f>((O4159-AVERAGE($O$2:$O$5018))/_xlfn.STDEV.P($O$2:$O$5018))</f>
        <v>1.208907258448757</v>
      </c>
      <c r="X4159">
        <f>((I4159-AVERAGE($I$2:$I$5018))/_xlfn.STDEV.P($I$2:$I$5018))</f>
        <v>2.4267433401518526</v>
      </c>
      <c r="Z4159">
        <f t="shared" si="257"/>
        <v>0</v>
      </c>
      <c r="AA4159">
        <f t="shared" si="258"/>
        <v>0</v>
      </c>
      <c r="AB4159">
        <f t="shared" si="259"/>
        <v>0</v>
      </c>
    </row>
    <row r="4160" spans="1:28" x14ac:dyDescent="0.25">
      <c r="A4160">
        <v>17569</v>
      </c>
      <c r="B4160" t="s">
        <v>12</v>
      </c>
      <c r="C4160">
        <v>41</v>
      </c>
      <c r="D4160">
        <v>0</v>
      </c>
      <c r="E4160">
        <v>0</v>
      </c>
      <c r="F4160" t="s">
        <v>13</v>
      </c>
      <c r="G4160" t="s">
        <v>18</v>
      </c>
      <c r="H4160" t="s">
        <v>19</v>
      </c>
      <c r="I4160">
        <v>93.52</v>
      </c>
      <c r="J4160" s="2">
        <v>31.5</v>
      </c>
      <c r="K4160" t="s">
        <v>24</v>
      </c>
      <c r="L4160">
        <v>0</v>
      </c>
      <c r="M4160">
        <f t="shared" si="256"/>
        <v>31.5</v>
      </c>
      <c r="O4160">
        <f>IF(AND(J4160="N/A",B4160="Male"),$R$2,IF(AND(J4160="N/A",B4160="Female"),$S$2,J4160))</f>
        <v>31.5</v>
      </c>
      <c r="V4160">
        <f>((C4160-AVERAGE($C$2:$C$5018))/_xlfn.STDEV.P($C$2:$C$5018))</f>
        <v>-9.4440565077979599E-2</v>
      </c>
      <c r="W4160">
        <f>((O4160-AVERAGE($O$2:$O$5018))/_xlfn.STDEV.P($O$2:$O$5018))</f>
        <v>0.44947743284353231</v>
      </c>
      <c r="X4160">
        <f>((I4160-AVERAGE($I$2:$I$5018))/_xlfn.STDEV.P($I$2:$I$5018))</f>
        <v>-0.27099672602901703</v>
      </c>
      <c r="Z4160">
        <f t="shared" si="257"/>
        <v>0</v>
      </c>
      <c r="AA4160">
        <f t="shared" si="258"/>
        <v>0</v>
      </c>
      <c r="AB4160">
        <f t="shared" si="259"/>
        <v>0</v>
      </c>
    </row>
    <row r="4161" spans="1:28" x14ac:dyDescent="0.25">
      <c r="A4161">
        <v>24585</v>
      </c>
      <c r="B4161" t="s">
        <v>12</v>
      </c>
      <c r="C4161">
        <v>40</v>
      </c>
      <c r="D4161">
        <v>0</v>
      </c>
      <c r="E4161">
        <v>0</v>
      </c>
      <c r="F4161" t="s">
        <v>13</v>
      </c>
      <c r="G4161" t="s">
        <v>25</v>
      </c>
      <c r="H4161" t="s">
        <v>15</v>
      </c>
      <c r="I4161">
        <v>115.07</v>
      </c>
      <c r="J4161" s="2">
        <v>36.9</v>
      </c>
      <c r="K4161" t="s">
        <v>21</v>
      </c>
      <c r="L4161">
        <v>0</v>
      </c>
      <c r="M4161">
        <f t="shared" si="256"/>
        <v>36.9</v>
      </c>
      <c r="O4161">
        <f>IF(AND(J4161="N/A",B4161="Male"),$R$2,IF(AND(J4161="N/A",B4161="Female"),$S$2,J4161))</f>
        <v>36.9</v>
      </c>
      <c r="V4161">
        <f>((C4161-AVERAGE($C$2:$C$5018))/_xlfn.STDEV.P($C$2:$C$5018))</f>
        <v>-0.13844208021507295</v>
      </c>
      <c r="W4161">
        <f>((O4161-AVERAGE($O$2:$O$5018))/_xlfn.STDEV.P($O$2:$O$5018))</f>
        <v>1.2381160978951111</v>
      </c>
      <c r="X4161">
        <f>((I4161-AVERAGE($I$2:$I$5018))/_xlfn.STDEV.P($I$2:$I$5018))</f>
        <v>0.21383605210623211</v>
      </c>
      <c r="Z4161">
        <f t="shared" si="257"/>
        <v>0</v>
      </c>
      <c r="AA4161">
        <f t="shared" si="258"/>
        <v>0</v>
      </c>
      <c r="AB4161">
        <f t="shared" si="259"/>
        <v>0</v>
      </c>
    </row>
    <row r="4162" spans="1:28" x14ac:dyDescent="0.25">
      <c r="A4162">
        <v>53954</v>
      </c>
      <c r="B4162" t="s">
        <v>12</v>
      </c>
      <c r="C4162">
        <v>17</v>
      </c>
      <c r="D4162">
        <v>0</v>
      </c>
      <c r="E4162">
        <v>0</v>
      </c>
      <c r="F4162" t="s">
        <v>23</v>
      </c>
      <c r="G4162" t="s">
        <v>14</v>
      </c>
      <c r="H4162" t="s">
        <v>19</v>
      </c>
      <c r="I4162">
        <v>69.45</v>
      </c>
      <c r="J4162" s="2">
        <v>27.6</v>
      </c>
      <c r="K4162" t="s">
        <v>24</v>
      </c>
      <c r="L4162">
        <v>0</v>
      </c>
      <c r="M4162">
        <f t="shared" si="256"/>
        <v>27.6</v>
      </c>
      <c r="O4162">
        <f>IF(AND(J4162="N/A",B4162="Male"),$R$2,IF(AND(J4162="N/A",B4162="Female"),$S$2,J4162))</f>
        <v>27.6</v>
      </c>
      <c r="V4162">
        <f>((C4162-AVERAGE($C$2:$C$5018))/_xlfn.STDEV.P($C$2:$C$5018))</f>
        <v>-1.1504769283682201</v>
      </c>
      <c r="W4162">
        <f>((O4162-AVERAGE($O$2:$O$5018))/_xlfn.STDEV.P($O$2:$O$5018))</f>
        <v>-0.12009493636038568</v>
      </c>
      <c r="X4162">
        <f>((I4162-AVERAGE($I$2:$I$5018))/_xlfn.STDEV.P($I$2:$I$5018))</f>
        <v>-0.81252456685107943</v>
      </c>
      <c r="Z4162">
        <f t="shared" si="257"/>
        <v>0</v>
      </c>
      <c r="AA4162">
        <f t="shared" si="258"/>
        <v>0</v>
      </c>
      <c r="AB4162">
        <f t="shared" si="259"/>
        <v>0</v>
      </c>
    </row>
    <row r="4163" spans="1:28" x14ac:dyDescent="0.25">
      <c r="A4163">
        <v>13286</v>
      </c>
      <c r="B4163" t="s">
        <v>12</v>
      </c>
      <c r="C4163">
        <v>3</v>
      </c>
      <c r="D4163">
        <v>0</v>
      </c>
      <c r="E4163">
        <v>0</v>
      </c>
      <c r="F4163" t="s">
        <v>23</v>
      </c>
      <c r="G4163" t="s">
        <v>26</v>
      </c>
      <c r="H4163" t="s">
        <v>19</v>
      </c>
      <c r="I4163">
        <v>81</v>
      </c>
      <c r="J4163" s="2">
        <v>20.7</v>
      </c>
      <c r="K4163" t="s">
        <v>24</v>
      </c>
      <c r="L4163">
        <v>0</v>
      </c>
      <c r="M4163">
        <f t="shared" ref="M4163:M4226" si="260">IF(AND(J4163="N/A",B4163="Male"),$R$2,IF(AND(J4163="N/A",B4163="Female"),$S$2,J4163))</f>
        <v>20.7</v>
      </c>
      <c r="O4163">
        <f>IF(AND(J4163="N/A",B4163="Male"),$R$2,IF(AND(J4163="N/A",B4163="Female"),$S$2,J4163))</f>
        <v>20.7</v>
      </c>
      <c r="V4163">
        <f>((C4163-AVERAGE($C$2:$C$5018))/_xlfn.STDEV.P($C$2:$C$5018))</f>
        <v>-1.7664981402875271</v>
      </c>
      <c r="W4163">
        <f>((O4163-AVERAGE($O$2:$O$5018))/_xlfn.STDEV.P($O$2:$O$5018))</f>
        <v>-1.1277998972596259</v>
      </c>
      <c r="X4163">
        <f>((I4163-AVERAGE($I$2:$I$5018))/_xlfn.STDEV.P($I$2:$I$5018))</f>
        <v>-0.55267219620318486</v>
      </c>
      <c r="Z4163">
        <f t="shared" ref="Z4163:Z4226" si="261">IF(AND(C4163&lt;3,OR(K4163="smokes",K4163="formerly smoked")),1,0)</f>
        <v>0</v>
      </c>
      <c r="AA4163">
        <f t="shared" ref="AA4163:AA4226" si="262">IF(OR(O4163&lt;0,O4163&gt;100),1,0)</f>
        <v>0</v>
      </c>
      <c r="AB4163">
        <f t="shared" ref="AB4163:AB4226" si="263">IF(AND(C4163&lt;10,G4163&lt;&gt;"Children"),1,0)</f>
        <v>0</v>
      </c>
    </row>
    <row r="4164" spans="1:28" x14ac:dyDescent="0.25">
      <c r="A4164">
        <v>7653</v>
      </c>
      <c r="B4164" t="s">
        <v>17</v>
      </c>
      <c r="C4164">
        <v>33</v>
      </c>
      <c r="D4164">
        <v>0</v>
      </c>
      <c r="E4164">
        <v>0</v>
      </c>
      <c r="F4164" t="s">
        <v>23</v>
      </c>
      <c r="G4164" t="s">
        <v>14</v>
      </c>
      <c r="H4164" t="s">
        <v>15</v>
      </c>
      <c r="I4164">
        <v>83.16</v>
      </c>
      <c r="J4164" s="2">
        <v>20.2</v>
      </c>
      <c r="K4164" t="s">
        <v>24</v>
      </c>
      <c r="L4164">
        <v>0</v>
      </c>
      <c r="M4164">
        <f t="shared" si="260"/>
        <v>20.2</v>
      </c>
      <c r="O4164">
        <f>IF(AND(J4164="N/A",B4164="Male"),$R$2,IF(AND(J4164="N/A",B4164="Female"),$S$2,J4164))</f>
        <v>20.2</v>
      </c>
      <c r="V4164">
        <f>((C4164-AVERAGE($C$2:$C$5018))/_xlfn.STDEV.P($C$2:$C$5018))</f>
        <v>-0.44645268617472644</v>
      </c>
      <c r="W4164">
        <f>((O4164-AVERAGE($O$2:$O$5018))/_xlfn.STDEV.P($O$2:$O$5018))</f>
        <v>-1.2008219958755129</v>
      </c>
      <c r="X4164">
        <f>((I4164-AVERAGE($I$2:$I$5018))/_xlfn.STDEV.P($I$2:$I$5018))</f>
        <v>-0.50407642818591636</v>
      </c>
      <c r="Z4164">
        <f t="shared" si="261"/>
        <v>0</v>
      </c>
      <c r="AA4164">
        <f t="shared" si="262"/>
        <v>0</v>
      </c>
      <c r="AB4164">
        <f t="shared" si="263"/>
        <v>0</v>
      </c>
    </row>
    <row r="4165" spans="1:28" x14ac:dyDescent="0.25">
      <c r="A4165">
        <v>59027</v>
      </c>
      <c r="B4165" t="s">
        <v>17</v>
      </c>
      <c r="C4165">
        <v>12</v>
      </c>
      <c r="D4165">
        <v>0</v>
      </c>
      <c r="E4165">
        <v>0</v>
      </c>
      <c r="F4165" t="s">
        <v>23</v>
      </c>
      <c r="G4165" t="s">
        <v>26</v>
      </c>
      <c r="H4165" t="s">
        <v>19</v>
      </c>
      <c r="I4165">
        <v>108.63</v>
      </c>
      <c r="J4165" s="2">
        <v>23.4</v>
      </c>
      <c r="K4165" t="s">
        <v>21</v>
      </c>
      <c r="L4165">
        <v>0</v>
      </c>
      <c r="M4165">
        <f t="shared" si="260"/>
        <v>23.4</v>
      </c>
      <c r="O4165">
        <f>IF(AND(J4165="N/A",B4165="Male"),$R$2,IF(AND(J4165="N/A",B4165="Female"),$S$2,J4165))</f>
        <v>23.4</v>
      </c>
      <c r="V4165">
        <f>((C4165-AVERAGE($C$2:$C$5018))/_xlfn.STDEV.P($C$2:$C$5018))</f>
        <v>-1.3704845040536868</v>
      </c>
      <c r="W4165">
        <f>((O4165-AVERAGE($O$2:$O$5018))/_xlfn.STDEV.P($O$2:$O$5018))</f>
        <v>-0.73348056473383649</v>
      </c>
      <c r="X4165">
        <f>((I4165-AVERAGE($I$2:$I$5018))/_xlfn.STDEV.P($I$2:$I$5018))</f>
        <v>6.8948669684375796E-2</v>
      </c>
      <c r="Z4165">
        <f t="shared" si="261"/>
        <v>0</v>
      </c>
      <c r="AA4165">
        <f t="shared" si="262"/>
        <v>0</v>
      </c>
      <c r="AB4165">
        <f t="shared" si="263"/>
        <v>0</v>
      </c>
    </row>
    <row r="4166" spans="1:28" x14ac:dyDescent="0.25">
      <c r="A4166">
        <v>70318</v>
      </c>
      <c r="B4166" t="s">
        <v>12</v>
      </c>
      <c r="C4166">
        <v>23</v>
      </c>
      <c r="D4166">
        <v>0</v>
      </c>
      <c r="E4166">
        <v>0</v>
      </c>
      <c r="F4166" t="s">
        <v>23</v>
      </c>
      <c r="G4166" t="s">
        <v>14</v>
      </c>
      <c r="H4166" t="s">
        <v>19</v>
      </c>
      <c r="I4166">
        <v>88.06</v>
      </c>
      <c r="J4166" s="2">
        <v>25.3</v>
      </c>
      <c r="K4166" t="s">
        <v>24</v>
      </c>
      <c r="L4166">
        <v>0</v>
      </c>
      <c r="M4166">
        <f t="shared" si="260"/>
        <v>25.3</v>
      </c>
      <c r="O4166">
        <f>IF(AND(J4166="N/A",B4166="Male"),$R$2,IF(AND(J4166="N/A",B4166="Female"),$S$2,J4166))</f>
        <v>25.3</v>
      </c>
      <c r="V4166">
        <f>((C4166-AVERAGE($C$2:$C$5018))/_xlfn.STDEV.P($C$2:$C$5018))</f>
        <v>-0.88646783754565994</v>
      </c>
      <c r="W4166">
        <f>((O4166-AVERAGE($O$2:$O$5018))/_xlfn.STDEV.P($O$2:$O$5018))</f>
        <v>-0.45599658999346576</v>
      </c>
      <c r="X4166">
        <f>((I4166-AVERAGE($I$2:$I$5018))/_xlfn.STDEV.P($I$2:$I$5018))</f>
        <v>-0.39383602851711252</v>
      </c>
      <c r="Z4166">
        <f t="shared" si="261"/>
        <v>0</v>
      </c>
      <c r="AA4166">
        <f t="shared" si="262"/>
        <v>0</v>
      </c>
      <c r="AB4166">
        <f t="shared" si="263"/>
        <v>0</v>
      </c>
    </row>
    <row r="4167" spans="1:28" x14ac:dyDescent="0.25">
      <c r="A4167">
        <v>15422</v>
      </c>
      <c r="B4167" t="s">
        <v>12</v>
      </c>
      <c r="C4167">
        <v>31</v>
      </c>
      <c r="D4167">
        <v>0</v>
      </c>
      <c r="E4167">
        <v>0</v>
      </c>
      <c r="F4167" t="s">
        <v>23</v>
      </c>
      <c r="G4167" t="s">
        <v>25</v>
      </c>
      <c r="H4167" t="s">
        <v>19</v>
      </c>
      <c r="I4167">
        <v>80.569999999999993</v>
      </c>
      <c r="J4167" s="2">
        <v>28.2</v>
      </c>
      <c r="K4167" t="s">
        <v>16</v>
      </c>
      <c r="L4167">
        <v>0</v>
      </c>
      <c r="M4167">
        <f t="shared" si="260"/>
        <v>28.2</v>
      </c>
      <c r="O4167">
        <f>IF(AND(J4167="N/A",B4167="Male"),$R$2,IF(AND(J4167="N/A",B4167="Female"),$S$2,J4167))</f>
        <v>28.2</v>
      </c>
      <c r="V4167">
        <f>((C4167-AVERAGE($C$2:$C$5018))/_xlfn.STDEV.P($C$2:$C$5018))</f>
        <v>-0.5344557164489131</v>
      </c>
      <c r="W4167">
        <f>((O4167-AVERAGE($O$2:$O$5018))/_xlfn.STDEV.P($O$2:$O$5018))</f>
        <v>-3.2468418021321652E-2</v>
      </c>
      <c r="X4167">
        <f>((I4167-AVERAGE($I$2:$I$5018))/_xlfn.STDEV.P($I$2:$I$5018))</f>
        <v>-0.5623463537251413</v>
      </c>
      <c r="Z4167">
        <f t="shared" si="261"/>
        <v>0</v>
      </c>
      <c r="AA4167">
        <f t="shared" si="262"/>
        <v>0</v>
      </c>
      <c r="AB4167">
        <f t="shared" si="263"/>
        <v>0</v>
      </c>
    </row>
    <row r="4168" spans="1:28" x14ac:dyDescent="0.25">
      <c r="A4168">
        <v>56692</v>
      </c>
      <c r="B4168" t="s">
        <v>17</v>
      </c>
      <c r="C4168">
        <v>65</v>
      </c>
      <c r="D4168">
        <v>0</v>
      </c>
      <c r="E4168">
        <v>0</v>
      </c>
      <c r="F4168" t="s">
        <v>13</v>
      </c>
      <c r="G4168" t="s">
        <v>18</v>
      </c>
      <c r="H4168" t="s">
        <v>15</v>
      </c>
      <c r="I4168">
        <v>248.24</v>
      </c>
      <c r="J4168" s="2">
        <v>27</v>
      </c>
      <c r="K4168" t="s">
        <v>22</v>
      </c>
      <c r="L4168">
        <v>0</v>
      </c>
      <c r="M4168">
        <f t="shared" si="260"/>
        <v>27</v>
      </c>
      <c r="O4168">
        <f>IF(AND(J4168="N/A",B4168="Male"),$R$2,IF(AND(J4168="N/A",B4168="Female"),$S$2,J4168))</f>
        <v>27</v>
      </c>
      <c r="V4168">
        <f>((C4168-AVERAGE($C$2:$C$5018))/_xlfn.STDEV.P($C$2:$C$5018))</f>
        <v>0.96159579821226082</v>
      </c>
      <c r="W4168">
        <f>((O4168-AVERAGE($O$2:$O$5018))/_xlfn.STDEV.P($O$2:$O$5018))</f>
        <v>-0.20772145469945022</v>
      </c>
      <c r="X4168">
        <f>((I4168-AVERAGE($I$2:$I$5018))/_xlfn.STDEV.P($I$2:$I$5018))</f>
        <v>3.2099001386153341</v>
      </c>
      <c r="Z4168">
        <f t="shared" si="261"/>
        <v>0</v>
      </c>
      <c r="AA4168">
        <f t="shared" si="262"/>
        <v>0</v>
      </c>
      <c r="AB4168">
        <f t="shared" si="263"/>
        <v>0</v>
      </c>
    </row>
    <row r="4169" spans="1:28" x14ac:dyDescent="0.25">
      <c r="A4169">
        <v>45395</v>
      </c>
      <c r="B4169" t="s">
        <v>17</v>
      </c>
      <c r="C4169">
        <v>43</v>
      </c>
      <c r="D4169">
        <v>0</v>
      </c>
      <c r="E4169">
        <v>0</v>
      </c>
      <c r="F4169" t="s">
        <v>13</v>
      </c>
      <c r="G4169" t="s">
        <v>14</v>
      </c>
      <c r="H4169" t="s">
        <v>15</v>
      </c>
      <c r="I4169">
        <v>57.79</v>
      </c>
      <c r="J4169" s="2">
        <v>24.8</v>
      </c>
      <c r="K4169" t="s">
        <v>22</v>
      </c>
      <c r="L4169">
        <v>0</v>
      </c>
      <c r="M4169">
        <f t="shared" si="260"/>
        <v>24.8</v>
      </c>
      <c r="O4169">
        <f>IF(AND(J4169="N/A",B4169="Male"),$R$2,IF(AND(J4169="N/A",B4169="Female"),$S$2,J4169))</f>
        <v>24.8</v>
      </c>
      <c r="V4169">
        <f>((C4169-AVERAGE($C$2:$C$5018))/_xlfn.STDEV.P($C$2:$C$5018))</f>
        <v>-6.4375348037928977E-3</v>
      </c>
      <c r="W4169">
        <f>((O4169-AVERAGE($O$2:$O$5018))/_xlfn.STDEV.P($O$2:$O$5018))</f>
        <v>-0.52901868860935275</v>
      </c>
      <c r="X4169">
        <f>((I4169-AVERAGE($I$2:$I$5018))/_xlfn.STDEV.P($I$2:$I$5018))</f>
        <v>-1.0748517219813349</v>
      </c>
      <c r="Z4169">
        <f t="shared" si="261"/>
        <v>0</v>
      </c>
      <c r="AA4169">
        <f t="shared" si="262"/>
        <v>0</v>
      </c>
      <c r="AB4169">
        <f t="shared" si="263"/>
        <v>0</v>
      </c>
    </row>
    <row r="4170" spans="1:28" x14ac:dyDescent="0.25">
      <c r="A4170">
        <v>39977</v>
      </c>
      <c r="B4170" t="s">
        <v>17</v>
      </c>
      <c r="C4170">
        <v>22</v>
      </c>
      <c r="D4170">
        <v>0</v>
      </c>
      <c r="E4170">
        <v>0</v>
      </c>
      <c r="F4170" t="s">
        <v>23</v>
      </c>
      <c r="G4170" t="s">
        <v>14</v>
      </c>
      <c r="H4170" t="s">
        <v>15</v>
      </c>
      <c r="I4170">
        <v>87.4</v>
      </c>
      <c r="J4170" s="2">
        <v>34.799999999999997</v>
      </c>
      <c r="K4170" t="s">
        <v>21</v>
      </c>
      <c r="L4170">
        <v>0</v>
      </c>
      <c r="M4170">
        <f t="shared" si="260"/>
        <v>34.799999999999997</v>
      </c>
      <c r="O4170">
        <f>IF(AND(J4170="N/A",B4170="Male"),$R$2,IF(AND(J4170="N/A",B4170="Female"),$S$2,J4170))</f>
        <v>34.799999999999997</v>
      </c>
      <c r="V4170">
        <f>((C4170-AVERAGE($C$2:$C$5018))/_xlfn.STDEV.P($C$2:$C$5018))</f>
        <v>-0.93046935268275333</v>
      </c>
      <c r="W4170">
        <f>((O4170-AVERAGE($O$2:$O$5018))/_xlfn.STDEV.P($O$2:$O$5018))</f>
        <v>0.93142328370838579</v>
      </c>
      <c r="X4170">
        <f>((I4170-AVERAGE($I$2:$I$5018))/_xlfn.STDEV.P($I$2:$I$5018))</f>
        <v>-0.40868473541127781</v>
      </c>
      <c r="Z4170">
        <f t="shared" si="261"/>
        <v>0</v>
      </c>
      <c r="AA4170">
        <f t="shared" si="262"/>
        <v>0</v>
      </c>
      <c r="AB4170">
        <f t="shared" si="263"/>
        <v>0</v>
      </c>
    </row>
    <row r="4171" spans="1:28" x14ac:dyDescent="0.25">
      <c r="A4171">
        <v>14553</v>
      </c>
      <c r="B4171" t="s">
        <v>12</v>
      </c>
      <c r="C4171">
        <v>7</v>
      </c>
      <c r="D4171">
        <v>0</v>
      </c>
      <c r="E4171">
        <v>0</v>
      </c>
      <c r="F4171" t="s">
        <v>23</v>
      </c>
      <c r="G4171" t="s">
        <v>26</v>
      </c>
      <c r="H4171" t="s">
        <v>15</v>
      </c>
      <c r="I4171">
        <v>76.63</v>
      </c>
      <c r="J4171" s="2">
        <v>17.3</v>
      </c>
      <c r="K4171" t="s">
        <v>24</v>
      </c>
      <c r="L4171">
        <v>0</v>
      </c>
      <c r="M4171">
        <f t="shared" si="260"/>
        <v>17.3</v>
      </c>
      <c r="O4171">
        <f>IF(AND(J4171="N/A",B4171="Male"),$R$2,IF(AND(J4171="N/A",B4171="Female"),$S$2,J4171))</f>
        <v>17.3</v>
      </c>
      <c r="V4171">
        <f>((C4171-AVERAGE($C$2:$C$5018))/_xlfn.STDEV.P($C$2:$C$5018))</f>
        <v>-1.5904920797391535</v>
      </c>
      <c r="W4171">
        <f>((O4171-AVERAGE($O$2:$O$5018))/_xlfn.STDEV.P($O$2:$O$5018))</f>
        <v>-1.6243501678476571</v>
      </c>
      <c r="X4171">
        <f>((I4171-AVERAGE($I$2:$I$5018))/_xlfn.STDEV.P($I$2:$I$5018))</f>
        <v>-0.65098863427515896</v>
      </c>
      <c r="Z4171">
        <f t="shared" si="261"/>
        <v>0</v>
      </c>
      <c r="AA4171">
        <f t="shared" si="262"/>
        <v>0</v>
      </c>
      <c r="AB4171">
        <f t="shared" si="263"/>
        <v>0</v>
      </c>
    </row>
    <row r="4172" spans="1:28" x14ac:dyDescent="0.25">
      <c r="A4172">
        <v>40998</v>
      </c>
      <c r="B4172" t="s">
        <v>17</v>
      </c>
      <c r="C4172">
        <v>81</v>
      </c>
      <c r="D4172">
        <v>0</v>
      </c>
      <c r="E4172">
        <v>0</v>
      </c>
      <c r="F4172" t="s">
        <v>13</v>
      </c>
      <c r="G4172" t="s">
        <v>18</v>
      </c>
      <c r="H4172" t="s">
        <v>19</v>
      </c>
      <c r="I4172">
        <v>58.01</v>
      </c>
      <c r="J4172" s="2">
        <v>27.8</v>
      </c>
      <c r="K4172" t="s">
        <v>21</v>
      </c>
      <c r="L4172">
        <v>0</v>
      </c>
      <c r="M4172">
        <f t="shared" si="260"/>
        <v>27.8</v>
      </c>
      <c r="O4172">
        <f>IF(AND(J4172="N/A",B4172="Male"),$R$2,IF(AND(J4172="N/A",B4172="Female"),$S$2,J4172))</f>
        <v>27.8</v>
      </c>
      <c r="V4172">
        <f>((C4172-AVERAGE($C$2:$C$5018))/_xlfn.STDEV.P($C$2:$C$5018))</f>
        <v>1.6656200404057546</v>
      </c>
      <c r="W4172">
        <f>((O4172-AVERAGE($O$2:$O$5018))/_xlfn.STDEV.P($O$2:$O$5018))</f>
        <v>-9.0886096914031003E-2</v>
      </c>
      <c r="X4172">
        <f>((I4172-AVERAGE($I$2:$I$5018))/_xlfn.STDEV.P($I$2:$I$5018))</f>
        <v>-1.0699021530166133</v>
      </c>
      <c r="Z4172">
        <f t="shared" si="261"/>
        <v>0</v>
      </c>
      <c r="AA4172">
        <f t="shared" si="262"/>
        <v>0</v>
      </c>
      <c r="AB4172">
        <f t="shared" si="263"/>
        <v>0</v>
      </c>
    </row>
    <row r="4173" spans="1:28" x14ac:dyDescent="0.25">
      <c r="A4173">
        <v>71900</v>
      </c>
      <c r="B4173" t="s">
        <v>17</v>
      </c>
      <c r="C4173">
        <v>10</v>
      </c>
      <c r="D4173">
        <v>0</v>
      </c>
      <c r="E4173">
        <v>0</v>
      </c>
      <c r="F4173" t="s">
        <v>23</v>
      </c>
      <c r="G4173" t="s">
        <v>26</v>
      </c>
      <c r="H4173" t="s">
        <v>15</v>
      </c>
      <c r="I4173">
        <v>77.430000000000007</v>
      </c>
      <c r="J4173" s="2">
        <v>16.2</v>
      </c>
      <c r="K4173" t="s">
        <v>24</v>
      </c>
      <c r="L4173">
        <v>0</v>
      </c>
      <c r="M4173">
        <f t="shared" si="260"/>
        <v>16.2</v>
      </c>
      <c r="O4173">
        <f>IF(AND(J4173="N/A",B4173="Male"),$R$2,IF(AND(J4173="N/A",B4173="Female"),$S$2,J4173))</f>
        <v>16.2</v>
      </c>
      <c r="V4173">
        <f>((C4173-AVERAGE($C$2:$C$5018))/_xlfn.STDEV.P($C$2:$C$5018))</f>
        <v>-1.4584875343278736</v>
      </c>
      <c r="W4173">
        <f>((O4173-AVERAGE($O$2:$O$5018))/_xlfn.STDEV.P($O$2:$O$5018))</f>
        <v>-1.7849987848026085</v>
      </c>
      <c r="X4173">
        <f>((I4173-AVERAGE($I$2:$I$5018))/_xlfn.STDEV.P($I$2:$I$5018))</f>
        <v>-0.63299020167617037</v>
      </c>
      <c r="Z4173">
        <f t="shared" si="261"/>
        <v>0</v>
      </c>
      <c r="AA4173">
        <f t="shared" si="262"/>
        <v>0</v>
      </c>
      <c r="AB4173">
        <f t="shared" si="263"/>
        <v>0</v>
      </c>
    </row>
    <row r="4174" spans="1:28" x14ac:dyDescent="0.25">
      <c r="A4174">
        <v>3318</v>
      </c>
      <c r="B4174" t="s">
        <v>17</v>
      </c>
      <c r="C4174">
        <v>18</v>
      </c>
      <c r="D4174">
        <v>0</v>
      </c>
      <c r="E4174">
        <v>0</v>
      </c>
      <c r="F4174" t="s">
        <v>23</v>
      </c>
      <c r="G4174" t="s">
        <v>14</v>
      </c>
      <c r="H4174" t="s">
        <v>19</v>
      </c>
      <c r="I4174">
        <v>101.12</v>
      </c>
      <c r="J4174" s="2" t="s">
        <v>20</v>
      </c>
      <c r="K4174" t="s">
        <v>22</v>
      </c>
      <c r="L4174">
        <v>0</v>
      </c>
      <c r="M4174">
        <f t="shared" si="260"/>
        <v>28.487446958981664</v>
      </c>
      <c r="O4174">
        <f>IF(AND(J4174="N/A",B4174="Male"),$R$2,IF(AND(J4174="N/A",B4174="Female"),$S$2,J4174))</f>
        <v>28.487446958981664</v>
      </c>
      <c r="V4174">
        <f>((C4174-AVERAGE($C$2:$C$5018))/_xlfn.STDEV.P($C$2:$C$5018))</f>
        <v>-1.1064754132311267</v>
      </c>
      <c r="W4174">
        <f>((O4174-AVERAGE($O$2:$O$5018))/_xlfn.STDEV.P($O$2:$O$5018))</f>
        <v>9.5115423498702296E-3</v>
      </c>
      <c r="X4174">
        <f>((I4174-AVERAGE($I$2:$I$5018))/_xlfn.STDEV.P($I$2:$I$5018))</f>
        <v>-0.10001161633862732</v>
      </c>
      <c r="Z4174">
        <f t="shared" si="261"/>
        <v>0</v>
      </c>
      <c r="AA4174">
        <f t="shared" si="262"/>
        <v>0</v>
      </c>
      <c r="AB4174">
        <f t="shared" si="263"/>
        <v>0</v>
      </c>
    </row>
    <row r="4175" spans="1:28" x14ac:dyDescent="0.25">
      <c r="A4175">
        <v>41481</v>
      </c>
      <c r="B4175" t="s">
        <v>17</v>
      </c>
      <c r="C4175">
        <v>5</v>
      </c>
      <c r="D4175">
        <v>0</v>
      </c>
      <c r="E4175">
        <v>0</v>
      </c>
      <c r="F4175" t="s">
        <v>23</v>
      </c>
      <c r="G4175" t="s">
        <v>26</v>
      </c>
      <c r="H4175" t="s">
        <v>19</v>
      </c>
      <c r="I4175">
        <v>64.45</v>
      </c>
      <c r="J4175" s="2">
        <v>21.7</v>
      </c>
      <c r="K4175" t="s">
        <v>24</v>
      </c>
      <c r="L4175">
        <v>0</v>
      </c>
      <c r="M4175">
        <f t="shared" si="260"/>
        <v>21.7</v>
      </c>
      <c r="O4175">
        <f>IF(AND(J4175="N/A",B4175="Male"),$R$2,IF(AND(J4175="N/A",B4175="Female"),$S$2,J4175))</f>
        <v>21.7</v>
      </c>
      <c r="V4175">
        <f>((C4175-AVERAGE($C$2:$C$5018))/_xlfn.STDEV.P($C$2:$C$5018))</f>
        <v>-1.6784951100133403</v>
      </c>
      <c r="W4175">
        <f>((O4175-AVERAGE($O$2:$O$5018))/_xlfn.STDEV.P($O$2:$O$5018))</f>
        <v>-0.98175570002785206</v>
      </c>
      <c r="X4175">
        <f>((I4175-AVERAGE($I$2:$I$5018))/_xlfn.STDEV.P($I$2:$I$5018))</f>
        <v>-0.92501477059475679</v>
      </c>
      <c r="Z4175">
        <f t="shared" si="261"/>
        <v>0</v>
      </c>
      <c r="AA4175">
        <f t="shared" si="262"/>
        <v>0</v>
      </c>
      <c r="AB4175">
        <f t="shared" si="263"/>
        <v>0</v>
      </c>
    </row>
    <row r="4176" spans="1:28" x14ac:dyDescent="0.25">
      <c r="A4176">
        <v>24854</v>
      </c>
      <c r="B4176" t="s">
        <v>17</v>
      </c>
      <c r="C4176">
        <v>24</v>
      </c>
      <c r="D4176">
        <v>0</v>
      </c>
      <c r="E4176">
        <v>0</v>
      </c>
      <c r="F4176" t="s">
        <v>23</v>
      </c>
      <c r="G4176" t="s">
        <v>18</v>
      </c>
      <c r="H4176" t="s">
        <v>15</v>
      </c>
      <c r="I4176">
        <v>79.42</v>
      </c>
      <c r="J4176" s="2">
        <v>21.4</v>
      </c>
      <c r="K4176" t="s">
        <v>21</v>
      </c>
      <c r="L4176">
        <v>0</v>
      </c>
      <c r="M4176">
        <f t="shared" si="260"/>
        <v>21.4</v>
      </c>
      <c r="O4176">
        <f>IF(AND(J4176="N/A",B4176="Male"),$R$2,IF(AND(J4176="N/A",B4176="Female"),$S$2,J4176))</f>
        <v>21.4</v>
      </c>
      <c r="V4176">
        <f>((C4176-AVERAGE($C$2:$C$5018))/_xlfn.STDEV.P($C$2:$C$5018))</f>
        <v>-0.84246632240856656</v>
      </c>
      <c r="W4176">
        <f>((O4176-AVERAGE($O$2:$O$5018))/_xlfn.STDEV.P($O$2:$O$5018))</f>
        <v>-1.0255689591973842</v>
      </c>
      <c r="X4176">
        <f>((I4176-AVERAGE($I$2:$I$5018))/_xlfn.STDEV.P($I$2:$I$5018))</f>
        <v>-0.58821910058618687</v>
      </c>
      <c r="Z4176">
        <f t="shared" si="261"/>
        <v>0</v>
      </c>
      <c r="AA4176">
        <f t="shared" si="262"/>
        <v>0</v>
      </c>
      <c r="AB4176">
        <f t="shared" si="263"/>
        <v>0</v>
      </c>
    </row>
    <row r="4177" spans="1:28" x14ac:dyDescent="0.25">
      <c r="A4177">
        <v>22330</v>
      </c>
      <c r="B4177" t="s">
        <v>17</v>
      </c>
      <c r="C4177">
        <v>45</v>
      </c>
      <c r="D4177">
        <v>0</v>
      </c>
      <c r="E4177">
        <v>0</v>
      </c>
      <c r="F4177" t="s">
        <v>13</v>
      </c>
      <c r="G4177" t="s">
        <v>18</v>
      </c>
      <c r="H4177" t="s">
        <v>15</v>
      </c>
      <c r="I4177">
        <v>82.94</v>
      </c>
      <c r="J4177" s="2">
        <v>29.3</v>
      </c>
      <c r="K4177" t="s">
        <v>24</v>
      </c>
      <c r="L4177">
        <v>0</v>
      </c>
      <c r="M4177">
        <f t="shared" si="260"/>
        <v>29.3</v>
      </c>
      <c r="O4177">
        <f>IF(AND(J4177="N/A",B4177="Male"),$R$2,IF(AND(J4177="N/A",B4177="Female"),$S$2,J4177))</f>
        <v>29.3</v>
      </c>
      <c r="V4177">
        <f>((C4177-AVERAGE($C$2:$C$5018))/_xlfn.STDEV.P($C$2:$C$5018))</f>
        <v>8.1565495470393809E-2</v>
      </c>
      <c r="W4177">
        <f>((O4177-AVERAGE($O$2:$O$5018))/_xlfn.STDEV.P($O$2:$O$5018))</f>
        <v>0.12818019893362984</v>
      </c>
      <c r="X4177">
        <f>((I4177-AVERAGE($I$2:$I$5018))/_xlfn.STDEV.P($I$2:$I$5018))</f>
        <v>-0.50902599715063812</v>
      </c>
      <c r="Z4177">
        <f t="shared" si="261"/>
        <v>0</v>
      </c>
      <c r="AA4177">
        <f t="shared" si="262"/>
        <v>0</v>
      </c>
      <c r="AB4177">
        <f t="shared" si="263"/>
        <v>0</v>
      </c>
    </row>
    <row r="4178" spans="1:28" x14ac:dyDescent="0.25">
      <c r="A4178">
        <v>14892</v>
      </c>
      <c r="B4178" t="s">
        <v>17</v>
      </c>
      <c r="C4178">
        <v>46</v>
      </c>
      <c r="D4178">
        <v>1</v>
      </c>
      <c r="E4178">
        <v>0</v>
      </c>
      <c r="F4178" t="s">
        <v>13</v>
      </c>
      <c r="G4178" t="s">
        <v>14</v>
      </c>
      <c r="H4178" t="s">
        <v>19</v>
      </c>
      <c r="I4178">
        <v>81.58</v>
      </c>
      <c r="J4178" s="2">
        <v>36.200000000000003</v>
      </c>
      <c r="K4178" t="s">
        <v>21</v>
      </c>
      <c r="L4178">
        <v>0</v>
      </c>
      <c r="M4178">
        <f t="shared" si="260"/>
        <v>36.200000000000003</v>
      </c>
      <c r="O4178">
        <f>IF(AND(J4178="N/A",B4178="Male"),$R$2,IF(AND(J4178="N/A",B4178="Female"),$S$2,J4178))</f>
        <v>36.200000000000003</v>
      </c>
      <c r="V4178">
        <f>((C4178-AVERAGE($C$2:$C$5018))/_xlfn.STDEV.P($C$2:$C$5018))</f>
        <v>0.12556701060748715</v>
      </c>
      <c r="W4178">
        <f>((O4178-AVERAGE($O$2:$O$5018))/_xlfn.STDEV.P($O$2:$O$5018))</f>
        <v>1.1358851598328701</v>
      </c>
      <c r="X4178">
        <f>((I4178-AVERAGE($I$2:$I$5018))/_xlfn.STDEV.P($I$2:$I$5018))</f>
        <v>-0.53962333256891837</v>
      </c>
      <c r="Z4178">
        <f t="shared" si="261"/>
        <v>0</v>
      </c>
      <c r="AA4178">
        <f t="shared" si="262"/>
        <v>0</v>
      </c>
      <c r="AB4178">
        <f t="shared" si="263"/>
        <v>0</v>
      </c>
    </row>
    <row r="4179" spans="1:28" x14ac:dyDescent="0.25">
      <c r="A4179">
        <v>36710</v>
      </c>
      <c r="B4179" t="s">
        <v>12</v>
      </c>
      <c r="C4179">
        <v>64</v>
      </c>
      <c r="D4179">
        <v>0</v>
      </c>
      <c r="E4179">
        <v>0</v>
      </c>
      <c r="F4179" t="s">
        <v>13</v>
      </c>
      <c r="G4179" t="s">
        <v>14</v>
      </c>
      <c r="H4179" t="s">
        <v>15</v>
      </c>
      <c r="I4179">
        <v>62.21</v>
      </c>
      <c r="J4179" s="2">
        <v>28.3</v>
      </c>
      <c r="K4179" t="s">
        <v>24</v>
      </c>
      <c r="L4179">
        <v>0</v>
      </c>
      <c r="M4179">
        <f t="shared" si="260"/>
        <v>28.3</v>
      </c>
      <c r="O4179">
        <f>IF(AND(J4179="N/A",B4179="Male"),$R$2,IF(AND(J4179="N/A",B4179="Female"),$S$2,J4179))</f>
        <v>28.3</v>
      </c>
      <c r="V4179">
        <f>((C4179-AVERAGE($C$2:$C$5018))/_xlfn.STDEV.P($C$2:$C$5018))</f>
        <v>0.91759428307516755</v>
      </c>
      <c r="W4179">
        <f>((O4179-AVERAGE($O$2:$O$5018))/_xlfn.STDEV.P($O$2:$O$5018))</f>
        <v>-1.7863998298144054E-2</v>
      </c>
      <c r="X4179">
        <f>((I4179-AVERAGE($I$2:$I$5018))/_xlfn.STDEV.P($I$2:$I$5018))</f>
        <v>-0.97541038187192419</v>
      </c>
      <c r="Z4179">
        <f t="shared" si="261"/>
        <v>0</v>
      </c>
      <c r="AA4179">
        <f t="shared" si="262"/>
        <v>0</v>
      </c>
      <c r="AB4179">
        <f t="shared" si="263"/>
        <v>0</v>
      </c>
    </row>
    <row r="4180" spans="1:28" x14ac:dyDescent="0.25">
      <c r="A4180">
        <v>29267</v>
      </c>
      <c r="B4180" t="s">
        <v>12</v>
      </c>
      <c r="C4180">
        <v>25</v>
      </c>
      <c r="D4180">
        <v>0</v>
      </c>
      <c r="E4180">
        <v>0</v>
      </c>
      <c r="F4180" t="s">
        <v>23</v>
      </c>
      <c r="G4180" t="s">
        <v>14</v>
      </c>
      <c r="H4180" t="s">
        <v>19</v>
      </c>
      <c r="I4180">
        <v>229.94</v>
      </c>
      <c r="J4180" s="2">
        <v>23.5</v>
      </c>
      <c r="K4180" t="s">
        <v>21</v>
      </c>
      <c r="L4180">
        <v>0</v>
      </c>
      <c r="M4180">
        <f t="shared" si="260"/>
        <v>23.5</v>
      </c>
      <c r="O4180">
        <f>IF(AND(J4180="N/A",B4180="Male"),$R$2,IF(AND(J4180="N/A",B4180="Female"),$S$2,J4180))</f>
        <v>23.5</v>
      </c>
      <c r="V4180">
        <f>((C4180-AVERAGE($C$2:$C$5018))/_xlfn.STDEV.P($C$2:$C$5018))</f>
        <v>-0.79846480727147329</v>
      </c>
      <c r="W4180">
        <f>((O4180-AVERAGE($O$2:$O$5018))/_xlfn.STDEV.P($O$2:$O$5018))</f>
        <v>-0.71887614501065888</v>
      </c>
      <c r="X4180">
        <f>((I4180-AVERAGE($I$2:$I$5018))/_xlfn.STDEV.P($I$2:$I$5018))</f>
        <v>2.7981859929134747</v>
      </c>
      <c r="Z4180">
        <f t="shared" si="261"/>
        <v>0</v>
      </c>
      <c r="AA4180">
        <f t="shared" si="262"/>
        <v>0</v>
      </c>
      <c r="AB4180">
        <f t="shared" si="263"/>
        <v>0</v>
      </c>
    </row>
    <row r="4181" spans="1:28" x14ac:dyDescent="0.25">
      <c r="A4181">
        <v>17098</v>
      </c>
      <c r="B4181" t="s">
        <v>17</v>
      </c>
      <c r="C4181">
        <v>12</v>
      </c>
      <c r="D4181">
        <v>0</v>
      </c>
      <c r="E4181">
        <v>0</v>
      </c>
      <c r="F4181" t="s">
        <v>23</v>
      </c>
      <c r="G4181" t="s">
        <v>26</v>
      </c>
      <c r="H4181" t="s">
        <v>15</v>
      </c>
      <c r="I4181">
        <v>116.06</v>
      </c>
      <c r="J4181" s="2">
        <v>25.9</v>
      </c>
      <c r="K4181" t="s">
        <v>24</v>
      </c>
      <c r="L4181">
        <v>0</v>
      </c>
      <c r="M4181">
        <f t="shared" si="260"/>
        <v>25.9</v>
      </c>
      <c r="O4181">
        <f>IF(AND(J4181="N/A",B4181="Male"),$R$2,IF(AND(J4181="N/A",B4181="Female"),$S$2,J4181))</f>
        <v>25.9</v>
      </c>
      <c r="V4181">
        <f>((C4181-AVERAGE($C$2:$C$5018))/_xlfn.STDEV.P($C$2:$C$5018))</f>
        <v>-1.3704845040536868</v>
      </c>
      <c r="W4181">
        <f>((O4181-AVERAGE($O$2:$O$5018))/_xlfn.STDEV.P($O$2:$O$5018))</f>
        <v>-0.36837007165440172</v>
      </c>
      <c r="X4181">
        <f>((I4181-AVERAGE($I$2:$I$5018))/_xlfn.STDEV.P($I$2:$I$5018))</f>
        <v>0.23610911244748042</v>
      </c>
      <c r="Z4181">
        <f t="shared" si="261"/>
        <v>0</v>
      </c>
      <c r="AA4181">
        <f t="shared" si="262"/>
        <v>0</v>
      </c>
      <c r="AB4181">
        <f t="shared" si="263"/>
        <v>0</v>
      </c>
    </row>
    <row r="4182" spans="1:28" x14ac:dyDescent="0.25">
      <c r="A4182">
        <v>61384</v>
      </c>
      <c r="B4182" t="s">
        <v>12</v>
      </c>
      <c r="C4182">
        <v>81</v>
      </c>
      <c r="D4182">
        <v>1</v>
      </c>
      <c r="E4182">
        <v>0</v>
      </c>
      <c r="F4182" t="s">
        <v>13</v>
      </c>
      <c r="G4182" t="s">
        <v>14</v>
      </c>
      <c r="H4182" t="s">
        <v>15</v>
      </c>
      <c r="I4182">
        <v>117.77</v>
      </c>
      <c r="J4182" s="2">
        <v>27.1</v>
      </c>
      <c r="K4182" t="s">
        <v>21</v>
      </c>
      <c r="L4182">
        <v>0</v>
      </c>
      <c r="M4182">
        <f t="shared" si="260"/>
        <v>27.1</v>
      </c>
      <c r="O4182">
        <f>IF(AND(J4182="N/A",B4182="Male"),$R$2,IF(AND(J4182="N/A",B4182="Female"),$S$2,J4182))</f>
        <v>27.1</v>
      </c>
      <c r="V4182">
        <f>((C4182-AVERAGE($C$2:$C$5018))/_xlfn.STDEV.P($C$2:$C$5018))</f>
        <v>1.6656200404057546</v>
      </c>
      <c r="W4182">
        <f>((O4182-AVERAGE($O$2:$O$5018))/_xlfn.STDEV.P($O$2:$O$5018))</f>
        <v>-0.19311703497627264</v>
      </c>
      <c r="X4182">
        <f>((I4182-AVERAGE($I$2:$I$5018))/_xlfn.STDEV.P($I$2:$I$5018))</f>
        <v>0.2745807621278179</v>
      </c>
      <c r="Z4182">
        <f t="shared" si="261"/>
        <v>0</v>
      </c>
      <c r="AA4182">
        <f t="shared" si="262"/>
        <v>0</v>
      </c>
      <c r="AB4182">
        <f t="shared" si="263"/>
        <v>0</v>
      </c>
    </row>
    <row r="4183" spans="1:28" x14ac:dyDescent="0.25">
      <c r="A4183">
        <v>69732</v>
      </c>
      <c r="B4183" t="s">
        <v>12</v>
      </c>
      <c r="C4183">
        <v>65</v>
      </c>
      <c r="D4183">
        <v>0</v>
      </c>
      <c r="E4183">
        <v>0</v>
      </c>
      <c r="F4183" t="s">
        <v>13</v>
      </c>
      <c r="G4183" t="s">
        <v>18</v>
      </c>
      <c r="H4183" t="s">
        <v>15</v>
      </c>
      <c r="I4183">
        <v>66.69</v>
      </c>
      <c r="J4183" s="2">
        <v>21.5</v>
      </c>
      <c r="K4183" t="s">
        <v>21</v>
      </c>
      <c r="L4183">
        <v>0</v>
      </c>
      <c r="M4183">
        <f t="shared" si="260"/>
        <v>21.5</v>
      </c>
      <c r="O4183">
        <f>IF(AND(J4183="N/A",B4183="Male"),$R$2,IF(AND(J4183="N/A",B4183="Female"),$S$2,J4183))</f>
        <v>21.5</v>
      </c>
      <c r="V4183">
        <f>((C4183-AVERAGE($C$2:$C$5018))/_xlfn.STDEV.P($C$2:$C$5018))</f>
        <v>0.96159579821226082</v>
      </c>
      <c r="W4183">
        <f>((O4183-AVERAGE($O$2:$O$5018))/_xlfn.STDEV.P($O$2:$O$5018))</f>
        <v>-1.0109645394742066</v>
      </c>
      <c r="X4183">
        <f>((I4183-AVERAGE($I$2:$I$5018))/_xlfn.STDEV.P($I$2:$I$5018))</f>
        <v>-0.87461915931758938</v>
      </c>
      <c r="Z4183">
        <f t="shared" si="261"/>
        <v>0</v>
      </c>
      <c r="AA4183">
        <f t="shared" si="262"/>
        <v>0</v>
      </c>
      <c r="AB4183">
        <f t="shared" si="263"/>
        <v>0</v>
      </c>
    </row>
    <row r="4184" spans="1:28" x14ac:dyDescent="0.25">
      <c r="A4184">
        <v>61238</v>
      </c>
      <c r="B4184" t="s">
        <v>17</v>
      </c>
      <c r="C4184">
        <v>40</v>
      </c>
      <c r="D4184">
        <v>0</v>
      </c>
      <c r="E4184">
        <v>0</v>
      </c>
      <c r="F4184" t="s">
        <v>13</v>
      </c>
      <c r="G4184" t="s">
        <v>14</v>
      </c>
      <c r="H4184" t="s">
        <v>19</v>
      </c>
      <c r="I4184">
        <v>122.23</v>
      </c>
      <c r="J4184" s="2">
        <v>30.5</v>
      </c>
      <c r="K4184" t="s">
        <v>24</v>
      </c>
      <c r="L4184">
        <v>0</v>
      </c>
      <c r="M4184">
        <f t="shared" si="260"/>
        <v>30.5</v>
      </c>
      <c r="O4184">
        <f>IF(AND(J4184="N/A",B4184="Male"),$R$2,IF(AND(J4184="N/A",B4184="Female"),$S$2,J4184))</f>
        <v>30.5</v>
      </c>
      <c r="V4184">
        <f>((C4184-AVERAGE($C$2:$C$5018))/_xlfn.STDEV.P($C$2:$C$5018))</f>
        <v>-0.13844208021507295</v>
      </c>
      <c r="W4184">
        <f>((O4184-AVERAGE($O$2:$O$5018))/_xlfn.STDEV.P($O$2:$O$5018))</f>
        <v>0.30343323561175845</v>
      </c>
      <c r="X4184">
        <f>((I4184-AVERAGE($I$2:$I$5018))/_xlfn.STDEV.P($I$2:$I$5018))</f>
        <v>0.37492202386717827</v>
      </c>
      <c r="Z4184">
        <f t="shared" si="261"/>
        <v>0</v>
      </c>
      <c r="AA4184">
        <f t="shared" si="262"/>
        <v>0</v>
      </c>
      <c r="AB4184">
        <f t="shared" si="263"/>
        <v>0</v>
      </c>
    </row>
    <row r="4185" spans="1:28" x14ac:dyDescent="0.25">
      <c r="A4185">
        <v>18696</v>
      </c>
      <c r="B4185" t="s">
        <v>12</v>
      </c>
      <c r="C4185">
        <v>81</v>
      </c>
      <c r="D4185">
        <v>0</v>
      </c>
      <c r="E4185">
        <v>0</v>
      </c>
      <c r="F4185" t="s">
        <v>23</v>
      </c>
      <c r="G4185" t="s">
        <v>14</v>
      </c>
      <c r="H4185" t="s">
        <v>15</v>
      </c>
      <c r="I4185">
        <v>168.68</v>
      </c>
      <c r="J4185" s="2">
        <v>23.4</v>
      </c>
      <c r="K4185" t="s">
        <v>16</v>
      </c>
      <c r="L4185">
        <v>0</v>
      </c>
      <c r="M4185">
        <f t="shared" si="260"/>
        <v>23.4</v>
      </c>
      <c r="O4185">
        <f>IF(AND(J4185="N/A",B4185="Male"),$R$2,IF(AND(J4185="N/A",B4185="Female"),$S$2,J4185))</f>
        <v>23.4</v>
      </c>
      <c r="V4185">
        <f>((C4185-AVERAGE($C$2:$C$5018))/_xlfn.STDEV.P($C$2:$C$5018))</f>
        <v>1.6656200404057546</v>
      </c>
      <c r="W4185">
        <f>((O4185-AVERAGE($O$2:$O$5018))/_xlfn.STDEV.P($O$2:$O$5018))</f>
        <v>-0.73348056473383649</v>
      </c>
      <c r="X4185">
        <f>((I4185-AVERAGE($I$2:$I$5018))/_xlfn.STDEV.P($I$2:$I$5018))</f>
        <v>1.4199560166459406</v>
      </c>
      <c r="Z4185">
        <f t="shared" si="261"/>
        <v>0</v>
      </c>
      <c r="AA4185">
        <f t="shared" si="262"/>
        <v>0</v>
      </c>
      <c r="AB4185">
        <f t="shared" si="263"/>
        <v>0</v>
      </c>
    </row>
    <row r="4186" spans="1:28" x14ac:dyDescent="0.25">
      <c r="A4186">
        <v>25643</v>
      </c>
      <c r="B4186" t="s">
        <v>12</v>
      </c>
      <c r="C4186">
        <v>36</v>
      </c>
      <c r="D4186">
        <v>0</v>
      </c>
      <c r="E4186">
        <v>0</v>
      </c>
      <c r="F4186" t="s">
        <v>13</v>
      </c>
      <c r="G4186" t="s">
        <v>14</v>
      </c>
      <c r="H4186" t="s">
        <v>19</v>
      </c>
      <c r="I4186">
        <v>119.9</v>
      </c>
      <c r="J4186" s="2">
        <v>37.6</v>
      </c>
      <c r="K4186" t="s">
        <v>21</v>
      </c>
      <c r="L4186">
        <v>0</v>
      </c>
      <c r="M4186">
        <f t="shared" si="260"/>
        <v>37.6</v>
      </c>
      <c r="O4186">
        <f>IF(AND(J4186="N/A",B4186="Male"),$R$2,IF(AND(J4186="N/A",B4186="Female"),$S$2,J4186))</f>
        <v>37.6</v>
      </c>
      <c r="V4186">
        <f>((C4186-AVERAGE($C$2:$C$5018))/_xlfn.STDEV.P($C$2:$C$5018))</f>
        <v>-0.31444814076344635</v>
      </c>
      <c r="W4186">
        <f>((O4186-AVERAGE($O$2:$O$5018))/_xlfn.STDEV.P($O$2:$O$5018))</f>
        <v>1.3403470359573533</v>
      </c>
      <c r="X4186">
        <f>((I4186-AVERAGE($I$2:$I$5018))/_xlfn.STDEV.P($I$2:$I$5018))</f>
        <v>0.3225015889226247</v>
      </c>
      <c r="Z4186">
        <f t="shared" si="261"/>
        <v>0</v>
      </c>
      <c r="AA4186">
        <f t="shared" si="262"/>
        <v>0</v>
      </c>
      <c r="AB4186">
        <f t="shared" si="263"/>
        <v>0</v>
      </c>
    </row>
    <row r="4187" spans="1:28" x14ac:dyDescent="0.25">
      <c r="A4187">
        <v>63333</v>
      </c>
      <c r="B4187" t="s">
        <v>17</v>
      </c>
      <c r="C4187">
        <v>32</v>
      </c>
      <c r="D4187">
        <v>0</v>
      </c>
      <c r="E4187">
        <v>0</v>
      </c>
      <c r="F4187" t="s">
        <v>13</v>
      </c>
      <c r="G4187" t="s">
        <v>18</v>
      </c>
      <c r="H4187" t="s">
        <v>15</v>
      </c>
      <c r="I4187">
        <v>110.33</v>
      </c>
      <c r="J4187" s="2">
        <v>24</v>
      </c>
      <c r="K4187" t="s">
        <v>22</v>
      </c>
      <c r="L4187">
        <v>0</v>
      </c>
      <c r="M4187">
        <f t="shared" si="260"/>
        <v>24</v>
      </c>
      <c r="O4187">
        <f>IF(AND(J4187="N/A",B4187="Male"),$R$2,IF(AND(J4187="N/A",B4187="Female"),$S$2,J4187))</f>
        <v>24</v>
      </c>
      <c r="V4187">
        <f>((C4187-AVERAGE($C$2:$C$5018))/_xlfn.STDEV.P($C$2:$C$5018))</f>
        <v>-0.49045420131181977</v>
      </c>
      <c r="W4187">
        <f>((O4187-AVERAGE($O$2:$O$5018))/_xlfn.STDEV.P($O$2:$O$5018))</f>
        <v>-0.64585404639477195</v>
      </c>
      <c r="X4187">
        <f>((I4187-AVERAGE($I$2:$I$5018))/_xlfn.STDEV.P($I$2:$I$5018))</f>
        <v>0.10719533895722615</v>
      </c>
      <c r="Z4187">
        <f t="shared" si="261"/>
        <v>0</v>
      </c>
      <c r="AA4187">
        <f t="shared" si="262"/>
        <v>0</v>
      </c>
      <c r="AB4187">
        <f t="shared" si="263"/>
        <v>0</v>
      </c>
    </row>
    <row r="4188" spans="1:28" x14ac:dyDescent="0.25">
      <c r="A4188">
        <v>23210</v>
      </c>
      <c r="B4188" t="s">
        <v>12</v>
      </c>
      <c r="C4188">
        <v>31</v>
      </c>
      <c r="D4188">
        <v>0</v>
      </c>
      <c r="E4188">
        <v>0</v>
      </c>
      <c r="F4188" t="s">
        <v>23</v>
      </c>
      <c r="G4188" t="s">
        <v>14</v>
      </c>
      <c r="H4188" t="s">
        <v>19</v>
      </c>
      <c r="I4188">
        <v>77.95</v>
      </c>
      <c r="J4188" s="2">
        <v>25.1</v>
      </c>
      <c r="K4188" t="s">
        <v>21</v>
      </c>
      <c r="L4188">
        <v>0</v>
      </c>
      <c r="M4188">
        <f t="shared" si="260"/>
        <v>25.1</v>
      </c>
      <c r="O4188">
        <f>IF(AND(J4188="N/A",B4188="Male"),$R$2,IF(AND(J4188="N/A",B4188="Female"),$S$2,J4188))</f>
        <v>25.1</v>
      </c>
      <c r="V4188">
        <f>((C4188-AVERAGE($C$2:$C$5018))/_xlfn.STDEV.P($C$2:$C$5018))</f>
        <v>-0.5344557164489131</v>
      </c>
      <c r="W4188">
        <f>((O4188-AVERAGE($O$2:$O$5018))/_xlfn.STDEV.P($O$2:$O$5018))</f>
        <v>-0.48520542943982042</v>
      </c>
      <c r="X4188">
        <f>((I4188-AVERAGE($I$2:$I$5018))/_xlfn.STDEV.P($I$2:$I$5018))</f>
        <v>-0.62129122048682806</v>
      </c>
      <c r="Z4188">
        <f t="shared" si="261"/>
        <v>0</v>
      </c>
      <c r="AA4188">
        <f t="shared" si="262"/>
        <v>0</v>
      </c>
      <c r="AB4188">
        <f t="shared" si="263"/>
        <v>0</v>
      </c>
    </row>
    <row r="4189" spans="1:28" x14ac:dyDescent="0.25">
      <c r="A4189">
        <v>2647</v>
      </c>
      <c r="B4189" t="s">
        <v>12</v>
      </c>
      <c r="C4189">
        <v>55</v>
      </c>
      <c r="D4189">
        <v>0</v>
      </c>
      <c r="E4189">
        <v>0</v>
      </c>
      <c r="F4189" t="s">
        <v>13</v>
      </c>
      <c r="G4189" t="s">
        <v>14</v>
      </c>
      <c r="H4189" t="s">
        <v>19</v>
      </c>
      <c r="I4189">
        <v>80.349999999999994</v>
      </c>
      <c r="J4189" s="2">
        <v>28.7</v>
      </c>
      <c r="K4189" t="s">
        <v>22</v>
      </c>
      <c r="L4189">
        <v>0</v>
      </c>
      <c r="M4189">
        <f t="shared" si="260"/>
        <v>28.7</v>
      </c>
      <c r="O4189">
        <f>IF(AND(J4189="N/A",B4189="Male"),$R$2,IF(AND(J4189="N/A",B4189="Female"),$S$2,J4189))</f>
        <v>28.7</v>
      </c>
      <c r="V4189">
        <f>((C4189-AVERAGE($C$2:$C$5018))/_xlfn.STDEV.P($C$2:$C$5018))</f>
        <v>0.52158064684132732</v>
      </c>
      <c r="W4189">
        <f>((O4189-AVERAGE($O$2:$O$5018))/_xlfn.STDEV.P($O$2:$O$5018))</f>
        <v>4.0553680594565301E-2</v>
      </c>
      <c r="X4189">
        <f>((I4189-AVERAGE($I$2:$I$5018))/_xlfn.STDEV.P($I$2:$I$5018))</f>
        <v>-0.56729592268986306</v>
      </c>
      <c r="Z4189">
        <f t="shared" si="261"/>
        <v>0</v>
      </c>
      <c r="AA4189">
        <f t="shared" si="262"/>
        <v>0</v>
      </c>
      <c r="AB4189">
        <f t="shared" si="263"/>
        <v>0</v>
      </c>
    </row>
    <row r="4190" spans="1:28" x14ac:dyDescent="0.25">
      <c r="A4190">
        <v>60934</v>
      </c>
      <c r="B4190" t="s">
        <v>12</v>
      </c>
      <c r="C4190">
        <v>39</v>
      </c>
      <c r="D4190">
        <v>0</v>
      </c>
      <c r="E4190">
        <v>0</v>
      </c>
      <c r="F4190" t="s">
        <v>13</v>
      </c>
      <c r="G4190" t="s">
        <v>14</v>
      </c>
      <c r="H4190" t="s">
        <v>15</v>
      </c>
      <c r="I4190">
        <v>57.38</v>
      </c>
      <c r="J4190" s="2">
        <v>41.8</v>
      </c>
      <c r="K4190" t="s">
        <v>16</v>
      </c>
      <c r="L4190">
        <v>0</v>
      </c>
      <c r="M4190">
        <f t="shared" si="260"/>
        <v>41.8</v>
      </c>
      <c r="O4190">
        <f>IF(AND(J4190="N/A",B4190="Male"),$R$2,IF(AND(J4190="N/A",B4190="Female"),$S$2,J4190))</f>
        <v>41.8</v>
      </c>
      <c r="V4190">
        <f>((C4190-AVERAGE($C$2:$C$5018))/_xlfn.STDEV.P($C$2:$C$5018))</f>
        <v>-0.18244359535216631</v>
      </c>
      <c r="W4190">
        <f>((O4190-AVERAGE($O$2:$O$5018))/_xlfn.STDEV.P($O$2:$O$5018))</f>
        <v>1.9537326643308031</v>
      </c>
      <c r="X4190">
        <f>((I4190-AVERAGE($I$2:$I$5018))/_xlfn.STDEV.P($I$2:$I$5018))</f>
        <v>-1.0840759186883164</v>
      </c>
      <c r="Z4190">
        <f t="shared" si="261"/>
        <v>0</v>
      </c>
      <c r="AA4190">
        <f t="shared" si="262"/>
        <v>0</v>
      </c>
      <c r="AB4190">
        <f t="shared" si="263"/>
        <v>0</v>
      </c>
    </row>
    <row r="4191" spans="1:28" x14ac:dyDescent="0.25">
      <c r="A4191">
        <v>50412</v>
      </c>
      <c r="B4191" t="s">
        <v>17</v>
      </c>
      <c r="C4191">
        <v>17</v>
      </c>
      <c r="D4191">
        <v>0</v>
      </c>
      <c r="E4191">
        <v>0</v>
      </c>
      <c r="F4191" t="s">
        <v>23</v>
      </c>
      <c r="G4191" t="s">
        <v>14</v>
      </c>
      <c r="H4191" t="s">
        <v>15</v>
      </c>
      <c r="I4191">
        <v>96.47</v>
      </c>
      <c r="J4191" s="2">
        <v>25.6</v>
      </c>
      <c r="K4191" t="s">
        <v>24</v>
      </c>
      <c r="L4191">
        <v>0</v>
      </c>
      <c r="M4191">
        <f t="shared" si="260"/>
        <v>25.6</v>
      </c>
      <c r="O4191">
        <f>IF(AND(J4191="N/A",B4191="Male"),$R$2,IF(AND(J4191="N/A",B4191="Female"),$S$2,J4191))</f>
        <v>25.6</v>
      </c>
      <c r="V4191">
        <f>((C4191-AVERAGE($C$2:$C$5018))/_xlfn.STDEV.P($C$2:$C$5018))</f>
        <v>-1.1504769283682201</v>
      </c>
      <c r="W4191">
        <f>((O4191-AVERAGE($O$2:$O$5018))/_xlfn.STDEV.P($O$2:$O$5018))</f>
        <v>-0.41218333082393349</v>
      </c>
      <c r="X4191">
        <f>((I4191-AVERAGE($I$2:$I$5018))/_xlfn.STDEV.P($I$2:$I$5018))</f>
        <v>-0.20462750582024736</v>
      </c>
      <c r="Z4191">
        <f t="shared" si="261"/>
        <v>0</v>
      </c>
      <c r="AA4191">
        <f t="shared" si="262"/>
        <v>0</v>
      </c>
      <c r="AB4191">
        <f t="shared" si="263"/>
        <v>0</v>
      </c>
    </row>
    <row r="4192" spans="1:28" x14ac:dyDescent="0.25">
      <c r="A4192">
        <v>1192</v>
      </c>
      <c r="B4192" t="s">
        <v>17</v>
      </c>
      <c r="C4192">
        <v>31</v>
      </c>
      <c r="D4192">
        <v>0</v>
      </c>
      <c r="E4192">
        <v>0</v>
      </c>
      <c r="F4192" t="s">
        <v>23</v>
      </c>
      <c r="G4192" t="s">
        <v>25</v>
      </c>
      <c r="H4192" t="s">
        <v>19</v>
      </c>
      <c r="I4192">
        <v>70.66</v>
      </c>
      <c r="J4192" s="2">
        <v>27.2</v>
      </c>
      <c r="K4192" t="s">
        <v>21</v>
      </c>
      <c r="L4192">
        <v>0</v>
      </c>
      <c r="M4192">
        <f t="shared" si="260"/>
        <v>27.2</v>
      </c>
      <c r="O4192">
        <f>IF(AND(J4192="N/A",B4192="Male"),$R$2,IF(AND(J4192="N/A",B4192="Female"),$S$2,J4192))</f>
        <v>27.2</v>
      </c>
      <c r="V4192">
        <f>((C4192-AVERAGE($C$2:$C$5018))/_xlfn.STDEV.P($C$2:$C$5018))</f>
        <v>-0.5344557164489131</v>
      </c>
      <c r="W4192">
        <f>((O4192-AVERAGE($O$2:$O$5018))/_xlfn.STDEV.P($O$2:$O$5018))</f>
        <v>-0.17851261525309556</v>
      </c>
      <c r="X4192">
        <f>((I4192-AVERAGE($I$2:$I$5018))/_xlfn.STDEV.P($I$2:$I$5018))</f>
        <v>-0.78530193754510969</v>
      </c>
      <c r="Z4192">
        <f t="shared" si="261"/>
        <v>0</v>
      </c>
      <c r="AA4192">
        <f t="shared" si="262"/>
        <v>0</v>
      </c>
      <c r="AB4192">
        <f t="shared" si="263"/>
        <v>0</v>
      </c>
    </row>
    <row r="4193" spans="1:28" x14ac:dyDescent="0.25">
      <c r="A4193">
        <v>55361</v>
      </c>
      <c r="B4193" t="s">
        <v>17</v>
      </c>
      <c r="C4193">
        <v>36</v>
      </c>
      <c r="D4193">
        <v>0</v>
      </c>
      <c r="E4193">
        <v>0</v>
      </c>
      <c r="F4193" t="s">
        <v>13</v>
      </c>
      <c r="G4193" t="s">
        <v>18</v>
      </c>
      <c r="H4193" t="s">
        <v>15</v>
      </c>
      <c r="I4193">
        <v>202.06</v>
      </c>
      <c r="J4193" s="2">
        <v>24.4</v>
      </c>
      <c r="K4193" t="s">
        <v>21</v>
      </c>
      <c r="L4193">
        <v>0</v>
      </c>
      <c r="M4193">
        <f t="shared" si="260"/>
        <v>24.4</v>
      </c>
      <c r="O4193">
        <f>IF(AND(J4193="N/A",B4193="Male"),$R$2,IF(AND(J4193="N/A",B4193="Female"),$S$2,J4193))</f>
        <v>24.4</v>
      </c>
      <c r="V4193">
        <f>((C4193-AVERAGE($C$2:$C$5018))/_xlfn.STDEV.P($C$2:$C$5018))</f>
        <v>-0.31444814076344635</v>
      </c>
      <c r="W4193">
        <f>((O4193-AVERAGE($O$2:$O$5018))/_xlfn.STDEV.P($O$2:$O$5018))</f>
        <v>-0.58743636750206263</v>
      </c>
      <c r="X4193">
        <f>((I4193-AVERAGE($I$2:$I$5018))/_xlfn.STDEV.P($I$2:$I$5018))</f>
        <v>2.1709406168387302</v>
      </c>
      <c r="Z4193">
        <f t="shared" si="261"/>
        <v>0</v>
      </c>
      <c r="AA4193">
        <f t="shared" si="262"/>
        <v>0</v>
      </c>
      <c r="AB4193">
        <f t="shared" si="263"/>
        <v>0</v>
      </c>
    </row>
    <row r="4194" spans="1:28" x14ac:dyDescent="0.25">
      <c r="A4194">
        <v>50141</v>
      </c>
      <c r="B4194" t="s">
        <v>17</v>
      </c>
      <c r="C4194">
        <v>5</v>
      </c>
      <c r="D4194">
        <v>0</v>
      </c>
      <c r="E4194">
        <v>0</v>
      </c>
      <c r="F4194" t="s">
        <v>23</v>
      </c>
      <c r="G4194" t="s">
        <v>26</v>
      </c>
      <c r="H4194" t="s">
        <v>15</v>
      </c>
      <c r="I4194">
        <v>91.3</v>
      </c>
      <c r="J4194" s="2">
        <v>20.7</v>
      </c>
      <c r="K4194" t="s">
        <v>24</v>
      </c>
      <c r="L4194">
        <v>0</v>
      </c>
      <c r="M4194">
        <f t="shared" si="260"/>
        <v>20.7</v>
      </c>
      <c r="O4194">
        <f>IF(AND(J4194="N/A",B4194="Male"),$R$2,IF(AND(J4194="N/A",B4194="Female"),$S$2,J4194))</f>
        <v>20.7</v>
      </c>
      <c r="V4194">
        <f>((C4194-AVERAGE($C$2:$C$5018))/_xlfn.STDEV.P($C$2:$C$5018))</f>
        <v>-1.6784951100133403</v>
      </c>
      <c r="W4194">
        <f>((O4194-AVERAGE($O$2:$O$5018))/_xlfn.STDEV.P($O$2:$O$5018))</f>
        <v>-1.1277998972596259</v>
      </c>
      <c r="X4194">
        <f>((I4194-AVERAGE($I$2:$I$5018))/_xlfn.STDEV.P($I$2:$I$5018))</f>
        <v>-0.32094237649120971</v>
      </c>
      <c r="Z4194">
        <f t="shared" si="261"/>
        <v>0</v>
      </c>
      <c r="AA4194">
        <f t="shared" si="262"/>
        <v>0</v>
      </c>
      <c r="AB4194">
        <f t="shared" si="263"/>
        <v>0</v>
      </c>
    </row>
    <row r="4195" spans="1:28" x14ac:dyDescent="0.25">
      <c r="A4195">
        <v>12963</v>
      </c>
      <c r="B4195" t="s">
        <v>17</v>
      </c>
      <c r="C4195">
        <v>29</v>
      </c>
      <c r="D4195">
        <v>0</v>
      </c>
      <c r="E4195">
        <v>0</v>
      </c>
      <c r="F4195" t="s">
        <v>23</v>
      </c>
      <c r="G4195" t="s">
        <v>18</v>
      </c>
      <c r="H4195" t="s">
        <v>19</v>
      </c>
      <c r="I4195">
        <v>67.56</v>
      </c>
      <c r="J4195" s="2">
        <v>19.600000000000001</v>
      </c>
      <c r="K4195" t="s">
        <v>24</v>
      </c>
      <c r="L4195">
        <v>0</v>
      </c>
      <c r="M4195">
        <f t="shared" si="260"/>
        <v>19.600000000000001</v>
      </c>
      <c r="O4195">
        <f>IF(AND(J4195="N/A",B4195="Male"),$R$2,IF(AND(J4195="N/A",B4195="Female"),$S$2,J4195))</f>
        <v>19.600000000000001</v>
      </c>
      <c r="V4195">
        <f>((C4195-AVERAGE($C$2:$C$5018))/_xlfn.STDEV.P($C$2:$C$5018))</f>
        <v>-0.62245874672309986</v>
      </c>
      <c r="W4195">
        <f>((O4195-AVERAGE($O$2:$O$5018))/_xlfn.STDEV.P($O$2:$O$5018))</f>
        <v>-1.288448514214577</v>
      </c>
      <c r="X4195">
        <f>((I4195-AVERAGE($I$2:$I$5018))/_xlfn.STDEV.P($I$2:$I$5018))</f>
        <v>-0.85504586386618942</v>
      </c>
      <c r="Z4195">
        <f t="shared" si="261"/>
        <v>0</v>
      </c>
      <c r="AA4195">
        <f t="shared" si="262"/>
        <v>0</v>
      </c>
      <c r="AB4195">
        <f t="shared" si="263"/>
        <v>0</v>
      </c>
    </row>
    <row r="4196" spans="1:28" x14ac:dyDescent="0.25">
      <c r="A4196">
        <v>55337</v>
      </c>
      <c r="B4196" t="s">
        <v>17</v>
      </c>
      <c r="C4196">
        <v>2</v>
      </c>
      <c r="D4196">
        <v>0</v>
      </c>
      <c r="E4196">
        <v>0</v>
      </c>
      <c r="F4196" t="s">
        <v>23</v>
      </c>
      <c r="G4196" t="s">
        <v>26</v>
      </c>
      <c r="H4196" t="s">
        <v>19</v>
      </c>
      <c r="I4196">
        <v>126.12</v>
      </c>
      <c r="J4196" s="2">
        <v>24.8</v>
      </c>
      <c r="K4196" t="s">
        <v>24</v>
      </c>
      <c r="L4196">
        <v>0</v>
      </c>
      <c r="M4196">
        <f t="shared" si="260"/>
        <v>24.8</v>
      </c>
      <c r="O4196">
        <f>IF(AND(J4196="N/A",B4196="Male"),$R$2,IF(AND(J4196="N/A",B4196="Female"),$S$2,J4196))</f>
        <v>24.8</v>
      </c>
      <c r="V4196">
        <f>((C4196-AVERAGE($C$2:$C$5018))/_xlfn.STDEV.P($C$2:$C$5018))</f>
        <v>-1.8104996554246204</v>
      </c>
      <c r="W4196">
        <f>((O4196-AVERAGE($O$2:$O$5018))/_xlfn.STDEV.P($O$2:$O$5018))</f>
        <v>-0.52901868860935275</v>
      </c>
      <c r="X4196">
        <f>((I4196-AVERAGE($I$2:$I$5018))/_xlfn.STDEV.P($I$2:$I$5018))</f>
        <v>0.46243940237975922</v>
      </c>
      <c r="Z4196">
        <f t="shared" si="261"/>
        <v>0</v>
      </c>
      <c r="AA4196">
        <f t="shared" si="262"/>
        <v>0</v>
      </c>
      <c r="AB4196">
        <f t="shared" si="263"/>
        <v>0</v>
      </c>
    </row>
    <row r="4197" spans="1:28" x14ac:dyDescent="0.25">
      <c r="A4197">
        <v>23989</v>
      </c>
      <c r="B4197" t="s">
        <v>17</v>
      </c>
      <c r="C4197">
        <v>62</v>
      </c>
      <c r="D4197">
        <v>0</v>
      </c>
      <c r="E4197">
        <v>0</v>
      </c>
      <c r="F4197" t="s">
        <v>13</v>
      </c>
      <c r="G4197" t="s">
        <v>18</v>
      </c>
      <c r="H4197" t="s">
        <v>15</v>
      </c>
      <c r="I4197">
        <v>86.4</v>
      </c>
      <c r="J4197" s="2">
        <v>32.6</v>
      </c>
      <c r="K4197" t="s">
        <v>22</v>
      </c>
      <c r="L4197">
        <v>0</v>
      </c>
      <c r="M4197">
        <f t="shared" si="260"/>
        <v>32.6</v>
      </c>
      <c r="O4197">
        <f>IF(AND(J4197="N/A",B4197="Male"),$R$2,IF(AND(J4197="N/A",B4197="Female"),$S$2,J4197))</f>
        <v>32.6</v>
      </c>
      <c r="V4197">
        <f>((C4197-AVERAGE($C$2:$C$5018))/_xlfn.STDEV.P($C$2:$C$5018))</f>
        <v>0.82959125280098078</v>
      </c>
      <c r="W4197">
        <f>((O4197-AVERAGE($O$2:$O$5018))/_xlfn.STDEV.P($O$2:$O$5018))</f>
        <v>0.61012604979848384</v>
      </c>
      <c r="X4197">
        <f>((I4197-AVERAGE($I$2:$I$5018))/_xlfn.STDEV.P($I$2:$I$5018))</f>
        <v>-0.43118277616001327</v>
      </c>
      <c r="Z4197">
        <f t="shared" si="261"/>
        <v>0</v>
      </c>
      <c r="AA4197">
        <f t="shared" si="262"/>
        <v>0</v>
      </c>
      <c r="AB4197">
        <f t="shared" si="263"/>
        <v>0</v>
      </c>
    </row>
    <row r="4198" spans="1:28" x14ac:dyDescent="0.25">
      <c r="A4198">
        <v>26025</v>
      </c>
      <c r="B4198" t="s">
        <v>17</v>
      </c>
      <c r="C4198">
        <v>45</v>
      </c>
      <c r="D4198">
        <v>0</v>
      </c>
      <c r="E4198">
        <v>0</v>
      </c>
      <c r="F4198" t="s">
        <v>13</v>
      </c>
      <c r="G4198" t="s">
        <v>25</v>
      </c>
      <c r="H4198" t="s">
        <v>15</v>
      </c>
      <c r="I4198">
        <v>103.22</v>
      </c>
      <c r="J4198" s="2">
        <v>20.5</v>
      </c>
      <c r="K4198" t="s">
        <v>21</v>
      </c>
      <c r="L4198">
        <v>0</v>
      </c>
      <c r="M4198">
        <f t="shared" si="260"/>
        <v>20.5</v>
      </c>
      <c r="O4198">
        <f>IF(AND(J4198="N/A",B4198="Male"),$R$2,IF(AND(J4198="N/A",B4198="Female"),$S$2,J4198))</f>
        <v>20.5</v>
      </c>
      <c r="V4198">
        <f>((C4198-AVERAGE($C$2:$C$5018))/_xlfn.STDEV.P($C$2:$C$5018))</f>
        <v>8.1565495470393809E-2</v>
      </c>
      <c r="W4198">
        <f>((O4198-AVERAGE($O$2:$O$5018))/_xlfn.STDEV.P($O$2:$O$5018))</f>
        <v>-1.1570087367059807</v>
      </c>
      <c r="X4198">
        <f>((I4198-AVERAGE($I$2:$I$5018))/_xlfn.STDEV.P($I$2:$I$5018))</f>
        <v>-5.2765730766282978E-2</v>
      </c>
      <c r="Z4198">
        <f t="shared" si="261"/>
        <v>0</v>
      </c>
      <c r="AA4198">
        <f t="shared" si="262"/>
        <v>0</v>
      </c>
      <c r="AB4198">
        <f t="shared" si="263"/>
        <v>0</v>
      </c>
    </row>
    <row r="4199" spans="1:28" x14ac:dyDescent="0.25">
      <c r="A4199">
        <v>67711</v>
      </c>
      <c r="B4199" t="s">
        <v>17</v>
      </c>
      <c r="C4199">
        <v>18</v>
      </c>
      <c r="D4199">
        <v>0</v>
      </c>
      <c r="E4199">
        <v>0</v>
      </c>
      <c r="F4199" t="s">
        <v>23</v>
      </c>
      <c r="G4199" t="s">
        <v>14</v>
      </c>
      <c r="H4199" t="s">
        <v>19</v>
      </c>
      <c r="I4199">
        <v>88.85</v>
      </c>
      <c r="J4199" s="2">
        <v>36.200000000000003</v>
      </c>
      <c r="K4199" t="s">
        <v>24</v>
      </c>
      <c r="L4199">
        <v>0</v>
      </c>
      <c r="M4199">
        <f t="shared" si="260"/>
        <v>36.200000000000003</v>
      </c>
      <c r="O4199">
        <f>IF(AND(J4199="N/A",B4199="Male"),$R$2,IF(AND(J4199="N/A",B4199="Female"),$S$2,J4199))</f>
        <v>36.200000000000003</v>
      </c>
      <c r="V4199">
        <f>((C4199-AVERAGE($C$2:$C$5018))/_xlfn.STDEV.P($C$2:$C$5018))</f>
        <v>-1.1064754132311267</v>
      </c>
      <c r="W4199">
        <f>((O4199-AVERAGE($O$2:$O$5018))/_xlfn.STDEV.P($O$2:$O$5018))</f>
        <v>1.1358851598328701</v>
      </c>
      <c r="X4199">
        <f>((I4199-AVERAGE($I$2:$I$5018))/_xlfn.STDEV.P($I$2:$I$5018))</f>
        <v>-0.37606257632561169</v>
      </c>
      <c r="Z4199">
        <f t="shared" si="261"/>
        <v>0</v>
      </c>
      <c r="AA4199">
        <f t="shared" si="262"/>
        <v>0</v>
      </c>
      <c r="AB4199">
        <f t="shared" si="263"/>
        <v>0</v>
      </c>
    </row>
    <row r="4200" spans="1:28" x14ac:dyDescent="0.25">
      <c r="A4200">
        <v>53105</v>
      </c>
      <c r="B4200" t="s">
        <v>17</v>
      </c>
      <c r="C4200">
        <v>29</v>
      </c>
      <c r="D4200">
        <v>0</v>
      </c>
      <c r="E4200">
        <v>0</v>
      </c>
      <c r="F4200" t="s">
        <v>13</v>
      </c>
      <c r="G4200" t="s">
        <v>14</v>
      </c>
      <c r="H4200" t="s">
        <v>15</v>
      </c>
      <c r="I4200">
        <v>63.9</v>
      </c>
      <c r="J4200" s="2">
        <v>45.4</v>
      </c>
      <c r="K4200" t="s">
        <v>22</v>
      </c>
      <c r="L4200">
        <v>0</v>
      </c>
      <c r="M4200">
        <f t="shared" si="260"/>
        <v>45.4</v>
      </c>
      <c r="O4200">
        <f>IF(AND(J4200="N/A",B4200="Male"),$R$2,IF(AND(J4200="N/A",B4200="Female"),$S$2,J4200))</f>
        <v>45.4</v>
      </c>
      <c r="V4200">
        <f>((C4200-AVERAGE($C$2:$C$5018))/_xlfn.STDEV.P($C$2:$C$5018))</f>
        <v>-0.62245874672309986</v>
      </c>
      <c r="W4200">
        <f>((O4200-AVERAGE($O$2:$O$5018))/_xlfn.STDEV.P($O$2:$O$5018))</f>
        <v>2.4794917743651892</v>
      </c>
      <c r="X4200">
        <f>((I4200-AVERAGE($I$2:$I$5018))/_xlfn.STDEV.P($I$2:$I$5018))</f>
        <v>-0.93738869300656136</v>
      </c>
      <c r="Z4200">
        <f t="shared" si="261"/>
        <v>0</v>
      </c>
      <c r="AA4200">
        <f t="shared" si="262"/>
        <v>0</v>
      </c>
      <c r="AB4200">
        <f t="shared" si="263"/>
        <v>0</v>
      </c>
    </row>
    <row r="4201" spans="1:28" x14ac:dyDescent="0.25">
      <c r="A4201">
        <v>10696</v>
      </c>
      <c r="B4201" t="s">
        <v>17</v>
      </c>
      <c r="C4201">
        <v>52</v>
      </c>
      <c r="D4201">
        <v>0</v>
      </c>
      <c r="E4201">
        <v>0</v>
      </c>
      <c r="F4201" t="s">
        <v>13</v>
      </c>
      <c r="G4201" t="s">
        <v>14</v>
      </c>
      <c r="H4201" t="s">
        <v>15</v>
      </c>
      <c r="I4201">
        <v>81.319999999999993</v>
      </c>
      <c r="J4201" s="2">
        <v>27.6</v>
      </c>
      <c r="K4201" t="s">
        <v>16</v>
      </c>
      <c r="L4201">
        <v>0</v>
      </c>
      <c r="M4201">
        <f t="shared" si="260"/>
        <v>27.6</v>
      </c>
      <c r="O4201">
        <f>IF(AND(J4201="N/A",B4201="Male"),$R$2,IF(AND(J4201="N/A",B4201="Female"),$S$2,J4201))</f>
        <v>27.6</v>
      </c>
      <c r="V4201">
        <f>((C4201-AVERAGE($C$2:$C$5018))/_xlfn.STDEV.P($C$2:$C$5018))</f>
        <v>0.38957610143004728</v>
      </c>
      <c r="W4201">
        <f>((O4201-AVERAGE($O$2:$O$5018))/_xlfn.STDEV.P($O$2:$O$5018))</f>
        <v>-0.12009493636038568</v>
      </c>
      <c r="X4201">
        <f>((I4201-AVERAGE($I$2:$I$5018))/_xlfn.STDEV.P($I$2:$I$5018))</f>
        <v>-0.54547282316358969</v>
      </c>
      <c r="Z4201">
        <f t="shared" si="261"/>
        <v>0</v>
      </c>
      <c r="AA4201">
        <f t="shared" si="262"/>
        <v>0</v>
      </c>
      <c r="AB4201">
        <f t="shared" si="263"/>
        <v>0</v>
      </c>
    </row>
    <row r="4202" spans="1:28" x14ac:dyDescent="0.25">
      <c r="A4202">
        <v>43656</v>
      </c>
      <c r="B4202" t="s">
        <v>12</v>
      </c>
      <c r="C4202">
        <v>59</v>
      </c>
      <c r="D4202">
        <v>1</v>
      </c>
      <c r="E4202">
        <v>0</v>
      </c>
      <c r="F4202" t="s">
        <v>13</v>
      </c>
      <c r="G4202" t="s">
        <v>25</v>
      </c>
      <c r="H4202" t="s">
        <v>19</v>
      </c>
      <c r="I4202">
        <v>253.93</v>
      </c>
      <c r="J4202" s="2" t="s">
        <v>20</v>
      </c>
      <c r="K4202" t="s">
        <v>16</v>
      </c>
      <c r="L4202">
        <v>0</v>
      </c>
      <c r="M4202">
        <f t="shared" si="260"/>
        <v>28.422259136212656</v>
      </c>
      <c r="O4202">
        <f>IF(AND(J4202="N/A",B4202="Male"),$R$2,IF(AND(J4202="N/A",B4202="Female"),$S$2,J4202))</f>
        <v>28.422259136212656</v>
      </c>
      <c r="V4202">
        <f>((C4202-AVERAGE($C$2:$C$5018))/_xlfn.STDEV.P($C$2:$C$5018))</f>
        <v>0.69758670738970074</v>
      </c>
      <c r="W4202">
        <f>((O4202-AVERAGE($O$2:$O$5018))/_xlfn.STDEV.P($O$2:$O$5018))</f>
        <v>-8.7608957167494772E-6</v>
      </c>
      <c r="X4202">
        <f>((I4202-AVERAGE($I$2:$I$5018))/_xlfn.STDEV.P($I$2:$I$5018))</f>
        <v>3.3379139904756387</v>
      </c>
      <c r="Z4202">
        <f t="shared" si="261"/>
        <v>0</v>
      </c>
      <c r="AA4202">
        <f t="shared" si="262"/>
        <v>0</v>
      </c>
      <c r="AB4202">
        <f t="shared" si="263"/>
        <v>0</v>
      </c>
    </row>
    <row r="4203" spans="1:28" x14ac:dyDescent="0.25">
      <c r="A4203">
        <v>52361</v>
      </c>
      <c r="B4203" t="s">
        <v>12</v>
      </c>
      <c r="C4203">
        <v>69</v>
      </c>
      <c r="D4203">
        <v>1</v>
      </c>
      <c r="E4203">
        <v>1</v>
      </c>
      <c r="F4203" t="s">
        <v>13</v>
      </c>
      <c r="G4203" t="s">
        <v>14</v>
      </c>
      <c r="H4203" t="s">
        <v>15</v>
      </c>
      <c r="I4203">
        <v>78.11</v>
      </c>
      <c r="J4203" s="2">
        <v>34.700000000000003</v>
      </c>
      <c r="K4203" t="s">
        <v>16</v>
      </c>
      <c r="L4203">
        <v>0</v>
      </c>
      <c r="M4203">
        <f t="shared" si="260"/>
        <v>34.700000000000003</v>
      </c>
      <c r="O4203">
        <f>IF(AND(J4203="N/A",B4203="Male"),$R$2,IF(AND(J4203="N/A",B4203="Female"),$S$2,J4203))</f>
        <v>34.700000000000003</v>
      </c>
      <c r="V4203">
        <f>((C4203-AVERAGE($C$2:$C$5018))/_xlfn.STDEV.P($C$2:$C$5018))</f>
        <v>1.1376018587606342</v>
      </c>
      <c r="W4203">
        <f>((O4203-AVERAGE($O$2:$O$5018))/_xlfn.STDEV.P($O$2:$O$5018))</f>
        <v>0.91681886398520918</v>
      </c>
      <c r="X4203">
        <f>((I4203-AVERAGE($I$2:$I$5018))/_xlfn.STDEV.P($I$2:$I$5018))</f>
        <v>-0.61769153396703036</v>
      </c>
      <c r="Z4203">
        <f t="shared" si="261"/>
        <v>0</v>
      </c>
      <c r="AA4203">
        <f t="shared" si="262"/>
        <v>0</v>
      </c>
      <c r="AB4203">
        <f t="shared" si="263"/>
        <v>0</v>
      </c>
    </row>
    <row r="4204" spans="1:28" x14ac:dyDescent="0.25">
      <c r="A4204">
        <v>57343</v>
      </c>
      <c r="B4204" t="s">
        <v>17</v>
      </c>
      <c r="C4204">
        <v>71</v>
      </c>
      <c r="D4204">
        <v>0</v>
      </c>
      <c r="E4204">
        <v>0</v>
      </c>
      <c r="F4204" t="s">
        <v>13</v>
      </c>
      <c r="G4204" t="s">
        <v>14</v>
      </c>
      <c r="H4204" t="s">
        <v>15</v>
      </c>
      <c r="I4204">
        <v>134.65</v>
      </c>
      <c r="J4204" s="2">
        <v>32.4</v>
      </c>
      <c r="K4204" t="s">
        <v>24</v>
      </c>
      <c r="L4204">
        <v>0</v>
      </c>
      <c r="M4204">
        <f t="shared" si="260"/>
        <v>32.4</v>
      </c>
      <c r="O4204">
        <f>IF(AND(J4204="N/A",B4204="Male"),$R$2,IF(AND(J4204="N/A",B4204="Female"),$S$2,J4204))</f>
        <v>32.4</v>
      </c>
      <c r="V4204">
        <f>((C4204-AVERAGE($C$2:$C$5018))/_xlfn.STDEV.P($C$2:$C$5018))</f>
        <v>1.225604889034821</v>
      </c>
      <c r="W4204">
        <f>((O4204-AVERAGE($O$2:$O$5018))/_xlfn.STDEV.P($O$2:$O$5018))</f>
        <v>0.58091721035212862</v>
      </c>
      <c r="X4204">
        <f>((I4204-AVERAGE($I$2:$I$5018))/_xlfn.STDEV.P($I$2:$I$5018))</f>
        <v>0.65434768996647275</v>
      </c>
      <c r="Z4204">
        <f t="shared" si="261"/>
        <v>0</v>
      </c>
      <c r="AA4204">
        <f t="shared" si="262"/>
        <v>0</v>
      </c>
      <c r="AB4204">
        <f t="shared" si="263"/>
        <v>0</v>
      </c>
    </row>
    <row r="4205" spans="1:28" x14ac:dyDescent="0.25">
      <c r="A4205">
        <v>23339</v>
      </c>
      <c r="B4205" t="s">
        <v>12</v>
      </c>
      <c r="C4205">
        <v>3</v>
      </c>
      <c r="D4205">
        <v>0</v>
      </c>
      <c r="E4205">
        <v>0</v>
      </c>
      <c r="F4205" t="s">
        <v>23</v>
      </c>
      <c r="G4205" t="s">
        <v>26</v>
      </c>
      <c r="H4205" t="s">
        <v>19</v>
      </c>
      <c r="I4205">
        <v>194.75</v>
      </c>
      <c r="J4205" s="2" t="s">
        <v>20</v>
      </c>
      <c r="K4205" t="s">
        <v>24</v>
      </c>
      <c r="L4205">
        <v>0</v>
      </c>
      <c r="M4205">
        <f t="shared" si="260"/>
        <v>28.422259136212656</v>
      </c>
      <c r="O4205">
        <f>IF(AND(J4205="N/A",B4205="Male"),$R$2,IF(AND(J4205="N/A",B4205="Female"),$S$2,J4205))</f>
        <v>28.422259136212656</v>
      </c>
      <c r="V4205">
        <f>((C4205-AVERAGE($C$2:$C$5018))/_xlfn.STDEV.P($C$2:$C$5018))</f>
        <v>-1.7664981402875271</v>
      </c>
      <c r="W4205">
        <f>((O4205-AVERAGE($O$2:$O$5018))/_xlfn.STDEV.P($O$2:$O$5018))</f>
        <v>-8.7608957167494772E-6</v>
      </c>
      <c r="X4205">
        <f>((I4205-AVERAGE($I$2:$I$5018))/_xlfn.STDEV.P($I$2:$I$5018))</f>
        <v>2.0064799389654739</v>
      </c>
      <c r="Z4205">
        <f t="shared" si="261"/>
        <v>0</v>
      </c>
      <c r="AA4205">
        <f t="shared" si="262"/>
        <v>0</v>
      </c>
      <c r="AB4205">
        <f t="shared" si="263"/>
        <v>0</v>
      </c>
    </row>
    <row r="4206" spans="1:28" x14ac:dyDescent="0.25">
      <c r="A4206">
        <v>51408</v>
      </c>
      <c r="B4206" t="s">
        <v>12</v>
      </c>
      <c r="C4206">
        <v>33</v>
      </c>
      <c r="D4206">
        <v>0</v>
      </c>
      <c r="E4206">
        <v>0</v>
      </c>
      <c r="F4206" t="s">
        <v>13</v>
      </c>
      <c r="G4206" t="s">
        <v>25</v>
      </c>
      <c r="H4206" t="s">
        <v>19</v>
      </c>
      <c r="I4206">
        <v>77.94</v>
      </c>
      <c r="J4206" s="2">
        <v>28.7</v>
      </c>
      <c r="K4206" t="s">
        <v>21</v>
      </c>
      <c r="L4206">
        <v>0</v>
      </c>
      <c r="M4206">
        <f t="shared" si="260"/>
        <v>28.7</v>
      </c>
      <c r="O4206">
        <f>IF(AND(J4206="N/A",B4206="Male"),$R$2,IF(AND(J4206="N/A",B4206="Female"),$S$2,J4206))</f>
        <v>28.7</v>
      </c>
      <c r="V4206">
        <f>((C4206-AVERAGE($C$2:$C$5018))/_xlfn.STDEV.P($C$2:$C$5018))</f>
        <v>-0.44645268617472644</v>
      </c>
      <c r="W4206">
        <f>((O4206-AVERAGE($O$2:$O$5018))/_xlfn.STDEV.P($O$2:$O$5018))</f>
        <v>4.0553680594565301E-2</v>
      </c>
      <c r="X4206">
        <f>((I4206-AVERAGE($I$2:$I$5018))/_xlfn.STDEV.P($I$2:$I$5018))</f>
        <v>-0.62151620089431547</v>
      </c>
      <c r="Z4206">
        <f t="shared" si="261"/>
        <v>0</v>
      </c>
      <c r="AA4206">
        <f t="shared" si="262"/>
        <v>0</v>
      </c>
      <c r="AB4206">
        <f t="shared" si="263"/>
        <v>0</v>
      </c>
    </row>
    <row r="4207" spans="1:28" x14ac:dyDescent="0.25">
      <c r="A4207">
        <v>47886</v>
      </c>
      <c r="B4207" t="s">
        <v>17</v>
      </c>
      <c r="C4207">
        <v>43</v>
      </c>
      <c r="D4207">
        <v>1</v>
      </c>
      <c r="E4207">
        <v>0</v>
      </c>
      <c r="F4207" t="s">
        <v>13</v>
      </c>
      <c r="G4207" t="s">
        <v>25</v>
      </c>
      <c r="H4207" t="s">
        <v>19</v>
      </c>
      <c r="I4207">
        <v>56.94</v>
      </c>
      <c r="J4207" s="2">
        <v>45.3</v>
      </c>
      <c r="K4207" t="s">
        <v>24</v>
      </c>
      <c r="L4207">
        <v>0</v>
      </c>
      <c r="M4207">
        <f t="shared" si="260"/>
        <v>45.3</v>
      </c>
      <c r="O4207">
        <f>IF(AND(J4207="N/A",B4207="Male"),$R$2,IF(AND(J4207="N/A",B4207="Female"),$S$2,J4207))</f>
        <v>45.3</v>
      </c>
      <c r="V4207">
        <f>((C4207-AVERAGE($C$2:$C$5018))/_xlfn.STDEV.P($C$2:$C$5018))</f>
        <v>-6.4375348037928977E-3</v>
      </c>
      <c r="W4207">
        <f>((O4207-AVERAGE($O$2:$O$5018))/_xlfn.STDEV.P($O$2:$O$5018))</f>
        <v>2.4648873546420118</v>
      </c>
      <c r="X4207">
        <f>((I4207-AVERAGE($I$2:$I$5018))/_xlfn.STDEV.P($I$2:$I$5018))</f>
        <v>-1.0939750566177602</v>
      </c>
      <c r="Z4207">
        <f t="shared" si="261"/>
        <v>0</v>
      </c>
      <c r="AA4207">
        <f t="shared" si="262"/>
        <v>0</v>
      </c>
      <c r="AB4207">
        <f t="shared" si="263"/>
        <v>0</v>
      </c>
    </row>
    <row r="4208" spans="1:28" x14ac:dyDescent="0.25">
      <c r="A4208">
        <v>21407</v>
      </c>
      <c r="B4208" t="s">
        <v>12</v>
      </c>
      <c r="C4208">
        <v>39</v>
      </c>
      <c r="D4208">
        <v>0</v>
      </c>
      <c r="E4208">
        <v>0</v>
      </c>
      <c r="F4208" t="s">
        <v>13</v>
      </c>
      <c r="G4208" t="s">
        <v>14</v>
      </c>
      <c r="H4208" t="s">
        <v>19</v>
      </c>
      <c r="I4208">
        <v>117.03</v>
      </c>
      <c r="J4208" s="2">
        <v>40.299999999999997</v>
      </c>
      <c r="K4208" t="s">
        <v>16</v>
      </c>
      <c r="L4208">
        <v>0</v>
      </c>
      <c r="M4208">
        <f t="shared" si="260"/>
        <v>40.299999999999997</v>
      </c>
      <c r="O4208">
        <f>IF(AND(J4208="N/A",B4208="Male"),$R$2,IF(AND(J4208="N/A",B4208="Female"),$S$2,J4208))</f>
        <v>40.299999999999997</v>
      </c>
      <c r="V4208">
        <f>((C4208-AVERAGE($C$2:$C$5018))/_xlfn.STDEV.P($C$2:$C$5018))</f>
        <v>-0.18244359535216631</v>
      </c>
      <c r="W4208">
        <f>((O4208-AVERAGE($O$2:$O$5018))/_xlfn.STDEV.P($O$2:$O$5018))</f>
        <v>1.7346663684831423</v>
      </c>
      <c r="X4208">
        <f>((I4208-AVERAGE($I$2:$I$5018))/_xlfn.STDEV.P($I$2:$I$5018))</f>
        <v>0.25793221197375382</v>
      </c>
      <c r="Z4208">
        <f t="shared" si="261"/>
        <v>0</v>
      </c>
      <c r="AA4208">
        <f t="shared" si="262"/>
        <v>0</v>
      </c>
      <c r="AB4208">
        <f t="shared" si="263"/>
        <v>0</v>
      </c>
    </row>
    <row r="4209" spans="1:28" x14ac:dyDescent="0.25">
      <c r="A4209">
        <v>34026</v>
      </c>
      <c r="B4209" t="s">
        <v>17</v>
      </c>
      <c r="C4209">
        <v>60</v>
      </c>
      <c r="D4209">
        <v>0</v>
      </c>
      <c r="E4209">
        <v>0</v>
      </c>
      <c r="F4209" t="s">
        <v>13</v>
      </c>
      <c r="G4209" t="s">
        <v>14</v>
      </c>
      <c r="H4209" t="s">
        <v>19</v>
      </c>
      <c r="I4209">
        <v>207.84</v>
      </c>
      <c r="J4209" s="2">
        <v>38.9</v>
      </c>
      <c r="K4209" t="s">
        <v>21</v>
      </c>
      <c r="L4209">
        <v>0</v>
      </c>
      <c r="M4209">
        <f t="shared" si="260"/>
        <v>38.9</v>
      </c>
      <c r="O4209">
        <f>IF(AND(J4209="N/A",B4209="Male"),$R$2,IF(AND(J4209="N/A",B4209="Female"),$S$2,J4209))</f>
        <v>38.9</v>
      </c>
      <c r="V4209">
        <f>((C4209-AVERAGE($C$2:$C$5018))/_xlfn.STDEV.P($C$2:$C$5018))</f>
        <v>0.74158822252679413</v>
      </c>
      <c r="W4209">
        <f>((O4209-AVERAGE($O$2:$O$5018))/_xlfn.STDEV.P($O$2:$O$5018))</f>
        <v>1.5302044923586591</v>
      </c>
      <c r="X4209">
        <f>((I4209-AVERAGE($I$2:$I$5018))/_xlfn.STDEV.P($I$2:$I$5018))</f>
        <v>2.3009792923664212</v>
      </c>
      <c r="Z4209">
        <f t="shared" si="261"/>
        <v>0</v>
      </c>
      <c r="AA4209">
        <f t="shared" si="262"/>
        <v>0</v>
      </c>
      <c r="AB4209">
        <f t="shared" si="263"/>
        <v>0</v>
      </c>
    </row>
    <row r="4210" spans="1:28" x14ac:dyDescent="0.25">
      <c r="A4210">
        <v>53004</v>
      </c>
      <c r="B4210" t="s">
        <v>17</v>
      </c>
      <c r="C4210">
        <v>54</v>
      </c>
      <c r="D4210">
        <v>0</v>
      </c>
      <c r="E4210">
        <v>0</v>
      </c>
      <c r="F4210" t="s">
        <v>13</v>
      </c>
      <c r="G4210" t="s">
        <v>25</v>
      </c>
      <c r="H4210" t="s">
        <v>19</v>
      </c>
      <c r="I4210">
        <v>228.26</v>
      </c>
      <c r="J4210" s="2">
        <v>46</v>
      </c>
      <c r="K4210" t="s">
        <v>21</v>
      </c>
      <c r="L4210">
        <v>0</v>
      </c>
      <c r="M4210">
        <f t="shared" si="260"/>
        <v>46</v>
      </c>
      <c r="O4210">
        <f>IF(AND(J4210="N/A",B4210="Male"),$R$2,IF(AND(J4210="N/A",B4210="Female"),$S$2,J4210))</f>
        <v>46</v>
      </c>
      <c r="V4210">
        <f>((C4210-AVERAGE($C$2:$C$5018))/_xlfn.STDEV.P($C$2:$C$5018))</f>
        <v>0.47757913170423399</v>
      </c>
      <c r="W4210">
        <f>((O4210-AVERAGE($O$2:$O$5018))/_xlfn.STDEV.P($O$2:$O$5018))</f>
        <v>2.567118292704254</v>
      </c>
      <c r="X4210">
        <f>((I4210-AVERAGE($I$2:$I$5018))/_xlfn.STDEV.P($I$2:$I$5018))</f>
        <v>2.7603892844555991</v>
      </c>
      <c r="Z4210">
        <f t="shared" si="261"/>
        <v>0</v>
      </c>
      <c r="AA4210">
        <f t="shared" si="262"/>
        <v>0</v>
      </c>
      <c r="AB4210">
        <f t="shared" si="263"/>
        <v>0</v>
      </c>
    </row>
    <row r="4211" spans="1:28" x14ac:dyDescent="0.25">
      <c r="A4211">
        <v>18833</v>
      </c>
      <c r="B4211" t="s">
        <v>12</v>
      </c>
      <c r="C4211">
        <v>61</v>
      </c>
      <c r="D4211">
        <v>0</v>
      </c>
      <c r="E4211">
        <v>0</v>
      </c>
      <c r="F4211" t="s">
        <v>13</v>
      </c>
      <c r="G4211" t="s">
        <v>18</v>
      </c>
      <c r="H4211" t="s">
        <v>19</v>
      </c>
      <c r="I4211">
        <v>84.43</v>
      </c>
      <c r="J4211" s="2">
        <v>32.4</v>
      </c>
      <c r="K4211" t="s">
        <v>22</v>
      </c>
      <c r="L4211">
        <v>0</v>
      </c>
      <c r="M4211">
        <f t="shared" si="260"/>
        <v>32.4</v>
      </c>
      <c r="O4211">
        <f>IF(AND(J4211="N/A",B4211="Male"),$R$2,IF(AND(J4211="N/A",B4211="Female"),$S$2,J4211))</f>
        <v>32.4</v>
      </c>
      <c r="V4211">
        <f>((C4211-AVERAGE($C$2:$C$5018))/_xlfn.STDEV.P($C$2:$C$5018))</f>
        <v>0.78558973766388751</v>
      </c>
      <c r="W4211">
        <f>((O4211-AVERAGE($O$2:$O$5018))/_xlfn.STDEV.P($O$2:$O$5018))</f>
        <v>0.58091721035212862</v>
      </c>
      <c r="X4211">
        <f>((I4211-AVERAGE($I$2:$I$5018))/_xlfn.STDEV.P($I$2:$I$5018))</f>
        <v>-0.4755039164350221</v>
      </c>
      <c r="Z4211">
        <f t="shared" si="261"/>
        <v>0</v>
      </c>
      <c r="AA4211">
        <f t="shared" si="262"/>
        <v>0</v>
      </c>
      <c r="AB4211">
        <f t="shared" si="263"/>
        <v>0</v>
      </c>
    </row>
    <row r="4212" spans="1:28" x14ac:dyDescent="0.25">
      <c r="A4212">
        <v>69222</v>
      </c>
      <c r="B4212" t="s">
        <v>12</v>
      </c>
      <c r="C4212">
        <v>0.24</v>
      </c>
      <c r="D4212">
        <v>0</v>
      </c>
      <c r="E4212">
        <v>0</v>
      </c>
      <c r="F4212" t="s">
        <v>23</v>
      </c>
      <c r="G4212" t="s">
        <v>26</v>
      </c>
      <c r="H4212" t="s">
        <v>15</v>
      </c>
      <c r="I4212">
        <v>57.09</v>
      </c>
      <c r="J4212" s="2">
        <v>19.399999999999999</v>
      </c>
      <c r="K4212" t="s">
        <v>24</v>
      </c>
      <c r="L4212">
        <v>0</v>
      </c>
      <c r="M4212">
        <f t="shared" si="260"/>
        <v>19.399999999999999</v>
      </c>
      <c r="O4212">
        <f>IF(AND(J4212="N/A",B4212="Male"),$R$2,IF(AND(J4212="N/A",B4212="Female"),$S$2,J4212))</f>
        <v>19.399999999999999</v>
      </c>
      <c r="V4212">
        <f>((C4212-AVERAGE($C$2:$C$5018))/_xlfn.STDEV.P($C$2:$C$5018))</f>
        <v>-1.8879423220659046</v>
      </c>
      <c r="W4212">
        <f>((O4212-AVERAGE($O$2:$O$5018))/_xlfn.STDEV.P($O$2:$O$5018))</f>
        <v>-1.3176573536609322</v>
      </c>
      <c r="X4212">
        <f>((I4212-AVERAGE($I$2:$I$5018))/_xlfn.STDEV.P($I$2:$I$5018))</f>
        <v>-1.0906003505054498</v>
      </c>
      <c r="Z4212">
        <f t="shared" si="261"/>
        <v>0</v>
      </c>
      <c r="AA4212">
        <f t="shared" si="262"/>
        <v>0</v>
      </c>
      <c r="AB4212">
        <f t="shared" si="263"/>
        <v>0</v>
      </c>
    </row>
    <row r="4213" spans="1:28" x14ac:dyDescent="0.25">
      <c r="A4213">
        <v>32610</v>
      </c>
      <c r="B4213" t="s">
        <v>17</v>
      </c>
      <c r="C4213">
        <v>11</v>
      </c>
      <c r="D4213">
        <v>0</v>
      </c>
      <c r="E4213">
        <v>0</v>
      </c>
      <c r="F4213" t="s">
        <v>23</v>
      </c>
      <c r="G4213" t="s">
        <v>26</v>
      </c>
      <c r="H4213" t="s">
        <v>15</v>
      </c>
      <c r="I4213">
        <v>94.89</v>
      </c>
      <c r="J4213" s="2">
        <v>27.5</v>
      </c>
      <c r="K4213" t="s">
        <v>21</v>
      </c>
      <c r="L4213">
        <v>0</v>
      </c>
      <c r="M4213">
        <f t="shared" si="260"/>
        <v>27.5</v>
      </c>
      <c r="O4213">
        <f>IF(AND(J4213="N/A",B4213="Male"),$R$2,IF(AND(J4213="N/A",B4213="Female"),$S$2,J4213))</f>
        <v>27.5</v>
      </c>
      <c r="V4213">
        <f>((C4213-AVERAGE($C$2:$C$5018))/_xlfn.STDEV.P($C$2:$C$5018))</f>
        <v>-1.4144860191907802</v>
      </c>
      <c r="W4213">
        <f>((O4213-AVERAGE($O$2:$O$5018))/_xlfn.STDEV.P($O$2:$O$5018))</f>
        <v>-0.13469935608356329</v>
      </c>
      <c r="X4213">
        <f>((I4213-AVERAGE($I$2:$I$5018))/_xlfn.STDEV.P($I$2:$I$5018))</f>
        <v>-0.24017441020324934</v>
      </c>
      <c r="Z4213">
        <f t="shared" si="261"/>
        <v>0</v>
      </c>
      <c r="AA4213">
        <f t="shared" si="262"/>
        <v>0</v>
      </c>
      <c r="AB4213">
        <f t="shared" si="263"/>
        <v>0</v>
      </c>
    </row>
    <row r="4214" spans="1:28" x14ac:dyDescent="0.25">
      <c r="A4214">
        <v>57645</v>
      </c>
      <c r="B4214" t="s">
        <v>17</v>
      </c>
      <c r="C4214">
        <v>75</v>
      </c>
      <c r="D4214">
        <v>0</v>
      </c>
      <c r="E4214">
        <v>0</v>
      </c>
      <c r="F4214" t="s">
        <v>13</v>
      </c>
      <c r="G4214" t="s">
        <v>25</v>
      </c>
      <c r="H4214" t="s">
        <v>19</v>
      </c>
      <c r="I4214">
        <v>132.46</v>
      </c>
      <c r="J4214" s="2">
        <v>26.2</v>
      </c>
      <c r="K4214" t="s">
        <v>24</v>
      </c>
      <c r="L4214">
        <v>0</v>
      </c>
      <c r="M4214">
        <f t="shared" si="260"/>
        <v>26.2</v>
      </c>
      <c r="O4214">
        <f>IF(AND(J4214="N/A",B4214="Male"),$R$2,IF(AND(J4214="N/A",B4214="Female"),$S$2,J4214))</f>
        <v>26.2</v>
      </c>
      <c r="V4214">
        <f>((C4214-AVERAGE($C$2:$C$5018))/_xlfn.STDEV.P($C$2:$C$5018))</f>
        <v>1.4016109495831943</v>
      </c>
      <c r="W4214">
        <f>((O4214-AVERAGE($O$2:$O$5018))/_xlfn.STDEV.P($O$2:$O$5018))</f>
        <v>-0.32455681248486945</v>
      </c>
      <c r="X4214">
        <f>((I4214-AVERAGE($I$2:$I$5018))/_xlfn.STDEV.P($I$2:$I$5018))</f>
        <v>0.6050769807267421</v>
      </c>
      <c r="Z4214">
        <f t="shared" si="261"/>
        <v>0</v>
      </c>
      <c r="AA4214">
        <f t="shared" si="262"/>
        <v>0</v>
      </c>
      <c r="AB4214">
        <f t="shared" si="263"/>
        <v>0</v>
      </c>
    </row>
    <row r="4215" spans="1:28" x14ac:dyDescent="0.25">
      <c r="A4215">
        <v>21677</v>
      </c>
      <c r="B4215" t="s">
        <v>17</v>
      </c>
      <c r="C4215">
        <v>64</v>
      </c>
      <c r="D4215">
        <v>0</v>
      </c>
      <c r="E4215">
        <v>0</v>
      </c>
      <c r="F4215" t="s">
        <v>13</v>
      </c>
      <c r="G4215" t="s">
        <v>14</v>
      </c>
      <c r="H4215" t="s">
        <v>19</v>
      </c>
      <c r="I4215">
        <v>75.13</v>
      </c>
      <c r="J4215" s="2">
        <v>31.1</v>
      </c>
      <c r="K4215" t="s">
        <v>16</v>
      </c>
      <c r="L4215">
        <v>0</v>
      </c>
      <c r="M4215">
        <f t="shared" si="260"/>
        <v>31.1</v>
      </c>
      <c r="O4215">
        <f>IF(AND(J4215="N/A",B4215="Male"),$R$2,IF(AND(J4215="N/A",B4215="Female"),$S$2,J4215))</f>
        <v>31.1</v>
      </c>
      <c r="V4215">
        <f>((C4215-AVERAGE($C$2:$C$5018))/_xlfn.STDEV.P($C$2:$C$5018))</f>
        <v>0.91759428307516755</v>
      </c>
      <c r="W4215">
        <f>((O4215-AVERAGE($O$2:$O$5018))/_xlfn.STDEV.P($O$2:$O$5018))</f>
        <v>0.39105975395082299</v>
      </c>
      <c r="X4215">
        <f>((I4215-AVERAGE($I$2:$I$5018))/_xlfn.STDEV.P($I$2:$I$5018))</f>
        <v>-0.68473569539826218</v>
      </c>
      <c r="Z4215">
        <f t="shared" si="261"/>
        <v>0</v>
      </c>
      <c r="AA4215">
        <f t="shared" si="262"/>
        <v>0</v>
      </c>
      <c r="AB4215">
        <f t="shared" si="263"/>
        <v>0</v>
      </c>
    </row>
    <row r="4216" spans="1:28" x14ac:dyDescent="0.25">
      <c r="A4216">
        <v>50410</v>
      </c>
      <c r="B4216" t="s">
        <v>17</v>
      </c>
      <c r="C4216">
        <v>78</v>
      </c>
      <c r="D4216">
        <v>0</v>
      </c>
      <c r="E4216">
        <v>0</v>
      </c>
      <c r="F4216" t="s">
        <v>23</v>
      </c>
      <c r="G4216" t="s">
        <v>25</v>
      </c>
      <c r="H4216" t="s">
        <v>19</v>
      </c>
      <c r="I4216">
        <v>76.64</v>
      </c>
      <c r="J4216" s="2">
        <v>34.6</v>
      </c>
      <c r="K4216" t="s">
        <v>21</v>
      </c>
      <c r="L4216">
        <v>0</v>
      </c>
      <c r="M4216">
        <f t="shared" si="260"/>
        <v>34.6</v>
      </c>
      <c r="O4216">
        <f>IF(AND(J4216="N/A",B4216="Male"),$R$2,IF(AND(J4216="N/A",B4216="Female"),$S$2,J4216))</f>
        <v>34.6</v>
      </c>
      <c r="V4216">
        <f>((C4216-AVERAGE($C$2:$C$5018))/_xlfn.STDEV.P($C$2:$C$5018))</f>
        <v>1.5336154949944745</v>
      </c>
      <c r="W4216">
        <f>((O4216-AVERAGE($O$2:$O$5018))/_xlfn.STDEV.P($O$2:$O$5018))</f>
        <v>0.90221444426203168</v>
      </c>
      <c r="X4216">
        <f>((I4216-AVERAGE($I$2:$I$5018))/_xlfn.STDEV.P($I$2:$I$5018))</f>
        <v>-0.65076365386767154</v>
      </c>
      <c r="Z4216">
        <f t="shared" si="261"/>
        <v>0</v>
      </c>
      <c r="AA4216">
        <f t="shared" si="262"/>
        <v>0</v>
      </c>
      <c r="AB4216">
        <f t="shared" si="263"/>
        <v>0</v>
      </c>
    </row>
    <row r="4217" spans="1:28" x14ac:dyDescent="0.25">
      <c r="A4217">
        <v>25051</v>
      </c>
      <c r="B4217" t="s">
        <v>17</v>
      </c>
      <c r="C4217">
        <v>14</v>
      </c>
      <c r="D4217">
        <v>0</v>
      </c>
      <c r="E4217">
        <v>0</v>
      </c>
      <c r="F4217" t="s">
        <v>23</v>
      </c>
      <c r="G4217" t="s">
        <v>14</v>
      </c>
      <c r="H4217" t="s">
        <v>19</v>
      </c>
      <c r="I4217">
        <v>91.32</v>
      </c>
      <c r="J4217" s="2">
        <v>24.3</v>
      </c>
      <c r="K4217" t="s">
        <v>21</v>
      </c>
      <c r="L4217">
        <v>0</v>
      </c>
      <c r="M4217">
        <f t="shared" si="260"/>
        <v>24.3</v>
      </c>
      <c r="O4217">
        <f>IF(AND(J4217="N/A",B4217="Male"),$R$2,IF(AND(J4217="N/A",B4217="Female"),$S$2,J4217))</f>
        <v>24.3</v>
      </c>
      <c r="V4217">
        <f>((C4217-AVERAGE($C$2:$C$5018))/_xlfn.STDEV.P($C$2:$C$5018))</f>
        <v>-1.2824814737795001</v>
      </c>
      <c r="W4217">
        <f>((O4217-AVERAGE($O$2:$O$5018))/_xlfn.STDEV.P($O$2:$O$5018))</f>
        <v>-0.60204078722523968</v>
      </c>
      <c r="X4217">
        <f>((I4217-AVERAGE($I$2:$I$5018))/_xlfn.STDEV.P($I$2:$I$5018))</f>
        <v>-0.3204924156762351</v>
      </c>
      <c r="Z4217">
        <f t="shared" si="261"/>
        <v>0</v>
      </c>
      <c r="AA4217">
        <f t="shared" si="262"/>
        <v>0</v>
      </c>
      <c r="AB4217">
        <f t="shared" si="263"/>
        <v>0</v>
      </c>
    </row>
    <row r="4218" spans="1:28" x14ac:dyDescent="0.25">
      <c r="A4218">
        <v>31642</v>
      </c>
      <c r="B4218" t="s">
        <v>17</v>
      </c>
      <c r="C4218">
        <v>66</v>
      </c>
      <c r="D4218">
        <v>0</v>
      </c>
      <c r="E4218">
        <v>0</v>
      </c>
      <c r="F4218" t="s">
        <v>13</v>
      </c>
      <c r="G4218" t="s">
        <v>18</v>
      </c>
      <c r="H4218" t="s">
        <v>19</v>
      </c>
      <c r="I4218">
        <v>85.9</v>
      </c>
      <c r="J4218" s="2">
        <v>34.6</v>
      </c>
      <c r="K4218" t="s">
        <v>21</v>
      </c>
      <c r="L4218">
        <v>0</v>
      </c>
      <c r="M4218">
        <f t="shared" si="260"/>
        <v>34.6</v>
      </c>
      <c r="O4218">
        <f>IF(AND(J4218="N/A",B4218="Male"),$R$2,IF(AND(J4218="N/A",B4218="Female"),$S$2,J4218))</f>
        <v>34.6</v>
      </c>
      <c r="V4218">
        <f>((C4218-AVERAGE($C$2:$C$5018))/_xlfn.STDEV.P($C$2:$C$5018))</f>
        <v>1.0055973133493543</v>
      </c>
      <c r="W4218">
        <f>((O4218-AVERAGE($O$2:$O$5018))/_xlfn.STDEV.P($O$2:$O$5018))</f>
        <v>0.90221444426203168</v>
      </c>
      <c r="X4218">
        <f>((I4218-AVERAGE($I$2:$I$5018))/_xlfn.STDEV.P($I$2:$I$5018))</f>
        <v>-0.44243179653438103</v>
      </c>
      <c r="Z4218">
        <f t="shared" si="261"/>
        <v>0</v>
      </c>
      <c r="AA4218">
        <f t="shared" si="262"/>
        <v>0</v>
      </c>
      <c r="AB4218">
        <f t="shared" si="263"/>
        <v>0</v>
      </c>
    </row>
    <row r="4219" spans="1:28" x14ac:dyDescent="0.25">
      <c r="A4219">
        <v>60455</v>
      </c>
      <c r="B4219" t="s">
        <v>12</v>
      </c>
      <c r="C4219">
        <v>48</v>
      </c>
      <c r="D4219">
        <v>0</v>
      </c>
      <c r="E4219">
        <v>0</v>
      </c>
      <c r="F4219" t="s">
        <v>13</v>
      </c>
      <c r="G4219" t="s">
        <v>14</v>
      </c>
      <c r="H4219" t="s">
        <v>15</v>
      </c>
      <c r="I4219">
        <v>76.19</v>
      </c>
      <c r="J4219" s="2">
        <v>28.5</v>
      </c>
      <c r="K4219" t="s">
        <v>21</v>
      </c>
      <c r="L4219">
        <v>0</v>
      </c>
      <c r="M4219">
        <f t="shared" si="260"/>
        <v>28.5</v>
      </c>
      <c r="O4219">
        <f>IF(AND(J4219="N/A",B4219="Male"),$R$2,IF(AND(J4219="N/A",B4219="Female"),$S$2,J4219))</f>
        <v>28.5</v>
      </c>
      <c r="V4219">
        <f>((C4219-AVERAGE($C$2:$C$5018))/_xlfn.STDEV.P($C$2:$C$5018))</f>
        <v>0.21357004088167386</v>
      </c>
      <c r="W4219">
        <f>((O4219-AVERAGE($O$2:$O$5018))/_xlfn.STDEV.P($O$2:$O$5018))</f>
        <v>1.1344841148210622E-2</v>
      </c>
      <c r="X4219">
        <f>((I4219-AVERAGE($I$2:$I$5018))/_xlfn.STDEV.P($I$2:$I$5018))</f>
        <v>-0.66088777220460249</v>
      </c>
      <c r="Z4219">
        <f t="shared" si="261"/>
        <v>0</v>
      </c>
      <c r="AA4219">
        <f t="shared" si="262"/>
        <v>0</v>
      </c>
      <c r="AB4219">
        <f t="shared" si="263"/>
        <v>0</v>
      </c>
    </row>
    <row r="4220" spans="1:28" x14ac:dyDescent="0.25">
      <c r="A4220">
        <v>52172</v>
      </c>
      <c r="B4220" t="s">
        <v>17</v>
      </c>
      <c r="C4220">
        <v>44</v>
      </c>
      <c r="D4220">
        <v>0</v>
      </c>
      <c r="E4220">
        <v>0</v>
      </c>
      <c r="F4220" t="s">
        <v>13</v>
      </c>
      <c r="G4220" t="s">
        <v>14</v>
      </c>
      <c r="H4220" t="s">
        <v>19</v>
      </c>
      <c r="I4220">
        <v>85.77</v>
      </c>
      <c r="J4220" s="2">
        <v>32.1</v>
      </c>
      <c r="K4220" t="s">
        <v>24</v>
      </c>
      <c r="L4220">
        <v>0</v>
      </c>
      <c r="M4220">
        <f t="shared" si="260"/>
        <v>32.1</v>
      </c>
      <c r="O4220">
        <f>IF(AND(J4220="N/A",B4220="Male"),$R$2,IF(AND(J4220="N/A",B4220="Female"),$S$2,J4220))</f>
        <v>32.1</v>
      </c>
      <c r="V4220">
        <f>((C4220-AVERAGE($C$2:$C$5018))/_xlfn.STDEV.P($C$2:$C$5018))</f>
        <v>3.7563980333300453E-2</v>
      </c>
      <c r="W4220">
        <f>((O4220-AVERAGE($O$2:$O$5018))/_xlfn.STDEV.P($O$2:$O$5018))</f>
        <v>0.53710395118259691</v>
      </c>
      <c r="X4220">
        <f>((I4220-AVERAGE($I$2:$I$5018))/_xlfn.STDEV.P($I$2:$I$5018))</f>
        <v>-0.44535654183171686</v>
      </c>
      <c r="Z4220">
        <f t="shared" si="261"/>
        <v>0</v>
      </c>
      <c r="AA4220">
        <f t="shared" si="262"/>
        <v>0</v>
      </c>
      <c r="AB4220">
        <f t="shared" si="263"/>
        <v>0</v>
      </c>
    </row>
    <row r="4221" spans="1:28" x14ac:dyDescent="0.25">
      <c r="A4221">
        <v>69647</v>
      </c>
      <c r="B4221" t="s">
        <v>12</v>
      </c>
      <c r="C4221">
        <v>30</v>
      </c>
      <c r="D4221">
        <v>0</v>
      </c>
      <c r="E4221">
        <v>0</v>
      </c>
      <c r="F4221" t="s">
        <v>23</v>
      </c>
      <c r="G4221" t="s">
        <v>14</v>
      </c>
      <c r="H4221" t="s">
        <v>15</v>
      </c>
      <c r="I4221">
        <v>63.42</v>
      </c>
      <c r="J4221" s="2">
        <v>28</v>
      </c>
      <c r="K4221" t="s">
        <v>21</v>
      </c>
      <c r="L4221">
        <v>0</v>
      </c>
      <c r="M4221">
        <f t="shared" si="260"/>
        <v>28</v>
      </c>
      <c r="O4221">
        <f>IF(AND(J4221="N/A",B4221="Male"),$R$2,IF(AND(J4221="N/A",B4221="Female"),$S$2,J4221))</f>
        <v>28</v>
      </c>
      <c r="V4221">
        <f>((C4221-AVERAGE($C$2:$C$5018))/_xlfn.STDEV.P($C$2:$C$5018))</f>
        <v>-0.57845723158600648</v>
      </c>
      <c r="W4221">
        <f>((O4221-AVERAGE($O$2:$O$5018))/_xlfn.STDEV.P($O$2:$O$5018))</f>
        <v>-6.1677257467676327E-2</v>
      </c>
      <c r="X4221">
        <f>((I4221-AVERAGE($I$2:$I$5018))/_xlfn.STDEV.P($I$2:$I$5018))</f>
        <v>-0.94818775256595433</v>
      </c>
      <c r="Z4221">
        <f t="shared" si="261"/>
        <v>0</v>
      </c>
      <c r="AA4221">
        <f t="shared" si="262"/>
        <v>0</v>
      </c>
      <c r="AB4221">
        <f t="shared" si="263"/>
        <v>0</v>
      </c>
    </row>
    <row r="4222" spans="1:28" x14ac:dyDescent="0.25">
      <c r="A4222">
        <v>24972</v>
      </c>
      <c r="B4222" t="s">
        <v>12</v>
      </c>
      <c r="C4222">
        <v>1.48</v>
      </c>
      <c r="D4222">
        <v>0</v>
      </c>
      <c r="E4222">
        <v>0</v>
      </c>
      <c r="F4222" t="s">
        <v>23</v>
      </c>
      <c r="G4222" t="s">
        <v>26</v>
      </c>
      <c r="H4222" t="s">
        <v>19</v>
      </c>
      <c r="I4222">
        <v>112.02</v>
      </c>
      <c r="J4222" s="2">
        <v>20.9</v>
      </c>
      <c r="K4222" t="s">
        <v>24</v>
      </c>
      <c r="L4222">
        <v>0</v>
      </c>
      <c r="M4222">
        <f t="shared" si="260"/>
        <v>20.9</v>
      </c>
      <c r="O4222">
        <f>IF(AND(J4222="N/A",B4222="Male"),$R$2,IF(AND(J4222="N/A",B4222="Female"),$S$2,J4222))</f>
        <v>20.9</v>
      </c>
      <c r="V4222">
        <f>((C4222-AVERAGE($C$2:$C$5018))/_xlfn.STDEV.P($C$2:$C$5018))</f>
        <v>-1.8333804432959091</v>
      </c>
      <c r="W4222">
        <f>((O4222-AVERAGE($O$2:$O$5018))/_xlfn.STDEV.P($O$2:$O$5018))</f>
        <v>-1.0985910578132712</v>
      </c>
      <c r="X4222">
        <f>((I4222-AVERAGE($I$2:$I$5018))/_xlfn.STDEV.P($I$2:$I$5018))</f>
        <v>0.14521702782258902</v>
      </c>
      <c r="Z4222">
        <f t="shared" si="261"/>
        <v>0</v>
      </c>
      <c r="AA4222">
        <f t="shared" si="262"/>
        <v>0</v>
      </c>
      <c r="AB4222">
        <f t="shared" si="263"/>
        <v>0</v>
      </c>
    </row>
    <row r="4223" spans="1:28" x14ac:dyDescent="0.25">
      <c r="A4223">
        <v>13172</v>
      </c>
      <c r="B4223" t="s">
        <v>17</v>
      </c>
      <c r="C4223">
        <v>61</v>
      </c>
      <c r="D4223">
        <v>0</v>
      </c>
      <c r="E4223">
        <v>0</v>
      </c>
      <c r="F4223" t="s">
        <v>13</v>
      </c>
      <c r="G4223" t="s">
        <v>18</v>
      </c>
      <c r="H4223" t="s">
        <v>15</v>
      </c>
      <c r="I4223">
        <v>203.76</v>
      </c>
      <c r="J4223" s="2">
        <v>33.799999999999997</v>
      </c>
      <c r="K4223" t="s">
        <v>21</v>
      </c>
      <c r="L4223">
        <v>0</v>
      </c>
      <c r="M4223">
        <f t="shared" si="260"/>
        <v>33.799999999999997</v>
      </c>
      <c r="O4223">
        <f>IF(AND(J4223="N/A",B4223="Male"),$R$2,IF(AND(J4223="N/A",B4223="Female"),$S$2,J4223))</f>
        <v>33.799999999999997</v>
      </c>
      <c r="V4223">
        <f>((C4223-AVERAGE($C$2:$C$5018))/_xlfn.STDEV.P($C$2:$C$5018))</f>
        <v>0.78558973766388751</v>
      </c>
      <c r="W4223">
        <f>((O4223-AVERAGE($O$2:$O$5018))/_xlfn.STDEV.P($O$2:$O$5018))</f>
        <v>0.78537908647661192</v>
      </c>
      <c r="X4223">
        <f>((I4223-AVERAGE($I$2:$I$5018))/_xlfn.STDEV.P($I$2:$I$5018))</f>
        <v>2.2091872861115802</v>
      </c>
      <c r="Z4223">
        <f t="shared" si="261"/>
        <v>0</v>
      </c>
      <c r="AA4223">
        <f t="shared" si="262"/>
        <v>0</v>
      </c>
      <c r="AB4223">
        <f t="shared" si="263"/>
        <v>0</v>
      </c>
    </row>
    <row r="4224" spans="1:28" x14ac:dyDescent="0.25">
      <c r="A4224">
        <v>31911</v>
      </c>
      <c r="B4224" t="s">
        <v>17</v>
      </c>
      <c r="C4224">
        <v>54</v>
      </c>
      <c r="D4224">
        <v>0</v>
      </c>
      <c r="E4224">
        <v>0</v>
      </c>
      <c r="F4224" t="s">
        <v>13</v>
      </c>
      <c r="G4224" t="s">
        <v>25</v>
      </c>
      <c r="H4224" t="s">
        <v>15</v>
      </c>
      <c r="I4224">
        <v>98.44</v>
      </c>
      <c r="J4224" s="2">
        <v>25.8</v>
      </c>
      <c r="K4224" t="s">
        <v>16</v>
      </c>
      <c r="L4224">
        <v>0</v>
      </c>
      <c r="M4224">
        <f t="shared" si="260"/>
        <v>25.8</v>
      </c>
      <c r="O4224">
        <f>IF(AND(J4224="N/A",B4224="Male"),$R$2,IF(AND(J4224="N/A",B4224="Female"),$S$2,J4224))</f>
        <v>25.8</v>
      </c>
      <c r="V4224">
        <f>((C4224-AVERAGE($C$2:$C$5018))/_xlfn.STDEV.P($C$2:$C$5018))</f>
        <v>0.47757913170423399</v>
      </c>
      <c r="W4224">
        <f>((O4224-AVERAGE($O$2:$O$5018))/_xlfn.STDEV.P($O$2:$O$5018))</f>
        <v>-0.38297449137757883</v>
      </c>
      <c r="X4224">
        <f>((I4224-AVERAGE($I$2:$I$5018))/_xlfn.STDEV.P($I$2:$I$5018))</f>
        <v>-0.1603063655452385</v>
      </c>
      <c r="Z4224">
        <f t="shared" si="261"/>
        <v>0</v>
      </c>
      <c r="AA4224">
        <f t="shared" si="262"/>
        <v>0</v>
      </c>
      <c r="AB4224">
        <f t="shared" si="263"/>
        <v>0</v>
      </c>
    </row>
    <row r="4225" spans="1:28" x14ac:dyDescent="0.25">
      <c r="A4225">
        <v>34415</v>
      </c>
      <c r="B4225" t="s">
        <v>17</v>
      </c>
      <c r="C4225">
        <v>22</v>
      </c>
      <c r="D4225">
        <v>0</v>
      </c>
      <c r="E4225">
        <v>0</v>
      </c>
      <c r="F4225" t="s">
        <v>23</v>
      </c>
      <c r="G4225" t="s">
        <v>25</v>
      </c>
      <c r="H4225" t="s">
        <v>15</v>
      </c>
      <c r="I4225">
        <v>79.569999999999993</v>
      </c>
      <c r="J4225" s="2">
        <v>31.8</v>
      </c>
      <c r="K4225" t="s">
        <v>24</v>
      </c>
      <c r="L4225">
        <v>0</v>
      </c>
      <c r="M4225">
        <f t="shared" si="260"/>
        <v>31.8</v>
      </c>
      <c r="O4225">
        <f>IF(AND(J4225="N/A",B4225="Male"),$R$2,IF(AND(J4225="N/A",B4225="Female"),$S$2,J4225))</f>
        <v>31.8</v>
      </c>
      <c r="V4225">
        <f>((C4225-AVERAGE($C$2:$C$5018))/_xlfn.STDEV.P($C$2:$C$5018))</f>
        <v>-0.93046935268275333</v>
      </c>
      <c r="W4225">
        <f>((O4225-AVERAGE($O$2:$O$5018))/_xlfn.STDEV.P($O$2:$O$5018))</f>
        <v>0.49329069201306458</v>
      </c>
      <c r="X4225">
        <f>((I4225-AVERAGE($I$2:$I$5018))/_xlfn.STDEV.P($I$2:$I$5018))</f>
        <v>-0.58484439447387682</v>
      </c>
      <c r="Z4225">
        <f t="shared" si="261"/>
        <v>0</v>
      </c>
      <c r="AA4225">
        <f t="shared" si="262"/>
        <v>0</v>
      </c>
      <c r="AB4225">
        <f t="shared" si="263"/>
        <v>0</v>
      </c>
    </row>
    <row r="4226" spans="1:28" x14ac:dyDescent="0.25">
      <c r="A4226">
        <v>53219</v>
      </c>
      <c r="B4226" t="s">
        <v>12</v>
      </c>
      <c r="C4226">
        <v>47</v>
      </c>
      <c r="D4226">
        <v>0</v>
      </c>
      <c r="E4226">
        <v>0</v>
      </c>
      <c r="F4226" t="s">
        <v>13</v>
      </c>
      <c r="G4226" t="s">
        <v>14</v>
      </c>
      <c r="H4226" t="s">
        <v>15</v>
      </c>
      <c r="I4226">
        <v>63.98</v>
      </c>
      <c r="J4226" s="2">
        <v>26.8</v>
      </c>
      <c r="K4226" t="s">
        <v>22</v>
      </c>
      <c r="L4226">
        <v>0</v>
      </c>
      <c r="M4226">
        <f t="shared" si="260"/>
        <v>26.8</v>
      </c>
      <c r="O4226">
        <f>IF(AND(J4226="N/A",B4226="Male"),$R$2,IF(AND(J4226="N/A",B4226="Female"),$S$2,J4226))</f>
        <v>26.8</v>
      </c>
      <c r="V4226">
        <f>((C4226-AVERAGE($C$2:$C$5018))/_xlfn.STDEV.P($C$2:$C$5018))</f>
        <v>0.16956852574458051</v>
      </c>
      <c r="W4226">
        <f>((O4226-AVERAGE($O$2:$O$5018))/_xlfn.STDEV.P($O$2:$O$5018))</f>
        <v>-0.23693029414580491</v>
      </c>
      <c r="X4226">
        <f>((I4226-AVERAGE($I$2:$I$5018))/_xlfn.STDEV.P($I$2:$I$5018))</f>
        <v>-0.93558884974666257</v>
      </c>
      <c r="Z4226">
        <f t="shared" si="261"/>
        <v>0</v>
      </c>
      <c r="AA4226">
        <f t="shared" si="262"/>
        <v>0</v>
      </c>
      <c r="AB4226">
        <f t="shared" si="263"/>
        <v>0</v>
      </c>
    </row>
    <row r="4227" spans="1:28" x14ac:dyDescent="0.25">
      <c r="A4227">
        <v>7924</v>
      </c>
      <c r="B4227" t="s">
        <v>17</v>
      </c>
      <c r="C4227">
        <v>67</v>
      </c>
      <c r="D4227">
        <v>0</v>
      </c>
      <c r="E4227">
        <v>0</v>
      </c>
      <c r="F4227" t="s">
        <v>13</v>
      </c>
      <c r="G4227" t="s">
        <v>14</v>
      </c>
      <c r="H4227" t="s">
        <v>15</v>
      </c>
      <c r="I4227">
        <v>101.46</v>
      </c>
      <c r="J4227" s="2">
        <v>25.9</v>
      </c>
      <c r="K4227" t="s">
        <v>16</v>
      </c>
      <c r="L4227">
        <v>0</v>
      </c>
      <c r="M4227">
        <f t="shared" ref="M4227:M4290" si="264">IF(AND(J4227="N/A",B4227="Male"),$R$2,IF(AND(J4227="N/A",B4227="Female"),$S$2,J4227))</f>
        <v>25.9</v>
      </c>
      <c r="O4227">
        <f>IF(AND(J4227="N/A",B4227="Male"),$R$2,IF(AND(J4227="N/A",B4227="Female"),$S$2,J4227))</f>
        <v>25.9</v>
      </c>
      <c r="V4227">
        <f>((C4227-AVERAGE($C$2:$C$5018))/_xlfn.STDEV.P($C$2:$C$5018))</f>
        <v>1.0495988284864475</v>
      </c>
      <c r="W4227">
        <f>((O4227-AVERAGE($O$2:$O$5018))/_xlfn.STDEV.P($O$2:$O$5018))</f>
        <v>-0.36837007165440172</v>
      </c>
      <c r="X4227">
        <f>((I4227-AVERAGE($I$2:$I$5018))/_xlfn.STDEV.P($I$2:$I$5018))</f>
        <v>-9.2362282484057506E-2</v>
      </c>
      <c r="Z4227">
        <f t="shared" ref="Z4227:Z4290" si="265">IF(AND(C4227&lt;3,OR(K4227="smokes",K4227="formerly smoked")),1,0)</f>
        <v>0</v>
      </c>
      <c r="AA4227">
        <f t="shared" ref="AA4227:AA4290" si="266">IF(OR(O4227&lt;0,O4227&gt;100),1,0)</f>
        <v>0</v>
      </c>
      <c r="AB4227">
        <f t="shared" ref="AB4227:AB4290" si="267">IF(AND(C4227&lt;10,G4227&lt;&gt;"Children"),1,0)</f>
        <v>0</v>
      </c>
    </row>
    <row r="4228" spans="1:28" x14ac:dyDescent="0.25">
      <c r="A4228">
        <v>72491</v>
      </c>
      <c r="B4228" t="s">
        <v>12</v>
      </c>
      <c r="C4228">
        <v>53</v>
      </c>
      <c r="D4228">
        <v>0</v>
      </c>
      <c r="E4228">
        <v>0</v>
      </c>
      <c r="F4228" t="s">
        <v>13</v>
      </c>
      <c r="G4228" t="s">
        <v>14</v>
      </c>
      <c r="H4228" t="s">
        <v>15</v>
      </c>
      <c r="I4228">
        <v>74.66</v>
      </c>
      <c r="J4228" s="2">
        <v>29.2</v>
      </c>
      <c r="K4228" t="s">
        <v>22</v>
      </c>
      <c r="L4228">
        <v>0</v>
      </c>
      <c r="M4228">
        <f t="shared" si="264"/>
        <v>29.2</v>
      </c>
      <c r="O4228">
        <f>IF(AND(J4228="N/A",B4228="Male"),$R$2,IF(AND(J4228="N/A",B4228="Female"),$S$2,J4228))</f>
        <v>29.2</v>
      </c>
      <c r="V4228">
        <f>((C4228-AVERAGE($C$2:$C$5018))/_xlfn.STDEV.P($C$2:$C$5018))</f>
        <v>0.43357761656714061</v>
      </c>
      <c r="W4228">
        <f>((O4228-AVERAGE($O$2:$O$5018))/_xlfn.STDEV.P($O$2:$O$5018))</f>
        <v>0.11357577921045225</v>
      </c>
      <c r="X4228">
        <f>((I4228-AVERAGE($I$2:$I$5018))/_xlfn.STDEV.P($I$2:$I$5018))</f>
        <v>-0.69530977455016785</v>
      </c>
      <c r="Z4228">
        <f t="shared" si="265"/>
        <v>0</v>
      </c>
      <c r="AA4228">
        <f t="shared" si="266"/>
        <v>0</v>
      </c>
      <c r="AB4228">
        <f t="shared" si="267"/>
        <v>0</v>
      </c>
    </row>
    <row r="4229" spans="1:28" x14ac:dyDescent="0.25">
      <c r="A4229">
        <v>59058</v>
      </c>
      <c r="B4229" t="s">
        <v>17</v>
      </c>
      <c r="C4229">
        <v>45</v>
      </c>
      <c r="D4229">
        <v>0</v>
      </c>
      <c r="E4229">
        <v>0</v>
      </c>
      <c r="F4229" t="s">
        <v>13</v>
      </c>
      <c r="G4229" t="s">
        <v>25</v>
      </c>
      <c r="H4229" t="s">
        <v>19</v>
      </c>
      <c r="I4229">
        <v>68.66</v>
      </c>
      <c r="J4229" s="2">
        <v>25.3</v>
      </c>
      <c r="K4229" t="s">
        <v>21</v>
      </c>
      <c r="L4229">
        <v>0</v>
      </c>
      <c r="M4229">
        <f t="shared" si="264"/>
        <v>25.3</v>
      </c>
      <c r="O4229">
        <f>IF(AND(J4229="N/A",B4229="Male"),$R$2,IF(AND(J4229="N/A",B4229="Female"),$S$2,J4229))</f>
        <v>25.3</v>
      </c>
      <c r="V4229">
        <f>((C4229-AVERAGE($C$2:$C$5018))/_xlfn.STDEV.P($C$2:$C$5018))</f>
        <v>8.1565495470393809E-2</v>
      </c>
      <c r="W4229">
        <f>((O4229-AVERAGE($O$2:$O$5018))/_xlfn.STDEV.P($O$2:$O$5018))</f>
        <v>-0.45599658999346576</v>
      </c>
      <c r="X4229">
        <f>((I4229-AVERAGE($I$2:$I$5018))/_xlfn.STDEV.P($I$2:$I$5018))</f>
        <v>-0.8302980190425806</v>
      </c>
      <c r="Z4229">
        <f t="shared" si="265"/>
        <v>0</v>
      </c>
      <c r="AA4229">
        <f t="shared" si="266"/>
        <v>0</v>
      </c>
      <c r="AB4229">
        <f t="shared" si="267"/>
        <v>0</v>
      </c>
    </row>
    <row r="4230" spans="1:28" x14ac:dyDescent="0.25">
      <c r="A4230">
        <v>52619</v>
      </c>
      <c r="B4230" t="s">
        <v>17</v>
      </c>
      <c r="C4230">
        <v>65</v>
      </c>
      <c r="D4230">
        <v>0</v>
      </c>
      <c r="E4230">
        <v>0</v>
      </c>
      <c r="F4230" t="s">
        <v>13</v>
      </c>
      <c r="G4230" t="s">
        <v>14</v>
      </c>
      <c r="H4230" t="s">
        <v>19</v>
      </c>
      <c r="I4230">
        <v>205.78</v>
      </c>
      <c r="J4230" s="2">
        <v>41.7</v>
      </c>
      <c r="K4230" t="s">
        <v>21</v>
      </c>
      <c r="L4230">
        <v>0</v>
      </c>
      <c r="M4230">
        <f t="shared" si="264"/>
        <v>41.7</v>
      </c>
      <c r="O4230">
        <f>IF(AND(J4230="N/A",B4230="Male"),$R$2,IF(AND(J4230="N/A",B4230="Female"),$S$2,J4230))</f>
        <v>41.7</v>
      </c>
      <c r="V4230">
        <f>((C4230-AVERAGE($C$2:$C$5018))/_xlfn.STDEV.P($C$2:$C$5018))</f>
        <v>0.96159579821226082</v>
      </c>
      <c r="W4230">
        <f>((O4230-AVERAGE($O$2:$O$5018))/_xlfn.STDEV.P($O$2:$O$5018))</f>
        <v>1.9391282446076266</v>
      </c>
      <c r="X4230">
        <f>((I4230-AVERAGE($I$2:$I$5018))/_xlfn.STDEV.P($I$2:$I$5018))</f>
        <v>2.2546333284240259</v>
      </c>
      <c r="Z4230">
        <f t="shared" si="265"/>
        <v>0</v>
      </c>
      <c r="AA4230">
        <f t="shared" si="266"/>
        <v>0</v>
      </c>
      <c r="AB4230">
        <f t="shared" si="267"/>
        <v>0</v>
      </c>
    </row>
    <row r="4231" spans="1:28" x14ac:dyDescent="0.25">
      <c r="A4231">
        <v>36162</v>
      </c>
      <c r="B4231" t="s">
        <v>12</v>
      </c>
      <c r="C4231">
        <v>39</v>
      </c>
      <c r="D4231">
        <v>1</v>
      </c>
      <c r="E4231">
        <v>0</v>
      </c>
      <c r="F4231" t="s">
        <v>13</v>
      </c>
      <c r="G4231" t="s">
        <v>14</v>
      </c>
      <c r="H4231" t="s">
        <v>19</v>
      </c>
      <c r="I4231">
        <v>111.24</v>
      </c>
      <c r="J4231" s="2">
        <v>38.799999999999997</v>
      </c>
      <c r="K4231" t="s">
        <v>21</v>
      </c>
      <c r="L4231">
        <v>0</v>
      </c>
      <c r="M4231">
        <f t="shared" si="264"/>
        <v>38.799999999999997</v>
      </c>
      <c r="O4231">
        <f>IF(AND(J4231="N/A",B4231="Male"),$R$2,IF(AND(J4231="N/A",B4231="Female"),$S$2,J4231))</f>
        <v>38.799999999999997</v>
      </c>
      <c r="V4231">
        <f>((C4231-AVERAGE($C$2:$C$5018))/_xlfn.STDEV.P($C$2:$C$5018))</f>
        <v>-0.18244359535216631</v>
      </c>
      <c r="W4231">
        <f>((O4231-AVERAGE($O$2:$O$5018))/_xlfn.STDEV.P($O$2:$O$5018))</f>
        <v>1.5156000726354815</v>
      </c>
      <c r="X4231">
        <f>((I4231-AVERAGE($I$2:$I$5018))/_xlfn.STDEV.P($I$2:$I$5018))</f>
        <v>0.12766855603857533</v>
      </c>
      <c r="Z4231">
        <f t="shared" si="265"/>
        <v>0</v>
      </c>
      <c r="AA4231">
        <f t="shared" si="266"/>
        <v>0</v>
      </c>
      <c r="AB4231">
        <f t="shared" si="267"/>
        <v>0</v>
      </c>
    </row>
    <row r="4232" spans="1:28" x14ac:dyDescent="0.25">
      <c r="A4232">
        <v>68371</v>
      </c>
      <c r="B4232" t="s">
        <v>12</v>
      </c>
      <c r="C4232">
        <v>57</v>
      </c>
      <c r="D4232">
        <v>0</v>
      </c>
      <c r="E4232">
        <v>0</v>
      </c>
      <c r="F4232" t="s">
        <v>13</v>
      </c>
      <c r="G4232" t="s">
        <v>14</v>
      </c>
      <c r="H4232" t="s">
        <v>15</v>
      </c>
      <c r="I4232">
        <v>134.76</v>
      </c>
      <c r="J4232" s="2">
        <v>29.1</v>
      </c>
      <c r="K4232" t="s">
        <v>24</v>
      </c>
      <c r="L4232">
        <v>0</v>
      </c>
      <c r="M4232">
        <f t="shared" si="264"/>
        <v>29.1</v>
      </c>
      <c r="O4232">
        <f>IF(AND(J4232="N/A",B4232="Male"),$R$2,IF(AND(J4232="N/A",B4232="Female"),$S$2,J4232))</f>
        <v>29.1</v>
      </c>
      <c r="V4232">
        <f>((C4232-AVERAGE($C$2:$C$5018))/_xlfn.STDEV.P($C$2:$C$5018))</f>
        <v>0.60958367711551409</v>
      </c>
      <c r="W4232">
        <f>((O4232-AVERAGE($O$2:$O$5018))/_xlfn.STDEV.P($O$2:$O$5018))</f>
        <v>9.8971359487275173E-2</v>
      </c>
      <c r="X4232">
        <f>((I4232-AVERAGE($I$2:$I$5018))/_xlfn.STDEV.P($I$2:$I$5018))</f>
        <v>0.65682247444883335</v>
      </c>
      <c r="Z4232">
        <f t="shared" si="265"/>
        <v>0</v>
      </c>
      <c r="AA4232">
        <f t="shared" si="266"/>
        <v>0</v>
      </c>
      <c r="AB4232">
        <f t="shared" si="267"/>
        <v>0</v>
      </c>
    </row>
    <row r="4233" spans="1:28" x14ac:dyDescent="0.25">
      <c r="A4233">
        <v>21067</v>
      </c>
      <c r="B4233" t="s">
        <v>17</v>
      </c>
      <c r="C4233">
        <v>45</v>
      </c>
      <c r="D4233">
        <v>0</v>
      </c>
      <c r="E4233">
        <v>0</v>
      </c>
      <c r="F4233" t="s">
        <v>13</v>
      </c>
      <c r="G4233" t="s">
        <v>18</v>
      </c>
      <c r="H4233" t="s">
        <v>15</v>
      </c>
      <c r="I4233">
        <v>110.1</v>
      </c>
      <c r="J4233" s="2">
        <v>30.9</v>
      </c>
      <c r="K4233" t="s">
        <v>21</v>
      </c>
      <c r="L4233">
        <v>0</v>
      </c>
      <c r="M4233">
        <f t="shared" si="264"/>
        <v>30.9</v>
      </c>
      <c r="O4233">
        <f>IF(AND(J4233="N/A",B4233="Male"),$R$2,IF(AND(J4233="N/A",B4233="Female"),$S$2,J4233))</f>
        <v>30.9</v>
      </c>
      <c r="V4233">
        <f>((C4233-AVERAGE($C$2:$C$5018))/_xlfn.STDEV.P($C$2:$C$5018))</f>
        <v>8.1565495470393809E-2</v>
      </c>
      <c r="W4233">
        <f>((O4233-AVERAGE($O$2:$O$5018))/_xlfn.STDEV.P($O$2:$O$5018))</f>
        <v>0.36185091450446777</v>
      </c>
      <c r="X4233">
        <f>((I4233-AVERAGE($I$2:$I$5018))/_xlfn.STDEV.P($I$2:$I$5018))</f>
        <v>0.1020207895850169</v>
      </c>
      <c r="Z4233">
        <f t="shared" si="265"/>
        <v>0</v>
      </c>
      <c r="AA4233">
        <f t="shared" si="266"/>
        <v>0</v>
      </c>
      <c r="AB4233">
        <f t="shared" si="267"/>
        <v>0</v>
      </c>
    </row>
    <row r="4234" spans="1:28" x14ac:dyDescent="0.25">
      <c r="A4234">
        <v>25718</v>
      </c>
      <c r="B4234" t="s">
        <v>17</v>
      </c>
      <c r="C4234">
        <v>28</v>
      </c>
      <c r="D4234">
        <v>0</v>
      </c>
      <c r="E4234">
        <v>0</v>
      </c>
      <c r="F4234" t="s">
        <v>13</v>
      </c>
      <c r="G4234" t="s">
        <v>14</v>
      </c>
      <c r="H4234" t="s">
        <v>15</v>
      </c>
      <c r="I4234">
        <v>100.8</v>
      </c>
      <c r="J4234" s="2">
        <v>39.299999999999997</v>
      </c>
      <c r="K4234" t="s">
        <v>16</v>
      </c>
      <c r="L4234">
        <v>0</v>
      </c>
      <c r="M4234">
        <f t="shared" si="264"/>
        <v>39.299999999999997</v>
      </c>
      <c r="O4234">
        <f>IF(AND(J4234="N/A",B4234="Male"),$R$2,IF(AND(J4234="N/A",B4234="Female"),$S$2,J4234))</f>
        <v>39.299999999999997</v>
      </c>
      <c r="V4234">
        <f>((C4234-AVERAGE($C$2:$C$5018))/_xlfn.STDEV.P($C$2:$C$5018))</f>
        <v>-0.66646026186019325</v>
      </c>
      <c r="W4234">
        <f>((O4234-AVERAGE($O$2:$O$5018))/_xlfn.STDEV.P($O$2:$O$5018))</f>
        <v>1.5886221712513684</v>
      </c>
      <c r="X4234">
        <f>((I4234-AVERAGE($I$2:$I$5018))/_xlfn.STDEV.P($I$2:$I$5018))</f>
        <v>-0.10721098937822283</v>
      </c>
      <c r="Z4234">
        <f t="shared" si="265"/>
        <v>0</v>
      </c>
      <c r="AA4234">
        <f t="shared" si="266"/>
        <v>0</v>
      </c>
      <c r="AB4234">
        <f t="shared" si="267"/>
        <v>0</v>
      </c>
    </row>
    <row r="4235" spans="1:28" x14ac:dyDescent="0.25">
      <c r="A4235">
        <v>24421</v>
      </c>
      <c r="B4235" t="s">
        <v>12</v>
      </c>
      <c r="C4235">
        <v>30</v>
      </c>
      <c r="D4235">
        <v>0</v>
      </c>
      <c r="E4235">
        <v>0</v>
      </c>
      <c r="F4235" t="s">
        <v>23</v>
      </c>
      <c r="G4235" t="s">
        <v>14</v>
      </c>
      <c r="H4235" t="s">
        <v>15</v>
      </c>
      <c r="I4235">
        <v>113.08</v>
      </c>
      <c r="J4235" s="2">
        <v>41.8</v>
      </c>
      <c r="K4235" t="s">
        <v>24</v>
      </c>
      <c r="L4235">
        <v>0</v>
      </c>
      <c r="M4235">
        <f t="shared" si="264"/>
        <v>41.8</v>
      </c>
      <c r="O4235">
        <f>IF(AND(J4235="N/A",B4235="Male"),$R$2,IF(AND(J4235="N/A",B4235="Female"),$S$2,J4235))</f>
        <v>41.8</v>
      </c>
      <c r="V4235">
        <f>((C4235-AVERAGE($C$2:$C$5018))/_xlfn.STDEV.P($C$2:$C$5018))</f>
        <v>-0.57845723158600648</v>
      </c>
      <c r="W4235">
        <f>((O4235-AVERAGE($O$2:$O$5018))/_xlfn.STDEV.P($O$2:$O$5018))</f>
        <v>1.9537326643308031</v>
      </c>
      <c r="X4235">
        <f>((I4235-AVERAGE($I$2:$I$5018))/_xlfn.STDEV.P($I$2:$I$5018))</f>
        <v>0.16906495101624866</v>
      </c>
      <c r="Z4235">
        <f t="shared" si="265"/>
        <v>0</v>
      </c>
      <c r="AA4235">
        <f t="shared" si="266"/>
        <v>0</v>
      </c>
      <c r="AB4235">
        <f t="shared" si="267"/>
        <v>0</v>
      </c>
    </row>
    <row r="4236" spans="1:28" x14ac:dyDescent="0.25">
      <c r="A4236">
        <v>69528</v>
      </c>
      <c r="B4236" t="s">
        <v>17</v>
      </c>
      <c r="C4236">
        <v>31</v>
      </c>
      <c r="D4236">
        <v>0</v>
      </c>
      <c r="E4236">
        <v>0</v>
      </c>
      <c r="F4236" t="s">
        <v>13</v>
      </c>
      <c r="G4236" t="s">
        <v>14</v>
      </c>
      <c r="H4236" t="s">
        <v>15</v>
      </c>
      <c r="I4236">
        <v>56.48</v>
      </c>
      <c r="J4236" s="2">
        <v>26.2</v>
      </c>
      <c r="K4236" t="s">
        <v>16</v>
      </c>
      <c r="L4236">
        <v>0</v>
      </c>
      <c r="M4236">
        <f t="shared" si="264"/>
        <v>26.2</v>
      </c>
      <c r="O4236">
        <f>IF(AND(J4236="N/A",B4236="Male"),$R$2,IF(AND(J4236="N/A",B4236="Female"),$S$2,J4236))</f>
        <v>26.2</v>
      </c>
      <c r="V4236">
        <f>((C4236-AVERAGE($C$2:$C$5018))/_xlfn.STDEV.P($C$2:$C$5018))</f>
        <v>-0.5344557164489131</v>
      </c>
      <c r="W4236">
        <f>((O4236-AVERAGE($O$2:$O$5018))/_xlfn.STDEV.P($O$2:$O$5018))</f>
        <v>-0.32455681248486945</v>
      </c>
      <c r="X4236">
        <f>((I4236-AVERAGE($I$2:$I$5018))/_xlfn.STDEV.P($I$2:$I$5018))</f>
        <v>-1.1043241553621785</v>
      </c>
      <c r="Z4236">
        <f t="shared" si="265"/>
        <v>0</v>
      </c>
      <c r="AA4236">
        <f t="shared" si="266"/>
        <v>0</v>
      </c>
      <c r="AB4236">
        <f t="shared" si="267"/>
        <v>0</v>
      </c>
    </row>
    <row r="4237" spans="1:28" x14ac:dyDescent="0.25">
      <c r="A4237">
        <v>56594</v>
      </c>
      <c r="B4237" t="s">
        <v>17</v>
      </c>
      <c r="C4237">
        <v>70</v>
      </c>
      <c r="D4237">
        <v>0</v>
      </c>
      <c r="E4237">
        <v>0</v>
      </c>
      <c r="F4237" t="s">
        <v>13</v>
      </c>
      <c r="G4237" t="s">
        <v>14</v>
      </c>
      <c r="H4237" t="s">
        <v>15</v>
      </c>
      <c r="I4237">
        <v>77.77</v>
      </c>
      <c r="J4237" s="2">
        <v>33.799999999999997</v>
      </c>
      <c r="K4237" t="s">
        <v>22</v>
      </c>
      <c r="L4237">
        <v>0</v>
      </c>
      <c r="M4237">
        <f t="shared" si="264"/>
        <v>33.799999999999997</v>
      </c>
      <c r="O4237">
        <f>IF(AND(J4237="N/A",B4237="Male"),$R$2,IF(AND(J4237="N/A",B4237="Female"),$S$2,J4237))</f>
        <v>33.799999999999997</v>
      </c>
      <c r="V4237">
        <f>((C4237-AVERAGE($C$2:$C$5018))/_xlfn.STDEV.P($C$2:$C$5018))</f>
        <v>1.1816033738977276</v>
      </c>
      <c r="W4237">
        <f>((O4237-AVERAGE($O$2:$O$5018))/_xlfn.STDEV.P($O$2:$O$5018))</f>
        <v>0.78537908647661192</v>
      </c>
      <c r="X4237">
        <f>((I4237-AVERAGE($I$2:$I$5018))/_xlfn.STDEV.P($I$2:$I$5018))</f>
        <v>-0.62534086782160059</v>
      </c>
      <c r="Z4237">
        <f t="shared" si="265"/>
        <v>0</v>
      </c>
      <c r="AA4237">
        <f t="shared" si="266"/>
        <v>0</v>
      </c>
      <c r="AB4237">
        <f t="shared" si="267"/>
        <v>0</v>
      </c>
    </row>
    <row r="4238" spans="1:28" x14ac:dyDescent="0.25">
      <c r="A4238">
        <v>35095</v>
      </c>
      <c r="B4238" t="s">
        <v>17</v>
      </c>
      <c r="C4238">
        <v>17</v>
      </c>
      <c r="D4238">
        <v>0</v>
      </c>
      <c r="E4238">
        <v>0</v>
      </c>
      <c r="F4238" t="s">
        <v>23</v>
      </c>
      <c r="G4238" t="s">
        <v>14</v>
      </c>
      <c r="H4238" t="s">
        <v>15</v>
      </c>
      <c r="I4238">
        <v>104.02</v>
      </c>
      <c r="J4238" s="2">
        <v>26.1</v>
      </c>
      <c r="K4238" t="s">
        <v>24</v>
      </c>
      <c r="L4238">
        <v>0</v>
      </c>
      <c r="M4238">
        <f t="shared" si="264"/>
        <v>26.1</v>
      </c>
      <c r="O4238">
        <f>IF(AND(J4238="N/A",B4238="Male"),$R$2,IF(AND(J4238="N/A",B4238="Female"),$S$2,J4238))</f>
        <v>26.1</v>
      </c>
      <c r="V4238">
        <f>((C4238-AVERAGE($C$2:$C$5018))/_xlfn.STDEV.P($C$2:$C$5018))</f>
        <v>-1.1504769283682201</v>
      </c>
      <c r="W4238">
        <f>((O4238-AVERAGE($O$2:$O$5018))/_xlfn.STDEV.P($O$2:$O$5018))</f>
        <v>-0.33916123220804656</v>
      </c>
      <c r="X4238">
        <f>((I4238-AVERAGE($I$2:$I$5018))/_xlfn.STDEV.P($I$2:$I$5018))</f>
        <v>-3.4767298167294673E-2</v>
      </c>
      <c r="Z4238">
        <f t="shared" si="265"/>
        <v>0</v>
      </c>
      <c r="AA4238">
        <f t="shared" si="266"/>
        <v>0</v>
      </c>
      <c r="AB4238">
        <f t="shared" si="267"/>
        <v>0</v>
      </c>
    </row>
    <row r="4239" spans="1:28" x14ac:dyDescent="0.25">
      <c r="A4239">
        <v>30002</v>
      </c>
      <c r="B4239" t="s">
        <v>12</v>
      </c>
      <c r="C4239">
        <v>44</v>
      </c>
      <c r="D4239">
        <v>1</v>
      </c>
      <c r="E4239">
        <v>0</v>
      </c>
      <c r="F4239" t="s">
        <v>13</v>
      </c>
      <c r="G4239" t="s">
        <v>18</v>
      </c>
      <c r="H4239" t="s">
        <v>19</v>
      </c>
      <c r="I4239">
        <v>83.59</v>
      </c>
      <c r="J4239" s="2">
        <v>24.1</v>
      </c>
      <c r="K4239" t="s">
        <v>21</v>
      </c>
      <c r="L4239">
        <v>0</v>
      </c>
      <c r="M4239">
        <f t="shared" si="264"/>
        <v>24.1</v>
      </c>
      <c r="O4239">
        <f>IF(AND(J4239="N/A",B4239="Male"),$R$2,IF(AND(J4239="N/A",B4239="Female"),$S$2,J4239))</f>
        <v>24.1</v>
      </c>
      <c r="V4239">
        <f>((C4239-AVERAGE($C$2:$C$5018))/_xlfn.STDEV.P($C$2:$C$5018))</f>
        <v>3.7563980333300453E-2</v>
      </c>
      <c r="W4239">
        <f>((O4239-AVERAGE($O$2:$O$5018))/_xlfn.STDEV.P($O$2:$O$5018))</f>
        <v>-0.63124962667159434</v>
      </c>
      <c r="X4239">
        <f>((I4239-AVERAGE($I$2:$I$5018))/_xlfn.STDEV.P($I$2:$I$5018))</f>
        <v>-0.49440227066395998</v>
      </c>
      <c r="Z4239">
        <f t="shared" si="265"/>
        <v>0</v>
      </c>
      <c r="AA4239">
        <f t="shared" si="266"/>
        <v>0</v>
      </c>
      <c r="AB4239">
        <f t="shared" si="267"/>
        <v>0</v>
      </c>
    </row>
    <row r="4240" spans="1:28" x14ac:dyDescent="0.25">
      <c r="A4240">
        <v>71143</v>
      </c>
      <c r="B4240" t="s">
        <v>12</v>
      </c>
      <c r="C4240">
        <v>65</v>
      </c>
      <c r="D4240">
        <v>0</v>
      </c>
      <c r="E4240">
        <v>0</v>
      </c>
      <c r="F4240" t="s">
        <v>13</v>
      </c>
      <c r="G4240" t="s">
        <v>18</v>
      </c>
      <c r="H4240" t="s">
        <v>15</v>
      </c>
      <c r="I4240">
        <v>179.67</v>
      </c>
      <c r="J4240" s="2">
        <v>30.7</v>
      </c>
      <c r="K4240" t="s">
        <v>16</v>
      </c>
      <c r="L4240">
        <v>0</v>
      </c>
      <c r="M4240">
        <f t="shared" si="264"/>
        <v>30.7</v>
      </c>
      <c r="O4240">
        <f>IF(AND(J4240="N/A",B4240="Male"),$R$2,IF(AND(J4240="N/A",B4240="Female"),$S$2,J4240))</f>
        <v>30.7</v>
      </c>
      <c r="V4240">
        <f>((C4240-AVERAGE($C$2:$C$5018))/_xlfn.STDEV.P($C$2:$C$5018))</f>
        <v>0.96159579821226082</v>
      </c>
      <c r="W4240">
        <f>((O4240-AVERAGE($O$2:$O$5018))/_xlfn.STDEV.P($O$2:$O$5018))</f>
        <v>0.33264207505811311</v>
      </c>
      <c r="X4240">
        <f>((I4240-AVERAGE($I$2:$I$5018))/_xlfn.STDEV.P($I$2:$I$5018))</f>
        <v>1.6672094844745429</v>
      </c>
      <c r="Z4240">
        <f t="shared" si="265"/>
        <v>0</v>
      </c>
      <c r="AA4240">
        <f t="shared" si="266"/>
        <v>0</v>
      </c>
      <c r="AB4240">
        <f t="shared" si="267"/>
        <v>0</v>
      </c>
    </row>
    <row r="4241" spans="1:28" x14ac:dyDescent="0.25">
      <c r="A4241">
        <v>32669</v>
      </c>
      <c r="B4241" t="s">
        <v>12</v>
      </c>
      <c r="C4241">
        <v>6</v>
      </c>
      <c r="D4241">
        <v>0</v>
      </c>
      <c r="E4241">
        <v>0</v>
      </c>
      <c r="F4241" t="s">
        <v>23</v>
      </c>
      <c r="G4241" t="s">
        <v>26</v>
      </c>
      <c r="H4241" t="s">
        <v>15</v>
      </c>
      <c r="I4241">
        <v>91.89</v>
      </c>
      <c r="J4241" s="2">
        <v>22.4</v>
      </c>
      <c r="K4241" t="s">
        <v>24</v>
      </c>
      <c r="L4241">
        <v>0</v>
      </c>
      <c r="M4241">
        <f t="shared" si="264"/>
        <v>22.4</v>
      </c>
      <c r="O4241">
        <f>IF(AND(J4241="N/A",B4241="Male"),$R$2,IF(AND(J4241="N/A",B4241="Female"),$S$2,J4241))</f>
        <v>22.4</v>
      </c>
      <c r="V4241">
        <f>((C4241-AVERAGE($C$2:$C$5018))/_xlfn.STDEV.P($C$2:$C$5018))</f>
        <v>-1.6344935948762469</v>
      </c>
      <c r="W4241">
        <f>((O4241-AVERAGE($O$2:$O$5018))/_xlfn.STDEV.P($O$2:$O$5018))</f>
        <v>-0.87952476196561036</v>
      </c>
      <c r="X4241">
        <f>((I4241-AVERAGE($I$2:$I$5018))/_xlfn.STDEV.P($I$2:$I$5018))</f>
        <v>-0.30766853244945574</v>
      </c>
      <c r="Z4241">
        <f t="shared" si="265"/>
        <v>0</v>
      </c>
      <c r="AA4241">
        <f t="shared" si="266"/>
        <v>0</v>
      </c>
      <c r="AB4241">
        <f t="shared" si="267"/>
        <v>0</v>
      </c>
    </row>
    <row r="4242" spans="1:28" x14ac:dyDescent="0.25">
      <c r="A4242">
        <v>17174</v>
      </c>
      <c r="B4242" t="s">
        <v>12</v>
      </c>
      <c r="C4242">
        <v>15</v>
      </c>
      <c r="D4242">
        <v>0</v>
      </c>
      <c r="E4242">
        <v>0</v>
      </c>
      <c r="F4242" t="s">
        <v>23</v>
      </c>
      <c r="G4242" t="s">
        <v>26</v>
      </c>
      <c r="H4242" t="s">
        <v>19</v>
      </c>
      <c r="I4242">
        <v>78.900000000000006</v>
      </c>
      <c r="J4242" s="2">
        <v>23</v>
      </c>
      <c r="K4242" t="s">
        <v>24</v>
      </c>
      <c r="L4242">
        <v>0</v>
      </c>
      <c r="M4242">
        <f t="shared" si="264"/>
        <v>23</v>
      </c>
      <c r="O4242">
        <f>IF(AND(J4242="N/A",B4242="Male"),$R$2,IF(AND(J4242="N/A",B4242="Female"),$S$2,J4242))</f>
        <v>23</v>
      </c>
      <c r="V4242">
        <f>((C4242-AVERAGE($C$2:$C$5018))/_xlfn.STDEV.P($C$2:$C$5018))</f>
        <v>-1.2384799586424069</v>
      </c>
      <c r="W4242">
        <f>((O4242-AVERAGE($O$2:$O$5018))/_xlfn.STDEV.P($O$2:$O$5018))</f>
        <v>-0.79189824362654582</v>
      </c>
      <c r="X4242">
        <f>((I4242-AVERAGE($I$2:$I$5018))/_xlfn.STDEV.P($I$2:$I$5018))</f>
        <v>-0.5999180817755293</v>
      </c>
      <c r="Z4242">
        <f t="shared" si="265"/>
        <v>0</v>
      </c>
      <c r="AA4242">
        <f t="shared" si="266"/>
        <v>0</v>
      </c>
      <c r="AB4242">
        <f t="shared" si="267"/>
        <v>0</v>
      </c>
    </row>
    <row r="4243" spans="1:28" x14ac:dyDescent="0.25">
      <c r="A4243">
        <v>2818</v>
      </c>
      <c r="B4243" t="s">
        <v>17</v>
      </c>
      <c r="C4243">
        <v>80</v>
      </c>
      <c r="D4243">
        <v>0</v>
      </c>
      <c r="E4243">
        <v>0</v>
      </c>
      <c r="F4243" t="s">
        <v>23</v>
      </c>
      <c r="G4243" t="s">
        <v>18</v>
      </c>
      <c r="H4243" t="s">
        <v>19</v>
      </c>
      <c r="I4243">
        <v>230.74</v>
      </c>
      <c r="J4243" s="2">
        <v>30.2</v>
      </c>
      <c r="K4243" t="s">
        <v>16</v>
      </c>
      <c r="L4243">
        <v>0</v>
      </c>
      <c r="M4243">
        <f t="shared" si="264"/>
        <v>30.2</v>
      </c>
      <c r="O4243">
        <f>IF(AND(J4243="N/A",B4243="Male"),$R$2,IF(AND(J4243="N/A",B4243="Female"),$S$2,J4243))</f>
        <v>30.2</v>
      </c>
      <c r="V4243">
        <f>((C4243-AVERAGE($C$2:$C$5018))/_xlfn.STDEV.P($C$2:$C$5018))</f>
        <v>1.6216185252686612</v>
      </c>
      <c r="W4243">
        <f>((O4243-AVERAGE($O$2:$O$5018))/_xlfn.STDEV.P($O$2:$O$5018))</f>
        <v>0.25961997644222617</v>
      </c>
      <c r="X4243">
        <f>((I4243-AVERAGE($I$2:$I$5018))/_xlfn.STDEV.P($I$2:$I$5018))</f>
        <v>2.8161844255124633</v>
      </c>
      <c r="Z4243">
        <f t="shared" si="265"/>
        <v>0</v>
      </c>
      <c r="AA4243">
        <f t="shared" si="266"/>
        <v>0</v>
      </c>
      <c r="AB4243">
        <f t="shared" si="267"/>
        <v>0</v>
      </c>
    </row>
    <row r="4244" spans="1:28" x14ac:dyDescent="0.25">
      <c r="A4244">
        <v>30650</v>
      </c>
      <c r="B4244" t="s">
        <v>12</v>
      </c>
      <c r="C4244">
        <v>54</v>
      </c>
      <c r="D4244">
        <v>0</v>
      </c>
      <c r="E4244">
        <v>0</v>
      </c>
      <c r="F4244" t="s">
        <v>13</v>
      </c>
      <c r="G4244" t="s">
        <v>25</v>
      </c>
      <c r="H4244" t="s">
        <v>19</v>
      </c>
      <c r="I4244">
        <v>216.19</v>
      </c>
      <c r="J4244" s="2">
        <v>30.3</v>
      </c>
      <c r="K4244" t="s">
        <v>16</v>
      </c>
      <c r="L4244">
        <v>0</v>
      </c>
      <c r="M4244">
        <f t="shared" si="264"/>
        <v>30.3</v>
      </c>
      <c r="O4244">
        <f>IF(AND(J4244="N/A",B4244="Male"),$R$2,IF(AND(J4244="N/A",B4244="Female"),$S$2,J4244))</f>
        <v>30.3</v>
      </c>
      <c r="V4244">
        <f>((C4244-AVERAGE($C$2:$C$5018))/_xlfn.STDEV.P($C$2:$C$5018))</f>
        <v>0.47757913170423399</v>
      </c>
      <c r="W4244">
        <f>((O4244-AVERAGE($O$2:$O$5018))/_xlfn.STDEV.P($O$2:$O$5018))</f>
        <v>0.27422439616540373</v>
      </c>
      <c r="X4244">
        <f>((I4244-AVERAGE($I$2:$I$5018))/_xlfn.STDEV.P($I$2:$I$5018))</f>
        <v>2.4888379326183623</v>
      </c>
      <c r="Z4244">
        <f t="shared" si="265"/>
        <v>0</v>
      </c>
      <c r="AA4244">
        <f t="shared" si="266"/>
        <v>0</v>
      </c>
      <c r="AB4244">
        <f t="shared" si="267"/>
        <v>0</v>
      </c>
    </row>
    <row r="4245" spans="1:28" x14ac:dyDescent="0.25">
      <c r="A4245">
        <v>3013</v>
      </c>
      <c r="B4245" t="s">
        <v>17</v>
      </c>
      <c r="C4245">
        <v>79</v>
      </c>
      <c r="D4245">
        <v>0</v>
      </c>
      <c r="E4245">
        <v>0</v>
      </c>
      <c r="F4245" t="s">
        <v>13</v>
      </c>
      <c r="G4245" t="s">
        <v>18</v>
      </c>
      <c r="H4245" t="s">
        <v>19</v>
      </c>
      <c r="I4245">
        <v>83.7</v>
      </c>
      <c r="J4245" s="2">
        <v>28.7</v>
      </c>
      <c r="K4245" t="s">
        <v>21</v>
      </c>
      <c r="L4245">
        <v>0</v>
      </c>
      <c r="M4245">
        <f t="shared" si="264"/>
        <v>28.7</v>
      </c>
      <c r="O4245">
        <f>IF(AND(J4245="N/A",B4245="Male"),$R$2,IF(AND(J4245="N/A",B4245="Female"),$S$2,J4245))</f>
        <v>28.7</v>
      </c>
      <c r="V4245">
        <f>((C4245-AVERAGE($C$2:$C$5018))/_xlfn.STDEV.P($C$2:$C$5018))</f>
        <v>1.5776170101315679</v>
      </c>
      <c r="W4245">
        <f>((O4245-AVERAGE($O$2:$O$5018))/_xlfn.STDEV.P($O$2:$O$5018))</f>
        <v>4.0553680594565301E-2</v>
      </c>
      <c r="X4245">
        <f>((I4245-AVERAGE($I$2:$I$5018))/_xlfn.STDEV.P($I$2:$I$5018))</f>
        <v>-0.49192748618159909</v>
      </c>
      <c r="Z4245">
        <f t="shared" si="265"/>
        <v>0</v>
      </c>
      <c r="AA4245">
        <f t="shared" si="266"/>
        <v>0</v>
      </c>
      <c r="AB4245">
        <f t="shared" si="267"/>
        <v>0</v>
      </c>
    </row>
    <row r="4246" spans="1:28" x14ac:dyDescent="0.25">
      <c r="A4246">
        <v>42806</v>
      </c>
      <c r="B4246" t="s">
        <v>17</v>
      </c>
      <c r="C4246">
        <v>60</v>
      </c>
      <c r="D4246">
        <v>1</v>
      </c>
      <c r="E4246">
        <v>0</v>
      </c>
      <c r="F4246" t="s">
        <v>13</v>
      </c>
      <c r="G4246" t="s">
        <v>14</v>
      </c>
      <c r="H4246" t="s">
        <v>19</v>
      </c>
      <c r="I4246">
        <v>200.66</v>
      </c>
      <c r="J4246" s="2">
        <v>36.299999999999997</v>
      </c>
      <c r="K4246" t="s">
        <v>22</v>
      </c>
      <c r="L4246">
        <v>0</v>
      </c>
      <c r="M4246">
        <f t="shared" si="264"/>
        <v>36.299999999999997</v>
      </c>
      <c r="O4246">
        <f>IF(AND(J4246="N/A",B4246="Male"),$R$2,IF(AND(J4246="N/A",B4246="Female"),$S$2,J4246))</f>
        <v>36.299999999999997</v>
      </c>
      <c r="V4246">
        <f>((C4246-AVERAGE($C$2:$C$5018))/_xlfn.STDEV.P($C$2:$C$5018))</f>
        <v>0.74158822252679413</v>
      </c>
      <c r="W4246">
        <f>((O4246-AVERAGE($O$2:$O$5018))/_xlfn.STDEV.P($O$2:$O$5018))</f>
        <v>1.1504895795560466</v>
      </c>
      <c r="X4246">
        <f>((I4246-AVERAGE($I$2:$I$5018))/_xlfn.STDEV.P($I$2:$I$5018))</f>
        <v>2.1394433597905005</v>
      </c>
      <c r="Z4246">
        <f t="shared" si="265"/>
        <v>0</v>
      </c>
      <c r="AA4246">
        <f t="shared" si="266"/>
        <v>0</v>
      </c>
      <c r="AB4246">
        <f t="shared" si="267"/>
        <v>0</v>
      </c>
    </row>
    <row r="4247" spans="1:28" x14ac:dyDescent="0.25">
      <c r="A4247">
        <v>6390</v>
      </c>
      <c r="B4247" t="s">
        <v>17</v>
      </c>
      <c r="C4247">
        <v>12</v>
      </c>
      <c r="D4247">
        <v>0</v>
      </c>
      <c r="E4247">
        <v>0</v>
      </c>
      <c r="F4247" t="s">
        <v>23</v>
      </c>
      <c r="G4247" t="s">
        <v>26</v>
      </c>
      <c r="H4247" t="s">
        <v>19</v>
      </c>
      <c r="I4247">
        <v>73.989999999999995</v>
      </c>
      <c r="J4247" s="2">
        <v>16.3</v>
      </c>
      <c r="K4247" t="s">
        <v>24</v>
      </c>
      <c r="L4247">
        <v>0</v>
      </c>
      <c r="M4247">
        <f t="shared" si="264"/>
        <v>16.3</v>
      </c>
      <c r="O4247">
        <f>IF(AND(J4247="N/A",B4247="Male"),$R$2,IF(AND(J4247="N/A",B4247="Female"),$S$2,J4247))</f>
        <v>16.3</v>
      </c>
      <c r="V4247">
        <f>((C4247-AVERAGE($C$2:$C$5018))/_xlfn.STDEV.P($C$2:$C$5018))</f>
        <v>-1.3704845040536868</v>
      </c>
      <c r="W4247">
        <f>((O4247-AVERAGE($O$2:$O$5018))/_xlfn.STDEV.P($O$2:$O$5018))</f>
        <v>-1.7703943650794309</v>
      </c>
      <c r="X4247">
        <f>((I4247-AVERAGE($I$2:$I$5018))/_xlfn.STDEV.P($I$2:$I$5018))</f>
        <v>-0.71038346185182066</v>
      </c>
      <c r="Z4247">
        <f t="shared" si="265"/>
        <v>0</v>
      </c>
      <c r="AA4247">
        <f t="shared" si="266"/>
        <v>0</v>
      </c>
      <c r="AB4247">
        <f t="shared" si="267"/>
        <v>0</v>
      </c>
    </row>
    <row r="4248" spans="1:28" x14ac:dyDescent="0.25">
      <c r="A4248">
        <v>46647</v>
      </c>
      <c r="B4248" t="s">
        <v>17</v>
      </c>
      <c r="C4248">
        <v>36</v>
      </c>
      <c r="D4248">
        <v>0</v>
      </c>
      <c r="E4248">
        <v>0</v>
      </c>
      <c r="F4248" t="s">
        <v>23</v>
      </c>
      <c r="G4248" t="s">
        <v>14</v>
      </c>
      <c r="H4248" t="s">
        <v>15</v>
      </c>
      <c r="I4248">
        <v>228.5</v>
      </c>
      <c r="J4248" s="2">
        <v>34.5</v>
      </c>
      <c r="K4248" t="s">
        <v>21</v>
      </c>
      <c r="L4248">
        <v>0</v>
      </c>
      <c r="M4248">
        <f t="shared" si="264"/>
        <v>34.5</v>
      </c>
      <c r="O4248">
        <f>IF(AND(J4248="N/A",B4248="Male"),$R$2,IF(AND(J4248="N/A",B4248="Female"),$S$2,J4248))</f>
        <v>34.5</v>
      </c>
      <c r="V4248">
        <f>((C4248-AVERAGE($C$2:$C$5018))/_xlfn.STDEV.P($C$2:$C$5018))</f>
        <v>-0.31444814076344635</v>
      </c>
      <c r="W4248">
        <f>((O4248-AVERAGE($O$2:$O$5018))/_xlfn.STDEV.P($O$2:$O$5018))</f>
        <v>0.88761002453885407</v>
      </c>
      <c r="X4248">
        <f>((I4248-AVERAGE($I$2:$I$5018))/_xlfn.STDEV.P($I$2:$I$5018))</f>
        <v>2.7657888142352958</v>
      </c>
      <c r="Z4248">
        <f t="shared" si="265"/>
        <v>0</v>
      </c>
      <c r="AA4248">
        <f t="shared" si="266"/>
        <v>0</v>
      </c>
      <c r="AB4248">
        <f t="shared" si="267"/>
        <v>0</v>
      </c>
    </row>
    <row r="4249" spans="1:28" x14ac:dyDescent="0.25">
      <c r="A4249">
        <v>6625</v>
      </c>
      <c r="B4249" t="s">
        <v>17</v>
      </c>
      <c r="C4249">
        <v>54</v>
      </c>
      <c r="D4249">
        <v>0</v>
      </c>
      <c r="E4249">
        <v>0</v>
      </c>
      <c r="F4249" t="s">
        <v>13</v>
      </c>
      <c r="G4249" t="s">
        <v>18</v>
      </c>
      <c r="H4249" t="s">
        <v>15</v>
      </c>
      <c r="I4249">
        <v>70.430000000000007</v>
      </c>
      <c r="J4249" s="2">
        <v>20.8</v>
      </c>
      <c r="K4249" t="s">
        <v>22</v>
      </c>
      <c r="L4249">
        <v>0</v>
      </c>
      <c r="M4249">
        <f t="shared" si="264"/>
        <v>20.8</v>
      </c>
      <c r="O4249">
        <f>IF(AND(J4249="N/A",B4249="Male"),$R$2,IF(AND(J4249="N/A",B4249="Female"),$S$2,J4249))</f>
        <v>20.8</v>
      </c>
      <c r="V4249">
        <f>((C4249-AVERAGE($C$2:$C$5018))/_xlfn.STDEV.P($C$2:$C$5018))</f>
        <v>0.47757913170423399</v>
      </c>
      <c r="W4249">
        <f>((O4249-AVERAGE($O$2:$O$5018))/_xlfn.STDEV.P($O$2:$O$5018))</f>
        <v>-1.1131954775364483</v>
      </c>
      <c r="X4249">
        <f>((I4249-AVERAGE($I$2:$I$5018))/_xlfn.STDEV.P($I$2:$I$5018))</f>
        <v>-0.79047648691731864</v>
      </c>
      <c r="Z4249">
        <f t="shared" si="265"/>
        <v>0</v>
      </c>
      <c r="AA4249">
        <f t="shared" si="266"/>
        <v>0</v>
      </c>
      <c r="AB4249">
        <f t="shared" si="267"/>
        <v>0</v>
      </c>
    </row>
    <row r="4250" spans="1:28" x14ac:dyDescent="0.25">
      <c r="A4250">
        <v>49605</v>
      </c>
      <c r="B4250" t="s">
        <v>12</v>
      </c>
      <c r="C4250">
        <v>63</v>
      </c>
      <c r="D4250">
        <v>0</v>
      </c>
      <c r="E4250">
        <v>0</v>
      </c>
      <c r="F4250" t="s">
        <v>13</v>
      </c>
      <c r="G4250" t="s">
        <v>14</v>
      </c>
      <c r="H4250" t="s">
        <v>15</v>
      </c>
      <c r="I4250">
        <v>74.39</v>
      </c>
      <c r="J4250" s="2">
        <v>31</v>
      </c>
      <c r="K4250" t="s">
        <v>16</v>
      </c>
      <c r="L4250">
        <v>0</v>
      </c>
      <c r="M4250">
        <f t="shared" si="264"/>
        <v>31</v>
      </c>
      <c r="O4250">
        <f>IF(AND(J4250="N/A",B4250="Male"),$R$2,IF(AND(J4250="N/A",B4250="Female"),$S$2,J4250))</f>
        <v>31</v>
      </c>
      <c r="V4250">
        <f>((C4250-AVERAGE($C$2:$C$5018))/_xlfn.STDEV.P($C$2:$C$5018))</f>
        <v>0.87359276793807417</v>
      </c>
      <c r="W4250">
        <f>((O4250-AVERAGE($O$2:$O$5018))/_xlfn.STDEV.P($O$2:$O$5018))</f>
        <v>0.37645533422764538</v>
      </c>
      <c r="X4250">
        <f>((I4250-AVERAGE($I$2:$I$5018))/_xlfn.STDEV.P($I$2:$I$5018))</f>
        <v>-0.70138424555232626</v>
      </c>
      <c r="Z4250">
        <f t="shared" si="265"/>
        <v>0</v>
      </c>
      <c r="AA4250">
        <f t="shared" si="266"/>
        <v>0</v>
      </c>
      <c r="AB4250">
        <f t="shared" si="267"/>
        <v>0</v>
      </c>
    </row>
    <row r="4251" spans="1:28" x14ac:dyDescent="0.25">
      <c r="A4251">
        <v>72940</v>
      </c>
      <c r="B4251" t="s">
        <v>17</v>
      </c>
      <c r="C4251">
        <v>2</v>
      </c>
      <c r="D4251">
        <v>0</v>
      </c>
      <c r="E4251">
        <v>0</v>
      </c>
      <c r="F4251" t="s">
        <v>23</v>
      </c>
      <c r="G4251" t="s">
        <v>26</v>
      </c>
      <c r="H4251" t="s">
        <v>15</v>
      </c>
      <c r="I4251">
        <v>102.92</v>
      </c>
      <c r="J4251" s="2">
        <v>17.600000000000001</v>
      </c>
      <c r="K4251" t="s">
        <v>24</v>
      </c>
      <c r="L4251">
        <v>0</v>
      </c>
      <c r="M4251">
        <f t="shared" si="264"/>
        <v>17.600000000000001</v>
      </c>
      <c r="O4251">
        <f>IF(AND(J4251="N/A",B4251="Male"),$R$2,IF(AND(J4251="N/A",B4251="Female"),$S$2,J4251))</f>
        <v>17.600000000000001</v>
      </c>
      <c r="V4251">
        <f>((C4251-AVERAGE($C$2:$C$5018))/_xlfn.STDEV.P($C$2:$C$5018))</f>
        <v>-1.8104996554246204</v>
      </c>
      <c r="W4251">
        <f>((O4251-AVERAGE($O$2:$O$5018))/_xlfn.STDEV.P($O$2:$O$5018))</f>
        <v>-1.5805369086781247</v>
      </c>
      <c r="X4251">
        <f>((I4251-AVERAGE($I$2:$I$5018))/_xlfn.STDEV.P($I$2:$I$5018))</f>
        <v>-5.9515142990903554E-2</v>
      </c>
      <c r="Z4251">
        <f t="shared" si="265"/>
        <v>0</v>
      </c>
      <c r="AA4251">
        <f t="shared" si="266"/>
        <v>0</v>
      </c>
      <c r="AB4251">
        <f t="shared" si="267"/>
        <v>0</v>
      </c>
    </row>
    <row r="4252" spans="1:28" x14ac:dyDescent="0.25">
      <c r="A4252">
        <v>24783</v>
      </c>
      <c r="B4252" t="s">
        <v>17</v>
      </c>
      <c r="C4252">
        <v>28</v>
      </c>
      <c r="D4252">
        <v>0</v>
      </c>
      <c r="E4252">
        <v>0</v>
      </c>
      <c r="F4252" t="s">
        <v>23</v>
      </c>
      <c r="G4252" t="s">
        <v>14</v>
      </c>
      <c r="H4252" t="s">
        <v>15</v>
      </c>
      <c r="I4252">
        <v>87.91</v>
      </c>
      <c r="J4252" s="2">
        <v>22.7</v>
      </c>
      <c r="K4252" t="s">
        <v>16</v>
      </c>
      <c r="L4252">
        <v>0</v>
      </c>
      <c r="M4252">
        <f t="shared" si="264"/>
        <v>22.7</v>
      </c>
      <c r="O4252">
        <f>IF(AND(J4252="N/A",B4252="Male"),$R$2,IF(AND(J4252="N/A",B4252="Female"),$S$2,J4252))</f>
        <v>22.7</v>
      </c>
      <c r="V4252">
        <f>((C4252-AVERAGE($C$2:$C$5018))/_xlfn.STDEV.P($C$2:$C$5018))</f>
        <v>-0.66646026186019325</v>
      </c>
      <c r="W4252">
        <f>((O4252-AVERAGE($O$2:$O$5018))/_xlfn.STDEV.P($O$2:$O$5018))</f>
        <v>-0.83571150279607809</v>
      </c>
      <c r="X4252">
        <f>((I4252-AVERAGE($I$2:$I$5018))/_xlfn.STDEV.P($I$2:$I$5018))</f>
        <v>-0.39721073462942297</v>
      </c>
      <c r="Z4252">
        <f t="shared" si="265"/>
        <v>0</v>
      </c>
      <c r="AA4252">
        <f t="shared" si="266"/>
        <v>0</v>
      </c>
      <c r="AB4252">
        <f t="shared" si="267"/>
        <v>0</v>
      </c>
    </row>
    <row r="4253" spans="1:28" x14ac:dyDescent="0.25">
      <c r="A4253">
        <v>22515</v>
      </c>
      <c r="B4253" t="s">
        <v>17</v>
      </c>
      <c r="C4253">
        <v>38</v>
      </c>
      <c r="D4253">
        <v>1</v>
      </c>
      <c r="E4253">
        <v>0</v>
      </c>
      <c r="F4253" t="s">
        <v>13</v>
      </c>
      <c r="G4253" t="s">
        <v>14</v>
      </c>
      <c r="H4253" t="s">
        <v>19</v>
      </c>
      <c r="I4253">
        <v>118.55</v>
      </c>
      <c r="J4253" s="2">
        <v>38.4</v>
      </c>
      <c r="K4253" t="s">
        <v>22</v>
      </c>
      <c r="L4253">
        <v>0</v>
      </c>
      <c r="M4253">
        <f t="shared" si="264"/>
        <v>38.4</v>
      </c>
      <c r="O4253">
        <f>IF(AND(J4253="N/A",B4253="Male"),$R$2,IF(AND(J4253="N/A",B4253="Female"),$S$2,J4253))</f>
        <v>38.4</v>
      </c>
      <c r="V4253">
        <f>((C4253-AVERAGE($C$2:$C$5018))/_xlfn.STDEV.P($C$2:$C$5018))</f>
        <v>-0.22644511048925967</v>
      </c>
      <c r="W4253">
        <f>((O4253-AVERAGE($O$2:$O$5018))/_xlfn.STDEV.P($O$2:$O$5018))</f>
        <v>1.4571823937427721</v>
      </c>
      <c r="X4253">
        <f>((I4253-AVERAGE($I$2:$I$5018))/_xlfn.STDEV.P($I$2:$I$5018))</f>
        <v>0.2921292339118316</v>
      </c>
      <c r="Z4253">
        <f t="shared" si="265"/>
        <v>0</v>
      </c>
      <c r="AA4253">
        <f t="shared" si="266"/>
        <v>0</v>
      </c>
      <c r="AB4253">
        <f t="shared" si="267"/>
        <v>0</v>
      </c>
    </row>
    <row r="4254" spans="1:28" x14ac:dyDescent="0.25">
      <c r="A4254">
        <v>3700</v>
      </c>
      <c r="B4254" t="s">
        <v>12</v>
      </c>
      <c r="C4254">
        <v>37</v>
      </c>
      <c r="D4254">
        <v>0</v>
      </c>
      <c r="E4254">
        <v>0</v>
      </c>
      <c r="F4254" t="s">
        <v>13</v>
      </c>
      <c r="G4254" t="s">
        <v>14</v>
      </c>
      <c r="H4254" t="s">
        <v>15</v>
      </c>
      <c r="I4254">
        <v>232.29</v>
      </c>
      <c r="J4254" s="2">
        <v>40.799999999999997</v>
      </c>
      <c r="K4254" t="s">
        <v>22</v>
      </c>
      <c r="L4254">
        <v>0</v>
      </c>
      <c r="M4254">
        <f t="shared" si="264"/>
        <v>40.799999999999997</v>
      </c>
      <c r="O4254">
        <f>IF(AND(J4254="N/A",B4254="Male"),$R$2,IF(AND(J4254="N/A",B4254="Female"),$S$2,J4254))</f>
        <v>40.799999999999997</v>
      </c>
      <c r="V4254">
        <f>((C4254-AVERAGE($C$2:$C$5018))/_xlfn.STDEV.P($C$2:$C$5018))</f>
        <v>-0.27044662562635302</v>
      </c>
      <c r="W4254">
        <f>((O4254-AVERAGE($O$2:$O$5018))/_xlfn.STDEV.P($O$2:$O$5018))</f>
        <v>1.8076884670990292</v>
      </c>
      <c r="X4254">
        <f>((I4254-AVERAGE($I$2:$I$5018))/_xlfn.STDEV.P($I$2:$I$5018))</f>
        <v>2.8510563886730029</v>
      </c>
      <c r="Z4254">
        <f t="shared" si="265"/>
        <v>0</v>
      </c>
      <c r="AA4254">
        <f t="shared" si="266"/>
        <v>0</v>
      </c>
      <c r="AB4254">
        <f t="shared" si="267"/>
        <v>0</v>
      </c>
    </row>
    <row r="4255" spans="1:28" x14ac:dyDescent="0.25">
      <c r="A4255">
        <v>53802</v>
      </c>
      <c r="B4255" t="s">
        <v>12</v>
      </c>
      <c r="C4255">
        <v>80</v>
      </c>
      <c r="D4255">
        <v>0</v>
      </c>
      <c r="E4255">
        <v>1</v>
      </c>
      <c r="F4255" t="s">
        <v>13</v>
      </c>
      <c r="G4255" t="s">
        <v>14</v>
      </c>
      <c r="H4255" t="s">
        <v>19</v>
      </c>
      <c r="I4255">
        <v>125.32</v>
      </c>
      <c r="J4255" s="2">
        <v>32.9</v>
      </c>
      <c r="K4255" t="s">
        <v>24</v>
      </c>
      <c r="L4255">
        <v>0</v>
      </c>
      <c r="M4255">
        <f t="shared" si="264"/>
        <v>32.9</v>
      </c>
      <c r="O4255">
        <f>IF(AND(J4255="N/A",B4255="Male"),$R$2,IF(AND(J4255="N/A",B4255="Female"),$S$2,J4255))</f>
        <v>32.9</v>
      </c>
      <c r="V4255">
        <f>((C4255-AVERAGE($C$2:$C$5018))/_xlfn.STDEV.P($C$2:$C$5018))</f>
        <v>1.6216185252686612</v>
      </c>
      <c r="W4255">
        <f>((O4255-AVERAGE($O$2:$O$5018))/_xlfn.STDEV.P($O$2:$O$5018))</f>
        <v>0.65393930896801555</v>
      </c>
      <c r="X4255">
        <f>((I4255-AVERAGE($I$2:$I$5018))/_xlfn.STDEV.P($I$2:$I$5018))</f>
        <v>0.44444096978077058</v>
      </c>
      <c r="Z4255">
        <f t="shared" si="265"/>
        <v>0</v>
      </c>
      <c r="AA4255">
        <f t="shared" si="266"/>
        <v>0</v>
      </c>
      <c r="AB4255">
        <f t="shared" si="267"/>
        <v>0</v>
      </c>
    </row>
    <row r="4256" spans="1:28" x14ac:dyDescent="0.25">
      <c r="A4256">
        <v>49955</v>
      </c>
      <c r="B4256" t="s">
        <v>12</v>
      </c>
      <c r="C4256">
        <v>43</v>
      </c>
      <c r="D4256">
        <v>0</v>
      </c>
      <c r="E4256">
        <v>0</v>
      </c>
      <c r="F4256" t="s">
        <v>23</v>
      </c>
      <c r="G4256" t="s">
        <v>14</v>
      </c>
      <c r="H4256" t="s">
        <v>15</v>
      </c>
      <c r="I4256">
        <v>78.98</v>
      </c>
      <c r="J4256" s="2">
        <v>31.3</v>
      </c>
      <c r="K4256" t="s">
        <v>16</v>
      </c>
      <c r="L4256">
        <v>0</v>
      </c>
      <c r="M4256">
        <f t="shared" si="264"/>
        <v>31.3</v>
      </c>
      <c r="O4256">
        <f>IF(AND(J4256="N/A",B4256="Male"),$R$2,IF(AND(J4256="N/A",B4256="Female"),$S$2,J4256))</f>
        <v>31.3</v>
      </c>
      <c r="V4256">
        <f>((C4256-AVERAGE($C$2:$C$5018))/_xlfn.STDEV.P($C$2:$C$5018))</f>
        <v>-6.4375348037928977E-3</v>
      </c>
      <c r="W4256">
        <f>((O4256-AVERAGE($O$2:$O$5018))/_xlfn.STDEV.P($O$2:$O$5018))</f>
        <v>0.42026859339717765</v>
      </c>
      <c r="X4256">
        <f>((I4256-AVERAGE($I$2:$I$5018))/_xlfn.STDEV.P($I$2:$I$5018))</f>
        <v>-0.59811823851563051</v>
      </c>
      <c r="Z4256">
        <f t="shared" si="265"/>
        <v>0</v>
      </c>
      <c r="AA4256">
        <f t="shared" si="266"/>
        <v>0</v>
      </c>
      <c r="AB4256">
        <f t="shared" si="267"/>
        <v>0</v>
      </c>
    </row>
    <row r="4257" spans="1:28" x14ac:dyDescent="0.25">
      <c r="A4257">
        <v>2456</v>
      </c>
      <c r="B4257" t="s">
        <v>12</v>
      </c>
      <c r="C4257">
        <v>60</v>
      </c>
      <c r="D4257">
        <v>1</v>
      </c>
      <c r="E4257">
        <v>0</v>
      </c>
      <c r="F4257" t="s">
        <v>13</v>
      </c>
      <c r="G4257" t="s">
        <v>25</v>
      </c>
      <c r="H4257" t="s">
        <v>19</v>
      </c>
      <c r="I4257">
        <v>100.2</v>
      </c>
      <c r="J4257" s="2">
        <v>28.5</v>
      </c>
      <c r="K4257" t="s">
        <v>22</v>
      </c>
      <c r="L4257">
        <v>0</v>
      </c>
      <c r="M4257">
        <f t="shared" si="264"/>
        <v>28.5</v>
      </c>
      <c r="O4257">
        <f>IF(AND(J4257="N/A",B4257="Male"),$R$2,IF(AND(J4257="N/A",B4257="Female"),$S$2,J4257))</f>
        <v>28.5</v>
      </c>
      <c r="V4257">
        <f>((C4257-AVERAGE($C$2:$C$5018))/_xlfn.STDEV.P($C$2:$C$5018))</f>
        <v>0.74158822252679413</v>
      </c>
      <c r="W4257">
        <f>((O4257-AVERAGE($O$2:$O$5018))/_xlfn.STDEV.P($O$2:$O$5018))</f>
        <v>1.1344841148210622E-2</v>
      </c>
      <c r="X4257">
        <f>((I4257-AVERAGE($I$2:$I$5018))/_xlfn.STDEV.P($I$2:$I$5018))</f>
        <v>-0.12070981382746399</v>
      </c>
      <c r="Z4257">
        <f t="shared" si="265"/>
        <v>0</v>
      </c>
      <c r="AA4257">
        <f t="shared" si="266"/>
        <v>0</v>
      </c>
      <c r="AB4257">
        <f t="shared" si="267"/>
        <v>0</v>
      </c>
    </row>
    <row r="4258" spans="1:28" x14ac:dyDescent="0.25">
      <c r="A4258">
        <v>71515</v>
      </c>
      <c r="B4258" t="s">
        <v>17</v>
      </c>
      <c r="C4258">
        <v>66</v>
      </c>
      <c r="D4258">
        <v>0</v>
      </c>
      <c r="E4258">
        <v>0</v>
      </c>
      <c r="F4258" t="s">
        <v>13</v>
      </c>
      <c r="G4258" t="s">
        <v>14</v>
      </c>
      <c r="H4258" t="s">
        <v>19</v>
      </c>
      <c r="I4258">
        <v>200.91</v>
      </c>
      <c r="J4258" s="2">
        <v>27.6</v>
      </c>
      <c r="K4258" t="s">
        <v>21</v>
      </c>
      <c r="L4258">
        <v>0</v>
      </c>
      <c r="M4258">
        <f t="shared" si="264"/>
        <v>27.6</v>
      </c>
      <c r="O4258">
        <f>IF(AND(J4258="N/A",B4258="Male"),$R$2,IF(AND(J4258="N/A",B4258="Female"),$S$2,J4258))</f>
        <v>27.6</v>
      </c>
      <c r="V4258">
        <f>((C4258-AVERAGE($C$2:$C$5018))/_xlfn.STDEV.P($C$2:$C$5018))</f>
        <v>1.0055973133493543</v>
      </c>
      <c r="W4258">
        <f>((O4258-AVERAGE($O$2:$O$5018))/_xlfn.STDEV.P($O$2:$O$5018))</f>
        <v>-0.12009493636038568</v>
      </c>
      <c r="X4258">
        <f>((I4258-AVERAGE($I$2:$I$5018))/_xlfn.STDEV.P($I$2:$I$5018))</f>
        <v>2.1450678699776842</v>
      </c>
      <c r="Z4258">
        <f t="shared" si="265"/>
        <v>0</v>
      </c>
      <c r="AA4258">
        <f t="shared" si="266"/>
        <v>0</v>
      </c>
      <c r="AB4258">
        <f t="shared" si="267"/>
        <v>0</v>
      </c>
    </row>
    <row r="4259" spans="1:28" x14ac:dyDescent="0.25">
      <c r="A4259">
        <v>44662</v>
      </c>
      <c r="B4259" t="s">
        <v>17</v>
      </c>
      <c r="C4259">
        <v>45</v>
      </c>
      <c r="D4259">
        <v>0</v>
      </c>
      <c r="E4259">
        <v>0</v>
      </c>
      <c r="F4259" t="s">
        <v>13</v>
      </c>
      <c r="G4259" t="s">
        <v>25</v>
      </c>
      <c r="H4259" t="s">
        <v>19</v>
      </c>
      <c r="I4259">
        <v>95.24</v>
      </c>
      <c r="J4259" s="2">
        <v>40.200000000000003</v>
      </c>
      <c r="K4259" t="s">
        <v>24</v>
      </c>
      <c r="L4259">
        <v>0</v>
      </c>
      <c r="M4259">
        <f t="shared" si="264"/>
        <v>40.200000000000003</v>
      </c>
      <c r="O4259">
        <f>IF(AND(J4259="N/A",B4259="Male"),$R$2,IF(AND(J4259="N/A",B4259="Female"),$S$2,J4259))</f>
        <v>40.200000000000003</v>
      </c>
      <c r="V4259">
        <f>((C4259-AVERAGE($C$2:$C$5018))/_xlfn.STDEV.P($C$2:$C$5018))</f>
        <v>8.1565495470393809E-2</v>
      </c>
      <c r="W4259">
        <f>((O4259-AVERAGE($O$2:$O$5018))/_xlfn.STDEV.P($O$2:$O$5018))</f>
        <v>1.7200619487599658</v>
      </c>
      <c r="X4259">
        <f>((I4259-AVERAGE($I$2:$I$5018))/_xlfn.STDEV.P($I$2:$I$5018))</f>
        <v>-0.23230009594119205</v>
      </c>
      <c r="Z4259">
        <f t="shared" si="265"/>
        <v>0</v>
      </c>
      <c r="AA4259">
        <f t="shared" si="266"/>
        <v>0</v>
      </c>
      <c r="AB4259">
        <f t="shared" si="267"/>
        <v>0</v>
      </c>
    </row>
    <row r="4260" spans="1:28" x14ac:dyDescent="0.25">
      <c r="A4260">
        <v>38661</v>
      </c>
      <c r="B4260" t="s">
        <v>17</v>
      </c>
      <c r="C4260">
        <v>29</v>
      </c>
      <c r="D4260">
        <v>0</v>
      </c>
      <c r="E4260">
        <v>0</v>
      </c>
      <c r="F4260" t="s">
        <v>23</v>
      </c>
      <c r="G4260" t="s">
        <v>14</v>
      </c>
      <c r="H4260" t="s">
        <v>15</v>
      </c>
      <c r="I4260">
        <v>56.64</v>
      </c>
      <c r="J4260" s="2">
        <v>24.7</v>
      </c>
      <c r="K4260" t="s">
        <v>21</v>
      </c>
      <c r="L4260">
        <v>0</v>
      </c>
      <c r="M4260">
        <f t="shared" si="264"/>
        <v>24.7</v>
      </c>
      <c r="O4260">
        <f>IF(AND(J4260="N/A",B4260="Male"),$R$2,IF(AND(J4260="N/A",B4260="Female"),$S$2,J4260))</f>
        <v>24.7</v>
      </c>
      <c r="V4260">
        <f>((C4260-AVERAGE($C$2:$C$5018))/_xlfn.STDEV.P($C$2:$C$5018))</f>
        <v>-0.62245874672309986</v>
      </c>
      <c r="W4260">
        <f>((O4260-AVERAGE($O$2:$O$5018))/_xlfn.STDEV.P($O$2:$O$5018))</f>
        <v>-0.54362310833253036</v>
      </c>
      <c r="X4260">
        <f>((I4260-AVERAGE($I$2:$I$5018))/_xlfn.STDEV.P($I$2:$I$5018))</f>
        <v>-1.1007244688423807</v>
      </c>
      <c r="Z4260">
        <f t="shared" si="265"/>
        <v>0</v>
      </c>
      <c r="AA4260">
        <f t="shared" si="266"/>
        <v>0</v>
      </c>
      <c r="AB4260">
        <f t="shared" si="267"/>
        <v>0</v>
      </c>
    </row>
    <row r="4261" spans="1:28" x14ac:dyDescent="0.25">
      <c r="A4261">
        <v>15978</v>
      </c>
      <c r="B4261" t="s">
        <v>12</v>
      </c>
      <c r="C4261">
        <v>4</v>
      </c>
      <c r="D4261">
        <v>0</v>
      </c>
      <c r="E4261">
        <v>0</v>
      </c>
      <c r="F4261" t="s">
        <v>23</v>
      </c>
      <c r="G4261" t="s">
        <v>26</v>
      </c>
      <c r="H4261" t="s">
        <v>15</v>
      </c>
      <c r="I4261">
        <v>80.48</v>
      </c>
      <c r="J4261" s="2">
        <v>17.7</v>
      </c>
      <c r="K4261" t="s">
        <v>24</v>
      </c>
      <c r="L4261">
        <v>0</v>
      </c>
      <c r="M4261">
        <f t="shared" si="264"/>
        <v>17.7</v>
      </c>
      <c r="O4261">
        <f>IF(AND(J4261="N/A",B4261="Male"),$R$2,IF(AND(J4261="N/A",B4261="Female"),$S$2,J4261))</f>
        <v>17.7</v>
      </c>
      <c r="V4261">
        <f>((C4261-AVERAGE($C$2:$C$5018))/_xlfn.STDEV.P($C$2:$C$5018))</f>
        <v>-1.7224966251504337</v>
      </c>
      <c r="W4261">
        <f>((O4261-AVERAGE($O$2:$O$5018))/_xlfn.STDEV.P($O$2:$O$5018))</f>
        <v>-1.5659324889549475</v>
      </c>
      <c r="X4261">
        <f>((I4261-AVERAGE($I$2:$I$5018))/_xlfn.STDEV.P($I$2:$I$5018))</f>
        <v>-0.56437117739252729</v>
      </c>
      <c r="Z4261">
        <f t="shared" si="265"/>
        <v>0</v>
      </c>
      <c r="AA4261">
        <f t="shared" si="266"/>
        <v>0</v>
      </c>
      <c r="AB4261">
        <f t="shared" si="267"/>
        <v>0</v>
      </c>
    </row>
    <row r="4262" spans="1:28" x14ac:dyDescent="0.25">
      <c r="A4262">
        <v>35210</v>
      </c>
      <c r="B4262" t="s">
        <v>17</v>
      </c>
      <c r="C4262">
        <v>48</v>
      </c>
      <c r="D4262">
        <v>0</v>
      </c>
      <c r="E4262">
        <v>0</v>
      </c>
      <c r="F4262" t="s">
        <v>13</v>
      </c>
      <c r="G4262" t="s">
        <v>14</v>
      </c>
      <c r="H4262" t="s">
        <v>15</v>
      </c>
      <c r="I4262">
        <v>112.96</v>
      </c>
      <c r="J4262" s="2">
        <v>25.4</v>
      </c>
      <c r="K4262" t="s">
        <v>21</v>
      </c>
      <c r="L4262">
        <v>0</v>
      </c>
      <c r="M4262">
        <f t="shared" si="264"/>
        <v>25.4</v>
      </c>
      <c r="O4262">
        <f>IF(AND(J4262="N/A",B4262="Male"),$R$2,IF(AND(J4262="N/A",B4262="Female"),$S$2,J4262))</f>
        <v>25.4</v>
      </c>
      <c r="V4262">
        <f>((C4262-AVERAGE($C$2:$C$5018))/_xlfn.STDEV.P($C$2:$C$5018))</f>
        <v>0.21357004088167386</v>
      </c>
      <c r="W4262">
        <f>((O4262-AVERAGE($O$2:$O$5018))/_xlfn.STDEV.P($O$2:$O$5018))</f>
        <v>-0.44139217027028871</v>
      </c>
      <c r="X4262">
        <f>((I4262-AVERAGE($I$2:$I$5018))/_xlfn.STDEV.P($I$2:$I$5018))</f>
        <v>0.16636518612640031</v>
      </c>
      <c r="Z4262">
        <f t="shared" si="265"/>
        <v>0</v>
      </c>
      <c r="AA4262">
        <f t="shared" si="266"/>
        <v>0</v>
      </c>
      <c r="AB4262">
        <f t="shared" si="267"/>
        <v>0</v>
      </c>
    </row>
    <row r="4263" spans="1:28" x14ac:dyDescent="0.25">
      <c r="A4263">
        <v>49930</v>
      </c>
      <c r="B4263" t="s">
        <v>17</v>
      </c>
      <c r="C4263">
        <v>68</v>
      </c>
      <c r="D4263">
        <v>0</v>
      </c>
      <c r="E4263">
        <v>0</v>
      </c>
      <c r="F4263" t="s">
        <v>13</v>
      </c>
      <c r="G4263" t="s">
        <v>14</v>
      </c>
      <c r="H4263" t="s">
        <v>19</v>
      </c>
      <c r="I4263">
        <v>236.04</v>
      </c>
      <c r="J4263" s="2">
        <v>28.5</v>
      </c>
      <c r="K4263" t="s">
        <v>21</v>
      </c>
      <c r="L4263">
        <v>0</v>
      </c>
      <c r="M4263">
        <f t="shared" si="264"/>
        <v>28.5</v>
      </c>
      <c r="O4263">
        <f>IF(AND(J4263="N/A",B4263="Male"),$R$2,IF(AND(J4263="N/A",B4263="Female"),$S$2,J4263))</f>
        <v>28.5</v>
      </c>
      <c r="V4263">
        <f>((C4263-AVERAGE($C$2:$C$5018))/_xlfn.STDEV.P($C$2:$C$5018))</f>
        <v>1.0936003436235409</v>
      </c>
      <c r="W4263">
        <f>((O4263-AVERAGE($O$2:$O$5018))/_xlfn.STDEV.P($O$2:$O$5018))</f>
        <v>1.1344841148210622E-2</v>
      </c>
      <c r="X4263">
        <f>((I4263-AVERAGE($I$2:$I$5018))/_xlfn.STDEV.P($I$2:$I$5018))</f>
        <v>2.9354240414807609</v>
      </c>
      <c r="Z4263">
        <f t="shared" si="265"/>
        <v>0</v>
      </c>
      <c r="AA4263">
        <f t="shared" si="266"/>
        <v>0</v>
      </c>
      <c r="AB4263">
        <f t="shared" si="267"/>
        <v>0</v>
      </c>
    </row>
    <row r="4264" spans="1:28" x14ac:dyDescent="0.25">
      <c r="A4264">
        <v>27789</v>
      </c>
      <c r="B4264" t="s">
        <v>17</v>
      </c>
      <c r="C4264">
        <v>57</v>
      </c>
      <c r="D4264">
        <v>0</v>
      </c>
      <c r="E4264">
        <v>0</v>
      </c>
      <c r="F4264" t="s">
        <v>13</v>
      </c>
      <c r="G4264" t="s">
        <v>14</v>
      </c>
      <c r="H4264" t="s">
        <v>15</v>
      </c>
      <c r="I4264">
        <v>73</v>
      </c>
      <c r="J4264" s="2">
        <v>26.2</v>
      </c>
      <c r="K4264" t="s">
        <v>21</v>
      </c>
      <c r="L4264">
        <v>0</v>
      </c>
      <c r="M4264">
        <f t="shared" si="264"/>
        <v>26.2</v>
      </c>
      <c r="O4264">
        <f>IF(AND(J4264="N/A",B4264="Male"),$R$2,IF(AND(J4264="N/A",B4264="Female"),$S$2,J4264))</f>
        <v>26.2</v>
      </c>
      <c r="V4264">
        <f>((C4264-AVERAGE($C$2:$C$5018))/_xlfn.STDEV.P($C$2:$C$5018))</f>
        <v>0.60958367711551409</v>
      </c>
      <c r="W4264">
        <f>((O4264-AVERAGE($O$2:$O$5018))/_xlfn.STDEV.P($O$2:$O$5018))</f>
        <v>-0.32455681248486945</v>
      </c>
      <c r="X4264">
        <f>((I4264-AVERAGE($I$2:$I$5018))/_xlfn.STDEV.P($I$2:$I$5018))</f>
        <v>-0.73265652219306865</v>
      </c>
      <c r="Z4264">
        <f t="shared" si="265"/>
        <v>0</v>
      </c>
      <c r="AA4264">
        <f t="shared" si="266"/>
        <v>0</v>
      </c>
      <c r="AB4264">
        <f t="shared" si="267"/>
        <v>0</v>
      </c>
    </row>
    <row r="4265" spans="1:28" x14ac:dyDescent="0.25">
      <c r="A4265">
        <v>45325</v>
      </c>
      <c r="B4265" t="s">
        <v>17</v>
      </c>
      <c r="C4265">
        <v>29</v>
      </c>
      <c r="D4265">
        <v>0</v>
      </c>
      <c r="E4265">
        <v>0</v>
      </c>
      <c r="F4265" t="s">
        <v>23</v>
      </c>
      <c r="G4265" t="s">
        <v>14</v>
      </c>
      <c r="H4265" t="s">
        <v>15</v>
      </c>
      <c r="I4265">
        <v>61.13</v>
      </c>
      <c r="J4265" s="2">
        <v>26</v>
      </c>
      <c r="K4265" t="s">
        <v>21</v>
      </c>
      <c r="L4265">
        <v>0</v>
      </c>
      <c r="M4265">
        <f t="shared" si="264"/>
        <v>26</v>
      </c>
      <c r="O4265">
        <f>IF(AND(J4265="N/A",B4265="Male"),$R$2,IF(AND(J4265="N/A",B4265="Female"),$S$2,J4265))</f>
        <v>26</v>
      </c>
      <c r="V4265">
        <f>((C4265-AVERAGE($C$2:$C$5018))/_xlfn.STDEV.P($C$2:$C$5018))</f>
        <v>-0.62245874672309986</v>
      </c>
      <c r="W4265">
        <f>((O4265-AVERAGE($O$2:$O$5018))/_xlfn.STDEV.P($O$2:$O$5018))</f>
        <v>-0.35376565193122411</v>
      </c>
      <c r="X4265">
        <f>((I4265-AVERAGE($I$2:$I$5018))/_xlfn.STDEV.P($I$2:$I$5018))</f>
        <v>-0.9997082658805585</v>
      </c>
      <c r="Z4265">
        <f t="shared" si="265"/>
        <v>0</v>
      </c>
      <c r="AA4265">
        <f t="shared" si="266"/>
        <v>0</v>
      </c>
      <c r="AB4265">
        <f t="shared" si="267"/>
        <v>0</v>
      </c>
    </row>
    <row r="4266" spans="1:28" x14ac:dyDescent="0.25">
      <c r="A4266">
        <v>31092</v>
      </c>
      <c r="B4266" t="s">
        <v>17</v>
      </c>
      <c r="C4266">
        <v>30</v>
      </c>
      <c r="D4266">
        <v>0</v>
      </c>
      <c r="E4266">
        <v>0</v>
      </c>
      <c r="F4266" t="s">
        <v>13</v>
      </c>
      <c r="G4266" t="s">
        <v>14</v>
      </c>
      <c r="H4266" t="s">
        <v>15</v>
      </c>
      <c r="I4266">
        <v>88.56</v>
      </c>
      <c r="J4266" s="2">
        <v>45.3</v>
      </c>
      <c r="K4266" t="s">
        <v>21</v>
      </c>
      <c r="L4266">
        <v>0</v>
      </c>
      <c r="M4266">
        <f t="shared" si="264"/>
        <v>45.3</v>
      </c>
      <c r="O4266">
        <f>IF(AND(J4266="N/A",B4266="Male"),$R$2,IF(AND(J4266="N/A",B4266="Female"),$S$2,J4266))</f>
        <v>45.3</v>
      </c>
      <c r="V4266">
        <f>((C4266-AVERAGE($C$2:$C$5018))/_xlfn.STDEV.P($C$2:$C$5018))</f>
        <v>-0.57845723158600648</v>
      </c>
      <c r="W4266">
        <f>((O4266-AVERAGE($O$2:$O$5018))/_xlfn.STDEV.P($O$2:$O$5018))</f>
        <v>2.4648873546420118</v>
      </c>
      <c r="X4266">
        <f>((I4266-AVERAGE($I$2:$I$5018))/_xlfn.STDEV.P($I$2:$I$5018))</f>
        <v>-0.38258700814274477</v>
      </c>
      <c r="Z4266">
        <f t="shared" si="265"/>
        <v>0</v>
      </c>
      <c r="AA4266">
        <f t="shared" si="266"/>
        <v>0</v>
      </c>
      <c r="AB4266">
        <f t="shared" si="267"/>
        <v>0</v>
      </c>
    </row>
    <row r="4267" spans="1:28" x14ac:dyDescent="0.25">
      <c r="A4267">
        <v>40705</v>
      </c>
      <c r="B4267" t="s">
        <v>17</v>
      </c>
      <c r="C4267">
        <v>47</v>
      </c>
      <c r="D4267">
        <v>0</v>
      </c>
      <c r="E4267">
        <v>0</v>
      </c>
      <c r="F4267" t="s">
        <v>13</v>
      </c>
      <c r="G4267" t="s">
        <v>18</v>
      </c>
      <c r="H4267" t="s">
        <v>19</v>
      </c>
      <c r="I4267">
        <v>66.16</v>
      </c>
      <c r="J4267" s="2">
        <v>31.5</v>
      </c>
      <c r="K4267" t="s">
        <v>21</v>
      </c>
      <c r="L4267">
        <v>0</v>
      </c>
      <c r="M4267">
        <f t="shared" si="264"/>
        <v>31.5</v>
      </c>
      <c r="O4267">
        <f>IF(AND(J4267="N/A",B4267="Male"),$R$2,IF(AND(J4267="N/A",B4267="Female"),$S$2,J4267))</f>
        <v>31.5</v>
      </c>
      <c r="V4267">
        <f>((C4267-AVERAGE($C$2:$C$5018))/_xlfn.STDEV.P($C$2:$C$5018))</f>
        <v>0.16956852574458051</v>
      </c>
      <c r="W4267">
        <f>((O4267-AVERAGE($O$2:$O$5018))/_xlfn.STDEV.P($O$2:$O$5018))</f>
        <v>0.44947743284353231</v>
      </c>
      <c r="X4267">
        <f>((I4267-AVERAGE($I$2:$I$5018))/_xlfn.STDEV.P($I$2:$I$5018))</f>
        <v>-0.88654312091441922</v>
      </c>
      <c r="Z4267">
        <f t="shared" si="265"/>
        <v>0</v>
      </c>
      <c r="AA4267">
        <f t="shared" si="266"/>
        <v>0</v>
      </c>
      <c r="AB4267">
        <f t="shared" si="267"/>
        <v>0</v>
      </c>
    </row>
    <row r="4268" spans="1:28" x14ac:dyDescent="0.25">
      <c r="A4268">
        <v>28513</v>
      </c>
      <c r="B4268" t="s">
        <v>17</v>
      </c>
      <c r="C4268">
        <v>73</v>
      </c>
      <c r="D4268">
        <v>0</v>
      </c>
      <c r="E4268">
        <v>0</v>
      </c>
      <c r="F4268" t="s">
        <v>13</v>
      </c>
      <c r="G4268" t="s">
        <v>14</v>
      </c>
      <c r="H4268" t="s">
        <v>19</v>
      </c>
      <c r="I4268">
        <v>88.98</v>
      </c>
      <c r="J4268" s="2">
        <v>20.6</v>
      </c>
      <c r="K4268" t="s">
        <v>22</v>
      </c>
      <c r="L4268">
        <v>0</v>
      </c>
      <c r="M4268">
        <f t="shared" si="264"/>
        <v>20.6</v>
      </c>
      <c r="O4268">
        <f>IF(AND(J4268="N/A",B4268="Male"),$R$2,IF(AND(J4268="N/A",B4268="Female"),$S$2,J4268))</f>
        <v>20.6</v>
      </c>
      <c r="V4268">
        <f>((C4268-AVERAGE($C$2:$C$5018))/_xlfn.STDEV.P($C$2:$C$5018))</f>
        <v>1.3136079193090078</v>
      </c>
      <c r="W4268">
        <f>((O4268-AVERAGE($O$2:$O$5018))/_xlfn.STDEV.P($O$2:$O$5018))</f>
        <v>-1.1424043169828031</v>
      </c>
      <c r="X4268">
        <f>((I4268-AVERAGE($I$2:$I$5018))/_xlfn.STDEV.P($I$2:$I$5018))</f>
        <v>-0.37313783102827586</v>
      </c>
      <c r="Z4268">
        <f t="shared" si="265"/>
        <v>0</v>
      </c>
      <c r="AA4268">
        <f t="shared" si="266"/>
        <v>0</v>
      </c>
      <c r="AB4268">
        <f t="shared" si="267"/>
        <v>0</v>
      </c>
    </row>
    <row r="4269" spans="1:28" x14ac:dyDescent="0.25">
      <c r="A4269">
        <v>12367</v>
      </c>
      <c r="B4269" t="s">
        <v>17</v>
      </c>
      <c r="C4269">
        <v>66</v>
      </c>
      <c r="D4269">
        <v>0</v>
      </c>
      <c r="E4269">
        <v>0</v>
      </c>
      <c r="F4269" t="s">
        <v>13</v>
      </c>
      <c r="G4269" t="s">
        <v>18</v>
      </c>
      <c r="H4269" t="s">
        <v>15</v>
      </c>
      <c r="I4269">
        <v>94.39</v>
      </c>
      <c r="J4269" s="2">
        <v>29.4</v>
      </c>
      <c r="K4269" t="s">
        <v>24</v>
      </c>
      <c r="L4269">
        <v>0</v>
      </c>
      <c r="M4269">
        <f t="shared" si="264"/>
        <v>29.4</v>
      </c>
      <c r="O4269">
        <f>IF(AND(J4269="N/A",B4269="Male"),$R$2,IF(AND(J4269="N/A",B4269="Female"),$S$2,J4269))</f>
        <v>29.4</v>
      </c>
      <c r="V4269">
        <f>((C4269-AVERAGE($C$2:$C$5018))/_xlfn.STDEV.P($C$2:$C$5018))</f>
        <v>1.0055973133493543</v>
      </c>
      <c r="W4269">
        <f>((O4269-AVERAGE($O$2:$O$5018))/_xlfn.STDEV.P($O$2:$O$5018))</f>
        <v>0.14278461865680692</v>
      </c>
      <c r="X4269">
        <f>((I4269-AVERAGE($I$2:$I$5018))/_xlfn.STDEV.P($I$2:$I$5018))</f>
        <v>-0.25142343057761707</v>
      </c>
      <c r="Z4269">
        <f t="shared" si="265"/>
        <v>0</v>
      </c>
      <c r="AA4269">
        <f t="shared" si="266"/>
        <v>0</v>
      </c>
      <c r="AB4269">
        <f t="shared" si="267"/>
        <v>0</v>
      </c>
    </row>
    <row r="4270" spans="1:28" x14ac:dyDescent="0.25">
      <c r="A4270">
        <v>10166</v>
      </c>
      <c r="B4270" t="s">
        <v>12</v>
      </c>
      <c r="C4270">
        <v>66</v>
      </c>
      <c r="D4270">
        <v>0</v>
      </c>
      <c r="E4270">
        <v>0</v>
      </c>
      <c r="F4270" t="s">
        <v>23</v>
      </c>
      <c r="G4270" t="s">
        <v>25</v>
      </c>
      <c r="H4270" t="s">
        <v>19</v>
      </c>
      <c r="I4270">
        <v>77.91</v>
      </c>
      <c r="J4270" s="2">
        <v>39.1</v>
      </c>
      <c r="K4270" t="s">
        <v>24</v>
      </c>
      <c r="L4270">
        <v>0</v>
      </c>
      <c r="M4270">
        <f t="shared" si="264"/>
        <v>39.1</v>
      </c>
      <c r="O4270">
        <f>IF(AND(J4270="N/A",B4270="Male"),$R$2,IF(AND(J4270="N/A",B4270="Female"),$S$2,J4270))</f>
        <v>39.1</v>
      </c>
      <c r="V4270">
        <f>((C4270-AVERAGE($C$2:$C$5018))/_xlfn.STDEV.P($C$2:$C$5018))</f>
        <v>1.0055973133493543</v>
      </c>
      <c r="W4270">
        <f>((O4270-AVERAGE($O$2:$O$5018))/_xlfn.STDEV.P($O$2:$O$5018))</f>
        <v>1.5594133318050143</v>
      </c>
      <c r="X4270">
        <f>((I4270-AVERAGE($I$2:$I$5018))/_xlfn.STDEV.P($I$2:$I$5018))</f>
        <v>-0.62219114211677762</v>
      </c>
      <c r="Z4270">
        <f t="shared" si="265"/>
        <v>0</v>
      </c>
      <c r="AA4270">
        <f t="shared" si="266"/>
        <v>0</v>
      </c>
      <c r="AB4270">
        <f t="shared" si="267"/>
        <v>0</v>
      </c>
    </row>
    <row r="4271" spans="1:28" x14ac:dyDescent="0.25">
      <c r="A4271">
        <v>35999</v>
      </c>
      <c r="B4271" t="s">
        <v>17</v>
      </c>
      <c r="C4271">
        <v>52</v>
      </c>
      <c r="D4271">
        <v>0</v>
      </c>
      <c r="E4271">
        <v>0</v>
      </c>
      <c r="F4271" t="s">
        <v>13</v>
      </c>
      <c r="G4271" t="s">
        <v>14</v>
      </c>
      <c r="H4271" t="s">
        <v>15</v>
      </c>
      <c r="I4271">
        <v>86.85</v>
      </c>
      <c r="J4271" s="2">
        <v>23.8</v>
      </c>
      <c r="K4271" t="s">
        <v>16</v>
      </c>
      <c r="L4271">
        <v>0</v>
      </c>
      <c r="M4271">
        <f t="shared" si="264"/>
        <v>23.8</v>
      </c>
      <c r="O4271">
        <f>IF(AND(J4271="N/A",B4271="Male"),$R$2,IF(AND(J4271="N/A",B4271="Female"),$S$2,J4271))</f>
        <v>23.8</v>
      </c>
      <c r="V4271">
        <f>((C4271-AVERAGE($C$2:$C$5018))/_xlfn.STDEV.P($C$2:$C$5018))</f>
        <v>0.38957610143004728</v>
      </c>
      <c r="W4271">
        <f>((O4271-AVERAGE($O$2:$O$5018))/_xlfn.STDEV.P($O$2:$O$5018))</f>
        <v>-0.67506288584112661</v>
      </c>
      <c r="X4271">
        <f>((I4271-AVERAGE($I$2:$I$5018))/_xlfn.STDEV.P($I$2:$I$5018))</f>
        <v>-0.4210586578230826</v>
      </c>
      <c r="Z4271">
        <f t="shared" si="265"/>
        <v>0</v>
      </c>
      <c r="AA4271">
        <f t="shared" si="266"/>
        <v>0</v>
      </c>
      <c r="AB4271">
        <f t="shared" si="267"/>
        <v>0</v>
      </c>
    </row>
    <row r="4272" spans="1:28" x14ac:dyDescent="0.25">
      <c r="A4272">
        <v>8964</v>
      </c>
      <c r="B4272" t="s">
        <v>17</v>
      </c>
      <c r="C4272">
        <v>34</v>
      </c>
      <c r="D4272">
        <v>0</v>
      </c>
      <c r="E4272">
        <v>0</v>
      </c>
      <c r="F4272" t="s">
        <v>23</v>
      </c>
      <c r="G4272" t="s">
        <v>14</v>
      </c>
      <c r="H4272" t="s">
        <v>19</v>
      </c>
      <c r="I4272">
        <v>94.37</v>
      </c>
      <c r="J4272" s="2">
        <v>38.1</v>
      </c>
      <c r="K4272" t="s">
        <v>21</v>
      </c>
      <c r="L4272">
        <v>0</v>
      </c>
      <c r="M4272">
        <f t="shared" si="264"/>
        <v>38.1</v>
      </c>
      <c r="O4272">
        <f>IF(AND(J4272="N/A",B4272="Male"),$R$2,IF(AND(J4272="N/A",B4272="Female"),$S$2,J4272))</f>
        <v>38.1</v>
      </c>
      <c r="V4272">
        <f>((C4272-AVERAGE($C$2:$C$5018))/_xlfn.STDEV.P($C$2:$C$5018))</f>
        <v>-0.40245117103763306</v>
      </c>
      <c r="W4272">
        <f>((O4272-AVERAGE($O$2:$O$5018))/_xlfn.STDEV.P($O$2:$O$5018))</f>
        <v>1.4133691345732402</v>
      </c>
      <c r="X4272">
        <f>((I4272-AVERAGE($I$2:$I$5018))/_xlfn.STDEV.P($I$2:$I$5018))</f>
        <v>-0.25187339139259168</v>
      </c>
      <c r="Z4272">
        <f t="shared" si="265"/>
        <v>0</v>
      </c>
      <c r="AA4272">
        <f t="shared" si="266"/>
        <v>0</v>
      </c>
      <c r="AB4272">
        <f t="shared" si="267"/>
        <v>0</v>
      </c>
    </row>
    <row r="4273" spans="1:28" x14ac:dyDescent="0.25">
      <c r="A4273">
        <v>38207</v>
      </c>
      <c r="B4273" t="s">
        <v>17</v>
      </c>
      <c r="C4273">
        <v>79</v>
      </c>
      <c r="D4273">
        <v>1</v>
      </c>
      <c r="E4273">
        <v>0</v>
      </c>
      <c r="F4273" t="s">
        <v>13</v>
      </c>
      <c r="G4273" t="s">
        <v>18</v>
      </c>
      <c r="H4273" t="s">
        <v>19</v>
      </c>
      <c r="I4273">
        <v>76.64</v>
      </c>
      <c r="J4273" s="2">
        <v>19.5</v>
      </c>
      <c r="K4273" t="s">
        <v>21</v>
      </c>
      <c r="L4273">
        <v>0</v>
      </c>
      <c r="M4273">
        <f t="shared" si="264"/>
        <v>19.5</v>
      </c>
      <c r="O4273">
        <f>IF(AND(J4273="N/A",B4273="Male"),$R$2,IF(AND(J4273="N/A",B4273="Female"),$S$2,J4273))</f>
        <v>19.5</v>
      </c>
      <c r="V4273">
        <f>((C4273-AVERAGE($C$2:$C$5018))/_xlfn.STDEV.P($C$2:$C$5018))</f>
        <v>1.5776170101315679</v>
      </c>
      <c r="W4273">
        <f>((O4273-AVERAGE($O$2:$O$5018))/_xlfn.STDEV.P($O$2:$O$5018))</f>
        <v>-1.3030529339377546</v>
      </c>
      <c r="X4273">
        <f>((I4273-AVERAGE($I$2:$I$5018))/_xlfn.STDEV.P($I$2:$I$5018))</f>
        <v>-0.65076365386767154</v>
      </c>
      <c r="Z4273">
        <f t="shared" si="265"/>
        <v>0</v>
      </c>
      <c r="AA4273">
        <f t="shared" si="266"/>
        <v>0</v>
      </c>
      <c r="AB4273">
        <f t="shared" si="267"/>
        <v>0</v>
      </c>
    </row>
    <row r="4274" spans="1:28" x14ac:dyDescent="0.25">
      <c r="A4274">
        <v>52681</v>
      </c>
      <c r="B4274" t="s">
        <v>17</v>
      </c>
      <c r="C4274">
        <v>39</v>
      </c>
      <c r="D4274">
        <v>0</v>
      </c>
      <c r="E4274">
        <v>0</v>
      </c>
      <c r="F4274" t="s">
        <v>13</v>
      </c>
      <c r="G4274" t="s">
        <v>14</v>
      </c>
      <c r="H4274" t="s">
        <v>15</v>
      </c>
      <c r="I4274">
        <v>254.95</v>
      </c>
      <c r="J4274" s="2">
        <v>35.5</v>
      </c>
      <c r="K4274" t="s">
        <v>22</v>
      </c>
      <c r="L4274">
        <v>0</v>
      </c>
      <c r="M4274">
        <f t="shared" si="264"/>
        <v>35.5</v>
      </c>
      <c r="O4274">
        <f>IF(AND(J4274="N/A",B4274="Male"),$R$2,IF(AND(J4274="N/A",B4274="Female"),$S$2,J4274))</f>
        <v>35.5</v>
      </c>
      <c r="V4274">
        <f>((C4274-AVERAGE($C$2:$C$5018))/_xlfn.STDEV.P($C$2:$C$5018))</f>
        <v>-0.18244359535216631</v>
      </c>
      <c r="W4274">
        <f>((O4274-AVERAGE($O$2:$O$5018))/_xlfn.STDEV.P($O$2:$O$5018))</f>
        <v>1.0336542217706279</v>
      </c>
      <c r="X4274">
        <f>((I4274-AVERAGE($I$2:$I$5018))/_xlfn.STDEV.P($I$2:$I$5018))</f>
        <v>3.3608619920393483</v>
      </c>
      <c r="Z4274">
        <f t="shared" si="265"/>
        <v>0</v>
      </c>
      <c r="AA4274">
        <f t="shared" si="266"/>
        <v>0</v>
      </c>
      <c r="AB4274">
        <f t="shared" si="267"/>
        <v>0</v>
      </c>
    </row>
    <row r="4275" spans="1:28" x14ac:dyDescent="0.25">
      <c r="A4275">
        <v>38980</v>
      </c>
      <c r="B4275" t="s">
        <v>12</v>
      </c>
      <c r="C4275">
        <v>61</v>
      </c>
      <c r="D4275">
        <v>0</v>
      </c>
      <c r="E4275">
        <v>0</v>
      </c>
      <c r="F4275" t="s">
        <v>13</v>
      </c>
      <c r="G4275" t="s">
        <v>25</v>
      </c>
      <c r="H4275" t="s">
        <v>15</v>
      </c>
      <c r="I4275">
        <v>107.33</v>
      </c>
      <c r="J4275" s="2">
        <v>26.4</v>
      </c>
      <c r="K4275" t="s">
        <v>16</v>
      </c>
      <c r="L4275">
        <v>0</v>
      </c>
      <c r="M4275">
        <f t="shared" si="264"/>
        <v>26.4</v>
      </c>
      <c r="O4275">
        <f>IF(AND(J4275="N/A",B4275="Male"),$R$2,IF(AND(J4275="N/A",B4275="Female"),$S$2,J4275))</f>
        <v>26.4</v>
      </c>
      <c r="V4275">
        <f>((C4275-AVERAGE($C$2:$C$5018))/_xlfn.STDEV.P($C$2:$C$5018))</f>
        <v>0.78558973766388751</v>
      </c>
      <c r="W4275">
        <f>((O4275-AVERAGE($O$2:$O$5018))/_xlfn.STDEV.P($O$2:$O$5018))</f>
        <v>-0.29534797303851479</v>
      </c>
      <c r="X4275">
        <f>((I4275-AVERAGE($I$2:$I$5018))/_xlfn.STDEV.P($I$2:$I$5018))</f>
        <v>3.9701216711019754E-2</v>
      </c>
      <c r="Z4275">
        <f t="shared" si="265"/>
        <v>0</v>
      </c>
      <c r="AA4275">
        <f t="shared" si="266"/>
        <v>0</v>
      </c>
      <c r="AB4275">
        <f t="shared" si="267"/>
        <v>0</v>
      </c>
    </row>
    <row r="4276" spans="1:28" x14ac:dyDescent="0.25">
      <c r="A4276">
        <v>33924</v>
      </c>
      <c r="B4276" t="s">
        <v>17</v>
      </c>
      <c r="C4276">
        <v>26</v>
      </c>
      <c r="D4276">
        <v>0</v>
      </c>
      <c r="E4276">
        <v>0</v>
      </c>
      <c r="F4276" t="s">
        <v>23</v>
      </c>
      <c r="G4276" t="s">
        <v>14</v>
      </c>
      <c r="H4276" t="s">
        <v>15</v>
      </c>
      <c r="I4276">
        <v>80.94</v>
      </c>
      <c r="J4276" s="2">
        <v>22.2</v>
      </c>
      <c r="K4276" t="s">
        <v>22</v>
      </c>
      <c r="L4276">
        <v>0</v>
      </c>
      <c r="M4276">
        <f t="shared" si="264"/>
        <v>22.2</v>
      </c>
      <c r="O4276">
        <f>IF(AND(J4276="N/A",B4276="Male"),$R$2,IF(AND(J4276="N/A",B4276="Female"),$S$2,J4276))</f>
        <v>22.2</v>
      </c>
      <c r="V4276">
        <f>((C4276-AVERAGE($C$2:$C$5018))/_xlfn.STDEV.P($C$2:$C$5018))</f>
        <v>-0.7544632921343799</v>
      </c>
      <c r="W4276">
        <f>((O4276-AVERAGE($O$2:$O$5018))/_xlfn.STDEV.P($O$2:$O$5018))</f>
        <v>-0.90873360141196502</v>
      </c>
      <c r="X4276">
        <f>((I4276-AVERAGE($I$2:$I$5018))/_xlfn.STDEV.P($I$2:$I$5018))</f>
        <v>-0.55402207864810904</v>
      </c>
      <c r="Z4276">
        <f t="shared" si="265"/>
        <v>0</v>
      </c>
      <c r="AA4276">
        <f t="shared" si="266"/>
        <v>0</v>
      </c>
      <c r="AB4276">
        <f t="shared" si="267"/>
        <v>0</v>
      </c>
    </row>
    <row r="4277" spans="1:28" x14ac:dyDescent="0.25">
      <c r="A4277">
        <v>10135</v>
      </c>
      <c r="B4277" t="s">
        <v>17</v>
      </c>
      <c r="C4277">
        <v>37</v>
      </c>
      <c r="D4277">
        <v>0</v>
      </c>
      <c r="E4277">
        <v>0</v>
      </c>
      <c r="F4277" t="s">
        <v>23</v>
      </c>
      <c r="G4277" t="s">
        <v>14</v>
      </c>
      <c r="H4277" t="s">
        <v>19</v>
      </c>
      <c r="I4277">
        <v>112.02</v>
      </c>
      <c r="J4277" s="2">
        <v>29.1</v>
      </c>
      <c r="K4277" t="s">
        <v>24</v>
      </c>
      <c r="L4277">
        <v>0</v>
      </c>
      <c r="M4277">
        <f t="shared" si="264"/>
        <v>29.1</v>
      </c>
      <c r="O4277">
        <f>IF(AND(J4277="N/A",B4277="Male"),$R$2,IF(AND(J4277="N/A",B4277="Female"),$S$2,J4277))</f>
        <v>29.1</v>
      </c>
      <c r="V4277">
        <f>((C4277-AVERAGE($C$2:$C$5018))/_xlfn.STDEV.P($C$2:$C$5018))</f>
        <v>-0.27044662562635302</v>
      </c>
      <c r="W4277">
        <f>((O4277-AVERAGE($O$2:$O$5018))/_xlfn.STDEV.P($O$2:$O$5018))</f>
        <v>9.8971359487275173E-2</v>
      </c>
      <c r="X4277">
        <f>((I4277-AVERAGE($I$2:$I$5018))/_xlfn.STDEV.P($I$2:$I$5018))</f>
        <v>0.14521702782258902</v>
      </c>
      <c r="Z4277">
        <f t="shared" si="265"/>
        <v>0</v>
      </c>
      <c r="AA4277">
        <f t="shared" si="266"/>
        <v>0</v>
      </c>
      <c r="AB4277">
        <f t="shared" si="267"/>
        <v>0</v>
      </c>
    </row>
    <row r="4278" spans="1:28" x14ac:dyDescent="0.25">
      <c r="A4278">
        <v>46517</v>
      </c>
      <c r="B4278" t="s">
        <v>17</v>
      </c>
      <c r="C4278">
        <v>66</v>
      </c>
      <c r="D4278">
        <v>0</v>
      </c>
      <c r="E4278">
        <v>1</v>
      </c>
      <c r="F4278" t="s">
        <v>13</v>
      </c>
      <c r="G4278" t="s">
        <v>14</v>
      </c>
      <c r="H4278" t="s">
        <v>19</v>
      </c>
      <c r="I4278">
        <v>196.58</v>
      </c>
      <c r="J4278" s="2">
        <v>41.9</v>
      </c>
      <c r="K4278" t="s">
        <v>16</v>
      </c>
      <c r="L4278">
        <v>0</v>
      </c>
      <c r="M4278">
        <f t="shared" si="264"/>
        <v>41.9</v>
      </c>
      <c r="O4278">
        <f>IF(AND(J4278="N/A",B4278="Male"),$R$2,IF(AND(J4278="N/A",B4278="Female"),$S$2,J4278))</f>
        <v>41.9</v>
      </c>
      <c r="V4278">
        <f>((C4278-AVERAGE($C$2:$C$5018))/_xlfn.STDEV.P($C$2:$C$5018))</f>
        <v>1.0055973133493543</v>
      </c>
      <c r="W4278">
        <f>((O4278-AVERAGE($O$2:$O$5018))/_xlfn.STDEV.P($O$2:$O$5018))</f>
        <v>1.9683370840539807</v>
      </c>
      <c r="X4278">
        <f>((I4278-AVERAGE($I$2:$I$5018))/_xlfn.STDEV.P($I$2:$I$5018))</f>
        <v>2.04765135353566</v>
      </c>
      <c r="Z4278">
        <f t="shared" si="265"/>
        <v>0</v>
      </c>
      <c r="AA4278">
        <f t="shared" si="266"/>
        <v>0</v>
      </c>
      <c r="AB4278">
        <f t="shared" si="267"/>
        <v>0</v>
      </c>
    </row>
    <row r="4279" spans="1:28" x14ac:dyDescent="0.25">
      <c r="A4279">
        <v>65966</v>
      </c>
      <c r="B4279" t="s">
        <v>17</v>
      </c>
      <c r="C4279">
        <v>16</v>
      </c>
      <c r="D4279">
        <v>0</v>
      </c>
      <c r="E4279">
        <v>0</v>
      </c>
      <c r="F4279" t="s">
        <v>23</v>
      </c>
      <c r="G4279" t="s">
        <v>14</v>
      </c>
      <c r="H4279" t="s">
        <v>15</v>
      </c>
      <c r="I4279">
        <v>89.14</v>
      </c>
      <c r="J4279" s="2">
        <v>22.6</v>
      </c>
      <c r="K4279" t="s">
        <v>16</v>
      </c>
      <c r="L4279">
        <v>0</v>
      </c>
      <c r="M4279">
        <f t="shared" si="264"/>
        <v>22.6</v>
      </c>
      <c r="O4279">
        <f>IF(AND(J4279="N/A",B4279="Male"),$R$2,IF(AND(J4279="N/A",B4279="Female"),$S$2,J4279))</f>
        <v>22.6</v>
      </c>
      <c r="V4279">
        <f>((C4279-AVERAGE($C$2:$C$5018))/_xlfn.STDEV.P($C$2:$C$5018))</f>
        <v>-1.1944784435053135</v>
      </c>
      <c r="W4279">
        <f>((O4279-AVERAGE($O$2:$O$5018))/_xlfn.STDEV.P($O$2:$O$5018))</f>
        <v>-0.85031592251925514</v>
      </c>
      <c r="X4279">
        <f>((I4279-AVERAGE($I$2:$I$5018))/_xlfn.STDEV.P($I$2:$I$5018))</f>
        <v>-0.36953814450847822</v>
      </c>
      <c r="Z4279">
        <f t="shared" si="265"/>
        <v>0</v>
      </c>
      <c r="AA4279">
        <f t="shared" si="266"/>
        <v>0</v>
      </c>
      <c r="AB4279">
        <f t="shared" si="267"/>
        <v>0</v>
      </c>
    </row>
    <row r="4280" spans="1:28" x14ac:dyDescent="0.25">
      <c r="A4280">
        <v>56575</v>
      </c>
      <c r="B4280" t="s">
        <v>17</v>
      </c>
      <c r="C4280">
        <v>51</v>
      </c>
      <c r="D4280">
        <v>1</v>
      </c>
      <c r="E4280">
        <v>0</v>
      </c>
      <c r="F4280" t="s">
        <v>13</v>
      </c>
      <c r="G4280" t="s">
        <v>25</v>
      </c>
      <c r="H4280" t="s">
        <v>15</v>
      </c>
      <c r="I4280">
        <v>69.94</v>
      </c>
      <c r="J4280" s="2">
        <v>33.299999999999997</v>
      </c>
      <c r="K4280" t="s">
        <v>22</v>
      </c>
      <c r="L4280">
        <v>0</v>
      </c>
      <c r="M4280">
        <f t="shared" si="264"/>
        <v>33.299999999999997</v>
      </c>
      <c r="O4280">
        <f>IF(AND(J4280="N/A",B4280="Male"),$R$2,IF(AND(J4280="N/A",B4280="Female"),$S$2,J4280))</f>
        <v>33.299999999999997</v>
      </c>
      <c r="V4280">
        <f>((C4280-AVERAGE($C$2:$C$5018))/_xlfn.STDEV.P($C$2:$C$5018))</f>
        <v>0.34557458629295396</v>
      </c>
      <c r="W4280">
        <f>((O4280-AVERAGE($O$2:$O$5018))/_xlfn.STDEV.P($O$2:$O$5018))</f>
        <v>0.71235698786072499</v>
      </c>
      <c r="X4280">
        <f>((I4280-AVERAGE($I$2:$I$5018))/_xlfn.STDEV.P($I$2:$I$5018))</f>
        <v>-0.80150052688419915</v>
      </c>
      <c r="Z4280">
        <f t="shared" si="265"/>
        <v>0</v>
      </c>
      <c r="AA4280">
        <f t="shared" si="266"/>
        <v>0</v>
      </c>
      <c r="AB4280">
        <f t="shared" si="267"/>
        <v>0</v>
      </c>
    </row>
    <row r="4281" spans="1:28" x14ac:dyDescent="0.25">
      <c r="A4281">
        <v>43138</v>
      </c>
      <c r="B4281" t="s">
        <v>12</v>
      </c>
      <c r="C4281">
        <v>15</v>
      </c>
      <c r="D4281">
        <v>0</v>
      </c>
      <c r="E4281">
        <v>0</v>
      </c>
      <c r="F4281" t="s">
        <v>23</v>
      </c>
      <c r="G4281" t="s">
        <v>14</v>
      </c>
      <c r="H4281" t="s">
        <v>15</v>
      </c>
      <c r="I4281">
        <v>55.79</v>
      </c>
      <c r="J4281" s="2">
        <v>21.3</v>
      </c>
      <c r="K4281" t="s">
        <v>21</v>
      </c>
      <c r="L4281">
        <v>0</v>
      </c>
      <c r="M4281">
        <f t="shared" si="264"/>
        <v>21.3</v>
      </c>
      <c r="O4281">
        <f>IF(AND(J4281="N/A",B4281="Male"),$R$2,IF(AND(J4281="N/A",B4281="Female"),$S$2,J4281))</f>
        <v>21.3</v>
      </c>
      <c r="V4281">
        <f>((C4281-AVERAGE($C$2:$C$5018))/_xlfn.STDEV.P($C$2:$C$5018))</f>
        <v>-1.2384799586424069</v>
      </c>
      <c r="W4281">
        <f>((O4281-AVERAGE($O$2:$O$5018))/_xlfn.STDEV.P($O$2:$O$5018))</f>
        <v>-1.0401733789205614</v>
      </c>
      <c r="X4281">
        <f>((I4281-AVERAGE($I$2:$I$5018))/_xlfn.STDEV.P($I$2:$I$5018))</f>
        <v>-1.119847803478806</v>
      </c>
      <c r="Z4281">
        <f t="shared" si="265"/>
        <v>0</v>
      </c>
      <c r="AA4281">
        <f t="shared" si="266"/>
        <v>0</v>
      </c>
      <c r="AB4281">
        <f t="shared" si="267"/>
        <v>0</v>
      </c>
    </row>
    <row r="4282" spans="1:28" x14ac:dyDescent="0.25">
      <c r="A4282">
        <v>36633</v>
      </c>
      <c r="B4282" t="s">
        <v>12</v>
      </c>
      <c r="C4282">
        <v>1.72</v>
      </c>
      <c r="D4282">
        <v>0</v>
      </c>
      <c r="E4282">
        <v>0</v>
      </c>
      <c r="F4282" t="s">
        <v>23</v>
      </c>
      <c r="G4282" t="s">
        <v>26</v>
      </c>
      <c r="H4282" t="s">
        <v>15</v>
      </c>
      <c r="I4282">
        <v>73.08</v>
      </c>
      <c r="J4282" s="2">
        <v>20.399999999999999</v>
      </c>
      <c r="K4282" t="s">
        <v>24</v>
      </c>
      <c r="L4282">
        <v>0</v>
      </c>
      <c r="M4282">
        <f t="shared" si="264"/>
        <v>20.399999999999999</v>
      </c>
      <c r="O4282">
        <f>IF(AND(J4282="N/A",B4282="Male"),$R$2,IF(AND(J4282="N/A",B4282="Female"),$S$2,J4282))</f>
        <v>20.399999999999999</v>
      </c>
      <c r="V4282">
        <f>((C4282-AVERAGE($C$2:$C$5018))/_xlfn.STDEV.P($C$2:$C$5018))</f>
        <v>-1.8228200796630065</v>
      </c>
      <c r="W4282">
        <f>((O4282-AVERAGE($O$2:$O$5018))/_xlfn.STDEV.P($O$2:$O$5018))</f>
        <v>-1.1716131564291581</v>
      </c>
      <c r="X4282">
        <f>((I4282-AVERAGE($I$2:$I$5018))/_xlfn.STDEV.P($I$2:$I$5018))</f>
        <v>-0.73085667893316986</v>
      </c>
      <c r="Z4282">
        <f t="shared" si="265"/>
        <v>0</v>
      </c>
      <c r="AA4282">
        <f t="shared" si="266"/>
        <v>0</v>
      </c>
      <c r="AB4282">
        <f t="shared" si="267"/>
        <v>0</v>
      </c>
    </row>
    <row r="4283" spans="1:28" x14ac:dyDescent="0.25">
      <c r="A4283">
        <v>11632</v>
      </c>
      <c r="B4283" t="s">
        <v>12</v>
      </c>
      <c r="C4283">
        <v>60</v>
      </c>
      <c r="D4283">
        <v>0</v>
      </c>
      <c r="E4283">
        <v>0</v>
      </c>
      <c r="F4283" t="s">
        <v>13</v>
      </c>
      <c r="G4283" t="s">
        <v>14</v>
      </c>
      <c r="H4283" t="s">
        <v>15</v>
      </c>
      <c r="I4283">
        <v>96.02</v>
      </c>
      <c r="J4283" s="2">
        <v>28.7</v>
      </c>
      <c r="K4283" t="s">
        <v>24</v>
      </c>
      <c r="L4283">
        <v>0</v>
      </c>
      <c r="M4283">
        <f t="shared" si="264"/>
        <v>28.7</v>
      </c>
      <c r="O4283">
        <f>IF(AND(J4283="N/A",B4283="Male"),$R$2,IF(AND(J4283="N/A",B4283="Female"),$S$2,J4283))</f>
        <v>28.7</v>
      </c>
      <c r="V4283">
        <f>((C4283-AVERAGE($C$2:$C$5018))/_xlfn.STDEV.P($C$2:$C$5018))</f>
        <v>0.74158822252679413</v>
      </c>
      <c r="W4283">
        <f>((O4283-AVERAGE($O$2:$O$5018))/_xlfn.STDEV.P($O$2:$O$5018))</f>
        <v>4.0553680594565301E-2</v>
      </c>
      <c r="X4283">
        <f>((I4283-AVERAGE($I$2:$I$5018))/_xlfn.STDEV.P($I$2:$I$5018))</f>
        <v>-0.21475162415717836</v>
      </c>
      <c r="Z4283">
        <f t="shared" si="265"/>
        <v>0</v>
      </c>
      <c r="AA4283">
        <f t="shared" si="266"/>
        <v>0</v>
      </c>
      <c r="AB4283">
        <f t="shared" si="267"/>
        <v>0</v>
      </c>
    </row>
    <row r="4284" spans="1:28" x14ac:dyDescent="0.25">
      <c r="A4284">
        <v>31153</v>
      </c>
      <c r="B4284" t="s">
        <v>12</v>
      </c>
      <c r="C4284">
        <v>66</v>
      </c>
      <c r="D4284">
        <v>0</v>
      </c>
      <c r="E4284">
        <v>0</v>
      </c>
      <c r="F4284" t="s">
        <v>13</v>
      </c>
      <c r="G4284" t="s">
        <v>18</v>
      </c>
      <c r="H4284" t="s">
        <v>19</v>
      </c>
      <c r="I4284">
        <v>189.82</v>
      </c>
      <c r="J4284" s="2">
        <v>28.8</v>
      </c>
      <c r="K4284" t="s">
        <v>16</v>
      </c>
      <c r="L4284">
        <v>0</v>
      </c>
      <c r="M4284">
        <f t="shared" si="264"/>
        <v>28.8</v>
      </c>
      <c r="O4284">
        <f>IF(AND(J4284="N/A",B4284="Male"),$R$2,IF(AND(J4284="N/A",B4284="Female"),$S$2,J4284))</f>
        <v>28.8</v>
      </c>
      <c r="V4284">
        <f>((C4284-AVERAGE($C$2:$C$5018))/_xlfn.STDEV.P($C$2:$C$5018))</f>
        <v>1.0055973133493543</v>
      </c>
      <c r="W4284">
        <f>((O4284-AVERAGE($O$2:$O$5018))/_xlfn.STDEV.P($O$2:$O$5018))</f>
        <v>5.5158100317742896E-2</v>
      </c>
      <c r="X4284">
        <f>((I4284-AVERAGE($I$2:$I$5018))/_xlfn.STDEV.P($I$2:$I$5018))</f>
        <v>1.895564598074208</v>
      </c>
      <c r="Z4284">
        <f t="shared" si="265"/>
        <v>0</v>
      </c>
      <c r="AA4284">
        <f t="shared" si="266"/>
        <v>0</v>
      </c>
      <c r="AB4284">
        <f t="shared" si="267"/>
        <v>0</v>
      </c>
    </row>
    <row r="4285" spans="1:28" x14ac:dyDescent="0.25">
      <c r="A4285">
        <v>52247</v>
      </c>
      <c r="B4285" t="s">
        <v>17</v>
      </c>
      <c r="C4285">
        <v>75</v>
      </c>
      <c r="D4285">
        <v>0</v>
      </c>
      <c r="E4285">
        <v>0</v>
      </c>
      <c r="F4285" t="s">
        <v>13</v>
      </c>
      <c r="G4285" t="s">
        <v>25</v>
      </c>
      <c r="H4285" t="s">
        <v>15</v>
      </c>
      <c r="I4285">
        <v>89.68</v>
      </c>
      <c r="J4285" s="2">
        <v>38.700000000000003</v>
      </c>
      <c r="K4285" t="s">
        <v>21</v>
      </c>
      <c r="L4285">
        <v>0</v>
      </c>
      <c r="M4285">
        <f t="shared" si="264"/>
        <v>38.700000000000003</v>
      </c>
      <c r="O4285">
        <f>IF(AND(J4285="N/A",B4285="Male"),$R$2,IF(AND(J4285="N/A",B4285="Female"),$S$2,J4285))</f>
        <v>38.700000000000003</v>
      </c>
      <c r="V4285">
        <f>((C4285-AVERAGE($C$2:$C$5018))/_xlfn.STDEV.P($C$2:$C$5018))</f>
        <v>1.4016109495831943</v>
      </c>
      <c r="W4285">
        <f>((O4285-AVERAGE($O$2:$O$5018))/_xlfn.STDEV.P($O$2:$O$5018))</f>
        <v>1.5009956529123047</v>
      </c>
      <c r="X4285">
        <f>((I4285-AVERAGE($I$2:$I$5018))/_xlfn.STDEV.P($I$2:$I$5018))</f>
        <v>-0.35738920250416095</v>
      </c>
      <c r="Z4285">
        <f t="shared" si="265"/>
        <v>0</v>
      </c>
      <c r="AA4285">
        <f t="shared" si="266"/>
        <v>0</v>
      </c>
      <c r="AB4285">
        <f t="shared" si="267"/>
        <v>0</v>
      </c>
    </row>
    <row r="4286" spans="1:28" x14ac:dyDescent="0.25">
      <c r="A4286">
        <v>61987</v>
      </c>
      <c r="B4286" t="s">
        <v>17</v>
      </c>
      <c r="C4286">
        <v>40</v>
      </c>
      <c r="D4286">
        <v>0</v>
      </c>
      <c r="E4286">
        <v>0</v>
      </c>
      <c r="F4286" t="s">
        <v>13</v>
      </c>
      <c r="G4286" t="s">
        <v>14</v>
      </c>
      <c r="H4286" t="s">
        <v>15</v>
      </c>
      <c r="I4286">
        <v>101.06</v>
      </c>
      <c r="J4286" s="2">
        <v>32.299999999999997</v>
      </c>
      <c r="K4286" t="s">
        <v>22</v>
      </c>
      <c r="L4286">
        <v>0</v>
      </c>
      <c r="M4286">
        <f t="shared" si="264"/>
        <v>32.299999999999997</v>
      </c>
      <c r="O4286">
        <f>IF(AND(J4286="N/A",B4286="Male"),$R$2,IF(AND(J4286="N/A",B4286="Female"),$S$2,J4286))</f>
        <v>32.299999999999997</v>
      </c>
      <c r="V4286">
        <f>((C4286-AVERAGE($C$2:$C$5018))/_xlfn.STDEV.P($C$2:$C$5018))</f>
        <v>-0.13844208021507295</v>
      </c>
      <c r="W4286">
        <f>((O4286-AVERAGE($O$2:$O$5018))/_xlfn.STDEV.P($O$2:$O$5018))</f>
        <v>0.56631279062895101</v>
      </c>
      <c r="X4286">
        <f>((I4286-AVERAGE($I$2:$I$5018))/_xlfn.STDEV.P($I$2:$I$5018))</f>
        <v>-0.1013614987835515</v>
      </c>
      <c r="Z4286">
        <f t="shared" si="265"/>
        <v>0</v>
      </c>
      <c r="AA4286">
        <f t="shared" si="266"/>
        <v>0</v>
      </c>
      <c r="AB4286">
        <f t="shared" si="267"/>
        <v>0</v>
      </c>
    </row>
    <row r="4287" spans="1:28" x14ac:dyDescent="0.25">
      <c r="A4287">
        <v>64416</v>
      </c>
      <c r="B4287" t="s">
        <v>17</v>
      </c>
      <c r="C4287">
        <v>52</v>
      </c>
      <c r="D4287">
        <v>0</v>
      </c>
      <c r="E4287">
        <v>0</v>
      </c>
      <c r="F4287" t="s">
        <v>13</v>
      </c>
      <c r="G4287" t="s">
        <v>25</v>
      </c>
      <c r="H4287" t="s">
        <v>19</v>
      </c>
      <c r="I4287">
        <v>62.66</v>
      </c>
      <c r="J4287" s="2">
        <v>37.9</v>
      </c>
      <c r="K4287" t="s">
        <v>24</v>
      </c>
      <c r="L4287">
        <v>0</v>
      </c>
      <c r="M4287">
        <f t="shared" si="264"/>
        <v>37.9</v>
      </c>
      <c r="O4287">
        <f>IF(AND(J4287="N/A",B4287="Male"),$R$2,IF(AND(J4287="N/A",B4287="Female"),$S$2,J4287))</f>
        <v>37.9</v>
      </c>
      <c r="V4287">
        <f>((C4287-AVERAGE($C$2:$C$5018))/_xlfn.STDEV.P($C$2:$C$5018))</f>
        <v>0.38957610143004728</v>
      </c>
      <c r="W4287">
        <f>((O4287-AVERAGE($O$2:$O$5018))/_xlfn.STDEV.P($O$2:$O$5018))</f>
        <v>1.384160295126885</v>
      </c>
      <c r="X4287">
        <f>((I4287-AVERAGE($I$2:$I$5018))/_xlfn.STDEV.P($I$2:$I$5018))</f>
        <v>-0.96528626353499336</v>
      </c>
      <c r="Z4287">
        <f t="shared" si="265"/>
        <v>0</v>
      </c>
      <c r="AA4287">
        <f t="shared" si="266"/>
        <v>0</v>
      </c>
      <c r="AB4287">
        <f t="shared" si="267"/>
        <v>0</v>
      </c>
    </row>
    <row r="4288" spans="1:28" x14ac:dyDescent="0.25">
      <c r="A4288">
        <v>31708</v>
      </c>
      <c r="B4288" t="s">
        <v>17</v>
      </c>
      <c r="C4288">
        <v>13</v>
      </c>
      <c r="D4288">
        <v>0</v>
      </c>
      <c r="E4288">
        <v>0</v>
      </c>
      <c r="F4288" t="s">
        <v>23</v>
      </c>
      <c r="G4288" t="s">
        <v>26</v>
      </c>
      <c r="H4288" t="s">
        <v>15</v>
      </c>
      <c r="I4288">
        <v>84.03</v>
      </c>
      <c r="J4288" s="2">
        <v>25.3</v>
      </c>
      <c r="K4288" t="s">
        <v>24</v>
      </c>
      <c r="L4288">
        <v>0</v>
      </c>
      <c r="M4288">
        <f t="shared" si="264"/>
        <v>25.3</v>
      </c>
      <c r="O4288">
        <f>IF(AND(J4288="N/A",B4288="Male"),$R$2,IF(AND(J4288="N/A",B4288="Female"),$S$2,J4288))</f>
        <v>25.3</v>
      </c>
      <c r="V4288">
        <f>((C4288-AVERAGE($C$2:$C$5018))/_xlfn.STDEV.P($C$2:$C$5018))</f>
        <v>-1.3264829889165934</v>
      </c>
      <c r="W4288">
        <f>((O4288-AVERAGE($O$2:$O$5018))/_xlfn.STDEV.P($O$2:$O$5018))</f>
        <v>-0.45599658999346576</v>
      </c>
      <c r="X4288">
        <f>((I4288-AVERAGE($I$2:$I$5018))/_xlfn.STDEV.P($I$2:$I$5018))</f>
        <v>-0.48450313273451645</v>
      </c>
      <c r="Z4288">
        <f t="shared" si="265"/>
        <v>0</v>
      </c>
      <c r="AA4288">
        <f t="shared" si="266"/>
        <v>0</v>
      </c>
      <c r="AB4288">
        <f t="shared" si="267"/>
        <v>0</v>
      </c>
    </row>
    <row r="4289" spans="1:28" x14ac:dyDescent="0.25">
      <c r="A4289">
        <v>62296</v>
      </c>
      <c r="B4289" t="s">
        <v>17</v>
      </c>
      <c r="C4289">
        <v>44</v>
      </c>
      <c r="D4289">
        <v>0</v>
      </c>
      <c r="E4289">
        <v>0</v>
      </c>
      <c r="F4289" t="s">
        <v>13</v>
      </c>
      <c r="G4289" t="s">
        <v>25</v>
      </c>
      <c r="H4289" t="s">
        <v>19</v>
      </c>
      <c r="I4289">
        <v>108.38</v>
      </c>
      <c r="J4289" s="2">
        <v>27.7</v>
      </c>
      <c r="K4289" t="s">
        <v>24</v>
      </c>
      <c r="L4289">
        <v>0</v>
      </c>
      <c r="M4289">
        <f t="shared" si="264"/>
        <v>27.7</v>
      </c>
      <c r="O4289">
        <f>IF(AND(J4289="N/A",B4289="Male"),$R$2,IF(AND(J4289="N/A",B4289="Female"),$S$2,J4289))</f>
        <v>27.7</v>
      </c>
      <c r="V4289">
        <f>((C4289-AVERAGE($C$2:$C$5018))/_xlfn.STDEV.P($C$2:$C$5018))</f>
        <v>3.7563980333300453E-2</v>
      </c>
      <c r="W4289">
        <f>((O4289-AVERAGE($O$2:$O$5018))/_xlfn.STDEV.P($O$2:$O$5018))</f>
        <v>-0.1054905166372086</v>
      </c>
      <c r="X4289">
        <f>((I4289-AVERAGE($I$2:$I$5018))/_xlfn.STDEV.P($I$2:$I$5018))</f>
        <v>6.3324159497191931E-2</v>
      </c>
      <c r="Z4289">
        <f t="shared" si="265"/>
        <v>0</v>
      </c>
      <c r="AA4289">
        <f t="shared" si="266"/>
        <v>0</v>
      </c>
      <c r="AB4289">
        <f t="shared" si="267"/>
        <v>0</v>
      </c>
    </row>
    <row r="4290" spans="1:28" x14ac:dyDescent="0.25">
      <c r="A4290">
        <v>53976</v>
      </c>
      <c r="B4290" t="s">
        <v>17</v>
      </c>
      <c r="C4290">
        <v>37</v>
      </c>
      <c r="D4290">
        <v>0</v>
      </c>
      <c r="E4290">
        <v>0</v>
      </c>
      <c r="F4290" t="s">
        <v>23</v>
      </c>
      <c r="G4290" t="s">
        <v>14</v>
      </c>
      <c r="H4290" t="s">
        <v>19</v>
      </c>
      <c r="I4290">
        <v>78.790000000000006</v>
      </c>
      <c r="J4290" s="2">
        <v>25.1</v>
      </c>
      <c r="K4290" t="s">
        <v>24</v>
      </c>
      <c r="L4290">
        <v>0</v>
      </c>
      <c r="M4290">
        <f t="shared" si="264"/>
        <v>25.1</v>
      </c>
      <c r="O4290">
        <f>IF(AND(J4290="N/A",B4290="Male"),$R$2,IF(AND(J4290="N/A",B4290="Female"),$S$2,J4290))</f>
        <v>25.1</v>
      </c>
      <c r="V4290">
        <f>((C4290-AVERAGE($C$2:$C$5018))/_xlfn.STDEV.P($C$2:$C$5018))</f>
        <v>-0.27044662562635302</v>
      </c>
      <c r="W4290">
        <f>((O4290-AVERAGE($O$2:$O$5018))/_xlfn.STDEV.P($O$2:$O$5018))</f>
        <v>-0.48520542943982042</v>
      </c>
      <c r="X4290">
        <f>((I4290-AVERAGE($I$2:$I$5018))/_xlfn.STDEV.P($I$2:$I$5018))</f>
        <v>-0.60239286625789012</v>
      </c>
      <c r="Z4290">
        <f t="shared" si="265"/>
        <v>0</v>
      </c>
      <c r="AA4290">
        <f t="shared" si="266"/>
        <v>0</v>
      </c>
      <c r="AB4290">
        <f t="shared" si="267"/>
        <v>0</v>
      </c>
    </row>
    <row r="4291" spans="1:28" x14ac:dyDescent="0.25">
      <c r="A4291">
        <v>16446</v>
      </c>
      <c r="B4291" t="s">
        <v>12</v>
      </c>
      <c r="C4291">
        <v>2</v>
      </c>
      <c r="D4291">
        <v>0</v>
      </c>
      <c r="E4291">
        <v>0</v>
      </c>
      <c r="F4291" t="s">
        <v>23</v>
      </c>
      <c r="G4291" t="s">
        <v>26</v>
      </c>
      <c r="H4291" t="s">
        <v>19</v>
      </c>
      <c r="I4291">
        <v>76.12</v>
      </c>
      <c r="J4291" s="2">
        <v>16.8</v>
      </c>
      <c r="K4291" t="s">
        <v>24</v>
      </c>
      <c r="L4291">
        <v>0</v>
      </c>
      <c r="M4291">
        <f t="shared" ref="M4291:M4354" si="268">IF(AND(J4291="N/A",B4291="Male"),$R$2,IF(AND(J4291="N/A",B4291="Female"),$S$2,J4291))</f>
        <v>16.8</v>
      </c>
      <c r="O4291">
        <f>IF(AND(J4291="N/A",B4291="Male"),$R$2,IF(AND(J4291="N/A",B4291="Female"),$S$2,J4291))</f>
        <v>16.8</v>
      </c>
      <c r="V4291">
        <f>((C4291-AVERAGE($C$2:$C$5018))/_xlfn.STDEV.P($C$2:$C$5018))</f>
        <v>-1.8104996554246204</v>
      </c>
      <c r="W4291">
        <f>((O4291-AVERAGE($O$2:$O$5018))/_xlfn.STDEV.P($O$2:$O$5018))</f>
        <v>-1.697372266463544</v>
      </c>
      <c r="X4291">
        <f>((I4291-AVERAGE($I$2:$I$5018))/_xlfn.STDEV.P($I$2:$I$5018))</f>
        <v>-0.66246263505701386</v>
      </c>
      <c r="Z4291">
        <f t="shared" ref="Z4291:Z4354" si="269">IF(AND(C4291&lt;3,OR(K4291="smokes",K4291="formerly smoked")),1,0)</f>
        <v>0</v>
      </c>
      <c r="AA4291">
        <f t="shared" ref="AA4291:AA4354" si="270">IF(OR(O4291&lt;0,O4291&gt;100),1,0)</f>
        <v>0</v>
      </c>
      <c r="AB4291">
        <f t="shared" ref="AB4291:AB4354" si="271">IF(AND(C4291&lt;10,G4291&lt;&gt;"Children"),1,0)</f>
        <v>0</v>
      </c>
    </row>
    <row r="4292" spans="1:28" x14ac:dyDescent="0.25">
      <c r="A4292">
        <v>51329</v>
      </c>
      <c r="B4292" t="s">
        <v>17</v>
      </c>
      <c r="C4292">
        <v>48</v>
      </c>
      <c r="D4292">
        <v>0</v>
      </c>
      <c r="E4292">
        <v>0</v>
      </c>
      <c r="F4292" t="s">
        <v>13</v>
      </c>
      <c r="G4292" t="s">
        <v>14</v>
      </c>
      <c r="H4292" t="s">
        <v>19</v>
      </c>
      <c r="I4292">
        <v>68.010000000000005</v>
      </c>
      <c r="J4292" s="2">
        <v>27.7</v>
      </c>
      <c r="K4292" t="s">
        <v>21</v>
      </c>
      <c r="L4292">
        <v>0</v>
      </c>
      <c r="M4292">
        <f t="shared" si="268"/>
        <v>27.7</v>
      </c>
      <c r="O4292">
        <f>IF(AND(J4292="N/A",B4292="Male"),$R$2,IF(AND(J4292="N/A",B4292="Female"),$S$2,J4292))</f>
        <v>27.7</v>
      </c>
      <c r="V4292">
        <f>((C4292-AVERAGE($C$2:$C$5018))/_xlfn.STDEV.P($C$2:$C$5018))</f>
        <v>0.21357004088167386</v>
      </c>
      <c r="W4292">
        <f>((O4292-AVERAGE($O$2:$O$5018))/_xlfn.STDEV.P($O$2:$O$5018))</f>
        <v>-0.1054905166372086</v>
      </c>
      <c r="X4292">
        <f>((I4292-AVERAGE($I$2:$I$5018))/_xlfn.STDEV.P($I$2:$I$5018))</f>
        <v>-0.84492174552925847</v>
      </c>
      <c r="Z4292">
        <f t="shared" si="269"/>
        <v>0</v>
      </c>
      <c r="AA4292">
        <f t="shared" si="270"/>
        <v>0</v>
      </c>
      <c r="AB4292">
        <f t="shared" si="271"/>
        <v>0</v>
      </c>
    </row>
    <row r="4293" spans="1:28" x14ac:dyDescent="0.25">
      <c r="A4293">
        <v>33560</v>
      </c>
      <c r="B4293" t="s">
        <v>17</v>
      </c>
      <c r="C4293">
        <v>81</v>
      </c>
      <c r="D4293">
        <v>0</v>
      </c>
      <c r="E4293">
        <v>1</v>
      </c>
      <c r="F4293" t="s">
        <v>13</v>
      </c>
      <c r="G4293" t="s">
        <v>25</v>
      </c>
      <c r="H4293" t="s">
        <v>15</v>
      </c>
      <c r="I4293">
        <v>90.11</v>
      </c>
      <c r="J4293" s="2">
        <v>28.6</v>
      </c>
      <c r="K4293" t="s">
        <v>21</v>
      </c>
      <c r="L4293">
        <v>0</v>
      </c>
      <c r="M4293">
        <f t="shared" si="268"/>
        <v>28.6</v>
      </c>
      <c r="O4293">
        <f>IF(AND(J4293="N/A",B4293="Male"),$R$2,IF(AND(J4293="N/A",B4293="Female"),$S$2,J4293))</f>
        <v>28.6</v>
      </c>
      <c r="V4293">
        <f>((C4293-AVERAGE($C$2:$C$5018))/_xlfn.STDEV.P($C$2:$C$5018))</f>
        <v>1.6656200404057546</v>
      </c>
      <c r="W4293">
        <f>((O4293-AVERAGE($O$2:$O$5018))/_xlfn.STDEV.P($O$2:$O$5018))</f>
        <v>2.594926087138822E-2</v>
      </c>
      <c r="X4293">
        <f>((I4293-AVERAGE($I$2:$I$5018))/_xlfn.STDEV.P($I$2:$I$5018))</f>
        <v>-0.34771504498220485</v>
      </c>
      <c r="Z4293">
        <f t="shared" si="269"/>
        <v>0</v>
      </c>
      <c r="AA4293">
        <f t="shared" si="270"/>
        <v>0</v>
      </c>
      <c r="AB4293">
        <f t="shared" si="271"/>
        <v>0</v>
      </c>
    </row>
    <row r="4294" spans="1:28" x14ac:dyDescent="0.25">
      <c r="A4294">
        <v>37866</v>
      </c>
      <c r="B4294" t="s">
        <v>17</v>
      </c>
      <c r="C4294">
        <v>76</v>
      </c>
      <c r="D4294">
        <v>0</v>
      </c>
      <c r="E4294">
        <v>0</v>
      </c>
      <c r="F4294" t="s">
        <v>13</v>
      </c>
      <c r="G4294" t="s">
        <v>18</v>
      </c>
      <c r="H4294" t="s">
        <v>15</v>
      </c>
      <c r="I4294">
        <v>193.61</v>
      </c>
      <c r="J4294" s="2">
        <v>37.6</v>
      </c>
      <c r="K4294" t="s">
        <v>21</v>
      </c>
      <c r="L4294">
        <v>0</v>
      </c>
      <c r="M4294">
        <f t="shared" si="268"/>
        <v>37.6</v>
      </c>
      <c r="O4294">
        <f>IF(AND(J4294="N/A",B4294="Male"),$R$2,IF(AND(J4294="N/A",B4294="Female"),$S$2,J4294))</f>
        <v>37.6</v>
      </c>
      <c r="V4294">
        <f>((C4294-AVERAGE($C$2:$C$5018))/_xlfn.STDEV.P($C$2:$C$5018))</f>
        <v>1.4456124647202877</v>
      </c>
      <c r="W4294">
        <f>((O4294-AVERAGE($O$2:$O$5018))/_xlfn.STDEV.P($O$2:$O$5018))</f>
        <v>1.3403470359573533</v>
      </c>
      <c r="X4294">
        <f>((I4294-AVERAGE($I$2:$I$5018))/_xlfn.STDEV.P($I$2:$I$5018))</f>
        <v>1.9808321725119158</v>
      </c>
      <c r="Z4294">
        <f t="shared" si="269"/>
        <v>0</v>
      </c>
      <c r="AA4294">
        <f t="shared" si="270"/>
        <v>0</v>
      </c>
      <c r="AB4294">
        <f t="shared" si="271"/>
        <v>0</v>
      </c>
    </row>
    <row r="4295" spans="1:28" x14ac:dyDescent="0.25">
      <c r="A4295">
        <v>8553</v>
      </c>
      <c r="B4295" t="s">
        <v>17</v>
      </c>
      <c r="C4295">
        <v>58</v>
      </c>
      <c r="D4295">
        <v>0</v>
      </c>
      <c r="E4295">
        <v>0</v>
      </c>
      <c r="F4295" t="s">
        <v>13</v>
      </c>
      <c r="G4295" t="s">
        <v>25</v>
      </c>
      <c r="H4295" t="s">
        <v>19</v>
      </c>
      <c r="I4295">
        <v>195.74</v>
      </c>
      <c r="J4295" s="2">
        <v>32.700000000000003</v>
      </c>
      <c r="K4295" t="s">
        <v>24</v>
      </c>
      <c r="L4295">
        <v>0</v>
      </c>
      <c r="M4295">
        <f t="shared" si="268"/>
        <v>32.700000000000003</v>
      </c>
      <c r="O4295">
        <f>IF(AND(J4295="N/A",B4295="Male"),$R$2,IF(AND(J4295="N/A",B4295="Female"),$S$2,J4295))</f>
        <v>32.700000000000003</v>
      </c>
      <c r="V4295">
        <f>((C4295-AVERAGE($C$2:$C$5018))/_xlfn.STDEV.P($C$2:$C$5018))</f>
        <v>0.65358519225260736</v>
      </c>
      <c r="W4295">
        <f>((O4295-AVERAGE($O$2:$O$5018))/_xlfn.STDEV.P($O$2:$O$5018))</f>
        <v>0.62473046952166145</v>
      </c>
      <c r="X4295">
        <f>((I4295-AVERAGE($I$2:$I$5018))/_xlfn.STDEV.P($I$2:$I$5018))</f>
        <v>2.0287529993067221</v>
      </c>
      <c r="Z4295">
        <f t="shared" si="269"/>
        <v>0</v>
      </c>
      <c r="AA4295">
        <f t="shared" si="270"/>
        <v>0</v>
      </c>
      <c r="AB4295">
        <f t="shared" si="271"/>
        <v>0</v>
      </c>
    </row>
    <row r="4296" spans="1:28" x14ac:dyDescent="0.25">
      <c r="A4296">
        <v>5654</v>
      </c>
      <c r="B4296" t="s">
        <v>17</v>
      </c>
      <c r="C4296">
        <v>11</v>
      </c>
      <c r="D4296">
        <v>0</v>
      </c>
      <c r="E4296">
        <v>0</v>
      </c>
      <c r="F4296" t="s">
        <v>23</v>
      </c>
      <c r="G4296" t="s">
        <v>26</v>
      </c>
      <c r="H4296" t="s">
        <v>19</v>
      </c>
      <c r="I4296">
        <v>94.77</v>
      </c>
      <c r="J4296" s="2">
        <v>22.7</v>
      </c>
      <c r="K4296" t="s">
        <v>24</v>
      </c>
      <c r="L4296">
        <v>0</v>
      </c>
      <c r="M4296">
        <f t="shared" si="268"/>
        <v>22.7</v>
      </c>
      <c r="O4296">
        <f>IF(AND(J4296="N/A",B4296="Male"),$R$2,IF(AND(J4296="N/A",B4296="Female"),$S$2,J4296))</f>
        <v>22.7</v>
      </c>
      <c r="V4296">
        <f>((C4296-AVERAGE($C$2:$C$5018))/_xlfn.STDEV.P($C$2:$C$5018))</f>
        <v>-1.4144860191907802</v>
      </c>
      <c r="W4296">
        <f>((O4296-AVERAGE($O$2:$O$5018))/_xlfn.STDEV.P($O$2:$O$5018))</f>
        <v>-0.83571150279607809</v>
      </c>
      <c r="X4296">
        <f>((I4296-AVERAGE($I$2:$I$5018))/_xlfn.STDEV.P($I$2:$I$5018))</f>
        <v>-0.24287417509309769</v>
      </c>
      <c r="Z4296">
        <f t="shared" si="269"/>
        <v>0</v>
      </c>
      <c r="AA4296">
        <f t="shared" si="270"/>
        <v>0</v>
      </c>
      <c r="AB4296">
        <f t="shared" si="271"/>
        <v>0</v>
      </c>
    </row>
    <row r="4297" spans="1:28" x14ac:dyDescent="0.25">
      <c r="A4297">
        <v>17238</v>
      </c>
      <c r="B4297" t="s">
        <v>17</v>
      </c>
      <c r="C4297">
        <v>9</v>
      </c>
      <c r="D4297">
        <v>0</v>
      </c>
      <c r="E4297">
        <v>0</v>
      </c>
      <c r="F4297" t="s">
        <v>23</v>
      </c>
      <c r="G4297" t="s">
        <v>26</v>
      </c>
      <c r="H4297" t="s">
        <v>15</v>
      </c>
      <c r="I4297">
        <v>85</v>
      </c>
      <c r="J4297" s="2">
        <v>16</v>
      </c>
      <c r="K4297" t="s">
        <v>24</v>
      </c>
      <c r="L4297">
        <v>0</v>
      </c>
      <c r="M4297">
        <f t="shared" si="268"/>
        <v>16</v>
      </c>
      <c r="O4297">
        <f>IF(AND(J4297="N/A",B4297="Male"),$R$2,IF(AND(J4297="N/A",B4297="Female"),$S$2,J4297))</f>
        <v>16</v>
      </c>
      <c r="V4297">
        <f>((C4297-AVERAGE($C$2:$C$5018))/_xlfn.STDEV.P($C$2:$C$5018))</f>
        <v>-1.502489049464967</v>
      </c>
      <c r="W4297">
        <f>((O4297-AVERAGE($O$2:$O$5018))/_xlfn.STDEV.P($O$2:$O$5018))</f>
        <v>-1.8142076242489631</v>
      </c>
      <c r="X4297">
        <f>((I4297-AVERAGE($I$2:$I$5018))/_xlfn.STDEV.P($I$2:$I$5018))</f>
        <v>-0.46268003320824308</v>
      </c>
      <c r="Z4297">
        <f t="shared" si="269"/>
        <v>0</v>
      </c>
      <c r="AA4297">
        <f t="shared" si="270"/>
        <v>0</v>
      </c>
      <c r="AB4297">
        <f t="shared" si="271"/>
        <v>0</v>
      </c>
    </row>
    <row r="4298" spans="1:28" x14ac:dyDescent="0.25">
      <c r="A4298">
        <v>45252</v>
      </c>
      <c r="B4298" t="s">
        <v>12</v>
      </c>
      <c r="C4298">
        <v>54</v>
      </c>
      <c r="D4298">
        <v>0</v>
      </c>
      <c r="E4298">
        <v>0</v>
      </c>
      <c r="F4298" t="s">
        <v>13</v>
      </c>
      <c r="G4298" t="s">
        <v>14</v>
      </c>
      <c r="H4298" t="s">
        <v>15</v>
      </c>
      <c r="I4298">
        <v>141.37</v>
      </c>
      <c r="J4298" s="2">
        <v>23.5</v>
      </c>
      <c r="K4298" t="s">
        <v>21</v>
      </c>
      <c r="L4298">
        <v>0</v>
      </c>
      <c r="M4298">
        <f t="shared" si="268"/>
        <v>23.5</v>
      </c>
      <c r="O4298">
        <f>IF(AND(J4298="N/A",B4298="Male"),$R$2,IF(AND(J4298="N/A",B4298="Female"),$S$2,J4298))</f>
        <v>23.5</v>
      </c>
      <c r="V4298">
        <f>((C4298-AVERAGE($C$2:$C$5018))/_xlfn.STDEV.P($C$2:$C$5018))</f>
        <v>0.47757913170423399</v>
      </c>
      <c r="W4298">
        <f>((O4298-AVERAGE($O$2:$O$5018))/_xlfn.STDEV.P($O$2:$O$5018))</f>
        <v>-0.71887614501065888</v>
      </c>
      <c r="X4298">
        <f>((I4298-AVERAGE($I$2:$I$5018))/_xlfn.STDEV.P($I$2:$I$5018))</f>
        <v>0.80553452379797497</v>
      </c>
      <c r="Z4298">
        <f t="shared" si="269"/>
        <v>0</v>
      </c>
      <c r="AA4298">
        <f t="shared" si="270"/>
        <v>0</v>
      </c>
      <c r="AB4298">
        <f t="shared" si="271"/>
        <v>0</v>
      </c>
    </row>
    <row r="4299" spans="1:28" x14ac:dyDescent="0.25">
      <c r="A4299">
        <v>14444</v>
      </c>
      <c r="B4299" t="s">
        <v>17</v>
      </c>
      <c r="C4299">
        <v>37</v>
      </c>
      <c r="D4299">
        <v>0</v>
      </c>
      <c r="E4299">
        <v>0</v>
      </c>
      <c r="F4299" t="s">
        <v>23</v>
      </c>
      <c r="G4299" t="s">
        <v>18</v>
      </c>
      <c r="H4299" t="s">
        <v>15</v>
      </c>
      <c r="I4299">
        <v>90.71</v>
      </c>
      <c r="J4299" s="2">
        <v>45.8</v>
      </c>
      <c r="K4299" t="s">
        <v>24</v>
      </c>
      <c r="L4299">
        <v>0</v>
      </c>
      <c r="M4299">
        <f t="shared" si="268"/>
        <v>45.8</v>
      </c>
      <c r="O4299">
        <f>IF(AND(J4299="N/A",B4299="Male"),$R$2,IF(AND(J4299="N/A",B4299="Female"),$S$2,J4299))</f>
        <v>45.8</v>
      </c>
      <c r="V4299">
        <f>((C4299-AVERAGE($C$2:$C$5018))/_xlfn.STDEV.P($C$2:$C$5018))</f>
        <v>-0.27044662562635302</v>
      </c>
      <c r="W4299">
        <f>((O4299-AVERAGE($O$2:$O$5018))/_xlfn.STDEV.P($O$2:$O$5018))</f>
        <v>2.5379094532578987</v>
      </c>
      <c r="X4299">
        <f>((I4299-AVERAGE($I$2:$I$5018))/_xlfn.STDEV.P($I$2:$I$5018))</f>
        <v>-0.33421622053296374</v>
      </c>
      <c r="Z4299">
        <f t="shared" si="269"/>
        <v>0</v>
      </c>
      <c r="AA4299">
        <f t="shared" si="270"/>
        <v>0</v>
      </c>
      <c r="AB4299">
        <f t="shared" si="271"/>
        <v>0</v>
      </c>
    </row>
    <row r="4300" spans="1:28" x14ac:dyDescent="0.25">
      <c r="A4300">
        <v>46503</v>
      </c>
      <c r="B4300" t="s">
        <v>17</v>
      </c>
      <c r="C4300">
        <v>16</v>
      </c>
      <c r="D4300">
        <v>0</v>
      </c>
      <c r="E4300">
        <v>0</v>
      </c>
      <c r="F4300" t="s">
        <v>23</v>
      </c>
      <c r="G4300" t="s">
        <v>14</v>
      </c>
      <c r="H4300" t="s">
        <v>19</v>
      </c>
      <c r="I4300">
        <v>106.8</v>
      </c>
      <c r="J4300" s="2">
        <v>20.8</v>
      </c>
      <c r="K4300" t="s">
        <v>21</v>
      </c>
      <c r="L4300">
        <v>0</v>
      </c>
      <c r="M4300">
        <f t="shared" si="268"/>
        <v>20.8</v>
      </c>
      <c r="O4300">
        <f>IF(AND(J4300="N/A",B4300="Male"),$R$2,IF(AND(J4300="N/A",B4300="Female"),$S$2,J4300))</f>
        <v>20.8</v>
      </c>
      <c r="V4300">
        <f>((C4300-AVERAGE($C$2:$C$5018))/_xlfn.STDEV.P($C$2:$C$5018))</f>
        <v>-1.1944784435053135</v>
      </c>
      <c r="W4300">
        <f>((O4300-AVERAGE($O$2:$O$5018))/_xlfn.STDEV.P($O$2:$O$5018))</f>
        <v>-1.1131954775364483</v>
      </c>
      <c r="X4300">
        <f>((I4300-AVERAGE($I$2:$I$5018))/_xlfn.STDEV.P($I$2:$I$5018))</f>
        <v>2.7777255114189936E-2</v>
      </c>
      <c r="Z4300">
        <f t="shared" si="269"/>
        <v>0</v>
      </c>
      <c r="AA4300">
        <f t="shared" si="270"/>
        <v>0</v>
      </c>
      <c r="AB4300">
        <f t="shared" si="271"/>
        <v>0</v>
      </c>
    </row>
    <row r="4301" spans="1:28" x14ac:dyDescent="0.25">
      <c r="A4301">
        <v>18578</v>
      </c>
      <c r="B4301" t="s">
        <v>12</v>
      </c>
      <c r="C4301">
        <v>11</v>
      </c>
      <c r="D4301">
        <v>0</v>
      </c>
      <c r="E4301">
        <v>0</v>
      </c>
      <c r="F4301" t="s">
        <v>23</v>
      </c>
      <c r="G4301" t="s">
        <v>26</v>
      </c>
      <c r="H4301" t="s">
        <v>19</v>
      </c>
      <c r="I4301">
        <v>121.66</v>
      </c>
      <c r="J4301" s="2">
        <v>16.7</v>
      </c>
      <c r="K4301" t="s">
        <v>24</v>
      </c>
      <c r="L4301">
        <v>0</v>
      </c>
      <c r="M4301">
        <f t="shared" si="268"/>
        <v>16.7</v>
      </c>
      <c r="O4301">
        <f>IF(AND(J4301="N/A",B4301="Male"),$R$2,IF(AND(J4301="N/A",B4301="Female"),$S$2,J4301))</f>
        <v>16.7</v>
      </c>
      <c r="V4301">
        <f>((C4301-AVERAGE($C$2:$C$5018))/_xlfn.STDEV.P($C$2:$C$5018))</f>
        <v>-1.4144860191907802</v>
      </c>
      <c r="W4301">
        <f>((O4301-AVERAGE($O$2:$O$5018))/_xlfn.STDEV.P($O$2:$O$5018))</f>
        <v>-1.7119766861867216</v>
      </c>
      <c r="X4301">
        <f>((I4301-AVERAGE($I$2:$I$5018))/_xlfn.STDEV.P($I$2:$I$5018))</f>
        <v>0.36209814064039886</v>
      </c>
      <c r="Z4301">
        <f t="shared" si="269"/>
        <v>0</v>
      </c>
      <c r="AA4301">
        <f t="shared" si="270"/>
        <v>0</v>
      </c>
      <c r="AB4301">
        <f t="shared" si="271"/>
        <v>0</v>
      </c>
    </row>
    <row r="4302" spans="1:28" x14ac:dyDescent="0.25">
      <c r="A4302">
        <v>917</v>
      </c>
      <c r="B4302" t="s">
        <v>17</v>
      </c>
      <c r="C4302">
        <v>32</v>
      </c>
      <c r="D4302">
        <v>0</v>
      </c>
      <c r="E4302">
        <v>0</v>
      </c>
      <c r="F4302" t="s">
        <v>13</v>
      </c>
      <c r="G4302" t="s">
        <v>14</v>
      </c>
      <c r="H4302" t="s">
        <v>15</v>
      </c>
      <c r="I4302">
        <v>85.18</v>
      </c>
      <c r="J4302" s="2">
        <v>22.2</v>
      </c>
      <c r="K4302" t="s">
        <v>22</v>
      </c>
      <c r="L4302">
        <v>0</v>
      </c>
      <c r="M4302">
        <f t="shared" si="268"/>
        <v>22.2</v>
      </c>
      <c r="O4302">
        <f>IF(AND(J4302="N/A",B4302="Male"),$R$2,IF(AND(J4302="N/A",B4302="Female"),$S$2,J4302))</f>
        <v>22.2</v>
      </c>
      <c r="V4302">
        <f>((C4302-AVERAGE($C$2:$C$5018))/_xlfn.STDEV.P($C$2:$C$5018))</f>
        <v>-0.49045420131181977</v>
      </c>
      <c r="W4302">
        <f>((O4302-AVERAGE($O$2:$O$5018))/_xlfn.STDEV.P($O$2:$O$5018))</f>
        <v>-0.90873360141196502</v>
      </c>
      <c r="X4302">
        <f>((I4302-AVERAGE($I$2:$I$5018))/_xlfn.STDEV.P($I$2:$I$5018))</f>
        <v>-0.45863038587347055</v>
      </c>
      <c r="Z4302">
        <f t="shared" si="269"/>
        <v>0</v>
      </c>
      <c r="AA4302">
        <f t="shared" si="270"/>
        <v>0</v>
      </c>
      <c r="AB4302">
        <f t="shared" si="271"/>
        <v>0</v>
      </c>
    </row>
    <row r="4303" spans="1:28" x14ac:dyDescent="0.25">
      <c r="A4303">
        <v>60981</v>
      </c>
      <c r="B4303" t="s">
        <v>17</v>
      </c>
      <c r="C4303">
        <v>26</v>
      </c>
      <c r="D4303">
        <v>0</v>
      </c>
      <c r="E4303">
        <v>0</v>
      </c>
      <c r="F4303" t="s">
        <v>23</v>
      </c>
      <c r="G4303" t="s">
        <v>14</v>
      </c>
      <c r="H4303" t="s">
        <v>19</v>
      </c>
      <c r="I4303">
        <v>130.07</v>
      </c>
      <c r="J4303" s="2">
        <v>33.1</v>
      </c>
      <c r="K4303" t="s">
        <v>21</v>
      </c>
      <c r="L4303">
        <v>0</v>
      </c>
      <c r="M4303">
        <f t="shared" si="268"/>
        <v>33.1</v>
      </c>
      <c r="O4303">
        <f>IF(AND(J4303="N/A",B4303="Male"),$R$2,IF(AND(J4303="N/A",B4303="Female"),$S$2,J4303))</f>
        <v>33.1</v>
      </c>
      <c r="V4303">
        <f>((C4303-AVERAGE($C$2:$C$5018))/_xlfn.STDEV.P($C$2:$C$5018))</f>
        <v>-0.7544632921343799</v>
      </c>
      <c r="W4303">
        <f>((O4303-AVERAGE($O$2:$O$5018))/_xlfn.STDEV.P($O$2:$O$5018))</f>
        <v>0.68314814841437077</v>
      </c>
      <c r="X4303">
        <f>((I4303-AVERAGE($I$2:$I$5018))/_xlfn.STDEV.P($I$2:$I$5018))</f>
        <v>0.55130666333726408</v>
      </c>
      <c r="Z4303">
        <f t="shared" si="269"/>
        <v>0</v>
      </c>
      <c r="AA4303">
        <f t="shared" si="270"/>
        <v>0</v>
      </c>
      <c r="AB4303">
        <f t="shared" si="271"/>
        <v>0</v>
      </c>
    </row>
    <row r="4304" spans="1:28" x14ac:dyDescent="0.25">
      <c r="A4304">
        <v>28873</v>
      </c>
      <c r="B4304" t="s">
        <v>17</v>
      </c>
      <c r="C4304">
        <v>21</v>
      </c>
      <c r="D4304">
        <v>0</v>
      </c>
      <c r="E4304">
        <v>0</v>
      </c>
      <c r="F4304" t="s">
        <v>23</v>
      </c>
      <c r="G4304" t="s">
        <v>14</v>
      </c>
      <c r="H4304" t="s">
        <v>19</v>
      </c>
      <c r="I4304">
        <v>74.239999999999995</v>
      </c>
      <c r="J4304" s="2">
        <v>32.700000000000003</v>
      </c>
      <c r="K4304" t="s">
        <v>21</v>
      </c>
      <c r="L4304">
        <v>0</v>
      </c>
      <c r="M4304">
        <f t="shared" si="268"/>
        <v>32.700000000000003</v>
      </c>
      <c r="O4304">
        <f>IF(AND(J4304="N/A",B4304="Male"),$R$2,IF(AND(J4304="N/A",B4304="Female"),$S$2,J4304))</f>
        <v>32.700000000000003</v>
      </c>
      <c r="V4304">
        <f>((C4304-AVERAGE($C$2:$C$5018))/_xlfn.STDEV.P($C$2:$C$5018))</f>
        <v>-0.97447086781984671</v>
      </c>
      <c r="W4304">
        <f>((O4304-AVERAGE($O$2:$O$5018))/_xlfn.STDEV.P($O$2:$O$5018))</f>
        <v>0.62473046952166145</v>
      </c>
      <c r="X4304">
        <f>((I4304-AVERAGE($I$2:$I$5018))/_xlfn.STDEV.P($I$2:$I$5018))</f>
        <v>-0.70475895166463676</v>
      </c>
      <c r="Z4304">
        <f t="shared" si="269"/>
        <v>0</v>
      </c>
      <c r="AA4304">
        <f t="shared" si="270"/>
        <v>0</v>
      </c>
      <c r="AB4304">
        <f t="shared" si="271"/>
        <v>0</v>
      </c>
    </row>
    <row r="4305" spans="1:28" x14ac:dyDescent="0.25">
      <c r="A4305">
        <v>25446</v>
      </c>
      <c r="B4305" t="s">
        <v>17</v>
      </c>
      <c r="C4305">
        <v>45</v>
      </c>
      <c r="D4305">
        <v>0</v>
      </c>
      <c r="E4305">
        <v>0</v>
      </c>
      <c r="F4305" t="s">
        <v>13</v>
      </c>
      <c r="G4305" t="s">
        <v>25</v>
      </c>
      <c r="H4305" t="s">
        <v>15</v>
      </c>
      <c r="I4305">
        <v>79.98</v>
      </c>
      <c r="J4305" s="2">
        <v>41.4</v>
      </c>
      <c r="K4305" t="s">
        <v>21</v>
      </c>
      <c r="L4305">
        <v>0</v>
      </c>
      <c r="M4305">
        <f t="shared" si="268"/>
        <v>41.4</v>
      </c>
      <c r="O4305">
        <f>IF(AND(J4305="N/A",B4305="Male"),$R$2,IF(AND(J4305="N/A",B4305="Female"),$S$2,J4305))</f>
        <v>41.4</v>
      </c>
      <c r="V4305">
        <f>((C4305-AVERAGE($C$2:$C$5018))/_xlfn.STDEV.P($C$2:$C$5018))</f>
        <v>8.1565495470393809E-2</v>
      </c>
      <c r="W4305">
        <f>((O4305-AVERAGE($O$2:$O$5018))/_xlfn.STDEV.P($O$2:$O$5018))</f>
        <v>1.8953149854380937</v>
      </c>
      <c r="X4305">
        <f>((I4305-AVERAGE($I$2:$I$5018))/_xlfn.STDEV.P($I$2:$I$5018))</f>
        <v>-0.57562019776689499</v>
      </c>
      <c r="Z4305">
        <f t="shared" si="269"/>
        <v>0</v>
      </c>
      <c r="AA4305">
        <f t="shared" si="270"/>
        <v>0</v>
      </c>
      <c r="AB4305">
        <f t="shared" si="271"/>
        <v>0</v>
      </c>
    </row>
    <row r="4306" spans="1:28" x14ac:dyDescent="0.25">
      <c r="A4306">
        <v>54127</v>
      </c>
      <c r="B4306" t="s">
        <v>17</v>
      </c>
      <c r="C4306">
        <v>40</v>
      </c>
      <c r="D4306">
        <v>0</v>
      </c>
      <c r="E4306">
        <v>0</v>
      </c>
      <c r="F4306" t="s">
        <v>13</v>
      </c>
      <c r="G4306" t="s">
        <v>18</v>
      </c>
      <c r="H4306" t="s">
        <v>15</v>
      </c>
      <c r="I4306">
        <v>106.76</v>
      </c>
      <c r="J4306" s="2">
        <v>24.1</v>
      </c>
      <c r="K4306" t="s">
        <v>16</v>
      </c>
      <c r="L4306">
        <v>0</v>
      </c>
      <c r="M4306">
        <f t="shared" si="268"/>
        <v>24.1</v>
      </c>
      <c r="O4306">
        <f>IF(AND(J4306="N/A",B4306="Male"),$R$2,IF(AND(J4306="N/A",B4306="Female"),$S$2,J4306))</f>
        <v>24.1</v>
      </c>
      <c r="V4306">
        <f>((C4306-AVERAGE($C$2:$C$5018))/_xlfn.STDEV.P($C$2:$C$5018))</f>
        <v>-0.13844208021507295</v>
      </c>
      <c r="W4306">
        <f>((O4306-AVERAGE($O$2:$O$5018))/_xlfn.STDEV.P($O$2:$O$5018))</f>
        <v>-0.63124962667159434</v>
      </c>
      <c r="X4306">
        <f>((I4306-AVERAGE($I$2:$I$5018))/_xlfn.STDEV.P($I$2:$I$5018))</f>
        <v>2.6877333484240696E-2</v>
      </c>
      <c r="Z4306">
        <f t="shared" si="269"/>
        <v>0</v>
      </c>
      <c r="AA4306">
        <f t="shared" si="270"/>
        <v>0</v>
      </c>
      <c r="AB4306">
        <f t="shared" si="271"/>
        <v>0</v>
      </c>
    </row>
    <row r="4307" spans="1:28" x14ac:dyDescent="0.25">
      <c r="A4307">
        <v>63478</v>
      </c>
      <c r="B4307" t="s">
        <v>17</v>
      </c>
      <c r="C4307">
        <v>41</v>
      </c>
      <c r="D4307">
        <v>0</v>
      </c>
      <c r="E4307">
        <v>0</v>
      </c>
      <c r="F4307" t="s">
        <v>13</v>
      </c>
      <c r="G4307" t="s">
        <v>14</v>
      </c>
      <c r="H4307" t="s">
        <v>15</v>
      </c>
      <c r="I4307">
        <v>76.34</v>
      </c>
      <c r="J4307" s="2">
        <v>28</v>
      </c>
      <c r="K4307" t="s">
        <v>24</v>
      </c>
      <c r="L4307">
        <v>0</v>
      </c>
      <c r="M4307">
        <f t="shared" si="268"/>
        <v>28</v>
      </c>
      <c r="O4307">
        <f>IF(AND(J4307="N/A",B4307="Male"),$R$2,IF(AND(J4307="N/A",B4307="Female"),$S$2,J4307))</f>
        <v>28</v>
      </c>
      <c r="V4307">
        <f>((C4307-AVERAGE($C$2:$C$5018))/_xlfn.STDEV.P($C$2:$C$5018))</f>
        <v>-9.4440565077979599E-2</v>
      </c>
      <c r="W4307">
        <f>((O4307-AVERAGE($O$2:$O$5018))/_xlfn.STDEV.P($O$2:$O$5018))</f>
        <v>-6.1677257467676327E-2</v>
      </c>
      <c r="X4307">
        <f>((I4307-AVERAGE($I$2:$I$5018))/_xlfn.STDEV.P($I$2:$I$5018))</f>
        <v>-0.6575130660922921</v>
      </c>
      <c r="Z4307">
        <f t="shared" si="269"/>
        <v>0</v>
      </c>
      <c r="AA4307">
        <f t="shared" si="270"/>
        <v>0</v>
      </c>
      <c r="AB4307">
        <f t="shared" si="271"/>
        <v>0</v>
      </c>
    </row>
    <row r="4308" spans="1:28" x14ac:dyDescent="0.25">
      <c r="A4308">
        <v>15464</v>
      </c>
      <c r="B4308" t="s">
        <v>17</v>
      </c>
      <c r="C4308">
        <v>71</v>
      </c>
      <c r="D4308">
        <v>1</v>
      </c>
      <c r="E4308">
        <v>1</v>
      </c>
      <c r="F4308" t="s">
        <v>13</v>
      </c>
      <c r="G4308" t="s">
        <v>14</v>
      </c>
      <c r="H4308" t="s">
        <v>19</v>
      </c>
      <c r="I4308">
        <v>221.24</v>
      </c>
      <c r="J4308" s="2">
        <v>24.2</v>
      </c>
      <c r="K4308" t="s">
        <v>24</v>
      </c>
      <c r="L4308">
        <v>0</v>
      </c>
      <c r="M4308">
        <f t="shared" si="268"/>
        <v>24.2</v>
      </c>
      <c r="O4308">
        <f>IF(AND(J4308="N/A",B4308="Male"),$R$2,IF(AND(J4308="N/A",B4308="Female"),$S$2,J4308))</f>
        <v>24.2</v>
      </c>
      <c r="V4308">
        <f>((C4308-AVERAGE($C$2:$C$5018))/_xlfn.STDEV.P($C$2:$C$5018))</f>
        <v>1.225604889034821</v>
      </c>
      <c r="W4308">
        <f>((O4308-AVERAGE($O$2:$O$5018))/_xlfn.STDEV.P($O$2:$O$5018))</f>
        <v>-0.61664520694841729</v>
      </c>
      <c r="X4308">
        <f>((I4308-AVERAGE($I$2:$I$5018))/_xlfn.STDEV.P($I$2:$I$5018))</f>
        <v>2.6024530383994766</v>
      </c>
      <c r="Z4308">
        <f t="shared" si="269"/>
        <v>0</v>
      </c>
      <c r="AA4308">
        <f t="shared" si="270"/>
        <v>0</v>
      </c>
      <c r="AB4308">
        <f t="shared" si="271"/>
        <v>0</v>
      </c>
    </row>
    <row r="4309" spans="1:28" x14ac:dyDescent="0.25">
      <c r="A4309">
        <v>63312</v>
      </c>
      <c r="B4309" t="s">
        <v>12</v>
      </c>
      <c r="C4309">
        <v>16</v>
      </c>
      <c r="D4309">
        <v>0</v>
      </c>
      <c r="E4309">
        <v>0</v>
      </c>
      <c r="F4309" t="s">
        <v>23</v>
      </c>
      <c r="G4309" t="s">
        <v>14</v>
      </c>
      <c r="H4309" t="s">
        <v>15</v>
      </c>
      <c r="I4309">
        <v>80.55</v>
      </c>
      <c r="J4309" s="2">
        <v>23.5</v>
      </c>
      <c r="K4309" t="s">
        <v>22</v>
      </c>
      <c r="L4309">
        <v>0</v>
      </c>
      <c r="M4309">
        <f t="shared" si="268"/>
        <v>23.5</v>
      </c>
      <c r="O4309">
        <f>IF(AND(J4309="N/A",B4309="Male"),$R$2,IF(AND(J4309="N/A",B4309="Female"),$S$2,J4309))</f>
        <v>23.5</v>
      </c>
      <c r="V4309">
        <f>((C4309-AVERAGE($C$2:$C$5018))/_xlfn.STDEV.P($C$2:$C$5018))</f>
        <v>-1.1944784435053135</v>
      </c>
      <c r="W4309">
        <f>((O4309-AVERAGE($O$2:$O$5018))/_xlfn.STDEV.P($O$2:$O$5018))</f>
        <v>-0.71887614501065888</v>
      </c>
      <c r="X4309">
        <f>((I4309-AVERAGE($I$2:$I$5018))/_xlfn.STDEV.P($I$2:$I$5018))</f>
        <v>-0.56279631454011592</v>
      </c>
      <c r="Z4309">
        <f t="shared" si="269"/>
        <v>0</v>
      </c>
      <c r="AA4309">
        <f t="shared" si="270"/>
        <v>0</v>
      </c>
      <c r="AB4309">
        <f t="shared" si="271"/>
        <v>0</v>
      </c>
    </row>
    <row r="4310" spans="1:28" x14ac:dyDescent="0.25">
      <c r="A4310">
        <v>55681</v>
      </c>
      <c r="B4310" t="s">
        <v>17</v>
      </c>
      <c r="C4310">
        <v>7</v>
      </c>
      <c r="D4310">
        <v>0</v>
      </c>
      <c r="E4310">
        <v>0</v>
      </c>
      <c r="F4310" t="s">
        <v>23</v>
      </c>
      <c r="G4310" t="s">
        <v>26</v>
      </c>
      <c r="H4310" t="s">
        <v>19</v>
      </c>
      <c r="I4310">
        <v>63.98</v>
      </c>
      <c r="J4310" s="2">
        <v>23</v>
      </c>
      <c r="K4310" t="s">
        <v>24</v>
      </c>
      <c r="L4310">
        <v>0</v>
      </c>
      <c r="M4310">
        <f t="shared" si="268"/>
        <v>23</v>
      </c>
      <c r="O4310">
        <f>IF(AND(J4310="N/A",B4310="Male"),$R$2,IF(AND(J4310="N/A",B4310="Female"),$S$2,J4310))</f>
        <v>23</v>
      </c>
      <c r="V4310">
        <f>((C4310-AVERAGE($C$2:$C$5018))/_xlfn.STDEV.P($C$2:$C$5018))</f>
        <v>-1.5904920797391535</v>
      </c>
      <c r="W4310">
        <f>((O4310-AVERAGE($O$2:$O$5018))/_xlfn.STDEV.P($O$2:$O$5018))</f>
        <v>-0.79189824362654582</v>
      </c>
      <c r="X4310">
        <f>((I4310-AVERAGE($I$2:$I$5018))/_xlfn.STDEV.P($I$2:$I$5018))</f>
        <v>-0.93558884974666257</v>
      </c>
      <c r="Z4310">
        <f t="shared" si="269"/>
        <v>0</v>
      </c>
      <c r="AA4310">
        <f t="shared" si="270"/>
        <v>0</v>
      </c>
      <c r="AB4310">
        <f t="shared" si="271"/>
        <v>0</v>
      </c>
    </row>
    <row r="4311" spans="1:28" x14ac:dyDescent="0.25">
      <c r="A4311">
        <v>63804</v>
      </c>
      <c r="B4311" t="s">
        <v>17</v>
      </c>
      <c r="C4311">
        <v>27</v>
      </c>
      <c r="D4311">
        <v>0</v>
      </c>
      <c r="E4311">
        <v>0</v>
      </c>
      <c r="F4311" t="s">
        <v>23</v>
      </c>
      <c r="G4311" t="s">
        <v>14</v>
      </c>
      <c r="H4311" t="s">
        <v>19</v>
      </c>
      <c r="I4311">
        <v>55.93</v>
      </c>
      <c r="J4311" s="2">
        <v>20.3</v>
      </c>
      <c r="K4311" t="s">
        <v>22</v>
      </c>
      <c r="L4311">
        <v>0</v>
      </c>
      <c r="M4311">
        <f t="shared" si="268"/>
        <v>20.3</v>
      </c>
      <c r="O4311">
        <f>IF(AND(J4311="N/A",B4311="Male"),$R$2,IF(AND(J4311="N/A",B4311="Female"),$S$2,J4311))</f>
        <v>20.3</v>
      </c>
      <c r="V4311">
        <f>((C4311-AVERAGE($C$2:$C$5018))/_xlfn.STDEV.P($C$2:$C$5018))</f>
        <v>-0.71046177699728652</v>
      </c>
      <c r="W4311">
        <f>((O4311-AVERAGE($O$2:$O$5018))/_xlfn.STDEV.P($O$2:$O$5018))</f>
        <v>-1.1862175761523353</v>
      </c>
      <c r="X4311">
        <f>((I4311-AVERAGE($I$2:$I$5018))/_xlfn.STDEV.P($I$2:$I$5018))</f>
        <v>-1.116698077773983</v>
      </c>
      <c r="Z4311">
        <f t="shared" si="269"/>
        <v>0</v>
      </c>
      <c r="AA4311">
        <f t="shared" si="270"/>
        <v>0</v>
      </c>
      <c r="AB4311">
        <f t="shared" si="271"/>
        <v>0</v>
      </c>
    </row>
    <row r="4312" spans="1:28" x14ac:dyDescent="0.25">
      <c r="A4312">
        <v>10321</v>
      </c>
      <c r="B4312" t="s">
        <v>17</v>
      </c>
      <c r="C4312">
        <v>22</v>
      </c>
      <c r="D4312">
        <v>0</v>
      </c>
      <c r="E4312">
        <v>0</v>
      </c>
      <c r="F4312" t="s">
        <v>13</v>
      </c>
      <c r="G4312" t="s">
        <v>14</v>
      </c>
      <c r="H4312" t="s">
        <v>19</v>
      </c>
      <c r="I4312">
        <v>73.94</v>
      </c>
      <c r="J4312" s="2">
        <v>24.8</v>
      </c>
      <c r="K4312" t="s">
        <v>24</v>
      </c>
      <c r="L4312">
        <v>0</v>
      </c>
      <c r="M4312">
        <f t="shared" si="268"/>
        <v>24.8</v>
      </c>
      <c r="O4312">
        <f>IF(AND(J4312="N/A",B4312="Male"),$R$2,IF(AND(J4312="N/A",B4312="Female"),$S$2,J4312))</f>
        <v>24.8</v>
      </c>
      <c r="V4312">
        <f>((C4312-AVERAGE($C$2:$C$5018))/_xlfn.STDEV.P($C$2:$C$5018))</f>
        <v>-0.93046935268275333</v>
      </c>
      <c r="W4312">
        <f>((O4312-AVERAGE($O$2:$O$5018))/_xlfn.STDEV.P($O$2:$O$5018))</f>
        <v>-0.52901868860935275</v>
      </c>
      <c r="X4312">
        <f>((I4312-AVERAGE($I$2:$I$5018))/_xlfn.STDEV.P($I$2:$I$5018))</f>
        <v>-0.71150836388925731</v>
      </c>
      <c r="Z4312">
        <f t="shared" si="269"/>
        <v>0</v>
      </c>
      <c r="AA4312">
        <f t="shared" si="270"/>
        <v>0</v>
      </c>
      <c r="AB4312">
        <f t="shared" si="271"/>
        <v>0</v>
      </c>
    </row>
    <row r="4313" spans="1:28" x14ac:dyDescent="0.25">
      <c r="A4313">
        <v>56339</v>
      </c>
      <c r="B4313" t="s">
        <v>17</v>
      </c>
      <c r="C4313">
        <v>79</v>
      </c>
      <c r="D4313">
        <v>0</v>
      </c>
      <c r="E4313">
        <v>0</v>
      </c>
      <c r="F4313" t="s">
        <v>13</v>
      </c>
      <c r="G4313" t="s">
        <v>18</v>
      </c>
      <c r="H4313" t="s">
        <v>19</v>
      </c>
      <c r="I4313">
        <v>65.58</v>
      </c>
      <c r="J4313" s="2">
        <v>26.1</v>
      </c>
      <c r="K4313" t="s">
        <v>24</v>
      </c>
      <c r="L4313">
        <v>0</v>
      </c>
      <c r="M4313">
        <f t="shared" si="268"/>
        <v>26.1</v>
      </c>
      <c r="O4313">
        <f>IF(AND(J4313="N/A",B4313="Male"),$R$2,IF(AND(J4313="N/A",B4313="Female"),$S$2,J4313))</f>
        <v>26.1</v>
      </c>
      <c r="V4313">
        <f>((C4313-AVERAGE($C$2:$C$5018))/_xlfn.STDEV.P($C$2:$C$5018))</f>
        <v>1.5776170101315679</v>
      </c>
      <c r="W4313">
        <f>((O4313-AVERAGE($O$2:$O$5018))/_xlfn.STDEV.P($O$2:$O$5018))</f>
        <v>-0.33916123220804656</v>
      </c>
      <c r="X4313">
        <f>((I4313-AVERAGE($I$2:$I$5018))/_xlfn.STDEV.P($I$2:$I$5018))</f>
        <v>-0.89959198454868572</v>
      </c>
      <c r="Z4313">
        <f t="shared" si="269"/>
        <v>0</v>
      </c>
      <c r="AA4313">
        <f t="shared" si="270"/>
        <v>0</v>
      </c>
      <c r="AB4313">
        <f t="shared" si="271"/>
        <v>0</v>
      </c>
    </row>
    <row r="4314" spans="1:28" x14ac:dyDescent="0.25">
      <c r="A4314">
        <v>56277</v>
      </c>
      <c r="B4314" t="s">
        <v>17</v>
      </c>
      <c r="C4314">
        <v>38</v>
      </c>
      <c r="D4314">
        <v>0</v>
      </c>
      <c r="E4314">
        <v>0</v>
      </c>
      <c r="F4314" t="s">
        <v>13</v>
      </c>
      <c r="G4314" t="s">
        <v>14</v>
      </c>
      <c r="H4314" t="s">
        <v>19</v>
      </c>
      <c r="I4314">
        <v>83.8</v>
      </c>
      <c r="J4314" s="2">
        <v>24.2</v>
      </c>
      <c r="K4314" t="s">
        <v>22</v>
      </c>
      <c r="L4314">
        <v>0</v>
      </c>
      <c r="M4314">
        <f t="shared" si="268"/>
        <v>24.2</v>
      </c>
      <c r="O4314">
        <f>IF(AND(J4314="N/A",B4314="Male"),$R$2,IF(AND(J4314="N/A",B4314="Female"),$S$2,J4314))</f>
        <v>24.2</v>
      </c>
      <c r="V4314">
        <f>((C4314-AVERAGE($C$2:$C$5018))/_xlfn.STDEV.P($C$2:$C$5018))</f>
        <v>-0.22644511048925967</v>
      </c>
      <c r="W4314">
        <f>((O4314-AVERAGE($O$2:$O$5018))/_xlfn.STDEV.P($O$2:$O$5018))</f>
        <v>-0.61664520694841729</v>
      </c>
      <c r="X4314">
        <f>((I4314-AVERAGE($I$2:$I$5018))/_xlfn.STDEV.P($I$2:$I$5018))</f>
        <v>-0.48967768210672569</v>
      </c>
      <c r="Z4314">
        <f t="shared" si="269"/>
        <v>0</v>
      </c>
      <c r="AA4314">
        <f t="shared" si="270"/>
        <v>0</v>
      </c>
      <c r="AB4314">
        <f t="shared" si="271"/>
        <v>0</v>
      </c>
    </row>
    <row r="4315" spans="1:28" x14ac:dyDescent="0.25">
      <c r="A4315">
        <v>33657</v>
      </c>
      <c r="B4315" t="s">
        <v>17</v>
      </c>
      <c r="C4315">
        <v>64</v>
      </c>
      <c r="D4315">
        <v>0</v>
      </c>
      <c r="E4315">
        <v>0</v>
      </c>
      <c r="F4315" t="s">
        <v>13</v>
      </c>
      <c r="G4315" t="s">
        <v>14</v>
      </c>
      <c r="H4315" t="s">
        <v>15</v>
      </c>
      <c r="I4315">
        <v>95.87</v>
      </c>
      <c r="J4315" s="2">
        <v>19.3</v>
      </c>
      <c r="K4315" t="s">
        <v>16</v>
      </c>
      <c r="L4315">
        <v>0</v>
      </c>
      <c r="M4315">
        <f t="shared" si="268"/>
        <v>19.3</v>
      </c>
      <c r="O4315">
        <f>IF(AND(J4315="N/A",B4315="Male"),$R$2,IF(AND(J4315="N/A",B4315="Female"),$S$2,J4315))</f>
        <v>19.3</v>
      </c>
      <c r="V4315">
        <f>((C4315-AVERAGE($C$2:$C$5018))/_xlfn.STDEV.P($C$2:$C$5018))</f>
        <v>0.91759428307516755</v>
      </c>
      <c r="W4315">
        <f>((O4315-AVERAGE($O$2:$O$5018))/_xlfn.STDEV.P($O$2:$O$5018))</f>
        <v>-1.3322617733841091</v>
      </c>
      <c r="X4315">
        <f>((I4315-AVERAGE($I$2:$I$5018))/_xlfn.STDEV.P($I$2:$I$5018))</f>
        <v>-0.21812633026948849</v>
      </c>
      <c r="Z4315">
        <f t="shared" si="269"/>
        <v>0</v>
      </c>
      <c r="AA4315">
        <f t="shared" si="270"/>
        <v>0</v>
      </c>
      <c r="AB4315">
        <f t="shared" si="271"/>
        <v>0</v>
      </c>
    </row>
    <row r="4316" spans="1:28" x14ac:dyDescent="0.25">
      <c r="A4316">
        <v>7054</v>
      </c>
      <c r="B4316" t="s">
        <v>12</v>
      </c>
      <c r="C4316">
        <v>4</v>
      </c>
      <c r="D4316">
        <v>0</v>
      </c>
      <c r="E4316">
        <v>0</v>
      </c>
      <c r="F4316" t="s">
        <v>23</v>
      </c>
      <c r="G4316" t="s">
        <v>26</v>
      </c>
      <c r="H4316" t="s">
        <v>19</v>
      </c>
      <c r="I4316">
        <v>112.83</v>
      </c>
      <c r="J4316" s="2">
        <v>18.2</v>
      </c>
      <c r="K4316" t="s">
        <v>24</v>
      </c>
      <c r="L4316">
        <v>0</v>
      </c>
      <c r="M4316">
        <f t="shared" si="268"/>
        <v>18.2</v>
      </c>
      <c r="O4316">
        <f>IF(AND(J4316="N/A",B4316="Male"),$R$2,IF(AND(J4316="N/A",B4316="Female"),$S$2,J4316))</f>
        <v>18.2</v>
      </c>
      <c r="V4316">
        <f>((C4316-AVERAGE($C$2:$C$5018))/_xlfn.STDEV.P($C$2:$C$5018))</f>
        <v>-1.7224966251504337</v>
      </c>
      <c r="W4316">
        <f>((O4316-AVERAGE($O$2:$O$5018))/_xlfn.STDEV.P($O$2:$O$5018))</f>
        <v>-1.4929103903390606</v>
      </c>
      <c r="X4316">
        <f>((I4316-AVERAGE($I$2:$I$5018))/_xlfn.STDEV.P($I$2:$I$5018))</f>
        <v>0.16344044082906481</v>
      </c>
      <c r="Z4316">
        <f t="shared" si="269"/>
        <v>0</v>
      </c>
      <c r="AA4316">
        <f t="shared" si="270"/>
        <v>0</v>
      </c>
      <c r="AB4316">
        <f t="shared" si="271"/>
        <v>0</v>
      </c>
    </row>
    <row r="4317" spans="1:28" x14ac:dyDescent="0.25">
      <c r="A4317">
        <v>72393</v>
      </c>
      <c r="B4317" t="s">
        <v>17</v>
      </c>
      <c r="C4317">
        <v>23</v>
      </c>
      <c r="D4317">
        <v>0</v>
      </c>
      <c r="E4317">
        <v>0</v>
      </c>
      <c r="F4317" t="s">
        <v>13</v>
      </c>
      <c r="G4317" t="s">
        <v>25</v>
      </c>
      <c r="H4317" t="s">
        <v>19</v>
      </c>
      <c r="I4317">
        <v>84.93</v>
      </c>
      <c r="J4317" s="2">
        <v>24.2</v>
      </c>
      <c r="K4317" t="s">
        <v>21</v>
      </c>
      <c r="L4317">
        <v>0</v>
      </c>
      <c r="M4317">
        <f t="shared" si="268"/>
        <v>24.2</v>
      </c>
      <c r="O4317">
        <f>IF(AND(J4317="N/A",B4317="Male"),$R$2,IF(AND(J4317="N/A",B4317="Female"),$S$2,J4317))</f>
        <v>24.2</v>
      </c>
      <c r="V4317">
        <f>((C4317-AVERAGE($C$2:$C$5018))/_xlfn.STDEV.P($C$2:$C$5018))</f>
        <v>-0.88646783754565994</v>
      </c>
      <c r="W4317">
        <f>((O4317-AVERAGE($O$2:$O$5018))/_xlfn.STDEV.P($O$2:$O$5018))</f>
        <v>-0.61664520694841729</v>
      </c>
      <c r="X4317">
        <f>((I4317-AVERAGE($I$2:$I$5018))/_xlfn.STDEV.P($I$2:$I$5018))</f>
        <v>-0.4642548960606544</v>
      </c>
      <c r="Z4317">
        <f t="shared" si="269"/>
        <v>0</v>
      </c>
      <c r="AA4317">
        <f t="shared" si="270"/>
        <v>0</v>
      </c>
      <c r="AB4317">
        <f t="shared" si="271"/>
        <v>0</v>
      </c>
    </row>
    <row r="4318" spans="1:28" x14ac:dyDescent="0.25">
      <c r="A4318">
        <v>68059</v>
      </c>
      <c r="B4318" t="s">
        <v>12</v>
      </c>
      <c r="C4318">
        <v>35</v>
      </c>
      <c r="D4318">
        <v>0</v>
      </c>
      <c r="E4318">
        <v>0</v>
      </c>
      <c r="F4318" t="s">
        <v>13</v>
      </c>
      <c r="G4318" t="s">
        <v>25</v>
      </c>
      <c r="H4318" t="s">
        <v>19</v>
      </c>
      <c r="I4318">
        <v>103.08</v>
      </c>
      <c r="J4318" s="2">
        <v>41.5</v>
      </c>
      <c r="K4318" t="s">
        <v>22</v>
      </c>
      <c r="L4318">
        <v>0</v>
      </c>
      <c r="M4318">
        <f t="shared" si="268"/>
        <v>41.5</v>
      </c>
      <c r="O4318">
        <f>IF(AND(J4318="N/A",B4318="Male"),$R$2,IF(AND(J4318="N/A",B4318="Female"),$S$2,J4318))</f>
        <v>41.5</v>
      </c>
      <c r="V4318">
        <f>((C4318-AVERAGE($C$2:$C$5018))/_xlfn.STDEV.P($C$2:$C$5018))</f>
        <v>-0.35844965590053973</v>
      </c>
      <c r="W4318">
        <f>((O4318-AVERAGE($O$2:$O$5018))/_xlfn.STDEV.P($O$2:$O$5018))</f>
        <v>1.9099194051612713</v>
      </c>
      <c r="X4318">
        <f>((I4318-AVERAGE($I$2:$I$5018))/_xlfn.STDEV.P($I$2:$I$5018))</f>
        <v>-5.5915456471105955E-2</v>
      </c>
      <c r="Z4318">
        <f t="shared" si="269"/>
        <v>0</v>
      </c>
      <c r="AA4318">
        <f t="shared" si="270"/>
        <v>0</v>
      </c>
      <c r="AB4318">
        <f t="shared" si="271"/>
        <v>0</v>
      </c>
    </row>
    <row r="4319" spans="1:28" x14ac:dyDescent="0.25">
      <c r="A4319">
        <v>14996</v>
      </c>
      <c r="B4319" t="s">
        <v>12</v>
      </c>
      <c r="C4319">
        <v>66</v>
      </c>
      <c r="D4319">
        <v>0</v>
      </c>
      <c r="E4319">
        <v>0</v>
      </c>
      <c r="F4319" t="s">
        <v>13</v>
      </c>
      <c r="G4319" t="s">
        <v>18</v>
      </c>
      <c r="H4319" t="s">
        <v>19</v>
      </c>
      <c r="I4319">
        <v>85.98</v>
      </c>
      <c r="J4319" s="2">
        <v>28</v>
      </c>
      <c r="K4319" t="s">
        <v>24</v>
      </c>
      <c r="L4319">
        <v>0</v>
      </c>
      <c r="M4319">
        <f t="shared" si="268"/>
        <v>28</v>
      </c>
      <c r="O4319">
        <f>IF(AND(J4319="N/A",B4319="Male"),$R$2,IF(AND(J4319="N/A",B4319="Female"),$S$2,J4319))</f>
        <v>28</v>
      </c>
      <c r="V4319">
        <f>((C4319-AVERAGE($C$2:$C$5018))/_xlfn.STDEV.P($C$2:$C$5018))</f>
        <v>1.0055973133493543</v>
      </c>
      <c r="W4319">
        <f>((O4319-AVERAGE($O$2:$O$5018))/_xlfn.STDEV.P($O$2:$O$5018))</f>
        <v>-6.1677257467676327E-2</v>
      </c>
      <c r="X4319">
        <f>((I4319-AVERAGE($I$2:$I$5018))/_xlfn.STDEV.P($I$2:$I$5018))</f>
        <v>-0.44063195327448224</v>
      </c>
      <c r="Z4319">
        <f t="shared" si="269"/>
        <v>0</v>
      </c>
      <c r="AA4319">
        <f t="shared" si="270"/>
        <v>0</v>
      </c>
      <c r="AB4319">
        <f t="shared" si="271"/>
        <v>0</v>
      </c>
    </row>
    <row r="4320" spans="1:28" x14ac:dyDescent="0.25">
      <c r="A4320">
        <v>841</v>
      </c>
      <c r="B4320" t="s">
        <v>12</v>
      </c>
      <c r="C4320">
        <v>34</v>
      </c>
      <c r="D4320">
        <v>0</v>
      </c>
      <c r="E4320">
        <v>0</v>
      </c>
      <c r="F4320" t="s">
        <v>13</v>
      </c>
      <c r="G4320" t="s">
        <v>14</v>
      </c>
      <c r="H4320" t="s">
        <v>15</v>
      </c>
      <c r="I4320">
        <v>83.75</v>
      </c>
      <c r="J4320" s="2">
        <v>37</v>
      </c>
      <c r="K4320" t="s">
        <v>21</v>
      </c>
      <c r="L4320">
        <v>0</v>
      </c>
      <c r="M4320">
        <f t="shared" si="268"/>
        <v>37</v>
      </c>
      <c r="O4320">
        <f>IF(AND(J4320="N/A",B4320="Male"),$R$2,IF(AND(J4320="N/A",B4320="Female"),$S$2,J4320))</f>
        <v>37</v>
      </c>
      <c r="V4320">
        <f>((C4320-AVERAGE($C$2:$C$5018))/_xlfn.STDEV.P($C$2:$C$5018))</f>
        <v>-0.40245117103763306</v>
      </c>
      <c r="W4320">
        <f>((O4320-AVERAGE($O$2:$O$5018))/_xlfn.STDEV.P($O$2:$O$5018))</f>
        <v>1.2527205176182887</v>
      </c>
      <c r="X4320">
        <f>((I4320-AVERAGE($I$2:$I$5018))/_xlfn.STDEV.P($I$2:$I$5018))</f>
        <v>-0.49080258414416239</v>
      </c>
      <c r="Z4320">
        <f t="shared" si="269"/>
        <v>0</v>
      </c>
      <c r="AA4320">
        <f t="shared" si="270"/>
        <v>0</v>
      </c>
      <c r="AB4320">
        <f t="shared" si="271"/>
        <v>0</v>
      </c>
    </row>
    <row r="4321" spans="1:28" x14ac:dyDescent="0.25">
      <c r="A4321">
        <v>22880</v>
      </c>
      <c r="B4321" t="s">
        <v>17</v>
      </c>
      <c r="C4321">
        <v>19</v>
      </c>
      <c r="D4321">
        <v>0</v>
      </c>
      <c r="E4321">
        <v>0</v>
      </c>
      <c r="F4321" t="s">
        <v>23</v>
      </c>
      <c r="G4321" t="s">
        <v>14</v>
      </c>
      <c r="H4321" t="s">
        <v>15</v>
      </c>
      <c r="I4321">
        <v>125.43</v>
      </c>
      <c r="J4321" s="2">
        <v>32.200000000000003</v>
      </c>
      <c r="K4321" t="s">
        <v>24</v>
      </c>
      <c r="L4321">
        <v>0</v>
      </c>
      <c r="M4321">
        <f t="shared" si="268"/>
        <v>32.200000000000003</v>
      </c>
      <c r="O4321">
        <f>IF(AND(J4321="N/A",B4321="Male"),$R$2,IF(AND(J4321="N/A",B4321="Female"),$S$2,J4321))</f>
        <v>32.200000000000003</v>
      </c>
      <c r="V4321">
        <f>((C4321-AVERAGE($C$2:$C$5018))/_xlfn.STDEV.P($C$2:$C$5018))</f>
        <v>-1.0624738980940334</v>
      </c>
      <c r="W4321">
        <f>((O4321-AVERAGE($O$2:$O$5018))/_xlfn.STDEV.P($O$2:$O$5018))</f>
        <v>0.55170837090577451</v>
      </c>
      <c r="X4321">
        <f>((I4321-AVERAGE($I$2:$I$5018))/_xlfn.STDEV.P($I$2:$I$5018))</f>
        <v>0.44691575426313179</v>
      </c>
      <c r="Z4321">
        <f t="shared" si="269"/>
        <v>0</v>
      </c>
      <c r="AA4321">
        <f t="shared" si="270"/>
        <v>0</v>
      </c>
      <c r="AB4321">
        <f t="shared" si="271"/>
        <v>0</v>
      </c>
    </row>
    <row r="4322" spans="1:28" x14ac:dyDescent="0.25">
      <c r="A4322">
        <v>1552</v>
      </c>
      <c r="B4322" t="s">
        <v>12</v>
      </c>
      <c r="C4322">
        <v>73</v>
      </c>
      <c r="D4322">
        <v>0</v>
      </c>
      <c r="E4322">
        <v>0</v>
      </c>
      <c r="F4322" t="s">
        <v>13</v>
      </c>
      <c r="G4322" t="s">
        <v>14</v>
      </c>
      <c r="H4322" t="s">
        <v>15</v>
      </c>
      <c r="I4322">
        <v>101.58</v>
      </c>
      <c r="J4322" s="2">
        <v>35.9</v>
      </c>
      <c r="K4322" t="s">
        <v>21</v>
      </c>
      <c r="L4322">
        <v>0</v>
      </c>
      <c r="M4322">
        <f t="shared" si="268"/>
        <v>35.9</v>
      </c>
      <c r="O4322">
        <f>IF(AND(J4322="N/A",B4322="Male"),$R$2,IF(AND(J4322="N/A",B4322="Female"),$S$2,J4322))</f>
        <v>35.9</v>
      </c>
      <c r="V4322">
        <f>((C4322-AVERAGE($C$2:$C$5018))/_xlfn.STDEV.P($C$2:$C$5018))</f>
        <v>1.3136079193090078</v>
      </c>
      <c r="W4322">
        <f>((O4322-AVERAGE($O$2:$O$5018))/_xlfn.STDEV.P($O$2:$O$5018))</f>
        <v>1.0920719006633373</v>
      </c>
      <c r="X4322">
        <f>((I4322-AVERAGE($I$2:$I$5018))/_xlfn.STDEV.P($I$2:$I$5018))</f>
        <v>-8.9662517594209151E-2</v>
      </c>
      <c r="Z4322">
        <f t="shared" si="269"/>
        <v>0</v>
      </c>
      <c r="AA4322">
        <f t="shared" si="270"/>
        <v>0</v>
      </c>
      <c r="AB4322">
        <f t="shared" si="271"/>
        <v>0</v>
      </c>
    </row>
    <row r="4323" spans="1:28" x14ac:dyDescent="0.25">
      <c r="A4323">
        <v>68853</v>
      </c>
      <c r="B4323" t="s">
        <v>17</v>
      </c>
      <c r="C4323">
        <v>70</v>
      </c>
      <c r="D4323">
        <v>0</v>
      </c>
      <c r="E4323">
        <v>0</v>
      </c>
      <c r="F4323" t="s">
        <v>13</v>
      </c>
      <c r="G4323" t="s">
        <v>14</v>
      </c>
      <c r="H4323" t="s">
        <v>19</v>
      </c>
      <c r="I4323">
        <v>149.80000000000001</v>
      </c>
      <c r="J4323" s="2">
        <v>47.6</v>
      </c>
      <c r="K4323" t="s">
        <v>24</v>
      </c>
      <c r="L4323">
        <v>0</v>
      </c>
      <c r="M4323">
        <f t="shared" si="268"/>
        <v>47.6</v>
      </c>
      <c r="O4323">
        <f>IF(AND(J4323="N/A",B4323="Male"),$R$2,IF(AND(J4323="N/A",B4323="Female"),$S$2,J4323))</f>
        <v>47.6</v>
      </c>
      <c r="V4323">
        <f>((C4323-AVERAGE($C$2:$C$5018))/_xlfn.STDEV.P($C$2:$C$5018))</f>
        <v>1.1816033738977276</v>
      </c>
      <c r="W4323">
        <f>((O4323-AVERAGE($O$2:$O$5018))/_xlfn.STDEV.P($O$2:$O$5018))</f>
        <v>2.8007890082750921</v>
      </c>
      <c r="X4323">
        <f>((I4323-AVERAGE($I$2:$I$5018))/_xlfn.STDEV.P($I$2:$I$5018))</f>
        <v>0.99519300730981508</v>
      </c>
      <c r="Z4323">
        <f t="shared" si="269"/>
        <v>0</v>
      </c>
      <c r="AA4323">
        <f t="shared" si="270"/>
        <v>0</v>
      </c>
      <c r="AB4323">
        <f t="shared" si="271"/>
        <v>0</v>
      </c>
    </row>
    <row r="4324" spans="1:28" x14ac:dyDescent="0.25">
      <c r="A4324">
        <v>49190</v>
      </c>
      <c r="B4324" t="s">
        <v>17</v>
      </c>
      <c r="C4324">
        <v>45</v>
      </c>
      <c r="D4324">
        <v>0</v>
      </c>
      <c r="E4324">
        <v>0</v>
      </c>
      <c r="F4324" t="s">
        <v>13</v>
      </c>
      <c r="G4324" t="s">
        <v>14</v>
      </c>
      <c r="H4324" t="s">
        <v>19</v>
      </c>
      <c r="I4324">
        <v>112.55</v>
      </c>
      <c r="J4324" s="2">
        <v>32.1</v>
      </c>
      <c r="K4324" t="s">
        <v>21</v>
      </c>
      <c r="L4324">
        <v>0</v>
      </c>
      <c r="M4324">
        <f t="shared" si="268"/>
        <v>32.1</v>
      </c>
      <c r="O4324">
        <f>IF(AND(J4324="N/A",B4324="Male"),$R$2,IF(AND(J4324="N/A",B4324="Female"),$S$2,J4324))</f>
        <v>32.1</v>
      </c>
      <c r="V4324">
        <f>((C4324-AVERAGE($C$2:$C$5018))/_xlfn.STDEV.P($C$2:$C$5018))</f>
        <v>8.1565495470393809E-2</v>
      </c>
      <c r="W4324">
        <f>((O4324-AVERAGE($O$2:$O$5018))/_xlfn.STDEV.P($O$2:$O$5018))</f>
        <v>0.53710395118259691</v>
      </c>
      <c r="X4324">
        <f>((I4324-AVERAGE($I$2:$I$5018))/_xlfn.STDEV.P($I$2:$I$5018))</f>
        <v>0.15714098941941884</v>
      </c>
      <c r="Z4324">
        <f t="shared" si="269"/>
        <v>0</v>
      </c>
      <c r="AA4324">
        <f t="shared" si="270"/>
        <v>0</v>
      </c>
      <c r="AB4324">
        <f t="shared" si="271"/>
        <v>0</v>
      </c>
    </row>
    <row r="4325" spans="1:28" x14ac:dyDescent="0.25">
      <c r="A4325">
        <v>711</v>
      </c>
      <c r="B4325" t="s">
        <v>12</v>
      </c>
      <c r="C4325">
        <v>81</v>
      </c>
      <c r="D4325">
        <v>0</v>
      </c>
      <c r="E4325">
        <v>0</v>
      </c>
      <c r="F4325" t="s">
        <v>13</v>
      </c>
      <c r="G4325" t="s">
        <v>14</v>
      </c>
      <c r="H4325" t="s">
        <v>19</v>
      </c>
      <c r="I4325">
        <v>92.96</v>
      </c>
      <c r="J4325" s="2">
        <v>22.2</v>
      </c>
      <c r="K4325" t="s">
        <v>21</v>
      </c>
      <c r="L4325">
        <v>0</v>
      </c>
      <c r="M4325">
        <f t="shared" si="268"/>
        <v>22.2</v>
      </c>
      <c r="O4325">
        <f>IF(AND(J4325="N/A",B4325="Male"),$R$2,IF(AND(J4325="N/A",B4325="Female"),$S$2,J4325))</f>
        <v>22.2</v>
      </c>
      <c r="V4325">
        <f>((C4325-AVERAGE($C$2:$C$5018))/_xlfn.STDEV.P($C$2:$C$5018))</f>
        <v>1.6656200404057546</v>
      </c>
      <c r="W4325">
        <f>((O4325-AVERAGE($O$2:$O$5018))/_xlfn.STDEV.P($O$2:$O$5018))</f>
        <v>-0.90873360141196502</v>
      </c>
      <c r="X4325">
        <f>((I4325-AVERAGE($I$2:$I$5018))/_xlfn.STDEV.P($I$2:$I$5018))</f>
        <v>-0.28359562884830891</v>
      </c>
      <c r="Z4325">
        <f t="shared" si="269"/>
        <v>0</v>
      </c>
      <c r="AA4325">
        <f t="shared" si="270"/>
        <v>0</v>
      </c>
      <c r="AB4325">
        <f t="shared" si="271"/>
        <v>0</v>
      </c>
    </row>
    <row r="4326" spans="1:28" x14ac:dyDescent="0.25">
      <c r="A4326">
        <v>1953</v>
      </c>
      <c r="B4326" t="s">
        <v>17</v>
      </c>
      <c r="C4326">
        <v>0.72</v>
      </c>
      <c r="D4326">
        <v>0</v>
      </c>
      <c r="E4326">
        <v>0</v>
      </c>
      <c r="F4326" t="s">
        <v>23</v>
      </c>
      <c r="G4326" t="s">
        <v>26</v>
      </c>
      <c r="H4326" t="s">
        <v>19</v>
      </c>
      <c r="I4326">
        <v>112.19</v>
      </c>
      <c r="J4326" s="2">
        <v>20.100000000000001</v>
      </c>
      <c r="K4326" t="s">
        <v>24</v>
      </c>
      <c r="L4326">
        <v>0</v>
      </c>
      <c r="M4326">
        <f t="shared" si="268"/>
        <v>20.100000000000001</v>
      </c>
      <c r="O4326">
        <f>IF(AND(J4326="N/A",B4326="Male"),$R$2,IF(AND(J4326="N/A",B4326="Female"),$S$2,J4326))</f>
        <v>20.100000000000001</v>
      </c>
      <c r="V4326">
        <f>((C4326-AVERAGE($C$2:$C$5018))/_xlfn.STDEV.P($C$2:$C$5018))</f>
        <v>-1.8668215948000999</v>
      </c>
      <c r="W4326">
        <f>((O4326-AVERAGE($O$2:$O$5018))/_xlfn.STDEV.P($O$2:$O$5018))</f>
        <v>-1.21542641559869</v>
      </c>
      <c r="X4326">
        <f>((I4326-AVERAGE($I$2:$I$5018))/_xlfn.STDEV.P($I$2:$I$5018))</f>
        <v>0.14904169474987408</v>
      </c>
      <c r="Z4326">
        <f t="shared" si="269"/>
        <v>0</v>
      </c>
      <c r="AA4326">
        <f t="shared" si="270"/>
        <v>0</v>
      </c>
      <c r="AB4326">
        <f t="shared" si="271"/>
        <v>0</v>
      </c>
    </row>
    <row r="4327" spans="1:28" x14ac:dyDescent="0.25">
      <c r="A4327">
        <v>34900</v>
      </c>
      <c r="B4327" t="s">
        <v>12</v>
      </c>
      <c r="C4327">
        <v>13</v>
      </c>
      <c r="D4327">
        <v>0</v>
      </c>
      <c r="E4327">
        <v>0</v>
      </c>
      <c r="F4327" t="s">
        <v>23</v>
      </c>
      <c r="G4327" t="s">
        <v>27</v>
      </c>
      <c r="H4327" t="s">
        <v>15</v>
      </c>
      <c r="I4327">
        <v>85.08</v>
      </c>
      <c r="J4327" s="2">
        <v>14.6</v>
      </c>
      <c r="K4327" t="s">
        <v>24</v>
      </c>
      <c r="L4327">
        <v>0</v>
      </c>
      <c r="M4327">
        <f t="shared" si="268"/>
        <v>14.6</v>
      </c>
      <c r="O4327">
        <f>IF(AND(J4327="N/A",B4327="Male"),$R$2,IF(AND(J4327="N/A",B4327="Female"),$S$2,J4327))</f>
        <v>14.6</v>
      </c>
      <c r="V4327">
        <f>((C4327-AVERAGE($C$2:$C$5018))/_xlfn.STDEV.P($C$2:$C$5018))</f>
        <v>-1.3264829889165934</v>
      </c>
      <c r="W4327">
        <f>((O4327-AVERAGE($O$2:$O$5018))/_xlfn.STDEV.P($O$2:$O$5018))</f>
        <v>-2.0186695003734467</v>
      </c>
      <c r="X4327">
        <f>((I4327-AVERAGE($I$2:$I$5018))/_xlfn.STDEV.P($I$2:$I$5018))</f>
        <v>-0.46088018994834429</v>
      </c>
      <c r="Z4327">
        <f t="shared" si="269"/>
        <v>0</v>
      </c>
      <c r="AA4327">
        <f t="shared" si="270"/>
        <v>0</v>
      </c>
      <c r="AB4327">
        <f t="shared" si="271"/>
        <v>0</v>
      </c>
    </row>
    <row r="4328" spans="1:28" x14ac:dyDescent="0.25">
      <c r="A4328">
        <v>13237</v>
      </c>
      <c r="B4328" t="s">
        <v>12</v>
      </c>
      <c r="C4328">
        <v>57</v>
      </c>
      <c r="D4328">
        <v>0</v>
      </c>
      <c r="E4328">
        <v>1</v>
      </c>
      <c r="F4328" t="s">
        <v>13</v>
      </c>
      <c r="G4328" t="s">
        <v>18</v>
      </c>
      <c r="H4328" t="s">
        <v>15</v>
      </c>
      <c r="I4328">
        <v>112.37</v>
      </c>
      <c r="J4328" s="2">
        <v>28.4</v>
      </c>
      <c r="K4328" t="s">
        <v>21</v>
      </c>
      <c r="L4328">
        <v>0</v>
      </c>
      <c r="M4328">
        <f t="shared" si="268"/>
        <v>28.4</v>
      </c>
      <c r="O4328">
        <f>IF(AND(J4328="N/A",B4328="Male"),$R$2,IF(AND(J4328="N/A",B4328="Female"),$S$2,J4328))</f>
        <v>28.4</v>
      </c>
      <c r="V4328">
        <f>((C4328-AVERAGE($C$2:$C$5018))/_xlfn.STDEV.P($C$2:$C$5018))</f>
        <v>0.60958367711551409</v>
      </c>
      <c r="W4328">
        <f>((O4328-AVERAGE($O$2:$O$5018))/_xlfn.STDEV.P($O$2:$O$5018))</f>
        <v>-3.2595785749669759E-3</v>
      </c>
      <c r="X4328">
        <f>((I4328-AVERAGE($I$2:$I$5018))/_xlfn.STDEV.P($I$2:$I$5018))</f>
        <v>0.15309134208464661</v>
      </c>
      <c r="Z4328">
        <f t="shared" si="269"/>
        <v>0</v>
      </c>
      <c r="AA4328">
        <f t="shared" si="270"/>
        <v>0</v>
      </c>
      <c r="AB4328">
        <f t="shared" si="271"/>
        <v>0</v>
      </c>
    </row>
    <row r="4329" spans="1:28" x14ac:dyDescent="0.25">
      <c r="A4329">
        <v>61684</v>
      </c>
      <c r="B4329" t="s">
        <v>17</v>
      </c>
      <c r="C4329">
        <v>38</v>
      </c>
      <c r="D4329">
        <v>0</v>
      </c>
      <c r="E4329">
        <v>0</v>
      </c>
      <c r="F4329" t="s">
        <v>13</v>
      </c>
      <c r="G4329" t="s">
        <v>14</v>
      </c>
      <c r="H4329" t="s">
        <v>15</v>
      </c>
      <c r="I4329">
        <v>151.26</v>
      </c>
      <c r="J4329" s="2">
        <v>20.6</v>
      </c>
      <c r="K4329" t="s">
        <v>21</v>
      </c>
      <c r="L4329">
        <v>0</v>
      </c>
      <c r="M4329">
        <f t="shared" si="268"/>
        <v>20.6</v>
      </c>
      <c r="O4329">
        <f>IF(AND(J4329="N/A",B4329="Male"),$R$2,IF(AND(J4329="N/A",B4329="Female"),$S$2,J4329))</f>
        <v>20.6</v>
      </c>
      <c r="V4329">
        <f>((C4329-AVERAGE($C$2:$C$5018))/_xlfn.STDEV.P($C$2:$C$5018))</f>
        <v>-0.22644511048925967</v>
      </c>
      <c r="W4329">
        <f>((O4329-AVERAGE($O$2:$O$5018))/_xlfn.STDEV.P($O$2:$O$5018))</f>
        <v>-1.1424043169828031</v>
      </c>
      <c r="X4329">
        <f>((I4329-AVERAGE($I$2:$I$5018))/_xlfn.STDEV.P($I$2:$I$5018))</f>
        <v>1.0280401468029685</v>
      </c>
      <c r="Z4329">
        <f t="shared" si="269"/>
        <v>0</v>
      </c>
      <c r="AA4329">
        <f t="shared" si="270"/>
        <v>0</v>
      </c>
      <c r="AB4329">
        <f t="shared" si="271"/>
        <v>0</v>
      </c>
    </row>
    <row r="4330" spans="1:28" x14ac:dyDescent="0.25">
      <c r="A4330">
        <v>28382</v>
      </c>
      <c r="B4330" t="s">
        <v>12</v>
      </c>
      <c r="C4330">
        <v>21</v>
      </c>
      <c r="D4330">
        <v>0</v>
      </c>
      <c r="E4330">
        <v>0</v>
      </c>
      <c r="F4330" t="s">
        <v>23</v>
      </c>
      <c r="G4330" t="s">
        <v>14</v>
      </c>
      <c r="H4330" t="s">
        <v>15</v>
      </c>
      <c r="I4330">
        <v>73.81</v>
      </c>
      <c r="J4330" s="2">
        <v>19.8</v>
      </c>
      <c r="K4330" t="s">
        <v>24</v>
      </c>
      <c r="L4330">
        <v>0</v>
      </c>
      <c r="M4330">
        <f t="shared" si="268"/>
        <v>19.8</v>
      </c>
      <c r="O4330">
        <f>IF(AND(J4330="N/A",B4330="Male"),$R$2,IF(AND(J4330="N/A",B4330="Female"),$S$2,J4330))</f>
        <v>19.8</v>
      </c>
      <c r="V4330">
        <f>((C4330-AVERAGE($C$2:$C$5018))/_xlfn.STDEV.P($C$2:$C$5018))</f>
        <v>-0.97447086781984671</v>
      </c>
      <c r="W4330">
        <f>((O4330-AVERAGE($O$2:$O$5018))/_xlfn.STDEV.P($O$2:$O$5018))</f>
        <v>-1.2592396747682222</v>
      </c>
      <c r="X4330">
        <f>((I4330-AVERAGE($I$2:$I$5018))/_xlfn.STDEV.P($I$2:$I$5018))</f>
        <v>-0.71443310918659286</v>
      </c>
      <c r="Z4330">
        <f t="shared" si="269"/>
        <v>0</v>
      </c>
      <c r="AA4330">
        <f t="shared" si="270"/>
        <v>0</v>
      </c>
      <c r="AB4330">
        <f t="shared" si="271"/>
        <v>0</v>
      </c>
    </row>
    <row r="4331" spans="1:28" x14ac:dyDescent="0.25">
      <c r="A4331">
        <v>13768</v>
      </c>
      <c r="B4331" t="s">
        <v>17</v>
      </c>
      <c r="C4331">
        <v>38</v>
      </c>
      <c r="D4331">
        <v>0</v>
      </c>
      <c r="E4331">
        <v>0</v>
      </c>
      <c r="F4331" t="s">
        <v>13</v>
      </c>
      <c r="G4331" t="s">
        <v>14</v>
      </c>
      <c r="H4331" t="s">
        <v>15</v>
      </c>
      <c r="I4331">
        <v>77.2</v>
      </c>
      <c r="J4331" s="2">
        <v>23.4</v>
      </c>
      <c r="K4331" t="s">
        <v>24</v>
      </c>
      <c r="L4331">
        <v>0</v>
      </c>
      <c r="M4331">
        <f t="shared" si="268"/>
        <v>23.4</v>
      </c>
      <c r="O4331">
        <f>IF(AND(J4331="N/A",B4331="Male"),$R$2,IF(AND(J4331="N/A",B4331="Female"),$S$2,J4331))</f>
        <v>23.4</v>
      </c>
      <c r="V4331">
        <f>((C4331-AVERAGE($C$2:$C$5018))/_xlfn.STDEV.P($C$2:$C$5018))</f>
        <v>-0.22644511048925967</v>
      </c>
      <c r="W4331">
        <f>((O4331-AVERAGE($O$2:$O$5018))/_xlfn.STDEV.P($O$2:$O$5018))</f>
        <v>-0.73348056473383649</v>
      </c>
      <c r="X4331">
        <f>((I4331-AVERAGE($I$2:$I$5018))/_xlfn.STDEV.P($I$2:$I$5018))</f>
        <v>-0.63816475104837955</v>
      </c>
      <c r="Z4331">
        <f t="shared" si="269"/>
        <v>0</v>
      </c>
      <c r="AA4331">
        <f t="shared" si="270"/>
        <v>0</v>
      </c>
      <c r="AB4331">
        <f t="shared" si="271"/>
        <v>0</v>
      </c>
    </row>
    <row r="4332" spans="1:28" x14ac:dyDescent="0.25">
      <c r="A4332">
        <v>32726</v>
      </c>
      <c r="B4332" t="s">
        <v>17</v>
      </c>
      <c r="C4332">
        <v>41</v>
      </c>
      <c r="D4332">
        <v>0</v>
      </c>
      <c r="E4332">
        <v>0</v>
      </c>
      <c r="F4332" t="s">
        <v>23</v>
      </c>
      <c r="G4332" t="s">
        <v>14</v>
      </c>
      <c r="H4332" t="s">
        <v>15</v>
      </c>
      <c r="I4332">
        <v>76.08</v>
      </c>
      <c r="J4332" s="2">
        <v>25.1</v>
      </c>
      <c r="K4332" t="s">
        <v>21</v>
      </c>
      <c r="L4332">
        <v>0</v>
      </c>
      <c r="M4332">
        <f t="shared" si="268"/>
        <v>25.1</v>
      </c>
      <c r="O4332">
        <f>IF(AND(J4332="N/A",B4332="Male"),$R$2,IF(AND(J4332="N/A",B4332="Female"),$S$2,J4332))</f>
        <v>25.1</v>
      </c>
      <c r="V4332">
        <f>((C4332-AVERAGE($C$2:$C$5018))/_xlfn.STDEV.P($C$2:$C$5018))</f>
        <v>-9.4440565077979599E-2</v>
      </c>
      <c r="W4332">
        <f>((O4332-AVERAGE($O$2:$O$5018))/_xlfn.STDEV.P($O$2:$O$5018))</f>
        <v>-0.48520542943982042</v>
      </c>
      <c r="X4332">
        <f>((I4332-AVERAGE($I$2:$I$5018))/_xlfn.STDEV.P($I$2:$I$5018))</f>
        <v>-0.66336255668696342</v>
      </c>
      <c r="Z4332">
        <f t="shared" si="269"/>
        <v>0</v>
      </c>
      <c r="AA4332">
        <f t="shared" si="270"/>
        <v>0</v>
      </c>
      <c r="AB4332">
        <f t="shared" si="271"/>
        <v>0</v>
      </c>
    </row>
    <row r="4333" spans="1:28" x14ac:dyDescent="0.25">
      <c r="A4333">
        <v>65729</v>
      </c>
      <c r="B4333" t="s">
        <v>17</v>
      </c>
      <c r="C4333">
        <v>26</v>
      </c>
      <c r="D4333">
        <v>0</v>
      </c>
      <c r="E4333">
        <v>0</v>
      </c>
      <c r="F4333" t="s">
        <v>13</v>
      </c>
      <c r="G4333" t="s">
        <v>14</v>
      </c>
      <c r="H4333" t="s">
        <v>19</v>
      </c>
      <c r="I4333">
        <v>123.98</v>
      </c>
      <c r="J4333" s="2">
        <v>30.1</v>
      </c>
      <c r="K4333" t="s">
        <v>21</v>
      </c>
      <c r="L4333">
        <v>0</v>
      </c>
      <c r="M4333">
        <f t="shared" si="268"/>
        <v>30.1</v>
      </c>
      <c r="O4333">
        <f>IF(AND(J4333="N/A",B4333="Male"),$R$2,IF(AND(J4333="N/A",B4333="Female"),$S$2,J4333))</f>
        <v>30.1</v>
      </c>
      <c r="V4333">
        <f>((C4333-AVERAGE($C$2:$C$5018))/_xlfn.STDEV.P($C$2:$C$5018))</f>
        <v>-0.7544632921343799</v>
      </c>
      <c r="W4333">
        <f>((O4333-AVERAGE($O$2:$O$5018))/_xlfn.STDEV.P($O$2:$O$5018))</f>
        <v>0.24501555671904907</v>
      </c>
      <c r="X4333">
        <f>((I4333-AVERAGE($I$2:$I$5018))/_xlfn.STDEV.P($I$2:$I$5018))</f>
        <v>0.41429359517746533</v>
      </c>
      <c r="Z4333">
        <f t="shared" si="269"/>
        <v>0</v>
      </c>
      <c r="AA4333">
        <f t="shared" si="270"/>
        <v>0</v>
      </c>
      <c r="AB4333">
        <f t="shared" si="271"/>
        <v>0</v>
      </c>
    </row>
    <row r="4334" spans="1:28" x14ac:dyDescent="0.25">
      <c r="A4334">
        <v>6422</v>
      </c>
      <c r="B4334" t="s">
        <v>17</v>
      </c>
      <c r="C4334">
        <v>48</v>
      </c>
      <c r="D4334">
        <v>0</v>
      </c>
      <c r="E4334">
        <v>0</v>
      </c>
      <c r="F4334" t="s">
        <v>13</v>
      </c>
      <c r="G4334" t="s">
        <v>18</v>
      </c>
      <c r="H4334" t="s">
        <v>15</v>
      </c>
      <c r="I4334">
        <v>108.51</v>
      </c>
      <c r="J4334" s="2">
        <v>33.299999999999997</v>
      </c>
      <c r="K4334" t="s">
        <v>24</v>
      </c>
      <c r="L4334">
        <v>0</v>
      </c>
      <c r="M4334">
        <f t="shared" si="268"/>
        <v>33.299999999999997</v>
      </c>
      <c r="O4334">
        <f>IF(AND(J4334="N/A",B4334="Male"),$R$2,IF(AND(J4334="N/A",B4334="Female"),$S$2,J4334))</f>
        <v>33.299999999999997</v>
      </c>
      <c r="V4334">
        <f>((C4334-AVERAGE($C$2:$C$5018))/_xlfn.STDEV.P($C$2:$C$5018))</f>
        <v>0.21357004088167386</v>
      </c>
      <c r="W4334">
        <f>((O4334-AVERAGE($O$2:$O$5018))/_xlfn.STDEV.P($O$2:$O$5018))</f>
        <v>0.71235698786072499</v>
      </c>
      <c r="X4334">
        <f>((I4334-AVERAGE($I$2:$I$5018))/_xlfn.STDEV.P($I$2:$I$5018))</f>
        <v>6.624890479452776E-2</v>
      </c>
      <c r="Z4334">
        <f t="shared" si="269"/>
        <v>0</v>
      </c>
      <c r="AA4334">
        <f t="shared" si="270"/>
        <v>0</v>
      </c>
      <c r="AB4334">
        <f t="shared" si="271"/>
        <v>0</v>
      </c>
    </row>
    <row r="4335" spans="1:28" x14ac:dyDescent="0.25">
      <c r="A4335">
        <v>11382</v>
      </c>
      <c r="B4335" t="s">
        <v>12</v>
      </c>
      <c r="C4335">
        <v>18</v>
      </c>
      <c r="D4335">
        <v>0</v>
      </c>
      <c r="E4335">
        <v>0</v>
      </c>
      <c r="F4335" t="s">
        <v>23</v>
      </c>
      <c r="G4335" t="s">
        <v>14</v>
      </c>
      <c r="H4335" t="s">
        <v>19</v>
      </c>
      <c r="I4335">
        <v>98.07</v>
      </c>
      <c r="J4335" s="2">
        <v>24</v>
      </c>
      <c r="K4335" t="s">
        <v>21</v>
      </c>
      <c r="L4335">
        <v>0</v>
      </c>
      <c r="M4335">
        <f t="shared" si="268"/>
        <v>24</v>
      </c>
      <c r="O4335">
        <f>IF(AND(J4335="N/A",B4335="Male"),$R$2,IF(AND(J4335="N/A",B4335="Female"),$S$2,J4335))</f>
        <v>24</v>
      </c>
      <c r="V4335">
        <f>((C4335-AVERAGE($C$2:$C$5018))/_xlfn.STDEV.P($C$2:$C$5018))</f>
        <v>-1.1064754132311267</v>
      </c>
      <c r="W4335">
        <f>((O4335-AVERAGE($O$2:$O$5018))/_xlfn.STDEV.P($O$2:$O$5018))</f>
        <v>-0.64585404639477195</v>
      </c>
      <c r="X4335">
        <f>((I4335-AVERAGE($I$2:$I$5018))/_xlfn.STDEV.P($I$2:$I$5018))</f>
        <v>-0.16863064062227073</v>
      </c>
      <c r="Z4335">
        <f t="shared" si="269"/>
        <v>0</v>
      </c>
      <c r="AA4335">
        <f t="shared" si="270"/>
        <v>0</v>
      </c>
      <c r="AB4335">
        <f t="shared" si="271"/>
        <v>0</v>
      </c>
    </row>
    <row r="4336" spans="1:28" x14ac:dyDescent="0.25">
      <c r="A4336">
        <v>31703</v>
      </c>
      <c r="B4336" t="s">
        <v>12</v>
      </c>
      <c r="C4336">
        <v>66</v>
      </c>
      <c r="D4336">
        <v>0</v>
      </c>
      <c r="E4336">
        <v>0</v>
      </c>
      <c r="F4336" t="s">
        <v>13</v>
      </c>
      <c r="G4336" t="s">
        <v>18</v>
      </c>
      <c r="H4336" t="s">
        <v>15</v>
      </c>
      <c r="I4336">
        <v>85.82</v>
      </c>
      <c r="J4336" s="2">
        <v>27.8</v>
      </c>
      <c r="K4336" t="s">
        <v>21</v>
      </c>
      <c r="L4336">
        <v>0</v>
      </c>
      <c r="M4336">
        <f t="shared" si="268"/>
        <v>27.8</v>
      </c>
      <c r="O4336">
        <f>IF(AND(J4336="N/A",B4336="Male"),$R$2,IF(AND(J4336="N/A",B4336="Female"),$S$2,J4336))</f>
        <v>27.8</v>
      </c>
      <c r="V4336">
        <f>((C4336-AVERAGE($C$2:$C$5018))/_xlfn.STDEV.P($C$2:$C$5018))</f>
        <v>1.0055973133493543</v>
      </c>
      <c r="W4336">
        <f>((O4336-AVERAGE($O$2:$O$5018))/_xlfn.STDEV.P($O$2:$O$5018))</f>
        <v>-9.0886096914031003E-2</v>
      </c>
      <c r="X4336">
        <f>((I4336-AVERAGE($I$2:$I$5018))/_xlfn.STDEV.P($I$2:$I$5018))</f>
        <v>-0.44423163979428015</v>
      </c>
      <c r="Z4336">
        <f t="shared" si="269"/>
        <v>0</v>
      </c>
      <c r="AA4336">
        <f t="shared" si="270"/>
        <v>0</v>
      </c>
      <c r="AB4336">
        <f t="shared" si="271"/>
        <v>0</v>
      </c>
    </row>
    <row r="4337" spans="1:28" x14ac:dyDescent="0.25">
      <c r="A4337">
        <v>33439</v>
      </c>
      <c r="B4337" t="s">
        <v>17</v>
      </c>
      <c r="C4337">
        <v>27</v>
      </c>
      <c r="D4337">
        <v>0</v>
      </c>
      <c r="E4337">
        <v>0</v>
      </c>
      <c r="F4337" t="s">
        <v>23</v>
      </c>
      <c r="G4337" t="s">
        <v>14</v>
      </c>
      <c r="H4337" t="s">
        <v>19</v>
      </c>
      <c r="I4337">
        <v>86.21</v>
      </c>
      <c r="J4337" s="2">
        <v>21.4</v>
      </c>
      <c r="K4337" t="s">
        <v>24</v>
      </c>
      <c r="L4337">
        <v>0</v>
      </c>
      <c r="M4337">
        <f t="shared" si="268"/>
        <v>21.4</v>
      </c>
      <c r="O4337">
        <f>IF(AND(J4337="N/A",B4337="Male"),$R$2,IF(AND(J4337="N/A",B4337="Female"),$S$2,J4337))</f>
        <v>21.4</v>
      </c>
      <c r="V4337">
        <f>((C4337-AVERAGE($C$2:$C$5018))/_xlfn.STDEV.P($C$2:$C$5018))</f>
        <v>-0.71046177699728652</v>
      </c>
      <c r="W4337">
        <f>((O4337-AVERAGE($O$2:$O$5018))/_xlfn.STDEV.P($O$2:$O$5018))</f>
        <v>-1.0255689591973842</v>
      </c>
      <c r="X4337">
        <f>((I4337-AVERAGE($I$2:$I$5018))/_xlfn.STDEV.P($I$2:$I$5018))</f>
        <v>-0.43545740390227328</v>
      </c>
      <c r="Z4337">
        <f t="shared" si="269"/>
        <v>0</v>
      </c>
      <c r="AA4337">
        <f t="shared" si="270"/>
        <v>0</v>
      </c>
      <c r="AB4337">
        <f t="shared" si="271"/>
        <v>0</v>
      </c>
    </row>
    <row r="4338" spans="1:28" x14ac:dyDescent="0.25">
      <c r="A4338">
        <v>5647</v>
      </c>
      <c r="B4338" t="s">
        <v>17</v>
      </c>
      <c r="C4338">
        <v>18</v>
      </c>
      <c r="D4338">
        <v>0</v>
      </c>
      <c r="E4338">
        <v>0</v>
      </c>
      <c r="F4338" t="s">
        <v>23</v>
      </c>
      <c r="G4338" t="s">
        <v>14</v>
      </c>
      <c r="H4338" t="s">
        <v>15</v>
      </c>
      <c r="I4338">
        <v>99.01</v>
      </c>
      <c r="J4338" s="2">
        <v>25.5</v>
      </c>
      <c r="K4338" t="s">
        <v>16</v>
      </c>
      <c r="L4338">
        <v>0</v>
      </c>
      <c r="M4338">
        <f t="shared" si="268"/>
        <v>25.5</v>
      </c>
      <c r="O4338">
        <f>IF(AND(J4338="N/A",B4338="Male"),$R$2,IF(AND(J4338="N/A",B4338="Female"),$S$2,J4338))</f>
        <v>25.5</v>
      </c>
      <c r="V4338">
        <f>((C4338-AVERAGE($C$2:$C$5018))/_xlfn.STDEV.P($C$2:$C$5018))</f>
        <v>-1.1064754132311267</v>
      </c>
      <c r="W4338">
        <f>((O4338-AVERAGE($O$2:$O$5018))/_xlfn.STDEV.P($O$2:$O$5018))</f>
        <v>-0.4267877505471111</v>
      </c>
      <c r="X4338">
        <f>((I4338-AVERAGE($I$2:$I$5018))/_xlfn.STDEV.P($I$2:$I$5018))</f>
        <v>-0.14748248231845912</v>
      </c>
      <c r="Z4338">
        <f t="shared" si="269"/>
        <v>0</v>
      </c>
      <c r="AA4338">
        <f t="shared" si="270"/>
        <v>0</v>
      </c>
      <c r="AB4338">
        <f t="shared" si="271"/>
        <v>0</v>
      </c>
    </row>
    <row r="4339" spans="1:28" x14ac:dyDescent="0.25">
      <c r="A4339">
        <v>1847</v>
      </c>
      <c r="B4339" t="s">
        <v>17</v>
      </c>
      <c r="C4339">
        <v>20</v>
      </c>
      <c r="D4339">
        <v>0</v>
      </c>
      <c r="E4339">
        <v>0</v>
      </c>
      <c r="F4339" t="s">
        <v>23</v>
      </c>
      <c r="G4339" t="s">
        <v>25</v>
      </c>
      <c r="H4339" t="s">
        <v>19</v>
      </c>
      <c r="I4339">
        <v>79.53</v>
      </c>
      <c r="J4339" s="2" t="s">
        <v>20</v>
      </c>
      <c r="K4339" t="s">
        <v>21</v>
      </c>
      <c r="L4339">
        <v>0</v>
      </c>
      <c r="M4339">
        <f t="shared" si="268"/>
        <v>28.487446958981664</v>
      </c>
      <c r="O4339">
        <f>IF(AND(J4339="N/A",B4339="Male"),$R$2,IF(AND(J4339="N/A",B4339="Female"),$S$2,J4339))</f>
        <v>28.487446958981664</v>
      </c>
      <c r="V4339">
        <f>((C4339-AVERAGE($C$2:$C$5018))/_xlfn.STDEV.P($C$2:$C$5018))</f>
        <v>-1.01847238295694</v>
      </c>
      <c r="W4339">
        <f>((O4339-AVERAGE($O$2:$O$5018))/_xlfn.STDEV.P($O$2:$O$5018))</f>
        <v>9.5115423498702296E-3</v>
      </c>
      <c r="X4339">
        <f>((I4339-AVERAGE($I$2:$I$5018))/_xlfn.STDEV.P($I$2:$I$5018))</f>
        <v>-0.58574431610382605</v>
      </c>
      <c r="Z4339">
        <f t="shared" si="269"/>
        <v>0</v>
      </c>
      <c r="AA4339">
        <f t="shared" si="270"/>
        <v>0</v>
      </c>
      <c r="AB4339">
        <f t="shared" si="271"/>
        <v>0</v>
      </c>
    </row>
    <row r="4340" spans="1:28" x14ac:dyDescent="0.25">
      <c r="A4340">
        <v>12900</v>
      </c>
      <c r="B4340" t="s">
        <v>12</v>
      </c>
      <c r="C4340">
        <v>11</v>
      </c>
      <c r="D4340">
        <v>0</v>
      </c>
      <c r="E4340">
        <v>0</v>
      </c>
      <c r="F4340" t="s">
        <v>23</v>
      </c>
      <c r="G4340" t="s">
        <v>26</v>
      </c>
      <c r="H4340" t="s">
        <v>19</v>
      </c>
      <c r="I4340">
        <v>80.08</v>
      </c>
      <c r="J4340" s="2">
        <v>21.8</v>
      </c>
      <c r="K4340" t="s">
        <v>21</v>
      </c>
      <c r="L4340">
        <v>0</v>
      </c>
      <c r="M4340">
        <f t="shared" si="268"/>
        <v>21.8</v>
      </c>
      <c r="O4340">
        <f>IF(AND(J4340="N/A",B4340="Male"),$R$2,IF(AND(J4340="N/A",B4340="Female"),$S$2,J4340))</f>
        <v>21.8</v>
      </c>
      <c r="V4340">
        <f>((C4340-AVERAGE($C$2:$C$5018))/_xlfn.STDEV.P($C$2:$C$5018))</f>
        <v>-1.4144860191907802</v>
      </c>
      <c r="W4340">
        <f>((O4340-AVERAGE($O$2:$O$5018))/_xlfn.STDEV.P($O$2:$O$5018))</f>
        <v>-0.96715128030467445</v>
      </c>
      <c r="X4340">
        <f>((I4340-AVERAGE($I$2:$I$5018))/_xlfn.STDEV.P($I$2:$I$5018))</f>
        <v>-0.57337039369202158</v>
      </c>
      <c r="Z4340">
        <f t="shared" si="269"/>
        <v>0</v>
      </c>
      <c r="AA4340">
        <f t="shared" si="270"/>
        <v>0</v>
      </c>
      <c r="AB4340">
        <f t="shared" si="271"/>
        <v>0</v>
      </c>
    </row>
    <row r="4341" spans="1:28" x14ac:dyDescent="0.25">
      <c r="A4341">
        <v>28367</v>
      </c>
      <c r="B4341" t="s">
        <v>17</v>
      </c>
      <c r="C4341">
        <v>7</v>
      </c>
      <c r="D4341">
        <v>0</v>
      </c>
      <c r="E4341">
        <v>0</v>
      </c>
      <c r="F4341" t="s">
        <v>23</v>
      </c>
      <c r="G4341" t="s">
        <v>26</v>
      </c>
      <c r="H4341" t="s">
        <v>19</v>
      </c>
      <c r="I4341">
        <v>69.47</v>
      </c>
      <c r="J4341" s="2">
        <v>18.899999999999999</v>
      </c>
      <c r="K4341" t="s">
        <v>24</v>
      </c>
      <c r="L4341">
        <v>0</v>
      </c>
      <c r="M4341">
        <f t="shared" si="268"/>
        <v>18.899999999999999</v>
      </c>
      <c r="O4341">
        <f>IF(AND(J4341="N/A",B4341="Male"),$R$2,IF(AND(J4341="N/A",B4341="Female"),$S$2,J4341))</f>
        <v>18.899999999999999</v>
      </c>
      <c r="V4341">
        <f>((C4341-AVERAGE($C$2:$C$5018))/_xlfn.STDEV.P($C$2:$C$5018))</f>
        <v>-1.5904920797391535</v>
      </c>
      <c r="W4341">
        <f>((O4341-AVERAGE($O$2:$O$5018))/_xlfn.STDEV.P($O$2:$O$5018))</f>
        <v>-1.3906794522768191</v>
      </c>
      <c r="X4341">
        <f>((I4341-AVERAGE($I$2:$I$5018))/_xlfn.STDEV.P($I$2:$I$5018))</f>
        <v>-0.81207460603610482</v>
      </c>
      <c r="Z4341">
        <f t="shared" si="269"/>
        <v>0</v>
      </c>
      <c r="AA4341">
        <f t="shared" si="270"/>
        <v>0</v>
      </c>
      <c r="AB4341">
        <f t="shared" si="271"/>
        <v>0</v>
      </c>
    </row>
    <row r="4342" spans="1:28" x14ac:dyDescent="0.25">
      <c r="A4342">
        <v>71551</v>
      </c>
      <c r="B4342" t="s">
        <v>17</v>
      </c>
      <c r="C4342">
        <v>54</v>
      </c>
      <c r="D4342">
        <v>0</v>
      </c>
      <c r="E4342">
        <v>0</v>
      </c>
      <c r="F4342" t="s">
        <v>23</v>
      </c>
      <c r="G4342" t="s">
        <v>14</v>
      </c>
      <c r="H4342" t="s">
        <v>15</v>
      </c>
      <c r="I4342">
        <v>85.07</v>
      </c>
      <c r="J4342" s="2">
        <v>21.9</v>
      </c>
      <c r="K4342" t="s">
        <v>24</v>
      </c>
      <c r="L4342">
        <v>0</v>
      </c>
      <c r="M4342">
        <f t="shared" si="268"/>
        <v>21.9</v>
      </c>
      <c r="O4342">
        <f>IF(AND(J4342="N/A",B4342="Male"),$R$2,IF(AND(J4342="N/A",B4342="Female"),$S$2,J4342))</f>
        <v>21.9</v>
      </c>
      <c r="V4342">
        <f>((C4342-AVERAGE($C$2:$C$5018))/_xlfn.STDEV.P($C$2:$C$5018))</f>
        <v>0.47757913170423399</v>
      </c>
      <c r="W4342">
        <f>((O4342-AVERAGE($O$2:$O$5018))/_xlfn.STDEV.P($O$2:$O$5018))</f>
        <v>-0.95254686058149729</v>
      </c>
      <c r="X4342">
        <f>((I4342-AVERAGE($I$2:$I$5018))/_xlfn.STDEV.P($I$2:$I$5018))</f>
        <v>-0.46110517035583176</v>
      </c>
      <c r="Z4342">
        <f t="shared" si="269"/>
        <v>0</v>
      </c>
      <c r="AA4342">
        <f t="shared" si="270"/>
        <v>0</v>
      </c>
      <c r="AB4342">
        <f t="shared" si="271"/>
        <v>0</v>
      </c>
    </row>
    <row r="4343" spans="1:28" x14ac:dyDescent="0.25">
      <c r="A4343">
        <v>13846</v>
      </c>
      <c r="B4343" t="s">
        <v>12</v>
      </c>
      <c r="C4343">
        <v>43</v>
      </c>
      <c r="D4343">
        <v>0</v>
      </c>
      <c r="E4343">
        <v>0</v>
      </c>
      <c r="F4343" t="s">
        <v>13</v>
      </c>
      <c r="G4343" t="s">
        <v>25</v>
      </c>
      <c r="H4343" t="s">
        <v>19</v>
      </c>
      <c r="I4343">
        <v>88</v>
      </c>
      <c r="J4343" s="2">
        <v>30.6</v>
      </c>
      <c r="K4343" t="s">
        <v>21</v>
      </c>
      <c r="L4343">
        <v>0</v>
      </c>
      <c r="M4343">
        <f t="shared" si="268"/>
        <v>30.6</v>
      </c>
      <c r="O4343">
        <f>IF(AND(J4343="N/A",B4343="Male"),$R$2,IF(AND(J4343="N/A",B4343="Female"),$S$2,J4343))</f>
        <v>30.6</v>
      </c>
      <c r="V4343">
        <f>((C4343-AVERAGE($C$2:$C$5018))/_xlfn.STDEV.P($C$2:$C$5018))</f>
        <v>-6.4375348037928977E-3</v>
      </c>
      <c r="W4343">
        <f>((O4343-AVERAGE($O$2:$O$5018))/_xlfn.STDEV.P($O$2:$O$5018))</f>
        <v>0.318037655334936</v>
      </c>
      <c r="X4343">
        <f>((I4343-AVERAGE($I$2:$I$5018))/_xlfn.STDEV.P($I$2:$I$5018))</f>
        <v>-0.3951859109620367</v>
      </c>
      <c r="Z4343">
        <f t="shared" si="269"/>
        <v>0</v>
      </c>
      <c r="AA4343">
        <f t="shared" si="270"/>
        <v>0</v>
      </c>
      <c r="AB4343">
        <f t="shared" si="271"/>
        <v>0</v>
      </c>
    </row>
    <row r="4344" spans="1:28" x14ac:dyDescent="0.25">
      <c r="A4344">
        <v>61667</v>
      </c>
      <c r="B4344" t="s">
        <v>17</v>
      </c>
      <c r="C4344">
        <v>61</v>
      </c>
      <c r="D4344">
        <v>0</v>
      </c>
      <c r="E4344">
        <v>0</v>
      </c>
      <c r="F4344" t="s">
        <v>13</v>
      </c>
      <c r="G4344" t="s">
        <v>14</v>
      </c>
      <c r="H4344" t="s">
        <v>19</v>
      </c>
      <c r="I4344">
        <v>144.13999999999999</v>
      </c>
      <c r="J4344" s="2">
        <v>29.8</v>
      </c>
      <c r="K4344" t="s">
        <v>21</v>
      </c>
      <c r="L4344">
        <v>0</v>
      </c>
      <c r="M4344">
        <f t="shared" si="268"/>
        <v>29.8</v>
      </c>
      <c r="O4344">
        <f>IF(AND(J4344="N/A",B4344="Male"),$R$2,IF(AND(J4344="N/A",B4344="Female"),$S$2,J4344))</f>
        <v>29.8</v>
      </c>
      <c r="V4344">
        <f>((C4344-AVERAGE($C$2:$C$5018))/_xlfn.STDEV.P($C$2:$C$5018))</f>
        <v>0.78558973766388751</v>
      </c>
      <c r="W4344">
        <f>((O4344-AVERAGE($O$2:$O$5018))/_xlfn.STDEV.P($O$2:$O$5018))</f>
        <v>0.2012022975495168</v>
      </c>
      <c r="X4344">
        <f>((I4344-AVERAGE($I$2:$I$5018))/_xlfn.STDEV.P($I$2:$I$5018))</f>
        <v>0.86785409667197189</v>
      </c>
      <c r="Z4344">
        <f t="shared" si="269"/>
        <v>0</v>
      </c>
      <c r="AA4344">
        <f t="shared" si="270"/>
        <v>0</v>
      </c>
      <c r="AB4344">
        <f t="shared" si="271"/>
        <v>0</v>
      </c>
    </row>
    <row r="4345" spans="1:28" x14ac:dyDescent="0.25">
      <c r="A4345">
        <v>46079</v>
      </c>
      <c r="B4345" t="s">
        <v>12</v>
      </c>
      <c r="C4345">
        <v>31</v>
      </c>
      <c r="D4345">
        <v>0</v>
      </c>
      <c r="E4345">
        <v>0</v>
      </c>
      <c r="F4345" t="s">
        <v>23</v>
      </c>
      <c r="G4345" t="s">
        <v>14</v>
      </c>
      <c r="H4345" t="s">
        <v>15</v>
      </c>
      <c r="I4345">
        <v>78.8</v>
      </c>
      <c r="J4345" s="2">
        <v>28.7</v>
      </c>
      <c r="K4345" t="s">
        <v>22</v>
      </c>
      <c r="L4345">
        <v>0</v>
      </c>
      <c r="M4345">
        <f t="shared" si="268"/>
        <v>28.7</v>
      </c>
      <c r="O4345">
        <f>IF(AND(J4345="N/A",B4345="Male"),$R$2,IF(AND(J4345="N/A",B4345="Female"),$S$2,J4345))</f>
        <v>28.7</v>
      </c>
      <c r="V4345">
        <f>((C4345-AVERAGE($C$2:$C$5018))/_xlfn.STDEV.P($C$2:$C$5018))</f>
        <v>-0.5344557164489131</v>
      </c>
      <c r="W4345">
        <f>((O4345-AVERAGE($O$2:$O$5018))/_xlfn.STDEV.P($O$2:$O$5018))</f>
        <v>4.0553680594565301E-2</v>
      </c>
      <c r="X4345">
        <f>((I4345-AVERAGE($I$2:$I$5018))/_xlfn.STDEV.P($I$2:$I$5018))</f>
        <v>-0.60216788585040304</v>
      </c>
      <c r="Z4345">
        <f t="shared" si="269"/>
        <v>0</v>
      </c>
      <c r="AA4345">
        <f t="shared" si="270"/>
        <v>0</v>
      </c>
      <c r="AB4345">
        <f t="shared" si="271"/>
        <v>0</v>
      </c>
    </row>
    <row r="4346" spans="1:28" x14ac:dyDescent="0.25">
      <c r="A4346">
        <v>7871</v>
      </c>
      <c r="B4346" t="s">
        <v>17</v>
      </c>
      <c r="C4346">
        <v>40</v>
      </c>
      <c r="D4346">
        <v>0</v>
      </c>
      <c r="E4346">
        <v>0</v>
      </c>
      <c r="F4346" t="s">
        <v>13</v>
      </c>
      <c r="G4346" t="s">
        <v>14</v>
      </c>
      <c r="H4346" t="s">
        <v>15</v>
      </c>
      <c r="I4346">
        <v>86.78</v>
      </c>
      <c r="J4346" s="2">
        <v>35.5</v>
      </c>
      <c r="K4346" t="s">
        <v>22</v>
      </c>
      <c r="L4346">
        <v>0</v>
      </c>
      <c r="M4346">
        <f t="shared" si="268"/>
        <v>35.5</v>
      </c>
      <c r="O4346">
        <f>IF(AND(J4346="N/A",B4346="Male"),$R$2,IF(AND(J4346="N/A",B4346="Female"),$S$2,J4346))</f>
        <v>35.5</v>
      </c>
      <c r="V4346">
        <f>((C4346-AVERAGE($C$2:$C$5018))/_xlfn.STDEV.P($C$2:$C$5018))</f>
        <v>-0.13844208021507295</v>
      </c>
      <c r="W4346">
        <f>((O4346-AVERAGE($O$2:$O$5018))/_xlfn.STDEV.P($O$2:$O$5018))</f>
        <v>1.0336542217706279</v>
      </c>
      <c r="X4346">
        <f>((I4346-AVERAGE($I$2:$I$5018))/_xlfn.STDEV.P($I$2:$I$5018))</f>
        <v>-0.42263352067549392</v>
      </c>
      <c r="Z4346">
        <f t="shared" si="269"/>
        <v>0</v>
      </c>
      <c r="AA4346">
        <f t="shared" si="270"/>
        <v>0</v>
      </c>
      <c r="AB4346">
        <f t="shared" si="271"/>
        <v>0</v>
      </c>
    </row>
    <row r="4347" spans="1:28" x14ac:dyDescent="0.25">
      <c r="A4347">
        <v>60964</v>
      </c>
      <c r="B4347" t="s">
        <v>17</v>
      </c>
      <c r="C4347">
        <v>71</v>
      </c>
      <c r="D4347">
        <v>1</v>
      </c>
      <c r="E4347">
        <v>0</v>
      </c>
      <c r="F4347" t="s">
        <v>13</v>
      </c>
      <c r="G4347" t="s">
        <v>25</v>
      </c>
      <c r="H4347" t="s">
        <v>19</v>
      </c>
      <c r="I4347">
        <v>105.72</v>
      </c>
      <c r="J4347" s="2">
        <v>29.1</v>
      </c>
      <c r="K4347" t="s">
        <v>16</v>
      </c>
      <c r="L4347">
        <v>0</v>
      </c>
      <c r="M4347">
        <f t="shared" si="268"/>
        <v>29.1</v>
      </c>
      <c r="O4347">
        <f>IF(AND(J4347="N/A",B4347="Male"),$R$2,IF(AND(J4347="N/A",B4347="Female"),$S$2,J4347))</f>
        <v>29.1</v>
      </c>
      <c r="V4347">
        <f>((C4347-AVERAGE($C$2:$C$5018))/_xlfn.STDEV.P($C$2:$C$5018))</f>
        <v>1.225604889034821</v>
      </c>
      <c r="W4347">
        <f>((O4347-AVERAGE($O$2:$O$5018))/_xlfn.STDEV.P($O$2:$O$5018))</f>
        <v>9.8971359487275173E-2</v>
      </c>
      <c r="X4347">
        <f>((I4347-AVERAGE($I$2:$I$5018))/_xlfn.STDEV.P($I$2:$I$5018))</f>
        <v>3.4793711055556759E-3</v>
      </c>
      <c r="Z4347">
        <f t="shared" si="269"/>
        <v>0</v>
      </c>
      <c r="AA4347">
        <f t="shared" si="270"/>
        <v>0</v>
      </c>
      <c r="AB4347">
        <f t="shared" si="271"/>
        <v>0</v>
      </c>
    </row>
    <row r="4348" spans="1:28" x14ac:dyDescent="0.25">
      <c r="A4348">
        <v>72562</v>
      </c>
      <c r="B4348" t="s">
        <v>17</v>
      </c>
      <c r="C4348">
        <v>57</v>
      </c>
      <c r="D4348">
        <v>0</v>
      </c>
      <c r="E4348">
        <v>0</v>
      </c>
      <c r="F4348" t="s">
        <v>13</v>
      </c>
      <c r="G4348" t="s">
        <v>14</v>
      </c>
      <c r="H4348" t="s">
        <v>19</v>
      </c>
      <c r="I4348">
        <v>64.37</v>
      </c>
      <c r="J4348" s="2">
        <v>32.799999999999997</v>
      </c>
      <c r="K4348" t="s">
        <v>21</v>
      </c>
      <c r="L4348">
        <v>0</v>
      </c>
      <c r="M4348">
        <f t="shared" si="268"/>
        <v>32.799999999999997</v>
      </c>
      <c r="O4348">
        <f>IF(AND(J4348="N/A",B4348="Male"),$R$2,IF(AND(J4348="N/A",B4348="Female"),$S$2,J4348))</f>
        <v>32.799999999999997</v>
      </c>
      <c r="V4348">
        <f>((C4348-AVERAGE($C$2:$C$5018))/_xlfn.STDEV.P($C$2:$C$5018))</f>
        <v>0.60958367711551409</v>
      </c>
      <c r="W4348">
        <f>((O4348-AVERAGE($O$2:$O$5018))/_xlfn.STDEV.P($O$2:$O$5018))</f>
        <v>0.63933488924483795</v>
      </c>
      <c r="X4348">
        <f>((I4348-AVERAGE($I$2:$I$5018))/_xlfn.STDEV.P($I$2:$I$5018))</f>
        <v>-0.92681461385465558</v>
      </c>
      <c r="Z4348">
        <f t="shared" si="269"/>
        <v>0</v>
      </c>
      <c r="AA4348">
        <f t="shared" si="270"/>
        <v>0</v>
      </c>
      <c r="AB4348">
        <f t="shared" si="271"/>
        <v>0</v>
      </c>
    </row>
    <row r="4349" spans="1:28" x14ac:dyDescent="0.25">
      <c r="A4349">
        <v>63773</v>
      </c>
      <c r="B4349" t="s">
        <v>17</v>
      </c>
      <c r="C4349">
        <v>13</v>
      </c>
      <c r="D4349">
        <v>0</v>
      </c>
      <c r="E4349">
        <v>0</v>
      </c>
      <c r="F4349" t="s">
        <v>23</v>
      </c>
      <c r="G4349" t="s">
        <v>26</v>
      </c>
      <c r="H4349" t="s">
        <v>19</v>
      </c>
      <c r="I4349">
        <v>146.1</v>
      </c>
      <c r="J4349" s="2">
        <v>22.8</v>
      </c>
      <c r="K4349" t="s">
        <v>21</v>
      </c>
      <c r="L4349">
        <v>0</v>
      </c>
      <c r="M4349">
        <f t="shared" si="268"/>
        <v>22.8</v>
      </c>
      <c r="O4349">
        <f>IF(AND(J4349="N/A",B4349="Male"),$R$2,IF(AND(J4349="N/A",B4349="Female"),$S$2,J4349))</f>
        <v>22.8</v>
      </c>
      <c r="V4349">
        <f>((C4349-AVERAGE($C$2:$C$5018))/_xlfn.STDEV.P($C$2:$C$5018))</f>
        <v>-1.3264829889165934</v>
      </c>
      <c r="W4349">
        <f>((O4349-AVERAGE($O$2:$O$5018))/_xlfn.STDEV.P($O$2:$O$5018))</f>
        <v>-0.82110708307290048</v>
      </c>
      <c r="X4349">
        <f>((I4349-AVERAGE($I$2:$I$5018))/_xlfn.STDEV.P($I$2:$I$5018))</f>
        <v>0.91195025653949346</v>
      </c>
      <c r="Z4349">
        <f t="shared" si="269"/>
        <v>0</v>
      </c>
      <c r="AA4349">
        <f t="shared" si="270"/>
        <v>0</v>
      </c>
      <c r="AB4349">
        <f t="shared" si="271"/>
        <v>0</v>
      </c>
    </row>
    <row r="4350" spans="1:28" x14ac:dyDescent="0.25">
      <c r="A4350">
        <v>53998</v>
      </c>
      <c r="B4350" t="s">
        <v>17</v>
      </c>
      <c r="C4350">
        <v>21</v>
      </c>
      <c r="D4350">
        <v>0</v>
      </c>
      <c r="E4350">
        <v>0</v>
      </c>
      <c r="F4350" t="s">
        <v>23</v>
      </c>
      <c r="G4350" t="s">
        <v>14</v>
      </c>
      <c r="H4350" t="s">
        <v>15</v>
      </c>
      <c r="I4350">
        <v>58.66</v>
      </c>
      <c r="J4350" s="2">
        <v>31.3</v>
      </c>
      <c r="K4350" t="s">
        <v>21</v>
      </c>
      <c r="L4350">
        <v>0</v>
      </c>
      <c r="M4350">
        <f t="shared" si="268"/>
        <v>31.3</v>
      </c>
      <c r="O4350">
        <f>IF(AND(J4350="N/A",B4350="Male"),$R$2,IF(AND(J4350="N/A",B4350="Female"),$S$2,J4350))</f>
        <v>31.3</v>
      </c>
      <c r="V4350">
        <f>((C4350-AVERAGE($C$2:$C$5018))/_xlfn.STDEV.P($C$2:$C$5018))</f>
        <v>-0.97447086781984671</v>
      </c>
      <c r="W4350">
        <f>((O4350-AVERAGE($O$2:$O$5018))/_xlfn.STDEV.P($O$2:$O$5018))</f>
        <v>0.42026859339717765</v>
      </c>
      <c r="X4350">
        <f>((I4350-AVERAGE($I$2:$I$5018))/_xlfn.STDEV.P($I$2:$I$5018))</f>
        <v>-1.0552784265299353</v>
      </c>
      <c r="Z4350">
        <f t="shared" si="269"/>
        <v>0</v>
      </c>
      <c r="AA4350">
        <f t="shared" si="270"/>
        <v>0</v>
      </c>
      <c r="AB4350">
        <f t="shared" si="271"/>
        <v>0</v>
      </c>
    </row>
    <row r="4351" spans="1:28" x14ac:dyDescent="0.25">
      <c r="A4351">
        <v>16617</v>
      </c>
      <c r="B4351" t="s">
        <v>17</v>
      </c>
      <c r="C4351">
        <v>63</v>
      </c>
      <c r="D4351">
        <v>1</v>
      </c>
      <c r="E4351">
        <v>0</v>
      </c>
      <c r="F4351" t="s">
        <v>13</v>
      </c>
      <c r="G4351" t="s">
        <v>25</v>
      </c>
      <c r="H4351" t="s">
        <v>15</v>
      </c>
      <c r="I4351">
        <v>192.5</v>
      </c>
      <c r="J4351" s="2">
        <v>29</v>
      </c>
      <c r="K4351" t="s">
        <v>21</v>
      </c>
      <c r="L4351">
        <v>0</v>
      </c>
      <c r="M4351">
        <f t="shared" si="268"/>
        <v>29</v>
      </c>
      <c r="O4351">
        <f>IF(AND(J4351="N/A",B4351="Male"),$R$2,IF(AND(J4351="N/A",B4351="Female"),$S$2,J4351))</f>
        <v>29</v>
      </c>
      <c r="V4351">
        <f>((C4351-AVERAGE($C$2:$C$5018))/_xlfn.STDEV.P($C$2:$C$5018))</f>
        <v>0.87359276793807417</v>
      </c>
      <c r="W4351">
        <f>((O4351-AVERAGE($O$2:$O$5018))/_xlfn.STDEV.P($O$2:$O$5018))</f>
        <v>8.4366939764097579E-2</v>
      </c>
      <c r="X4351">
        <f>((I4351-AVERAGE($I$2:$I$5018))/_xlfn.STDEV.P($I$2:$I$5018))</f>
        <v>1.955859347280819</v>
      </c>
      <c r="Z4351">
        <f t="shared" si="269"/>
        <v>0</v>
      </c>
      <c r="AA4351">
        <f t="shared" si="270"/>
        <v>0</v>
      </c>
      <c r="AB4351">
        <f t="shared" si="271"/>
        <v>0</v>
      </c>
    </row>
    <row r="4352" spans="1:28" x14ac:dyDescent="0.25">
      <c r="A4352">
        <v>54117</v>
      </c>
      <c r="B4352" t="s">
        <v>12</v>
      </c>
      <c r="C4352">
        <v>7</v>
      </c>
      <c r="D4352">
        <v>0</v>
      </c>
      <c r="E4352">
        <v>0</v>
      </c>
      <c r="F4352" t="s">
        <v>23</v>
      </c>
      <c r="G4352" t="s">
        <v>26</v>
      </c>
      <c r="H4352" t="s">
        <v>19</v>
      </c>
      <c r="I4352">
        <v>103.5</v>
      </c>
      <c r="J4352" s="2">
        <v>19</v>
      </c>
      <c r="K4352" t="s">
        <v>24</v>
      </c>
      <c r="L4352">
        <v>0</v>
      </c>
      <c r="M4352">
        <f t="shared" si="268"/>
        <v>19</v>
      </c>
      <c r="O4352">
        <f>IF(AND(J4352="N/A",B4352="Male"),$R$2,IF(AND(J4352="N/A",B4352="Female"),$S$2,J4352))</f>
        <v>19</v>
      </c>
      <c r="V4352">
        <f>((C4352-AVERAGE($C$2:$C$5018))/_xlfn.STDEV.P($C$2:$C$5018))</f>
        <v>-1.5904920797391535</v>
      </c>
      <c r="W4352">
        <f>((O4352-AVERAGE($O$2:$O$5018))/_xlfn.STDEV.P($O$2:$O$5018))</f>
        <v>-1.3760750325536415</v>
      </c>
      <c r="X4352">
        <f>((I4352-AVERAGE($I$2:$I$5018))/_xlfn.STDEV.P($I$2:$I$5018))</f>
        <v>-4.6466279356637025E-2</v>
      </c>
      <c r="Z4352">
        <f t="shared" si="269"/>
        <v>0</v>
      </c>
      <c r="AA4352">
        <f t="shared" si="270"/>
        <v>0</v>
      </c>
      <c r="AB4352">
        <f t="shared" si="271"/>
        <v>0</v>
      </c>
    </row>
    <row r="4353" spans="1:28" x14ac:dyDescent="0.25">
      <c r="A4353">
        <v>5987</v>
      </c>
      <c r="B4353" t="s">
        <v>17</v>
      </c>
      <c r="C4353">
        <v>78</v>
      </c>
      <c r="D4353">
        <v>0</v>
      </c>
      <c r="E4353">
        <v>0</v>
      </c>
      <c r="F4353" t="s">
        <v>13</v>
      </c>
      <c r="G4353" t="s">
        <v>14</v>
      </c>
      <c r="H4353" t="s">
        <v>15</v>
      </c>
      <c r="I4353">
        <v>89.42</v>
      </c>
      <c r="J4353" s="2">
        <v>24.1</v>
      </c>
      <c r="K4353" t="s">
        <v>21</v>
      </c>
      <c r="L4353">
        <v>0</v>
      </c>
      <c r="M4353">
        <f t="shared" si="268"/>
        <v>24.1</v>
      </c>
      <c r="O4353">
        <f>IF(AND(J4353="N/A",B4353="Male"),$R$2,IF(AND(J4353="N/A",B4353="Female"),$S$2,J4353))</f>
        <v>24.1</v>
      </c>
      <c r="V4353">
        <f>((C4353-AVERAGE($C$2:$C$5018))/_xlfn.STDEV.P($C$2:$C$5018))</f>
        <v>1.5336154949944745</v>
      </c>
      <c r="W4353">
        <f>((O4353-AVERAGE($O$2:$O$5018))/_xlfn.STDEV.P($O$2:$O$5018))</f>
        <v>-0.63124962667159434</v>
      </c>
      <c r="X4353">
        <f>((I4353-AVERAGE($I$2:$I$5018))/_xlfn.STDEV.P($I$2:$I$5018))</f>
        <v>-0.36323869309883228</v>
      </c>
      <c r="Z4353">
        <f t="shared" si="269"/>
        <v>0</v>
      </c>
      <c r="AA4353">
        <f t="shared" si="270"/>
        <v>0</v>
      </c>
      <c r="AB4353">
        <f t="shared" si="271"/>
        <v>0</v>
      </c>
    </row>
    <row r="4354" spans="1:28" x14ac:dyDescent="0.25">
      <c r="A4354">
        <v>72215</v>
      </c>
      <c r="B4354" t="s">
        <v>17</v>
      </c>
      <c r="C4354">
        <v>66</v>
      </c>
      <c r="D4354">
        <v>0</v>
      </c>
      <c r="E4354">
        <v>0</v>
      </c>
      <c r="F4354" t="s">
        <v>13</v>
      </c>
      <c r="G4354" t="s">
        <v>18</v>
      </c>
      <c r="H4354" t="s">
        <v>19</v>
      </c>
      <c r="I4354">
        <v>212.92</v>
      </c>
      <c r="J4354" s="2">
        <v>21.4</v>
      </c>
      <c r="K4354" t="s">
        <v>21</v>
      </c>
      <c r="L4354">
        <v>0</v>
      </c>
      <c r="M4354">
        <f t="shared" si="268"/>
        <v>21.4</v>
      </c>
      <c r="O4354">
        <f>IF(AND(J4354="N/A",B4354="Male"),$R$2,IF(AND(J4354="N/A",B4354="Female"),$S$2,J4354))</f>
        <v>21.4</v>
      </c>
      <c r="V4354">
        <f>((C4354-AVERAGE($C$2:$C$5018))/_xlfn.STDEV.P($C$2:$C$5018))</f>
        <v>1.0055973133493543</v>
      </c>
      <c r="W4354">
        <f>((O4354-AVERAGE($O$2:$O$5018))/_xlfn.STDEV.P($O$2:$O$5018))</f>
        <v>-1.0255689591973842</v>
      </c>
      <c r="X4354">
        <f>((I4354-AVERAGE($I$2:$I$5018))/_xlfn.STDEV.P($I$2:$I$5018))</f>
        <v>2.4152693393699969</v>
      </c>
      <c r="Z4354">
        <f t="shared" si="269"/>
        <v>0</v>
      </c>
      <c r="AA4354">
        <f t="shared" si="270"/>
        <v>0</v>
      </c>
      <c r="AB4354">
        <f t="shared" si="271"/>
        <v>0</v>
      </c>
    </row>
    <row r="4355" spans="1:28" x14ac:dyDescent="0.25">
      <c r="A4355">
        <v>39796</v>
      </c>
      <c r="B4355" t="s">
        <v>12</v>
      </c>
      <c r="C4355">
        <v>41</v>
      </c>
      <c r="D4355">
        <v>0</v>
      </c>
      <c r="E4355">
        <v>0</v>
      </c>
      <c r="F4355" t="s">
        <v>23</v>
      </c>
      <c r="G4355" t="s">
        <v>18</v>
      </c>
      <c r="H4355" t="s">
        <v>19</v>
      </c>
      <c r="I4355">
        <v>60.73</v>
      </c>
      <c r="J4355" s="2">
        <v>28</v>
      </c>
      <c r="K4355" t="s">
        <v>21</v>
      </c>
      <c r="L4355">
        <v>0</v>
      </c>
      <c r="M4355">
        <f t="shared" ref="M4355:M4418" si="272">IF(AND(J4355="N/A",B4355="Male"),$R$2,IF(AND(J4355="N/A",B4355="Female"),$S$2,J4355))</f>
        <v>28</v>
      </c>
      <c r="O4355">
        <f>IF(AND(J4355="N/A",B4355="Male"),$R$2,IF(AND(J4355="N/A",B4355="Female"),$S$2,J4355))</f>
        <v>28</v>
      </c>
      <c r="V4355">
        <f>((C4355-AVERAGE($C$2:$C$5018))/_xlfn.STDEV.P($C$2:$C$5018))</f>
        <v>-9.4440565077979599E-2</v>
      </c>
      <c r="W4355">
        <f>((O4355-AVERAGE($O$2:$O$5018))/_xlfn.STDEV.P($O$2:$O$5018))</f>
        <v>-6.1677257467676327E-2</v>
      </c>
      <c r="X4355">
        <f>((I4355-AVERAGE($I$2:$I$5018))/_xlfn.STDEV.P($I$2:$I$5018))</f>
        <v>-1.0087074821800528</v>
      </c>
      <c r="Z4355">
        <f t="shared" ref="Z4355:Z4418" si="273">IF(AND(C4355&lt;3,OR(K4355="smokes",K4355="formerly smoked")),1,0)</f>
        <v>0</v>
      </c>
      <c r="AA4355">
        <f t="shared" ref="AA4355:AA4418" si="274">IF(OR(O4355&lt;0,O4355&gt;100),1,0)</f>
        <v>0</v>
      </c>
      <c r="AB4355">
        <f t="shared" ref="AB4355:AB4418" si="275">IF(AND(C4355&lt;10,G4355&lt;&gt;"Children"),1,0)</f>
        <v>0</v>
      </c>
    </row>
    <row r="4356" spans="1:28" x14ac:dyDescent="0.25">
      <c r="A4356">
        <v>12345</v>
      </c>
      <c r="B4356" t="s">
        <v>12</v>
      </c>
      <c r="C4356">
        <v>11</v>
      </c>
      <c r="D4356">
        <v>0</v>
      </c>
      <c r="E4356">
        <v>0</v>
      </c>
      <c r="F4356" t="s">
        <v>23</v>
      </c>
      <c r="G4356" t="s">
        <v>26</v>
      </c>
      <c r="H4356" t="s">
        <v>15</v>
      </c>
      <c r="I4356">
        <v>73.180000000000007</v>
      </c>
      <c r="J4356" s="2">
        <v>27.6</v>
      </c>
      <c r="K4356" t="s">
        <v>21</v>
      </c>
      <c r="L4356">
        <v>0</v>
      </c>
      <c r="M4356">
        <f t="shared" si="272"/>
        <v>27.6</v>
      </c>
      <c r="O4356">
        <f>IF(AND(J4356="N/A",B4356="Male"),$R$2,IF(AND(J4356="N/A",B4356="Female"),$S$2,J4356))</f>
        <v>27.6</v>
      </c>
      <c r="V4356">
        <f>((C4356-AVERAGE($C$2:$C$5018))/_xlfn.STDEV.P($C$2:$C$5018))</f>
        <v>-1.4144860191907802</v>
      </c>
      <c r="W4356">
        <f>((O4356-AVERAGE($O$2:$O$5018))/_xlfn.STDEV.P($O$2:$O$5018))</f>
        <v>-0.12009493636038568</v>
      </c>
      <c r="X4356">
        <f>((I4356-AVERAGE($I$2:$I$5018))/_xlfn.STDEV.P($I$2:$I$5018))</f>
        <v>-0.72860687485829612</v>
      </c>
      <c r="Z4356">
        <f t="shared" si="273"/>
        <v>0</v>
      </c>
      <c r="AA4356">
        <f t="shared" si="274"/>
        <v>0</v>
      </c>
      <c r="AB4356">
        <f t="shared" si="275"/>
        <v>0</v>
      </c>
    </row>
    <row r="4357" spans="1:28" x14ac:dyDescent="0.25">
      <c r="A4357">
        <v>65636</v>
      </c>
      <c r="B4357" t="s">
        <v>12</v>
      </c>
      <c r="C4357">
        <v>55</v>
      </c>
      <c r="D4357">
        <v>0</v>
      </c>
      <c r="E4357">
        <v>0</v>
      </c>
      <c r="F4357" t="s">
        <v>13</v>
      </c>
      <c r="G4357" t="s">
        <v>14</v>
      </c>
      <c r="H4357" t="s">
        <v>15</v>
      </c>
      <c r="I4357">
        <v>82.26</v>
      </c>
      <c r="J4357" s="2">
        <v>28.7</v>
      </c>
      <c r="K4357" t="s">
        <v>24</v>
      </c>
      <c r="L4357">
        <v>0</v>
      </c>
      <c r="M4357">
        <f t="shared" si="272"/>
        <v>28.7</v>
      </c>
      <c r="O4357">
        <f>IF(AND(J4357="N/A",B4357="Male"),$R$2,IF(AND(J4357="N/A",B4357="Female"),$S$2,J4357))</f>
        <v>28.7</v>
      </c>
      <c r="V4357">
        <f>((C4357-AVERAGE($C$2:$C$5018))/_xlfn.STDEV.P($C$2:$C$5018))</f>
        <v>0.52158064684132732</v>
      </c>
      <c r="W4357">
        <f>((O4357-AVERAGE($O$2:$O$5018))/_xlfn.STDEV.P($O$2:$O$5018))</f>
        <v>4.0553680594565301E-2</v>
      </c>
      <c r="X4357">
        <f>((I4357-AVERAGE($I$2:$I$5018))/_xlfn.STDEV.P($I$2:$I$5018))</f>
        <v>-0.52432466485977813</v>
      </c>
      <c r="Z4357">
        <f t="shared" si="273"/>
        <v>0</v>
      </c>
      <c r="AA4357">
        <f t="shared" si="274"/>
        <v>0</v>
      </c>
      <c r="AB4357">
        <f t="shared" si="275"/>
        <v>0</v>
      </c>
    </row>
    <row r="4358" spans="1:28" x14ac:dyDescent="0.25">
      <c r="A4358">
        <v>47356</v>
      </c>
      <c r="B4358" t="s">
        <v>17</v>
      </c>
      <c r="C4358">
        <v>42</v>
      </c>
      <c r="D4358">
        <v>0</v>
      </c>
      <c r="E4358">
        <v>0</v>
      </c>
      <c r="F4358" t="s">
        <v>13</v>
      </c>
      <c r="G4358" t="s">
        <v>14</v>
      </c>
      <c r="H4358" t="s">
        <v>15</v>
      </c>
      <c r="I4358">
        <v>87.4</v>
      </c>
      <c r="J4358" s="2">
        <v>24.5</v>
      </c>
      <c r="K4358" t="s">
        <v>16</v>
      </c>
      <c r="L4358">
        <v>0</v>
      </c>
      <c r="M4358">
        <f t="shared" si="272"/>
        <v>24.5</v>
      </c>
      <c r="O4358">
        <f>IF(AND(J4358="N/A",B4358="Male"),$R$2,IF(AND(J4358="N/A",B4358="Female"),$S$2,J4358))</f>
        <v>24.5</v>
      </c>
      <c r="V4358">
        <f>((C4358-AVERAGE($C$2:$C$5018))/_xlfn.STDEV.P($C$2:$C$5018))</f>
        <v>-5.0439049940886251E-2</v>
      </c>
      <c r="W4358">
        <f>((O4358-AVERAGE($O$2:$O$5018))/_xlfn.STDEV.P($O$2:$O$5018))</f>
        <v>-0.57283194777888502</v>
      </c>
      <c r="X4358">
        <f>((I4358-AVERAGE($I$2:$I$5018))/_xlfn.STDEV.P($I$2:$I$5018))</f>
        <v>-0.40868473541127781</v>
      </c>
      <c r="Z4358">
        <f t="shared" si="273"/>
        <v>0</v>
      </c>
      <c r="AA4358">
        <f t="shared" si="274"/>
        <v>0</v>
      </c>
      <c r="AB4358">
        <f t="shared" si="275"/>
        <v>0</v>
      </c>
    </row>
    <row r="4359" spans="1:28" x14ac:dyDescent="0.25">
      <c r="A4359">
        <v>27859</v>
      </c>
      <c r="B4359" t="s">
        <v>12</v>
      </c>
      <c r="C4359">
        <v>51</v>
      </c>
      <c r="D4359">
        <v>0</v>
      </c>
      <c r="E4359">
        <v>0</v>
      </c>
      <c r="F4359" t="s">
        <v>13</v>
      </c>
      <c r="G4359" t="s">
        <v>14</v>
      </c>
      <c r="H4359" t="s">
        <v>19</v>
      </c>
      <c r="I4359">
        <v>86.95</v>
      </c>
      <c r="J4359" s="2">
        <v>25</v>
      </c>
      <c r="K4359" t="s">
        <v>16</v>
      </c>
      <c r="L4359">
        <v>0</v>
      </c>
      <c r="M4359">
        <f t="shared" si="272"/>
        <v>25</v>
      </c>
      <c r="O4359">
        <f>IF(AND(J4359="N/A",B4359="Male"),$R$2,IF(AND(J4359="N/A",B4359="Female"),$S$2,J4359))</f>
        <v>25</v>
      </c>
      <c r="V4359">
        <f>((C4359-AVERAGE($C$2:$C$5018))/_xlfn.STDEV.P($C$2:$C$5018))</f>
        <v>0.34557458629295396</v>
      </c>
      <c r="W4359">
        <f>((O4359-AVERAGE($O$2:$O$5018))/_xlfn.STDEV.P($O$2:$O$5018))</f>
        <v>-0.49980984916299803</v>
      </c>
      <c r="X4359">
        <f>((I4359-AVERAGE($I$2:$I$5018))/_xlfn.STDEV.P($I$2:$I$5018))</f>
        <v>-0.41880885374820886</v>
      </c>
      <c r="Z4359">
        <f t="shared" si="273"/>
        <v>0</v>
      </c>
      <c r="AA4359">
        <f t="shared" si="274"/>
        <v>0</v>
      </c>
      <c r="AB4359">
        <f t="shared" si="275"/>
        <v>0</v>
      </c>
    </row>
    <row r="4360" spans="1:28" x14ac:dyDescent="0.25">
      <c r="A4360">
        <v>41715</v>
      </c>
      <c r="B4360" t="s">
        <v>17</v>
      </c>
      <c r="C4360">
        <v>79</v>
      </c>
      <c r="D4360">
        <v>1</v>
      </c>
      <c r="E4360">
        <v>0</v>
      </c>
      <c r="F4360" t="s">
        <v>13</v>
      </c>
      <c r="G4360" t="s">
        <v>18</v>
      </c>
      <c r="H4360" t="s">
        <v>19</v>
      </c>
      <c r="I4360">
        <v>74</v>
      </c>
      <c r="J4360" s="2">
        <v>29.6</v>
      </c>
      <c r="K4360" t="s">
        <v>21</v>
      </c>
      <c r="L4360">
        <v>0</v>
      </c>
      <c r="M4360">
        <f t="shared" si="272"/>
        <v>29.6</v>
      </c>
      <c r="O4360">
        <f>IF(AND(J4360="N/A",B4360="Male"),$R$2,IF(AND(J4360="N/A",B4360="Female"),$S$2,J4360))</f>
        <v>29.6</v>
      </c>
      <c r="V4360">
        <f>((C4360-AVERAGE($C$2:$C$5018))/_xlfn.STDEV.P($C$2:$C$5018))</f>
        <v>1.5776170101315679</v>
      </c>
      <c r="W4360">
        <f>((O4360-AVERAGE($O$2:$O$5018))/_xlfn.STDEV.P($O$2:$O$5018))</f>
        <v>0.17199345810316213</v>
      </c>
      <c r="X4360">
        <f>((I4360-AVERAGE($I$2:$I$5018))/_xlfn.STDEV.P($I$2:$I$5018))</f>
        <v>-0.71015848144433313</v>
      </c>
      <c r="Z4360">
        <f t="shared" si="273"/>
        <v>0</v>
      </c>
      <c r="AA4360">
        <f t="shared" si="274"/>
        <v>0</v>
      </c>
      <c r="AB4360">
        <f t="shared" si="275"/>
        <v>0</v>
      </c>
    </row>
    <row r="4361" spans="1:28" x14ac:dyDescent="0.25">
      <c r="A4361">
        <v>38617</v>
      </c>
      <c r="B4361" t="s">
        <v>12</v>
      </c>
      <c r="C4361">
        <v>28</v>
      </c>
      <c r="D4361">
        <v>0</v>
      </c>
      <c r="E4361">
        <v>0</v>
      </c>
      <c r="F4361" t="s">
        <v>13</v>
      </c>
      <c r="G4361" t="s">
        <v>18</v>
      </c>
      <c r="H4361" t="s">
        <v>15</v>
      </c>
      <c r="I4361">
        <v>73.98</v>
      </c>
      <c r="J4361" s="2">
        <v>29.9</v>
      </c>
      <c r="K4361" t="s">
        <v>21</v>
      </c>
      <c r="L4361">
        <v>0</v>
      </c>
      <c r="M4361">
        <f t="shared" si="272"/>
        <v>29.9</v>
      </c>
      <c r="O4361">
        <f>IF(AND(J4361="N/A",B4361="Male"),$R$2,IF(AND(J4361="N/A",B4361="Female"),$S$2,J4361))</f>
        <v>29.9</v>
      </c>
      <c r="V4361">
        <f>((C4361-AVERAGE($C$2:$C$5018))/_xlfn.STDEV.P($C$2:$C$5018))</f>
        <v>-0.66646026186019325</v>
      </c>
      <c r="W4361">
        <f>((O4361-AVERAGE($O$2:$O$5018))/_xlfn.STDEV.P($O$2:$O$5018))</f>
        <v>0.21580671727269388</v>
      </c>
      <c r="X4361">
        <f>((I4361-AVERAGE($I$2:$I$5018))/_xlfn.STDEV.P($I$2:$I$5018))</f>
        <v>-0.71060844225930775</v>
      </c>
      <c r="Z4361">
        <f t="shared" si="273"/>
        <v>0</v>
      </c>
      <c r="AA4361">
        <f t="shared" si="274"/>
        <v>0</v>
      </c>
      <c r="AB4361">
        <f t="shared" si="275"/>
        <v>0</v>
      </c>
    </row>
    <row r="4362" spans="1:28" x14ac:dyDescent="0.25">
      <c r="A4362">
        <v>32638</v>
      </c>
      <c r="B4362" t="s">
        <v>17</v>
      </c>
      <c r="C4362">
        <v>73</v>
      </c>
      <c r="D4362">
        <v>1</v>
      </c>
      <c r="E4362">
        <v>0</v>
      </c>
      <c r="F4362" t="s">
        <v>13</v>
      </c>
      <c r="G4362" t="s">
        <v>18</v>
      </c>
      <c r="H4362" t="s">
        <v>19</v>
      </c>
      <c r="I4362">
        <v>124.78</v>
      </c>
      <c r="J4362" s="2">
        <v>35.6</v>
      </c>
      <c r="K4362" t="s">
        <v>21</v>
      </c>
      <c r="L4362">
        <v>0</v>
      </c>
      <c r="M4362">
        <f t="shared" si="272"/>
        <v>35.6</v>
      </c>
      <c r="O4362">
        <f>IF(AND(J4362="N/A",B4362="Male"),$R$2,IF(AND(J4362="N/A",B4362="Female"),$S$2,J4362))</f>
        <v>35.6</v>
      </c>
      <c r="V4362">
        <f>((C4362-AVERAGE($C$2:$C$5018))/_xlfn.STDEV.P($C$2:$C$5018))</f>
        <v>1.3136079193090078</v>
      </c>
      <c r="W4362">
        <f>((O4362-AVERAGE($O$2:$O$5018))/_xlfn.STDEV.P($O$2:$O$5018))</f>
        <v>1.0482586414938055</v>
      </c>
      <c r="X4362">
        <f>((I4362-AVERAGE($I$2:$I$5018))/_xlfn.STDEV.P($I$2:$I$5018))</f>
        <v>0.43229202777645365</v>
      </c>
      <c r="Z4362">
        <f t="shared" si="273"/>
        <v>0</v>
      </c>
      <c r="AA4362">
        <f t="shared" si="274"/>
        <v>0</v>
      </c>
      <c r="AB4362">
        <f t="shared" si="275"/>
        <v>0</v>
      </c>
    </row>
    <row r="4363" spans="1:28" x14ac:dyDescent="0.25">
      <c r="A4363">
        <v>47799</v>
      </c>
      <c r="B4363" t="s">
        <v>17</v>
      </c>
      <c r="C4363">
        <v>42</v>
      </c>
      <c r="D4363">
        <v>0</v>
      </c>
      <c r="E4363">
        <v>0</v>
      </c>
      <c r="F4363" t="s">
        <v>13</v>
      </c>
      <c r="G4363" t="s">
        <v>14</v>
      </c>
      <c r="H4363" t="s">
        <v>15</v>
      </c>
      <c r="I4363">
        <v>191.94</v>
      </c>
      <c r="J4363" s="2">
        <v>27.9</v>
      </c>
      <c r="K4363" t="s">
        <v>21</v>
      </c>
      <c r="L4363">
        <v>0</v>
      </c>
      <c r="M4363">
        <f t="shared" si="272"/>
        <v>27.9</v>
      </c>
      <c r="O4363">
        <f>IF(AND(J4363="N/A",B4363="Male"),$R$2,IF(AND(J4363="N/A",B4363="Female"),$S$2,J4363))</f>
        <v>27.9</v>
      </c>
      <c r="V4363">
        <f>((C4363-AVERAGE($C$2:$C$5018))/_xlfn.STDEV.P($C$2:$C$5018))</f>
        <v>-5.0439049940886251E-2</v>
      </c>
      <c r="W4363">
        <f>((O4363-AVERAGE($O$2:$O$5018))/_xlfn.STDEV.P($O$2:$O$5018))</f>
        <v>-7.6281677190853922E-2</v>
      </c>
      <c r="X4363">
        <f>((I4363-AVERAGE($I$2:$I$5018))/_xlfn.STDEV.P($I$2:$I$5018))</f>
        <v>1.9432604444615271</v>
      </c>
      <c r="Z4363">
        <f t="shared" si="273"/>
        <v>0</v>
      </c>
      <c r="AA4363">
        <f t="shared" si="274"/>
        <v>0</v>
      </c>
      <c r="AB4363">
        <f t="shared" si="275"/>
        <v>0</v>
      </c>
    </row>
    <row r="4364" spans="1:28" x14ac:dyDescent="0.25">
      <c r="A4364">
        <v>41942</v>
      </c>
      <c r="B4364" t="s">
        <v>17</v>
      </c>
      <c r="C4364">
        <v>37</v>
      </c>
      <c r="D4364">
        <v>0</v>
      </c>
      <c r="E4364">
        <v>0</v>
      </c>
      <c r="F4364" t="s">
        <v>13</v>
      </c>
      <c r="G4364" t="s">
        <v>14</v>
      </c>
      <c r="H4364" t="s">
        <v>15</v>
      </c>
      <c r="I4364">
        <v>247.87</v>
      </c>
      <c r="J4364" s="2">
        <v>42.6</v>
      </c>
      <c r="K4364" t="s">
        <v>21</v>
      </c>
      <c r="L4364">
        <v>0</v>
      </c>
      <c r="M4364">
        <f t="shared" si="272"/>
        <v>42.6</v>
      </c>
      <c r="O4364">
        <f>IF(AND(J4364="N/A",B4364="Male"),$R$2,IF(AND(J4364="N/A",B4364="Female"),$S$2,J4364))</f>
        <v>42.6</v>
      </c>
      <c r="V4364">
        <f>((C4364-AVERAGE($C$2:$C$5018))/_xlfn.STDEV.P($C$2:$C$5018))</f>
        <v>-0.27044662562635302</v>
      </c>
      <c r="W4364">
        <f>((O4364-AVERAGE($O$2:$O$5018))/_xlfn.STDEV.P($O$2:$O$5018))</f>
        <v>2.0705680221162228</v>
      </c>
      <c r="X4364">
        <f>((I4364-AVERAGE($I$2:$I$5018))/_xlfn.STDEV.P($I$2:$I$5018))</f>
        <v>3.2015758635383018</v>
      </c>
      <c r="Z4364">
        <f t="shared" si="273"/>
        <v>0</v>
      </c>
      <c r="AA4364">
        <f t="shared" si="274"/>
        <v>0</v>
      </c>
      <c r="AB4364">
        <f t="shared" si="275"/>
        <v>0</v>
      </c>
    </row>
    <row r="4365" spans="1:28" x14ac:dyDescent="0.25">
      <c r="A4365">
        <v>69010</v>
      </c>
      <c r="B4365" t="s">
        <v>12</v>
      </c>
      <c r="C4365">
        <v>78</v>
      </c>
      <c r="D4365">
        <v>0</v>
      </c>
      <c r="E4365">
        <v>0</v>
      </c>
      <c r="F4365" t="s">
        <v>13</v>
      </c>
      <c r="G4365" t="s">
        <v>14</v>
      </c>
      <c r="H4365" t="s">
        <v>19</v>
      </c>
      <c r="I4365">
        <v>83.2</v>
      </c>
      <c r="J4365" s="2">
        <v>21.2</v>
      </c>
      <c r="K4365" t="s">
        <v>16</v>
      </c>
      <c r="L4365">
        <v>0</v>
      </c>
      <c r="M4365">
        <f t="shared" si="272"/>
        <v>21.2</v>
      </c>
      <c r="O4365">
        <f>IF(AND(J4365="N/A",B4365="Male"),$R$2,IF(AND(J4365="N/A",B4365="Female"),$S$2,J4365))</f>
        <v>21.2</v>
      </c>
      <c r="V4365">
        <f>((C4365-AVERAGE($C$2:$C$5018))/_xlfn.STDEV.P($C$2:$C$5018))</f>
        <v>1.5336154949944745</v>
      </c>
      <c r="W4365">
        <f>((O4365-AVERAGE($O$2:$O$5018))/_xlfn.STDEV.P($O$2:$O$5018))</f>
        <v>-1.054777798643739</v>
      </c>
      <c r="X4365">
        <f>((I4365-AVERAGE($I$2:$I$5018))/_xlfn.STDEV.P($I$2:$I$5018))</f>
        <v>-0.5031765065559668</v>
      </c>
      <c r="Z4365">
        <f t="shared" si="273"/>
        <v>0</v>
      </c>
      <c r="AA4365">
        <f t="shared" si="274"/>
        <v>0</v>
      </c>
      <c r="AB4365">
        <f t="shared" si="275"/>
        <v>0</v>
      </c>
    </row>
    <row r="4366" spans="1:28" x14ac:dyDescent="0.25">
      <c r="A4366">
        <v>47144</v>
      </c>
      <c r="B4366" t="s">
        <v>17</v>
      </c>
      <c r="C4366">
        <v>74</v>
      </c>
      <c r="D4366">
        <v>0</v>
      </c>
      <c r="E4366">
        <v>0</v>
      </c>
      <c r="F4366" t="s">
        <v>13</v>
      </c>
      <c r="G4366" t="s">
        <v>18</v>
      </c>
      <c r="H4366" t="s">
        <v>15</v>
      </c>
      <c r="I4366">
        <v>88.62</v>
      </c>
      <c r="J4366" s="2">
        <v>28.5</v>
      </c>
      <c r="K4366" t="s">
        <v>16</v>
      </c>
      <c r="L4366">
        <v>0</v>
      </c>
      <c r="M4366">
        <f t="shared" si="272"/>
        <v>28.5</v>
      </c>
      <c r="O4366">
        <f>IF(AND(J4366="N/A",B4366="Male"),$R$2,IF(AND(J4366="N/A",B4366="Female"),$S$2,J4366))</f>
        <v>28.5</v>
      </c>
      <c r="V4366">
        <f>((C4366-AVERAGE($C$2:$C$5018))/_xlfn.STDEV.P($C$2:$C$5018))</f>
        <v>1.3576094344461012</v>
      </c>
      <c r="W4366">
        <f>((O4366-AVERAGE($O$2:$O$5018))/_xlfn.STDEV.P($O$2:$O$5018))</f>
        <v>1.1344841148210622E-2</v>
      </c>
      <c r="X4366">
        <f>((I4366-AVERAGE($I$2:$I$5018))/_xlfn.STDEV.P($I$2:$I$5018))</f>
        <v>-0.38123712569782059</v>
      </c>
      <c r="Z4366">
        <f t="shared" si="273"/>
        <v>0</v>
      </c>
      <c r="AA4366">
        <f t="shared" si="274"/>
        <v>0</v>
      </c>
      <c r="AB4366">
        <f t="shared" si="275"/>
        <v>0</v>
      </c>
    </row>
    <row r="4367" spans="1:28" x14ac:dyDescent="0.25">
      <c r="A4367">
        <v>65103</v>
      </c>
      <c r="B4367" t="s">
        <v>17</v>
      </c>
      <c r="C4367">
        <v>59</v>
      </c>
      <c r="D4367">
        <v>0</v>
      </c>
      <c r="E4367">
        <v>0</v>
      </c>
      <c r="F4367" t="s">
        <v>13</v>
      </c>
      <c r="G4367" t="s">
        <v>14</v>
      </c>
      <c r="H4367" t="s">
        <v>15</v>
      </c>
      <c r="I4367">
        <v>81.510000000000005</v>
      </c>
      <c r="J4367" s="2">
        <v>25.6</v>
      </c>
      <c r="K4367" t="s">
        <v>16</v>
      </c>
      <c r="L4367">
        <v>0</v>
      </c>
      <c r="M4367">
        <f t="shared" si="272"/>
        <v>25.6</v>
      </c>
      <c r="O4367">
        <f>IF(AND(J4367="N/A",B4367="Male"),$R$2,IF(AND(J4367="N/A",B4367="Female"),$S$2,J4367))</f>
        <v>25.6</v>
      </c>
      <c r="V4367">
        <f>((C4367-AVERAGE($C$2:$C$5018))/_xlfn.STDEV.P($C$2:$C$5018))</f>
        <v>0.69758670738970074</v>
      </c>
      <c r="W4367">
        <f>((O4367-AVERAGE($O$2:$O$5018))/_xlfn.STDEV.P($O$2:$O$5018))</f>
        <v>-0.41218333082393349</v>
      </c>
      <c r="X4367">
        <f>((I4367-AVERAGE($I$2:$I$5018))/_xlfn.STDEV.P($I$2:$I$5018))</f>
        <v>-0.54119819542132974</v>
      </c>
      <c r="Z4367">
        <f t="shared" si="273"/>
        <v>0</v>
      </c>
      <c r="AA4367">
        <f t="shared" si="274"/>
        <v>0</v>
      </c>
      <c r="AB4367">
        <f t="shared" si="275"/>
        <v>0</v>
      </c>
    </row>
    <row r="4368" spans="1:28" x14ac:dyDescent="0.25">
      <c r="A4368">
        <v>6472</v>
      </c>
      <c r="B4368" t="s">
        <v>17</v>
      </c>
      <c r="C4368">
        <v>78</v>
      </c>
      <c r="D4368">
        <v>0</v>
      </c>
      <c r="E4368">
        <v>0</v>
      </c>
      <c r="F4368" t="s">
        <v>13</v>
      </c>
      <c r="G4368" t="s">
        <v>25</v>
      </c>
      <c r="H4368" t="s">
        <v>15</v>
      </c>
      <c r="I4368">
        <v>101.76</v>
      </c>
      <c r="J4368" s="2" t="s">
        <v>20</v>
      </c>
      <c r="K4368" t="s">
        <v>22</v>
      </c>
      <c r="L4368">
        <v>0</v>
      </c>
      <c r="M4368">
        <f t="shared" si="272"/>
        <v>28.487446958981664</v>
      </c>
      <c r="O4368">
        <f>IF(AND(J4368="N/A",B4368="Male"),$R$2,IF(AND(J4368="N/A",B4368="Female"),$S$2,J4368))</f>
        <v>28.487446958981664</v>
      </c>
      <c r="V4368">
        <f>((C4368-AVERAGE($C$2:$C$5018))/_xlfn.STDEV.P($C$2:$C$5018))</f>
        <v>1.5336154949944745</v>
      </c>
      <c r="W4368">
        <f>((O4368-AVERAGE($O$2:$O$5018))/_xlfn.STDEV.P($O$2:$O$5018))</f>
        <v>9.5115423498702296E-3</v>
      </c>
      <c r="X4368">
        <f>((I4368-AVERAGE($I$2:$I$5018))/_xlfn.STDEV.P($I$2:$I$5018))</f>
        <v>-8.5612870259436619E-2</v>
      </c>
      <c r="Z4368">
        <f t="shared" si="273"/>
        <v>0</v>
      </c>
      <c r="AA4368">
        <f t="shared" si="274"/>
        <v>0</v>
      </c>
      <c r="AB4368">
        <f t="shared" si="275"/>
        <v>0</v>
      </c>
    </row>
    <row r="4369" spans="1:28" x14ac:dyDescent="0.25">
      <c r="A4369">
        <v>27596</v>
      </c>
      <c r="B4369" t="s">
        <v>17</v>
      </c>
      <c r="C4369">
        <v>82</v>
      </c>
      <c r="D4369">
        <v>1</v>
      </c>
      <c r="E4369">
        <v>0</v>
      </c>
      <c r="F4369" t="s">
        <v>13</v>
      </c>
      <c r="G4369" t="s">
        <v>14</v>
      </c>
      <c r="H4369" t="s">
        <v>15</v>
      </c>
      <c r="I4369">
        <v>115.71</v>
      </c>
      <c r="J4369" s="2">
        <v>31.1</v>
      </c>
      <c r="K4369" t="s">
        <v>16</v>
      </c>
      <c r="L4369">
        <v>0</v>
      </c>
      <c r="M4369">
        <f t="shared" si="272"/>
        <v>31.1</v>
      </c>
      <c r="O4369">
        <f>IF(AND(J4369="N/A",B4369="Male"),$R$2,IF(AND(J4369="N/A",B4369="Female"),$S$2,J4369))</f>
        <v>31.1</v>
      </c>
      <c r="V4369">
        <f>((C4369-AVERAGE($C$2:$C$5018))/_xlfn.STDEV.P($C$2:$C$5018))</f>
        <v>1.7096215555428478</v>
      </c>
      <c r="W4369">
        <f>((O4369-AVERAGE($O$2:$O$5018))/_xlfn.STDEV.P($O$2:$O$5018))</f>
        <v>0.39105975395082299</v>
      </c>
      <c r="X4369">
        <f>((I4369-AVERAGE($I$2:$I$5018))/_xlfn.STDEV.P($I$2:$I$5018))</f>
        <v>0.22823479818542283</v>
      </c>
      <c r="Z4369">
        <f t="shared" si="273"/>
        <v>0</v>
      </c>
      <c r="AA4369">
        <f t="shared" si="274"/>
        <v>0</v>
      </c>
      <c r="AB4369">
        <f t="shared" si="275"/>
        <v>0</v>
      </c>
    </row>
    <row r="4370" spans="1:28" x14ac:dyDescent="0.25">
      <c r="A4370">
        <v>59522</v>
      </c>
      <c r="B4370" t="s">
        <v>12</v>
      </c>
      <c r="C4370">
        <v>71</v>
      </c>
      <c r="D4370">
        <v>1</v>
      </c>
      <c r="E4370">
        <v>0</v>
      </c>
      <c r="F4370" t="s">
        <v>13</v>
      </c>
      <c r="G4370" t="s">
        <v>14</v>
      </c>
      <c r="H4370" t="s">
        <v>19</v>
      </c>
      <c r="I4370">
        <v>229.73</v>
      </c>
      <c r="J4370" s="2">
        <v>30.4</v>
      </c>
      <c r="K4370" t="s">
        <v>21</v>
      </c>
      <c r="L4370">
        <v>0</v>
      </c>
      <c r="M4370">
        <f t="shared" si="272"/>
        <v>30.4</v>
      </c>
      <c r="O4370">
        <f>IF(AND(J4370="N/A",B4370="Male"),$R$2,IF(AND(J4370="N/A",B4370="Female"),$S$2,J4370))</f>
        <v>30.4</v>
      </c>
      <c r="V4370">
        <f>((C4370-AVERAGE($C$2:$C$5018))/_xlfn.STDEV.P($C$2:$C$5018))</f>
        <v>1.225604889034821</v>
      </c>
      <c r="W4370">
        <f>((O4370-AVERAGE($O$2:$O$5018))/_xlfn.STDEV.P($O$2:$O$5018))</f>
        <v>0.28882881588858084</v>
      </c>
      <c r="X4370">
        <f>((I4370-AVERAGE($I$2:$I$5018))/_xlfn.STDEV.P($I$2:$I$5018))</f>
        <v>2.7934614043562402</v>
      </c>
      <c r="Z4370">
        <f t="shared" si="273"/>
        <v>0</v>
      </c>
      <c r="AA4370">
        <f t="shared" si="274"/>
        <v>0</v>
      </c>
      <c r="AB4370">
        <f t="shared" si="275"/>
        <v>0</v>
      </c>
    </row>
    <row r="4371" spans="1:28" x14ac:dyDescent="0.25">
      <c r="A4371">
        <v>51512</v>
      </c>
      <c r="B4371" t="s">
        <v>17</v>
      </c>
      <c r="C4371">
        <v>19</v>
      </c>
      <c r="D4371">
        <v>0</v>
      </c>
      <c r="E4371">
        <v>0</v>
      </c>
      <c r="F4371" t="s">
        <v>23</v>
      </c>
      <c r="G4371" t="s">
        <v>14</v>
      </c>
      <c r="H4371" t="s">
        <v>19</v>
      </c>
      <c r="I4371">
        <v>57.4</v>
      </c>
      <c r="J4371" s="2">
        <v>22.9</v>
      </c>
      <c r="K4371" t="s">
        <v>24</v>
      </c>
      <c r="L4371">
        <v>0</v>
      </c>
      <c r="M4371">
        <f t="shared" si="272"/>
        <v>22.9</v>
      </c>
      <c r="O4371">
        <f>IF(AND(J4371="N/A",B4371="Male"),$R$2,IF(AND(J4371="N/A",B4371="Female"),$S$2,J4371))</f>
        <v>22.9</v>
      </c>
      <c r="V4371">
        <f>((C4371-AVERAGE($C$2:$C$5018))/_xlfn.STDEV.P($C$2:$C$5018))</f>
        <v>-1.0624738980940334</v>
      </c>
      <c r="W4371">
        <f>((O4371-AVERAGE($O$2:$O$5018))/_xlfn.STDEV.P($O$2:$O$5018))</f>
        <v>-0.80650266334972343</v>
      </c>
      <c r="X4371">
        <f>((I4371-AVERAGE($I$2:$I$5018))/_xlfn.STDEV.P($I$2:$I$5018))</f>
        <v>-1.0836259578733418</v>
      </c>
      <c r="Z4371">
        <f t="shared" si="273"/>
        <v>0</v>
      </c>
      <c r="AA4371">
        <f t="shared" si="274"/>
        <v>0</v>
      </c>
      <c r="AB4371">
        <f t="shared" si="275"/>
        <v>0</v>
      </c>
    </row>
    <row r="4372" spans="1:28" x14ac:dyDescent="0.25">
      <c r="A4372">
        <v>53821</v>
      </c>
      <c r="B4372" t="s">
        <v>12</v>
      </c>
      <c r="C4372">
        <v>18</v>
      </c>
      <c r="D4372">
        <v>0</v>
      </c>
      <c r="E4372">
        <v>0</v>
      </c>
      <c r="F4372" t="s">
        <v>23</v>
      </c>
      <c r="G4372" t="s">
        <v>14</v>
      </c>
      <c r="H4372" t="s">
        <v>19</v>
      </c>
      <c r="I4372">
        <v>100.47</v>
      </c>
      <c r="J4372" s="2">
        <v>31.9</v>
      </c>
      <c r="K4372" t="s">
        <v>21</v>
      </c>
      <c r="L4372">
        <v>0</v>
      </c>
      <c r="M4372">
        <f t="shared" si="272"/>
        <v>31.9</v>
      </c>
      <c r="O4372">
        <f>IF(AND(J4372="N/A",B4372="Male"),$R$2,IF(AND(J4372="N/A",B4372="Female"),$S$2,J4372))</f>
        <v>31.9</v>
      </c>
      <c r="V4372">
        <f>((C4372-AVERAGE($C$2:$C$5018))/_xlfn.STDEV.P($C$2:$C$5018))</f>
        <v>-1.1064754132311267</v>
      </c>
      <c r="W4372">
        <f>((O4372-AVERAGE($O$2:$O$5018))/_xlfn.STDEV.P($O$2:$O$5018))</f>
        <v>0.50789511173624169</v>
      </c>
      <c r="X4372">
        <f>((I4372-AVERAGE($I$2:$I$5018))/_xlfn.STDEV.P($I$2:$I$5018))</f>
        <v>-0.11463534282530549</v>
      </c>
      <c r="Z4372">
        <f t="shared" si="273"/>
        <v>0</v>
      </c>
      <c r="AA4372">
        <f t="shared" si="274"/>
        <v>0</v>
      </c>
      <c r="AB4372">
        <f t="shared" si="275"/>
        <v>0</v>
      </c>
    </row>
    <row r="4373" spans="1:28" x14ac:dyDescent="0.25">
      <c r="A4373">
        <v>51532</v>
      </c>
      <c r="B4373" t="s">
        <v>17</v>
      </c>
      <c r="C4373">
        <v>53</v>
      </c>
      <c r="D4373">
        <v>0</v>
      </c>
      <c r="E4373">
        <v>0</v>
      </c>
      <c r="F4373" t="s">
        <v>13</v>
      </c>
      <c r="G4373" t="s">
        <v>25</v>
      </c>
      <c r="H4373" t="s">
        <v>19</v>
      </c>
      <c r="I4373">
        <v>81.36</v>
      </c>
      <c r="J4373" s="2">
        <v>48.8</v>
      </c>
      <c r="K4373" t="s">
        <v>21</v>
      </c>
      <c r="L4373">
        <v>0</v>
      </c>
      <c r="M4373">
        <f t="shared" si="272"/>
        <v>48.8</v>
      </c>
      <c r="O4373">
        <f>IF(AND(J4373="N/A",B4373="Male"),$R$2,IF(AND(J4373="N/A",B4373="Female"),$S$2,J4373))</f>
        <v>48.8</v>
      </c>
      <c r="V4373">
        <f>((C4373-AVERAGE($C$2:$C$5018))/_xlfn.STDEV.P($C$2:$C$5018))</f>
        <v>0.43357761656714061</v>
      </c>
      <c r="W4373">
        <f>((O4373-AVERAGE($O$2:$O$5018))/_xlfn.STDEV.P($O$2:$O$5018))</f>
        <v>2.9760420449532203</v>
      </c>
      <c r="X4373">
        <f>((I4373-AVERAGE($I$2:$I$5018))/_xlfn.STDEV.P($I$2:$I$5018))</f>
        <v>-0.54457290153364013</v>
      </c>
      <c r="Z4373">
        <f t="shared" si="273"/>
        <v>0</v>
      </c>
      <c r="AA4373">
        <f t="shared" si="274"/>
        <v>0</v>
      </c>
      <c r="AB4373">
        <f t="shared" si="275"/>
        <v>0</v>
      </c>
    </row>
    <row r="4374" spans="1:28" x14ac:dyDescent="0.25">
      <c r="A4374">
        <v>41654</v>
      </c>
      <c r="B4374" t="s">
        <v>12</v>
      </c>
      <c r="C4374">
        <v>3</v>
      </c>
      <c r="D4374">
        <v>0</v>
      </c>
      <c r="E4374">
        <v>0</v>
      </c>
      <c r="F4374" t="s">
        <v>23</v>
      </c>
      <c r="G4374" t="s">
        <v>26</v>
      </c>
      <c r="H4374" t="s">
        <v>19</v>
      </c>
      <c r="I4374">
        <v>110.2</v>
      </c>
      <c r="J4374" s="2">
        <v>21.8</v>
      </c>
      <c r="K4374" t="s">
        <v>24</v>
      </c>
      <c r="L4374">
        <v>0</v>
      </c>
      <c r="M4374">
        <f t="shared" si="272"/>
        <v>21.8</v>
      </c>
      <c r="O4374">
        <f>IF(AND(J4374="N/A",B4374="Male"),$R$2,IF(AND(J4374="N/A",B4374="Female"),$S$2,J4374))</f>
        <v>21.8</v>
      </c>
      <c r="V4374">
        <f>((C4374-AVERAGE($C$2:$C$5018))/_xlfn.STDEV.P($C$2:$C$5018))</f>
        <v>-1.7664981402875271</v>
      </c>
      <c r="W4374">
        <f>((O4374-AVERAGE($O$2:$O$5018))/_xlfn.STDEV.P($O$2:$O$5018))</f>
        <v>-0.96715128030467445</v>
      </c>
      <c r="X4374">
        <f>((I4374-AVERAGE($I$2:$I$5018))/_xlfn.STDEV.P($I$2:$I$5018))</f>
        <v>0.10427059365989064</v>
      </c>
      <c r="Z4374">
        <f t="shared" si="273"/>
        <v>0</v>
      </c>
      <c r="AA4374">
        <f t="shared" si="274"/>
        <v>0</v>
      </c>
      <c r="AB4374">
        <f t="shared" si="275"/>
        <v>0</v>
      </c>
    </row>
    <row r="4375" spans="1:28" x14ac:dyDescent="0.25">
      <c r="A4375">
        <v>5714</v>
      </c>
      <c r="B4375" t="s">
        <v>17</v>
      </c>
      <c r="C4375">
        <v>49</v>
      </c>
      <c r="D4375">
        <v>1</v>
      </c>
      <c r="E4375">
        <v>0</v>
      </c>
      <c r="F4375" t="s">
        <v>13</v>
      </c>
      <c r="G4375" t="s">
        <v>25</v>
      </c>
      <c r="H4375" t="s">
        <v>19</v>
      </c>
      <c r="I4375">
        <v>98.9</v>
      </c>
      <c r="J4375" s="2">
        <v>35.5</v>
      </c>
      <c r="K4375" t="s">
        <v>21</v>
      </c>
      <c r="L4375">
        <v>0</v>
      </c>
      <c r="M4375">
        <f t="shared" si="272"/>
        <v>35.5</v>
      </c>
      <c r="O4375">
        <f>IF(AND(J4375="N/A",B4375="Male"),$R$2,IF(AND(J4375="N/A",B4375="Female"),$S$2,J4375))</f>
        <v>35.5</v>
      </c>
      <c r="V4375">
        <f>((C4375-AVERAGE($C$2:$C$5018))/_xlfn.STDEV.P($C$2:$C$5018))</f>
        <v>0.25757155601876724</v>
      </c>
      <c r="W4375">
        <f>((O4375-AVERAGE($O$2:$O$5018))/_xlfn.STDEV.P($O$2:$O$5018))</f>
        <v>1.0336542217706279</v>
      </c>
      <c r="X4375">
        <f>((I4375-AVERAGE($I$2:$I$5018))/_xlfn.STDEV.P($I$2:$I$5018))</f>
        <v>-0.14995726680082003</v>
      </c>
      <c r="Z4375">
        <f t="shared" si="273"/>
        <v>0</v>
      </c>
      <c r="AA4375">
        <f t="shared" si="274"/>
        <v>0</v>
      </c>
      <c r="AB4375">
        <f t="shared" si="275"/>
        <v>0</v>
      </c>
    </row>
    <row r="4376" spans="1:28" x14ac:dyDescent="0.25">
      <c r="A4376">
        <v>2304</v>
      </c>
      <c r="B4376" t="s">
        <v>12</v>
      </c>
      <c r="C4376">
        <v>51</v>
      </c>
      <c r="D4376">
        <v>0</v>
      </c>
      <c r="E4376">
        <v>0</v>
      </c>
      <c r="F4376" t="s">
        <v>13</v>
      </c>
      <c r="G4376" t="s">
        <v>25</v>
      </c>
      <c r="H4376" t="s">
        <v>19</v>
      </c>
      <c r="I4376">
        <v>95.19</v>
      </c>
      <c r="J4376" s="2">
        <v>24.3</v>
      </c>
      <c r="K4376" t="s">
        <v>22</v>
      </c>
      <c r="L4376">
        <v>0</v>
      </c>
      <c r="M4376">
        <f t="shared" si="272"/>
        <v>24.3</v>
      </c>
      <c r="O4376">
        <f>IF(AND(J4376="N/A",B4376="Male"),$R$2,IF(AND(J4376="N/A",B4376="Female"),$S$2,J4376))</f>
        <v>24.3</v>
      </c>
      <c r="V4376">
        <f>((C4376-AVERAGE($C$2:$C$5018))/_xlfn.STDEV.P($C$2:$C$5018))</f>
        <v>0.34557458629295396</v>
      </c>
      <c r="W4376">
        <f>((O4376-AVERAGE($O$2:$O$5018))/_xlfn.STDEV.P($O$2:$O$5018))</f>
        <v>-0.60204078722523968</v>
      </c>
      <c r="X4376">
        <f>((I4376-AVERAGE($I$2:$I$5018))/_xlfn.STDEV.P($I$2:$I$5018))</f>
        <v>-0.23342499797862876</v>
      </c>
      <c r="Z4376">
        <f t="shared" si="273"/>
        <v>0</v>
      </c>
      <c r="AA4376">
        <f t="shared" si="274"/>
        <v>0</v>
      </c>
      <c r="AB4376">
        <f t="shared" si="275"/>
        <v>0</v>
      </c>
    </row>
    <row r="4377" spans="1:28" x14ac:dyDescent="0.25">
      <c r="A4377">
        <v>8543</v>
      </c>
      <c r="B4377" t="s">
        <v>17</v>
      </c>
      <c r="C4377">
        <v>53</v>
      </c>
      <c r="D4377">
        <v>0</v>
      </c>
      <c r="E4377">
        <v>0</v>
      </c>
      <c r="F4377" t="s">
        <v>13</v>
      </c>
      <c r="G4377" t="s">
        <v>14</v>
      </c>
      <c r="H4377" t="s">
        <v>19</v>
      </c>
      <c r="I4377">
        <v>105.28</v>
      </c>
      <c r="J4377" s="2">
        <v>23.1</v>
      </c>
      <c r="K4377" t="s">
        <v>21</v>
      </c>
      <c r="L4377">
        <v>0</v>
      </c>
      <c r="M4377">
        <f t="shared" si="272"/>
        <v>23.1</v>
      </c>
      <c r="O4377">
        <f>IF(AND(J4377="N/A",B4377="Male"),$R$2,IF(AND(J4377="N/A",B4377="Female"),$S$2,J4377))</f>
        <v>23.1</v>
      </c>
      <c r="V4377">
        <f>((C4377-AVERAGE($C$2:$C$5018))/_xlfn.STDEV.P($C$2:$C$5018))</f>
        <v>0.43357761656714061</v>
      </c>
      <c r="W4377">
        <f>((O4377-AVERAGE($O$2:$O$5018))/_xlfn.STDEV.P($O$2:$O$5018))</f>
        <v>-0.77729382390336821</v>
      </c>
      <c r="X4377">
        <f>((I4377-AVERAGE($I$2:$I$5018))/_xlfn.STDEV.P($I$2:$I$5018))</f>
        <v>-6.4197668238878758E-3</v>
      </c>
      <c r="Z4377">
        <f t="shared" si="273"/>
        <v>0</v>
      </c>
      <c r="AA4377">
        <f t="shared" si="274"/>
        <v>0</v>
      </c>
      <c r="AB4377">
        <f t="shared" si="275"/>
        <v>0</v>
      </c>
    </row>
    <row r="4378" spans="1:28" x14ac:dyDescent="0.25">
      <c r="A4378">
        <v>45279</v>
      </c>
      <c r="B4378" t="s">
        <v>17</v>
      </c>
      <c r="C4378">
        <v>10</v>
      </c>
      <c r="D4378">
        <v>0</v>
      </c>
      <c r="E4378">
        <v>0</v>
      </c>
      <c r="F4378" t="s">
        <v>23</v>
      </c>
      <c r="G4378" t="s">
        <v>26</v>
      </c>
      <c r="H4378" t="s">
        <v>19</v>
      </c>
      <c r="I4378">
        <v>83.03</v>
      </c>
      <c r="J4378" s="2">
        <v>18.5</v>
      </c>
      <c r="K4378" t="s">
        <v>24</v>
      </c>
      <c r="L4378">
        <v>0</v>
      </c>
      <c r="M4378">
        <f t="shared" si="272"/>
        <v>18.5</v>
      </c>
      <c r="O4378">
        <f>IF(AND(J4378="N/A",B4378="Male"),$R$2,IF(AND(J4378="N/A",B4378="Female"),$S$2,J4378))</f>
        <v>18.5</v>
      </c>
      <c r="V4378">
        <f>((C4378-AVERAGE($C$2:$C$5018))/_xlfn.STDEV.P($C$2:$C$5018))</f>
        <v>-1.4584875343278736</v>
      </c>
      <c r="W4378">
        <f>((O4378-AVERAGE($O$2:$O$5018))/_xlfn.STDEV.P($O$2:$O$5018))</f>
        <v>-1.4490971311695284</v>
      </c>
      <c r="X4378">
        <f>((I4378-AVERAGE($I$2:$I$5018))/_xlfn.STDEV.P($I$2:$I$5018))</f>
        <v>-0.50700117348325191</v>
      </c>
      <c r="Z4378">
        <f t="shared" si="273"/>
        <v>0</v>
      </c>
      <c r="AA4378">
        <f t="shared" si="274"/>
        <v>0</v>
      </c>
      <c r="AB4378">
        <f t="shared" si="275"/>
        <v>0</v>
      </c>
    </row>
    <row r="4379" spans="1:28" x14ac:dyDescent="0.25">
      <c r="A4379">
        <v>57870</v>
      </c>
      <c r="B4379" t="s">
        <v>12</v>
      </c>
      <c r="C4379">
        <v>54</v>
      </c>
      <c r="D4379">
        <v>0</v>
      </c>
      <c r="E4379">
        <v>0</v>
      </c>
      <c r="F4379" t="s">
        <v>13</v>
      </c>
      <c r="G4379" t="s">
        <v>14</v>
      </c>
      <c r="H4379" t="s">
        <v>19</v>
      </c>
      <c r="I4379">
        <v>89.41</v>
      </c>
      <c r="J4379" s="2">
        <v>42.4</v>
      </c>
      <c r="K4379" t="s">
        <v>22</v>
      </c>
      <c r="L4379">
        <v>0</v>
      </c>
      <c r="M4379">
        <f t="shared" si="272"/>
        <v>42.4</v>
      </c>
      <c r="O4379">
        <f>IF(AND(J4379="N/A",B4379="Male"),$R$2,IF(AND(J4379="N/A",B4379="Female"),$S$2,J4379))</f>
        <v>42.4</v>
      </c>
      <c r="V4379">
        <f>((C4379-AVERAGE($C$2:$C$5018))/_xlfn.STDEV.P($C$2:$C$5018))</f>
        <v>0.47757913170423399</v>
      </c>
      <c r="W4379">
        <f>((O4379-AVERAGE($O$2:$O$5018))/_xlfn.STDEV.P($O$2:$O$5018))</f>
        <v>2.0413591826698676</v>
      </c>
      <c r="X4379">
        <f>((I4379-AVERAGE($I$2:$I$5018))/_xlfn.STDEV.P($I$2:$I$5018))</f>
        <v>-0.36346367350631975</v>
      </c>
      <c r="Z4379">
        <f t="shared" si="273"/>
        <v>0</v>
      </c>
      <c r="AA4379">
        <f t="shared" si="274"/>
        <v>0</v>
      </c>
      <c r="AB4379">
        <f t="shared" si="275"/>
        <v>0</v>
      </c>
    </row>
    <row r="4380" spans="1:28" x14ac:dyDescent="0.25">
      <c r="A4380">
        <v>56961</v>
      </c>
      <c r="B4380" t="s">
        <v>17</v>
      </c>
      <c r="C4380">
        <v>40</v>
      </c>
      <c r="D4380">
        <v>0</v>
      </c>
      <c r="E4380">
        <v>0</v>
      </c>
      <c r="F4380" t="s">
        <v>23</v>
      </c>
      <c r="G4380" t="s">
        <v>25</v>
      </c>
      <c r="H4380" t="s">
        <v>19</v>
      </c>
      <c r="I4380">
        <v>70.56</v>
      </c>
      <c r="J4380" s="2">
        <v>32.299999999999997</v>
      </c>
      <c r="K4380" t="s">
        <v>21</v>
      </c>
      <c r="L4380">
        <v>0</v>
      </c>
      <c r="M4380">
        <f t="shared" si="272"/>
        <v>32.299999999999997</v>
      </c>
      <c r="O4380">
        <f>IF(AND(J4380="N/A",B4380="Male"),$R$2,IF(AND(J4380="N/A",B4380="Female"),$S$2,J4380))</f>
        <v>32.299999999999997</v>
      </c>
      <c r="V4380">
        <f>((C4380-AVERAGE($C$2:$C$5018))/_xlfn.STDEV.P($C$2:$C$5018))</f>
        <v>-0.13844208021507295</v>
      </c>
      <c r="W4380">
        <f>((O4380-AVERAGE($O$2:$O$5018))/_xlfn.STDEV.P($O$2:$O$5018))</f>
        <v>0.56631279062895101</v>
      </c>
      <c r="X4380">
        <f>((I4380-AVERAGE($I$2:$I$5018))/_xlfn.STDEV.P($I$2:$I$5018))</f>
        <v>-0.78755174161998309</v>
      </c>
      <c r="Z4380">
        <f t="shared" si="273"/>
        <v>0</v>
      </c>
      <c r="AA4380">
        <f t="shared" si="274"/>
        <v>0</v>
      </c>
      <c r="AB4380">
        <f t="shared" si="275"/>
        <v>0</v>
      </c>
    </row>
    <row r="4381" spans="1:28" x14ac:dyDescent="0.25">
      <c r="A4381">
        <v>8623</v>
      </c>
      <c r="B4381" t="s">
        <v>17</v>
      </c>
      <c r="C4381">
        <v>3</v>
      </c>
      <c r="D4381">
        <v>0</v>
      </c>
      <c r="E4381">
        <v>0</v>
      </c>
      <c r="F4381" t="s">
        <v>23</v>
      </c>
      <c r="G4381" t="s">
        <v>26</v>
      </c>
      <c r="H4381" t="s">
        <v>15</v>
      </c>
      <c r="I4381">
        <v>78.790000000000006</v>
      </c>
      <c r="J4381" s="2">
        <v>22.6</v>
      </c>
      <c r="K4381" t="s">
        <v>24</v>
      </c>
      <c r="L4381">
        <v>0</v>
      </c>
      <c r="M4381">
        <f t="shared" si="272"/>
        <v>22.6</v>
      </c>
      <c r="O4381">
        <f>IF(AND(J4381="N/A",B4381="Male"),$R$2,IF(AND(J4381="N/A",B4381="Female"),$S$2,J4381))</f>
        <v>22.6</v>
      </c>
      <c r="V4381">
        <f>((C4381-AVERAGE($C$2:$C$5018))/_xlfn.STDEV.P($C$2:$C$5018))</f>
        <v>-1.7664981402875271</v>
      </c>
      <c r="W4381">
        <f>((O4381-AVERAGE($O$2:$O$5018))/_xlfn.STDEV.P($O$2:$O$5018))</f>
        <v>-0.85031592251925514</v>
      </c>
      <c r="X4381">
        <f>((I4381-AVERAGE($I$2:$I$5018))/_xlfn.STDEV.P($I$2:$I$5018))</f>
        <v>-0.60239286625789012</v>
      </c>
      <c r="Z4381">
        <f t="shared" si="273"/>
        <v>0</v>
      </c>
      <c r="AA4381">
        <f t="shared" si="274"/>
        <v>0</v>
      </c>
      <c r="AB4381">
        <f t="shared" si="275"/>
        <v>0</v>
      </c>
    </row>
    <row r="4382" spans="1:28" x14ac:dyDescent="0.25">
      <c r="A4382">
        <v>21346</v>
      </c>
      <c r="B4382" t="s">
        <v>17</v>
      </c>
      <c r="C4382">
        <v>12</v>
      </c>
      <c r="D4382">
        <v>0</v>
      </c>
      <c r="E4382">
        <v>0</v>
      </c>
      <c r="F4382" t="s">
        <v>23</v>
      </c>
      <c r="G4382" t="s">
        <v>26</v>
      </c>
      <c r="H4382" t="s">
        <v>19</v>
      </c>
      <c r="I4382">
        <v>70.13</v>
      </c>
      <c r="J4382" s="2">
        <v>17.8</v>
      </c>
      <c r="K4382" t="s">
        <v>24</v>
      </c>
      <c r="L4382">
        <v>0</v>
      </c>
      <c r="M4382">
        <f t="shared" si="272"/>
        <v>17.8</v>
      </c>
      <c r="O4382">
        <f>IF(AND(J4382="N/A",B4382="Male"),$R$2,IF(AND(J4382="N/A",B4382="Female"),$S$2,J4382))</f>
        <v>17.8</v>
      </c>
      <c r="V4382">
        <f>((C4382-AVERAGE($C$2:$C$5018))/_xlfn.STDEV.P($C$2:$C$5018))</f>
        <v>-1.3704845040536868</v>
      </c>
      <c r="W4382">
        <f>((O4382-AVERAGE($O$2:$O$5018))/_xlfn.STDEV.P($O$2:$O$5018))</f>
        <v>-1.5513280692317701</v>
      </c>
      <c r="X4382">
        <f>((I4382-AVERAGE($I$2:$I$5018))/_xlfn.STDEV.P($I$2:$I$5018))</f>
        <v>-0.79722589914193953</v>
      </c>
      <c r="Z4382">
        <f t="shared" si="273"/>
        <v>0</v>
      </c>
      <c r="AA4382">
        <f t="shared" si="274"/>
        <v>0</v>
      </c>
      <c r="AB4382">
        <f t="shared" si="275"/>
        <v>0</v>
      </c>
    </row>
    <row r="4383" spans="1:28" x14ac:dyDescent="0.25">
      <c r="A4383">
        <v>36922</v>
      </c>
      <c r="B4383" t="s">
        <v>12</v>
      </c>
      <c r="C4383">
        <v>56</v>
      </c>
      <c r="D4383">
        <v>0</v>
      </c>
      <c r="E4383">
        <v>0</v>
      </c>
      <c r="F4383" t="s">
        <v>13</v>
      </c>
      <c r="G4383" t="s">
        <v>14</v>
      </c>
      <c r="H4383" t="s">
        <v>19</v>
      </c>
      <c r="I4383">
        <v>62.68</v>
      </c>
      <c r="J4383" s="2">
        <v>18.399999999999999</v>
      </c>
      <c r="K4383" t="s">
        <v>21</v>
      </c>
      <c r="L4383">
        <v>0</v>
      </c>
      <c r="M4383">
        <f t="shared" si="272"/>
        <v>18.399999999999999</v>
      </c>
      <c r="O4383">
        <f>IF(AND(J4383="N/A",B4383="Male"),$R$2,IF(AND(J4383="N/A",B4383="Female"),$S$2,J4383))</f>
        <v>18.399999999999999</v>
      </c>
      <c r="V4383">
        <f>((C4383-AVERAGE($C$2:$C$5018))/_xlfn.STDEV.P($C$2:$C$5018))</f>
        <v>0.56558216197842071</v>
      </c>
      <c r="W4383">
        <f>((O4383-AVERAGE($O$2:$O$5018))/_xlfn.STDEV.P($O$2:$O$5018))</f>
        <v>-1.463701550892706</v>
      </c>
      <c r="X4383">
        <f>((I4383-AVERAGE($I$2:$I$5018))/_xlfn.STDEV.P($I$2:$I$5018))</f>
        <v>-0.96483630272001863</v>
      </c>
      <c r="Z4383">
        <f t="shared" si="273"/>
        <v>0</v>
      </c>
      <c r="AA4383">
        <f t="shared" si="274"/>
        <v>0</v>
      </c>
      <c r="AB4383">
        <f t="shared" si="275"/>
        <v>0</v>
      </c>
    </row>
    <row r="4384" spans="1:28" x14ac:dyDescent="0.25">
      <c r="A4384">
        <v>19814</v>
      </c>
      <c r="B4384" t="s">
        <v>17</v>
      </c>
      <c r="C4384">
        <v>43</v>
      </c>
      <c r="D4384">
        <v>0</v>
      </c>
      <c r="E4384">
        <v>0</v>
      </c>
      <c r="F4384" t="s">
        <v>23</v>
      </c>
      <c r="G4384" t="s">
        <v>14</v>
      </c>
      <c r="H4384" t="s">
        <v>15</v>
      </c>
      <c r="I4384">
        <v>71.77</v>
      </c>
      <c r="J4384" s="2">
        <v>26.9</v>
      </c>
      <c r="K4384" t="s">
        <v>21</v>
      </c>
      <c r="L4384">
        <v>0</v>
      </c>
      <c r="M4384">
        <f t="shared" si="272"/>
        <v>26.9</v>
      </c>
      <c r="O4384">
        <f>IF(AND(J4384="N/A",B4384="Male"),$R$2,IF(AND(J4384="N/A",B4384="Female"),$S$2,J4384))</f>
        <v>26.9</v>
      </c>
      <c r="V4384">
        <f>((C4384-AVERAGE($C$2:$C$5018))/_xlfn.STDEV.P($C$2:$C$5018))</f>
        <v>-6.4375348037928977E-3</v>
      </c>
      <c r="W4384">
        <f>((O4384-AVERAGE($O$2:$O$5018))/_xlfn.STDEV.P($O$2:$O$5018))</f>
        <v>-0.22232587442262783</v>
      </c>
      <c r="X4384">
        <f>((I4384-AVERAGE($I$2:$I$5018))/_xlfn.STDEV.P($I$2:$I$5018))</f>
        <v>-0.76032911231401334</v>
      </c>
      <c r="Z4384">
        <f t="shared" si="273"/>
        <v>0</v>
      </c>
      <c r="AA4384">
        <f t="shared" si="274"/>
        <v>0</v>
      </c>
      <c r="AB4384">
        <f t="shared" si="275"/>
        <v>0</v>
      </c>
    </row>
    <row r="4385" spans="1:28" x14ac:dyDescent="0.25">
      <c r="A4385">
        <v>22151</v>
      </c>
      <c r="B4385" t="s">
        <v>17</v>
      </c>
      <c r="C4385">
        <v>28</v>
      </c>
      <c r="D4385">
        <v>0</v>
      </c>
      <c r="E4385">
        <v>0</v>
      </c>
      <c r="F4385" t="s">
        <v>23</v>
      </c>
      <c r="G4385" t="s">
        <v>25</v>
      </c>
      <c r="H4385" t="s">
        <v>19</v>
      </c>
      <c r="I4385">
        <v>77.989999999999995</v>
      </c>
      <c r="J4385" s="2">
        <v>32</v>
      </c>
      <c r="K4385" t="s">
        <v>22</v>
      </c>
      <c r="L4385">
        <v>0</v>
      </c>
      <c r="M4385">
        <f t="shared" si="272"/>
        <v>32</v>
      </c>
      <c r="O4385">
        <f>IF(AND(J4385="N/A",B4385="Male"),$R$2,IF(AND(J4385="N/A",B4385="Female"),$S$2,J4385))</f>
        <v>32</v>
      </c>
      <c r="V4385">
        <f>((C4385-AVERAGE($C$2:$C$5018))/_xlfn.STDEV.P($C$2:$C$5018))</f>
        <v>-0.66646026186019325</v>
      </c>
      <c r="W4385">
        <f>((O4385-AVERAGE($O$2:$O$5018))/_xlfn.STDEV.P($O$2:$O$5018))</f>
        <v>0.5224995314594193</v>
      </c>
      <c r="X4385">
        <f>((I4385-AVERAGE($I$2:$I$5018))/_xlfn.STDEV.P($I$2:$I$5018))</f>
        <v>-0.62039129885687871</v>
      </c>
      <c r="Z4385">
        <f t="shared" si="273"/>
        <v>0</v>
      </c>
      <c r="AA4385">
        <f t="shared" si="274"/>
        <v>0</v>
      </c>
      <c r="AB4385">
        <f t="shared" si="275"/>
        <v>0</v>
      </c>
    </row>
    <row r="4386" spans="1:28" x14ac:dyDescent="0.25">
      <c r="A4386">
        <v>47802</v>
      </c>
      <c r="B4386" t="s">
        <v>12</v>
      </c>
      <c r="C4386">
        <v>28</v>
      </c>
      <c r="D4386">
        <v>0</v>
      </c>
      <c r="E4386">
        <v>0</v>
      </c>
      <c r="F4386" t="s">
        <v>23</v>
      </c>
      <c r="G4386" t="s">
        <v>14</v>
      </c>
      <c r="H4386" t="s">
        <v>15</v>
      </c>
      <c r="I4386">
        <v>256.74</v>
      </c>
      <c r="J4386" s="2">
        <v>23.4</v>
      </c>
      <c r="K4386" t="s">
        <v>16</v>
      </c>
      <c r="L4386">
        <v>0</v>
      </c>
      <c r="M4386">
        <f t="shared" si="272"/>
        <v>23.4</v>
      </c>
      <c r="O4386">
        <f>IF(AND(J4386="N/A",B4386="Male"),$R$2,IF(AND(J4386="N/A",B4386="Female"),$S$2,J4386))</f>
        <v>23.4</v>
      </c>
      <c r="V4386">
        <f>((C4386-AVERAGE($C$2:$C$5018))/_xlfn.STDEV.P($C$2:$C$5018))</f>
        <v>-0.66646026186019325</v>
      </c>
      <c r="W4386">
        <f>((O4386-AVERAGE($O$2:$O$5018))/_xlfn.STDEV.P($O$2:$O$5018))</f>
        <v>-0.73348056473383649</v>
      </c>
      <c r="X4386">
        <f>((I4386-AVERAGE($I$2:$I$5018))/_xlfn.STDEV.P($I$2:$I$5018))</f>
        <v>3.4011334849795856</v>
      </c>
      <c r="Z4386">
        <f t="shared" si="273"/>
        <v>0</v>
      </c>
      <c r="AA4386">
        <f t="shared" si="274"/>
        <v>0</v>
      </c>
      <c r="AB4386">
        <f t="shared" si="275"/>
        <v>0</v>
      </c>
    </row>
    <row r="4387" spans="1:28" x14ac:dyDescent="0.25">
      <c r="A4387">
        <v>25404</v>
      </c>
      <c r="B4387" t="s">
        <v>12</v>
      </c>
      <c r="C4387">
        <v>56</v>
      </c>
      <c r="D4387">
        <v>0</v>
      </c>
      <c r="E4387">
        <v>0</v>
      </c>
      <c r="F4387" t="s">
        <v>13</v>
      </c>
      <c r="G4387" t="s">
        <v>14</v>
      </c>
      <c r="H4387" t="s">
        <v>19</v>
      </c>
      <c r="I4387">
        <v>93.72</v>
      </c>
      <c r="J4387" s="2">
        <v>31.4</v>
      </c>
      <c r="K4387" t="s">
        <v>21</v>
      </c>
      <c r="L4387">
        <v>0</v>
      </c>
      <c r="M4387">
        <f t="shared" si="272"/>
        <v>31.4</v>
      </c>
      <c r="O4387">
        <f>IF(AND(J4387="N/A",B4387="Male"),$R$2,IF(AND(J4387="N/A",B4387="Female"),$S$2,J4387))</f>
        <v>31.4</v>
      </c>
      <c r="V4387">
        <f>((C4387-AVERAGE($C$2:$C$5018))/_xlfn.STDEV.P($C$2:$C$5018))</f>
        <v>0.56558216197842071</v>
      </c>
      <c r="W4387">
        <f>((O4387-AVERAGE($O$2:$O$5018))/_xlfn.STDEV.P($O$2:$O$5018))</f>
        <v>0.43487301312035476</v>
      </c>
      <c r="X4387">
        <f>((I4387-AVERAGE($I$2:$I$5018))/_xlfn.STDEV.P($I$2:$I$5018))</f>
        <v>-0.26649711787926988</v>
      </c>
      <c r="Z4387">
        <f t="shared" si="273"/>
        <v>0</v>
      </c>
      <c r="AA4387">
        <f t="shared" si="274"/>
        <v>0</v>
      </c>
      <c r="AB4387">
        <f t="shared" si="275"/>
        <v>0</v>
      </c>
    </row>
    <row r="4388" spans="1:28" x14ac:dyDescent="0.25">
      <c r="A4388">
        <v>43487</v>
      </c>
      <c r="B4388" t="s">
        <v>17</v>
      </c>
      <c r="C4388">
        <v>14</v>
      </c>
      <c r="D4388">
        <v>0</v>
      </c>
      <c r="E4388">
        <v>0</v>
      </c>
      <c r="F4388" t="s">
        <v>23</v>
      </c>
      <c r="G4388" t="s">
        <v>26</v>
      </c>
      <c r="H4388" t="s">
        <v>15</v>
      </c>
      <c r="I4388">
        <v>63.74</v>
      </c>
      <c r="J4388" s="2">
        <v>22.4</v>
      </c>
      <c r="K4388" t="s">
        <v>24</v>
      </c>
      <c r="L4388">
        <v>0</v>
      </c>
      <c r="M4388">
        <f t="shared" si="272"/>
        <v>22.4</v>
      </c>
      <c r="O4388">
        <f>IF(AND(J4388="N/A",B4388="Male"),$R$2,IF(AND(J4388="N/A",B4388="Female"),$S$2,J4388))</f>
        <v>22.4</v>
      </c>
      <c r="V4388">
        <f>((C4388-AVERAGE($C$2:$C$5018))/_xlfn.STDEV.P($C$2:$C$5018))</f>
        <v>-1.2824814737795001</v>
      </c>
      <c r="W4388">
        <f>((O4388-AVERAGE($O$2:$O$5018))/_xlfn.STDEV.P($O$2:$O$5018))</f>
        <v>-0.87952476196561036</v>
      </c>
      <c r="X4388">
        <f>((I4388-AVERAGE($I$2:$I$5018))/_xlfn.STDEV.P($I$2:$I$5018))</f>
        <v>-0.94098837952635894</v>
      </c>
      <c r="Z4388">
        <f t="shared" si="273"/>
        <v>0</v>
      </c>
      <c r="AA4388">
        <f t="shared" si="274"/>
        <v>0</v>
      </c>
      <c r="AB4388">
        <f t="shared" si="275"/>
        <v>0</v>
      </c>
    </row>
    <row r="4389" spans="1:28" x14ac:dyDescent="0.25">
      <c r="A4389">
        <v>58313</v>
      </c>
      <c r="B4389" t="s">
        <v>17</v>
      </c>
      <c r="C4389">
        <v>63</v>
      </c>
      <c r="D4389">
        <v>0</v>
      </c>
      <c r="E4389">
        <v>0</v>
      </c>
      <c r="F4389" t="s">
        <v>13</v>
      </c>
      <c r="G4389" t="s">
        <v>18</v>
      </c>
      <c r="H4389" t="s">
        <v>15</v>
      </c>
      <c r="I4389">
        <v>60.67</v>
      </c>
      <c r="J4389" s="2">
        <v>28.9</v>
      </c>
      <c r="K4389" t="s">
        <v>16</v>
      </c>
      <c r="L4389">
        <v>0</v>
      </c>
      <c r="M4389">
        <f t="shared" si="272"/>
        <v>28.9</v>
      </c>
      <c r="O4389">
        <f>IF(AND(J4389="N/A",B4389="Male"),$R$2,IF(AND(J4389="N/A",B4389="Female"),$S$2,J4389))</f>
        <v>28.9</v>
      </c>
      <c r="V4389">
        <f>((C4389-AVERAGE($C$2:$C$5018))/_xlfn.STDEV.P($C$2:$C$5018))</f>
        <v>0.87359276793807417</v>
      </c>
      <c r="W4389">
        <f>((O4389-AVERAGE($O$2:$O$5018))/_xlfn.STDEV.P($O$2:$O$5018))</f>
        <v>6.976252004091997E-2</v>
      </c>
      <c r="X4389">
        <f>((I4389-AVERAGE($I$2:$I$5018))/_xlfn.STDEV.P($I$2:$I$5018))</f>
        <v>-1.0100573646249769</v>
      </c>
      <c r="Z4389">
        <f t="shared" si="273"/>
        <v>0</v>
      </c>
      <c r="AA4389">
        <f t="shared" si="274"/>
        <v>0</v>
      </c>
      <c r="AB4389">
        <f t="shared" si="275"/>
        <v>0</v>
      </c>
    </row>
    <row r="4390" spans="1:28" x14ac:dyDescent="0.25">
      <c r="A4390">
        <v>16629</v>
      </c>
      <c r="B4390" t="s">
        <v>17</v>
      </c>
      <c r="C4390">
        <v>29</v>
      </c>
      <c r="D4390">
        <v>0</v>
      </c>
      <c r="E4390">
        <v>0</v>
      </c>
      <c r="F4390" t="s">
        <v>13</v>
      </c>
      <c r="G4390" t="s">
        <v>14</v>
      </c>
      <c r="H4390" t="s">
        <v>15</v>
      </c>
      <c r="I4390">
        <v>112.08</v>
      </c>
      <c r="J4390" s="2">
        <v>27.4</v>
      </c>
      <c r="K4390" t="s">
        <v>21</v>
      </c>
      <c r="L4390">
        <v>0</v>
      </c>
      <c r="M4390">
        <f t="shared" si="272"/>
        <v>27.4</v>
      </c>
      <c r="O4390">
        <f>IF(AND(J4390="N/A",B4390="Male"),$R$2,IF(AND(J4390="N/A",B4390="Female"),$S$2,J4390))</f>
        <v>27.4</v>
      </c>
      <c r="V4390">
        <f>((C4390-AVERAGE($C$2:$C$5018))/_xlfn.STDEV.P($C$2:$C$5018))</f>
        <v>-0.62245874672309986</v>
      </c>
      <c r="W4390">
        <f>((O4390-AVERAGE($O$2:$O$5018))/_xlfn.STDEV.P($O$2:$O$5018))</f>
        <v>-0.14930377580674087</v>
      </c>
      <c r="X4390">
        <f>((I4390-AVERAGE($I$2:$I$5018))/_xlfn.STDEV.P($I$2:$I$5018))</f>
        <v>0.1465669102675132</v>
      </c>
      <c r="Z4390">
        <f t="shared" si="273"/>
        <v>0</v>
      </c>
      <c r="AA4390">
        <f t="shared" si="274"/>
        <v>0</v>
      </c>
      <c r="AB4390">
        <f t="shared" si="275"/>
        <v>0</v>
      </c>
    </row>
    <row r="4391" spans="1:28" x14ac:dyDescent="0.25">
      <c r="A4391">
        <v>1119</v>
      </c>
      <c r="B4391" t="s">
        <v>12</v>
      </c>
      <c r="C4391">
        <v>47</v>
      </c>
      <c r="D4391">
        <v>0</v>
      </c>
      <c r="E4391">
        <v>1</v>
      </c>
      <c r="F4391" t="s">
        <v>13</v>
      </c>
      <c r="G4391" t="s">
        <v>25</v>
      </c>
      <c r="H4391" t="s">
        <v>15</v>
      </c>
      <c r="I4391">
        <v>101.81</v>
      </c>
      <c r="J4391" s="2">
        <v>28.4</v>
      </c>
      <c r="K4391" t="s">
        <v>22</v>
      </c>
      <c r="L4391">
        <v>0</v>
      </c>
      <c r="M4391">
        <f t="shared" si="272"/>
        <v>28.4</v>
      </c>
      <c r="O4391">
        <f>IF(AND(J4391="N/A",B4391="Male"),$R$2,IF(AND(J4391="N/A",B4391="Female"),$S$2,J4391))</f>
        <v>28.4</v>
      </c>
      <c r="V4391">
        <f>((C4391-AVERAGE($C$2:$C$5018))/_xlfn.STDEV.P($C$2:$C$5018))</f>
        <v>0.16956852574458051</v>
      </c>
      <c r="W4391">
        <f>((O4391-AVERAGE($O$2:$O$5018))/_xlfn.STDEV.P($O$2:$O$5018))</f>
        <v>-3.2595785749669759E-3</v>
      </c>
      <c r="X4391">
        <f>((I4391-AVERAGE($I$2:$I$5018))/_xlfn.STDEV.P($I$2:$I$5018))</f>
        <v>-8.4487968221999901E-2</v>
      </c>
      <c r="Z4391">
        <f t="shared" si="273"/>
        <v>0</v>
      </c>
      <c r="AA4391">
        <f t="shared" si="274"/>
        <v>0</v>
      </c>
      <c r="AB4391">
        <f t="shared" si="275"/>
        <v>0</v>
      </c>
    </row>
    <row r="4392" spans="1:28" x14ac:dyDescent="0.25">
      <c r="A4392">
        <v>64864</v>
      </c>
      <c r="B4392" t="s">
        <v>12</v>
      </c>
      <c r="C4392">
        <v>63</v>
      </c>
      <c r="D4392">
        <v>1</v>
      </c>
      <c r="E4392">
        <v>0</v>
      </c>
      <c r="F4392" t="s">
        <v>13</v>
      </c>
      <c r="G4392" t="s">
        <v>14</v>
      </c>
      <c r="H4392" t="s">
        <v>19</v>
      </c>
      <c r="I4392">
        <v>60.17</v>
      </c>
      <c r="J4392" s="2">
        <v>23.5</v>
      </c>
      <c r="K4392" t="s">
        <v>22</v>
      </c>
      <c r="L4392">
        <v>0</v>
      </c>
      <c r="M4392">
        <f t="shared" si="272"/>
        <v>23.5</v>
      </c>
      <c r="O4392">
        <f>IF(AND(J4392="N/A",B4392="Male"),$R$2,IF(AND(J4392="N/A",B4392="Female"),$S$2,J4392))</f>
        <v>23.5</v>
      </c>
      <c r="V4392">
        <f>((C4392-AVERAGE($C$2:$C$5018))/_xlfn.STDEV.P($C$2:$C$5018))</f>
        <v>0.87359276793807417</v>
      </c>
      <c r="W4392">
        <f>((O4392-AVERAGE($O$2:$O$5018))/_xlfn.STDEV.P($O$2:$O$5018))</f>
        <v>-0.71887614501065888</v>
      </c>
      <c r="X4392">
        <f>((I4392-AVERAGE($I$2:$I$5018))/_xlfn.STDEV.P($I$2:$I$5018))</f>
        <v>-1.0213063849993445</v>
      </c>
      <c r="Z4392">
        <f t="shared" si="273"/>
        <v>0</v>
      </c>
      <c r="AA4392">
        <f t="shared" si="274"/>
        <v>0</v>
      </c>
      <c r="AB4392">
        <f t="shared" si="275"/>
        <v>0</v>
      </c>
    </row>
    <row r="4393" spans="1:28" x14ac:dyDescent="0.25">
      <c r="A4393">
        <v>55244</v>
      </c>
      <c r="B4393" t="s">
        <v>12</v>
      </c>
      <c r="C4393">
        <v>40</v>
      </c>
      <c r="D4393">
        <v>0</v>
      </c>
      <c r="E4393">
        <v>0</v>
      </c>
      <c r="F4393" t="s">
        <v>13</v>
      </c>
      <c r="G4393" t="s">
        <v>18</v>
      </c>
      <c r="H4393" t="s">
        <v>19</v>
      </c>
      <c r="I4393">
        <v>65.290000000000006</v>
      </c>
      <c r="J4393" s="2">
        <v>28.3</v>
      </c>
      <c r="K4393" t="s">
        <v>21</v>
      </c>
      <c r="L4393">
        <v>0</v>
      </c>
      <c r="M4393">
        <f t="shared" si="272"/>
        <v>28.3</v>
      </c>
      <c r="O4393">
        <f>IF(AND(J4393="N/A",B4393="Male"),$R$2,IF(AND(J4393="N/A",B4393="Female"),$S$2,J4393))</f>
        <v>28.3</v>
      </c>
      <c r="V4393">
        <f>((C4393-AVERAGE($C$2:$C$5018))/_xlfn.STDEV.P($C$2:$C$5018))</f>
        <v>-0.13844208021507295</v>
      </c>
      <c r="W4393">
        <f>((O4393-AVERAGE($O$2:$O$5018))/_xlfn.STDEV.P($O$2:$O$5018))</f>
        <v>-1.7863998298144054E-2</v>
      </c>
      <c r="X4393">
        <f>((I4393-AVERAGE($I$2:$I$5018))/_xlfn.STDEV.P($I$2:$I$5018))</f>
        <v>-0.90611641636581886</v>
      </c>
      <c r="Z4393">
        <f t="shared" si="273"/>
        <v>0</v>
      </c>
      <c r="AA4393">
        <f t="shared" si="274"/>
        <v>0</v>
      </c>
      <c r="AB4393">
        <f t="shared" si="275"/>
        <v>0</v>
      </c>
    </row>
    <row r="4394" spans="1:28" x14ac:dyDescent="0.25">
      <c r="A4394">
        <v>23568</v>
      </c>
      <c r="B4394" t="s">
        <v>17</v>
      </c>
      <c r="C4394">
        <v>40</v>
      </c>
      <c r="D4394">
        <v>0</v>
      </c>
      <c r="E4394">
        <v>0</v>
      </c>
      <c r="F4394" t="s">
        <v>13</v>
      </c>
      <c r="G4394" t="s">
        <v>14</v>
      </c>
      <c r="H4394" t="s">
        <v>15</v>
      </c>
      <c r="I4394">
        <v>153.24</v>
      </c>
      <c r="J4394" s="2">
        <v>38.200000000000003</v>
      </c>
      <c r="K4394" t="s">
        <v>24</v>
      </c>
      <c r="L4394">
        <v>0</v>
      </c>
      <c r="M4394">
        <f t="shared" si="272"/>
        <v>38.200000000000003</v>
      </c>
      <c r="O4394">
        <f>IF(AND(J4394="N/A",B4394="Male"),$R$2,IF(AND(J4394="N/A",B4394="Female"),$S$2,J4394))</f>
        <v>38.200000000000003</v>
      </c>
      <c r="V4394">
        <f>((C4394-AVERAGE($C$2:$C$5018))/_xlfn.STDEV.P($C$2:$C$5018))</f>
        <v>-0.13844208021507295</v>
      </c>
      <c r="W4394">
        <f>((O4394-AVERAGE($O$2:$O$5018))/_xlfn.STDEV.P($O$2:$O$5018))</f>
        <v>1.4279735542964178</v>
      </c>
      <c r="X4394">
        <f>((I4394-AVERAGE($I$2:$I$5018))/_xlfn.STDEV.P($I$2:$I$5018))</f>
        <v>1.0725862674854652</v>
      </c>
      <c r="Z4394">
        <f t="shared" si="273"/>
        <v>0</v>
      </c>
      <c r="AA4394">
        <f t="shared" si="274"/>
        <v>0</v>
      </c>
      <c r="AB4394">
        <f t="shared" si="275"/>
        <v>0</v>
      </c>
    </row>
    <row r="4395" spans="1:28" x14ac:dyDescent="0.25">
      <c r="A4395">
        <v>56979</v>
      </c>
      <c r="B4395" t="s">
        <v>12</v>
      </c>
      <c r="C4395">
        <v>55</v>
      </c>
      <c r="D4395">
        <v>0</v>
      </c>
      <c r="E4395">
        <v>0</v>
      </c>
      <c r="F4395" t="s">
        <v>13</v>
      </c>
      <c r="G4395" t="s">
        <v>14</v>
      </c>
      <c r="H4395" t="s">
        <v>19</v>
      </c>
      <c r="I4395">
        <v>61.42</v>
      </c>
      <c r="J4395" s="2">
        <v>33.299999999999997</v>
      </c>
      <c r="K4395" t="s">
        <v>22</v>
      </c>
      <c r="L4395">
        <v>0</v>
      </c>
      <c r="M4395">
        <f t="shared" si="272"/>
        <v>33.299999999999997</v>
      </c>
      <c r="O4395">
        <f>IF(AND(J4395="N/A",B4395="Male"),$R$2,IF(AND(J4395="N/A",B4395="Female"),$S$2,J4395))</f>
        <v>33.299999999999997</v>
      </c>
      <c r="V4395">
        <f>((C4395-AVERAGE($C$2:$C$5018))/_xlfn.STDEV.P($C$2:$C$5018))</f>
        <v>0.52158064684132732</v>
      </c>
      <c r="W4395">
        <f>((O4395-AVERAGE($O$2:$O$5018))/_xlfn.STDEV.P($O$2:$O$5018))</f>
        <v>0.71235698786072499</v>
      </c>
      <c r="X4395">
        <f>((I4395-AVERAGE($I$2:$I$5018))/_xlfn.STDEV.P($I$2:$I$5018))</f>
        <v>-0.99318383406342525</v>
      </c>
      <c r="Z4395">
        <f t="shared" si="273"/>
        <v>0</v>
      </c>
      <c r="AA4395">
        <f t="shared" si="274"/>
        <v>0</v>
      </c>
      <c r="AB4395">
        <f t="shared" si="275"/>
        <v>0</v>
      </c>
    </row>
    <row r="4396" spans="1:28" x14ac:dyDescent="0.25">
      <c r="A4396">
        <v>66006</v>
      </c>
      <c r="B4396" t="s">
        <v>17</v>
      </c>
      <c r="C4396">
        <v>43</v>
      </c>
      <c r="D4396">
        <v>0</v>
      </c>
      <c r="E4396">
        <v>0</v>
      </c>
      <c r="F4396" t="s">
        <v>13</v>
      </c>
      <c r="G4396" t="s">
        <v>14</v>
      </c>
      <c r="H4396" t="s">
        <v>15</v>
      </c>
      <c r="I4396">
        <v>86.67</v>
      </c>
      <c r="J4396" s="2">
        <v>33.299999999999997</v>
      </c>
      <c r="K4396" t="s">
        <v>21</v>
      </c>
      <c r="L4396">
        <v>0</v>
      </c>
      <c r="M4396">
        <f t="shared" si="272"/>
        <v>33.299999999999997</v>
      </c>
      <c r="O4396">
        <f>IF(AND(J4396="N/A",B4396="Male"),$R$2,IF(AND(J4396="N/A",B4396="Female"),$S$2,J4396))</f>
        <v>33.299999999999997</v>
      </c>
      <c r="V4396">
        <f>((C4396-AVERAGE($C$2:$C$5018))/_xlfn.STDEV.P($C$2:$C$5018))</f>
        <v>-6.4375348037928977E-3</v>
      </c>
      <c r="W4396">
        <f>((O4396-AVERAGE($O$2:$O$5018))/_xlfn.STDEV.P($O$2:$O$5018))</f>
        <v>0.71235698786072499</v>
      </c>
      <c r="X4396">
        <f>((I4396-AVERAGE($I$2:$I$5018))/_xlfn.STDEV.P($I$2:$I$5018))</f>
        <v>-0.4251083051578548</v>
      </c>
      <c r="Z4396">
        <f t="shared" si="273"/>
        <v>0</v>
      </c>
      <c r="AA4396">
        <f t="shared" si="274"/>
        <v>0</v>
      </c>
      <c r="AB4396">
        <f t="shared" si="275"/>
        <v>0</v>
      </c>
    </row>
    <row r="4397" spans="1:28" x14ac:dyDescent="0.25">
      <c r="A4397">
        <v>40447</v>
      </c>
      <c r="B4397" t="s">
        <v>17</v>
      </c>
      <c r="C4397">
        <v>59</v>
      </c>
      <c r="D4397">
        <v>0</v>
      </c>
      <c r="E4397">
        <v>0</v>
      </c>
      <c r="F4397" t="s">
        <v>13</v>
      </c>
      <c r="G4397" t="s">
        <v>14</v>
      </c>
      <c r="H4397" t="s">
        <v>19</v>
      </c>
      <c r="I4397">
        <v>82.42</v>
      </c>
      <c r="J4397" s="2">
        <v>28.8</v>
      </c>
      <c r="K4397" t="s">
        <v>21</v>
      </c>
      <c r="L4397">
        <v>0</v>
      </c>
      <c r="M4397">
        <f t="shared" si="272"/>
        <v>28.8</v>
      </c>
      <c r="O4397">
        <f>IF(AND(J4397="N/A",B4397="Male"),$R$2,IF(AND(J4397="N/A",B4397="Female"),$S$2,J4397))</f>
        <v>28.8</v>
      </c>
      <c r="V4397">
        <f>((C4397-AVERAGE($C$2:$C$5018))/_xlfn.STDEV.P($C$2:$C$5018))</f>
        <v>0.69758670738970074</v>
      </c>
      <c r="W4397">
        <f>((O4397-AVERAGE($O$2:$O$5018))/_xlfn.STDEV.P($O$2:$O$5018))</f>
        <v>5.5158100317742896E-2</v>
      </c>
      <c r="X4397">
        <f>((I4397-AVERAGE($I$2:$I$5018))/_xlfn.STDEV.P($I$2:$I$5018))</f>
        <v>-0.52072497833998055</v>
      </c>
      <c r="Z4397">
        <f t="shared" si="273"/>
        <v>0</v>
      </c>
      <c r="AA4397">
        <f t="shared" si="274"/>
        <v>0</v>
      </c>
      <c r="AB4397">
        <f t="shared" si="275"/>
        <v>0</v>
      </c>
    </row>
    <row r="4398" spans="1:28" x14ac:dyDescent="0.25">
      <c r="A4398">
        <v>62798</v>
      </c>
      <c r="B4398" t="s">
        <v>17</v>
      </c>
      <c r="C4398">
        <v>78</v>
      </c>
      <c r="D4398">
        <v>1</v>
      </c>
      <c r="E4398">
        <v>0</v>
      </c>
      <c r="F4398" t="s">
        <v>13</v>
      </c>
      <c r="G4398" t="s">
        <v>14</v>
      </c>
      <c r="H4398" t="s">
        <v>19</v>
      </c>
      <c r="I4398">
        <v>100.54</v>
      </c>
      <c r="J4398" s="2">
        <v>32.1</v>
      </c>
      <c r="K4398" t="s">
        <v>22</v>
      </c>
      <c r="L4398">
        <v>0</v>
      </c>
      <c r="M4398">
        <f t="shared" si="272"/>
        <v>32.1</v>
      </c>
      <c r="O4398">
        <f>IF(AND(J4398="N/A",B4398="Male"),$R$2,IF(AND(J4398="N/A",B4398="Female"),$S$2,J4398))</f>
        <v>32.1</v>
      </c>
      <c r="V4398">
        <f>((C4398-AVERAGE($C$2:$C$5018))/_xlfn.STDEV.P($C$2:$C$5018))</f>
        <v>1.5336154949944745</v>
      </c>
      <c r="W4398">
        <f>((O4398-AVERAGE($O$2:$O$5018))/_xlfn.STDEV.P($O$2:$O$5018))</f>
        <v>0.53710395118259691</v>
      </c>
      <c r="X4398">
        <f>((I4398-AVERAGE($I$2:$I$5018))/_xlfn.STDEV.P($I$2:$I$5018))</f>
        <v>-0.11306047997289385</v>
      </c>
      <c r="Z4398">
        <f t="shared" si="273"/>
        <v>0</v>
      </c>
      <c r="AA4398">
        <f t="shared" si="274"/>
        <v>0</v>
      </c>
      <c r="AB4398">
        <f t="shared" si="275"/>
        <v>0</v>
      </c>
    </row>
    <row r="4399" spans="1:28" x14ac:dyDescent="0.25">
      <c r="A4399">
        <v>38397</v>
      </c>
      <c r="B4399" t="s">
        <v>17</v>
      </c>
      <c r="C4399">
        <v>27</v>
      </c>
      <c r="D4399">
        <v>0</v>
      </c>
      <c r="E4399">
        <v>0</v>
      </c>
      <c r="F4399" t="s">
        <v>23</v>
      </c>
      <c r="G4399" t="s">
        <v>14</v>
      </c>
      <c r="H4399" t="s">
        <v>15</v>
      </c>
      <c r="I4399">
        <v>111.48</v>
      </c>
      <c r="J4399" s="2">
        <v>28.9</v>
      </c>
      <c r="K4399" t="s">
        <v>21</v>
      </c>
      <c r="L4399">
        <v>0</v>
      </c>
      <c r="M4399">
        <f t="shared" si="272"/>
        <v>28.9</v>
      </c>
      <c r="O4399">
        <f>IF(AND(J4399="N/A",B4399="Male"),$R$2,IF(AND(J4399="N/A",B4399="Female"),$S$2,J4399))</f>
        <v>28.9</v>
      </c>
      <c r="V4399">
        <f>((C4399-AVERAGE($C$2:$C$5018))/_xlfn.STDEV.P($C$2:$C$5018))</f>
        <v>-0.71046177699728652</v>
      </c>
      <c r="W4399">
        <f>((O4399-AVERAGE($O$2:$O$5018))/_xlfn.STDEV.P($O$2:$O$5018))</f>
        <v>6.976252004091997E-2</v>
      </c>
      <c r="X4399">
        <f>((I4399-AVERAGE($I$2:$I$5018))/_xlfn.STDEV.P($I$2:$I$5018))</f>
        <v>0.13306808581827206</v>
      </c>
      <c r="Z4399">
        <f t="shared" si="273"/>
        <v>0</v>
      </c>
      <c r="AA4399">
        <f t="shared" si="274"/>
        <v>0</v>
      </c>
      <c r="AB4399">
        <f t="shared" si="275"/>
        <v>0</v>
      </c>
    </row>
    <row r="4400" spans="1:28" x14ac:dyDescent="0.25">
      <c r="A4400">
        <v>66945</v>
      </c>
      <c r="B4400" t="s">
        <v>17</v>
      </c>
      <c r="C4400">
        <v>49</v>
      </c>
      <c r="D4400">
        <v>0</v>
      </c>
      <c r="E4400">
        <v>0</v>
      </c>
      <c r="F4400" t="s">
        <v>13</v>
      </c>
      <c r="G4400" t="s">
        <v>14</v>
      </c>
      <c r="H4400" t="s">
        <v>15</v>
      </c>
      <c r="I4400">
        <v>85.33</v>
      </c>
      <c r="J4400" s="2">
        <v>25.5</v>
      </c>
      <c r="K4400" t="s">
        <v>21</v>
      </c>
      <c r="L4400">
        <v>0</v>
      </c>
      <c r="M4400">
        <f t="shared" si="272"/>
        <v>25.5</v>
      </c>
      <c r="O4400">
        <f>IF(AND(J4400="N/A",B4400="Male"),$R$2,IF(AND(J4400="N/A",B4400="Female"),$S$2,J4400))</f>
        <v>25.5</v>
      </c>
      <c r="V4400">
        <f>((C4400-AVERAGE($C$2:$C$5018))/_xlfn.STDEV.P($C$2:$C$5018))</f>
        <v>0.25757155601876724</v>
      </c>
      <c r="W4400">
        <f>((O4400-AVERAGE($O$2:$O$5018))/_xlfn.STDEV.P($O$2:$O$5018))</f>
        <v>-0.4267877505471111</v>
      </c>
      <c r="X4400">
        <f>((I4400-AVERAGE($I$2:$I$5018))/_xlfn.STDEV.P($I$2:$I$5018))</f>
        <v>-0.45525567976116038</v>
      </c>
      <c r="Z4400">
        <f t="shared" si="273"/>
        <v>0</v>
      </c>
      <c r="AA4400">
        <f t="shared" si="274"/>
        <v>0</v>
      </c>
      <c r="AB4400">
        <f t="shared" si="275"/>
        <v>0</v>
      </c>
    </row>
    <row r="4401" spans="1:28" x14ac:dyDescent="0.25">
      <c r="A4401">
        <v>44992</v>
      </c>
      <c r="B4401" t="s">
        <v>12</v>
      </c>
      <c r="C4401">
        <v>14</v>
      </c>
      <c r="D4401">
        <v>0</v>
      </c>
      <c r="E4401">
        <v>0</v>
      </c>
      <c r="F4401" t="s">
        <v>23</v>
      </c>
      <c r="G4401" t="s">
        <v>14</v>
      </c>
      <c r="H4401" t="s">
        <v>15</v>
      </c>
      <c r="I4401">
        <v>126.57</v>
      </c>
      <c r="J4401" s="2">
        <v>25.9</v>
      </c>
      <c r="K4401" t="s">
        <v>16</v>
      </c>
      <c r="L4401">
        <v>0</v>
      </c>
      <c r="M4401">
        <f t="shared" si="272"/>
        <v>25.9</v>
      </c>
      <c r="O4401">
        <f>IF(AND(J4401="N/A",B4401="Male"),$R$2,IF(AND(J4401="N/A",B4401="Female"),$S$2,J4401))</f>
        <v>25.9</v>
      </c>
      <c r="V4401">
        <f>((C4401-AVERAGE($C$2:$C$5018))/_xlfn.STDEV.P($C$2:$C$5018))</f>
        <v>-1.2824814737795001</v>
      </c>
      <c r="W4401">
        <f>((O4401-AVERAGE($O$2:$O$5018))/_xlfn.STDEV.P($O$2:$O$5018))</f>
        <v>-0.36837007165440172</v>
      </c>
      <c r="X4401">
        <f>((I4401-AVERAGE($I$2:$I$5018))/_xlfn.STDEV.P($I$2:$I$5018))</f>
        <v>0.47256352071668994</v>
      </c>
      <c r="Z4401">
        <f t="shared" si="273"/>
        <v>0</v>
      </c>
      <c r="AA4401">
        <f t="shared" si="274"/>
        <v>0</v>
      </c>
      <c r="AB4401">
        <f t="shared" si="275"/>
        <v>0</v>
      </c>
    </row>
    <row r="4402" spans="1:28" x14ac:dyDescent="0.25">
      <c r="A4402">
        <v>50009</v>
      </c>
      <c r="B4402" t="s">
        <v>17</v>
      </c>
      <c r="C4402">
        <v>17</v>
      </c>
      <c r="D4402">
        <v>0</v>
      </c>
      <c r="E4402">
        <v>0</v>
      </c>
      <c r="F4402" t="s">
        <v>23</v>
      </c>
      <c r="G4402" t="s">
        <v>14</v>
      </c>
      <c r="H4402" t="s">
        <v>15</v>
      </c>
      <c r="I4402">
        <v>81.510000000000005</v>
      </c>
      <c r="J4402" s="2">
        <v>19.5</v>
      </c>
      <c r="K4402" t="s">
        <v>16</v>
      </c>
      <c r="L4402">
        <v>0</v>
      </c>
      <c r="M4402">
        <f t="shared" si="272"/>
        <v>19.5</v>
      </c>
      <c r="O4402">
        <f>IF(AND(J4402="N/A",B4402="Male"),$R$2,IF(AND(J4402="N/A",B4402="Female"),$S$2,J4402))</f>
        <v>19.5</v>
      </c>
      <c r="V4402">
        <f>((C4402-AVERAGE($C$2:$C$5018))/_xlfn.STDEV.P($C$2:$C$5018))</f>
        <v>-1.1504769283682201</v>
      </c>
      <c r="W4402">
        <f>((O4402-AVERAGE($O$2:$O$5018))/_xlfn.STDEV.P($O$2:$O$5018))</f>
        <v>-1.3030529339377546</v>
      </c>
      <c r="X4402">
        <f>((I4402-AVERAGE($I$2:$I$5018))/_xlfn.STDEV.P($I$2:$I$5018))</f>
        <v>-0.54119819542132974</v>
      </c>
      <c r="Z4402">
        <f t="shared" si="273"/>
        <v>0</v>
      </c>
      <c r="AA4402">
        <f t="shared" si="274"/>
        <v>0</v>
      </c>
      <c r="AB4402">
        <f t="shared" si="275"/>
        <v>0</v>
      </c>
    </row>
    <row r="4403" spans="1:28" x14ac:dyDescent="0.25">
      <c r="A4403">
        <v>5170</v>
      </c>
      <c r="B4403" t="s">
        <v>12</v>
      </c>
      <c r="C4403">
        <v>42</v>
      </c>
      <c r="D4403">
        <v>0</v>
      </c>
      <c r="E4403">
        <v>0</v>
      </c>
      <c r="F4403" t="s">
        <v>13</v>
      </c>
      <c r="G4403" t="s">
        <v>25</v>
      </c>
      <c r="H4403" t="s">
        <v>19</v>
      </c>
      <c r="I4403">
        <v>67.97</v>
      </c>
      <c r="J4403" s="2">
        <v>23.8</v>
      </c>
      <c r="K4403" t="s">
        <v>24</v>
      </c>
      <c r="L4403">
        <v>0</v>
      </c>
      <c r="M4403">
        <f t="shared" si="272"/>
        <v>23.8</v>
      </c>
      <c r="O4403">
        <f>IF(AND(J4403="N/A",B4403="Male"),$R$2,IF(AND(J4403="N/A",B4403="Female"),$S$2,J4403))</f>
        <v>23.8</v>
      </c>
      <c r="V4403">
        <f>((C4403-AVERAGE($C$2:$C$5018))/_xlfn.STDEV.P($C$2:$C$5018))</f>
        <v>-5.0439049940886251E-2</v>
      </c>
      <c r="W4403">
        <f>((O4403-AVERAGE($O$2:$O$5018))/_xlfn.STDEV.P($O$2:$O$5018))</f>
        <v>-0.67506288584112661</v>
      </c>
      <c r="X4403">
        <f>((I4403-AVERAGE($I$2:$I$5018))/_xlfn.STDEV.P($I$2:$I$5018))</f>
        <v>-0.84582166715920803</v>
      </c>
      <c r="Z4403">
        <f t="shared" si="273"/>
        <v>0</v>
      </c>
      <c r="AA4403">
        <f t="shared" si="274"/>
        <v>0</v>
      </c>
      <c r="AB4403">
        <f t="shared" si="275"/>
        <v>0</v>
      </c>
    </row>
    <row r="4404" spans="1:28" x14ac:dyDescent="0.25">
      <c r="A4404">
        <v>16263</v>
      </c>
      <c r="B4404" t="s">
        <v>17</v>
      </c>
      <c r="C4404">
        <v>36</v>
      </c>
      <c r="D4404">
        <v>0</v>
      </c>
      <c r="E4404">
        <v>0</v>
      </c>
      <c r="F4404" t="s">
        <v>13</v>
      </c>
      <c r="G4404" t="s">
        <v>18</v>
      </c>
      <c r="H4404" t="s">
        <v>15</v>
      </c>
      <c r="I4404">
        <v>77.92</v>
      </c>
      <c r="J4404" s="2">
        <v>24.9</v>
      </c>
      <c r="K4404" t="s">
        <v>24</v>
      </c>
      <c r="L4404">
        <v>0</v>
      </c>
      <c r="M4404">
        <f t="shared" si="272"/>
        <v>24.9</v>
      </c>
      <c r="O4404">
        <f>IF(AND(J4404="N/A",B4404="Male"),$R$2,IF(AND(J4404="N/A",B4404="Female"),$S$2,J4404))</f>
        <v>24.9</v>
      </c>
      <c r="V4404">
        <f>((C4404-AVERAGE($C$2:$C$5018))/_xlfn.STDEV.P($C$2:$C$5018))</f>
        <v>-0.31444814076344635</v>
      </c>
      <c r="W4404">
        <f>((O4404-AVERAGE($O$2:$O$5018))/_xlfn.STDEV.P($O$2:$O$5018))</f>
        <v>-0.51441426888617559</v>
      </c>
      <c r="X4404">
        <f>((I4404-AVERAGE($I$2:$I$5018))/_xlfn.STDEV.P($I$2:$I$5018))</f>
        <v>-0.62196616170929009</v>
      </c>
      <c r="Z4404">
        <f t="shared" si="273"/>
        <v>0</v>
      </c>
      <c r="AA4404">
        <f t="shared" si="274"/>
        <v>0</v>
      </c>
      <c r="AB4404">
        <f t="shared" si="275"/>
        <v>0</v>
      </c>
    </row>
    <row r="4405" spans="1:28" x14ac:dyDescent="0.25">
      <c r="A4405">
        <v>16024</v>
      </c>
      <c r="B4405" t="s">
        <v>12</v>
      </c>
      <c r="C4405">
        <v>19</v>
      </c>
      <c r="D4405">
        <v>0</v>
      </c>
      <c r="E4405">
        <v>0</v>
      </c>
      <c r="F4405" t="s">
        <v>23</v>
      </c>
      <c r="G4405" t="s">
        <v>14</v>
      </c>
      <c r="H4405" t="s">
        <v>15</v>
      </c>
      <c r="I4405">
        <v>80.540000000000006</v>
      </c>
      <c r="J4405" s="2">
        <v>18.5</v>
      </c>
      <c r="K4405" t="s">
        <v>22</v>
      </c>
      <c r="L4405">
        <v>0</v>
      </c>
      <c r="M4405">
        <f t="shared" si="272"/>
        <v>18.5</v>
      </c>
      <c r="O4405">
        <f>IF(AND(J4405="N/A",B4405="Male"),$R$2,IF(AND(J4405="N/A",B4405="Female"),$S$2,J4405))</f>
        <v>18.5</v>
      </c>
      <c r="V4405">
        <f>((C4405-AVERAGE($C$2:$C$5018))/_xlfn.STDEV.P($C$2:$C$5018))</f>
        <v>-1.0624738980940334</v>
      </c>
      <c r="W4405">
        <f>((O4405-AVERAGE($O$2:$O$5018))/_xlfn.STDEV.P($O$2:$O$5018))</f>
        <v>-1.4490971311695284</v>
      </c>
      <c r="X4405">
        <f>((I4405-AVERAGE($I$2:$I$5018))/_xlfn.STDEV.P($I$2:$I$5018))</f>
        <v>-0.56302129494760311</v>
      </c>
      <c r="Z4405">
        <f t="shared" si="273"/>
        <v>0</v>
      </c>
      <c r="AA4405">
        <f t="shared" si="274"/>
        <v>0</v>
      </c>
      <c r="AB4405">
        <f t="shared" si="275"/>
        <v>0</v>
      </c>
    </row>
    <row r="4406" spans="1:28" x14ac:dyDescent="0.25">
      <c r="A4406">
        <v>47057</v>
      </c>
      <c r="B4406" t="s">
        <v>12</v>
      </c>
      <c r="C4406">
        <v>55</v>
      </c>
      <c r="D4406">
        <v>0</v>
      </c>
      <c r="E4406">
        <v>0</v>
      </c>
      <c r="F4406" t="s">
        <v>13</v>
      </c>
      <c r="G4406" t="s">
        <v>18</v>
      </c>
      <c r="H4406" t="s">
        <v>15</v>
      </c>
      <c r="I4406">
        <v>76.47</v>
      </c>
      <c r="J4406" s="2">
        <v>30.6</v>
      </c>
      <c r="K4406" t="s">
        <v>24</v>
      </c>
      <c r="L4406">
        <v>0</v>
      </c>
      <c r="M4406">
        <f t="shared" si="272"/>
        <v>30.6</v>
      </c>
      <c r="O4406">
        <f>IF(AND(J4406="N/A",B4406="Male"),$R$2,IF(AND(J4406="N/A",B4406="Female"),$S$2,J4406))</f>
        <v>30.6</v>
      </c>
      <c r="V4406">
        <f>((C4406-AVERAGE($C$2:$C$5018))/_xlfn.STDEV.P($C$2:$C$5018))</f>
        <v>0.52158064684132732</v>
      </c>
      <c r="W4406">
        <f>((O4406-AVERAGE($O$2:$O$5018))/_xlfn.STDEV.P($O$2:$O$5018))</f>
        <v>0.318037655334936</v>
      </c>
      <c r="X4406">
        <f>((I4406-AVERAGE($I$2:$I$5018))/_xlfn.STDEV.P($I$2:$I$5018))</f>
        <v>-0.65458832079495655</v>
      </c>
      <c r="Z4406">
        <f t="shared" si="273"/>
        <v>0</v>
      </c>
      <c r="AA4406">
        <f t="shared" si="274"/>
        <v>0</v>
      </c>
      <c r="AB4406">
        <f t="shared" si="275"/>
        <v>0</v>
      </c>
    </row>
    <row r="4407" spans="1:28" x14ac:dyDescent="0.25">
      <c r="A4407">
        <v>34045</v>
      </c>
      <c r="B4407" t="s">
        <v>17</v>
      </c>
      <c r="C4407">
        <v>8</v>
      </c>
      <c r="D4407">
        <v>0</v>
      </c>
      <c r="E4407">
        <v>0</v>
      </c>
      <c r="F4407" t="s">
        <v>23</v>
      </c>
      <c r="G4407" t="s">
        <v>26</v>
      </c>
      <c r="H4407" t="s">
        <v>15</v>
      </c>
      <c r="I4407">
        <v>87.15</v>
      </c>
      <c r="J4407" s="2">
        <v>16.100000000000001</v>
      </c>
      <c r="K4407" t="s">
        <v>24</v>
      </c>
      <c r="L4407">
        <v>0</v>
      </c>
      <c r="M4407">
        <f t="shared" si="272"/>
        <v>16.100000000000001</v>
      </c>
      <c r="O4407">
        <f>IF(AND(J4407="N/A",B4407="Male"),$R$2,IF(AND(J4407="N/A",B4407="Female"),$S$2,J4407))</f>
        <v>16.100000000000001</v>
      </c>
      <c r="V4407">
        <f>((C4407-AVERAGE($C$2:$C$5018))/_xlfn.STDEV.P($C$2:$C$5018))</f>
        <v>-1.5464905646020604</v>
      </c>
      <c r="W4407">
        <f>((O4407-AVERAGE($O$2:$O$5018))/_xlfn.STDEV.P($O$2:$O$5018))</f>
        <v>-1.7996032045257855</v>
      </c>
      <c r="X4407">
        <f>((I4407-AVERAGE($I$2:$I$5018))/_xlfn.STDEV.P($I$2:$I$5018))</f>
        <v>-0.41430924559846172</v>
      </c>
      <c r="Z4407">
        <f t="shared" si="273"/>
        <v>0</v>
      </c>
      <c r="AA4407">
        <f t="shared" si="274"/>
        <v>0</v>
      </c>
      <c r="AB4407">
        <f t="shared" si="275"/>
        <v>0</v>
      </c>
    </row>
    <row r="4408" spans="1:28" x14ac:dyDescent="0.25">
      <c r="A4408">
        <v>59691</v>
      </c>
      <c r="B4408" t="s">
        <v>17</v>
      </c>
      <c r="C4408">
        <v>56</v>
      </c>
      <c r="D4408">
        <v>0</v>
      </c>
      <c r="E4408">
        <v>0</v>
      </c>
      <c r="F4408" t="s">
        <v>13</v>
      </c>
      <c r="G4408" t="s">
        <v>25</v>
      </c>
      <c r="H4408" t="s">
        <v>15</v>
      </c>
      <c r="I4408">
        <v>86.07</v>
      </c>
      <c r="J4408" s="2">
        <v>32.5</v>
      </c>
      <c r="K4408" t="s">
        <v>24</v>
      </c>
      <c r="L4408">
        <v>0</v>
      </c>
      <c r="M4408">
        <f t="shared" si="272"/>
        <v>32.5</v>
      </c>
      <c r="O4408">
        <f>IF(AND(J4408="N/A",B4408="Male"),$R$2,IF(AND(J4408="N/A",B4408="Female"),$S$2,J4408))</f>
        <v>32.5</v>
      </c>
      <c r="V4408">
        <f>((C4408-AVERAGE($C$2:$C$5018))/_xlfn.STDEV.P($C$2:$C$5018))</f>
        <v>0.56558216197842071</v>
      </c>
      <c r="W4408">
        <f>((O4408-AVERAGE($O$2:$O$5018))/_xlfn.STDEV.P($O$2:$O$5018))</f>
        <v>0.59552163007530623</v>
      </c>
      <c r="X4408">
        <f>((I4408-AVERAGE($I$2:$I$5018))/_xlfn.STDEV.P($I$2:$I$5018))</f>
        <v>-0.4386071296070963</v>
      </c>
      <c r="Z4408">
        <f t="shared" si="273"/>
        <v>0</v>
      </c>
      <c r="AA4408">
        <f t="shared" si="274"/>
        <v>0</v>
      </c>
      <c r="AB4408">
        <f t="shared" si="275"/>
        <v>0</v>
      </c>
    </row>
    <row r="4409" spans="1:28" x14ac:dyDescent="0.25">
      <c r="A4409">
        <v>49261</v>
      </c>
      <c r="B4409" t="s">
        <v>12</v>
      </c>
      <c r="C4409">
        <v>54</v>
      </c>
      <c r="D4409">
        <v>0</v>
      </c>
      <c r="E4409">
        <v>0</v>
      </c>
      <c r="F4409" t="s">
        <v>23</v>
      </c>
      <c r="G4409" t="s">
        <v>14</v>
      </c>
      <c r="H4409" t="s">
        <v>19</v>
      </c>
      <c r="I4409">
        <v>106.52</v>
      </c>
      <c r="J4409" s="2">
        <v>27.4</v>
      </c>
      <c r="K4409" t="s">
        <v>16</v>
      </c>
      <c r="L4409">
        <v>0</v>
      </c>
      <c r="M4409">
        <f t="shared" si="272"/>
        <v>27.4</v>
      </c>
      <c r="O4409">
        <f>IF(AND(J4409="N/A",B4409="Male"),$R$2,IF(AND(J4409="N/A",B4409="Female"),$S$2,J4409))</f>
        <v>27.4</v>
      </c>
      <c r="V4409">
        <f>((C4409-AVERAGE($C$2:$C$5018))/_xlfn.STDEV.P($C$2:$C$5018))</f>
        <v>0.47757913170423399</v>
      </c>
      <c r="W4409">
        <f>((O4409-AVERAGE($O$2:$O$5018))/_xlfn.STDEV.P($O$2:$O$5018))</f>
        <v>-0.14930377580674087</v>
      </c>
      <c r="X4409">
        <f>((I4409-AVERAGE($I$2:$I$5018))/_xlfn.STDEV.P($I$2:$I$5018))</f>
        <v>2.1477803704543982E-2</v>
      </c>
      <c r="Z4409">
        <f t="shared" si="273"/>
        <v>0</v>
      </c>
      <c r="AA4409">
        <f t="shared" si="274"/>
        <v>0</v>
      </c>
      <c r="AB4409">
        <f t="shared" si="275"/>
        <v>0</v>
      </c>
    </row>
    <row r="4410" spans="1:28" x14ac:dyDescent="0.25">
      <c r="A4410">
        <v>30734</v>
      </c>
      <c r="B4410" t="s">
        <v>12</v>
      </c>
      <c r="C4410">
        <v>15</v>
      </c>
      <c r="D4410">
        <v>0</v>
      </c>
      <c r="E4410">
        <v>0</v>
      </c>
      <c r="F4410" t="s">
        <v>23</v>
      </c>
      <c r="G4410" t="s">
        <v>26</v>
      </c>
      <c r="H4410" t="s">
        <v>19</v>
      </c>
      <c r="I4410">
        <v>94.24</v>
      </c>
      <c r="J4410" s="2">
        <v>30.2</v>
      </c>
      <c r="K4410" t="s">
        <v>24</v>
      </c>
      <c r="L4410">
        <v>0</v>
      </c>
      <c r="M4410">
        <f t="shared" si="272"/>
        <v>30.2</v>
      </c>
      <c r="O4410">
        <f>IF(AND(J4410="N/A",B4410="Male"),$R$2,IF(AND(J4410="N/A",B4410="Female"),$S$2,J4410))</f>
        <v>30.2</v>
      </c>
      <c r="V4410">
        <f>((C4410-AVERAGE($C$2:$C$5018))/_xlfn.STDEV.P($C$2:$C$5018))</f>
        <v>-1.2384799586424069</v>
      </c>
      <c r="W4410">
        <f>((O4410-AVERAGE($O$2:$O$5018))/_xlfn.STDEV.P($O$2:$O$5018))</f>
        <v>0.25961997644222617</v>
      </c>
      <c r="X4410">
        <f>((I4410-AVERAGE($I$2:$I$5018))/_xlfn.STDEV.P($I$2:$I$5018))</f>
        <v>-0.25479813668992751</v>
      </c>
      <c r="Z4410">
        <f t="shared" si="273"/>
        <v>0</v>
      </c>
      <c r="AA4410">
        <f t="shared" si="274"/>
        <v>0</v>
      </c>
      <c r="AB4410">
        <f t="shared" si="275"/>
        <v>0</v>
      </c>
    </row>
    <row r="4411" spans="1:28" x14ac:dyDescent="0.25">
      <c r="A4411">
        <v>72184</v>
      </c>
      <c r="B4411" t="s">
        <v>17</v>
      </c>
      <c r="C4411">
        <v>43</v>
      </c>
      <c r="D4411">
        <v>0</v>
      </c>
      <c r="E4411">
        <v>0</v>
      </c>
      <c r="F4411" t="s">
        <v>13</v>
      </c>
      <c r="G4411" t="s">
        <v>18</v>
      </c>
      <c r="H4411" t="s">
        <v>15</v>
      </c>
      <c r="I4411">
        <v>89.73</v>
      </c>
      <c r="J4411" s="2">
        <v>23.5</v>
      </c>
      <c r="K4411" t="s">
        <v>16</v>
      </c>
      <c r="L4411">
        <v>0</v>
      </c>
      <c r="M4411">
        <f t="shared" si="272"/>
        <v>23.5</v>
      </c>
      <c r="O4411">
        <f>IF(AND(J4411="N/A",B4411="Male"),$R$2,IF(AND(J4411="N/A",B4411="Female"),$S$2,J4411))</f>
        <v>23.5</v>
      </c>
      <c r="V4411">
        <f>((C4411-AVERAGE($C$2:$C$5018))/_xlfn.STDEV.P($C$2:$C$5018))</f>
        <v>-6.4375348037928977E-3</v>
      </c>
      <c r="W4411">
        <f>((O4411-AVERAGE($O$2:$O$5018))/_xlfn.STDEV.P($O$2:$O$5018))</f>
        <v>-0.71887614501065888</v>
      </c>
      <c r="X4411">
        <f>((I4411-AVERAGE($I$2:$I$5018))/_xlfn.STDEV.P($I$2:$I$5018))</f>
        <v>-0.35626430046672425</v>
      </c>
      <c r="Z4411">
        <f t="shared" si="273"/>
        <v>0</v>
      </c>
      <c r="AA4411">
        <f t="shared" si="274"/>
        <v>0</v>
      </c>
      <c r="AB4411">
        <f t="shared" si="275"/>
        <v>0</v>
      </c>
    </row>
    <row r="4412" spans="1:28" x14ac:dyDescent="0.25">
      <c r="A4412">
        <v>37440</v>
      </c>
      <c r="B4412" t="s">
        <v>12</v>
      </c>
      <c r="C4412">
        <v>52</v>
      </c>
      <c r="D4412">
        <v>0</v>
      </c>
      <c r="E4412">
        <v>0</v>
      </c>
      <c r="F4412" t="s">
        <v>13</v>
      </c>
      <c r="G4412" t="s">
        <v>25</v>
      </c>
      <c r="H4412" t="s">
        <v>15</v>
      </c>
      <c r="I4412">
        <v>208.39</v>
      </c>
      <c r="J4412" s="2">
        <v>36</v>
      </c>
      <c r="K4412" t="s">
        <v>16</v>
      </c>
      <c r="L4412">
        <v>0</v>
      </c>
      <c r="M4412">
        <f t="shared" si="272"/>
        <v>36</v>
      </c>
      <c r="O4412">
        <f>IF(AND(J4412="N/A",B4412="Male"),$R$2,IF(AND(J4412="N/A",B4412="Female"),$S$2,J4412))</f>
        <v>36</v>
      </c>
      <c r="V4412">
        <f>((C4412-AVERAGE($C$2:$C$5018))/_xlfn.STDEV.P($C$2:$C$5018))</f>
        <v>0.38957610143004728</v>
      </c>
      <c r="W4412">
        <f>((O4412-AVERAGE($O$2:$O$5018))/_xlfn.STDEV.P($O$2:$O$5018))</f>
        <v>1.1066763203865149</v>
      </c>
      <c r="X4412">
        <f>((I4412-AVERAGE($I$2:$I$5018))/_xlfn.STDEV.P($I$2:$I$5018))</f>
        <v>2.3133532147782252</v>
      </c>
      <c r="Z4412">
        <f t="shared" si="273"/>
        <v>0</v>
      </c>
      <c r="AA4412">
        <f t="shared" si="274"/>
        <v>0</v>
      </c>
      <c r="AB4412">
        <f t="shared" si="275"/>
        <v>0</v>
      </c>
    </row>
    <row r="4413" spans="1:28" x14ac:dyDescent="0.25">
      <c r="A4413">
        <v>54400</v>
      </c>
      <c r="B4413" t="s">
        <v>17</v>
      </c>
      <c r="C4413">
        <v>62</v>
      </c>
      <c r="D4413">
        <v>0</v>
      </c>
      <c r="E4413">
        <v>0</v>
      </c>
      <c r="F4413" t="s">
        <v>13</v>
      </c>
      <c r="G4413" t="s">
        <v>18</v>
      </c>
      <c r="H4413" t="s">
        <v>19</v>
      </c>
      <c r="I4413">
        <v>128.61000000000001</v>
      </c>
      <c r="J4413" s="2">
        <v>24.8</v>
      </c>
      <c r="K4413" t="s">
        <v>21</v>
      </c>
      <c r="L4413">
        <v>0</v>
      </c>
      <c r="M4413">
        <f t="shared" si="272"/>
        <v>24.8</v>
      </c>
      <c r="O4413">
        <f>IF(AND(J4413="N/A",B4413="Male"),$R$2,IF(AND(J4413="N/A",B4413="Female"),$S$2,J4413))</f>
        <v>24.8</v>
      </c>
      <c r="V4413">
        <f>((C4413-AVERAGE($C$2:$C$5018))/_xlfn.STDEV.P($C$2:$C$5018))</f>
        <v>0.82959125280098078</v>
      </c>
      <c r="W4413">
        <f>((O4413-AVERAGE($O$2:$O$5018))/_xlfn.STDEV.P($O$2:$O$5018))</f>
        <v>-0.52901868860935275</v>
      </c>
      <c r="X4413">
        <f>((I4413-AVERAGE($I$2:$I$5018))/_xlfn.STDEV.P($I$2:$I$5018))</f>
        <v>0.51845952384411076</v>
      </c>
      <c r="Z4413">
        <f t="shared" si="273"/>
        <v>0</v>
      </c>
      <c r="AA4413">
        <f t="shared" si="274"/>
        <v>0</v>
      </c>
      <c r="AB4413">
        <f t="shared" si="275"/>
        <v>0</v>
      </c>
    </row>
    <row r="4414" spans="1:28" x14ac:dyDescent="0.25">
      <c r="A4414">
        <v>56547</v>
      </c>
      <c r="B4414" t="s">
        <v>12</v>
      </c>
      <c r="C4414">
        <v>54</v>
      </c>
      <c r="D4414">
        <v>0</v>
      </c>
      <c r="E4414">
        <v>0</v>
      </c>
      <c r="F4414" t="s">
        <v>13</v>
      </c>
      <c r="G4414" t="s">
        <v>14</v>
      </c>
      <c r="H4414" t="s">
        <v>19</v>
      </c>
      <c r="I4414">
        <v>57.56</v>
      </c>
      <c r="J4414" s="2">
        <v>27.5</v>
      </c>
      <c r="K4414" t="s">
        <v>21</v>
      </c>
      <c r="L4414">
        <v>0</v>
      </c>
      <c r="M4414">
        <f t="shared" si="272"/>
        <v>27.5</v>
      </c>
      <c r="O4414">
        <f>IF(AND(J4414="N/A",B4414="Male"),$R$2,IF(AND(J4414="N/A",B4414="Female"),$S$2,J4414))</f>
        <v>27.5</v>
      </c>
      <c r="V4414">
        <f>((C4414-AVERAGE($C$2:$C$5018))/_xlfn.STDEV.P($C$2:$C$5018))</f>
        <v>0.47757913170423399</v>
      </c>
      <c r="W4414">
        <f>((O4414-AVERAGE($O$2:$O$5018))/_xlfn.STDEV.P($O$2:$O$5018))</f>
        <v>-0.13469935608356329</v>
      </c>
      <c r="X4414">
        <f>((I4414-AVERAGE($I$2:$I$5018))/_xlfn.STDEV.P($I$2:$I$5018))</f>
        <v>-1.080026271353544</v>
      </c>
      <c r="Z4414">
        <f t="shared" si="273"/>
        <v>0</v>
      </c>
      <c r="AA4414">
        <f t="shared" si="274"/>
        <v>0</v>
      </c>
      <c r="AB4414">
        <f t="shared" si="275"/>
        <v>0</v>
      </c>
    </row>
    <row r="4415" spans="1:28" x14ac:dyDescent="0.25">
      <c r="A4415">
        <v>13598</v>
      </c>
      <c r="B4415" t="s">
        <v>12</v>
      </c>
      <c r="C4415">
        <v>60</v>
      </c>
      <c r="D4415">
        <v>0</v>
      </c>
      <c r="E4415">
        <v>0</v>
      </c>
      <c r="F4415" t="s">
        <v>13</v>
      </c>
      <c r="G4415" t="s">
        <v>18</v>
      </c>
      <c r="H4415" t="s">
        <v>15</v>
      </c>
      <c r="I4415">
        <v>227.23</v>
      </c>
      <c r="J4415" s="2">
        <v>40</v>
      </c>
      <c r="K4415" t="s">
        <v>16</v>
      </c>
      <c r="L4415">
        <v>0</v>
      </c>
      <c r="M4415">
        <f t="shared" si="272"/>
        <v>40</v>
      </c>
      <c r="O4415">
        <f>IF(AND(J4415="N/A",B4415="Male"),$R$2,IF(AND(J4415="N/A",B4415="Female"),$S$2,J4415))</f>
        <v>40</v>
      </c>
      <c r="V4415">
        <f>((C4415-AVERAGE($C$2:$C$5018))/_xlfn.STDEV.P($C$2:$C$5018))</f>
        <v>0.74158822252679413</v>
      </c>
      <c r="W4415">
        <f>((O4415-AVERAGE($O$2:$O$5018))/_xlfn.STDEV.P($O$2:$O$5018))</f>
        <v>1.6908531093136105</v>
      </c>
      <c r="X4415">
        <f>((I4415-AVERAGE($I$2:$I$5018))/_xlfn.STDEV.P($I$2:$I$5018))</f>
        <v>2.7372163024844016</v>
      </c>
      <c r="Z4415">
        <f t="shared" si="273"/>
        <v>0</v>
      </c>
      <c r="AA4415">
        <f t="shared" si="274"/>
        <v>0</v>
      </c>
      <c r="AB4415">
        <f t="shared" si="275"/>
        <v>0</v>
      </c>
    </row>
    <row r="4416" spans="1:28" x14ac:dyDescent="0.25">
      <c r="A4416">
        <v>24246</v>
      </c>
      <c r="B4416" t="s">
        <v>12</v>
      </c>
      <c r="C4416">
        <v>7</v>
      </c>
      <c r="D4416">
        <v>0</v>
      </c>
      <c r="E4416">
        <v>0</v>
      </c>
      <c r="F4416" t="s">
        <v>23</v>
      </c>
      <c r="G4416" t="s">
        <v>26</v>
      </c>
      <c r="H4416" t="s">
        <v>15</v>
      </c>
      <c r="I4416">
        <v>77.760000000000005</v>
      </c>
      <c r="J4416" s="2">
        <v>18.100000000000001</v>
      </c>
      <c r="K4416" t="s">
        <v>24</v>
      </c>
      <c r="L4416">
        <v>0</v>
      </c>
      <c r="M4416">
        <f t="shared" si="272"/>
        <v>18.100000000000001</v>
      </c>
      <c r="O4416">
        <f>IF(AND(J4416="N/A",B4416="Male"),$R$2,IF(AND(J4416="N/A",B4416="Female"),$S$2,J4416))</f>
        <v>18.100000000000001</v>
      </c>
      <c r="V4416">
        <f>((C4416-AVERAGE($C$2:$C$5018))/_xlfn.STDEV.P($C$2:$C$5018))</f>
        <v>-1.5904920797391535</v>
      </c>
      <c r="W4416">
        <f>((O4416-AVERAGE($O$2:$O$5018))/_xlfn.STDEV.P($O$2:$O$5018))</f>
        <v>-1.5075148100622378</v>
      </c>
      <c r="X4416">
        <f>((I4416-AVERAGE($I$2:$I$5018))/_xlfn.STDEV.P($I$2:$I$5018))</f>
        <v>-0.62556584822908767</v>
      </c>
      <c r="Z4416">
        <f t="shared" si="273"/>
        <v>0</v>
      </c>
      <c r="AA4416">
        <f t="shared" si="274"/>
        <v>0</v>
      </c>
      <c r="AB4416">
        <f t="shared" si="275"/>
        <v>0</v>
      </c>
    </row>
    <row r="4417" spans="1:28" x14ac:dyDescent="0.25">
      <c r="A4417">
        <v>29276</v>
      </c>
      <c r="B4417" t="s">
        <v>12</v>
      </c>
      <c r="C4417">
        <v>3</v>
      </c>
      <c r="D4417">
        <v>0</v>
      </c>
      <c r="E4417">
        <v>0</v>
      </c>
      <c r="F4417" t="s">
        <v>23</v>
      </c>
      <c r="G4417" t="s">
        <v>26</v>
      </c>
      <c r="H4417" t="s">
        <v>15</v>
      </c>
      <c r="I4417">
        <v>72.760000000000005</v>
      </c>
      <c r="J4417" s="2">
        <v>18.8</v>
      </c>
      <c r="K4417" t="s">
        <v>24</v>
      </c>
      <c r="L4417">
        <v>0</v>
      </c>
      <c r="M4417">
        <f t="shared" si="272"/>
        <v>18.8</v>
      </c>
      <c r="O4417">
        <f>IF(AND(J4417="N/A",B4417="Male"),$R$2,IF(AND(J4417="N/A",B4417="Female"),$S$2,J4417))</f>
        <v>18.8</v>
      </c>
      <c r="V4417">
        <f>((C4417-AVERAGE($C$2:$C$5018))/_xlfn.STDEV.P($C$2:$C$5018))</f>
        <v>-1.7664981402875271</v>
      </c>
      <c r="W4417">
        <f>((O4417-AVERAGE($O$2:$O$5018))/_xlfn.STDEV.P($O$2:$O$5018))</f>
        <v>-1.405283871999996</v>
      </c>
      <c r="X4417">
        <f>((I4417-AVERAGE($I$2:$I$5018))/_xlfn.STDEV.P($I$2:$I$5018))</f>
        <v>-0.73805605197276503</v>
      </c>
      <c r="Z4417">
        <f t="shared" si="273"/>
        <v>0</v>
      </c>
      <c r="AA4417">
        <f t="shared" si="274"/>
        <v>0</v>
      </c>
      <c r="AB4417">
        <f t="shared" si="275"/>
        <v>0</v>
      </c>
    </row>
    <row r="4418" spans="1:28" x14ac:dyDescent="0.25">
      <c r="A4418">
        <v>20979</v>
      </c>
      <c r="B4418" t="s">
        <v>17</v>
      </c>
      <c r="C4418">
        <v>39</v>
      </c>
      <c r="D4418">
        <v>0</v>
      </c>
      <c r="E4418">
        <v>0</v>
      </c>
      <c r="F4418" t="s">
        <v>23</v>
      </c>
      <c r="G4418" t="s">
        <v>14</v>
      </c>
      <c r="H4418" t="s">
        <v>19</v>
      </c>
      <c r="I4418">
        <v>90.11</v>
      </c>
      <c r="J4418" s="2">
        <v>23.6</v>
      </c>
      <c r="K4418" t="s">
        <v>21</v>
      </c>
      <c r="L4418">
        <v>0</v>
      </c>
      <c r="M4418">
        <f t="shared" si="272"/>
        <v>23.6</v>
      </c>
      <c r="O4418">
        <f>IF(AND(J4418="N/A",B4418="Male"),$R$2,IF(AND(J4418="N/A",B4418="Female"),$S$2,J4418))</f>
        <v>23.6</v>
      </c>
      <c r="V4418">
        <f>((C4418-AVERAGE($C$2:$C$5018))/_xlfn.STDEV.P($C$2:$C$5018))</f>
        <v>-0.18244359535216631</v>
      </c>
      <c r="W4418">
        <f>((O4418-AVERAGE($O$2:$O$5018))/_xlfn.STDEV.P($O$2:$O$5018))</f>
        <v>-0.70427172528748128</v>
      </c>
      <c r="X4418">
        <f>((I4418-AVERAGE($I$2:$I$5018))/_xlfn.STDEV.P($I$2:$I$5018))</f>
        <v>-0.34771504498220485</v>
      </c>
      <c r="Z4418">
        <f t="shared" si="273"/>
        <v>0</v>
      </c>
      <c r="AA4418">
        <f t="shared" si="274"/>
        <v>0</v>
      </c>
      <c r="AB4418">
        <f t="shared" si="275"/>
        <v>0</v>
      </c>
    </row>
    <row r="4419" spans="1:28" x14ac:dyDescent="0.25">
      <c r="A4419">
        <v>46048</v>
      </c>
      <c r="B4419" t="s">
        <v>12</v>
      </c>
      <c r="C4419">
        <v>60</v>
      </c>
      <c r="D4419">
        <v>0</v>
      </c>
      <c r="E4419">
        <v>0</v>
      </c>
      <c r="F4419" t="s">
        <v>13</v>
      </c>
      <c r="G4419" t="s">
        <v>25</v>
      </c>
      <c r="H4419" t="s">
        <v>19</v>
      </c>
      <c r="I4419">
        <v>203.27</v>
      </c>
      <c r="J4419" s="2">
        <v>29.7</v>
      </c>
      <c r="K4419" t="s">
        <v>21</v>
      </c>
      <c r="L4419">
        <v>0</v>
      </c>
      <c r="M4419">
        <f t="shared" ref="M4419:M4482" si="276">IF(AND(J4419="N/A",B4419="Male"),$R$2,IF(AND(J4419="N/A",B4419="Female"),$S$2,J4419))</f>
        <v>29.7</v>
      </c>
      <c r="O4419">
        <f>IF(AND(J4419="N/A",B4419="Male"),$R$2,IF(AND(J4419="N/A",B4419="Female"),$S$2,J4419))</f>
        <v>29.7</v>
      </c>
      <c r="V4419">
        <f>((C4419-AVERAGE($C$2:$C$5018))/_xlfn.STDEV.P($C$2:$C$5018))</f>
        <v>0.74158822252679413</v>
      </c>
      <c r="W4419">
        <f>((O4419-AVERAGE($O$2:$O$5018))/_xlfn.STDEV.P($O$2:$O$5018))</f>
        <v>0.18659787782633921</v>
      </c>
      <c r="X4419">
        <f>((I4419-AVERAGE($I$2:$I$5018))/_xlfn.STDEV.P($I$2:$I$5018))</f>
        <v>2.1981632461447003</v>
      </c>
      <c r="Z4419">
        <f t="shared" ref="Z4419:Z4482" si="277">IF(AND(C4419&lt;3,OR(K4419="smokes",K4419="formerly smoked")),1,0)</f>
        <v>0</v>
      </c>
      <c r="AA4419">
        <f t="shared" ref="AA4419:AA4482" si="278">IF(OR(O4419&lt;0,O4419&gt;100),1,0)</f>
        <v>0</v>
      </c>
      <c r="AB4419">
        <f t="shared" ref="AB4419:AB4482" si="279">IF(AND(C4419&lt;10,G4419&lt;&gt;"Children"),1,0)</f>
        <v>0</v>
      </c>
    </row>
    <row r="4420" spans="1:28" x14ac:dyDescent="0.25">
      <c r="A4420">
        <v>35217</v>
      </c>
      <c r="B4420" t="s">
        <v>17</v>
      </c>
      <c r="C4420">
        <v>60</v>
      </c>
      <c r="D4420">
        <v>1</v>
      </c>
      <c r="E4420">
        <v>0</v>
      </c>
      <c r="F4420" t="s">
        <v>13</v>
      </c>
      <c r="G4420" t="s">
        <v>14</v>
      </c>
      <c r="H4420" t="s">
        <v>15</v>
      </c>
      <c r="I4420">
        <v>234.5</v>
      </c>
      <c r="J4420" s="2">
        <v>43.7</v>
      </c>
      <c r="K4420" t="s">
        <v>21</v>
      </c>
      <c r="L4420">
        <v>0</v>
      </c>
      <c r="M4420">
        <f t="shared" si="276"/>
        <v>43.7</v>
      </c>
      <c r="O4420">
        <f>IF(AND(J4420="N/A",B4420="Male"),$R$2,IF(AND(J4420="N/A",B4420="Female"),$S$2,J4420))</f>
        <v>43.7</v>
      </c>
      <c r="V4420">
        <f>((C4420-AVERAGE($C$2:$C$5018))/_xlfn.STDEV.P($C$2:$C$5018))</f>
        <v>0.74158822252679413</v>
      </c>
      <c r="W4420">
        <f>((O4420-AVERAGE($O$2:$O$5018))/_xlfn.STDEV.P($O$2:$O$5018))</f>
        <v>2.2312166390711745</v>
      </c>
      <c r="X4420">
        <f>((I4420-AVERAGE($I$2:$I$5018))/_xlfn.STDEV.P($I$2:$I$5018))</f>
        <v>2.9007770587277086</v>
      </c>
      <c r="Z4420">
        <f t="shared" si="277"/>
        <v>0</v>
      </c>
      <c r="AA4420">
        <f t="shared" si="278"/>
        <v>0</v>
      </c>
      <c r="AB4420">
        <f t="shared" si="279"/>
        <v>0</v>
      </c>
    </row>
    <row r="4421" spans="1:28" x14ac:dyDescent="0.25">
      <c r="A4421">
        <v>11816</v>
      </c>
      <c r="B4421" t="s">
        <v>17</v>
      </c>
      <c r="C4421">
        <v>46</v>
      </c>
      <c r="D4421">
        <v>0</v>
      </c>
      <c r="E4421">
        <v>0</v>
      </c>
      <c r="F4421" t="s">
        <v>13</v>
      </c>
      <c r="G4421" t="s">
        <v>18</v>
      </c>
      <c r="H4421" t="s">
        <v>15</v>
      </c>
      <c r="I4421">
        <v>71.12</v>
      </c>
      <c r="J4421" s="2">
        <v>27.3</v>
      </c>
      <c r="K4421" t="s">
        <v>21</v>
      </c>
      <c r="L4421">
        <v>0</v>
      </c>
      <c r="M4421">
        <f t="shared" si="276"/>
        <v>27.3</v>
      </c>
      <c r="O4421">
        <f>IF(AND(J4421="N/A",B4421="Male"),$R$2,IF(AND(J4421="N/A",B4421="Female"),$S$2,J4421))</f>
        <v>27.3</v>
      </c>
      <c r="V4421">
        <f>((C4421-AVERAGE($C$2:$C$5018))/_xlfn.STDEV.P($C$2:$C$5018))</f>
        <v>0.12556701060748715</v>
      </c>
      <c r="W4421">
        <f>((O4421-AVERAGE($O$2:$O$5018))/_xlfn.STDEV.P($O$2:$O$5018))</f>
        <v>-0.16390819552991795</v>
      </c>
      <c r="X4421">
        <f>((I4421-AVERAGE($I$2:$I$5018))/_xlfn.STDEV.P($I$2:$I$5018))</f>
        <v>-0.77495283880069121</v>
      </c>
      <c r="Z4421">
        <f t="shared" si="277"/>
        <v>0</v>
      </c>
      <c r="AA4421">
        <f t="shared" si="278"/>
        <v>0</v>
      </c>
      <c r="AB4421">
        <f t="shared" si="279"/>
        <v>0</v>
      </c>
    </row>
    <row r="4422" spans="1:28" x14ac:dyDescent="0.25">
      <c r="A4422">
        <v>48721</v>
      </c>
      <c r="B4422" t="s">
        <v>12</v>
      </c>
      <c r="C4422">
        <v>26</v>
      </c>
      <c r="D4422">
        <v>0</v>
      </c>
      <c r="E4422">
        <v>0</v>
      </c>
      <c r="F4422" t="s">
        <v>23</v>
      </c>
      <c r="G4422" t="s">
        <v>14</v>
      </c>
      <c r="H4422" t="s">
        <v>15</v>
      </c>
      <c r="I4422">
        <v>190.67</v>
      </c>
      <c r="J4422" s="2">
        <v>20.2</v>
      </c>
      <c r="K4422" t="s">
        <v>21</v>
      </c>
      <c r="L4422">
        <v>0</v>
      </c>
      <c r="M4422">
        <f t="shared" si="276"/>
        <v>20.2</v>
      </c>
      <c r="O4422">
        <f>IF(AND(J4422="N/A",B4422="Male"),$R$2,IF(AND(J4422="N/A",B4422="Female"),$S$2,J4422))</f>
        <v>20.2</v>
      </c>
      <c r="V4422">
        <f>((C4422-AVERAGE($C$2:$C$5018))/_xlfn.STDEV.P($C$2:$C$5018))</f>
        <v>-0.7544632921343799</v>
      </c>
      <c r="W4422">
        <f>((O4422-AVERAGE($O$2:$O$5018))/_xlfn.STDEV.P($O$2:$O$5018))</f>
        <v>-1.2008219958755129</v>
      </c>
      <c r="X4422">
        <f>((I4422-AVERAGE($I$2:$I$5018))/_xlfn.STDEV.P($I$2:$I$5018))</f>
        <v>1.914687932710633</v>
      </c>
      <c r="Z4422">
        <f t="shared" si="277"/>
        <v>0</v>
      </c>
      <c r="AA4422">
        <f t="shared" si="278"/>
        <v>0</v>
      </c>
      <c r="AB4422">
        <f t="shared" si="279"/>
        <v>0</v>
      </c>
    </row>
    <row r="4423" spans="1:28" x14ac:dyDescent="0.25">
      <c r="A4423">
        <v>24163</v>
      </c>
      <c r="B4423" t="s">
        <v>17</v>
      </c>
      <c r="C4423">
        <v>12</v>
      </c>
      <c r="D4423">
        <v>0</v>
      </c>
      <c r="E4423">
        <v>0</v>
      </c>
      <c r="F4423" t="s">
        <v>23</v>
      </c>
      <c r="G4423" t="s">
        <v>26</v>
      </c>
      <c r="H4423" t="s">
        <v>19</v>
      </c>
      <c r="I4423">
        <v>116.04</v>
      </c>
      <c r="J4423" s="2">
        <v>23.8</v>
      </c>
      <c r="K4423" t="s">
        <v>24</v>
      </c>
      <c r="L4423">
        <v>0</v>
      </c>
      <c r="M4423">
        <f t="shared" si="276"/>
        <v>23.8</v>
      </c>
      <c r="O4423">
        <f>IF(AND(J4423="N/A",B4423="Male"),$R$2,IF(AND(J4423="N/A",B4423="Female"),$S$2,J4423))</f>
        <v>23.8</v>
      </c>
      <c r="V4423">
        <f>((C4423-AVERAGE($C$2:$C$5018))/_xlfn.STDEV.P($C$2:$C$5018))</f>
        <v>-1.3704845040536868</v>
      </c>
      <c r="W4423">
        <f>((O4423-AVERAGE($O$2:$O$5018))/_xlfn.STDEV.P($O$2:$O$5018))</f>
        <v>-0.67506288584112661</v>
      </c>
      <c r="X4423">
        <f>((I4423-AVERAGE($I$2:$I$5018))/_xlfn.STDEV.P($I$2:$I$5018))</f>
        <v>0.23565915163250581</v>
      </c>
      <c r="Z4423">
        <f t="shared" si="277"/>
        <v>0</v>
      </c>
      <c r="AA4423">
        <f t="shared" si="278"/>
        <v>0</v>
      </c>
      <c r="AB4423">
        <f t="shared" si="279"/>
        <v>0</v>
      </c>
    </row>
    <row r="4424" spans="1:28" x14ac:dyDescent="0.25">
      <c r="A4424">
        <v>8022</v>
      </c>
      <c r="B4424" t="s">
        <v>12</v>
      </c>
      <c r="C4424">
        <v>16</v>
      </c>
      <c r="D4424">
        <v>0</v>
      </c>
      <c r="E4424">
        <v>0</v>
      </c>
      <c r="F4424" t="s">
        <v>23</v>
      </c>
      <c r="G4424" t="s">
        <v>14</v>
      </c>
      <c r="H4424" t="s">
        <v>15</v>
      </c>
      <c r="I4424">
        <v>82.95</v>
      </c>
      <c r="J4424" s="2">
        <v>21.4</v>
      </c>
      <c r="K4424" t="s">
        <v>21</v>
      </c>
      <c r="L4424">
        <v>0</v>
      </c>
      <c r="M4424">
        <f t="shared" si="276"/>
        <v>21.4</v>
      </c>
      <c r="O4424">
        <f>IF(AND(J4424="N/A",B4424="Male"),$R$2,IF(AND(J4424="N/A",B4424="Female"),$S$2,J4424))</f>
        <v>21.4</v>
      </c>
      <c r="V4424">
        <f>((C4424-AVERAGE($C$2:$C$5018))/_xlfn.STDEV.P($C$2:$C$5018))</f>
        <v>-1.1944784435053135</v>
      </c>
      <c r="W4424">
        <f>((O4424-AVERAGE($O$2:$O$5018))/_xlfn.STDEV.P($O$2:$O$5018))</f>
        <v>-1.0255689591973842</v>
      </c>
      <c r="X4424">
        <f>((I4424-AVERAGE($I$2:$I$5018))/_xlfn.STDEV.P($I$2:$I$5018))</f>
        <v>-0.5088010167431507</v>
      </c>
      <c r="Z4424">
        <f t="shared" si="277"/>
        <v>0</v>
      </c>
      <c r="AA4424">
        <f t="shared" si="278"/>
        <v>0</v>
      </c>
      <c r="AB4424">
        <f t="shared" si="279"/>
        <v>0</v>
      </c>
    </row>
    <row r="4425" spans="1:28" x14ac:dyDescent="0.25">
      <c r="A4425">
        <v>10950</v>
      </c>
      <c r="B4425" t="s">
        <v>17</v>
      </c>
      <c r="C4425">
        <v>2</v>
      </c>
      <c r="D4425">
        <v>0</v>
      </c>
      <c r="E4425">
        <v>0</v>
      </c>
      <c r="F4425" t="s">
        <v>23</v>
      </c>
      <c r="G4425" t="s">
        <v>26</v>
      </c>
      <c r="H4425" t="s">
        <v>15</v>
      </c>
      <c r="I4425">
        <v>112.75</v>
      </c>
      <c r="J4425" s="2">
        <v>25.1</v>
      </c>
      <c r="K4425" t="s">
        <v>24</v>
      </c>
      <c r="L4425">
        <v>0</v>
      </c>
      <c r="M4425">
        <f t="shared" si="276"/>
        <v>25.1</v>
      </c>
      <c r="O4425">
        <f>IF(AND(J4425="N/A",B4425="Male"),$R$2,IF(AND(J4425="N/A",B4425="Female"),$S$2,J4425))</f>
        <v>25.1</v>
      </c>
      <c r="V4425">
        <f>((C4425-AVERAGE($C$2:$C$5018))/_xlfn.STDEV.P($C$2:$C$5018))</f>
        <v>-1.8104996554246204</v>
      </c>
      <c r="W4425">
        <f>((O4425-AVERAGE($O$2:$O$5018))/_xlfn.STDEV.P($O$2:$O$5018))</f>
        <v>-0.48520542943982042</v>
      </c>
      <c r="X4425">
        <f>((I4425-AVERAGE($I$2:$I$5018))/_xlfn.STDEV.P($I$2:$I$5018))</f>
        <v>0.16164059756916599</v>
      </c>
      <c r="Z4425">
        <f t="shared" si="277"/>
        <v>0</v>
      </c>
      <c r="AA4425">
        <f t="shared" si="278"/>
        <v>0</v>
      </c>
      <c r="AB4425">
        <f t="shared" si="279"/>
        <v>0</v>
      </c>
    </row>
    <row r="4426" spans="1:28" x14ac:dyDescent="0.25">
      <c r="A4426">
        <v>21830</v>
      </c>
      <c r="B4426" t="s">
        <v>17</v>
      </c>
      <c r="C4426">
        <v>82</v>
      </c>
      <c r="D4426">
        <v>0</v>
      </c>
      <c r="E4426">
        <v>0</v>
      </c>
      <c r="F4426" t="s">
        <v>13</v>
      </c>
      <c r="G4426" t="s">
        <v>14</v>
      </c>
      <c r="H4426" t="s">
        <v>15</v>
      </c>
      <c r="I4426">
        <v>82.63</v>
      </c>
      <c r="J4426" s="2">
        <v>17.899999999999999</v>
      </c>
      <c r="K4426" t="s">
        <v>22</v>
      </c>
      <c r="L4426">
        <v>0</v>
      </c>
      <c r="M4426">
        <f t="shared" si="276"/>
        <v>17.899999999999999</v>
      </c>
      <c r="O4426">
        <f>IF(AND(J4426="N/A",B4426="Male"),$R$2,IF(AND(J4426="N/A",B4426="Female"),$S$2,J4426))</f>
        <v>17.899999999999999</v>
      </c>
      <c r="V4426">
        <f>((C4426-AVERAGE($C$2:$C$5018))/_xlfn.STDEV.P($C$2:$C$5018))</f>
        <v>1.7096215555428478</v>
      </c>
      <c r="W4426">
        <f>((O4426-AVERAGE($O$2:$O$5018))/_xlfn.STDEV.P($O$2:$O$5018))</f>
        <v>-1.536723649508593</v>
      </c>
      <c r="X4426">
        <f>((I4426-AVERAGE($I$2:$I$5018))/_xlfn.STDEV.P($I$2:$I$5018))</f>
        <v>-0.5160003897827462</v>
      </c>
      <c r="Z4426">
        <f t="shared" si="277"/>
        <v>0</v>
      </c>
      <c r="AA4426">
        <f t="shared" si="278"/>
        <v>0</v>
      </c>
      <c r="AB4426">
        <f t="shared" si="279"/>
        <v>0</v>
      </c>
    </row>
    <row r="4427" spans="1:28" x14ac:dyDescent="0.25">
      <c r="A4427">
        <v>26594</v>
      </c>
      <c r="B4427" t="s">
        <v>17</v>
      </c>
      <c r="C4427">
        <v>32</v>
      </c>
      <c r="D4427">
        <v>0</v>
      </c>
      <c r="E4427">
        <v>0</v>
      </c>
      <c r="F4427" t="s">
        <v>13</v>
      </c>
      <c r="G4427" t="s">
        <v>14</v>
      </c>
      <c r="H4427" t="s">
        <v>15</v>
      </c>
      <c r="I4427">
        <v>92.75</v>
      </c>
      <c r="J4427" s="2">
        <v>34.5</v>
      </c>
      <c r="K4427" t="s">
        <v>22</v>
      </c>
      <c r="L4427">
        <v>0</v>
      </c>
      <c r="M4427">
        <f t="shared" si="276"/>
        <v>34.5</v>
      </c>
      <c r="O4427">
        <f>IF(AND(J4427="N/A",B4427="Male"),$R$2,IF(AND(J4427="N/A",B4427="Female"),$S$2,J4427))</f>
        <v>34.5</v>
      </c>
      <c r="V4427">
        <f>((C4427-AVERAGE($C$2:$C$5018))/_xlfn.STDEV.P($C$2:$C$5018))</f>
        <v>-0.49045420131181977</v>
      </c>
      <c r="W4427">
        <f>((O4427-AVERAGE($O$2:$O$5018))/_xlfn.STDEV.P($O$2:$O$5018))</f>
        <v>0.88761002453885407</v>
      </c>
      <c r="X4427">
        <f>((I4427-AVERAGE($I$2:$I$5018))/_xlfn.STDEV.P($I$2:$I$5018))</f>
        <v>-0.28832021740554326</v>
      </c>
      <c r="Z4427">
        <f t="shared" si="277"/>
        <v>0</v>
      </c>
      <c r="AA4427">
        <f t="shared" si="278"/>
        <v>0</v>
      </c>
      <c r="AB4427">
        <f t="shared" si="279"/>
        <v>0</v>
      </c>
    </row>
    <row r="4428" spans="1:28" x14ac:dyDescent="0.25">
      <c r="A4428">
        <v>14789</v>
      </c>
      <c r="B4428" t="s">
        <v>17</v>
      </c>
      <c r="C4428">
        <v>62</v>
      </c>
      <c r="D4428">
        <v>0</v>
      </c>
      <c r="E4428">
        <v>0</v>
      </c>
      <c r="F4428" t="s">
        <v>13</v>
      </c>
      <c r="G4428" t="s">
        <v>14</v>
      </c>
      <c r="H4428" t="s">
        <v>19</v>
      </c>
      <c r="I4428">
        <v>117.63</v>
      </c>
      <c r="J4428" s="2">
        <v>27.1</v>
      </c>
      <c r="K4428" t="s">
        <v>16</v>
      </c>
      <c r="L4428">
        <v>0</v>
      </c>
      <c r="M4428">
        <f t="shared" si="276"/>
        <v>27.1</v>
      </c>
      <c r="O4428">
        <f>IF(AND(J4428="N/A",B4428="Male"),$R$2,IF(AND(J4428="N/A",B4428="Female"),$S$2,J4428))</f>
        <v>27.1</v>
      </c>
      <c r="V4428">
        <f>((C4428-AVERAGE($C$2:$C$5018))/_xlfn.STDEV.P($C$2:$C$5018))</f>
        <v>0.82959125280098078</v>
      </c>
      <c r="W4428">
        <f>((O4428-AVERAGE($O$2:$O$5018))/_xlfn.STDEV.P($O$2:$O$5018))</f>
        <v>-0.19311703497627264</v>
      </c>
      <c r="X4428">
        <f>((I4428-AVERAGE($I$2:$I$5018))/_xlfn.STDEV.P($I$2:$I$5018))</f>
        <v>0.27143103642299493</v>
      </c>
      <c r="Z4428">
        <f t="shared" si="277"/>
        <v>0</v>
      </c>
      <c r="AA4428">
        <f t="shared" si="278"/>
        <v>0</v>
      </c>
      <c r="AB4428">
        <f t="shared" si="279"/>
        <v>0</v>
      </c>
    </row>
    <row r="4429" spans="1:28" x14ac:dyDescent="0.25">
      <c r="A4429">
        <v>46670</v>
      </c>
      <c r="B4429" t="s">
        <v>17</v>
      </c>
      <c r="C4429">
        <v>75</v>
      </c>
      <c r="D4429">
        <v>1</v>
      </c>
      <c r="E4429">
        <v>0</v>
      </c>
      <c r="F4429" t="s">
        <v>13</v>
      </c>
      <c r="G4429" t="s">
        <v>18</v>
      </c>
      <c r="H4429" t="s">
        <v>19</v>
      </c>
      <c r="I4429">
        <v>197.06</v>
      </c>
      <c r="J4429" s="2">
        <v>26.1</v>
      </c>
      <c r="K4429" t="s">
        <v>21</v>
      </c>
      <c r="L4429">
        <v>0</v>
      </c>
      <c r="M4429">
        <f t="shared" si="276"/>
        <v>26.1</v>
      </c>
      <c r="O4429">
        <f>IF(AND(J4429="N/A",B4429="Male"),$R$2,IF(AND(J4429="N/A",B4429="Female"),$S$2,J4429))</f>
        <v>26.1</v>
      </c>
      <c r="V4429">
        <f>((C4429-AVERAGE($C$2:$C$5018))/_xlfn.STDEV.P($C$2:$C$5018))</f>
        <v>1.4016109495831943</v>
      </c>
      <c r="W4429">
        <f>((O4429-AVERAGE($O$2:$O$5018))/_xlfn.STDEV.P($O$2:$O$5018))</f>
        <v>-0.33916123220804656</v>
      </c>
      <c r="X4429">
        <f>((I4429-AVERAGE($I$2:$I$5018))/_xlfn.STDEV.P($I$2:$I$5018))</f>
        <v>2.0584504130950529</v>
      </c>
      <c r="Z4429">
        <f t="shared" si="277"/>
        <v>0</v>
      </c>
      <c r="AA4429">
        <f t="shared" si="278"/>
        <v>0</v>
      </c>
      <c r="AB4429">
        <f t="shared" si="279"/>
        <v>0</v>
      </c>
    </row>
    <row r="4430" spans="1:28" x14ac:dyDescent="0.25">
      <c r="A4430">
        <v>31426</v>
      </c>
      <c r="B4430" t="s">
        <v>17</v>
      </c>
      <c r="C4430">
        <v>81</v>
      </c>
      <c r="D4430">
        <v>1</v>
      </c>
      <c r="E4430">
        <v>0</v>
      </c>
      <c r="F4430" t="s">
        <v>13</v>
      </c>
      <c r="G4430" t="s">
        <v>25</v>
      </c>
      <c r="H4430" t="s">
        <v>15</v>
      </c>
      <c r="I4430">
        <v>216.07</v>
      </c>
      <c r="J4430" s="2">
        <v>43.4</v>
      </c>
      <c r="K4430" t="s">
        <v>21</v>
      </c>
      <c r="L4430">
        <v>0</v>
      </c>
      <c r="M4430">
        <f t="shared" si="276"/>
        <v>43.4</v>
      </c>
      <c r="O4430">
        <f>IF(AND(J4430="N/A",B4430="Male"),$R$2,IF(AND(J4430="N/A",B4430="Female"),$S$2,J4430))</f>
        <v>43.4</v>
      </c>
      <c r="V4430">
        <f>((C4430-AVERAGE($C$2:$C$5018))/_xlfn.STDEV.P($C$2:$C$5018))</f>
        <v>1.6656200404057546</v>
      </c>
      <c r="W4430">
        <f>((O4430-AVERAGE($O$2:$O$5018))/_xlfn.STDEV.P($O$2:$O$5018))</f>
        <v>2.1874033799016415</v>
      </c>
      <c r="X4430">
        <f>((I4430-AVERAGE($I$2:$I$5018))/_xlfn.STDEV.P($I$2:$I$5018))</f>
        <v>2.4861381677285137</v>
      </c>
      <c r="Z4430">
        <f t="shared" si="277"/>
        <v>0</v>
      </c>
      <c r="AA4430">
        <f t="shared" si="278"/>
        <v>0</v>
      </c>
      <c r="AB4430">
        <f t="shared" si="279"/>
        <v>0</v>
      </c>
    </row>
    <row r="4431" spans="1:28" x14ac:dyDescent="0.25">
      <c r="A4431">
        <v>64435</v>
      </c>
      <c r="B4431" t="s">
        <v>17</v>
      </c>
      <c r="C4431">
        <v>37</v>
      </c>
      <c r="D4431">
        <v>0</v>
      </c>
      <c r="E4431">
        <v>0</v>
      </c>
      <c r="F4431" t="s">
        <v>13</v>
      </c>
      <c r="G4431" t="s">
        <v>14</v>
      </c>
      <c r="H4431" t="s">
        <v>19</v>
      </c>
      <c r="I4431">
        <v>76.03</v>
      </c>
      <c r="J4431" s="2">
        <v>33.200000000000003</v>
      </c>
      <c r="K4431" t="s">
        <v>21</v>
      </c>
      <c r="L4431">
        <v>0</v>
      </c>
      <c r="M4431">
        <f t="shared" si="276"/>
        <v>33.200000000000003</v>
      </c>
      <c r="O4431">
        <f>IF(AND(J4431="N/A",B4431="Male"),$R$2,IF(AND(J4431="N/A",B4431="Female"),$S$2,J4431))</f>
        <v>33.200000000000003</v>
      </c>
      <c r="V4431">
        <f>((C4431-AVERAGE($C$2:$C$5018))/_xlfn.STDEV.P($C$2:$C$5018))</f>
        <v>-0.27044662562635302</v>
      </c>
      <c r="W4431">
        <f>((O4431-AVERAGE($O$2:$O$5018))/_xlfn.STDEV.P($O$2:$O$5018))</f>
        <v>0.69775256813754838</v>
      </c>
      <c r="X4431">
        <f>((I4431-AVERAGE($I$2:$I$5018))/_xlfn.STDEV.P($I$2:$I$5018))</f>
        <v>-0.66448745872440018</v>
      </c>
      <c r="Z4431">
        <f t="shared" si="277"/>
        <v>0</v>
      </c>
      <c r="AA4431">
        <f t="shared" si="278"/>
        <v>0</v>
      </c>
      <c r="AB4431">
        <f t="shared" si="279"/>
        <v>0</v>
      </c>
    </row>
    <row r="4432" spans="1:28" x14ac:dyDescent="0.25">
      <c r="A4432">
        <v>68789</v>
      </c>
      <c r="B4432" t="s">
        <v>17</v>
      </c>
      <c r="C4432">
        <v>28</v>
      </c>
      <c r="D4432">
        <v>0</v>
      </c>
      <c r="E4432">
        <v>0</v>
      </c>
      <c r="F4432" t="s">
        <v>23</v>
      </c>
      <c r="G4432" t="s">
        <v>14</v>
      </c>
      <c r="H4432" t="s">
        <v>15</v>
      </c>
      <c r="I4432">
        <v>62.44</v>
      </c>
      <c r="J4432" s="2">
        <v>37.200000000000003</v>
      </c>
      <c r="K4432" t="s">
        <v>24</v>
      </c>
      <c r="L4432">
        <v>0</v>
      </c>
      <c r="M4432">
        <f t="shared" si="276"/>
        <v>37.200000000000003</v>
      </c>
      <c r="O4432">
        <f>IF(AND(J4432="N/A",B4432="Male"),$R$2,IF(AND(J4432="N/A",B4432="Female"),$S$2,J4432))</f>
        <v>37.200000000000003</v>
      </c>
      <c r="V4432">
        <f>((C4432-AVERAGE($C$2:$C$5018))/_xlfn.STDEV.P($C$2:$C$5018))</f>
        <v>-0.66646026186019325</v>
      </c>
      <c r="W4432">
        <f>((O4432-AVERAGE($O$2:$O$5018))/_xlfn.STDEV.P($O$2:$O$5018))</f>
        <v>1.2819293570646439</v>
      </c>
      <c r="X4432">
        <f>((I4432-AVERAGE($I$2:$I$5018))/_xlfn.STDEV.P($I$2:$I$5018))</f>
        <v>-0.97023583249971512</v>
      </c>
      <c r="Z4432">
        <f t="shared" si="277"/>
        <v>0</v>
      </c>
      <c r="AA4432">
        <f t="shared" si="278"/>
        <v>0</v>
      </c>
      <c r="AB4432">
        <f t="shared" si="279"/>
        <v>0</v>
      </c>
    </row>
    <row r="4433" spans="1:28" x14ac:dyDescent="0.25">
      <c r="A4433">
        <v>56254</v>
      </c>
      <c r="B4433" t="s">
        <v>17</v>
      </c>
      <c r="C4433">
        <v>25</v>
      </c>
      <c r="D4433">
        <v>0</v>
      </c>
      <c r="E4433">
        <v>0</v>
      </c>
      <c r="F4433" t="s">
        <v>23</v>
      </c>
      <c r="G4433" t="s">
        <v>14</v>
      </c>
      <c r="H4433" t="s">
        <v>19</v>
      </c>
      <c r="I4433">
        <v>108.82</v>
      </c>
      <c r="J4433" s="2">
        <v>41.3</v>
      </c>
      <c r="K4433" t="s">
        <v>22</v>
      </c>
      <c r="L4433">
        <v>0</v>
      </c>
      <c r="M4433">
        <f t="shared" si="276"/>
        <v>41.3</v>
      </c>
      <c r="O4433">
        <f>IF(AND(J4433="N/A",B4433="Male"),$R$2,IF(AND(J4433="N/A",B4433="Female"),$S$2,J4433))</f>
        <v>41.3</v>
      </c>
      <c r="V4433">
        <f>((C4433-AVERAGE($C$2:$C$5018))/_xlfn.STDEV.P($C$2:$C$5018))</f>
        <v>-0.79846480727147329</v>
      </c>
      <c r="W4433">
        <f>((O4433-AVERAGE($O$2:$O$5018))/_xlfn.STDEV.P($O$2:$O$5018))</f>
        <v>1.8807105657149161</v>
      </c>
      <c r="X4433">
        <f>((I4433-AVERAGE($I$2:$I$5018))/_xlfn.STDEV.P($I$2:$I$5018))</f>
        <v>7.3223297426635484E-2</v>
      </c>
      <c r="Z4433">
        <f t="shared" si="277"/>
        <v>0</v>
      </c>
      <c r="AA4433">
        <f t="shared" si="278"/>
        <v>0</v>
      </c>
      <c r="AB4433">
        <f t="shared" si="279"/>
        <v>0</v>
      </c>
    </row>
    <row r="4434" spans="1:28" x14ac:dyDescent="0.25">
      <c r="A4434">
        <v>17478</v>
      </c>
      <c r="B4434" t="s">
        <v>12</v>
      </c>
      <c r="C4434">
        <v>44</v>
      </c>
      <c r="D4434">
        <v>0</v>
      </c>
      <c r="E4434">
        <v>0</v>
      </c>
      <c r="F4434" t="s">
        <v>13</v>
      </c>
      <c r="G4434" t="s">
        <v>25</v>
      </c>
      <c r="H4434" t="s">
        <v>15</v>
      </c>
      <c r="I4434">
        <v>101.66</v>
      </c>
      <c r="J4434" s="2">
        <v>35.4</v>
      </c>
      <c r="K4434" t="s">
        <v>21</v>
      </c>
      <c r="L4434">
        <v>0</v>
      </c>
      <c r="M4434">
        <f t="shared" si="276"/>
        <v>35.4</v>
      </c>
      <c r="O4434">
        <f>IF(AND(J4434="N/A",B4434="Male"),$R$2,IF(AND(J4434="N/A",B4434="Female"),$S$2,J4434))</f>
        <v>35.4</v>
      </c>
      <c r="V4434">
        <f>((C4434-AVERAGE($C$2:$C$5018))/_xlfn.STDEV.P($C$2:$C$5018))</f>
        <v>3.7563980333300453E-2</v>
      </c>
      <c r="W4434">
        <f>((O4434-AVERAGE($O$2:$O$5018))/_xlfn.STDEV.P($O$2:$O$5018))</f>
        <v>1.0190498020474503</v>
      </c>
      <c r="X4434">
        <f>((I4434-AVERAGE($I$2:$I$5018))/_xlfn.STDEV.P($I$2:$I$5018))</f>
        <v>-8.7862674334310345E-2</v>
      </c>
      <c r="Z4434">
        <f t="shared" si="277"/>
        <v>0</v>
      </c>
      <c r="AA4434">
        <f t="shared" si="278"/>
        <v>0</v>
      </c>
      <c r="AB4434">
        <f t="shared" si="279"/>
        <v>0</v>
      </c>
    </row>
    <row r="4435" spans="1:28" x14ac:dyDescent="0.25">
      <c r="A4435">
        <v>59908</v>
      </c>
      <c r="B4435" t="s">
        <v>17</v>
      </c>
      <c r="C4435">
        <v>11</v>
      </c>
      <c r="D4435">
        <v>0</v>
      </c>
      <c r="E4435">
        <v>0</v>
      </c>
      <c r="F4435" t="s">
        <v>23</v>
      </c>
      <c r="G4435" t="s">
        <v>26</v>
      </c>
      <c r="H4435" t="s">
        <v>19</v>
      </c>
      <c r="I4435">
        <v>121.15</v>
      </c>
      <c r="J4435" s="2">
        <v>26.1</v>
      </c>
      <c r="K4435" t="s">
        <v>24</v>
      </c>
      <c r="L4435">
        <v>0</v>
      </c>
      <c r="M4435">
        <f t="shared" si="276"/>
        <v>26.1</v>
      </c>
      <c r="O4435">
        <f>IF(AND(J4435="N/A",B4435="Male"),$R$2,IF(AND(J4435="N/A",B4435="Female"),$S$2,J4435))</f>
        <v>26.1</v>
      </c>
      <c r="V4435">
        <f>((C4435-AVERAGE($C$2:$C$5018))/_xlfn.STDEV.P($C$2:$C$5018))</f>
        <v>-1.4144860191907802</v>
      </c>
      <c r="W4435">
        <f>((O4435-AVERAGE($O$2:$O$5018))/_xlfn.STDEV.P($O$2:$O$5018))</f>
        <v>-0.33916123220804656</v>
      </c>
      <c r="X4435">
        <f>((I4435-AVERAGE($I$2:$I$5018))/_xlfn.STDEV.P($I$2:$I$5018))</f>
        <v>0.35062413985854401</v>
      </c>
      <c r="Z4435">
        <f t="shared" si="277"/>
        <v>0</v>
      </c>
      <c r="AA4435">
        <f t="shared" si="278"/>
        <v>0</v>
      </c>
      <c r="AB4435">
        <f t="shared" si="279"/>
        <v>0</v>
      </c>
    </row>
    <row r="4436" spans="1:28" x14ac:dyDescent="0.25">
      <c r="A4436">
        <v>34130</v>
      </c>
      <c r="B4436" t="s">
        <v>12</v>
      </c>
      <c r="C4436">
        <v>54</v>
      </c>
      <c r="D4436">
        <v>1</v>
      </c>
      <c r="E4436">
        <v>0</v>
      </c>
      <c r="F4436" t="s">
        <v>13</v>
      </c>
      <c r="G4436" t="s">
        <v>14</v>
      </c>
      <c r="H4436" t="s">
        <v>19</v>
      </c>
      <c r="I4436">
        <v>116.44</v>
      </c>
      <c r="J4436" s="2">
        <v>24.5</v>
      </c>
      <c r="K4436" t="s">
        <v>21</v>
      </c>
      <c r="L4436">
        <v>0</v>
      </c>
      <c r="M4436">
        <f t="shared" si="276"/>
        <v>24.5</v>
      </c>
      <c r="O4436">
        <f>IF(AND(J4436="N/A",B4436="Male"),$R$2,IF(AND(J4436="N/A",B4436="Female"),$S$2,J4436))</f>
        <v>24.5</v>
      </c>
      <c r="V4436">
        <f>((C4436-AVERAGE($C$2:$C$5018))/_xlfn.STDEV.P($C$2:$C$5018))</f>
        <v>0.47757913170423399</v>
      </c>
      <c r="W4436">
        <f>((O4436-AVERAGE($O$2:$O$5018))/_xlfn.STDEV.P($O$2:$O$5018))</f>
        <v>-0.57283194777888502</v>
      </c>
      <c r="X4436">
        <f>((I4436-AVERAGE($I$2:$I$5018))/_xlfn.STDEV.P($I$2:$I$5018))</f>
        <v>0.2446583679319998</v>
      </c>
      <c r="Z4436">
        <f t="shared" si="277"/>
        <v>0</v>
      </c>
      <c r="AA4436">
        <f t="shared" si="278"/>
        <v>0</v>
      </c>
      <c r="AB4436">
        <f t="shared" si="279"/>
        <v>0</v>
      </c>
    </row>
    <row r="4437" spans="1:28" x14ac:dyDescent="0.25">
      <c r="A4437">
        <v>22282</v>
      </c>
      <c r="B4437" t="s">
        <v>12</v>
      </c>
      <c r="C4437">
        <v>52</v>
      </c>
      <c r="D4437">
        <v>1</v>
      </c>
      <c r="E4437">
        <v>0</v>
      </c>
      <c r="F4437" t="s">
        <v>13</v>
      </c>
      <c r="G4437" t="s">
        <v>25</v>
      </c>
      <c r="H4437" t="s">
        <v>19</v>
      </c>
      <c r="I4437">
        <v>116.62</v>
      </c>
      <c r="J4437" s="2" t="s">
        <v>20</v>
      </c>
      <c r="K4437" t="s">
        <v>22</v>
      </c>
      <c r="L4437">
        <v>0</v>
      </c>
      <c r="M4437">
        <f t="shared" si="276"/>
        <v>28.422259136212656</v>
      </c>
      <c r="O4437">
        <f>IF(AND(J4437="N/A",B4437="Male"),$R$2,IF(AND(J4437="N/A",B4437="Female"),$S$2,J4437))</f>
        <v>28.422259136212656</v>
      </c>
      <c r="V4437">
        <f>((C4437-AVERAGE($C$2:$C$5018))/_xlfn.STDEV.P($C$2:$C$5018))</f>
        <v>0.38957610143004728</v>
      </c>
      <c r="W4437">
        <f>((O4437-AVERAGE($O$2:$O$5018))/_xlfn.STDEV.P($O$2:$O$5018))</f>
        <v>-8.7608957167494772E-6</v>
      </c>
      <c r="X4437">
        <f>((I4437-AVERAGE($I$2:$I$5018))/_xlfn.STDEV.P($I$2:$I$5018))</f>
        <v>0.24870801526677233</v>
      </c>
      <c r="Z4437">
        <f t="shared" si="277"/>
        <v>0</v>
      </c>
      <c r="AA4437">
        <f t="shared" si="278"/>
        <v>0</v>
      </c>
      <c r="AB4437">
        <f t="shared" si="279"/>
        <v>0</v>
      </c>
    </row>
    <row r="4438" spans="1:28" x14ac:dyDescent="0.25">
      <c r="A4438">
        <v>21110</v>
      </c>
      <c r="B4438" t="s">
        <v>17</v>
      </c>
      <c r="C4438">
        <v>43</v>
      </c>
      <c r="D4438">
        <v>0</v>
      </c>
      <c r="E4438">
        <v>0</v>
      </c>
      <c r="F4438" t="s">
        <v>13</v>
      </c>
      <c r="G4438" t="s">
        <v>14</v>
      </c>
      <c r="H4438" t="s">
        <v>15</v>
      </c>
      <c r="I4438">
        <v>93.3</v>
      </c>
      <c r="J4438" s="2">
        <v>32.700000000000003</v>
      </c>
      <c r="K4438" t="s">
        <v>21</v>
      </c>
      <c r="L4438">
        <v>0</v>
      </c>
      <c r="M4438">
        <f t="shared" si="276"/>
        <v>32.700000000000003</v>
      </c>
      <c r="O4438">
        <f>IF(AND(J4438="N/A",B4438="Male"),$R$2,IF(AND(J4438="N/A",B4438="Female"),$S$2,J4438))</f>
        <v>32.700000000000003</v>
      </c>
      <c r="V4438">
        <f>((C4438-AVERAGE($C$2:$C$5018))/_xlfn.STDEV.P($C$2:$C$5018))</f>
        <v>-6.4375348037928977E-3</v>
      </c>
      <c r="W4438">
        <f>((O4438-AVERAGE($O$2:$O$5018))/_xlfn.STDEV.P($O$2:$O$5018))</f>
        <v>0.62473046952166145</v>
      </c>
      <c r="X4438">
        <f>((I4438-AVERAGE($I$2:$I$5018))/_xlfn.STDEV.P($I$2:$I$5018))</f>
        <v>-0.27594629499373879</v>
      </c>
      <c r="Z4438">
        <f t="shared" si="277"/>
        <v>0</v>
      </c>
      <c r="AA4438">
        <f t="shared" si="278"/>
        <v>0</v>
      </c>
      <c r="AB4438">
        <f t="shared" si="279"/>
        <v>0</v>
      </c>
    </row>
    <row r="4439" spans="1:28" x14ac:dyDescent="0.25">
      <c r="A4439">
        <v>71622</v>
      </c>
      <c r="B4439" t="s">
        <v>17</v>
      </c>
      <c r="C4439">
        <v>56</v>
      </c>
      <c r="D4439">
        <v>0</v>
      </c>
      <c r="E4439">
        <v>0</v>
      </c>
      <c r="F4439" t="s">
        <v>13</v>
      </c>
      <c r="G4439" t="s">
        <v>14</v>
      </c>
      <c r="H4439" t="s">
        <v>15</v>
      </c>
      <c r="I4439">
        <v>144.33000000000001</v>
      </c>
      <c r="J4439" s="2">
        <v>29.2</v>
      </c>
      <c r="K4439" t="s">
        <v>21</v>
      </c>
      <c r="L4439">
        <v>0</v>
      </c>
      <c r="M4439">
        <f t="shared" si="276"/>
        <v>29.2</v>
      </c>
      <c r="O4439">
        <f>IF(AND(J4439="N/A",B4439="Male"),$R$2,IF(AND(J4439="N/A",B4439="Female"),$S$2,J4439))</f>
        <v>29.2</v>
      </c>
      <c r="V4439">
        <f>((C4439-AVERAGE($C$2:$C$5018))/_xlfn.STDEV.P($C$2:$C$5018))</f>
        <v>0.56558216197842071</v>
      </c>
      <c r="W4439">
        <f>((O4439-AVERAGE($O$2:$O$5018))/_xlfn.STDEV.P($O$2:$O$5018))</f>
        <v>0.11357577921045225</v>
      </c>
      <c r="X4439">
        <f>((I4439-AVERAGE($I$2:$I$5018))/_xlfn.STDEV.P($I$2:$I$5018))</f>
        <v>0.87212872441423217</v>
      </c>
      <c r="Z4439">
        <f t="shared" si="277"/>
        <v>0</v>
      </c>
      <c r="AA4439">
        <f t="shared" si="278"/>
        <v>0</v>
      </c>
      <c r="AB4439">
        <f t="shared" si="279"/>
        <v>0</v>
      </c>
    </row>
    <row r="4440" spans="1:28" x14ac:dyDescent="0.25">
      <c r="A4440">
        <v>10056</v>
      </c>
      <c r="B4440" t="s">
        <v>17</v>
      </c>
      <c r="C4440">
        <v>37</v>
      </c>
      <c r="D4440">
        <v>0</v>
      </c>
      <c r="E4440">
        <v>0</v>
      </c>
      <c r="F4440" t="s">
        <v>13</v>
      </c>
      <c r="G4440" t="s">
        <v>14</v>
      </c>
      <c r="H4440" t="s">
        <v>15</v>
      </c>
      <c r="I4440">
        <v>98.02</v>
      </c>
      <c r="J4440" s="2">
        <v>20.399999999999999</v>
      </c>
      <c r="K4440" t="s">
        <v>21</v>
      </c>
      <c r="L4440">
        <v>0</v>
      </c>
      <c r="M4440">
        <f t="shared" si="276"/>
        <v>20.399999999999999</v>
      </c>
      <c r="O4440">
        <f>IF(AND(J4440="N/A",B4440="Male"),$R$2,IF(AND(J4440="N/A",B4440="Female"),$S$2,J4440))</f>
        <v>20.399999999999999</v>
      </c>
      <c r="V4440">
        <f>((C4440-AVERAGE($C$2:$C$5018))/_xlfn.STDEV.P($C$2:$C$5018))</f>
        <v>-0.27044662562635302</v>
      </c>
      <c r="W4440">
        <f>((O4440-AVERAGE($O$2:$O$5018))/_xlfn.STDEV.P($O$2:$O$5018))</f>
        <v>-1.1716131564291581</v>
      </c>
      <c r="X4440">
        <f>((I4440-AVERAGE($I$2:$I$5018))/_xlfn.STDEV.P($I$2:$I$5018))</f>
        <v>-0.16975554265970744</v>
      </c>
      <c r="Z4440">
        <f t="shared" si="277"/>
        <v>0</v>
      </c>
      <c r="AA4440">
        <f t="shared" si="278"/>
        <v>0</v>
      </c>
      <c r="AB4440">
        <f t="shared" si="279"/>
        <v>0</v>
      </c>
    </row>
    <row r="4441" spans="1:28" x14ac:dyDescent="0.25">
      <c r="A4441">
        <v>2424</v>
      </c>
      <c r="B4441" t="s">
        <v>12</v>
      </c>
      <c r="C4441">
        <v>60</v>
      </c>
      <c r="D4441">
        <v>0</v>
      </c>
      <c r="E4441">
        <v>0</v>
      </c>
      <c r="F4441" t="s">
        <v>13</v>
      </c>
      <c r="G4441" t="s">
        <v>14</v>
      </c>
      <c r="H4441" t="s">
        <v>15</v>
      </c>
      <c r="I4441">
        <v>80.67</v>
      </c>
      <c r="J4441" s="2">
        <v>33.5</v>
      </c>
      <c r="K4441" t="s">
        <v>24</v>
      </c>
      <c r="L4441">
        <v>0</v>
      </c>
      <c r="M4441">
        <f t="shared" si="276"/>
        <v>33.5</v>
      </c>
      <c r="O4441">
        <f>IF(AND(J4441="N/A",B4441="Male"),$R$2,IF(AND(J4441="N/A",B4441="Female"),$S$2,J4441))</f>
        <v>33.5</v>
      </c>
      <c r="V4441">
        <f>((C4441-AVERAGE($C$2:$C$5018))/_xlfn.STDEV.P($C$2:$C$5018))</f>
        <v>0.74158822252679413</v>
      </c>
      <c r="W4441">
        <f>((O4441-AVERAGE($O$2:$O$5018))/_xlfn.STDEV.P($O$2:$O$5018))</f>
        <v>0.74156582730708009</v>
      </c>
      <c r="X4441">
        <f>((I4441-AVERAGE($I$2:$I$5018))/_xlfn.STDEV.P($I$2:$I$5018))</f>
        <v>-0.56009654965026756</v>
      </c>
      <c r="Z4441">
        <f t="shared" si="277"/>
        <v>0</v>
      </c>
      <c r="AA4441">
        <f t="shared" si="278"/>
        <v>0</v>
      </c>
      <c r="AB4441">
        <f t="shared" si="279"/>
        <v>0</v>
      </c>
    </row>
    <row r="4442" spans="1:28" x14ac:dyDescent="0.25">
      <c r="A4442">
        <v>24736</v>
      </c>
      <c r="B4442" t="s">
        <v>17</v>
      </c>
      <c r="C4442">
        <v>4</v>
      </c>
      <c r="D4442">
        <v>0</v>
      </c>
      <c r="E4442">
        <v>0</v>
      </c>
      <c r="F4442" t="s">
        <v>23</v>
      </c>
      <c r="G4442" t="s">
        <v>26</v>
      </c>
      <c r="H4442" t="s">
        <v>15</v>
      </c>
      <c r="I4442">
        <v>94.27</v>
      </c>
      <c r="J4442" s="2">
        <v>14</v>
      </c>
      <c r="K4442" t="s">
        <v>24</v>
      </c>
      <c r="L4442">
        <v>0</v>
      </c>
      <c r="M4442">
        <f t="shared" si="276"/>
        <v>14</v>
      </c>
      <c r="O4442">
        <f>IF(AND(J4442="N/A",B4442="Male"),$R$2,IF(AND(J4442="N/A",B4442="Female"),$S$2,J4442))</f>
        <v>14</v>
      </c>
      <c r="V4442">
        <f>((C4442-AVERAGE($C$2:$C$5018))/_xlfn.STDEV.P($C$2:$C$5018))</f>
        <v>-1.7224966251504337</v>
      </c>
      <c r="W4442">
        <f>((O4442-AVERAGE($O$2:$O$5018))/_xlfn.STDEV.P($O$2:$O$5018))</f>
        <v>-2.106296018712511</v>
      </c>
      <c r="X4442">
        <f>((I4442-AVERAGE($I$2:$I$5018))/_xlfn.STDEV.P($I$2:$I$5018))</f>
        <v>-0.25412319546746542</v>
      </c>
      <c r="Z4442">
        <f t="shared" si="277"/>
        <v>0</v>
      </c>
      <c r="AA4442">
        <f t="shared" si="278"/>
        <v>0</v>
      </c>
      <c r="AB4442">
        <f t="shared" si="279"/>
        <v>0</v>
      </c>
    </row>
    <row r="4443" spans="1:28" x14ac:dyDescent="0.25">
      <c r="A4443">
        <v>8920</v>
      </c>
      <c r="B4443" t="s">
        <v>17</v>
      </c>
      <c r="C4443">
        <v>51</v>
      </c>
      <c r="D4443">
        <v>0</v>
      </c>
      <c r="E4443">
        <v>0</v>
      </c>
      <c r="F4443" t="s">
        <v>13</v>
      </c>
      <c r="G4443" t="s">
        <v>18</v>
      </c>
      <c r="H4443" t="s">
        <v>19</v>
      </c>
      <c r="I4443">
        <v>76.349999999999994</v>
      </c>
      <c r="J4443" s="2">
        <v>33.5</v>
      </c>
      <c r="K4443" t="s">
        <v>16</v>
      </c>
      <c r="L4443">
        <v>0</v>
      </c>
      <c r="M4443">
        <f t="shared" si="276"/>
        <v>33.5</v>
      </c>
      <c r="O4443">
        <f>IF(AND(J4443="N/A",B4443="Male"),$R$2,IF(AND(J4443="N/A",B4443="Female"),$S$2,J4443))</f>
        <v>33.5</v>
      </c>
      <c r="V4443">
        <f>((C4443-AVERAGE($C$2:$C$5018))/_xlfn.STDEV.P($C$2:$C$5018))</f>
        <v>0.34557458629295396</v>
      </c>
      <c r="W4443">
        <f>((O4443-AVERAGE($O$2:$O$5018))/_xlfn.STDEV.P($O$2:$O$5018))</f>
        <v>0.74156582730708009</v>
      </c>
      <c r="X4443">
        <f>((I4443-AVERAGE($I$2:$I$5018))/_xlfn.STDEV.P($I$2:$I$5018))</f>
        <v>-0.6572880856848049</v>
      </c>
      <c r="Z4443">
        <f t="shared" si="277"/>
        <v>0</v>
      </c>
      <c r="AA4443">
        <f t="shared" si="278"/>
        <v>0</v>
      </c>
      <c r="AB4443">
        <f t="shared" si="279"/>
        <v>0</v>
      </c>
    </row>
    <row r="4444" spans="1:28" x14ac:dyDescent="0.25">
      <c r="A4444">
        <v>62715</v>
      </c>
      <c r="B4444" t="s">
        <v>12</v>
      </c>
      <c r="C4444">
        <v>82</v>
      </c>
      <c r="D4444">
        <v>0</v>
      </c>
      <c r="E4444">
        <v>1</v>
      </c>
      <c r="F4444" t="s">
        <v>13</v>
      </c>
      <c r="G4444" t="s">
        <v>14</v>
      </c>
      <c r="H4444" t="s">
        <v>15</v>
      </c>
      <c r="I4444">
        <v>57.56</v>
      </c>
      <c r="J4444" s="2">
        <v>27.5</v>
      </c>
      <c r="K4444" t="s">
        <v>21</v>
      </c>
      <c r="L4444">
        <v>0</v>
      </c>
      <c r="M4444">
        <f t="shared" si="276"/>
        <v>27.5</v>
      </c>
      <c r="O4444">
        <f>IF(AND(J4444="N/A",B4444="Male"),$R$2,IF(AND(J4444="N/A",B4444="Female"),$S$2,J4444))</f>
        <v>27.5</v>
      </c>
      <c r="V4444">
        <f>((C4444-AVERAGE($C$2:$C$5018))/_xlfn.STDEV.P($C$2:$C$5018))</f>
        <v>1.7096215555428478</v>
      </c>
      <c r="W4444">
        <f>((O4444-AVERAGE($O$2:$O$5018))/_xlfn.STDEV.P($O$2:$O$5018))</f>
        <v>-0.13469935608356329</v>
      </c>
      <c r="X4444">
        <f>((I4444-AVERAGE($I$2:$I$5018))/_xlfn.STDEV.P($I$2:$I$5018))</f>
        <v>-1.080026271353544</v>
      </c>
      <c r="Z4444">
        <f t="shared" si="277"/>
        <v>0</v>
      </c>
      <c r="AA4444">
        <f t="shared" si="278"/>
        <v>0</v>
      </c>
      <c r="AB4444">
        <f t="shared" si="279"/>
        <v>0</v>
      </c>
    </row>
    <row r="4445" spans="1:28" x14ac:dyDescent="0.25">
      <c r="A4445">
        <v>70615</v>
      </c>
      <c r="B4445" t="s">
        <v>17</v>
      </c>
      <c r="C4445">
        <v>56</v>
      </c>
      <c r="D4445">
        <v>0</v>
      </c>
      <c r="E4445">
        <v>0</v>
      </c>
      <c r="F4445" t="s">
        <v>13</v>
      </c>
      <c r="G4445" t="s">
        <v>25</v>
      </c>
      <c r="H4445" t="s">
        <v>15</v>
      </c>
      <c r="I4445">
        <v>179.14</v>
      </c>
      <c r="J4445" s="2">
        <v>35.299999999999997</v>
      </c>
      <c r="K4445" t="s">
        <v>24</v>
      </c>
      <c r="L4445">
        <v>0</v>
      </c>
      <c r="M4445">
        <f t="shared" si="276"/>
        <v>35.299999999999997</v>
      </c>
      <c r="O4445">
        <f>IF(AND(J4445="N/A",B4445="Male"),$R$2,IF(AND(J4445="N/A",B4445="Female"),$S$2,J4445))</f>
        <v>35.299999999999997</v>
      </c>
      <c r="V4445">
        <f>((C4445-AVERAGE($C$2:$C$5018))/_xlfn.STDEV.P($C$2:$C$5018))</f>
        <v>0.56558216197842071</v>
      </c>
      <c r="W4445">
        <f>((O4445-AVERAGE($O$2:$O$5018))/_xlfn.STDEV.P($O$2:$O$5018))</f>
        <v>1.0044453823242727</v>
      </c>
      <c r="X4445">
        <f>((I4445-AVERAGE($I$2:$I$5018))/_xlfn.STDEV.P($I$2:$I$5018))</f>
        <v>1.655285522877713</v>
      </c>
      <c r="Z4445">
        <f t="shared" si="277"/>
        <v>0</v>
      </c>
      <c r="AA4445">
        <f t="shared" si="278"/>
        <v>0</v>
      </c>
      <c r="AB4445">
        <f t="shared" si="279"/>
        <v>0</v>
      </c>
    </row>
    <row r="4446" spans="1:28" x14ac:dyDescent="0.25">
      <c r="A4446">
        <v>43507</v>
      </c>
      <c r="B4446" t="s">
        <v>17</v>
      </c>
      <c r="C4446">
        <v>60</v>
      </c>
      <c r="D4446">
        <v>0</v>
      </c>
      <c r="E4446">
        <v>0</v>
      </c>
      <c r="F4446" t="s">
        <v>13</v>
      </c>
      <c r="G4446" t="s">
        <v>14</v>
      </c>
      <c r="H4446" t="s">
        <v>19</v>
      </c>
      <c r="I4446">
        <v>63.49</v>
      </c>
      <c r="J4446" s="2">
        <v>30.1</v>
      </c>
      <c r="K4446" t="s">
        <v>21</v>
      </c>
      <c r="L4446">
        <v>0</v>
      </c>
      <c r="M4446">
        <f t="shared" si="276"/>
        <v>30.1</v>
      </c>
      <c r="O4446">
        <f>IF(AND(J4446="N/A",B4446="Male"),$R$2,IF(AND(J4446="N/A",B4446="Female"),$S$2,J4446))</f>
        <v>30.1</v>
      </c>
      <c r="V4446">
        <f>((C4446-AVERAGE($C$2:$C$5018))/_xlfn.STDEV.P($C$2:$C$5018))</f>
        <v>0.74158822252679413</v>
      </c>
      <c r="W4446">
        <f>((O4446-AVERAGE($O$2:$O$5018))/_xlfn.STDEV.P($O$2:$O$5018))</f>
        <v>0.24501555671904907</v>
      </c>
      <c r="X4446">
        <f>((I4446-AVERAGE($I$2:$I$5018))/_xlfn.STDEV.P($I$2:$I$5018))</f>
        <v>-0.94661288971354285</v>
      </c>
      <c r="Z4446">
        <f t="shared" si="277"/>
        <v>0</v>
      </c>
      <c r="AA4446">
        <f t="shared" si="278"/>
        <v>0</v>
      </c>
      <c r="AB4446">
        <f t="shared" si="279"/>
        <v>0</v>
      </c>
    </row>
    <row r="4447" spans="1:28" x14ac:dyDescent="0.25">
      <c r="A4447">
        <v>43035</v>
      </c>
      <c r="B4447" t="s">
        <v>12</v>
      </c>
      <c r="C4447">
        <v>35</v>
      </c>
      <c r="D4447">
        <v>0</v>
      </c>
      <c r="E4447">
        <v>0</v>
      </c>
      <c r="F4447" t="s">
        <v>13</v>
      </c>
      <c r="G4447" t="s">
        <v>14</v>
      </c>
      <c r="H4447" t="s">
        <v>19</v>
      </c>
      <c r="I4447">
        <v>145.18</v>
      </c>
      <c r="J4447" s="2">
        <v>32.6</v>
      </c>
      <c r="K4447" t="s">
        <v>22</v>
      </c>
      <c r="L4447">
        <v>0</v>
      </c>
      <c r="M4447">
        <f t="shared" si="276"/>
        <v>32.6</v>
      </c>
      <c r="O4447">
        <f>IF(AND(J4447="N/A",B4447="Male"),$R$2,IF(AND(J4447="N/A",B4447="Female"),$S$2,J4447))</f>
        <v>32.6</v>
      </c>
      <c r="V4447">
        <f>((C4447-AVERAGE($C$2:$C$5018))/_xlfn.STDEV.P($C$2:$C$5018))</f>
        <v>-0.35844965590053973</v>
      </c>
      <c r="W4447">
        <f>((O4447-AVERAGE($O$2:$O$5018))/_xlfn.STDEV.P($O$2:$O$5018))</f>
        <v>0.61012604979848384</v>
      </c>
      <c r="X4447">
        <f>((I4447-AVERAGE($I$2:$I$5018))/_xlfn.STDEV.P($I$2:$I$5018))</f>
        <v>0.89125205905065719</v>
      </c>
      <c r="Z4447">
        <f t="shared" si="277"/>
        <v>0</v>
      </c>
      <c r="AA4447">
        <f t="shared" si="278"/>
        <v>0</v>
      </c>
      <c r="AB4447">
        <f t="shared" si="279"/>
        <v>0</v>
      </c>
    </row>
    <row r="4448" spans="1:28" x14ac:dyDescent="0.25">
      <c r="A4448">
        <v>44799</v>
      </c>
      <c r="B4448" t="s">
        <v>17</v>
      </c>
      <c r="C4448">
        <v>32</v>
      </c>
      <c r="D4448">
        <v>0</v>
      </c>
      <c r="E4448">
        <v>0</v>
      </c>
      <c r="F4448" t="s">
        <v>13</v>
      </c>
      <c r="G4448" t="s">
        <v>14</v>
      </c>
      <c r="H4448" t="s">
        <v>19</v>
      </c>
      <c r="I4448">
        <v>66.3</v>
      </c>
      <c r="J4448" s="2">
        <v>47.5</v>
      </c>
      <c r="K4448" t="s">
        <v>21</v>
      </c>
      <c r="L4448">
        <v>0</v>
      </c>
      <c r="M4448">
        <f t="shared" si="276"/>
        <v>47.5</v>
      </c>
      <c r="O4448">
        <f>IF(AND(J4448="N/A",B4448="Male"),$R$2,IF(AND(J4448="N/A",B4448="Female"),$S$2,J4448))</f>
        <v>47.5</v>
      </c>
      <c r="V4448">
        <f>((C4448-AVERAGE($C$2:$C$5018))/_xlfn.STDEV.P($C$2:$C$5018))</f>
        <v>-0.49045420131181977</v>
      </c>
      <c r="W4448">
        <f>((O4448-AVERAGE($O$2:$O$5018))/_xlfn.STDEV.P($O$2:$O$5018))</f>
        <v>2.7861845885519148</v>
      </c>
      <c r="X4448">
        <f>((I4448-AVERAGE($I$2:$I$5018))/_xlfn.STDEV.P($I$2:$I$5018))</f>
        <v>-0.88339339520959625</v>
      </c>
      <c r="Z4448">
        <f t="shared" si="277"/>
        <v>0</v>
      </c>
      <c r="AA4448">
        <f t="shared" si="278"/>
        <v>0</v>
      </c>
      <c r="AB4448">
        <f t="shared" si="279"/>
        <v>0</v>
      </c>
    </row>
    <row r="4449" spans="1:28" x14ac:dyDescent="0.25">
      <c r="A4449">
        <v>49053</v>
      </c>
      <c r="B4449" t="s">
        <v>17</v>
      </c>
      <c r="C4449">
        <v>45</v>
      </c>
      <c r="D4449">
        <v>0</v>
      </c>
      <c r="E4449">
        <v>0</v>
      </c>
      <c r="F4449" t="s">
        <v>23</v>
      </c>
      <c r="G4449" t="s">
        <v>14</v>
      </c>
      <c r="H4449" t="s">
        <v>19</v>
      </c>
      <c r="I4449">
        <v>120.56</v>
      </c>
      <c r="J4449" s="2">
        <v>31.6</v>
      </c>
      <c r="K4449" t="s">
        <v>21</v>
      </c>
      <c r="L4449">
        <v>0</v>
      </c>
      <c r="M4449">
        <f t="shared" si="276"/>
        <v>31.6</v>
      </c>
      <c r="O4449">
        <f>IF(AND(J4449="N/A",B4449="Male"),$R$2,IF(AND(J4449="N/A",B4449="Female"),$S$2,J4449))</f>
        <v>31.6</v>
      </c>
      <c r="V4449">
        <f>((C4449-AVERAGE($C$2:$C$5018))/_xlfn.STDEV.P($C$2:$C$5018))</f>
        <v>8.1565495470393809E-2</v>
      </c>
      <c r="W4449">
        <f>((O4449-AVERAGE($O$2:$O$5018))/_xlfn.STDEV.P($O$2:$O$5018))</f>
        <v>0.46408185256670992</v>
      </c>
      <c r="X4449">
        <f>((I4449-AVERAGE($I$2:$I$5018))/_xlfn.STDEV.P($I$2:$I$5018))</f>
        <v>0.33735029581678999</v>
      </c>
      <c r="Z4449">
        <f t="shared" si="277"/>
        <v>0</v>
      </c>
      <c r="AA4449">
        <f t="shared" si="278"/>
        <v>0</v>
      </c>
      <c r="AB4449">
        <f t="shared" si="279"/>
        <v>0</v>
      </c>
    </row>
    <row r="4450" spans="1:28" x14ac:dyDescent="0.25">
      <c r="A4450">
        <v>33102</v>
      </c>
      <c r="B4450" t="s">
        <v>12</v>
      </c>
      <c r="C4450">
        <v>10</v>
      </c>
      <c r="D4450">
        <v>0</v>
      </c>
      <c r="E4450">
        <v>0</v>
      </c>
      <c r="F4450" t="s">
        <v>23</v>
      </c>
      <c r="G4450" t="s">
        <v>26</v>
      </c>
      <c r="H4450" t="s">
        <v>19</v>
      </c>
      <c r="I4450">
        <v>69.2</v>
      </c>
      <c r="J4450" s="2">
        <v>23.5</v>
      </c>
      <c r="K4450" t="s">
        <v>16</v>
      </c>
      <c r="L4450">
        <v>0</v>
      </c>
      <c r="M4450">
        <f t="shared" si="276"/>
        <v>23.5</v>
      </c>
      <c r="O4450">
        <f>IF(AND(J4450="N/A",B4450="Male"),$R$2,IF(AND(J4450="N/A",B4450="Female"),$S$2,J4450))</f>
        <v>23.5</v>
      </c>
      <c r="V4450">
        <f>((C4450-AVERAGE($C$2:$C$5018))/_xlfn.STDEV.P($C$2:$C$5018))</f>
        <v>-1.4584875343278736</v>
      </c>
      <c r="W4450">
        <f>((O4450-AVERAGE($O$2:$O$5018))/_xlfn.STDEV.P($O$2:$O$5018))</f>
        <v>-0.71887614501065888</v>
      </c>
      <c r="X4450">
        <f>((I4450-AVERAGE($I$2:$I$5018))/_xlfn.STDEV.P($I$2:$I$5018))</f>
        <v>-0.81814907703826334</v>
      </c>
      <c r="Z4450">
        <f t="shared" si="277"/>
        <v>0</v>
      </c>
      <c r="AA4450">
        <f t="shared" si="278"/>
        <v>0</v>
      </c>
      <c r="AB4450">
        <f t="shared" si="279"/>
        <v>0</v>
      </c>
    </row>
    <row r="4451" spans="1:28" x14ac:dyDescent="0.25">
      <c r="A4451">
        <v>59405</v>
      </c>
      <c r="B4451" t="s">
        <v>17</v>
      </c>
      <c r="C4451">
        <v>68</v>
      </c>
      <c r="D4451">
        <v>1</v>
      </c>
      <c r="E4451">
        <v>0</v>
      </c>
      <c r="F4451" t="s">
        <v>13</v>
      </c>
      <c r="G4451" t="s">
        <v>14</v>
      </c>
      <c r="H4451" t="s">
        <v>15</v>
      </c>
      <c r="I4451">
        <v>150.74</v>
      </c>
      <c r="J4451" s="2">
        <v>40.299999999999997</v>
      </c>
      <c r="K4451" t="s">
        <v>24</v>
      </c>
      <c r="L4451">
        <v>0</v>
      </c>
      <c r="M4451">
        <f t="shared" si="276"/>
        <v>40.299999999999997</v>
      </c>
      <c r="O4451">
        <f>IF(AND(J4451="N/A",B4451="Male"),$R$2,IF(AND(J4451="N/A",B4451="Female"),$S$2,J4451))</f>
        <v>40.299999999999997</v>
      </c>
      <c r="V4451">
        <f>((C4451-AVERAGE($C$2:$C$5018))/_xlfn.STDEV.P($C$2:$C$5018))</f>
        <v>1.0936003436235409</v>
      </c>
      <c r="W4451">
        <f>((O4451-AVERAGE($O$2:$O$5018))/_xlfn.STDEV.P($O$2:$O$5018))</f>
        <v>1.7346663684831423</v>
      </c>
      <c r="X4451">
        <f>((I4451-AVERAGE($I$2:$I$5018))/_xlfn.STDEV.P($I$2:$I$5018))</f>
        <v>1.0163411656136263</v>
      </c>
      <c r="Z4451">
        <f t="shared" si="277"/>
        <v>0</v>
      </c>
      <c r="AA4451">
        <f t="shared" si="278"/>
        <v>0</v>
      </c>
      <c r="AB4451">
        <f t="shared" si="279"/>
        <v>0</v>
      </c>
    </row>
    <row r="4452" spans="1:28" x14ac:dyDescent="0.25">
      <c r="A4452">
        <v>18283</v>
      </c>
      <c r="B4452" t="s">
        <v>17</v>
      </c>
      <c r="C4452">
        <v>51</v>
      </c>
      <c r="D4452">
        <v>0</v>
      </c>
      <c r="E4452">
        <v>0</v>
      </c>
      <c r="F4452" t="s">
        <v>13</v>
      </c>
      <c r="G4452" t="s">
        <v>25</v>
      </c>
      <c r="H4452" t="s">
        <v>15</v>
      </c>
      <c r="I4452">
        <v>81.38</v>
      </c>
      <c r="J4452" s="2">
        <v>34.1</v>
      </c>
      <c r="K4452" t="s">
        <v>22</v>
      </c>
      <c r="L4452">
        <v>0</v>
      </c>
      <c r="M4452">
        <f t="shared" si="276"/>
        <v>34.1</v>
      </c>
      <c r="O4452">
        <f>IF(AND(J4452="N/A",B4452="Male"),$R$2,IF(AND(J4452="N/A",B4452="Female"),$S$2,J4452))</f>
        <v>34.1</v>
      </c>
      <c r="V4452">
        <f>((C4452-AVERAGE($C$2:$C$5018))/_xlfn.STDEV.P($C$2:$C$5018))</f>
        <v>0.34557458629295396</v>
      </c>
      <c r="W4452">
        <f>((O4452-AVERAGE($O$2:$O$5018))/_xlfn.STDEV.P($O$2:$O$5018))</f>
        <v>0.82919234564614464</v>
      </c>
      <c r="X4452">
        <f>((I4452-AVERAGE($I$2:$I$5018))/_xlfn.STDEV.P($I$2:$I$5018))</f>
        <v>-0.54412294071866552</v>
      </c>
      <c r="Z4452">
        <f t="shared" si="277"/>
        <v>0</v>
      </c>
      <c r="AA4452">
        <f t="shared" si="278"/>
        <v>0</v>
      </c>
      <c r="AB4452">
        <f t="shared" si="279"/>
        <v>0</v>
      </c>
    </row>
    <row r="4453" spans="1:28" x14ac:dyDescent="0.25">
      <c r="A4453">
        <v>4929</v>
      </c>
      <c r="B4453" t="s">
        <v>12</v>
      </c>
      <c r="C4453">
        <v>8</v>
      </c>
      <c r="D4453">
        <v>0</v>
      </c>
      <c r="E4453">
        <v>0</v>
      </c>
      <c r="F4453" t="s">
        <v>23</v>
      </c>
      <c r="G4453" t="s">
        <v>26</v>
      </c>
      <c r="H4453" t="s">
        <v>15</v>
      </c>
      <c r="I4453">
        <v>78.48</v>
      </c>
      <c r="J4453" s="2">
        <v>16.100000000000001</v>
      </c>
      <c r="K4453" t="s">
        <v>24</v>
      </c>
      <c r="L4453">
        <v>0</v>
      </c>
      <c r="M4453">
        <f t="shared" si="276"/>
        <v>16.100000000000001</v>
      </c>
      <c r="O4453">
        <f>IF(AND(J4453="N/A",B4453="Male"),$R$2,IF(AND(J4453="N/A",B4453="Female"),$S$2,J4453))</f>
        <v>16.100000000000001</v>
      </c>
      <c r="V4453">
        <f>((C4453-AVERAGE($C$2:$C$5018))/_xlfn.STDEV.P($C$2:$C$5018))</f>
        <v>-1.5464905646020604</v>
      </c>
      <c r="W4453">
        <f>((O4453-AVERAGE($O$2:$O$5018))/_xlfn.STDEV.P($O$2:$O$5018))</f>
        <v>-1.7996032045257855</v>
      </c>
      <c r="X4453">
        <f>((I4453-AVERAGE($I$2:$I$5018))/_xlfn.STDEV.P($I$2:$I$5018))</f>
        <v>-0.60936725888999821</v>
      </c>
      <c r="Z4453">
        <f t="shared" si="277"/>
        <v>0</v>
      </c>
      <c r="AA4453">
        <f t="shared" si="278"/>
        <v>0</v>
      </c>
      <c r="AB4453">
        <f t="shared" si="279"/>
        <v>0</v>
      </c>
    </row>
    <row r="4454" spans="1:28" x14ac:dyDescent="0.25">
      <c r="A4454">
        <v>37289</v>
      </c>
      <c r="B4454" t="s">
        <v>17</v>
      </c>
      <c r="C4454">
        <v>63</v>
      </c>
      <c r="D4454">
        <v>0</v>
      </c>
      <c r="E4454">
        <v>0</v>
      </c>
      <c r="F4454" t="s">
        <v>13</v>
      </c>
      <c r="G4454" t="s">
        <v>18</v>
      </c>
      <c r="H4454" t="s">
        <v>19</v>
      </c>
      <c r="I4454">
        <v>203.87</v>
      </c>
      <c r="J4454" s="2">
        <v>26.4</v>
      </c>
      <c r="K4454" t="s">
        <v>21</v>
      </c>
      <c r="L4454">
        <v>0</v>
      </c>
      <c r="M4454">
        <f t="shared" si="276"/>
        <v>26.4</v>
      </c>
      <c r="O4454">
        <f>IF(AND(J4454="N/A",B4454="Male"),$R$2,IF(AND(J4454="N/A",B4454="Female"),$S$2,J4454))</f>
        <v>26.4</v>
      </c>
      <c r="V4454">
        <f>((C4454-AVERAGE($C$2:$C$5018))/_xlfn.STDEV.P($C$2:$C$5018))</f>
        <v>0.87359276793807417</v>
      </c>
      <c r="W4454">
        <f>((O4454-AVERAGE($O$2:$O$5018))/_xlfn.STDEV.P($O$2:$O$5018))</f>
        <v>-0.29534797303851479</v>
      </c>
      <c r="X4454">
        <f>((I4454-AVERAGE($I$2:$I$5018))/_xlfn.STDEV.P($I$2:$I$5018))</f>
        <v>2.2116620705939414</v>
      </c>
      <c r="Z4454">
        <f t="shared" si="277"/>
        <v>0</v>
      </c>
      <c r="AA4454">
        <f t="shared" si="278"/>
        <v>0</v>
      </c>
      <c r="AB4454">
        <f t="shared" si="279"/>
        <v>0</v>
      </c>
    </row>
    <row r="4455" spans="1:28" x14ac:dyDescent="0.25">
      <c r="A4455">
        <v>6202</v>
      </c>
      <c r="B4455" t="s">
        <v>12</v>
      </c>
      <c r="C4455">
        <v>4</v>
      </c>
      <c r="D4455">
        <v>0</v>
      </c>
      <c r="E4455">
        <v>0</v>
      </c>
      <c r="F4455" t="s">
        <v>23</v>
      </c>
      <c r="G4455" t="s">
        <v>26</v>
      </c>
      <c r="H4455" t="s">
        <v>15</v>
      </c>
      <c r="I4455">
        <v>87</v>
      </c>
      <c r="J4455" s="2">
        <v>19</v>
      </c>
      <c r="K4455" t="s">
        <v>24</v>
      </c>
      <c r="L4455">
        <v>0</v>
      </c>
      <c r="M4455">
        <f t="shared" si="276"/>
        <v>19</v>
      </c>
      <c r="O4455">
        <f>IF(AND(J4455="N/A",B4455="Male"),$R$2,IF(AND(J4455="N/A",B4455="Female"),$S$2,J4455))</f>
        <v>19</v>
      </c>
      <c r="V4455">
        <f>((C4455-AVERAGE($C$2:$C$5018))/_xlfn.STDEV.P($C$2:$C$5018))</f>
        <v>-1.7224966251504337</v>
      </c>
      <c r="W4455">
        <f>((O4455-AVERAGE($O$2:$O$5018))/_xlfn.STDEV.P($O$2:$O$5018))</f>
        <v>-1.3760750325536415</v>
      </c>
      <c r="X4455">
        <f>((I4455-AVERAGE($I$2:$I$5018))/_xlfn.STDEV.P($I$2:$I$5018))</f>
        <v>-0.41768395171077216</v>
      </c>
      <c r="Z4455">
        <f t="shared" si="277"/>
        <v>0</v>
      </c>
      <c r="AA4455">
        <f t="shared" si="278"/>
        <v>0</v>
      </c>
      <c r="AB4455">
        <f t="shared" si="279"/>
        <v>0</v>
      </c>
    </row>
    <row r="4456" spans="1:28" x14ac:dyDescent="0.25">
      <c r="A4456">
        <v>24106</v>
      </c>
      <c r="B4456" t="s">
        <v>17</v>
      </c>
      <c r="C4456">
        <v>33</v>
      </c>
      <c r="D4456">
        <v>0</v>
      </c>
      <c r="E4456">
        <v>0</v>
      </c>
      <c r="F4456" t="s">
        <v>13</v>
      </c>
      <c r="G4456" t="s">
        <v>14</v>
      </c>
      <c r="H4456" t="s">
        <v>19</v>
      </c>
      <c r="I4456">
        <v>84.68</v>
      </c>
      <c r="J4456" s="2">
        <v>34.700000000000003</v>
      </c>
      <c r="K4456" t="s">
        <v>16</v>
      </c>
      <c r="L4456">
        <v>0</v>
      </c>
      <c r="M4456">
        <f t="shared" si="276"/>
        <v>34.700000000000003</v>
      </c>
      <c r="O4456">
        <f>IF(AND(J4456="N/A",B4456="Male"),$R$2,IF(AND(J4456="N/A",B4456="Female"),$S$2,J4456))</f>
        <v>34.700000000000003</v>
      </c>
      <c r="V4456">
        <f>((C4456-AVERAGE($C$2:$C$5018))/_xlfn.STDEV.P($C$2:$C$5018))</f>
        <v>-0.44645268617472644</v>
      </c>
      <c r="W4456">
        <f>((O4456-AVERAGE($O$2:$O$5018))/_xlfn.STDEV.P($O$2:$O$5018))</f>
        <v>0.91681886398520918</v>
      </c>
      <c r="X4456">
        <f>((I4456-AVERAGE($I$2:$I$5018))/_xlfn.STDEV.P($I$2:$I$5018))</f>
        <v>-0.46987940624783825</v>
      </c>
      <c r="Z4456">
        <f t="shared" si="277"/>
        <v>0</v>
      </c>
      <c r="AA4456">
        <f t="shared" si="278"/>
        <v>0</v>
      </c>
      <c r="AB4456">
        <f t="shared" si="279"/>
        <v>0</v>
      </c>
    </row>
    <row r="4457" spans="1:28" x14ac:dyDescent="0.25">
      <c r="A4457">
        <v>32126</v>
      </c>
      <c r="B4457" t="s">
        <v>17</v>
      </c>
      <c r="C4457">
        <v>56</v>
      </c>
      <c r="D4457">
        <v>0</v>
      </c>
      <c r="E4457">
        <v>1</v>
      </c>
      <c r="F4457" t="s">
        <v>13</v>
      </c>
      <c r="G4457" t="s">
        <v>14</v>
      </c>
      <c r="H4457" t="s">
        <v>15</v>
      </c>
      <c r="I4457">
        <v>91.89</v>
      </c>
      <c r="J4457" s="2">
        <v>23.3</v>
      </c>
      <c r="K4457" t="s">
        <v>22</v>
      </c>
      <c r="L4457">
        <v>0</v>
      </c>
      <c r="M4457">
        <f t="shared" si="276"/>
        <v>23.3</v>
      </c>
      <c r="O4457">
        <f>IF(AND(J4457="N/A",B4457="Male"),$R$2,IF(AND(J4457="N/A",B4457="Female"),$S$2,J4457))</f>
        <v>23.3</v>
      </c>
      <c r="V4457">
        <f>((C4457-AVERAGE($C$2:$C$5018))/_xlfn.STDEV.P($C$2:$C$5018))</f>
        <v>0.56558216197842071</v>
      </c>
      <c r="W4457">
        <f>((O4457-AVERAGE($O$2:$O$5018))/_xlfn.STDEV.P($O$2:$O$5018))</f>
        <v>-0.74808498445701355</v>
      </c>
      <c r="X4457">
        <f>((I4457-AVERAGE($I$2:$I$5018))/_xlfn.STDEV.P($I$2:$I$5018))</f>
        <v>-0.30766853244945574</v>
      </c>
      <c r="Z4457">
        <f t="shared" si="277"/>
        <v>0</v>
      </c>
      <c r="AA4457">
        <f t="shared" si="278"/>
        <v>0</v>
      </c>
      <c r="AB4457">
        <f t="shared" si="279"/>
        <v>0</v>
      </c>
    </row>
    <row r="4458" spans="1:28" x14ac:dyDescent="0.25">
      <c r="A4458">
        <v>56322</v>
      </c>
      <c r="B4458" t="s">
        <v>12</v>
      </c>
      <c r="C4458">
        <v>49</v>
      </c>
      <c r="D4458">
        <v>0</v>
      </c>
      <c r="E4458">
        <v>1</v>
      </c>
      <c r="F4458" t="s">
        <v>13</v>
      </c>
      <c r="G4458" t="s">
        <v>25</v>
      </c>
      <c r="H4458" t="s">
        <v>19</v>
      </c>
      <c r="I4458">
        <v>88.97</v>
      </c>
      <c r="J4458" s="2">
        <v>32.6</v>
      </c>
      <c r="K4458" t="s">
        <v>21</v>
      </c>
      <c r="L4458">
        <v>0</v>
      </c>
      <c r="M4458">
        <f t="shared" si="276"/>
        <v>32.6</v>
      </c>
      <c r="O4458">
        <f>IF(AND(J4458="N/A",B4458="Male"),$R$2,IF(AND(J4458="N/A",B4458="Female"),$S$2,J4458))</f>
        <v>32.6</v>
      </c>
      <c r="V4458">
        <f>((C4458-AVERAGE($C$2:$C$5018))/_xlfn.STDEV.P($C$2:$C$5018))</f>
        <v>0.25757155601876724</v>
      </c>
      <c r="W4458">
        <f>((O4458-AVERAGE($O$2:$O$5018))/_xlfn.STDEV.P($O$2:$O$5018))</f>
        <v>0.61012604979848384</v>
      </c>
      <c r="X4458">
        <f>((I4458-AVERAGE($I$2:$I$5018))/_xlfn.STDEV.P($I$2:$I$5018))</f>
        <v>-0.37336281143576333</v>
      </c>
      <c r="Z4458">
        <f t="shared" si="277"/>
        <v>0</v>
      </c>
      <c r="AA4458">
        <f t="shared" si="278"/>
        <v>0</v>
      </c>
      <c r="AB4458">
        <f t="shared" si="279"/>
        <v>0</v>
      </c>
    </row>
    <row r="4459" spans="1:28" x14ac:dyDescent="0.25">
      <c r="A4459">
        <v>54869</v>
      </c>
      <c r="B4459" t="s">
        <v>17</v>
      </c>
      <c r="C4459">
        <v>30</v>
      </c>
      <c r="D4459">
        <v>0</v>
      </c>
      <c r="E4459">
        <v>0</v>
      </c>
      <c r="F4459" t="s">
        <v>13</v>
      </c>
      <c r="G4459" t="s">
        <v>14</v>
      </c>
      <c r="H4459" t="s">
        <v>15</v>
      </c>
      <c r="I4459">
        <v>116.98</v>
      </c>
      <c r="J4459" s="2">
        <v>26</v>
      </c>
      <c r="K4459" t="s">
        <v>21</v>
      </c>
      <c r="L4459">
        <v>0</v>
      </c>
      <c r="M4459">
        <f t="shared" si="276"/>
        <v>26</v>
      </c>
      <c r="O4459">
        <f>IF(AND(J4459="N/A",B4459="Male"),$R$2,IF(AND(J4459="N/A",B4459="Female"),$S$2,J4459))</f>
        <v>26</v>
      </c>
      <c r="V4459">
        <f>((C4459-AVERAGE($C$2:$C$5018))/_xlfn.STDEV.P($C$2:$C$5018))</f>
        <v>-0.57845723158600648</v>
      </c>
      <c r="W4459">
        <f>((O4459-AVERAGE($O$2:$O$5018))/_xlfn.STDEV.P($O$2:$O$5018))</f>
        <v>-0.35376565193122411</v>
      </c>
      <c r="X4459">
        <f>((I4459-AVERAGE($I$2:$I$5018))/_xlfn.STDEV.P($I$2:$I$5018))</f>
        <v>0.25680730993631706</v>
      </c>
      <c r="Z4459">
        <f t="shared" si="277"/>
        <v>0</v>
      </c>
      <c r="AA4459">
        <f t="shared" si="278"/>
        <v>0</v>
      </c>
      <c r="AB4459">
        <f t="shared" si="279"/>
        <v>0</v>
      </c>
    </row>
    <row r="4460" spans="1:28" x14ac:dyDescent="0.25">
      <c r="A4460">
        <v>40887</v>
      </c>
      <c r="B4460" t="s">
        <v>12</v>
      </c>
      <c r="C4460">
        <v>16</v>
      </c>
      <c r="D4460">
        <v>0</v>
      </c>
      <c r="E4460">
        <v>0</v>
      </c>
      <c r="F4460" t="s">
        <v>23</v>
      </c>
      <c r="G4460" t="s">
        <v>26</v>
      </c>
      <c r="H4460" t="s">
        <v>15</v>
      </c>
      <c r="I4460">
        <v>135.82</v>
      </c>
      <c r="J4460" s="2">
        <v>35.1</v>
      </c>
      <c r="K4460" t="s">
        <v>21</v>
      </c>
      <c r="L4460">
        <v>0</v>
      </c>
      <c r="M4460">
        <f t="shared" si="276"/>
        <v>35.1</v>
      </c>
      <c r="O4460">
        <f>IF(AND(J4460="N/A",B4460="Male"),$R$2,IF(AND(J4460="N/A",B4460="Female"),$S$2,J4460))</f>
        <v>35.1</v>
      </c>
      <c r="V4460">
        <f>((C4460-AVERAGE($C$2:$C$5018))/_xlfn.STDEV.P($C$2:$C$5018))</f>
        <v>-1.1944784435053135</v>
      </c>
      <c r="W4460">
        <f>((O4460-AVERAGE($O$2:$O$5018))/_xlfn.STDEV.P($O$2:$O$5018))</f>
        <v>0.97523654287791861</v>
      </c>
      <c r="X4460">
        <f>((I4460-AVERAGE($I$2:$I$5018))/_xlfn.STDEV.P($I$2:$I$5018))</f>
        <v>0.68067039764249293</v>
      </c>
      <c r="Z4460">
        <f t="shared" si="277"/>
        <v>0</v>
      </c>
      <c r="AA4460">
        <f t="shared" si="278"/>
        <v>0</v>
      </c>
      <c r="AB4460">
        <f t="shared" si="279"/>
        <v>0</v>
      </c>
    </row>
    <row r="4461" spans="1:28" x14ac:dyDescent="0.25">
      <c r="A4461">
        <v>29764</v>
      </c>
      <c r="B4461" t="s">
        <v>17</v>
      </c>
      <c r="C4461">
        <v>1.8</v>
      </c>
      <c r="D4461">
        <v>0</v>
      </c>
      <c r="E4461">
        <v>0</v>
      </c>
      <c r="F4461" t="s">
        <v>23</v>
      </c>
      <c r="G4461" t="s">
        <v>26</v>
      </c>
      <c r="H4461" t="s">
        <v>19</v>
      </c>
      <c r="I4461">
        <v>96.62</v>
      </c>
      <c r="J4461" s="2">
        <v>18.600000000000001</v>
      </c>
      <c r="K4461" t="s">
        <v>24</v>
      </c>
      <c r="L4461">
        <v>0</v>
      </c>
      <c r="M4461">
        <f t="shared" si="276"/>
        <v>18.600000000000001</v>
      </c>
      <c r="O4461">
        <f>IF(AND(J4461="N/A",B4461="Male"),$R$2,IF(AND(J4461="N/A",B4461="Female"),$S$2,J4461))</f>
        <v>18.600000000000001</v>
      </c>
      <c r="V4461">
        <f>((C4461-AVERAGE($C$2:$C$5018))/_xlfn.STDEV.P($C$2:$C$5018))</f>
        <v>-1.8192999584520393</v>
      </c>
      <c r="W4461">
        <f>((O4461-AVERAGE($O$2:$O$5018))/_xlfn.STDEV.P($O$2:$O$5018))</f>
        <v>-1.4344927114463508</v>
      </c>
      <c r="X4461">
        <f>((I4461-AVERAGE($I$2:$I$5018))/_xlfn.STDEV.P($I$2:$I$5018))</f>
        <v>-0.20125279970793689</v>
      </c>
      <c r="Z4461">
        <f t="shared" si="277"/>
        <v>0</v>
      </c>
      <c r="AA4461">
        <f t="shared" si="278"/>
        <v>0</v>
      </c>
      <c r="AB4461">
        <f t="shared" si="279"/>
        <v>0</v>
      </c>
    </row>
    <row r="4462" spans="1:28" x14ac:dyDescent="0.25">
      <c r="A4462">
        <v>38287</v>
      </c>
      <c r="B4462" t="s">
        <v>12</v>
      </c>
      <c r="C4462">
        <v>54</v>
      </c>
      <c r="D4462">
        <v>0</v>
      </c>
      <c r="E4462">
        <v>0</v>
      </c>
      <c r="F4462" t="s">
        <v>13</v>
      </c>
      <c r="G4462" t="s">
        <v>14</v>
      </c>
      <c r="H4462" t="s">
        <v>19</v>
      </c>
      <c r="I4462">
        <v>106.53</v>
      </c>
      <c r="J4462" s="2">
        <v>30.4</v>
      </c>
      <c r="K4462" t="s">
        <v>16</v>
      </c>
      <c r="L4462">
        <v>0</v>
      </c>
      <c r="M4462">
        <f t="shared" si="276"/>
        <v>30.4</v>
      </c>
      <c r="O4462">
        <f>IF(AND(J4462="N/A",B4462="Male"),$R$2,IF(AND(J4462="N/A",B4462="Female"),$S$2,J4462))</f>
        <v>30.4</v>
      </c>
      <c r="V4462">
        <f>((C4462-AVERAGE($C$2:$C$5018))/_xlfn.STDEV.P($C$2:$C$5018))</f>
        <v>0.47757913170423399</v>
      </c>
      <c r="W4462">
        <f>((O4462-AVERAGE($O$2:$O$5018))/_xlfn.STDEV.P($O$2:$O$5018))</f>
        <v>0.28882881588858084</v>
      </c>
      <c r="X4462">
        <f>((I4462-AVERAGE($I$2:$I$5018))/_xlfn.STDEV.P($I$2:$I$5018))</f>
        <v>2.1702784112031449E-2</v>
      </c>
      <c r="Z4462">
        <f t="shared" si="277"/>
        <v>0</v>
      </c>
      <c r="AA4462">
        <f t="shared" si="278"/>
        <v>0</v>
      </c>
      <c r="AB4462">
        <f t="shared" si="279"/>
        <v>0</v>
      </c>
    </row>
    <row r="4463" spans="1:28" x14ac:dyDescent="0.25">
      <c r="A4463">
        <v>53426</v>
      </c>
      <c r="B4463" t="s">
        <v>12</v>
      </c>
      <c r="C4463">
        <v>49</v>
      </c>
      <c r="D4463">
        <v>0</v>
      </c>
      <c r="E4463">
        <v>0</v>
      </c>
      <c r="F4463" t="s">
        <v>13</v>
      </c>
      <c r="G4463" t="s">
        <v>14</v>
      </c>
      <c r="H4463" t="s">
        <v>19</v>
      </c>
      <c r="I4463">
        <v>58.42</v>
      </c>
      <c r="J4463" s="2">
        <v>32.799999999999997</v>
      </c>
      <c r="K4463" t="s">
        <v>16</v>
      </c>
      <c r="L4463">
        <v>0</v>
      </c>
      <c r="M4463">
        <f t="shared" si="276"/>
        <v>32.799999999999997</v>
      </c>
      <c r="O4463">
        <f>IF(AND(J4463="N/A",B4463="Male"),$R$2,IF(AND(J4463="N/A",B4463="Female"),$S$2,J4463))</f>
        <v>32.799999999999997</v>
      </c>
      <c r="V4463">
        <f>((C4463-AVERAGE($C$2:$C$5018))/_xlfn.STDEV.P($C$2:$C$5018))</f>
        <v>0.25757155601876724</v>
      </c>
      <c r="W4463">
        <f>((O4463-AVERAGE($O$2:$O$5018))/_xlfn.STDEV.P($O$2:$O$5018))</f>
        <v>0.63933488924483795</v>
      </c>
      <c r="X4463">
        <f>((I4463-AVERAGE($I$2:$I$5018))/_xlfn.STDEV.P($I$2:$I$5018))</f>
        <v>-1.0606779563096316</v>
      </c>
      <c r="Z4463">
        <f t="shared" si="277"/>
        <v>0</v>
      </c>
      <c r="AA4463">
        <f t="shared" si="278"/>
        <v>0</v>
      </c>
      <c r="AB4463">
        <f t="shared" si="279"/>
        <v>0</v>
      </c>
    </row>
    <row r="4464" spans="1:28" x14ac:dyDescent="0.25">
      <c r="A4464">
        <v>14943</v>
      </c>
      <c r="B4464" t="s">
        <v>17</v>
      </c>
      <c r="C4464">
        <v>17</v>
      </c>
      <c r="D4464">
        <v>0</v>
      </c>
      <c r="E4464">
        <v>0</v>
      </c>
      <c r="F4464" t="s">
        <v>23</v>
      </c>
      <c r="G4464" t="s">
        <v>14</v>
      </c>
      <c r="H4464" t="s">
        <v>19</v>
      </c>
      <c r="I4464">
        <v>79.62</v>
      </c>
      <c r="J4464" s="2">
        <v>21.6</v>
      </c>
      <c r="K4464" t="s">
        <v>21</v>
      </c>
      <c r="L4464">
        <v>0</v>
      </c>
      <c r="M4464">
        <f t="shared" si="276"/>
        <v>21.6</v>
      </c>
      <c r="O4464">
        <f>IF(AND(J4464="N/A",B4464="Male"),$R$2,IF(AND(J4464="N/A",B4464="Female"),$S$2,J4464))</f>
        <v>21.6</v>
      </c>
      <c r="V4464">
        <f>((C4464-AVERAGE($C$2:$C$5018))/_xlfn.STDEV.P($C$2:$C$5018))</f>
        <v>-1.1504769283682201</v>
      </c>
      <c r="W4464">
        <f>((O4464-AVERAGE($O$2:$O$5018))/_xlfn.STDEV.P($O$2:$O$5018))</f>
        <v>-0.99636011975102912</v>
      </c>
      <c r="X4464">
        <f>((I4464-AVERAGE($I$2:$I$5018))/_xlfn.STDEV.P($I$2:$I$5018))</f>
        <v>-0.58371949243643972</v>
      </c>
      <c r="Z4464">
        <f t="shared" si="277"/>
        <v>0</v>
      </c>
      <c r="AA4464">
        <f t="shared" si="278"/>
        <v>0</v>
      </c>
      <c r="AB4464">
        <f t="shared" si="279"/>
        <v>0</v>
      </c>
    </row>
    <row r="4465" spans="1:28" x14ac:dyDescent="0.25">
      <c r="A4465">
        <v>65351</v>
      </c>
      <c r="B4465" t="s">
        <v>12</v>
      </c>
      <c r="C4465">
        <v>11</v>
      </c>
      <c r="D4465">
        <v>0</v>
      </c>
      <c r="E4465">
        <v>0</v>
      </c>
      <c r="F4465" t="s">
        <v>23</v>
      </c>
      <c r="G4465" t="s">
        <v>26</v>
      </c>
      <c r="H4465" t="s">
        <v>15</v>
      </c>
      <c r="I4465">
        <v>141.84</v>
      </c>
      <c r="J4465" s="2">
        <v>23.3</v>
      </c>
      <c r="K4465" t="s">
        <v>24</v>
      </c>
      <c r="L4465">
        <v>0</v>
      </c>
      <c r="M4465">
        <f t="shared" si="276"/>
        <v>23.3</v>
      </c>
      <c r="O4465">
        <f>IF(AND(J4465="N/A",B4465="Male"),$R$2,IF(AND(J4465="N/A",B4465="Female"),$S$2,J4465))</f>
        <v>23.3</v>
      </c>
      <c r="V4465">
        <f>((C4465-AVERAGE($C$2:$C$5018))/_xlfn.STDEV.P($C$2:$C$5018))</f>
        <v>-1.4144860191907802</v>
      </c>
      <c r="W4465">
        <f>((O4465-AVERAGE($O$2:$O$5018))/_xlfn.STDEV.P($O$2:$O$5018))</f>
        <v>-0.74808498445701355</v>
      </c>
      <c r="X4465">
        <f>((I4465-AVERAGE($I$2:$I$5018))/_xlfn.STDEV.P($I$2:$I$5018))</f>
        <v>0.81610860294988063</v>
      </c>
      <c r="Z4465">
        <f t="shared" si="277"/>
        <v>0</v>
      </c>
      <c r="AA4465">
        <f t="shared" si="278"/>
        <v>0</v>
      </c>
      <c r="AB4465">
        <f t="shared" si="279"/>
        <v>0</v>
      </c>
    </row>
    <row r="4466" spans="1:28" x14ac:dyDescent="0.25">
      <c r="A4466">
        <v>61830</v>
      </c>
      <c r="B4466" t="s">
        <v>12</v>
      </c>
      <c r="C4466">
        <v>51</v>
      </c>
      <c r="D4466">
        <v>0</v>
      </c>
      <c r="E4466">
        <v>0</v>
      </c>
      <c r="F4466" t="s">
        <v>13</v>
      </c>
      <c r="G4466" t="s">
        <v>14</v>
      </c>
      <c r="H4466" t="s">
        <v>19</v>
      </c>
      <c r="I4466">
        <v>78.05</v>
      </c>
      <c r="J4466" s="2">
        <v>31.4</v>
      </c>
      <c r="K4466" t="s">
        <v>21</v>
      </c>
      <c r="L4466">
        <v>0</v>
      </c>
      <c r="M4466">
        <f t="shared" si="276"/>
        <v>31.4</v>
      </c>
      <c r="O4466">
        <f>IF(AND(J4466="N/A",B4466="Male"),$R$2,IF(AND(J4466="N/A",B4466="Female"),$S$2,J4466))</f>
        <v>31.4</v>
      </c>
      <c r="V4466">
        <f>((C4466-AVERAGE($C$2:$C$5018))/_xlfn.STDEV.P($C$2:$C$5018))</f>
        <v>0.34557458629295396</v>
      </c>
      <c r="W4466">
        <f>((O4466-AVERAGE($O$2:$O$5018))/_xlfn.STDEV.P($O$2:$O$5018))</f>
        <v>0.43487301312035476</v>
      </c>
      <c r="X4466">
        <f>((I4466-AVERAGE($I$2:$I$5018))/_xlfn.STDEV.P($I$2:$I$5018))</f>
        <v>-0.61904141641195454</v>
      </c>
      <c r="Z4466">
        <f t="shared" si="277"/>
        <v>0</v>
      </c>
      <c r="AA4466">
        <f t="shared" si="278"/>
        <v>0</v>
      </c>
      <c r="AB4466">
        <f t="shared" si="279"/>
        <v>0</v>
      </c>
    </row>
    <row r="4467" spans="1:28" x14ac:dyDescent="0.25">
      <c r="A4467">
        <v>71777</v>
      </c>
      <c r="B4467" t="s">
        <v>12</v>
      </c>
      <c r="C4467">
        <v>74</v>
      </c>
      <c r="D4467">
        <v>1</v>
      </c>
      <c r="E4467">
        <v>1</v>
      </c>
      <c r="F4467" t="s">
        <v>13</v>
      </c>
      <c r="G4467" t="s">
        <v>14</v>
      </c>
      <c r="H4467" t="s">
        <v>19</v>
      </c>
      <c r="I4467">
        <v>77.16</v>
      </c>
      <c r="J4467" s="2">
        <v>26.3</v>
      </c>
      <c r="K4467" t="s">
        <v>21</v>
      </c>
      <c r="L4467">
        <v>0</v>
      </c>
      <c r="M4467">
        <f t="shared" si="276"/>
        <v>26.3</v>
      </c>
      <c r="O4467">
        <f>IF(AND(J4467="N/A",B4467="Male"),$R$2,IF(AND(J4467="N/A",B4467="Female"),$S$2,J4467))</f>
        <v>26.3</v>
      </c>
      <c r="V4467">
        <f>((C4467-AVERAGE($C$2:$C$5018))/_xlfn.STDEV.P($C$2:$C$5018))</f>
        <v>1.3576094344461012</v>
      </c>
      <c r="W4467">
        <f>((O4467-AVERAGE($O$2:$O$5018))/_xlfn.STDEV.P($O$2:$O$5018))</f>
        <v>-0.30995239276169184</v>
      </c>
      <c r="X4467">
        <f>((I4467-AVERAGE($I$2:$I$5018))/_xlfn.STDEV.P($I$2:$I$5018))</f>
        <v>-0.63906467267832912</v>
      </c>
      <c r="Z4467">
        <f t="shared" si="277"/>
        <v>0</v>
      </c>
      <c r="AA4467">
        <f t="shared" si="278"/>
        <v>0</v>
      </c>
      <c r="AB4467">
        <f t="shared" si="279"/>
        <v>0</v>
      </c>
    </row>
    <row r="4468" spans="1:28" x14ac:dyDescent="0.25">
      <c r="A4468">
        <v>69059</v>
      </c>
      <c r="B4468" t="s">
        <v>17</v>
      </c>
      <c r="C4468">
        <v>42</v>
      </c>
      <c r="D4468">
        <v>0</v>
      </c>
      <c r="E4468">
        <v>0</v>
      </c>
      <c r="F4468" t="s">
        <v>13</v>
      </c>
      <c r="G4468" t="s">
        <v>14</v>
      </c>
      <c r="H4468" t="s">
        <v>15</v>
      </c>
      <c r="I4468">
        <v>86.3</v>
      </c>
      <c r="J4468" s="2">
        <v>20.100000000000001</v>
      </c>
      <c r="K4468" t="s">
        <v>21</v>
      </c>
      <c r="L4468">
        <v>0</v>
      </c>
      <c r="M4468">
        <f t="shared" si="276"/>
        <v>20.100000000000001</v>
      </c>
      <c r="O4468">
        <f>IF(AND(J4468="N/A",B4468="Male"),$R$2,IF(AND(J4468="N/A",B4468="Female"),$S$2,J4468))</f>
        <v>20.100000000000001</v>
      </c>
      <c r="V4468">
        <f>((C4468-AVERAGE($C$2:$C$5018))/_xlfn.STDEV.P($C$2:$C$5018))</f>
        <v>-5.0439049940886251E-2</v>
      </c>
      <c r="W4468">
        <f>((O4468-AVERAGE($O$2:$O$5018))/_xlfn.STDEV.P($O$2:$O$5018))</f>
        <v>-1.21542641559869</v>
      </c>
      <c r="X4468">
        <f>((I4468-AVERAGE($I$2:$I$5018))/_xlfn.STDEV.P($I$2:$I$5018))</f>
        <v>-0.43343258023488701</v>
      </c>
      <c r="Z4468">
        <f t="shared" si="277"/>
        <v>0</v>
      </c>
      <c r="AA4468">
        <f t="shared" si="278"/>
        <v>0</v>
      </c>
      <c r="AB4468">
        <f t="shared" si="279"/>
        <v>0</v>
      </c>
    </row>
    <row r="4469" spans="1:28" x14ac:dyDescent="0.25">
      <c r="A4469">
        <v>11908</v>
      </c>
      <c r="B4469" t="s">
        <v>17</v>
      </c>
      <c r="C4469">
        <v>69</v>
      </c>
      <c r="D4469">
        <v>0</v>
      </c>
      <c r="E4469">
        <v>0</v>
      </c>
      <c r="F4469" t="s">
        <v>13</v>
      </c>
      <c r="G4469" t="s">
        <v>18</v>
      </c>
      <c r="H4469" t="s">
        <v>15</v>
      </c>
      <c r="I4469">
        <v>83.55</v>
      </c>
      <c r="J4469" s="2">
        <v>28.3</v>
      </c>
      <c r="K4469" t="s">
        <v>16</v>
      </c>
      <c r="L4469">
        <v>0</v>
      </c>
      <c r="M4469">
        <f t="shared" si="276"/>
        <v>28.3</v>
      </c>
      <c r="O4469">
        <f>IF(AND(J4469="N/A",B4469="Male"),$R$2,IF(AND(J4469="N/A",B4469="Female"),$S$2,J4469))</f>
        <v>28.3</v>
      </c>
      <c r="V4469">
        <f>((C4469-AVERAGE($C$2:$C$5018))/_xlfn.STDEV.P($C$2:$C$5018))</f>
        <v>1.1376018587606342</v>
      </c>
      <c r="W4469">
        <f>((O4469-AVERAGE($O$2:$O$5018))/_xlfn.STDEV.P($O$2:$O$5018))</f>
        <v>-1.7863998298144054E-2</v>
      </c>
      <c r="X4469">
        <f>((I4469-AVERAGE($I$2:$I$5018))/_xlfn.STDEV.P($I$2:$I$5018))</f>
        <v>-0.49530219229390954</v>
      </c>
      <c r="Z4469">
        <f t="shared" si="277"/>
        <v>0</v>
      </c>
      <c r="AA4469">
        <f t="shared" si="278"/>
        <v>0</v>
      </c>
      <c r="AB4469">
        <f t="shared" si="279"/>
        <v>0</v>
      </c>
    </row>
    <row r="4470" spans="1:28" x14ac:dyDescent="0.25">
      <c r="A4470">
        <v>24955</v>
      </c>
      <c r="B4470" t="s">
        <v>17</v>
      </c>
      <c r="C4470">
        <v>22</v>
      </c>
      <c r="D4470">
        <v>0</v>
      </c>
      <c r="E4470">
        <v>0</v>
      </c>
      <c r="F4470" t="s">
        <v>23</v>
      </c>
      <c r="G4470" t="s">
        <v>14</v>
      </c>
      <c r="H4470" t="s">
        <v>19</v>
      </c>
      <c r="I4470">
        <v>102</v>
      </c>
      <c r="J4470" s="2">
        <v>40.4</v>
      </c>
      <c r="K4470" t="s">
        <v>22</v>
      </c>
      <c r="L4470">
        <v>0</v>
      </c>
      <c r="M4470">
        <f t="shared" si="276"/>
        <v>40.4</v>
      </c>
      <c r="O4470">
        <f>IF(AND(J4470="N/A",B4470="Male"),$R$2,IF(AND(J4470="N/A",B4470="Female"),$S$2,J4470))</f>
        <v>40.4</v>
      </c>
      <c r="V4470">
        <f>((C4470-AVERAGE($C$2:$C$5018))/_xlfn.STDEV.P($C$2:$C$5018))</f>
        <v>-0.93046935268275333</v>
      </c>
      <c r="W4470">
        <f>((O4470-AVERAGE($O$2:$O$5018))/_xlfn.STDEV.P($O$2:$O$5018))</f>
        <v>1.7492707882063199</v>
      </c>
      <c r="X4470">
        <f>((I4470-AVERAGE($I$2:$I$5018))/_xlfn.STDEV.P($I$2:$I$5018))</f>
        <v>-8.0213340479740214E-2</v>
      </c>
      <c r="Z4470">
        <f t="shared" si="277"/>
        <v>0</v>
      </c>
      <c r="AA4470">
        <f t="shared" si="278"/>
        <v>0</v>
      </c>
      <c r="AB4470">
        <f t="shared" si="279"/>
        <v>0</v>
      </c>
    </row>
    <row r="4471" spans="1:28" x14ac:dyDescent="0.25">
      <c r="A4471">
        <v>61477</v>
      </c>
      <c r="B4471" t="s">
        <v>17</v>
      </c>
      <c r="C4471">
        <v>25</v>
      </c>
      <c r="D4471">
        <v>0</v>
      </c>
      <c r="E4471">
        <v>0</v>
      </c>
      <c r="F4471" t="s">
        <v>23</v>
      </c>
      <c r="G4471" t="s">
        <v>14</v>
      </c>
      <c r="H4471" t="s">
        <v>15</v>
      </c>
      <c r="I4471">
        <v>68.069999999999993</v>
      </c>
      <c r="J4471" s="2">
        <v>18.600000000000001</v>
      </c>
      <c r="K4471" t="s">
        <v>22</v>
      </c>
      <c r="L4471">
        <v>0</v>
      </c>
      <c r="M4471">
        <f t="shared" si="276"/>
        <v>18.600000000000001</v>
      </c>
      <c r="O4471">
        <f>IF(AND(J4471="N/A",B4471="Male"),$R$2,IF(AND(J4471="N/A",B4471="Female"),$S$2,J4471))</f>
        <v>18.600000000000001</v>
      </c>
      <c r="V4471">
        <f>((C4471-AVERAGE($C$2:$C$5018))/_xlfn.STDEV.P($C$2:$C$5018))</f>
        <v>-0.79846480727147329</v>
      </c>
      <c r="W4471">
        <f>((O4471-AVERAGE($O$2:$O$5018))/_xlfn.STDEV.P($O$2:$O$5018))</f>
        <v>-1.4344927114463508</v>
      </c>
      <c r="X4471">
        <f>((I4471-AVERAGE($I$2:$I$5018))/_xlfn.STDEV.P($I$2:$I$5018))</f>
        <v>-0.84357186308433463</v>
      </c>
      <c r="Z4471">
        <f t="shared" si="277"/>
        <v>0</v>
      </c>
      <c r="AA4471">
        <f t="shared" si="278"/>
        <v>0</v>
      </c>
      <c r="AB4471">
        <f t="shared" si="279"/>
        <v>0</v>
      </c>
    </row>
    <row r="4472" spans="1:28" x14ac:dyDescent="0.25">
      <c r="A4472">
        <v>724</v>
      </c>
      <c r="B4472" t="s">
        <v>12</v>
      </c>
      <c r="C4472">
        <v>17</v>
      </c>
      <c r="D4472">
        <v>0</v>
      </c>
      <c r="E4472">
        <v>0</v>
      </c>
      <c r="F4472" t="s">
        <v>23</v>
      </c>
      <c r="G4472" t="s">
        <v>14</v>
      </c>
      <c r="H4472" t="s">
        <v>19</v>
      </c>
      <c r="I4472">
        <v>81.77</v>
      </c>
      <c r="J4472" s="2">
        <v>44.7</v>
      </c>
      <c r="K4472" t="s">
        <v>21</v>
      </c>
      <c r="L4472">
        <v>0</v>
      </c>
      <c r="M4472">
        <f t="shared" si="276"/>
        <v>44.7</v>
      </c>
      <c r="O4472">
        <f>IF(AND(J4472="N/A",B4472="Male"),$R$2,IF(AND(J4472="N/A",B4472="Female"),$S$2,J4472))</f>
        <v>44.7</v>
      </c>
      <c r="V4472">
        <f>((C4472-AVERAGE($C$2:$C$5018))/_xlfn.STDEV.P($C$2:$C$5018))</f>
        <v>-1.1504769283682201</v>
      </c>
      <c r="W4472">
        <f>((O4472-AVERAGE($O$2:$O$5018))/_xlfn.STDEV.P($O$2:$O$5018))</f>
        <v>2.3772608363029484</v>
      </c>
      <c r="X4472">
        <f>((I4472-AVERAGE($I$2:$I$5018))/_xlfn.STDEV.P($I$2:$I$5018))</f>
        <v>-0.53534870482665875</v>
      </c>
      <c r="Z4472">
        <f t="shared" si="277"/>
        <v>0</v>
      </c>
      <c r="AA4472">
        <f t="shared" si="278"/>
        <v>0</v>
      </c>
      <c r="AB4472">
        <f t="shared" si="279"/>
        <v>0</v>
      </c>
    </row>
    <row r="4473" spans="1:28" x14ac:dyDescent="0.25">
      <c r="A4473">
        <v>22614</v>
      </c>
      <c r="B4473" t="s">
        <v>12</v>
      </c>
      <c r="C4473">
        <v>64</v>
      </c>
      <c r="D4473">
        <v>0</v>
      </c>
      <c r="E4473">
        <v>0</v>
      </c>
      <c r="F4473" t="s">
        <v>23</v>
      </c>
      <c r="G4473" t="s">
        <v>18</v>
      </c>
      <c r="H4473" t="s">
        <v>19</v>
      </c>
      <c r="I4473">
        <v>82.62</v>
      </c>
      <c r="J4473" s="2">
        <v>25.3</v>
      </c>
      <c r="K4473" t="s">
        <v>22</v>
      </c>
      <c r="L4473">
        <v>0</v>
      </c>
      <c r="M4473">
        <f t="shared" si="276"/>
        <v>25.3</v>
      </c>
      <c r="O4473">
        <f>IF(AND(J4473="N/A",B4473="Male"),$R$2,IF(AND(J4473="N/A",B4473="Female"),$S$2,J4473))</f>
        <v>25.3</v>
      </c>
      <c r="V4473">
        <f>((C4473-AVERAGE($C$2:$C$5018))/_xlfn.STDEV.P($C$2:$C$5018))</f>
        <v>0.91759428307516755</v>
      </c>
      <c r="W4473">
        <f>((O4473-AVERAGE($O$2:$O$5018))/_xlfn.STDEV.P($O$2:$O$5018))</f>
        <v>-0.45599658999346576</v>
      </c>
      <c r="X4473">
        <f>((I4473-AVERAGE($I$2:$I$5018))/_xlfn.STDEV.P($I$2:$I$5018))</f>
        <v>-0.5162253701902334</v>
      </c>
      <c r="Z4473">
        <f t="shared" si="277"/>
        <v>0</v>
      </c>
      <c r="AA4473">
        <f t="shared" si="278"/>
        <v>0</v>
      </c>
      <c r="AB4473">
        <f t="shared" si="279"/>
        <v>0</v>
      </c>
    </row>
    <row r="4474" spans="1:28" x14ac:dyDescent="0.25">
      <c r="A4474">
        <v>61997</v>
      </c>
      <c r="B4474" t="s">
        <v>17</v>
      </c>
      <c r="C4474">
        <v>50</v>
      </c>
      <c r="D4474">
        <v>0</v>
      </c>
      <c r="E4474">
        <v>0</v>
      </c>
      <c r="F4474" t="s">
        <v>13</v>
      </c>
      <c r="G4474" t="s">
        <v>14</v>
      </c>
      <c r="H4474" t="s">
        <v>15</v>
      </c>
      <c r="I4474">
        <v>102.03</v>
      </c>
      <c r="J4474" s="2">
        <v>28.3</v>
      </c>
      <c r="K4474" t="s">
        <v>24</v>
      </c>
      <c r="L4474">
        <v>0</v>
      </c>
      <c r="M4474">
        <f t="shared" si="276"/>
        <v>28.3</v>
      </c>
      <c r="O4474">
        <f>IF(AND(J4474="N/A",B4474="Male"),$R$2,IF(AND(J4474="N/A",B4474="Female"),$S$2,J4474))</f>
        <v>28.3</v>
      </c>
      <c r="V4474">
        <f>((C4474-AVERAGE($C$2:$C$5018))/_xlfn.STDEV.P($C$2:$C$5018))</f>
        <v>0.30157307115586057</v>
      </c>
      <c r="W4474">
        <f>((O4474-AVERAGE($O$2:$O$5018))/_xlfn.STDEV.P($O$2:$O$5018))</f>
        <v>-1.7863998298144054E-2</v>
      </c>
      <c r="X4474">
        <f>((I4474-AVERAGE($I$2:$I$5018))/_xlfn.STDEV.P($I$2:$I$5018))</f>
        <v>-7.9538399257278125E-2</v>
      </c>
      <c r="Z4474">
        <f t="shared" si="277"/>
        <v>0</v>
      </c>
      <c r="AA4474">
        <f t="shared" si="278"/>
        <v>0</v>
      </c>
      <c r="AB4474">
        <f t="shared" si="279"/>
        <v>0</v>
      </c>
    </row>
    <row r="4475" spans="1:28" x14ac:dyDescent="0.25">
      <c r="A4475">
        <v>6605</v>
      </c>
      <c r="B4475" t="s">
        <v>12</v>
      </c>
      <c r="C4475">
        <v>52</v>
      </c>
      <c r="D4475">
        <v>1</v>
      </c>
      <c r="E4475">
        <v>0</v>
      </c>
      <c r="F4475" t="s">
        <v>13</v>
      </c>
      <c r="G4475" t="s">
        <v>25</v>
      </c>
      <c r="H4475" t="s">
        <v>15</v>
      </c>
      <c r="I4475">
        <v>235.06</v>
      </c>
      <c r="J4475" s="2">
        <v>39.9</v>
      </c>
      <c r="K4475" t="s">
        <v>16</v>
      </c>
      <c r="L4475">
        <v>0</v>
      </c>
      <c r="M4475">
        <f t="shared" si="276"/>
        <v>39.9</v>
      </c>
      <c r="O4475">
        <f>IF(AND(J4475="N/A",B4475="Male"),$R$2,IF(AND(J4475="N/A",B4475="Female"),$S$2,J4475))</f>
        <v>39.9</v>
      </c>
      <c r="V4475">
        <f>((C4475-AVERAGE($C$2:$C$5018))/_xlfn.STDEV.P($C$2:$C$5018))</f>
        <v>0.38957610143004728</v>
      </c>
      <c r="W4475">
        <f>((O4475-AVERAGE($O$2:$O$5018))/_xlfn.STDEV.P($O$2:$O$5018))</f>
        <v>1.6762486895904329</v>
      </c>
      <c r="X4475">
        <f>((I4475-AVERAGE($I$2:$I$5018))/_xlfn.STDEV.P($I$2:$I$5018))</f>
        <v>2.9133759615470005</v>
      </c>
      <c r="Z4475">
        <f t="shared" si="277"/>
        <v>0</v>
      </c>
      <c r="AA4475">
        <f t="shared" si="278"/>
        <v>0</v>
      </c>
      <c r="AB4475">
        <f t="shared" si="279"/>
        <v>0</v>
      </c>
    </row>
    <row r="4476" spans="1:28" x14ac:dyDescent="0.25">
      <c r="A4476">
        <v>46987</v>
      </c>
      <c r="B4476" t="s">
        <v>17</v>
      </c>
      <c r="C4476">
        <v>65</v>
      </c>
      <c r="D4476">
        <v>0</v>
      </c>
      <c r="E4476">
        <v>1</v>
      </c>
      <c r="F4476" t="s">
        <v>13</v>
      </c>
      <c r="G4476" t="s">
        <v>14</v>
      </c>
      <c r="H4476" t="s">
        <v>19</v>
      </c>
      <c r="I4476">
        <v>57.52</v>
      </c>
      <c r="J4476" s="2" t="s">
        <v>20</v>
      </c>
      <c r="K4476" t="s">
        <v>16</v>
      </c>
      <c r="L4476">
        <v>0</v>
      </c>
      <c r="M4476">
        <f t="shared" si="276"/>
        <v>28.487446958981664</v>
      </c>
      <c r="O4476">
        <f>IF(AND(J4476="N/A",B4476="Male"),$R$2,IF(AND(J4476="N/A",B4476="Female"),$S$2,J4476))</f>
        <v>28.487446958981664</v>
      </c>
      <c r="V4476">
        <f>((C4476-AVERAGE($C$2:$C$5018))/_xlfn.STDEV.P($C$2:$C$5018))</f>
        <v>0.96159579821226082</v>
      </c>
      <c r="W4476">
        <f>((O4476-AVERAGE($O$2:$O$5018))/_xlfn.STDEV.P($O$2:$O$5018))</f>
        <v>9.5115423498702296E-3</v>
      </c>
      <c r="X4476">
        <f>((I4476-AVERAGE($I$2:$I$5018))/_xlfn.STDEV.P($I$2:$I$5018))</f>
        <v>-1.0809261929834935</v>
      </c>
      <c r="Z4476">
        <f t="shared" si="277"/>
        <v>0</v>
      </c>
      <c r="AA4476">
        <f t="shared" si="278"/>
        <v>0</v>
      </c>
      <c r="AB4476">
        <f t="shared" si="279"/>
        <v>0</v>
      </c>
    </row>
    <row r="4477" spans="1:28" x14ac:dyDescent="0.25">
      <c r="A4477">
        <v>70428</v>
      </c>
      <c r="B4477" t="s">
        <v>17</v>
      </c>
      <c r="C4477">
        <v>37</v>
      </c>
      <c r="D4477">
        <v>0</v>
      </c>
      <c r="E4477">
        <v>0</v>
      </c>
      <c r="F4477" t="s">
        <v>13</v>
      </c>
      <c r="G4477" t="s">
        <v>25</v>
      </c>
      <c r="H4477" t="s">
        <v>15</v>
      </c>
      <c r="I4477">
        <v>76.98</v>
      </c>
      <c r="J4477" s="2">
        <v>34.700000000000003</v>
      </c>
      <c r="K4477" t="s">
        <v>21</v>
      </c>
      <c r="L4477">
        <v>0</v>
      </c>
      <c r="M4477">
        <f t="shared" si="276"/>
        <v>34.700000000000003</v>
      </c>
      <c r="O4477">
        <f>IF(AND(J4477="N/A",B4477="Male"),$R$2,IF(AND(J4477="N/A",B4477="Female"),$S$2,J4477))</f>
        <v>34.700000000000003</v>
      </c>
      <c r="V4477">
        <f>((C4477-AVERAGE($C$2:$C$5018))/_xlfn.STDEV.P($C$2:$C$5018))</f>
        <v>-0.27044662562635302</v>
      </c>
      <c r="W4477">
        <f>((O4477-AVERAGE($O$2:$O$5018))/_xlfn.STDEV.P($O$2:$O$5018))</f>
        <v>0.91681886398520918</v>
      </c>
      <c r="X4477">
        <f>((I4477-AVERAGE($I$2:$I$5018))/_xlfn.STDEV.P($I$2:$I$5018))</f>
        <v>-0.64311432001310143</v>
      </c>
      <c r="Z4477">
        <f t="shared" si="277"/>
        <v>0</v>
      </c>
      <c r="AA4477">
        <f t="shared" si="278"/>
        <v>0</v>
      </c>
      <c r="AB4477">
        <f t="shared" si="279"/>
        <v>0</v>
      </c>
    </row>
    <row r="4478" spans="1:28" x14ac:dyDescent="0.25">
      <c r="A4478">
        <v>2267</v>
      </c>
      <c r="B4478" t="s">
        <v>17</v>
      </c>
      <c r="C4478">
        <v>31</v>
      </c>
      <c r="D4478">
        <v>0</v>
      </c>
      <c r="E4478">
        <v>0</v>
      </c>
      <c r="F4478" t="s">
        <v>13</v>
      </c>
      <c r="G4478" t="s">
        <v>18</v>
      </c>
      <c r="H4478" t="s">
        <v>15</v>
      </c>
      <c r="I4478">
        <v>82.31</v>
      </c>
      <c r="J4478" s="2">
        <v>31.9</v>
      </c>
      <c r="K4478" t="s">
        <v>21</v>
      </c>
      <c r="L4478">
        <v>0</v>
      </c>
      <c r="M4478">
        <f t="shared" si="276"/>
        <v>31.9</v>
      </c>
      <c r="O4478">
        <f>IF(AND(J4478="N/A",B4478="Male"),$R$2,IF(AND(J4478="N/A",B4478="Female"),$S$2,J4478))</f>
        <v>31.9</v>
      </c>
      <c r="V4478">
        <f>((C4478-AVERAGE($C$2:$C$5018))/_xlfn.STDEV.P($C$2:$C$5018))</f>
        <v>-0.5344557164489131</v>
      </c>
      <c r="W4478">
        <f>((O4478-AVERAGE($O$2:$O$5018))/_xlfn.STDEV.P($O$2:$O$5018))</f>
        <v>0.50789511173624169</v>
      </c>
      <c r="X4478">
        <f>((I4478-AVERAGE($I$2:$I$5018))/_xlfn.STDEV.P($I$2:$I$5018))</f>
        <v>-0.52319976282234137</v>
      </c>
      <c r="Z4478">
        <f t="shared" si="277"/>
        <v>0</v>
      </c>
      <c r="AA4478">
        <f t="shared" si="278"/>
        <v>0</v>
      </c>
      <c r="AB4478">
        <f t="shared" si="279"/>
        <v>0</v>
      </c>
    </row>
    <row r="4479" spans="1:28" x14ac:dyDescent="0.25">
      <c r="A4479">
        <v>25476</v>
      </c>
      <c r="B4479" t="s">
        <v>17</v>
      </c>
      <c r="C4479">
        <v>52</v>
      </c>
      <c r="D4479">
        <v>0</v>
      </c>
      <c r="E4479">
        <v>0</v>
      </c>
      <c r="F4479" t="s">
        <v>13</v>
      </c>
      <c r="G4479" t="s">
        <v>14</v>
      </c>
      <c r="H4479" t="s">
        <v>15</v>
      </c>
      <c r="I4479">
        <v>83.84</v>
      </c>
      <c r="J4479" s="2">
        <v>35</v>
      </c>
      <c r="K4479" t="s">
        <v>24</v>
      </c>
      <c r="L4479">
        <v>0</v>
      </c>
      <c r="M4479">
        <f t="shared" si="276"/>
        <v>35</v>
      </c>
      <c r="O4479">
        <f>IF(AND(J4479="N/A",B4479="Male"),$R$2,IF(AND(J4479="N/A",B4479="Female"),$S$2,J4479))</f>
        <v>35</v>
      </c>
      <c r="V4479">
        <f>((C4479-AVERAGE($C$2:$C$5018))/_xlfn.STDEV.P($C$2:$C$5018))</f>
        <v>0.38957610143004728</v>
      </c>
      <c r="W4479">
        <f>((O4479-AVERAGE($O$2:$O$5018))/_xlfn.STDEV.P($O$2:$O$5018))</f>
        <v>0.960632123154741</v>
      </c>
      <c r="X4479">
        <f>((I4479-AVERAGE($I$2:$I$5018))/_xlfn.STDEV.P($I$2:$I$5018))</f>
        <v>-0.48877776047677612</v>
      </c>
      <c r="Z4479">
        <f t="shared" si="277"/>
        <v>0</v>
      </c>
      <c r="AA4479">
        <f t="shared" si="278"/>
        <v>0</v>
      </c>
      <c r="AB4479">
        <f t="shared" si="279"/>
        <v>0</v>
      </c>
    </row>
    <row r="4480" spans="1:28" x14ac:dyDescent="0.25">
      <c r="A4480">
        <v>52960</v>
      </c>
      <c r="B4480" t="s">
        <v>17</v>
      </c>
      <c r="C4480">
        <v>56</v>
      </c>
      <c r="D4480">
        <v>0</v>
      </c>
      <c r="E4480">
        <v>0</v>
      </c>
      <c r="F4480" t="s">
        <v>13</v>
      </c>
      <c r="G4480" t="s">
        <v>18</v>
      </c>
      <c r="H4480" t="s">
        <v>15</v>
      </c>
      <c r="I4480">
        <v>98.14</v>
      </c>
      <c r="J4480" s="2">
        <v>32.700000000000003</v>
      </c>
      <c r="K4480" t="s">
        <v>16</v>
      </c>
      <c r="L4480">
        <v>0</v>
      </c>
      <c r="M4480">
        <f t="shared" si="276"/>
        <v>32.700000000000003</v>
      </c>
      <c r="O4480">
        <f>IF(AND(J4480="N/A",B4480="Male"),$R$2,IF(AND(J4480="N/A",B4480="Female"),$S$2,J4480))</f>
        <v>32.700000000000003</v>
      </c>
      <c r="V4480">
        <f>((C4480-AVERAGE($C$2:$C$5018))/_xlfn.STDEV.P($C$2:$C$5018))</f>
        <v>0.56558216197842071</v>
      </c>
      <c r="W4480">
        <f>((O4480-AVERAGE($O$2:$O$5018))/_xlfn.STDEV.P($O$2:$O$5018))</f>
        <v>0.62473046952166145</v>
      </c>
      <c r="X4480">
        <f>((I4480-AVERAGE($I$2:$I$5018))/_xlfn.STDEV.P($I$2:$I$5018))</f>
        <v>-0.16705577776985908</v>
      </c>
      <c r="Z4480">
        <f t="shared" si="277"/>
        <v>0</v>
      </c>
      <c r="AA4480">
        <f t="shared" si="278"/>
        <v>0</v>
      </c>
      <c r="AB4480">
        <f t="shared" si="279"/>
        <v>0</v>
      </c>
    </row>
    <row r="4481" spans="1:28" x14ac:dyDescent="0.25">
      <c r="A4481">
        <v>56600</v>
      </c>
      <c r="B4481" t="s">
        <v>17</v>
      </c>
      <c r="C4481">
        <v>43</v>
      </c>
      <c r="D4481">
        <v>0</v>
      </c>
      <c r="E4481">
        <v>0</v>
      </c>
      <c r="F4481" t="s">
        <v>13</v>
      </c>
      <c r="G4481" t="s">
        <v>14</v>
      </c>
      <c r="H4481" t="s">
        <v>19</v>
      </c>
      <c r="I4481">
        <v>84.04</v>
      </c>
      <c r="J4481" s="2">
        <v>30.6</v>
      </c>
      <c r="K4481" t="s">
        <v>24</v>
      </c>
      <c r="L4481">
        <v>0</v>
      </c>
      <c r="M4481">
        <f t="shared" si="276"/>
        <v>30.6</v>
      </c>
      <c r="O4481">
        <f>IF(AND(J4481="N/A",B4481="Male"),$R$2,IF(AND(J4481="N/A",B4481="Female"),$S$2,J4481))</f>
        <v>30.6</v>
      </c>
      <c r="V4481">
        <f>((C4481-AVERAGE($C$2:$C$5018))/_xlfn.STDEV.P($C$2:$C$5018))</f>
        <v>-6.4375348037928977E-3</v>
      </c>
      <c r="W4481">
        <f>((O4481-AVERAGE($O$2:$O$5018))/_xlfn.STDEV.P($O$2:$O$5018))</f>
        <v>0.318037655334936</v>
      </c>
      <c r="X4481">
        <f>((I4481-AVERAGE($I$2:$I$5018))/_xlfn.STDEV.P($I$2:$I$5018))</f>
        <v>-0.48427815232702898</v>
      </c>
      <c r="Z4481">
        <f t="shared" si="277"/>
        <v>0</v>
      </c>
      <c r="AA4481">
        <f t="shared" si="278"/>
        <v>0</v>
      </c>
      <c r="AB4481">
        <f t="shared" si="279"/>
        <v>0</v>
      </c>
    </row>
    <row r="4482" spans="1:28" x14ac:dyDescent="0.25">
      <c r="A4482">
        <v>9394</v>
      </c>
      <c r="B4482" t="s">
        <v>12</v>
      </c>
      <c r="C4482">
        <v>11</v>
      </c>
      <c r="D4482">
        <v>0</v>
      </c>
      <c r="E4482">
        <v>0</v>
      </c>
      <c r="F4482" t="s">
        <v>23</v>
      </c>
      <c r="G4482" t="s">
        <v>26</v>
      </c>
      <c r="H4482" t="s">
        <v>19</v>
      </c>
      <c r="I4482">
        <v>92.24</v>
      </c>
      <c r="J4482" s="2">
        <v>27.9</v>
      </c>
      <c r="K4482" t="s">
        <v>24</v>
      </c>
      <c r="L4482">
        <v>0</v>
      </c>
      <c r="M4482">
        <f t="shared" si="276"/>
        <v>27.9</v>
      </c>
      <c r="O4482">
        <f>IF(AND(J4482="N/A",B4482="Male"),$R$2,IF(AND(J4482="N/A",B4482="Female"),$S$2,J4482))</f>
        <v>27.9</v>
      </c>
      <c r="V4482">
        <f>((C4482-AVERAGE($C$2:$C$5018))/_xlfn.STDEV.P($C$2:$C$5018))</f>
        <v>-1.4144860191907802</v>
      </c>
      <c r="W4482">
        <f>((O4482-AVERAGE($O$2:$O$5018))/_xlfn.STDEV.P($O$2:$O$5018))</f>
        <v>-7.6281677190853922E-2</v>
      </c>
      <c r="X4482">
        <f>((I4482-AVERAGE($I$2:$I$5018))/_xlfn.STDEV.P($I$2:$I$5018))</f>
        <v>-0.29979421818739843</v>
      </c>
      <c r="Z4482">
        <f t="shared" si="277"/>
        <v>0</v>
      </c>
      <c r="AA4482">
        <f t="shared" si="278"/>
        <v>0</v>
      </c>
      <c r="AB4482">
        <f t="shared" si="279"/>
        <v>0</v>
      </c>
    </row>
    <row r="4483" spans="1:28" x14ac:dyDescent="0.25">
      <c r="A4483">
        <v>42400</v>
      </c>
      <c r="B4483" t="s">
        <v>17</v>
      </c>
      <c r="C4483">
        <v>2</v>
      </c>
      <c r="D4483">
        <v>0</v>
      </c>
      <c r="E4483">
        <v>0</v>
      </c>
      <c r="F4483" t="s">
        <v>23</v>
      </c>
      <c r="G4483" t="s">
        <v>26</v>
      </c>
      <c r="H4483" t="s">
        <v>15</v>
      </c>
      <c r="I4483">
        <v>94.92</v>
      </c>
      <c r="J4483" s="2">
        <v>20.399999999999999</v>
      </c>
      <c r="K4483" t="s">
        <v>24</v>
      </c>
      <c r="L4483">
        <v>0</v>
      </c>
      <c r="M4483">
        <f t="shared" ref="M4483:M4546" si="280">IF(AND(J4483="N/A",B4483="Male"),$R$2,IF(AND(J4483="N/A",B4483="Female"),$S$2,J4483))</f>
        <v>20.399999999999999</v>
      </c>
      <c r="O4483">
        <f>IF(AND(J4483="N/A",B4483="Male"),$R$2,IF(AND(J4483="N/A",B4483="Female"),$S$2,J4483))</f>
        <v>20.399999999999999</v>
      </c>
      <c r="V4483">
        <f>((C4483-AVERAGE($C$2:$C$5018))/_xlfn.STDEV.P($C$2:$C$5018))</f>
        <v>-1.8104996554246204</v>
      </c>
      <c r="W4483">
        <f>((O4483-AVERAGE($O$2:$O$5018))/_xlfn.STDEV.P($O$2:$O$5018))</f>
        <v>-1.1716131564291581</v>
      </c>
      <c r="X4483">
        <f>((I4483-AVERAGE($I$2:$I$5018))/_xlfn.STDEV.P($I$2:$I$5018))</f>
        <v>-0.23949946898078725</v>
      </c>
      <c r="Z4483">
        <f t="shared" ref="Z4483:Z4546" si="281">IF(AND(C4483&lt;3,OR(K4483="smokes",K4483="formerly smoked")),1,0)</f>
        <v>0</v>
      </c>
      <c r="AA4483">
        <f t="shared" ref="AA4483:AA4546" si="282">IF(OR(O4483&lt;0,O4483&gt;100),1,0)</f>
        <v>0</v>
      </c>
      <c r="AB4483">
        <f t="shared" ref="AB4483:AB4546" si="283">IF(AND(C4483&lt;10,G4483&lt;&gt;"Children"),1,0)</f>
        <v>0</v>
      </c>
    </row>
    <row r="4484" spans="1:28" x14ac:dyDescent="0.25">
      <c r="A4484">
        <v>36210</v>
      </c>
      <c r="B4484" t="s">
        <v>17</v>
      </c>
      <c r="C4484">
        <v>16</v>
      </c>
      <c r="D4484">
        <v>0</v>
      </c>
      <c r="E4484">
        <v>0</v>
      </c>
      <c r="F4484" t="s">
        <v>23</v>
      </c>
      <c r="G4484" t="s">
        <v>14</v>
      </c>
      <c r="H4484" t="s">
        <v>19</v>
      </c>
      <c r="I4484">
        <v>112.7</v>
      </c>
      <c r="J4484" s="2">
        <v>29.6</v>
      </c>
      <c r="K4484" t="s">
        <v>21</v>
      </c>
      <c r="L4484">
        <v>0</v>
      </c>
      <c r="M4484">
        <f t="shared" si="280"/>
        <v>29.6</v>
      </c>
      <c r="O4484">
        <f>IF(AND(J4484="N/A",B4484="Male"),$R$2,IF(AND(J4484="N/A",B4484="Female"),$S$2,J4484))</f>
        <v>29.6</v>
      </c>
      <c r="V4484">
        <f>((C4484-AVERAGE($C$2:$C$5018))/_xlfn.STDEV.P($C$2:$C$5018))</f>
        <v>-1.1944784435053135</v>
      </c>
      <c r="W4484">
        <f>((O4484-AVERAGE($O$2:$O$5018))/_xlfn.STDEV.P($O$2:$O$5018))</f>
        <v>0.17199345810316213</v>
      </c>
      <c r="X4484">
        <f>((I4484-AVERAGE($I$2:$I$5018))/_xlfn.STDEV.P($I$2:$I$5018))</f>
        <v>0.16051569553172929</v>
      </c>
      <c r="Z4484">
        <f t="shared" si="281"/>
        <v>0</v>
      </c>
      <c r="AA4484">
        <f t="shared" si="282"/>
        <v>0</v>
      </c>
      <c r="AB4484">
        <f t="shared" si="283"/>
        <v>0</v>
      </c>
    </row>
    <row r="4485" spans="1:28" x14ac:dyDescent="0.25">
      <c r="A4485">
        <v>34416</v>
      </c>
      <c r="B4485" t="s">
        <v>12</v>
      </c>
      <c r="C4485">
        <v>23</v>
      </c>
      <c r="D4485">
        <v>0</v>
      </c>
      <c r="E4485">
        <v>0</v>
      </c>
      <c r="F4485" t="s">
        <v>23</v>
      </c>
      <c r="G4485" t="s">
        <v>14</v>
      </c>
      <c r="H4485" t="s">
        <v>15</v>
      </c>
      <c r="I4485">
        <v>74.34</v>
      </c>
      <c r="J4485" s="2">
        <v>23.5</v>
      </c>
      <c r="K4485" t="s">
        <v>21</v>
      </c>
      <c r="L4485">
        <v>0</v>
      </c>
      <c r="M4485">
        <f t="shared" si="280"/>
        <v>23.5</v>
      </c>
      <c r="O4485">
        <f>IF(AND(J4485="N/A",B4485="Male"),$R$2,IF(AND(J4485="N/A",B4485="Female"),$S$2,J4485))</f>
        <v>23.5</v>
      </c>
      <c r="V4485">
        <f>((C4485-AVERAGE($C$2:$C$5018))/_xlfn.STDEV.P($C$2:$C$5018))</f>
        <v>-0.88646783754565994</v>
      </c>
      <c r="W4485">
        <f>((O4485-AVERAGE($O$2:$O$5018))/_xlfn.STDEV.P($O$2:$O$5018))</f>
        <v>-0.71887614501065888</v>
      </c>
      <c r="X4485">
        <f>((I4485-AVERAGE($I$2:$I$5018))/_xlfn.STDEV.P($I$2:$I$5018))</f>
        <v>-0.70250914758976302</v>
      </c>
      <c r="Z4485">
        <f t="shared" si="281"/>
        <v>0</v>
      </c>
      <c r="AA4485">
        <f t="shared" si="282"/>
        <v>0</v>
      </c>
      <c r="AB4485">
        <f t="shared" si="283"/>
        <v>0</v>
      </c>
    </row>
    <row r="4486" spans="1:28" x14ac:dyDescent="0.25">
      <c r="A4486">
        <v>37192</v>
      </c>
      <c r="B4486" t="s">
        <v>17</v>
      </c>
      <c r="C4486">
        <v>40</v>
      </c>
      <c r="D4486">
        <v>0</v>
      </c>
      <c r="E4486">
        <v>0</v>
      </c>
      <c r="F4486" t="s">
        <v>13</v>
      </c>
      <c r="G4486" t="s">
        <v>14</v>
      </c>
      <c r="H4486" t="s">
        <v>15</v>
      </c>
      <c r="I4486">
        <v>72.989999999999995</v>
      </c>
      <c r="J4486" s="2">
        <v>46.4</v>
      </c>
      <c r="K4486" t="s">
        <v>24</v>
      </c>
      <c r="L4486">
        <v>0</v>
      </c>
      <c r="M4486">
        <f t="shared" si="280"/>
        <v>46.4</v>
      </c>
      <c r="O4486">
        <f>IF(AND(J4486="N/A",B4486="Male"),$R$2,IF(AND(J4486="N/A",B4486="Female"),$S$2,J4486))</f>
        <v>46.4</v>
      </c>
      <c r="V4486">
        <f>((C4486-AVERAGE($C$2:$C$5018))/_xlfn.STDEV.P($C$2:$C$5018))</f>
        <v>-0.13844208021507295</v>
      </c>
      <c r="W4486">
        <f>((O4486-AVERAGE($O$2:$O$5018))/_xlfn.STDEV.P($O$2:$O$5018))</f>
        <v>2.6255359715969631</v>
      </c>
      <c r="X4486">
        <f>((I4486-AVERAGE($I$2:$I$5018))/_xlfn.STDEV.P($I$2:$I$5018))</f>
        <v>-0.73288150260055607</v>
      </c>
      <c r="Z4486">
        <f t="shared" si="281"/>
        <v>0</v>
      </c>
      <c r="AA4486">
        <f t="shared" si="282"/>
        <v>0</v>
      </c>
      <c r="AB4486">
        <f t="shared" si="283"/>
        <v>0</v>
      </c>
    </row>
    <row r="4487" spans="1:28" x14ac:dyDescent="0.25">
      <c r="A4487">
        <v>20237</v>
      </c>
      <c r="B4487" t="s">
        <v>12</v>
      </c>
      <c r="C4487">
        <v>15</v>
      </c>
      <c r="D4487">
        <v>0</v>
      </c>
      <c r="E4487">
        <v>0</v>
      </c>
      <c r="F4487" t="s">
        <v>23</v>
      </c>
      <c r="G4487" t="s">
        <v>14</v>
      </c>
      <c r="H4487" t="s">
        <v>15</v>
      </c>
      <c r="I4487">
        <v>104.9</v>
      </c>
      <c r="J4487" s="2">
        <v>27.4</v>
      </c>
      <c r="K4487" t="s">
        <v>21</v>
      </c>
      <c r="L4487">
        <v>0</v>
      </c>
      <c r="M4487">
        <f t="shared" si="280"/>
        <v>27.4</v>
      </c>
      <c r="O4487">
        <f>IF(AND(J4487="N/A",B4487="Male"),$R$2,IF(AND(J4487="N/A",B4487="Female"),$S$2,J4487))</f>
        <v>27.4</v>
      </c>
      <c r="V4487">
        <f>((C4487-AVERAGE($C$2:$C$5018))/_xlfn.STDEV.P($C$2:$C$5018))</f>
        <v>-1.2384799586424069</v>
      </c>
      <c r="W4487">
        <f>((O4487-AVERAGE($O$2:$O$5018))/_xlfn.STDEV.P($O$2:$O$5018))</f>
        <v>-0.14930377580674087</v>
      </c>
      <c r="X4487">
        <f>((I4487-AVERAGE($I$2:$I$5018))/_xlfn.STDEV.P($I$2:$I$5018))</f>
        <v>-1.496902230840725E-2</v>
      </c>
      <c r="Z4487">
        <f t="shared" si="281"/>
        <v>0</v>
      </c>
      <c r="AA4487">
        <f t="shared" si="282"/>
        <v>0</v>
      </c>
      <c r="AB4487">
        <f t="shared" si="283"/>
        <v>0</v>
      </c>
    </row>
    <row r="4488" spans="1:28" x14ac:dyDescent="0.25">
      <c r="A4488">
        <v>60635</v>
      </c>
      <c r="B4488" t="s">
        <v>12</v>
      </c>
      <c r="C4488">
        <v>48</v>
      </c>
      <c r="D4488">
        <v>0</v>
      </c>
      <c r="E4488">
        <v>0</v>
      </c>
      <c r="F4488" t="s">
        <v>13</v>
      </c>
      <c r="G4488" t="s">
        <v>14</v>
      </c>
      <c r="H4488" t="s">
        <v>19</v>
      </c>
      <c r="I4488">
        <v>99.96</v>
      </c>
      <c r="J4488" s="2">
        <v>25.2</v>
      </c>
      <c r="K4488" t="s">
        <v>21</v>
      </c>
      <c r="L4488">
        <v>0</v>
      </c>
      <c r="M4488">
        <f t="shared" si="280"/>
        <v>25.2</v>
      </c>
      <c r="O4488">
        <f>IF(AND(J4488="N/A",B4488="Male"),$R$2,IF(AND(J4488="N/A",B4488="Female"),$S$2,J4488))</f>
        <v>25.2</v>
      </c>
      <c r="V4488">
        <f>((C4488-AVERAGE($C$2:$C$5018))/_xlfn.STDEV.P($C$2:$C$5018))</f>
        <v>0.21357004088167386</v>
      </c>
      <c r="W4488">
        <f>((O4488-AVERAGE($O$2:$O$5018))/_xlfn.STDEV.P($O$2:$O$5018))</f>
        <v>-0.47060100971664337</v>
      </c>
      <c r="X4488">
        <f>((I4488-AVERAGE($I$2:$I$5018))/_xlfn.STDEV.P($I$2:$I$5018))</f>
        <v>-0.1261093436071607</v>
      </c>
      <c r="Z4488">
        <f t="shared" si="281"/>
        <v>0</v>
      </c>
      <c r="AA4488">
        <f t="shared" si="282"/>
        <v>0</v>
      </c>
      <c r="AB4488">
        <f t="shared" si="283"/>
        <v>0</v>
      </c>
    </row>
    <row r="4489" spans="1:28" x14ac:dyDescent="0.25">
      <c r="A4489">
        <v>32571</v>
      </c>
      <c r="B4489" t="s">
        <v>12</v>
      </c>
      <c r="C4489">
        <v>33</v>
      </c>
      <c r="D4489">
        <v>0</v>
      </c>
      <c r="E4489">
        <v>0</v>
      </c>
      <c r="F4489" t="s">
        <v>13</v>
      </c>
      <c r="G4489" t="s">
        <v>14</v>
      </c>
      <c r="H4489" t="s">
        <v>15</v>
      </c>
      <c r="I4489">
        <v>85.27</v>
      </c>
      <c r="J4489" s="2">
        <v>25.8</v>
      </c>
      <c r="K4489" t="s">
        <v>24</v>
      </c>
      <c r="L4489">
        <v>0</v>
      </c>
      <c r="M4489">
        <f t="shared" si="280"/>
        <v>25.8</v>
      </c>
      <c r="O4489">
        <f>IF(AND(J4489="N/A",B4489="Male"),$R$2,IF(AND(J4489="N/A",B4489="Female"),$S$2,J4489))</f>
        <v>25.8</v>
      </c>
      <c r="V4489">
        <f>((C4489-AVERAGE($C$2:$C$5018))/_xlfn.STDEV.P($C$2:$C$5018))</f>
        <v>-0.44645268617472644</v>
      </c>
      <c r="W4489">
        <f>((O4489-AVERAGE($O$2:$O$5018))/_xlfn.STDEV.P($O$2:$O$5018))</f>
        <v>-0.38297449137757883</v>
      </c>
      <c r="X4489">
        <f>((I4489-AVERAGE($I$2:$I$5018))/_xlfn.STDEV.P($I$2:$I$5018))</f>
        <v>-0.45660556220608456</v>
      </c>
      <c r="Z4489">
        <f t="shared" si="281"/>
        <v>0</v>
      </c>
      <c r="AA4489">
        <f t="shared" si="282"/>
        <v>0</v>
      </c>
      <c r="AB4489">
        <f t="shared" si="283"/>
        <v>0</v>
      </c>
    </row>
    <row r="4490" spans="1:28" x14ac:dyDescent="0.25">
      <c r="A4490">
        <v>52368</v>
      </c>
      <c r="B4490" t="s">
        <v>12</v>
      </c>
      <c r="C4490">
        <v>46</v>
      </c>
      <c r="D4490">
        <v>0</v>
      </c>
      <c r="E4490">
        <v>0</v>
      </c>
      <c r="F4490" t="s">
        <v>13</v>
      </c>
      <c r="G4490" t="s">
        <v>14</v>
      </c>
      <c r="H4490" t="s">
        <v>15</v>
      </c>
      <c r="I4490">
        <v>60.32</v>
      </c>
      <c r="J4490" s="2">
        <v>33.299999999999997</v>
      </c>
      <c r="K4490" t="s">
        <v>22</v>
      </c>
      <c r="L4490">
        <v>0</v>
      </c>
      <c r="M4490">
        <f t="shared" si="280"/>
        <v>33.299999999999997</v>
      </c>
      <c r="O4490">
        <f>IF(AND(J4490="N/A",B4490="Male"),$R$2,IF(AND(J4490="N/A",B4490="Female"),$S$2,J4490))</f>
        <v>33.299999999999997</v>
      </c>
      <c r="V4490">
        <f>((C4490-AVERAGE($C$2:$C$5018))/_xlfn.STDEV.P($C$2:$C$5018))</f>
        <v>0.12556701060748715</v>
      </c>
      <c r="W4490">
        <f>((O4490-AVERAGE($O$2:$O$5018))/_xlfn.STDEV.P($O$2:$O$5018))</f>
        <v>0.71235698786072499</v>
      </c>
      <c r="X4490">
        <f>((I4490-AVERAGE($I$2:$I$5018))/_xlfn.STDEV.P($I$2:$I$5018))</f>
        <v>-1.0179316788870343</v>
      </c>
      <c r="Z4490">
        <f t="shared" si="281"/>
        <v>0</v>
      </c>
      <c r="AA4490">
        <f t="shared" si="282"/>
        <v>0</v>
      </c>
      <c r="AB4490">
        <f t="shared" si="283"/>
        <v>0</v>
      </c>
    </row>
    <row r="4491" spans="1:28" x14ac:dyDescent="0.25">
      <c r="A4491">
        <v>66786</v>
      </c>
      <c r="B4491" t="s">
        <v>17</v>
      </c>
      <c r="C4491">
        <v>53</v>
      </c>
      <c r="D4491">
        <v>0</v>
      </c>
      <c r="E4491">
        <v>0</v>
      </c>
      <c r="F4491" t="s">
        <v>13</v>
      </c>
      <c r="G4491" t="s">
        <v>14</v>
      </c>
      <c r="H4491" t="s">
        <v>19</v>
      </c>
      <c r="I4491">
        <v>94.14</v>
      </c>
      <c r="J4491" s="2">
        <v>27.7</v>
      </c>
      <c r="K4491" t="s">
        <v>22</v>
      </c>
      <c r="L4491">
        <v>0</v>
      </c>
      <c r="M4491">
        <f t="shared" si="280"/>
        <v>27.7</v>
      </c>
      <c r="O4491">
        <f>IF(AND(J4491="N/A",B4491="Male"),$R$2,IF(AND(J4491="N/A",B4491="Female"),$S$2,J4491))</f>
        <v>27.7</v>
      </c>
      <c r="V4491">
        <f>((C4491-AVERAGE($C$2:$C$5018))/_xlfn.STDEV.P($C$2:$C$5018))</f>
        <v>0.43357761656714061</v>
      </c>
      <c r="W4491">
        <f>((O4491-AVERAGE($O$2:$O$5018))/_xlfn.STDEV.P($O$2:$O$5018))</f>
        <v>-0.1054905166372086</v>
      </c>
      <c r="X4491">
        <f>((I4491-AVERAGE($I$2:$I$5018))/_xlfn.STDEV.P($I$2:$I$5018))</f>
        <v>-0.25704794076480092</v>
      </c>
      <c r="Z4491">
        <f t="shared" si="281"/>
        <v>0</v>
      </c>
      <c r="AA4491">
        <f t="shared" si="282"/>
        <v>0</v>
      </c>
      <c r="AB4491">
        <f t="shared" si="283"/>
        <v>0</v>
      </c>
    </row>
    <row r="4492" spans="1:28" x14ac:dyDescent="0.25">
      <c r="A4492">
        <v>12668</v>
      </c>
      <c r="B4492" t="s">
        <v>12</v>
      </c>
      <c r="C4492">
        <v>68</v>
      </c>
      <c r="D4492">
        <v>0</v>
      </c>
      <c r="E4492">
        <v>0</v>
      </c>
      <c r="F4492" t="s">
        <v>13</v>
      </c>
      <c r="G4492" t="s">
        <v>18</v>
      </c>
      <c r="H4492" t="s">
        <v>15</v>
      </c>
      <c r="I4492">
        <v>195.43</v>
      </c>
      <c r="J4492" s="2">
        <v>28.9</v>
      </c>
      <c r="K4492" t="s">
        <v>21</v>
      </c>
      <c r="L4492">
        <v>0</v>
      </c>
      <c r="M4492">
        <f t="shared" si="280"/>
        <v>28.9</v>
      </c>
      <c r="O4492">
        <f>IF(AND(J4492="N/A",B4492="Male"),$R$2,IF(AND(J4492="N/A",B4492="Female"),$S$2,J4492))</f>
        <v>28.9</v>
      </c>
      <c r="V4492">
        <f>((C4492-AVERAGE($C$2:$C$5018))/_xlfn.STDEV.P($C$2:$C$5018))</f>
        <v>1.0936003436235409</v>
      </c>
      <c r="W4492">
        <f>((O4492-AVERAGE($O$2:$O$5018))/_xlfn.STDEV.P($O$2:$O$5018))</f>
        <v>6.976252004091997E-2</v>
      </c>
      <c r="X4492">
        <f>((I4492-AVERAGE($I$2:$I$5018))/_xlfn.STDEV.P($I$2:$I$5018))</f>
        <v>2.021778606674614</v>
      </c>
      <c r="Z4492">
        <f t="shared" si="281"/>
        <v>0</v>
      </c>
      <c r="AA4492">
        <f t="shared" si="282"/>
        <v>0</v>
      </c>
      <c r="AB4492">
        <f t="shared" si="283"/>
        <v>0</v>
      </c>
    </row>
    <row r="4493" spans="1:28" x14ac:dyDescent="0.25">
      <c r="A4493">
        <v>64155</v>
      </c>
      <c r="B4493" t="s">
        <v>12</v>
      </c>
      <c r="C4493">
        <v>60</v>
      </c>
      <c r="D4493">
        <v>0</v>
      </c>
      <c r="E4493">
        <v>0</v>
      </c>
      <c r="F4493" t="s">
        <v>13</v>
      </c>
      <c r="G4493" t="s">
        <v>25</v>
      </c>
      <c r="H4493" t="s">
        <v>19</v>
      </c>
      <c r="I4493">
        <v>200.25</v>
      </c>
      <c r="J4493" s="2">
        <v>33.1</v>
      </c>
      <c r="K4493" t="s">
        <v>21</v>
      </c>
      <c r="L4493">
        <v>0</v>
      </c>
      <c r="M4493">
        <f t="shared" si="280"/>
        <v>33.1</v>
      </c>
      <c r="O4493">
        <f>IF(AND(J4493="N/A",B4493="Male"),$R$2,IF(AND(J4493="N/A",B4493="Female"),$S$2,J4493))</f>
        <v>33.1</v>
      </c>
      <c r="V4493">
        <f>((C4493-AVERAGE($C$2:$C$5018))/_xlfn.STDEV.P($C$2:$C$5018))</f>
        <v>0.74158822252679413</v>
      </c>
      <c r="W4493">
        <f>((O4493-AVERAGE($O$2:$O$5018))/_xlfn.STDEV.P($O$2:$O$5018))</f>
        <v>0.68314814841437077</v>
      </c>
      <c r="X4493">
        <f>((I4493-AVERAGE($I$2:$I$5018))/_xlfn.STDEV.P($I$2:$I$5018))</f>
        <v>2.130219163083519</v>
      </c>
      <c r="Z4493">
        <f t="shared" si="281"/>
        <v>0</v>
      </c>
      <c r="AA4493">
        <f t="shared" si="282"/>
        <v>0</v>
      </c>
      <c r="AB4493">
        <f t="shared" si="283"/>
        <v>0</v>
      </c>
    </row>
    <row r="4494" spans="1:28" x14ac:dyDescent="0.25">
      <c r="A4494">
        <v>17885</v>
      </c>
      <c r="B4494" t="s">
        <v>12</v>
      </c>
      <c r="C4494">
        <v>57</v>
      </c>
      <c r="D4494">
        <v>0</v>
      </c>
      <c r="E4494">
        <v>0</v>
      </c>
      <c r="F4494" t="s">
        <v>23</v>
      </c>
      <c r="G4494" t="s">
        <v>25</v>
      </c>
      <c r="H4494" t="s">
        <v>19</v>
      </c>
      <c r="I4494">
        <v>90.31</v>
      </c>
      <c r="J4494" s="2">
        <v>38.1</v>
      </c>
      <c r="K4494" t="s">
        <v>22</v>
      </c>
      <c r="L4494">
        <v>0</v>
      </c>
      <c r="M4494">
        <f t="shared" si="280"/>
        <v>38.1</v>
      </c>
      <c r="O4494">
        <f>IF(AND(J4494="N/A",B4494="Male"),$R$2,IF(AND(J4494="N/A",B4494="Female"),$S$2,J4494))</f>
        <v>38.1</v>
      </c>
      <c r="V4494">
        <f>((C4494-AVERAGE($C$2:$C$5018))/_xlfn.STDEV.P($C$2:$C$5018))</f>
        <v>0.60958367711551409</v>
      </c>
      <c r="W4494">
        <f>((O4494-AVERAGE($O$2:$O$5018))/_xlfn.STDEV.P($O$2:$O$5018))</f>
        <v>1.4133691345732402</v>
      </c>
      <c r="X4494">
        <f>((I4494-AVERAGE($I$2:$I$5018))/_xlfn.STDEV.P($I$2:$I$5018))</f>
        <v>-0.3432154368324577</v>
      </c>
      <c r="Z4494">
        <f t="shared" si="281"/>
        <v>0</v>
      </c>
      <c r="AA4494">
        <f t="shared" si="282"/>
        <v>0</v>
      </c>
      <c r="AB4494">
        <f t="shared" si="283"/>
        <v>0</v>
      </c>
    </row>
    <row r="4495" spans="1:28" x14ac:dyDescent="0.25">
      <c r="A4495">
        <v>18930</v>
      </c>
      <c r="B4495" t="s">
        <v>17</v>
      </c>
      <c r="C4495">
        <v>51</v>
      </c>
      <c r="D4495">
        <v>0</v>
      </c>
      <c r="E4495">
        <v>0</v>
      </c>
      <c r="F4495" t="s">
        <v>13</v>
      </c>
      <c r="G4495" t="s">
        <v>25</v>
      </c>
      <c r="H4495" t="s">
        <v>15</v>
      </c>
      <c r="I4495">
        <v>95.33</v>
      </c>
      <c r="J4495" s="2">
        <v>27.9</v>
      </c>
      <c r="K4495" t="s">
        <v>21</v>
      </c>
      <c r="L4495">
        <v>0</v>
      </c>
      <c r="M4495">
        <f t="shared" si="280"/>
        <v>27.9</v>
      </c>
      <c r="O4495">
        <f>IF(AND(J4495="N/A",B4495="Male"),$R$2,IF(AND(J4495="N/A",B4495="Female"),$S$2,J4495))</f>
        <v>27.9</v>
      </c>
      <c r="V4495">
        <f>((C4495-AVERAGE($C$2:$C$5018))/_xlfn.STDEV.P($C$2:$C$5018))</f>
        <v>0.34557458629295396</v>
      </c>
      <c r="W4495">
        <f>((O4495-AVERAGE($O$2:$O$5018))/_xlfn.STDEV.P($O$2:$O$5018))</f>
        <v>-7.6281677190853922E-2</v>
      </c>
      <c r="X4495">
        <f>((I4495-AVERAGE($I$2:$I$5018))/_xlfn.STDEV.P($I$2:$I$5018))</f>
        <v>-0.23027527227380579</v>
      </c>
      <c r="Z4495">
        <f t="shared" si="281"/>
        <v>0</v>
      </c>
      <c r="AA4495">
        <f t="shared" si="282"/>
        <v>0</v>
      </c>
      <c r="AB4495">
        <f t="shared" si="283"/>
        <v>0</v>
      </c>
    </row>
    <row r="4496" spans="1:28" x14ac:dyDescent="0.25">
      <c r="A4496">
        <v>15728</v>
      </c>
      <c r="B4496" t="s">
        <v>17</v>
      </c>
      <c r="C4496">
        <v>0.4</v>
      </c>
      <c r="D4496">
        <v>0</v>
      </c>
      <c r="E4496">
        <v>0</v>
      </c>
      <c r="F4496" t="s">
        <v>23</v>
      </c>
      <c r="G4496" t="s">
        <v>26</v>
      </c>
      <c r="H4496" t="s">
        <v>19</v>
      </c>
      <c r="I4496">
        <v>85.65</v>
      </c>
      <c r="J4496" s="2">
        <v>17.399999999999999</v>
      </c>
      <c r="K4496" t="s">
        <v>24</v>
      </c>
      <c r="L4496">
        <v>0</v>
      </c>
      <c r="M4496">
        <f t="shared" si="280"/>
        <v>17.399999999999999</v>
      </c>
      <c r="O4496">
        <f>IF(AND(J4496="N/A",B4496="Male"),$R$2,IF(AND(J4496="N/A",B4496="Female"),$S$2,J4496))</f>
        <v>17.399999999999999</v>
      </c>
      <c r="V4496">
        <f>((C4496-AVERAGE($C$2:$C$5018))/_xlfn.STDEV.P($C$2:$C$5018))</f>
        <v>-1.8809020796439697</v>
      </c>
      <c r="W4496">
        <f>((O4496-AVERAGE($O$2:$O$5018))/_xlfn.STDEV.P($O$2:$O$5018))</f>
        <v>-1.6097457481244799</v>
      </c>
      <c r="X4496">
        <f>((I4496-AVERAGE($I$2:$I$5018))/_xlfn.STDEV.P($I$2:$I$5018))</f>
        <v>-0.44805630672156488</v>
      </c>
      <c r="Z4496">
        <f t="shared" si="281"/>
        <v>0</v>
      </c>
      <c r="AA4496">
        <f t="shared" si="282"/>
        <v>0</v>
      </c>
      <c r="AB4496">
        <f t="shared" si="283"/>
        <v>0</v>
      </c>
    </row>
    <row r="4497" spans="1:28" x14ac:dyDescent="0.25">
      <c r="A4497">
        <v>71846</v>
      </c>
      <c r="B4497" t="s">
        <v>17</v>
      </c>
      <c r="C4497">
        <v>76</v>
      </c>
      <c r="D4497">
        <v>0</v>
      </c>
      <c r="E4497">
        <v>0</v>
      </c>
      <c r="F4497" t="s">
        <v>13</v>
      </c>
      <c r="G4497" t="s">
        <v>25</v>
      </c>
      <c r="H4497" t="s">
        <v>15</v>
      </c>
      <c r="I4497">
        <v>223.64</v>
      </c>
      <c r="J4497" s="2">
        <v>27.1</v>
      </c>
      <c r="K4497" t="s">
        <v>22</v>
      </c>
      <c r="L4497">
        <v>0</v>
      </c>
      <c r="M4497">
        <f t="shared" si="280"/>
        <v>27.1</v>
      </c>
      <c r="O4497">
        <f>IF(AND(J4497="N/A",B4497="Male"),$R$2,IF(AND(J4497="N/A",B4497="Female"),$S$2,J4497))</f>
        <v>27.1</v>
      </c>
      <c r="V4497">
        <f>((C4497-AVERAGE($C$2:$C$5018))/_xlfn.STDEV.P($C$2:$C$5018))</f>
        <v>1.4456124647202877</v>
      </c>
      <c r="W4497">
        <f>((O4497-AVERAGE($O$2:$O$5018))/_xlfn.STDEV.P($O$2:$O$5018))</f>
        <v>-0.19311703497627264</v>
      </c>
      <c r="X4497">
        <f>((I4497-AVERAGE($I$2:$I$5018))/_xlfn.STDEV.P($I$2:$I$5018))</f>
        <v>2.6564483361964411</v>
      </c>
      <c r="Z4497">
        <f t="shared" si="281"/>
        <v>0</v>
      </c>
      <c r="AA4497">
        <f t="shared" si="282"/>
        <v>0</v>
      </c>
      <c r="AB4497">
        <f t="shared" si="283"/>
        <v>0</v>
      </c>
    </row>
    <row r="4498" spans="1:28" x14ac:dyDescent="0.25">
      <c r="A4498">
        <v>37515</v>
      </c>
      <c r="B4498" t="s">
        <v>17</v>
      </c>
      <c r="C4498">
        <v>46</v>
      </c>
      <c r="D4498">
        <v>0</v>
      </c>
      <c r="E4498">
        <v>0</v>
      </c>
      <c r="F4498" t="s">
        <v>13</v>
      </c>
      <c r="G4498" t="s">
        <v>25</v>
      </c>
      <c r="H4498" t="s">
        <v>19</v>
      </c>
      <c r="I4498">
        <v>76.430000000000007</v>
      </c>
      <c r="J4498" s="2">
        <v>22.7</v>
      </c>
      <c r="K4498" t="s">
        <v>24</v>
      </c>
      <c r="L4498">
        <v>0</v>
      </c>
      <c r="M4498">
        <f t="shared" si="280"/>
        <v>22.7</v>
      </c>
      <c r="O4498">
        <f>IF(AND(J4498="N/A",B4498="Male"),$R$2,IF(AND(J4498="N/A",B4498="Female"),$S$2,J4498))</f>
        <v>22.7</v>
      </c>
      <c r="V4498">
        <f>((C4498-AVERAGE($C$2:$C$5018))/_xlfn.STDEV.P($C$2:$C$5018))</f>
        <v>0.12556701060748715</v>
      </c>
      <c r="W4498">
        <f>((O4498-AVERAGE($O$2:$O$5018))/_xlfn.STDEV.P($O$2:$O$5018))</f>
        <v>-0.83571150279607809</v>
      </c>
      <c r="X4498">
        <f>((I4498-AVERAGE($I$2:$I$5018))/_xlfn.STDEV.P($I$2:$I$5018))</f>
        <v>-0.65548824242490578</v>
      </c>
      <c r="Z4498">
        <f t="shared" si="281"/>
        <v>0</v>
      </c>
      <c r="AA4498">
        <f t="shared" si="282"/>
        <v>0</v>
      </c>
      <c r="AB4498">
        <f t="shared" si="283"/>
        <v>0</v>
      </c>
    </row>
    <row r="4499" spans="1:28" x14ac:dyDescent="0.25">
      <c r="A4499">
        <v>25763</v>
      </c>
      <c r="B4499" t="s">
        <v>17</v>
      </c>
      <c r="C4499">
        <v>23</v>
      </c>
      <c r="D4499">
        <v>0</v>
      </c>
      <c r="E4499">
        <v>0</v>
      </c>
      <c r="F4499" t="s">
        <v>23</v>
      </c>
      <c r="G4499" t="s">
        <v>14</v>
      </c>
      <c r="H4499" t="s">
        <v>15</v>
      </c>
      <c r="I4499">
        <v>98.66</v>
      </c>
      <c r="J4499" s="2">
        <v>28.3</v>
      </c>
      <c r="K4499" t="s">
        <v>24</v>
      </c>
      <c r="L4499">
        <v>0</v>
      </c>
      <c r="M4499">
        <f t="shared" si="280"/>
        <v>28.3</v>
      </c>
      <c r="O4499">
        <f>IF(AND(J4499="N/A",B4499="Male"),$R$2,IF(AND(J4499="N/A",B4499="Female"),$S$2,J4499))</f>
        <v>28.3</v>
      </c>
      <c r="V4499">
        <f>((C4499-AVERAGE($C$2:$C$5018))/_xlfn.STDEV.P($C$2:$C$5018))</f>
        <v>-0.88646783754565994</v>
      </c>
      <c r="W4499">
        <f>((O4499-AVERAGE($O$2:$O$5018))/_xlfn.STDEV.P($O$2:$O$5018))</f>
        <v>-1.7863998298144054E-2</v>
      </c>
      <c r="X4499">
        <f>((I4499-AVERAGE($I$2:$I$5018))/_xlfn.STDEV.P($I$2:$I$5018))</f>
        <v>-0.15535679658051674</v>
      </c>
      <c r="Z4499">
        <f t="shared" si="281"/>
        <v>0</v>
      </c>
      <c r="AA4499">
        <f t="shared" si="282"/>
        <v>0</v>
      </c>
      <c r="AB4499">
        <f t="shared" si="283"/>
        <v>0</v>
      </c>
    </row>
    <row r="4500" spans="1:28" x14ac:dyDescent="0.25">
      <c r="A4500">
        <v>16566</v>
      </c>
      <c r="B4500" t="s">
        <v>12</v>
      </c>
      <c r="C4500">
        <v>9</v>
      </c>
      <c r="D4500">
        <v>0</v>
      </c>
      <c r="E4500">
        <v>0</v>
      </c>
      <c r="F4500" t="s">
        <v>23</v>
      </c>
      <c r="G4500" t="s">
        <v>26</v>
      </c>
      <c r="H4500" t="s">
        <v>15</v>
      </c>
      <c r="I4500">
        <v>75.84</v>
      </c>
      <c r="J4500" s="2">
        <v>21.5</v>
      </c>
      <c r="K4500" t="s">
        <v>24</v>
      </c>
      <c r="L4500">
        <v>0</v>
      </c>
      <c r="M4500">
        <f t="shared" si="280"/>
        <v>21.5</v>
      </c>
      <c r="O4500">
        <f>IF(AND(J4500="N/A",B4500="Male"),$R$2,IF(AND(J4500="N/A",B4500="Female"),$S$2,J4500))</f>
        <v>21.5</v>
      </c>
      <c r="V4500">
        <f>((C4500-AVERAGE($C$2:$C$5018))/_xlfn.STDEV.P($C$2:$C$5018))</f>
        <v>-1.502489049464967</v>
      </c>
      <c r="W4500">
        <f>((O4500-AVERAGE($O$2:$O$5018))/_xlfn.STDEV.P($O$2:$O$5018))</f>
        <v>-1.0109645394742066</v>
      </c>
      <c r="X4500">
        <f>((I4500-AVERAGE($I$2:$I$5018))/_xlfn.STDEV.P($I$2:$I$5018))</f>
        <v>-0.6687620864666598</v>
      </c>
      <c r="Z4500">
        <f t="shared" si="281"/>
        <v>0</v>
      </c>
      <c r="AA4500">
        <f t="shared" si="282"/>
        <v>0</v>
      </c>
      <c r="AB4500">
        <f t="shared" si="283"/>
        <v>0</v>
      </c>
    </row>
    <row r="4501" spans="1:28" x14ac:dyDescent="0.25">
      <c r="A4501">
        <v>30836</v>
      </c>
      <c r="B4501" t="s">
        <v>17</v>
      </c>
      <c r="C4501">
        <v>53</v>
      </c>
      <c r="D4501">
        <v>0</v>
      </c>
      <c r="E4501">
        <v>0</v>
      </c>
      <c r="F4501" t="s">
        <v>13</v>
      </c>
      <c r="G4501" t="s">
        <v>14</v>
      </c>
      <c r="H4501" t="s">
        <v>15</v>
      </c>
      <c r="I4501">
        <v>85.46</v>
      </c>
      <c r="J4501" s="2">
        <v>30</v>
      </c>
      <c r="K4501" t="s">
        <v>21</v>
      </c>
      <c r="L4501">
        <v>0</v>
      </c>
      <c r="M4501">
        <f t="shared" si="280"/>
        <v>30</v>
      </c>
      <c r="O4501">
        <f>IF(AND(J4501="N/A",B4501="Male"),$R$2,IF(AND(J4501="N/A",B4501="Female"),$S$2,J4501))</f>
        <v>30</v>
      </c>
      <c r="V4501">
        <f>((C4501-AVERAGE($C$2:$C$5018))/_xlfn.STDEV.P($C$2:$C$5018))</f>
        <v>0.43357761656714061</v>
      </c>
      <c r="W4501">
        <f>((O4501-AVERAGE($O$2:$O$5018))/_xlfn.STDEV.P($O$2:$O$5018))</f>
        <v>0.23041113699587149</v>
      </c>
      <c r="X4501">
        <f>((I4501-AVERAGE($I$2:$I$5018))/_xlfn.STDEV.P($I$2:$I$5018))</f>
        <v>-0.45233093446382489</v>
      </c>
      <c r="Z4501">
        <f t="shared" si="281"/>
        <v>0</v>
      </c>
      <c r="AA4501">
        <f t="shared" si="282"/>
        <v>0</v>
      </c>
      <c r="AB4501">
        <f t="shared" si="283"/>
        <v>0</v>
      </c>
    </row>
    <row r="4502" spans="1:28" x14ac:dyDescent="0.25">
      <c r="A4502">
        <v>68060</v>
      </c>
      <c r="B4502" t="s">
        <v>12</v>
      </c>
      <c r="C4502">
        <v>4</v>
      </c>
      <c r="D4502">
        <v>0</v>
      </c>
      <c r="E4502">
        <v>0</v>
      </c>
      <c r="F4502" t="s">
        <v>23</v>
      </c>
      <c r="G4502" t="s">
        <v>26</v>
      </c>
      <c r="H4502" t="s">
        <v>15</v>
      </c>
      <c r="I4502">
        <v>81.33</v>
      </c>
      <c r="J4502" s="2">
        <v>18.600000000000001</v>
      </c>
      <c r="K4502" t="s">
        <v>24</v>
      </c>
      <c r="L4502">
        <v>0</v>
      </c>
      <c r="M4502">
        <f t="shared" si="280"/>
        <v>18.600000000000001</v>
      </c>
      <c r="O4502">
        <f>IF(AND(J4502="N/A",B4502="Male"),$R$2,IF(AND(J4502="N/A",B4502="Female"),$S$2,J4502))</f>
        <v>18.600000000000001</v>
      </c>
      <c r="V4502">
        <f>((C4502-AVERAGE($C$2:$C$5018))/_xlfn.STDEV.P($C$2:$C$5018))</f>
        <v>-1.7224966251504337</v>
      </c>
      <c r="W4502">
        <f>((O4502-AVERAGE($O$2:$O$5018))/_xlfn.STDEV.P($O$2:$O$5018))</f>
        <v>-1.4344927114463508</v>
      </c>
      <c r="X4502">
        <f>((I4502-AVERAGE($I$2:$I$5018))/_xlfn.STDEV.P($I$2:$I$5018))</f>
        <v>-0.54524784275610227</v>
      </c>
      <c r="Z4502">
        <f t="shared" si="281"/>
        <v>0</v>
      </c>
      <c r="AA4502">
        <f t="shared" si="282"/>
        <v>0</v>
      </c>
      <c r="AB4502">
        <f t="shared" si="283"/>
        <v>0</v>
      </c>
    </row>
    <row r="4503" spans="1:28" x14ac:dyDescent="0.25">
      <c r="A4503">
        <v>51958</v>
      </c>
      <c r="B4503" t="s">
        <v>17</v>
      </c>
      <c r="C4503">
        <v>62</v>
      </c>
      <c r="D4503">
        <v>1</v>
      </c>
      <c r="E4503">
        <v>0</v>
      </c>
      <c r="F4503" t="s">
        <v>23</v>
      </c>
      <c r="G4503" t="s">
        <v>14</v>
      </c>
      <c r="H4503" t="s">
        <v>15</v>
      </c>
      <c r="I4503">
        <v>199.78</v>
      </c>
      <c r="J4503" s="2">
        <v>45.2</v>
      </c>
      <c r="K4503" t="s">
        <v>24</v>
      </c>
      <c r="L4503">
        <v>0</v>
      </c>
      <c r="M4503">
        <f t="shared" si="280"/>
        <v>45.2</v>
      </c>
      <c r="O4503">
        <f>IF(AND(J4503="N/A",B4503="Male"),$R$2,IF(AND(J4503="N/A",B4503="Female"),$S$2,J4503))</f>
        <v>45.2</v>
      </c>
      <c r="V4503">
        <f>((C4503-AVERAGE($C$2:$C$5018))/_xlfn.STDEV.P($C$2:$C$5018))</f>
        <v>0.82959125280098078</v>
      </c>
      <c r="W4503">
        <f>((O4503-AVERAGE($O$2:$O$5018))/_xlfn.STDEV.P($O$2:$O$5018))</f>
        <v>2.4502829349188353</v>
      </c>
      <c r="X4503">
        <f>((I4503-AVERAGE($I$2:$I$5018))/_xlfn.STDEV.P($I$2:$I$5018))</f>
        <v>2.1196450839316134</v>
      </c>
      <c r="Z4503">
        <f t="shared" si="281"/>
        <v>0</v>
      </c>
      <c r="AA4503">
        <f t="shared" si="282"/>
        <v>0</v>
      </c>
      <c r="AB4503">
        <f t="shared" si="283"/>
        <v>0</v>
      </c>
    </row>
    <row r="4504" spans="1:28" x14ac:dyDescent="0.25">
      <c r="A4504">
        <v>45285</v>
      </c>
      <c r="B4504" t="s">
        <v>12</v>
      </c>
      <c r="C4504">
        <v>37</v>
      </c>
      <c r="D4504">
        <v>0</v>
      </c>
      <c r="E4504">
        <v>0</v>
      </c>
      <c r="F4504" t="s">
        <v>13</v>
      </c>
      <c r="G4504" t="s">
        <v>14</v>
      </c>
      <c r="H4504" t="s">
        <v>15</v>
      </c>
      <c r="I4504">
        <v>176.42</v>
      </c>
      <c r="J4504" s="2">
        <v>39.700000000000003</v>
      </c>
      <c r="K4504" t="s">
        <v>24</v>
      </c>
      <c r="L4504">
        <v>0</v>
      </c>
      <c r="M4504">
        <f t="shared" si="280"/>
        <v>39.700000000000003</v>
      </c>
      <c r="O4504">
        <f>IF(AND(J4504="N/A",B4504="Male"),$R$2,IF(AND(J4504="N/A",B4504="Female"),$S$2,J4504))</f>
        <v>39.700000000000003</v>
      </c>
      <c r="V4504">
        <f>((C4504-AVERAGE($C$2:$C$5018))/_xlfn.STDEV.P($C$2:$C$5018))</f>
        <v>-0.27044662562635302</v>
      </c>
      <c r="W4504">
        <f>((O4504-AVERAGE($O$2:$O$5018))/_xlfn.STDEV.P($O$2:$O$5018))</f>
        <v>1.6470398501440788</v>
      </c>
      <c r="X4504">
        <f>((I4504-AVERAGE($I$2:$I$5018))/_xlfn.STDEV.P($I$2:$I$5018))</f>
        <v>1.5940908520411525</v>
      </c>
      <c r="Z4504">
        <f t="shared" si="281"/>
        <v>0</v>
      </c>
      <c r="AA4504">
        <f t="shared" si="282"/>
        <v>0</v>
      </c>
      <c r="AB4504">
        <f t="shared" si="283"/>
        <v>0</v>
      </c>
    </row>
    <row r="4505" spans="1:28" x14ac:dyDescent="0.25">
      <c r="A4505">
        <v>19271</v>
      </c>
      <c r="B4505" t="s">
        <v>17</v>
      </c>
      <c r="C4505">
        <v>82</v>
      </c>
      <c r="D4505">
        <v>1</v>
      </c>
      <c r="E4505">
        <v>1</v>
      </c>
      <c r="F4505" t="s">
        <v>13</v>
      </c>
      <c r="G4505" t="s">
        <v>18</v>
      </c>
      <c r="H4505" t="s">
        <v>15</v>
      </c>
      <c r="I4505">
        <v>101.56</v>
      </c>
      <c r="J4505" s="2">
        <v>31.5</v>
      </c>
      <c r="K4505" t="s">
        <v>21</v>
      </c>
      <c r="L4505">
        <v>0</v>
      </c>
      <c r="M4505">
        <f t="shared" si="280"/>
        <v>31.5</v>
      </c>
      <c r="O4505">
        <f>IF(AND(J4505="N/A",B4505="Male"),$R$2,IF(AND(J4505="N/A",B4505="Female"),$S$2,J4505))</f>
        <v>31.5</v>
      </c>
      <c r="V4505">
        <f>((C4505-AVERAGE($C$2:$C$5018))/_xlfn.STDEV.P($C$2:$C$5018))</f>
        <v>1.7096215555428478</v>
      </c>
      <c r="W4505">
        <f>((O4505-AVERAGE($O$2:$O$5018))/_xlfn.STDEV.P($O$2:$O$5018))</f>
        <v>0.44947743284353231</v>
      </c>
      <c r="X4505">
        <f>((I4505-AVERAGE($I$2:$I$5018))/_xlfn.STDEV.P($I$2:$I$5018))</f>
        <v>-9.0112478409183766E-2</v>
      </c>
      <c r="Z4505">
        <f t="shared" si="281"/>
        <v>0</v>
      </c>
      <c r="AA4505">
        <f t="shared" si="282"/>
        <v>0</v>
      </c>
      <c r="AB4505">
        <f t="shared" si="283"/>
        <v>0</v>
      </c>
    </row>
    <row r="4506" spans="1:28" x14ac:dyDescent="0.25">
      <c r="A4506">
        <v>6576</v>
      </c>
      <c r="B4506" t="s">
        <v>17</v>
      </c>
      <c r="C4506">
        <v>33</v>
      </c>
      <c r="D4506">
        <v>0</v>
      </c>
      <c r="E4506">
        <v>0</v>
      </c>
      <c r="F4506" t="s">
        <v>13</v>
      </c>
      <c r="G4506" t="s">
        <v>14</v>
      </c>
      <c r="H4506" t="s">
        <v>15</v>
      </c>
      <c r="I4506">
        <v>84.48</v>
      </c>
      <c r="J4506" s="2">
        <v>23.2</v>
      </c>
      <c r="K4506" t="s">
        <v>16</v>
      </c>
      <c r="L4506">
        <v>0</v>
      </c>
      <c r="M4506">
        <f t="shared" si="280"/>
        <v>23.2</v>
      </c>
      <c r="O4506">
        <f>IF(AND(J4506="N/A",B4506="Male"),$R$2,IF(AND(J4506="N/A",B4506="Female"),$S$2,J4506))</f>
        <v>23.2</v>
      </c>
      <c r="V4506">
        <f>((C4506-AVERAGE($C$2:$C$5018))/_xlfn.STDEV.P($C$2:$C$5018))</f>
        <v>-0.44645268617472644</v>
      </c>
      <c r="W4506">
        <f>((O4506-AVERAGE($O$2:$O$5018))/_xlfn.STDEV.P($O$2:$O$5018))</f>
        <v>-0.76268940418019116</v>
      </c>
      <c r="X4506">
        <f>((I4506-AVERAGE($I$2:$I$5018))/_xlfn.STDEV.P($I$2:$I$5018))</f>
        <v>-0.4743790143975854</v>
      </c>
      <c r="Z4506">
        <f t="shared" si="281"/>
        <v>0</v>
      </c>
      <c r="AA4506">
        <f t="shared" si="282"/>
        <v>0</v>
      </c>
      <c r="AB4506">
        <f t="shared" si="283"/>
        <v>0</v>
      </c>
    </row>
    <row r="4507" spans="1:28" x14ac:dyDescent="0.25">
      <c r="A4507">
        <v>6850</v>
      </c>
      <c r="B4507" t="s">
        <v>12</v>
      </c>
      <c r="C4507">
        <v>3</v>
      </c>
      <c r="D4507">
        <v>0</v>
      </c>
      <c r="E4507">
        <v>0</v>
      </c>
      <c r="F4507" t="s">
        <v>23</v>
      </c>
      <c r="G4507" t="s">
        <v>26</v>
      </c>
      <c r="H4507" t="s">
        <v>15</v>
      </c>
      <c r="I4507">
        <v>93.21</v>
      </c>
      <c r="J4507" s="2">
        <v>27.3</v>
      </c>
      <c r="K4507" t="s">
        <v>24</v>
      </c>
      <c r="L4507">
        <v>0</v>
      </c>
      <c r="M4507">
        <f t="shared" si="280"/>
        <v>27.3</v>
      </c>
      <c r="O4507">
        <f>IF(AND(J4507="N/A",B4507="Male"),$R$2,IF(AND(J4507="N/A",B4507="Female"),$S$2,J4507))</f>
        <v>27.3</v>
      </c>
      <c r="V4507">
        <f>((C4507-AVERAGE($C$2:$C$5018))/_xlfn.STDEV.P($C$2:$C$5018))</f>
        <v>-1.7664981402875271</v>
      </c>
      <c r="W4507">
        <f>((O4507-AVERAGE($O$2:$O$5018))/_xlfn.STDEV.P($O$2:$O$5018))</f>
        <v>-0.16390819552991795</v>
      </c>
      <c r="X4507">
        <f>((I4507-AVERAGE($I$2:$I$5018))/_xlfn.STDEV.P($I$2:$I$5018))</f>
        <v>-0.27797111866112506</v>
      </c>
      <c r="Z4507">
        <f t="shared" si="281"/>
        <v>0</v>
      </c>
      <c r="AA4507">
        <f t="shared" si="282"/>
        <v>0</v>
      </c>
      <c r="AB4507">
        <f t="shared" si="283"/>
        <v>0</v>
      </c>
    </row>
    <row r="4508" spans="1:28" x14ac:dyDescent="0.25">
      <c r="A4508">
        <v>25798</v>
      </c>
      <c r="B4508" t="s">
        <v>12</v>
      </c>
      <c r="C4508">
        <v>14</v>
      </c>
      <c r="D4508">
        <v>0</v>
      </c>
      <c r="E4508">
        <v>0</v>
      </c>
      <c r="F4508" t="s">
        <v>23</v>
      </c>
      <c r="G4508" t="s">
        <v>14</v>
      </c>
      <c r="H4508" t="s">
        <v>15</v>
      </c>
      <c r="I4508">
        <v>72.88</v>
      </c>
      <c r="J4508" s="2">
        <v>26.5</v>
      </c>
      <c r="K4508" t="s">
        <v>21</v>
      </c>
      <c r="L4508">
        <v>0</v>
      </c>
      <c r="M4508">
        <f t="shared" si="280"/>
        <v>26.5</v>
      </c>
      <c r="O4508">
        <f>IF(AND(J4508="N/A",B4508="Male"),$R$2,IF(AND(J4508="N/A",B4508="Female"),$S$2,J4508))</f>
        <v>26.5</v>
      </c>
      <c r="V4508">
        <f>((C4508-AVERAGE($C$2:$C$5018))/_xlfn.STDEV.P($C$2:$C$5018))</f>
        <v>-1.2824814737795001</v>
      </c>
      <c r="W4508">
        <f>((O4508-AVERAGE($O$2:$O$5018))/_xlfn.STDEV.P($O$2:$O$5018))</f>
        <v>-0.28074355331533718</v>
      </c>
      <c r="X4508">
        <f>((I4508-AVERAGE($I$2:$I$5018))/_xlfn.STDEV.P($I$2:$I$5018))</f>
        <v>-0.735356287082917</v>
      </c>
      <c r="Z4508">
        <f t="shared" si="281"/>
        <v>0</v>
      </c>
      <c r="AA4508">
        <f t="shared" si="282"/>
        <v>0</v>
      </c>
      <c r="AB4508">
        <f t="shared" si="283"/>
        <v>0</v>
      </c>
    </row>
    <row r="4509" spans="1:28" x14ac:dyDescent="0.25">
      <c r="A4509">
        <v>28611</v>
      </c>
      <c r="B4509" t="s">
        <v>12</v>
      </c>
      <c r="C4509">
        <v>16</v>
      </c>
      <c r="D4509">
        <v>0</v>
      </c>
      <c r="E4509">
        <v>0</v>
      </c>
      <c r="F4509" t="s">
        <v>23</v>
      </c>
      <c r="G4509" t="s">
        <v>14</v>
      </c>
      <c r="H4509" t="s">
        <v>15</v>
      </c>
      <c r="I4509">
        <v>84.1</v>
      </c>
      <c r="J4509" s="2">
        <v>19.3</v>
      </c>
      <c r="K4509" t="s">
        <v>24</v>
      </c>
      <c r="L4509">
        <v>0</v>
      </c>
      <c r="M4509">
        <f t="shared" si="280"/>
        <v>19.3</v>
      </c>
      <c r="O4509">
        <f>IF(AND(J4509="N/A",B4509="Male"),$R$2,IF(AND(J4509="N/A",B4509="Female"),$S$2,J4509))</f>
        <v>19.3</v>
      </c>
      <c r="V4509">
        <f>((C4509-AVERAGE($C$2:$C$5018))/_xlfn.STDEV.P($C$2:$C$5018))</f>
        <v>-1.1944784435053135</v>
      </c>
      <c r="W4509">
        <f>((O4509-AVERAGE($O$2:$O$5018))/_xlfn.STDEV.P($O$2:$O$5018))</f>
        <v>-1.3322617733841091</v>
      </c>
      <c r="X4509">
        <f>((I4509-AVERAGE($I$2:$I$5018))/_xlfn.STDEV.P($I$2:$I$5018))</f>
        <v>-0.48292826988210513</v>
      </c>
      <c r="Z4509">
        <f t="shared" si="281"/>
        <v>0</v>
      </c>
      <c r="AA4509">
        <f t="shared" si="282"/>
        <v>0</v>
      </c>
      <c r="AB4509">
        <f t="shared" si="283"/>
        <v>0</v>
      </c>
    </row>
    <row r="4510" spans="1:28" x14ac:dyDescent="0.25">
      <c r="A4510">
        <v>15061</v>
      </c>
      <c r="B4510" t="s">
        <v>12</v>
      </c>
      <c r="C4510">
        <v>40</v>
      </c>
      <c r="D4510">
        <v>0</v>
      </c>
      <c r="E4510">
        <v>0</v>
      </c>
      <c r="F4510" t="s">
        <v>13</v>
      </c>
      <c r="G4510" t="s">
        <v>25</v>
      </c>
      <c r="H4510" t="s">
        <v>19</v>
      </c>
      <c r="I4510">
        <v>72.84</v>
      </c>
      <c r="J4510" s="2">
        <v>26.1</v>
      </c>
      <c r="K4510" t="s">
        <v>24</v>
      </c>
      <c r="L4510">
        <v>0</v>
      </c>
      <c r="M4510">
        <f t="shared" si="280"/>
        <v>26.1</v>
      </c>
      <c r="O4510">
        <f>IF(AND(J4510="N/A",B4510="Male"),$R$2,IF(AND(J4510="N/A",B4510="Female"),$S$2,J4510))</f>
        <v>26.1</v>
      </c>
      <c r="V4510">
        <f>((C4510-AVERAGE($C$2:$C$5018))/_xlfn.STDEV.P($C$2:$C$5018))</f>
        <v>-0.13844208021507295</v>
      </c>
      <c r="W4510">
        <f>((O4510-AVERAGE($O$2:$O$5018))/_xlfn.STDEV.P($O$2:$O$5018))</f>
        <v>-0.33916123220804656</v>
      </c>
      <c r="X4510">
        <f>((I4510-AVERAGE($I$2:$I$5018))/_xlfn.STDEV.P($I$2:$I$5018))</f>
        <v>-0.73625620871286623</v>
      </c>
      <c r="Z4510">
        <f t="shared" si="281"/>
        <v>0</v>
      </c>
      <c r="AA4510">
        <f t="shared" si="282"/>
        <v>0</v>
      </c>
      <c r="AB4510">
        <f t="shared" si="283"/>
        <v>0</v>
      </c>
    </row>
    <row r="4511" spans="1:28" x14ac:dyDescent="0.25">
      <c r="A4511">
        <v>40323</v>
      </c>
      <c r="B4511" t="s">
        <v>17</v>
      </c>
      <c r="C4511">
        <v>18</v>
      </c>
      <c r="D4511">
        <v>0</v>
      </c>
      <c r="E4511">
        <v>0</v>
      </c>
      <c r="F4511" t="s">
        <v>23</v>
      </c>
      <c r="G4511" t="s">
        <v>14</v>
      </c>
      <c r="H4511" t="s">
        <v>15</v>
      </c>
      <c r="I4511">
        <v>70.89</v>
      </c>
      <c r="J4511" s="2">
        <v>19.8</v>
      </c>
      <c r="K4511" t="s">
        <v>21</v>
      </c>
      <c r="L4511">
        <v>0</v>
      </c>
      <c r="M4511">
        <f t="shared" si="280"/>
        <v>19.8</v>
      </c>
      <c r="O4511">
        <f>IF(AND(J4511="N/A",B4511="Male"),$R$2,IF(AND(J4511="N/A",B4511="Female"),$S$2,J4511))</f>
        <v>19.8</v>
      </c>
      <c r="V4511">
        <f>((C4511-AVERAGE($C$2:$C$5018))/_xlfn.STDEV.P($C$2:$C$5018))</f>
        <v>-1.1064754132311267</v>
      </c>
      <c r="W4511">
        <f>((O4511-AVERAGE($O$2:$O$5018))/_xlfn.STDEV.P($O$2:$O$5018))</f>
        <v>-1.2592396747682222</v>
      </c>
      <c r="X4511">
        <f>((I4511-AVERAGE($I$2:$I$5018))/_xlfn.STDEV.P($I$2:$I$5018))</f>
        <v>-0.78012738817290039</v>
      </c>
      <c r="Z4511">
        <f t="shared" si="281"/>
        <v>0</v>
      </c>
      <c r="AA4511">
        <f t="shared" si="282"/>
        <v>0</v>
      </c>
      <c r="AB4511">
        <f t="shared" si="283"/>
        <v>0</v>
      </c>
    </row>
    <row r="4512" spans="1:28" x14ac:dyDescent="0.25">
      <c r="A4512">
        <v>40842</v>
      </c>
      <c r="B4512" t="s">
        <v>17</v>
      </c>
      <c r="C4512">
        <v>29</v>
      </c>
      <c r="D4512">
        <v>0</v>
      </c>
      <c r="E4512">
        <v>0</v>
      </c>
      <c r="F4512" t="s">
        <v>13</v>
      </c>
      <c r="G4512" t="s">
        <v>14</v>
      </c>
      <c r="H4512" t="s">
        <v>19</v>
      </c>
      <c r="I4512">
        <v>108.14</v>
      </c>
      <c r="J4512" s="2">
        <v>25.1</v>
      </c>
      <c r="K4512" t="s">
        <v>16</v>
      </c>
      <c r="L4512">
        <v>0</v>
      </c>
      <c r="M4512">
        <f t="shared" si="280"/>
        <v>25.1</v>
      </c>
      <c r="O4512">
        <f>IF(AND(J4512="N/A",B4512="Male"),$R$2,IF(AND(J4512="N/A",B4512="Female"),$S$2,J4512))</f>
        <v>25.1</v>
      </c>
      <c r="V4512">
        <f>((C4512-AVERAGE($C$2:$C$5018))/_xlfn.STDEV.P($C$2:$C$5018))</f>
        <v>-0.62245874672309986</v>
      </c>
      <c r="W4512">
        <f>((O4512-AVERAGE($O$2:$O$5018))/_xlfn.STDEV.P($O$2:$O$5018))</f>
        <v>-0.48520542943982042</v>
      </c>
      <c r="X4512">
        <f>((I4512-AVERAGE($I$2:$I$5018))/_xlfn.STDEV.P($I$2:$I$5018))</f>
        <v>5.7924629717495534E-2</v>
      </c>
      <c r="Z4512">
        <f t="shared" si="281"/>
        <v>0</v>
      </c>
      <c r="AA4512">
        <f t="shared" si="282"/>
        <v>0</v>
      </c>
      <c r="AB4512">
        <f t="shared" si="283"/>
        <v>0</v>
      </c>
    </row>
    <row r="4513" spans="1:28" x14ac:dyDescent="0.25">
      <c r="A4513">
        <v>23765</v>
      </c>
      <c r="B4513" t="s">
        <v>17</v>
      </c>
      <c r="C4513">
        <v>56</v>
      </c>
      <c r="D4513">
        <v>0</v>
      </c>
      <c r="E4513">
        <v>0</v>
      </c>
      <c r="F4513" t="s">
        <v>13</v>
      </c>
      <c r="G4513" t="s">
        <v>25</v>
      </c>
      <c r="H4513" t="s">
        <v>19</v>
      </c>
      <c r="I4513">
        <v>244.3</v>
      </c>
      <c r="J4513" s="2">
        <v>37.299999999999997</v>
      </c>
      <c r="K4513" t="s">
        <v>21</v>
      </c>
      <c r="L4513">
        <v>0</v>
      </c>
      <c r="M4513">
        <f t="shared" si="280"/>
        <v>37.299999999999997</v>
      </c>
      <c r="O4513">
        <f>IF(AND(J4513="N/A",B4513="Male"),$R$2,IF(AND(J4513="N/A",B4513="Female"),$S$2,J4513))</f>
        <v>37.299999999999997</v>
      </c>
      <c r="V4513">
        <f>((C4513-AVERAGE($C$2:$C$5018))/_xlfn.STDEV.P($C$2:$C$5018))</f>
        <v>0.56558216197842071</v>
      </c>
      <c r="W4513">
        <f>((O4513-AVERAGE($O$2:$O$5018))/_xlfn.STDEV.P($O$2:$O$5018))</f>
        <v>1.2965337767878204</v>
      </c>
      <c r="X4513">
        <f>((I4513-AVERAGE($I$2:$I$5018))/_xlfn.STDEV.P($I$2:$I$5018))</f>
        <v>3.1212578580653161</v>
      </c>
      <c r="Z4513">
        <f t="shared" si="281"/>
        <v>0</v>
      </c>
      <c r="AA4513">
        <f t="shared" si="282"/>
        <v>0</v>
      </c>
      <c r="AB4513">
        <f t="shared" si="283"/>
        <v>0</v>
      </c>
    </row>
    <row r="4514" spans="1:28" x14ac:dyDescent="0.25">
      <c r="A4514">
        <v>66287</v>
      </c>
      <c r="B4514" t="s">
        <v>12</v>
      </c>
      <c r="C4514">
        <v>33</v>
      </c>
      <c r="D4514">
        <v>0</v>
      </c>
      <c r="E4514">
        <v>0</v>
      </c>
      <c r="F4514" t="s">
        <v>13</v>
      </c>
      <c r="G4514" t="s">
        <v>14</v>
      </c>
      <c r="H4514" t="s">
        <v>19</v>
      </c>
      <c r="I4514">
        <v>88.04</v>
      </c>
      <c r="J4514" s="2">
        <v>30.3</v>
      </c>
      <c r="K4514" t="s">
        <v>16</v>
      </c>
      <c r="L4514">
        <v>0</v>
      </c>
      <c r="M4514">
        <f t="shared" si="280"/>
        <v>30.3</v>
      </c>
      <c r="O4514">
        <f>IF(AND(J4514="N/A",B4514="Male"),$R$2,IF(AND(J4514="N/A",B4514="Female"),$S$2,J4514))</f>
        <v>30.3</v>
      </c>
      <c r="V4514">
        <f>((C4514-AVERAGE($C$2:$C$5018))/_xlfn.STDEV.P($C$2:$C$5018))</f>
        <v>-0.44645268617472644</v>
      </c>
      <c r="W4514">
        <f>((O4514-AVERAGE($O$2:$O$5018))/_xlfn.STDEV.P($O$2:$O$5018))</f>
        <v>0.27422439616540373</v>
      </c>
      <c r="X4514">
        <f>((I4514-AVERAGE($I$2:$I$5018))/_xlfn.STDEV.P($I$2:$I$5018))</f>
        <v>-0.39428598933208714</v>
      </c>
      <c r="Z4514">
        <f t="shared" si="281"/>
        <v>0</v>
      </c>
      <c r="AA4514">
        <f t="shared" si="282"/>
        <v>0</v>
      </c>
      <c r="AB4514">
        <f t="shared" si="283"/>
        <v>0</v>
      </c>
    </row>
    <row r="4515" spans="1:28" x14ac:dyDescent="0.25">
      <c r="A4515">
        <v>50804</v>
      </c>
      <c r="B4515" t="s">
        <v>12</v>
      </c>
      <c r="C4515">
        <v>2</v>
      </c>
      <c r="D4515">
        <v>0</v>
      </c>
      <c r="E4515">
        <v>0</v>
      </c>
      <c r="F4515" t="s">
        <v>23</v>
      </c>
      <c r="G4515" t="s">
        <v>26</v>
      </c>
      <c r="H4515" t="s">
        <v>19</v>
      </c>
      <c r="I4515">
        <v>65.84</v>
      </c>
      <c r="J4515" s="2">
        <v>16.100000000000001</v>
      </c>
      <c r="K4515" t="s">
        <v>24</v>
      </c>
      <c r="L4515">
        <v>0</v>
      </c>
      <c r="M4515">
        <f t="shared" si="280"/>
        <v>16.100000000000001</v>
      </c>
      <c r="O4515">
        <f>IF(AND(J4515="N/A",B4515="Male"),$R$2,IF(AND(J4515="N/A",B4515="Female"),$S$2,J4515))</f>
        <v>16.100000000000001</v>
      </c>
      <c r="V4515">
        <f>((C4515-AVERAGE($C$2:$C$5018))/_xlfn.STDEV.P($C$2:$C$5018))</f>
        <v>-1.8104996554246204</v>
      </c>
      <c r="W4515">
        <f>((O4515-AVERAGE($O$2:$O$5018))/_xlfn.STDEV.P($O$2:$O$5018))</f>
        <v>-1.7996032045257855</v>
      </c>
      <c r="X4515">
        <f>((I4515-AVERAGE($I$2:$I$5018))/_xlfn.STDEV.P($I$2:$I$5018))</f>
        <v>-0.89374249395401439</v>
      </c>
      <c r="Z4515">
        <f t="shared" si="281"/>
        <v>0</v>
      </c>
      <c r="AA4515">
        <f t="shared" si="282"/>
        <v>0</v>
      </c>
      <c r="AB4515">
        <f t="shared" si="283"/>
        <v>0</v>
      </c>
    </row>
    <row r="4516" spans="1:28" x14ac:dyDescent="0.25">
      <c r="A4516">
        <v>25927</v>
      </c>
      <c r="B4516" t="s">
        <v>12</v>
      </c>
      <c r="C4516">
        <v>36</v>
      </c>
      <c r="D4516">
        <v>0</v>
      </c>
      <c r="E4516">
        <v>0</v>
      </c>
      <c r="F4516" t="s">
        <v>13</v>
      </c>
      <c r="G4516" t="s">
        <v>14</v>
      </c>
      <c r="H4516" t="s">
        <v>19</v>
      </c>
      <c r="I4516">
        <v>106.73</v>
      </c>
      <c r="J4516" s="2">
        <v>25.1</v>
      </c>
      <c r="K4516" t="s">
        <v>21</v>
      </c>
      <c r="L4516">
        <v>0</v>
      </c>
      <c r="M4516">
        <f t="shared" si="280"/>
        <v>25.1</v>
      </c>
      <c r="O4516">
        <f>IF(AND(J4516="N/A",B4516="Male"),$R$2,IF(AND(J4516="N/A",B4516="Female"),$S$2,J4516))</f>
        <v>25.1</v>
      </c>
      <c r="V4516">
        <f>((C4516-AVERAGE($C$2:$C$5018))/_xlfn.STDEV.P($C$2:$C$5018))</f>
        <v>-0.31444814076344635</v>
      </c>
      <c r="W4516">
        <f>((O4516-AVERAGE($O$2:$O$5018))/_xlfn.STDEV.P($O$2:$O$5018))</f>
        <v>-0.48520542943982042</v>
      </c>
      <c r="X4516">
        <f>((I4516-AVERAGE($I$2:$I$5018))/_xlfn.STDEV.P($I$2:$I$5018))</f>
        <v>2.6202392261778607E-2</v>
      </c>
      <c r="Z4516">
        <f t="shared" si="281"/>
        <v>0</v>
      </c>
      <c r="AA4516">
        <f t="shared" si="282"/>
        <v>0</v>
      </c>
      <c r="AB4516">
        <f t="shared" si="283"/>
        <v>0</v>
      </c>
    </row>
    <row r="4517" spans="1:28" x14ac:dyDescent="0.25">
      <c r="A4517">
        <v>41970</v>
      </c>
      <c r="B4517" t="s">
        <v>12</v>
      </c>
      <c r="C4517">
        <v>30</v>
      </c>
      <c r="D4517">
        <v>0</v>
      </c>
      <c r="E4517">
        <v>0</v>
      </c>
      <c r="F4517" t="s">
        <v>23</v>
      </c>
      <c r="G4517" t="s">
        <v>14</v>
      </c>
      <c r="H4517" t="s">
        <v>15</v>
      </c>
      <c r="I4517">
        <v>106.03</v>
      </c>
      <c r="J4517" s="2">
        <v>26.7</v>
      </c>
      <c r="K4517" t="s">
        <v>24</v>
      </c>
      <c r="L4517">
        <v>0</v>
      </c>
      <c r="M4517">
        <f t="shared" si="280"/>
        <v>26.7</v>
      </c>
      <c r="O4517">
        <f>IF(AND(J4517="N/A",B4517="Male"),$R$2,IF(AND(J4517="N/A",B4517="Female"),$S$2,J4517))</f>
        <v>26.7</v>
      </c>
      <c r="V4517">
        <f>((C4517-AVERAGE($C$2:$C$5018))/_xlfn.STDEV.P($C$2:$C$5018))</f>
        <v>-0.57845723158600648</v>
      </c>
      <c r="W4517">
        <f>((O4517-AVERAGE($O$2:$O$5018))/_xlfn.STDEV.P($O$2:$O$5018))</f>
        <v>-0.25153471386898252</v>
      </c>
      <c r="X4517">
        <f>((I4517-AVERAGE($I$2:$I$5018))/_xlfn.STDEV.P($I$2:$I$5018))</f>
        <v>1.045376373766372E-2</v>
      </c>
      <c r="Z4517">
        <f t="shared" si="281"/>
        <v>0</v>
      </c>
      <c r="AA4517">
        <f t="shared" si="282"/>
        <v>0</v>
      </c>
      <c r="AB4517">
        <f t="shared" si="283"/>
        <v>0</v>
      </c>
    </row>
    <row r="4518" spans="1:28" x14ac:dyDescent="0.25">
      <c r="A4518">
        <v>54206</v>
      </c>
      <c r="B4518" t="s">
        <v>17</v>
      </c>
      <c r="C4518">
        <v>31</v>
      </c>
      <c r="D4518">
        <v>0</v>
      </c>
      <c r="E4518">
        <v>0</v>
      </c>
      <c r="F4518" t="s">
        <v>23</v>
      </c>
      <c r="G4518" t="s">
        <v>25</v>
      </c>
      <c r="H4518" t="s">
        <v>15</v>
      </c>
      <c r="I4518">
        <v>80.88</v>
      </c>
      <c r="J4518" s="2">
        <v>29.3</v>
      </c>
      <c r="K4518" t="s">
        <v>16</v>
      </c>
      <c r="L4518">
        <v>0</v>
      </c>
      <c r="M4518">
        <f t="shared" si="280"/>
        <v>29.3</v>
      </c>
      <c r="O4518">
        <f>IF(AND(J4518="N/A",B4518="Male"),$R$2,IF(AND(J4518="N/A",B4518="Female"),$S$2,J4518))</f>
        <v>29.3</v>
      </c>
      <c r="V4518">
        <f>((C4518-AVERAGE($C$2:$C$5018))/_xlfn.STDEV.P($C$2:$C$5018))</f>
        <v>-0.5344557164489131</v>
      </c>
      <c r="W4518">
        <f>((O4518-AVERAGE($O$2:$O$5018))/_xlfn.STDEV.P($O$2:$O$5018))</f>
        <v>0.12818019893362984</v>
      </c>
      <c r="X4518">
        <f>((I4518-AVERAGE($I$2:$I$5018))/_xlfn.STDEV.P($I$2:$I$5018))</f>
        <v>-0.55537196109303322</v>
      </c>
      <c r="Z4518">
        <f t="shared" si="281"/>
        <v>0</v>
      </c>
      <c r="AA4518">
        <f t="shared" si="282"/>
        <v>0</v>
      </c>
      <c r="AB4518">
        <f t="shared" si="283"/>
        <v>0</v>
      </c>
    </row>
    <row r="4519" spans="1:28" x14ac:dyDescent="0.25">
      <c r="A4519">
        <v>46691</v>
      </c>
      <c r="B4519" t="s">
        <v>12</v>
      </c>
      <c r="C4519">
        <v>16</v>
      </c>
      <c r="D4519">
        <v>0</v>
      </c>
      <c r="E4519">
        <v>0</v>
      </c>
      <c r="F4519" t="s">
        <v>23</v>
      </c>
      <c r="G4519" t="s">
        <v>26</v>
      </c>
      <c r="H4519" t="s">
        <v>15</v>
      </c>
      <c r="I4519">
        <v>140.1</v>
      </c>
      <c r="J4519" s="2">
        <v>38.700000000000003</v>
      </c>
      <c r="K4519" t="s">
        <v>21</v>
      </c>
      <c r="L4519">
        <v>0</v>
      </c>
      <c r="M4519">
        <f t="shared" si="280"/>
        <v>38.700000000000003</v>
      </c>
      <c r="O4519">
        <f>IF(AND(J4519="N/A",B4519="Male"),$R$2,IF(AND(J4519="N/A",B4519="Female"),$S$2,J4519))</f>
        <v>38.700000000000003</v>
      </c>
      <c r="V4519">
        <f>((C4519-AVERAGE($C$2:$C$5018))/_xlfn.STDEV.P($C$2:$C$5018))</f>
        <v>-1.1944784435053135</v>
      </c>
      <c r="W4519">
        <f>((O4519-AVERAGE($O$2:$O$5018))/_xlfn.STDEV.P($O$2:$O$5018))</f>
        <v>1.5009956529123047</v>
      </c>
      <c r="X4519">
        <f>((I4519-AVERAGE($I$2:$I$5018))/_xlfn.STDEV.P($I$2:$I$5018))</f>
        <v>0.77696201204708071</v>
      </c>
      <c r="Z4519">
        <f t="shared" si="281"/>
        <v>0</v>
      </c>
      <c r="AA4519">
        <f t="shared" si="282"/>
        <v>0</v>
      </c>
      <c r="AB4519">
        <f t="shared" si="283"/>
        <v>0</v>
      </c>
    </row>
    <row r="4520" spans="1:28" x14ac:dyDescent="0.25">
      <c r="A4520">
        <v>37553</v>
      </c>
      <c r="B4520" t="s">
        <v>12</v>
      </c>
      <c r="C4520">
        <v>58</v>
      </c>
      <c r="D4520">
        <v>0</v>
      </c>
      <c r="E4520">
        <v>0</v>
      </c>
      <c r="F4520" t="s">
        <v>13</v>
      </c>
      <c r="G4520" t="s">
        <v>14</v>
      </c>
      <c r="H4520" t="s">
        <v>15</v>
      </c>
      <c r="I4520">
        <v>127.4</v>
      </c>
      <c r="J4520" s="2">
        <v>35.799999999999997</v>
      </c>
      <c r="K4520" t="s">
        <v>16</v>
      </c>
      <c r="L4520">
        <v>0</v>
      </c>
      <c r="M4520">
        <f t="shared" si="280"/>
        <v>35.799999999999997</v>
      </c>
      <c r="O4520">
        <f>IF(AND(J4520="N/A",B4520="Male"),$R$2,IF(AND(J4520="N/A",B4520="Female"),$S$2,J4520))</f>
        <v>35.799999999999997</v>
      </c>
      <c r="V4520">
        <f>((C4520-AVERAGE($C$2:$C$5018))/_xlfn.STDEV.P($C$2:$C$5018))</f>
        <v>0.65358519225260736</v>
      </c>
      <c r="W4520">
        <f>((O4520-AVERAGE($O$2:$O$5018))/_xlfn.STDEV.P($O$2:$O$5018))</f>
        <v>1.0774674809401596</v>
      </c>
      <c r="X4520">
        <f>((I4520-AVERAGE($I$2:$I$5018))/_xlfn.STDEV.P($I$2:$I$5018))</f>
        <v>0.49123689453814062</v>
      </c>
      <c r="Z4520">
        <f t="shared" si="281"/>
        <v>0</v>
      </c>
      <c r="AA4520">
        <f t="shared" si="282"/>
        <v>0</v>
      </c>
      <c r="AB4520">
        <f t="shared" si="283"/>
        <v>0</v>
      </c>
    </row>
    <row r="4521" spans="1:28" x14ac:dyDescent="0.25">
      <c r="A4521">
        <v>27507</v>
      </c>
      <c r="B4521" t="s">
        <v>17</v>
      </c>
      <c r="C4521">
        <v>19</v>
      </c>
      <c r="D4521">
        <v>0</v>
      </c>
      <c r="E4521">
        <v>0</v>
      </c>
      <c r="F4521" t="s">
        <v>23</v>
      </c>
      <c r="G4521" t="s">
        <v>14</v>
      </c>
      <c r="H4521" t="s">
        <v>15</v>
      </c>
      <c r="I4521">
        <v>87.72</v>
      </c>
      <c r="J4521" s="2">
        <v>21.7</v>
      </c>
      <c r="K4521" t="s">
        <v>21</v>
      </c>
      <c r="L4521">
        <v>0</v>
      </c>
      <c r="M4521">
        <f t="shared" si="280"/>
        <v>21.7</v>
      </c>
      <c r="O4521">
        <f>IF(AND(J4521="N/A",B4521="Male"),$R$2,IF(AND(J4521="N/A",B4521="Female"),$S$2,J4521))</f>
        <v>21.7</v>
      </c>
      <c r="V4521">
        <f>((C4521-AVERAGE($C$2:$C$5018))/_xlfn.STDEV.P($C$2:$C$5018))</f>
        <v>-1.0624738980940334</v>
      </c>
      <c r="W4521">
        <f>((O4521-AVERAGE($O$2:$O$5018))/_xlfn.STDEV.P($O$2:$O$5018))</f>
        <v>-0.98175570002785206</v>
      </c>
      <c r="X4521">
        <f>((I4521-AVERAGE($I$2:$I$5018))/_xlfn.STDEV.P($I$2:$I$5018))</f>
        <v>-0.40148536237168264</v>
      </c>
      <c r="Z4521">
        <f t="shared" si="281"/>
        <v>0</v>
      </c>
      <c r="AA4521">
        <f t="shared" si="282"/>
        <v>0</v>
      </c>
      <c r="AB4521">
        <f t="shared" si="283"/>
        <v>0</v>
      </c>
    </row>
    <row r="4522" spans="1:28" x14ac:dyDescent="0.25">
      <c r="A4522">
        <v>68209</v>
      </c>
      <c r="B4522" t="s">
        <v>12</v>
      </c>
      <c r="C4522">
        <v>47</v>
      </c>
      <c r="D4522">
        <v>0</v>
      </c>
      <c r="E4522">
        <v>0</v>
      </c>
      <c r="F4522" t="s">
        <v>13</v>
      </c>
      <c r="G4522" t="s">
        <v>25</v>
      </c>
      <c r="H4522" t="s">
        <v>19</v>
      </c>
      <c r="I4522">
        <v>58.23</v>
      </c>
      <c r="J4522" s="2">
        <v>31.4</v>
      </c>
      <c r="K4522" t="s">
        <v>16</v>
      </c>
      <c r="L4522">
        <v>0</v>
      </c>
      <c r="M4522">
        <f t="shared" si="280"/>
        <v>31.4</v>
      </c>
      <c r="O4522">
        <f>IF(AND(J4522="N/A",B4522="Male"),$R$2,IF(AND(J4522="N/A",B4522="Female"),$S$2,J4522))</f>
        <v>31.4</v>
      </c>
      <c r="V4522">
        <f>((C4522-AVERAGE($C$2:$C$5018))/_xlfn.STDEV.P($C$2:$C$5018))</f>
        <v>0.16956852574458051</v>
      </c>
      <c r="W4522">
        <f>((O4522-AVERAGE($O$2:$O$5018))/_xlfn.STDEV.P($O$2:$O$5018))</f>
        <v>0.43487301312035476</v>
      </c>
      <c r="X4522">
        <f>((I4522-AVERAGE($I$2:$I$5018))/_xlfn.STDEV.P($I$2:$I$5018))</f>
        <v>-1.0649525840518914</v>
      </c>
      <c r="Z4522">
        <f t="shared" si="281"/>
        <v>0</v>
      </c>
      <c r="AA4522">
        <f t="shared" si="282"/>
        <v>0</v>
      </c>
      <c r="AB4522">
        <f t="shared" si="283"/>
        <v>0</v>
      </c>
    </row>
    <row r="4523" spans="1:28" x14ac:dyDescent="0.25">
      <c r="A4523">
        <v>42841</v>
      </c>
      <c r="B4523" t="s">
        <v>12</v>
      </c>
      <c r="C4523">
        <v>59</v>
      </c>
      <c r="D4523">
        <v>0</v>
      </c>
      <c r="E4523">
        <v>0</v>
      </c>
      <c r="F4523" t="s">
        <v>13</v>
      </c>
      <c r="G4523" t="s">
        <v>14</v>
      </c>
      <c r="H4523" t="s">
        <v>19</v>
      </c>
      <c r="I4523">
        <v>69.37</v>
      </c>
      <c r="J4523" s="2">
        <v>26.9</v>
      </c>
      <c r="K4523" t="s">
        <v>16</v>
      </c>
      <c r="L4523">
        <v>0</v>
      </c>
      <c r="M4523">
        <f t="shared" si="280"/>
        <v>26.9</v>
      </c>
      <c r="O4523">
        <f>IF(AND(J4523="N/A",B4523="Male"),$R$2,IF(AND(J4523="N/A",B4523="Female"),$S$2,J4523))</f>
        <v>26.9</v>
      </c>
      <c r="V4523">
        <f>((C4523-AVERAGE($C$2:$C$5018))/_xlfn.STDEV.P($C$2:$C$5018))</f>
        <v>0.69758670738970074</v>
      </c>
      <c r="W4523">
        <f>((O4523-AVERAGE($O$2:$O$5018))/_xlfn.STDEV.P($O$2:$O$5018))</f>
        <v>-0.22232587442262783</v>
      </c>
      <c r="X4523">
        <f>((I4523-AVERAGE($I$2:$I$5018))/_xlfn.STDEV.P($I$2:$I$5018))</f>
        <v>-0.81432441011097823</v>
      </c>
      <c r="Z4523">
        <f t="shared" si="281"/>
        <v>0</v>
      </c>
      <c r="AA4523">
        <f t="shared" si="282"/>
        <v>0</v>
      </c>
      <c r="AB4523">
        <f t="shared" si="283"/>
        <v>0</v>
      </c>
    </row>
    <row r="4524" spans="1:28" x14ac:dyDescent="0.25">
      <c r="A4524">
        <v>51889</v>
      </c>
      <c r="B4524" t="s">
        <v>17</v>
      </c>
      <c r="C4524">
        <v>40</v>
      </c>
      <c r="D4524">
        <v>0</v>
      </c>
      <c r="E4524">
        <v>0</v>
      </c>
      <c r="F4524" t="s">
        <v>13</v>
      </c>
      <c r="G4524" t="s">
        <v>14</v>
      </c>
      <c r="H4524" t="s">
        <v>15</v>
      </c>
      <c r="I4524">
        <v>58.64</v>
      </c>
      <c r="J4524" s="2">
        <v>33</v>
      </c>
      <c r="K4524" t="s">
        <v>21</v>
      </c>
      <c r="L4524">
        <v>0</v>
      </c>
      <c r="M4524">
        <f t="shared" si="280"/>
        <v>33</v>
      </c>
      <c r="O4524">
        <f>IF(AND(J4524="N/A",B4524="Male"),$R$2,IF(AND(J4524="N/A",B4524="Female"),$S$2,J4524))</f>
        <v>33</v>
      </c>
      <c r="V4524">
        <f>((C4524-AVERAGE($C$2:$C$5018))/_xlfn.STDEV.P($C$2:$C$5018))</f>
        <v>-0.13844208021507295</v>
      </c>
      <c r="W4524">
        <f>((O4524-AVERAGE($O$2:$O$5018))/_xlfn.STDEV.P($O$2:$O$5018))</f>
        <v>0.66854372869119316</v>
      </c>
      <c r="X4524">
        <f>((I4524-AVERAGE($I$2:$I$5018))/_xlfn.STDEV.P($I$2:$I$5018))</f>
        <v>-1.0557283873449099</v>
      </c>
      <c r="Z4524">
        <f t="shared" si="281"/>
        <v>0</v>
      </c>
      <c r="AA4524">
        <f t="shared" si="282"/>
        <v>0</v>
      </c>
      <c r="AB4524">
        <f t="shared" si="283"/>
        <v>0</v>
      </c>
    </row>
    <row r="4525" spans="1:28" x14ac:dyDescent="0.25">
      <c r="A4525">
        <v>72725</v>
      </c>
      <c r="B4525" t="s">
        <v>17</v>
      </c>
      <c r="C4525">
        <v>26</v>
      </c>
      <c r="D4525">
        <v>0</v>
      </c>
      <c r="E4525">
        <v>0</v>
      </c>
      <c r="F4525" t="s">
        <v>23</v>
      </c>
      <c r="G4525" t="s">
        <v>25</v>
      </c>
      <c r="H4525" t="s">
        <v>15</v>
      </c>
      <c r="I4525">
        <v>59.67</v>
      </c>
      <c r="J4525" s="2">
        <v>24.5</v>
      </c>
      <c r="K4525" t="s">
        <v>22</v>
      </c>
      <c r="L4525">
        <v>0</v>
      </c>
      <c r="M4525">
        <f t="shared" si="280"/>
        <v>24.5</v>
      </c>
      <c r="O4525">
        <f>IF(AND(J4525="N/A",B4525="Male"),$R$2,IF(AND(J4525="N/A",B4525="Female"),$S$2,J4525))</f>
        <v>24.5</v>
      </c>
      <c r="V4525">
        <f>((C4525-AVERAGE($C$2:$C$5018))/_xlfn.STDEV.P($C$2:$C$5018))</f>
        <v>-0.7544632921343799</v>
      </c>
      <c r="W4525">
        <f>((O4525-AVERAGE($O$2:$O$5018))/_xlfn.STDEV.P($O$2:$O$5018))</f>
        <v>-0.57283194777888502</v>
      </c>
      <c r="X4525">
        <f>((I4525-AVERAGE($I$2:$I$5018))/_xlfn.STDEV.P($I$2:$I$5018))</f>
        <v>-1.0325554053737123</v>
      </c>
      <c r="Z4525">
        <f t="shared" si="281"/>
        <v>0</v>
      </c>
      <c r="AA4525">
        <f t="shared" si="282"/>
        <v>0</v>
      </c>
      <c r="AB4525">
        <f t="shared" si="283"/>
        <v>0</v>
      </c>
    </row>
    <row r="4526" spans="1:28" x14ac:dyDescent="0.25">
      <c r="A4526">
        <v>18605</v>
      </c>
      <c r="B4526" t="s">
        <v>17</v>
      </c>
      <c r="C4526">
        <v>17</v>
      </c>
      <c r="D4526">
        <v>0</v>
      </c>
      <c r="E4526">
        <v>0</v>
      </c>
      <c r="F4526" t="s">
        <v>23</v>
      </c>
      <c r="G4526" t="s">
        <v>27</v>
      </c>
      <c r="H4526" t="s">
        <v>15</v>
      </c>
      <c r="I4526">
        <v>78.08</v>
      </c>
      <c r="J4526" s="2">
        <v>44.9</v>
      </c>
      <c r="K4526" t="s">
        <v>21</v>
      </c>
      <c r="L4526">
        <v>0</v>
      </c>
      <c r="M4526">
        <f t="shared" si="280"/>
        <v>44.9</v>
      </c>
      <c r="O4526">
        <f>IF(AND(J4526="N/A",B4526="Male"),$R$2,IF(AND(J4526="N/A",B4526="Female"),$S$2,J4526))</f>
        <v>44.9</v>
      </c>
      <c r="V4526">
        <f>((C4526-AVERAGE($C$2:$C$5018))/_xlfn.STDEV.P($C$2:$C$5018))</f>
        <v>-1.1504769283682201</v>
      </c>
      <c r="W4526">
        <f>((O4526-AVERAGE($O$2:$O$5018))/_xlfn.STDEV.P($O$2:$O$5018))</f>
        <v>2.4064696757493023</v>
      </c>
      <c r="X4526">
        <f>((I4526-AVERAGE($I$2:$I$5018))/_xlfn.STDEV.P($I$2:$I$5018))</f>
        <v>-0.6183664751894925</v>
      </c>
      <c r="Z4526">
        <f t="shared" si="281"/>
        <v>0</v>
      </c>
      <c r="AA4526">
        <f t="shared" si="282"/>
        <v>0</v>
      </c>
      <c r="AB4526">
        <f t="shared" si="283"/>
        <v>0</v>
      </c>
    </row>
    <row r="4527" spans="1:28" x14ac:dyDescent="0.25">
      <c r="A4527">
        <v>23599</v>
      </c>
      <c r="B4527" t="s">
        <v>17</v>
      </c>
      <c r="C4527">
        <v>30</v>
      </c>
      <c r="D4527">
        <v>0</v>
      </c>
      <c r="E4527">
        <v>0</v>
      </c>
      <c r="F4527" t="s">
        <v>23</v>
      </c>
      <c r="G4527" t="s">
        <v>14</v>
      </c>
      <c r="H4527" t="s">
        <v>15</v>
      </c>
      <c r="I4527">
        <v>105.08</v>
      </c>
      <c r="J4527" s="2">
        <v>25.5</v>
      </c>
      <c r="K4527" t="s">
        <v>21</v>
      </c>
      <c r="L4527">
        <v>0</v>
      </c>
      <c r="M4527">
        <f t="shared" si="280"/>
        <v>25.5</v>
      </c>
      <c r="O4527">
        <f>IF(AND(J4527="N/A",B4527="Male"),$R$2,IF(AND(J4527="N/A",B4527="Female"),$S$2,J4527))</f>
        <v>25.5</v>
      </c>
      <c r="V4527">
        <f>((C4527-AVERAGE($C$2:$C$5018))/_xlfn.STDEV.P($C$2:$C$5018))</f>
        <v>-0.57845723158600648</v>
      </c>
      <c r="W4527">
        <f>((O4527-AVERAGE($O$2:$O$5018))/_xlfn.STDEV.P($O$2:$O$5018))</f>
        <v>-0.4267877505471111</v>
      </c>
      <c r="X4527">
        <f>((I4527-AVERAGE($I$2:$I$5018))/_xlfn.STDEV.P($I$2:$I$5018))</f>
        <v>-1.0919374973635033E-2</v>
      </c>
      <c r="Z4527">
        <f t="shared" si="281"/>
        <v>0</v>
      </c>
      <c r="AA4527">
        <f t="shared" si="282"/>
        <v>0</v>
      </c>
      <c r="AB4527">
        <f t="shared" si="283"/>
        <v>0</v>
      </c>
    </row>
    <row r="4528" spans="1:28" x14ac:dyDescent="0.25">
      <c r="A4528">
        <v>45530</v>
      </c>
      <c r="B4528" t="s">
        <v>17</v>
      </c>
      <c r="C4528">
        <v>19</v>
      </c>
      <c r="D4528">
        <v>0</v>
      </c>
      <c r="E4528">
        <v>0</v>
      </c>
      <c r="F4528" t="s">
        <v>23</v>
      </c>
      <c r="G4528" t="s">
        <v>14</v>
      </c>
      <c r="H4528" t="s">
        <v>15</v>
      </c>
      <c r="I4528">
        <v>89.3</v>
      </c>
      <c r="J4528" s="2">
        <v>22.1</v>
      </c>
      <c r="K4528" t="s">
        <v>21</v>
      </c>
      <c r="L4528">
        <v>0</v>
      </c>
      <c r="M4528">
        <f t="shared" si="280"/>
        <v>22.1</v>
      </c>
      <c r="O4528">
        <f>IF(AND(J4528="N/A",B4528="Male"),$R$2,IF(AND(J4528="N/A",B4528="Female"),$S$2,J4528))</f>
        <v>22.1</v>
      </c>
      <c r="V4528">
        <f>((C4528-AVERAGE($C$2:$C$5018))/_xlfn.STDEV.P($C$2:$C$5018))</f>
        <v>-1.0624738980940334</v>
      </c>
      <c r="W4528">
        <f>((O4528-AVERAGE($O$2:$O$5018))/_xlfn.STDEV.P($O$2:$O$5018))</f>
        <v>-0.92333802113514218</v>
      </c>
      <c r="X4528">
        <f>((I4528-AVERAGE($I$2:$I$5018))/_xlfn.STDEV.P($I$2:$I$5018))</f>
        <v>-0.36593845798868063</v>
      </c>
      <c r="Z4528">
        <f t="shared" si="281"/>
        <v>0</v>
      </c>
      <c r="AA4528">
        <f t="shared" si="282"/>
        <v>0</v>
      </c>
      <c r="AB4528">
        <f t="shared" si="283"/>
        <v>0</v>
      </c>
    </row>
    <row r="4529" spans="1:28" x14ac:dyDescent="0.25">
      <c r="A4529">
        <v>56425</v>
      </c>
      <c r="B4529" t="s">
        <v>17</v>
      </c>
      <c r="C4529">
        <v>78</v>
      </c>
      <c r="D4529">
        <v>0</v>
      </c>
      <c r="E4529">
        <v>0</v>
      </c>
      <c r="F4529" t="s">
        <v>13</v>
      </c>
      <c r="G4529" t="s">
        <v>25</v>
      </c>
      <c r="H4529" t="s">
        <v>19</v>
      </c>
      <c r="I4529">
        <v>61.38</v>
      </c>
      <c r="J4529" s="2">
        <v>24.3</v>
      </c>
      <c r="K4529" t="s">
        <v>24</v>
      </c>
      <c r="L4529">
        <v>0</v>
      </c>
      <c r="M4529">
        <f t="shared" si="280"/>
        <v>24.3</v>
      </c>
      <c r="O4529">
        <f>IF(AND(J4529="N/A",B4529="Male"),$R$2,IF(AND(J4529="N/A",B4529="Female"),$S$2,J4529))</f>
        <v>24.3</v>
      </c>
      <c r="V4529">
        <f>((C4529-AVERAGE($C$2:$C$5018))/_xlfn.STDEV.P($C$2:$C$5018))</f>
        <v>1.5336154949944745</v>
      </c>
      <c r="W4529">
        <f>((O4529-AVERAGE($O$2:$O$5018))/_xlfn.STDEV.P($O$2:$O$5018))</f>
        <v>-0.60204078722523968</v>
      </c>
      <c r="X4529">
        <f>((I4529-AVERAGE($I$2:$I$5018))/_xlfn.STDEV.P($I$2:$I$5018))</f>
        <v>-0.99408375569337459</v>
      </c>
      <c r="Z4529">
        <f t="shared" si="281"/>
        <v>0</v>
      </c>
      <c r="AA4529">
        <f t="shared" si="282"/>
        <v>0</v>
      </c>
      <c r="AB4529">
        <f t="shared" si="283"/>
        <v>0</v>
      </c>
    </row>
    <row r="4530" spans="1:28" x14ac:dyDescent="0.25">
      <c r="A4530">
        <v>69972</v>
      </c>
      <c r="B4530" t="s">
        <v>17</v>
      </c>
      <c r="C4530">
        <v>55</v>
      </c>
      <c r="D4530">
        <v>0</v>
      </c>
      <c r="E4530">
        <v>0</v>
      </c>
      <c r="F4530" t="s">
        <v>13</v>
      </c>
      <c r="G4530" t="s">
        <v>14</v>
      </c>
      <c r="H4530" t="s">
        <v>19</v>
      </c>
      <c r="I4530">
        <v>56.11</v>
      </c>
      <c r="J4530" s="2">
        <v>32.4</v>
      </c>
      <c r="K4530" t="s">
        <v>16</v>
      </c>
      <c r="L4530">
        <v>0</v>
      </c>
      <c r="M4530">
        <f t="shared" si="280"/>
        <v>32.4</v>
      </c>
      <c r="O4530">
        <f>IF(AND(J4530="N/A",B4530="Male"),$R$2,IF(AND(J4530="N/A",B4530="Female"),$S$2,J4530))</f>
        <v>32.4</v>
      </c>
      <c r="V4530">
        <f>((C4530-AVERAGE($C$2:$C$5018))/_xlfn.STDEV.P($C$2:$C$5018))</f>
        <v>0.52158064684132732</v>
      </c>
      <c r="W4530">
        <f>((O4530-AVERAGE($O$2:$O$5018))/_xlfn.STDEV.P($O$2:$O$5018))</f>
        <v>0.58091721035212862</v>
      </c>
      <c r="X4530">
        <f>((I4530-AVERAGE($I$2:$I$5018))/_xlfn.STDEV.P($I$2:$I$5018))</f>
        <v>-1.1126484304392106</v>
      </c>
      <c r="Z4530">
        <f t="shared" si="281"/>
        <v>0</v>
      </c>
      <c r="AA4530">
        <f t="shared" si="282"/>
        <v>0</v>
      </c>
      <c r="AB4530">
        <f t="shared" si="283"/>
        <v>0</v>
      </c>
    </row>
    <row r="4531" spans="1:28" x14ac:dyDescent="0.25">
      <c r="A4531">
        <v>5774</v>
      </c>
      <c r="B4531" t="s">
        <v>12</v>
      </c>
      <c r="C4531">
        <v>59</v>
      </c>
      <c r="D4531">
        <v>0</v>
      </c>
      <c r="E4531">
        <v>0</v>
      </c>
      <c r="F4531" t="s">
        <v>13</v>
      </c>
      <c r="G4531" t="s">
        <v>14</v>
      </c>
      <c r="H4531" t="s">
        <v>15</v>
      </c>
      <c r="I4531">
        <v>223.16</v>
      </c>
      <c r="J4531" s="2" t="s">
        <v>20</v>
      </c>
      <c r="K4531" t="s">
        <v>24</v>
      </c>
      <c r="L4531">
        <v>0</v>
      </c>
      <c r="M4531">
        <f t="shared" si="280"/>
        <v>28.422259136212656</v>
      </c>
      <c r="O4531">
        <f>IF(AND(J4531="N/A",B4531="Male"),$R$2,IF(AND(J4531="N/A",B4531="Female"),$S$2,J4531))</f>
        <v>28.422259136212656</v>
      </c>
      <c r="V4531">
        <f>((C4531-AVERAGE($C$2:$C$5018))/_xlfn.STDEV.P($C$2:$C$5018))</f>
        <v>0.69758670738970074</v>
      </c>
      <c r="W4531">
        <f>((O4531-AVERAGE($O$2:$O$5018))/_xlfn.STDEV.P($O$2:$O$5018))</f>
        <v>-8.7608957167494772E-6</v>
      </c>
      <c r="X4531">
        <f>((I4531-AVERAGE($I$2:$I$5018))/_xlfn.STDEV.P($I$2:$I$5018))</f>
        <v>2.6456492766370481</v>
      </c>
      <c r="Z4531">
        <f t="shared" si="281"/>
        <v>0</v>
      </c>
      <c r="AA4531">
        <f t="shared" si="282"/>
        <v>0</v>
      </c>
      <c r="AB4531">
        <f t="shared" si="283"/>
        <v>0</v>
      </c>
    </row>
    <row r="4532" spans="1:28" x14ac:dyDescent="0.25">
      <c r="A4532">
        <v>13307</v>
      </c>
      <c r="B4532" t="s">
        <v>12</v>
      </c>
      <c r="C4532">
        <v>57</v>
      </c>
      <c r="D4532">
        <v>0</v>
      </c>
      <c r="E4532">
        <v>0</v>
      </c>
      <c r="F4532" t="s">
        <v>13</v>
      </c>
      <c r="G4532" t="s">
        <v>25</v>
      </c>
      <c r="H4532" t="s">
        <v>15</v>
      </c>
      <c r="I4532">
        <v>75.53</v>
      </c>
      <c r="J4532" s="2">
        <v>33.1</v>
      </c>
      <c r="K4532" t="s">
        <v>16</v>
      </c>
      <c r="L4532">
        <v>0</v>
      </c>
      <c r="M4532">
        <f t="shared" si="280"/>
        <v>33.1</v>
      </c>
      <c r="O4532">
        <f>IF(AND(J4532="N/A",B4532="Male"),$R$2,IF(AND(J4532="N/A",B4532="Female"),$S$2,J4532))</f>
        <v>33.1</v>
      </c>
      <c r="V4532">
        <f>((C4532-AVERAGE($C$2:$C$5018))/_xlfn.STDEV.P($C$2:$C$5018))</f>
        <v>0.60958367711551409</v>
      </c>
      <c r="W4532">
        <f>((O4532-AVERAGE($O$2:$O$5018))/_xlfn.STDEV.P($O$2:$O$5018))</f>
        <v>0.68314814841437077</v>
      </c>
      <c r="X4532">
        <f>((I4532-AVERAGE($I$2:$I$5018))/_xlfn.STDEV.P($I$2:$I$5018))</f>
        <v>-0.67573647909876788</v>
      </c>
      <c r="Z4532">
        <f t="shared" si="281"/>
        <v>0</v>
      </c>
      <c r="AA4532">
        <f t="shared" si="282"/>
        <v>0</v>
      </c>
      <c r="AB4532">
        <f t="shared" si="283"/>
        <v>0</v>
      </c>
    </row>
    <row r="4533" spans="1:28" x14ac:dyDescent="0.25">
      <c r="A4533">
        <v>72188</v>
      </c>
      <c r="B4533" t="s">
        <v>12</v>
      </c>
      <c r="C4533">
        <v>33</v>
      </c>
      <c r="D4533">
        <v>0</v>
      </c>
      <c r="E4533">
        <v>0</v>
      </c>
      <c r="F4533" t="s">
        <v>23</v>
      </c>
      <c r="G4533" t="s">
        <v>14</v>
      </c>
      <c r="H4533" t="s">
        <v>15</v>
      </c>
      <c r="I4533">
        <v>107.47</v>
      </c>
      <c r="J4533" s="2">
        <v>26.7</v>
      </c>
      <c r="K4533" t="s">
        <v>21</v>
      </c>
      <c r="L4533">
        <v>0</v>
      </c>
      <c r="M4533">
        <f t="shared" si="280"/>
        <v>26.7</v>
      </c>
      <c r="O4533">
        <f>IF(AND(J4533="N/A",B4533="Male"),$R$2,IF(AND(J4533="N/A",B4533="Female"),$S$2,J4533))</f>
        <v>26.7</v>
      </c>
      <c r="V4533">
        <f>((C4533-AVERAGE($C$2:$C$5018))/_xlfn.STDEV.P($C$2:$C$5018))</f>
        <v>-0.44645268617472644</v>
      </c>
      <c r="W4533">
        <f>((O4533-AVERAGE($O$2:$O$5018))/_xlfn.STDEV.P($O$2:$O$5018))</f>
        <v>-0.25153471386898252</v>
      </c>
      <c r="X4533">
        <f>((I4533-AVERAGE($I$2:$I$5018))/_xlfn.STDEV.P($I$2:$I$5018))</f>
        <v>4.2850942415842731E-2</v>
      </c>
      <c r="Z4533">
        <f t="shared" si="281"/>
        <v>0</v>
      </c>
      <c r="AA4533">
        <f t="shared" si="282"/>
        <v>0</v>
      </c>
      <c r="AB4533">
        <f t="shared" si="283"/>
        <v>0</v>
      </c>
    </row>
    <row r="4534" spans="1:28" x14ac:dyDescent="0.25">
      <c r="A4534">
        <v>60226</v>
      </c>
      <c r="B4534" t="s">
        <v>17</v>
      </c>
      <c r="C4534">
        <v>35</v>
      </c>
      <c r="D4534">
        <v>0</v>
      </c>
      <c r="E4534">
        <v>0</v>
      </c>
      <c r="F4534" t="s">
        <v>13</v>
      </c>
      <c r="G4534" t="s">
        <v>14</v>
      </c>
      <c r="H4534" t="s">
        <v>15</v>
      </c>
      <c r="I4534">
        <v>76</v>
      </c>
      <c r="J4534" s="2">
        <v>37.9</v>
      </c>
      <c r="K4534" t="s">
        <v>24</v>
      </c>
      <c r="L4534">
        <v>0</v>
      </c>
      <c r="M4534">
        <f t="shared" si="280"/>
        <v>37.9</v>
      </c>
      <c r="O4534">
        <f>IF(AND(J4534="N/A",B4534="Male"),$R$2,IF(AND(J4534="N/A",B4534="Female"),$S$2,J4534))</f>
        <v>37.9</v>
      </c>
      <c r="V4534">
        <f>((C4534-AVERAGE($C$2:$C$5018))/_xlfn.STDEV.P($C$2:$C$5018))</f>
        <v>-0.35844965590053973</v>
      </c>
      <c r="W4534">
        <f>((O4534-AVERAGE($O$2:$O$5018))/_xlfn.STDEV.P($O$2:$O$5018))</f>
        <v>1.384160295126885</v>
      </c>
      <c r="X4534">
        <f>((I4534-AVERAGE($I$2:$I$5018))/_xlfn.STDEV.P($I$2:$I$5018))</f>
        <v>-0.66516239994686222</v>
      </c>
      <c r="Z4534">
        <f t="shared" si="281"/>
        <v>0</v>
      </c>
      <c r="AA4534">
        <f t="shared" si="282"/>
        <v>0</v>
      </c>
      <c r="AB4534">
        <f t="shared" si="283"/>
        <v>0</v>
      </c>
    </row>
    <row r="4535" spans="1:28" x14ac:dyDescent="0.25">
      <c r="A4535">
        <v>34940</v>
      </c>
      <c r="B4535" t="s">
        <v>12</v>
      </c>
      <c r="C4535">
        <v>32</v>
      </c>
      <c r="D4535">
        <v>0</v>
      </c>
      <c r="E4535">
        <v>0</v>
      </c>
      <c r="F4535" t="s">
        <v>13</v>
      </c>
      <c r="G4535" t="s">
        <v>14</v>
      </c>
      <c r="H4535" t="s">
        <v>15</v>
      </c>
      <c r="I4535">
        <v>90.28</v>
      </c>
      <c r="J4535" s="2">
        <v>39.6</v>
      </c>
      <c r="K4535" t="s">
        <v>21</v>
      </c>
      <c r="L4535">
        <v>0</v>
      </c>
      <c r="M4535">
        <f t="shared" si="280"/>
        <v>39.6</v>
      </c>
      <c r="O4535">
        <f>IF(AND(J4535="N/A",B4535="Male"),$R$2,IF(AND(J4535="N/A",B4535="Female"),$S$2,J4535))</f>
        <v>39.6</v>
      </c>
      <c r="V4535">
        <f>((C4535-AVERAGE($C$2:$C$5018))/_xlfn.STDEV.P($C$2:$C$5018))</f>
        <v>-0.49045420131181977</v>
      </c>
      <c r="W4535">
        <f>((O4535-AVERAGE($O$2:$O$5018))/_xlfn.STDEV.P($O$2:$O$5018))</f>
        <v>1.6324354304209012</v>
      </c>
      <c r="X4535">
        <f>((I4535-AVERAGE($I$2:$I$5018))/_xlfn.STDEV.P($I$2:$I$5018))</f>
        <v>-0.34389037805491979</v>
      </c>
      <c r="Z4535">
        <f t="shared" si="281"/>
        <v>0</v>
      </c>
      <c r="AA4535">
        <f t="shared" si="282"/>
        <v>0</v>
      </c>
      <c r="AB4535">
        <f t="shared" si="283"/>
        <v>0</v>
      </c>
    </row>
    <row r="4536" spans="1:28" x14ac:dyDescent="0.25">
      <c r="A4536">
        <v>4403</v>
      </c>
      <c r="B4536" t="s">
        <v>17</v>
      </c>
      <c r="C4536">
        <v>55</v>
      </c>
      <c r="D4536">
        <v>0</v>
      </c>
      <c r="E4536">
        <v>0</v>
      </c>
      <c r="F4536" t="s">
        <v>13</v>
      </c>
      <c r="G4536" t="s">
        <v>14</v>
      </c>
      <c r="H4536" t="s">
        <v>15</v>
      </c>
      <c r="I4536">
        <v>65.22</v>
      </c>
      <c r="J4536" s="2">
        <v>19.8</v>
      </c>
      <c r="K4536" t="s">
        <v>21</v>
      </c>
      <c r="L4536">
        <v>0</v>
      </c>
      <c r="M4536">
        <f t="shared" si="280"/>
        <v>19.8</v>
      </c>
      <c r="O4536">
        <f>IF(AND(J4536="N/A",B4536="Male"),$R$2,IF(AND(J4536="N/A",B4536="Female"),$S$2,J4536))</f>
        <v>19.8</v>
      </c>
      <c r="V4536">
        <f>((C4536-AVERAGE($C$2:$C$5018))/_xlfn.STDEV.P($C$2:$C$5018))</f>
        <v>0.52158064684132732</v>
      </c>
      <c r="W4536">
        <f>((O4536-AVERAGE($O$2:$O$5018))/_xlfn.STDEV.P($O$2:$O$5018))</f>
        <v>-1.2592396747682222</v>
      </c>
      <c r="X4536">
        <f>((I4536-AVERAGE($I$2:$I$5018))/_xlfn.STDEV.P($I$2:$I$5018))</f>
        <v>-0.90769127921823056</v>
      </c>
      <c r="Z4536">
        <f t="shared" si="281"/>
        <v>0</v>
      </c>
      <c r="AA4536">
        <f t="shared" si="282"/>
        <v>0</v>
      </c>
      <c r="AB4536">
        <f t="shared" si="283"/>
        <v>0</v>
      </c>
    </row>
    <row r="4537" spans="1:28" x14ac:dyDescent="0.25">
      <c r="A4537">
        <v>33051</v>
      </c>
      <c r="B4537" t="s">
        <v>12</v>
      </c>
      <c r="C4537">
        <v>28</v>
      </c>
      <c r="D4537">
        <v>0</v>
      </c>
      <c r="E4537">
        <v>0</v>
      </c>
      <c r="F4537" t="s">
        <v>23</v>
      </c>
      <c r="G4537" t="s">
        <v>14</v>
      </c>
      <c r="H4537" t="s">
        <v>15</v>
      </c>
      <c r="I4537">
        <v>86.24</v>
      </c>
      <c r="J4537" s="2">
        <v>30</v>
      </c>
      <c r="K4537" t="s">
        <v>24</v>
      </c>
      <c r="L4537">
        <v>0</v>
      </c>
      <c r="M4537">
        <f t="shared" si="280"/>
        <v>30</v>
      </c>
      <c r="O4537">
        <f>IF(AND(J4537="N/A",B4537="Male"),$R$2,IF(AND(J4537="N/A",B4537="Female"),$S$2,J4537))</f>
        <v>30</v>
      </c>
      <c r="V4537">
        <f>((C4537-AVERAGE($C$2:$C$5018))/_xlfn.STDEV.P($C$2:$C$5018))</f>
        <v>-0.66646026186019325</v>
      </c>
      <c r="W4537">
        <f>((O4537-AVERAGE($O$2:$O$5018))/_xlfn.STDEV.P($O$2:$O$5018))</f>
        <v>0.23041113699587149</v>
      </c>
      <c r="X4537">
        <f>((I4537-AVERAGE($I$2:$I$5018))/_xlfn.STDEV.P($I$2:$I$5018))</f>
        <v>-0.43478246267981119</v>
      </c>
      <c r="Z4537">
        <f t="shared" si="281"/>
        <v>0</v>
      </c>
      <c r="AA4537">
        <f t="shared" si="282"/>
        <v>0</v>
      </c>
      <c r="AB4537">
        <f t="shared" si="283"/>
        <v>0</v>
      </c>
    </row>
    <row r="4538" spans="1:28" x14ac:dyDescent="0.25">
      <c r="A4538">
        <v>37668</v>
      </c>
      <c r="B4538" t="s">
        <v>12</v>
      </c>
      <c r="C4538">
        <v>25</v>
      </c>
      <c r="D4538">
        <v>0</v>
      </c>
      <c r="E4538">
        <v>0</v>
      </c>
      <c r="F4538" t="s">
        <v>13</v>
      </c>
      <c r="G4538" t="s">
        <v>25</v>
      </c>
      <c r="H4538" t="s">
        <v>15</v>
      </c>
      <c r="I4538">
        <v>166.38</v>
      </c>
      <c r="J4538" s="2">
        <v>23.1</v>
      </c>
      <c r="K4538" t="s">
        <v>21</v>
      </c>
      <c r="L4538">
        <v>0</v>
      </c>
      <c r="M4538">
        <f t="shared" si="280"/>
        <v>23.1</v>
      </c>
      <c r="O4538">
        <f>IF(AND(J4538="N/A",B4538="Male"),$R$2,IF(AND(J4538="N/A",B4538="Female"),$S$2,J4538))</f>
        <v>23.1</v>
      </c>
      <c r="V4538">
        <f>((C4538-AVERAGE($C$2:$C$5018))/_xlfn.STDEV.P($C$2:$C$5018))</f>
        <v>-0.79846480727147329</v>
      </c>
      <c r="W4538">
        <f>((O4538-AVERAGE($O$2:$O$5018))/_xlfn.STDEV.P($O$2:$O$5018))</f>
        <v>-0.77729382390336821</v>
      </c>
      <c r="X4538">
        <f>((I4538-AVERAGE($I$2:$I$5018))/_xlfn.STDEV.P($I$2:$I$5018))</f>
        <v>1.3682105229238488</v>
      </c>
      <c r="Z4538">
        <f t="shared" si="281"/>
        <v>0</v>
      </c>
      <c r="AA4538">
        <f t="shared" si="282"/>
        <v>0</v>
      </c>
      <c r="AB4538">
        <f t="shared" si="283"/>
        <v>0</v>
      </c>
    </row>
    <row r="4539" spans="1:28" x14ac:dyDescent="0.25">
      <c r="A4539">
        <v>27276</v>
      </c>
      <c r="B4539" t="s">
        <v>17</v>
      </c>
      <c r="C4539">
        <v>45</v>
      </c>
      <c r="D4539">
        <v>0</v>
      </c>
      <c r="E4539">
        <v>0</v>
      </c>
      <c r="F4539" t="s">
        <v>13</v>
      </c>
      <c r="G4539" t="s">
        <v>14</v>
      </c>
      <c r="H4539" t="s">
        <v>15</v>
      </c>
      <c r="I4539">
        <v>78.91</v>
      </c>
      <c r="J4539" s="2">
        <v>34.299999999999997</v>
      </c>
      <c r="K4539" t="s">
        <v>24</v>
      </c>
      <c r="L4539">
        <v>0</v>
      </c>
      <c r="M4539">
        <f t="shared" si="280"/>
        <v>34.299999999999997</v>
      </c>
      <c r="O4539">
        <f>IF(AND(J4539="N/A",B4539="Male"),$R$2,IF(AND(J4539="N/A",B4539="Female"),$S$2,J4539))</f>
        <v>34.299999999999997</v>
      </c>
      <c r="V4539">
        <f>((C4539-AVERAGE($C$2:$C$5018))/_xlfn.STDEV.P($C$2:$C$5018))</f>
        <v>8.1565495470393809E-2</v>
      </c>
      <c r="W4539">
        <f>((O4539-AVERAGE($O$2:$O$5018))/_xlfn.STDEV.P($O$2:$O$5018))</f>
        <v>0.85840118509249885</v>
      </c>
      <c r="X4539">
        <f>((I4539-AVERAGE($I$2:$I$5018))/_xlfn.STDEV.P($I$2:$I$5018))</f>
        <v>-0.5996931013680421</v>
      </c>
      <c r="Z4539">
        <f t="shared" si="281"/>
        <v>0</v>
      </c>
      <c r="AA4539">
        <f t="shared" si="282"/>
        <v>0</v>
      </c>
      <c r="AB4539">
        <f t="shared" si="283"/>
        <v>0</v>
      </c>
    </row>
    <row r="4540" spans="1:28" x14ac:dyDescent="0.25">
      <c r="A4540">
        <v>37808</v>
      </c>
      <c r="B4540" t="s">
        <v>17</v>
      </c>
      <c r="C4540">
        <v>34</v>
      </c>
      <c r="D4540">
        <v>0</v>
      </c>
      <c r="E4540">
        <v>0</v>
      </c>
      <c r="F4540" t="s">
        <v>23</v>
      </c>
      <c r="G4540" t="s">
        <v>25</v>
      </c>
      <c r="H4540" t="s">
        <v>15</v>
      </c>
      <c r="I4540">
        <v>226.28</v>
      </c>
      <c r="J4540" s="2">
        <v>38.4</v>
      </c>
      <c r="K4540" t="s">
        <v>24</v>
      </c>
      <c r="L4540">
        <v>0</v>
      </c>
      <c r="M4540">
        <f t="shared" si="280"/>
        <v>38.4</v>
      </c>
      <c r="O4540">
        <f>IF(AND(J4540="N/A",B4540="Male"),$R$2,IF(AND(J4540="N/A",B4540="Female"),$S$2,J4540))</f>
        <v>38.4</v>
      </c>
      <c r="V4540">
        <f>((C4540-AVERAGE($C$2:$C$5018))/_xlfn.STDEV.P($C$2:$C$5018))</f>
        <v>-0.40245117103763306</v>
      </c>
      <c r="W4540">
        <f>((O4540-AVERAGE($O$2:$O$5018))/_xlfn.STDEV.P($O$2:$O$5018))</f>
        <v>1.4571823937427721</v>
      </c>
      <c r="X4540">
        <f>((I4540-AVERAGE($I$2:$I$5018))/_xlfn.STDEV.P($I$2:$I$5018))</f>
        <v>2.7158431637731031</v>
      </c>
      <c r="Z4540">
        <f t="shared" si="281"/>
        <v>0</v>
      </c>
      <c r="AA4540">
        <f t="shared" si="282"/>
        <v>0</v>
      </c>
      <c r="AB4540">
        <f t="shared" si="283"/>
        <v>0</v>
      </c>
    </row>
    <row r="4541" spans="1:28" x14ac:dyDescent="0.25">
      <c r="A4541">
        <v>21678</v>
      </c>
      <c r="B4541" t="s">
        <v>12</v>
      </c>
      <c r="C4541">
        <v>33</v>
      </c>
      <c r="D4541">
        <v>0</v>
      </c>
      <c r="E4541">
        <v>0</v>
      </c>
      <c r="F4541" t="s">
        <v>13</v>
      </c>
      <c r="G4541" t="s">
        <v>14</v>
      </c>
      <c r="H4541" t="s">
        <v>15</v>
      </c>
      <c r="I4541">
        <v>90.73</v>
      </c>
      <c r="J4541" s="2">
        <v>32.799999999999997</v>
      </c>
      <c r="K4541" t="s">
        <v>22</v>
      </c>
      <c r="L4541">
        <v>0</v>
      </c>
      <c r="M4541">
        <f t="shared" si="280"/>
        <v>32.799999999999997</v>
      </c>
      <c r="O4541">
        <f>IF(AND(J4541="N/A",B4541="Male"),$R$2,IF(AND(J4541="N/A",B4541="Female"),$S$2,J4541))</f>
        <v>32.799999999999997</v>
      </c>
      <c r="V4541">
        <f>((C4541-AVERAGE($C$2:$C$5018))/_xlfn.STDEV.P($C$2:$C$5018))</f>
        <v>-0.44645268617472644</v>
      </c>
      <c r="W4541">
        <f>((O4541-AVERAGE($O$2:$O$5018))/_xlfn.STDEV.P($O$2:$O$5018))</f>
        <v>0.63933488924483795</v>
      </c>
      <c r="X4541">
        <f>((I4541-AVERAGE($I$2:$I$5018))/_xlfn.STDEV.P($I$2:$I$5018))</f>
        <v>-0.33376625971798879</v>
      </c>
      <c r="Z4541">
        <f t="shared" si="281"/>
        <v>0</v>
      </c>
      <c r="AA4541">
        <f t="shared" si="282"/>
        <v>0</v>
      </c>
      <c r="AB4541">
        <f t="shared" si="283"/>
        <v>0</v>
      </c>
    </row>
    <row r="4542" spans="1:28" x14ac:dyDescent="0.25">
      <c r="A4542">
        <v>40087</v>
      </c>
      <c r="B4542" t="s">
        <v>12</v>
      </c>
      <c r="C4542">
        <v>65</v>
      </c>
      <c r="D4542">
        <v>0</v>
      </c>
      <c r="E4542">
        <v>0</v>
      </c>
      <c r="F4542" t="s">
        <v>13</v>
      </c>
      <c r="G4542" t="s">
        <v>14</v>
      </c>
      <c r="H4542" t="s">
        <v>19</v>
      </c>
      <c r="I4542">
        <v>172.86</v>
      </c>
      <c r="J4542" s="2">
        <v>34.4</v>
      </c>
      <c r="K4542" t="s">
        <v>21</v>
      </c>
      <c r="L4542">
        <v>0</v>
      </c>
      <c r="M4542">
        <f t="shared" si="280"/>
        <v>34.4</v>
      </c>
      <c r="O4542">
        <f>IF(AND(J4542="N/A",B4542="Male"),$R$2,IF(AND(J4542="N/A",B4542="Female"),$S$2,J4542))</f>
        <v>34.4</v>
      </c>
      <c r="V4542">
        <f>((C4542-AVERAGE($C$2:$C$5018))/_xlfn.STDEV.P($C$2:$C$5018))</f>
        <v>0.96159579821226082</v>
      </c>
      <c r="W4542">
        <f>((O4542-AVERAGE($O$2:$O$5018))/_xlfn.STDEV.P($O$2:$O$5018))</f>
        <v>0.87300560481567646</v>
      </c>
      <c r="X4542">
        <f>((I4542-AVERAGE($I$2:$I$5018))/_xlfn.STDEV.P($I$2:$I$5018))</f>
        <v>1.5139978269756549</v>
      </c>
      <c r="Z4542">
        <f t="shared" si="281"/>
        <v>0</v>
      </c>
      <c r="AA4542">
        <f t="shared" si="282"/>
        <v>0</v>
      </c>
      <c r="AB4542">
        <f t="shared" si="283"/>
        <v>0</v>
      </c>
    </row>
    <row r="4543" spans="1:28" x14ac:dyDescent="0.25">
      <c r="A4543">
        <v>38658</v>
      </c>
      <c r="B4543" t="s">
        <v>17</v>
      </c>
      <c r="C4543">
        <v>62</v>
      </c>
      <c r="D4543">
        <v>0</v>
      </c>
      <c r="E4543">
        <v>0</v>
      </c>
      <c r="F4543" t="s">
        <v>13</v>
      </c>
      <c r="G4543" t="s">
        <v>18</v>
      </c>
      <c r="H4543" t="s">
        <v>19</v>
      </c>
      <c r="I4543">
        <v>213.92</v>
      </c>
      <c r="J4543" s="2">
        <v>44.6</v>
      </c>
      <c r="K4543" t="s">
        <v>21</v>
      </c>
      <c r="L4543">
        <v>0</v>
      </c>
      <c r="M4543">
        <f t="shared" si="280"/>
        <v>44.6</v>
      </c>
      <c r="O4543">
        <f>IF(AND(J4543="N/A",B4543="Male"),$R$2,IF(AND(J4543="N/A",B4543="Female"),$S$2,J4543))</f>
        <v>44.6</v>
      </c>
      <c r="V4543">
        <f>((C4543-AVERAGE($C$2:$C$5018))/_xlfn.STDEV.P($C$2:$C$5018))</f>
        <v>0.82959125280098078</v>
      </c>
      <c r="W4543">
        <f>((O4543-AVERAGE($O$2:$O$5018))/_xlfn.STDEV.P($O$2:$O$5018))</f>
        <v>2.3626564165797705</v>
      </c>
      <c r="X4543">
        <f>((I4543-AVERAGE($I$2:$I$5018))/_xlfn.STDEV.P($I$2:$I$5018))</f>
        <v>2.4377673801187325</v>
      </c>
      <c r="Z4543">
        <f t="shared" si="281"/>
        <v>0</v>
      </c>
      <c r="AA4543">
        <f t="shared" si="282"/>
        <v>0</v>
      </c>
      <c r="AB4543">
        <f t="shared" si="283"/>
        <v>0</v>
      </c>
    </row>
    <row r="4544" spans="1:28" x14ac:dyDescent="0.25">
      <c r="A4544">
        <v>30353</v>
      </c>
      <c r="B4544" t="s">
        <v>12</v>
      </c>
      <c r="C4544">
        <v>36</v>
      </c>
      <c r="D4544">
        <v>0</v>
      </c>
      <c r="E4544">
        <v>0</v>
      </c>
      <c r="F4544" t="s">
        <v>13</v>
      </c>
      <c r="G4544" t="s">
        <v>14</v>
      </c>
      <c r="H4544" t="s">
        <v>15</v>
      </c>
      <c r="I4544">
        <v>92.23</v>
      </c>
      <c r="J4544" s="2">
        <v>32.799999999999997</v>
      </c>
      <c r="K4544" t="s">
        <v>21</v>
      </c>
      <c r="L4544">
        <v>0</v>
      </c>
      <c r="M4544">
        <f t="shared" si="280"/>
        <v>32.799999999999997</v>
      </c>
      <c r="O4544">
        <f>IF(AND(J4544="N/A",B4544="Male"),$R$2,IF(AND(J4544="N/A",B4544="Female"),$S$2,J4544))</f>
        <v>32.799999999999997</v>
      </c>
      <c r="V4544">
        <f>((C4544-AVERAGE($C$2:$C$5018))/_xlfn.STDEV.P($C$2:$C$5018))</f>
        <v>-0.31444814076344635</v>
      </c>
      <c r="W4544">
        <f>((O4544-AVERAGE($O$2:$O$5018))/_xlfn.STDEV.P($O$2:$O$5018))</f>
        <v>0.63933488924483795</v>
      </c>
      <c r="X4544">
        <f>((I4544-AVERAGE($I$2:$I$5018))/_xlfn.STDEV.P($I$2:$I$5018))</f>
        <v>-0.30001919859488557</v>
      </c>
      <c r="Z4544">
        <f t="shared" si="281"/>
        <v>0</v>
      </c>
      <c r="AA4544">
        <f t="shared" si="282"/>
        <v>0</v>
      </c>
      <c r="AB4544">
        <f t="shared" si="283"/>
        <v>0</v>
      </c>
    </row>
    <row r="4545" spans="1:28" x14ac:dyDescent="0.25">
      <c r="A4545">
        <v>28803</v>
      </c>
      <c r="B4545" t="s">
        <v>12</v>
      </c>
      <c r="C4545">
        <v>31</v>
      </c>
      <c r="D4545">
        <v>0</v>
      </c>
      <c r="E4545">
        <v>0</v>
      </c>
      <c r="F4545" t="s">
        <v>13</v>
      </c>
      <c r="G4545" t="s">
        <v>14</v>
      </c>
      <c r="H4545" t="s">
        <v>15</v>
      </c>
      <c r="I4545">
        <v>79.81</v>
      </c>
      <c r="J4545" s="2">
        <v>26.4</v>
      </c>
      <c r="K4545" t="s">
        <v>21</v>
      </c>
      <c r="L4545">
        <v>0</v>
      </c>
      <c r="M4545">
        <f t="shared" si="280"/>
        <v>26.4</v>
      </c>
      <c r="O4545">
        <f>IF(AND(J4545="N/A",B4545="Male"),$R$2,IF(AND(J4545="N/A",B4545="Female"),$S$2,J4545))</f>
        <v>26.4</v>
      </c>
      <c r="V4545">
        <f>((C4545-AVERAGE($C$2:$C$5018))/_xlfn.STDEV.P($C$2:$C$5018))</f>
        <v>-0.5344557164489131</v>
      </c>
      <c r="W4545">
        <f>((O4545-AVERAGE($O$2:$O$5018))/_xlfn.STDEV.P($O$2:$O$5018))</f>
        <v>-0.29534797303851479</v>
      </c>
      <c r="X4545">
        <f>((I4545-AVERAGE($I$2:$I$5018))/_xlfn.STDEV.P($I$2:$I$5018))</f>
        <v>-0.57944486469418011</v>
      </c>
      <c r="Z4545">
        <f t="shared" si="281"/>
        <v>0</v>
      </c>
      <c r="AA4545">
        <f t="shared" si="282"/>
        <v>0</v>
      </c>
      <c r="AB4545">
        <f t="shared" si="283"/>
        <v>0</v>
      </c>
    </row>
    <row r="4546" spans="1:28" x14ac:dyDescent="0.25">
      <c r="A4546">
        <v>10445</v>
      </c>
      <c r="B4546" t="s">
        <v>12</v>
      </c>
      <c r="C4546">
        <v>54</v>
      </c>
      <c r="D4546">
        <v>0</v>
      </c>
      <c r="E4546">
        <v>0</v>
      </c>
      <c r="F4546" t="s">
        <v>13</v>
      </c>
      <c r="G4546" t="s">
        <v>25</v>
      </c>
      <c r="H4546" t="s">
        <v>19</v>
      </c>
      <c r="I4546">
        <v>81.78</v>
      </c>
      <c r="J4546" s="2">
        <v>27.3</v>
      </c>
      <c r="K4546" t="s">
        <v>24</v>
      </c>
      <c r="L4546">
        <v>0</v>
      </c>
      <c r="M4546">
        <f t="shared" si="280"/>
        <v>27.3</v>
      </c>
      <c r="O4546">
        <f>IF(AND(J4546="N/A",B4546="Male"),$R$2,IF(AND(J4546="N/A",B4546="Female"),$S$2,J4546))</f>
        <v>27.3</v>
      </c>
      <c r="V4546">
        <f>((C4546-AVERAGE($C$2:$C$5018))/_xlfn.STDEV.P($C$2:$C$5018))</f>
        <v>0.47757913170423399</v>
      </c>
      <c r="W4546">
        <f>((O4546-AVERAGE($O$2:$O$5018))/_xlfn.STDEV.P($O$2:$O$5018))</f>
        <v>-0.16390819552991795</v>
      </c>
      <c r="X4546">
        <f>((I4546-AVERAGE($I$2:$I$5018))/_xlfn.STDEV.P($I$2:$I$5018))</f>
        <v>-0.53512372441917122</v>
      </c>
      <c r="Z4546">
        <f t="shared" si="281"/>
        <v>0</v>
      </c>
      <c r="AA4546">
        <f t="shared" si="282"/>
        <v>0</v>
      </c>
      <c r="AB4546">
        <f t="shared" si="283"/>
        <v>0</v>
      </c>
    </row>
    <row r="4547" spans="1:28" x14ac:dyDescent="0.25">
      <c r="A4547">
        <v>12812</v>
      </c>
      <c r="B4547" t="s">
        <v>17</v>
      </c>
      <c r="C4547">
        <v>53</v>
      </c>
      <c r="D4547">
        <v>0</v>
      </c>
      <c r="E4547">
        <v>0</v>
      </c>
      <c r="F4547" t="s">
        <v>13</v>
      </c>
      <c r="G4547" t="s">
        <v>14</v>
      </c>
      <c r="H4547" t="s">
        <v>19</v>
      </c>
      <c r="I4547">
        <v>102</v>
      </c>
      <c r="J4547" s="2">
        <v>32.4</v>
      </c>
      <c r="K4547" t="s">
        <v>21</v>
      </c>
      <c r="L4547">
        <v>0</v>
      </c>
      <c r="M4547">
        <f t="shared" ref="M4547:M4610" si="284">IF(AND(J4547="N/A",B4547="Male"),$R$2,IF(AND(J4547="N/A",B4547="Female"),$S$2,J4547))</f>
        <v>32.4</v>
      </c>
      <c r="O4547">
        <f>IF(AND(J4547="N/A",B4547="Male"),$R$2,IF(AND(J4547="N/A",B4547="Female"),$S$2,J4547))</f>
        <v>32.4</v>
      </c>
      <c r="V4547">
        <f>((C4547-AVERAGE($C$2:$C$5018))/_xlfn.STDEV.P($C$2:$C$5018))</f>
        <v>0.43357761656714061</v>
      </c>
      <c r="W4547">
        <f>((O4547-AVERAGE($O$2:$O$5018))/_xlfn.STDEV.P($O$2:$O$5018))</f>
        <v>0.58091721035212862</v>
      </c>
      <c r="X4547">
        <f>((I4547-AVERAGE($I$2:$I$5018))/_xlfn.STDEV.P($I$2:$I$5018))</f>
        <v>-8.0213340479740214E-2</v>
      </c>
      <c r="Z4547">
        <f t="shared" ref="Z4547:Z4610" si="285">IF(AND(C4547&lt;3,OR(K4547="smokes",K4547="formerly smoked")),1,0)</f>
        <v>0</v>
      </c>
      <c r="AA4547">
        <f t="shared" ref="AA4547:AA4610" si="286">IF(OR(O4547&lt;0,O4547&gt;100),1,0)</f>
        <v>0</v>
      </c>
      <c r="AB4547">
        <f t="shared" ref="AB4547:AB4610" si="287">IF(AND(C4547&lt;10,G4547&lt;&gt;"Children"),1,0)</f>
        <v>0</v>
      </c>
    </row>
    <row r="4548" spans="1:28" x14ac:dyDescent="0.25">
      <c r="A4548">
        <v>72289</v>
      </c>
      <c r="B4548" t="s">
        <v>17</v>
      </c>
      <c r="C4548">
        <v>44</v>
      </c>
      <c r="D4548">
        <v>0</v>
      </c>
      <c r="E4548">
        <v>0</v>
      </c>
      <c r="F4548" t="s">
        <v>13</v>
      </c>
      <c r="G4548" t="s">
        <v>14</v>
      </c>
      <c r="H4548" t="s">
        <v>19</v>
      </c>
      <c r="I4548">
        <v>68.42</v>
      </c>
      <c r="J4548" s="2">
        <v>43.2</v>
      </c>
      <c r="K4548" t="s">
        <v>22</v>
      </c>
      <c r="L4548">
        <v>0</v>
      </c>
      <c r="M4548">
        <f t="shared" si="284"/>
        <v>43.2</v>
      </c>
      <c r="O4548">
        <f>IF(AND(J4548="N/A",B4548="Male"),$R$2,IF(AND(J4548="N/A",B4548="Female"),$S$2,J4548))</f>
        <v>43.2</v>
      </c>
      <c r="V4548">
        <f>((C4548-AVERAGE($C$2:$C$5018))/_xlfn.STDEV.P($C$2:$C$5018))</f>
        <v>3.7563980333300453E-2</v>
      </c>
      <c r="W4548">
        <f>((O4548-AVERAGE($O$2:$O$5018))/_xlfn.STDEV.P($O$2:$O$5018))</f>
        <v>2.1581945404552876</v>
      </c>
      <c r="X4548">
        <f>((I4548-AVERAGE($I$2:$I$5018))/_xlfn.STDEV.P($I$2:$I$5018))</f>
        <v>-0.83569754882227698</v>
      </c>
      <c r="Z4548">
        <f t="shared" si="285"/>
        <v>0</v>
      </c>
      <c r="AA4548">
        <f t="shared" si="286"/>
        <v>0</v>
      </c>
      <c r="AB4548">
        <f t="shared" si="287"/>
        <v>0</v>
      </c>
    </row>
    <row r="4549" spans="1:28" x14ac:dyDescent="0.25">
      <c r="A4549">
        <v>30433</v>
      </c>
      <c r="B4549" t="s">
        <v>12</v>
      </c>
      <c r="C4549">
        <v>77</v>
      </c>
      <c r="D4549">
        <v>0</v>
      </c>
      <c r="E4549">
        <v>0</v>
      </c>
      <c r="F4549" t="s">
        <v>13</v>
      </c>
      <c r="G4549" t="s">
        <v>14</v>
      </c>
      <c r="H4549" t="s">
        <v>15</v>
      </c>
      <c r="I4549">
        <v>94.68</v>
      </c>
      <c r="J4549" s="2">
        <v>33.6</v>
      </c>
      <c r="K4549" t="s">
        <v>24</v>
      </c>
      <c r="L4549">
        <v>0</v>
      </c>
      <c r="M4549">
        <f t="shared" si="284"/>
        <v>33.6</v>
      </c>
      <c r="O4549">
        <f>IF(AND(J4549="N/A",B4549="Male"),$R$2,IF(AND(J4549="N/A",B4549="Female"),$S$2,J4549))</f>
        <v>33.6</v>
      </c>
      <c r="V4549">
        <f>((C4549-AVERAGE($C$2:$C$5018))/_xlfn.STDEV.P($C$2:$C$5018))</f>
        <v>1.4896139798573811</v>
      </c>
      <c r="W4549">
        <f>((O4549-AVERAGE($O$2:$O$5018))/_xlfn.STDEV.P($O$2:$O$5018))</f>
        <v>0.7561702470302577</v>
      </c>
      <c r="X4549">
        <f>((I4549-AVERAGE($I$2:$I$5018))/_xlfn.STDEV.P($I$2:$I$5018))</f>
        <v>-0.24489899876048365</v>
      </c>
      <c r="Z4549">
        <f t="shared" si="285"/>
        <v>0</v>
      </c>
      <c r="AA4549">
        <f t="shared" si="286"/>
        <v>0</v>
      </c>
      <c r="AB4549">
        <f t="shared" si="287"/>
        <v>0</v>
      </c>
    </row>
    <row r="4550" spans="1:28" x14ac:dyDescent="0.25">
      <c r="A4550">
        <v>37640</v>
      </c>
      <c r="B4550" t="s">
        <v>17</v>
      </c>
      <c r="C4550">
        <v>67</v>
      </c>
      <c r="D4550">
        <v>0</v>
      </c>
      <c r="E4550">
        <v>0</v>
      </c>
      <c r="F4550" t="s">
        <v>13</v>
      </c>
      <c r="G4550" t="s">
        <v>25</v>
      </c>
      <c r="H4550" t="s">
        <v>19</v>
      </c>
      <c r="I4550">
        <v>125.33</v>
      </c>
      <c r="J4550" s="2">
        <v>26.4</v>
      </c>
      <c r="K4550" t="s">
        <v>24</v>
      </c>
      <c r="L4550">
        <v>0</v>
      </c>
      <c r="M4550">
        <f t="shared" si="284"/>
        <v>26.4</v>
      </c>
      <c r="O4550">
        <f>IF(AND(J4550="N/A",B4550="Male"),$R$2,IF(AND(J4550="N/A",B4550="Female"),$S$2,J4550))</f>
        <v>26.4</v>
      </c>
      <c r="V4550">
        <f>((C4550-AVERAGE($C$2:$C$5018))/_xlfn.STDEV.P($C$2:$C$5018))</f>
        <v>1.0495988284864475</v>
      </c>
      <c r="W4550">
        <f>((O4550-AVERAGE($O$2:$O$5018))/_xlfn.STDEV.P($O$2:$O$5018))</f>
        <v>-0.29534797303851479</v>
      </c>
      <c r="X4550">
        <f>((I4550-AVERAGE($I$2:$I$5018))/_xlfn.STDEV.P($I$2:$I$5018))</f>
        <v>0.44466595018825805</v>
      </c>
      <c r="Z4550">
        <f t="shared" si="285"/>
        <v>0</v>
      </c>
      <c r="AA4550">
        <f t="shared" si="286"/>
        <v>0</v>
      </c>
      <c r="AB4550">
        <f t="shared" si="287"/>
        <v>0</v>
      </c>
    </row>
    <row r="4551" spans="1:28" x14ac:dyDescent="0.25">
      <c r="A4551">
        <v>54378</v>
      </c>
      <c r="B4551" t="s">
        <v>17</v>
      </c>
      <c r="C4551">
        <v>48</v>
      </c>
      <c r="D4551">
        <v>0</v>
      </c>
      <c r="E4551">
        <v>0</v>
      </c>
      <c r="F4551" t="s">
        <v>13</v>
      </c>
      <c r="G4551" t="s">
        <v>18</v>
      </c>
      <c r="H4551" t="s">
        <v>15</v>
      </c>
      <c r="I4551">
        <v>212.19</v>
      </c>
      <c r="J4551" s="2">
        <v>46.9</v>
      </c>
      <c r="K4551" t="s">
        <v>21</v>
      </c>
      <c r="L4551">
        <v>0</v>
      </c>
      <c r="M4551">
        <f t="shared" si="284"/>
        <v>46.9</v>
      </c>
      <c r="O4551">
        <f>IF(AND(J4551="N/A",B4551="Male"),$R$2,IF(AND(J4551="N/A",B4551="Female"),$S$2,J4551))</f>
        <v>46.9</v>
      </c>
      <c r="V4551">
        <f>((C4551-AVERAGE($C$2:$C$5018))/_xlfn.STDEV.P($C$2:$C$5018))</f>
        <v>0.21357004088167386</v>
      </c>
      <c r="W4551">
        <f>((O4551-AVERAGE($O$2:$O$5018))/_xlfn.STDEV.P($O$2:$O$5018))</f>
        <v>2.6985580702128504</v>
      </c>
      <c r="X4551">
        <f>((I4551-AVERAGE($I$2:$I$5018))/_xlfn.STDEV.P($I$2:$I$5018))</f>
        <v>2.3988457696234202</v>
      </c>
      <c r="Z4551">
        <f t="shared" si="285"/>
        <v>0</v>
      </c>
      <c r="AA4551">
        <f t="shared" si="286"/>
        <v>0</v>
      </c>
      <c r="AB4551">
        <f t="shared" si="287"/>
        <v>0</v>
      </c>
    </row>
    <row r="4552" spans="1:28" x14ac:dyDescent="0.25">
      <c r="A4552">
        <v>34138</v>
      </c>
      <c r="B4552" t="s">
        <v>12</v>
      </c>
      <c r="C4552">
        <v>42</v>
      </c>
      <c r="D4552">
        <v>0</v>
      </c>
      <c r="E4552">
        <v>0</v>
      </c>
      <c r="F4552" t="s">
        <v>13</v>
      </c>
      <c r="G4552" t="s">
        <v>14</v>
      </c>
      <c r="H4552" t="s">
        <v>15</v>
      </c>
      <c r="I4552">
        <v>89</v>
      </c>
      <c r="J4552" s="2">
        <v>36.299999999999997</v>
      </c>
      <c r="K4552" t="s">
        <v>16</v>
      </c>
      <c r="L4552">
        <v>0</v>
      </c>
      <c r="M4552">
        <f t="shared" si="284"/>
        <v>36.299999999999997</v>
      </c>
      <c r="O4552">
        <f>IF(AND(J4552="N/A",B4552="Male"),$R$2,IF(AND(J4552="N/A",B4552="Female"),$S$2,J4552))</f>
        <v>36.299999999999997</v>
      </c>
      <c r="V4552">
        <f>((C4552-AVERAGE($C$2:$C$5018))/_xlfn.STDEV.P($C$2:$C$5018))</f>
        <v>-5.0439049940886251E-2</v>
      </c>
      <c r="W4552">
        <f>((O4552-AVERAGE($O$2:$O$5018))/_xlfn.STDEV.P($O$2:$O$5018))</f>
        <v>1.1504895795560466</v>
      </c>
      <c r="X4552">
        <f>((I4552-AVERAGE($I$2:$I$5018))/_xlfn.STDEV.P($I$2:$I$5018))</f>
        <v>-0.37268787021330124</v>
      </c>
      <c r="Z4552">
        <f t="shared" si="285"/>
        <v>0</v>
      </c>
      <c r="AA4552">
        <f t="shared" si="286"/>
        <v>0</v>
      </c>
      <c r="AB4552">
        <f t="shared" si="287"/>
        <v>0</v>
      </c>
    </row>
    <row r="4553" spans="1:28" x14ac:dyDescent="0.25">
      <c r="A4553">
        <v>72160</v>
      </c>
      <c r="B4553" t="s">
        <v>12</v>
      </c>
      <c r="C4553">
        <v>72</v>
      </c>
      <c r="D4553">
        <v>1</v>
      </c>
      <c r="E4553">
        <v>1</v>
      </c>
      <c r="F4553" t="s">
        <v>13</v>
      </c>
      <c r="G4553" t="s">
        <v>14</v>
      </c>
      <c r="H4553" t="s">
        <v>19</v>
      </c>
      <c r="I4553">
        <v>60.98</v>
      </c>
      <c r="J4553" s="2">
        <v>34.9</v>
      </c>
      <c r="K4553" t="s">
        <v>16</v>
      </c>
      <c r="L4553">
        <v>0</v>
      </c>
      <c r="M4553">
        <f t="shared" si="284"/>
        <v>34.9</v>
      </c>
      <c r="O4553">
        <f>IF(AND(J4553="N/A",B4553="Male"),$R$2,IF(AND(J4553="N/A",B4553="Female"),$S$2,J4553))</f>
        <v>34.9</v>
      </c>
      <c r="V4553">
        <f>((C4553-AVERAGE($C$2:$C$5018))/_xlfn.STDEV.P($C$2:$C$5018))</f>
        <v>1.2696064041719144</v>
      </c>
      <c r="W4553">
        <f>((O4553-AVERAGE($O$2:$O$5018))/_xlfn.STDEV.P($O$2:$O$5018))</f>
        <v>0.94602770343156339</v>
      </c>
      <c r="X4553">
        <f>((I4553-AVERAGE($I$2:$I$5018))/_xlfn.STDEV.P($I$2:$I$5018))</f>
        <v>-1.0030829719928689</v>
      </c>
      <c r="Z4553">
        <f t="shared" si="285"/>
        <v>0</v>
      </c>
      <c r="AA4553">
        <f t="shared" si="286"/>
        <v>0</v>
      </c>
      <c r="AB4553">
        <f t="shared" si="287"/>
        <v>0</v>
      </c>
    </row>
    <row r="4554" spans="1:28" x14ac:dyDescent="0.25">
      <c r="A4554">
        <v>44447</v>
      </c>
      <c r="B4554" t="s">
        <v>12</v>
      </c>
      <c r="C4554">
        <v>49</v>
      </c>
      <c r="D4554">
        <v>0</v>
      </c>
      <c r="E4554">
        <v>0</v>
      </c>
      <c r="F4554" t="s">
        <v>13</v>
      </c>
      <c r="G4554" t="s">
        <v>14</v>
      </c>
      <c r="H4554" t="s">
        <v>15</v>
      </c>
      <c r="I4554">
        <v>58.19</v>
      </c>
      <c r="J4554" s="2">
        <v>29.6</v>
      </c>
      <c r="K4554" t="s">
        <v>22</v>
      </c>
      <c r="L4554">
        <v>0</v>
      </c>
      <c r="M4554">
        <f t="shared" si="284"/>
        <v>29.6</v>
      </c>
      <c r="O4554">
        <f>IF(AND(J4554="N/A",B4554="Male"),$R$2,IF(AND(J4554="N/A",B4554="Female"),$S$2,J4554))</f>
        <v>29.6</v>
      </c>
      <c r="V4554">
        <f>((C4554-AVERAGE($C$2:$C$5018))/_xlfn.STDEV.P($C$2:$C$5018))</f>
        <v>0.25757155601876724</v>
      </c>
      <c r="W4554">
        <f>((O4554-AVERAGE($O$2:$O$5018))/_xlfn.STDEV.P($O$2:$O$5018))</f>
        <v>0.17199345810316213</v>
      </c>
      <c r="X4554">
        <f>((I4554-AVERAGE($I$2:$I$5018))/_xlfn.STDEV.P($I$2:$I$5018))</f>
        <v>-1.0658525056818409</v>
      </c>
      <c r="Z4554">
        <f t="shared" si="285"/>
        <v>0</v>
      </c>
      <c r="AA4554">
        <f t="shared" si="286"/>
        <v>0</v>
      </c>
      <c r="AB4554">
        <f t="shared" si="287"/>
        <v>0</v>
      </c>
    </row>
    <row r="4555" spans="1:28" x14ac:dyDescent="0.25">
      <c r="A4555">
        <v>5927</v>
      </c>
      <c r="B4555" t="s">
        <v>17</v>
      </c>
      <c r="C4555">
        <v>1.32</v>
      </c>
      <c r="D4555">
        <v>0</v>
      </c>
      <c r="E4555">
        <v>0</v>
      </c>
      <c r="F4555" t="s">
        <v>23</v>
      </c>
      <c r="G4555" t="s">
        <v>26</v>
      </c>
      <c r="H4555" t="s">
        <v>19</v>
      </c>
      <c r="I4555">
        <v>67.680000000000007</v>
      </c>
      <c r="J4555" s="2">
        <v>16.5</v>
      </c>
      <c r="K4555" t="s">
        <v>24</v>
      </c>
      <c r="L4555">
        <v>0</v>
      </c>
      <c r="M4555">
        <f t="shared" si="284"/>
        <v>16.5</v>
      </c>
      <c r="O4555">
        <f>IF(AND(J4555="N/A",B4555="Male"),$R$2,IF(AND(J4555="N/A",B4555="Female"),$S$2,J4555))</f>
        <v>16.5</v>
      </c>
      <c r="V4555">
        <f>((C4555-AVERAGE($C$2:$C$5018))/_xlfn.STDEV.P($C$2:$C$5018))</f>
        <v>-1.8404206857178438</v>
      </c>
      <c r="W4555">
        <f>((O4555-AVERAGE($O$2:$O$5018))/_xlfn.STDEV.P($O$2:$O$5018))</f>
        <v>-1.7411855256330762</v>
      </c>
      <c r="X4555">
        <f>((I4555-AVERAGE($I$2:$I$5018))/_xlfn.STDEV.P($I$2:$I$5018))</f>
        <v>-0.85234609897634106</v>
      </c>
      <c r="Z4555">
        <f t="shared" si="285"/>
        <v>0</v>
      </c>
      <c r="AA4555">
        <f t="shared" si="286"/>
        <v>0</v>
      </c>
      <c r="AB4555">
        <f t="shared" si="287"/>
        <v>0</v>
      </c>
    </row>
    <row r="4556" spans="1:28" x14ac:dyDescent="0.25">
      <c r="A4556">
        <v>44233</v>
      </c>
      <c r="B4556" t="s">
        <v>17</v>
      </c>
      <c r="C4556">
        <v>45</v>
      </c>
      <c r="D4556">
        <v>0</v>
      </c>
      <c r="E4556">
        <v>0</v>
      </c>
      <c r="F4556" t="s">
        <v>13</v>
      </c>
      <c r="G4556" t="s">
        <v>25</v>
      </c>
      <c r="H4556" t="s">
        <v>19</v>
      </c>
      <c r="I4556">
        <v>84.99</v>
      </c>
      <c r="J4556" s="2">
        <v>35.4</v>
      </c>
      <c r="K4556" t="s">
        <v>24</v>
      </c>
      <c r="L4556">
        <v>0</v>
      </c>
      <c r="M4556">
        <f t="shared" si="284"/>
        <v>35.4</v>
      </c>
      <c r="O4556">
        <f>IF(AND(J4556="N/A",B4556="Male"),$R$2,IF(AND(J4556="N/A",B4556="Female"),$S$2,J4556))</f>
        <v>35.4</v>
      </c>
      <c r="V4556">
        <f>((C4556-AVERAGE($C$2:$C$5018))/_xlfn.STDEV.P($C$2:$C$5018))</f>
        <v>8.1565495470393809E-2</v>
      </c>
      <c r="W4556">
        <f>((O4556-AVERAGE($O$2:$O$5018))/_xlfn.STDEV.P($O$2:$O$5018))</f>
        <v>1.0190498020474503</v>
      </c>
      <c r="X4556">
        <f>((I4556-AVERAGE($I$2:$I$5018))/_xlfn.STDEV.P($I$2:$I$5018))</f>
        <v>-0.46290501361573055</v>
      </c>
      <c r="Z4556">
        <f t="shared" si="285"/>
        <v>0</v>
      </c>
      <c r="AA4556">
        <f t="shared" si="286"/>
        <v>0</v>
      </c>
      <c r="AB4556">
        <f t="shared" si="287"/>
        <v>0</v>
      </c>
    </row>
    <row r="4557" spans="1:28" x14ac:dyDescent="0.25">
      <c r="A4557">
        <v>56021</v>
      </c>
      <c r="B4557" t="s">
        <v>17</v>
      </c>
      <c r="C4557">
        <v>63</v>
      </c>
      <c r="D4557">
        <v>1</v>
      </c>
      <c r="E4557">
        <v>0</v>
      </c>
      <c r="F4557" t="s">
        <v>13</v>
      </c>
      <c r="G4557" t="s">
        <v>14</v>
      </c>
      <c r="H4557" t="s">
        <v>15</v>
      </c>
      <c r="I4557">
        <v>62.13</v>
      </c>
      <c r="J4557" s="2">
        <v>23.6</v>
      </c>
      <c r="K4557" t="s">
        <v>21</v>
      </c>
      <c r="L4557">
        <v>0</v>
      </c>
      <c r="M4557">
        <f t="shared" si="284"/>
        <v>23.6</v>
      </c>
      <c r="O4557">
        <f>IF(AND(J4557="N/A",B4557="Male"),$R$2,IF(AND(J4557="N/A",B4557="Female"),$S$2,J4557))</f>
        <v>23.6</v>
      </c>
      <c r="V4557">
        <f>((C4557-AVERAGE($C$2:$C$5018))/_xlfn.STDEV.P($C$2:$C$5018))</f>
        <v>0.87359276793807417</v>
      </c>
      <c r="W4557">
        <f>((O4557-AVERAGE($O$2:$O$5018))/_xlfn.STDEV.P($O$2:$O$5018))</f>
        <v>-0.70427172528748128</v>
      </c>
      <c r="X4557">
        <f>((I4557-AVERAGE($I$2:$I$5018))/_xlfn.STDEV.P($I$2:$I$5018))</f>
        <v>-0.97721022513182298</v>
      </c>
      <c r="Z4557">
        <f t="shared" si="285"/>
        <v>0</v>
      </c>
      <c r="AA4557">
        <f t="shared" si="286"/>
        <v>0</v>
      </c>
      <c r="AB4557">
        <f t="shared" si="287"/>
        <v>0</v>
      </c>
    </row>
    <row r="4558" spans="1:28" x14ac:dyDescent="0.25">
      <c r="A4558">
        <v>65038</v>
      </c>
      <c r="B4558" t="s">
        <v>17</v>
      </c>
      <c r="C4558">
        <v>33</v>
      </c>
      <c r="D4558">
        <v>0</v>
      </c>
      <c r="E4558">
        <v>0</v>
      </c>
      <c r="F4558" t="s">
        <v>13</v>
      </c>
      <c r="G4558" t="s">
        <v>14</v>
      </c>
      <c r="H4558" t="s">
        <v>19</v>
      </c>
      <c r="I4558">
        <v>57.1</v>
      </c>
      <c r="J4558" s="2">
        <v>33.1</v>
      </c>
      <c r="K4558" t="s">
        <v>21</v>
      </c>
      <c r="L4558">
        <v>0</v>
      </c>
      <c r="M4558">
        <f t="shared" si="284"/>
        <v>33.1</v>
      </c>
      <c r="O4558">
        <f>IF(AND(J4558="N/A",B4558="Male"),$R$2,IF(AND(J4558="N/A",B4558="Female"),$S$2,J4558))</f>
        <v>33.1</v>
      </c>
      <c r="V4558">
        <f>((C4558-AVERAGE($C$2:$C$5018))/_xlfn.STDEV.P($C$2:$C$5018))</f>
        <v>-0.44645268617472644</v>
      </c>
      <c r="W4558">
        <f>((O4558-AVERAGE($O$2:$O$5018))/_xlfn.STDEV.P($O$2:$O$5018))</f>
        <v>0.68314814841437077</v>
      </c>
      <c r="X4558">
        <f>((I4558-AVERAGE($I$2:$I$5018))/_xlfn.STDEV.P($I$2:$I$5018))</f>
        <v>-1.0903753700979624</v>
      </c>
      <c r="Z4558">
        <f t="shared" si="285"/>
        <v>0</v>
      </c>
      <c r="AA4558">
        <f t="shared" si="286"/>
        <v>0</v>
      </c>
      <c r="AB4558">
        <f t="shared" si="287"/>
        <v>0</v>
      </c>
    </row>
    <row r="4559" spans="1:28" x14ac:dyDescent="0.25">
      <c r="A4559">
        <v>3595</v>
      </c>
      <c r="B4559" t="s">
        <v>12</v>
      </c>
      <c r="C4559">
        <v>32</v>
      </c>
      <c r="D4559">
        <v>0</v>
      </c>
      <c r="E4559">
        <v>0</v>
      </c>
      <c r="F4559" t="s">
        <v>13</v>
      </c>
      <c r="G4559" t="s">
        <v>14</v>
      </c>
      <c r="H4559" t="s">
        <v>15</v>
      </c>
      <c r="I4559">
        <v>97.95</v>
      </c>
      <c r="J4559" s="2">
        <v>40.200000000000003</v>
      </c>
      <c r="K4559" t="s">
        <v>22</v>
      </c>
      <c r="L4559">
        <v>0</v>
      </c>
      <c r="M4559">
        <f t="shared" si="284"/>
        <v>40.200000000000003</v>
      </c>
      <c r="O4559">
        <f>IF(AND(J4559="N/A",B4559="Male"),$R$2,IF(AND(J4559="N/A",B4559="Female"),$S$2,J4559))</f>
        <v>40.200000000000003</v>
      </c>
      <c r="V4559">
        <f>((C4559-AVERAGE($C$2:$C$5018))/_xlfn.STDEV.P($C$2:$C$5018))</f>
        <v>-0.49045420131181977</v>
      </c>
      <c r="W4559">
        <f>((O4559-AVERAGE($O$2:$O$5018))/_xlfn.STDEV.P($O$2:$O$5018))</f>
        <v>1.7200619487599658</v>
      </c>
      <c r="X4559">
        <f>((I4559-AVERAGE($I$2:$I$5018))/_xlfn.STDEV.P($I$2:$I$5018))</f>
        <v>-0.17133040551211878</v>
      </c>
      <c r="Z4559">
        <f t="shared" si="285"/>
        <v>0</v>
      </c>
      <c r="AA4559">
        <f t="shared" si="286"/>
        <v>0</v>
      </c>
      <c r="AB4559">
        <f t="shared" si="287"/>
        <v>0</v>
      </c>
    </row>
    <row r="4560" spans="1:28" x14ac:dyDescent="0.25">
      <c r="A4560">
        <v>25783</v>
      </c>
      <c r="B4560" t="s">
        <v>17</v>
      </c>
      <c r="C4560">
        <v>0.48</v>
      </c>
      <c r="D4560">
        <v>0</v>
      </c>
      <c r="E4560">
        <v>0</v>
      </c>
      <c r="F4560" t="s">
        <v>23</v>
      </c>
      <c r="G4560" t="s">
        <v>26</v>
      </c>
      <c r="H4560" t="s">
        <v>19</v>
      </c>
      <c r="I4560">
        <v>94.06</v>
      </c>
      <c r="J4560" s="2">
        <v>14.8</v>
      </c>
      <c r="K4560" t="s">
        <v>24</v>
      </c>
      <c r="L4560">
        <v>0</v>
      </c>
      <c r="M4560">
        <f t="shared" si="284"/>
        <v>14.8</v>
      </c>
      <c r="O4560">
        <f>IF(AND(J4560="N/A",B4560="Male"),$R$2,IF(AND(J4560="N/A",B4560="Female"),$S$2,J4560))</f>
        <v>14.8</v>
      </c>
      <c r="V4560">
        <f>((C4560-AVERAGE($C$2:$C$5018))/_xlfn.STDEV.P($C$2:$C$5018))</f>
        <v>-1.8773819584330025</v>
      </c>
      <c r="W4560">
        <f>((O4560-AVERAGE($O$2:$O$5018))/_xlfn.STDEV.P($O$2:$O$5018))</f>
        <v>-1.9894606609270917</v>
      </c>
      <c r="X4560">
        <f>((I4560-AVERAGE($I$2:$I$5018))/_xlfn.STDEV.P($I$2:$I$5018))</f>
        <v>-0.25884778402469971</v>
      </c>
      <c r="Z4560">
        <f t="shared" si="285"/>
        <v>0</v>
      </c>
      <c r="AA4560">
        <f t="shared" si="286"/>
        <v>0</v>
      </c>
      <c r="AB4560">
        <f t="shared" si="287"/>
        <v>0</v>
      </c>
    </row>
    <row r="4561" spans="1:28" x14ac:dyDescent="0.25">
      <c r="A4561">
        <v>68268</v>
      </c>
      <c r="B4561" t="s">
        <v>17</v>
      </c>
      <c r="C4561">
        <v>63</v>
      </c>
      <c r="D4561">
        <v>0</v>
      </c>
      <c r="E4561">
        <v>0</v>
      </c>
      <c r="F4561" t="s">
        <v>13</v>
      </c>
      <c r="G4561" t="s">
        <v>18</v>
      </c>
      <c r="H4561" t="s">
        <v>15</v>
      </c>
      <c r="I4561">
        <v>93.88</v>
      </c>
      <c r="J4561" s="2">
        <v>34.799999999999997</v>
      </c>
      <c r="K4561" t="s">
        <v>24</v>
      </c>
      <c r="L4561">
        <v>0</v>
      </c>
      <c r="M4561">
        <f t="shared" si="284"/>
        <v>34.799999999999997</v>
      </c>
      <c r="O4561">
        <f>IF(AND(J4561="N/A",B4561="Male"),$R$2,IF(AND(J4561="N/A",B4561="Female"),$S$2,J4561))</f>
        <v>34.799999999999997</v>
      </c>
      <c r="V4561">
        <f>((C4561-AVERAGE($C$2:$C$5018))/_xlfn.STDEV.P($C$2:$C$5018))</f>
        <v>0.87359276793807417</v>
      </c>
      <c r="W4561">
        <f>((O4561-AVERAGE($O$2:$O$5018))/_xlfn.STDEV.P($O$2:$O$5018))</f>
        <v>0.93142328370838579</v>
      </c>
      <c r="X4561">
        <f>((I4561-AVERAGE($I$2:$I$5018))/_xlfn.STDEV.P($I$2:$I$5018))</f>
        <v>-0.26289743135947224</v>
      </c>
      <c r="Z4561">
        <f t="shared" si="285"/>
        <v>0</v>
      </c>
      <c r="AA4561">
        <f t="shared" si="286"/>
        <v>0</v>
      </c>
      <c r="AB4561">
        <f t="shared" si="287"/>
        <v>0</v>
      </c>
    </row>
    <row r="4562" spans="1:28" x14ac:dyDescent="0.25">
      <c r="A4562">
        <v>7564</v>
      </c>
      <c r="B4562" t="s">
        <v>12</v>
      </c>
      <c r="C4562">
        <v>70</v>
      </c>
      <c r="D4562">
        <v>0</v>
      </c>
      <c r="E4562">
        <v>0</v>
      </c>
      <c r="F4562" t="s">
        <v>13</v>
      </c>
      <c r="G4562" t="s">
        <v>14</v>
      </c>
      <c r="H4562" t="s">
        <v>19</v>
      </c>
      <c r="I4562">
        <v>90.3</v>
      </c>
      <c r="J4562" s="2">
        <v>33.5</v>
      </c>
      <c r="K4562" t="s">
        <v>16</v>
      </c>
      <c r="L4562">
        <v>0</v>
      </c>
      <c r="M4562">
        <f t="shared" si="284"/>
        <v>33.5</v>
      </c>
      <c r="O4562">
        <f>IF(AND(J4562="N/A",B4562="Male"),$R$2,IF(AND(J4562="N/A",B4562="Female"),$S$2,J4562))</f>
        <v>33.5</v>
      </c>
      <c r="V4562">
        <f>((C4562-AVERAGE($C$2:$C$5018))/_xlfn.STDEV.P($C$2:$C$5018))</f>
        <v>1.1816033738977276</v>
      </c>
      <c r="W4562">
        <f>((O4562-AVERAGE($O$2:$O$5018))/_xlfn.STDEV.P($O$2:$O$5018))</f>
        <v>0.74156582730708009</v>
      </c>
      <c r="X4562">
        <f>((I4562-AVERAGE($I$2:$I$5018))/_xlfn.STDEV.P($I$2:$I$5018))</f>
        <v>-0.34344041723994517</v>
      </c>
      <c r="Z4562">
        <f t="shared" si="285"/>
        <v>0</v>
      </c>
      <c r="AA4562">
        <f t="shared" si="286"/>
        <v>0</v>
      </c>
      <c r="AB4562">
        <f t="shared" si="287"/>
        <v>0</v>
      </c>
    </row>
    <row r="4563" spans="1:28" x14ac:dyDescent="0.25">
      <c r="A4563">
        <v>26723</v>
      </c>
      <c r="B4563" t="s">
        <v>17</v>
      </c>
      <c r="C4563">
        <v>57</v>
      </c>
      <c r="D4563">
        <v>0</v>
      </c>
      <c r="E4563">
        <v>0</v>
      </c>
      <c r="F4563" t="s">
        <v>13</v>
      </c>
      <c r="G4563" t="s">
        <v>14</v>
      </c>
      <c r="H4563" t="s">
        <v>15</v>
      </c>
      <c r="I4563">
        <v>83.14</v>
      </c>
      <c r="J4563" s="2">
        <v>31.9</v>
      </c>
      <c r="K4563" t="s">
        <v>21</v>
      </c>
      <c r="L4563">
        <v>0</v>
      </c>
      <c r="M4563">
        <f t="shared" si="284"/>
        <v>31.9</v>
      </c>
      <c r="O4563">
        <f>IF(AND(J4563="N/A",B4563="Male"),$R$2,IF(AND(J4563="N/A",B4563="Female"),$S$2,J4563))</f>
        <v>31.9</v>
      </c>
      <c r="V4563">
        <f>((C4563-AVERAGE($C$2:$C$5018))/_xlfn.STDEV.P($C$2:$C$5018))</f>
        <v>0.60958367711551409</v>
      </c>
      <c r="W4563">
        <f>((O4563-AVERAGE($O$2:$O$5018))/_xlfn.STDEV.P($O$2:$O$5018))</f>
        <v>0.50789511173624169</v>
      </c>
      <c r="X4563">
        <f>((I4563-AVERAGE($I$2:$I$5018))/_xlfn.STDEV.P($I$2:$I$5018))</f>
        <v>-0.50452638900089097</v>
      </c>
      <c r="Z4563">
        <f t="shared" si="285"/>
        <v>0</v>
      </c>
      <c r="AA4563">
        <f t="shared" si="286"/>
        <v>0</v>
      </c>
      <c r="AB4563">
        <f t="shared" si="287"/>
        <v>0</v>
      </c>
    </row>
    <row r="4564" spans="1:28" x14ac:dyDescent="0.25">
      <c r="A4564">
        <v>9995</v>
      </c>
      <c r="B4564" t="s">
        <v>12</v>
      </c>
      <c r="C4564">
        <v>8</v>
      </c>
      <c r="D4564">
        <v>0</v>
      </c>
      <c r="E4564">
        <v>0</v>
      </c>
      <c r="F4564" t="s">
        <v>23</v>
      </c>
      <c r="G4564" t="s">
        <v>26</v>
      </c>
      <c r="H4564" t="s">
        <v>15</v>
      </c>
      <c r="I4564">
        <v>118.66</v>
      </c>
      <c r="J4564" s="2">
        <v>16.100000000000001</v>
      </c>
      <c r="K4564" t="s">
        <v>24</v>
      </c>
      <c r="L4564">
        <v>0</v>
      </c>
      <c r="M4564">
        <f t="shared" si="284"/>
        <v>16.100000000000001</v>
      </c>
      <c r="O4564">
        <f>IF(AND(J4564="N/A",B4564="Male"),$R$2,IF(AND(J4564="N/A",B4564="Female"),$S$2,J4564))</f>
        <v>16.100000000000001</v>
      </c>
      <c r="V4564">
        <f>((C4564-AVERAGE($C$2:$C$5018))/_xlfn.STDEV.P($C$2:$C$5018))</f>
        <v>-1.5464905646020604</v>
      </c>
      <c r="W4564">
        <f>((O4564-AVERAGE($O$2:$O$5018))/_xlfn.STDEV.P($O$2:$O$5018))</f>
        <v>-1.7996032045257855</v>
      </c>
      <c r="X4564">
        <f>((I4564-AVERAGE($I$2:$I$5018))/_xlfn.STDEV.P($I$2:$I$5018))</f>
        <v>0.29460401839419248</v>
      </c>
      <c r="Z4564">
        <f t="shared" si="285"/>
        <v>0</v>
      </c>
      <c r="AA4564">
        <f t="shared" si="286"/>
        <v>0</v>
      </c>
      <c r="AB4564">
        <f t="shared" si="287"/>
        <v>0</v>
      </c>
    </row>
    <row r="4565" spans="1:28" x14ac:dyDescent="0.25">
      <c r="A4565">
        <v>8385</v>
      </c>
      <c r="B4565" t="s">
        <v>12</v>
      </c>
      <c r="C4565">
        <v>37</v>
      </c>
      <c r="D4565">
        <v>0</v>
      </c>
      <c r="E4565">
        <v>0</v>
      </c>
      <c r="F4565" t="s">
        <v>13</v>
      </c>
      <c r="G4565" t="s">
        <v>14</v>
      </c>
      <c r="H4565" t="s">
        <v>15</v>
      </c>
      <c r="I4565">
        <v>90.78</v>
      </c>
      <c r="J4565" s="2">
        <v>35.9</v>
      </c>
      <c r="K4565" t="s">
        <v>24</v>
      </c>
      <c r="L4565">
        <v>0</v>
      </c>
      <c r="M4565">
        <f t="shared" si="284"/>
        <v>35.9</v>
      </c>
      <c r="O4565">
        <f>IF(AND(J4565="N/A",B4565="Male"),$R$2,IF(AND(J4565="N/A",B4565="Female"),$S$2,J4565))</f>
        <v>35.9</v>
      </c>
      <c r="V4565">
        <f>((C4565-AVERAGE($C$2:$C$5018))/_xlfn.STDEV.P($C$2:$C$5018))</f>
        <v>-0.27044662562635302</v>
      </c>
      <c r="W4565">
        <f>((O4565-AVERAGE($O$2:$O$5018))/_xlfn.STDEV.P($O$2:$O$5018))</f>
        <v>1.0920719006633373</v>
      </c>
      <c r="X4565">
        <f>((I4565-AVERAGE($I$2:$I$5018))/_xlfn.STDEV.P($I$2:$I$5018))</f>
        <v>-0.33264135768055209</v>
      </c>
      <c r="Z4565">
        <f t="shared" si="285"/>
        <v>0</v>
      </c>
      <c r="AA4565">
        <f t="shared" si="286"/>
        <v>0</v>
      </c>
      <c r="AB4565">
        <f t="shared" si="287"/>
        <v>0</v>
      </c>
    </row>
    <row r="4566" spans="1:28" x14ac:dyDescent="0.25">
      <c r="A4566">
        <v>21796</v>
      </c>
      <c r="B4566" t="s">
        <v>12</v>
      </c>
      <c r="C4566">
        <v>59</v>
      </c>
      <c r="D4566">
        <v>0</v>
      </c>
      <c r="E4566">
        <v>0</v>
      </c>
      <c r="F4566" t="s">
        <v>13</v>
      </c>
      <c r="G4566" t="s">
        <v>14</v>
      </c>
      <c r="H4566" t="s">
        <v>15</v>
      </c>
      <c r="I4566">
        <v>66.459999999999994</v>
      </c>
      <c r="J4566" s="2">
        <v>39.6</v>
      </c>
      <c r="K4566" t="s">
        <v>16</v>
      </c>
      <c r="L4566">
        <v>0</v>
      </c>
      <c r="M4566">
        <f t="shared" si="284"/>
        <v>39.6</v>
      </c>
      <c r="O4566">
        <f>IF(AND(J4566="N/A",B4566="Male"),$R$2,IF(AND(J4566="N/A",B4566="Female"),$S$2,J4566))</f>
        <v>39.6</v>
      </c>
      <c r="V4566">
        <f>((C4566-AVERAGE($C$2:$C$5018))/_xlfn.STDEV.P($C$2:$C$5018))</f>
        <v>0.69758670738970074</v>
      </c>
      <c r="W4566">
        <f>((O4566-AVERAGE($O$2:$O$5018))/_xlfn.STDEV.P($O$2:$O$5018))</f>
        <v>1.6324354304209012</v>
      </c>
      <c r="X4566">
        <f>((I4566-AVERAGE($I$2:$I$5018))/_xlfn.STDEV.P($I$2:$I$5018))</f>
        <v>-0.87979370868979867</v>
      </c>
      <c r="Z4566">
        <f t="shared" si="285"/>
        <v>0</v>
      </c>
      <c r="AA4566">
        <f t="shared" si="286"/>
        <v>0</v>
      </c>
      <c r="AB4566">
        <f t="shared" si="287"/>
        <v>0</v>
      </c>
    </row>
    <row r="4567" spans="1:28" x14ac:dyDescent="0.25">
      <c r="A4567">
        <v>53115</v>
      </c>
      <c r="B4567" t="s">
        <v>17</v>
      </c>
      <c r="C4567">
        <v>78</v>
      </c>
      <c r="D4567">
        <v>0</v>
      </c>
      <c r="E4567">
        <v>0</v>
      </c>
      <c r="F4567" t="s">
        <v>13</v>
      </c>
      <c r="G4567" t="s">
        <v>25</v>
      </c>
      <c r="H4567" t="s">
        <v>15</v>
      </c>
      <c r="I4567">
        <v>73.56</v>
      </c>
      <c r="J4567" s="2">
        <v>27.5</v>
      </c>
      <c r="K4567" t="s">
        <v>16</v>
      </c>
      <c r="L4567">
        <v>0</v>
      </c>
      <c r="M4567">
        <f t="shared" si="284"/>
        <v>27.5</v>
      </c>
      <c r="O4567">
        <f>IF(AND(J4567="N/A",B4567="Male"),$R$2,IF(AND(J4567="N/A",B4567="Female"),$S$2,J4567))</f>
        <v>27.5</v>
      </c>
      <c r="V4567">
        <f>((C4567-AVERAGE($C$2:$C$5018))/_xlfn.STDEV.P($C$2:$C$5018))</f>
        <v>1.5336154949944745</v>
      </c>
      <c r="W4567">
        <f>((O4567-AVERAGE($O$2:$O$5018))/_xlfn.STDEV.P($O$2:$O$5018))</f>
        <v>-0.13469935608356329</v>
      </c>
      <c r="X4567">
        <f>((I4567-AVERAGE($I$2:$I$5018))/_xlfn.STDEV.P($I$2:$I$5018))</f>
        <v>-0.72005761937377666</v>
      </c>
      <c r="Z4567">
        <f t="shared" si="285"/>
        <v>0</v>
      </c>
      <c r="AA4567">
        <f t="shared" si="286"/>
        <v>0</v>
      </c>
      <c r="AB4567">
        <f t="shared" si="287"/>
        <v>0</v>
      </c>
    </row>
    <row r="4568" spans="1:28" x14ac:dyDescent="0.25">
      <c r="A4568">
        <v>27623</v>
      </c>
      <c r="B4568" t="s">
        <v>17</v>
      </c>
      <c r="C4568">
        <v>59</v>
      </c>
      <c r="D4568">
        <v>0</v>
      </c>
      <c r="E4568">
        <v>0</v>
      </c>
      <c r="F4568" t="s">
        <v>13</v>
      </c>
      <c r="G4568" t="s">
        <v>14</v>
      </c>
      <c r="H4568" t="s">
        <v>15</v>
      </c>
      <c r="I4568">
        <v>200.8</v>
      </c>
      <c r="J4568" s="2">
        <v>32.299999999999997</v>
      </c>
      <c r="K4568" t="s">
        <v>24</v>
      </c>
      <c r="L4568">
        <v>0</v>
      </c>
      <c r="M4568">
        <f t="shared" si="284"/>
        <v>32.299999999999997</v>
      </c>
      <c r="O4568">
        <f>IF(AND(J4568="N/A",B4568="Male"),$R$2,IF(AND(J4568="N/A",B4568="Female"),$S$2,J4568))</f>
        <v>32.299999999999997</v>
      </c>
      <c r="V4568">
        <f>((C4568-AVERAGE($C$2:$C$5018))/_xlfn.STDEV.P($C$2:$C$5018))</f>
        <v>0.69758670738970074</v>
      </c>
      <c r="W4568">
        <f>((O4568-AVERAGE($O$2:$O$5018))/_xlfn.STDEV.P($O$2:$O$5018))</f>
        <v>0.56631279062895101</v>
      </c>
      <c r="X4568">
        <f>((I4568-AVERAGE($I$2:$I$5018))/_xlfn.STDEV.P($I$2:$I$5018))</f>
        <v>2.1425930854953235</v>
      </c>
      <c r="Z4568">
        <f t="shared" si="285"/>
        <v>0</v>
      </c>
      <c r="AA4568">
        <f t="shared" si="286"/>
        <v>0</v>
      </c>
      <c r="AB4568">
        <f t="shared" si="287"/>
        <v>0</v>
      </c>
    </row>
    <row r="4569" spans="1:28" x14ac:dyDescent="0.25">
      <c r="A4569">
        <v>70823</v>
      </c>
      <c r="B4569" t="s">
        <v>17</v>
      </c>
      <c r="C4569">
        <v>10</v>
      </c>
      <c r="D4569">
        <v>0</v>
      </c>
      <c r="E4569">
        <v>0</v>
      </c>
      <c r="F4569" t="s">
        <v>23</v>
      </c>
      <c r="G4569" t="s">
        <v>26</v>
      </c>
      <c r="H4569" t="s">
        <v>15</v>
      </c>
      <c r="I4569">
        <v>57.28</v>
      </c>
      <c r="J4569" s="2">
        <v>15.4</v>
      </c>
      <c r="K4569" t="s">
        <v>21</v>
      </c>
      <c r="L4569">
        <v>0</v>
      </c>
      <c r="M4569">
        <f t="shared" si="284"/>
        <v>15.4</v>
      </c>
      <c r="O4569">
        <f>IF(AND(J4569="N/A",B4569="Male"),$R$2,IF(AND(J4569="N/A",B4569="Female"),$S$2,J4569))</f>
        <v>15.4</v>
      </c>
      <c r="V4569">
        <f>((C4569-AVERAGE($C$2:$C$5018))/_xlfn.STDEV.P($C$2:$C$5018))</f>
        <v>-1.4584875343278736</v>
      </c>
      <c r="W4569">
        <f>((O4569-AVERAGE($O$2:$O$5018))/_xlfn.STDEV.P($O$2:$O$5018))</f>
        <v>-1.9018341425880274</v>
      </c>
      <c r="X4569">
        <f>((I4569-AVERAGE($I$2:$I$5018))/_xlfn.STDEV.P($I$2:$I$5018))</f>
        <v>-1.0863257227631899</v>
      </c>
      <c r="Z4569">
        <f t="shared" si="285"/>
        <v>0</v>
      </c>
      <c r="AA4569">
        <f t="shared" si="286"/>
        <v>0</v>
      </c>
      <c r="AB4569">
        <f t="shared" si="287"/>
        <v>0</v>
      </c>
    </row>
    <row r="4570" spans="1:28" x14ac:dyDescent="0.25">
      <c r="A4570">
        <v>5173</v>
      </c>
      <c r="B4570" t="s">
        <v>12</v>
      </c>
      <c r="C4570">
        <v>21</v>
      </c>
      <c r="D4570">
        <v>0</v>
      </c>
      <c r="E4570">
        <v>0</v>
      </c>
      <c r="F4570" t="s">
        <v>23</v>
      </c>
      <c r="G4570" t="s">
        <v>14</v>
      </c>
      <c r="H4570" t="s">
        <v>19</v>
      </c>
      <c r="I4570">
        <v>92.87</v>
      </c>
      <c r="J4570" s="2">
        <v>28.4</v>
      </c>
      <c r="K4570" t="s">
        <v>22</v>
      </c>
      <c r="L4570">
        <v>0</v>
      </c>
      <c r="M4570">
        <f t="shared" si="284"/>
        <v>28.4</v>
      </c>
      <c r="O4570">
        <f>IF(AND(J4570="N/A",B4570="Male"),$R$2,IF(AND(J4570="N/A",B4570="Female"),$S$2,J4570))</f>
        <v>28.4</v>
      </c>
      <c r="V4570">
        <f>((C4570-AVERAGE($C$2:$C$5018))/_xlfn.STDEV.P($C$2:$C$5018))</f>
        <v>-0.97447086781984671</v>
      </c>
      <c r="W4570">
        <f>((O4570-AVERAGE($O$2:$O$5018))/_xlfn.STDEV.P($O$2:$O$5018))</f>
        <v>-3.2595785749669759E-3</v>
      </c>
      <c r="X4570">
        <f>((I4570-AVERAGE($I$2:$I$5018))/_xlfn.STDEV.P($I$2:$I$5018))</f>
        <v>-0.2856204525156949</v>
      </c>
      <c r="Z4570">
        <f t="shared" si="285"/>
        <v>0</v>
      </c>
      <c r="AA4570">
        <f t="shared" si="286"/>
        <v>0</v>
      </c>
      <c r="AB4570">
        <f t="shared" si="287"/>
        <v>0</v>
      </c>
    </row>
    <row r="4571" spans="1:28" x14ac:dyDescent="0.25">
      <c r="A4571">
        <v>21852</v>
      </c>
      <c r="B4571" t="s">
        <v>12</v>
      </c>
      <c r="C4571">
        <v>2</v>
      </c>
      <c r="D4571">
        <v>0</v>
      </c>
      <c r="E4571">
        <v>0</v>
      </c>
      <c r="F4571" t="s">
        <v>23</v>
      </c>
      <c r="G4571" t="s">
        <v>26</v>
      </c>
      <c r="H4571" t="s">
        <v>19</v>
      </c>
      <c r="I4571">
        <v>96.47</v>
      </c>
      <c r="J4571" s="2">
        <v>19.5</v>
      </c>
      <c r="K4571" t="s">
        <v>24</v>
      </c>
      <c r="L4571">
        <v>0</v>
      </c>
      <c r="M4571">
        <f t="shared" si="284"/>
        <v>19.5</v>
      </c>
      <c r="O4571">
        <f>IF(AND(J4571="N/A",B4571="Male"),$R$2,IF(AND(J4571="N/A",B4571="Female"),$S$2,J4571))</f>
        <v>19.5</v>
      </c>
      <c r="V4571">
        <f>((C4571-AVERAGE($C$2:$C$5018))/_xlfn.STDEV.P($C$2:$C$5018))</f>
        <v>-1.8104996554246204</v>
      </c>
      <c r="W4571">
        <f>((O4571-AVERAGE($O$2:$O$5018))/_xlfn.STDEV.P($O$2:$O$5018))</f>
        <v>-1.3030529339377546</v>
      </c>
      <c r="X4571">
        <f>((I4571-AVERAGE($I$2:$I$5018))/_xlfn.STDEV.P($I$2:$I$5018))</f>
        <v>-0.20462750582024736</v>
      </c>
      <c r="Z4571">
        <f t="shared" si="285"/>
        <v>0</v>
      </c>
      <c r="AA4571">
        <f t="shared" si="286"/>
        <v>0</v>
      </c>
      <c r="AB4571">
        <f t="shared" si="287"/>
        <v>0</v>
      </c>
    </row>
    <row r="4572" spans="1:28" x14ac:dyDescent="0.25">
      <c r="A4572">
        <v>24711</v>
      </c>
      <c r="B4572" t="s">
        <v>17</v>
      </c>
      <c r="C4572">
        <v>55</v>
      </c>
      <c r="D4572">
        <v>0</v>
      </c>
      <c r="E4572">
        <v>0</v>
      </c>
      <c r="F4572" t="s">
        <v>13</v>
      </c>
      <c r="G4572" t="s">
        <v>25</v>
      </c>
      <c r="H4572" t="s">
        <v>15</v>
      </c>
      <c r="I4572">
        <v>99.44</v>
      </c>
      <c r="J4572" s="2">
        <v>25</v>
      </c>
      <c r="K4572" t="s">
        <v>16</v>
      </c>
      <c r="L4572">
        <v>0</v>
      </c>
      <c r="M4572">
        <f t="shared" si="284"/>
        <v>25</v>
      </c>
      <c r="O4572">
        <f>IF(AND(J4572="N/A",B4572="Male"),$R$2,IF(AND(J4572="N/A",B4572="Female"),$S$2,J4572))</f>
        <v>25</v>
      </c>
      <c r="V4572">
        <f>((C4572-AVERAGE($C$2:$C$5018))/_xlfn.STDEV.P($C$2:$C$5018))</f>
        <v>0.52158064684132732</v>
      </c>
      <c r="W4572">
        <f>((O4572-AVERAGE($O$2:$O$5018))/_xlfn.STDEV.P($O$2:$O$5018))</f>
        <v>-0.49980984916299803</v>
      </c>
      <c r="X4572">
        <f>((I4572-AVERAGE($I$2:$I$5018))/_xlfn.STDEV.P($I$2:$I$5018))</f>
        <v>-0.13780832479650304</v>
      </c>
      <c r="Z4572">
        <f t="shared" si="285"/>
        <v>0</v>
      </c>
      <c r="AA4572">
        <f t="shared" si="286"/>
        <v>0</v>
      </c>
      <c r="AB4572">
        <f t="shared" si="287"/>
        <v>0</v>
      </c>
    </row>
    <row r="4573" spans="1:28" x14ac:dyDescent="0.25">
      <c r="A4573">
        <v>21967</v>
      </c>
      <c r="B4573" t="s">
        <v>17</v>
      </c>
      <c r="C4573">
        <v>20</v>
      </c>
      <c r="D4573">
        <v>0</v>
      </c>
      <c r="E4573">
        <v>0</v>
      </c>
      <c r="F4573" t="s">
        <v>13</v>
      </c>
      <c r="G4573" t="s">
        <v>14</v>
      </c>
      <c r="H4573" t="s">
        <v>15</v>
      </c>
      <c r="I4573">
        <v>77.959999999999994</v>
      </c>
      <c r="J4573" s="2">
        <v>26.3</v>
      </c>
      <c r="K4573" t="s">
        <v>22</v>
      </c>
      <c r="L4573">
        <v>0</v>
      </c>
      <c r="M4573">
        <f t="shared" si="284"/>
        <v>26.3</v>
      </c>
      <c r="O4573">
        <f>IF(AND(J4573="N/A",B4573="Male"),$R$2,IF(AND(J4573="N/A",B4573="Female"),$S$2,J4573))</f>
        <v>26.3</v>
      </c>
      <c r="V4573">
        <f>((C4573-AVERAGE($C$2:$C$5018))/_xlfn.STDEV.P($C$2:$C$5018))</f>
        <v>-1.01847238295694</v>
      </c>
      <c r="W4573">
        <f>((O4573-AVERAGE($O$2:$O$5018))/_xlfn.STDEV.P($O$2:$O$5018))</f>
        <v>-0.30995239276169184</v>
      </c>
      <c r="X4573">
        <f>((I4573-AVERAGE($I$2:$I$5018))/_xlfn.STDEV.P($I$2:$I$5018))</f>
        <v>-0.62106624007934086</v>
      </c>
      <c r="Z4573">
        <f t="shared" si="285"/>
        <v>0</v>
      </c>
      <c r="AA4573">
        <f t="shared" si="286"/>
        <v>0</v>
      </c>
      <c r="AB4573">
        <f t="shared" si="287"/>
        <v>0</v>
      </c>
    </row>
    <row r="4574" spans="1:28" x14ac:dyDescent="0.25">
      <c r="A4574">
        <v>36793</v>
      </c>
      <c r="B4574" t="s">
        <v>17</v>
      </c>
      <c r="C4574">
        <v>38</v>
      </c>
      <c r="D4574">
        <v>1</v>
      </c>
      <c r="E4574">
        <v>0</v>
      </c>
      <c r="F4574" t="s">
        <v>13</v>
      </c>
      <c r="G4574" t="s">
        <v>14</v>
      </c>
      <c r="H4574" t="s">
        <v>19</v>
      </c>
      <c r="I4574">
        <v>60.13</v>
      </c>
      <c r="J4574" s="2">
        <v>39.6</v>
      </c>
      <c r="K4574" t="s">
        <v>21</v>
      </c>
      <c r="L4574">
        <v>0</v>
      </c>
      <c r="M4574">
        <f t="shared" si="284"/>
        <v>39.6</v>
      </c>
      <c r="O4574">
        <f>IF(AND(J4574="N/A",B4574="Male"),$R$2,IF(AND(J4574="N/A",B4574="Female"),$S$2,J4574))</f>
        <v>39.6</v>
      </c>
      <c r="V4574">
        <f>((C4574-AVERAGE($C$2:$C$5018))/_xlfn.STDEV.P($C$2:$C$5018))</f>
        <v>-0.22644511048925967</v>
      </c>
      <c r="W4574">
        <f>((O4574-AVERAGE($O$2:$O$5018))/_xlfn.STDEV.P($O$2:$O$5018))</f>
        <v>1.6324354304209012</v>
      </c>
      <c r="X4574">
        <f>((I4574-AVERAGE($I$2:$I$5018))/_xlfn.STDEV.P($I$2:$I$5018))</f>
        <v>-1.0222063066292939</v>
      </c>
      <c r="Z4574">
        <f t="shared" si="285"/>
        <v>0</v>
      </c>
      <c r="AA4574">
        <f t="shared" si="286"/>
        <v>0</v>
      </c>
      <c r="AB4574">
        <f t="shared" si="287"/>
        <v>0</v>
      </c>
    </row>
    <row r="4575" spans="1:28" x14ac:dyDescent="0.25">
      <c r="A4575">
        <v>37492</v>
      </c>
      <c r="B4575" t="s">
        <v>17</v>
      </c>
      <c r="C4575">
        <v>33</v>
      </c>
      <c r="D4575">
        <v>0</v>
      </c>
      <c r="E4575">
        <v>0</v>
      </c>
      <c r="F4575" t="s">
        <v>13</v>
      </c>
      <c r="G4575" t="s">
        <v>14</v>
      </c>
      <c r="H4575" t="s">
        <v>19</v>
      </c>
      <c r="I4575">
        <v>88.17</v>
      </c>
      <c r="J4575" s="2">
        <v>38.6</v>
      </c>
      <c r="K4575" t="s">
        <v>16</v>
      </c>
      <c r="L4575">
        <v>0</v>
      </c>
      <c r="M4575">
        <f t="shared" si="284"/>
        <v>38.6</v>
      </c>
      <c r="O4575">
        <f>IF(AND(J4575="N/A",B4575="Male"),$R$2,IF(AND(J4575="N/A",B4575="Female"),$S$2,J4575))</f>
        <v>38.6</v>
      </c>
      <c r="V4575">
        <f>((C4575-AVERAGE($C$2:$C$5018))/_xlfn.STDEV.P($C$2:$C$5018))</f>
        <v>-0.44645268617472644</v>
      </c>
      <c r="W4575">
        <f>((O4575-AVERAGE($O$2:$O$5018))/_xlfn.STDEV.P($O$2:$O$5018))</f>
        <v>1.4863912331891271</v>
      </c>
      <c r="X4575">
        <f>((I4575-AVERAGE($I$2:$I$5018))/_xlfn.STDEV.P($I$2:$I$5018))</f>
        <v>-0.39136124403475159</v>
      </c>
      <c r="Z4575">
        <f t="shared" si="285"/>
        <v>0</v>
      </c>
      <c r="AA4575">
        <f t="shared" si="286"/>
        <v>0</v>
      </c>
      <c r="AB4575">
        <f t="shared" si="287"/>
        <v>0</v>
      </c>
    </row>
    <row r="4576" spans="1:28" x14ac:dyDescent="0.25">
      <c r="A4576">
        <v>45658</v>
      </c>
      <c r="B4576" t="s">
        <v>12</v>
      </c>
      <c r="C4576">
        <v>14</v>
      </c>
      <c r="D4576">
        <v>0</v>
      </c>
      <c r="E4576">
        <v>0</v>
      </c>
      <c r="F4576" t="s">
        <v>23</v>
      </c>
      <c r="G4576" t="s">
        <v>14</v>
      </c>
      <c r="H4576" t="s">
        <v>19</v>
      </c>
      <c r="I4576">
        <v>84.41</v>
      </c>
      <c r="J4576" s="2">
        <v>33.9</v>
      </c>
      <c r="K4576" t="s">
        <v>21</v>
      </c>
      <c r="L4576">
        <v>0</v>
      </c>
      <c r="M4576">
        <f t="shared" si="284"/>
        <v>33.9</v>
      </c>
      <c r="O4576">
        <f>IF(AND(J4576="N/A",B4576="Male"),$R$2,IF(AND(J4576="N/A",B4576="Female"),$S$2,J4576))</f>
        <v>33.9</v>
      </c>
      <c r="V4576">
        <f>((C4576-AVERAGE($C$2:$C$5018))/_xlfn.STDEV.P($C$2:$C$5018))</f>
        <v>-1.2824814737795001</v>
      </c>
      <c r="W4576">
        <f>((O4576-AVERAGE($O$2:$O$5018))/_xlfn.STDEV.P($O$2:$O$5018))</f>
        <v>0.79998350619978953</v>
      </c>
      <c r="X4576">
        <f>((I4576-AVERAGE($I$2:$I$5018))/_xlfn.STDEV.P($I$2:$I$5018))</f>
        <v>-0.47595387724999705</v>
      </c>
      <c r="Z4576">
        <f t="shared" si="285"/>
        <v>0</v>
      </c>
      <c r="AA4576">
        <f t="shared" si="286"/>
        <v>0</v>
      </c>
      <c r="AB4576">
        <f t="shared" si="287"/>
        <v>0</v>
      </c>
    </row>
    <row r="4577" spans="1:28" x14ac:dyDescent="0.25">
      <c r="A4577">
        <v>6264</v>
      </c>
      <c r="B4577" t="s">
        <v>12</v>
      </c>
      <c r="C4577">
        <v>32</v>
      </c>
      <c r="D4577">
        <v>0</v>
      </c>
      <c r="E4577">
        <v>0</v>
      </c>
      <c r="F4577" t="s">
        <v>13</v>
      </c>
      <c r="G4577" t="s">
        <v>14</v>
      </c>
      <c r="H4577" t="s">
        <v>19</v>
      </c>
      <c r="I4577">
        <v>72.34</v>
      </c>
      <c r="J4577" s="2">
        <v>32.200000000000003</v>
      </c>
      <c r="K4577" t="s">
        <v>24</v>
      </c>
      <c r="L4577">
        <v>0</v>
      </c>
      <c r="M4577">
        <f t="shared" si="284"/>
        <v>32.200000000000003</v>
      </c>
      <c r="O4577">
        <f>IF(AND(J4577="N/A",B4577="Male"),$R$2,IF(AND(J4577="N/A",B4577="Female"),$S$2,J4577))</f>
        <v>32.200000000000003</v>
      </c>
      <c r="V4577">
        <f>((C4577-AVERAGE($C$2:$C$5018))/_xlfn.STDEV.P($C$2:$C$5018))</f>
        <v>-0.49045420131181977</v>
      </c>
      <c r="W4577">
        <f>((O4577-AVERAGE($O$2:$O$5018))/_xlfn.STDEV.P($O$2:$O$5018))</f>
        <v>0.55170837090577451</v>
      </c>
      <c r="X4577">
        <f>((I4577-AVERAGE($I$2:$I$5018))/_xlfn.STDEV.P($I$2:$I$5018))</f>
        <v>-0.74750522908723394</v>
      </c>
      <c r="Z4577">
        <f t="shared" si="285"/>
        <v>0</v>
      </c>
      <c r="AA4577">
        <f t="shared" si="286"/>
        <v>0</v>
      </c>
      <c r="AB4577">
        <f t="shared" si="287"/>
        <v>0</v>
      </c>
    </row>
    <row r="4578" spans="1:28" x14ac:dyDescent="0.25">
      <c r="A4578">
        <v>37507</v>
      </c>
      <c r="B4578" t="s">
        <v>17</v>
      </c>
      <c r="C4578">
        <v>32</v>
      </c>
      <c r="D4578">
        <v>0</v>
      </c>
      <c r="E4578">
        <v>0</v>
      </c>
      <c r="F4578" t="s">
        <v>23</v>
      </c>
      <c r="G4578" t="s">
        <v>14</v>
      </c>
      <c r="H4578" t="s">
        <v>19</v>
      </c>
      <c r="I4578">
        <v>68.72</v>
      </c>
      <c r="J4578" s="2">
        <v>25.1</v>
      </c>
      <c r="K4578" t="s">
        <v>21</v>
      </c>
      <c r="L4578">
        <v>0</v>
      </c>
      <c r="M4578">
        <f t="shared" si="284"/>
        <v>25.1</v>
      </c>
      <c r="O4578">
        <f>IF(AND(J4578="N/A",B4578="Male"),$R$2,IF(AND(J4578="N/A",B4578="Female"),$S$2,J4578))</f>
        <v>25.1</v>
      </c>
      <c r="V4578">
        <f>((C4578-AVERAGE($C$2:$C$5018))/_xlfn.STDEV.P($C$2:$C$5018))</f>
        <v>-0.49045420131181977</v>
      </c>
      <c r="W4578">
        <f>((O4578-AVERAGE($O$2:$O$5018))/_xlfn.STDEV.P($O$2:$O$5018))</f>
        <v>-0.48520542943982042</v>
      </c>
      <c r="X4578">
        <f>((I4578-AVERAGE($I$2:$I$5018))/_xlfn.STDEV.P($I$2:$I$5018))</f>
        <v>-0.82894813659765643</v>
      </c>
      <c r="Z4578">
        <f t="shared" si="285"/>
        <v>0</v>
      </c>
      <c r="AA4578">
        <f t="shared" si="286"/>
        <v>0</v>
      </c>
      <c r="AB4578">
        <f t="shared" si="287"/>
        <v>0</v>
      </c>
    </row>
    <row r="4579" spans="1:28" x14ac:dyDescent="0.25">
      <c r="A4579">
        <v>50557</v>
      </c>
      <c r="B4579" t="s">
        <v>17</v>
      </c>
      <c r="C4579">
        <v>68</v>
      </c>
      <c r="D4579">
        <v>0</v>
      </c>
      <c r="E4579">
        <v>0</v>
      </c>
      <c r="F4579" t="s">
        <v>13</v>
      </c>
      <c r="G4579" t="s">
        <v>18</v>
      </c>
      <c r="H4579" t="s">
        <v>15</v>
      </c>
      <c r="I4579">
        <v>222.58</v>
      </c>
      <c r="J4579" s="2">
        <v>37.4</v>
      </c>
      <c r="K4579" t="s">
        <v>22</v>
      </c>
      <c r="L4579">
        <v>0</v>
      </c>
      <c r="M4579">
        <f t="shared" si="284"/>
        <v>37.4</v>
      </c>
      <c r="O4579">
        <f>IF(AND(J4579="N/A",B4579="Male"),$R$2,IF(AND(J4579="N/A",B4579="Female"),$S$2,J4579))</f>
        <v>37.4</v>
      </c>
      <c r="V4579">
        <f>((C4579-AVERAGE($C$2:$C$5018))/_xlfn.STDEV.P($C$2:$C$5018))</f>
        <v>1.0936003436235409</v>
      </c>
      <c r="W4579">
        <f>((O4579-AVERAGE($O$2:$O$5018))/_xlfn.STDEV.P($O$2:$O$5018))</f>
        <v>1.3111381965109981</v>
      </c>
      <c r="X4579">
        <f>((I4579-AVERAGE($I$2:$I$5018))/_xlfn.STDEV.P($I$2:$I$5018))</f>
        <v>2.6326004130027822</v>
      </c>
      <c r="Z4579">
        <f t="shared" si="285"/>
        <v>0</v>
      </c>
      <c r="AA4579">
        <f t="shared" si="286"/>
        <v>0</v>
      </c>
      <c r="AB4579">
        <f t="shared" si="287"/>
        <v>0</v>
      </c>
    </row>
    <row r="4580" spans="1:28" x14ac:dyDescent="0.25">
      <c r="A4580">
        <v>21973</v>
      </c>
      <c r="B4580" t="s">
        <v>12</v>
      </c>
      <c r="C4580">
        <v>70</v>
      </c>
      <c r="D4580">
        <v>0</v>
      </c>
      <c r="E4580">
        <v>0</v>
      </c>
      <c r="F4580" t="s">
        <v>13</v>
      </c>
      <c r="G4580" t="s">
        <v>14</v>
      </c>
      <c r="H4580" t="s">
        <v>19</v>
      </c>
      <c r="I4580">
        <v>66.06</v>
      </c>
      <c r="J4580" s="2">
        <v>30.1</v>
      </c>
      <c r="K4580" t="s">
        <v>16</v>
      </c>
      <c r="L4580">
        <v>0</v>
      </c>
      <c r="M4580">
        <f t="shared" si="284"/>
        <v>30.1</v>
      </c>
      <c r="O4580">
        <f>IF(AND(J4580="N/A",B4580="Male"),$R$2,IF(AND(J4580="N/A",B4580="Female"),$S$2,J4580))</f>
        <v>30.1</v>
      </c>
      <c r="V4580">
        <f>((C4580-AVERAGE($C$2:$C$5018))/_xlfn.STDEV.P($C$2:$C$5018))</f>
        <v>1.1816033738977276</v>
      </c>
      <c r="W4580">
        <f>((O4580-AVERAGE($O$2:$O$5018))/_xlfn.STDEV.P($O$2:$O$5018))</f>
        <v>0.24501555671904907</v>
      </c>
      <c r="X4580">
        <f>((I4580-AVERAGE($I$2:$I$5018))/_xlfn.STDEV.P($I$2:$I$5018))</f>
        <v>-0.88879292498929263</v>
      </c>
      <c r="Z4580">
        <f t="shared" si="285"/>
        <v>0</v>
      </c>
      <c r="AA4580">
        <f t="shared" si="286"/>
        <v>0</v>
      </c>
      <c r="AB4580">
        <f t="shared" si="287"/>
        <v>0</v>
      </c>
    </row>
    <row r="4581" spans="1:28" x14ac:dyDescent="0.25">
      <c r="A4581">
        <v>53346</v>
      </c>
      <c r="B4581" t="s">
        <v>17</v>
      </c>
      <c r="C4581">
        <v>24</v>
      </c>
      <c r="D4581">
        <v>0</v>
      </c>
      <c r="E4581">
        <v>0</v>
      </c>
      <c r="F4581" t="s">
        <v>13</v>
      </c>
      <c r="G4581" t="s">
        <v>14</v>
      </c>
      <c r="H4581" t="s">
        <v>19</v>
      </c>
      <c r="I4581">
        <v>156.43</v>
      </c>
      <c r="J4581" s="2">
        <v>27</v>
      </c>
      <c r="K4581" t="s">
        <v>16</v>
      </c>
      <c r="L4581">
        <v>0</v>
      </c>
      <c r="M4581">
        <f t="shared" si="284"/>
        <v>27</v>
      </c>
      <c r="O4581">
        <f>IF(AND(J4581="N/A",B4581="Male"),$R$2,IF(AND(J4581="N/A",B4581="Female"),$S$2,J4581))</f>
        <v>27</v>
      </c>
      <c r="V4581">
        <f>((C4581-AVERAGE($C$2:$C$5018))/_xlfn.STDEV.P($C$2:$C$5018))</f>
        <v>-0.84246632240856656</v>
      </c>
      <c r="W4581">
        <f>((O4581-AVERAGE($O$2:$O$5018))/_xlfn.STDEV.P($O$2:$O$5018))</f>
        <v>-0.20772145469945022</v>
      </c>
      <c r="X4581">
        <f>((I4581-AVERAGE($I$2:$I$5018))/_xlfn.STDEV.P($I$2:$I$5018))</f>
        <v>1.1443550174739312</v>
      </c>
      <c r="Z4581">
        <f t="shared" si="285"/>
        <v>0</v>
      </c>
      <c r="AA4581">
        <f t="shared" si="286"/>
        <v>0</v>
      </c>
      <c r="AB4581">
        <f t="shared" si="287"/>
        <v>0</v>
      </c>
    </row>
    <row r="4582" spans="1:28" x14ac:dyDescent="0.25">
      <c r="A4582">
        <v>41210</v>
      </c>
      <c r="B4582" t="s">
        <v>12</v>
      </c>
      <c r="C4582">
        <v>44</v>
      </c>
      <c r="D4582">
        <v>0</v>
      </c>
      <c r="E4582">
        <v>0</v>
      </c>
      <c r="F4582" t="s">
        <v>23</v>
      </c>
      <c r="G4582" t="s">
        <v>18</v>
      </c>
      <c r="H4582" t="s">
        <v>15</v>
      </c>
      <c r="I4582">
        <v>105.76</v>
      </c>
      <c r="J4582" s="2">
        <v>32.4</v>
      </c>
      <c r="K4582" t="s">
        <v>16</v>
      </c>
      <c r="L4582">
        <v>0</v>
      </c>
      <c r="M4582">
        <f t="shared" si="284"/>
        <v>32.4</v>
      </c>
      <c r="O4582">
        <f>IF(AND(J4582="N/A",B4582="Male"),$R$2,IF(AND(J4582="N/A",B4582="Female"),$S$2,J4582))</f>
        <v>32.4</v>
      </c>
      <c r="V4582">
        <f>((C4582-AVERAGE($C$2:$C$5018))/_xlfn.STDEV.P($C$2:$C$5018))</f>
        <v>3.7563980333300453E-2</v>
      </c>
      <c r="W4582">
        <f>((O4582-AVERAGE($O$2:$O$5018))/_xlfn.STDEV.P($O$2:$O$5018))</f>
        <v>0.58091721035212862</v>
      </c>
      <c r="X4582">
        <f>((I4582-AVERAGE($I$2:$I$5018))/_xlfn.STDEV.P($I$2:$I$5018))</f>
        <v>4.3792927355052347E-3</v>
      </c>
      <c r="Z4582">
        <f t="shared" si="285"/>
        <v>0</v>
      </c>
      <c r="AA4582">
        <f t="shared" si="286"/>
        <v>0</v>
      </c>
      <c r="AB4582">
        <f t="shared" si="287"/>
        <v>0</v>
      </c>
    </row>
    <row r="4583" spans="1:28" x14ac:dyDescent="0.25">
      <c r="A4583">
        <v>29078</v>
      </c>
      <c r="B4583" t="s">
        <v>12</v>
      </c>
      <c r="C4583">
        <v>39</v>
      </c>
      <c r="D4583">
        <v>0</v>
      </c>
      <c r="E4583">
        <v>0</v>
      </c>
      <c r="F4583" t="s">
        <v>13</v>
      </c>
      <c r="G4583" t="s">
        <v>25</v>
      </c>
      <c r="H4583" t="s">
        <v>19</v>
      </c>
      <c r="I4583">
        <v>73.069999999999993</v>
      </c>
      <c r="J4583" s="2">
        <v>26.8</v>
      </c>
      <c r="K4583" t="s">
        <v>22</v>
      </c>
      <c r="L4583">
        <v>0</v>
      </c>
      <c r="M4583">
        <f t="shared" si="284"/>
        <v>26.8</v>
      </c>
      <c r="O4583">
        <f>IF(AND(J4583="N/A",B4583="Male"),$R$2,IF(AND(J4583="N/A",B4583="Female"),$S$2,J4583))</f>
        <v>26.8</v>
      </c>
      <c r="V4583">
        <f>((C4583-AVERAGE($C$2:$C$5018))/_xlfn.STDEV.P($C$2:$C$5018))</f>
        <v>-0.18244359535216631</v>
      </c>
      <c r="W4583">
        <f>((O4583-AVERAGE($O$2:$O$5018))/_xlfn.STDEV.P($O$2:$O$5018))</f>
        <v>-0.23693029414580491</v>
      </c>
      <c r="X4583">
        <f>((I4583-AVERAGE($I$2:$I$5018))/_xlfn.STDEV.P($I$2:$I$5018))</f>
        <v>-0.73108165934065727</v>
      </c>
      <c r="Z4583">
        <f t="shared" si="285"/>
        <v>0</v>
      </c>
      <c r="AA4583">
        <f t="shared" si="286"/>
        <v>0</v>
      </c>
      <c r="AB4583">
        <f t="shared" si="287"/>
        <v>0</v>
      </c>
    </row>
    <row r="4584" spans="1:28" x14ac:dyDescent="0.25">
      <c r="A4584">
        <v>24873</v>
      </c>
      <c r="B4584" t="s">
        <v>17</v>
      </c>
      <c r="C4584">
        <v>81</v>
      </c>
      <c r="D4584">
        <v>0</v>
      </c>
      <c r="E4584">
        <v>0</v>
      </c>
      <c r="F4584" t="s">
        <v>13</v>
      </c>
      <c r="G4584" t="s">
        <v>14</v>
      </c>
      <c r="H4584" t="s">
        <v>19</v>
      </c>
      <c r="I4584">
        <v>99.48</v>
      </c>
      <c r="J4584" s="2">
        <v>27.2</v>
      </c>
      <c r="K4584" t="s">
        <v>21</v>
      </c>
      <c r="L4584">
        <v>0</v>
      </c>
      <c r="M4584">
        <f t="shared" si="284"/>
        <v>27.2</v>
      </c>
      <c r="O4584">
        <f>IF(AND(J4584="N/A",B4584="Male"),$R$2,IF(AND(J4584="N/A",B4584="Female"),$S$2,J4584))</f>
        <v>27.2</v>
      </c>
      <c r="V4584">
        <f>((C4584-AVERAGE($C$2:$C$5018))/_xlfn.STDEV.P($C$2:$C$5018))</f>
        <v>1.6656200404057546</v>
      </c>
      <c r="W4584">
        <f>((O4584-AVERAGE($O$2:$O$5018))/_xlfn.STDEV.P($O$2:$O$5018))</f>
        <v>-0.17851261525309556</v>
      </c>
      <c r="X4584">
        <f>((I4584-AVERAGE($I$2:$I$5018))/_xlfn.STDEV.P($I$2:$I$5018))</f>
        <v>-0.13690840316655348</v>
      </c>
      <c r="Z4584">
        <f t="shared" si="285"/>
        <v>0</v>
      </c>
      <c r="AA4584">
        <f t="shared" si="286"/>
        <v>0</v>
      </c>
      <c r="AB4584">
        <f t="shared" si="287"/>
        <v>0</v>
      </c>
    </row>
    <row r="4585" spans="1:28" x14ac:dyDescent="0.25">
      <c r="A4585">
        <v>15387</v>
      </c>
      <c r="B4585" t="s">
        <v>12</v>
      </c>
      <c r="C4585">
        <v>19</v>
      </c>
      <c r="D4585">
        <v>0</v>
      </c>
      <c r="E4585">
        <v>0</v>
      </c>
      <c r="F4585" t="s">
        <v>23</v>
      </c>
      <c r="G4585" t="s">
        <v>14</v>
      </c>
      <c r="H4585" t="s">
        <v>19</v>
      </c>
      <c r="I4585">
        <v>79.599999999999994</v>
      </c>
      <c r="J4585" s="2">
        <v>36.700000000000003</v>
      </c>
      <c r="K4585" t="s">
        <v>24</v>
      </c>
      <c r="L4585">
        <v>0</v>
      </c>
      <c r="M4585">
        <f t="shared" si="284"/>
        <v>36.700000000000003</v>
      </c>
      <c r="O4585">
        <f>IF(AND(J4585="N/A",B4585="Male"),$R$2,IF(AND(J4585="N/A",B4585="Female"),$S$2,J4585))</f>
        <v>36.700000000000003</v>
      </c>
      <c r="V4585">
        <f>((C4585-AVERAGE($C$2:$C$5018))/_xlfn.STDEV.P($C$2:$C$5018))</f>
        <v>-1.0624738980940334</v>
      </c>
      <c r="W4585">
        <f>((O4585-AVERAGE($O$2:$O$5018))/_xlfn.STDEV.P($O$2:$O$5018))</f>
        <v>1.208907258448757</v>
      </c>
      <c r="X4585">
        <f>((I4585-AVERAGE($I$2:$I$5018))/_xlfn.STDEV.P($I$2:$I$5018))</f>
        <v>-0.58416945325141467</v>
      </c>
      <c r="Z4585">
        <f t="shared" si="285"/>
        <v>0</v>
      </c>
      <c r="AA4585">
        <f t="shared" si="286"/>
        <v>0</v>
      </c>
      <c r="AB4585">
        <f t="shared" si="287"/>
        <v>0</v>
      </c>
    </row>
    <row r="4586" spans="1:28" x14ac:dyDescent="0.25">
      <c r="A4586">
        <v>63880</v>
      </c>
      <c r="B4586" t="s">
        <v>17</v>
      </c>
      <c r="C4586">
        <v>69</v>
      </c>
      <c r="D4586">
        <v>0</v>
      </c>
      <c r="E4586">
        <v>0</v>
      </c>
      <c r="F4586" t="s">
        <v>13</v>
      </c>
      <c r="G4586" t="s">
        <v>18</v>
      </c>
      <c r="H4586" t="s">
        <v>15</v>
      </c>
      <c r="I4586">
        <v>70</v>
      </c>
      <c r="J4586" s="2">
        <v>36</v>
      </c>
      <c r="K4586" t="s">
        <v>21</v>
      </c>
      <c r="L4586">
        <v>0</v>
      </c>
      <c r="M4586">
        <f t="shared" si="284"/>
        <v>36</v>
      </c>
      <c r="O4586">
        <f>IF(AND(J4586="N/A",B4586="Male"),$R$2,IF(AND(J4586="N/A",B4586="Female"),$S$2,J4586))</f>
        <v>36</v>
      </c>
      <c r="V4586">
        <f>((C4586-AVERAGE($C$2:$C$5018))/_xlfn.STDEV.P($C$2:$C$5018))</f>
        <v>1.1376018587606342</v>
      </c>
      <c r="W4586">
        <f>((O4586-AVERAGE($O$2:$O$5018))/_xlfn.STDEV.P($O$2:$O$5018))</f>
        <v>1.1066763203865149</v>
      </c>
      <c r="X4586">
        <f>((I4586-AVERAGE($I$2:$I$5018))/_xlfn.STDEV.P($I$2:$I$5018))</f>
        <v>-0.80015064443927497</v>
      </c>
      <c r="Z4586">
        <f t="shared" si="285"/>
        <v>0</v>
      </c>
      <c r="AA4586">
        <f t="shared" si="286"/>
        <v>0</v>
      </c>
      <c r="AB4586">
        <f t="shared" si="287"/>
        <v>0</v>
      </c>
    </row>
    <row r="4587" spans="1:28" x14ac:dyDescent="0.25">
      <c r="A4587">
        <v>49833</v>
      </c>
      <c r="B4587" t="s">
        <v>17</v>
      </c>
      <c r="C4587">
        <v>42</v>
      </c>
      <c r="D4587">
        <v>0</v>
      </c>
      <c r="E4587">
        <v>0</v>
      </c>
      <c r="F4587" t="s">
        <v>13</v>
      </c>
      <c r="G4587" t="s">
        <v>25</v>
      </c>
      <c r="H4587" t="s">
        <v>19</v>
      </c>
      <c r="I4587">
        <v>112.98</v>
      </c>
      <c r="J4587" s="2">
        <v>37.200000000000003</v>
      </c>
      <c r="K4587" t="s">
        <v>16</v>
      </c>
      <c r="L4587">
        <v>0</v>
      </c>
      <c r="M4587">
        <f t="shared" si="284"/>
        <v>37.200000000000003</v>
      </c>
      <c r="O4587">
        <f>IF(AND(J4587="N/A",B4587="Male"),$R$2,IF(AND(J4587="N/A",B4587="Female"),$S$2,J4587))</f>
        <v>37.200000000000003</v>
      </c>
      <c r="V4587">
        <f>((C4587-AVERAGE($C$2:$C$5018))/_xlfn.STDEV.P($C$2:$C$5018))</f>
        <v>-5.0439049940886251E-2</v>
      </c>
      <c r="W4587">
        <f>((O4587-AVERAGE($O$2:$O$5018))/_xlfn.STDEV.P($O$2:$O$5018))</f>
        <v>1.2819293570646439</v>
      </c>
      <c r="X4587">
        <f>((I4587-AVERAGE($I$2:$I$5018))/_xlfn.STDEV.P($I$2:$I$5018))</f>
        <v>0.16681514694137525</v>
      </c>
      <c r="Z4587">
        <f t="shared" si="285"/>
        <v>0</v>
      </c>
      <c r="AA4587">
        <f t="shared" si="286"/>
        <v>0</v>
      </c>
      <c r="AB4587">
        <f t="shared" si="287"/>
        <v>0</v>
      </c>
    </row>
    <row r="4588" spans="1:28" x14ac:dyDescent="0.25">
      <c r="A4588">
        <v>43773</v>
      </c>
      <c r="B4588" t="s">
        <v>12</v>
      </c>
      <c r="C4588">
        <v>8</v>
      </c>
      <c r="D4588">
        <v>0</v>
      </c>
      <c r="E4588">
        <v>0</v>
      </c>
      <c r="F4588" t="s">
        <v>23</v>
      </c>
      <c r="G4588" t="s">
        <v>26</v>
      </c>
      <c r="H4588" t="s">
        <v>15</v>
      </c>
      <c r="I4588">
        <v>61.07</v>
      </c>
      <c r="J4588" s="2">
        <v>19.100000000000001</v>
      </c>
      <c r="K4588" t="s">
        <v>24</v>
      </c>
      <c r="L4588">
        <v>0</v>
      </c>
      <c r="M4588">
        <f t="shared" si="284"/>
        <v>19.100000000000001</v>
      </c>
      <c r="O4588">
        <f>IF(AND(J4588="N/A",B4588="Male"),$R$2,IF(AND(J4588="N/A",B4588="Female"),$S$2,J4588))</f>
        <v>19.100000000000001</v>
      </c>
      <c r="V4588">
        <f>((C4588-AVERAGE($C$2:$C$5018))/_xlfn.STDEV.P($C$2:$C$5018))</f>
        <v>-1.5464905646020604</v>
      </c>
      <c r="W4588">
        <f>((O4588-AVERAGE($O$2:$O$5018))/_xlfn.STDEV.P($O$2:$O$5018))</f>
        <v>-1.3614706128304639</v>
      </c>
      <c r="X4588">
        <f>((I4588-AVERAGE($I$2:$I$5018))/_xlfn.STDEV.P($I$2:$I$5018))</f>
        <v>-1.0010581483254826</v>
      </c>
      <c r="Z4588">
        <f t="shared" si="285"/>
        <v>0</v>
      </c>
      <c r="AA4588">
        <f t="shared" si="286"/>
        <v>0</v>
      </c>
      <c r="AB4588">
        <f t="shared" si="287"/>
        <v>0</v>
      </c>
    </row>
    <row r="4589" spans="1:28" x14ac:dyDescent="0.25">
      <c r="A4589">
        <v>53095</v>
      </c>
      <c r="B4589" t="s">
        <v>12</v>
      </c>
      <c r="C4589">
        <v>8</v>
      </c>
      <c r="D4589">
        <v>0</v>
      </c>
      <c r="E4589">
        <v>0</v>
      </c>
      <c r="F4589" t="s">
        <v>23</v>
      </c>
      <c r="G4589" t="s">
        <v>26</v>
      </c>
      <c r="H4589" t="s">
        <v>19</v>
      </c>
      <c r="I4589">
        <v>63.43</v>
      </c>
      <c r="J4589" s="2">
        <v>21.8</v>
      </c>
      <c r="K4589" t="s">
        <v>24</v>
      </c>
      <c r="L4589">
        <v>0</v>
      </c>
      <c r="M4589">
        <f t="shared" si="284"/>
        <v>21.8</v>
      </c>
      <c r="O4589">
        <f>IF(AND(J4589="N/A",B4589="Male"),$R$2,IF(AND(J4589="N/A",B4589="Female"),$S$2,J4589))</f>
        <v>21.8</v>
      </c>
      <c r="V4589">
        <f>((C4589-AVERAGE($C$2:$C$5018))/_xlfn.STDEV.P($C$2:$C$5018))</f>
        <v>-1.5464905646020604</v>
      </c>
      <c r="W4589">
        <f>((O4589-AVERAGE($O$2:$O$5018))/_xlfn.STDEV.P($O$2:$O$5018))</f>
        <v>-0.96715128030467445</v>
      </c>
      <c r="X4589">
        <f>((I4589-AVERAGE($I$2:$I$5018))/_xlfn.STDEV.P($I$2:$I$5018))</f>
        <v>-0.94796277215846703</v>
      </c>
      <c r="Z4589">
        <f t="shared" si="285"/>
        <v>0</v>
      </c>
      <c r="AA4589">
        <f t="shared" si="286"/>
        <v>0</v>
      </c>
      <c r="AB4589">
        <f t="shared" si="287"/>
        <v>0</v>
      </c>
    </row>
    <row r="4590" spans="1:28" x14ac:dyDescent="0.25">
      <c r="A4590">
        <v>56185</v>
      </c>
      <c r="B4590" t="s">
        <v>17</v>
      </c>
      <c r="C4590">
        <v>28</v>
      </c>
      <c r="D4590">
        <v>0</v>
      </c>
      <c r="E4590">
        <v>0</v>
      </c>
      <c r="F4590" t="s">
        <v>23</v>
      </c>
      <c r="G4590" t="s">
        <v>14</v>
      </c>
      <c r="H4590" t="s">
        <v>15</v>
      </c>
      <c r="I4590">
        <v>73.2</v>
      </c>
      <c r="J4590" s="2">
        <v>26.5</v>
      </c>
      <c r="K4590" t="s">
        <v>22</v>
      </c>
      <c r="L4590">
        <v>0</v>
      </c>
      <c r="M4590">
        <f t="shared" si="284"/>
        <v>26.5</v>
      </c>
      <c r="O4590">
        <f>IF(AND(J4590="N/A",B4590="Male"),$R$2,IF(AND(J4590="N/A",B4590="Female"),$S$2,J4590))</f>
        <v>26.5</v>
      </c>
      <c r="V4590">
        <f>((C4590-AVERAGE($C$2:$C$5018))/_xlfn.STDEV.P($C$2:$C$5018))</f>
        <v>-0.66646026186019325</v>
      </c>
      <c r="W4590">
        <f>((O4590-AVERAGE($O$2:$O$5018))/_xlfn.STDEV.P($O$2:$O$5018))</f>
        <v>-0.28074355331533718</v>
      </c>
      <c r="X4590">
        <f>((I4590-AVERAGE($I$2:$I$5018))/_xlfn.STDEV.P($I$2:$I$5018))</f>
        <v>-0.7281569140433215</v>
      </c>
      <c r="Z4590">
        <f t="shared" si="285"/>
        <v>0</v>
      </c>
      <c r="AA4590">
        <f t="shared" si="286"/>
        <v>0</v>
      </c>
      <c r="AB4590">
        <f t="shared" si="287"/>
        <v>0</v>
      </c>
    </row>
    <row r="4591" spans="1:28" x14ac:dyDescent="0.25">
      <c r="A4591">
        <v>57043</v>
      </c>
      <c r="B4591" t="s">
        <v>17</v>
      </c>
      <c r="C4591">
        <v>66</v>
      </c>
      <c r="D4591">
        <v>0</v>
      </c>
      <c r="E4591">
        <v>0</v>
      </c>
      <c r="F4591" t="s">
        <v>13</v>
      </c>
      <c r="G4591" t="s">
        <v>18</v>
      </c>
      <c r="H4591" t="s">
        <v>15</v>
      </c>
      <c r="I4591">
        <v>102.73</v>
      </c>
      <c r="J4591" s="2">
        <v>35</v>
      </c>
      <c r="K4591" t="s">
        <v>16</v>
      </c>
      <c r="L4591">
        <v>0</v>
      </c>
      <c r="M4591">
        <f t="shared" si="284"/>
        <v>35</v>
      </c>
      <c r="O4591">
        <f>IF(AND(J4591="N/A",B4591="Male"),$R$2,IF(AND(J4591="N/A",B4591="Female"),$S$2,J4591))</f>
        <v>35</v>
      </c>
      <c r="V4591">
        <f>((C4591-AVERAGE($C$2:$C$5018))/_xlfn.STDEV.P($C$2:$C$5018))</f>
        <v>1.0055973133493543</v>
      </c>
      <c r="W4591">
        <f>((O4591-AVERAGE($O$2:$O$5018))/_xlfn.STDEV.P($O$2:$O$5018))</f>
        <v>0.960632123154741</v>
      </c>
      <c r="X4591">
        <f>((I4591-AVERAGE($I$2:$I$5018))/_xlfn.STDEV.P($I$2:$I$5018))</f>
        <v>-6.3789770733163234E-2</v>
      </c>
      <c r="Z4591">
        <f t="shared" si="285"/>
        <v>0</v>
      </c>
      <c r="AA4591">
        <f t="shared" si="286"/>
        <v>0</v>
      </c>
      <c r="AB4591">
        <f t="shared" si="287"/>
        <v>0</v>
      </c>
    </row>
    <row r="4592" spans="1:28" x14ac:dyDescent="0.25">
      <c r="A4592">
        <v>55545</v>
      </c>
      <c r="B4592" t="s">
        <v>17</v>
      </c>
      <c r="C4592">
        <v>66</v>
      </c>
      <c r="D4592">
        <v>0</v>
      </c>
      <c r="E4592">
        <v>0</v>
      </c>
      <c r="F4592" t="s">
        <v>13</v>
      </c>
      <c r="G4592" t="s">
        <v>18</v>
      </c>
      <c r="H4592" t="s">
        <v>19</v>
      </c>
      <c r="I4592">
        <v>74.88</v>
      </c>
      <c r="J4592" s="2">
        <v>32.6</v>
      </c>
      <c r="K4592" t="s">
        <v>21</v>
      </c>
      <c r="L4592">
        <v>0</v>
      </c>
      <c r="M4592">
        <f t="shared" si="284"/>
        <v>32.6</v>
      </c>
      <c r="O4592">
        <f>IF(AND(J4592="N/A",B4592="Male"),$R$2,IF(AND(J4592="N/A",B4592="Female"),$S$2,J4592))</f>
        <v>32.6</v>
      </c>
      <c r="V4592">
        <f>((C4592-AVERAGE($C$2:$C$5018))/_xlfn.STDEV.P($C$2:$C$5018))</f>
        <v>1.0055973133493543</v>
      </c>
      <c r="W4592">
        <f>((O4592-AVERAGE($O$2:$O$5018))/_xlfn.STDEV.P($O$2:$O$5018))</f>
        <v>0.61012604979848384</v>
      </c>
      <c r="X4592">
        <f>((I4592-AVERAGE($I$2:$I$5018))/_xlfn.STDEV.P($I$2:$I$5018))</f>
        <v>-0.69036020558544609</v>
      </c>
      <c r="Z4592">
        <f t="shared" si="285"/>
        <v>0</v>
      </c>
      <c r="AA4592">
        <f t="shared" si="286"/>
        <v>0</v>
      </c>
      <c r="AB4592">
        <f t="shared" si="287"/>
        <v>0</v>
      </c>
    </row>
    <row r="4593" spans="1:28" x14ac:dyDescent="0.25">
      <c r="A4593">
        <v>60899</v>
      </c>
      <c r="B4593" t="s">
        <v>17</v>
      </c>
      <c r="C4593">
        <v>47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122.43</v>
      </c>
      <c r="J4593" s="2">
        <v>23.9</v>
      </c>
      <c r="K4593" t="s">
        <v>21</v>
      </c>
      <c r="L4593">
        <v>0</v>
      </c>
      <c r="M4593">
        <f t="shared" si="284"/>
        <v>23.9</v>
      </c>
      <c r="O4593">
        <f>IF(AND(J4593="N/A",B4593="Male"),$R$2,IF(AND(J4593="N/A",B4593="Female"),$S$2,J4593))</f>
        <v>23.9</v>
      </c>
      <c r="V4593">
        <f>((C4593-AVERAGE($C$2:$C$5018))/_xlfn.STDEV.P($C$2:$C$5018))</f>
        <v>0.16956852574458051</v>
      </c>
      <c r="W4593">
        <f>((O4593-AVERAGE($O$2:$O$5018))/_xlfn.STDEV.P($O$2:$O$5018))</f>
        <v>-0.66045846611794956</v>
      </c>
      <c r="X4593">
        <f>((I4593-AVERAGE($I$2:$I$5018))/_xlfn.STDEV.P($I$2:$I$5018))</f>
        <v>0.37942163201692541</v>
      </c>
      <c r="Z4593">
        <f t="shared" si="285"/>
        <v>0</v>
      </c>
      <c r="AA4593">
        <f t="shared" si="286"/>
        <v>0</v>
      </c>
      <c r="AB4593">
        <f t="shared" si="287"/>
        <v>0</v>
      </c>
    </row>
    <row r="4594" spans="1:28" x14ac:dyDescent="0.25">
      <c r="A4594">
        <v>16136</v>
      </c>
      <c r="B4594" t="s">
        <v>17</v>
      </c>
      <c r="C4594">
        <v>78</v>
      </c>
      <c r="D4594">
        <v>0</v>
      </c>
      <c r="E4594">
        <v>0</v>
      </c>
      <c r="F4594" t="s">
        <v>13</v>
      </c>
      <c r="G4594" t="s">
        <v>18</v>
      </c>
      <c r="H4594" t="s">
        <v>15</v>
      </c>
      <c r="I4594">
        <v>84.21</v>
      </c>
      <c r="J4594" s="2">
        <v>33.700000000000003</v>
      </c>
      <c r="K4594" t="s">
        <v>21</v>
      </c>
      <c r="L4594">
        <v>0</v>
      </c>
      <c r="M4594">
        <f t="shared" si="284"/>
        <v>33.700000000000003</v>
      </c>
      <c r="O4594">
        <f>IF(AND(J4594="N/A",B4594="Male"),$R$2,IF(AND(J4594="N/A",B4594="Female"),$S$2,J4594))</f>
        <v>33.700000000000003</v>
      </c>
      <c r="V4594">
        <f>((C4594-AVERAGE($C$2:$C$5018))/_xlfn.STDEV.P($C$2:$C$5018))</f>
        <v>1.5336154949944745</v>
      </c>
      <c r="W4594">
        <f>((O4594-AVERAGE($O$2:$O$5018))/_xlfn.STDEV.P($O$2:$O$5018))</f>
        <v>0.77077466675343531</v>
      </c>
      <c r="X4594">
        <f>((I4594-AVERAGE($I$2:$I$5018))/_xlfn.STDEV.P($I$2:$I$5018))</f>
        <v>-0.4804534853997442</v>
      </c>
      <c r="Z4594">
        <f t="shared" si="285"/>
        <v>0</v>
      </c>
      <c r="AA4594">
        <f t="shared" si="286"/>
        <v>0</v>
      </c>
      <c r="AB4594">
        <f t="shared" si="287"/>
        <v>0</v>
      </c>
    </row>
    <row r="4595" spans="1:28" x14ac:dyDescent="0.25">
      <c r="A4595">
        <v>11843</v>
      </c>
      <c r="B4595" t="s">
        <v>17</v>
      </c>
      <c r="C4595">
        <v>65</v>
      </c>
      <c r="D4595">
        <v>0</v>
      </c>
      <c r="E4595">
        <v>0</v>
      </c>
      <c r="F4595" t="s">
        <v>13</v>
      </c>
      <c r="G4595" t="s">
        <v>18</v>
      </c>
      <c r="H4595" t="s">
        <v>19</v>
      </c>
      <c r="I4595">
        <v>80.42</v>
      </c>
      <c r="J4595" s="2">
        <v>29.4</v>
      </c>
      <c r="K4595" t="s">
        <v>16</v>
      </c>
      <c r="L4595">
        <v>0</v>
      </c>
      <c r="M4595">
        <f t="shared" si="284"/>
        <v>29.4</v>
      </c>
      <c r="O4595">
        <f>IF(AND(J4595="N/A",B4595="Male"),$R$2,IF(AND(J4595="N/A",B4595="Female"),$S$2,J4595))</f>
        <v>29.4</v>
      </c>
      <c r="V4595">
        <f>((C4595-AVERAGE($C$2:$C$5018))/_xlfn.STDEV.P($C$2:$C$5018))</f>
        <v>0.96159579821226082</v>
      </c>
      <c r="W4595">
        <f>((O4595-AVERAGE($O$2:$O$5018))/_xlfn.STDEV.P($O$2:$O$5018))</f>
        <v>0.14278461865680692</v>
      </c>
      <c r="X4595">
        <f>((I4595-AVERAGE($I$2:$I$5018))/_xlfn.STDEV.P($I$2:$I$5018))</f>
        <v>-0.56572105983745147</v>
      </c>
      <c r="Z4595">
        <f t="shared" si="285"/>
        <v>0</v>
      </c>
      <c r="AA4595">
        <f t="shared" si="286"/>
        <v>0</v>
      </c>
      <c r="AB4595">
        <f t="shared" si="287"/>
        <v>0</v>
      </c>
    </row>
    <row r="4596" spans="1:28" x14ac:dyDescent="0.25">
      <c r="A4596">
        <v>3609</v>
      </c>
      <c r="B4596" t="s">
        <v>12</v>
      </c>
      <c r="C4596">
        <v>78</v>
      </c>
      <c r="D4596">
        <v>0</v>
      </c>
      <c r="E4596">
        <v>0</v>
      </c>
      <c r="F4596" t="s">
        <v>13</v>
      </c>
      <c r="G4596" t="s">
        <v>14</v>
      </c>
      <c r="H4596" t="s">
        <v>15</v>
      </c>
      <c r="I4596">
        <v>80.44</v>
      </c>
      <c r="J4596" s="2">
        <v>29</v>
      </c>
      <c r="K4596" t="s">
        <v>21</v>
      </c>
      <c r="L4596">
        <v>0</v>
      </c>
      <c r="M4596">
        <f t="shared" si="284"/>
        <v>29</v>
      </c>
      <c r="O4596">
        <f>IF(AND(J4596="N/A",B4596="Male"),$R$2,IF(AND(J4596="N/A",B4596="Female"),$S$2,J4596))</f>
        <v>29</v>
      </c>
      <c r="V4596">
        <f>((C4596-AVERAGE($C$2:$C$5018))/_xlfn.STDEV.P($C$2:$C$5018))</f>
        <v>1.5336154949944745</v>
      </c>
      <c r="W4596">
        <f>((O4596-AVERAGE($O$2:$O$5018))/_xlfn.STDEV.P($O$2:$O$5018))</f>
        <v>8.4366939764097579E-2</v>
      </c>
      <c r="X4596">
        <f>((I4596-AVERAGE($I$2:$I$5018))/_xlfn.STDEV.P($I$2:$I$5018))</f>
        <v>-0.56527109902247685</v>
      </c>
      <c r="Z4596">
        <f t="shared" si="285"/>
        <v>0</v>
      </c>
      <c r="AA4596">
        <f t="shared" si="286"/>
        <v>0</v>
      </c>
      <c r="AB4596">
        <f t="shared" si="287"/>
        <v>0</v>
      </c>
    </row>
    <row r="4597" spans="1:28" x14ac:dyDescent="0.25">
      <c r="A4597">
        <v>29172</v>
      </c>
      <c r="B4597" t="s">
        <v>17</v>
      </c>
      <c r="C4597">
        <v>68</v>
      </c>
      <c r="D4597">
        <v>0</v>
      </c>
      <c r="E4597">
        <v>0</v>
      </c>
      <c r="F4597" t="s">
        <v>13</v>
      </c>
      <c r="G4597" t="s">
        <v>18</v>
      </c>
      <c r="H4597" t="s">
        <v>19</v>
      </c>
      <c r="I4597">
        <v>80.63</v>
      </c>
      <c r="J4597" s="2">
        <v>20.2</v>
      </c>
      <c r="K4597" t="s">
        <v>21</v>
      </c>
      <c r="L4597">
        <v>0</v>
      </c>
      <c r="M4597">
        <f t="shared" si="284"/>
        <v>20.2</v>
      </c>
      <c r="O4597">
        <f>IF(AND(J4597="N/A",B4597="Male"),$R$2,IF(AND(J4597="N/A",B4597="Female"),$S$2,J4597))</f>
        <v>20.2</v>
      </c>
      <c r="V4597">
        <f>((C4597-AVERAGE($C$2:$C$5018))/_xlfn.STDEV.P($C$2:$C$5018))</f>
        <v>1.0936003436235409</v>
      </c>
      <c r="W4597">
        <f>((O4597-AVERAGE($O$2:$O$5018))/_xlfn.STDEV.P($O$2:$O$5018))</f>
        <v>-1.2008219958755129</v>
      </c>
      <c r="X4597">
        <f>((I4597-AVERAGE($I$2:$I$5018))/_xlfn.STDEV.P($I$2:$I$5018))</f>
        <v>-0.56099647128021712</v>
      </c>
      <c r="Z4597">
        <f t="shared" si="285"/>
        <v>0</v>
      </c>
      <c r="AA4597">
        <f t="shared" si="286"/>
        <v>0</v>
      </c>
      <c r="AB4597">
        <f t="shared" si="287"/>
        <v>0</v>
      </c>
    </row>
    <row r="4598" spans="1:28" x14ac:dyDescent="0.25">
      <c r="A4598">
        <v>49894</v>
      </c>
      <c r="B4598" t="s">
        <v>17</v>
      </c>
      <c r="C4598">
        <v>78</v>
      </c>
      <c r="D4598">
        <v>1</v>
      </c>
      <c r="E4598">
        <v>1</v>
      </c>
      <c r="F4598" t="s">
        <v>13</v>
      </c>
      <c r="G4598" t="s">
        <v>14</v>
      </c>
      <c r="H4598" t="s">
        <v>19</v>
      </c>
      <c r="I4598">
        <v>206.53</v>
      </c>
      <c r="J4598" s="2" t="s">
        <v>20</v>
      </c>
      <c r="K4598" t="s">
        <v>21</v>
      </c>
      <c r="L4598">
        <v>0</v>
      </c>
      <c r="M4598">
        <f t="shared" si="284"/>
        <v>28.487446958981664</v>
      </c>
      <c r="O4598">
        <f>IF(AND(J4598="N/A",B4598="Male"),$R$2,IF(AND(J4598="N/A",B4598="Female"),$S$2,J4598))</f>
        <v>28.487446958981664</v>
      </c>
      <c r="V4598">
        <f>((C4598-AVERAGE($C$2:$C$5018))/_xlfn.STDEV.P($C$2:$C$5018))</f>
        <v>1.5336154949944745</v>
      </c>
      <c r="W4598">
        <f>((O4598-AVERAGE($O$2:$O$5018))/_xlfn.STDEV.P($O$2:$O$5018))</f>
        <v>9.5115423498702296E-3</v>
      </c>
      <c r="X4598">
        <f>((I4598-AVERAGE($I$2:$I$5018))/_xlfn.STDEV.P($I$2:$I$5018))</f>
        <v>2.2715068589855778</v>
      </c>
      <c r="Z4598">
        <f t="shared" si="285"/>
        <v>0</v>
      </c>
      <c r="AA4598">
        <f t="shared" si="286"/>
        <v>0</v>
      </c>
      <c r="AB4598">
        <f t="shared" si="287"/>
        <v>0</v>
      </c>
    </row>
    <row r="4599" spans="1:28" x14ac:dyDescent="0.25">
      <c r="A4599">
        <v>6048</v>
      </c>
      <c r="B4599" t="s">
        <v>17</v>
      </c>
      <c r="C4599">
        <v>65</v>
      </c>
      <c r="D4599">
        <v>0</v>
      </c>
      <c r="E4599">
        <v>0</v>
      </c>
      <c r="F4599" t="s">
        <v>13</v>
      </c>
      <c r="G4599" t="s">
        <v>14</v>
      </c>
      <c r="H4599" t="s">
        <v>15</v>
      </c>
      <c r="I4599">
        <v>104.12</v>
      </c>
      <c r="J4599" s="2">
        <v>27.4</v>
      </c>
      <c r="K4599" t="s">
        <v>21</v>
      </c>
      <c r="L4599">
        <v>0</v>
      </c>
      <c r="M4599">
        <f t="shared" si="284"/>
        <v>27.4</v>
      </c>
      <c r="O4599">
        <f>IF(AND(J4599="N/A",B4599="Male"),$R$2,IF(AND(J4599="N/A",B4599="Female"),$S$2,J4599))</f>
        <v>27.4</v>
      </c>
      <c r="V4599">
        <f>((C4599-AVERAGE($C$2:$C$5018))/_xlfn.STDEV.P($C$2:$C$5018))</f>
        <v>0.96159579821226082</v>
      </c>
      <c r="W4599">
        <f>((O4599-AVERAGE($O$2:$O$5018))/_xlfn.STDEV.P($O$2:$O$5018))</f>
        <v>-0.14930377580674087</v>
      </c>
      <c r="X4599">
        <f>((I4599-AVERAGE($I$2:$I$5018))/_xlfn.STDEV.P($I$2:$I$5018))</f>
        <v>-3.2517494092420933E-2</v>
      </c>
      <c r="Z4599">
        <f t="shared" si="285"/>
        <v>0</v>
      </c>
      <c r="AA4599">
        <f t="shared" si="286"/>
        <v>0</v>
      </c>
      <c r="AB4599">
        <f t="shared" si="287"/>
        <v>0</v>
      </c>
    </row>
    <row r="4600" spans="1:28" x14ac:dyDescent="0.25">
      <c r="A4600">
        <v>16029</v>
      </c>
      <c r="B4600" t="s">
        <v>17</v>
      </c>
      <c r="C4600">
        <v>70</v>
      </c>
      <c r="D4600">
        <v>0</v>
      </c>
      <c r="E4600">
        <v>0</v>
      </c>
      <c r="F4600" t="s">
        <v>13</v>
      </c>
      <c r="G4600" t="s">
        <v>18</v>
      </c>
      <c r="H4600" t="s">
        <v>19</v>
      </c>
      <c r="I4600">
        <v>96.82</v>
      </c>
      <c r="J4600" s="2">
        <v>25</v>
      </c>
      <c r="K4600" t="s">
        <v>21</v>
      </c>
      <c r="L4600">
        <v>0</v>
      </c>
      <c r="M4600">
        <f t="shared" si="284"/>
        <v>25</v>
      </c>
      <c r="O4600">
        <f>IF(AND(J4600="N/A",B4600="Male"),$R$2,IF(AND(J4600="N/A",B4600="Female"),$S$2,J4600))</f>
        <v>25</v>
      </c>
      <c r="V4600">
        <f>((C4600-AVERAGE($C$2:$C$5018))/_xlfn.STDEV.P($C$2:$C$5018))</f>
        <v>1.1816033738977276</v>
      </c>
      <c r="W4600">
        <f>((O4600-AVERAGE($O$2:$O$5018))/_xlfn.STDEV.P($O$2:$O$5018))</f>
        <v>-0.49980984916299803</v>
      </c>
      <c r="X4600">
        <f>((I4600-AVERAGE($I$2:$I$5018))/_xlfn.STDEV.P($I$2:$I$5018))</f>
        <v>-0.19675319155819007</v>
      </c>
      <c r="Z4600">
        <f t="shared" si="285"/>
        <v>0</v>
      </c>
      <c r="AA4600">
        <f t="shared" si="286"/>
        <v>0</v>
      </c>
      <c r="AB4600">
        <f t="shared" si="287"/>
        <v>0</v>
      </c>
    </row>
    <row r="4601" spans="1:28" x14ac:dyDescent="0.25">
      <c r="A4601">
        <v>63022</v>
      </c>
      <c r="B4601" t="s">
        <v>17</v>
      </c>
      <c r="C4601">
        <v>59</v>
      </c>
      <c r="D4601">
        <v>0</v>
      </c>
      <c r="E4601">
        <v>0</v>
      </c>
      <c r="F4601" t="s">
        <v>13</v>
      </c>
      <c r="G4601" t="s">
        <v>18</v>
      </c>
      <c r="H4601" t="s">
        <v>15</v>
      </c>
      <c r="I4601">
        <v>88.1</v>
      </c>
      <c r="J4601" s="2">
        <v>30.7</v>
      </c>
      <c r="K4601" t="s">
        <v>21</v>
      </c>
      <c r="L4601">
        <v>0</v>
      </c>
      <c r="M4601">
        <f t="shared" si="284"/>
        <v>30.7</v>
      </c>
      <c r="O4601">
        <f>IF(AND(J4601="N/A",B4601="Male"),$R$2,IF(AND(J4601="N/A",B4601="Female"),$S$2,J4601))</f>
        <v>30.7</v>
      </c>
      <c r="V4601">
        <f>((C4601-AVERAGE($C$2:$C$5018))/_xlfn.STDEV.P($C$2:$C$5018))</f>
        <v>0.69758670738970074</v>
      </c>
      <c r="W4601">
        <f>((O4601-AVERAGE($O$2:$O$5018))/_xlfn.STDEV.P($O$2:$O$5018))</f>
        <v>0.33264207505811311</v>
      </c>
      <c r="X4601">
        <f>((I4601-AVERAGE($I$2:$I$5018))/_xlfn.STDEV.P($I$2:$I$5018))</f>
        <v>-0.39293610688716324</v>
      </c>
      <c r="Z4601">
        <f t="shared" si="285"/>
        <v>0</v>
      </c>
      <c r="AA4601">
        <f t="shared" si="286"/>
        <v>0</v>
      </c>
      <c r="AB4601">
        <f t="shared" si="287"/>
        <v>0</v>
      </c>
    </row>
    <row r="4602" spans="1:28" x14ac:dyDescent="0.25">
      <c r="A4602">
        <v>40041</v>
      </c>
      <c r="B4602" t="s">
        <v>12</v>
      </c>
      <c r="C4602">
        <v>31</v>
      </c>
      <c r="D4602">
        <v>0</v>
      </c>
      <c r="E4602">
        <v>0</v>
      </c>
      <c r="F4602" t="s">
        <v>23</v>
      </c>
      <c r="G4602" t="s">
        <v>18</v>
      </c>
      <c r="H4602" t="s">
        <v>19</v>
      </c>
      <c r="I4602">
        <v>64.849999999999994</v>
      </c>
      <c r="J4602" s="2">
        <v>23</v>
      </c>
      <c r="K4602" t="s">
        <v>24</v>
      </c>
      <c r="L4602">
        <v>0</v>
      </c>
      <c r="M4602">
        <f t="shared" si="284"/>
        <v>23</v>
      </c>
      <c r="O4602">
        <f>IF(AND(J4602="N/A",B4602="Male"),$R$2,IF(AND(J4602="N/A",B4602="Female"),$S$2,J4602))</f>
        <v>23</v>
      </c>
      <c r="V4602">
        <f>((C4602-AVERAGE($C$2:$C$5018))/_xlfn.STDEV.P($C$2:$C$5018))</f>
        <v>-0.5344557164489131</v>
      </c>
      <c r="W4602">
        <f>((O4602-AVERAGE($O$2:$O$5018))/_xlfn.STDEV.P($O$2:$O$5018))</f>
        <v>-0.79189824362654582</v>
      </c>
      <c r="X4602">
        <f>((I4602-AVERAGE($I$2:$I$5018))/_xlfn.STDEV.P($I$2:$I$5018))</f>
        <v>-0.91601555429526271</v>
      </c>
      <c r="Z4602">
        <f t="shared" si="285"/>
        <v>0</v>
      </c>
      <c r="AA4602">
        <f t="shared" si="286"/>
        <v>0</v>
      </c>
      <c r="AB4602">
        <f t="shared" si="287"/>
        <v>0</v>
      </c>
    </row>
    <row r="4603" spans="1:28" x14ac:dyDescent="0.25">
      <c r="A4603">
        <v>6924</v>
      </c>
      <c r="B4603" t="s">
        <v>17</v>
      </c>
      <c r="C4603">
        <v>32</v>
      </c>
      <c r="D4603">
        <v>0</v>
      </c>
      <c r="E4603">
        <v>0</v>
      </c>
      <c r="F4603" t="s">
        <v>13</v>
      </c>
      <c r="G4603" t="s">
        <v>14</v>
      </c>
      <c r="H4603" t="s">
        <v>19</v>
      </c>
      <c r="I4603">
        <v>102.87</v>
      </c>
      <c r="J4603" s="2">
        <v>26.6</v>
      </c>
      <c r="K4603" t="s">
        <v>22</v>
      </c>
      <c r="L4603">
        <v>0</v>
      </c>
      <c r="M4603">
        <f t="shared" si="284"/>
        <v>26.6</v>
      </c>
      <c r="O4603">
        <f>IF(AND(J4603="N/A",B4603="Male"),$R$2,IF(AND(J4603="N/A",B4603="Female"),$S$2,J4603))</f>
        <v>26.6</v>
      </c>
      <c r="V4603">
        <f>((C4603-AVERAGE($C$2:$C$5018))/_xlfn.STDEV.P($C$2:$C$5018))</f>
        <v>-0.49045420131181977</v>
      </c>
      <c r="W4603">
        <f>((O4603-AVERAGE($O$2:$O$5018))/_xlfn.STDEV.P($O$2:$O$5018))</f>
        <v>-0.26613913359215957</v>
      </c>
      <c r="X4603">
        <f>((I4603-AVERAGE($I$2:$I$5018))/_xlfn.STDEV.P($I$2:$I$5018))</f>
        <v>-6.0640045028340264E-2</v>
      </c>
      <c r="Z4603">
        <f t="shared" si="285"/>
        <v>0</v>
      </c>
      <c r="AA4603">
        <f t="shared" si="286"/>
        <v>0</v>
      </c>
      <c r="AB4603">
        <f t="shared" si="287"/>
        <v>0</v>
      </c>
    </row>
    <row r="4604" spans="1:28" x14ac:dyDescent="0.25">
      <c r="A4604">
        <v>22590</v>
      </c>
      <c r="B4604" t="s">
        <v>12</v>
      </c>
      <c r="C4604">
        <v>5</v>
      </c>
      <c r="D4604">
        <v>0</v>
      </c>
      <c r="E4604">
        <v>0</v>
      </c>
      <c r="F4604" t="s">
        <v>23</v>
      </c>
      <c r="G4604" t="s">
        <v>26</v>
      </c>
      <c r="H4604" t="s">
        <v>15</v>
      </c>
      <c r="I4604">
        <v>83.75</v>
      </c>
      <c r="J4604" s="2">
        <v>18.100000000000001</v>
      </c>
      <c r="K4604" t="s">
        <v>24</v>
      </c>
      <c r="L4604">
        <v>0</v>
      </c>
      <c r="M4604">
        <f t="shared" si="284"/>
        <v>18.100000000000001</v>
      </c>
      <c r="O4604">
        <f>IF(AND(J4604="N/A",B4604="Male"),$R$2,IF(AND(J4604="N/A",B4604="Female"),$S$2,J4604))</f>
        <v>18.100000000000001</v>
      </c>
      <c r="V4604">
        <f>((C4604-AVERAGE($C$2:$C$5018))/_xlfn.STDEV.P($C$2:$C$5018))</f>
        <v>-1.6784951100133403</v>
      </c>
      <c r="W4604">
        <f>((O4604-AVERAGE($O$2:$O$5018))/_xlfn.STDEV.P($O$2:$O$5018))</f>
        <v>-1.5075148100622378</v>
      </c>
      <c r="X4604">
        <f>((I4604-AVERAGE($I$2:$I$5018))/_xlfn.STDEV.P($I$2:$I$5018))</f>
        <v>-0.49080258414416239</v>
      </c>
      <c r="Z4604">
        <f t="shared" si="285"/>
        <v>0</v>
      </c>
      <c r="AA4604">
        <f t="shared" si="286"/>
        <v>0</v>
      </c>
      <c r="AB4604">
        <f t="shared" si="287"/>
        <v>0</v>
      </c>
    </row>
    <row r="4605" spans="1:28" x14ac:dyDescent="0.25">
      <c r="A4605">
        <v>25878</v>
      </c>
      <c r="B4605" t="s">
        <v>12</v>
      </c>
      <c r="C4605">
        <v>55</v>
      </c>
      <c r="D4605">
        <v>0</v>
      </c>
      <c r="E4605">
        <v>0</v>
      </c>
      <c r="F4605" t="s">
        <v>13</v>
      </c>
      <c r="G4605" t="s">
        <v>18</v>
      </c>
      <c r="H4605" t="s">
        <v>19</v>
      </c>
      <c r="I4605">
        <v>97.68</v>
      </c>
      <c r="J4605" s="2">
        <v>47.1</v>
      </c>
      <c r="K4605" t="s">
        <v>16</v>
      </c>
      <c r="L4605">
        <v>0</v>
      </c>
      <c r="M4605">
        <f t="shared" si="284"/>
        <v>47.1</v>
      </c>
      <c r="O4605">
        <f>IF(AND(J4605="N/A",B4605="Male"),$R$2,IF(AND(J4605="N/A",B4605="Female"),$S$2,J4605))</f>
        <v>47.1</v>
      </c>
      <c r="V4605">
        <f>((C4605-AVERAGE($C$2:$C$5018))/_xlfn.STDEV.P($C$2:$C$5018))</f>
        <v>0.52158064684132732</v>
      </c>
      <c r="W4605">
        <f>((O4605-AVERAGE($O$2:$O$5018))/_xlfn.STDEV.P($O$2:$O$5018))</f>
        <v>2.7277669096592052</v>
      </c>
      <c r="X4605">
        <f>((I4605-AVERAGE($I$2:$I$5018))/_xlfn.STDEV.P($I$2:$I$5018))</f>
        <v>-0.17740487651427725</v>
      </c>
      <c r="Z4605">
        <f t="shared" si="285"/>
        <v>0</v>
      </c>
      <c r="AA4605">
        <f t="shared" si="286"/>
        <v>0</v>
      </c>
      <c r="AB4605">
        <f t="shared" si="287"/>
        <v>0</v>
      </c>
    </row>
    <row r="4606" spans="1:28" x14ac:dyDescent="0.25">
      <c r="A4606">
        <v>11169</v>
      </c>
      <c r="B4606" t="s">
        <v>17</v>
      </c>
      <c r="C4606">
        <v>61</v>
      </c>
      <c r="D4606">
        <v>0</v>
      </c>
      <c r="E4606">
        <v>0</v>
      </c>
      <c r="F4606" t="s">
        <v>13</v>
      </c>
      <c r="G4606" t="s">
        <v>14</v>
      </c>
      <c r="H4606" t="s">
        <v>15</v>
      </c>
      <c r="I4606">
        <v>97.58</v>
      </c>
      <c r="J4606" s="2">
        <v>29.7</v>
      </c>
      <c r="K4606" t="s">
        <v>16</v>
      </c>
      <c r="L4606">
        <v>0</v>
      </c>
      <c r="M4606">
        <f t="shared" si="284"/>
        <v>29.7</v>
      </c>
      <c r="O4606">
        <f>IF(AND(J4606="N/A",B4606="Male"),$R$2,IF(AND(J4606="N/A",B4606="Female"),$S$2,J4606))</f>
        <v>29.7</v>
      </c>
      <c r="V4606">
        <f>((C4606-AVERAGE($C$2:$C$5018))/_xlfn.STDEV.P($C$2:$C$5018))</f>
        <v>0.78558973766388751</v>
      </c>
      <c r="W4606">
        <f>((O4606-AVERAGE($O$2:$O$5018))/_xlfn.STDEV.P($O$2:$O$5018))</f>
        <v>0.18659787782633921</v>
      </c>
      <c r="X4606">
        <f>((I4606-AVERAGE($I$2:$I$5018))/_xlfn.STDEV.P($I$2:$I$5018))</f>
        <v>-0.17965468058915099</v>
      </c>
      <c r="Z4606">
        <f t="shared" si="285"/>
        <v>0</v>
      </c>
      <c r="AA4606">
        <f t="shared" si="286"/>
        <v>0</v>
      </c>
      <c r="AB4606">
        <f t="shared" si="287"/>
        <v>0</v>
      </c>
    </row>
    <row r="4607" spans="1:28" x14ac:dyDescent="0.25">
      <c r="A4607">
        <v>44355</v>
      </c>
      <c r="B4607" t="s">
        <v>17</v>
      </c>
      <c r="C4607">
        <v>48</v>
      </c>
      <c r="D4607">
        <v>0</v>
      </c>
      <c r="E4607">
        <v>0</v>
      </c>
      <c r="F4607" t="s">
        <v>13</v>
      </c>
      <c r="G4607" t="s">
        <v>14</v>
      </c>
      <c r="H4607" t="s">
        <v>19</v>
      </c>
      <c r="I4607">
        <v>74.16</v>
      </c>
      <c r="J4607" s="2">
        <v>19.899999999999999</v>
      </c>
      <c r="K4607" t="s">
        <v>21</v>
      </c>
      <c r="L4607">
        <v>0</v>
      </c>
      <c r="M4607">
        <f t="shared" si="284"/>
        <v>19.899999999999999</v>
      </c>
      <c r="O4607">
        <f>IF(AND(J4607="N/A",B4607="Male"),$R$2,IF(AND(J4607="N/A",B4607="Female"),$S$2,J4607))</f>
        <v>19.899999999999999</v>
      </c>
      <c r="V4607">
        <f>((C4607-AVERAGE($C$2:$C$5018))/_xlfn.STDEV.P($C$2:$C$5018))</f>
        <v>0.21357004088167386</v>
      </c>
      <c r="W4607">
        <f>((O4607-AVERAGE($O$2:$O$5018))/_xlfn.STDEV.P($O$2:$O$5018))</f>
        <v>-1.2446352550450452</v>
      </c>
      <c r="X4607">
        <f>((I4607-AVERAGE($I$2:$I$5018))/_xlfn.STDEV.P($I$2:$I$5018))</f>
        <v>-0.70655879492453555</v>
      </c>
      <c r="Z4607">
        <f t="shared" si="285"/>
        <v>0</v>
      </c>
      <c r="AA4607">
        <f t="shared" si="286"/>
        <v>0</v>
      </c>
      <c r="AB4607">
        <f t="shared" si="287"/>
        <v>0</v>
      </c>
    </row>
    <row r="4608" spans="1:28" x14ac:dyDescent="0.25">
      <c r="A4608">
        <v>31113</v>
      </c>
      <c r="B4608" t="s">
        <v>17</v>
      </c>
      <c r="C4608">
        <v>1.1599999999999999</v>
      </c>
      <c r="D4608">
        <v>0</v>
      </c>
      <c r="E4608">
        <v>0</v>
      </c>
      <c r="F4608" t="s">
        <v>23</v>
      </c>
      <c r="G4608" t="s">
        <v>26</v>
      </c>
      <c r="H4608" t="s">
        <v>15</v>
      </c>
      <c r="I4608">
        <v>86</v>
      </c>
      <c r="J4608" s="2">
        <v>13.3</v>
      </c>
      <c r="K4608" t="s">
        <v>24</v>
      </c>
      <c r="L4608">
        <v>0</v>
      </c>
      <c r="M4608">
        <f t="shared" si="284"/>
        <v>13.3</v>
      </c>
      <c r="O4608">
        <f>IF(AND(J4608="N/A",B4608="Male"),$R$2,IF(AND(J4608="N/A",B4608="Female"),$S$2,J4608))</f>
        <v>13.3</v>
      </c>
      <c r="V4608">
        <f>((C4608-AVERAGE($C$2:$C$5018))/_xlfn.STDEV.P($C$2:$C$5018))</f>
        <v>-1.8474609281397789</v>
      </c>
      <c r="W4608">
        <f>((O4608-AVERAGE($O$2:$O$5018))/_xlfn.STDEV.P($O$2:$O$5018))</f>
        <v>-2.2085269567747527</v>
      </c>
      <c r="X4608">
        <f>((I4608-AVERAGE($I$2:$I$5018))/_xlfn.STDEV.P($I$2:$I$5018))</f>
        <v>-0.44018199245950762</v>
      </c>
      <c r="Z4608">
        <f t="shared" si="285"/>
        <v>0</v>
      </c>
      <c r="AA4608">
        <f t="shared" si="286"/>
        <v>0</v>
      </c>
      <c r="AB4608">
        <f t="shared" si="287"/>
        <v>0</v>
      </c>
    </row>
    <row r="4609" spans="1:28" x14ac:dyDescent="0.25">
      <c r="A4609">
        <v>46514</v>
      </c>
      <c r="B4609" t="s">
        <v>17</v>
      </c>
      <c r="C4609">
        <v>50</v>
      </c>
      <c r="D4609">
        <v>0</v>
      </c>
      <c r="E4609">
        <v>0</v>
      </c>
      <c r="F4609" t="s">
        <v>13</v>
      </c>
      <c r="G4609" t="s">
        <v>25</v>
      </c>
      <c r="H4609" t="s">
        <v>15</v>
      </c>
      <c r="I4609">
        <v>100.93</v>
      </c>
      <c r="J4609" s="2">
        <v>32.700000000000003</v>
      </c>
      <c r="K4609" t="s">
        <v>21</v>
      </c>
      <c r="L4609">
        <v>0</v>
      </c>
      <c r="M4609">
        <f t="shared" si="284"/>
        <v>32.700000000000003</v>
      </c>
      <c r="O4609">
        <f>IF(AND(J4609="N/A",B4609="Male"),$R$2,IF(AND(J4609="N/A",B4609="Female"),$S$2,J4609))</f>
        <v>32.700000000000003</v>
      </c>
      <c r="V4609">
        <f>((C4609-AVERAGE($C$2:$C$5018))/_xlfn.STDEV.P($C$2:$C$5018))</f>
        <v>0.30157307115586057</v>
      </c>
      <c r="W4609">
        <f>((O4609-AVERAGE($O$2:$O$5018))/_xlfn.STDEV.P($O$2:$O$5018))</f>
        <v>0.62473046952166145</v>
      </c>
      <c r="X4609">
        <f>((I4609-AVERAGE($I$2:$I$5018))/_xlfn.STDEV.P($I$2:$I$5018))</f>
        <v>-0.10428624408088701</v>
      </c>
      <c r="Z4609">
        <f t="shared" si="285"/>
        <v>0</v>
      </c>
      <c r="AA4609">
        <f t="shared" si="286"/>
        <v>0</v>
      </c>
      <c r="AB4609">
        <f t="shared" si="287"/>
        <v>0</v>
      </c>
    </row>
    <row r="4610" spans="1:28" x14ac:dyDescent="0.25">
      <c r="A4610">
        <v>67466</v>
      </c>
      <c r="B4610" t="s">
        <v>12</v>
      </c>
      <c r="C4610">
        <v>63</v>
      </c>
      <c r="D4610">
        <v>1</v>
      </c>
      <c r="E4610">
        <v>0</v>
      </c>
      <c r="F4610" t="s">
        <v>13</v>
      </c>
      <c r="G4610" t="s">
        <v>14</v>
      </c>
      <c r="H4610" t="s">
        <v>15</v>
      </c>
      <c r="I4610">
        <v>232.78</v>
      </c>
      <c r="J4610" s="2">
        <v>31.8</v>
      </c>
      <c r="K4610" t="s">
        <v>16</v>
      </c>
      <c r="L4610">
        <v>0</v>
      </c>
      <c r="M4610">
        <f t="shared" si="284"/>
        <v>31.8</v>
      </c>
      <c r="O4610">
        <f>IF(AND(J4610="N/A",B4610="Male"),$R$2,IF(AND(J4610="N/A",B4610="Female"),$S$2,J4610))</f>
        <v>31.8</v>
      </c>
      <c r="V4610">
        <f>((C4610-AVERAGE($C$2:$C$5018))/_xlfn.STDEV.P($C$2:$C$5018))</f>
        <v>0.87359276793807417</v>
      </c>
      <c r="W4610">
        <f>((O4610-AVERAGE($O$2:$O$5018))/_xlfn.STDEV.P($O$2:$O$5018))</f>
        <v>0.49329069201306458</v>
      </c>
      <c r="X4610">
        <f>((I4610-AVERAGE($I$2:$I$5018))/_xlfn.STDEV.P($I$2:$I$5018))</f>
        <v>2.8620804286398833</v>
      </c>
      <c r="Z4610">
        <f t="shared" si="285"/>
        <v>0</v>
      </c>
      <c r="AA4610">
        <f t="shared" si="286"/>
        <v>0</v>
      </c>
      <c r="AB4610">
        <f t="shared" si="287"/>
        <v>0</v>
      </c>
    </row>
    <row r="4611" spans="1:28" x14ac:dyDescent="0.25">
      <c r="A4611">
        <v>3612</v>
      </c>
      <c r="B4611" t="s">
        <v>12</v>
      </c>
      <c r="C4611">
        <v>67</v>
      </c>
      <c r="D4611">
        <v>0</v>
      </c>
      <c r="E4611">
        <v>0</v>
      </c>
      <c r="F4611" t="s">
        <v>13</v>
      </c>
      <c r="G4611" t="s">
        <v>14</v>
      </c>
      <c r="H4611" t="s">
        <v>19</v>
      </c>
      <c r="I4611">
        <v>86.96</v>
      </c>
      <c r="J4611" s="2">
        <v>31.4</v>
      </c>
      <c r="K4611" t="s">
        <v>16</v>
      </c>
      <c r="L4611">
        <v>0</v>
      </c>
      <c r="M4611">
        <f t="shared" ref="M4611:M4674" si="288">IF(AND(J4611="N/A",B4611="Male"),$R$2,IF(AND(J4611="N/A",B4611="Female"),$S$2,J4611))</f>
        <v>31.4</v>
      </c>
      <c r="O4611">
        <f>IF(AND(J4611="N/A",B4611="Male"),$R$2,IF(AND(J4611="N/A",B4611="Female"),$S$2,J4611))</f>
        <v>31.4</v>
      </c>
      <c r="V4611">
        <f>((C4611-AVERAGE($C$2:$C$5018))/_xlfn.STDEV.P($C$2:$C$5018))</f>
        <v>1.0495988284864475</v>
      </c>
      <c r="W4611">
        <f>((O4611-AVERAGE($O$2:$O$5018))/_xlfn.STDEV.P($O$2:$O$5018))</f>
        <v>0.43487301312035476</v>
      </c>
      <c r="X4611">
        <f>((I4611-AVERAGE($I$2:$I$5018))/_xlfn.STDEV.P($I$2:$I$5018))</f>
        <v>-0.41858387334072172</v>
      </c>
      <c r="Z4611">
        <f t="shared" ref="Z4611:Z4674" si="289">IF(AND(C4611&lt;3,OR(K4611="smokes",K4611="formerly smoked")),1,0)</f>
        <v>0</v>
      </c>
      <c r="AA4611">
        <f t="shared" ref="AA4611:AA4674" si="290">IF(OR(O4611&lt;0,O4611&gt;100),1,0)</f>
        <v>0</v>
      </c>
      <c r="AB4611">
        <f t="shared" ref="AB4611:AB4674" si="291">IF(AND(C4611&lt;10,G4611&lt;&gt;"Children"),1,0)</f>
        <v>0</v>
      </c>
    </row>
    <row r="4612" spans="1:28" x14ac:dyDescent="0.25">
      <c r="A4612">
        <v>66590</v>
      </c>
      <c r="B4612" t="s">
        <v>17</v>
      </c>
      <c r="C4612">
        <v>43</v>
      </c>
      <c r="D4612">
        <v>0</v>
      </c>
      <c r="E4612">
        <v>0</v>
      </c>
      <c r="F4612" t="s">
        <v>13</v>
      </c>
      <c r="G4612" t="s">
        <v>18</v>
      </c>
      <c r="H4612" t="s">
        <v>15</v>
      </c>
      <c r="I4612">
        <v>67.5</v>
      </c>
      <c r="J4612" s="2">
        <v>20.399999999999999</v>
      </c>
      <c r="K4612" t="s">
        <v>16</v>
      </c>
      <c r="L4612">
        <v>0</v>
      </c>
      <c r="M4612">
        <f t="shared" si="288"/>
        <v>20.399999999999999</v>
      </c>
      <c r="O4612">
        <f>IF(AND(J4612="N/A",B4612="Male"),$R$2,IF(AND(J4612="N/A",B4612="Female"),$S$2,J4612))</f>
        <v>20.399999999999999</v>
      </c>
      <c r="V4612">
        <f>((C4612-AVERAGE($C$2:$C$5018))/_xlfn.STDEV.P($C$2:$C$5018))</f>
        <v>-6.4375348037928977E-3</v>
      </c>
      <c r="W4612">
        <f>((O4612-AVERAGE($O$2:$O$5018))/_xlfn.STDEV.P($O$2:$O$5018))</f>
        <v>-1.1716131564291581</v>
      </c>
      <c r="X4612">
        <f>((I4612-AVERAGE($I$2:$I$5018))/_xlfn.STDEV.P($I$2:$I$5018))</f>
        <v>-0.85639574631111359</v>
      </c>
      <c r="Z4612">
        <f t="shared" si="289"/>
        <v>0</v>
      </c>
      <c r="AA4612">
        <f t="shared" si="290"/>
        <v>0</v>
      </c>
      <c r="AB4612">
        <f t="shared" si="291"/>
        <v>0</v>
      </c>
    </row>
    <row r="4613" spans="1:28" x14ac:dyDescent="0.25">
      <c r="A4613">
        <v>19611</v>
      </c>
      <c r="B4613" t="s">
        <v>12</v>
      </c>
      <c r="C4613">
        <v>59</v>
      </c>
      <c r="D4613">
        <v>0</v>
      </c>
      <c r="E4613">
        <v>0</v>
      </c>
      <c r="F4613" t="s">
        <v>13</v>
      </c>
      <c r="G4613" t="s">
        <v>14</v>
      </c>
      <c r="H4613" t="s">
        <v>15</v>
      </c>
      <c r="I4613">
        <v>81.209999999999994</v>
      </c>
      <c r="J4613" s="2">
        <v>33.200000000000003</v>
      </c>
      <c r="K4613" t="s">
        <v>22</v>
      </c>
      <c r="L4613">
        <v>0</v>
      </c>
      <c r="M4613">
        <f t="shared" si="288"/>
        <v>33.200000000000003</v>
      </c>
      <c r="O4613">
        <f>IF(AND(J4613="N/A",B4613="Male"),$R$2,IF(AND(J4613="N/A",B4613="Female"),$S$2,J4613))</f>
        <v>33.200000000000003</v>
      </c>
      <c r="V4613">
        <f>((C4613-AVERAGE($C$2:$C$5018))/_xlfn.STDEV.P($C$2:$C$5018))</f>
        <v>0.69758670738970074</v>
      </c>
      <c r="W4613">
        <f>((O4613-AVERAGE($O$2:$O$5018))/_xlfn.STDEV.P($O$2:$O$5018))</f>
        <v>0.69775256813754838</v>
      </c>
      <c r="X4613">
        <f>((I4613-AVERAGE($I$2:$I$5018))/_xlfn.STDEV.P($I$2:$I$5018))</f>
        <v>-0.54794760764595063</v>
      </c>
      <c r="Z4613">
        <f t="shared" si="289"/>
        <v>0</v>
      </c>
      <c r="AA4613">
        <f t="shared" si="290"/>
        <v>0</v>
      </c>
      <c r="AB4613">
        <f t="shared" si="291"/>
        <v>0</v>
      </c>
    </row>
    <row r="4614" spans="1:28" x14ac:dyDescent="0.25">
      <c r="A4614">
        <v>47216</v>
      </c>
      <c r="B4614" t="s">
        <v>12</v>
      </c>
      <c r="C4614">
        <v>47</v>
      </c>
      <c r="D4614">
        <v>0</v>
      </c>
      <c r="E4614">
        <v>0</v>
      </c>
      <c r="F4614" t="s">
        <v>13</v>
      </c>
      <c r="G4614" t="s">
        <v>14</v>
      </c>
      <c r="H4614" t="s">
        <v>19</v>
      </c>
      <c r="I4614">
        <v>110.14</v>
      </c>
      <c r="J4614" s="2">
        <v>30.5</v>
      </c>
      <c r="K4614" t="s">
        <v>22</v>
      </c>
      <c r="L4614">
        <v>0</v>
      </c>
      <c r="M4614">
        <f t="shared" si="288"/>
        <v>30.5</v>
      </c>
      <c r="O4614">
        <f>IF(AND(J4614="N/A",B4614="Male"),$R$2,IF(AND(J4614="N/A",B4614="Female"),$S$2,J4614))</f>
        <v>30.5</v>
      </c>
      <c r="V4614">
        <f>((C4614-AVERAGE($C$2:$C$5018))/_xlfn.STDEV.P($C$2:$C$5018))</f>
        <v>0.16956852574458051</v>
      </c>
      <c r="W4614">
        <f>((O4614-AVERAGE($O$2:$O$5018))/_xlfn.STDEV.P($O$2:$O$5018))</f>
        <v>0.30343323561175845</v>
      </c>
      <c r="X4614">
        <f>((I4614-AVERAGE($I$2:$I$5018))/_xlfn.STDEV.P($I$2:$I$5018))</f>
        <v>0.10292071121496646</v>
      </c>
      <c r="Z4614">
        <f t="shared" si="289"/>
        <v>0</v>
      </c>
      <c r="AA4614">
        <f t="shared" si="290"/>
        <v>0</v>
      </c>
      <c r="AB4614">
        <f t="shared" si="291"/>
        <v>0</v>
      </c>
    </row>
    <row r="4615" spans="1:28" x14ac:dyDescent="0.25">
      <c r="A4615">
        <v>55591</v>
      </c>
      <c r="B4615" t="s">
        <v>12</v>
      </c>
      <c r="C4615">
        <v>50</v>
      </c>
      <c r="D4615">
        <v>0</v>
      </c>
      <c r="E4615">
        <v>0</v>
      </c>
      <c r="F4615" t="s">
        <v>13</v>
      </c>
      <c r="G4615" t="s">
        <v>14</v>
      </c>
      <c r="H4615" t="s">
        <v>15</v>
      </c>
      <c r="I4615">
        <v>120.44</v>
      </c>
      <c r="J4615" s="2">
        <v>30.3</v>
      </c>
      <c r="K4615" t="s">
        <v>21</v>
      </c>
      <c r="L4615">
        <v>0</v>
      </c>
      <c r="M4615">
        <f t="shared" si="288"/>
        <v>30.3</v>
      </c>
      <c r="O4615">
        <f>IF(AND(J4615="N/A",B4615="Male"),$R$2,IF(AND(J4615="N/A",B4615="Female"),$S$2,J4615))</f>
        <v>30.3</v>
      </c>
      <c r="V4615">
        <f>((C4615-AVERAGE($C$2:$C$5018))/_xlfn.STDEV.P($C$2:$C$5018))</f>
        <v>0.30157307115586057</v>
      </c>
      <c r="W4615">
        <f>((O4615-AVERAGE($O$2:$O$5018))/_xlfn.STDEV.P($O$2:$O$5018))</f>
        <v>0.27422439616540373</v>
      </c>
      <c r="X4615">
        <f>((I4615-AVERAGE($I$2:$I$5018))/_xlfn.STDEV.P($I$2:$I$5018))</f>
        <v>0.33465053092694164</v>
      </c>
      <c r="Z4615">
        <f t="shared" si="289"/>
        <v>0</v>
      </c>
      <c r="AA4615">
        <f t="shared" si="290"/>
        <v>0</v>
      </c>
      <c r="AB4615">
        <f t="shared" si="291"/>
        <v>0</v>
      </c>
    </row>
    <row r="4616" spans="1:28" x14ac:dyDescent="0.25">
      <c r="A4616">
        <v>24381</v>
      </c>
      <c r="B4616" t="s">
        <v>12</v>
      </c>
      <c r="C4616">
        <v>51</v>
      </c>
      <c r="D4616">
        <v>0</v>
      </c>
      <c r="E4616">
        <v>1</v>
      </c>
      <c r="F4616" t="s">
        <v>13</v>
      </c>
      <c r="G4616" t="s">
        <v>18</v>
      </c>
      <c r="H4616" t="s">
        <v>15</v>
      </c>
      <c r="I4616">
        <v>187.47</v>
      </c>
      <c r="J4616" s="2">
        <v>34.200000000000003</v>
      </c>
      <c r="K4616" t="s">
        <v>21</v>
      </c>
      <c r="L4616">
        <v>0</v>
      </c>
      <c r="M4616">
        <f t="shared" si="288"/>
        <v>34.200000000000003</v>
      </c>
      <c r="O4616">
        <f>IF(AND(J4616="N/A",B4616="Male"),$R$2,IF(AND(J4616="N/A",B4616="Female"),$S$2,J4616))</f>
        <v>34.200000000000003</v>
      </c>
      <c r="V4616">
        <f>((C4616-AVERAGE($C$2:$C$5018))/_xlfn.STDEV.P($C$2:$C$5018))</f>
        <v>0.34557458629295396</v>
      </c>
      <c r="W4616">
        <f>((O4616-AVERAGE($O$2:$O$5018))/_xlfn.STDEV.P($O$2:$O$5018))</f>
        <v>0.84379676536932224</v>
      </c>
      <c r="X4616">
        <f>((I4616-AVERAGE($I$2:$I$5018))/_xlfn.STDEV.P($I$2:$I$5018))</f>
        <v>1.8426942023146797</v>
      </c>
      <c r="Z4616">
        <f t="shared" si="289"/>
        <v>0</v>
      </c>
      <c r="AA4616">
        <f t="shared" si="290"/>
        <v>0</v>
      </c>
      <c r="AB4616">
        <f t="shared" si="291"/>
        <v>0</v>
      </c>
    </row>
    <row r="4617" spans="1:28" x14ac:dyDescent="0.25">
      <c r="A4617">
        <v>8037</v>
      </c>
      <c r="B4617" t="s">
        <v>12</v>
      </c>
      <c r="C4617">
        <v>44</v>
      </c>
      <c r="D4617">
        <v>0</v>
      </c>
      <c r="E4617">
        <v>1</v>
      </c>
      <c r="F4617" t="s">
        <v>23</v>
      </c>
      <c r="G4617" t="s">
        <v>25</v>
      </c>
      <c r="H4617" t="s">
        <v>15</v>
      </c>
      <c r="I4617">
        <v>94.62</v>
      </c>
      <c r="J4617" s="2">
        <v>34.4</v>
      </c>
      <c r="K4617" t="s">
        <v>24</v>
      </c>
      <c r="L4617">
        <v>0</v>
      </c>
      <c r="M4617">
        <f t="shared" si="288"/>
        <v>34.4</v>
      </c>
      <c r="O4617">
        <f>IF(AND(J4617="N/A",B4617="Male"),$R$2,IF(AND(J4617="N/A",B4617="Female"),$S$2,J4617))</f>
        <v>34.4</v>
      </c>
      <c r="V4617">
        <f>((C4617-AVERAGE($C$2:$C$5018))/_xlfn.STDEV.P($C$2:$C$5018))</f>
        <v>3.7563980333300453E-2</v>
      </c>
      <c r="W4617">
        <f>((O4617-AVERAGE($O$2:$O$5018))/_xlfn.STDEV.P($O$2:$O$5018))</f>
        <v>0.87300560481567646</v>
      </c>
      <c r="X4617">
        <f>((I4617-AVERAGE($I$2:$I$5018))/_xlfn.STDEV.P($I$2:$I$5018))</f>
        <v>-0.24624888120540783</v>
      </c>
      <c r="Z4617">
        <f t="shared" si="289"/>
        <v>0</v>
      </c>
      <c r="AA4617">
        <f t="shared" si="290"/>
        <v>0</v>
      </c>
      <c r="AB4617">
        <f t="shared" si="291"/>
        <v>0</v>
      </c>
    </row>
    <row r="4618" spans="1:28" x14ac:dyDescent="0.25">
      <c r="A4618">
        <v>23911</v>
      </c>
      <c r="B4618" t="s">
        <v>17</v>
      </c>
      <c r="C4618">
        <v>39</v>
      </c>
      <c r="D4618">
        <v>0</v>
      </c>
      <c r="E4618">
        <v>0</v>
      </c>
      <c r="F4618" t="s">
        <v>23</v>
      </c>
      <c r="G4618" t="s">
        <v>14</v>
      </c>
      <c r="H4618" t="s">
        <v>19</v>
      </c>
      <c r="I4618">
        <v>89.57</v>
      </c>
      <c r="J4618" s="2">
        <v>48.1</v>
      </c>
      <c r="K4618" t="s">
        <v>21</v>
      </c>
      <c r="L4618">
        <v>0</v>
      </c>
      <c r="M4618">
        <f t="shared" si="288"/>
        <v>48.1</v>
      </c>
      <c r="O4618">
        <f>IF(AND(J4618="N/A",B4618="Male"),$R$2,IF(AND(J4618="N/A",B4618="Female"),$S$2,J4618))</f>
        <v>48.1</v>
      </c>
      <c r="V4618">
        <f>((C4618-AVERAGE($C$2:$C$5018))/_xlfn.STDEV.P($C$2:$C$5018))</f>
        <v>-0.18244359535216631</v>
      </c>
      <c r="W4618">
        <f>((O4618-AVERAGE($O$2:$O$5018))/_xlfn.STDEV.P($O$2:$O$5018))</f>
        <v>2.8738111068909795</v>
      </c>
      <c r="X4618">
        <f>((I4618-AVERAGE($I$2:$I$5018))/_xlfn.STDEV.P($I$2:$I$5018))</f>
        <v>-0.35986398698652217</v>
      </c>
      <c r="Z4618">
        <f t="shared" si="289"/>
        <v>0</v>
      </c>
      <c r="AA4618">
        <f t="shared" si="290"/>
        <v>0</v>
      </c>
      <c r="AB4618">
        <f t="shared" si="291"/>
        <v>0</v>
      </c>
    </row>
    <row r="4619" spans="1:28" x14ac:dyDescent="0.25">
      <c r="A4619">
        <v>31596</v>
      </c>
      <c r="B4619" t="s">
        <v>17</v>
      </c>
      <c r="C4619">
        <v>24</v>
      </c>
      <c r="D4619">
        <v>0</v>
      </c>
      <c r="E4619">
        <v>0</v>
      </c>
      <c r="F4619" t="s">
        <v>23</v>
      </c>
      <c r="G4619" t="s">
        <v>14</v>
      </c>
      <c r="H4619" t="s">
        <v>15</v>
      </c>
      <c r="I4619">
        <v>95.31</v>
      </c>
      <c r="J4619" s="2">
        <v>22.8</v>
      </c>
      <c r="K4619" t="s">
        <v>21</v>
      </c>
      <c r="L4619">
        <v>0</v>
      </c>
      <c r="M4619">
        <f t="shared" si="288"/>
        <v>22.8</v>
      </c>
      <c r="O4619">
        <f>IF(AND(J4619="N/A",B4619="Male"),$R$2,IF(AND(J4619="N/A",B4619="Female"),$S$2,J4619))</f>
        <v>22.8</v>
      </c>
      <c r="V4619">
        <f>((C4619-AVERAGE($C$2:$C$5018))/_xlfn.STDEV.P($C$2:$C$5018))</f>
        <v>-0.84246632240856656</v>
      </c>
      <c r="W4619">
        <f>((O4619-AVERAGE($O$2:$O$5018))/_xlfn.STDEV.P($O$2:$O$5018))</f>
        <v>-0.82110708307290048</v>
      </c>
      <c r="X4619">
        <f>((I4619-AVERAGE($I$2:$I$5018))/_xlfn.STDEV.P($I$2:$I$5018))</f>
        <v>-0.2307252330887804</v>
      </c>
      <c r="Z4619">
        <f t="shared" si="289"/>
        <v>0</v>
      </c>
      <c r="AA4619">
        <f t="shared" si="290"/>
        <v>0</v>
      </c>
      <c r="AB4619">
        <f t="shared" si="291"/>
        <v>0</v>
      </c>
    </row>
    <row r="4620" spans="1:28" x14ac:dyDescent="0.25">
      <c r="A4620">
        <v>44647</v>
      </c>
      <c r="B4620" t="s">
        <v>12</v>
      </c>
      <c r="C4620">
        <v>62</v>
      </c>
      <c r="D4620">
        <v>0</v>
      </c>
      <c r="E4620">
        <v>0</v>
      </c>
      <c r="F4620" t="s">
        <v>23</v>
      </c>
      <c r="G4620" t="s">
        <v>25</v>
      </c>
      <c r="H4620" t="s">
        <v>19</v>
      </c>
      <c r="I4620">
        <v>75.069999999999993</v>
      </c>
      <c r="J4620" s="2">
        <v>30.5</v>
      </c>
      <c r="K4620" t="s">
        <v>21</v>
      </c>
      <c r="L4620">
        <v>0</v>
      </c>
      <c r="M4620">
        <f t="shared" si="288"/>
        <v>30.5</v>
      </c>
      <c r="O4620">
        <f>IF(AND(J4620="N/A",B4620="Male"),$R$2,IF(AND(J4620="N/A",B4620="Female"),$S$2,J4620))</f>
        <v>30.5</v>
      </c>
      <c r="V4620">
        <f>((C4620-AVERAGE($C$2:$C$5018))/_xlfn.STDEV.P($C$2:$C$5018))</f>
        <v>0.82959125280098078</v>
      </c>
      <c r="W4620">
        <f>((O4620-AVERAGE($O$2:$O$5018))/_xlfn.STDEV.P($O$2:$O$5018))</f>
        <v>0.30343323561175845</v>
      </c>
      <c r="X4620">
        <f>((I4620-AVERAGE($I$2:$I$5018))/_xlfn.STDEV.P($I$2:$I$5018))</f>
        <v>-0.68608557784318636</v>
      </c>
      <c r="Z4620">
        <f t="shared" si="289"/>
        <v>0</v>
      </c>
      <c r="AA4620">
        <f t="shared" si="290"/>
        <v>0</v>
      </c>
      <c r="AB4620">
        <f t="shared" si="291"/>
        <v>0</v>
      </c>
    </row>
    <row r="4621" spans="1:28" x14ac:dyDescent="0.25">
      <c r="A4621">
        <v>51486</v>
      </c>
      <c r="B4621" t="s">
        <v>17</v>
      </c>
      <c r="C4621">
        <v>61</v>
      </c>
      <c r="D4621">
        <v>0</v>
      </c>
      <c r="E4621">
        <v>0</v>
      </c>
      <c r="F4621" t="s">
        <v>13</v>
      </c>
      <c r="G4621" t="s">
        <v>14</v>
      </c>
      <c r="H4621" t="s">
        <v>19</v>
      </c>
      <c r="I4621">
        <v>106.65</v>
      </c>
      <c r="J4621" s="2">
        <v>35.9</v>
      </c>
      <c r="K4621" t="s">
        <v>16</v>
      </c>
      <c r="L4621">
        <v>0</v>
      </c>
      <c r="M4621">
        <f t="shared" si="288"/>
        <v>35.9</v>
      </c>
      <c r="O4621">
        <f>IF(AND(J4621="N/A",B4621="Male"),$R$2,IF(AND(J4621="N/A",B4621="Female"),$S$2,J4621))</f>
        <v>35.9</v>
      </c>
      <c r="V4621">
        <f>((C4621-AVERAGE($C$2:$C$5018))/_xlfn.STDEV.P($C$2:$C$5018))</f>
        <v>0.78558973766388751</v>
      </c>
      <c r="W4621">
        <f>((O4621-AVERAGE($O$2:$O$5018))/_xlfn.STDEV.P($O$2:$O$5018))</f>
        <v>1.0920719006633373</v>
      </c>
      <c r="X4621">
        <f>((I4621-AVERAGE($I$2:$I$5018))/_xlfn.STDEV.P($I$2:$I$5018))</f>
        <v>2.4402549001879808E-2</v>
      </c>
      <c r="Z4621">
        <f t="shared" si="289"/>
        <v>0</v>
      </c>
      <c r="AA4621">
        <f t="shared" si="290"/>
        <v>0</v>
      </c>
      <c r="AB4621">
        <f t="shared" si="291"/>
        <v>0</v>
      </c>
    </row>
    <row r="4622" spans="1:28" x14ac:dyDescent="0.25">
      <c r="A4622">
        <v>18263</v>
      </c>
      <c r="B4622" t="s">
        <v>17</v>
      </c>
      <c r="C4622">
        <v>78</v>
      </c>
      <c r="D4622">
        <v>0</v>
      </c>
      <c r="E4622">
        <v>0</v>
      </c>
      <c r="F4622" t="s">
        <v>13</v>
      </c>
      <c r="G4622" t="s">
        <v>18</v>
      </c>
      <c r="H4622" t="s">
        <v>15</v>
      </c>
      <c r="I4622">
        <v>234.06</v>
      </c>
      <c r="J4622" s="2">
        <v>33.700000000000003</v>
      </c>
      <c r="K4622" t="s">
        <v>21</v>
      </c>
      <c r="L4622">
        <v>0</v>
      </c>
      <c r="M4622">
        <f t="shared" si="288"/>
        <v>33.700000000000003</v>
      </c>
      <c r="O4622">
        <f>IF(AND(J4622="N/A",B4622="Male"),$R$2,IF(AND(J4622="N/A",B4622="Female"),$S$2,J4622))</f>
        <v>33.700000000000003</v>
      </c>
      <c r="V4622">
        <f>((C4622-AVERAGE($C$2:$C$5018))/_xlfn.STDEV.P($C$2:$C$5018))</f>
        <v>1.5336154949944745</v>
      </c>
      <c r="W4622">
        <f>((O4622-AVERAGE($O$2:$O$5018))/_xlfn.STDEV.P($O$2:$O$5018))</f>
        <v>0.77077466675343531</v>
      </c>
      <c r="X4622">
        <f>((I4622-AVERAGE($I$2:$I$5018))/_xlfn.STDEV.P($I$2:$I$5018))</f>
        <v>2.8908779207982649</v>
      </c>
      <c r="Z4622">
        <f t="shared" si="289"/>
        <v>0</v>
      </c>
      <c r="AA4622">
        <f t="shared" si="290"/>
        <v>0</v>
      </c>
      <c r="AB4622">
        <f t="shared" si="291"/>
        <v>0</v>
      </c>
    </row>
    <row r="4623" spans="1:28" x14ac:dyDescent="0.25">
      <c r="A4623">
        <v>41930</v>
      </c>
      <c r="B4623" t="s">
        <v>12</v>
      </c>
      <c r="C4623">
        <v>15</v>
      </c>
      <c r="D4623">
        <v>0</v>
      </c>
      <c r="E4623">
        <v>0</v>
      </c>
      <c r="F4623" t="s">
        <v>23</v>
      </c>
      <c r="G4623" t="s">
        <v>14</v>
      </c>
      <c r="H4623" t="s">
        <v>19</v>
      </c>
      <c r="I4623">
        <v>144.15</v>
      </c>
      <c r="J4623" s="2">
        <v>24.1</v>
      </c>
      <c r="K4623" t="s">
        <v>21</v>
      </c>
      <c r="L4623">
        <v>0</v>
      </c>
      <c r="M4623">
        <f t="shared" si="288"/>
        <v>24.1</v>
      </c>
      <c r="O4623">
        <f>IF(AND(J4623="N/A",B4623="Male"),$R$2,IF(AND(J4623="N/A",B4623="Female"),$S$2,J4623))</f>
        <v>24.1</v>
      </c>
      <c r="V4623">
        <f>((C4623-AVERAGE($C$2:$C$5018))/_xlfn.STDEV.P($C$2:$C$5018))</f>
        <v>-1.2384799586424069</v>
      </c>
      <c r="W4623">
        <f>((O4623-AVERAGE($O$2:$O$5018))/_xlfn.STDEV.P($O$2:$O$5018))</f>
        <v>-0.63124962667159434</v>
      </c>
      <c r="X4623">
        <f>((I4623-AVERAGE($I$2:$I$5018))/_xlfn.STDEV.P($I$2:$I$5018))</f>
        <v>0.86807907707945964</v>
      </c>
      <c r="Z4623">
        <f t="shared" si="289"/>
        <v>0</v>
      </c>
      <c r="AA4623">
        <f t="shared" si="290"/>
        <v>0</v>
      </c>
      <c r="AB4623">
        <f t="shared" si="291"/>
        <v>0</v>
      </c>
    </row>
    <row r="4624" spans="1:28" x14ac:dyDescent="0.25">
      <c r="A4624">
        <v>45922</v>
      </c>
      <c r="B4624" t="s">
        <v>17</v>
      </c>
      <c r="C4624">
        <v>23</v>
      </c>
      <c r="D4624">
        <v>0</v>
      </c>
      <c r="E4624">
        <v>0</v>
      </c>
      <c r="F4624" t="s">
        <v>23</v>
      </c>
      <c r="G4624" t="s">
        <v>14</v>
      </c>
      <c r="H4624" t="s">
        <v>15</v>
      </c>
      <c r="I4624">
        <v>58.81</v>
      </c>
      <c r="J4624" s="2">
        <v>25.4</v>
      </c>
      <c r="K4624" t="s">
        <v>21</v>
      </c>
      <c r="L4624">
        <v>0</v>
      </c>
      <c r="M4624">
        <f t="shared" si="288"/>
        <v>25.4</v>
      </c>
      <c r="O4624">
        <f>IF(AND(J4624="N/A",B4624="Male"),$R$2,IF(AND(J4624="N/A",B4624="Female"),$S$2,J4624))</f>
        <v>25.4</v>
      </c>
      <c r="V4624">
        <f>((C4624-AVERAGE($C$2:$C$5018))/_xlfn.STDEV.P($C$2:$C$5018))</f>
        <v>-0.88646783754565994</v>
      </c>
      <c r="W4624">
        <f>((O4624-AVERAGE($O$2:$O$5018))/_xlfn.STDEV.P($O$2:$O$5018))</f>
        <v>-0.44139217027028871</v>
      </c>
      <c r="X4624">
        <f>((I4624-AVERAGE($I$2:$I$5018))/_xlfn.STDEV.P($I$2:$I$5018))</f>
        <v>-1.0519037204176247</v>
      </c>
      <c r="Z4624">
        <f t="shared" si="289"/>
        <v>0</v>
      </c>
      <c r="AA4624">
        <f t="shared" si="290"/>
        <v>0</v>
      </c>
      <c r="AB4624">
        <f t="shared" si="291"/>
        <v>0</v>
      </c>
    </row>
    <row r="4625" spans="1:28" x14ac:dyDescent="0.25">
      <c r="A4625">
        <v>52934</v>
      </c>
      <c r="B4625" t="s">
        <v>12</v>
      </c>
      <c r="C4625">
        <v>79</v>
      </c>
      <c r="D4625">
        <v>0</v>
      </c>
      <c r="E4625">
        <v>0</v>
      </c>
      <c r="F4625" t="s">
        <v>13</v>
      </c>
      <c r="G4625" t="s">
        <v>18</v>
      </c>
      <c r="H4625" t="s">
        <v>15</v>
      </c>
      <c r="I4625">
        <v>242.62</v>
      </c>
      <c r="J4625" s="2">
        <v>25.5</v>
      </c>
      <c r="K4625" t="s">
        <v>21</v>
      </c>
      <c r="L4625">
        <v>0</v>
      </c>
      <c r="M4625">
        <f t="shared" si="288"/>
        <v>25.5</v>
      </c>
      <c r="O4625">
        <f>IF(AND(J4625="N/A",B4625="Male"),$R$2,IF(AND(J4625="N/A",B4625="Female"),$S$2,J4625))</f>
        <v>25.5</v>
      </c>
      <c r="V4625">
        <f>((C4625-AVERAGE($C$2:$C$5018))/_xlfn.STDEV.P($C$2:$C$5018))</f>
        <v>1.5776170101315679</v>
      </c>
      <c r="W4625">
        <f>((O4625-AVERAGE($O$2:$O$5018))/_xlfn.STDEV.P($O$2:$O$5018))</f>
        <v>-0.4267877505471111</v>
      </c>
      <c r="X4625">
        <f>((I4625-AVERAGE($I$2:$I$5018))/_xlfn.STDEV.P($I$2:$I$5018))</f>
        <v>3.0834611496074404</v>
      </c>
      <c r="Z4625">
        <f t="shared" si="289"/>
        <v>0</v>
      </c>
      <c r="AA4625">
        <f t="shared" si="290"/>
        <v>0</v>
      </c>
      <c r="AB4625">
        <f t="shared" si="291"/>
        <v>0</v>
      </c>
    </row>
    <row r="4626" spans="1:28" x14ac:dyDescent="0.25">
      <c r="A4626">
        <v>18020</v>
      </c>
      <c r="B4626" t="s">
        <v>12</v>
      </c>
      <c r="C4626">
        <v>57</v>
      </c>
      <c r="D4626">
        <v>0</v>
      </c>
      <c r="E4626">
        <v>0</v>
      </c>
      <c r="F4626" t="s">
        <v>13</v>
      </c>
      <c r="G4626" t="s">
        <v>14</v>
      </c>
      <c r="H4626" t="s">
        <v>15</v>
      </c>
      <c r="I4626">
        <v>93.04</v>
      </c>
      <c r="J4626" s="2">
        <v>29.2</v>
      </c>
      <c r="K4626" t="s">
        <v>21</v>
      </c>
      <c r="L4626">
        <v>0</v>
      </c>
      <c r="M4626">
        <f t="shared" si="288"/>
        <v>29.2</v>
      </c>
      <c r="O4626">
        <f>IF(AND(J4626="N/A",B4626="Male"),$R$2,IF(AND(J4626="N/A",B4626="Female"),$S$2,J4626))</f>
        <v>29.2</v>
      </c>
      <c r="V4626">
        <f>((C4626-AVERAGE($C$2:$C$5018))/_xlfn.STDEV.P($C$2:$C$5018))</f>
        <v>0.60958367711551409</v>
      </c>
      <c r="W4626">
        <f>((O4626-AVERAGE($O$2:$O$5018))/_xlfn.STDEV.P($O$2:$O$5018))</f>
        <v>0.11357577921045225</v>
      </c>
      <c r="X4626">
        <f>((I4626-AVERAGE($I$2:$I$5018))/_xlfn.STDEV.P($I$2:$I$5018))</f>
        <v>-0.28179578558840979</v>
      </c>
      <c r="Z4626">
        <f t="shared" si="289"/>
        <v>0</v>
      </c>
      <c r="AA4626">
        <f t="shared" si="290"/>
        <v>0</v>
      </c>
      <c r="AB4626">
        <f t="shared" si="291"/>
        <v>0</v>
      </c>
    </row>
    <row r="4627" spans="1:28" x14ac:dyDescent="0.25">
      <c r="A4627">
        <v>2044</v>
      </c>
      <c r="B4627" t="s">
        <v>17</v>
      </c>
      <c r="C4627">
        <v>70</v>
      </c>
      <c r="D4627">
        <v>0</v>
      </c>
      <c r="E4627">
        <v>1</v>
      </c>
      <c r="F4627" t="s">
        <v>13</v>
      </c>
      <c r="G4627" t="s">
        <v>18</v>
      </c>
      <c r="H4627" t="s">
        <v>19</v>
      </c>
      <c r="I4627">
        <v>65.680000000000007</v>
      </c>
      <c r="J4627" s="2" t="s">
        <v>20</v>
      </c>
      <c r="K4627" t="s">
        <v>24</v>
      </c>
      <c r="L4627">
        <v>0</v>
      </c>
      <c r="M4627">
        <f t="shared" si="288"/>
        <v>28.487446958981664</v>
      </c>
      <c r="O4627">
        <f>IF(AND(J4627="N/A",B4627="Male"),$R$2,IF(AND(J4627="N/A",B4627="Female"),$S$2,J4627))</f>
        <v>28.487446958981664</v>
      </c>
      <c r="V4627">
        <f>((C4627-AVERAGE($C$2:$C$5018))/_xlfn.STDEV.P($C$2:$C$5018))</f>
        <v>1.1816033738977276</v>
      </c>
      <c r="W4627">
        <f>((O4627-AVERAGE($O$2:$O$5018))/_xlfn.STDEV.P($O$2:$O$5018))</f>
        <v>9.5115423498702296E-3</v>
      </c>
      <c r="X4627">
        <f>((I4627-AVERAGE($I$2:$I$5018))/_xlfn.STDEV.P($I$2:$I$5018))</f>
        <v>-0.89734218047381209</v>
      </c>
      <c r="Z4627">
        <f t="shared" si="289"/>
        <v>0</v>
      </c>
      <c r="AA4627">
        <f t="shared" si="290"/>
        <v>0</v>
      </c>
      <c r="AB4627">
        <f t="shared" si="291"/>
        <v>0</v>
      </c>
    </row>
    <row r="4628" spans="1:28" x14ac:dyDescent="0.25">
      <c r="A4628">
        <v>63467</v>
      </c>
      <c r="B4628" t="s">
        <v>12</v>
      </c>
      <c r="C4628">
        <v>9</v>
      </c>
      <c r="D4628">
        <v>0</v>
      </c>
      <c r="E4628">
        <v>0</v>
      </c>
      <c r="F4628" t="s">
        <v>23</v>
      </c>
      <c r="G4628" t="s">
        <v>26</v>
      </c>
      <c r="H4628" t="s">
        <v>15</v>
      </c>
      <c r="I4628">
        <v>150</v>
      </c>
      <c r="J4628" s="2">
        <v>17.399999999999999</v>
      </c>
      <c r="K4628" t="s">
        <v>24</v>
      </c>
      <c r="L4628">
        <v>0</v>
      </c>
      <c r="M4628">
        <f t="shared" si="288"/>
        <v>17.399999999999999</v>
      </c>
      <c r="O4628">
        <f>IF(AND(J4628="N/A",B4628="Male"),$R$2,IF(AND(J4628="N/A",B4628="Female"),$S$2,J4628))</f>
        <v>17.399999999999999</v>
      </c>
      <c r="V4628">
        <f>((C4628-AVERAGE($C$2:$C$5018))/_xlfn.STDEV.P($C$2:$C$5018))</f>
        <v>-1.502489049464967</v>
      </c>
      <c r="W4628">
        <f>((O4628-AVERAGE($O$2:$O$5018))/_xlfn.STDEV.P($O$2:$O$5018))</f>
        <v>-1.6097457481244799</v>
      </c>
      <c r="X4628">
        <f>((I4628-AVERAGE($I$2:$I$5018))/_xlfn.STDEV.P($I$2:$I$5018))</f>
        <v>0.9996926154595619</v>
      </c>
      <c r="Z4628">
        <f t="shared" si="289"/>
        <v>0</v>
      </c>
      <c r="AA4628">
        <f t="shared" si="290"/>
        <v>0</v>
      </c>
      <c r="AB4628">
        <f t="shared" si="291"/>
        <v>0</v>
      </c>
    </row>
    <row r="4629" spans="1:28" x14ac:dyDescent="0.25">
      <c r="A4629">
        <v>38642</v>
      </c>
      <c r="B4629" t="s">
        <v>12</v>
      </c>
      <c r="C4629">
        <v>55</v>
      </c>
      <c r="D4629">
        <v>0</v>
      </c>
      <c r="E4629">
        <v>0</v>
      </c>
      <c r="F4629" t="s">
        <v>13</v>
      </c>
      <c r="G4629" t="s">
        <v>14</v>
      </c>
      <c r="H4629" t="s">
        <v>15</v>
      </c>
      <c r="I4629">
        <v>63.56</v>
      </c>
      <c r="J4629" s="2">
        <v>29.9</v>
      </c>
      <c r="K4629" t="s">
        <v>24</v>
      </c>
      <c r="L4629">
        <v>0</v>
      </c>
      <c r="M4629">
        <f t="shared" si="288"/>
        <v>29.9</v>
      </c>
      <c r="O4629">
        <f>IF(AND(J4629="N/A",B4629="Male"),$R$2,IF(AND(J4629="N/A",B4629="Female"),$S$2,J4629))</f>
        <v>29.9</v>
      </c>
      <c r="V4629">
        <f>((C4629-AVERAGE($C$2:$C$5018))/_xlfn.STDEV.P($C$2:$C$5018))</f>
        <v>0.52158064684132732</v>
      </c>
      <c r="W4629">
        <f>((O4629-AVERAGE($O$2:$O$5018))/_xlfn.STDEV.P($O$2:$O$5018))</f>
        <v>0.21580671727269388</v>
      </c>
      <c r="X4629">
        <f>((I4629-AVERAGE($I$2:$I$5018))/_xlfn.STDEV.P($I$2:$I$5018))</f>
        <v>-0.94503802686113136</v>
      </c>
      <c r="Z4629">
        <f t="shared" si="289"/>
        <v>0</v>
      </c>
      <c r="AA4629">
        <f t="shared" si="290"/>
        <v>0</v>
      </c>
      <c r="AB4629">
        <f t="shared" si="291"/>
        <v>0</v>
      </c>
    </row>
    <row r="4630" spans="1:28" x14ac:dyDescent="0.25">
      <c r="A4630">
        <v>5387</v>
      </c>
      <c r="B4630" t="s">
        <v>17</v>
      </c>
      <c r="C4630">
        <v>82</v>
      </c>
      <c r="D4630">
        <v>0</v>
      </c>
      <c r="E4630">
        <v>0</v>
      </c>
      <c r="F4630" t="s">
        <v>23</v>
      </c>
      <c r="G4630" t="s">
        <v>14</v>
      </c>
      <c r="H4630" t="s">
        <v>19</v>
      </c>
      <c r="I4630">
        <v>96.98</v>
      </c>
      <c r="J4630" s="2">
        <v>21.5</v>
      </c>
      <c r="K4630" t="s">
        <v>21</v>
      </c>
      <c r="L4630">
        <v>0</v>
      </c>
      <c r="M4630">
        <f t="shared" si="288"/>
        <v>21.5</v>
      </c>
      <c r="O4630">
        <f>IF(AND(J4630="N/A",B4630="Male"),$R$2,IF(AND(J4630="N/A",B4630="Female"),$S$2,J4630))</f>
        <v>21.5</v>
      </c>
      <c r="V4630">
        <f>((C4630-AVERAGE($C$2:$C$5018))/_xlfn.STDEV.P($C$2:$C$5018))</f>
        <v>1.7096215555428478</v>
      </c>
      <c r="W4630">
        <f>((O4630-AVERAGE($O$2:$O$5018))/_xlfn.STDEV.P($O$2:$O$5018))</f>
        <v>-1.0109645394742066</v>
      </c>
      <c r="X4630">
        <f>((I4630-AVERAGE($I$2:$I$5018))/_xlfn.STDEV.P($I$2:$I$5018))</f>
        <v>-0.19315350503839215</v>
      </c>
      <c r="Z4630">
        <f t="shared" si="289"/>
        <v>0</v>
      </c>
      <c r="AA4630">
        <f t="shared" si="290"/>
        <v>0</v>
      </c>
      <c r="AB4630">
        <f t="shared" si="291"/>
        <v>0</v>
      </c>
    </row>
    <row r="4631" spans="1:28" x14ac:dyDescent="0.25">
      <c r="A4631">
        <v>68417</v>
      </c>
      <c r="B4631" t="s">
        <v>17</v>
      </c>
      <c r="C4631">
        <v>19</v>
      </c>
      <c r="D4631">
        <v>0</v>
      </c>
      <c r="E4631">
        <v>0</v>
      </c>
      <c r="F4631" t="s">
        <v>23</v>
      </c>
      <c r="G4631" t="s">
        <v>14</v>
      </c>
      <c r="H4631" t="s">
        <v>19</v>
      </c>
      <c r="I4631">
        <v>66.7</v>
      </c>
      <c r="J4631" s="2">
        <v>24.7</v>
      </c>
      <c r="K4631" t="s">
        <v>21</v>
      </c>
      <c r="L4631">
        <v>0</v>
      </c>
      <c r="M4631">
        <f t="shared" si="288"/>
        <v>24.7</v>
      </c>
      <c r="O4631">
        <f>IF(AND(J4631="N/A",B4631="Male"),$R$2,IF(AND(J4631="N/A",B4631="Female"),$S$2,J4631))</f>
        <v>24.7</v>
      </c>
      <c r="V4631">
        <f>((C4631-AVERAGE($C$2:$C$5018))/_xlfn.STDEV.P($C$2:$C$5018))</f>
        <v>-1.0624738980940334</v>
      </c>
      <c r="W4631">
        <f>((O4631-AVERAGE($O$2:$O$5018))/_xlfn.STDEV.P($O$2:$O$5018))</f>
        <v>-0.54362310833253036</v>
      </c>
      <c r="X4631">
        <f>((I4631-AVERAGE($I$2:$I$5018))/_xlfn.STDEV.P($I$2:$I$5018))</f>
        <v>-0.87439417891010196</v>
      </c>
      <c r="Z4631">
        <f t="shared" si="289"/>
        <v>0</v>
      </c>
      <c r="AA4631">
        <f t="shared" si="290"/>
        <v>0</v>
      </c>
      <c r="AB4631">
        <f t="shared" si="291"/>
        <v>0</v>
      </c>
    </row>
    <row r="4632" spans="1:28" x14ac:dyDescent="0.25">
      <c r="A4632">
        <v>22477</v>
      </c>
      <c r="B4632" t="s">
        <v>12</v>
      </c>
      <c r="C4632">
        <v>41</v>
      </c>
      <c r="D4632">
        <v>0</v>
      </c>
      <c r="E4632">
        <v>0</v>
      </c>
      <c r="F4632" t="s">
        <v>13</v>
      </c>
      <c r="G4632" t="s">
        <v>14</v>
      </c>
      <c r="H4632" t="s">
        <v>19</v>
      </c>
      <c r="I4632">
        <v>79.66</v>
      </c>
      <c r="J4632" s="2">
        <v>25.1</v>
      </c>
      <c r="K4632" t="s">
        <v>24</v>
      </c>
      <c r="L4632">
        <v>0</v>
      </c>
      <c r="M4632">
        <f t="shared" si="288"/>
        <v>25.1</v>
      </c>
      <c r="O4632">
        <f>IF(AND(J4632="N/A",B4632="Male"),$R$2,IF(AND(J4632="N/A",B4632="Female"),$S$2,J4632))</f>
        <v>25.1</v>
      </c>
      <c r="V4632">
        <f>((C4632-AVERAGE($C$2:$C$5018))/_xlfn.STDEV.P($C$2:$C$5018))</f>
        <v>-9.4440565077979599E-2</v>
      </c>
      <c r="W4632">
        <f>((O4632-AVERAGE($O$2:$O$5018))/_xlfn.STDEV.P($O$2:$O$5018))</f>
        <v>-0.48520542943982042</v>
      </c>
      <c r="X4632">
        <f>((I4632-AVERAGE($I$2:$I$5018))/_xlfn.STDEV.P($I$2:$I$5018))</f>
        <v>-0.58281957080649049</v>
      </c>
      <c r="Z4632">
        <f t="shared" si="289"/>
        <v>0</v>
      </c>
      <c r="AA4632">
        <f t="shared" si="290"/>
        <v>0</v>
      </c>
      <c r="AB4632">
        <f t="shared" si="291"/>
        <v>0</v>
      </c>
    </row>
    <row r="4633" spans="1:28" x14ac:dyDescent="0.25">
      <c r="A4633">
        <v>23968</v>
      </c>
      <c r="B4633" t="s">
        <v>17</v>
      </c>
      <c r="C4633">
        <v>79</v>
      </c>
      <c r="D4633">
        <v>0</v>
      </c>
      <c r="E4633">
        <v>0</v>
      </c>
      <c r="F4633" t="s">
        <v>13</v>
      </c>
      <c r="G4633" t="s">
        <v>25</v>
      </c>
      <c r="H4633" t="s">
        <v>19</v>
      </c>
      <c r="I4633">
        <v>90.16</v>
      </c>
      <c r="J4633" s="2">
        <v>34.4</v>
      </c>
      <c r="K4633" t="s">
        <v>21</v>
      </c>
      <c r="L4633">
        <v>0</v>
      </c>
      <c r="M4633">
        <f t="shared" si="288"/>
        <v>34.4</v>
      </c>
      <c r="O4633">
        <f>IF(AND(J4633="N/A",B4633="Male"),$R$2,IF(AND(J4633="N/A",B4633="Female"),$S$2,J4633))</f>
        <v>34.4</v>
      </c>
      <c r="V4633">
        <f>((C4633-AVERAGE($C$2:$C$5018))/_xlfn.STDEV.P($C$2:$C$5018))</f>
        <v>1.5776170101315679</v>
      </c>
      <c r="W4633">
        <f>((O4633-AVERAGE($O$2:$O$5018))/_xlfn.STDEV.P($O$2:$O$5018))</f>
        <v>0.87300560481567646</v>
      </c>
      <c r="X4633">
        <f>((I4633-AVERAGE($I$2:$I$5018))/_xlfn.STDEV.P($I$2:$I$5018))</f>
        <v>-0.34659014294476814</v>
      </c>
      <c r="Z4633">
        <f t="shared" si="289"/>
        <v>0</v>
      </c>
      <c r="AA4633">
        <f t="shared" si="290"/>
        <v>0</v>
      </c>
      <c r="AB4633">
        <f t="shared" si="291"/>
        <v>0</v>
      </c>
    </row>
    <row r="4634" spans="1:28" x14ac:dyDescent="0.25">
      <c r="A4634">
        <v>8111</v>
      </c>
      <c r="B4634" t="s">
        <v>17</v>
      </c>
      <c r="C4634">
        <v>23</v>
      </c>
      <c r="D4634">
        <v>0</v>
      </c>
      <c r="E4634">
        <v>0</v>
      </c>
      <c r="F4634" t="s">
        <v>23</v>
      </c>
      <c r="G4634" t="s">
        <v>14</v>
      </c>
      <c r="H4634" t="s">
        <v>19</v>
      </c>
      <c r="I4634">
        <v>104.09</v>
      </c>
      <c r="J4634" s="2">
        <v>27.9</v>
      </c>
      <c r="K4634" t="s">
        <v>24</v>
      </c>
      <c r="L4634">
        <v>0</v>
      </c>
      <c r="M4634">
        <f t="shared" si="288"/>
        <v>27.9</v>
      </c>
      <c r="O4634">
        <f>IF(AND(J4634="N/A",B4634="Male"),$R$2,IF(AND(J4634="N/A",B4634="Female"),$S$2,J4634))</f>
        <v>27.9</v>
      </c>
      <c r="V4634">
        <f>((C4634-AVERAGE($C$2:$C$5018))/_xlfn.STDEV.P($C$2:$C$5018))</f>
        <v>-0.88646783754565994</v>
      </c>
      <c r="W4634">
        <f>((O4634-AVERAGE($O$2:$O$5018))/_xlfn.STDEV.P($O$2:$O$5018))</f>
        <v>-7.6281677190853922E-2</v>
      </c>
      <c r="X4634">
        <f>((I4634-AVERAGE($I$2:$I$5018))/_xlfn.STDEV.P($I$2:$I$5018))</f>
        <v>-3.3192435314883022E-2</v>
      </c>
      <c r="Z4634">
        <f t="shared" si="289"/>
        <v>0</v>
      </c>
      <c r="AA4634">
        <f t="shared" si="290"/>
        <v>0</v>
      </c>
      <c r="AB4634">
        <f t="shared" si="291"/>
        <v>0</v>
      </c>
    </row>
    <row r="4635" spans="1:28" x14ac:dyDescent="0.25">
      <c r="A4635">
        <v>15282</v>
      </c>
      <c r="B4635" t="s">
        <v>17</v>
      </c>
      <c r="C4635">
        <v>77</v>
      </c>
      <c r="D4635">
        <v>0</v>
      </c>
      <c r="E4635">
        <v>0</v>
      </c>
      <c r="F4635" t="s">
        <v>13</v>
      </c>
      <c r="G4635" t="s">
        <v>14</v>
      </c>
      <c r="H4635" t="s">
        <v>19</v>
      </c>
      <c r="I4635">
        <v>90.96</v>
      </c>
      <c r="J4635" s="2">
        <v>31.5</v>
      </c>
      <c r="K4635" t="s">
        <v>16</v>
      </c>
      <c r="L4635">
        <v>0</v>
      </c>
      <c r="M4635">
        <f t="shared" si="288"/>
        <v>31.5</v>
      </c>
      <c r="O4635">
        <f>IF(AND(J4635="N/A",B4635="Male"),$R$2,IF(AND(J4635="N/A",B4635="Female"),$S$2,J4635))</f>
        <v>31.5</v>
      </c>
      <c r="V4635">
        <f>((C4635-AVERAGE($C$2:$C$5018))/_xlfn.STDEV.P($C$2:$C$5018))</f>
        <v>1.4896139798573811</v>
      </c>
      <c r="W4635">
        <f>((O4635-AVERAGE($O$2:$O$5018))/_xlfn.STDEV.P($O$2:$O$5018))</f>
        <v>0.44947743284353231</v>
      </c>
      <c r="X4635">
        <f>((I4635-AVERAGE($I$2:$I$5018))/_xlfn.STDEV.P($I$2:$I$5018))</f>
        <v>-0.32859171034577983</v>
      </c>
      <c r="Z4635">
        <f t="shared" si="289"/>
        <v>0</v>
      </c>
      <c r="AA4635">
        <f t="shared" si="290"/>
        <v>0</v>
      </c>
      <c r="AB4635">
        <f t="shared" si="291"/>
        <v>0</v>
      </c>
    </row>
    <row r="4636" spans="1:28" x14ac:dyDescent="0.25">
      <c r="A4636">
        <v>54395</v>
      </c>
      <c r="B4636" t="s">
        <v>17</v>
      </c>
      <c r="C4636">
        <v>78</v>
      </c>
      <c r="D4636">
        <v>1</v>
      </c>
      <c r="E4636">
        <v>0</v>
      </c>
      <c r="F4636" t="s">
        <v>13</v>
      </c>
      <c r="G4636" t="s">
        <v>18</v>
      </c>
      <c r="H4636" t="s">
        <v>19</v>
      </c>
      <c r="I4636">
        <v>152.38</v>
      </c>
      <c r="J4636" s="2">
        <v>31.8</v>
      </c>
      <c r="K4636" t="s">
        <v>21</v>
      </c>
      <c r="L4636">
        <v>0</v>
      </c>
      <c r="M4636">
        <f t="shared" si="288"/>
        <v>31.8</v>
      </c>
      <c r="O4636">
        <f>IF(AND(J4636="N/A",B4636="Male"),$R$2,IF(AND(J4636="N/A",B4636="Female"),$S$2,J4636))</f>
        <v>31.8</v>
      </c>
      <c r="V4636">
        <f>((C4636-AVERAGE($C$2:$C$5018))/_xlfn.STDEV.P($C$2:$C$5018))</f>
        <v>1.5336154949944745</v>
      </c>
      <c r="W4636">
        <f>((O4636-AVERAGE($O$2:$O$5018))/_xlfn.STDEV.P($O$2:$O$5018))</f>
        <v>0.49329069201306458</v>
      </c>
      <c r="X4636">
        <f>((I4636-AVERAGE($I$2:$I$5018))/_xlfn.STDEV.P($I$2:$I$5018))</f>
        <v>1.0532379524415523</v>
      </c>
      <c r="Z4636">
        <f t="shared" si="289"/>
        <v>0</v>
      </c>
      <c r="AA4636">
        <f t="shared" si="290"/>
        <v>0</v>
      </c>
      <c r="AB4636">
        <f t="shared" si="291"/>
        <v>0</v>
      </c>
    </row>
    <row r="4637" spans="1:28" x14ac:dyDescent="0.25">
      <c r="A4637">
        <v>25408</v>
      </c>
      <c r="B4637" t="s">
        <v>17</v>
      </c>
      <c r="C4637">
        <v>24</v>
      </c>
      <c r="D4637">
        <v>0</v>
      </c>
      <c r="E4637">
        <v>0</v>
      </c>
      <c r="F4637" t="s">
        <v>13</v>
      </c>
      <c r="G4637" t="s">
        <v>18</v>
      </c>
      <c r="H4637" t="s">
        <v>19</v>
      </c>
      <c r="I4637">
        <v>114.54</v>
      </c>
      <c r="J4637" s="2">
        <v>30.1</v>
      </c>
      <c r="K4637" t="s">
        <v>22</v>
      </c>
      <c r="L4637">
        <v>0</v>
      </c>
      <c r="M4637">
        <f t="shared" si="288"/>
        <v>30.1</v>
      </c>
      <c r="O4637">
        <f>IF(AND(J4637="N/A",B4637="Male"),$R$2,IF(AND(J4637="N/A",B4637="Female"),$S$2,J4637))</f>
        <v>30.1</v>
      </c>
      <c r="V4637">
        <f>((C4637-AVERAGE($C$2:$C$5018))/_xlfn.STDEV.P($C$2:$C$5018))</f>
        <v>-0.84246632240856656</v>
      </c>
      <c r="W4637">
        <f>((O4637-AVERAGE($O$2:$O$5018))/_xlfn.STDEV.P($O$2:$O$5018))</f>
        <v>0.24501555671904907</v>
      </c>
      <c r="X4637">
        <f>((I4637-AVERAGE($I$2:$I$5018))/_xlfn.STDEV.P($I$2:$I$5018))</f>
        <v>0.20191209050940262</v>
      </c>
      <c r="Z4637">
        <f t="shared" si="289"/>
        <v>0</v>
      </c>
      <c r="AA4637">
        <f t="shared" si="290"/>
        <v>0</v>
      </c>
      <c r="AB4637">
        <f t="shared" si="291"/>
        <v>0</v>
      </c>
    </row>
    <row r="4638" spans="1:28" x14ac:dyDescent="0.25">
      <c r="A4638">
        <v>69284</v>
      </c>
      <c r="B4638" t="s">
        <v>17</v>
      </c>
      <c r="C4638">
        <v>81</v>
      </c>
      <c r="D4638">
        <v>1</v>
      </c>
      <c r="E4638">
        <v>0</v>
      </c>
      <c r="F4638" t="s">
        <v>13</v>
      </c>
      <c r="G4638" t="s">
        <v>18</v>
      </c>
      <c r="H4638" t="s">
        <v>15</v>
      </c>
      <c r="I4638">
        <v>174.54</v>
      </c>
      <c r="J4638" s="2">
        <v>26.4</v>
      </c>
      <c r="K4638" t="s">
        <v>21</v>
      </c>
      <c r="L4638">
        <v>0</v>
      </c>
      <c r="M4638">
        <f t="shared" si="288"/>
        <v>26.4</v>
      </c>
      <c r="O4638">
        <f>IF(AND(J4638="N/A",B4638="Male"),$R$2,IF(AND(J4638="N/A",B4638="Female"),$S$2,J4638))</f>
        <v>26.4</v>
      </c>
      <c r="V4638">
        <f>((C4638-AVERAGE($C$2:$C$5018))/_xlfn.STDEV.P($C$2:$C$5018))</f>
        <v>1.6656200404057546</v>
      </c>
      <c r="W4638">
        <f>((O4638-AVERAGE($O$2:$O$5018))/_xlfn.STDEV.P($O$2:$O$5018))</f>
        <v>-0.29534797303851479</v>
      </c>
      <c r="X4638">
        <f>((I4638-AVERAGE($I$2:$I$5018))/_xlfn.STDEV.P($I$2:$I$5018))</f>
        <v>1.5517945354335301</v>
      </c>
      <c r="Z4638">
        <f t="shared" si="289"/>
        <v>0</v>
      </c>
      <c r="AA4638">
        <f t="shared" si="290"/>
        <v>0</v>
      </c>
      <c r="AB4638">
        <f t="shared" si="291"/>
        <v>0</v>
      </c>
    </row>
    <row r="4639" spans="1:28" x14ac:dyDescent="0.25">
      <c r="A4639">
        <v>28348</v>
      </c>
      <c r="B4639" t="s">
        <v>17</v>
      </c>
      <c r="C4639">
        <v>46</v>
      </c>
      <c r="D4639">
        <v>0</v>
      </c>
      <c r="E4639">
        <v>0</v>
      </c>
      <c r="F4639" t="s">
        <v>13</v>
      </c>
      <c r="G4639" t="s">
        <v>14</v>
      </c>
      <c r="H4639" t="s">
        <v>19</v>
      </c>
      <c r="I4639">
        <v>106.47</v>
      </c>
      <c r="J4639" s="2">
        <v>27.2</v>
      </c>
      <c r="K4639" t="s">
        <v>24</v>
      </c>
      <c r="L4639">
        <v>0</v>
      </c>
      <c r="M4639">
        <f t="shared" si="288"/>
        <v>27.2</v>
      </c>
      <c r="O4639">
        <f>IF(AND(J4639="N/A",B4639="Male"),$R$2,IF(AND(J4639="N/A",B4639="Female"),$S$2,J4639))</f>
        <v>27.2</v>
      </c>
      <c r="V4639">
        <f>((C4639-AVERAGE($C$2:$C$5018))/_xlfn.STDEV.P($C$2:$C$5018))</f>
        <v>0.12556701060748715</v>
      </c>
      <c r="W4639">
        <f>((O4639-AVERAGE($O$2:$O$5018))/_xlfn.STDEV.P($O$2:$O$5018))</f>
        <v>-0.17851261525309556</v>
      </c>
      <c r="X4639">
        <f>((I4639-AVERAGE($I$2:$I$5018))/_xlfn.STDEV.P($I$2:$I$5018))</f>
        <v>2.0352901667107272E-2</v>
      </c>
      <c r="Z4639">
        <f t="shared" si="289"/>
        <v>0</v>
      </c>
      <c r="AA4639">
        <f t="shared" si="290"/>
        <v>0</v>
      </c>
      <c r="AB4639">
        <f t="shared" si="291"/>
        <v>0</v>
      </c>
    </row>
    <row r="4640" spans="1:28" x14ac:dyDescent="0.25">
      <c r="A4640">
        <v>46015</v>
      </c>
      <c r="B4640" t="s">
        <v>17</v>
      </c>
      <c r="C4640">
        <v>29</v>
      </c>
      <c r="D4640">
        <v>0</v>
      </c>
      <c r="E4640">
        <v>0</v>
      </c>
      <c r="F4640" t="s">
        <v>23</v>
      </c>
      <c r="G4640" t="s">
        <v>14</v>
      </c>
      <c r="H4640" t="s">
        <v>15</v>
      </c>
      <c r="I4640">
        <v>73.63</v>
      </c>
      <c r="J4640" s="2">
        <v>22.5</v>
      </c>
      <c r="K4640" t="s">
        <v>22</v>
      </c>
      <c r="L4640">
        <v>0</v>
      </c>
      <c r="M4640">
        <f t="shared" si="288"/>
        <v>22.5</v>
      </c>
      <c r="O4640">
        <f>IF(AND(J4640="N/A",B4640="Male"),$R$2,IF(AND(J4640="N/A",B4640="Female"),$S$2,J4640))</f>
        <v>22.5</v>
      </c>
      <c r="V4640">
        <f>((C4640-AVERAGE($C$2:$C$5018))/_xlfn.STDEV.P($C$2:$C$5018))</f>
        <v>-0.62245874672309986</v>
      </c>
      <c r="W4640">
        <f>((O4640-AVERAGE($O$2:$O$5018))/_xlfn.STDEV.P($O$2:$O$5018))</f>
        <v>-0.86492034224243275</v>
      </c>
      <c r="X4640">
        <f>((I4640-AVERAGE($I$2:$I$5018))/_xlfn.STDEV.P($I$2:$I$5018))</f>
        <v>-0.7184827565213654</v>
      </c>
      <c r="Z4640">
        <f t="shared" si="289"/>
        <v>0</v>
      </c>
      <c r="AA4640">
        <f t="shared" si="290"/>
        <v>0</v>
      </c>
      <c r="AB4640">
        <f t="shared" si="291"/>
        <v>0</v>
      </c>
    </row>
    <row r="4641" spans="1:28" x14ac:dyDescent="0.25">
      <c r="A4641">
        <v>69047</v>
      </c>
      <c r="B4641" t="s">
        <v>17</v>
      </c>
      <c r="C4641">
        <v>59</v>
      </c>
      <c r="D4641">
        <v>0</v>
      </c>
      <c r="E4641">
        <v>0</v>
      </c>
      <c r="F4641" t="s">
        <v>13</v>
      </c>
      <c r="G4641" t="s">
        <v>25</v>
      </c>
      <c r="H4641" t="s">
        <v>15</v>
      </c>
      <c r="I4641">
        <v>98.52</v>
      </c>
      <c r="J4641" s="2">
        <v>29.8</v>
      </c>
      <c r="K4641" t="s">
        <v>16</v>
      </c>
      <c r="L4641">
        <v>0</v>
      </c>
      <c r="M4641">
        <f t="shared" si="288"/>
        <v>29.8</v>
      </c>
      <c r="O4641">
        <f>IF(AND(J4641="N/A",B4641="Male"),$R$2,IF(AND(J4641="N/A",B4641="Female"),$S$2,J4641))</f>
        <v>29.8</v>
      </c>
      <c r="V4641">
        <f>((C4641-AVERAGE($C$2:$C$5018))/_xlfn.STDEV.P($C$2:$C$5018))</f>
        <v>0.69758670738970074</v>
      </c>
      <c r="W4641">
        <f>((O4641-AVERAGE($O$2:$O$5018))/_xlfn.STDEV.P($O$2:$O$5018))</f>
        <v>0.2012022975495168</v>
      </c>
      <c r="X4641">
        <f>((I4641-AVERAGE($I$2:$I$5018))/_xlfn.STDEV.P($I$2:$I$5018))</f>
        <v>-0.15850652228533971</v>
      </c>
      <c r="Z4641">
        <f t="shared" si="289"/>
        <v>0</v>
      </c>
      <c r="AA4641">
        <f t="shared" si="290"/>
        <v>0</v>
      </c>
      <c r="AB4641">
        <f t="shared" si="291"/>
        <v>0</v>
      </c>
    </row>
    <row r="4642" spans="1:28" x14ac:dyDescent="0.25">
      <c r="A4642">
        <v>39706</v>
      </c>
      <c r="B4642" t="s">
        <v>12</v>
      </c>
      <c r="C4642">
        <v>41</v>
      </c>
      <c r="D4642">
        <v>0</v>
      </c>
      <c r="E4642">
        <v>0</v>
      </c>
      <c r="F4642" t="s">
        <v>13</v>
      </c>
      <c r="G4642" t="s">
        <v>18</v>
      </c>
      <c r="H4642" t="s">
        <v>19</v>
      </c>
      <c r="I4642">
        <v>62.93</v>
      </c>
      <c r="J4642" s="2">
        <v>26.1</v>
      </c>
      <c r="K4642" t="s">
        <v>22</v>
      </c>
      <c r="L4642">
        <v>0</v>
      </c>
      <c r="M4642">
        <f t="shared" si="288"/>
        <v>26.1</v>
      </c>
      <c r="O4642">
        <f>IF(AND(J4642="N/A",B4642="Male"),$R$2,IF(AND(J4642="N/A",B4642="Female"),$S$2,J4642))</f>
        <v>26.1</v>
      </c>
      <c r="V4642">
        <f>((C4642-AVERAGE($C$2:$C$5018))/_xlfn.STDEV.P($C$2:$C$5018))</f>
        <v>-9.4440565077979599E-2</v>
      </c>
      <c r="W4642">
        <f>((O4642-AVERAGE($O$2:$O$5018))/_xlfn.STDEV.P($O$2:$O$5018))</f>
        <v>-0.33916123220804656</v>
      </c>
      <c r="X4642">
        <f>((I4642-AVERAGE($I$2:$I$5018))/_xlfn.STDEV.P($I$2:$I$5018))</f>
        <v>-0.95921179253283473</v>
      </c>
      <c r="Z4642">
        <f t="shared" si="289"/>
        <v>0</v>
      </c>
      <c r="AA4642">
        <f t="shared" si="290"/>
        <v>0</v>
      </c>
      <c r="AB4642">
        <f t="shared" si="291"/>
        <v>0</v>
      </c>
    </row>
    <row r="4643" spans="1:28" x14ac:dyDescent="0.25">
      <c r="A4643">
        <v>9143</v>
      </c>
      <c r="B4643" t="s">
        <v>17</v>
      </c>
      <c r="C4643">
        <v>17</v>
      </c>
      <c r="D4643">
        <v>0</v>
      </c>
      <c r="E4643">
        <v>0</v>
      </c>
      <c r="F4643" t="s">
        <v>23</v>
      </c>
      <c r="G4643" t="s">
        <v>14</v>
      </c>
      <c r="H4643" t="s">
        <v>15</v>
      </c>
      <c r="I4643">
        <v>67.87</v>
      </c>
      <c r="J4643" s="2">
        <v>24.9</v>
      </c>
      <c r="K4643" t="s">
        <v>16</v>
      </c>
      <c r="L4643">
        <v>0</v>
      </c>
      <c r="M4643">
        <f t="shared" si="288"/>
        <v>24.9</v>
      </c>
      <c r="O4643">
        <f>IF(AND(J4643="N/A",B4643="Male"),$R$2,IF(AND(J4643="N/A",B4643="Female"),$S$2,J4643))</f>
        <v>24.9</v>
      </c>
      <c r="V4643">
        <f>((C4643-AVERAGE($C$2:$C$5018))/_xlfn.STDEV.P($C$2:$C$5018))</f>
        <v>-1.1504769283682201</v>
      </c>
      <c r="W4643">
        <f>((O4643-AVERAGE($O$2:$O$5018))/_xlfn.STDEV.P($O$2:$O$5018))</f>
        <v>-0.51441426888617559</v>
      </c>
      <c r="X4643">
        <f>((I4643-AVERAGE($I$2:$I$5018))/_xlfn.STDEV.P($I$2:$I$5018))</f>
        <v>-0.84807147123408144</v>
      </c>
      <c r="Z4643">
        <f t="shared" si="289"/>
        <v>0</v>
      </c>
      <c r="AA4643">
        <f t="shared" si="290"/>
        <v>0</v>
      </c>
      <c r="AB4643">
        <f t="shared" si="291"/>
        <v>0</v>
      </c>
    </row>
    <row r="4644" spans="1:28" x14ac:dyDescent="0.25">
      <c r="A4644">
        <v>64879</v>
      </c>
      <c r="B4644" t="s">
        <v>17</v>
      </c>
      <c r="C4644">
        <v>8</v>
      </c>
      <c r="D4644">
        <v>0</v>
      </c>
      <c r="E4644">
        <v>0</v>
      </c>
      <c r="F4644" t="s">
        <v>23</v>
      </c>
      <c r="G4644" t="s">
        <v>26</v>
      </c>
      <c r="H4644" t="s">
        <v>19</v>
      </c>
      <c r="I4644">
        <v>120.43</v>
      </c>
      <c r="J4644" s="2">
        <v>23.5</v>
      </c>
      <c r="K4644" t="s">
        <v>24</v>
      </c>
      <c r="L4644">
        <v>0</v>
      </c>
      <c r="M4644">
        <f t="shared" si="288"/>
        <v>23.5</v>
      </c>
      <c r="O4644">
        <f>IF(AND(J4644="N/A",B4644="Male"),$R$2,IF(AND(J4644="N/A",B4644="Female"),$S$2,J4644))</f>
        <v>23.5</v>
      </c>
      <c r="V4644">
        <f>((C4644-AVERAGE($C$2:$C$5018))/_xlfn.STDEV.P($C$2:$C$5018))</f>
        <v>-1.5464905646020604</v>
      </c>
      <c r="W4644">
        <f>((O4644-AVERAGE($O$2:$O$5018))/_xlfn.STDEV.P($O$2:$O$5018))</f>
        <v>-0.71887614501065888</v>
      </c>
      <c r="X4644">
        <f>((I4644-AVERAGE($I$2:$I$5018))/_xlfn.STDEV.P($I$2:$I$5018))</f>
        <v>0.3344255505194545</v>
      </c>
      <c r="Z4644">
        <f t="shared" si="289"/>
        <v>0</v>
      </c>
      <c r="AA4644">
        <f t="shared" si="290"/>
        <v>0</v>
      </c>
      <c r="AB4644">
        <f t="shared" si="291"/>
        <v>0</v>
      </c>
    </row>
    <row r="4645" spans="1:28" x14ac:dyDescent="0.25">
      <c r="A4645">
        <v>17130</v>
      </c>
      <c r="B4645" t="s">
        <v>17</v>
      </c>
      <c r="C4645">
        <v>23</v>
      </c>
      <c r="D4645">
        <v>0</v>
      </c>
      <c r="E4645">
        <v>0</v>
      </c>
      <c r="F4645" t="s">
        <v>23</v>
      </c>
      <c r="G4645" t="s">
        <v>14</v>
      </c>
      <c r="H4645" t="s">
        <v>19</v>
      </c>
      <c r="I4645">
        <v>76.56</v>
      </c>
      <c r="J4645" s="2">
        <v>30.1</v>
      </c>
      <c r="K4645" t="s">
        <v>21</v>
      </c>
      <c r="L4645">
        <v>0</v>
      </c>
      <c r="M4645">
        <f t="shared" si="288"/>
        <v>30.1</v>
      </c>
      <c r="O4645">
        <f>IF(AND(J4645="N/A",B4645="Male"),$R$2,IF(AND(J4645="N/A",B4645="Female"),$S$2,J4645))</f>
        <v>30.1</v>
      </c>
      <c r="V4645">
        <f>((C4645-AVERAGE($C$2:$C$5018))/_xlfn.STDEV.P($C$2:$C$5018))</f>
        <v>-0.88646783754565994</v>
      </c>
      <c r="W4645">
        <f>((O4645-AVERAGE($O$2:$O$5018))/_xlfn.STDEV.P($O$2:$O$5018))</f>
        <v>0.24501555671904907</v>
      </c>
      <c r="X4645">
        <f>((I4645-AVERAGE($I$2:$I$5018))/_xlfn.STDEV.P($I$2:$I$5018))</f>
        <v>-0.65256349712757034</v>
      </c>
      <c r="Z4645">
        <f t="shared" si="289"/>
        <v>0</v>
      </c>
      <c r="AA4645">
        <f t="shared" si="290"/>
        <v>0</v>
      </c>
      <c r="AB4645">
        <f t="shared" si="291"/>
        <v>0</v>
      </c>
    </row>
    <row r="4646" spans="1:28" x14ac:dyDescent="0.25">
      <c r="A4646">
        <v>16420</v>
      </c>
      <c r="B4646" t="s">
        <v>17</v>
      </c>
      <c r="C4646">
        <v>45</v>
      </c>
      <c r="D4646">
        <v>0</v>
      </c>
      <c r="E4646">
        <v>0</v>
      </c>
      <c r="F4646" t="s">
        <v>13</v>
      </c>
      <c r="G4646" t="s">
        <v>14</v>
      </c>
      <c r="H4646" t="s">
        <v>15</v>
      </c>
      <c r="I4646">
        <v>108.03</v>
      </c>
      <c r="J4646" s="2">
        <v>37.299999999999997</v>
      </c>
      <c r="K4646" t="s">
        <v>21</v>
      </c>
      <c r="L4646">
        <v>0</v>
      </c>
      <c r="M4646">
        <f t="shared" si="288"/>
        <v>37.299999999999997</v>
      </c>
      <c r="O4646">
        <f>IF(AND(J4646="N/A",B4646="Male"),$R$2,IF(AND(J4646="N/A",B4646="Female"),$S$2,J4646))</f>
        <v>37.299999999999997</v>
      </c>
      <c r="V4646">
        <f>((C4646-AVERAGE($C$2:$C$5018))/_xlfn.STDEV.P($C$2:$C$5018))</f>
        <v>8.1565495470393809E-2</v>
      </c>
      <c r="W4646">
        <f>((O4646-AVERAGE($O$2:$O$5018))/_xlfn.STDEV.P($O$2:$O$5018))</f>
        <v>1.2965337767878204</v>
      </c>
      <c r="X4646">
        <f>((I4646-AVERAGE($I$2:$I$5018))/_xlfn.STDEV.P($I$2:$I$5018))</f>
        <v>5.5449845235134645E-2</v>
      </c>
      <c r="Z4646">
        <f t="shared" si="289"/>
        <v>0</v>
      </c>
      <c r="AA4646">
        <f t="shared" si="290"/>
        <v>0</v>
      </c>
      <c r="AB4646">
        <f t="shared" si="291"/>
        <v>0</v>
      </c>
    </row>
    <row r="4647" spans="1:28" x14ac:dyDescent="0.25">
      <c r="A4647">
        <v>7529</v>
      </c>
      <c r="B4647" t="s">
        <v>12</v>
      </c>
      <c r="C4647">
        <v>67</v>
      </c>
      <c r="D4647">
        <v>0</v>
      </c>
      <c r="E4647">
        <v>0</v>
      </c>
      <c r="F4647" t="s">
        <v>13</v>
      </c>
      <c r="G4647" t="s">
        <v>14</v>
      </c>
      <c r="H4647" t="s">
        <v>19</v>
      </c>
      <c r="I4647">
        <v>83.16</v>
      </c>
      <c r="J4647" s="2">
        <v>25.5</v>
      </c>
      <c r="K4647" t="s">
        <v>16</v>
      </c>
      <c r="L4647">
        <v>0</v>
      </c>
      <c r="M4647">
        <f t="shared" si="288"/>
        <v>25.5</v>
      </c>
      <c r="O4647">
        <f>IF(AND(J4647="N/A",B4647="Male"),$R$2,IF(AND(J4647="N/A",B4647="Female"),$S$2,J4647))</f>
        <v>25.5</v>
      </c>
      <c r="V4647">
        <f>((C4647-AVERAGE($C$2:$C$5018))/_xlfn.STDEV.P($C$2:$C$5018))</f>
        <v>1.0495988284864475</v>
      </c>
      <c r="W4647">
        <f>((O4647-AVERAGE($O$2:$O$5018))/_xlfn.STDEV.P($O$2:$O$5018))</f>
        <v>-0.4267877505471111</v>
      </c>
      <c r="X4647">
        <f>((I4647-AVERAGE($I$2:$I$5018))/_xlfn.STDEV.P($I$2:$I$5018))</f>
        <v>-0.50407642818591636</v>
      </c>
      <c r="Z4647">
        <f t="shared" si="289"/>
        <v>0</v>
      </c>
      <c r="AA4647">
        <f t="shared" si="290"/>
        <v>0</v>
      </c>
      <c r="AB4647">
        <f t="shared" si="291"/>
        <v>0</v>
      </c>
    </row>
    <row r="4648" spans="1:28" x14ac:dyDescent="0.25">
      <c r="A4648">
        <v>54022</v>
      </c>
      <c r="B4648" t="s">
        <v>17</v>
      </c>
      <c r="C4648">
        <v>78</v>
      </c>
      <c r="D4648">
        <v>0</v>
      </c>
      <c r="E4648">
        <v>0</v>
      </c>
      <c r="F4648" t="s">
        <v>13</v>
      </c>
      <c r="G4648" t="s">
        <v>18</v>
      </c>
      <c r="H4648" t="s">
        <v>19</v>
      </c>
      <c r="I4648">
        <v>67.900000000000006</v>
      </c>
      <c r="J4648" s="2">
        <v>35.299999999999997</v>
      </c>
      <c r="K4648" t="s">
        <v>21</v>
      </c>
      <c r="L4648">
        <v>0</v>
      </c>
      <c r="M4648">
        <f t="shared" si="288"/>
        <v>35.299999999999997</v>
      </c>
      <c r="O4648">
        <f>IF(AND(J4648="N/A",B4648="Male"),$R$2,IF(AND(J4648="N/A",B4648="Female"),$S$2,J4648))</f>
        <v>35.299999999999997</v>
      </c>
      <c r="V4648">
        <f>((C4648-AVERAGE($C$2:$C$5018))/_xlfn.STDEV.P($C$2:$C$5018))</f>
        <v>1.5336154949944745</v>
      </c>
      <c r="W4648">
        <f>((O4648-AVERAGE($O$2:$O$5018))/_xlfn.STDEV.P($O$2:$O$5018))</f>
        <v>1.0044453823242727</v>
      </c>
      <c r="X4648">
        <f>((I4648-AVERAGE($I$2:$I$5018))/_xlfn.STDEV.P($I$2:$I$5018))</f>
        <v>-0.8473965300116193</v>
      </c>
      <c r="Z4648">
        <f t="shared" si="289"/>
        <v>0</v>
      </c>
      <c r="AA4648">
        <f t="shared" si="290"/>
        <v>0</v>
      </c>
      <c r="AB4648">
        <f t="shared" si="291"/>
        <v>0</v>
      </c>
    </row>
    <row r="4649" spans="1:28" x14ac:dyDescent="0.25">
      <c r="A4649">
        <v>35660</v>
      </c>
      <c r="B4649" t="s">
        <v>12</v>
      </c>
      <c r="C4649">
        <v>18</v>
      </c>
      <c r="D4649">
        <v>0</v>
      </c>
      <c r="E4649">
        <v>0</v>
      </c>
      <c r="F4649" t="s">
        <v>23</v>
      </c>
      <c r="G4649" t="s">
        <v>14</v>
      </c>
      <c r="H4649" t="s">
        <v>19</v>
      </c>
      <c r="I4649">
        <v>115.46</v>
      </c>
      <c r="J4649" s="2">
        <v>27.6</v>
      </c>
      <c r="K4649" t="s">
        <v>24</v>
      </c>
      <c r="L4649">
        <v>0</v>
      </c>
      <c r="M4649">
        <f t="shared" si="288"/>
        <v>27.6</v>
      </c>
      <c r="O4649">
        <f>IF(AND(J4649="N/A",B4649="Male"),$R$2,IF(AND(J4649="N/A",B4649="Female"),$S$2,J4649))</f>
        <v>27.6</v>
      </c>
      <c r="V4649">
        <f>((C4649-AVERAGE($C$2:$C$5018))/_xlfn.STDEV.P($C$2:$C$5018))</f>
        <v>-1.1064754132311267</v>
      </c>
      <c r="W4649">
        <f>((O4649-AVERAGE($O$2:$O$5018))/_xlfn.STDEV.P($O$2:$O$5018))</f>
        <v>-0.12009493636038568</v>
      </c>
      <c r="X4649">
        <f>((I4649-AVERAGE($I$2:$I$5018))/_xlfn.STDEV.P($I$2:$I$5018))</f>
        <v>0.22261028799823895</v>
      </c>
      <c r="Z4649">
        <f t="shared" si="289"/>
        <v>0</v>
      </c>
      <c r="AA4649">
        <f t="shared" si="290"/>
        <v>0</v>
      </c>
      <c r="AB4649">
        <f t="shared" si="291"/>
        <v>0</v>
      </c>
    </row>
    <row r="4650" spans="1:28" x14ac:dyDescent="0.25">
      <c r="A4650">
        <v>50605</v>
      </c>
      <c r="B4650" t="s">
        <v>17</v>
      </c>
      <c r="C4650">
        <v>35</v>
      </c>
      <c r="D4650">
        <v>0</v>
      </c>
      <c r="E4650">
        <v>0</v>
      </c>
      <c r="F4650" t="s">
        <v>13</v>
      </c>
      <c r="G4650" t="s">
        <v>14</v>
      </c>
      <c r="H4650" t="s">
        <v>19</v>
      </c>
      <c r="I4650">
        <v>123.94</v>
      </c>
      <c r="J4650" s="2">
        <v>28.7</v>
      </c>
      <c r="K4650" t="s">
        <v>21</v>
      </c>
      <c r="L4650">
        <v>0</v>
      </c>
      <c r="M4650">
        <f t="shared" si="288"/>
        <v>28.7</v>
      </c>
      <c r="O4650">
        <f>IF(AND(J4650="N/A",B4650="Male"),$R$2,IF(AND(J4650="N/A",B4650="Female"),$S$2,J4650))</f>
        <v>28.7</v>
      </c>
      <c r="V4650">
        <f>((C4650-AVERAGE($C$2:$C$5018))/_xlfn.STDEV.P($C$2:$C$5018))</f>
        <v>-0.35844965590053973</v>
      </c>
      <c r="W4650">
        <f>((O4650-AVERAGE($O$2:$O$5018))/_xlfn.STDEV.P($O$2:$O$5018))</f>
        <v>4.0553680594565301E-2</v>
      </c>
      <c r="X4650">
        <f>((I4650-AVERAGE($I$2:$I$5018))/_xlfn.STDEV.P($I$2:$I$5018))</f>
        <v>0.41339367354751577</v>
      </c>
      <c r="Z4650">
        <f t="shared" si="289"/>
        <v>0</v>
      </c>
      <c r="AA4650">
        <f t="shared" si="290"/>
        <v>0</v>
      </c>
      <c r="AB4650">
        <f t="shared" si="291"/>
        <v>0</v>
      </c>
    </row>
    <row r="4651" spans="1:28" x14ac:dyDescent="0.25">
      <c r="A4651">
        <v>27803</v>
      </c>
      <c r="B4651" t="s">
        <v>17</v>
      </c>
      <c r="C4651">
        <v>54</v>
      </c>
      <c r="D4651">
        <v>0</v>
      </c>
      <c r="E4651">
        <v>0</v>
      </c>
      <c r="F4651" t="s">
        <v>13</v>
      </c>
      <c r="G4651" t="s">
        <v>25</v>
      </c>
      <c r="H4651" t="s">
        <v>15</v>
      </c>
      <c r="I4651">
        <v>231.54</v>
      </c>
      <c r="J4651" s="2">
        <v>29.9</v>
      </c>
      <c r="K4651" t="s">
        <v>21</v>
      </c>
      <c r="L4651">
        <v>0</v>
      </c>
      <c r="M4651">
        <f t="shared" si="288"/>
        <v>29.9</v>
      </c>
      <c r="O4651">
        <f>IF(AND(J4651="N/A",B4651="Male"),$R$2,IF(AND(J4651="N/A",B4651="Female"),$S$2,J4651))</f>
        <v>29.9</v>
      </c>
      <c r="V4651">
        <f>((C4651-AVERAGE($C$2:$C$5018))/_xlfn.STDEV.P($C$2:$C$5018))</f>
        <v>0.47757913170423399</v>
      </c>
      <c r="W4651">
        <f>((O4651-AVERAGE($O$2:$O$5018))/_xlfn.STDEV.P($O$2:$O$5018))</f>
        <v>0.21580671727269388</v>
      </c>
      <c r="X4651">
        <f>((I4651-AVERAGE($I$2:$I$5018))/_xlfn.STDEV.P($I$2:$I$5018))</f>
        <v>2.8341828581114514</v>
      </c>
      <c r="Z4651">
        <f t="shared" si="289"/>
        <v>0</v>
      </c>
      <c r="AA4651">
        <f t="shared" si="290"/>
        <v>0</v>
      </c>
      <c r="AB4651">
        <f t="shared" si="291"/>
        <v>0</v>
      </c>
    </row>
    <row r="4652" spans="1:28" x14ac:dyDescent="0.25">
      <c r="A4652">
        <v>68981</v>
      </c>
      <c r="B4652" t="s">
        <v>17</v>
      </c>
      <c r="C4652">
        <v>71</v>
      </c>
      <c r="D4652">
        <v>1</v>
      </c>
      <c r="E4652">
        <v>0</v>
      </c>
      <c r="F4652" t="s">
        <v>13</v>
      </c>
      <c r="G4652" t="s">
        <v>25</v>
      </c>
      <c r="H4652" t="s">
        <v>15</v>
      </c>
      <c r="I4652">
        <v>219.8</v>
      </c>
      <c r="J4652" s="2">
        <v>34.200000000000003</v>
      </c>
      <c r="K4652" t="s">
        <v>16</v>
      </c>
      <c r="L4652">
        <v>0</v>
      </c>
      <c r="M4652">
        <f t="shared" si="288"/>
        <v>34.200000000000003</v>
      </c>
      <c r="O4652">
        <f>IF(AND(J4652="N/A",B4652="Male"),$R$2,IF(AND(J4652="N/A",B4652="Female"),$S$2,J4652))</f>
        <v>34.200000000000003</v>
      </c>
      <c r="V4652">
        <f>((C4652-AVERAGE($C$2:$C$5018))/_xlfn.STDEV.P($C$2:$C$5018))</f>
        <v>1.225604889034821</v>
      </c>
      <c r="W4652">
        <f>((O4652-AVERAGE($O$2:$O$5018))/_xlfn.STDEV.P($O$2:$O$5018))</f>
        <v>0.84379676536932224</v>
      </c>
      <c r="X4652">
        <f>((I4652-AVERAGE($I$2:$I$5018))/_xlfn.STDEV.P($I$2:$I$5018))</f>
        <v>2.5700558597212972</v>
      </c>
      <c r="Z4652">
        <f t="shared" si="289"/>
        <v>0</v>
      </c>
      <c r="AA4652">
        <f t="shared" si="290"/>
        <v>0</v>
      </c>
      <c r="AB4652">
        <f t="shared" si="291"/>
        <v>0</v>
      </c>
    </row>
    <row r="4653" spans="1:28" x14ac:dyDescent="0.25">
      <c r="A4653">
        <v>61505</v>
      </c>
      <c r="B4653" t="s">
        <v>17</v>
      </c>
      <c r="C4653">
        <v>24</v>
      </c>
      <c r="D4653">
        <v>0</v>
      </c>
      <c r="E4653">
        <v>0</v>
      </c>
      <c r="F4653" t="s">
        <v>23</v>
      </c>
      <c r="G4653" t="s">
        <v>14</v>
      </c>
      <c r="H4653" t="s">
        <v>19</v>
      </c>
      <c r="I4653">
        <v>187.99</v>
      </c>
      <c r="J4653" s="2">
        <v>24.9</v>
      </c>
      <c r="K4653" t="s">
        <v>22</v>
      </c>
      <c r="L4653">
        <v>0</v>
      </c>
      <c r="M4653">
        <f t="shared" si="288"/>
        <v>24.9</v>
      </c>
      <c r="O4653">
        <f>IF(AND(J4653="N/A",B4653="Male"),$R$2,IF(AND(J4653="N/A",B4653="Female"),$S$2,J4653))</f>
        <v>24.9</v>
      </c>
      <c r="V4653">
        <f>((C4653-AVERAGE($C$2:$C$5018))/_xlfn.STDEV.P($C$2:$C$5018))</f>
        <v>-0.84246632240856656</v>
      </c>
      <c r="W4653">
        <f>((O4653-AVERAGE($O$2:$O$5018))/_xlfn.STDEV.P($O$2:$O$5018))</f>
        <v>-0.51441426888617559</v>
      </c>
      <c r="X4653">
        <f>((I4653-AVERAGE($I$2:$I$5018))/_xlfn.STDEV.P($I$2:$I$5018))</f>
        <v>1.8543931835040224</v>
      </c>
      <c r="Z4653">
        <f t="shared" si="289"/>
        <v>0</v>
      </c>
      <c r="AA4653">
        <f t="shared" si="290"/>
        <v>0</v>
      </c>
      <c r="AB4653">
        <f t="shared" si="291"/>
        <v>0</v>
      </c>
    </row>
    <row r="4654" spans="1:28" x14ac:dyDescent="0.25">
      <c r="A4654">
        <v>70677</v>
      </c>
      <c r="B4654" t="s">
        <v>12</v>
      </c>
      <c r="C4654">
        <v>60</v>
      </c>
      <c r="D4654">
        <v>0</v>
      </c>
      <c r="E4654">
        <v>0</v>
      </c>
      <c r="F4654" t="s">
        <v>13</v>
      </c>
      <c r="G4654" t="s">
        <v>14</v>
      </c>
      <c r="H4654" t="s">
        <v>19</v>
      </c>
      <c r="I4654">
        <v>234.45</v>
      </c>
      <c r="J4654" s="2">
        <v>36.799999999999997</v>
      </c>
      <c r="K4654" t="s">
        <v>16</v>
      </c>
      <c r="L4654">
        <v>0</v>
      </c>
      <c r="M4654">
        <f t="shared" si="288"/>
        <v>36.799999999999997</v>
      </c>
      <c r="O4654">
        <f>IF(AND(J4654="N/A",B4654="Male"),$R$2,IF(AND(J4654="N/A",B4654="Female"),$S$2,J4654))</f>
        <v>36.799999999999997</v>
      </c>
      <c r="V4654">
        <f>((C4654-AVERAGE($C$2:$C$5018))/_xlfn.STDEV.P($C$2:$C$5018))</f>
        <v>0.74158822252679413</v>
      </c>
      <c r="W4654">
        <f>((O4654-AVERAGE($O$2:$O$5018))/_xlfn.STDEV.P($O$2:$O$5018))</f>
        <v>1.2235116781719335</v>
      </c>
      <c r="X4654">
        <f>((I4654-AVERAGE($I$2:$I$5018))/_xlfn.STDEV.P($I$2:$I$5018))</f>
        <v>2.8996521566902715</v>
      </c>
      <c r="Z4654">
        <f t="shared" si="289"/>
        <v>0</v>
      </c>
      <c r="AA4654">
        <f t="shared" si="290"/>
        <v>0</v>
      </c>
      <c r="AB4654">
        <f t="shared" si="291"/>
        <v>0</v>
      </c>
    </row>
    <row r="4655" spans="1:28" x14ac:dyDescent="0.25">
      <c r="A4655">
        <v>49620</v>
      </c>
      <c r="B4655" t="s">
        <v>12</v>
      </c>
      <c r="C4655">
        <v>75</v>
      </c>
      <c r="D4655">
        <v>0</v>
      </c>
      <c r="E4655">
        <v>0</v>
      </c>
      <c r="F4655" t="s">
        <v>13</v>
      </c>
      <c r="G4655" t="s">
        <v>14</v>
      </c>
      <c r="H4655" t="s">
        <v>19</v>
      </c>
      <c r="I4655">
        <v>75.47</v>
      </c>
      <c r="J4655" s="2">
        <v>24.5</v>
      </c>
      <c r="K4655" t="s">
        <v>16</v>
      </c>
      <c r="L4655">
        <v>0</v>
      </c>
      <c r="M4655">
        <f t="shared" si="288"/>
        <v>24.5</v>
      </c>
      <c r="O4655">
        <f>IF(AND(J4655="N/A",B4655="Male"),$R$2,IF(AND(J4655="N/A",B4655="Female"),$S$2,J4655))</f>
        <v>24.5</v>
      </c>
      <c r="V4655">
        <f>((C4655-AVERAGE($C$2:$C$5018))/_xlfn.STDEV.P($C$2:$C$5018))</f>
        <v>1.4016109495831943</v>
      </c>
      <c r="W4655">
        <f>((O4655-AVERAGE($O$2:$O$5018))/_xlfn.STDEV.P($O$2:$O$5018))</f>
        <v>-0.57283194777888502</v>
      </c>
      <c r="X4655">
        <f>((I4655-AVERAGE($I$2:$I$5018))/_xlfn.STDEV.P($I$2:$I$5018))</f>
        <v>-0.67708636154369206</v>
      </c>
      <c r="Z4655">
        <f t="shared" si="289"/>
        <v>0</v>
      </c>
      <c r="AA4655">
        <f t="shared" si="290"/>
        <v>0</v>
      </c>
      <c r="AB4655">
        <f t="shared" si="291"/>
        <v>0</v>
      </c>
    </row>
    <row r="4656" spans="1:28" x14ac:dyDescent="0.25">
      <c r="A4656">
        <v>5319</v>
      </c>
      <c r="B4656" t="s">
        <v>12</v>
      </c>
      <c r="C4656">
        <v>48</v>
      </c>
      <c r="D4656">
        <v>0</v>
      </c>
      <c r="E4656">
        <v>0</v>
      </c>
      <c r="F4656" t="s">
        <v>13</v>
      </c>
      <c r="G4656" t="s">
        <v>14</v>
      </c>
      <c r="H4656" t="s">
        <v>19</v>
      </c>
      <c r="I4656">
        <v>98.24</v>
      </c>
      <c r="J4656" s="2">
        <v>34.6</v>
      </c>
      <c r="K4656" t="s">
        <v>21</v>
      </c>
      <c r="L4656">
        <v>0</v>
      </c>
      <c r="M4656">
        <f t="shared" si="288"/>
        <v>34.6</v>
      </c>
      <c r="O4656">
        <f>IF(AND(J4656="N/A",B4656="Male"),$R$2,IF(AND(J4656="N/A",B4656="Female"),$S$2,J4656))</f>
        <v>34.6</v>
      </c>
      <c r="V4656">
        <f>((C4656-AVERAGE($C$2:$C$5018))/_xlfn.STDEV.P($C$2:$C$5018))</f>
        <v>0.21357004088167386</v>
      </c>
      <c r="W4656">
        <f>((O4656-AVERAGE($O$2:$O$5018))/_xlfn.STDEV.P($O$2:$O$5018))</f>
        <v>0.90221444426203168</v>
      </c>
      <c r="X4656">
        <f>((I4656-AVERAGE($I$2:$I$5018))/_xlfn.STDEV.P($I$2:$I$5018))</f>
        <v>-0.16480597369498567</v>
      </c>
      <c r="Z4656">
        <f t="shared" si="289"/>
        <v>0</v>
      </c>
      <c r="AA4656">
        <f t="shared" si="290"/>
        <v>0</v>
      </c>
      <c r="AB4656">
        <f t="shared" si="291"/>
        <v>0</v>
      </c>
    </row>
    <row r="4657" spans="1:28" x14ac:dyDescent="0.25">
      <c r="A4657">
        <v>51100</v>
      </c>
      <c r="B4657" t="s">
        <v>12</v>
      </c>
      <c r="C4657">
        <v>62</v>
      </c>
      <c r="D4657">
        <v>0</v>
      </c>
      <c r="E4657">
        <v>0</v>
      </c>
      <c r="F4657" t="s">
        <v>13</v>
      </c>
      <c r="G4657" t="s">
        <v>25</v>
      </c>
      <c r="H4657" t="s">
        <v>19</v>
      </c>
      <c r="I4657">
        <v>66.2</v>
      </c>
      <c r="J4657" s="2">
        <v>30</v>
      </c>
      <c r="K4657" t="s">
        <v>24</v>
      </c>
      <c r="L4657">
        <v>0</v>
      </c>
      <c r="M4657">
        <f t="shared" si="288"/>
        <v>30</v>
      </c>
      <c r="O4657">
        <f>IF(AND(J4657="N/A",B4657="Male"),$R$2,IF(AND(J4657="N/A",B4657="Female"),$S$2,J4657))</f>
        <v>30</v>
      </c>
      <c r="V4657">
        <f>((C4657-AVERAGE($C$2:$C$5018))/_xlfn.STDEV.P($C$2:$C$5018))</f>
        <v>0.82959125280098078</v>
      </c>
      <c r="W4657">
        <f>((O4657-AVERAGE($O$2:$O$5018))/_xlfn.STDEV.P($O$2:$O$5018))</f>
        <v>0.23041113699587149</v>
      </c>
      <c r="X4657">
        <f>((I4657-AVERAGE($I$2:$I$5018))/_xlfn.STDEV.P($I$2:$I$5018))</f>
        <v>-0.88564319928446966</v>
      </c>
      <c r="Z4657">
        <f t="shared" si="289"/>
        <v>0</v>
      </c>
      <c r="AA4657">
        <f t="shared" si="290"/>
        <v>0</v>
      </c>
      <c r="AB4657">
        <f t="shared" si="291"/>
        <v>0</v>
      </c>
    </row>
    <row r="4658" spans="1:28" x14ac:dyDescent="0.25">
      <c r="A4658">
        <v>163</v>
      </c>
      <c r="B4658" t="s">
        <v>17</v>
      </c>
      <c r="C4658">
        <v>20</v>
      </c>
      <c r="D4658">
        <v>0</v>
      </c>
      <c r="E4658">
        <v>0</v>
      </c>
      <c r="F4658" t="s">
        <v>23</v>
      </c>
      <c r="G4658" t="s">
        <v>14</v>
      </c>
      <c r="H4658" t="s">
        <v>19</v>
      </c>
      <c r="I4658">
        <v>94.67</v>
      </c>
      <c r="J4658" s="2">
        <v>28.8</v>
      </c>
      <c r="K4658" t="s">
        <v>24</v>
      </c>
      <c r="L4658">
        <v>0</v>
      </c>
      <c r="M4658">
        <f t="shared" si="288"/>
        <v>28.8</v>
      </c>
      <c r="O4658">
        <f>IF(AND(J4658="N/A",B4658="Male"),$R$2,IF(AND(J4658="N/A",B4658="Female"),$S$2,J4658))</f>
        <v>28.8</v>
      </c>
      <c r="V4658">
        <f>((C4658-AVERAGE($C$2:$C$5018))/_xlfn.STDEV.P($C$2:$C$5018))</f>
        <v>-1.01847238295694</v>
      </c>
      <c r="W4658">
        <f>((O4658-AVERAGE($O$2:$O$5018))/_xlfn.STDEV.P($O$2:$O$5018))</f>
        <v>5.5158100317742896E-2</v>
      </c>
      <c r="X4658">
        <f>((I4658-AVERAGE($I$2:$I$5018))/_xlfn.STDEV.P($I$2:$I$5018))</f>
        <v>-0.2451239791679711</v>
      </c>
      <c r="Z4658">
        <f t="shared" si="289"/>
        <v>0</v>
      </c>
      <c r="AA4658">
        <f t="shared" si="290"/>
        <v>0</v>
      </c>
      <c r="AB4658">
        <f t="shared" si="291"/>
        <v>0</v>
      </c>
    </row>
    <row r="4659" spans="1:28" x14ac:dyDescent="0.25">
      <c r="A4659">
        <v>55140</v>
      </c>
      <c r="B4659" t="s">
        <v>12</v>
      </c>
      <c r="C4659">
        <v>69</v>
      </c>
      <c r="D4659">
        <v>1</v>
      </c>
      <c r="E4659">
        <v>0</v>
      </c>
      <c r="F4659" t="s">
        <v>23</v>
      </c>
      <c r="G4659" t="s">
        <v>14</v>
      </c>
      <c r="H4659" t="s">
        <v>15</v>
      </c>
      <c r="I4659">
        <v>75.95</v>
      </c>
      <c r="J4659" s="2">
        <v>28.6</v>
      </c>
      <c r="K4659" t="s">
        <v>21</v>
      </c>
      <c r="L4659">
        <v>0</v>
      </c>
      <c r="M4659">
        <f t="shared" si="288"/>
        <v>28.6</v>
      </c>
      <c r="O4659">
        <f>IF(AND(J4659="N/A",B4659="Male"),$R$2,IF(AND(J4659="N/A",B4659="Female"),$S$2,J4659))</f>
        <v>28.6</v>
      </c>
      <c r="V4659">
        <f>((C4659-AVERAGE($C$2:$C$5018))/_xlfn.STDEV.P($C$2:$C$5018))</f>
        <v>1.1376018587606342</v>
      </c>
      <c r="W4659">
        <f>((O4659-AVERAGE($O$2:$O$5018))/_xlfn.STDEV.P($O$2:$O$5018))</f>
        <v>2.594926087138822E-2</v>
      </c>
      <c r="X4659">
        <f>((I4659-AVERAGE($I$2:$I$5018))/_xlfn.STDEV.P($I$2:$I$5018))</f>
        <v>-0.66628730198429897</v>
      </c>
      <c r="Z4659">
        <f t="shared" si="289"/>
        <v>0</v>
      </c>
      <c r="AA4659">
        <f t="shared" si="290"/>
        <v>0</v>
      </c>
      <c r="AB4659">
        <f t="shared" si="291"/>
        <v>0</v>
      </c>
    </row>
    <row r="4660" spans="1:28" x14ac:dyDescent="0.25">
      <c r="A4660">
        <v>52882</v>
      </c>
      <c r="B4660" t="s">
        <v>17</v>
      </c>
      <c r="C4660">
        <v>60</v>
      </c>
      <c r="D4660">
        <v>0</v>
      </c>
      <c r="E4660">
        <v>0</v>
      </c>
      <c r="F4660" t="s">
        <v>13</v>
      </c>
      <c r="G4660" t="s">
        <v>25</v>
      </c>
      <c r="H4660" t="s">
        <v>19</v>
      </c>
      <c r="I4660">
        <v>111.79</v>
      </c>
      <c r="J4660" s="2">
        <v>23.6</v>
      </c>
      <c r="K4660" t="s">
        <v>22</v>
      </c>
      <c r="L4660">
        <v>0</v>
      </c>
      <c r="M4660">
        <f t="shared" si="288"/>
        <v>23.6</v>
      </c>
      <c r="O4660">
        <f>IF(AND(J4660="N/A",B4660="Male"),$R$2,IF(AND(J4660="N/A",B4660="Female"),$S$2,J4660))</f>
        <v>23.6</v>
      </c>
      <c r="V4660">
        <f>((C4660-AVERAGE($C$2:$C$5018))/_xlfn.STDEV.P($C$2:$C$5018))</f>
        <v>0.74158822252679413</v>
      </c>
      <c r="W4660">
        <f>((O4660-AVERAGE($O$2:$O$5018))/_xlfn.STDEV.P($O$2:$O$5018))</f>
        <v>-0.70427172528748128</v>
      </c>
      <c r="X4660">
        <f>((I4660-AVERAGE($I$2:$I$5018))/_xlfn.STDEV.P($I$2:$I$5018))</f>
        <v>0.14004247845038009</v>
      </c>
      <c r="Z4660">
        <f t="shared" si="289"/>
        <v>0</v>
      </c>
      <c r="AA4660">
        <f t="shared" si="290"/>
        <v>0</v>
      </c>
      <c r="AB4660">
        <f t="shared" si="291"/>
        <v>0</v>
      </c>
    </row>
    <row r="4661" spans="1:28" x14ac:dyDescent="0.25">
      <c r="A4661">
        <v>54344</v>
      </c>
      <c r="B4661" t="s">
        <v>17</v>
      </c>
      <c r="C4661">
        <v>12</v>
      </c>
      <c r="D4661">
        <v>0</v>
      </c>
      <c r="E4661">
        <v>0</v>
      </c>
      <c r="F4661" t="s">
        <v>23</v>
      </c>
      <c r="G4661" t="s">
        <v>26</v>
      </c>
      <c r="H4661" t="s">
        <v>19</v>
      </c>
      <c r="I4661">
        <v>80.89</v>
      </c>
      <c r="J4661" s="2">
        <v>20.100000000000001</v>
      </c>
      <c r="K4661" t="s">
        <v>24</v>
      </c>
      <c r="L4661">
        <v>0</v>
      </c>
      <c r="M4661">
        <f t="shared" si="288"/>
        <v>20.100000000000001</v>
      </c>
      <c r="O4661">
        <f>IF(AND(J4661="N/A",B4661="Male"),$R$2,IF(AND(J4661="N/A",B4661="Female"),$S$2,J4661))</f>
        <v>20.100000000000001</v>
      </c>
      <c r="V4661">
        <f>((C4661-AVERAGE($C$2:$C$5018))/_xlfn.STDEV.P($C$2:$C$5018))</f>
        <v>-1.3704845040536868</v>
      </c>
      <c r="W4661">
        <f>((O4661-AVERAGE($O$2:$O$5018))/_xlfn.STDEV.P($O$2:$O$5018))</f>
        <v>-1.21542641559869</v>
      </c>
      <c r="X4661">
        <f>((I4661-AVERAGE($I$2:$I$5018))/_xlfn.STDEV.P($I$2:$I$5018))</f>
        <v>-0.5551469806855458</v>
      </c>
      <c r="Z4661">
        <f t="shared" si="289"/>
        <v>0</v>
      </c>
      <c r="AA4661">
        <f t="shared" si="290"/>
        <v>0</v>
      </c>
      <c r="AB4661">
        <f t="shared" si="291"/>
        <v>0</v>
      </c>
    </row>
    <row r="4662" spans="1:28" x14ac:dyDescent="0.25">
      <c r="A4662">
        <v>2550</v>
      </c>
      <c r="B4662" t="s">
        <v>17</v>
      </c>
      <c r="C4662">
        <v>28</v>
      </c>
      <c r="D4662">
        <v>0</v>
      </c>
      <c r="E4662">
        <v>0</v>
      </c>
      <c r="F4662" t="s">
        <v>13</v>
      </c>
      <c r="G4662" t="s">
        <v>25</v>
      </c>
      <c r="H4662" t="s">
        <v>19</v>
      </c>
      <c r="I4662">
        <v>86.91</v>
      </c>
      <c r="J4662" s="2">
        <v>21.1</v>
      </c>
      <c r="K4662" t="s">
        <v>16</v>
      </c>
      <c r="L4662">
        <v>0</v>
      </c>
      <c r="M4662">
        <f t="shared" si="288"/>
        <v>21.1</v>
      </c>
      <c r="O4662">
        <f>IF(AND(J4662="N/A",B4662="Male"),$R$2,IF(AND(J4662="N/A",B4662="Female"),$S$2,J4662))</f>
        <v>21.1</v>
      </c>
      <c r="V4662">
        <f>((C4662-AVERAGE($C$2:$C$5018))/_xlfn.STDEV.P($C$2:$C$5018))</f>
        <v>-0.66646026186019325</v>
      </c>
      <c r="W4662">
        <f>((O4662-AVERAGE($O$2:$O$5018))/_xlfn.STDEV.P($O$2:$O$5018))</f>
        <v>-1.0693822183669159</v>
      </c>
      <c r="X4662">
        <f>((I4662-AVERAGE($I$2:$I$5018))/_xlfn.STDEV.P($I$2:$I$5018))</f>
        <v>-0.41970877537815843</v>
      </c>
      <c r="Z4662">
        <f t="shared" si="289"/>
        <v>0</v>
      </c>
      <c r="AA4662">
        <f t="shared" si="290"/>
        <v>0</v>
      </c>
      <c r="AB4662">
        <f t="shared" si="291"/>
        <v>0</v>
      </c>
    </row>
    <row r="4663" spans="1:28" x14ac:dyDescent="0.25">
      <c r="A4663">
        <v>58610</v>
      </c>
      <c r="B4663" t="s">
        <v>17</v>
      </c>
      <c r="C4663">
        <v>55</v>
      </c>
      <c r="D4663">
        <v>0</v>
      </c>
      <c r="E4663">
        <v>0</v>
      </c>
      <c r="F4663" t="s">
        <v>13</v>
      </c>
      <c r="G4663" t="s">
        <v>14</v>
      </c>
      <c r="H4663" t="s">
        <v>15</v>
      </c>
      <c r="I4663">
        <v>59.36</v>
      </c>
      <c r="J4663" s="2">
        <v>34.1</v>
      </c>
      <c r="K4663" t="s">
        <v>22</v>
      </c>
      <c r="L4663">
        <v>0</v>
      </c>
      <c r="M4663">
        <f t="shared" si="288"/>
        <v>34.1</v>
      </c>
      <c r="O4663">
        <f>IF(AND(J4663="N/A",B4663="Male"),$R$2,IF(AND(J4663="N/A",B4663="Female"),$S$2,J4663))</f>
        <v>34.1</v>
      </c>
      <c r="V4663">
        <f>((C4663-AVERAGE($C$2:$C$5018))/_xlfn.STDEV.P($C$2:$C$5018))</f>
        <v>0.52158064684132732</v>
      </c>
      <c r="W4663">
        <f>((O4663-AVERAGE($O$2:$O$5018))/_xlfn.STDEV.P($O$2:$O$5018))</f>
        <v>0.82919234564614464</v>
      </c>
      <c r="X4663">
        <f>((I4663-AVERAGE($I$2:$I$5018))/_xlfn.STDEV.P($I$2:$I$5018))</f>
        <v>-1.0395297980058202</v>
      </c>
      <c r="Z4663">
        <f t="shared" si="289"/>
        <v>0</v>
      </c>
      <c r="AA4663">
        <f t="shared" si="290"/>
        <v>0</v>
      </c>
      <c r="AB4663">
        <f t="shared" si="291"/>
        <v>0</v>
      </c>
    </row>
    <row r="4664" spans="1:28" x14ac:dyDescent="0.25">
      <c r="A4664">
        <v>16902</v>
      </c>
      <c r="B4664" t="s">
        <v>17</v>
      </c>
      <c r="C4664">
        <v>70</v>
      </c>
      <c r="D4664">
        <v>0</v>
      </c>
      <c r="E4664">
        <v>1</v>
      </c>
      <c r="F4664" t="s">
        <v>13</v>
      </c>
      <c r="G4664" t="s">
        <v>18</v>
      </c>
      <c r="H4664" t="s">
        <v>15</v>
      </c>
      <c r="I4664">
        <v>240.69</v>
      </c>
      <c r="J4664" s="2" t="s">
        <v>20</v>
      </c>
      <c r="K4664" t="s">
        <v>22</v>
      </c>
      <c r="L4664">
        <v>0</v>
      </c>
      <c r="M4664">
        <f t="shared" si="288"/>
        <v>28.487446958981664</v>
      </c>
      <c r="O4664">
        <f>IF(AND(J4664="N/A",B4664="Male"),$R$2,IF(AND(J4664="N/A",B4664="Female"),$S$2,J4664))</f>
        <v>28.487446958981664</v>
      </c>
      <c r="V4664">
        <f>((C4664-AVERAGE($C$2:$C$5018))/_xlfn.STDEV.P($C$2:$C$5018))</f>
        <v>1.1816033738977276</v>
      </c>
      <c r="W4664">
        <f>((O4664-AVERAGE($O$2:$O$5018))/_xlfn.STDEV.P($O$2:$O$5018))</f>
        <v>9.5115423498702296E-3</v>
      </c>
      <c r="X4664">
        <f>((I4664-AVERAGE($I$2:$I$5018))/_xlfn.STDEV.P($I$2:$I$5018))</f>
        <v>3.0400399309623811</v>
      </c>
      <c r="Z4664">
        <f t="shared" si="289"/>
        <v>0</v>
      </c>
      <c r="AA4664">
        <f t="shared" si="290"/>
        <v>0</v>
      </c>
      <c r="AB4664">
        <f t="shared" si="291"/>
        <v>0</v>
      </c>
    </row>
    <row r="4665" spans="1:28" x14ac:dyDescent="0.25">
      <c r="A4665">
        <v>60603</v>
      </c>
      <c r="B4665" t="s">
        <v>17</v>
      </c>
      <c r="C4665">
        <v>51</v>
      </c>
      <c r="D4665">
        <v>0</v>
      </c>
      <c r="E4665">
        <v>0</v>
      </c>
      <c r="F4665" t="s">
        <v>23</v>
      </c>
      <c r="G4665" t="s">
        <v>14</v>
      </c>
      <c r="H4665" t="s">
        <v>19</v>
      </c>
      <c r="I4665">
        <v>66.67</v>
      </c>
      <c r="J4665" s="2">
        <v>29.5</v>
      </c>
      <c r="K4665" t="s">
        <v>21</v>
      </c>
      <c r="L4665">
        <v>0</v>
      </c>
      <c r="M4665">
        <f t="shared" si="288"/>
        <v>29.5</v>
      </c>
      <c r="O4665">
        <f>IF(AND(J4665="N/A",B4665="Male"),$R$2,IF(AND(J4665="N/A",B4665="Female"),$S$2,J4665))</f>
        <v>29.5</v>
      </c>
      <c r="V4665">
        <f>((C4665-AVERAGE($C$2:$C$5018))/_xlfn.STDEV.P($C$2:$C$5018))</f>
        <v>0.34557458629295396</v>
      </c>
      <c r="W4665">
        <f>((O4665-AVERAGE($O$2:$O$5018))/_xlfn.STDEV.P($O$2:$O$5018))</f>
        <v>0.15738903837998452</v>
      </c>
      <c r="X4665">
        <f>((I4665-AVERAGE($I$2:$I$5018))/_xlfn.STDEV.P($I$2:$I$5018))</f>
        <v>-0.87506912013256399</v>
      </c>
      <c r="Z4665">
        <f t="shared" si="289"/>
        <v>0</v>
      </c>
      <c r="AA4665">
        <f t="shared" si="290"/>
        <v>0</v>
      </c>
      <c r="AB4665">
        <f t="shared" si="291"/>
        <v>0</v>
      </c>
    </row>
    <row r="4666" spans="1:28" x14ac:dyDescent="0.25">
      <c r="A4666">
        <v>808</v>
      </c>
      <c r="B4666" t="s">
        <v>17</v>
      </c>
      <c r="C4666">
        <v>16</v>
      </c>
      <c r="D4666">
        <v>0</v>
      </c>
      <c r="E4666">
        <v>0</v>
      </c>
      <c r="F4666" t="s">
        <v>23</v>
      </c>
      <c r="G4666" t="s">
        <v>14</v>
      </c>
      <c r="H4666" t="s">
        <v>19</v>
      </c>
      <c r="I4666">
        <v>87.54</v>
      </c>
      <c r="J4666" s="2">
        <v>37.799999999999997</v>
      </c>
      <c r="K4666" t="s">
        <v>21</v>
      </c>
      <c r="L4666">
        <v>0</v>
      </c>
      <c r="M4666">
        <f t="shared" si="288"/>
        <v>37.799999999999997</v>
      </c>
      <c r="O4666">
        <f>IF(AND(J4666="N/A",B4666="Male"),$R$2,IF(AND(J4666="N/A",B4666="Female"),$S$2,J4666))</f>
        <v>37.799999999999997</v>
      </c>
      <c r="V4666">
        <f>((C4666-AVERAGE($C$2:$C$5018))/_xlfn.STDEV.P($C$2:$C$5018))</f>
        <v>-1.1944784435053135</v>
      </c>
      <c r="W4666">
        <f>((O4666-AVERAGE($O$2:$O$5018))/_xlfn.STDEV.P($O$2:$O$5018))</f>
        <v>1.3695558754037076</v>
      </c>
      <c r="X4666">
        <f>((I4666-AVERAGE($I$2:$I$5018))/_xlfn.STDEV.P($I$2:$I$5018))</f>
        <v>-0.40553500970645484</v>
      </c>
      <c r="Z4666">
        <f t="shared" si="289"/>
        <v>0</v>
      </c>
      <c r="AA4666">
        <f t="shared" si="290"/>
        <v>0</v>
      </c>
      <c r="AB4666">
        <f t="shared" si="291"/>
        <v>0</v>
      </c>
    </row>
    <row r="4667" spans="1:28" x14ac:dyDescent="0.25">
      <c r="A4667">
        <v>61881</v>
      </c>
      <c r="B4667" t="s">
        <v>12</v>
      </c>
      <c r="C4667">
        <v>56</v>
      </c>
      <c r="D4667">
        <v>0</v>
      </c>
      <c r="E4667">
        <v>0</v>
      </c>
      <c r="F4667" t="s">
        <v>23</v>
      </c>
      <c r="G4667" t="s">
        <v>18</v>
      </c>
      <c r="H4667" t="s">
        <v>15</v>
      </c>
      <c r="I4667">
        <v>139.87</v>
      </c>
      <c r="J4667" s="2">
        <v>31.2</v>
      </c>
      <c r="K4667" t="s">
        <v>22</v>
      </c>
      <c r="L4667">
        <v>0</v>
      </c>
      <c r="M4667">
        <f t="shared" si="288"/>
        <v>31.2</v>
      </c>
      <c r="O4667">
        <f>IF(AND(J4667="N/A",B4667="Male"),$R$2,IF(AND(J4667="N/A",B4667="Female"),$S$2,J4667))</f>
        <v>31.2</v>
      </c>
      <c r="V4667">
        <f>((C4667-AVERAGE($C$2:$C$5018))/_xlfn.STDEV.P($C$2:$C$5018))</f>
        <v>0.56558216197842071</v>
      </c>
      <c r="W4667">
        <f>((O4667-AVERAGE($O$2:$O$5018))/_xlfn.STDEV.P($O$2:$O$5018))</f>
        <v>0.40566417367400004</v>
      </c>
      <c r="X4667">
        <f>((I4667-AVERAGE($I$2:$I$5018))/_xlfn.STDEV.P($I$2:$I$5018))</f>
        <v>0.77178746267487186</v>
      </c>
      <c r="Z4667">
        <f t="shared" si="289"/>
        <v>0</v>
      </c>
      <c r="AA4667">
        <f t="shared" si="290"/>
        <v>0</v>
      </c>
      <c r="AB4667">
        <f t="shared" si="291"/>
        <v>0</v>
      </c>
    </row>
    <row r="4668" spans="1:28" x14ac:dyDescent="0.25">
      <c r="A4668">
        <v>41600</v>
      </c>
      <c r="B4668" t="s">
        <v>12</v>
      </c>
      <c r="C4668">
        <v>52</v>
      </c>
      <c r="D4668">
        <v>0</v>
      </c>
      <c r="E4668">
        <v>0</v>
      </c>
      <c r="F4668" t="s">
        <v>13</v>
      </c>
      <c r="G4668" t="s">
        <v>14</v>
      </c>
      <c r="H4668" t="s">
        <v>19</v>
      </c>
      <c r="I4668">
        <v>67.92</v>
      </c>
      <c r="J4668" s="2">
        <v>31.1</v>
      </c>
      <c r="K4668" t="s">
        <v>21</v>
      </c>
      <c r="L4668">
        <v>0</v>
      </c>
      <c r="M4668">
        <f t="shared" si="288"/>
        <v>31.1</v>
      </c>
      <c r="O4668">
        <f>IF(AND(J4668="N/A",B4668="Male"),$R$2,IF(AND(J4668="N/A",B4668="Female"),$S$2,J4668))</f>
        <v>31.1</v>
      </c>
      <c r="V4668">
        <f>((C4668-AVERAGE($C$2:$C$5018))/_xlfn.STDEV.P($C$2:$C$5018))</f>
        <v>0.38957610143004728</v>
      </c>
      <c r="W4668">
        <f>((O4668-AVERAGE($O$2:$O$5018))/_xlfn.STDEV.P($O$2:$O$5018))</f>
        <v>0.39105975395082299</v>
      </c>
      <c r="X4668">
        <f>((I4668-AVERAGE($I$2:$I$5018))/_xlfn.STDEV.P($I$2:$I$5018))</f>
        <v>-0.84694656919664468</v>
      </c>
      <c r="Z4668">
        <f t="shared" si="289"/>
        <v>0</v>
      </c>
      <c r="AA4668">
        <f t="shared" si="290"/>
        <v>0</v>
      </c>
      <c r="AB4668">
        <f t="shared" si="291"/>
        <v>0</v>
      </c>
    </row>
    <row r="4669" spans="1:28" x14ac:dyDescent="0.25">
      <c r="A4669">
        <v>12786</v>
      </c>
      <c r="B4669" t="s">
        <v>17</v>
      </c>
      <c r="C4669">
        <v>59</v>
      </c>
      <c r="D4669">
        <v>0</v>
      </c>
      <c r="E4669">
        <v>0</v>
      </c>
      <c r="F4669" t="s">
        <v>13</v>
      </c>
      <c r="G4669" t="s">
        <v>14</v>
      </c>
      <c r="H4669" t="s">
        <v>15</v>
      </c>
      <c r="I4669">
        <v>83.62</v>
      </c>
      <c r="J4669" s="2">
        <v>34.200000000000003</v>
      </c>
      <c r="K4669" t="s">
        <v>24</v>
      </c>
      <c r="L4669">
        <v>0</v>
      </c>
      <c r="M4669">
        <f t="shared" si="288"/>
        <v>34.200000000000003</v>
      </c>
      <c r="O4669">
        <f>IF(AND(J4669="N/A",B4669="Male"),$R$2,IF(AND(J4669="N/A",B4669="Female"),$S$2,J4669))</f>
        <v>34.200000000000003</v>
      </c>
      <c r="V4669">
        <f>((C4669-AVERAGE($C$2:$C$5018))/_xlfn.STDEV.P($C$2:$C$5018))</f>
        <v>0.69758670738970074</v>
      </c>
      <c r="W4669">
        <f>((O4669-AVERAGE($O$2:$O$5018))/_xlfn.STDEV.P($O$2:$O$5018))</f>
        <v>0.84379676536932224</v>
      </c>
      <c r="X4669">
        <f>((I4669-AVERAGE($I$2:$I$5018))/_xlfn.STDEV.P($I$2:$I$5018))</f>
        <v>-0.49372732944149789</v>
      </c>
      <c r="Z4669">
        <f t="shared" si="289"/>
        <v>0</v>
      </c>
      <c r="AA4669">
        <f t="shared" si="290"/>
        <v>0</v>
      </c>
      <c r="AB4669">
        <f t="shared" si="291"/>
        <v>0</v>
      </c>
    </row>
    <row r="4670" spans="1:28" x14ac:dyDescent="0.25">
      <c r="A4670">
        <v>11935</v>
      </c>
      <c r="B4670" t="s">
        <v>17</v>
      </c>
      <c r="C4670">
        <v>9</v>
      </c>
      <c r="D4670">
        <v>0</v>
      </c>
      <c r="E4670">
        <v>0</v>
      </c>
      <c r="F4670" t="s">
        <v>23</v>
      </c>
      <c r="G4670" t="s">
        <v>26</v>
      </c>
      <c r="H4670" t="s">
        <v>19</v>
      </c>
      <c r="I4670">
        <v>110.97</v>
      </c>
      <c r="J4670" s="2">
        <v>17.7</v>
      </c>
      <c r="K4670" t="s">
        <v>24</v>
      </c>
      <c r="L4670">
        <v>0</v>
      </c>
      <c r="M4670">
        <f t="shared" si="288"/>
        <v>17.7</v>
      </c>
      <c r="O4670">
        <f>IF(AND(J4670="N/A",B4670="Male"),$R$2,IF(AND(J4670="N/A",B4670="Female"),$S$2,J4670))</f>
        <v>17.7</v>
      </c>
      <c r="V4670">
        <f>((C4670-AVERAGE($C$2:$C$5018))/_xlfn.STDEV.P($C$2:$C$5018))</f>
        <v>-1.502489049464967</v>
      </c>
      <c r="W4670">
        <f>((O4670-AVERAGE($O$2:$O$5018))/_xlfn.STDEV.P($O$2:$O$5018))</f>
        <v>-1.5659324889549475</v>
      </c>
      <c r="X4670">
        <f>((I4670-AVERAGE($I$2:$I$5018))/_xlfn.STDEV.P($I$2:$I$5018))</f>
        <v>0.12159408503641685</v>
      </c>
      <c r="Z4670">
        <f t="shared" si="289"/>
        <v>0</v>
      </c>
      <c r="AA4670">
        <f t="shared" si="290"/>
        <v>0</v>
      </c>
      <c r="AB4670">
        <f t="shared" si="291"/>
        <v>0</v>
      </c>
    </row>
    <row r="4671" spans="1:28" x14ac:dyDescent="0.25">
      <c r="A4671">
        <v>44655</v>
      </c>
      <c r="B4671" t="s">
        <v>17</v>
      </c>
      <c r="C4671">
        <v>34</v>
      </c>
      <c r="D4671">
        <v>0</v>
      </c>
      <c r="E4671">
        <v>0</v>
      </c>
      <c r="F4671" t="s">
        <v>13</v>
      </c>
      <c r="G4671" t="s">
        <v>14</v>
      </c>
      <c r="H4671" t="s">
        <v>19</v>
      </c>
      <c r="I4671">
        <v>70.53</v>
      </c>
      <c r="J4671" s="2">
        <v>39.200000000000003</v>
      </c>
      <c r="K4671" t="s">
        <v>21</v>
      </c>
      <c r="L4671">
        <v>0</v>
      </c>
      <c r="M4671">
        <f t="shared" si="288"/>
        <v>39.200000000000003</v>
      </c>
      <c r="O4671">
        <f>IF(AND(J4671="N/A",B4671="Male"),$R$2,IF(AND(J4671="N/A",B4671="Female"),$S$2,J4671))</f>
        <v>39.200000000000003</v>
      </c>
      <c r="V4671">
        <f>((C4671-AVERAGE($C$2:$C$5018))/_xlfn.STDEV.P($C$2:$C$5018))</f>
        <v>-0.40245117103763306</v>
      </c>
      <c r="W4671">
        <f>((O4671-AVERAGE($O$2:$O$5018))/_xlfn.STDEV.P($O$2:$O$5018))</f>
        <v>1.5740177515281919</v>
      </c>
      <c r="X4671">
        <f>((I4671-AVERAGE($I$2:$I$5018))/_xlfn.STDEV.P($I$2:$I$5018))</f>
        <v>-0.78822668284244513</v>
      </c>
      <c r="Z4671">
        <f t="shared" si="289"/>
        <v>0</v>
      </c>
      <c r="AA4671">
        <f t="shared" si="290"/>
        <v>0</v>
      </c>
      <c r="AB4671">
        <f t="shared" si="291"/>
        <v>0</v>
      </c>
    </row>
    <row r="4672" spans="1:28" x14ac:dyDescent="0.25">
      <c r="A4672">
        <v>48644</v>
      </c>
      <c r="B4672" t="s">
        <v>17</v>
      </c>
      <c r="C4672">
        <v>47</v>
      </c>
      <c r="D4672">
        <v>0</v>
      </c>
      <c r="E4672">
        <v>0</v>
      </c>
      <c r="F4672" t="s">
        <v>13</v>
      </c>
      <c r="G4672" t="s">
        <v>18</v>
      </c>
      <c r="H4672" t="s">
        <v>19</v>
      </c>
      <c r="I4672">
        <v>115.91</v>
      </c>
      <c r="J4672" s="2">
        <v>22.2</v>
      </c>
      <c r="K4672" t="s">
        <v>16</v>
      </c>
      <c r="L4672">
        <v>0</v>
      </c>
      <c r="M4672">
        <f t="shared" si="288"/>
        <v>22.2</v>
      </c>
      <c r="O4672">
        <f>IF(AND(J4672="N/A",B4672="Male"),$R$2,IF(AND(J4672="N/A",B4672="Female"),$S$2,J4672))</f>
        <v>22.2</v>
      </c>
      <c r="V4672">
        <f>((C4672-AVERAGE($C$2:$C$5018))/_xlfn.STDEV.P($C$2:$C$5018))</f>
        <v>0.16956852574458051</v>
      </c>
      <c r="W4672">
        <f>((O4672-AVERAGE($O$2:$O$5018))/_xlfn.STDEV.P($O$2:$O$5018))</f>
        <v>-0.90873360141196502</v>
      </c>
      <c r="X4672">
        <f>((I4672-AVERAGE($I$2:$I$5018))/_xlfn.STDEV.P($I$2:$I$5018))</f>
        <v>0.23273440633516998</v>
      </c>
      <c r="Z4672">
        <f t="shared" si="289"/>
        <v>0</v>
      </c>
      <c r="AA4672">
        <f t="shared" si="290"/>
        <v>0</v>
      </c>
      <c r="AB4672">
        <f t="shared" si="291"/>
        <v>0</v>
      </c>
    </row>
    <row r="4673" spans="1:28" x14ac:dyDescent="0.25">
      <c r="A4673">
        <v>41527</v>
      </c>
      <c r="B4673" t="s">
        <v>12</v>
      </c>
      <c r="C4673">
        <v>46</v>
      </c>
      <c r="D4673">
        <v>0</v>
      </c>
      <c r="E4673">
        <v>0</v>
      </c>
      <c r="F4673" t="s">
        <v>13</v>
      </c>
      <c r="G4673" t="s">
        <v>14</v>
      </c>
      <c r="H4673" t="s">
        <v>15</v>
      </c>
      <c r="I4673">
        <v>59.74</v>
      </c>
      <c r="J4673" s="2">
        <v>29.5</v>
      </c>
      <c r="K4673" t="s">
        <v>22</v>
      </c>
      <c r="L4673">
        <v>0</v>
      </c>
      <c r="M4673">
        <f t="shared" si="288"/>
        <v>29.5</v>
      </c>
      <c r="O4673">
        <f>IF(AND(J4673="N/A",B4673="Male"),$R$2,IF(AND(J4673="N/A",B4673="Female"),$S$2,J4673))</f>
        <v>29.5</v>
      </c>
      <c r="V4673">
        <f>((C4673-AVERAGE($C$2:$C$5018))/_xlfn.STDEV.P($C$2:$C$5018))</f>
        <v>0.12556701060748715</v>
      </c>
      <c r="W4673">
        <f>((O4673-AVERAGE($O$2:$O$5018))/_xlfn.STDEV.P($O$2:$O$5018))</f>
        <v>0.15738903837998452</v>
      </c>
      <c r="X4673">
        <f>((I4673-AVERAGE($I$2:$I$5018))/_xlfn.STDEV.P($I$2:$I$5018))</f>
        <v>-1.0309805425213008</v>
      </c>
      <c r="Z4673">
        <f t="shared" si="289"/>
        <v>0</v>
      </c>
      <c r="AA4673">
        <f t="shared" si="290"/>
        <v>0</v>
      </c>
      <c r="AB4673">
        <f t="shared" si="291"/>
        <v>0</v>
      </c>
    </row>
    <row r="4674" spans="1:28" x14ac:dyDescent="0.25">
      <c r="A4674">
        <v>50975</v>
      </c>
      <c r="B4674" t="s">
        <v>12</v>
      </c>
      <c r="C4674">
        <v>49</v>
      </c>
      <c r="D4674">
        <v>0</v>
      </c>
      <c r="E4674">
        <v>0</v>
      </c>
      <c r="F4674" t="s">
        <v>13</v>
      </c>
      <c r="G4674" t="s">
        <v>14</v>
      </c>
      <c r="H4674" t="s">
        <v>19</v>
      </c>
      <c r="I4674">
        <v>62.64</v>
      </c>
      <c r="J4674" s="2">
        <v>27</v>
      </c>
      <c r="K4674" t="s">
        <v>21</v>
      </c>
      <c r="L4674">
        <v>0</v>
      </c>
      <c r="M4674">
        <f t="shared" si="288"/>
        <v>27</v>
      </c>
      <c r="O4674">
        <f>IF(AND(J4674="N/A",B4674="Male"),$R$2,IF(AND(J4674="N/A",B4674="Female"),$S$2,J4674))</f>
        <v>27</v>
      </c>
      <c r="V4674">
        <f>((C4674-AVERAGE($C$2:$C$5018))/_xlfn.STDEV.P($C$2:$C$5018))</f>
        <v>0.25757155601876724</v>
      </c>
      <c r="W4674">
        <f>((O4674-AVERAGE($O$2:$O$5018))/_xlfn.STDEV.P($O$2:$O$5018))</f>
        <v>-0.20772145469945022</v>
      </c>
      <c r="X4674">
        <f>((I4674-AVERAGE($I$2:$I$5018))/_xlfn.STDEV.P($I$2:$I$5018))</f>
        <v>-0.96573622434996798</v>
      </c>
      <c r="Z4674">
        <f t="shared" si="289"/>
        <v>0</v>
      </c>
      <c r="AA4674">
        <f t="shared" si="290"/>
        <v>0</v>
      </c>
      <c r="AB4674">
        <f t="shared" si="291"/>
        <v>0</v>
      </c>
    </row>
    <row r="4675" spans="1:28" x14ac:dyDescent="0.25">
      <c r="A4675">
        <v>49179</v>
      </c>
      <c r="B4675" t="s">
        <v>12</v>
      </c>
      <c r="C4675">
        <v>10</v>
      </c>
      <c r="D4675">
        <v>0</v>
      </c>
      <c r="E4675">
        <v>0</v>
      </c>
      <c r="F4675" t="s">
        <v>23</v>
      </c>
      <c r="G4675" t="s">
        <v>26</v>
      </c>
      <c r="H4675" t="s">
        <v>19</v>
      </c>
      <c r="I4675">
        <v>84.81</v>
      </c>
      <c r="J4675" s="2">
        <v>16.8</v>
      </c>
      <c r="K4675" t="s">
        <v>21</v>
      </c>
      <c r="L4675">
        <v>0</v>
      </c>
      <c r="M4675">
        <f t="shared" ref="M4675:M4738" si="292">IF(AND(J4675="N/A",B4675="Male"),$R$2,IF(AND(J4675="N/A",B4675="Female"),$S$2,J4675))</f>
        <v>16.8</v>
      </c>
      <c r="O4675">
        <f>IF(AND(J4675="N/A",B4675="Male"),$R$2,IF(AND(J4675="N/A",B4675="Female"),$S$2,J4675))</f>
        <v>16.8</v>
      </c>
      <c r="V4675">
        <f>((C4675-AVERAGE($C$2:$C$5018))/_xlfn.STDEV.P($C$2:$C$5018))</f>
        <v>-1.4584875343278736</v>
      </c>
      <c r="W4675">
        <f>((O4675-AVERAGE($O$2:$O$5018))/_xlfn.STDEV.P($O$2:$O$5018))</f>
        <v>-1.697372266463544</v>
      </c>
      <c r="X4675">
        <f>((I4675-AVERAGE($I$2:$I$5018))/_xlfn.STDEV.P($I$2:$I$5018))</f>
        <v>-0.46695466095050275</v>
      </c>
      <c r="Z4675">
        <f t="shared" ref="Z4675:Z4738" si="293">IF(AND(C4675&lt;3,OR(K4675="smokes",K4675="formerly smoked")),1,0)</f>
        <v>0</v>
      </c>
      <c r="AA4675">
        <f t="shared" ref="AA4675:AA4738" si="294">IF(OR(O4675&lt;0,O4675&gt;100),1,0)</f>
        <v>0</v>
      </c>
      <c r="AB4675">
        <f t="shared" ref="AB4675:AB4738" si="295">IF(AND(C4675&lt;10,G4675&lt;&gt;"Children"),1,0)</f>
        <v>0</v>
      </c>
    </row>
    <row r="4676" spans="1:28" x14ac:dyDescent="0.25">
      <c r="A4676">
        <v>27509</v>
      </c>
      <c r="B4676" t="s">
        <v>17</v>
      </c>
      <c r="C4676">
        <v>76</v>
      </c>
      <c r="D4676">
        <v>1</v>
      </c>
      <c r="E4676">
        <v>0</v>
      </c>
      <c r="F4676" t="s">
        <v>13</v>
      </c>
      <c r="G4676" t="s">
        <v>18</v>
      </c>
      <c r="H4676" t="s">
        <v>15</v>
      </c>
      <c r="I4676">
        <v>78.680000000000007</v>
      </c>
      <c r="J4676" s="2">
        <v>23.3</v>
      </c>
      <c r="K4676" t="s">
        <v>21</v>
      </c>
      <c r="L4676">
        <v>0</v>
      </c>
      <c r="M4676">
        <f t="shared" si="292"/>
        <v>23.3</v>
      </c>
      <c r="O4676">
        <f>IF(AND(J4676="N/A",B4676="Male"),$R$2,IF(AND(J4676="N/A",B4676="Female"),$S$2,J4676))</f>
        <v>23.3</v>
      </c>
      <c r="V4676">
        <f>((C4676-AVERAGE($C$2:$C$5018))/_xlfn.STDEV.P($C$2:$C$5018))</f>
        <v>1.4456124647202877</v>
      </c>
      <c r="W4676">
        <f>((O4676-AVERAGE($O$2:$O$5018))/_xlfn.STDEV.P($O$2:$O$5018))</f>
        <v>-0.74808498445701355</v>
      </c>
      <c r="X4676">
        <f>((I4676-AVERAGE($I$2:$I$5018))/_xlfn.STDEV.P($I$2:$I$5018))</f>
        <v>-0.60486765074025106</v>
      </c>
      <c r="Z4676">
        <f t="shared" si="293"/>
        <v>0</v>
      </c>
      <c r="AA4676">
        <f t="shared" si="294"/>
        <v>0</v>
      </c>
      <c r="AB4676">
        <f t="shared" si="295"/>
        <v>0</v>
      </c>
    </row>
    <row r="4677" spans="1:28" x14ac:dyDescent="0.25">
      <c r="A4677">
        <v>19191</v>
      </c>
      <c r="B4677" t="s">
        <v>12</v>
      </c>
      <c r="C4677">
        <v>82</v>
      </c>
      <c r="D4677">
        <v>0</v>
      </c>
      <c r="E4677">
        <v>0</v>
      </c>
      <c r="F4677" t="s">
        <v>13</v>
      </c>
      <c r="G4677" t="s">
        <v>14</v>
      </c>
      <c r="H4677" t="s">
        <v>15</v>
      </c>
      <c r="I4677">
        <v>217.57</v>
      </c>
      <c r="J4677" s="2">
        <v>33.5</v>
      </c>
      <c r="K4677" t="s">
        <v>16</v>
      </c>
      <c r="L4677">
        <v>0</v>
      </c>
      <c r="M4677">
        <f t="shared" si="292"/>
        <v>33.5</v>
      </c>
      <c r="O4677">
        <f>IF(AND(J4677="N/A",B4677="Male"),$R$2,IF(AND(J4677="N/A",B4677="Female"),$S$2,J4677))</f>
        <v>33.5</v>
      </c>
      <c r="V4677">
        <f>((C4677-AVERAGE($C$2:$C$5018))/_xlfn.STDEV.P($C$2:$C$5018))</f>
        <v>1.7096215555428478</v>
      </c>
      <c r="W4677">
        <f>((O4677-AVERAGE($O$2:$O$5018))/_xlfn.STDEV.P($O$2:$O$5018))</f>
        <v>0.74156582730708009</v>
      </c>
      <c r="X4677">
        <f>((I4677-AVERAGE($I$2:$I$5018))/_xlfn.STDEV.P($I$2:$I$5018))</f>
        <v>2.5198852288516171</v>
      </c>
      <c r="Z4677">
        <f t="shared" si="293"/>
        <v>0</v>
      </c>
      <c r="AA4677">
        <f t="shared" si="294"/>
        <v>0</v>
      </c>
      <c r="AB4677">
        <f t="shared" si="295"/>
        <v>0</v>
      </c>
    </row>
    <row r="4678" spans="1:28" x14ac:dyDescent="0.25">
      <c r="A4678">
        <v>25149</v>
      </c>
      <c r="B4678" t="s">
        <v>17</v>
      </c>
      <c r="C4678">
        <v>3</v>
      </c>
      <c r="D4678">
        <v>0</v>
      </c>
      <c r="E4678">
        <v>0</v>
      </c>
      <c r="F4678" t="s">
        <v>23</v>
      </c>
      <c r="G4678" t="s">
        <v>26</v>
      </c>
      <c r="H4678" t="s">
        <v>19</v>
      </c>
      <c r="I4678">
        <v>79.760000000000005</v>
      </c>
      <c r="J4678" s="2">
        <v>15.6</v>
      </c>
      <c r="K4678" t="s">
        <v>24</v>
      </c>
      <c r="L4678">
        <v>0</v>
      </c>
      <c r="M4678">
        <f t="shared" si="292"/>
        <v>15.6</v>
      </c>
      <c r="O4678">
        <f>IF(AND(J4678="N/A",B4678="Male"),$R$2,IF(AND(J4678="N/A",B4678="Female"),$S$2,J4678))</f>
        <v>15.6</v>
      </c>
      <c r="V4678">
        <f>((C4678-AVERAGE($C$2:$C$5018))/_xlfn.STDEV.P($C$2:$C$5018))</f>
        <v>-1.7664981402875271</v>
      </c>
      <c r="W4678">
        <f>((O4678-AVERAGE($O$2:$O$5018))/_xlfn.STDEV.P($O$2:$O$5018))</f>
        <v>-1.8726253031416729</v>
      </c>
      <c r="X4678">
        <f>((I4678-AVERAGE($I$2:$I$5018))/_xlfn.STDEV.P($I$2:$I$5018))</f>
        <v>-0.58056976673161675</v>
      </c>
      <c r="Z4678">
        <f t="shared" si="293"/>
        <v>0</v>
      </c>
      <c r="AA4678">
        <f t="shared" si="294"/>
        <v>0</v>
      </c>
      <c r="AB4678">
        <f t="shared" si="295"/>
        <v>0</v>
      </c>
    </row>
    <row r="4679" spans="1:28" x14ac:dyDescent="0.25">
      <c r="A4679">
        <v>42626</v>
      </c>
      <c r="B4679" t="s">
        <v>17</v>
      </c>
      <c r="C4679">
        <v>76</v>
      </c>
      <c r="D4679">
        <v>1</v>
      </c>
      <c r="E4679">
        <v>0</v>
      </c>
      <c r="F4679" t="s">
        <v>13</v>
      </c>
      <c r="G4679" t="s">
        <v>25</v>
      </c>
      <c r="H4679" t="s">
        <v>19</v>
      </c>
      <c r="I4679">
        <v>63.28</v>
      </c>
      <c r="J4679" s="2">
        <v>28.2</v>
      </c>
      <c r="K4679" t="s">
        <v>21</v>
      </c>
      <c r="L4679">
        <v>0</v>
      </c>
      <c r="M4679">
        <f t="shared" si="292"/>
        <v>28.2</v>
      </c>
      <c r="O4679">
        <f>IF(AND(J4679="N/A",B4679="Male"),$R$2,IF(AND(J4679="N/A",B4679="Female"),$S$2,J4679))</f>
        <v>28.2</v>
      </c>
      <c r="V4679">
        <f>((C4679-AVERAGE($C$2:$C$5018))/_xlfn.STDEV.P($C$2:$C$5018))</f>
        <v>1.4456124647202877</v>
      </c>
      <c r="W4679">
        <f>((O4679-AVERAGE($O$2:$O$5018))/_xlfn.STDEV.P($O$2:$O$5018))</f>
        <v>-3.2468418021321652E-2</v>
      </c>
      <c r="X4679">
        <f>((I4679-AVERAGE($I$2:$I$5018))/_xlfn.STDEV.P($I$2:$I$5018))</f>
        <v>-0.9513374782707773</v>
      </c>
      <c r="Z4679">
        <f t="shared" si="293"/>
        <v>0</v>
      </c>
      <c r="AA4679">
        <f t="shared" si="294"/>
        <v>0</v>
      </c>
      <c r="AB4679">
        <f t="shared" si="295"/>
        <v>0</v>
      </c>
    </row>
    <row r="4680" spans="1:28" x14ac:dyDescent="0.25">
      <c r="A4680">
        <v>2578</v>
      </c>
      <c r="B4680" t="s">
        <v>12</v>
      </c>
      <c r="C4680">
        <v>16</v>
      </c>
      <c r="D4680">
        <v>0</v>
      </c>
      <c r="E4680">
        <v>0</v>
      </c>
      <c r="F4680" t="s">
        <v>23</v>
      </c>
      <c r="G4680" t="s">
        <v>25</v>
      </c>
      <c r="H4680" t="s">
        <v>19</v>
      </c>
      <c r="I4680">
        <v>78.48</v>
      </c>
      <c r="J4680" s="2">
        <v>22.6</v>
      </c>
      <c r="K4680" t="s">
        <v>21</v>
      </c>
      <c r="L4680">
        <v>0</v>
      </c>
      <c r="M4680">
        <f t="shared" si="292"/>
        <v>22.6</v>
      </c>
      <c r="O4680">
        <f>IF(AND(J4680="N/A",B4680="Male"),$R$2,IF(AND(J4680="N/A",B4680="Female"),$S$2,J4680))</f>
        <v>22.6</v>
      </c>
      <c r="V4680">
        <f>((C4680-AVERAGE($C$2:$C$5018))/_xlfn.STDEV.P($C$2:$C$5018))</f>
        <v>-1.1944784435053135</v>
      </c>
      <c r="W4680">
        <f>((O4680-AVERAGE($O$2:$O$5018))/_xlfn.STDEV.P($O$2:$O$5018))</f>
        <v>-0.85031592251925514</v>
      </c>
      <c r="X4680">
        <f>((I4680-AVERAGE($I$2:$I$5018))/_xlfn.STDEV.P($I$2:$I$5018))</f>
        <v>-0.60936725888999821</v>
      </c>
      <c r="Z4680">
        <f t="shared" si="293"/>
        <v>0</v>
      </c>
      <c r="AA4680">
        <f t="shared" si="294"/>
        <v>0</v>
      </c>
      <c r="AB4680">
        <f t="shared" si="295"/>
        <v>0</v>
      </c>
    </row>
    <row r="4681" spans="1:28" x14ac:dyDescent="0.25">
      <c r="A4681">
        <v>55975</v>
      </c>
      <c r="B4681" t="s">
        <v>17</v>
      </c>
      <c r="C4681">
        <v>44</v>
      </c>
      <c r="D4681">
        <v>0</v>
      </c>
      <c r="E4681">
        <v>0</v>
      </c>
      <c r="F4681" t="s">
        <v>13</v>
      </c>
      <c r="G4681" t="s">
        <v>25</v>
      </c>
      <c r="H4681" t="s">
        <v>19</v>
      </c>
      <c r="I4681">
        <v>70.48</v>
      </c>
      <c r="J4681" s="2">
        <v>20.2</v>
      </c>
      <c r="K4681" t="s">
        <v>21</v>
      </c>
      <c r="L4681">
        <v>0</v>
      </c>
      <c r="M4681">
        <f t="shared" si="292"/>
        <v>20.2</v>
      </c>
      <c r="O4681">
        <f>IF(AND(J4681="N/A",B4681="Male"),$R$2,IF(AND(J4681="N/A",B4681="Female"),$S$2,J4681))</f>
        <v>20.2</v>
      </c>
      <c r="V4681">
        <f>((C4681-AVERAGE($C$2:$C$5018))/_xlfn.STDEV.P($C$2:$C$5018))</f>
        <v>3.7563980333300453E-2</v>
      </c>
      <c r="W4681">
        <f>((O4681-AVERAGE($O$2:$O$5018))/_xlfn.STDEV.P($O$2:$O$5018))</f>
        <v>-1.2008219958755129</v>
      </c>
      <c r="X4681">
        <f>((I4681-AVERAGE($I$2:$I$5018))/_xlfn.STDEV.P($I$2:$I$5018))</f>
        <v>-0.78935158487988188</v>
      </c>
      <c r="Z4681">
        <f t="shared" si="293"/>
        <v>0</v>
      </c>
      <c r="AA4681">
        <f t="shared" si="294"/>
        <v>0</v>
      </c>
      <c r="AB4681">
        <f t="shared" si="295"/>
        <v>0</v>
      </c>
    </row>
    <row r="4682" spans="1:28" x14ac:dyDescent="0.25">
      <c r="A4682">
        <v>62182</v>
      </c>
      <c r="B4682" t="s">
        <v>17</v>
      </c>
      <c r="C4682">
        <v>17</v>
      </c>
      <c r="D4682">
        <v>0</v>
      </c>
      <c r="E4682">
        <v>0</v>
      </c>
      <c r="F4682" t="s">
        <v>23</v>
      </c>
      <c r="G4682" t="s">
        <v>14</v>
      </c>
      <c r="H4682" t="s">
        <v>19</v>
      </c>
      <c r="I4682">
        <v>120.96</v>
      </c>
      <c r="J4682" s="2">
        <v>22.2</v>
      </c>
      <c r="K4682" t="s">
        <v>16</v>
      </c>
      <c r="L4682">
        <v>0</v>
      </c>
      <c r="M4682">
        <f t="shared" si="292"/>
        <v>22.2</v>
      </c>
      <c r="O4682">
        <f>IF(AND(J4682="N/A",B4682="Male"),$R$2,IF(AND(J4682="N/A",B4682="Female"),$S$2,J4682))</f>
        <v>22.2</v>
      </c>
      <c r="V4682">
        <f>((C4682-AVERAGE($C$2:$C$5018))/_xlfn.STDEV.P($C$2:$C$5018))</f>
        <v>-1.1504769283682201</v>
      </c>
      <c r="W4682">
        <f>((O4682-AVERAGE($O$2:$O$5018))/_xlfn.STDEV.P($O$2:$O$5018))</f>
        <v>-0.90873360141196502</v>
      </c>
      <c r="X4682">
        <f>((I4682-AVERAGE($I$2:$I$5018))/_xlfn.STDEV.P($I$2:$I$5018))</f>
        <v>0.34634951211628401</v>
      </c>
      <c r="Z4682">
        <f t="shared" si="293"/>
        <v>0</v>
      </c>
      <c r="AA4682">
        <f t="shared" si="294"/>
        <v>0</v>
      </c>
      <c r="AB4682">
        <f t="shared" si="295"/>
        <v>0</v>
      </c>
    </row>
    <row r="4683" spans="1:28" x14ac:dyDescent="0.25">
      <c r="A4683">
        <v>12037</v>
      </c>
      <c r="B4683" t="s">
        <v>17</v>
      </c>
      <c r="C4683">
        <v>73</v>
      </c>
      <c r="D4683">
        <v>0</v>
      </c>
      <c r="E4683">
        <v>0</v>
      </c>
      <c r="F4683" t="s">
        <v>13</v>
      </c>
      <c r="G4683" t="s">
        <v>18</v>
      </c>
      <c r="H4683" t="s">
        <v>19</v>
      </c>
      <c r="I4683">
        <v>77.290000000000006</v>
      </c>
      <c r="J4683" s="2">
        <v>22.6</v>
      </c>
      <c r="K4683" t="s">
        <v>21</v>
      </c>
      <c r="L4683">
        <v>0</v>
      </c>
      <c r="M4683">
        <f t="shared" si="292"/>
        <v>22.6</v>
      </c>
      <c r="O4683">
        <f>IF(AND(J4683="N/A",B4683="Male"),$R$2,IF(AND(J4683="N/A",B4683="Female"),$S$2,J4683))</f>
        <v>22.6</v>
      </c>
      <c r="V4683">
        <f>((C4683-AVERAGE($C$2:$C$5018))/_xlfn.STDEV.P($C$2:$C$5018))</f>
        <v>1.3136079193090078</v>
      </c>
      <c r="W4683">
        <f>((O4683-AVERAGE($O$2:$O$5018))/_xlfn.STDEV.P($O$2:$O$5018))</f>
        <v>-0.85031592251925514</v>
      </c>
      <c r="X4683">
        <f>((I4683-AVERAGE($I$2:$I$5018))/_xlfn.STDEV.P($I$2:$I$5018))</f>
        <v>-0.63613992738099334</v>
      </c>
      <c r="Z4683">
        <f t="shared" si="293"/>
        <v>0</v>
      </c>
      <c r="AA4683">
        <f t="shared" si="294"/>
        <v>0</v>
      </c>
      <c r="AB4683">
        <f t="shared" si="295"/>
        <v>0</v>
      </c>
    </row>
    <row r="4684" spans="1:28" x14ac:dyDescent="0.25">
      <c r="A4684">
        <v>21963</v>
      </c>
      <c r="B4684" t="s">
        <v>12</v>
      </c>
      <c r="C4684">
        <v>31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108.51</v>
      </c>
      <c r="J4684" s="2">
        <v>26.7</v>
      </c>
      <c r="K4684" t="s">
        <v>24</v>
      </c>
      <c r="L4684">
        <v>0</v>
      </c>
      <c r="M4684">
        <f t="shared" si="292"/>
        <v>26.7</v>
      </c>
      <c r="O4684">
        <f>IF(AND(J4684="N/A",B4684="Male"),$R$2,IF(AND(J4684="N/A",B4684="Female"),$S$2,J4684))</f>
        <v>26.7</v>
      </c>
      <c r="V4684">
        <f>((C4684-AVERAGE($C$2:$C$5018))/_xlfn.STDEV.P($C$2:$C$5018))</f>
        <v>-0.5344557164489131</v>
      </c>
      <c r="W4684">
        <f>((O4684-AVERAGE($O$2:$O$5018))/_xlfn.STDEV.P($O$2:$O$5018))</f>
        <v>-0.25153471386898252</v>
      </c>
      <c r="X4684">
        <f>((I4684-AVERAGE($I$2:$I$5018))/_xlfn.STDEV.P($I$2:$I$5018))</f>
        <v>6.624890479452776E-2</v>
      </c>
      <c r="Z4684">
        <f t="shared" si="293"/>
        <v>0</v>
      </c>
      <c r="AA4684">
        <f t="shared" si="294"/>
        <v>0</v>
      </c>
      <c r="AB4684">
        <f t="shared" si="295"/>
        <v>0</v>
      </c>
    </row>
    <row r="4685" spans="1:28" x14ac:dyDescent="0.25">
      <c r="A4685">
        <v>26250</v>
      </c>
      <c r="B4685" t="s">
        <v>12</v>
      </c>
      <c r="C4685">
        <v>17</v>
      </c>
      <c r="D4685">
        <v>0</v>
      </c>
      <c r="E4685">
        <v>0</v>
      </c>
      <c r="F4685" t="s">
        <v>23</v>
      </c>
      <c r="G4685" t="s">
        <v>18</v>
      </c>
      <c r="H4685" t="s">
        <v>15</v>
      </c>
      <c r="I4685">
        <v>113.85</v>
      </c>
      <c r="J4685" s="2">
        <v>22.9</v>
      </c>
      <c r="K4685" t="s">
        <v>24</v>
      </c>
      <c r="L4685">
        <v>0</v>
      </c>
      <c r="M4685">
        <f t="shared" si="292"/>
        <v>22.9</v>
      </c>
      <c r="O4685">
        <f>IF(AND(J4685="N/A",B4685="Male"),$R$2,IF(AND(J4685="N/A",B4685="Female"),$S$2,J4685))</f>
        <v>22.9</v>
      </c>
      <c r="V4685">
        <f>((C4685-AVERAGE($C$2:$C$5018))/_xlfn.STDEV.P($C$2:$C$5018))</f>
        <v>-1.1504769283682201</v>
      </c>
      <c r="W4685">
        <f>((O4685-AVERAGE($O$2:$O$5018))/_xlfn.STDEV.P($O$2:$O$5018))</f>
        <v>-0.80650266334972343</v>
      </c>
      <c r="X4685">
        <f>((I4685-AVERAGE($I$2:$I$5018))/_xlfn.STDEV.P($I$2:$I$5018))</f>
        <v>0.18638844239277488</v>
      </c>
      <c r="Z4685">
        <f t="shared" si="293"/>
        <v>0</v>
      </c>
      <c r="AA4685">
        <f t="shared" si="294"/>
        <v>0</v>
      </c>
      <c r="AB4685">
        <f t="shared" si="295"/>
        <v>0</v>
      </c>
    </row>
    <row r="4686" spans="1:28" x14ac:dyDescent="0.25">
      <c r="A4686">
        <v>13960</v>
      </c>
      <c r="B4686" t="s">
        <v>17</v>
      </c>
      <c r="C4686">
        <v>18</v>
      </c>
      <c r="D4686">
        <v>0</v>
      </c>
      <c r="E4686">
        <v>0</v>
      </c>
      <c r="F4686" t="s">
        <v>23</v>
      </c>
      <c r="G4686" t="s">
        <v>27</v>
      </c>
      <c r="H4686" t="s">
        <v>15</v>
      </c>
      <c r="I4686">
        <v>97.65</v>
      </c>
      <c r="J4686" s="2">
        <v>21.5</v>
      </c>
      <c r="K4686" t="s">
        <v>24</v>
      </c>
      <c r="L4686">
        <v>0</v>
      </c>
      <c r="M4686">
        <f t="shared" si="292"/>
        <v>21.5</v>
      </c>
      <c r="O4686">
        <f>IF(AND(J4686="N/A",B4686="Male"),$R$2,IF(AND(J4686="N/A",B4686="Female"),$S$2,J4686))</f>
        <v>21.5</v>
      </c>
      <c r="V4686">
        <f>((C4686-AVERAGE($C$2:$C$5018))/_xlfn.STDEV.P($C$2:$C$5018))</f>
        <v>-1.1064754132311267</v>
      </c>
      <c r="W4686">
        <f>((O4686-AVERAGE($O$2:$O$5018))/_xlfn.STDEV.P($O$2:$O$5018))</f>
        <v>-1.0109645394742066</v>
      </c>
      <c r="X4686">
        <f>((I4686-AVERAGE($I$2:$I$5018))/_xlfn.STDEV.P($I$2:$I$5018))</f>
        <v>-0.17807981773673934</v>
      </c>
      <c r="Z4686">
        <f t="shared" si="293"/>
        <v>0</v>
      </c>
      <c r="AA4686">
        <f t="shared" si="294"/>
        <v>0</v>
      </c>
      <c r="AB4686">
        <f t="shared" si="295"/>
        <v>0</v>
      </c>
    </row>
    <row r="4687" spans="1:28" x14ac:dyDescent="0.25">
      <c r="A4687">
        <v>56573</v>
      </c>
      <c r="B4687" t="s">
        <v>12</v>
      </c>
      <c r="C4687">
        <v>73</v>
      </c>
      <c r="D4687">
        <v>0</v>
      </c>
      <c r="E4687">
        <v>0</v>
      </c>
      <c r="F4687" t="s">
        <v>13</v>
      </c>
      <c r="G4687" t="s">
        <v>14</v>
      </c>
      <c r="H4687" t="s">
        <v>19</v>
      </c>
      <c r="I4687">
        <v>121.83</v>
      </c>
      <c r="J4687" s="2">
        <v>30.3</v>
      </c>
      <c r="K4687" t="s">
        <v>16</v>
      </c>
      <c r="L4687">
        <v>0</v>
      </c>
      <c r="M4687">
        <f t="shared" si="292"/>
        <v>30.3</v>
      </c>
      <c r="O4687">
        <f>IF(AND(J4687="N/A",B4687="Male"),$R$2,IF(AND(J4687="N/A",B4687="Female"),$S$2,J4687))</f>
        <v>30.3</v>
      </c>
      <c r="V4687">
        <f>((C4687-AVERAGE($C$2:$C$5018))/_xlfn.STDEV.P($C$2:$C$5018))</f>
        <v>1.3136079193090078</v>
      </c>
      <c r="W4687">
        <f>((O4687-AVERAGE($O$2:$O$5018))/_xlfn.STDEV.P($O$2:$O$5018))</f>
        <v>0.27422439616540373</v>
      </c>
      <c r="X4687">
        <f>((I4687-AVERAGE($I$2:$I$5018))/_xlfn.STDEV.P($I$2:$I$5018))</f>
        <v>0.36592280756768397</v>
      </c>
      <c r="Z4687">
        <f t="shared" si="293"/>
        <v>0</v>
      </c>
      <c r="AA4687">
        <f t="shared" si="294"/>
        <v>0</v>
      </c>
      <c r="AB4687">
        <f t="shared" si="295"/>
        <v>0</v>
      </c>
    </row>
    <row r="4688" spans="1:28" x14ac:dyDescent="0.25">
      <c r="A4688">
        <v>10659</v>
      </c>
      <c r="B4688" t="s">
        <v>17</v>
      </c>
      <c r="C4688">
        <v>8</v>
      </c>
      <c r="D4688">
        <v>0</v>
      </c>
      <c r="E4688">
        <v>0</v>
      </c>
      <c r="F4688" t="s">
        <v>23</v>
      </c>
      <c r="G4688" t="s">
        <v>26</v>
      </c>
      <c r="H4688" t="s">
        <v>15</v>
      </c>
      <c r="I4688">
        <v>81.53</v>
      </c>
      <c r="J4688" s="2">
        <v>14.8</v>
      </c>
      <c r="K4688" t="s">
        <v>24</v>
      </c>
      <c r="L4688">
        <v>0</v>
      </c>
      <c r="M4688">
        <f t="shared" si="292"/>
        <v>14.8</v>
      </c>
      <c r="O4688">
        <f>IF(AND(J4688="N/A",B4688="Male"),$R$2,IF(AND(J4688="N/A",B4688="Female"),$S$2,J4688))</f>
        <v>14.8</v>
      </c>
      <c r="V4688">
        <f>((C4688-AVERAGE($C$2:$C$5018))/_xlfn.STDEV.P($C$2:$C$5018))</f>
        <v>-1.5464905646020604</v>
      </c>
      <c r="W4688">
        <f>((O4688-AVERAGE($O$2:$O$5018))/_xlfn.STDEV.P($O$2:$O$5018))</f>
        <v>-1.9894606609270917</v>
      </c>
      <c r="X4688">
        <f>((I4688-AVERAGE($I$2:$I$5018))/_xlfn.STDEV.P($I$2:$I$5018))</f>
        <v>-0.54074823460635513</v>
      </c>
      <c r="Z4688">
        <f t="shared" si="293"/>
        <v>0</v>
      </c>
      <c r="AA4688">
        <f t="shared" si="294"/>
        <v>0</v>
      </c>
      <c r="AB4688">
        <f t="shared" si="295"/>
        <v>0</v>
      </c>
    </row>
    <row r="4689" spans="1:28" x14ac:dyDescent="0.25">
      <c r="A4689">
        <v>50763</v>
      </c>
      <c r="B4689" t="s">
        <v>12</v>
      </c>
      <c r="C4689">
        <v>42</v>
      </c>
      <c r="D4689">
        <v>0</v>
      </c>
      <c r="E4689">
        <v>0</v>
      </c>
      <c r="F4689" t="s">
        <v>13</v>
      </c>
      <c r="G4689" t="s">
        <v>25</v>
      </c>
      <c r="H4689" t="s">
        <v>15</v>
      </c>
      <c r="I4689">
        <v>58.35</v>
      </c>
      <c r="J4689" s="2">
        <v>24.3</v>
      </c>
      <c r="K4689" t="s">
        <v>21</v>
      </c>
      <c r="L4689">
        <v>0</v>
      </c>
      <c r="M4689">
        <f t="shared" si="292"/>
        <v>24.3</v>
      </c>
      <c r="O4689">
        <f>IF(AND(J4689="N/A",B4689="Male"),$R$2,IF(AND(J4689="N/A",B4689="Female"),$S$2,J4689))</f>
        <v>24.3</v>
      </c>
      <c r="V4689">
        <f>((C4689-AVERAGE($C$2:$C$5018))/_xlfn.STDEV.P($C$2:$C$5018))</f>
        <v>-5.0439049940886251E-2</v>
      </c>
      <c r="W4689">
        <f>((O4689-AVERAGE($O$2:$O$5018))/_xlfn.STDEV.P($O$2:$O$5018))</f>
        <v>-0.60204078722523968</v>
      </c>
      <c r="X4689">
        <f>((I4689-AVERAGE($I$2:$I$5018))/_xlfn.STDEV.P($I$2:$I$5018))</f>
        <v>-1.0622528191620431</v>
      </c>
      <c r="Z4689">
        <f t="shared" si="293"/>
        <v>0</v>
      </c>
      <c r="AA4689">
        <f t="shared" si="294"/>
        <v>0</v>
      </c>
      <c r="AB4689">
        <f t="shared" si="295"/>
        <v>0</v>
      </c>
    </row>
    <row r="4690" spans="1:28" x14ac:dyDescent="0.25">
      <c r="A4690">
        <v>62075</v>
      </c>
      <c r="B4690" t="s">
        <v>17</v>
      </c>
      <c r="C4690">
        <v>40</v>
      </c>
      <c r="D4690">
        <v>0</v>
      </c>
      <c r="E4690">
        <v>0</v>
      </c>
      <c r="F4690" t="s">
        <v>13</v>
      </c>
      <c r="G4690" t="s">
        <v>14</v>
      </c>
      <c r="H4690" t="s">
        <v>15</v>
      </c>
      <c r="I4690">
        <v>65.42</v>
      </c>
      <c r="J4690" s="2">
        <v>17.399999999999999</v>
      </c>
      <c r="K4690" t="s">
        <v>16</v>
      </c>
      <c r="L4690">
        <v>0</v>
      </c>
      <c r="M4690">
        <f t="shared" si="292"/>
        <v>17.399999999999999</v>
      </c>
      <c r="O4690">
        <f>IF(AND(J4690="N/A",B4690="Male"),$R$2,IF(AND(J4690="N/A",B4690="Female"),$S$2,J4690))</f>
        <v>17.399999999999999</v>
      </c>
      <c r="V4690">
        <f>((C4690-AVERAGE($C$2:$C$5018))/_xlfn.STDEV.P($C$2:$C$5018))</f>
        <v>-0.13844208021507295</v>
      </c>
      <c r="W4690">
        <f>((O4690-AVERAGE($O$2:$O$5018))/_xlfn.STDEV.P($O$2:$O$5018))</f>
        <v>-1.6097457481244799</v>
      </c>
      <c r="X4690">
        <f>((I4690-AVERAGE($I$2:$I$5018))/_xlfn.STDEV.P($I$2:$I$5018))</f>
        <v>-0.90319167106848341</v>
      </c>
      <c r="Z4690">
        <f t="shared" si="293"/>
        <v>0</v>
      </c>
      <c r="AA4690">
        <f t="shared" si="294"/>
        <v>0</v>
      </c>
      <c r="AB4690">
        <f t="shared" si="295"/>
        <v>0</v>
      </c>
    </row>
    <row r="4691" spans="1:28" x14ac:dyDescent="0.25">
      <c r="A4691">
        <v>10119</v>
      </c>
      <c r="B4691" t="s">
        <v>12</v>
      </c>
      <c r="C4691">
        <v>79</v>
      </c>
      <c r="D4691">
        <v>0</v>
      </c>
      <c r="E4691">
        <v>0</v>
      </c>
      <c r="F4691" t="s">
        <v>13</v>
      </c>
      <c r="G4691" t="s">
        <v>14</v>
      </c>
      <c r="H4691" t="s">
        <v>19</v>
      </c>
      <c r="I4691">
        <v>69.34</v>
      </c>
      <c r="J4691" s="2">
        <v>29</v>
      </c>
      <c r="K4691" t="s">
        <v>21</v>
      </c>
      <c r="L4691">
        <v>0</v>
      </c>
      <c r="M4691">
        <f t="shared" si="292"/>
        <v>29</v>
      </c>
      <c r="O4691">
        <f>IF(AND(J4691="N/A",B4691="Male"),$R$2,IF(AND(J4691="N/A",B4691="Female"),$S$2,J4691))</f>
        <v>29</v>
      </c>
      <c r="V4691">
        <f>((C4691-AVERAGE($C$2:$C$5018))/_xlfn.STDEV.P($C$2:$C$5018))</f>
        <v>1.5776170101315679</v>
      </c>
      <c r="W4691">
        <f>((O4691-AVERAGE($O$2:$O$5018))/_xlfn.STDEV.P($O$2:$O$5018))</f>
        <v>8.4366939764097579E-2</v>
      </c>
      <c r="X4691">
        <f>((I4691-AVERAGE($I$2:$I$5018))/_xlfn.STDEV.P($I$2:$I$5018))</f>
        <v>-0.81499935133344037</v>
      </c>
      <c r="Z4691">
        <f t="shared" si="293"/>
        <v>0</v>
      </c>
      <c r="AA4691">
        <f t="shared" si="294"/>
        <v>0</v>
      </c>
      <c r="AB4691">
        <f t="shared" si="295"/>
        <v>0</v>
      </c>
    </row>
    <row r="4692" spans="1:28" x14ac:dyDescent="0.25">
      <c r="A4692">
        <v>48127</v>
      </c>
      <c r="B4692" t="s">
        <v>12</v>
      </c>
      <c r="C4692">
        <v>53</v>
      </c>
      <c r="D4692">
        <v>0</v>
      </c>
      <c r="E4692">
        <v>0</v>
      </c>
      <c r="F4692" t="s">
        <v>13</v>
      </c>
      <c r="G4692" t="s">
        <v>18</v>
      </c>
      <c r="H4692" t="s">
        <v>15</v>
      </c>
      <c r="I4692">
        <v>109.09</v>
      </c>
      <c r="J4692" s="2">
        <v>26.3</v>
      </c>
      <c r="K4692" t="s">
        <v>22</v>
      </c>
      <c r="L4692">
        <v>0</v>
      </c>
      <c r="M4692">
        <f t="shared" si="292"/>
        <v>26.3</v>
      </c>
      <c r="O4692">
        <f>IF(AND(J4692="N/A",B4692="Male"),$R$2,IF(AND(J4692="N/A",B4692="Female"),$S$2,J4692))</f>
        <v>26.3</v>
      </c>
      <c r="V4692">
        <f>((C4692-AVERAGE($C$2:$C$5018))/_xlfn.STDEV.P($C$2:$C$5018))</f>
        <v>0.43357761656714061</v>
      </c>
      <c r="W4692">
        <f>((O4692-AVERAGE($O$2:$O$5018))/_xlfn.STDEV.P($O$2:$O$5018))</f>
        <v>-0.30995239276169184</v>
      </c>
      <c r="X4692">
        <f>((I4692-AVERAGE($I$2:$I$5018))/_xlfn.STDEV.P($I$2:$I$5018))</f>
        <v>7.9297768428794282E-2</v>
      </c>
      <c r="Z4692">
        <f t="shared" si="293"/>
        <v>0</v>
      </c>
      <c r="AA4692">
        <f t="shared" si="294"/>
        <v>0</v>
      </c>
      <c r="AB4692">
        <f t="shared" si="295"/>
        <v>0</v>
      </c>
    </row>
    <row r="4693" spans="1:28" x14ac:dyDescent="0.25">
      <c r="A4693">
        <v>33370</v>
      </c>
      <c r="B4693" t="s">
        <v>17</v>
      </c>
      <c r="C4693">
        <v>48</v>
      </c>
      <c r="D4693">
        <v>0</v>
      </c>
      <c r="E4693">
        <v>0</v>
      </c>
      <c r="F4693" t="s">
        <v>13</v>
      </c>
      <c r="G4693" t="s">
        <v>14</v>
      </c>
      <c r="H4693" t="s">
        <v>19</v>
      </c>
      <c r="I4693">
        <v>114.92</v>
      </c>
      <c r="J4693" s="2">
        <v>29.2</v>
      </c>
      <c r="K4693" t="s">
        <v>24</v>
      </c>
      <c r="L4693">
        <v>0</v>
      </c>
      <c r="M4693">
        <f t="shared" si="292"/>
        <v>29.2</v>
      </c>
      <c r="O4693">
        <f>IF(AND(J4693="N/A",B4693="Male"),$R$2,IF(AND(J4693="N/A",B4693="Female"),$S$2,J4693))</f>
        <v>29.2</v>
      </c>
      <c r="V4693">
        <f>((C4693-AVERAGE($C$2:$C$5018))/_xlfn.STDEV.P($C$2:$C$5018))</f>
        <v>0.21357004088167386</v>
      </c>
      <c r="W4693">
        <f>((O4693-AVERAGE($O$2:$O$5018))/_xlfn.STDEV.P($O$2:$O$5018))</f>
        <v>0.11357577921045225</v>
      </c>
      <c r="X4693">
        <f>((I4693-AVERAGE($I$2:$I$5018))/_xlfn.STDEV.P($I$2:$I$5018))</f>
        <v>0.21046134599392199</v>
      </c>
      <c r="Z4693">
        <f t="shared" si="293"/>
        <v>0</v>
      </c>
      <c r="AA4693">
        <f t="shared" si="294"/>
        <v>0</v>
      </c>
      <c r="AB4693">
        <f t="shared" si="295"/>
        <v>0</v>
      </c>
    </row>
    <row r="4694" spans="1:28" x14ac:dyDescent="0.25">
      <c r="A4694">
        <v>59049</v>
      </c>
      <c r="B4694" t="s">
        <v>17</v>
      </c>
      <c r="C4694">
        <v>17</v>
      </c>
      <c r="D4694">
        <v>0</v>
      </c>
      <c r="E4694">
        <v>0</v>
      </c>
      <c r="F4694" t="s">
        <v>23</v>
      </c>
      <c r="G4694" t="s">
        <v>14</v>
      </c>
      <c r="H4694" t="s">
        <v>19</v>
      </c>
      <c r="I4694">
        <v>120.58</v>
      </c>
      <c r="J4694" s="2">
        <v>18.3</v>
      </c>
      <c r="K4694" t="s">
        <v>21</v>
      </c>
      <c r="L4694">
        <v>0</v>
      </c>
      <c r="M4694">
        <f t="shared" si="292"/>
        <v>18.3</v>
      </c>
      <c r="O4694">
        <f>IF(AND(J4694="N/A",B4694="Male"),$R$2,IF(AND(J4694="N/A",B4694="Female"),$S$2,J4694))</f>
        <v>18.3</v>
      </c>
      <c r="V4694">
        <f>((C4694-AVERAGE($C$2:$C$5018))/_xlfn.STDEV.P($C$2:$C$5018))</f>
        <v>-1.1504769283682201</v>
      </c>
      <c r="W4694">
        <f>((O4694-AVERAGE($O$2:$O$5018))/_xlfn.STDEV.P($O$2:$O$5018))</f>
        <v>-1.478305970615883</v>
      </c>
      <c r="X4694">
        <f>((I4694-AVERAGE($I$2:$I$5018))/_xlfn.STDEV.P($I$2:$I$5018))</f>
        <v>0.33780025663176461</v>
      </c>
      <c r="Z4694">
        <f t="shared" si="293"/>
        <v>0</v>
      </c>
      <c r="AA4694">
        <f t="shared" si="294"/>
        <v>0</v>
      </c>
      <c r="AB4694">
        <f t="shared" si="295"/>
        <v>0</v>
      </c>
    </row>
    <row r="4695" spans="1:28" x14ac:dyDescent="0.25">
      <c r="A4695">
        <v>53896</v>
      </c>
      <c r="B4695" t="s">
        <v>17</v>
      </c>
      <c r="C4695">
        <v>23</v>
      </c>
      <c r="D4695">
        <v>0</v>
      </c>
      <c r="E4695">
        <v>0</v>
      </c>
      <c r="F4695" t="s">
        <v>23</v>
      </c>
      <c r="G4695" t="s">
        <v>14</v>
      </c>
      <c r="H4695" t="s">
        <v>19</v>
      </c>
      <c r="I4695">
        <v>165.36</v>
      </c>
      <c r="J4695" s="2">
        <v>21.9</v>
      </c>
      <c r="K4695" t="s">
        <v>22</v>
      </c>
      <c r="L4695">
        <v>0</v>
      </c>
      <c r="M4695">
        <f t="shared" si="292"/>
        <v>21.9</v>
      </c>
      <c r="O4695">
        <f>IF(AND(J4695="N/A",B4695="Male"),$R$2,IF(AND(J4695="N/A",B4695="Female"),$S$2,J4695))</f>
        <v>21.9</v>
      </c>
      <c r="V4695">
        <f>((C4695-AVERAGE($C$2:$C$5018))/_xlfn.STDEV.P($C$2:$C$5018))</f>
        <v>-0.88646783754565994</v>
      </c>
      <c r="W4695">
        <f>((O4695-AVERAGE($O$2:$O$5018))/_xlfn.STDEV.P($O$2:$O$5018))</f>
        <v>-0.95254686058149729</v>
      </c>
      <c r="X4695">
        <f>((I4695-AVERAGE($I$2:$I$5018))/_xlfn.STDEV.P($I$2:$I$5018))</f>
        <v>1.345262521360139</v>
      </c>
      <c r="Z4695">
        <f t="shared" si="293"/>
        <v>0</v>
      </c>
      <c r="AA4695">
        <f t="shared" si="294"/>
        <v>0</v>
      </c>
      <c r="AB4695">
        <f t="shared" si="295"/>
        <v>0</v>
      </c>
    </row>
    <row r="4696" spans="1:28" x14ac:dyDescent="0.25">
      <c r="A4696">
        <v>21980</v>
      </c>
      <c r="B4696" t="s">
        <v>12</v>
      </c>
      <c r="C4696">
        <v>9</v>
      </c>
      <c r="D4696">
        <v>0</v>
      </c>
      <c r="E4696">
        <v>0</v>
      </c>
      <c r="F4696" t="s">
        <v>23</v>
      </c>
      <c r="G4696" t="s">
        <v>26</v>
      </c>
      <c r="H4696" t="s">
        <v>15</v>
      </c>
      <c r="I4696">
        <v>66.11</v>
      </c>
      <c r="J4696" s="2">
        <v>16.3</v>
      </c>
      <c r="K4696" t="s">
        <v>24</v>
      </c>
      <c r="L4696">
        <v>0</v>
      </c>
      <c r="M4696">
        <f t="shared" si="292"/>
        <v>16.3</v>
      </c>
      <c r="O4696">
        <f>IF(AND(J4696="N/A",B4696="Male"),$R$2,IF(AND(J4696="N/A",B4696="Female"),$S$2,J4696))</f>
        <v>16.3</v>
      </c>
      <c r="V4696">
        <f>((C4696-AVERAGE($C$2:$C$5018))/_xlfn.STDEV.P($C$2:$C$5018))</f>
        <v>-1.502489049464967</v>
      </c>
      <c r="W4696">
        <f>((O4696-AVERAGE($O$2:$O$5018))/_xlfn.STDEV.P($O$2:$O$5018))</f>
        <v>-1.7703943650794309</v>
      </c>
      <c r="X4696">
        <f>((I4696-AVERAGE($I$2:$I$5018))/_xlfn.STDEV.P($I$2:$I$5018))</f>
        <v>-0.88766802295185598</v>
      </c>
      <c r="Z4696">
        <f t="shared" si="293"/>
        <v>0</v>
      </c>
      <c r="AA4696">
        <f t="shared" si="294"/>
        <v>0</v>
      </c>
      <c r="AB4696">
        <f t="shared" si="295"/>
        <v>0</v>
      </c>
    </row>
    <row r="4697" spans="1:28" x14ac:dyDescent="0.25">
      <c r="A4697">
        <v>70497</v>
      </c>
      <c r="B4697" t="s">
        <v>17</v>
      </c>
      <c r="C4697">
        <v>81</v>
      </c>
      <c r="D4697">
        <v>1</v>
      </c>
      <c r="E4697">
        <v>1</v>
      </c>
      <c r="F4697" t="s">
        <v>13</v>
      </c>
      <c r="G4697" t="s">
        <v>14</v>
      </c>
      <c r="H4697" t="s">
        <v>19</v>
      </c>
      <c r="I4697">
        <v>126.34</v>
      </c>
      <c r="J4697" s="2">
        <v>27.4</v>
      </c>
      <c r="K4697" t="s">
        <v>22</v>
      </c>
      <c r="L4697">
        <v>0</v>
      </c>
      <c r="M4697">
        <f t="shared" si="292"/>
        <v>27.4</v>
      </c>
      <c r="O4697">
        <f>IF(AND(J4697="N/A",B4697="Male"),$R$2,IF(AND(J4697="N/A",B4697="Female"),$S$2,J4697))</f>
        <v>27.4</v>
      </c>
      <c r="V4697">
        <f>((C4697-AVERAGE($C$2:$C$5018))/_xlfn.STDEV.P($C$2:$C$5018))</f>
        <v>1.6656200404057546</v>
      </c>
      <c r="W4697">
        <f>((O4697-AVERAGE($O$2:$O$5018))/_xlfn.STDEV.P($O$2:$O$5018))</f>
        <v>-0.14930377580674087</v>
      </c>
      <c r="X4697">
        <f>((I4697-AVERAGE($I$2:$I$5018))/_xlfn.STDEV.P($I$2:$I$5018))</f>
        <v>0.46738897134448099</v>
      </c>
      <c r="Z4697">
        <f t="shared" si="293"/>
        <v>0</v>
      </c>
      <c r="AA4697">
        <f t="shared" si="294"/>
        <v>0</v>
      </c>
      <c r="AB4697">
        <f t="shared" si="295"/>
        <v>0</v>
      </c>
    </row>
    <row r="4698" spans="1:28" x14ac:dyDescent="0.25">
      <c r="A4698">
        <v>58652</v>
      </c>
      <c r="B4698" t="s">
        <v>17</v>
      </c>
      <c r="C4698">
        <v>16</v>
      </c>
      <c r="D4698">
        <v>0</v>
      </c>
      <c r="E4698">
        <v>0</v>
      </c>
      <c r="F4698" t="s">
        <v>23</v>
      </c>
      <c r="G4698" t="s">
        <v>27</v>
      </c>
      <c r="H4698" t="s">
        <v>19</v>
      </c>
      <c r="I4698">
        <v>68.27</v>
      </c>
      <c r="J4698" s="2">
        <v>20.399999999999999</v>
      </c>
      <c r="K4698" t="s">
        <v>21</v>
      </c>
      <c r="L4698">
        <v>0</v>
      </c>
      <c r="M4698">
        <f t="shared" si="292"/>
        <v>20.399999999999999</v>
      </c>
      <c r="O4698">
        <f>IF(AND(J4698="N/A",B4698="Male"),$R$2,IF(AND(J4698="N/A",B4698="Female"),$S$2,J4698))</f>
        <v>20.399999999999999</v>
      </c>
      <c r="V4698">
        <f>((C4698-AVERAGE($C$2:$C$5018))/_xlfn.STDEV.P($C$2:$C$5018))</f>
        <v>-1.1944784435053135</v>
      </c>
      <c r="W4698">
        <f>((O4698-AVERAGE($O$2:$O$5018))/_xlfn.STDEV.P($O$2:$O$5018))</f>
        <v>-1.1716131564291581</v>
      </c>
      <c r="X4698">
        <f>((I4698-AVERAGE($I$2:$I$5018))/_xlfn.STDEV.P($I$2:$I$5018))</f>
        <v>-0.83907225493458748</v>
      </c>
      <c r="Z4698">
        <f t="shared" si="293"/>
        <v>0</v>
      </c>
      <c r="AA4698">
        <f t="shared" si="294"/>
        <v>0</v>
      </c>
      <c r="AB4698">
        <f t="shared" si="295"/>
        <v>0</v>
      </c>
    </row>
    <row r="4699" spans="1:28" x14ac:dyDescent="0.25">
      <c r="A4699">
        <v>30335</v>
      </c>
      <c r="B4699" t="s">
        <v>12</v>
      </c>
      <c r="C4699">
        <v>21</v>
      </c>
      <c r="D4699">
        <v>0</v>
      </c>
      <c r="E4699">
        <v>0</v>
      </c>
      <c r="F4699" t="s">
        <v>23</v>
      </c>
      <c r="G4699" t="s">
        <v>14</v>
      </c>
      <c r="H4699" t="s">
        <v>19</v>
      </c>
      <c r="I4699">
        <v>92.86</v>
      </c>
      <c r="J4699" s="2">
        <v>23.2</v>
      </c>
      <c r="K4699" t="s">
        <v>21</v>
      </c>
      <c r="L4699">
        <v>0</v>
      </c>
      <c r="M4699">
        <f t="shared" si="292"/>
        <v>23.2</v>
      </c>
      <c r="O4699">
        <f>IF(AND(J4699="N/A",B4699="Male"),$R$2,IF(AND(J4699="N/A",B4699="Female"),$S$2,J4699))</f>
        <v>23.2</v>
      </c>
      <c r="V4699">
        <f>((C4699-AVERAGE($C$2:$C$5018))/_xlfn.STDEV.P($C$2:$C$5018))</f>
        <v>-0.97447086781984671</v>
      </c>
      <c r="W4699">
        <f>((O4699-AVERAGE($O$2:$O$5018))/_xlfn.STDEV.P($O$2:$O$5018))</f>
        <v>-0.76268940418019116</v>
      </c>
      <c r="X4699">
        <f>((I4699-AVERAGE($I$2:$I$5018))/_xlfn.STDEV.P($I$2:$I$5018))</f>
        <v>-0.28584543292318237</v>
      </c>
      <c r="Z4699">
        <f t="shared" si="293"/>
        <v>0</v>
      </c>
      <c r="AA4699">
        <f t="shared" si="294"/>
        <v>0</v>
      </c>
      <c r="AB4699">
        <f t="shared" si="295"/>
        <v>0</v>
      </c>
    </row>
    <row r="4700" spans="1:28" x14ac:dyDescent="0.25">
      <c r="A4700">
        <v>26305</v>
      </c>
      <c r="B4700" t="s">
        <v>12</v>
      </c>
      <c r="C4700">
        <v>29</v>
      </c>
      <c r="D4700">
        <v>0</v>
      </c>
      <c r="E4700">
        <v>0</v>
      </c>
      <c r="F4700" t="s">
        <v>23</v>
      </c>
      <c r="G4700" t="s">
        <v>18</v>
      </c>
      <c r="H4700" t="s">
        <v>19</v>
      </c>
      <c r="I4700">
        <v>96.77</v>
      </c>
      <c r="J4700" s="2">
        <v>30.3</v>
      </c>
      <c r="K4700" t="s">
        <v>16</v>
      </c>
      <c r="L4700">
        <v>0</v>
      </c>
      <c r="M4700">
        <f t="shared" si="292"/>
        <v>30.3</v>
      </c>
      <c r="O4700">
        <f>IF(AND(J4700="N/A",B4700="Male"),$R$2,IF(AND(J4700="N/A",B4700="Female"),$S$2,J4700))</f>
        <v>30.3</v>
      </c>
      <c r="V4700">
        <f>((C4700-AVERAGE($C$2:$C$5018))/_xlfn.STDEV.P($C$2:$C$5018))</f>
        <v>-0.62245874672309986</v>
      </c>
      <c r="W4700">
        <f>((O4700-AVERAGE($O$2:$O$5018))/_xlfn.STDEV.P($O$2:$O$5018))</f>
        <v>0.27422439616540373</v>
      </c>
      <c r="X4700">
        <f>((I4700-AVERAGE($I$2:$I$5018))/_xlfn.STDEV.P($I$2:$I$5018))</f>
        <v>-0.19787809359562678</v>
      </c>
      <c r="Z4700">
        <f t="shared" si="293"/>
        <v>0</v>
      </c>
      <c r="AA4700">
        <f t="shared" si="294"/>
        <v>0</v>
      </c>
      <c r="AB4700">
        <f t="shared" si="295"/>
        <v>0</v>
      </c>
    </row>
    <row r="4701" spans="1:28" x14ac:dyDescent="0.25">
      <c r="A4701">
        <v>31227</v>
      </c>
      <c r="B4701" t="s">
        <v>12</v>
      </c>
      <c r="C4701">
        <v>8</v>
      </c>
      <c r="D4701">
        <v>0</v>
      </c>
      <c r="E4701">
        <v>0</v>
      </c>
      <c r="F4701" t="s">
        <v>23</v>
      </c>
      <c r="G4701" t="s">
        <v>26</v>
      </c>
      <c r="H4701" t="s">
        <v>19</v>
      </c>
      <c r="I4701">
        <v>89.24</v>
      </c>
      <c r="J4701" s="2">
        <v>16.7</v>
      </c>
      <c r="K4701" t="s">
        <v>24</v>
      </c>
      <c r="L4701">
        <v>0</v>
      </c>
      <c r="M4701">
        <f t="shared" si="292"/>
        <v>16.7</v>
      </c>
      <c r="O4701">
        <f>IF(AND(J4701="N/A",B4701="Male"),$R$2,IF(AND(J4701="N/A",B4701="Female"),$S$2,J4701))</f>
        <v>16.7</v>
      </c>
      <c r="V4701">
        <f>((C4701-AVERAGE($C$2:$C$5018))/_xlfn.STDEV.P($C$2:$C$5018))</f>
        <v>-1.5464905646020604</v>
      </c>
      <c r="W4701">
        <f>((O4701-AVERAGE($O$2:$O$5018))/_xlfn.STDEV.P($O$2:$O$5018))</f>
        <v>-1.7119766861867216</v>
      </c>
      <c r="X4701">
        <f>((I4701-AVERAGE($I$2:$I$5018))/_xlfn.STDEV.P($I$2:$I$5018))</f>
        <v>-0.36728834043360481</v>
      </c>
      <c r="Z4701">
        <f t="shared" si="293"/>
        <v>0</v>
      </c>
      <c r="AA4701">
        <f t="shared" si="294"/>
        <v>0</v>
      </c>
      <c r="AB4701">
        <f t="shared" si="295"/>
        <v>0</v>
      </c>
    </row>
    <row r="4702" spans="1:28" x14ac:dyDescent="0.25">
      <c r="A4702">
        <v>5581</v>
      </c>
      <c r="B4702" t="s">
        <v>17</v>
      </c>
      <c r="C4702">
        <v>39</v>
      </c>
      <c r="D4702">
        <v>0</v>
      </c>
      <c r="E4702">
        <v>0</v>
      </c>
      <c r="F4702" t="s">
        <v>13</v>
      </c>
      <c r="G4702" t="s">
        <v>14</v>
      </c>
      <c r="H4702" t="s">
        <v>19</v>
      </c>
      <c r="I4702">
        <v>89.32</v>
      </c>
      <c r="J4702" s="2">
        <v>31</v>
      </c>
      <c r="K4702" t="s">
        <v>16</v>
      </c>
      <c r="L4702">
        <v>0</v>
      </c>
      <c r="M4702">
        <f t="shared" si="292"/>
        <v>31</v>
      </c>
      <c r="O4702">
        <f>IF(AND(J4702="N/A",B4702="Male"),$R$2,IF(AND(J4702="N/A",B4702="Female"),$S$2,J4702))</f>
        <v>31</v>
      </c>
      <c r="V4702">
        <f>((C4702-AVERAGE($C$2:$C$5018))/_xlfn.STDEV.P($C$2:$C$5018))</f>
        <v>-0.18244359535216631</v>
      </c>
      <c r="W4702">
        <f>((O4702-AVERAGE($O$2:$O$5018))/_xlfn.STDEV.P($O$2:$O$5018))</f>
        <v>0.37645533422764538</v>
      </c>
      <c r="X4702">
        <f>((I4702-AVERAGE($I$2:$I$5018))/_xlfn.STDEV.P($I$2:$I$5018))</f>
        <v>-0.36548849717370602</v>
      </c>
      <c r="Z4702">
        <f t="shared" si="293"/>
        <v>0</v>
      </c>
      <c r="AA4702">
        <f t="shared" si="294"/>
        <v>0</v>
      </c>
      <c r="AB4702">
        <f t="shared" si="295"/>
        <v>0</v>
      </c>
    </row>
    <row r="4703" spans="1:28" x14ac:dyDescent="0.25">
      <c r="A4703">
        <v>1989</v>
      </c>
      <c r="B4703" t="s">
        <v>12</v>
      </c>
      <c r="C4703">
        <v>37</v>
      </c>
      <c r="D4703">
        <v>0</v>
      </c>
      <c r="E4703">
        <v>0</v>
      </c>
      <c r="F4703" t="s">
        <v>13</v>
      </c>
      <c r="G4703" t="s">
        <v>14</v>
      </c>
      <c r="H4703" t="s">
        <v>19</v>
      </c>
      <c r="I4703">
        <v>107.06</v>
      </c>
      <c r="J4703" s="2" t="s">
        <v>20</v>
      </c>
      <c r="K4703" t="s">
        <v>22</v>
      </c>
      <c r="L4703">
        <v>0</v>
      </c>
      <c r="M4703">
        <f t="shared" si="292"/>
        <v>28.422259136212656</v>
      </c>
      <c r="O4703">
        <f>IF(AND(J4703="N/A",B4703="Male"),$R$2,IF(AND(J4703="N/A",B4703="Female"),$S$2,J4703))</f>
        <v>28.422259136212656</v>
      </c>
      <c r="V4703">
        <f>((C4703-AVERAGE($C$2:$C$5018))/_xlfn.STDEV.P($C$2:$C$5018))</f>
        <v>-0.27044662562635302</v>
      </c>
      <c r="W4703">
        <f>((O4703-AVERAGE($O$2:$O$5018))/_xlfn.STDEV.P($O$2:$O$5018))</f>
        <v>-8.7608957167494772E-6</v>
      </c>
      <c r="X4703">
        <f>((I4703-AVERAGE($I$2:$I$5018))/_xlfn.STDEV.P($I$2:$I$5018))</f>
        <v>3.3626745708861275E-2</v>
      </c>
      <c r="Z4703">
        <f t="shared" si="293"/>
        <v>0</v>
      </c>
      <c r="AA4703">
        <f t="shared" si="294"/>
        <v>0</v>
      </c>
      <c r="AB4703">
        <f t="shared" si="295"/>
        <v>0</v>
      </c>
    </row>
    <row r="4704" spans="1:28" x14ac:dyDescent="0.25">
      <c r="A4704">
        <v>43803</v>
      </c>
      <c r="B4704" t="s">
        <v>17</v>
      </c>
      <c r="C4704">
        <v>64</v>
      </c>
      <c r="D4704">
        <v>0</v>
      </c>
      <c r="E4704">
        <v>0</v>
      </c>
      <c r="F4704" t="s">
        <v>13</v>
      </c>
      <c r="G4704" t="s">
        <v>14</v>
      </c>
      <c r="H4704" t="s">
        <v>15</v>
      </c>
      <c r="I4704">
        <v>65.63</v>
      </c>
      <c r="J4704" s="2">
        <v>33.5</v>
      </c>
      <c r="K4704" t="s">
        <v>22</v>
      </c>
      <c r="L4704">
        <v>0</v>
      </c>
      <c r="M4704">
        <f t="shared" si="292"/>
        <v>33.5</v>
      </c>
      <c r="O4704">
        <f>IF(AND(J4704="N/A",B4704="Male"),$R$2,IF(AND(J4704="N/A",B4704="Female"),$S$2,J4704))</f>
        <v>33.5</v>
      </c>
      <c r="V4704">
        <f>((C4704-AVERAGE($C$2:$C$5018))/_xlfn.STDEV.P($C$2:$C$5018))</f>
        <v>0.91759428307516755</v>
      </c>
      <c r="W4704">
        <f>((O4704-AVERAGE($O$2:$O$5018))/_xlfn.STDEV.P($O$2:$O$5018))</f>
        <v>0.74156582730708009</v>
      </c>
      <c r="X4704">
        <f>((I4704-AVERAGE($I$2:$I$5018))/_xlfn.STDEV.P($I$2:$I$5018))</f>
        <v>-0.89846708251124907</v>
      </c>
      <c r="Z4704">
        <f t="shared" si="293"/>
        <v>0</v>
      </c>
      <c r="AA4704">
        <f t="shared" si="294"/>
        <v>0</v>
      </c>
      <c r="AB4704">
        <f t="shared" si="295"/>
        <v>0</v>
      </c>
    </row>
    <row r="4705" spans="1:28" x14ac:dyDescent="0.25">
      <c r="A4705">
        <v>41395</v>
      </c>
      <c r="B4705" t="s">
        <v>12</v>
      </c>
      <c r="C4705">
        <v>9</v>
      </c>
      <c r="D4705">
        <v>0</v>
      </c>
      <c r="E4705">
        <v>0</v>
      </c>
      <c r="F4705" t="s">
        <v>23</v>
      </c>
      <c r="G4705" t="s">
        <v>26</v>
      </c>
      <c r="H4705" t="s">
        <v>15</v>
      </c>
      <c r="I4705">
        <v>123.66</v>
      </c>
      <c r="J4705" s="2">
        <v>17</v>
      </c>
      <c r="K4705" t="s">
        <v>24</v>
      </c>
      <c r="L4705">
        <v>0</v>
      </c>
      <c r="M4705">
        <f t="shared" si="292"/>
        <v>17</v>
      </c>
      <c r="O4705">
        <f>IF(AND(J4705="N/A",B4705="Male"),$R$2,IF(AND(J4705="N/A",B4705="Female"),$S$2,J4705))</f>
        <v>17</v>
      </c>
      <c r="V4705">
        <f>((C4705-AVERAGE($C$2:$C$5018))/_xlfn.STDEV.P($C$2:$C$5018))</f>
        <v>-1.502489049464967</v>
      </c>
      <c r="W4705">
        <f>((O4705-AVERAGE($O$2:$O$5018))/_xlfn.STDEV.P($O$2:$O$5018))</f>
        <v>-1.6681634270171892</v>
      </c>
      <c r="X4705">
        <f>((I4705-AVERAGE($I$2:$I$5018))/_xlfn.STDEV.P($I$2:$I$5018))</f>
        <v>0.40709422213786983</v>
      </c>
      <c r="Z4705">
        <f t="shared" si="293"/>
        <v>0</v>
      </c>
      <c r="AA4705">
        <f t="shared" si="294"/>
        <v>0</v>
      </c>
      <c r="AB4705">
        <f t="shared" si="295"/>
        <v>0</v>
      </c>
    </row>
    <row r="4706" spans="1:28" x14ac:dyDescent="0.25">
      <c r="A4706">
        <v>71784</v>
      </c>
      <c r="B4706" t="s">
        <v>12</v>
      </c>
      <c r="C4706">
        <v>17</v>
      </c>
      <c r="D4706">
        <v>0</v>
      </c>
      <c r="E4706">
        <v>0</v>
      </c>
      <c r="F4706" t="s">
        <v>23</v>
      </c>
      <c r="G4706" t="s">
        <v>14</v>
      </c>
      <c r="H4706" t="s">
        <v>19</v>
      </c>
      <c r="I4706">
        <v>63.82</v>
      </c>
      <c r="J4706" s="2">
        <v>19.399999999999999</v>
      </c>
      <c r="K4706" t="s">
        <v>22</v>
      </c>
      <c r="L4706">
        <v>0</v>
      </c>
      <c r="M4706">
        <f t="shared" si="292"/>
        <v>19.399999999999999</v>
      </c>
      <c r="O4706">
        <f>IF(AND(J4706="N/A",B4706="Male"),$R$2,IF(AND(J4706="N/A",B4706="Female"),$S$2,J4706))</f>
        <v>19.399999999999999</v>
      </c>
      <c r="V4706">
        <f>((C4706-AVERAGE($C$2:$C$5018))/_xlfn.STDEV.P($C$2:$C$5018))</f>
        <v>-1.1504769283682201</v>
      </c>
      <c r="W4706">
        <f>((O4706-AVERAGE($O$2:$O$5018))/_xlfn.STDEV.P($O$2:$O$5018))</f>
        <v>-1.3176573536609322</v>
      </c>
      <c r="X4706">
        <f>((I4706-AVERAGE($I$2:$I$5018))/_xlfn.STDEV.P($I$2:$I$5018))</f>
        <v>-0.93918853626646015</v>
      </c>
      <c r="Z4706">
        <f t="shared" si="293"/>
        <v>0</v>
      </c>
      <c r="AA4706">
        <f t="shared" si="294"/>
        <v>0</v>
      </c>
      <c r="AB4706">
        <f t="shared" si="295"/>
        <v>0</v>
      </c>
    </row>
    <row r="4707" spans="1:28" x14ac:dyDescent="0.25">
      <c r="A4707">
        <v>57979</v>
      </c>
      <c r="B4707" t="s">
        <v>12</v>
      </c>
      <c r="C4707">
        <v>8</v>
      </c>
      <c r="D4707">
        <v>0</v>
      </c>
      <c r="E4707">
        <v>0</v>
      </c>
      <c r="F4707" t="s">
        <v>23</v>
      </c>
      <c r="G4707" t="s">
        <v>26</v>
      </c>
      <c r="H4707" t="s">
        <v>19</v>
      </c>
      <c r="I4707">
        <v>108.06</v>
      </c>
      <c r="J4707" s="2">
        <v>14.6</v>
      </c>
      <c r="K4707" t="s">
        <v>24</v>
      </c>
      <c r="L4707">
        <v>0</v>
      </c>
      <c r="M4707">
        <f t="shared" si="292"/>
        <v>14.6</v>
      </c>
      <c r="O4707">
        <f>IF(AND(J4707="N/A",B4707="Male"),$R$2,IF(AND(J4707="N/A",B4707="Female"),$S$2,J4707))</f>
        <v>14.6</v>
      </c>
      <c r="V4707">
        <f>((C4707-AVERAGE($C$2:$C$5018))/_xlfn.STDEV.P($C$2:$C$5018))</f>
        <v>-1.5464905646020604</v>
      </c>
      <c r="W4707">
        <f>((O4707-AVERAGE($O$2:$O$5018))/_xlfn.STDEV.P($O$2:$O$5018))</f>
        <v>-2.0186695003734467</v>
      </c>
      <c r="X4707">
        <f>((I4707-AVERAGE($I$2:$I$5018))/_xlfn.STDEV.P($I$2:$I$5018))</f>
        <v>5.6124786457596734E-2</v>
      </c>
      <c r="Z4707">
        <f t="shared" si="293"/>
        <v>0</v>
      </c>
      <c r="AA4707">
        <f t="shared" si="294"/>
        <v>0</v>
      </c>
      <c r="AB4707">
        <f t="shared" si="295"/>
        <v>0</v>
      </c>
    </row>
    <row r="4708" spans="1:28" x14ac:dyDescent="0.25">
      <c r="A4708">
        <v>54437</v>
      </c>
      <c r="B4708" t="s">
        <v>12</v>
      </c>
      <c r="C4708">
        <v>62</v>
      </c>
      <c r="D4708">
        <v>0</v>
      </c>
      <c r="E4708">
        <v>0</v>
      </c>
      <c r="F4708" t="s">
        <v>13</v>
      </c>
      <c r="G4708" t="s">
        <v>18</v>
      </c>
      <c r="H4708" t="s">
        <v>19</v>
      </c>
      <c r="I4708">
        <v>136.18</v>
      </c>
      <c r="J4708" s="2">
        <v>32.200000000000003</v>
      </c>
      <c r="K4708" t="s">
        <v>24</v>
      </c>
      <c r="L4708">
        <v>0</v>
      </c>
      <c r="M4708">
        <f t="shared" si="292"/>
        <v>32.200000000000003</v>
      </c>
      <c r="O4708">
        <f>IF(AND(J4708="N/A",B4708="Male"),$R$2,IF(AND(J4708="N/A",B4708="Female"),$S$2,J4708))</f>
        <v>32.200000000000003</v>
      </c>
      <c r="V4708">
        <f>((C4708-AVERAGE($C$2:$C$5018))/_xlfn.STDEV.P($C$2:$C$5018))</f>
        <v>0.82959125280098078</v>
      </c>
      <c r="W4708">
        <f>((O4708-AVERAGE($O$2:$O$5018))/_xlfn.STDEV.P($O$2:$O$5018))</f>
        <v>0.55170837090577451</v>
      </c>
      <c r="X4708">
        <f>((I4708-AVERAGE($I$2:$I$5018))/_xlfn.STDEV.P($I$2:$I$5018))</f>
        <v>0.688769692312038</v>
      </c>
      <c r="Z4708">
        <f t="shared" si="293"/>
        <v>0</v>
      </c>
      <c r="AA4708">
        <f t="shared" si="294"/>
        <v>0</v>
      </c>
      <c r="AB4708">
        <f t="shared" si="295"/>
        <v>0</v>
      </c>
    </row>
    <row r="4709" spans="1:28" x14ac:dyDescent="0.25">
      <c r="A4709">
        <v>67159</v>
      </c>
      <c r="B4709" t="s">
        <v>12</v>
      </c>
      <c r="C4709">
        <v>73</v>
      </c>
      <c r="D4709">
        <v>1</v>
      </c>
      <c r="E4709">
        <v>0</v>
      </c>
      <c r="F4709" t="s">
        <v>23</v>
      </c>
      <c r="G4709" t="s">
        <v>25</v>
      </c>
      <c r="H4709" t="s">
        <v>15</v>
      </c>
      <c r="I4709">
        <v>71.290000000000006</v>
      </c>
      <c r="J4709" s="2">
        <v>37.700000000000003</v>
      </c>
      <c r="K4709" t="s">
        <v>21</v>
      </c>
      <c r="L4709">
        <v>0</v>
      </c>
      <c r="M4709">
        <f t="shared" si="292"/>
        <v>37.700000000000003</v>
      </c>
      <c r="O4709">
        <f>IF(AND(J4709="N/A",B4709="Male"),$R$2,IF(AND(J4709="N/A",B4709="Female"),$S$2,J4709))</f>
        <v>37.700000000000003</v>
      </c>
      <c r="V4709">
        <f>((C4709-AVERAGE($C$2:$C$5018))/_xlfn.STDEV.P($C$2:$C$5018))</f>
        <v>1.3136079193090078</v>
      </c>
      <c r="W4709">
        <f>((O4709-AVERAGE($O$2:$O$5018))/_xlfn.STDEV.P($O$2:$O$5018))</f>
        <v>1.3549514556805309</v>
      </c>
      <c r="X4709">
        <f>((I4709-AVERAGE($I$2:$I$5018))/_xlfn.STDEV.P($I$2:$I$5018))</f>
        <v>-0.7711281718734061</v>
      </c>
      <c r="Z4709">
        <f t="shared" si="293"/>
        <v>0</v>
      </c>
      <c r="AA4709">
        <f t="shared" si="294"/>
        <v>0</v>
      </c>
      <c r="AB4709">
        <f t="shared" si="295"/>
        <v>0</v>
      </c>
    </row>
    <row r="4710" spans="1:28" x14ac:dyDescent="0.25">
      <c r="A4710">
        <v>7230</v>
      </c>
      <c r="B4710" t="s">
        <v>12</v>
      </c>
      <c r="C4710">
        <v>48</v>
      </c>
      <c r="D4710">
        <v>0</v>
      </c>
      <c r="E4710">
        <v>0</v>
      </c>
      <c r="F4710" t="s">
        <v>13</v>
      </c>
      <c r="G4710" t="s">
        <v>25</v>
      </c>
      <c r="H4710" t="s">
        <v>19</v>
      </c>
      <c r="I4710">
        <v>76.58</v>
      </c>
      <c r="J4710" s="2">
        <v>27.4</v>
      </c>
      <c r="K4710" t="s">
        <v>21</v>
      </c>
      <c r="L4710">
        <v>0</v>
      </c>
      <c r="M4710">
        <f t="shared" si="292"/>
        <v>27.4</v>
      </c>
      <c r="O4710">
        <f>IF(AND(J4710="N/A",B4710="Male"),$R$2,IF(AND(J4710="N/A",B4710="Female"),$S$2,J4710))</f>
        <v>27.4</v>
      </c>
      <c r="V4710">
        <f>((C4710-AVERAGE($C$2:$C$5018))/_xlfn.STDEV.P($C$2:$C$5018))</f>
        <v>0.21357004088167386</v>
      </c>
      <c r="W4710">
        <f>((O4710-AVERAGE($O$2:$O$5018))/_xlfn.STDEV.P($O$2:$O$5018))</f>
        <v>-0.14930377580674087</v>
      </c>
      <c r="X4710">
        <f>((I4710-AVERAGE($I$2:$I$5018))/_xlfn.STDEV.P($I$2:$I$5018))</f>
        <v>-0.65211353631259572</v>
      </c>
      <c r="Z4710">
        <f t="shared" si="293"/>
        <v>0</v>
      </c>
      <c r="AA4710">
        <f t="shared" si="294"/>
        <v>0</v>
      </c>
      <c r="AB4710">
        <f t="shared" si="295"/>
        <v>0</v>
      </c>
    </row>
    <row r="4711" spans="1:28" x14ac:dyDescent="0.25">
      <c r="A4711">
        <v>68306</v>
      </c>
      <c r="B4711" t="s">
        <v>12</v>
      </c>
      <c r="C4711">
        <v>17</v>
      </c>
      <c r="D4711">
        <v>0</v>
      </c>
      <c r="E4711">
        <v>0</v>
      </c>
      <c r="F4711" t="s">
        <v>23</v>
      </c>
      <c r="G4711" t="s">
        <v>14</v>
      </c>
      <c r="H4711" t="s">
        <v>19</v>
      </c>
      <c r="I4711">
        <v>119.58</v>
      </c>
      <c r="J4711" s="2">
        <v>25</v>
      </c>
      <c r="K4711" t="s">
        <v>21</v>
      </c>
      <c r="L4711">
        <v>0</v>
      </c>
      <c r="M4711">
        <f t="shared" si="292"/>
        <v>25</v>
      </c>
      <c r="O4711">
        <f>IF(AND(J4711="N/A",B4711="Male"),$R$2,IF(AND(J4711="N/A",B4711="Female"),$S$2,J4711))</f>
        <v>25</v>
      </c>
      <c r="V4711">
        <f>((C4711-AVERAGE($C$2:$C$5018))/_xlfn.STDEV.P($C$2:$C$5018))</f>
        <v>-1.1504769283682201</v>
      </c>
      <c r="W4711">
        <f>((O4711-AVERAGE($O$2:$O$5018))/_xlfn.STDEV.P($O$2:$O$5018))</f>
        <v>-0.49980984916299803</v>
      </c>
      <c r="X4711">
        <f>((I4711-AVERAGE($I$2:$I$5018))/_xlfn.STDEV.P($I$2:$I$5018))</f>
        <v>0.31530221588302915</v>
      </c>
      <c r="Z4711">
        <f t="shared" si="293"/>
        <v>0</v>
      </c>
      <c r="AA4711">
        <f t="shared" si="294"/>
        <v>0</v>
      </c>
      <c r="AB4711">
        <f t="shared" si="295"/>
        <v>0</v>
      </c>
    </row>
    <row r="4712" spans="1:28" x14ac:dyDescent="0.25">
      <c r="A4712">
        <v>33087</v>
      </c>
      <c r="B4712" t="s">
        <v>17</v>
      </c>
      <c r="C4712">
        <v>10</v>
      </c>
      <c r="D4712">
        <v>0</v>
      </c>
      <c r="E4712">
        <v>0</v>
      </c>
      <c r="F4712" t="s">
        <v>23</v>
      </c>
      <c r="G4712" t="s">
        <v>26</v>
      </c>
      <c r="H4712" t="s">
        <v>15</v>
      </c>
      <c r="I4712">
        <v>109.3</v>
      </c>
      <c r="J4712" s="2">
        <v>20.100000000000001</v>
      </c>
      <c r="K4712" t="s">
        <v>24</v>
      </c>
      <c r="L4712">
        <v>0</v>
      </c>
      <c r="M4712">
        <f t="shared" si="292"/>
        <v>20.100000000000001</v>
      </c>
      <c r="O4712">
        <f>IF(AND(J4712="N/A",B4712="Male"),$R$2,IF(AND(J4712="N/A",B4712="Female"),$S$2,J4712))</f>
        <v>20.100000000000001</v>
      </c>
      <c r="V4712">
        <f>((C4712-AVERAGE($C$2:$C$5018))/_xlfn.STDEV.P($C$2:$C$5018))</f>
        <v>-1.4584875343278736</v>
      </c>
      <c r="W4712">
        <f>((O4712-AVERAGE($O$2:$O$5018))/_xlfn.STDEV.P($O$2:$O$5018))</f>
        <v>-1.21542641559869</v>
      </c>
      <c r="X4712">
        <f>((I4712-AVERAGE($I$2:$I$5018))/_xlfn.STDEV.P($I$2:$I$5018))</f>
        <v>8.4022356986028585E-2</v>
      </c>
      <c r="Z4712">
        <f t="shared" si="293"/>
        <v>0</v>
      </c>
      <c r="AA4712">
        <f t="shared" si="294"/>
        <v>0</v>
      </c>
      <c r="AB4712">
        <f t="shared" si="295"/>
        <v>0</v>
      </c>
    </row>
    <row r="4713" spans="1:28" x14ac:dyDescent="0.25">
      <c r="A4713">
        <v>40850</v>
      </c>
      <c r="B4713" t="s">
        <v>17</v>
      </c>
      <c r="C4713">
        <v>74</v>
      </c>
      <c r="D4713">
        <v>0</v>
      </c>
      <c r="E4713">
        <v>0</v>
      </c>
      <c r="F4713" t="s">
        <v>13</v>
      </c>
      <c r="G4713" t="s">
        <v>25</v>
      </c>
      <c r="H4713" t="s">
        <v>15</v>
      </c>
      <c r="I4713">
        <v>111.94</v>
      </c>
      <c r="J4713" s="2">
        <v>21.7</v>
      </c>
      <c r="K4713" t="s">
        <v>21</v>
      </c>
      <c r="L4713">
        <v>0</v>
      </c>
      <c r="M4713">
        <f t="shared" si="292"/>
        <v>21.7</v>
      </c>
      <c r="O4713">
        <f>IF(AND(J4713="N/A",B4713="Male"),$R$2,IF(AND(J4713="N/A",B4713="Female"),$S$2,J4713))</f>
        <v>21.7</v>
      </c>
      <c r="V4713">
        <f>((C4713-AVERAGE($C$2:$C$5018))/_xlfn.STDEV.P($C$2:$C$5018))</f>
        <v>1.3576094344461012</v>
      </c>
      <c r="W4713">
        <f>((O4713-AVERAGE($O$2:$O$5018))/_xlfn.STDEV.P($O$2:$O$5018))</f>
        <v>-0.98175570002785206</v>
      </c>
      <c r="X4713">
        <f>((I4713-AVERAGE($I$2:$I$5018))/_xlfn.STDEV.P($I$2:$I$5018))</f>
        <v>0.14341718456269023</v>
      </c>
      <c r="Z4713">
        <f t="shared" si="293"/>
        <v>0</v>
      </c>
      <c r="AA4713">
        <f t="shared" si="294"/>
        <v>0</v>
      </c>
      <c r="AB4713">
        <f t="shared" si="295"/>
        <v>0</v>
      </c>
    </row>
    <row r="4714" spans="1:28" x14ac:dyDescent="0.25">
      <c r="A4714">
        <v>57612</v>
      </c>
      <c r="B4714" t="s">
        <v>12</v>
      </c>
      <c r="C4714">
        <v>62</v>
      </c>
      <c r="D4714">
        <v>0</v>
      </c>
      <c r="E4714">
        <v>0</v>
      </c>
      <c r="F4714" t="s">
        <v>13</v>
      </c>
      <c r="G4714" t="s">
        <v>14</v>
      </c>
      <c r="H4714" t="s">
        <v>15</v>
      </c>
      <c r="I4714">
        <v>81.64</v>
      </c>
      <c r="J4714" s="2">
        <v>38.200000000000003</v>
      </c>
      <c r="K4714" t="s">
        <v>21</v>
      </c>
      <c r="L4714">
        <v>0</v>
      </c>
      <c r="M4714">
        <f t="shared" si="292"/>
        <v>38.200000000000003</v>
      </c>
      <c r="O4714">
        <f>IF(AND(J4714="N/A",B4714="Male"),$R$2,IF(AND(J4714="N/A",B4714="Female"),$S$2,J4714))</f>
        <v>38.200000000000003</v>
      </c>
      <c r="V4714">
        <f>((C4714-AVERAGE($C$2:$C$5018))/_xlfn.STDEV.P($C$2:$C$5018))</f>
        <v>0.82959125280098078</v>
      </c>
      <c r="W4714">
        <f>((O4714-AVERAGE($O$2:$O$5018))/_xlfn.STDEV.P($O$2:$O$5018))</f>
        <v>1.4279735542964178</v>
      </c>
      <c r="X4714">
        <f>((I4714-AVERAGE($I$2:$I$5018))/_xlfn.STDEV.P($I$2:$I$5018))</f>
        <v>-0.53827345012399419</v>
      </c>
      <c r="Z4714">
        <f t="shared" si="293"/>
        <v>0</v>
      </c>
      <c r="AA4714">
        <f t="shared" si="294"/>
        <v>0</v>
      </c>
      <c r="AB4714">
        <f t="shared" si="295"/>
        <v>0</v>
      </c>
    </row>
    <row r="4715" spans="1:28" x14ac:dyDescent="0.25">
      <c r="A4715">
        <v>37029</v>
      </c>
      <c r="B4715" t="s">
        <v>12</v>
      </c>
      <c r="C4715">
        <v>5</v>
      </c>
      <c r="D4715">
        <v>0</v>
      </c>
      <c r="E4715">
        <v>0</v>
      </c>
      <c r="F4715" t="s">
        <v>23</v>
      </c>
      <c r="G4715" t="s">
        <v>26</v>
      </c>
      <c r="H4715" t="s">
        <v>19</v>
      </c>
      <c r="I4715">
        <v>97.64</v>
      </c>
      <c r="J4715" s="2">
        <v>17</v>
      </c>
      <c r="K4715" t="s">
        <v>24</v>
      </c>
      <c r="L4715">
        <v>0</v>
      </c>
      <c r="M4715">
        <f t="shared" si="292"/>
        <v>17</v>
      </c>
      <c r="O4715">
        <f>IF(AND(J4715="N/A",B4715="Male"),$R$2,IF(AND(J4715="N/A",B4715="Female"),$S$2,J4715))</f>
        <v>17</v>
      </c>
      <c r="V4715">
        <f>((C4715-AVERAGE($C$2:$C$5018))/_xlfn.STDEV.P($C$2:$C$5018))</f>
        <v>-1.6784951100133403</v>
      </c>
      <c r="W4715">
        <f>((O4715-AVERAGE($O$2:$O$5018))/_xlfn.STDEV.P($O$2:$O$5018))</f>
        <v>-1.6681634270171892</v>
      </c>
      <c r="X4715">
        <f>((I4715-AVERAGE($I$2:$I$5018))/_xlfn.STDEV.P($I$2:$I$5018))</f>
        <v>-0.17830479814422681</v>
      </c>
      <c r="Z4715">
        <f t="shared" si="293"/>
        <v>0</v>
      </c>
      <c r="AA4715">
        <f t="shared" si="294"/>
        <v>0</v>
      </c>
      <c r="AB4715">
        <f t="shared" si="295"/>
        <v>0</v>
      </c>
    </row>
    <row r="4716" spans="1:28" x14ac:dyDescent="0.25">
      <c r="A4716">
        <v>338</v>
      </c>
      <c r="B4716" t="s">
        <v>17</v>
      </c>
      <c r="C4716">
        <v>43</v>
      </c>
      <c r="D4716">
        <v>0</v>
      </c>
      <c r="E4716">
        <v>0</v>
      </c>
      <c r="F4716" t="s">
        <v>13</v>
      </c>
      <c r="G4716" t="s">
        <v>14</v>
      </c>
      <c r="H4716" t="s">
        <v>19</v>
      </c>
      <c r="I4716">
        <v>110.32</v>
      </c>
      <c r="J4716" s="2">
        <v>28.4</v>
      </c>
      <c r="K4716" t="s">
        <v>21</v>
      </c>
      <c r="L4716">
        <v>0</v>
      </c>
      <c r="M4716">
        <f t="shared" si="292"/>
        <v>28.4</v>
      </c>
      <c r="O4716">
        <f>IF(AND(J4716="N/A",B4716="Male"),$R$2,IF(AND(J4716="N/A",B4716="Female"),$S$2,J4716))</f>
        <v>28.4</v>
      </c>
      <c r="V4716">
        <f>((C4716-AVERAGE($C$2:$C$5018))/_xlfn.STDEV.P($C$2:$C$5018))</f>
        <v>-6.4375348037928977E-3</v>
      </c>
      <c r="W4716">
        <f>((O4716-AVERAGE($O$2:$O$5018))/_xlfn.STDEV.P($O$2:$O$5018))</f>
        <v>-3.2595785749669759E-3</v>
      </c>
      <c r="X4716">
        <f>((I4716-AVERAGE($I$2:$I$5018))/_xlfn.STDEV.P($I$2:$I$5018))</f>
        <v>0.10697035854973867</v>
      </c>
      <c r="Z4716">
        <f t="shared" si="293"/>
        <v>0</v>
      </c>
      <c r="AA4716">
        <f t="shared" si="294"/>
        <v>0</v>
      </c>
      <c r="AB4716">
        <f t="shared" si="295"/>
        <v>0</v>
      </c>
    </row>
    <row r="4717" spans="1:28" x14ac:dyDescent="0.25">
      <c r="A4717">
        <v>9565</v>
      </c>
      <c r="B4717" t="s">
        <v>17</v>
      </c>
      <c r="C4717">
        <v>39</v>
      </c>
      <c r="D4717">
        <v>0</v>
      </c>
      <c r="E4717">
        <v>0</v>
      </c>
      <c r="F4717" t="s">
        <v>23</v>
      </c>
      <c r="G4717" t="s">
        <v>14</v>
      </c>
      <c r="H4717" t="s">
        <v>19</v>
      </c>
      <c r="I4717">
        <v>79</v>
      </c>
      <c r="J4717" s="2">
        <v>30</v>
      </c>
      <c r="K4717" t="s">
        <v>21</v>
      </c>
      <c r="L4717">
        <v>0</v>
      </c>
      <c r="M4717">
        <f t="shared" si="292"/>
        <v>30</v>
      </c>
      <c r="O4717">
        <f>IF(AND(J4717="N/A",B4717="Male"),$R$2,IF(AND(J4717="N/A",B4717="Female"),$S$2,J4717))</f>
        <v>30</v>
      </c>
      <c r="V4717">
        <f>((C4717-AVERAGE($C$2:$C$5018))/_xlfn.STDEV.P($C$2:$C$5018))</f>
        <v>-0.18244359535216631</v>
      </c>
      <c r="W4717">
        <f>((O4717-AVERAGE($O$2:$O$5018))/_xlfn.STDEV.P($O$2:$O$5018))</f>
        <v>0.23041113699587149</v>
      </c>
      <c r="X4717">
        <f>((I4717-AVERAGE($I$2:$I$5018))/_xlfn.STDEV.P($I$2:$I$5018))</f>
        <v>-0.59766827770065589</v>
      </c>
      <c r="Z4717">
        <f t="shared" si="293"/>
        <v>0</v>
      </c>
      <c r="AA4717">
        <f t="shared" si="294"/>
        <v>0</v>
      </c>
      <c r="AB4717">
        <f t="shared" si="295"/>
        <v>0</v>
      </c>
    </row>
    <row r="4718" spans="1:28" x14ac:dyDescent="0.25">
      <c r="A4718">
        <v>3623</v>
      </c>
      <c r="B4718" t="s">
        <v>17</v>
      </c>
      <c r="C4718">
        <v>37</v>
      </c>
      <c r="D4718">
        <v>0</v>
      </c>
      <c r="E4718">
        <v>0</v>
      </c>
      <c r="F4718" t="s">
        <v>13</v>
      </c>
      <c r="G4718" t="s">
        <v>18</v>
      </c>
      <c r="H4718" t="s">
        <v>15</v>
      </c>
      <c r="I4718">
        <v>95.08</v>
      </c>
      <c r="J4718" s="2">
        <v>34.1</v>
      </c>
      <c r="K4718" t="s">
        <v>21</v>
      </c>
      <c r="L4718">
        <v>0</v>
      </c>
      <c r="M4718">
        <f t="shared" si="292"/>
        <v>34.1</v>
      </c>
      <c r="O4718">
        <f>IF(AND(J4718="N/A",B4718="Male"),$R$2,IF(AND(J4718="N/A",B4718="Female"),$S$2,J4718))</f>
        <v>34.1</v>
      </c>
      <c r="V4718">
        <f>((C4718-AVERAGE($C$2:$C$5018))/_xlfn.STDEV.P($C$2:$C$5018))</f>
        <v>-0.27044662562635302</v>
      </c>
      <c r="W4718">
        <f>((O4718-AVERAGE($O$2:$O$5018))/_xlfn.STDEV.P($O$2:$O$5018))</f>
        <v>0.82919234564614464</v>
      </c>
      <c r="X4718">
        <f>((I4718-AVERAGE($I$2:$I$5018))/_xlfn.STDEV.P($I$2:$I$5018))</f>
        <v>-0.23589978246098964</v>
      </c>
      <c r="Z4718">
        <f t="shared" si="293"/>
        <v>0</v>
      </c>
      <c r="AA4718">
        <f t="shared" si="294"/>
        <v>0</v>
      </c>
      <c r="AB4718">
        <f t="shared" si="295"/>
        <v>0</v>
      </c>
    </row>
    <row r="4719" spans="1:28" x14ac:dyDescent="0.25">
      <c r="A4719">
        <v>69723</v>
      </c>
      <c r="B4719" t="s">
        <v>12</v>
      </c>
      <c r="C4719">
        <v>15</v>
      </c>
      <c r="D4719">
        <v>0</v>
      </c>
      <c r="E4719">
        <v>0</v>
      </c>
      <c r="F4719" t="s">
        <v>23</v>
      </c>
      <c r="G4719" t="s">
        <v>14</v>
      </c>
      <c r="H4719" t="s">
        <v>15</v>
      </c>
      <c r="I4719">
        <v>137.27000000000001</v>
      </c>
      <c r="J4719" s="2">
        <v>19.3</v>
      </c>
      <c r="K4719" t="s">
        <v>21</v>
      </c>
      <c r="L4719">
        <v>0</v>
      </c>
      <c r="M4719">
        <f t="shared" si="292"/>
        <v>19.3</v>
      </c>
      <c r="O4719">
        <f>IF(AND(J4719="N/A",B4719="Male"),$R$2,IF(AND(J4719="N/A",B4719="Female"),$S$2,J4719))</f>
        <v>19.3</v>
      </c>
      <c r="V4719">
        <f>((C4719-AVERAGE($C$2:$C$5018))/_xlfn.STDEV.P($C$2:$C$5018))</f>
        <v>-1.2384799586424069</v>
      </c>
      <c r="W4719">
        <f>((O4719-AVERAGE($O$2:$O$5018))/_xlfn.STDEV.P($O$2:$O$5018))</f>
        <v>-1.3322617733841091</v>
      </c>
      <c r="X4719">
        <f>((I4719-AVERAGE($I$2:$I$5018))/_xlfn.STDEV.P($I$2:$I$5018))</f>
        <v>0.71329255672815972</v>
      </c>
      <c r="Z4719">
        <f t="shared" si="293"/>
        <v>0</v>
      </c>
      <c r="AA4719">
        <f t="shared" si="294"/>
        <v>0</v>
      </c>
      <c r="AB4719">
        <f t="shared" si="295"/>
        <v>0</v>
      </c>
    </row>
    <row r="4720" spans="1:28" x14ac:dyDescent="0.25">
      <c r="A4720">
        <v>47662</v>
      </c>
      <c r="B4720" t="s">
        <v>17</v>
      </c>
      <c r="C4720">
        <v>36</v>
      </c>
      <c r="D4720">
        <v>0</v>
      </c>
      <c r="E4720">
        <v>0</v>
      </c>
      <c r="F4720" t="s">
        <v>23</v>
      </c>
      <c r="G4720" t="s">
        <v>18</v>
      </c>
      <c r="H4720" t="s">
        <v>15</v>
      </c>
      <c r="I4720">
        <v>57.83</v>
      </c>
      <c r="J4720" s="2">
        <v>21.6</v>
      </c>
      <c r="K4720" t="s">
        <v>22</v>
      </c>
      <c r="L4720">
        <v>0</v>
      </c>
      <c r="M4720">
        <f t="shared" si="292"/>
        <v>21.6</v>
      </c>
      <c r="O4720">
        <f>IF(AND(J4720="N/A",B4720="Male"),$R$2,IF(AND(J4720="N/A",B4720="Female"),$S$2,J4720))</f>
        <v>21.6</v>
      </c>
      <c r="V4720">
        <f>((C4720-AVERAGE($C$2:$C$5018))/_xlfn.STDEV.P($C$2:$C$5018))</f>
        <v>-0.31444814076344635</v>
      </c>
      <c r="W4720">
        <f>((O4720-AVERAGE($O$2:$O$5018))/_xlfn.STDEV.P($O$2:$O$5018))</f>
        <v>-0.99636011975102912</v>
      </c>
      <c r="X4720">
        <f>((I4720-AVERAGE($I$2:$I$5018))/_xlfn.STDEV.P($I$2:$I$5018))</f>
        <v>-1.0739518003513857</v>
      </c>
      <c r="Z4720">
        <f t="shared" si="293"/>
        <v>0</v>
      </c>
      <c r="AA4720">
        <f t="shared" si="294"/>
        <v>0</v>
      </c>
      <c r="AB4720">
        <f t="shared" si="295"/>
        <v>0</v>
      </c>
    </row>
    <row r="4721" spans="1:28" x14ac:dyDescent="0.25">
      <c r="A4721">
        <v>58495</v>
      </c>
      <c r="B4721" t="s">
        <v>12</v>
      </c>
      <c r="C4721">
        <v>34</v>
      </c>
      <c r="D4721">
        <v>0</v>
      </c>
      <c r="E4721">
        <v>0</v>
      </c>
      <c r="F4721" t="s">
        <v>13</v>
      </c>
      <c r="G4721" t="s">
        <v>14</v>
      </c>
      <c r="H4721" t="s">
        <v>19</v>
      </c>
      <c r="I4721">
        <v>84.08</v>
      </c>
      <c r="J4721" s="2">
        <v>32.9</v>
      </c>
      <c r="K4721" t="s">
        <v>21</v>
      </c>
      <c r="L4721">
        <v>0</v>
      </c>
      <c r="M4721">
        <f t="shared" si="292"/>
        <v>32.9</v>
      </c>
      <c r="O4721">
        <f>IF(AND(J4721="N/A",B4721="Male"),$R$2,IF(AND(J4721="N/A",B4721="Female"),$S$2,J4721))</f>
        <v>32.9</v>
      </c>
      <c r="V4721">
        <f>((C4721-AVERAGE($C$2:$C$5018))/_xlfn.STDEV.P($C$2:$C$5018))</f>
        <v>-0.40245117103763306</v>
      </c>
      <c r="W4721">
        <f>((O4721-AVERAGE($O$2:$O$5018))/_xlfn.STDEV.P($O$2:$O$5018))</f>
        <v>0.65393930896801555</v>
      </c>
      <c r="X4721">
        <f>((I4721-AVERAGE($I$2:$I$5018))/_xlfn.STDEV.P($I$2:$I$5018))</f>
        <v>-0.48337823069707975</v>
      </c>
      <c r="Z4721">
        <f t="shared" si="293"/>
        <v>0</v>
      </c>
      <c r="AA4721">
        <f t="shared" si="294"/>
        <v>0</v>
      </c>
      <c r="AB4721">
        <f t="shared" si="295"/>
        <v>0</v>
      </c>
    </row>
    <row r="4722" spans="1:28" x14ac:dyDescent="0.25">
      <c r="A4722">
        <v>71222</v>
      </c>
      <c r="B4722" t="s">
        <v>12</v>
      </c>
      <c r="C4722">
        <v>75</v>
      </c>
      <c r="D4722">
        <v>1</v>
      </c>
      <c r="E4722">
        <v>0</v>
      </c>
      <c r="F4722" t="s">
        <v>13</v>
      </c>
      <c r="G4722" t="s">
        <v>14</v>
      </c>
      <c r="H4722" t="s">
        <v>15</v>
      </c>
      <c r="I4722">
        <v>234.51</v>
      </c>
      <c r="J4722" s="2">
        <v>27.2</v>
      </c>
      <c r="K4722" t="s">
        <v>16</v>
      </c>
      <c r="L4722">
        <v>0</v>
      </c>
      <c r="M4722">
        <f t="shared" si="292"/>
        <v>27.2</v>
      </c>
      <c r="O4722">
        <f>IF(AND(J4722="N/A",B4722="Male"),$R$2,IF(AND(J4722="N/A",B4722="Female"),$S$2,J4722))</f>
        <v>27.2</v>
      </c>
      <c r="V4722">
        <f>((C4722-AVERAGE($C$2:$C$5018))/_xlfn.STDEV.P($C$2:$C$5018))</f>
        <v>1.4016109495831943</v>
      </c>
      <c r="W4722">
        <f>((O4722-AVERAGE($O$2:$O$5018))/_xlfn.STDEV.P($O$2:$O$5018))</f>
        <v>-0.17851261525309556</v>
      </c>
      <c r="X4722">
        <f>((I4722-AVERAGE($I$2:$I$5018))/_xlfn.STDEV.P($I$2:$I$5018))</f>
        <v>2.9010020391351956</v>
      </c>
      <c r="Z4722">
        <f t="shared" si="293"/>
        <v>0</v>
      </c>
      <c r="AA4722">
        <f t="shared" si="294"/>
        <v>0</v>
      </c>
      <c r="AB4722">
        <f t="shared" si="295"/>
        <v>0</v>
      </c>
    </row>
    <row r="4723" spans="1:28" x14ac:dyDescent="0.25">
      <c r="A4723">
        <v>37865</v>
      </c>
      <c r="B4723" t="s">
        <v>12</v>
      </c>
      <c r="C4723">
        <v>53</v>
      </c>
      <c r="D4723">
        <v>0</v>
      </c>
      <c r="E4723">
        <v>0</v>
      </c>
      <c r="F4723" t="s">
        <v>13</v>
      </c>
      <c r="G4723" t="s">
        <v>14</v>
      </c>
      <c r="H4723" t="s">
        <v>15</v>
      </c>
      <c r="I4723">
        <v>142.63999999999999</v>
      </c>
      <c r="J4723" s="2">
        <v>27.8</v>
      </c>
      <c r="K4723" t="s">
        <v>22</v>
      </c>
      <c r="L4723">
        <v>0</v>
      </c>
      <c r="M4723">
        <f t="shared" si="292"/>
        <v>27.8</v>
      </c>
      <c r="O4723">
        <f>IF(AND(J4723="N/A",B4723="Male"),$R$2,IF(AND(J4723="N/A",B4723="Female"),$S$2,J4723))</f>
        <v>27.8</v>
      </c>
      <c r="V4723">
        <f>((C4723-AVERAGE($C$2:$C$5018))/_xlfn.STDEV.P($C$2:$C$5018))</f>
        <v>0.43357761656714061</v>
      </c>
      <c r="W4723">
        <f>((O4723-AVERAGE($O$2:$O$5018))/_xlfn.STDEV.P($O$2:$O$5018))</f>
        <v>-9.0886096914031003E-2</v>
      </c>
      <c r="X4723">
        <f>((I4723-AVERAGE($I$2:$I$5018))/_xlfn.STDEV.P($I$2:$I$5018))</f>
        <v>0.83410703554886867</v>
      </c>
      <c r="Z4723">
        <f t="shared" si="293"/>
        <v>0</v>
      </c>
      <c r="AA4723">
        <f t="shared" si="294"/>
        <v>0</v>
      </c>
      <c r="AB4723">
        <f t="shared" si="295"/>
        <v>0</v>
      </c>
    </row>
    <row r="4724" spans="1:28" x14ac:dyDescent="0.25">
      <c r="A4724">
        <v>20185</v>
      </c>
      <c r="B4724" t="s">
        <v>17</v>
      </c>
      <c r="C4724">
        <v>61</v>
      </c>
      <c r="D4724">
        <v>0</v>
      </c>
      <c r="E4724">
        <v>0</v>
      </c>
      <c r="F4724" t="s">
        <v>13</v>
      </c>
      <c r="G4724" t="s">
        <v>18</v>
      </c>
      <c r="H4724" t="s">
        <v>19</v>
      </c>
      <c r="I4724">
        <v>69.77</v>
      </c>
      <c r="J4724" s="2">
        <v>29.9</v>
      </c>
      <c r="K4724" t="s">
        <v>21</v>
      </c>
      <c r="L4724">
        <v>0</v>
      </c>
      <c r="M4724">
        <f t="shared" si="292"/>
        <v>29.9</v>
      </c>
      <c r="O4724">
        <f>IF(AND(J4724="N/A",B4724="Male"),$R$2,IF(AND(J4724="N/A",B4724="Female"),$S$2,J4724))</f>
        <v>29.9</v>
      </c>
      <c r="V4724">
        <f>((C4724-AVERAGE($C$2:$C$5018))/_xlfn.STDEV.P($C$2:$C$5018))</f>
        <v>0.78558973766388751</v>
      </c>
      <c r="W4724">
        <f>((O4724-AVERAGE($O$2:$O$5018))/_xlfn.STDEV.P($O$2:$O$5018))</f>
        <v>0.21580671727269388</v>
      </c>
      <c r="X4724">
        <f>((I4724-AVERAGE($I$2:$I$5018))/_xlfn.STDEV.P($I$2:$I$5018))</f>
        <v>-0.80532519381148426</v>
      </c>
      <c r="Z4724">
        <f t="shared" si="293"/>
        <v>0</v>
      </c>
      <c r="AA4724">
        <f t="shared" si="294"/>
        <v>0</v>
      </c>
      <c r="AB4724">
        <f t="shared" si="295"/>
        <v>0</v>
      </c>
    </row>
    <row r="4725" spans="1:28" x14ac:dyDescent="0.25">
      <c r="A4725">
        <v>41875</v>
      </c>
      <c r="B4725" t="s">
        <v>17</v>
      </c>
      <c r="C4725">
        <v>45</v>
      </c>
      <c r="D4725">
        <v>0</v>
      </c>
      <c r="E4725">
        <v>0</v>
      </c>
      <c r="F4725" t="s">
        <v>13</v>
      </c>
      <c r="G4725" t="s">
        <v>14</v>
      </c>
      <c r="H4725" t="s">
        <v>15</v>
      </c>
      <c r="I4725">
        <v>71.400000000000006</v>
      </c>
      <c r="J4725" s="2">
        <v>28.4</v>
      </c>
      <c r="K4725" t="s">
        <v>22</v>
      </c>
      <c r="L4725">
        <v>0</v>
      </c>
      <c r="M4725">
        <f t="shared" si="292"/>
        <v>28.4</v>
      </c>
      <c r="O4725">
        <f>IF(AND(J4725="N/A",B4725="Male"),$R$2,IF(AND(J4725="N/A",B4725="Female"),$S$2,J4725))</f>
        <v>28.4</v>
      </c>
      <c r="V4725">
        <f>((C4725-AVERAGE($C$2:$C$5018))/_xlfn.STDEV.P($C$2:$C$5018))</f>
        <v>8.1565495470393809E-2</v>
      </c>
      <c r="W4725">
        <f>((O4725-AVERAGE($O$2:$O$5018))/_xlfn.STDEV.P($O$2:$O$5018))</f>
        <v>-3.2595785749669759E-3</v>
      </c>
      <c r="X4725">
        <f>((I4725-AVERAGE($I$2:$I$5018))/_xlfn.STDEV.P($I$2:$I$5018))</f>
        <v>-0.76865338739104527</v>
      </c>
      <c r="Z4725">
        <f t="shared" si="293"/>
        <v>0</v>
      </c>
      <c r="AA4725">
        <f t="shared" si="294"/>
        <v>0</v>
      </c>
      <c r="AB4725">
        <f t="shared" si="295"/>
        <v>0</v>
      </c>
    </row>
    <row r="4726" spans="1:28" x14ac:dyDescent="0.25">
      <c r="A4726">
        <v>67602</v>
      </c>
      <c r="B4726" t="s">
        <v>17</v>
      </c>
      <c r="C4726">
        <v>17</v>
      </c>
      <c r="D4726">
        <v>0</v>
      </c>
      <c r="E4726">
        <v>0</v>
      </c>
      <c r="F4726" t="s">
        <v>23</v>
      </c>
      <c r="G4726" t="s">
        <v>14</v>
      </c>
      <c r="H4726" t="s">
        <v>15</v>
      </c>
      <c r="I4726">
        <v>79.61</v>
      </c>
      <c r="J4726" s="2">
        <v>24.1</v>
      </c>
      <c r="K4726" t="s">
        <v>24</v>
      </c>
      <c r="L4726">
        <v>0</v>
      </c>
      <c r="M4726">
        <f t="shared" si="292"/>
        <v>24.1</v>
      </c>
      <c r="O4726">
        <f>IF(AND(J4726="N/A",B4726="Male"),$R$2,IF(AND(J4726="N/A",B4726="Female"),$S$2,J4726))</f>
        <v>24.1</v>
      </c>
      <c r="V4726">
        <f>((C4726-AVERAGE($C$2:$C$5018))/_xlfn.STDEV.P($C$2:$C$5018))</f>
        <v>-1.1504769283682201</v>
      </c>
      <c r="W4726">
        <f>((O4726-AVERAGE($O$2:$O$5018))/_xlfn.STDEV.P($O$2:$O$5018))</f>
        <v>-0.63124962667159434</v>
      </c>
      <c r="X4726">
        <f>((I4726-AVERAGE($I$2:$I$5018))/_xlfn.STDEV.P($I$2:$I$5018))</f>
        <v>-0.58394447284392725</v>
      </c>
      <c r="Z4726">
        <f t="shared" si="293"/>
        <v>0</v>
      </c>
      <c r="AA4726">
        <f t="shared" si="294"/>
        <v>0</v>
      </c>
      <c r="AB4726">
        <f t="shared" si="295"/>
        <v>0</v>
      </c>
    </row>
    <row r="4727" spans="1:28" x14ac:dyDescent="0.25">
      <c r="A4727">
        <v>40387</v>
      </c>
      <c r="B4727" t="s">
        <v>17</v>
      </c>
      <c r="C4727">
        <v>17</v>
      </c>
      <c r="D4727">
        <v>0</v>
      </c>
      <c r="E4727">
        <v>0</v>
      </c>
      <c r="F4727" t="s">
        <v>23</v>
      </c>
      <c r="G4727" t="s">
        <v>14</v>
      </c>
      <c r="H4727" t="s">
        <v>19</v>
      </c>
      <c r="I4727">
        <v>77.459999999999994</v>
      </c>
      <c r="J4727" s="2">
        <v>24</v>
      </c>
      <c r="K4727" t="s">
        <v>24</v>
      </c>
      <c r="L4727">
        <v>0</v>
      </c>
      <c r="M4727">
        <f t="shared" si="292"/>
        <v>24</v>
      </c>
      <c r="O4727">
        <f>IF(AND(J4727="N/A",B4727="Male"),$R$2,IF(AND(J4727="N/A",B4727="Female"),$S$2,J4727))</f>
        <v>24</v>
      </c>
      <c r="V4727">
        <f>((C4727-AVERAGE($C$2:$C$5018))/_xlfn.STDEV.P($C$2:$C$5018))</f>
        <v>-1.1504769283682201</v>
      </c>
      <c r="W4727">
        <f>((O4727-AVERAGE($O$2:$O$5018))/_xlfn.STDEV.P($O$2:$O$5018))</f>
        <v>-0.64585404639477195</v>
      </c>
      <c r="X4727">
        <f>((I4727-AVERAGE($I$2:$I$5018))/_xlfn.STDEV.P($I$2:$I$5018))</f>
        <v>-0.63231526045370856</v>
      </c>
      <c r="Z4727">
        <f t="shared" si="293"/>
        <v>0</v>
      </c>
      <c r="AA4727">
        <f t="shared" si="294"/>
        <v>0</v>
      </c>
      <c r="AB4727">
        <f t="shared" si="295"/>
        <v>0</v>
      </c>
    </row>
    <row r="4728" spans="1:28" x14ac:dyDescent="0.25">
      <c r="A4728">
        <v>43208</v>
      </c>
      <c r="B4728" t="s">
        <v>17</v>
      </c>
      <c r="C4728">
        <v>19</v>
      </c>
      <c r="D4728">
        <v>0</v>
      </c>
      <c r="E4728">
        <v>0</v>
      </c>
      <c r="F4728" t="s">
        <v>23</v>
      </c>
      <c r="G4728" t="s">
        <v>14</v>
      </c>
      <c r="H4728" t="s">
        <v>15</v>
      </c>
      <c r="I4728">
        <v>96.85</v>
      </c>
      <c r="J4728" s="2">
        <v>23.4</v>
      </c>
      <c r="K4728" t="s">
        <v>24</v>
      </c>
      <c r="L4728">
        <v>0</v>
      </c>
      <c r="M4728">
        <f t="shared" si="292"/>
        <v>23.4</v>
      </c>
      <c r="O4728">
        <f>IF(AND(J4728="N/A",B4728="Male"),$R$2,IF(AND(J4728="N/A",B4728="Female"),$S$2,J4728))</f>
        <v>23.4</v>
      </c>
      <c r="V4728">
        <f>((C4728-AVERAGE($C$2:$C$5018))/_xlfn.STDEV.P($C$2:$C$5018))</f>
        <v>-1.0624738980940334</v>
      </c>
      <c r="W4728">
        <f>((O4728-AVERAGE($O$2:$O$5018))/_xlfn.STDEV.P($O$2:$O$5018))</f>
        <v>-0.73348056473383649</v>
      </c>
      <c r="X4728">
        <f>((I4728-AVERAGE($I$2:$I$5018))/_xlfn.STDEV.P($I$2:$I$5018))</f>
        <v>-0.19607825033572798</v>
      </c>
      <c r="Z4728">
        <f t="shared" si="293"/>
        <v>0</v>
      </c>
      <c r="AA4728">
        <f t="shared" si="294"/>
        <v>0</v>
      </c>
      <c r="AB4728">
        <f t="shared" si="295"/>
        <v>0</v>
      </c>
    </row>
    <row r="4729" spans="1:28" x14ac:dyDescent="0.25">
      <c r="A4729">
        <v>54324</v>
      </c>
      <c r="B4729" t="s">
        <v>17</v>
      </c>
      <c r="C4729">
        <v>54</v>
      </c>
      <c r="D4729">
        <v>1</v>
      </c>
      <c r="E4729">
        <v>0</v>
      </c>
      <c r="F4729" t="s">
        <v>23</v>
      </c>
      <c r="G4729" t="s">
        <v>25</v>
      </c>
      <c r="H4729" t="s">
        <v>15</v>
      </c>
      <c r="I4729">
        <v>182.22</v>
      </c>
      <c r="J4729" s="2">
        <v>32.6</v>
      </c>
      <c r="K4729" t="s">
        <v>16</v>
      </c>
      <c r="L4729">
        <v>0</v>
      </c>
      <c r="M4729">
        <f t="shared" si="292"/>
        <v>32.6</v>
      </c>
      <c r="O4729">
        <f>IF(AND(J4729="N/A",B4729="Male"),$R$2,IF(AND(J4729="N/A",B4729="Female"),$S$2,J4729))</f>
        <v>32.6</v>
      </c>
      <c r="V4729">
        <f>((C4729-AVERAGE($C$2:$C$5018))/_xlfn.STDEV.P($C$2:$C$5018))</f>
        <v>0.47757913170423399</v>
      </c>
      <c r="W4729">
        <f>((O4729-AVERAGE($O$2:$O$5018))/_xlfn.STDEV.P($O$2:$O$5018))</f>
        <v>0.61012604979848384</v>
      </c>
      <c r="X4729">
        <f>((I4729-AVERAGE($I$2:$I$5018))/_xlfn.STDEV.P($I$2:$I$5018))</f>
        <v>1.7245794883838186</v>
      </c>
      <c r="Z4729">
        <f t="shared" si="293"/>
        <v>0</v>
      </c>
      <c r="AA4729">
        <f t="shared" si="294"/>
        <v>0</v>
      </c>
      <c r="AB4729">
        <f t="shared" si="295"/>
        <v>0</v>
      </c>
    </row>
    <row r="4730" spans="1:28" x14ac:dyDescent="0.25">
      <c r="A4730">
        <v>51110</v>
      </c>
      <c r="B4730" t="s">
        <v>17</v>
      </c>
      <c r="C4730">
        <v>51</v>
      </c>
      <c r="D4730">
        <v>0</v>
      </c>
      <c r="E4730">
        <v>0</v>
      </c>
      <c r="F4730" t="s">
        <v>13</v>
      </c>
      <c r="G4730" t="s">
        <v>18</v>
      </c>
      <c r="H4730" t="s">
        <v>15</v>
      </c>
      <c r="I4730">
        <v>67.260000000000005</v>
      </c>
      <c r="J4730" s="2">
        <v>33.1</v>
      </c>
      <c r="K4730" t="s">
        <v>16</v>
      </c>
      <c r="L4730">
        <v>0</v>
      </c>
      <c r="M4730">
        <f t="shared" si="292"/>
        <v>33.1</v>
      </c>
      <c r="O4730">
        <f>IF(AND(J4730="N/A",B4730="Male"),$R$2,IF(AND(J4730="N/A",B4730="Female"),$S$2,J4730))</f>
        <v>33.1</v>
      </c>
      <c r="V4730">
        <f>((C4730-AVERAGE($C$2:$C$5018))/_xlfn.STDEV.P($C$2:$C$5018))</f>
        <v>0.34557458629295396</v>
      </c>
      <c r="W4730">
        <f>((O4730-AVERAGE($O$2:$O$5018))/_xlfn.STDEV.P($O$2:$O$5018))</f>
        <v>0.68314814841437077</v>
      </c>
      <c r="X4730">
        <f>((I4730-AVERAGE($I$2:$I$5018))/_xlfn.STDEV.P($I$2:$I$5018))</f>
        <v>-0.86179527609081008</v>
      </c>
      <c r="Z4730">
        <f t="shared" si="293"/>
        <v>0</v>
      </c>
      <c r="AA4730">
        <f t="shared" si="294"/>
        <v>0</v>
      </c>
      <c r="AB4730">
        <f t="shared" si="295"/>
        <v>0</v>
      </c>
    </row>
    <row r="4731" spans="1:28" x14ac:dyDescent="0.25">
      <c r="A4731">
        <v>36969</v>
      </c>
      <c r="B4731" t="s">
        <v>17</v>
      </c>
      <c r="C4731">
        <v>44</v>
      </c>
      <c r="D4731">
        <v>0</v>
      </c>
      <c r="E4731">
        <v>0</v>
      </c>
      <c r="F4731" t="s">
        <v>13</v>
      </c>
      <c r="G4731" t="s">
        <v>14</v>
      </c>
      <c r="H4731" t="s">
        <v>19</v>
      </c>
      <c r="I4731">
        <v>60.02</v>
      </c>
      <c r="J4731" s="2">
        <v>33.799999999999997</v>
      </c>
      <c r="K4731" t="s">
        <v>16</v>
      </c>
      <c r="L4731">
        <v>0</v>
      </c>
      <c r="M4731">
        <f t="shared" si="292"/>
        <v>33.799999999999997</v>
      </c>
      <c r="O4731">
        <f>IF(AND(J4731="N/A",B4731="Male"),$R$2,IF(AND(J4731="N/A",B4731="Female"),$S$2,J4731))</f>
        <v>33.799999999999997</v>
      </c>
      <c r="V4731">
        <f>((C4731-AVERAGE($C$2:$C$5018))/_xlfn.STDEV.P($C$2:$C$5018))</f>
        <v>3.7563980333300453E-2</v>
      </c>
      <c r="W4731">
        <f>((O4731-AVERAGE($O$2:$O$5018))/_xlfn.STDEV.P($O$2:$O$5018))</f>
        <v>0.78537908647661192</v>
      </c>
      <c r="X4731">
        <f>((I4731-AVERAGE($I$2:$I$5018))/_xlfn.STDEV.P($I$2:$I$5018))</f>
        <v>-1.0246810911116548</v>
      </c>
      <c r="Z4731">
        <f t="shared" si="293"/>
        <v>0</v>
      </c>
      <c r="AA4731">
        <f t="shared" si="294"/>
        <v>0</v>
      </c>
      <c r="AB4731">
        <f t="shared" si="295"/>
        <v>0</v>
      </c>
    </row>
    <row r="4732" spans="1:28" x14ac:dyDescent="0.25">
      <c r="A4732">
        <v>48118</v>
      </c>
      <c r="B4732" t="s">
        <v>17</v>
      </c>
      <c r="C4732">
        <v>82</v>
      </c>
      <c r="D4732">
        <v>0</v>
      </c>
      <c r="E4732">
        <v>0</v>
      </c>
      <c r="F4732" t="s">
        <v>13</v>
      </c>
      <c r="G4732" t="s">
        <v>18</v>
      </c>
      <c r="H4732" t="s">
        <v>15</v>
      </c>
      <c r="I4732">
        <v>113.45</v>
      </c>
      <c r="J4732" s="2">
        <v>30.3</v>
      </c>
      <c r="K4732" t="s">
        <v>21</v>
      </c>
      <c r="L4732">
        <v>0</v>
      </c>
      <c r="M4732">
        <f t="shared" si="292"/>
        <v>30.3</v>
      </c>
      <c r="O4732">
        <f>IF(AND(J4732="N/A",B4732="Male"),$R$2,IF(AND(J4732="N/A",B4732="Female"),$S$2,J4732))</f>
        <v>30.3</v>
      </c>
      <c r="V4732">
        <f>((C4732-AVERAGE($C$2:$C$5018))/_xlfn.STDEV.P($C$2:$C$5018))</f>
        <v>1.7096215555428478</v>
      </c>
      <c r="W4732">
        <f>((O4732-AVERAGE($O$2:$O$5018))/_xlfn.STDEV.P($O$2:$O$5018))</f>
        <v>0.27422439616540373</v>
      </c>
      <c r="X4732">
        <f>((I4732-AVERAGE($I$2:$I$5018))/_xlfn.STDEV.P($I$2:$I$5018))</f>
        <v>0.17738922609328089</v>
      </c>
      <c r="Z4732">
        <f t="shared" si="293"/>
        <v>0</v>
      </c>
      <c r="AA4732">
        <f t="shared" si="294"/>
        <v>0</v>
      </c>
      <c r="AB4732">
        <f t="shared" si="295"/>
        <v>0</v>
      </c>
    </row>
    <row r="4733" spans="1:28" x14ac:dyDescent="0.25">
      <c r="A4733">
        <v>4607</v>
      </c>
      <c r="B4733" t="s">
        <v>17</v>
      </c>
      <c r="C4733">
        <v>49</v>
      </c>
      <c r="D4733">
        <v>0</v>
      </c>
      <c r="E4733">
        <v>0</v>
      </c>
      <c r="F4733" t="s">
        <v>13</v>
      </c>
      <c r="G4733" t="s">
        <v>18</v>
      </c>
      <c r="H4733" t="s">
        <v>15</v>
      </c>
      <c r="I4733">
        <v>112.31</v>
      </c>
      <c r="J4733" s="2">
        <v>36.9</v>
      </c>
      <c r="K4733" t="s">
        <v>24</v>
      </c>
      <c r="L4733">
        <v>0</v>
      </c>
      <c r="M4733">
        <f t="shared" si="292"/>
        <v>36.9</v>
      </c>
      <c r="O4733">
        <f>IF(AND(J4733="N/A",B4733="Male"),$R$2,IF(AND(J4733="N/A",B4733="Female"),$S$2,J4733))</f>
        <v>36.9</v>
      </c>
      <c r="V4733">
        <f>((C4733-AVERAGE($C$2:$C$5018))/_xlfn.STDEV.P($C$2:$C$5018))</f>
        <v>0.25757155601876724</v>
      </c>
      <c r="W4733">
        <f>((O4733-AVERAGE($O$2:$O$5018))/_xlfn.STDEV.P($O$2:$O$5018))</f>
        <v>1.2381160978951111</v>
      </c>
      <c r="X4733">
        <f>((I4733-AVERAGE($I$2:$I$5018))/_xlfn.STDEV.P($I$2:$I$5018))</f>
        <v>0.15174145963972244</v>
      </c>
      <c r="Z4733">
        <f t="shared" si="293"/>
        <v>0</v>
      </c>
      <c r="AA4733">
        <f t="shared" si="294"/>
        <v>0</v>
      </c>
      <c r="AB4733">
        <f t="shared" si="295"/>
        <v>0</v>
      </c>
    </row>
    <row r="4734" spans="1:28" x14ac:dyDescent="0.25">
      <c r="A4734">
        <v>62471</v>
      </c>
      <c r="B4734" t="s">
        <v>17</v>
      </c>
      <c r="C4734">
        <v>34</v>
      </c>
      <c r="D4734">
        <v>0</v>
      </c>
      <c r="E4734">
        <v>0</v>
      </c>
      <c r="F4734" t="s">
        <v>13</v>
      </c>
      <c r="G4734" t="s">
        <v>18</v>
      </c>
      <c r="H4734" t="s">
        <v>19</v>
      </c>
      <c r="I4734">
        <v>68.53</v>
      </c>
      <c r="J4734" s="2">
        <v>29.7</v>
      </c>
      <c r="K4734" t="s">
        <v>21</v>
      </c>
      <c r="L4734">
        <v>0</v>
      </c>
      <c r="M4734">
        <f t="shared" si="292"/>
        <v>29.7</v>
      </c>
      <c r="O4734">
        <f>IF(AND(J4734="N/A",B4734="Male"),$R$2,IF(AND(J4734="N/A",B4734="Female"),$S$2,J4734))</f>
        <v>29.7</v>
      </c>
      <c r="V4734">
        <f>((C4734-AVERAGE($C$2:$C$5018))/_xlfn.STDEV.P($C$2:$C$5018))</f>
        <v>-0.40245117103763306</v>
      </c>
      <c r="W4734">
        <f>((O4734-AVERAGE($O$2:$O$5018))/_xlfn.STDEV.P($O$2:$O$5018))</f>
        <v>0.18659787782633921</v>
      </c>
      <c r="X4734">
        <f>((I4734-AVERAGE($I$2:$I$5018))/_xlfn.STDEV.P($I$2:$I$5018))</f>
        <v>-0.83322276433991604</v>
      </c>
      <c r="Z4734">
        <f t="shared" si="293"/>
        <v>0</v>
      </c>
      <c r="AA4734">
        <f t="shared" si="294"/>
        <v>0</v>
      </c>
      <c r="AB4734">
        <f t="shared" si="295"/>
        <v>0</v>
      </c>
    </row>
    <row r="4735" spans="1:28" x14ac:dyDescent="0.25">
      <c r="A4735">
        <v>43821</v>
      </c>
      <c r="B4735" t="s">
        <v>17</v>
      </c>
      <c r="C4735">
        <v>63</v>
      </c>
      <c r="D4735">
        <v>1</v>
      </c>
      <c r="E4735">
        <v>0</v>
      </c>
      <c r="F4735" t="s">
        <v>13</v>
      </c>
      <c r="G4735" t="s">
        <v>14</v>
      </c>
      <c r="H4735" t="s">
        <v>19</v>
      </c>
      <c r="I4735">
        <v>57.15</v>
      </c>
      <c r="J4735" s="2">
        <v>38.799999999999997</v>
      </c>
      <c r="K4735" t="s">
        <v>21</v>
      </c>
      <c r="L4735">
        <v>0</v>
      </c>
      <c r="M4735">
        <f t="shared" si="292"/>
        <v>38.799999999999997</v>
      </c>
      <c r="O4735">
        <f>IF(AND(J4735="N/A",B4735="Male"),$R$2,IF(AND(J4735="N/A",B4735="Female"),$S$2,J4735))</f>
        <v>38.799999999999997</v>
      </c>
      <c r="V4735">
        <f>((C4735-AVERAGE($C$2:$C$5018))/_xlfn.STDEV.P($C$2:$C$5018))</f>
        <v>0.87359276793807417</v>
      </c>
      <c r="W4735">
        <f>((O4735-AVERAGE($O$2:$O$5018))/_xlfn.STDEV.P($O$2:$O$5018))</f>
        <v>1.5156000726354815</v>
      </c>
      <c r="X4735">
        <f>((I4735-AVERAGE($I$2:$I$5018))/_xlfn.STDEV.P($I$2:$I$5018))</f>
        <v>-1.0892504680605257</v>
      </c>
      <c r="Z4735">
        <f t="shared" si="293"/>
        <v>0</v>
      </c>
      <c r="AA4735">
        <f t="shared" si="294"/>
        <v>0</v>
      </c>
      <c r="AB4735">
        <f t="shared" si="295"/>
        <v>0</v>
      </c>
    </row>
    <row r="4736" spans="1:28" x14ac:dyDescent="0.25">
      <c r="A4736">
        <v>7218</v>
      </c>
      <c r="B4736" t="s">
        <v>17</v>
      </c>
      <c r="C4736">
        <v>79</v>
      </c>
      <c r="D4736">
        <v>0</v>
      </c>
      <c r="E4736">
        <v>0</v>
      </c>
      <c r="F4736" t="s">
        <v>13</v>
      </c>
      <c r="G4736" t="s">
        <v>14</v>
      </c>
      <c r="H4736" t="s">
        <v>19</v>
      </c>
      <c r="I4736">
        <v>214.73</v>
      </c>
      <c r="J4736" s="2">
        <v>30.9</v>
      </c>
      <c r="K4736" t="s">
        <v>21</v>
      </c>
      <c r="L4736">
        <v>0</v>
      </c>
      <c r="M4736">
        <f t="shared" si="292"/>
        <v>30.9</v>
      </c>
      <c r="O4736">
        <f>IF(AND(J4736="N/A",B4736="Male"),$R$2,IF(AND(J4736="N/A",B4736="Female"),$S$2,J4736))</f>
        <v>30.9</v>
      </c>
      <c r="V4736">
        <f>((C4736-AVERAGE($C$2:$C$5018))/_xlfn.STDEV.P($C$2:$C$5018))</f>
        <v>1.5776170101315679</v>
      </c>
      <c r="W4736">
        <f>((O4736-AVERAGE($O$2:$O$5018))/_xlfn.STDEV.P($O$2:$O$5018))</f>
        <v>0.36185091450446777</v>
      </c>
      <c r="X4736">
        <f>((I4736-AVERAGE($I$2:$I$5018))/_xlfn.STDEV.P($I$2:$I$5018))</f>
        <v>2.4559907931252081</v>
      </c>
      <c r="Z4736">
        <f t="shared" si="293"/>
        <v>0</v>
      </c>
      <c r="AA4736">
        <f t="shared" si="294"/>
        <v>0</v>
      </c>
      <c r="AB4736">
        <f t="shared" si="295"/>
        <v>0</v>
      </c>
    </row>
    <row r="4737" spans="1:28" x14ac:dyDescent="0.25">
      <c r="A4737">
        <v>23427</v>
      </c>
      <c r="B4737" t="s">
        <v>17</v>
      </c>
      <c r="C4737">
        <v>81</v>
      </c>
      <c r="D4737">
        <v>0</v>
      </c>
      <c r="E4737">
        <v>0</v>
      </c>
      <c r="F4737" t="s">
        <v>13</v>
      </c>
      <c r="G4737" t="s">
        <v>14</v>
      </c>
      <c r="H4737" t="s">
        <v>19</v>
      </c>
      <c r="I4737">
        <v>91.82</v>
      </c>
      <c r="J4737" s="2">
        <v>36.9</v>
      </c>
      <c r="K4737" t="s">
        <v>24</v>
      </c>
      <c r="L4737">
        <v>0</v>
      </c>
      <c r="M4737">
        <f t="shared" si="292"/>
        <v>36.9</v>
      </c>
      <c r="O4737">
        <f>IF(AND(J4737="N/A",B4737="Male"),$R$2,IF(AND(J4737="N/A",B4737="Female"),$S$2,J4737))</f>
        <v>36.9</v>
      </c>
      <c r="V4737">
        <f>((C4737-AVERAGE($C$2:$C$5018))/_xlfn.STDEV.P($C$2:$C$5018))</f>
        <v>1.6656200404057546</v>
      </c>
      <c r="W4737">
        <f>((O4737-AVERAGE($O$2:$O$5018))/_xlfn.STDEV.P($O$2:$O$5018))</f>
        <v>1.2381160978951111</v>
      </c>
      <c r="X4737">
        <f>((I4737-AVERAGE($I$2:$I$5018))/_xlfn.STDEV.P($I$2:$I$5018))</f>
        <v>-0.3092433953018674</v>
      </c>
      <c r="Z4737">
        <f t="shared" si="293"/>
        <v>0</v>
      </c>
      <c r="AA4737">
        <f t="shared" si="294"/>
        <v>0</v>
      </c>
      <c r="AB4737">
        <f t="shared" si="295"/>
        <v>0</v>
      </c>
    </row>
    <row r="4738" spans="1:28" x14ac:dyDescent="0.25">
      <c r="A4738">
        <v>66014</v>
      </c>
      <c r="B4738" t="s">
        <v>17</v>
      </c>
      <c r="C4738">
        <v>14</v>
      </c>
      <c r="D4738">
        <v>0</v>
      </c>
      <c r="E4738">
        <v>0</v>
      </c>
      <c r="F4738" t="s">
        <v>23</v>
      </c>
      <c r="G4738" t="s">
        <v>26</v>
      </c>
      <c r="H4738" t="s">
        <v>15</v>
      </c>
      <c r="I4738">
        <v>71.8</v>
      </c>
      <c r="J4738" s="2">
        <v>18.8</v>
      </c>
      <c r="K4738" t="s">
        <v>24</v>
      </c>
      <c r="L4738">
        <v>0</v>
      </c>
      <c r="M4738">
        <f t="shared" si="292"/>
        <v>18.8</v>
      </c>
      <c r="O4738">
        <f>IF(AND(J4738="N/A",B4738="Male"),$R$2,IF(AND(J4738="N/A",B4738="Female"),$S$2,J4738))</f>
        <v>18.8</v>
      </c>
      <c r="V4738">
        <f>((C4738-AVERAGE($C$2:$C$5018))/_xlfn.STDEV.P($C$2:$C$5018))</f>
        <v>-1.2824814737795001</v>
      </c>
      <c r="W4738">
        <f>((O4738-AVERAGE($O$2:$O$5018))/_xlfn.STDEV.P($O$2:$O$5018))</f>
        <v>-1.405283871999996</v>
      </c>
      <c r="X4738">
        <f>((I4738-AVERAGE($I$2:$I$5018))/_xlfn.STDEV.P($I$2:$I$5018))</f>
        <v>-0.7596541710915512</v>
      </c>
      <c r="Z4738">
        <f t="shared" si="293"/>
        <v>0</v>
      </c>
      <c r="AA4738">
        <f t="shared" si="294"/>
        <v>0</v>
      </c>
      <c r="AB4738">
        <f t="shared" si="295"/>
        <v>0</v>
      </c>
    </row>
    <row r="4739" spans="1:28" x14ac:dyDescent="0.25">
      <c r="A4739">
        <v>41652</v>
      </c>
      <c r="B4739" t="s">
        <v>17</v>
      </c>
      <c r="C4739">
        <v>31</v>
      </c>
      <c r="D4739">
        <v>0</v>
      </c>
      <c r="E4739">
        <v>0</v>
      </c>
      <c r="F4739" t="s">
        <v>23</v>
      </c>
      <c r="G4739" t="s">
        <v>14</v>
      </c>
      <c r="H4739" t="s">
        <v>15</v>
      </c>
      <c r="I4739">
        <v>63.41</v>
      </c>
      <c r="J4739" s="2">
        <v>25.5</v>
      </c>
      <c r="K4739" t="s">
        <v>16</v>
      </c>
      <c r="L4739">
        <v>0</v>
      </c>
      <c r="M4739">
        <f t="shared" ref="M4739:M4802" si="296">IF(AND(J4739="N/A",B4739="Male"),$R$2,IF(AND(J4739="N/A",B4739="Female"),$S$2,J4739))</f>
        <v>25.5</v>
      </c>
      <c r="O4739">
        <f>IF(AND(J4739="N/A",B4739="Male"),$R$2,IF(AND(J4739="N/A",B4739="Female"),$S$2,J4739))</f>
        <v>25.5</v>
      </c>
      <c r="V4739">
        <f>((C4739-AVERAGE($C$2:$C$5018))/_xlfn.STDEV.P($C$2:$C$5018))</f>
        <v>-0.5344557164489131</v>
      </c>
      <c r="W4739">
        <f>((O4739-AVERAGE($O$2:$O$5018))/_xlfn.STDEV.P($O$2:$O$5018))</f>
        <v>-0.4267877505471111</v>
      </c>
      <c r="X4739">
        <f>((I4739-AVERAGE($I$2:$I$5018))/_xlfn.STDEV.P($I$2:$I$5018))</f>
        <v>-0.94841273297344175</v>
      </c>
      <c r="Z4739">
        <f t="shared" ref="Z4739:Z4802" si="297">IF(AND(C4739&lt;3,OR(K4739="smokes",K4739="formerly smoked")),1,0)</f>
        <v>0</v>
      </c>
      <c r="AA4739">
        <f t="shared" ref="AA4739:AA4802" si="298">IF(OR(O4739&lt;0,O4739&gt;100),1,0)</f>
        <v>0</v>
      </c>
      <c r="AB4739">
        <f t="shared" ref="AB4739:AB4802" si="299">IF(AND(C4739&lt;10,G4739&lt;&gt;"Children"),1,0)</f>
        <v>0</v>
      </c>
    </row>
    <row r="4740" spans="1:28" x14ac:dyDescent="0.25">
      <c r="A4740">
        <v>16605</v>
      </c>
      <c r="B4740" t="s">
        <v>12</v>
      </c>
      <c r="C4740">
        <v>57</v>
      </c>
      <c r="D4740">
        <v>0</v>
      </c>
      <c r="E4740">
        <v>0</v>
      </c>
      <c r="F4740" t="s">
        <v>13</v>
      </c>
      <c r="G4740" t="s">
        <v>14</v>
      </c>
      <c r="H4740" t="s">
        <v>15</v>
      </c>
      <c r="I4740">
        <v>106.24</v>
      </c>
      <c r="J4740" s="2">
        <v>32.299999999999997</v>
      </c>
      <c r="K4740" t="s">
        <v>21</v>
      </c>
      <c r="L4740">
        <v>0</v>
      </c>
      <c r="M4740">
        <f t="shared" si="296"/>
        <v>32.299999999999997</v>
      </c>
      <c r="O4740">
        <f>IF(AND(J4740="N/A",B4740="Male"),$R$2,IF(AND(J4740="N/A",B4740="Female"),$S$2,J4740))</f>
        <v>32.299999999999997</v>
      </c>
      <c r="V4740">
        <f>((C4740-AVERAGE($C$2:$C$5018))/_xlfn.STDEV.P($C$2:$C$5018))</f>
        <v>0.60958367711551409</v>
      </c>
      <c r="W4740">
        <f>((O4740-AVERAGE($O$2:$O$5018))/_xlfn.STDEV.P($O$2:$O$5018))</f>
        <v>0.56631279062895101</v>
      </c>
      <c r="X4740">
        <f>((I4740-AVERAGE($I$2:$I$5018))/_xlfn.STDEV.P($I$2:$I$5018))</f>
        <v>1.5178352294898027E-2</v>
      </c>
      <c r="Z4740">
        <f t="shared" si="297"/>
        <v>0</v>
      </c>
      <c r="AA4740">
        <f t="shared" si="298"/>
        <v>0</v>
      </c>
      <c r="AB4740">
        <f t="shared" si="299"/>
        <v>0</v>
      </c>
    </row>
    <row r="4741" spans="1:28" x14ac:dyDescent="0.25">
      <c r="A4741">
        <v>42091</v>
      </c>
      <c r="B4741" t="s">
        <v>12</v>
      </c>
      <c r="C4741">
        <v>32</v>
      </c>
      <c r="D4741">
        <v>0</v>
      </c>
      <c r="E4741">
        <v>0</v>
      </c>
      <c r="F4741" t="s">
        <v>13</v>
      </c>
      <c r="G4741" t="s">
        <v>25</v>
      </c>
      <c r="H4741" t="s">
        <v>19</v>
      </c>
      <c r="I4741">
        <v>83.01</v>
      </c>
      <c r="J4741" s="2">
        <v>25.8</v>
      </c>
      <c r="K4741" t="s">
        <v>22</v>
      </c>
      <c r="L4741">
        <v>0</v>
      </c>
      <c r="M4741">
        <f t="shared" si="296"/>
        <v>25.8</v>
      </c>
      <c r="O4741">
        <f>IF(AND(J4741="N/A",B4741="Male"),$R$2,IF(AND(J4741="N/A",B4741="Female"),$S$2,J4741))</f>
        <v>25.8</v>
      </c>
      <c r="V4741">
        <f>((C4741-AVERAGE($C$2:$C$5018))/_xlfn.STDEV.P($C$2:$C$5018))</f>
        <v>-0.49045420131181977</v>
      </c>
      <c r="W4741">
        <f>((O4741-AVERAGE($O$2:$O$5018))/_xlfn.STDEV.P($O$2:$O$5018))</f>
        <v>-0.38297449137757883</v>
      </c>
      <c r="X4741">
        <f>((I4741-AVERAGE($I$2:$I$5018))/_xlfn.STDEV.P($I$2:$I$5018))</f>
        <v>-0.50745113429822652</v>
      </c>
      <c r="Z4741">
        <f t="shared" si="297"/>
        <v>0</v>
      </c>
      <c r="AA4741">
        <f t="shared" si="298"/>
        <v>0</v>
      </c>
      <c r="AB4741">
        <f t="shared" si="299"/>
        <v>0</v>
      </c>
    </row>
    <row r="4742" spans="1:28" x14ac:dyDescent="0.25">
      <c r="A4742">
        <v>66067</v>
      </c>
      <c r="B4742" t="s">
        <v>12</v>
      </c>
      <c r="C4742">
        <v>66</v>
      </c>
      <c r="D4742">
        <v>0</v>
      </c>
      <c r="E4742">
        <v>0</v>
      </c>
      <c r="F4742" t="s">
        <v>13</v>
      </c>
      <c r="G4742" t="s">
        <v>14</v>
      </c>
      <c r="H4742" t="s">
        <v>19</v>
      </c>
      <c r="I4742">
        <v>67.92</v>
      </c>
      <c r="J4742" s="2">
        <v>31.1</v>
      </c>
      <c r="K4742" t="s">
        <v>16</v>
      </c>
      <c r="L4742">
        <v>0</v>
      </c>
      <c r="M4742">
        <f t="shared" si="296"/>
        <v>31.1</v>
      </c>
      <c r="O4742">
        <f>IF(AND(J4742="N/A",B4742="Male"),$R$2,IF(AND(J4742="N/A",B4742="Female"),$S$2,J4742))</f>
        <v>31.1</v>
      </c>
      <c r="V4742">
        <f>((C4742-AVERAGE($C$2:$C$5018))/_xlfn.STDEV.P($C$2:$C$5018))</f>
        <v>1.0055973133493543</v>
      </c>
      <c r="W4742">
        <f>((O4742-AVERAGE($O$2:$O$5018))/_xlfn.STDEV.P($O$2:$O$5018))</f>
        <v>0.39105975395082299</v>
      </c>
      <c r="X4742">
        <f>((I4742-AVERAGE($I$2:$I$5018))/_xlfn.STDEV.P($I$2:$I$5018))</f>
        <v>-0.84694656919664468</v>
      </c>
      <c r="Z4742">
        <f t="shared" si="297"/>
        <v>0</v>
      </c>
      <c r="AA4742">
        <f t="shared" si="298"/>
        <v>0</v>
      </c>
      <c r="AB4742">
        <f t="shared" si="299"/>
        <v>0</v>
      </c>
    </row>
    <row r="4743" spans="1:28" x14ac:dyDescent="0.25">
      <c r="A4743">
        <v>50222</v>
      </c>
      <c r="B4743" t="s">
        <v>17</v>
      </c>
      <c r="C4743">
        <v>22</v>
      </c>
      <c r="D4743">
        <v>0</v>
      </c>
      <c r="E4743">
        <v>0</v>
      </c>
      <c r="F4743" t="s">
        <v>23</v>
      </c>
      <c r="G4743" t="s">
        <v>14</v>
      </c>
      <c r="H4743" t="s">
        <v>19</v>
      </c>
      <c r="I4743">
        <v>74.989999999999995</v>
      </c>
      <c r="J4743" s="2">
        <v>27.9</v>
      </c>
      <c r="K4743" t="s">
        <v>22</v>
      </c>
      <c r="L4743">
        <v>0</v>
      </c>
      <c r="M4743">
        <f t="shared" si="296"/>
        <v>27.9</v>
      </c>
      <c r="O4743">
        <f>IF(AND(J4743="N/A",B4743="Male"),$R$2,IF(AND(J4743="N/A",B4743="Female"),$S$2,J4743))</f>
        <v>27.9</v>
      </c>
      <c r="V4743">
        <f>((C4743-AVERAGE($C$2:$C$5018))/_xlfn.STDEV.P($C$2:$C$5018))</f>
        <v>-0.93046935268275333</v>
      </c>
      <c r="W4743">
        <f>((O4743-AVERAGE($O$2:$O$5018))/_xlfn.STDEV.P($O$2:$O$5018))</f>
        <v>-7.6281677190853922E-2</v>
      </c>
      <c r="X4743">
        <f>((I4743-AVERAGE($I$2:$I$5018))/_xlfn.STDEV.P($I$2:$I$5018))</f>
        <v>-0.68788542110308515</v>
      </c>
      <c r="Z4743">
        <f t="shared" si="297"/>
        <v>0</v>
      </c>
      <c r="AA4743">
        <f t="shared" si="298"/>
        <v>0</v>
      </c>
      <c r="AB4743">
        <f t="shared" si="299"/>
        <v>0</v>
      </c>
    </row>
    <row r="4744" spans="1:28" x14ac:dyDescent="0.25">
      <c r="A4744">
        <v>41214</v>
      </c>
      <c r="B4744" t="s">
        <v>17</v>
      </c>
      <c r="C4744">
        <v>1.32</v>
      </c>
      <c r="D4744">
        <v>0</v>
      </c>
      <c r="E4744">
        <v>0</v>
      </c>
      <c r="F4744" t="s">
        <v>23</v>
      </c>
      <c r="G4744" t="s">
        <v>26</v>
      </c>
      <c r="H4744" t="s">
        <v>19</v>
      </c>
      <c r="I4744">
        <v>75.22</v>
      </c>
      <c r="J4744" s="2">
        <v>18.600000000000001</v>
      </c>
      <c r="K4744" t="s">
        <v>24</v>
      </c>
      <c r="L4744">
        <v>0</v>
      </c>
      <c r="M4744">
        <f t="shared" si="296"/>
        <v>18.600000000000001</v>
      </c>
      <c r="O4744">
        <f>IF(AND(J4744="N/A",B4744="Male"),$R$2,IF(AND(J4744="N/A",B4744="Female"),$S$2,J4744))</f>
        <v>18.600000000000001</v>
      </c>
      <c r="V4744">
        <f>((C4744-AVERAGE($C$2:$C$5018))/_xlfn.STDEV.P($C$2:$C$5018))</f>
        <v>-1.8404206857178438</v>
      </c>
      <c r="W4744">
        <f>((O4744-AVERAGE($O$2:$O$5018))/_xlfn.STDEV.P($O$2:$O$5018))</f>
        <v>-1.4344927114463508</v>
      </c>
      <c r="X4744">
        <f>((I4744-AVERAGE($I$2:$I$5018))/_xlfn.STDEV.P($I$2:$I$5018))</f>
        <v>-0.68271087173087586</v>
      </c>
      <c r="Z4744">
        <f t="shared" si="297"/>
        <v>0</v>
      </c>
      <c r="AA4744">
        <f t="shared" si="298"/>
        <v>0</v>
      </c>
      <c r="AB4744">
        <f t="shared" si="299"/>
        <v>0</v>
      </c>
    </row>
    <row r="4745" spans="1:28" x14ac:dyDescent="0.25">
      <c r="A4745">
        <v>72386</v>
      </c>
      <c r="B4745" t="s">
        <v>17</v>
      </c>
      <c r="C4745">
        <v>20</v>
      </c>
      <c r="D4745">
        <v>0</v>
      </c>
      <c r="E4745">
        <v>0</v>
      </c>
      <c r="F4745" t="s">
        <v>23</v>
      </c>
      <c r="G4745" t="s">
        <v>14</v>
      </c>
      <c r="H4745" t="s">
        <v>15</v>
      </c>
      <c r="I4745">
        <v>61.88</v>
      </c>
      <c r="J4745" s="2">
        <v>20.100000000000001</v>
      </c>
      <c r="K4745" t="s">
        <v>21</v>
      </c>
      <c r="L4745">
        <v>0</v>
      </c>
      <c r="M4745">
        <f t="shared" si="296"/>
        <v>20.100000000000001</v>
      </c>
      <c r="O4745">
        <f>IF(AND(J4745="N/A",B4745="Male"),$R$2,IF(AND(J4745="N/A",B4745="Female"),$S$2,J4745))</f>
        <v>20.100000000000001</v>
      </c>
      <c r="V4745">
        <f>((C4745-AVERAGE($C$2:$C$5018))/_xlfn.STDEV.P($C$2:$C$5018))</f>
        <v>-1.01847238295694</v>
      </c>
      <c r="W4745">
        <f>((O4745-AVERAGE($O$2:$O$5018))/_xlfn.STDEV.P($O$2:$O$5018))</f>
        <v>-1.21542641559869</v>
      </c>
      <c r="X4745">
        <f>((I4745-AVERAGE($I$2:$I$5018))/_xlfn.STDEV.P($I$2:$I$5018))</f>
        <v>-0.98283473531900689</v>
      </c>
      <c r="Z4745">
        <f t="shared" si="297"/>
        <v>0</v>
      </c>
      <c r="AA4745">
        <f t="shared" si="298"/>
        <v>0</v>
      </c>
      <c r="AB4745">
        <f t="shared" si="299"/>
        <v>0</v>
      </c>
    </row>
    <row r="4746" spans="1:28" x14ac:dyDescent="0.25">
      <c r="A4746">
        <v>14918</v>
      </c>
      <c r="B4746" t="s">
        <v>17</v>
      </c>
      <c r="C4746">
        <v>41</v>
      </c>
      <c r="D4746">
        <v>0</v>
      </c>
      <c r="E4746">
        <v>0</v>
      </c>
      <c r="F4746" t="s">
        <v>13</v>
      </c>
      <c r="G4746" t="s">
        <v>14</v>
      </c>
      <c r="H4746" t="s">
        <v>15</v>
      </c>
      <c r="I4746">
        <v>65.67</v>
      </c>
      <c r="J4746" s="2">
        <v>26.7</v>
      </c>
      <c r="K4746" t="s">
        <v>22</v>
      </c>
      <c r="L4746">
        <v>0</v>
      </c>
      <c r="M4746">
        <f t="shared" si="296"/>
        <v>26.7</v>
      </c>
      <c r="O4746">
        <f>IF(AND(J4746="N/A",B4746="Male"),$R$2,IF(AND(J4746="N/A",B4746="Female"),$S$2,J4746))</f>
        <v>26.7</v>
      </c>
      <c r="V4746">
        <f>((C4746-AVERAGE($C$2:$C$5018))/_xlfn.STDEV.P($C$2:$C$5018))</f>
        <v>-9.4440565077979599E-2</v>
      </c>
      <c r="W4746">
        <f>((O4746-AVERAGE($O$2:$O$5018))/_xlfn.STDEV.P($O$2:$O$5018))</f>
        <v>-0.25153471386898252</v>
      </c>
      <c r="X4746">
        <f>((I4746-AVERAGE($I$2:$I$5018))/_xlfn.STDEV.P($I$2:$I$5018))</f>
        <v>-0.89756716088129951</v>
      </c>
      <c r="Z4746">
        <f t="shared" si="297"/>
        <v>0</v>
      </c>
      <c r="AA4746">
        <f t="shared" si="298"/>
        <v>0</v>
      </c>
      <c r="AB4746">
        <f t="shared" si="299"/>
        <v>0</v>
      </c>
    </row>
    <row r="4747" spans="1:28" x14ac:dyDescent="0.25">
      <c r="A4747">
        <v>55457</v>
      </c>
      <c r="B4747" t="s">
        <v>17</v>
      </c>
      <c r="C4747">
        <v>48</v>
      </c>
      <c r="D4747">
        <v>0</v>
      </c>
      <c r="E4747">
        <v>0</v>
      </c>
      <c r="F4747" t="s">
        <v>13</v>
      </c>
      <c r="G4747" t="s">
        <v>14</v>
      </c>
      <c r="H4747" t="s">
        <v>15</v>
      </c>
      <c r="I4747">
        <v>110.18</v>
      </c>
      <c r="J4747" s="2">
        <v>30.3</v>
      </c>
      <c r="K4747" t="s">
        <v>22</v>
      </c>
      <c r="L4747">
        <v>0</v>
      </c>
      <c r="M4747">
        <f t="shared" si="296"/>
        <v>30.3</v>
      </c>
      <c r="O4747">
        <f>IF(AND(J4747="N/A",B4747="Male"),$R$2,IF(AND(J4747="N/A",B4747="Female"),$S$2,J4747))</f>
        <v>30.3</v>
      </c>
      <c r="V4747">
        <f>((C4747-AVERAGE($C$2:$C$5018))/_xlfn.STDEV.P($C$2:$C$5018))</f>
        <v>0.21357004088167386</v>
      </c>
      <c r="W4747">
        <f>((O4747-AVERAGE($O$2:$O$5018))/_xlfn.STDEV.P($O$2:$O$5018))</f>
        <v>0.27422439616540373</v>
      </c>
      <c r="X4747">
        <f>((I4747-AVERAGE($I$2:$I$5018))/_xlfn.STDEV.P($I$2:$I$5018))</f>
        <v>0.10382063284491601</v>
      </c>
      <c r="Z4747">
        <f t="shared" si="297"/>
        <v>0</v>
      </c>
      <c r="AA4747">
        <f t="shared" si="298"/>
        <v>0</v>
      </c>
      <c r="AB4747">
        <f t="shared" si="299"/>
        <v>0</v>
      </c>
    </row>
    <row r="4748" spans="1:28" x14ac:dyDescent="0.25">
      <c r="A4748">
        <v>63323</v>
      </c>
      <c r="B4748" t="s">
        <v>12</v>
      </c>
      <c r="C4748">
        <v>49</v>
      </c>
      <c r="D4748">
        <v>1</v>
      </c>
      <c r="E4748">
        <v>0</v>
      </c>
      <c r="F4748" t="s">
        <v>13</v>
      </c>
      <c r="G4748" t="s">
        <v>18</v>
      </c>
      <c r="H4748" t="s">
        <v>19</v>
      </c>
      <c r="I4748">
        <v>119.3</v>
      </c>
      <c r="J4748" s="2">
        <v>30.4</v>
      </c>
      <c r="K4748" t="s">
        <v>16</v>
      </c>
      <c r="L4748">
        <v>0</v>
      </c>
      <c r="M4748">
        <f t="shared" si="296"/>
        <v>30.4</v>
      </c>
      <c r="O4748">
        <f>IF(AND(J4748="N/A",B4748="Male"),$R$2,IF(AND(J4748="N/A",B4748="Female"),$S$2,J4748))</f>
        <v>30.4</v>
      </c>
      <c r="V4748">
        <f>((C4748-AVERAGE($C$2:$C$5018))/_xlfn.STDEV.P($C$2:$C$5018))</f>
        <v>0.25757155601876724</v>
      </c>
      <c r="W4748">
        <f>((O4748-AVERAGE($O$2:$O$5018))/_xlfn.STDEV.P($O$2:$O$5018))</f>
        <v>0.28882881588858084</v>
      </c>
      <c r="X4748">
        <f>((I4748-AVERAGE($I$2:$I$5018))/_xlfn.STDEV.P($I$2:$I$5018))</f>
        <v>0.30900276447338321</v>
      </c>
      <c r="Z4748">
        <f t="shared" si="297"/>
        <v>0</v>
      </c>
      <c r="AA4748">
        <f t="shared" si="298"/>
        <v>0</v>
      </c>
      <c r="AB4748">
        <f t="shared" si="299"/>
        <v>0</v>
      </c>
    </row>
    <row r="4749" spans="1:28" x14ac:dyDescent="0.25">
      <c r="A4749">
        <v>35446</v>
      </c>
      <c r="B4749" t="s">
        <v>12</v>
      </c>
      <c r="C4749">
        <v>73</v>
      </c>
      <c r="D4749">
        <v>0</v>
      </c>
      <c r="E4749">
        <v>0</v>
      </c>
      <c r="F4749" t="s">
        <v>13</v>
      </c>
      <c r="G4749" t="s">
        <v>25</v>
      </c>
      <c r="H4749" t="s">
        <v>19</v>
      </c>
      <c r="I4749">
        <v>208.69</v>
      </c>
      <c r="J4749" s="2">
        <v>30</v>
      </c>
      <c r="K4749" t="s">
        <v>24</v>
      </c>
      <c r="L4749">
        <v>0</v>
      </c>
      <c r="M4749">
        <f t="shared" si="296"/>
        <v>30</v>
      </c>
      <c r="O4749">
        <f>IF(AND(J4749="N/A",B4749="Male"),$R$2,IF(AND(J4749="N/A",B4749="Female"),$S$2,J4749))</f>
        <v>30</v>
      </c>
      <c r="V4749">
        <f>((C4749-AVERAGE($C$2:$C$5018))/_xlfn.STDEV.P($C$2:$C$5018))</f>
        <v>1.3136079193090078</v>
      </c>
      <c r="W4749">
        <f>((O4749-AVERAGE($O$2:$O$5018))/_xlfn.STDEV.P($O$2:$O$5018))</f>
        <v>0.23041113699587149</v>
      </c>
      <c r="X4749">
        <f>((I4749-AVERAGE($I$2:$I$5018))/_xlfn.STDEV.P($I$2:$I$5018))</f>
        <v>2.320102627002846</v>
      </c>
      <c r="Z4749">
        <f t="shared" si="297"/>
        <v>0</v>
      </c>
      <c r="AA4749">
        <f t="shared" si="298"/>
        <v>0</v>
      </c>
      <c r="AB4749">
        <f t="shared" si="299"/>
        <v>0</v>
      </c>
    </row>
    <row r="4750" spans="1:28" x14ac:dyDescent="0.25">
      <c r="A4750">
        <v>8208</v>
      </c>
      <c r="B4750" t="s">
        <v>12</v>
      </c>
      <c r="C4750">
        <v>19</v>
      </c>
      <c r="D4750">
        <v>0</v>
      </c>
      <c r="E4750">
        <v>0</v>
      </c>
      <c r="F4750" t="s">
        <v>23</v>
      </c>
      <c r="G4750" t="s">
        <v>14</v>
      </c>
      <c r="H4750" t="s">
        <v>19</v>
      </c>
      <c r="I4750">
        <v>95.18</v>
      </c>
      <c r="J4750" s="2">
        <v>24.9</v>
      </c>
      <c r="K4750" t="s">
        <v>22</v>
      </c>
      <c r="L4750">
        <v>0</v>
      </c>
      <c r="M4750">
        <f t="shared" si="296"/>
        <v>24.9</v>
      </c>
      <c r="O4750">
        <f>IF(AND(J4750="N/A",B4750="Male"),$R$2,IF(AND(J4750="N/A",B4750="Female"),$S$2,J4750))</f>
        <v>24.9</v>
      </c>
      <c r="V4750">
        <f>((C4750-AVERAGE($C$2:$C$5018))/_xlfn.STDEV.P($C$2:$C$5018))</f>
        <v>-1.0624738980940334</v>
      </c>
      <c r="W4750">
        <f>((O4750-AVERAGE($O$2:$O$5018))/_xlfn.STDEV.P($O$2:$O$5018))</f>
        <v>-0.51441426888617559</v>
      </c>
      <c r="X4750">
        <f>((I4750-AVERAGE($I$2:$I$5018))/_xlfn.STDEV.P($I$2:$I$5018))</f>
        <v>-0.23364997838611593</v>
      </c>
      <c r="Z4750">
        <f t="shared" si="297"/>
        <v>0</v>
      </c>
      <c r="AA4750">
        <f t="shared" si="298"/>
        <v>0</v>
      </c>
      <c r="AB4750">
        <f t="shared" si="299"/>
        <v>0</v>
      </c>
    </row>
    <row r="4751" spans="1:28" x14ac:dyDescent="0.25">
      <c r="A4751">
        <v>68157</v>
      </c>
      <c r="B4751" t="s">
        <v>12</v>
      </c>
      <c r="C4751">
        <v>1.08</v>
      </c>
      <c r="D4751">
        <v>0</v>
      </c>
      <c r="E4751">
        <v>0</v>
      </c>
      <c r="F4751" t="s">
        <v>23</v>
      </c>
      <c r="G4751" t="s">
        <v>26</v>
      </c>
      <c r="H4751" t="s">
        <v>19</v>
      </c>
      <c r="I4751">
        <v>83.27</v>
      </c>
      <c r="J4751" s="2">
        <v>24.3</v>
      </c>
      <c r="K4751" t="s">
        <v>24</v>
      </c>
      <c r="L4751">
        <v>0</v>
      </c>
      <c r="M4751">
        <f t="shared" si="296"/>
        <v>24.3</v>
      </c>
      <c r="O4751">
        <f>IF(AND(J4751="N/A",B4751="Male"),$R$2,IF(AND(J4751="N/A",B4751="Female"),$S$2,J4751))</f>
        <v>24.3</v>
      </c>
      <c r="V4751">
        <f>((C4751-AVERAGE($C$2:$C$5018))/_xlfn.STDEV.P($C$2:$C$5018))</f>
        <v>-1.8509810493507464</v>
      </c>
      <c r="W4751">
        <f>((O4751-AVERAGE($O$2:$O$5018))/_xlfn.STDEV.P($O$2:$O$5018))</f>
        <v>-0.60204078722523968</v>
      </c>
      <c r="X4751">
        <f>((I4751-AVERAGE($I$2:$I$5018))/_xlfn.STDEV.P($I$2:$I$5018))</f>
        <v>-0.50160164370355553</v>
      </c>
      <c r="Z4751">
        <f t="shared" si="297"/>
        <v>0</v>
      </c>
      <c r="AA4751">
        <f t="shared" si="298"/>
        <v>0</v>
      </c>
      <c r="AB4751">
        <f t="shared" si="299"/>
        <v>0</v>
      </c>
    </row>
    <row r="4752" spans="1:28" x14ac:dyDescent="0.25">
      <c r="A4752">
        <v>4795</v>
      </c>
      <c r="B4752" t="s">
        <v>17</v>
      </c>
      <c r="C4752">
        <v>31</v>
      </c>
      <c r="D4752">
        <v>0</v>
      </c>
      <c r="E4752">
        <v>0</v>
      </c>
      <c r="F4752" t="s">
        <v>23</v>
      </c>
      <c r="G4752" t="s">
        <v>14</v>
      </c>
      <c r="H4752" t="s">
        <v>19</v>
      </c>
      <c r="I4752">
        <v>90.29</v>
      </c>
      <c r="J4752" s="2">
        <v>38.700000000000003</v>
      </c>
      <c r="K4752" t="s">
        <v>24</v>
      </c>
      <c r="L4752">
        <v>0</v>
      </c>
      <c r="M4752">
        <f t="shared" si="296"/>
        <v>38.700000000000003</v>
      </c>
      <c r="O4752">
        <f>IF(AND(J4752="N/A",B4752="Male"),$R$2,IF(AND(J4752="N/A",B4752="Female"),$S$2,J4752))</f>
        <v>38.700000000000003</v>
      </c>
      <c r="V4752">
        <f>((C4752-AVERAGE($C$2:$C$5018))/_xlfn.STDEV.P($C$2:$C$5018))</f>
        <v>-0.5344557164489131</v>
      </c>
      <c r="W4752">
        <f>((O4752-AVERAGE($O$2:$O$5018))/_xlfn.STDEV.P($O$2:$O$5018))</f>
        <v>1.5009956529123047</v>
      </c>
      <c r="X4752">
        <f>((I4752-AVERAGE($I$2:$I$5018))/_xlfn.STDEV.P($I$2:$I$5018))</f>
        <v>-0.34366539764743231</v>
      </c>
      <c r="Z4752">
        <f t="shared" si="297"/>
        <v>0</v>
      </c>
      <c r="AA4752">
        <f t="shared" si="298"/>
        <v>0</v>
      </c>
      <c r="AB4752">
        <f t="shared" si="299"/>
        <v>0</v>
      </c>
    </row>
    <row r="4753" spans="1:28" x14ac:dyDescent="0.25">
      <c r="A4753">
        <v>7581</v>
      </c>
      <c r="B4753" t="s">
        <v>12</v>
      </c>
      <c r="C4753">
        <v>4</v>
      </c>
      <c r="D4753">
        <v>0</v>
      </c>
      <c r="E4753">
        <v>0</v>
      </c>
      <c r="F4753" t="s">
        <v>23</v>
      </c>
      <c r="G4753" t="s">
        <v>26</v>
      </c>
      <c r="H4753" t="s">
        <v>15</v>
      </c>
      <c r="I4753">
        <v>81.87</v>
      </c>
      <c r="J4753" s="2">
        <v>18.600000000000001</v>
      </c>
      <c r="K4753" t="s">
        <v>24</v>
      </c>
      <c r="L4753">
        <v>0</v>
      </c>
      <c r="M4753">
        <f t="shared" si="296"/>
        <v>18.600000000000001</v>
      </c>
      <c r="O4753">
        <f>IF(AND(J4753="N/A",B4753="Male"),$R$2,IF(AND(J4753="N/A",B4753="Female"),$S$2,J4753))</f>
        <v>18.600000000000001</v>
      </c>
      <c r="V4753">
        <f>((C4753-AVERAGE($C$2:$C$5018))/_xlfn.STDEV.P($C$2:$C$5018))</f>
        <v>-1.7224966251504337</v>
      </c>
      <c r="W4753">
        <f>((O4753-AVERAGE($O$2:$O$5018))/_xlfn.STDEV.P($O$2:$O$5018))</f>
        <v>-1.4344927114463508</v>
      </c>
      <c r="X4753">
        <f>((I4753-AVERAGE($I$2:$I$5018))/_xlfn.STDEV.P($I$2:$I$5018))</f>
        <v>-0.53309890075178501</v>
      </c>
      <c r="Z4753">
        <f t="shared" si="297"/>
        <v>0</v>
      </c>
      <c r="AA4753">
        <f t="shared" si="298"/>
        <v>0</v>
      </c>
      <c r="AB4753">
        <f t="shared" si="299"/>
        <v>0</v>
      </c>
    </row>
    <row r="4754" spans="1:28" x14ac:dyDescent="0.25">
      <c r="A4754">
        <v>47383</v>
      </c>
      <c r="B4754" t="s">
        <v>12</v>
      </c>
      <c r="C4754">
        <v>1.8</v>
      </c>
      <c r="D4754">
        <v>0</v>
      </c>
      <c r="E4754">
        <v>0</v>
      </c>
      <c r="F4754" t="s">
        <v>23</v>
      </c>
      <c r="G4754" t="s">
        <v>26</v>
      </c>
      <c r="H4754" t="s">
        <v>15</v>
      </c>
      <c r="I4754">
        <v>153.31</v>
      </c>
      <c r="J4754" s="2">
        <v>17.100000000000001</v>
      </c>
      <c r="K4754" t="s">
        <v>24</v>
      </c>
      <c r="L4754">
        <v>0</v>
      </c>
      <c r="M4754">
        <f t="shared" si="296"/>
        <v>17.100000000000001</v>
      </c>
      <c r="O4754">
        <f>IF(AND(J4754="N/A",B4754="Male"),$R$2,IF(AND(J4754="N/A",B4754="Female"),$S$2,J4754))</f>
        <v>17.100000000000001</v>
      </c>
      <c r="V4754">
        <f>((C4754-AVERAGE($C$2:$C$5018))/_xlfn.STDEV.P($C$2:$C$5018))</f>
        <v>-1.8192999584520393</v>
      </c>
      <c r="W4754">
        <f>((O4754-AVERAGE($O$2:$O$5018))/_xlfn.STDEV.P($O$2:$O$5018))</f>
        <v>-1.6535590072940116</v>
      </c>
      <c r="X4754">
        <f>((I4754-AVERAGE($I$2:$I$5018))/_xlfn.STDEV.P($I$2:$I$5018))</f>
        <v>1.0741611303378764</v>
      </c>
      <c r="Z4754">
        <f t="shared" si="297"/>
        <v>0</v>
      </c>
      <c r="AA4754">
        <f t="shared" si="298"/>
        <v>0</v>
      </c>
      <c r="AB4754">
        <f t="shared" si="299"/>
        <v>0</v>
      </c>
    </row>
    <row r="4755" spans="1:28" x14ac:dyDescent="0.25">
      <c r="A4755">
        <v>14036</v>
      </c>
      <c r="B4755" t="s">
        <v>12</v>
      </c>
      <c r="C4755">
        <v>44</v>
      </c>
      <c r="D4755">
        <v>0</v>
      </c>
      <c r="E4755">
        <v>0</v>
      </c>
      <c r="F4755" t="s">
        <v>13</v>
      </c>
      <c r="G4755" t="s">
        <v>14</v>
      </c>
      <c r="H4755" t="s">
        <v>19</v>
      </c>
      <c r="I4755">
        <v>101.46</v>
      </c>
      <c r="J4755" s="2">
        <v>29.4</v>
      </c>
      <c r="K4755" t="s">
        <v>24</v>
      </c>
      <c r="L4755">
        <v>0</v>
      </c>
      <c r="M4755">
        <f t="shared" si="296"/>
        <v>29.4</v>
      </c>
      <c r="O4755">
        <f>IF(AND(J4755="N/A",B4755="Male"),$R$2,IF(AND(J4755="N/A",B4755="Female"),$S$2,J4755))</f>
        <v>29.4</v>
      </c>
      <c r="V4755">
        <f>((C4755-AVERAGE($C$2:$C$5018))/_xlfn.STDEV.P($C$2:$C$5018))</f>
        <v>3.7563980333300453E-2</v>
      </c>
      <c r="W4755">
        <f>((O4755-AVERAGE($O$2:$O$5018))/_xlfn.STDEV.P($O$2:$O$5018))</f>
        <v>0.14278461865680692</v>
      </c>
      <c r="X4755">
        <f>((I4755-AVERAGE($I$2:$I$5018))/_xlfn.STDEV.P($I$2:$I$5018))</f>
        <v>-9.2362282484057506E-2</v>
      </c>
      <c r="Z4755">
        <f t="shared" si="297"/>
        <v>0</v>
      </c>
      <c r="AA4755">
        <f t="shared" si="298"/>
        <v>0</v>
      </c>
      <c r="AB4755">
        <f t="shared" si="299"/>
        <v>0</v>
      </c>
    </row>
    <row r="4756" spans="1:28" x14ac:dyDescent="0.25">
      <c r="A4756">
        <v>25942</v>
      </c>
      <c r="B4756" t="s">
        <v>17</v>
      </c>
      <c r="C4756">
        <v>4</v>
      </c>
      <c r="D4756">
        <v>0</v>
      </c>
      <c r="E4756">
        <v>0</v>
      </c>
      <c r="F4756" t="s">
        <v>23</v>
      </c>
      <c r="G4756" t="s">
        <v>26</v>
      </c>
      <c r="H4756" t="s">
        <v>15</v>
      </c>
      <c r="I4756">
        <v>72.489999999999995</v>
      </c>
      <c r="J4756" s="2">
        <v>16.899999999999999</v>
      </c>
      <c r="K4756" t="s">
        <v>24</v>
      </c>
      <c r="L4756">
        <v>0</v>
      </c>
      <c r="M4756">
        <f t="shared" si="296"/>
        <v>16.899999999999999</v>
      </c>
      <c r="O4756">
        <f>IF(AND(J4756="N/A",B4756="Male"),$R$2,IF(AND(J4756="N/A",B4756="Female"),$S$2,J4756))</f>
        <v>16.899999999999999</v>
      </c>
      <c r="V4756">
        <f>((C4756-AVERAGE($C$2:$C$5018))/_xlfn.STDEV.P($C$2:$C$5018))</f>
        <v>-1.7224966251504337</v>
      </c>
      <c r="W4756">
        <f>((O4756-AVERAGE($O$2:$O$5018))/_xlfn.STDEV.P($O$2:$O$5018))</f>
        <v>-1.6827678467403668</v>
      </c>
      <c r="X4756">
        <f>((I4756-AVERAGE($I$2:$I$5018))/_xlfn.STDEV.P($I$2:$I$5018))</f>
        <v>-0.74413052297492377</v>
      </c>
      <c r="Z4756">
        <f t="shared" si="297"/>
        <v>0</v>
      </c>
      <c r="AA4756">
        <f t="shared" si="298"/>
        <v>0</v>
      </c>
      <c r="AB4756">
        <f t="shared" si="299"/>
        <v>0</v>
      </c>
    </row>
    <row r="4757" spans="1:28" x14ac:dyDescent="0.25">
      <c r="A4757">
        <v>24018</v>
      </c>
      <c r="B4757" t="s">
        <v>12</v>
      </c>
      <c r="C4757">
        <v>55</v>
      </c>
      <c r="D4757">
        <v>0</v>
      </c>
      <c r="E4757">
        <v>0</v>
      </c>
      <c r="F4757" t="s">
        <v>13</v>
      </c>
      <c r="G4757" t="s">
        <v>14</v>
      </c>
      <c r="H4757" t="s">
        <v>19</v>
      </c>
      <c r="I4757">
        <v>86.58</v>
      </c>
      <c r="J4757" s="2">
        <v>34.200000000000003</v>
      </c>
      <c r="K4757" t="s">
        <v>21</v>
      </c>
      <c r="L4757">
        <v>0</v>
      </c>
      <c r="M4757">
        <f t="shared" si="296"/>
        <v>34.200000000000003</v>
      </c>
      <c r="O4757">
        <f>IF(AND(J4757="N/A",B4757="Male"),$R$2,IF(AND(J4757="N/A",B4757="Female"),$S$2,J4757))</f>
        <v>34.200000000000003</v>
      </c>
      <c r="V4757">
        <f>((C4757-AVERAGE($C$2:$C$5018))/_xlfn.STDEV.P($C$2:$C$5018))</f>
        <v>0.52158064684132732</v>
      </c>
      <c r="W4757">
        <f>((O4757-AVERAGE($O$2:$O$5018))/_xlfn.STDEV.P($O$2:$O$5018))</f>
        <v>0.84379676536932224</v>
      </c>
      <c r="X4757">
        <f>((I4757-AVERAGE($I$2:$I$5018))/_xlfn.STDEV.P($I$2:$I$5018))</f>
        <v>-0.42713312882524107</v>
      </c>
      <c r="Z4757">
        <f t="shared" si="297"/>
        <v>0</v>
      </c>
      <c r="AA4757">
        <f t="shared" si="298"/>
        <v>0</v>
      </c>
      <c r="AB4757">
        <f t="shared" si="299"/>
        <v>0</v>
      </c>
    </row>
    <row r="4758" spans="1:28" x14ac:dyDescent="0.25">
      <c r="A4758">
        <v>27801</v>
      </c>
      <c r="B4758" t="s">
        <v>17</v>
      </c>
      <c r="C4758">
        <v>34</v>
      </c>
      <c r="D4758">
        <v>0</v>
      </c>
      <c r="E4758">
        <v>0</v>
      </c>
      <c r="F4758" t="s">
        <v>13</v>
      </c>
      <c r="G4758" t="s">
        <v>14</v>
      </c>
      <c r="H4758" t="s">
        <v>15</v>
      </c>
      <c r="I4758">
        <v>113.26</v>
      </c>
      <c r="J4758" s="2">
        <v>27.6</v>
      </c>
      <c r="K4758" t="s">
        <v>21</v>
      </c>
      <c r="L4758">
        <v>0</v>
      </c>
      <c r="M4758">
        <f t="shared" si="296"/>
        <v>27.6</v>
      </c>
      <c r="O4758">
        <f>IF(AND(J4758="N/A",B4758="Male"),$R$2,IF(AND(J4758="N/A",B4758="Female"),$S$2,J4758))</f>
        <v>27.6</v>
      </c>
      <c r="V4758">
        <f>((C4758-AVERAGE($C$2:$C$5018))/_xlfn.STDEV.P($C$2:$C$5018))</f>
        <v>-0.40245117103763306</v>
      </c>
      <c r="W4758">
        <f>((O4758-AVERAGE($O$2:$O$5018))/_xlfn.STDEV.P($O$2:$O$5018))</f>
        <v>-0.12009493636038568</v>
      </c>
      <c r="X4758">
        <f>((I4758-AVERAGE($I$2:$I$5018))/_xlfn.STDEV.P($I$2:$I$5018))</f>
        <v>0.17311459835102119</v>
      </c>
      <c r="Z4758">
        <f t="shared" si="297"/>
        <v>0</v>
      </c>
      <c r="AA4758">
        <f t="shared" si="298"/>
        <v>0</v>
      </c>
      <c r="AB4758">
        <f t="shared" si="299"/>
        <v>0</v>
      </c>
    </row>
    <row r="4759" spans="1:28" x14ac:dyDescent="0.25">
      <c r="A4759">
        <v>52978</v>
      </c>
      <c r="B4759" t="s">
        <v>17</v>
      </c>
      <c r="C4759">
        <v>30</v>
      </c>
      <c r="D4759">
        <v>0</v>
      </c>
      <c r="E4759">
        <v>0</v>
      </c>
      <c r="F4759" t="s">
        <v>13</v>
      </c>
      <c r="G4759" t="s">
        <v>14</v>
      </c>
      <c r="H4759" t="s">
        <v>15</v>
      </c>
      <c r="I4759">
        <v>84.92</v>
      </c>
      <c r="J4759" s="2">
        <v>47.8</v>
      </c>
      <c r="K4759" t="s">
        <v>21</v>
      </c>
      <c r="L4759">
        <v>0</v>
      </c>
      <c r="M4759">
        <f t="shared" si="296"/>
        <v>47.8</v>
      </c>
      <c r="O4759">
        <f>IF(AND(J4759="N/A",B4759="Male"),$R$2,IF(AND(J4759="N/A",B4759="Female"),$S$2,J4759))</f>
        <v>47.8</v>
      </c>
      <c r="V4759">
        <f>((C4759-AVERAGE($C$2:$C$5018))/_xlfn.STDEV.P($C$2:$C$5018))</f>
        <v>-0.57845723158600648</v>
      </c>
      <c r="W4759">
        <f>((O4759-AVERAGE($O$2:$O$5018))/_xlfn.STDEV.P($O$2:$O$5018))</f>
        <v>2.8299978477214465</v>
      </c>
      <c r="X4759">
        <f>((I4759-AVERAGE($I$2:$I$5018))/_xlfn.STDEV.P($I$2:$I$5018))</f>
        <v>-0.46447987646814187</v>
      </c>
      <c r="Z4759">
        <f t="shared" si="297"/>
        <v>0</v>
      </c>
      <c r="AA4759">
        <f t="shared" si="298"/>
        <v>0</v>
      </c>
      <c r="AB4759">
        <f t="shared" si="299"/>
        <v>0</v>
      </c>
    </row>
    <row r="4760" spans="1:28" x14ac:dyDescent="0.25">
      <c r="A4760">
        <v>15593</v>
      </c>
      <c r="B4760" t="s">
        <v>17</v>
      </c>
      <c r="C4760">
        <v>7</v>
      </c>
      <c r="D4760">
        <v>0</v>
      </c>
      <c r="E4760">
        <v>0</v>
      </c>
      <c r="F4760" t="s">
        <v>23</v>
      </c>
      <c r="G4760" t="s">
        <v>26</v>
      </c>
      <c r="H4760" t="s">
        <v>15</v>
      </c>
      <c r="I4760">
        <v>128.16999999999999</v>
      </c>
      <c r="J4760" s="2">
        <v>18.899999999999999</v>
      </c>
      <c r="K4760" t="s">
        <v>24</v>
      </c>
      <c r="L4760">
        <v>0</v>
      </c>
      <c r="M4760">
        <f t="shared" si="296"/>
        <v>18.899999999999999</v>
      </c>
      <c r="O4760">
        <f>IF(AND(J4760="N/A",B4760="Male"),$R$2,IF(AND(J4760="N/A",B4760="Female"),$S$2,J4760))</f>
        <v>18.899999999999999</v>
      </c>
      <c r="V4760">
        <f>((C4760-AVERAGE($C$2:$C$5018))/_xlfn.STDEV.P($C$2:$C$5018))</f>
        <v>-1.5904920797391535</v>
      </c>
      <c r="W4760">
        <f>((O4760-AVERAGE($O$2:$O$5018))/_xlfn.STDEV.P($O$2:$O$5018))</f>
        <v>-1.3906794522768191</v>
      </c>
      <c r="X4760">
        <f>((I4760-AVERAGE($I$2:$I$5018))/_xlfn.STDEV.P($I$2:$I$5018))</f>
        <v>0.50856038591466657</v>
      </c>
      <c r="Z4760">
        <f t="shared" si="297"/>
        <v>0</v>
      </c>
      <c r="AA4760">
        <f t="shared" si="298"/>
        <v>0</v>
      </c>
      <c r="AB4760">
        <f t="shared" si="299"/>
        <v>0</v>
      </c>
    </row>
    <row r="4761" spans="1:28" x14ac:dyDescent="0.25">
      <c r="A4761">
        <v>11098</v>
      </c>
      <c r="B4761" t="s">
        <v>12</v>
      </c>
      <c r="C4761">
        <v>75</v>
      </c>
      <c r="D4761">
        <v>0</v>
      </c>
      <c r="E4761">
        <v>0</v>
      </c>
      <c r="F4761" t="s">
        <v>13</v>
      </c>
      <c r="G4761" t="s">
        <v>25</v>
      </c>
      <c r="H4761" t="s">
        <v>19</v>
      </c>
      <c r="I4761">
        <v>93.93</v>
      </c>
      <c r="J4761" s="2">
        <v>24.4</v>
      </c>
      <c r="K4761" t="s">
        <v>16</v>
      </c>
      <c r="L4761">
        <v>0</v>
      </c>
      <c r="M4761">
        <f t="shared" si="296"/>
        <v>24.4</v>
      </c>
      <c r="O4761">
        <f>IF(AND(J4761="N/A",B4761="Male"),$R$2,IF(AND(J4761="N/A",B4761="Female"),$S$2,J4761))</f>
        <v>24.4</v>
      </c>
      <c r="V4761">
        <f>((C4761-AVERAGE($C$2:$C$5018))/_xlfn.STDEV.P($C$2:$C$5018))</f>
        <v>1.4016109495831943</v>
      </c>
      <c r="W4761">
        <f>((O4761-AVERAGE($O$2:$O$5018))/_xlfn.STDEV.P($O$2:$O$5018))</f>
        <v>-0.58743636750206263</v>
      </c>
      <c r="X4761">
        <f>((I4761-AVERAGE($I$2:$I$5018))/_xlfn.STDEV.P($I$2:$I$5018))</f>
        <v>-0.26177252932203526</v>
      </c>
      <c r="Z4761">
        <f t="shared" si="297"/>
        <v>0</v>
      </c>
      <c r="AA4761">
        <f t="shared" si="298"/>
        <v>0</v>
      </c>
      <c r="AB4761">
        <f t="shared" si="299"/>
        <v>0</v>
      </c>
    </row>
    <row r="4762" spans="1:28" x14ac:dyDescent="0.25">
      <c r="A4762">
        <v>12015</v>
      </c>
      <c r="B4762" t="s">
        <v>12</v>
      </c>
      <c r="C4762">
        <v>14</v>
      </c>
      <c r="D4762">
        <v>0</v>
      </c>
      <c r="E4762">
        <v>0</v>
      </c>
      <c r="F4762" t="s">
        <v>23</v>
      </c>
      <c r="G4762" t="s">
        <v>26</v>
      </c>
      <c r="H4762" t="s">
        <v>15</v>
      </c>
      <c r="I4762">
        <v>99.87</v>
      </c>
      <c r="J4762" s="2">
        <v>25.2</v>
      </c>
      <c r="K4762" t="s">
        <v>24</v>
      </c>
      <c r="L4762">
        <v>0</v>
      </c>
      <c r="M4762">
        <f t="shared" si="296"/>
        <v>25.2</v>
      </c>
      <c r="O4762">
        <f>IF(AND(J4762="N/A",B4762="Male"),$R$2,IF(AND(J4762="N/A",B4762="Female"),$S$2,J4762))</f>
        <v>25.2</v>
      </c>
      <c r="V4762">
        <f>((C4762-AVERAGE($C$2:$C$5018))/_xlfn.STDEV.P($C$2:$C$5018))</f>
        <v>-1.2824814737795001</v>
      </c>
      <c r="W4762">
        <f>((O4762-AVERAGE($O$2:$O$5018))/_xlfn.STDEV.P($O$2:$O$5018))</f>
        <v>-0.47060100971664337</v>
      </c>
      <c r="X4762">
        <f>((I4762-AVERAGE($I$2:$I$5018))/_xlfn.STDEV.P($I$2:$I$5018))</f>
        <v>-0.12813416727454666</v>
      </c>
      <c r="Z4762">
        <f t="shared" si="297"/>
        <v>0</v>
      </c>
      <c r="AA4762">
        <f t="shared" si="298"/>
        <v>0</v>
      </c>
      <c r="AB4762">
        <f t="shared" si="299"/>
        <v>0</v>
      </c>
    </row>
    <row r="4763" spans="1:28" x14ac:dyDescent="0.25">
      <c r="A4763">
        <v>47348</v>
      </c>
      <c r="B4763" t="s">
        <v>17</v>
      </c>
      <c r="C4763">
        <v>61</v>
      </c>
      <c r="D4763">
        <v>0</v>
      </c>
      <c r="E4763">
        <v>0</v>
      </c>
      <c r="F4763" t="s">
        <v>13</v>
      </c>
      <c r="G4763" t="s">
        <v>14</v>
      </c>
      <c r="H4763" t="s">
        <v>15</v>
      </c>
      <c r="I4763">
        <v>129.31</v>
      </c>
      <c r="J4763" s="2">
        <v>30.7</v>
      </c>
      <c r="K4763" t="s">
        <v>16</v>
      </c>
      <c r="L4763">
        <v>0</v>
      </c>
      <c r="M4763">
        <f t="shared" si="296"/>
        <v>30.7</v>
      </c>
      <c r="O4763">
        <f>IF(AND(J4763="N/A",B4763="Male"),$R$2,IF(AND(J4763="N/A",B4763="Female"),$S$2,J4763))</f>
        <v>30.7</v>
      </c>
      <c r="V4763">
        <f>((C4763-AVERAGE($C$2:$C$5018))/_xlfn.STDEV.P($C$2:$C$5018))</f>
        <v>0.78558973766388751</v>
      </c>
      <c r="W4763">
        <f>((O4763-AVERAGE($O$2:$O$5018))/_xlfn.STDEV.P($O$2:$O$5018))</f>
        <v>0.33264207505811311</v>
      </c>
      <c r="X4763">
        <f>((I4763-AVERAGE($I$2:$I$5018))/_xlfn.STDEV.P($I$2:$I$5018))</f>
        <v>0.53420815236822528</v>
      </c>
      <c r="Z4763">
        <f t="shared" si="297"/>
        <v>0</v>
      </c>
      <c r="AA4763">
        <f t="shared" si="298"/>
        <v>0</v>
      </c>
      <c r="AB4763">
        <f t="shared" si="299"/>
        <v>0</v>
      </c>
    </row>
    <row r="4764" spans="1:28" x14ac:dyDescent="0.25">
      <c r="A4764">
        <v>44155</v>
      </c>
      <c r="B4764" t="s">
        <v>17</v>
      </c>
      <c r="C4764">
        <v>55</v>
      </c>
      <c r="D4764">
        <v>0</v>
      </c>
      <c r="E4764">
        <v>0</v>
      </c>
      <c r="F4764" t="s">
        <v>13</v>
      </c>
      <c r="G4764" t="s">
        <v>25</v>
      </c>
      <c r="H4764" t="s">
        <v>15</v>
      </c>
      <c r="I4764">
        <v>89.43</v>
      </c>
      <c r="J4764" s="2">
        <v>26.1</v>
      </c>
      <c r="K4764" t="s">
        <v>16</v>
      </c>
      <c r="L4764">
        <v>0</v>
      </c>
      <c r="M4764">
        <f t="shared" si="296"/>
        <v>26.1</v>
      </c>
      <c r="O4764">
        <f>IF(AND(J4764="N/A",B4764="Male"),$R$2,IF(AND(J4764="N/A",B4764="Female"),$S$2,J4764))</f>
        <v>26.1</v>
      </c>
      <c r="V4764">
        <f>((C4764-AVERAGE($C$2:$C$5018))/_xlfn.STDEV.P($C$2:$C$5018))</f>
        <v>0.52158064684132732</v>
      </c>
      <c r="W4764">
        <f>((O4764-AVERAGE($O$2:$O$5018))/_xlfn.STDEV.P($O$2:$O$5018))</f>
        <v>-0.33916123220804656</v>
      </c>
      <c r="X4764">
        <f>((I4764-AVERAGE($I$2:$I$5018))/_xlfn.STDEV.P($I$2:$I$5018))</f>
        <v>-0.3630137126913448</v>
      </c>
      <c r="Z4764">
        <f t="shared" si="297"/>
        <v>0</v>
      </c>
      <c r="AA4764">
        <f t="shared" si="298"/>
        <v>0</v>
      </c>
      <c r="AB4764">
        <f t="shared" si="299"/>
        <v>0</v>
      </c>
    </row>
    <row r="4765" spans="1:28" x14ac:dyDescent="0.25">
      <c r="A4765">
        <v>62656</v>
      </c>
      <c r="B4765" t="s">
        <v>17</v>
      </c>
      <c r="C4765">
        <v>14</v>
      </c>
      <c r="D4765">
        <v>0</v>
      </c>
      <c r="E4765">
        <v>0</v>
      </c>
      <c r="F4765" t="s">
        <v>23</v>
      </c>
      <c r="G4765" t="s">
        <v>26</v>
      </c>
      <c r="H4765" t="s">
        <v>19</v>
      </c>
      <c r="I4765">
        <v>101.6</v>
      </c>
      <c r="J4765" s="2">
        <v>25.3</v>
      </c>
      <c r="K4765" t="s">
        <v>21</v>
      </c>
      <c r="L4765">
        <v>0</v>
      </c>
      <c r="M4765">
        <f t="shared" si="296"/>
        <v>25.3</v>
      </c>
      <c r="O4765">
        <f>IF(AND(J4765="N/A",B4765="Male"),$R$2,IF(AND(J4765="N/A",B4765="Female"),$S$2,J4765))</f>
        <v>25.3</v>
      </c>
      <c r="V4765">
        <f>((C4765-AVERAGE($C$2:$C$5018))/_xlfn.STDEV.P($C$2:$C$5018))</f>
        <v>-1.2824814737795001</v>
      </c>
      <c r="W4765">
        <f>((O4765-AVERAGE($O$2:$O$5018))/_xlfn.STDEV.P($O$2:$O$5018))</f>
        <v>-0.45599658999346576</v>
      </c>
      <c r="X4765">
        <f>((I4765-AVERAGE($I$2:$I$5018))/_xlfn.STDEV.P($I$2:$I$5018))</f>
        <v>-8.9212556779234523E-2</v>
      </c>
      <c r="Z4765">
        <f t="shared" si="297"/>
        <v>0</v>
      </c>
      <c r="AA4765">
        <f t="shared" si="298"/>
        <v>0</v>
      </c>
      <c r="AB4765">
        <f t="shared" si="299"/>
        <v>0</v>
      </c>
    </row>
    <row r="4766" spans="1:28" x14ac:dyDescent="0.25">
      <c r="A4766">
        <v>8838</v>
      </c>
      <c r="B4766" t="s">
        <v>17</v>
      </c>
      <c r="C4766">
        <v>36</v>
      </c>
      <c r="D4766">
        <v>0</v>
      </c>
      <c r="E4766">
        <v>0</v>
      </c>
      <c r="F4766" t="s">
        <v>23</v>
      </c>
      <c r="G4766" t="s">
        <v>14</v>
      </c>
      <c r="H4766" t="s">
        <v>19</v>
      </c>
      <c r="I4766">
        <v>66.55</v>
      </c>
      <c r="J4766" s="2">
        <v>32.799999999999997</v>
      </c>
      <c r="K4766" t="s">
        <v>22</v>
      </c>
      <c r="L4766">
        <v>0</v>
      </c>
      <c r="M4766">
        <f t="shared" si="296"/>
        <v>32.799999999999997</v>
      </c>
      <c r="O4766">
        <f>IF(AND(J4766="N/A",B4766="Male"),$R$2,IF(AND(J4766="N/A",B4766="Female"),$S$2,J4766))</f>
        <v>32.799999999999997</v>
      </c>
      <c r="V4766">
        <f>((C4766-AVERAGE($C$2:$C$5018))/_xlfn.STDEV.P($C$2:$C$5018))</f>
        <v>-0.31444814076344635</v>
      </c>
      <c r="W4766">
        <f>((O4766-AVERAGE($O$2:$O$5018))/_xlfn.STDEV.P($O$2:$O$5018))</f>
        <v>0.63933488924483795</v>
      </c>
      <c r="X4766">
        <f>((I4766-AVERAGE($I$2:$I$5018))/_xlfn.STDEV.P($I$2:$I$5018))</f>
        <v>-0.87776888502241235</v>
      </c>
      <c r="Z4766">
        <f t="shared" si="297"/>
        <v>0</v>
      </c>
      <c r="AA4766">
        <f t="shared" si="298"/>
        <v>0</v>
      </c>
      <c r="AB4766">
        <f t="shared" si="299"/>
        <v>0</v>
      </c>
    </row>
    <row r="4767" spans="1:28" x14ac:dyDescent="0.25">
      <c r="A4767">
        <v>42563</v>
      </c>
      <c r="B4767" t="s">
        <v>17</v>
      </c>
      <c r="C4767">
        <v>57</v>
      </c>
      <c r="D4767">
        <v>1</v>
      </c>
      <c r="E4767">
        <v>1</v>
      </c>
      <c r="F4767" t="s">
        <v>13</v>
      </c>
      <c r="G4767" t="s">
        <v>14</v>
      </c>
      <c r="H4767" t="s">
        <v>19</v>
      </c>
      <c r="I4767">
        <v>231.72</v>
      </c>
      <c r="J4767" s="2">
        <v>45.7</v>
      </c>
      <c r="K4767" t="s">
        <v>16</v>
      </c>
      <c r="L4767">
        <v>0</v>
      </c>
      <c r="M4767">
        <f t="shared" si="296"/>
        <v>45.7</v>
      </c>
      <c r="O4767">
        <f>IF(AND(J4767="N/A",B4767="Male"),$R$2,IF(AND(J4767="N/A",B4767="Female"),$S$2,J4767))</f>
        <v>45.7</v>
      </c>
      <c r="V4767">
        <f>((C4767-AVERAGE($C$2:$C$5018))/_xlfn.STDEV.P($C$2:$C$5018))</f>
        <v>0.60958367711551409</v>
      </c>
      <c r="W4767">
        <f>((O4767-AVERAGE($O$2:$O$5018))/_xlfn.STDEV.P($O$2:$O$5018))</f>
        <v>2.5233050335347222</v>
      </c>
      <c r="X4767">
        <f>((I4767-AVERAGE($I$2:$I$5018))/_xlfn.STDEV.P($I$2:$I$5018))</f>
        <v>2.8382325054462241</v>
      </c>
      <c r="Z4767">
        <f t="shared" si="297"/>
        <v>0</v>
      </c>
      <c r="AA4767">
        <f t="shared" si="298"/>
        <v>0</v>
      </c>
      <c r="AB4767">
        <f t="shared" si="299"/>
        <v>0</v>
      </c>
    </row>
    <row r="4768" spans="1:28" x14ac:dyDescent="0.25">
      <c r="A4768">
        <v>31254</v>
      </c>
      <c r="B4768" t="s">
        <v>17</v>
      </c>
      <c r="C4768">
        <v>20</v>
      </c>
      <c r="D4768">
        <v>0</v>
      </c>
      <c r="E4768">
        <v>0</v>
      </c>
      <c r="F4768" t="s">
        <v>23</v>
      </c>
      <c r="G4768" t="s">
        <v>14</v>
      </c>
      <c r="H4768" t="s">
        <v>15</v>
      </c>
      <c r="I4768">
        <v>96.69</v>
      </c>
      <c r="J4768" s="2">
        <v>24.6</v>
      </c>
      <c r="K4768" t="s">
        <v>24</v>
      </c>
      <c r="L4768">
        <v>0</v>
      </c>
      <c r="M4768">
        <f t="shared" si="296"/>
        <v>24.6</v>
      </c>
      <c r="O4768">
        <f>IF(AND(J4768="N/A",B4768="Male"),$R$2,IF(AND(J4768="N/A",B4768="Female"),$S$2,J4768))</f>
        <v>24.6</v>
      </c>
      <c r="V4768">
        <f>((C4768-AVERAGE($C$2:$C$5018))/_xlfn.STDEV.P($C$2:$C$5018))</f>
        <v>-1.01847238295694</v>
      </c>
      <c r="W4768">
        <f>((O4768-AVERAGE($O$2:$O$5018))/_xlfn.STDEV.P($O$2:$O$5018))</f>
        <v>-0.55822752805570741</v>
      </c>
      <c r="X4768">
        <f>((I4768-AVERAGE($I$2:$I$5018))/_xlfn.STDEV.P($I$2:$I$5018))</f>
        <v>-0.19967793685552557</v>
      </c>
      <c r="Z4768">
        <f t="shared" si="297"/>
        <v>0</v>
      </c>
      <c r="AA4768">
        <f t="shared" si="298"/>
        <v>0</v>
      </c>
      <c r="AB4768">
        <f t="shared" si="299"/>
        <v>0</v>
      </c>
    </row>
    <row r="4769" spans="1:28" x14ac:dyDescent="0.25">
      <c r="A4769">
        <v>27922</v>
      </c>
      <c r="B4769" t="s">
        <v>12</v>
      </c>
      <c r="C4769">
        <v>32</v>
      </c>
      <c r="D4769">
        <v>0</v>
      </c>
      <c r="E4769">
        <v>0</v>
      </c>
      <c r="F4769" t="s">
        <v>13</v>
      </c>
      <c r="G4769" t="s">
        <v>14</v>
      </c>
      <c r="H4769" t="s">
        <v>19</v>
      </c>
      <c r="I4769">
        <v>102.13</v>
      </c>
      <c r="J4769" s="2">
        <v>32.299999999999997</v>
      </c>
      <c r="K4769" t="s">
        <v>21</v>
      </c>
      <c r="L4769">
        <v>0</v>
      </c>
      <c r="M4769">
        <f t="shared" si="296"/>
        <v>32.299999999999997</v>
      </c>
      <c r="O4769">
        <f>IF(AND(J4769="N/A",B4769="Male"),$R$2,IF(AND(J4769="N/A",B4769="Female"),$S$2,J4769))</f>
        <v>32.299999999999997</v>
      </c>
      <c r="V4769">
        <f>((C4769-AVERAGE($C$2:$C$5018))/_xlfn.STDEV.P($C$2:$C$5018))</f>
        <v>-0.49045420131181977</v>
      </c>
      <c r="W4769">
        <f>((O4769-AVERAGE($O$2:$O$5018))/_xlfn.STDEV.P($O$2:$O$5018))</f>
        <v>0.56631279062895101</v>
      </c>
      <c r="X4769">
        <f>((I4769-AVERAGE($I$2:$I$5018))/_xlfn.STDEV.P($I$2:$I$5018))</f>
        <v>-7.7288595182404704E-2</v>
      </c>
      <c r="Z4769">
        <f t="shared" si="297"/>
        <v>0</v>
      </c>
      <c r="AA4769">
        <f t="shared" si="298"/>
        <v>0</v>
      </c>
      <c r="AB4769">
        <f t="shared" si="299"/>
        <v>0</v>
      </c>
    </row>
    <row r="4770" spans="1:28" x14ac:dyDescent="0.25">
      <c r="A4770">
        <v>1696</v>
      </c>
      <c r="B4770" t="s">
        <v>17</v>
      </c>
      <c r="C4770">
        <v>43</v>
      </c>
      <c r="D4770">
        <v>0</v>
      </c>
      <c r="E4770">
        <v>0</v>
      </c>
      <c r="F4770" t="s">
        <v>13</v>
      </c>
      <c r="G4770" t="s">
        <v>14</v>
      </c>
      <c r="H4770" t="s">
        <v>15</v>
      </c>
      <c r="I4770">
        <v>100.88</v>
      </c>
      <c r="J4770" s="2">
        <v>47.6</v>
      </c>
      <c r="K4770" t="s">
        <v>22</v>
      </c>
      <c r="L4770">
        <v>0</v>
      </c>
      <c r="M4770">
        <f t="shared" si="296"/>
        <v>47.6</v>
      </c>
      <c r="O4770">
        <f>IF(AND(J4770="N/A",B4770="Male"),$R$2,IF(AND(J4770="N/A",B4770="Female"),$S$2,J4770))</f>
        <v>47.6</v>
      </c>
      <c r="V4770">
        <f>((C4770-AVERAGE($C$2:$C$5018))/_xlfn.STDEV.P($C$2:$C$5018))</f>
        <v>-6.4375348037928977E-3</v>
      </c>
      <c r="W4770">
        <f>((O4770-AVERAGE($O$2:$O$5018))/_xlfn.STDEV.P($O$2:$O$5018))</f>
        <v>2.8007890082750921</v>
      </c>
      <c r="X4770">
        <f>((I4770-AVERAGE($I$2:$I$5018))/_xlfn.STDEV.P($I$2:$I$5018))</f>
        <v>-0.10541114611832404</v>
      </c>
      <c r="Z4770">
        <f t="shared" si="297"/>
        <v>0</v>
      </c>
      <c r="AA4770">
        <f t="shared" si="298"/>
        <v>0</v>
      </c>
      <c r="AB4770">
        <f t="shared" si="299"/>
        <v>0</v>
      </c>
    </row>
    <row r="4771" spans="1:28" x14ac:dyDescent="0.25">
      <c r="A4771">
        <v>54162</v>
      </c>
      <c r="B4771" t="s">
        <v>12</v>
      </c>
      <c r="C4771">
        <v>43</v>
      </c>
      <c r="D4771">
        <v>0</v>
      </c>
      <c r="E4771">
        <v>0</v>
      </c>
      <c r="F4771" t="s">
        <v>13</v>
      </c>
      <c r="G4771" t="s">
        <v>14</v>
      </c>
      <c r="H4771" t="s">
        <v>19</v>
      </c>
      <c r="I4771">
        <v>66.22</v>
      </c>
      <c r="J4771" s="2">
        <v>34.4</v>
      </c>
      <c r="K4771" t="s">
        <v>24</v>
      </c>
      <c r="L4771">
        <v>0</v>
      </c>
      <c r="M4771">
        <f t="shared" si="296"/>
        <v>34.4</v>
      </c>
      <c r="O4771">
        <f>IF(AND(J4771="N/A",B4771="Male"),$R$2,IF(AND(J4771="N/A",B4771="Female"),$S$2,J4771))</f>
        <v>34.4</v>
      </c>
      <c r="V4771">
        <f>((C4771-AVERAGE($C$2:$C$5018))/_xlfn.STDEV.P($C$2:$C$5018))</f>
        <v>-6.4375348037928977E-3</v>
      </c>
      <c r="W4771">
        <f>((O4771-AVERAGE($O$2:$O$5018))/_xlfn.STDEV.P($O$2:$O$5018))</f>
        <v>0.87300560481567646</v>
      </c>
      <c r="X4771">
        <f>((I4771-AVERAGE($I$2:$I$5018))/_xlfn.STDEV.P($I$2:$I$5018))</f>
        <v>-0.88519323846949505</v>
      </c>
      <c r="Z4771">
        <f t="shared" si="297"/>
        <v>0</v>
      </c>
      <c r="AA4771">
        <f t="shared" si="298"/>
        <v>0</v>
      </c>
      <c r="AB4771">
        <f t="shared" si="299"/>
        <v>0</v>
      </c>
    </row>
    <row r="4772" spans="1:28" x14ac:dyDescent="0.25">
      <c r="A4772">
        <v>70396</v>
      </c>
      <c r="B4772" t="s">
        <v>17</v>
      </c>
      <c r="C4772">
        <v>1.08</v>
      </c>
      <c r="D4772">
        <v>0</v>
      </c>
      <c r="E4772">
        <v>0</v>
      </c>
      <c r="F4772" t="s">
        <v>23</v>
      </c>
      <c r="G4772" t="s">
        <v>26</v>
      </c>
      <c r="H4772" t="s">
        <v>15</v>
      </c>
      <c r="I4772">
        <v>109.33</v>
      </c>
      <c r="J4772" s="2">
        <v>18.2</v>
      </c>
      <c r="K4772" t="s">
        <v>24</v>
      </c>
      <c r="L4772">
        <v>0</v>
      </c>
      <c r="M4772">
        <f t="shared" si="296"/>
        <v>18.2</v>
      </c>
      <c r="O4772">
        <f>IF(AND(J4772="N/A",B4772="Male"),$R$2,IF(AND(J4772="N/A",B4772="Female"),$S$2,J4772))</f>
        <v>18.2</v>
      </c>
      <c r="V4772">
        <f>((C4772-AVERAGE($C$2:$C$5018))/_xlfn.STDEV.P($C$2:$C$5018))</f>
        <v>-1.8509810493507464</v>
      </c>
      <c r="W4772">
        <f>((O4772-AVERAGE($O$2:$O$5018))/_xlfn.STDEV.P($O$2:$O$5018))</f>
        <v>-1.4929103903390606</v>
      </c>
      <c r="X4772">
        <f>((I4772-AVERAGE($I$2:$I$5018))/_xlfn.STDEV.P($I$2:$I$5018))</f>
        <v>8.4697298208490673E-2</v>
      </c>
      <c r="Z4772">
        <f t="shared" si="297"/>
        <v>0</v>
      </c>
      <c r="AA4772">
        <f t="shared" si="298"/>
        <v>0</v>
      </c>
      <c r="AB4772">
        <f t="shared" si="299"/>
        <v>0</v>
      </c>
    </row>
    <row r="4773" spans="1:28" x14ac:dyDescent="0.25">
      <c r="A4773">
        <v>65907</v>
      </c>
      <c r="B4773" t="s">
        <v>17</v>
      </c>
      <c r="C4773">
        <v>49</v>
      </c>
      <c r="D4773">
        <v>0</v>
      </c>
      <c r="E4773">
        <v>0</v>
      </c>
      <c r="F4773" t="s">
        <v>13</v>
      </c>
      <c r="G4773" t="s">
        <v>14</v>
      </c>
      <c r="H4773" t="s">
        <v>15</v>
      </c>
      <c r="I4773">
        <v>206.53</v>
      </c>
      <c r="J4773" s="2">
        <v>44.5</v>
      </c>
      <c r="K4773" t="s">
        <v>22</v>
      </c>
      <c r="L4773">
        <v>0</v>
      </c>
      <c r="M4773">
        <f t="shared" si="296"/>
        <v>44.5</v>
      </c>
      <c r="O4773">
        <f>IF(AND(J4773="N/A",B4773="Male"),$R$2,IF(AND(J4773="N/A",B4773="Female"),$S$2,J4773))</f>
        <v>44.5</v>
      </c>
      <c r="V4773">
        <f>((C4773-AVERAGE($C$2:$C$5018))/_xlfn.STDEV.P($C$2:$C$5018))</f>
        <v>0.25757155601876724</v>
      </c>
      <c r="W4773">
        <f>((O4773-AVERAGE($O$2:$O$5018))/_xlfn.STDEV.P($O$2:$O$5018))</f>
        <v>2.3480519968565932</v>
      </c>
      <c r="X4773">
        <f>((I4773-AVERAGE($I$2:$I$5018))/_xlfn.STDEV.P($I$2:$I$5018))</f>
        <v>2.2715068589855778</v>
      </c>
      <c r="Z4773">
        <f t="shared" si="297"/>
        <v>0</v>
      </c>
      <c r="AA4773">
        <f t="shared" si="298"/>
        <v>0</v>
      </c>
      <c r="AB4773">
        <f t="shared" si="299"/>
        <v>0</v>
      </c>
    </row>
    <row r="4774" spans="1:28" x14ac:dyDescent="0.25">
      <c r="A4774">
        <v>49451</v>
      </c>
      <c r="B4774" t="s">
        <v>17</v>
      </c>
      <c r="C4774">
        <v>53</v>
      </c>
      <c r="D4774">
        <v>0</v>
      </c>
      <c r="E4774">
        <v>0</v>
      </c>
      <c r="F4774" t="s">
        <v>13</v>
      </c>
      <c r="G4774" t="s">
        <v>14</v>
      </c>
      <c r="H4774" t="s">
        <v>19</v>
      </c>
      <c r="I4774">
        <v>83.91</v>
      </c>
      <c r="J4774" s="2">
        <v>36.6</v>
      </c>
      <c r="K4774" t="s">
        <v>24</v>
      </c>
      <c r="L4774">
        <v>0</v>
      </c>
      <c r="M4774">
        <f t="shared" si="296"/>
        <v>36.6</v>
      </c>
      <c r="O4774">
        <f>IF(AND(J4774="N/A",B4774="Male"),$R$2,IF(AND(J4774="N/A",B4774="Female"),$S$2,J4774))</f>
        <v>36.6</v>
      </c>
      <c r="V4774">
        <f>((C4774-AVERAGE($C$2:$C$5018))/_xlfn.STDEV.P($C$2:$C$5018))</f>
        <v>0.43357761656714061</v>
      </c>
      <c r="W4774">
        <f>((O4774-AVERAGE($O$2:$O$5018))/_xlfn.STDEV.P($O$2:$O$5018))</f>
        <v>1.1943028387255794</v>
      </c>
      <c r="X4774">
        <f>((I4774-AVERAGE($I$2:$I$5018))/_xlfn.STDEV.P($I$2:$I$5018))</f>
        <v>-0.48720289762436481</v>
      </c>
      <c r="Z4774">
        <f t="shared" si="297"/>
        <v>0</v>
      </c>
      <c r="AA4774">
        <f t="shared" si="298"/>
        <v>0</v>
      </c>
      <c r="AB4774">
        <f t="shared" si="299"/>
        <v>0</v>
      </c>
    </row>
    <row r="4775" spans="1:28" x14ac:dyDescent="0.25">
      <c r="A4775">
        <v>68601</v>
      </c>
      <c r="B4775" t="s">
        <v>17</v>
      </c>
      <c r="C4775">
        <v>18</v>
      </c>
      <c r="D4775">
        <v>0</v>
      </c>
      <c r="E4775">
        <v>0</v>
      </c>
      <c r="F4775" t="s">
        <v>23</v>
      </c>
      <c r="G4775" t="s">
        <v>14</v>
      </c>
      <c r="H4775" t="s">
        <v>15</v>
      </c>
      <c r="I4775">
        <v>67.92</v>
      </c>
      <c r="J4775" s="2">
        <v>19.399999999999999</v>
      </c>
      <c r="K4775" t="s">
        <v>21</v>
      </c>
      <c r="L4775">
        <v>0</v>
      </c>
      <c r="M4775">
        <f t="shared" si="296"/>
        <v>19.399999999999999</v>
      </c>
      <c r="O4775">
        <f>IF(AND(J4775="N/A",B4775="Male"),$R$2,IF(AND(J4775="N/A",B4775="Female"),$S$2,J4775))</f>
        <v>19.399999999999999</v>
      </c>
      <c r="V4775">
        <f>((C4775-AVERAGE($C$2:$C$5018))/_xlfn.STDEV.P($C$2:$C$5018))</f>
        <v>-1.1064754132311267</v>
      </c>
      <c r="W4775">
        <f>((O4775-AVERAGE($O$2:$O$5018))/_xlfn.STDEV.P($O$2:$O$5018))</f>
        <v>-1.3176573536609322</v>
      </c>
      <c r="X4775">
        <f>((I4775-AVERAGE($I$2:$I$5018))/_xlfn.STDEV.P($I$2:$I$5018))</f>
        <v>-0.84694656919664468</v>
      </c>
      <c r="Z4775">
        <f t="shared" si="297"/>
        <v>0</v>
      </c>
      <c r="AA4775">
        <f t="shared" si="298"/>
        <v>0</v>
      </c>
      <c r="AB4775">
        <f t="shared" si="299"/>
        <v>0</v>
      </c>
    </row>
    <row r="4776" spans="1:28" x14ac:dyDescent="0.25">
      <c r="A4776">
        <v>13236</v>
      </c>
      <c r="B4776" t="s">
        <v>17</v>
      </c>
      <c r="C4776">
        <v>13</v>
      </c>
      <c r="D4776">
        <v>0</v>
      </c>
      <c r="E4776">
        <v>0</v>
      </c>
      <c r="F4776" t="s">
        <v>23</v>
      </c>
      <c r="G4776" t="s">
        <v>26</v>
      </c>
      <c r="H4776" t="s">
        <v>19</v>
      </c>
      <c r="I4776">
        <v>73.48</v>
      </c>
      <c r="J4776" s="2">
        <v>22.9</v>
      </c>
      <c r="K4776" t="s">
        <v>24</v>
      </c>
      <c r="L4776">
        <v>0</v>
      </c>
      <c r="M4776">
        <f t="shared" si="296"/>
        <v>22.9</v>
      </c>
      <c r="O4776">
        <f>IF(AND(J4776="N/A",B4776="Male"),$R$2,IF(AND(J4776="N/A",B4776="Female"),$S$2,J4776))</f>
        <v>22.9</v>
      </c>
      <c r="V4776">
        <f>((C4776-AVERAGE($C$2:$C$5018))/_xlfn.STDEV.P($C$2:$C$5018))</f>
        <v>-1.3264829889165934</v>
      </c>
      <c r="W4776">
        <f>((O4776-AVERAGE($O$2:$O$5018))/_xlfn.STDEV.P($O$2:$O$5018))</f>
        <v>-0.80650266334972343</v>
      </c>
      <c r="X4776">
        <f>((I4776-AVERAGE($I$2:$I$5018))/_xlfn.STDEV.P($I$2:$I$5018))</f>
        <v>-0.72185746263367545</v>
      </c>
      <c r="Z4776">
        <f t="shared" si="297"/>
        <v>0</v>
      </c>
      <c r="AA4776">
        <f t="shared" si="298"/>
        <v>0</v>
      </c>
      <c r="AB4776">
        <f t="shared" si="299"/>
        <v>0</v>
      </c>
    </row>
    <row r="4777" spans="1:28" x14ac:dyDescent="0.25">
      <c r="A4777">
        <v>65998</v>
      </c>
      <c r="B4777" t="s">
        <v>12</v>
      </c>
      <c r="C4777">
        <v>5</v>
      </c>
      <c r="D4777">
        <v>0</v>
      </c>
      <c r="E4777">
        <v>0</v>
      </c>
      <c r="F4777" t="s">
        <v>23</v>
      </c>
      <c r="G4777" t="s">
        <v>26</v>
      </c>
      <c r="H4777" t="s">
        <v>19</v>
      </c>
      <c r="I4777">
        <v>101.31</v>
      </c>
      <c r="J4777" s="2">
        <v>20</v>
      </c>
      <c r="K4777" t="s">
        <v>24</v>
      </c>
      <c r="L4777">
        <v>0</v>
      </c>
      <c r="M4777">
        <f t="shared" si="296"/>
        <v>20</v>
      </c>
      <c r="O4777">
        <f>IF(AND(J4777="N/A",B4777="Male"),$R$2,IF(AND(J4777="N/A",B4777="Female"),$S$2,J4777))</f>
        <v>20</v>
      </c>
      <c r="V4777">
        <f>((C4777-AVERAGE($C$2:$C$5018))/_xlfn.STDEV.P($C$2:$C$5018))</f>
        <v>-1.6784951100133403</v>
      </c>
      <c r="W4777">
        <f>((O4777-AVERAGE($O$2:$O$5018))/_xlfn.STDEV.P($O$2:$O$5018))</f>
        <v>-1.2300308353218676</v>
      </c>
      <c r="X4777">
        <f>((I4777-AVERAGE($I$2:$I$5018))/_xlfn.STDEV.P($I$2:$I$5018))</f>
        <v>-9.5736988596367631E-2</v>
      </c>
      <c r="Z4777">
        <f t="shared" si="297"/>
        <v>0</v>
      </c>
      <c r="AA4777">
        <f t="shared" si="298"/>
        <v>0</v>
      </c>
      <c r="AB4777">
        <f t="shared" si="299"/>
        <v>0</v>
      </c>
    </row>
    <row r="4778" spans="1:28" x14ac:dyDescent="0.25">
      <c r="A4778">
        <v>5875</v>
      </c>
      <c r="B4778" t="s">
        <v>17</v>
      </c>
      <c r="C4778">
        <v>37</v>
      </c>
      <c r="D4778">
        <v>0</v>
      </c>
      <c r="E4778">
        <v>0</v>
      </c>
      <c r="F4778" t="s">
        <v>13</v>
      </c>
      <c r="G4778" t="s">
        <v>14</v>
      </c>
      <c r="H4778" t="s">
        <v>15</v>
      </c>
      <c r="I4778">
        <v>103.66</v>
      </c>
      <c r="J4778" s="2">
        <v>36.1</v>
      </c>
      <c r="K4778" t="s">
        <v>22</v>
      </c>
      <c r="L4778">
        <v>0</v>
      </c>
      <c r="M4778">
        <f t="shared" si="296"/>
        <v>36.1</v>
      </c>
      <c r="O4778">
        <f>IF(AND(J4778="N/A",B4778="Male"),$R$2,IF(AND(J4778="N/A",B4778="Female"),$S$2,J4778))</f>
        <v>36.1</v>
      </c>
      <c r="V4778">
        <f>((C4778-AVERAGE($C$2:$C$5018))/_xlfn.STDEV.P($C$2:$C$5018))</f>
        <v>-0.27044662562635302</v>
      </c>
      <c r="W4778">
        <f>((O4778-AVERAGE($O$2:$O$5018))/_xlfn.STDEV.P($O$2:$O$5018))</f>
        <v>1.1212807401096925</v>
      </c>
      <c r="X4778">
        <f>((I4778-AVERAGE($I$2:$I$5018))/_xlfn.STDEV.P($I$2:$I$5018))</f>
        <v>-4.2866592836839426E-2</v>
      </c>
      <c r="Z4778">
        <f t="shared" si="297"/>
        <v>0</v>
      </c>
      <c r="AA4778">
        <f t="shared" si="298"/>
        <v>0</v>
      </c>
      <c r="AB4778">
        <f t="shared" si="299"/>
        <v>0</v>
      </c>
    </row>
    <row r="4779" spans="1:28" x14ac:dyDescent="0.25">
      <c r="A4779">
        <v>47427</v>
      </c>
      <c r="B4779" t="s">
        <v>12</v>
      </c>
      <c r="C4779">
        <v>49</v>
      </c>
      <c r="D4779">
        <v>0</v>
      </c>
      <c r="E4779">
        <v>0</v>
      </c>
      <c r="F4779" t="s">
        <v>13</v>
      </c>
      <c r="G4779" t="s">
        <v>18</v>
      </c>
      <c r="H4779" t="s">
        <v>15</v>
      </c>
      <c r="I4779">
        <v>70.73</v>
      </c>
      <c r="J4779" s="2">
        <v>27.3</v>
      </c>
      <c r="K4779" t="s">
        <v>16</v>
      </c>
      <c r="L4779">
        <v>0</v>
      </c>
      <c r="M4779">
        <f t="shared" si="296"/>
        <v>27.3</v>
      </c>
      <c r="O4779">
        <f>IF(AND(J4779="N/A",B4779="Male"),$R$2,IF(AND(J4779="N/A",B4779="Female"),$S$2,J4779))</f>
        <v>27.3</v>
      </c>
      <c r="V4779">
        <f>((C4779-AVERAGE($C$2:$C$5018))/_xlfn.STDEV.P($C$2:$C$5018))</f>
        <v>0.25757155601876724</v>
      </c>
      <c r="W4779">
        <f>((O4779-AVERAGE($O$2:$O$5018))/_xlfn.STDEV.P($O$2:$O$5018))</f>
        <v>-0.16390819552991795</v>
      </c>
      <c r="X4779">
        <f>((I4779-AVERAGE($I$2:$I$5018))/_xlfn.STDEV.P($I$2:$I$5018))</f>
        <v>-0.78372707469269798</v>
      </c>
      <c r="Z4779">
        <f t="shared" si="297"/>
        <v>0</v>
      </c>
      <c r="AA4779">
        <f t="shared" si="298"/>
        <v>0</v>
      </c>
      <c r="AB4779">
        <f t="shared" si="299"/>
        <v>0</v>
      </c>
    </row>
    <row r="4780" spans="1:28" x14ac:dyDescent="0.25">
      <c r="A4780">
        <v>29734</v>
      </c>
      <c r="B4780" t="s">
        <v>17</v>
      </c>
      <c r="C4780">
        <v>45</v>
      </c>
      <c r="D4780">
        <v>0</v>
      </c>
      <c r="E4780">
        <v>0</v>
      </c>
      <c r="F4780" t="s">
        <v>23</v>
      </c>
      <c r="G4780" t="s">
        <v>25</v>
      </c>
      <c r="H4780" t="s">
        <v>19</v>
      </c>
      <c r="I4780">
        <v>77.45</v>
      </c>
      <c r="J4780" s="2">
        <v>42.2</v>
      </c>
      <c r="K4780" t="s">
        <v>16</v>
      </c>
      <c r="L4780">
        <v>0</v>
      </c>
      <c r="M4780">
        <f t="shared" si="296"/>
        <v>42.2</v>
      </c>
      <c r="O4780">
        <f>IF(AND(J4780="N/A",B4780="Male"),$R$2,IF(AND(J4780="N/A",B4780="Female"),$S$2,J4780))</f>
        <v>42.2</v>
      </c>
      <c r="V4780">
        <f>((C4780-AVERAGE($C$2:$C$5018))/_xlfn.STDEV.P($C$2:$C$5018))</f>
        <v>8.1565495470393809E-2</v>
      </c>
      <c r="W4780">
        <f>((O4780-AVERAGE($O$2:$O$5018))/_xlfn.STDEV.P($O$2:$O$5018))</f>
        <v>2.0121503432235137</v>
      </c>
      <c r="X4780">
        <f>((I4780-AVERAGE($I$2:$I$5018))/_xlfn.STDEV.P($I$2:$I$5018))</f>
        <v>-0.63254024086119576</v>
      </c>
      <c r="Z4780">
        <f t="shared" si="297"/>
        <v>0</v>
      </c>
      <c r="AA4780">
        <f t="shared" si="298"/>
        <v>0</v>
      </c>
      <c r="AB4780">
        <f t="shared" si="299"/>
        <v>0</v>
      </c>
    </row>
    <row r="4781" spans="1:28" x14ac:dyDescent="0.25">
      <c r="A4781">
        <v>72715</v>
      </c>
      <c r="B4781" t="s">
        <v>17</v>
      </c>
      <c r="C4781">
        <v>50</v>
      </c>
      <c r="D4781">
        <v>0</v>
      </c>
      <c r="E4781">
        <v>1</v>
      </c>
      <c r="F4781" t="s">
        <v>13</v>
      </c>
      <c r="G4781" t="s">
        <v>14</v>
      </c>
      <c r="H4781" t="s">
        <v>15</v>
      </c>
      <c r="I4781">
        <v>193.8</v>
      </c>
      <c r="J4781" s="2">
        <v>26.4</v>
      </c>
      <c r="K4781" t="s">
        <v>21</v>
      </c>
      <c r="L4781">
        <v>0</v>
      </c>
      <c r="M4781">
        <f t="shared" si="296"/>
        <v>26.4</v>
      </c>
      <c r="O4781">
        <f>IF(AND(J4781="N/A",B4781="Male"),$R$2,IF(AND(J4781="N/A",B4781="Female"),$S$2,J4781))</f>
        <v>26.4</v>
      </c>
      <c r="V4781">
        <f>((C4781-AVERAGE($C$2:$C$5018))/_xlfn.STDEV.P($C$2:$C$5018))</f>
        <v>0.30157307115586057</v>
      </c>
      <c r="W4781">
        <f>((O4781-AVERAGE($O$2:$O$5018))/_xlfn.STDEV.P($O$2:$O$5018))</f>
        <v>-0.29534797303851479</v>
      </c>
      <c r="X4781">
        <f>((I4781-AVERAGE($I$2:$I$5018))/_xlfn.STDEV.P($I$2:$I$5018))</f>
        <v>1.9851068002541754</v>
      </c>
      <c r="Z4781">
        <f t="shared" si="297"/>
        <v>0</v>
      </c>
      <c r="AA4781">
        <f t="shared" si="298"/>
        <v>0</v>
      </c>
      <c r="AB4781">
        <f t="shared" si="299"/>
        <v>0</v>
      </c>
    </row>
    <row r="4782" spans="1:28" x14ac:dyDescent="0.25">
      <c r="A4782">
        <v>59847</v>
      </c>
      <c r="B4782" t="s">
        <v>17</v>
      </c>
      <c r="C4782">
        <v>12</v>
      </c>
      <c r="D4782">
        <v>0</v>
      </c>
      <c r="E4782">
        <v>0</v>
      </c>
      <c r="F4782" t="s">
        <v>23</v>
      </c>
      <c r="G4782" t="s">
        <v>26</v>
      </c>
      <c r="H4782" t="s">
        <v>19</v>
      </c>
      <c r="I4782">
        <v>114.34</v>
      </c>
      <c r="J4782" s="2">
        <v>23.6</v>
      </c>
      <c r="K4782" t="s">
        <v>21</v>
      </c>
      <c r="L4782">
        <v>0</v>
      </c>
      <c r="M4782">
        <f t="shared" si="296"/>
        <v>23.6</v>
      </c>
      <c r="O4782">
        <f>IF(AND(J4782="N/A",B4782="Male"),$R$2,IF(AND(J4782="N/A",B4782="Female"),$S$2,J4782))</f>
        <v>23.6</v>
      </c>
      <c r="V4782">
        <f>((C4782-AVERAGE($C$2:$C$5018))/_xlfn.STDEV.P($C$2:$C$5018))</f>
        <v>-1.3704845040536868</v>
      </c>
      <c r="W4782">
        <f>((O4782-AVERAGE($O$2:$O$5018))/_xlfn.STDEV.P($O$2:$O$5018))</f>
        <v>-0.70427172528748128</v>
      </c>
      <c r="X4782">
        <f>((I4782-AVERAGE($I$2:$I$5018))/_xlfn.STDEV.P($I$2:$I$5018))</f>
        <v>0.19741248235965547</v>
      </c>
      <c r="Z4782">
        <f t="shared" si="297"/>
        <v>0</v>
      </c>
      <c r="AA4782">
        <f t="shared" si="298"/>
        <v>0</v>
      </c>
      <c r="AB4782">
        <f t="shared" si="299"/>
        <v>0</v>
      </c>
    </row>
    <row r="4783" spans="1:28" x14ac:dyDescent="0.25">
      <c r="A4783">
        <v>59911</v>
      </c>
      <c r="B4783" t="s">
        <v>12</v>
      </c>
      <c r="C4783">
        <v>12</v>
      </c>
      <c r="D4783">
        <v>0</v>
      </c>
      <c r="E4783">
        <v>0</v>
      </c>
      <c r="F4783" t="s">
        <v>23</v>
      </c>
      <c r="G4783" t="s">
        <v>26</v>
      </c>
      <c r="H4783" t="s">
        <v>15</v>
      </c>
      <c r="I4783">
        <v>69.25</v>
      </c>
      <c r="J4783" s="2">
        <v>18.600000000000001</v>
      </c>
      <c r="K4783" t="s">
        <v>24</v>
      </c>
      <c r="L4783">
        <v>0</v>
      </c>
      <c r="M4783">
        <f t="shared" si="296"/>
        <v>18.600000000000001</v>
      </c>
      <c r="O4783">
        <f>IF(AND(J4783="N/A",B4783="Male"),$R$2,IF(AND(J4783="N/A",B4783="Female"),$S$2,J4783))</f>
        <v>18.600000000000001</v>
      </c>
      <c r="V4783">
        <f>((C4783-AVERAGE($C$2:$C$5018))/_xlfn.STDEV.P($C$2:$C$5018))</f>
        <v>-1.3704845040536868</v>
      </c>
      <c r="W4783">
        <f>((O4783-AVERAGE($O$2:$O$5018))/_xlfn.STDEV.P($O$2:$O$5018))</f>
        <v>-1.4344927114463508</v>
      </c>
      <c r="X4783">
        <f>((I4783-AVERAGE($I$2:$I$5018))/_xlfn.STDEV.P($I$2:$I$5018))</f>
        <v>-0.81702417500082658</v>
      </c>
      <c r="Z4783">
        <f t="shared" si="297"/>
        <v>0</v>
      </c>
      <c r="AA4783">
        <f t="shared" si="298"/>
        <v>0</v>
      </c>
      <c r="AB4783">
        <f t="shared" si="299"/>
        <v>0</v>
      </c>
    </row>
    <row r="4784" spans="1:28" x14ac:dyDescent="0.25">
      <c r="A4784">
        <v>13583</v>
      </c>
      <c r="B4784" t="s">
        <v>17</v>
      </c>
      <c r="C4784">
        <v>5</v>
      </c>
      <c r="D4784">
        <v>0</v>
      </c>
      <c r="E4784">
        <v>0</v>
      </c>
      <c r="F4784" t="s">
        <v>23</v>
      </c>
      <c r="G4784" t="s">
        <v>26</v>
      </c>
      <c r="H4784" t="s">
        <v>19</v>
      </c>
      <c r="I4784">
        <v>88.44</v>
      </c>
      <c r="J4784" s="2">
        <v>18</v>
      </c>
      <c r="K4784" t="s">
        <v>24</v>
      </c>
      <c r="L4784">
        <v>0</v>
      </c>
      <c r="M4784">
        <f t="shared" si="296"/>
        <v>18</v>
      </c>
      <c r="O4784">
        <f>IF(AND(J4784="N/A",B4784="Male"),$R$2,IF(AND(J4784="N/A",B4784="Female"),$S$2,J4784))</f>
        <v>18</v>
      </c>
      <c r="V4784">
        <f>((C4784-AVERAGE($C$2:$C$5018))/_xlfn.STDEV.P($C$2:$C$5018))</f>
        <v>-1.6784951100133403</v>
      </c>
      <c r="W4784">
        <f>((O4784-AVERAGE($O$2:$O$5018))/_xlfn.STDEV.P($O$2:$O$5018))</f>
        <v>-1.5221192297854154</v>
      </c>
      <c r="X4784">
        <f>((I4784-AVERAGE($I$2:$I$5018))/_xlfn.STDEV.P($I$2:$I$5018))</f>
        <v>-0.38528677303259312</v>
      </c>
      <c r="Z4784">
        <f t="shared" si="297"/>
        <v>0</v>
      </c>
      <c r="AA4784">
        <f t="shared" si="298"/>
        <v>0</v>
      </c>
      <c r="AB4784">
        <f t="shared" si="299"/>
        <v>0</v>
      </c>
    </row>
    <row r="4785" spans="1:28" x14ac:dyDescent="0.25">
      <c r="A4785">
        <v>22897</v>
      </c>
      <c r="B4785" t="s">
        <v>12</v>
      </c>
      <c r="C4785">
        <v>39</v>
      </c>
      <c r="D4785">
        <v>0</v>
      </c>
      <c r="E4785">
        <v>0</v>
      </c>
      <c r="F4785" t="s">
        <v>13</v>
      </c>
      <c r="G4785" t="s">
        <v>14</v>
      </c>
      <c r="H4785" t="s">
        <v>19</v>
      </c>
      <c r="I4785">
        <v>84.09</v>
      </c>
      <c r="J4785" s="2">
        <v>31.1</v>
      </c>
      <c r="K4785" t="s">
        <v>16</v>
      </c>
      <c r="L4785">
        <v>0</v>
      </c>
      <c r="M4785">
        <f t="shared" si="296"/>
        <v>31.1</v>
      </c>
      <c r="O4785">
        <f>IF(AND(J4785="N/A",B4785="Male"),$R$2,IF(AND(J4785="N/A",B4785="Female"),$S$2,J4785))</f>
        <v>31.1</v>
      </c>
      <c r="V4785">
        <f>((C4785-AVERAGE($C$2:$C$5018))/_xlfn.STDEV.P($C$2:$C$5018))</f>
        <v>-0.18244359535216631</v>
      </c>
      <c r="W4785">
        <f>((O4785-AVERAGE($O$2:$O$5018))/_xlfn.STDEV.P($O$2:$O$5018))</f>
        <v>0.39105975395082299</v>
      </c>
      <c r="X4785">
        <f>((I4785-AVERAGE($I$2:$I$5018))/_xlfn.STDEV.P($I$2:$I$5018))</f>
        <v>-0.48315325028959227</v>
      </c>
      <c r="Z4785">
        <f t="shared" si="297"/>
        <v>0</v>
      </c>
      <c r="AA4785">
        <f t="shared" si="298"/>
        <v>0</v>
      </c>
      <c r="AB4785">
        <f t="shared" si="299"/>
        <v>0</v>
      </c>
    </row>
    <row r="4786" spans="1:28" x14ac:dyDescent="0.25">
      <c r="A4786">
        <v>11898</v>
      </c>
      <c r="B4786" t="s">
        <v>17</v>
      </c>
      <c r="C4786">
        <v>41</v>
      </c>
      <c r="D4786">
        <v>0</v>
      </c>
      <c r="E4786">
        <v>0</v>
      </c>
      <c r="F4786" t="s">
        <v>13</v>
      </c>
      <c r="G4786" t="s">
        <v>14</v>
      </c>
      <c r="H4786" t="s">
        <v>15</v>
      </c>
      <c r="I4786">
        <v>87.06</v>
      </c>
      <c r="J4786" s="2">
        <v>30</v>
      </c>
      <c r="K4786" t="s">
        <v>21</v>
      </c>
      <c r="L4786">
        <v>0</v>
      </c>
      <c r="M4786">
        <f t="shared" si="296"/>
        <v>30</v>
      </c>
      <c r="O4786">
        <f>IF(AND(J4786="N/A",B4786="Male"),$R$2,IF(AND(J4786="N/A",B4786="Female"),$S$2,J4786))</f>
        <v>30</v>
      </c>
      <c r="V4786">
        <f>((C4786-AVERAGE($C$2:$C$5018))/_xlfn.STDEV.P($C$2:$C$5018))</f>
        <v>-9.4440565077979599E-2</v>
      </c>
      <c r="W4786">
        <f>((O4786-AVERAGE($O$2:$O$5018))/_xlfn.STDEV.P($O$2:$O$5018))</f>
        <v>0.23041113699587149</v>
      </c>
      <c r="X4786">
        <f>((I4786-AVERAGE($I$2:$I$5018))/_xlfn.STDEV.P($I$2:$I$5018))</f>
        <v>-0.41633406926584798</v>
      </c>
      <c r="Z4786">
        <f t="shared" si="297"/>
        <v>0</v>
      </c>
      <c r="AA4786">
        <f t="shared" si="298"/>
        <v>0</v>
      </c>
      <c r="AB4786">
        <f t="shared" si="299"/>
        <v>0</v>
      </c>
    </row>
    <row r="4787" spans="1:28" x14ac:dyDescent="0.25">
      <c r="A4787">
        <v>14785</v>
      </c>
      <c r="B4787" t="s">
        <v>17</v>
      </c>
      <c r="C4787">
        <v>41</v>
      </c>
      <c r="D4787">
        <v>0</v>
      </c>
      <c r="E4787">
        <v>0</v>
      </c>
      <c r="F4787" t="s">
        <v>13</v>
      </c>
      <c r="G4787" t="s">
        <v>14</v>
      </c>
      <c r="H4787" t="s">
        <v>19</v>
      </c>
      <c r="I4787">
        <v>92.64</v>
      </c>
      <c r="J4787" s="2">
        <v>43.8</v>
      </c>
      <c r="K4787" t="s">
        <v>21</v>
      </c>
      <c r="L4787">
        <v>0</v>
      </c>
      <c r="M4787">
        <f t="shared" si="296"/>
        <v>43.8</v>
      </c>
      <c r="O4787">
        <f>IF(AND(J4787="N/A",B4787="Male"),$R$2,IF(AND(J4787="N/A",B4787="Female"),$S$2,J4787))</f>
        <v>43.8</v>
      </c>
      <c r="V4787">
        <f>((C4787-AVERAGE($C$2:$C$5018))/_xlfn.STDEV.P($C$2:$C$5018))</f>
        <v>-9.4440565077979599E-2</v>
      </c>
      <c r="W4787">
        <f>((O4787-AVERAGE($O$2:$O$5018))/_xlfn.STDEV.P($O$2:$O$5018))</f>
        <v>2.245821058794351</v>
      </c>
      <c r="X4787">
        <f>((I4787-AVERAGE($I$2:$I$5018))/_xlfn.STDEV.P($I$2:$I$5018))</f>
        <v>-0.29079500188790414</v>
      </c>
      <c r="Z4787">
        <f t="shared" si="297"/>
        <v>0</v>
      </c>
      <c r="AA4787">
        <f t="shared" si="298"/>
        <v>0</v>
      </c>
      <c r="AB4787">
        <f t="shared" si="299"/>
        <v>0</v>
      </c>
    </row>
    <row r="4788" spans="1:28" x14ac:dyDescent="0.25">
      <c r="A4788">
        <v>45163</v>
      </c>
      <c r="B4788" t="s">
        <v>17</v>
      </c>
      <c r="C4788">
        <v>47</v>
      </c>
      <c r="D4788">
        <v>0</v>
      </c>
      <c r="E4788">
        <v>0</v>
      </c>
      <c r="F4788" t="s">
        <v>13</v>
      </c>
      <c r="G4788" t="s">
        <v>14</v>
      </c>
      <c r="H4788" t="s">
        <v>15</v>
      </c>
      <c r="I4788">
        <v>99.36</v>
      </c>
      <c r="J4788" s="2">
        <v>23.8</v>
      </c>
      <c r="K4788" t="s">
        <v>22</v>
      </c>
      <c r="L4788">
        <v>0</v>
      </c>
      <c r="M4788">
        <f t="shared" si="296"/>
        <v>23.8</v>
      </c>
      <c r="O4788">
        <f>IF(AND(J4788="N/A",B4788="Male"),$R$2,IF(AND(J4788="N/A",B4788="Female"),$S$2,J4788))</f>
        <v>23.8</v>
      </c>
      <c r="V4788">
        <f>((C4788-AVERAGE($C$2:$C$5018))/_xlfn.STDEV.P($C$2:$C$5018))</f>
        <v>0.16956852574458051</v>
      </c>
      <c r="W4788">
        <f>((O4788-AVERAGE($O$2:$O$5018))/_xlfn.STDEV.P($O$2:$O$5018))</f>
        <v>-0.67506288584112661</v>
      </c>
      <c r="X4788">
        <f>((I4788-AVERAGE($I$2:$I$5018))/_xlfn.STDEV.P($I$2:$I$5018))</f>
        <v>-0.13960816805640186</v>
      </c>
      <c r="Z4788">
        <f t="shared" si="297"/>
        <v>0</v>
      </c>
      <c r="AA4788">
        <f t="shared" si="298"/>
        <v>0</v>
      </c>
      <c r="AB4788">
        <f t="shared" si="299"/>
        <v>0</v>
      </c>
    </row>
    <row r="4789" spans="1:28" x14ac:dyDescent="0.25">
      <c r="A4789">
        <v>57254</v>
      </c>
      <c r="B4789" t="s">
        <v>17</v>
      </c>
      <c r="C4789">
        <v>57</v>
      </c>
      <c r="D4789">
        <v>0</v>
      </c>
      <c r="E4789">
        <v>0</v>
      </c>
      <c r="F4789" t="s">
        <v>13</v>
      </c>
      <c r="G4789" t="s">
        <v>14</v>
      </c>
      <c r="H4789" t="s">
        <v>19</v>
      </c>
      <c r="I4789">
        <v>135.63</v>
      </c>
      <c r="J4789" s="2">
        <v>36.200000000000003</v>
      </c>
      <c r="K4789" t="s">
        <v>16</v>
      </c>
      <c r="L4789">
        <v>0</v>
      </c>
      <c r="M4789">
        <f t="shared" si="296"/>
        <v>36.200000000000003</v>
      </c>
      <c r="O4789">
        <f>IF(AND(J4789="N/A",B4789="Male"),$R$2,IF(AND(J4789="N/A",B4789="Female"),$S$2,J4789))</f>
        <v>36.200000000000003</v>
      </c>
      <c r="V4789">
        <f>((C4789-AVERAGE($C$2:$C$5018))/_xlfn.STDEV.P($C$2:$C$5018))</f>
        <v>0.60958367711551409</v>
      </c>
      <c r="W4789">
        <f>((O4789-AVERAGE($O$2:$O$5018))/_xlfn.STDEV.P($O$2:$O$5018))</f>
        <v>1.1358851598328701</v>
      </c>
      <c r="X4789">
        <f>((I4789-AVERAGE($I$2:$I$5018))/_xlfn.STDEV.P($I$2:$I$5018))</f>
        <v>0.67639576990023331</v>
      </c>
      <c r="Z4789">
        <f t="shared" si="297"/>
        <v>0</v>
      </c>
      <c r="AA4789">
        <f t="shared" si="298"/>
        <v>0</v>
      </c>
      <c r="AB4789">
        <f t="shared" si="299"/>
        <v>0</v>
      </c>
    </row>
    <row r="4790" spans="1:28" x14ac:dyDescent="0.25">
      <c r="A4790">
        <v>30658</v>
      </c>
      <c r="B4790" t="s">
        <v>12</v>
      </c>
      <c r="C4790">
        <v>16</v>
      </c>
      <c r="D4790">
        <v>0</v>
      </c>
      <c r="E4790">
        <v>0</v>
      </c>
      <c r="F4790" t="s">
        <v>23</v>
      </c>
      <c r="G4790" t="s">
        <v>26</v>
      </c>
      <c r="H4790" t="s">
        <v>19</v>
      </c>
      <c r="I4790">
        <v>82.44</v>
      </c>
      <c r="J4790" s="2">
        <v>32.6</v>
      </c>
      <c r="K4790" t="s">
        <v>24</v>
      </c>
      <c r="L4790">
        <v>0</v>
      </c>
      <c r="M4790">
        <f t="shared" si="296"/>
        <v>32.6</v>
      </c>
      <c r="O4790">
        <f>IF(AND(J4790="N/A",B4790="Male"),$R$2,IF(AND(J4790="N/A",B4790="Female"),$S$2,J4790))</f>
        <v>32.6</v>
      </c>
      <c r="V4790">
        <f>((C4790-AVERAGE($C$2:$C$5018))/_xlfn.STDEV.P($C$2:$C$5018))</f>
        <v>-1.1944784435053135</v>
      </c>
      <c r="W4790">
        <f>((O4790-AVERAGE($O$2:$O$5018))/_xlfn.STDEV.P($O$2:$O$5018))</f>
        <v>0.61012604979848384</v>
      </c>
      <c r="X4790">
        <f>((I4790-AVERAGE($I$2:$I$5018))/_xlfn.STDEV.P($I$2:$I$5018))</f>
        <v>-0.52027501752500593</v>
      </c>
      <c r="Z4790">
        <f t="shared" si="297"/>
        <v>0</v>
      </c>
      <c r="AA4790">
        <f t="shared" si="298"/>
        <v>0</v>
      </c>
      <c r="AB4790">
        <f t="shared" si="299"/>
        <v>0</v>
      </c>
    </row>
    <row r="4791" spans="1:28" x14ac:dyDescent="0.25">
      <c r="A4791">
        <v>32617</v>
      </c>
      <c r="B4791" t="s">
        <v>12</v>
      </c>
      <c r="C4791">
        <v>3</v>
      </c>
      <c r="D4791">
        <v>0</v>
      </c>
      <c r="E4791">
        <v>0</v>
      </c>
      <c r="F4791" t="s">
        <v>23</v>
      </c>
      <c r="G4791" t="s">
        <v>26</v>
      </c>
      <c r="H4791" t="s">
        <v>15</v>
      </c>
      <c r="I4791">
        <v>81.88</v>
      </c>
      <c r="J4791" s="2">
        <v>18</v>
      </c>
      <c r="K4791" t="s">
        <v>24</v>
      </c>
      <c r="L4791">
        <v>0</v>
      </c>
      <c r="M4791">
        <f t="shared" si="296"/>
        <v>18</v>
      </c>
      <c r="O4791">
        <f>IF(AND(J4791="N/A",B4791="Male"),$R$2,IF(AND(J4791="N/A",B4791="Female"),$S$2,J4791))</f>
        <v>18</v>
      </c>
      <c r="V4791">
        <f>((C4791-AVERAGE($C$2:$C$5018))/_xlfn.STDEV.P($C$2:$C$5018))</f>
        <v>-1.7664981402875271</v>
      </c>
      <c r="W4791">
        <f>((O4791-AVERAGE($O$2:$O$5018))/_xlfn.STDEV.P($O$2:$O$5018))</f>
        <v>-1.5221192297854154</v>
      </c>
      <c r="X4791">
        <f>((I4791-AVERAGE($I$2:$I$5018))/_xlfn.STDEV.P($I$2:$I$5018))</f>
        <v>-0.53287392034429781</v>
      </c>
      <c r="Z4791">
        <f t="shared" si="297"/>
        <v>0</v>
      </c>
      <c r="AA4791">
        <f t="shared" si="298"/>
        <v>0</v>
      </c>
      <c r="AB4791">
        <f t="shared" si="299"/>
        <v>0</v>
      </c>
    </row>
    <row r="4792" spans="1:28" x14ac:dyDescent="0.25">
      <c r="A4792">
        <v>65376</v>
      </c>
      <c r="B4792" t="s">
        <v>17</v>
      </c>
      <c r="C4792">
        <v>65</v>
      </c>
      <c r="D4792">
        <v>0</v>
      </c>
      <c r="E4792">
        <v>0</v>
      </c>
      <c r="F4792" t="s">
        <v>13</v>
      </c>
      <c r="G4792" t="s">
        <v>18</v>
      </c>
      <c r="H4792" t="s">
        <v>15</v>
      </c>
      <c r="I4792">
        <v>95.44</v>
      </c>
      <c r="J4792" s="2">
        <v>25.5</v>
      </c>
      <c r="K4792" t="s">
        <v>22</v>
      </c>
      <c r="L4792">
        <v>0</v>
      </c>
      <c r="M4792">
        <f t="shared" si="296"/>
        <v>25.5</v>
      </c>
      <c r="O4792">
        <f>IF(AND(J4792="N/A",B4792="Male"),$R$2,IF(AND(J4792="N/A",B4792="Female"),$S$2,J4792))</f>
        <v>25.5</v>
      </c>
      <c r="V4792">
        <f>((C4792-AVERAGE($C$2:$C$5018))/_xlfn.STDEV.P($C$2:$C$5018))</f>
        <v>0.96159579821226082</v>
      </c>
      <c r="W4792">
        <f>((O4792-AVERAGE($O$2:$O$5018))/_xlfn.STDEV.P($O$2:$O$5018))</f>
        <v>-0.4267877505471111</v>
      </c>
      <c r="X4792">
        <f>((I4792-AVERAGE($I$2:$I$5018))/_xlfn.STDEV.P($I$2:$I$5018))</f>
        <v>-0.22780048779144491</v>
      </c>
      <c r="Z4792">
        <f t="shared" si="297"/>
        <v>0</v>
      </c>
      <c r="AA4792">
        <f t="shared" si="298"/>
        <v>0</v>
      </c>
      <c r="AB4792">
        <f t="shared" si="299"/>
        <v>0</v>
      </c>
    </row>
    <row r="4793" spans="1:28" x14ac:dyDescent="0.25">
      <c r="A4793">
        <v>1731</v>
      </c>
      <c r="B4793" t="s">
        <v>17</v>
      </c>
      <c r="C4793">
        <v>80</v>
      </c>
      <c r="D4793">
        <v>0</v>
      </c>
      <c r="E4793">
        <v>0</v>
      </c>
      <c r="F4793" t="s">
        <v>23</v>
      </c>
      <c r="G4793" t="s">
        <v>18</v>
      </c>
      <c r="H4793" t="s">
        <v>15</v>
      </c>
      <c r="I4793">
        <v>72.709999999999994</v>
      </c>
      <c r="J4793" s="2">
        <v>29.9</v>
      </c>
      <c r="K4793" t="s">
        <v>21</v>
      </c>
      <c r="L4793">
        <v>0</v>
      </c>
      <c r="M4793">
        <f t="shared" si="296"/>
        <v>29.9</v>
      </c>
      <c r="O4793">
        <f>IF(AND(J4793="N/A",B4793="Male"),$R$2,IF(AND(J4793="N/A",B4793="Female"),$S$2,J4793))</f>
        <v>29.9</v>
      </c>
      <c r="V4793">
        <f>((C4793-AVERAGE($C$2:$C$5018))/_xlfn.STDEV.P($C$2:$C$5018))</f>
        <v>1.6216185252686612</v>
      </c>
      <c r="W4793">
        <f>((O4793-AVERAGE($O$2:$O$5018))/_xlfn.STDEV.P($O$2:$O$5018))</f>
        <v>0.21580671727269388</v>
      </c>
      <c r="X4793">
        <f>((I4793-AVERAGE($I$2:$I$5018))/_xlfn.STDEV.P($I$2:$I$5018))</f>
        <v>-0.73918095401020201</v>
      </c>
      <c r="Z4793">
        <f t="shared" si="297"/>
        <v>0</v>
      </c>
      <c r="AA4793">
        <f t="shared" si="298"/>
        <v>0</v>
      </c>
      <c r="AB4793">
        <f t="shared" si="299"/>
        <v>0</v>
      </c>
    </row>
    <row r="4794" spans="1:28" x14ac:dyDescent="0.25">
      <c r="A4794">
        <v>38441</v>
      </c>
      <c r="B4794" t="s">
        <v>17</v>
      </c>
      <c r="C4794">
        <v>58</v>
      </c>
      <c r="D4794">
        <v>0</v>
      </c>
      <c r="E4794">
        <v>0</v>
      </c>
      <c r="F4794" t="s">
        <v>13</v>
      </c>
      <c r="G4794" t="s">
        <v>14</v>
      </c>
      <c r="H4794" t="s">
        <v>15</v>
      </c>
      <c r="I4794">
        <v>65.45</v>
      </c>
      <c r="J4794" s="2">
        <v>32.1</v>
      </c>
      <c r="K4794" t="s">
        <v>21</v>
      </c>
      <c r="L4794">
        <v>0</v>
      </c>
      <c r="M4794">
        <f t="shared" si="296"/>
        <v>32.1</v>
      </c>
      <c r="O4794">
        <f>IF(AND(J4794="N/A",B4794="Male"),$R$2,IF(AND(J4794="N/A",B4794="Female"),$S$2,J4794))</f>
        <v>32.1</v>
      </c>
      <c r="V4794">
        <f>((C4794-AVERAGE($C$2:$C$5018))/_xlfn.STDEV.P($C$2:$C$5018))</f>
        <v>0.65358519225260736</v>
      </c>
      <c r="W4794">
        <f>((O4794-AVERAGE($O$2:$O$5018))/_xlfn.STDEV.P($O$2:$O$5018))</f>
        <v>0.53710395118259691</v>
      </c>
      <c r="X4794">
        <f>((I4794-AVERAGE($I$2:$I$5018))/_xlfn.STDEV.P($I$2:$I$5018))</f>
        <v>-0.90251672984602127</v>
      </c>
      <c r="Z4794">
        <f t="shared" si="297"/>
        <v>0</v>
      </c>
      <c r="AA4794">
        <f t="shared" si="298"/>
        <v>0</v>
      </c>
      <c r="AB4794">
        <f t="shared" si="299"/>
        <v>0</v>
      </c>
    </row>
    <row r="4795" spans="1:28" x14ac:dyDescent="0.25">
      <c r="A4795">
        <v>22147</v>
      </c>
      <c r="B4795" t="s">
        <v>17</v>
      </c>
      <c r="C4795">
        <v>74</v>
      </c>
      <c r="D4795">
        <v>0</v>
      </c>
      <c r="E4795">
        <v>0</v>
      </c>
      <c r="F4795" t="s">
        <v>13</v>
      </c>
      <c r="G4795" t="s">
        <v>14</v>
      </c>
      <c r="H4795" t="s">
        <v>15</v>
      </c>
      <c r="I4795">
        <v>203.01</v>
      </c>
      <c r="J4795" s="2">
        <v>25.4</v>
      </c>
      <c r="K4795" t="s">
        <v>21</v>
      </c>
      <c r="L4795">
        <v>0</v>
      </c>
      <c r="M4795">
        <f t="shared" si="296"/>
        <v>25.4</v>
      </c>
      <c r="O4795">
        <f>IF(AND(J4795="N/A",B4795="Male"),$R$2,IF(AND(J4795="N/A",B4795="Female"),$S$2,J4795))</f>
        <v>25.4</v>
      </c>
      <c r="V4795">
        <f>((C4795-AVERAGE($C$2:$C$5018))/_xlfn.STDEV.P($C$2:$C$5018))</f>
        <v>1.3576094344461012</v>
      </c>
      <c r="W4795">
        <f>((O4795-AVERAGE($O$2:$O$5018))/_xlfn.STDEV.P($O$2:$O$5018))</f>
        <v>-0.44139217027028871</v>
      </c>
      <c r="X4795">
        <f>((I4795-AVERAGE($I$2:$I$5018))/_xlfn.STDEV.P($I$2:$I$5018))</f>
        <v>2.1923137555500287</v>
      </c>
      <c r="Z4795">
        <f t="shared" si="297"/>
        <v>0</v>
      </c>
      <c r="AA4795">
        <f t="shared" si="298"/>
        <v>0</v>
      </c>
      <c r="AB4795">
        <f t="shared" si="299"/>
        <v>0</v>
      </c>
    </row>
    <row r="4796" spans="1:28" x14ac:dyDescent="0.25">
      <c r="A4796">
        <v>50663</v>
      </c>
      <c r="B4796" t="s">
        <v>17</v>
      </c>
      <c r="C4796">
        <v>62</v>
      </c>
      <c r="D4796">
        <v>0</v>
      </c>
      <c r="E4796">
        <v>0</v>
      </c>
      <c r="F4796" t="s">
        <v>13</v>
      </c>
      <c r="G4796" t="s">
        <v>25</v>
      </c>
      <c r="H4796" t="s">
        <v>15</v>
      </c>
      <c r="I4796">
        <v>110.84</v>
      </c>
      <c r="J4796" s="2">
        <v>23.4</v>
      </c>
      <c r="K4796" t="s">
        <v>22</v>
      </c>
      <c r="L4796">
        <v>0</v>
      </c>
      <c r="M4796">
        <f t="shared" si="296"/>
        <v>23.4</v>
      </c>
      <c r="O4796">
        <f>IF(AND(J4796="N/A",B4796="Male"),$R$2,IF(AND(J4796="N/A",B4796="Female"),$S$2,J4796))</f>
        <v>23.4</v>
      </c>
      <c r="V4796">
        <f>((C4796-AVERAGE($C$2:$C$5018))/_xlfn.STDEV.P($C$2:$C$5018))</f>
        <v>0.82959125280098078</v>
      </c>
      <c r="W4796">
        <f>((O4796-AVERAGE($O$2:$O$5018))/_xlfn.STDEV.P($O$2:$O$5018))</f>
        <v>-0.73348056473383649</v>
      </c>
      <c r="X4796">
        <f>((I4796-AVERAGE($I$2:$I$5018))/_xlfn.STDEV.P($I$2:$I$5018))</f>
        <v>0.11866933973908134</v>
      </c>
      <c r="Z4796">
        <f t="shared" si="297"/>
        <v>0</v>
      </c>
      <c r="AA4796">
        <f t="shared" si="298"/>
        <v>0</v>
      </c>
      <c r="AB4796">
        <f t="shared" si="299"/>
        <v>0</v>
      </c>
    </row>
    <row r="4797" spans="1:28" x14ac:dyDescent="0.25">
      <c r="A4797">
        <v>19165</v>
      </c>
      <c r="B4797" t="s">
        <v>12</v>
      </c>
      <c r="C4797">
        <v>33</v>
      </c>
      <c r="D4797">
        <v>0</v>
      </c>
      <c r="E4797">
        <v>0</v>
      </c>
      <c r="F4797" t="s">
        <v>13</v>
      </c>
      <c r="G4797" t="s">
        <v>14</v>
      </c>
      <c r="H4797" t="s">
        <v>15</v>
      </c>
      <c r="I4797">
        <v>83.12</v>
      </c>
      <c r="J4797" s="2">
        <v>23.4</v>
      </c>
      <c r="K4797" t="s">
        <v>24</v>
      </c>
      <c r="L4797">
        <v>0</v>
      </c>
      <c r="M4797">
        <f t="shared" si="296"/>
        <v>23.4</v>
      </c>
      <c r="O4797">
        <f>IF(AND(J4797="N/A",B4797="Male"),$R$2,IF(AND(J4797="N/A",B4797="Female"),$S$2,J4797))</f>
        <v>23.4</v>
      </c>
      <c r="V4797">
        <f>((C4797-AVERAGE($C$2:$C$5018))/_xlfn.STDEV.P($C$2:$C$5018))</f>
        <v>-0.44645268617472644</v>
      </c>
      <c r="W4797">
        <f>((O4797-AVERAGE($O$2:$O$5018))/_xlfn.STDEV.P($O$2:$O$5018))</f>
        <v>-0.73348056473383649</v>
      </c>
      <c r="X4797">
        <f>((I4797-AVERAGE($I$2:$I$5018))/_xlfn.STDEV.P($I$2:$I$5018))</f>
        <v>-0.50497634981586559</v>
      </c>
      <c r="Z4797">
        <f t="shared" si="297"/>
        <v>0</v>
      </c>
      <c r="AA4797">
        <f t="shared" si="298"/>
        <v>0</v>
      </c>
      <c r="AB4797">
        <f t="shared" si="299"/>
        <v>0</v>
      </c>
    </row>
    <row r="4798" spans="1:28" x14ac:dyDescent="0.25">
      <c r="A4798">
        <v>60562</v>
      </c>
      <c r="B4798" t="s">
        <v>17</v>
      </c>
      <c r="C4798">
        <v>21</v>
      </c>
      <c r="D4798">
        <v>0</v>
      </c>
      <c r="E4798">
        <v>0</v>
      </c>
      <c r="F4798" t="s">
        <v>23</v>
      </c>
      <c r="G4798" t="s">
        <v>14</v>
      </c>
      <c r="H4798" t="s">
        <v>19</v>
      </c>
      <c r="I4798">
        <v>55.12</v>
      </c>
      <c r="J4798" s="2">
        <v>21.8</v>
      </c>
      <c r="K4798" t="s">
        <v>21</v>
      </c>
      <c r="L4798">
        <v>0</v>
      </c>
      <c r="M4798">
        <f t="shared" si="296"/>
        <v>21.8</v>
      </c>
      <c r="O4798">
        <f>IF(AND(J4798="N/A",B4798="Male"),$R$2,IF(AND(J4798="N/A",B4798="Female"),$S$2,J4798))</f>
        <v>21.8</v>
      </c>
      <c r="V4798">
        <f>((C4798-AVERAGE($C$2:$C$5018))/_xlfn.STDEV.P($C$2:$C$5018))</f>
        <v>-0.97447086781984671</v>
      </c>
      <c r="W4798">
        <f>((O4798-AVERAGE($O$2:$O$5018))/_xlfn.STDEV.P($O$2:$O$5018))</f>
        <v>-0.96715128030467445</v>
      </c>
      <c r="X4798">
        <f>((I4798-AVERAGE($I$2:$I$5018))/_xlfn.STDEV.P($I$2:$I$5018))</f>
        <v>-1.1349214907804588</v>
      </c>
      <c r="Z4798">
        <f t="shared" si="297"/>
        <v>0</v>
      </c>
      <c r="AA4798">
        <f t="shared" si="298"/>
        <v>0</v>
      </c>
      <c r="AB4798">
        <f t="shared" si="299"/>
        <v>0</v>
      </c>
    </row>
    <row r="4799" spans="1:28" x14ac:dyDescent="0.25">
      <c r="A4799">
        <v>22013</v>
      </c>
      <c r="B4799" t="s">
        <v>17</v>
      </c>
      <c r="C4799">
        <v>17</v>
      </c>
      <c r="D4799">
        <v>0</v>
      </c>
      <c r="E4799">
        <v>0</v>
      </c>
      <c r="F4799" t="s">
        <v>23</v>
      </c>
      <c r="G4799" t="s">
        <v>14</v>
      </c>
      <c r="H4799" t="s">
        <v>19</v>
      </c>
      <c r="I4799">
        <v>105.91</v>
      </c>
      <c r="J4799" s="2">
        <v>30.8</v>
      </c>
      <c r="K4799" t="s">
        <v>21</v>
      </c>
      <c r="L4799">
        <v>0</v>
      </c>
      <c r="M4799">
        <f t="shared" si="296"/>
        <v>30.8</v>
      </c>
      <c r="O4799">
        <f>IF(AND(J4799="N/A",B4799="Male"),$R$2,IF(AND(J4799="N/A",B4799="Female"),$S$2,J4799))</f>
        <v>30.8</v>
      </c>
      <c r="V4799">
        <f>((C4799-AVERAGE($C$2:$C$5018))/_xlfn.STDEV.P($C$2:$C$5018))</f>
        <v>-1.1504769283682201</v>
      </c>
      <c r="W4799">
        <f>((O4799-AVERAGE($O$2:$O$5018))/_xlfn.STDEV.P($O$2:$O$5018))</f>
        <v>0.34724649478129072</v>
      </c>
      <c r="X4799">
        <f>((I4799-AVERAGE($I$2:$I$5018))/_xlfn.STDEV.P($I$2:$I$5018))</f>
        <v>7.7539988478153628E-3</v>
      </c>
      <c r="Z4799">
        <f t="shared" si="297"/>
        <v>0</v>
      </c>
      <c r="AA4799">
        <f t="shared" si="298"/>
        <v>0</v>
      </c>
      <c r="AB4799">
        <f t="shared" si="299"/>
        <v>0</v>
      </c>
    </row>
    <row r="4800" spans="1:28" x14ac:dyDescent="0.25">
      <c r="A4800">
        <v>39936</v>
      </c>
      <c r="B4800" t="s">
        <v>17</v>
      </c>
      <c r="C4800">
        <v>49</v>
      </c>
      <c r="D4800">
        <v>0</v>
      </c>
      <c r="E4800">
        <v>0</v>
      </c>
      <c r="F4800" t="s">
        <v>13</v>
      </c>
      <c r="G4800" t="s">
        <v>14</v>
      </c>
      <c r="H4800" t="s">
        <v>19</v>
      </c>
      <c r="I4800">
        <v>61.57</v>
      </c>
      <c r="J4800" s="2">
        <v>37.9</v>
      </c>
      <c r="K4800" t="s">
        <v>16</v>
      </c>
      <c r="L4800">
        <v>0</v>
      </c>
      <c r="M4800">
        <f t="shared" si="296"/>
        <v>37.9</v>
      </c>
      <c r="O4800">
        <f>IF(AND(J4800="N/A",B4800="Male"),$R$2,IF(AND(J4800="N/A",B4800="Female"),$S$2,J4800))</f>
        <v>37.9</v>
      </c>
      <c r="V4800">
        <f>((C4800-AVERAGE($C$2:$C$5018))/_xlfn.STDEV.P($C$2:$C$5018))</f>
        <v>0.25757155601876724</v>
      </c>
      <c r="W4800">
        <f>((O4800-AVERAGE($O$2:$O$5018))/_xlfn.STDEV.P($O$2:$O$5018))</f>
        <v>1.384160295126885</v>
      </c>
      <c r="X4800">
        <f>((I4800-AVERAGE($I$2:$I$5018))/_xlfn.STDEV.P($I$2:$I$5018))</f>
        <v>-0.98980912795111498</v>
      </c>
      <c r="Z4800">
        <f t="shared" si="297"/>
        <v>0</v>
      </c>
      <c r="AA4800">
        <f t="shared" si="298"/>
        <v>0</v>
      </c>
      <c r="AB4800">
        <f t="shared" si="299"/>
        <v>0</v>
      </c>
    </row>
    <row r="4801" spans="1:28" x14ac:dyDescent="0.25">
      <c r="A4801">
        <v>6517</v>
      </c>
      <c r="B4801" t="s">
        <v>17</v>
      </c>
      <c r="C4801">
        <v>24</v>
      </c>
      <c r="D4801">
        <v>0</v>
      </c>
      <c r="E4801">
        <v>0</v>
      </c>
      <c r="F4801" t="s">
        <v>13</v>
      </c>
      <c r="G4801" t="s">
        <v>25</v>
      </c>
      <c r="H4801" t="s">
        <v>15</v>
      </c>
      <c r="I4801">
        <v>83.1</v>
      </c>
      <c r="J4801" s="2">
        <v>42.5</v>
      </c>
      <c r="K4801" t="s">
        <v>22</v>
      </c>
      <c r="L4801">
        <v>0</v>
      </c>
      <c r="M4801">
        <f t="shared" si="296"/>
        <v>42.5</v>
      </c>
      <c r="O4801">
        <f>IF(AND(J4801="N/A",B4801="Male"),$R$2,IF(AND(J4801="N/A",B4801="Female"),$S$2,J4801))</f>
        <v>42.5</v>
      </c>
      <c r="V4801">
        <f>((C4801-AVERAGE($C$2:$C$5018))/_xlfn.STDEV.P($C$2:$C$5018))</f>
        <v>-0.84246632240856656</v>
      </c>
      <c r="W4801">
        <f>((O4801-AVERAGE($O$2:$O$5018))/_xlfn.STDEV.P($O$2:$O$5018))</f>
        <v>2.0559636023930454</v>
      </c>
      <c r="X4801">
        <f>((I4801-AVERAGE($I$2:$I$5018))/_xlfn.STDEV.P($I$2:$I$5018))</f>
        <v>-0.50542631063084054</v>
      </c>
      <c r="Z4801">
        <f t="shared" si="297"/>
        <v>0</v>
      </c>
      <c r="AA4801">
        <f t="shared" si="298"/>
        <v>0</v>
      </c>
      <c r="AB4801">
        <f t="shared" si="299"/>
        <v>0</v>
      </c>
    </row>
    <row r="4802" spans="1:28" x14ac:dyDescent="0.25">
      <c r="A4802">
        <v>62576</v>
      </c>
      <c r="B4802" t="s">
        <v>17</v>
      </c>
      <c r="C4802">
        <v>56</v>
      </c>
      <c r="D4802">
        <v>0</v>
      </c>
      <c r="E4802">
        <v>0</v>
      </c>
      <c r="F4802" t="s">
        <v>13</v>
      </c>
      <c r="G4802" t="s">
        <v>14</v>
      </c>
      <c r="H4802" t="s">
        <v>15</v>
      </c>
      <c r="I4802">
        <v>66.319999999999993</v>
      </c>
      <c r="J4802" s="2">
        <v>23.4</v>
      </c>
      <c r="K4802" t="s">
        <v>21</v>
      </c>
      <c r="L4802">
        <v>0</v>
      </c>
      <c r="M4802">
        <f t="shared" si="296"/>
        <v>23.4</v>
      </c>
      <c r="O4802">
        <f>IF(AND(J4802="N/A",B4802="Male"),$R$2,IF(AND(J4802="N/A",B4802="Female"),$S$2,J4802))</f>
        <v>23.4</v>
      </c>
      <c r="V4802">
        <f>((C4802-AVERAGE($C$2:$C$5018))/_xlfn.STDEV.P($C$2:$C$5018))</f>
        <v>0.56558216197842071</v>
      </c>
      <c r="W4802">
        <f>((O4802-AVERAGE($O$2:$O$5018))/_xlfn.STDEV.P($O$2:$O$5018))</f>
        <v>-0.73348056473383649</v>
      </c>
      <c r="X4802">
        <f>((I4802-AVERAGE($I$2:$I$5018))/_xlfn.STDEV.P($I$2:$I$5018))</f>
        <v>-0.88294343439462164</v>
      </c>
      <c r="Z4802">
        <f t="shared" si="297"/>
        <v>0</v>
      </c>
      <c r="AA4802">
        <f t="shared" si="298"/>
        <v>0</v>
      </c>
      <c r="AB4802">
        <f t="shared" si="299"/>
        <v>0</v>
      </c>
    </row>
    <row r="4803" spans="1:28" x14ac:dyDescent="0.25">
      <c r="A4803">
        <v>18636</v>
      </c>
      <c r="B4803" t="s">
        <v>17</v>
      </c>
      <c r="C4803">
        <v>26</v>
      </c>
      <c r="D4803">
        <v>0</v>
      </c>
      <c r="E4803">
        <v>0</v>
      </c>
      <c r="F4803" t="s">
        <v>13</v>
      </c>
      <c r="G4803" t="s">
        <v>25</v>
      </c>
      <c r="H4803" t="s">
        <v>15</v>
      </c>
      <c r="I4803">
        <v>72.56</v>
      </c>
      <c r="J4803" s="2">
        <v>35.4</v>
      </c>
      <c r="K4803" t="s">
        <v>21</v>
      </c>
      <c r="L4803">
        <v>0</v>
      </c>
      <c r="M4803">
        <f t="shared" ref="M4803:M4866" si="300">IF(AND(J4803="N/A",B4803="Male"),$R$2,IF(AND(J4803="N/A",B4803="Female"),$S$2,J4803))</f>
        <v>35.4</v>
      </c>
      <c r="O4803">
        <f>IF(AND(J4803="N/A",B4803="Male"),$R$2,IF(AND(J4803="N/A",B4803="Female"),$S$2,J4803))</f>
        <v>35.4</v>
      </c>
      <c r="V4803">
        <f>((C4803-AVERAGE($C$2:$C$5018))/_xlfn.STDEV.P($C$2:$C$5018))</f>
        <v>-0.7544632921343799</v>
      </c>
      <c r="W4803">
        <f>((O4803-AVERAGE($O$2:$O$5018))/_xlfn.STDEV.P($O$2:$O$5018))</f>
        <v>1.0190498020474503</v>
      </c>
      <c r="X4803">
        <f>((I4803-AVERAGE($I$2:$I$5018))/_xlfn.STDEV.P($I$2:$I$5018))</f>
        <v>-0.74255566012251217</v>
      </c>
      <c r="Z4803">
        <f t="shared" ref="Z4803:Z4866" si="301">IF(AND(C4803&lt;3,OR(K4803="smokes",K4803="formerly smoked")),1,0)</f>
        <v>0</v>
      </c>
      <c r="AA4803">
        <f t="shared" ref="AA4803:AA4866" si="302">IF(OR(O4803&lt;0,O4803&gt;100),1,0)</f>
        <v>0</v>
      </c>
      <c r="AB4803">
        <f t="shared" ref="AB4803:AB4866" si="303">IF(AND(C4803&lt;10,G4803&lt;&gt;"Children"),1,0)</f>
        <v>0</v>
      </c>
    </row>
    <row r="4804" spans="1:28" x14ac:dyDescent="0.25">
      <c r="A4804">
        <v>24299</v>
      </c>
      <c r="B4804" t="s">
        <v>12</v>
      </c>
      <c r="C4804">
        <v>54</v>
      </c>
      <c r="D4804">
        <v>1</v>
      </c>
      <c r="E4804">
        <v>0</v>
      </c>
      <c r="F4804" t="s">
        <v>13</v>
      </c>
      <c r="G4804" t="s">
        <v>18</v>
      </c>
      <c r="H4804" t="s">
        <v>19</v>
      </c>
      <c r="I4804">
        <v>97.99</v>
      </c>
      <c r="J4804" s="2">
        <v>32.299999999999997</v>
      </c>
      <c r="K4804" t="s">
        <v>22</v>
      </c>
      <c r="L4804">
        <v>0</v>
      </c>
      <c r="M4804">
        <f t="shared" si="300"/>
        <v>32.299999999999997</v>
      </c>
      <c r="O4804">
        <f>IF(AND(J4804="N/A",B4804="Male"),$R$2,IF(AND(J4804="N/A",B4804="Female"),$S$2,J4804))</f>
        <v>32.299999999999997</v>
      </c>
      <c r="V4804">
        <f>((C4804-AVERAGE($C$2:$C$5018))/_xlfn.STDEV.P($C$2:$C$5018))</f>
        <v>0.47757913170423399</v>
      </c>
      <c r="W4804">
        <f>((O4804-AVERAGE($O$2:$O$5018))/_xlfn.STDEV.P($O$2:$O$5018))</f>
        <v>0.56631279062895101</v>
      </c>
      <c r="X4804">
        <f>((I4804-AVERAGE($I$2:$I$5018))/_xlfn.STDEV.P($I$2:$I$5018))</f>
        <v>-0.17043048388216953</v>
      </c>
      <c r="Z4804">
        <f t="shared" si="301"/>
        <v>0</v>
      </c>
      <c r="AA4804">
        <f t="shared" si="302"/>
        <v>0</v>
      </c>
      <c r="AB4804">
        <f t="shared" si="303"/>
        <v>0</v>
      </c>
    </row>
    <row r="4805" spans="1:28" x14ac:dyDescent="0.25">
      <c r="A4805">
        <v>40826</v>
      </c>
      <c r="B4805" t="s">
        <v>17</v>
      </c>
      <c r="C4805">
        <v>42</v>
      </c>
      <c r="D4805">
        <v>0</v>
      </c>
      <c r="E4805">
        <v>0</v>
      </c>
      <c r="F4805" t="s">
        <v>23</v>
      </c>
      <c r="G4805" t="s">
        <v>14</v>
      </c>
      <c r="H4805" t="s">
        <v>15</v>
      </c>
      <c r="I4805">
        <v>63.27</v>
      </c>
      <c r="J4805" s="2">
        <v>27</v>
      </c>
      <c r="K4805" t="s">
        <v>21</v>
      </c>
      <c r="L4805">
        <v>0</v>
      </c>
      <c r="M4805">
        <f t="shared" si="300"/>
        <v>27</v>
      </c>
      <c r="O4805">
        <f>IF(AND(J4805="N/A",B4805="Male"),$R$2,IF(AND(J4805="N/A",B4805="Female"),$S$2,J4805))</f>
        <v>27</v>
      </c>
      <c r="V4805">
        <f>((C4805-AVERAGE($C$2:$C$5018))/_xlfn.STDEV.P($C$2:$C$5018))</f>
        <v>-5.0439049940886251E-2</v>
      </c>
      <c r="W4805">
        <f>((O4805-AVERAGE($O$2:$O$5018))/_xlfn.STDEV.P($O$2:$O$5018))</f>
        <v>-0.20772145469945022</v>
      </c>
      <c r="X4805">
        <f>((I4805-AVERAGE($I$2:$I$5018))/_xlfn.STDEV.P($I$2:$I$5018))</f>
        <v>-0.95156245867826461</v>
      </c>
      <c r="Z4805">
        <f t="shared" si="301"/>
        <v>0</v>
      </c>
      <c r="AA4805">
        <f t="shared" si="302"/>
        <v>0</v>
      </c>
      <c r="AB4805">
        <f t="shared" si="303"/>
        <v>0</v>
      </c>
    </row>
    <row r="4806" spans="1:28" x14ac:dyDescent="0.25">
      <c r="A4806">
        <v>53323</v>
      </c>
      <c r="B4806" t="s">
        <v>17</v>
      </c>
      <c r="C4806">
        <v>34</v>
      </c>
      <c r="D4806">
        <v>0</v>
      </c>
      <c r="E4806">
        <v>0</v>
      </c>
      <c r="F4806" t="s">
        <v>23</v>
      </c>
      <c r="G4806" t="s">
        <v>25</v>
      </c>
      <c r="H4806" t="s">
        <v>15</v>
      </c>
      <c r="I4806">
        <v>79.599999999999994</v>
      </c>
      <c r="J4806" s="2">
        <v>46.3</v>
      </c>
      <c r="K4806" t="s">
        <v>21</v>
      </c>
      <c r="L4806">
        <v>0</v>
      </c>
      <c r="M4806">
        <f t="shared" si="300"/>
        <v>46.3</v>
      </c>
      <c r="O4806">
        <f>IF(AND(J4806="N/A",B4806="Male"),$R$2,IF(AND(J4806="N/A",B4806="Female"),$S$2,J4806))</f>
        <v>46.3</v>
      </c>
      <c r="V4806">
        <f>((C4806-AVERAGE($C$2:$C$5018))/_xlfn.STDEV.P($C$2:$C$5018))</f>
        <v>-0.40245117103763306</v>
      </c>
      <c r="W4806">
        <f>((O4806-AVERAGE($O$2:$O$5018))/_xlfn.STDEV.P($O$2:$O$5018))</f>
        <v>2.6109315518737857</v>
      </c>
      <c r="X4806">
        <f>((I4806-AVERAGE($I$2:$I$5018))/_xlfn.STDEV.P($I$2:$I$5018))</f>
        <v>-0.58416945325141467</v>
      </c>
      <c r="Z4806">
        <f t="shared" si="301"/>
        <v>0</v>
      </c>
      <c r="AA4806">
        <f t="shared" si="302"/>
        <v>0</v>
      </c>
      <c r="AB4806">
        <f t="shared" si="303"/>
        <v>0</v>
      </c>
    </row>
    <row r="4807" spans="1:28" x14ac:dyDescent="0.25">
      <c r="A4807">
        <v>28717</v>
      </c>
      <c r="B4807" t="s">
        <v>17</v>
      </c>
      <c r="C4807">
        <v>56</v>
      </c>
      <c r="D4807">
        <v>1</v>
      </c>
      <c r="E4807">
        <v>0</v>
      </c>
      <c r="F4807" t="s">
        <v>13</v>
      </c>
      <c r="G4807" t="s">
        <v>14</v>
      </c>
      <c r="H4807" t="s">
        <v>19</v>
      </c>
      <c r="I4807">
        <v>177.56</v>
      </c>
      <c r="J4807" s="2">
        <v>30.1</v>
      </c>
      <c r="K4807" t="s">
        <v>21</v>
      </c>
      <c r="L4807">
        <v>0</v>
      </c>
      <c r="M4807">
        <f t="shared" si="300"/>
        <v>30.1</v>
      </c>
      <c r="O4807">
        <f>IF(AND(J4807="N/A",B4807="Male"),$R$2,IF(AND(J4807="N/A",B4807="Female"),$S$2,J4807))</f>
        <v>30.1</v>
      </c>
      <c r="V4807">
        <f>((C4807-AVERAGE($C$2:$C$5018))/_xlfn.STDEV.P($C$2:$C$5018))</f>
        <v>0.56558216197842071</v>
      </c>
      <c r="W4807">
        <f>((O4807-AVERAGE($O$2:$O$5018))/_xlfn.STDEV.P($O$2:$O$5018))</f>
        <v>0.24501555671904907</v>
      </c>
      <c r="X4807">
        <f>((I4807-AVERAGE($I$2:$I$5018))/_xlfn.STDEV.P($I$2:$I$5018))</f>
        <v>1.6197386184947113</v>
      </c>
      <c r="Z4807">
        <f t="shared" si="301"/>
        <v>0</v>
      </c>
      <c r="AA4807">
        <f t="shared" si="302"/>
        <v>0</v>
      </c>
      <c r="AB4807">
        <f t="shared" si="303"/>
        <v>0</v>
      </c>
    </row>
    <row r="4808" spans="1:28" x14ac:dyDescent="0.25">
      <c r="A4808">
        <v>53028</v>
      </c>
      <c r="B4808" t="s">
        <v>17</v>
      </c>
      <c r="C4808">
        <v>39</v>
      </c>
      <c r="D4808">
        <v>0</v>
      </c>
      <c r="E4808">
        <v>0</v>
      </c>
      <c r="F4808" t="s">
        <v>13</v>
      </c>
      <c r="G4808" t="s">
        <v>14</v>
      </c>
      <c r="H4808" t="s">
        <v>19</v>
      </c>
      <c r="I4808">
        <v>81.31</v>
      </c>
      <c r="J4808" s="2">
        <v>34.700000000000003</v>
      </c>
      <c r="K4808" t="s">
        <v>21</v>
      </c>
      <c r="L4808">
        <v>0</v>
      </c>
      <c r="M4808">
        <f t="shared" si="300"/>
        <v>34.700000000000003</v>
      </c>
      <c r="O4808">
        <f>IF(AND(J4808="N/A",B4808="Male"),$R$2,IF(AND(J4808="N/A",B4808="Female"),$S$2,J4808))</f>
        <v>34.700000000000003</v>
      </c>
      <c r="V4808">
        <f>((C4808-AVERAGE($C$2:$C$5018))/_xlfn.STDEV.P($C$2:$C$5018))</f>
        <v>-0.18244359535216631</v>
      </c>
      <c r="W4808">
        <f>((O4808-AVERAGE($O$2:$O$5018))/_xlfn.STDEV.P($O$2:$O$5018))</f>
        <v>0.91681886398520918</v>
      </c>
      <c r="X4808">
        <f>((I4808-AVERAGE($I$2:$I$5018))/_xlfn.STDEV.P($I$2:$I$5018))</f>
        <v>-0.54569780357107689</v>
      </c>
      <c r="Z4808">
        <f t="shared" si="301"/>
        <v>0</v>
      </c>
      <c r="AA4808">
        <f t="shared" si="302"/>
        <v>0</v>
      </c>
      <c r="AB4808">
        <f t="shared" si="303"/>
        <v>0</v>
      </c>
    </row>
    <row r="4809" spans="1:28" x14ac:dyDescent="0.25">
      <c r="A4809">
        <v>57757</v>
      </c>
      <c r="B4809" t="s">
        <v>17</v>
      </c>
      <c r="C4809">
        <v>77</v>
      </c>
      <c r="D4809">
        <v>0</v>
      </c>
      <c r="E4809">
        <v>0</v>
      </c>
      <c r="F4809" t="s">
        <v>13</v>
      </c>
      <c r="G4809" t="s">
        <v>18</v>
      </c>
      <c r="H4809" t="s">
        <v>19</v>
      </c>
      <c r="I4809">
        <v>59.91</v>
      </c>
      <c r="J4809" s="2">
        <v>18.3</v>
      </c>
      <c r="K4809" t="s">
        <v>21</v>
      </c>
      <c r="L4809">
        <v>0</v>
      </c>
      <c r="M4809">
        <f t="shared" si="300"/>
        <v>18.3</v>
      </c>
      <c r="O4809">
        <f>IF(AND(J4809="N/A",B4809="Male"),$R$2,IF(AND(J4809="N/A",B4809="Female"),$S$2,J4809))</f>
        <v>18.3</v>
      </c>
      <c r="V4809">
        <f>((C4809-AVERAGE($C$2:$C$5018))/_xlfn.STDEV.P($C$2:$C$5018))</f>
        <v>1.4896139798573811</v>
      </c>
      <c r="W4809">
        <f>((O4809-AVERAGE($O$2:$O$5018))/_xlfn.STDEV.P($O$2:$O$5018))</f>
        <v>-1.478305970615883</v>
      </c>
      <c r="X4809">
        <f>((I4809-AVERAGE($I$2:$I$5018))/_xlfn.STDEV.P($I$2:$I$5018))</f>
        <v>-1.0271558755940158</v>
      </c>
      <c r="Z4809">
        <f t="shared" si="301"/>
        <v>0</v>
      </c>
      <c r="AA4809">
        <f t="shared" si="302"/>
        <v>0</v>
      </c>
      <c r="AB4809">
        <f t="shared" si="303"/>
        <v>0</v>
      </c>
    </row>
    <row r="4810" spans="1:28" x14ac:dyDescent="0.25">
      <c r="A4810">
        <v>54795</v>
      </c>
      <c r="B4810" t="s">
        <v>17</v>
      </c>
      <c r="C4810">
        <v>12</v>
      </c>
      <c r="D4810">
        <v>0</v>
      </c>
      <c r="E4810">
        <v>0</v>
      </c>
      <c r="F4810" t="s">
        <v>23</v>
      </c>
      <c r="G4810" t="s">
        <v>26</v>
      </c>
      <c r="H4810" t="s">
        <v>19</v>
      </c>
      <c r="I4810">
        <v>132.85</v>
      </c>
      <c r="J4810" s="2">
        <v>16.2</v>
      </c>
      <c r="K4810" t="s">
        <v>21</v>
      </c>
      <c r="L4810">
        <v>0</v>
      </c>
      <c r="M4810">
        <f t="shared" si="300"/>
        <v>16.2</v>
      </c>
      <c r="O4810">
        <f>IF(AND(J4810="N/A",B4810="Male"),$R$2,IF(AND(J4810="N/A",B4810="Female"),$S$2,J4810))</f>
        <v>16.2</v>
      </c>
      <c r="V4810">
        <f>((C4810-AVERAGE($C$2:$C$5018))/_xlfn.STDEV.P($C$2:$C$5018))</f>
        <v>-1.3704845040536868</v>
      </c>
      <c r="W4810">
        <f>((O4810-AVERAGE($O$2:$O$5018))/_xlfn.STDEV.P($O$2:$O$5018))</f>
        <v>-1.7849987848026085</v>
      </c>
      <c r="X4810">
        <f>((I4810-AVERAGE($I$2:$I$5018))/_xlfn.STDEV.P($I$2:$I$5018))</f>
        <v>0.61385121661874864</v>
      </c>
      <c r="Z4810">
        <f t="shared" si="301"/>
        <v>0</v>
      </c>
      <c r="AA4810">
        <f t="shared" si="302"/>
        <v>0</v>
      </c>
      <c r="AB4810">
        <f t="shared" si="303"/>
        <v>0</v>
      </c>
    </row>
    <row r="4811" spans="1:28" x14ac:dyDescent="0.25">
      <c r="A4811">
        <v>70267</v>
      </c>
      <c r="B4811" t="s">
        <v>12</v>
      </c>
      <c r="C4811">
        <v>65</v>
      </c>
      <c r="D4811">
        <v>0</v>
      </c>
      <c r="E4811">
        <v>0</v>
      </c>
      <c r="F4811" t="s">
        <v>13</v>
      </c>
      <c r="G4811" t="s">
        <v>14</v>
      </c>
      <c r="H4811" t="s">
        <v>19</v>
      </c>
      <c r="I4811">
        <v>198.84</v>
      </c>
      <c r="J4811" s="2">
        <v>33.200000000000003</v>
      </c>
      <c r="K4811" t="s">
        <v>16</v>
      </c>
      <c r="L4811">
        <v>0</v>
      </c>
      <c r="M4811">
        <f t="shared" si="300"/>
        <v>33.200000000000003</v>
      </c>
      <c r="O4811">
        <f>IF(AND(J4811="N/A",B4811="Male"),$R$2,IF(AND(J4811="N/A",B4811="Female"),$S$2,J4811))</f>
        <v>33.200000000000003</v>
      </c>
      <c r="V4811">
        <f>((C4811-AVERAGE($C$2:$C$5018))/_xlfn.STDEV.P($C$2:$C$5018))</f>
        <v>0.96159579821226082</v>
      </c>
      <c r="W4811">
        <f>((O4811-AVERAGE($O$2:$O$5018))/_xlfn.STDEV.P($O$2:$O$5018))</f>
        <v>0.69775256813754838</v>
      </c>
      <c r="X4811">
        <f>((I4811-AVERAGE($I$2:$I$5018))/_xlfn.STDEV.P($I$2:$I$5018))</f>
        <v>2.0984969256278019</v>
      </c>
      <c r="Z4811">
        <f t="shared" si="301"/>
        <v>0</v>
      </c>
      <c r="AA4811">
        <f t="shared" si="302"/>
        <v>0</v>
      </c>
      <c r="AB4811">
        <f t="shared" si="303"/>
        <v>0</v>
      </c>
    </row>
    <row r="4812" spans="1:28" x14ac:dyDescent="0.25">
      <c r="A4812">
        <v>34084</v>
      </c>
      <c r="B4812" t="s">
        <v>12</v>
      </c>
      <c r="C4812">
        <v>7</v>
      </c>
      <c r="D4812">
        <v>0</v>
      </c>
      <c r="E4812">
        <v>0</v>
      </c>
      <c r="F4812" t="s">
        <v>23</v>
      </c>
      <c r="G4812" t="s">
        <v>26</v>
      </c>
      <c r="H4812" t="s">
        <v>15</v>
      </c>
      <c r="I4812">
        <v>77.12</v>
      </c>
      <c r="J4812" s="2">
        <v>18.600000000000001</v>
      </c>
      <c r="K4812" t="s">
        <v>24</v>
      </c>
      <c r="L4812">
        <v>0</v>
      </c>
      <c r="M4812">
        <f t="shared" si="300"/>
        <v>18.600000000000001</v>
      </c>
      <c r="O4812">
        <f>IF(AND(J4812="N/A",B4812="Male"),$R$2,IF(AND(J4812="N/A",B4812="Female"),$S$2,J4812))</f>
        <v>18.600000000000001</v>
      </c>
      <c r="V4812">
        <f>((C4812-AVERAGE($C$2:$C$5018))/_xlfn.STDEV.P($C$2:$C$5018))</f>
        <v>-1.5904920797391535</v>
      </c>
      <c r="W4812">
        <f>((O4812-AVERAGE($O$2:$O$5018))/_xlfn.STDEV.P($O$2:$O$5018))</f>
        <v>-1.4344927114463508</v>
      </c>
      <c r="X4812">
        <f>((I4812-AVERAGE($I$2:$I$5018))/_xlfn.STDEV.P($I$2:$I$5018))</f>
        <v>-0.63996459430827846</v>
      </c>
      <c r="Z4812">
        <f t="shared" si="301"/>
        <v>0</v>
      </c>
      <c r="AA4812">
        <f t="shared" si="302"/>
        <v>0</v>
      </c>
      <c r="AB4812">
        <f t="shared" si="303"/>
        <v>0</v>
      </c>
    </row>
    <row r="4813" spans="1:28" x14ac:dyDescent="0.25">
      <c r="A4813">
        <v>20258</v>
      </c>
      <c r="B4813" t="s">
        <v>12</v>
      </c>
      <c r="C4813">
        <v>25</v>
      </c>
      <c r="D4813">
        <v>0</v>
      </c>
      <c r="E4813">
        <v>0</v>
      </c>
      <c r="F4813" t="s">
        <v>23</v>
      </c>
      <c r="G4813" t="s">
        <v>14</v>
      </c>
      <c r="H4813" t="s">
        <v>15</v>
      </c>
      <c r="I4813">
        <v>87.17</v>
      </c>
      <c r="J4813" s="2">
        <v>25.1</v>
      </c>
      <c r="K4813" t="s">
        <v>21</v>
      </c>
      <c r="L4813">
        <v>0</v>
      </c>
      <c r="M4813">
        <f t="shared" si="300"/>
        <v>25.1</v>
      </c>
      <c r="O4813">
        <f>IF(AND(J4813="N/A",B4813="Male"),$R$2,IF(AND(J4813="N/A",B4813="Female"),$S$2,J4813))</f>
        <v>25.1</v>
      </c>
      <c r="V4813">
        <f>((C4813-AVERAGE($C$2:$C$5018))/_xlfn.STDEV.P($C$2:$C$5018))</f>
        <v>-0.79846480727147329</v>
      </c>
      <c r="W4813">
        <f>((O4813-AVERAGE($O$2:$O$5018))/_xlfn.STDEV.P($O$2:$O$5018))</f>
        <v>-0.48520542943982042</v>
      </c>
      <c r="X4813">
        <f>((I4813-AVERAGE($I$2:$I$5018))/_xlfn.STDEV.P($I$2:$I$5018))</f>
        <v>-0.4138592847834871</v>
      </c>
      <c r="Z4813">
        <f t="shared" si="301"/>
        <v>0</v>
      </c>
      <c r="AA4813">
        <f t="shared" si="302"/>
        <v>0</v>
      </c>
      <c r="AB4813">
        <f t="shared" si="303"/>
        <v>0</v>
      </c>
    </row>
    <row r="4814" spans="1:28" x14ac:dyDescent="0.25">
      <c r="A4814">
        <v>65333</v>
      </c>
      <c r="B4814" t="s">
        <v>17</v>
      </c>
      <c r="C4814">
        <v>31</v>
      </c>
      <c r="D4814">
        <v>0</v>
      </c>
      <c r="E4814">
        <v>0</v>
      </c>
      <c r="F4814" t="s">
        <v>13</v>
      </c>
      <c r="G4814" t="s">
        <v>14</v>
      </c>
      <c r="H4814" t="s">
        <v>19</v>
      </c>
      <c r="I4814">
        <v>96.03</v>
      </c>
      <c r="J4814" s="2">
        <v>24.1</v>
      </c>
      <c r="K4814" t="s">
        <v>24</v>
      </c>
      <c r="L4814">
        <v>0</v>
      </c>
      <c r="M4814">
        <f t="shared" si="300"/>
        <v>24.1</v>
      </c>
      <c r="O4814">
        <f>IF(AND(J4814="N/A",B4814="Male"),$R$2,IF(AND(J4814="N/A",B4814="Female"),$S$2,J4814))</f>
        <v>24.1</v>
      </c>
      <c r="V4814">
        <f>((C4814-AVERAGE($C$2:$C$5018))/_xlfn.STDEV.P($C$2:$C$5018))</f>
        <v>-0.5344557164489131</v>
      </c>
      <c r="W4814">
        <f>((O4814-AVERAGE($O$2:$O$5018))/_xlfn.STDEV.P($O$2:$O$5018))</f>
        <v>-0.63124962667159434</v>
      </c>
      <c r="X4814">
        <f>((I4814-AVERAGE($I$2:$I$5018))/_xlfn.STDEV.P($I$2:$I$5018))</f>
        <v>-0.21452664374969091</v>
      </c>
      <c r="Z4814">
        <f t="shared" si="301"/>
        <v>0</v>
      </c>
      <c r="AA4814">
        <f t="shared" si="302"/>
        <v>0</v>
      </c>
      <c r="AB4814">
        <f t="shared" si="303"/>
        <v>0</v>
      </c>
    </row>
    <row r="4815" spans="1:28" x14ac:dyDescent="0.25">
      <c r="A4815">
        <v>56629</v>
      </c>
      <c r="B4815" t="s">
        <v>17</v>
      </c>
      <c r="C4815">
        <v>14</v>
      </c>
      <c r="D4815">
        <v>0</v>
      </c>
      <c r="E4815">
        <v>0</v>
      </c>
      <c r="F4815" t="s">
        <v>23</v>
      </c>
      <c r="G4815" t="s">
        <v>14</v>
      </c>
      <c r="H4815" t="s">
        <v>19</v>
      </c>
      <c r="I4815">
        <v>83.56</v>
      </c>
      <c r="J4815" s="2">
        <v>33.1</v>
      </c>
      <c r="K4815" t="s">
        <v>24</v>
      </c>
      <c r="L4815">
        <v>0</v>
      </c>
      <c r="M4815">
        <f t="shared" si="300"/>
        <v>33.1</v>
      </c>
      <c r="O4815">
        <f>IF(AND(J4815="N/A",B4815="Male"),$R$2,IF(AND(J4815="N/A",B4815="Female"),$S$2,J4815))</f>
        <v>33.1</v>
      </c>
      <c r="V4815">
        <f>((C4815-AVERAGE($C$2:$C$5018))/_xlfn.STDEV.P($C$2:$C$5018))</f>
        <v>-1.2824814737795001</v>
      </c>
      <c r="W4815">
        <f>((O4815-AVERAGE($O$2:$O$5018))/_xlfn.STDEV.P($O$2:$O$5018))</f>
        <v>0.68314814841437077</v>
      </c>
      <c r="X4815">
        <f>((I4815-AVERAGE($I$2:$I$5018))/_xlfn.STDEV.P($I$2:$I$5018))</f>
        <v>-0.49507721188642206</v>
      </c>
      <c r="Z4815">
        <f t="shared" si="301"/>
        <v>0</v>
      </c>
      <c r="AA4815">
        <f t="shared" si="302"/>
        <v>0</v>
      </c>
      <c r="AB4815">
        <f t="shared" si="303"/>
        <v>0</v>
      </c>
    </row>
    <row r="4816" spans="1:28" x14ac:dyDescent="0.25">
      <c r="A4816">
        <v>22417</v>
      </c>
      <c r="B4816" t="s">
        <v>17</v>
      </c>
      <c r="C4816">
        <v>5</v>
      </c>
      <c r="D4816">
        <v>0</v>
      </c>
      <c r="E4816">
        <v>0</v>
      </c>
      <c r="F4816" t="s">
        <v>23</v>
      </c>
      <c r="G4816" t="s">
        <v>26</v>
      </c>
      <c r="H4816" t="s">
        <v>19</v>
      </c>
      <c r="I4816">
        <v>80.930000000000007</v>
      </c>
      <c r="J4816" s="2">
        <v>24.8</v>
      </c>
      <c r="K4816" t="s">
        <v>24</v>
      </c>
      <c r="L4816">
        <v>0</v>
      </c>
      <c r="M4816">
        <f t="shared" si="300"/>
        <v>24.8</v>
      </c>
      <c r="O4816">
        <f>IF(AND(J4816="N/A",B4816="Male"),$R$2,IF(AND(J4816="N/A",B4816="Female"),$S$2,J4816))</f>
        <v>24.8</v>
      </c>
      <c r="V4816">
        <f>((C4816-AVERAGE($C$2:$C$5018))/_xlfn.STDEV.P($C$2:$C$5018))</f>
        <v>-1.6784951100133403</v>
      </c>
      <c r="W4816">
        <f>((O4816-AVERAGE($O$2:$O$5018))/_xlfn.STDEV.P($O$2:$O$5018))</f>
        <v>-0.52901868860935275</v>
      </c>
      <c r="X4816">
        <f>((I4816-AVERAGE($I$2:$I$5018))/_xlfn.STDEV.P($I$2:$I$5018))</f>
        <v>-0.55424705905559624</v>
      </c>
      <c r="Z4816">
        <f t="shared" si="301"/>
        <v>0</v>
      </c>
      <c r="AA4816">
        <f t="shared" si="302"/>
        <v>0</v>
      </c>
      <c r="AB4816">
        <f t="shared" si="303"/>
        <v>0</v>
      </c>
    </row>
    <row r="4817" spans="1:28" x14ac:dyDescent="0.25">
      <c r="A4817">
        <v>49925</v>
      </c>
      <c r="B4817" t="s">
        <v>17</v>
      </c>
      <c r="C4817">
        <v>60</v>
      </c>
      <c r="D4817">
        <v>0</v>
      </c>
      <c r="E4817">
        <v>0</v>
      </c>
      <c r="F4817" t="s">
        <v>13</v>
      </c>
      <c r="G4817" t="s">
        <v>14</v>
      </c>
      <c r="H4817" t="s">
        <v>19</v>
      </c>
      <c r="I4817">
        <v>84.54</v>
      </c>
      <c r="J4817" s="2">
        <v>23.4</v>
      </c>
      <c r="K4817" t="s">
        <v>22</v>
      </c>
      <c r="L4817">
        <v>0</v>
      </c>
      <c r="M4817">
        <f t="shared" si="300"/>
        <v>23.4</v>
      </c>
      <c r="O4817">
        <f>IF(AND(J4817="N/A",B4817="Male"),$R$2,IF(AND(J4817="N/A",B4817="Female"),$S$2,J4817))</f>
        <v>23.4</v>
      </c>
      <c r="V4817">
        <f>((C4817-AVERAGE($C$2:$C$5018))/_xlfn.STDEV.P($C$2:$C$5018))</f>
        <v>0.74158822252679413</v>
      </c>
      <c r="W4817">
        <f>((O4817-AVERAGE($O$2:$O$5018))/_xlfn.STDEV.P($O$2:$O$5018))</f>
        <v>-0.73348056473383649</v>
      </c>
      <c r="X4817">
        <f>((I4817-AVERAGE($I$2:$I$5018))/_xlfn.STDEV.P($I$2:$I$5018))</f>
        <v>-0.47302913195266122</v>
      </c>
      <c r="Z4817">
        <f t="shared" si="301"/>
        <v>0</v>
      </c>
      <c r="AA4817">
        <f t="shared" si="302"/>
        <v>0</v>
      </c>
      <c r="AB4817">
        <f t="shared" si="303"/>
        <v>0</v>
      </c>
    </row>
    <row r="4818" spans="1:28" x14ac:dyDescent="0.25">
      <c r="A4818">
        <v>39708</v>
      </c>
      <c r="B4818" t="s">
        <v>12</v>
      </c>
      <c r="C4818">
        <v>55</v>
      </c>
      <c r="D4818">
        <v>0</v>
      </c>
      <c r="E4818">
        <v>0</v>
      </c>
      <c r="F4818" t="s">
        <v>13</v>
      </c>
      <c r="G4818" t="s">
        <v>14</v>
      </c>
      <c r="H4818" t="s">
        <v>19</v>
      </c>
      <c r="I4818">
        <v>56.87</v>
      </c>
      <c r="J4818" s="2">
        <v>28.9</v>
      </c>
      <c r="K4818" t="s">
        <v>16</v>
      </c>
      <c r="L4818">
        <v>0</v>
      </c>
      <c r="M4818">
        <f t="shared" si="300"/>
        <v>28.9</v>
      </c>
      <c r="O4818">
        <f>IF(AND(J4818="N/A",B4818="Male"),$R$2,IF(AND(J4818="N/A",B4818="Female"),$S$2,J4818))</f>
        <v>28.9</v>
      </c>
      <c r="V4818">
        <f>((C4818-AVERAGE($C$2:$C$5018))/_xlfn.STDEV.P($C$2:$C$5018))</f>
        <v>0.52158064684132732</v>
      </c>
      <c r="W4818">
        <f>((O4818-AVERAGE($O$2:$O$5018))/_xlfn.STDEV.P($O$2:$O$5018))</f>
        <v>6.976252004091997E-2</v>
      </c>
      <c r="X4818">
        <f>((I4818-AVERAGE($I$2:$I$5018))/_xlfn.STDEV.P($I$2:$I$5018))</f>
        <v>-1.0955499194701717</v>
      </c>
      <c r="Z4818">
        <f t="shared" si="301"/>
        <v>0</v>
      </c>
      <c r="AA4818">
        <f t="shared" si="302"/>
        <v>0</v>
      </c>
      <c r="AB4818">
        <f t="shared" si="303"/>
        <v>0</v>
      </c>
    </row>
    <row r="4819" spans="1:28" x14ac:dyDescent="0.25">
      <c r="A4819">
        <v>60426</v>
      </c>
      <c r="B4819" t="s">
        <v>17</v>
      </c>
      <c r="C4819">
        <v>69</v>
      </c>
      <c r="D4819">
        <v>0</v>
      </c>
      <c r="E4819">
        <v>0</v>
      </c>
      <c r="F4819" t="s">
        <v>13</v>
      </c>
      <c r="G4819" t="s">
        <v>18</v>
      </c>
      <c r="H4819" t="s">
        <v>15</v>
      </c>
      <c r="I4819">
        <v>67.55</v>
      </c>
      <c r="J4819" s="2">
        <v>38.1</v>
      </c>
      <c r="K4819" t="s">
        <v>24</v>
      </c>
      <c r="L4819">
        <v>0</v>
      </c>
      <c r="M4819">
        <f t="shared" si="300"/>
        <v>38.1</v>
      </c>
      <c r="O4819">
        <f>IF(AND(J4819="N/A",B4819="Male"),$R$2,IF(AND(J4819="N/A",B4819="Female"),$S$2,J4819))</f>
        <v>38.1</v>
      </c>
      <c r="V4819">
        <f>((C4819-AVERAGE($C$2:$C$5018))/_xlfn.STDEV.P($C$2:$C$5018))</f>
        <v>1.1376018587606342</v>
      </c>
      <c r="W4819">
        <f>((O4819-AVERAGE($O$2:$O$5018))/_xlfn.STDEV.P($O$2:$O$5018))</f>
        <v>1.4133691345732402</v>
      </c>
      <c r="X4819">
        <f>((I4819-AVERAGE($I$2:$I$5018))/_xlfn.STDEV.P($I$2:$I$5018))</f>
        <v>-0.85527084427367694</v>
      </c>
      <c r="Z4819">
        <f t="shared" si="301"/>
        <v>0</v>
      </c>
      <c r="AA4819">
        <f t="shared" si="302"/>
        <v>0</v>
      </c>
      <c r="AB4819">
        <f t="shared" si="303"/>
        <v>0</v>
      </c>
    </row>
    <row r="4820" spans="1:28" x14ac:dyDescent="0.25">
      <c r="A4820">
        <v>70540</v>
      </c>
      <c r="B4820" t="s">
        <v>17</v>
      </c>
      <c r="C4820">
        <v>39</v>
      </c>
      <c r="D4820">
        <v>0</v>
      </c>
      <c r="E4820">
        <v>0</v>
      </c>
      <c r="F4820" t="s">
        <v>13</v>
      </c>
      <c r="G4820" t="s">
        <v>14</v>
      </c>
      <c r="H4820" t="s">
        <v>15</v>
      </c>
      <c r="I4820">
        <v>243.52</v>
      </c>
      <c r="J4820" s="2">
        <v>37.200000000000003</v>
      </c>
      <c r="K4820" t="s">
        <v>22</v>
      </c>
      <c r="L4820">
        <v>0</v>
      </c>
      <c r="M4820">
        <f t="shared" si="300"/>
        <v>37.200000000000003</v>
      </c>
      <c r="O4820">
        <f>IF(AND(J4820="N/A",B4820="Male"),$R$2,IF(AND(J4820="N/A",B4820="Female"),$S$2,J4820))</f>
        <v>37.200000000000003</v>
      </c>
      <c r="V4820">
        <f>((C4820-AVERAGE($C$2:$C$5018))/_xlfn.STDEV.P($C$2:$C$5018))</f>
        <v>-0.18244359535216631</v>
      </c>
      <c r="W4820">
        <f>((O4820-AVERAGE($O$2:$O$5018))/_xlfn.STDEV.P($O$2:$O$5018))</f>
        <v>1.2819293570646439</v>
      </c>
      <c r="X4820">
        <f>((I4820-AVERAGE($I$2:$I$5018))/_xlfn.STDEV.P($I$2:$I$5018))</f>
        <v>3.1037093862813028</v>
      </c>
      <c r="Z4820">
        <f t="shared" si="301"/>
        <v>0</v>
      </c>
      <c r="AA4820">
        <f t="shared" si="302"/>
        <v>0</v>
      </c>
      <c r="AB4820">
        <f t="shared" si="303"/>
        <v>0</v>
      </c>
    </row>
    <row r="4821" spans="1:28" x14ac:dyDescent="0.25">
      <c r="A4821">
        <v>37622</v>
      </c>
      <c r="B4821" t="s">
        <v>17</v>
      </c>
      <c r="C4821">
        <v>0.32</v>
      </c>
      <c r="D4821">
        <v>0</v>
      </c>
      <c r="E4821">
        <v>0</v>
      </c>
      <c r="F4821" t="s">
        <v>23</v>
      </c>
      <c r="G4821" t="s">
        <v>26</v>
      </c>
      <c r="H4821" t="s">
        <v>15</v>
      </c>
      <c r="I4821">
        <v>108.63</v>
      </c>
      <c r="J4821" s="2">
        <v>19.600000000000001</v>
      </c>
      <c r="K4821" t="s">
        <v>24</v>
      </c>
      <c r="L4821">
        <v>0</v>
      </c>
      <c r="M4821">
        <f t="shared" si="300"/>
        <v>19.600000000000001</v>
      </c>
      <c r="O4821">
        <f>IF(AND(J4821="N/A",B4821="Male"),$R$2,IF(AND(J4821="N/A",B4821="Female"),$S$2,J4821))</f>
        <v>19.600000000000001</v>
      </c>
      <c r="V4821">
        <f>((C4821-AVERAGE($C$2:$C$5018))/_xlfn.STDEV.P($C$2:$C$5018))</f>
        <v>-1.8844222008549372</v>
      </c>
      <c r="W4821">
        <f>((O4821-AVERAGE($O$2:$O$5018))/_xlfn.STDEV.P($O$2:$O$5018))</f>
        <v>-1.288448514214577</v>
      </c>
      <c r="X4821">
        <f>((I4821-AVERAGE($I$2:$I$5018))/_xlfn.STDEV.P($I$2:$I$5018))</f>
        <v>6.8948669684375796E-2</v>
      </c>
      <c r="Z4821">
        <f t="shared" si="301"/>
        <v>0</v>
      </c>
      <c r="AA4821">
        <f t="shared" si="302"/>
        <v>0</v>
      </c>
      <c r="AB4821">
        <f t="shared" si="303"/>
        <v>0</v>
      </c>
    </row>
    <row r="4822" spans="1:28" x14ac:dyDescent="0.25">
      <c r="A4822">
        <v>44813</v>
      </c>
      <c r="B4822" t="s">
        <v>17</v>
      </c>
      <c r="C4822">
        <v>34</v>
      </c>
      <c r="D4822">
        <v>0</v>
      </c>
      <c r="E4822">
        <v>0</v>
      </c>
      <c r="F4822" t="s">
        <v>23</v>
      </c>
      <c r="G4822" t="s">
        <v>14</v>
      </c>
      <c r="H4822" t="s">
        <v>19</v>
      </c>
      <c r="I4822">
        <v>69.06</v>
      </c>
      <c r="J4822" s="2">
        <v>29</v>
      </c>
      <c r="K4822" t="s">
        <v>22</v>
      </c>
      <c r="L4822">
        <v>0</v>
      </c>
      <c r="M4822">
        <f t="shared" si="300"/>
        <v>29</v>
      </c>
      <c r="O4822">
        <f>IF(AND(J4822="N/A",B4822="Male"),$R$2,IF(AND(J4822="N/A",B4822="Female"),$S$2,J4822))</f>
        <v>29</v>
      </c>
      <c r="V4822">
        <f>((C4822-AVERAGE($C$2:$C$5018))/_xlfn.STDEV.P($C$2:$C$5018))</f>
        <v>-0.40245117103763306</v>
      </c>
      <c r="W4822">
        <f>((O4822-AVERAGE($O$2:$O$5018))/_xlfn.STDEV.P($O$2:$O$5018))</f>
        <v>8.4366939764097579E-2</v>
      </c>
      <c r="X4822">
        <f>((I4822-AVERAGE($I$2:$I$5018))/_xlfn.STDEV.P($I$2:$I$5018))</f>
        <v>-0.82129880274308631</v>
      </c>
      <c r="Z4822">
        <f t="shared" si="301"/>
        <v>0</v>
      </c>
      <c r="AA4822">
        <f t="shared" si="302"/>
        <v>0</v>
      </c>
      <c r="AB4822">
        <f t="shared" si="303"/>
        <v>0</v>
      </c>
    </row>
    <row r="4823" spans="1:28" x14ac:dyDescent="0.25">
      <c r="A4823">
        <v>47153</v>
      </c>
      <c r="B4823" t="s">
        <v>17</v>
      </c>
      <c r="C4823">
        <v>80</v>
      </c>
      <c r="D4823">
        <v>0</v>
      </c>
      <c r="E4823">
        <v>0</v>
      </c>
      <c r="F4823" t="s">
        <v>13</v>
      </c>
      <c r="G4823" t="s">
        <v>14</v>
      </c>
      <c r="H4823" t="s">
        <v>15</v>
      </c>
      <c r="I4823">
        <v>73.89</v>
      </c>
      <c r="J4823" s="2">
        <v>26.7</v>
      </c>
      <c r="K4823" t="s">
        <v>16</v>
      </c>
      <c r="L4823">
        <v>0</v>
      </c>
      <c r="M4823">
        <f t="shared" si="300"/>
        <v>26.7</v>
      </c>
      <c r="O4823">
        <f>IF(AND(J4823="N/A",B4823="Male"),$R$2,IF(AND(J4823="N/A",B4823="Female"),$S$2,J4823))</f>
        <v>26.7</v>
      </c>
      <c r="V4823">
        <f>((C4823-AVERAGE($C$2:$C$5018))/_xlfn.STDEV.P($C$2:$C$5018))</f>
        <v>1.6216185252686612</v>
      </c>
      <c r="W4823">
        <f>((O4823-AVERAGE($O$2:$O$5018))/_xlfn.STDEV.P($O$2:$O$5018))</f>
        <v>-0.25153471386898252</v>
      </c>
      <c r="X4823">
        <f>((I4823-AVERAGE($I$2:$I$5018))/_xlfn.STDEV.P($I$2:$I$5018))</f>
        <v>-0.71263326592669407</v>
      </c>
      <c r="Z4823">
        <f t="shared" si="301"/>
        <v>0</v>
      </c>
      <c r="AA4823">
        <f t="shared" si="302"/>
        <v>0</v>
      </c>
      <c r="AB4823">
        <f t="shared" si="303"/>
        <v>0</v>
      </c>
    </row>
    <row r="4824" spans="1:28" x14ac:dyDescent="0.25">
      <c r="A4824">
        <v>8175</v>
      </c>
      <c r="B4824" t="s">
        <v>12</v>
      </c>
      <c r="C4824">
        <v>20</v>
      </c>
      <c r="D4824">
        <v>0</v>
      </c>
      <c r="E4824">
        <v>0</v>
      </c>
      <c r="F4824" t="s">
        <v>23</v>
      </c>
      <c r="G4824" t="s">
        <v>14</v>
      </c>
      <c r="H4824" t="s">
        <v>15</v>
      </c>
      <c r="I4824">
        <v>84.49</v>
      </c>
      <c r="J4824" s="2">
        <v>20.5</v>
      </c>
      <c r="K4824" t="s">
        <v>21</v>
      </c>
      <c r="L4824">
        <v>0</v>
      </c>
      <c r="M4824">
        <f t="shared" si="300"/>
        <v>20.5</v>
      </c>
      <c r="O4824">
        <f>IF(AND(J4824="N/A",B4824="Male"),$R$2,IF(AND(J4824="N/A",B4824="Female"),$S$2,J4824))</f>
        <v>20.5</v>
      </c>
      <c r="V4824">
        <f>((C4824-AVERAGE($C$2:$C$5018))/_xlfn.STDEV.P($C$2:$C$5018))</f>
        <v>-1.01847238295694</v>
      </c>
      <c r="W4824">
        <f>((O4824-AVERAGE($O$2:$O$5018))/_xlfn.STDEV.P($O$2:$O$5018))</f>
        <v>-1.1570087367059807</v>
      </c>
      <c r="X4824">
        <f>((I4824-AVERAGE($I$2:$I$5018))/_xlfn.STDEV.P($I$2:$I$5018))</f>
        <v>-0.47415403399009826</v>
      </c>
      <c r="Z4824">
        <f t="shared" si="301"/>
        <v>0</v>
      </c>
      <c r="AA4824">
        <f t="shared" si="302"/>
        <v>0</v>
      </c>
      <c r="AB4824">
        <f t="shared" si="303"/>
        <v>0</v>
      </c>
    </row>
    <row r="4825" spans="1:28" x14ac:dyDescent="0.25">
      <c r="A4825">
        <v>61528</v>
      </c>
      <c r="B4825" t="s">
        <v>17</v>
      </c>
      <c r="C4825">
        <v>45</v>
      </c>
      <c r="D4825">
        <v>0</v>
      </c>
      <c r="E4825">
        <v>0</v>
      </c>
      <c r="F4825" t="s">
        <v>13</v>
      </c>
      <c r="G4825" t="s">
        <v>25</v>
      </c>
      <c r="H4825" t="s">
        <v>15</v>
      </c>
      <c r="I4825">
        <v>73.709999999999994</v>
      </c>
      <c r="J4825" s="2">
        <v>34.1</v>
      </c>
      <c r="K4825" t="s">
        <v>21</v>
      </c>
      <c r="L4825">
        <v>0</v>
      </c>
      <c r="M4825">
        <f t="shared" si="300"/>
        <v>34.1</v>
      </c>
      <c r="O4825">
        <f>IF(AND(J4825="N/A",B4825="Male"),$R$2,IF(AND(J4825="N/A",B4825="Female"),$S$2,J4825))</f>
        <v>34.1</v>
      </c>
      <c r="V4825">
        <f>((C4825-AVERAGE($C$2:$C$5018))/_xlfn.STDEV.P($C$2:$C$5018))</f>
        <v>8.1565495470393809E-2</v>
      </c>
      <c r="W4825">
        <f>((O4825-AVERAGE($O$2:$O$5018))/_xlfn.STDEV.P($O$2:$O$5018))</f>
        <v>0.82919234564614464</v>
      </c>
      <c r="X4825">
        <f>((I4825-AVERAGE($I$2:$I$5018))/_xlfn.STDEV.P($I$2:$I$5018))</f>
        <v>-0.7166829132614666</v>
      </c>
      <c r="Z4825">
        <f t="shared" si="301"/>
        <v>0</v>
      </c>
      <c r="AA4825">
        <f t="shared" si="302"/>
        <v>0</v>
      </c>
      <c r="AB4825">
        <f t="shared" si="303"/>
        <v>0</v>
      </c>
    </row>
    <row r="4826" spans="1:28" x14ac:dyDescent="0.25">
      <c r="A4826">
        <v>38771</v>
      </c>
      <c r="B4826" t="s">
        <v>17</v>
      </c>
      <c r="C4826">
        <v>41</v>
      </c>
      <c r="D4826">
        <v>0</v>
      </c>
      <c r="E4826">
        <v>0</v>
      </c>
      <c r="F4826" t="s">
        <v>23</v>
      </c>
      <c r="G4826" t="s">
        <v>25</v>
      </c>
      <c r="H4826" t="s">
        <v>15</v>
      </c>
      <c r="I4826">
        <v>129.01</v>
      </c>
      <c r="J4826" s="2">
        <v>42.4</v>
      </c>
      <c r="K4826" t="s">
        <v>24</v>
      </c>
      <c r="L4826">
        <v>0</v>
      </c>
      <c r="M4826">
        <f t="shared" si="300"/>
        <v>42.4</v>
      </c>
      <c r="O4826">
        <f>IF(AND(J4826="N/A",B4826="Male"),$R$2,IF(AND(J4826="N/A",B4826="Female"),$S$2,J4826))</f>
        <v>42.4</v>
      </c>
      <c r="V4826">
        <f>((C4826-AVERAGE($C$2:$C$5018))/_xlfn.STDEV.P($C$2:$C$5018))</f>
        <v>-9.4440565077979599E-2</v>
      </c>
      <c r="W4826">
        <f>((O4826-AVERAGE($O$2:$O$5018))/_xlfn.STDEV.P($O$2:$O$5018))</f>
        <v>2.0413591826698676</v>
      </c>
      <c r="X4826">
        <f>((I4826-AVERAGE($I$2:$I$5018))/_xlfn.STDEV.P($I$2:$I$5018))</f>
        <v>0.52745874014360439</v>
      </c>
      <c r="Z4826">
        <f t="shared" si="301"/>
        <v>0</v>
      </c>
      <c r="AA4826">
        <f t="shared" si="302"/>
        <v>0</v>
      </c>
      <c r="AB4826">
        <f t="shared" si="303"/>
        <v>0</v>
      </c>
    </row>
    <row r="4827" spans="1:28" x14ac:dyDescent="0.25">
      <c r="A4827">
        <v>31189</v>
      </c>
      <c r="B4827" t="s">
        <v>12</v>
      </c>
      <c r="C4827">
        <v>54</v>
      </c>
      <c r="D4827">
        <v>0</v>
      </c>
      <c r="E4827">
        <v>0</v>
      </c>
      <c r="F4827" t="s">
        <v>13</v>
      </c>
      <c r="G4827" t="s">
        <v>25</v>
      </c>
      <c r="H4827" t="s">
        <v>15</v>
      </c>
      <c r="I4827">
        <v>72.959999999999994</v>
      </c>
      <c r="J4827" s="2">
        <v>37.700000000000003</v>
      </c>
      <c r="K4827" t="s">
        <v>22</v>
      </c>
      <c r="L4827">
        <v>0</v>
      </c>
      <c r="M4827">
        <f t="shared" si="300"/>
        <v>37.700000000000003</v>
      </c>
      <c r="O4827">
        <f>IF(AND(J4827="N/A",B4827="Male"),$R$2,IF(AND(J4827="N/A",B4827="Female"),$S$2,J4827))</f>
        <v>37.700000000000003</v>
      </c>
      <c r="V4827">
        <f>((C4827-AVERAGE($C$2:$C$5018))/_xlfn.STDEV.P($C$2:$C$5018))</f>
        <v>0.47757913170423399</v>
      </c>
      <c r="W4827">
        <f>((O4827-AVERAGE($O$2:$O$5018))/_xlfn.STDEV.P($O$2:$O$5018))</f>
        <v>1.3549514556805309</v>
      </c>
      <c r="X4827">
        <f>((I4827-AVERAGE($I$2:$I$5018))/_xlfn.STDEV.P($I$2:$I$5018))</f>
        <v>-0.73355644382301821</v>
      </c>
      <c r="Z4827">
        <f t="shared" si="301"/>
        <v>0</v>
      </c>
      <c r="AA4827">
        <f t="shared" si="302"/>
        <v>0</v>
      </c>
      <c r="AB4827">
        <f t="shared" si="303"/>
        <v>0</v>
      </c>
    </row>
    <row r="4828" spans="1:28" x14ac:dyDescent="0.25">
      <c r="A4828">
        <v>27804</v>
      </c>
      <c r="B4828" t="s">
        <v>12</v>
      </c>
      <c r="C4828">
        <v>23</v>
      </c>
      <c r="D4828">
        <v>0</v>
      </c>
      <c r="E4828">
        <v>0</v>
      </c>
      <c r="F4828" t="s">
        <v>23</v>
      </c>
      <c r="G4828" t="s">
        <v>14</v>
      </c>
      <c r="H4828" t="s">
        <v>19</v>
      </c>
      <c r="I4828">
        <v>110.23</v>
      </c>
      <c r="J4828" s="2">
        <v>39.1</v>
      </c>
      <c r="K4828" t="s">
        <v>24</v>
      </c>
      <c r="L4828">
        <v>0</v>
      </c>
      <c r="M4828">
        <f t="shared" si="300"/>
        <v>39.1</v>
      </c>
      <c r="O4828">
        <f>IF(AND(J4828="N/A",B4828="Male"),$R$2,IF(AND(J4828="N/A",B4828="Female"),$S$2,J4828))</f>
        <v>39.1</v>
      </c>
      <c r="V4828">
        <f>((C4828-AVERAGE($C$2:$C$5018))/_xlfn.STDEV.P($C$2:$C$5018))</f>
        <v>-0.88646783754565994</v>
      </c>
      <c r="W4828">
        <f>((O4828-AVERAGE($O$2:$O$5018))/_xlfn.STDEV.P($O$2:$O$5018))</f>
        <v>1.5594133318050143</v>
      </c>
      <c r="X4828">
        <f>((I4828-AVERAGE($I$2:$I$5018))/_xlfn.STDEV.P($I$2:$I$5018))</f>
        <v>0.10494553488235273</v>
      </c>
      <c r="Z4828">
        <f t="shared" si="301"/>
        <v>0</v>
      </c>
      <c r="AA4828">
        <f t="shared" si="302"/>
        <v>0</v>
      </c>
      <c r="AB4828">
        <f t="shared" si="303"/>
        <v>0</v>
      </c>
    </row>
    <row r="4829" spans="1:28" x14ac:dyDescent="0.25">
      <c r="A4829">
        <v>41842</v>
      </c>
      <c r="B4829" t="s">
        <v>12</v>
      </c>
      <c r="C4829">
        <v>75</v>
      </c>
      <c r="D4829">
        <v>0</v>
      </c>
      <c r="E4829">
        <v>0</v>
      </c>
      <c r="F4829" t="s">
        <v>13</v>
      </c>
      <c r="G4829" t="s">
        <v>25</v>
      </c>
      <c r="H4829" t="s">
        <v>19</v>
      </c>
      <c r="I4829">
        <v>79.489999999999995</v>
      </c>
      <c r="J4829" s="2">
        <v>28.9</v>
      </c>
      <c r="K4829" t="s">
        <v>24</v>
      </c>
      <c r="L4829">
        <v>0</v>
      </c>
      <c r="M4829">
        <f t="shared" si="300"/>
        <v>28.9</v>
      </c>
      <c r="O4829">
        <f>IF(AND(J4829="N/A",B4829="Male"),$R$2,IF(AND(J4829="N/A",B4829="Female"),$S$2,J4829))</f>
        <v>28.9</v>
      </c>
      <c r="V4829">
        <f>((C4829-AVERAGE($C$2:$C$5018))/_xlfn.STDEV.P($C$2:$C$5018))</f>
        <v>1.4016109495831943</v>
      </c>
      <c r="W4829">
        <f>((O4829-AVERAGE($O$2:$O$5018))/_xlfn.STDEV.P($O$2:$O$5018))</f>
        <v>6.976252004091997E-2</v>
      </c>
      <c r="X4829">
        <f>((I4829-AVERAGE($I$2:$I$5018))/_xlfn.STDEV.P($I$2:$I$5018))</f>
        <v>-0.58664423773377561</v>
      </c>
      <c r="Z4829">
        <f t="shared" si="301"/>
        <v>0</v>
      </c>
      <c r="AA4829">
        <f t="shared" si="302"/>
        <v>0</v>
      </c>
      <c r="AB4829">
        <f t="shared" si="303"/>
        <v>0</v>
      </c>
    </row>
    <row r="4830" spans="1:28" x14ac:dyDescent="0.25">
      <c r="A4830">
        <v>11962</v>
      </c>
      <c r="B4830" t="s">
        <v>12</v>
      </c>
      <c r="C4830">
        <v>36</v>
      </c>
      <c r="D4830">
        <v>0</v>
      </c>
      <c r="E4830">
        <v>0</v>
      </c>
      <c r="F4830" t="s">
        <v>13</v>
      </c>
      <c r="G4830" t="s">
        <v>14</v>
      </c>
      <c r="H4830" t="s">
        <v>15</v>
      </c>
      <c r="I4830">
        <v>89.33</v>
      </c>
      <c r="J4830" s="2">
        <v>30.7</v>
      </c>
      <c r="K4830" t="s">
        <v>21</v>
      </c>
      <c r="L4830">
        <v>0</v>
      </c>
      <c r="M4830">
        <f t="shared" si="300"/>
        <v>30.7</v>
      </c>
      <c r="O4830">
        <f>IF(AND(J4830="N/A",B4830="Male"),$R$2,IF(AND(J4830="N/A",B4830="Female"),$S$2,J4830))</f>
        <v>30.7</v>
      </c>
      <c r="V4830">
        <f>((C4830-AVERAGE($C$2:$C$5018))/_xlfn.STDEV.P($C$2:$C$5018))</f>
        <v>-0.31444814076344635</v>
      </c>
      <c r="W4830">
        <f>((O4830-AVERAGE($O$2:$O$5018))/_xlfn.STDEV.P($O$2:$O$5018))</f>
        <v>0.33264207505811311</v>
      </c>
      <c r="X4830">
        <f>((I4830-AVERAGE($I$2:$I$5018))/_xlfn.STDEV.P($I$2:$I$5018))</f>
        <v>-0.36526351676621854</v>
      </c>
      <c r="Z4830">
        <f t="shared" si="301"/>
        <v>0</v>
      </c>
      <c r="AA4830">
        <f t="shared" si="302"/>
        <v>0</v>
      </c>
      <c r="AB4830">
        <f t="shared" si="303"/>
        <v>0</v>
      </c>
    </row>
    <row r="4831" spans="1:28" x14ac:dyDescent="0.25">
      <c r="A4831">
        <v>45404</v>
      </c>
      <c r="B4831" t="s">
        <v>17</v>
      </c>
      <c r="C4831">
        <v>75</v>
      </c>
      <c r="D4831">
        <v>0</v>
      </c>
      <c r="E4831">
        <v>0</v>
      </c>
      <c r="F4831" t="s">
        <v>13</v>
      </c>
      <c r="G4831" t="s">
        <v>14</v>
      </c>
      <c r="H4831" t="s">
        <v>19</v>
      </c>
      <c r="I4831">
        <v>68.38</v>
      </c>
      <c r="J4831" s="2">
        <v>33.799999999999997</v>
      </c>
      <c r="K4831" t="s">
        <v>24</v>
      </c>
      <c r="L4831">
        <v>0</v>
      </c>
      <c r="M4831">
        <f t="shared" si="300"/>
        <v>33.799999999999997</v>
      </c>
      <c r="O4831">
        <f>IF(AND(J4831="N/A",B4831="Male"),$R$2,IF(AND(J4831="N/A",B4831="Female"),$S$2,J4831))</f>
        <v>33.799999999999997</v>
      </c>
      <c r="V4831">
        <f>((C4831-AVERAGE($C$2:$C$5018))/_xlfn.STDEV.P($C$2:$C$5018))</f>
        <v>1.4016109495831943</v>
      </c>
      <c r="W4831">
        <f>((O4831-AVERAGE($O$2:$O$5018))/_xlfn.STDEV.P($O$2:$O$5018))</f>
        <v>0.78537908647661192</v>
      </c>
      <c r="X4831">
        <f>((I4831-AVERAGE($I$2:$I$5018))/_xlfn.STDEV.P($I$2:$I$5018))</f>
        <v>-0.83659747045222654</v>
      </c>
      <c r="Z4831">
        <f t="shared" si="301"/>
        <v>0</v>
      </c>
      <c r="AA4831">
        <f t="shared" si="302"/>
        <v>0</v>
      </c>
      <c r="AB4831">
        <f t="shared" si="303"/>
        <v>0</v>
      </c>
    </row>
    <row r="4832" spans="1:28" x14ac:dyDescent="0.25">
      <c r="A4832">
        <v>4062</v>
      </c>
      <c r="B4832" t="s">
        <v>12</v>
      </c>
      <c r="C4832">
        <v>72</v>
      </c>
      <c r="D4832">
        <v>0</v>
      </c>
      <c r="E4832">
        <v>1</v>
      </c>
      <c r="F4832" t="s">
        <v>13</v>
      </c>
      <c r="G4832" t="s">
        <v>14</v>
      </c>
      <c r="H4832" t="s">
        <v>19</v>
      </c>
      <c r="I4832">
        <v>238.27</v>
      </c>
      <c r="J4832" s="2" t="s">
        <v>20</v>
      </c>
      <c r="K4832" t="s">
        <v>22</v>
      </c>
      <c r="L4832">
        <v>0</v>
      </c>
      <c r="M4832">
        <f t="shared" si="300"/>
        <v>28.422259136212656</v>
      </c>
      <c r="O4832">
        <f>IF(AND(J4832="N/A",B4832="Male"),$R$2,IF(AND(J4832="N/A",B4832="Female"),$S$2,J4832))</f>
        <v>28.422259136212656</v>
      </c>
      <c r="V4832">
        <f>((C4832-AVERAGE($C$2:$C$5018))/_xlfn.STDEV.P($C$2:$C$5018))</f>
        <v>1.2696064041719144</v>
      </c>
      <c r="W4832">
        <f>((O4832-AVERAGE($O$2:$O$5018))/_xlfn.STDEV.P($O$2:$O$5018))</f>
        <v>-8.7608957167494772E-6</v>
      </c>
      <c r="X4832">
        <f>((I4832-AVERAGE($I$2:$I$5018))/_xlfn.STDEV.P($I$2:$I$5018))</f>
        <v>2.9855946723504414</v>
      </c>
      <c r="Z4832">
        <f t="shared" si="301"/>
        <v>0</v>
      </c>
      <c r="AA4832">
        <f t="shared" si="302"/>
        <v>0</v>
      </c>
      <c r="AB4832">
        <f t="shared" si="303"/>
        <v>0</v>
      </c>
    </row>
    <row r="4833" spans="1:28" x14ac:dyDescent="0.25">
      <c r="A4833">
        <v>63650</v>
      </c>
      <c r="B4833" t="s">
        <v>17</v>
      </c>
      <c r="C4833">
        <v>47</v>
      </c>
      <c r="D4833">
        <v>0</v>
      </c>
      <c r="E4833">
        <v>0</v>
      </c>
      <c r="F4833" t="s">
        <v>13</v>
      </c>
      <c r="G4833" t="s">
        <v>25</v>
      </c>
      <c r="H4833" t="s">
        <v>15</v>
      </c>
      <c r="I4833">
        <v>135.79</v>
      </c>
      <c r="J4833" s="2">
        <v>32.1</v>
      </c>
      <c r="K4833" t="s">
        <v>16</v>
      </c>
      <c r="L4833">
        <v>0</v>
      </c>
      <c r="M4833">
        <f t="shared" si="300"/>
        <v>32.1</v>
      </c>
      <c r="O4833">
        <f>IF(AND(J4833="N/A",B4833="Male"),$R$2,IF(AND(J4833="N/A",B4833="Female"),$S$2,J4833))</f>
        <v>32.1</v>
      </c>
      <c r="V4833">
        <f>((C4833-AVERAGE($C$2:$C$5018))/_xlfn.STDEV.P($C$2:$C$5018))</f>
        <v>0.16956852574458051</v>
      </c>
      <c r="W4833">
        <f>((O4833-AVERAGE($O$2:$O$5018))/_xlfn.STDEV.P($O$2:$O$5018))</f>
        <v>0.53710395118259691</v>
      </c>
      <c r="X4833">
        <f>((I4833-AVERAGE($I$2:$I$5018))/_xlfn.STDEV.P($I$2:$I$5018))</f>
        <v>0.6799954564200309</v>
      </c>
      <c r="Z4833">
        <f t="shared" si="301"/>
        <v>0</v>
      </c>
      <c r="AA4833">
        <f t="shared" si="302"/>
        <v>0</v>
      </c>
      <c r="AB4833">
        <f t="shared" si="303"/>
        <v>0</v>
      </c>
    </row>
    <row r="4834" spans="1:28" x14ac:dyDescent="0.25">
      <c r="A4834">
        <v>72186</v>
      </c>
      <c r="B4834" t="s">
        <v>17</v>
      </c>
      <c r="C4834">
        <v>15</v>
      </c>
      <c r="D4834">
        <v>0</v>
      </c>
      <c r="E4834">
        <v>0</v>
      </c>
      <c r="F4834" t="s">
        <v>23</v>
      </c>
      <c r="G4834" t="s">
        <v>14</v>
      </c>
      <c r="H4834" t="s">
        <v>19</v>
      </c>
      <c r="I4834">
        <v>82.19</v>
      </c>
      <c r="J4834" s="2">
        <v>40.5</v>
      </c>
      <c r="K4834" t="s">
        <v>21</v>
      </c>
      <c r="L4834">
        <v>0</v>
      </c>
      <c r="M4834">
        <f t="shared" si="300"/>
        <v>40.5</v>
      </c>
      <c r="O4834">
        <f>IF(AND(J4834="N/A",B4834="Male"),$R$2,IF(AND(J4834="N/A",B4834="Female"),$S$2,J4834))</f>
        <v>40.5</v>
      </c>
      <c r="V4834">
        <f>((C4834-AVERAGE($C$2:$C$5018))/_xlfn.STDEV.P($C$2:$C$5018))</f>
        <v>-1.2384799586424069</v>
      </c>
      <c r="W4834">
        <f>((O4834-AVERAGE($O$2:$O$5018))/_xlfn.STDEV.P($O$2:$O$5018))</f>
        <v>1.7638752079294975</v>
      </c>
      <c r="X4834">
        <f>((I4834-AVERAGE($I$2:$I$5018))/_xlfn.STDEV.P($I$2:$I$5018))</f>
        <v>-0.52589952771218973</v>
      </c>
      <c r="Z4834">
        <f t="shared" si="301"/>
        <v>0</v>
      </c>
      <c r="AA4834">
        <f t="shared" si="302"/>
        <v>0</v>
      </c>
      <c r="AB4834">
        <f t="shared" si="303"/>
        <v>0</v>
      </c>
    </row>
    <row r="4835" spans="1:28" x14ac:dyDescent="0.25">
      <c r="A4835">
        <v>40240</v>
      </c>
      <c r="B4835" t="s">
        <v>12</v>
      </c>
      <c r="C4835">
        <v>40</v>
      </c>
      <c r="D4835">
        <v>1</v>
      </c>
      <c r="E4835">
        <v>0</v>
      </c>
      <c r="F4835" t="s">
        <v>13</v>
      </c>
      <c r="G4835" t="s">
        <v>18</v>
      </c>
      <c r="H4835" t="s">
        <v>15</v>
      </c>
      <c r="I4835">
        <v>93.2</v>
      </c>
      <c r="J4835" s="2">
        <v>24.8</v>
      </c>
      <c r="K4835" t="s">
        <v>22</v>
      </c>
      <c r="L4835">
        <v>0</v>
      </c>
      <c r="M4835">
        <f t="shared" si="300"/>
        <v>24.8</v>
      </c>
      <c r="O4835">
        <f>IF(AND(J4835="N/A",B4835="Male"),$R$2,IF(AND(J4835="N/A",B4835="Female"),$S$2,J4835))</f>
        <v>24.8</v>
      </c>
      <c r="V4835">
        <f>((C4835-AVERAGE($C$2:$C$5018))/_xlfn.STDEV.P($C$2:$C$5018))</f>
        <v>-0.13844208021507295</v>
      </c>
      <c r="W4835">
        <f>((O4835-AVERAGE($O$2:$O$5018))/_xlfn.STDEV.P($O$2:$O$5018))</f>
        <v>-0.52901868860935275</v>
      </c>
      <c r="X4835">
        <f>((I4835-AVERAGE($I$2:$I$5018))/_xlfn.STDEV.P($I$2:$I$5018))</f>
        <v>-0.2781960990686122</v>
      </c>
      <c r="Z4835">
        <f t="shared" si="301"/>
        <v>0</v>
      </c>
      <c r="AA4835">
        <f t="shared" si="302"/>
        <v>0</v>
      </c>
      <c r="AB4835">
        <f t="shared" si="303"/>
        <v>0</v>
      </c>
    </row>
    <row r="4836" spans="1:28" x14ac:dyDescent="0.25">
      <c r="A4836">
        <v>25931</v>
      </c>
      <c r="B4836" t="s">
        <v>17</v>
      </c>
      <c r="C4836">
        <v>71</v>
      </c>
      <c r="D4836">
        <v>0</v>
      </c>
      <c r="E4836">
        <v>0</v>
      </c>
      <c r="F4836" t="s">
        <v>13</v>
      </c>
      <c r="G4836" t="s">
        <v>18</v>
      </c>
      <c r="H4836" t="s">
        <v>15</v>
      </c>
      <c r="I4836">
        <v>208.31</v>
      </c>
      <c r="J4836" s="2">
        <v>31.8</v>
      </c>
      <c r="K4836" t="s">
        <v>16</v>
      </c>
      <c r="L4836">
        <v>0</v>
      </c>
      <c r="M4836">
        <f t="shared" si="300"/>
        <v>31.8</v>
      </c>
      <c r="O4836">
        <f>IF(AND(J4836="N/A",B4836="Male"),$R$2,IF(AND(J4836="N/A",B4836="Female"),$S$2,J4836))</f>
        <v>31.8</v>
      </c>
      <c r="V4836">
        <f>((C4836-AVERAGE($C$2:$C$5018))/_xlfn.STDEV.P($C$2:$C$5018))</f>
        <v>1.225604889034821</v>
      </c>
      <c r="W4836">
        <f>((O4836-AVERAGE($O$2:$O$5018))/_xlfn.STDEV.P($O$2:$O$5018))</f>
        <v>0.49329069201306458</v>
      </c>
      <c r="X4836">
        <f>((I4836-AVERAGE($I$2:$I$5018))/_xlfn.STDEV.P($I$2:$I$5018))</f>
        <v>2.3115533715183267</v>
      </c>
      <c r="Z4836">
        <f t="shared" si="301"/>
        <v>0</v>
      </c>
      <c r="AA4836">
        <f t="shared" si="302"/>
        <v>0</v>
      </c>
      <c r="AB4836">
        <f t="shared" si="303"/>
        <v>0</v>
      </c>
    </row>
    <row r="4837" spans="1:28" x14ac:dyDescent="0.25">
      <c r="A4837">
        <v>21292</v>
      </c>
      <c r="B4837" t="s">
        <v>12</v>
      </c>
      <c r="C4837">
        <v>38</v>
      </c>
      <c r="D4837">
        <v>0</v>
      </c>
      <c r="E4837">
        <v>0</v>
      </c>
      <c r="F4837" t="s">
        <v>13</v>
      </c>
      <c r="G4837" t="s">
        <v>14</v>
      </c>
      <c r="H4837" t="s">
        <v>19</v>
      </c>
      <c r="I4837">
        <v>111.33</v>
      </c>
      <c r="J4837" s="2">
        <v>27</v>
      </c>
      <c r="K4837" t="s">
        <v>21</v>
      </c>
      <c r="L4837">
        <v>0</v>
      </c>
      <c r="M4837">
        <f t="shared" si="300"/>
        <v>27</v>
      </c>
      <c r="O4837">
        <f>IF(AND(J4837="N/A",B4837="Male"),$R$2,IF(AND(J4837="N/A",B4837="Female"),$S$2,J4837))</f>
        <v>27</v>
      </c>
      <c r="V4837">
        <f>((C4837-AVERAGE($C$2:$C$5018))/_xlfn.STDEV.P($C$2:$C$5018))</f>
        <v>-0.22644511048925967</v>
      </c>
      <c r="W4837">
        <f>((O4837-AVERAGE($O$2:$O$5018))/_xlfn.STDEV.P($O$2:$O$5018))</f>
        <v>-0.20772145469945022</v>
      </c>
      <c r="X4837">
        <f>((I4837-AVERAGE($I$2:$I$5018))/_xlfn.STDEV.P($I$2:$I$5018))</f>
        <v>0.12969337970596159</v>
      </c>
      <c r="Z4837">
        <f t="shared" si="301"/>
        <v>0</v>
      </c>
      <c r="AA4837">
        <f t="shared" si="302"/>
        <v>0</v>
      </c>
      <c r="AB4837">
        <f t="shared" si="303"/>
        <v>0</v>
      </c>
    </row>
    <row r="4838" spans="1:28" x14ac:dyDescent="0.25">
      <c r="A4838">
        <v>25391</v>
      </c>
      <c r="B4838" t="s">
        <v>17</v>
      </c>
      <c r="C4838">
        <v>10</v>
      </c>
      <c r="D4838">
        <v>0</v>
      </c>
      <c r="E4838">
        <v>0</v>
      </c>
      <c r="F4838" t="s">
        <v>23</v>
      </c>
      <c r="G4838" t="s">
        <v>26</v>
      </c>
      <c r="H4838" t="s">
        <v>19</v>
      </c>
      <c r="I4838">
        <v>69.84</v>
      </c>
      <c r="J4838" s="2">
        <v>13.7</v>
      </c>
      <c r="K4838" t="s">
        <v>24</v>
      </c>
      <c r="L4838">
        <v>0</v>
      </c>
      <c r="M4838">
        <f t="shared" si="300"/>
        <v>13.7</v>
      </c>
      <c r="O4838">
        <f>IF(AND(J4838="N/A",B4838="Male"),$R$2,IF(AND(J4838="N/A",B4838="Female"),$S$2,J4838))</f>
        <v>13.7</v>
      </c>
      <c r="V4838">
        <f>((C4838-AVERAGE($C$2:$C$5018))/_xlfn.STDEV.P($C$2:$C$5018))</f>
        <v>-1.4584875343278736</v>
      </c>
      <c r="W4838">
        <f>((O4838-AVERAGE($O$2:$O$5018))/_xlfn.STDEV.P($O$2:$O$5018))</f>
        <v>-2.1501092778820432</v>
      </c>
      <c r="X4838">
        <f>((I4838-AVERAGE($I$2:$I$5018))/_xlfn.STDEV.P($I$2:$I$5018))</f>
        <v>-0.80375033095907256</v>
      </c>
      <c r="Z4838">
        <f t="shared" si="301"/>
        <v>0</v>
      </c>
      <c r="AA4838">
        <f t="shared" si="302"/>
        <v>0</v>
      </c>
      <c r="AB4838">
        <f t="shared" si="303"/>
        <v>0</v>
      </c>
    </row>
    <row r="4839" spans="1:28" x14ac:dyDescent="0.25">
      <c r="A4839">
        <v>65469</v>
      </c>
      <c r="B4839" t="s">
        <v>12</v>
      </c>
      <c r="C4839">
        <v>11</v>
      </c>
      <c r="D4839">
        <v>0</v>
      </c>
      <c r="E4839">
        <v>0</v>
      </c>
      <c r="F4839" t="s">
        <v>23</v>
      </c>
      <c r="G4839" t="s">
        <v>26</v>
      </c>
      <c r="H4839" t="s">
        <v>19</v>
      </c>
      <c r="I4839">
        <v>121.71</v>
      </c>
      <c r="J4839" s="2">
        <v>23.4</v>
      </c>
      <c r="K4839" t="s">
        <v>21</v>
      </c>
      <c r="L4839">
        <v>0</v>
      </c>
      <c r="M4839">
        <f t="shared" si="300"/>
        <v>23.4</v>
      </c>
      <c r="O4839">
        <f>IF(AND(J4839="N/A",B4839="Male"),$R$2,IF(AND(J4839="N/A",B4839="Female"),$S$2,J4839))</f>
        <v>23.4</v>
      </c>
      <c r="V4839">
        <f>((C4839-AVERAGE($C$2:$C$5018))/_xlfn.STDEV.P($C$2:$C$5018))</f>
        <v>-1.4144860191907802</v>
      </c>
      <c r="W4839">
        <f>((O4839-AVERAGE($O$2:$O$5018))/_xlfn.STDEV.P($O$2:$O$5018))</f>
        <v>-0.73348056473383649</v>
      </c>
      <c r="X4839">
        <f>((I4839-AVERAGE($I$2:$I$5018))/_xlfn.STDEV.P($I$2:$I$5018))</f>
        <v>0.36322304267783562</v>
      </c>
      <c r="Z4839">
        <f t="shared" si="301"/>
        <v>0</v>
      </c>
      <c r="AA4839">
        <f t="shared" si="302"/>
        <v>0</v>
      </c>
      <c r="AB4839">
        <f t="shared" si="303"/>
        <v>0</v>
      </c>
    </row>
    <row r="4840" spans="1:28" x14ac:dyDescent="0.25">
      <c r="A4840">
        <v>29487</v>
      </c>
      <c r="B4840" t="s">
        <v>12</v>
      </c>
      <c r="C4840">
        <v>0.72</v>
      </c>
      <c r="D4840">
        <v>0</v>
      </c>
      <c r="E4840">
        <v>0</v>
      </c>
      <c r="F4840" t="s">
        <v>23</v>
      </c>
      <c r="G4840" t="s">
        <v>26</v>
      </c>
      <c r="H4840" t="s">
        <v>15</v>
      </c>
      <c r="I4840">
        <v>80.08</v>
      </c>
      <c r="J4840" s="2">
        <v>16.399999999999999</v>
      </c>
      <c r="K4840" t="s">
        <v>24</v>
      </c>
      <c r="L4840">
        <v>0</v>
      </c>
      <c r="M4840">
        <f t="shared" si="300"/>
        <v>16.399999999999999</v>
      </c>
      <c r="O4840">
        <f>IF(AND(J4840="N/A",B4840="Male"),$R$2,IF(AND(J4840="N/A",B4840="Female"),$S$2,J4840))</f>
        <v>16.399999999999999</v>
      </c>
      <c r="V4840">
        <f>((C4840-AVERAGE($C$2:$C$5018))/_xlfn.STDEV.P($C$2:$C$5018))</f>
        <v>-1.8668215948000999</v>
      </c>
      <c r="W4840">
        <f>((O4840-AVERAGE($O$2:$O$5018))/_xlfn.STDEV.P($O$2:$O$5018))</f>
        <v>-1.7557899453562538</v>
      </c>
      <c r="X4840">
        <f>((I4840-AVERAGE($I$2:$I$5018))/_xlfn.STDEV.P($I$2:$I$5018))</f>
        <v>-0.57337039369202158</v>
      </c>
      <c r="Z4840">
        <f t="shared" si="301"/>
        <v>0</v>
      </c>
      <c r="AA4840">
        <f t="shared" si="302"/>
        <v>0</v>
      </c>
      <c r="AB4840">
        <f t="shared" si="303"/>
        <v>0</v>
      </c>
    </row>
    <row r="4841" spans="1:28" x14ac:dyDescent="0.25">
      <c r="A4841">
        <v>63575</v>
      </c>
      <c r="B4841" t="s">
        <v>12</v>
      </c>
      <c r="C4841">
        <v>9</v>
      </c>
      <c r="D4841">
        <v>0</v>
      </c>
      <c r="E4841">
        <v>0</v>
      </c>
      <c r="F4841" t="s">
        <v>23</v>
      </c>
      <c r="G4841" t="s">
        <v>26</v>
      </c>
      <c r="H4841" t="s">
        <v>15</v>
      </c>
      <c r="I4841">
        <v>84.4</v>
      </c>
      <c r="J4841" s="2">
        <v>14.9</v>
      </c>
      <c r="K4841" t="s">
        <v>24</v>
      </c>
      <c r="L4841">
        <v>0</v>
      </c>
      <c r="M4841">
        <f t="shared" si="300"/>
        <v>14.9</v>
      </c>
      <c r="O4841">
        <f>IF(AND(J4841="N/A",B4841="Male"),$R$2,IF(AND(J4841="N/A",B4841="Female"),$S$2,J4841))</f>
        <v>14.9</v>
      </c>
      <c r="V4841">
        <f>((C4841-AVERAGE($C$2:$C$5018))/_xlfn.STDEV.P($C$2:$C$5018))</f>
        <v>-1.502489049464967</v>
      </c>
      <c r="W4841">
        <f>((O4841-AVERAGE($O$2:$O$5018))/_xlfn.STDEV.P($O$2:$O$5018))</f>
        <v>-1.9748562412039143</v>
      </c>
      <c r="X4841">
        <f>((I4841-AVERAGE($I$2:$I$5018))/_xlfn.STDEV.P($I$2:$I$5018))</f>
        <v>-0.47617885765748419</v>
      </c>
      <c r="Z4841">
        <f t="shared" si="301"/>
        <v>0</v>
      </c>
      <c r="AA4841">
        <f t="shared" si="302"/>
        <v>0</v>
      </c>
      <c r="AB4841">
        <f t="shared" si="303"/>
        <v>0</v>
      </c>
    </row>
    <row r="4842" spans="1:28" x14ac:dyDescent="0.25">
      <c r="A4842">
        <v>30457</v>
      </c>
      <c r="B4842" t="s">
        <v>17</v>
      </c>
      <c r="C4842">
        <v>53</v>
      </c>
      <c r="D4842">
        <v>1</v>
      </c>
      <c r="E4842">
        <v>0</v>
      </c>
      <c r="F4842" t="s">
        <v>13</v>
      </c>
      <c r="G4842" t="s">
        <v>25</v>
      </c>
      <c r="H4842" t="s">
        <v>19</v>
      </c>
      <c r="I4842">
        <v>98.61</v>
      </c>
      <c r="J4842" s="2">
        <v>38.799999999999997</v>
      </c>
      <c r="K4842" t="s">
        <v>22</v>
      </c>
      <c r="L4842">
        <v>0</v>
      </c>
      <c r="M4842">
        <f t="shared" si="300"/>
        <v>38.799999999999997</v>
      </c>
      <c r="O4842">
        <f>IF(AND(J4842="N/A",B4842="Male"),$R$2,IF(AND(J4842="N/A",B4842="Female"),$S$2,J4842))</f>
        <v>38.799999999999997</v>
      </c>
      <c r="V4842">
        <f>((C4842-AVERAGE($C$2:$C$5018))/_xlfn.STDEV.P($C$2:$C$5018))</f>
        <v>0.43357761656714061</v>
      </c>
      <c r="W4842">
        <f>((O4842-AVERAGE($O$2:$O$5018))/_xlfn.STDEV.P($O$2:$O$5018))</f>
        <v>1.5156000726354815</v>
      </c>
      <c r="X4842">
        <f>((I4842-AVERAGE($I$2:$I$5018))/_xlfn.STDEV.P($I$2:$I$5018))</f>
        <v>-0.15648169861795344</v>
      </c>
      <c r="Z4842">
        <f t="shared" si="301"/>
        <v>0</v>
      </c>
      <c r="AA4842">
        <f t="shared" si="302"/>
        <v>0</v>
      </c>
      <c r="AB4842">
        <f t="shared" si="303"/>
        <v>0</v>
      </c>
    </row>
    <row r="4843" spans="1:28" x14ac:dyDescent="0.25">
      <c r="A4843">
        <v>5951</v>
      </c>
      <c r="B4843" t="s">
        <v>12</v>
      </c>
      <c r="C4843">
        <v>28</v>
      </c>
      <c r="D4843">
        <v>1</v>
      </c>
      <c r="E4843">
        <v>0</v>
      </c>
      <c r="F4843" t="s">
        <v>23</v>
      </c>
      <c r="G4843" t="s">
        <v>14</v>
      </c>
      <c r="H4843" t="s">
        <v>15</v>
      </c>
      <c r="I4843">
        <v>86.61</v>
      </c>
      <c r="J4843" s="2">
        <v>38.6</v>
      </c>
      <c r="K4843" t="s">
        <v>22</v>
      </c>
      <c r="L4843">
        <v>0</v>
      </c>
      <c r="M4843">
        <f t="shared" si="300"/>
        <v>38.6</v>
      </c>
      <c r="O4843">
        <f>IF(AND(J4843="N/A",B4843="Male"),$R$2,IF(AND(J4843="N/A",B4843="Female"),$S$2,J4843))</f>
        <v>38.6</v>
      </c>
      <c r="V4843">
        <f>((C4843-AVERAGE($C$2:$C$5018))/_xlfn.STDEV.P($C$2:$C$5018))</f>
        <v>-0.66646026186019325</v>
      </c>
      <c r="W4843">
        <f>((O4843-AVERAGE($O$2:$O$5018))/_xlfn.STDEV.P($O$2:$O$5018))</f>
        <v>1.4863912331891271</v>
      </c>
      <c r="X4843">
        <f>((I4843-AVERAGE($I$2:$I$5018))/_xlfn.STDEV.P($I$2:$I$5018))</f>
        <v>-0.42645818760277898</v>
      </c>
      <c r="Z4843">
        <f t="shared" si="301"/>
        <v>0</v>
      </c>
      <c r="AA4843">
        <f t="shared" si="302"/>
        <v>0</v>
      </c>
      <c r="AB4843">
        <f t="shared" si="303"/>
        <v>0</v>
      </c>
    </row>
    <row r="4844" spans="1:28" x14ac:dyDescent="0.25">
      <c r="A4844">
        <v>8690</v>
      </c>
      <c r="B4844" t="s">
        <v>17</v>
      </c>
      <c r="C4844">
        <v>81</v>
      </c>
      <c r="D4844">
        <v>0</v>
      </c>
      <c r="E4844">
        <v>0</v>
      </c>
      <c r="F4844" t="s">
        <v>13</v>
      </c>
      <c r="G4844" t="s">
        <v>14</v>
      </c>
      <c r="H4844" t="s">
        <v>15</v>
      </c>
      <c r="I4844">
        <v>80.44</v>
      </c>
      <c r="J4844" s="2">
        <v>32.200000000000003</v>
      </c>
      <c r="K4844" t="s">
        <v>21</v>
      </c>
      <c r="L4844">
        <v>0</v>
      </c>
      <c r="M4844">
        <f t="shared" si="300"/>
        <v>32.200000000000003</v>
      </c>
      <c r="O4844">
        <f>IF(AND(J4844="N/A",B4844="Male"),$R$2,IF(AND(J4844="N/A",B4844="Female"),$S$2,J4844))</f>
        <v>32.200000000000003</v>
      </c>
      <c r="V4844">
        <f>((C4844-AVERAGE($C$2:$C$5018))/_xlfn.STDEV.P($C$2:$C$5018))</f>
        <v>1.6656200404057546</v>
      </c>
      <c r="W4844">
        <f>((O4844-AVERAGE($O$2:$O$5018))/_xlfn.STDEV.P($O$2:$O$5018))</f>
        <v>0.55170837090577451</v>
      </c>
      <c r="X4844">
        <f>((I4844-AVERAGE($I$2:$I$5018))/_xlfn.STDEV.P($I$2:$I$5018))</f>
        <v>-0.56527109902247685</v>
      </c>
      <c r="Z4844">
        <f t="shared" si="301"/>
        <v>0</v>
      </c>
      <c r="AA4844">
        <f t="shared" si="302"/>
        <v>0</v>
      </c>
      <c r="AB4844">
        <f t="shared" si="303"/>
        <v>0</v>
      </c>
    </row>
    <row r="4845" spans="1:28" x14ac:dyDescent="0.25">
      <c r="A4845">
        <v>32147</v>
      </c>
      <c r="B4845" t="s">
        <v>12</v>
      </c>
      <c r="C4845">
        <v>1.32</v>
      </c>
      <c r="D4845">
        <v>0</v>
      </c>
      <c r="E4845">
        <v>0</v>
      </c>
      <c r="F4845" t="s">
        <v>23</v>
      </c>
      <c r="G4845" t="s">
        <v>26</v>
      </c>
      <c r="H4845" t="s">
        <v>19</v>
      </c>
      <c r="I4845">
        <v>107.02</v>
      </c>
      <c r="J4845" s="2" t="s">
        <v>20</v>
      </c>
      <c r="K4845" t="s">
        <v>24</v>
      </c>
      <c r="L4845">
        <v>0</v>
      </c>
      <c r="M4845">
        <f t="shared" si="300"/>
        <v>28.422259136212656</v>
      </c>
      <c r="O4845">
        <f>IF(AND(J4845="N/A",B4845="Male"),$R$2,IF(AND(J4845="N/A",B4845="Female"),$S$2,J4845))</f>
        <v>28.422259136212656</v>
      </c>
      <c r="V4845">
        <f>((C4845-AVERAGE($C$2:$C$5018))/_xlfn.STDEV.P($C$2:$C$5018))</f>
        <v>-1.8404206857178438</v>
      </c>
      <c r="W4845">
        <f>((O4845-AVERAGE($O$2:$O$5018))/_xlfn.STDEV.P($O$2:$O$5018))</f>
        <v>-8.7608957167494772E-6</v>
      </c>
      <c r="X4845">
        <f>((I4845-AVERAGE($I$2:$I$5018))/_xlfn.STDEV.P($I$2:$I$5018))</f>
        <v>3.2726824078911712E-2</v>
      </c>
      <c r="Z4845">
        <f t="shared" si="301"/>
        <v>0</v>
      </c>
      <c r="AA4845">
        <f t="shared" si="302"/>
        <v>0</v>
      </c>
      <c r="AB4845">
        <f t="shared" si="303"/>
        <v>0</v>
      </c>
    </row>
    <row r="4846" spans="1:28" x14ac:dyDescent="0.25">
      <c r="A4846">
        <v>47691</v>
      </c>
      <c r="B4846" t="s">
        <v>12</v>
      </c>
      <c r="C4846">
        <v>16</v>
      </c>
      <c r="D4846">
        <v>0</v>
      </c>
      <c r="E4846">
        <v>0</v>
      </c>
      <c r="F4846" t="s">
        <v>23</v>
      </c>
      <c r="G4846" t="s">
        <v>14</v>
      </c>
      <c r="H4846" t="s">
        <v>19</v>
      </c>
      <c r="I4846">
        <v>97.23</v>
      </c>
      <c r="J4846" s="2">
        <v>30.6</v>
      </c>
      <c r="K4846" t="s">
        <v>21</v>
      </c>
      <c r="L4846">
        <v>0</v>
      </c>
      <c r="M4846">
        <f t="shared" si="300"/>
        <v>30.6</v>
      </c>
      <c r="O4846">
        <f>IF(AND(J4846="N/A",B4846="Male"),$R$2,IF(AND(J4846="N/A",B4846="Female"),$S$2,J4846))</f>
        <v>30.6</v>
      </c>
      <c r="V4846">
        <f>((C4846-AVERAGE($C$2:$C$5018))/_xlfn.STDEV.P($C$2:$C$5018))</f>
        <v>-1.1944784435053135</v>
      </c>
      <c r="W4846">
        <f>((O4846-AVERAGE($O$2:$O$5018))/_xlfn.STDEV.P($O$2:$O$5018))</f>
        <v>0.318037655334936</v>
      </c>
      <c r="X4846">
        <f>((I4846-AVERAGE($I$2:$I$5018))/_xlfn.STDEV.P($I$2:$I$5018))</f>
        <v>-0.18752899485120827</v>
      </c>
      <c r="Z4846">
        <f t="shared" si="301"/>
        <v>0</v>
      </c>
      <c r="AA4846">
        <f t="shared" si="302"/>
        <v>0</v>
      </c>
      <c r="AB4846">
        <f t="shared" si="303"/>
        <v>0</v>
      </c>
    </row>
    <row r="4847" spans="1:28" x14ac:dyDescent="0.25">
      <c r="A4847">
        <v>25982</v>
      </c>
      <c r="B4847" t="s">
        <v>12</v>
      </c>
      <c r="C4847">
        <v>24</v>
      </c>
      <c r="D4847">
        <v>0</v>
      </c>
      <c r="E4847">
        <v>0</v>
      </c>
      <c r="F4847" t="s">
        <v>23</v>
      </c>
      <c r="G4847" t="s">
        <v>14</v>
      </c>
      <c r="H4847" t="s">
        <v>19</v>
      </c>
      <c r="I4847">
        <v>91.21</v>
      </c>
      <c r="J4847" s="2">
        <v>28.1</v>
      </c>
      <c r="K4847" t="s">
        <v>16</v>
      </c>
      <c r="L4847">
        <v>0</v>
      </c>
      <c r="M4847">
        <f t="shared" si="300"/>
        <v>28.1</v>
      </c>
      <c r="O4847">
        <f>IF(AND(J4847="N/A",B4847="Male"),$R$2,IF(AND(J4847="N/A",B4847="Female"),$S$2,J4847))</f>
        <v>28.1</v>
      </c>
      <c r="V4847">
        <f>((C4847-AVERAGE($C$2:$C$5018))/_xlfn.STDEV.P($C$2:$C$5018))</f>
        <v>-0.84246632240856656</v>
      </c>
      <c r="W4847">
        <f>((O4847-AVERAGE($O$2:$O$5018))/_xlfn.STDEV.P($O$2:$O$5018))</f>
        <v>-4.7072837744498733E-2</v>
      </c>
      <c r="X4847">
        <f>((I4847-AVERAGE($I$2:$I$5018))/_xlfn.STDEV.P($I$2:$I$5018))</f>
        <v>-0.32296720015859598</v>
      </c>
      <c r="Z4847">
        <f t="shared" si="301"/>
        <v>0</v>
      </c>
      <c r="AA4847">
        <f t="shared" si="302"/>
        <v>0</v>
      </c>
      <c r="AB4847">
        <f t="shared" si="303"/>
        <v>0</v>
      </c>
    </row>
    <row r="4848" spans="1:28" x14ac:dyDescent="0.25">
      <c r="A4848">
        <v>70058</v>
      </c>
      <c r="B4848" t="s">
        <v>17</v>
      </c>
      <c r="C4848">
        <v>62</v>
      </c>
      <c r="D4848">
        <v>1</v>
      </c>
      <c r="E4848">
        <v>0</v>
      </c>
      <c r="F4848" t="s">
        <v>13</v>
      </c>
      <c r="G4848" t="s">
        <v>18</v>
      </c>
      <c r="H4848" t="s">
        <v>15</v>
      </c>
      <c r="I4848">
        <v>103.69</v>
      </c>
      <c r="J4848" s="2">
        <v>35.200000000000003</v>
      </c>
      <c r="K4848" t="s">
        <v>22</v>
      </c>
      <c r="L4848">
        <v>0</v>
      </c>
      <c r="M4848">
        <f t="shared" si="300"/>
        <v>35.200000000000003</v>
      </c>
      <c r="O4848">
        <f>IF(AND(J4848="N/A",B4848="Male"),$R$2,IF(AND(J4848="N/A",B4848="Female"),$S$2,J4848))</f>
        <v>35.200000000000003</v>
      </c>
      <c r="V4848">
        <f>((C4848-AVERAGE($C$2:$C$5018))/_xlfn.STDEV.P($C$2:$C$5018))</f>
        <v>0.82959125280098078</v>
      </c>
      <c r="W4848">
        <f>((O4848-AVERAGE($O$2:$O$5018))/_xlfn.STDEV.P($O$2:$O$5018))</f>
        <v>0.98984096260109622</v>
      </c>
      <c r="X4848">
        <f>((I4848-AVERAGE($I$2:$I$5018))/_xlfn.STDEV.P($I$2:$I$5018))</f>
        <v>-4.2191651614377337E-2</v>
      </c>
      <c r="Z4848">
        <f t="shared" si="301"/>
        <v>0</v>
      </c>
      <c r="AA4848">
        <f t="shared" si="302"/>
        <v>0</v>
      </c>
      <c r="AB4848">
        <f t="shared" si="303"/>
        <v>0</v>
      </c>
    </row>
    <row r="4849" spans="1:28" x14ac:dyDescent="0.25">
      <c r="A4849">
        <v>61868</v>
      </c>
      <c r="B4849" t="s">
        <v>17</v>
      </c>
      <c r="C4849">
        <v>62</v>
      </c>
      <c r="D4849">
        <v>0</v>
      </c>
      <c r="E4849">
        <v>0</v>
      </c>
      <c r="F4849" t="s">
        <v>13</v>
      </c>
      <c r="G4849" t="s">
        <v>14</v>
      </c>
      <c r="H4849" t="s">
        <v>15</v>
      </c>
      <c r="I4849">
        <v>74.12</v>
      </c>
      <c r="J4849" s="2">
        <v>21.8</v>
      </c>
      <c r="K4849" t="s">
        <v>16</v>
      </c>
      <c r="L4849">
        <v>0</v>
      </c>
      <c r="M4849">
        <f t="shared" si="300"/>
        <v>21.8</v>
      </c>
      <c r="O4849">
        <f>IF(AND(J4849="N/A",B4849="Male"),$R$2,IF(AND(J4849="N/A",B4849="Female"),$S$2,J4849))</f>
        <v>21.8</v>
      </c>
      <c r="V4849">
        <f>((C4849-AVERAGE($C$2:$C$5018))/_xlfn.STDEV.P($C$2:$C$5018))</f>
        <v>0.82959125280098078</v>
      </c>
      <c r="W4849">
        <f>((O4849-AVERAGE($O$2:$O$5018))/_xlfn.STDEV.P($O$2:$O$5018))</f>
        <v>-0.96715128030467445</v>
      </c>
      <c r="X4849">
        <f>((I4849-AVERAGE($I$2:$I$5018))/_xlfn.STDEV.P($I$2:$I$5018))</f>
        <v>-0.70745871655448478</v>
      </c>
      <c r="Z4849">
        <f t="shared" si="301"/>
        <v>0</v>
      </c>
      <c r="AA4849">
        <f t="shared" si="302"/>
        <v>0</v>
      </c>
      <c r="AB4849">
        <f t="shared" si="303"/>
        <v>0</v>
      </c>
    </row>
    <row r="4850" spans="1:28" x14ac:dyDescent="0.25">
      <c r="A4850">
        <v>46086</v>
      </c>
      <c r="B4850" t="s">
        <v>17</v>
      </c>
      <c r="C4850">
        <v>59</v>
      </c>
      <c r="D4850">
        <v>0</v>
      </c>
      <c r="E4850">
        <v>0</v>
      </c>
      <c r="F4850" t="s">
        <v>13</v>
      </c>
      <c r="G4850" t="s">
        <v>14</v>
      </c>
      <c r="H4850" t="s">
        <v>15</v>
      </c>
      <c r="I4850">
        <v>71.08</v>
      </c>
      <c r="J4850" s="2">
        <v>28.1</v>
      </c>
      <c r="K4850" t="s">
        <v>21</v>
      </c>
      <c r="L4850">
        <v>0</v>
      </c>
      <c r="M4850">
        <f t="shared" si="300"/>
        <v>28.1</v>
      </c>
      <c r="O4850">
        <f>IF(AND(J4850="N/A",B4850="Male"),$R$2,IF(AND(J4850="N/A",B4850="Female"),$S$2,J4850))</f>
        <v>28.1</v>
      </c>
      <c r="V4850">
        <f>((C4850-AVERAGE($C$2:$C$5018))/_xlfn.STDEV.P($C$2:$C$5018))</f>
        <v>0.69758670738970074</v>
      </c>
      <c r="W4850">
        <f>((O4850-AVERAGE($O$2:$O$5018))/_xlfn.STDEV.P($O$2:$O$5018))</f>
        <v>-4.7072837744498733E-2</v>
      </c>
      <c r="X4850">
        <f>((I4850-AVERAGE($I$2:$I$5018))/_xlfn.STDEV.P($I$2:$I$5018))</f>
        <v>-0.77585276043064078</v>
      </c>
      <c r="Z4850">
        <f t="shared" si="301"/>
        <v>0</v>
      </c>
      <c r="AA4850">
        <f t="shared" si="302"/>
        <v>0</v>
      </c>
      <c r="AB4850">
        <f t="shared" si="303"/>
        <v>0</v>
      </c>
    </row>
    <row r="4851" spans="1:28" x14ac:dyDescent="0.25">
      <c r="A4851">
        <v>68596</v>
      </c>
      <c r="B4851" t="s">
        <v>17</v>
      </c>
      <c r="C4851">
        <v>19</v>
      </c>
      <c r="D4851">
        <v>0</v>
      </c>
      <c r="E4851">
        <v>0</v>
      </c>
      <c r="F4851" t="s">
        <v>23</v>
      </c>
      <c r="G4851" t="s">
        <v>14</v>
      </c>
      <c r="H4851" t="s">
        <v>15</v>
      </c>
      <c r="I4851">
        <v>58.39</v>
      </c>
      <c r="J4851" s="2">
        <v>28.2</v>
      </c>
      <c r="K4851" t="s">
        <v>21</v>
      </c>
      <c r="L4851">
        <v>0</v>
      </c>
      <c r="M4851">
        <f t="shared" si="300"/>
        <v>28.2</v>
      </c>
      <c r="O4851">
        <f>IF(AND(J4851="N/A",B4851="Male"),$R$2,IF(AND(J4851="N/A",B4851="Female"),$S$2,J4851))</f>
        <v>28.2</v>
      </c>
      <c r="V4851">
        <f>((C4851-AVERAGE($C$2:$C$5018))/_xlfn.STDEV.P($C$2:$C$5018))</f>
        <v>-1.0624738980940334</v>
      </c>
      <c r="W4851">
        <f>((O4851-AVERAGE($O$2:$O$5018))/_xlfn.STDEV.P($O$2:$O$5018))</f>
        <v>-3.2468418021321652E-2</v>
      </c>
      <c r="X4851">
        <f>((I4851-AVERAGE($I$2:$I$5018))/_xlfn.STDEV.P($I$2:$I$5018))</f>
        <v>-1.0613528975320936</v>
      </c>
      <c r="Z4851">
        <f t="shared" si="301"/>
        <v>0</v>
      </c>
      <c r="AA4851">
        <f t="shared" si="302"/>
        <v>0</v>
      </c>
      <c r="AB4851">
        <f t="shared" si="303"/>
        <v>0</v>
      </c>
    </row>
    <row r="4852" spans="1:28" x14ac:dyDescent="0.25">
      <c r="A4852">
        <v>10281</v>
      </c>
      <c r="B4852" t="s">
        <v>17</v>
      </c>
      <c r="C4852">
        <v>51</v>
      </c>
      <c r="D4852">
        <v>1</v>
      </c>
      <c r="E4852">
        <v>0</v>
      </c>
      <c r="F4852" t="s">
        <v>13</v>
      </c>
      <c r="G4852" t="s">
        <v>18</v>
      </c>
      <c r="H4852" t="s">
        <v>19</v>
      </c>
      <c r="I4852">
        <v>176.34</v>
      </c>
      <c r="J4852" s="2">
        <v>28.4</v>
      </c>
      <c r="K4852" t="s">
        <v>21</v>
      </c>
      <c r="L4852">
        <v>0</v>
      </c>
      <c r="M4852">
        <f t="shared" si="300"/>
        <v>28.4</v>
      </c>
      <c r="O4852">
        <f>IF(AND(J4852="N/A",B4852="Male"),$R$2,IF(AND(J4852="N/A",B4852="Female"),$S$2,J4852))</f>
        <v>28.4</v>
      </c>
      <c r="V4852">
        <f>((C4852-AVERAGE($C$2:$C$5018))/_xlfn.STDEV.P($C$2:$C$5018))</f>
        <v>0.34557458629295396</v>
      </c>
      <c r="W4852">
        <f>((O4852-AVERAGE($O$2:$O$5018))/_xlfn.STDEV.P($O$2:$O$5018))</f>
        <v>-3.2595785749669759E-3</v>
      </c>
      <c r="X4852">
        <f>((I4852-AVERAGE($I$2:$I$5018))/_xlfn.STDEV.P($I$2:$I$5018))</f>
        <v>1.5922910087812541</v>
      </c>
      <c r="Z4852">
        <f t="shared" si="301"/>
        <v>0</v>
      </c>
      <c r="AA4852">
        <f t="shared" si="302"/>
        <v>0</v>
      </c>
      <c r="AB4852">
        <f t="shared" si="303"/>
        <v>0</v>
      </c>
    </row>
    <row r="4853" spans="1:28" x14ac:dyDescent="0.25">
      <c r="A4853">
        <v>31409</v>
      </c>
      <c r="B4853" t="s">
        <v>12</v>
      </c>
      <c r="C4853">
        <v>38</v>
      </c>
      <c r="D4853">
        <v>0</v>
      </c>
      <c r="E4853">
        <v>0</v>
      </c>
      <c r="F4853" t="s">
        <v>13</v>
      </c>
      <c r="G4853" t="s">
        <v>14</v>
      </c>
      <c r="H4853" t="s">
        <v>19</v>
      </c>
      <c r="I4853">
        <v>73.760000000000005</v>
      </c>
      <c r="J4853" s="2">
        <v>37.4</v>
      </c>
      <c r="K4853" t="s">
        <v>21</v>
      </c>
      <c r="L4853">
        <v>0</v>
      </c>
      <c r="M4853">
        <f t="shared" si="300"/>
        <v>37.4</v>
      </c>
      <c r="O4853">
        <f>IF(AND(J4853="N/A",B4853="Male"),$R$2,IF(AND(J4853="N/A",B4853="Female"),$S$2,J4853))</f>
        <v>37.4</v>
      </c>
      <c r="V4853">
        <f>((C4853-AVERAGE($C$2:$C$5018))/_xlfn.STDEV.P($C$2:$C$5018))</f>
        <v>-0.22644511048925967</v>
      </c>
      <c r="W4853">
        <f>((O4853-AVERAGE($O$2:$O$5018))/_xlfn.STDEV.P($O$2:$O$5018))</f>
        <v>1.3111381965109981</v>
      </c>
      <c r="X4853">
        <f>((I4853-AVERAGE($I$2:$I$5018))/_xlfn.STDEV.P($I$2:$I$5018))</f>
        <v>-0.71555801122402951</v>
      </c>
      <c r="Z4853">
        <f t="shared" si="301"/>
        <v>0</v>
      </c>
      <c r="AA4853">
        <f t="shared" si="302"/>
        <v>0</v>
      </c>
      <c r="AB4853">
        <f t="shared" si="303"/>
        <v>0</v>
      </c>
    </row>
    <row r="4854" spans="1:28" x14ac:dyDescent="0.25">
      <c r="A4854">
        <v>54067</v>
      </c>
      <c r="B4854" t="s">
        <v>17</v>
      </c>
      <c r="C4854">
        <v>26</v>
      </c>
      <c r="D4854">
        <v>0</v>
      </c>
      <c r="E4854">
        <v>0</v>
      </c>
      <c r="F4854" t="s">
        <v>23</v>
      </c>
      <c r="G4854" t="s">
        <v>14</v>
      </c>
      <c r="H4854" t="s">
        <v>19</v>
      </c>
      <c r="I4854">
        <v>67.209999999999994</v>
      </c>
      <c r="J4854" s="2">
        <v>21.8</v>
      </c>
      <c r="K4854" t="s">
        <v>16</v>
      </c>
      <c r="L4854">
        <v>0</v>
      </c>
      <c r="M4854">
        <f t="shared" si="300"/>
        <v>21.8</v>
      </c>
      <c r="O4854">
        <f>IF(AND(J4854="N/A",B4854="Male"),$R$2,IF(AND(J4854="N/A",B4854="Female"),$S$2,J4854))</f>
        <v>21.8</v>
      </c>
      <c r="V4854">
        <f>((C4854-AVERAGE($C$2:$C$5018))/_xlfn.STDEV.P($C$2:$C$5018))</f>
        <v>-0.7544632921343799</v>
      </c>
      <c r="W4854">
        <f>((O4854-AVERAGE($O$2:$O$5018))/_xlfn.STDEV.P($O$2:$O$5018))</f>
        <v>-0.96715128030467445</v>
      </c>
      <c r="X4854">
        <f>((I4854-AVERAGE($I$2:$I$5018))/_xlfn.STDEV.P($I$2:$I$5018))</f>
        <v>-0.86292017812824706</v>
      </c>
      <c r="Z4854">
        <f t="shared" si="301"/>
        <v>0</v>
      </c>
      <c r="AA4854">
        <f t="shared" si="302"/>
        <v>0</v>
      </c>
      <c r="AB4854">
        <f t="shared" si="303"/>
        <v>0</v>
      </c>
    </row>
    <row r="4855" spans="1:28" x14ac:dyDescent="0.25">
      <c r="A4855">
        <v>9731</v>
      </c>
      <c r="B4855" t="s">
        <v>12</v>
      </c>
      <c r="C4855">
        <v>13</v>
      </c>
      <c r="D4855">
        <v>0</v>
      </c>
      <c r="E4855">
        <v>0</v>
      </c>
      <c r="F4855" t="s">
        <v>23</v>
      </c>
      <c r="G4855" t="s">
        <v>26</v>
      </c>
      <c r="H4855" t="s">
        <v>15</v>
      </c>
      <c r="I4855">
        <v>87.98</v>
      </c>
      <c r="J4855" s="2">
        <v>19.8</v>
      </c>
      <c r="K4855" t="s">
        <v>24</v>
      </c>
      <c r="L4855">
        <v>0</v>
      </c>
      <c r="M4855">
        <f t="shared" si="300"/>
        <v>19.8</v>
      </c>
      <c r="O4855">
        <f>IF(AND(J4855="N/A",B4855="Male"),$R$2,IF(AND(J4855="N/A",B4855="Female"),$S$2,J4855))</f>
        <v>19.8</v>
      </c>
      <c r="V4855">
        <f>((C4855-AVERAGE($C$2:$C$5018))/_xlfn.STDEV.P($C$2:$C$5018))</f>
        <v>-1.3264829889165934</v>
      </c>
      <c r="W4855">
        <f>((O4855-AVERAGE($O$2:$O$5018))/_xlfn.STDEV.P($O$2:$O$5018))</f>
        <v>-1.2592396747682222</v>
      </c>
      <c r="X4855">
        <f>((I4855-AVERAGE($I$2:$I$5018))/_xlfn.STDEV.P($I$2:$I$5018))</f>
        <v>-0.39563587177701132</v>
      </c>
      <c r="Z4855">
        <f t="shared" si="301"/>
        <v>0</v>
      </c>
      <c r="AA4855">
        <f t="shared" si="302"/>
        <v>0</v>
      </c>
      <c r="AB4855">
        <f t="shared" si="303"/>
        <v>0</v>
      </c>
    </row>
    <row r="4856" spans="1:28" x14ac:dyDescent="0.25">
      <c r="A4856">
        <v>24009</v>
      </c>
      <c r="B4856" t="s">
        <v>12</v>
      </c>
      <c r="C4856">
        <v>4</v>
      </c>
      <c r="D4856">
        <v>0</v>
      </c>
      <c r="E4856">
        <v>0</v>
      </c>
      <c r="F4856" t="s">
        <v>23</v>
      </c>
      <c r="G4856" t="s">
        <v>26</v>
      </c>
      <c r="H4856" t="s">
        <v>15</v>
      </c>
      <c r="I4856">
        <v>94.23</v>
      </c>
      <c r="J4856" s="2">
        <v>16.2</v>
      </c>
      <c r="K4856" t="s">
        <v>24</v>
      </c>
      <c r="L4856">
        <v>0</v>
      </c>
      <c r="M4856">
        <f t="shared" si="300"/>
        <v>16.2</v>
      </c>
      <c r="O4856">
        <f>IF(AND(J4856="N/A",B4856="Male"),$R$2,IF(AND(J4856="N/A",B4856="Female"),$S$2,J4856))</f>
        <v>16.2</v>
      </c>
      <c r="V4856">
        <f>((C4856-AVERAGE($C$2:$C$5018))/_xlfn.STDEV.P($C$2:$C$5018))</f>
        <v>-1.7224966251504337</v>
      </c>
      <c r="W4856">
        <f>((O4856-AVERAGE($O$2:$O$5018))/_xlfn.STDEV.P($O$2:$O$5018))</f>
        <v>-1.7849987848026085</v>
      </c>
      <c r="X4856">
        <f>((I4856-AVERAGE($I$2:$I$5018))/_xlfn.STDEV.P($I$2:$I$5018))</f>
        <v>-0.25502311709741465</v>
      </c>
      <c r="Z4856">
        <f t="shared" si="301"/>
        <v>0</v>
      </c>
      <c r="AA4856">
        <f t="shared" si="302"/>
        <v>0</v>
      </c>
      <c r="AB4856">
        <f t="shared" si="303"/>
        <v>0</v>
      </c>
    </row>
    <row r="4857" spans="1:28" x14ac:dyDescent="0.25">
      <c r="A4857">
        <v>61694</v>
      </c>
      <c r="B4857" t="s">
        <v>12</v>
      </c>
      <c r="C4857">
        <v>55</v>
      </c>
      <c r="D4857">
        <v>0</v>
      </c>
      <c r="E4857">
        <v>0</v>
      </c>
      <c r="F4857" t="s">
        <v>13</v>
      </c>
      <c r="G4857" t="s">
        <v>18</v>
      </c>
      <c r="H4857" t="s">
        <v>19</v>
      </c>
      <c r="I4857">
        <v>111.36</v>
      </c>
      <c r="J4857" s="2">
        <v>33.6</v>
      </c>
      <c r="K4857" t="s">
        <v>21</v>
      </c>
      <c r="L4857">
        <v>0</v>
      </c>
      <c r="M4857">
        <f t="shared" si="300"/>
        <v>33.6</v>
      </c>
      <c r="O4857">
        <f>IF(AND(J4857="N/A",B4857="Male"),$R$2,IF(AND(J4857="N/A",B4857="Female"),$S$2,J4857))</f>
        <v>33.6</v>
      </c>
      <c r="V4857">
        <f>((C4857-AVERAGE($C$2:$C$5018))/_xlfn.STDEV.P($C$2:$C$5018))</f>
        <v>0.52158064684132732</v>
      </c>
      <c r="W4857">
        <f>((O4857-AVERAGE($O$2:$O$5018))/_xlfn.STDEV.P($O$2:$O$5018))</f>
        <v>0.7561702470302577</v>
      </c>
      <c r="X4857">
        <f>((I4857-AVERAGE($I$2:$I$5018))/_xlfn.STDEV.P($I$2:$I$5018))</f>
        <v>0.13036832092842368</v>
      </c>
      <c r="Z4857">
        <f t="shared" si="301"/>
        <v>0</v>
      </c>
      <c r="AA4857">
        <f t="shared" si="302"/>
        <v>0</v>
      </c>
      <c r="AB4857">
        <f t="shared" si="303"/>
        <v>0</v>
      </c>
    </row>
    <row r="4858" spans="1:28" x14ac:dyDescent="0.25">
      <c r="A4858">
        <v>7453</v>
      </c>
      <c r="B4858" t="s">
        <v>17</v>
      </c>
      <c r="C4858">
        <v>44</v>
      </c>
      <c r="D4858">
        <v>0</v>
      </c>
      <c r="E4858">
        <v>0</v>
      </c>
      <c r="F4858" t="s">
        <v>13</v>
      </c>
      <c r="G4858" t="s">
        <v>14</v>
      </c>
      <c r="H4858" t="s">
        <v>15</v>
      </c>
      <c r="I4858">
        <v>84.07</v>
      </c>
      <c r="J4858" s="2">
        <v>21.2</v>
      </c>
      <c r="K4858" t="s">
        <v>22</v>
      </c>
      <c r="L4858">
        <v>0</v>
      </c>
      <c r="M4858">
        <f t="shared" si="300"/>
        <v>21.2</v>
      </c>
      <c r="O4858">
        <f>IF(AND(J4858="N/A",B4858="Male"),$R$2,IF(AND(J4858="N/A",B4858="Female"),$S$2,J4858))</f>
        <v>21.2</v>
      </c>
      <c r="V4858">
        <f>((C4858-AVERAGE($C$2:$C$5018))/_xlfn.STDEV.P($C$2:$C$5018))</f>
        <v>3.7563980333300453E-2</v>
      </c>
      <c r="W4858">
        <f>((O4858-AVERAGE($O$2:$O$5018))/_xlfn.STDEV.P($O$2:$O$5018))</f>
        <v>-1.054777798643739</v>
      </c>
      <c r="X4858">
        <f>((I4858-AVERAGE($I$2:$I$5018))/_xlfn.STDEV.P($I$2:$I$5018))</f>
        <v>-0.48360321110456722</v>
      </c>
      <c r="Z4858">
        <f t="shared" si="301"/>
        <v>0</v>
      </c>
      <c r="AA4858">
        <f t="shared" si="302"/>
        <v>0</v>
      </c>
      <c r="AB4858">
        <f t="shared" si="303"/>
        <v>0</v>
      </c>
    </row>
    <row r="4859" spans="1:28" x14ac:dyDescent="0.25">
      <c r="A4859">
        <v>66405</v>
      </c>
      <c r="B4859" t="s">
        <v>17</v>
      </c>
      <c r="C4859">
        <v>31</v>
      </c>
      <c r="D4859">
        <v>0</v>
      </c>
      <c r="E4859">
        <v>0</v>
      </c>
      <c r="F4859" t="s">
        <v>13</v>
      </c>
      <c r="G4859" t="s">
        <v>14</v>
      </c>
      <c r="H4859" t="s">
        <v>15</v>
      </c>
      <c r="I4859">
        <v>117.31</v>
      </c>
      <c r="J4859" s="2">
        <v>28.4</v>
      </c>
      <c r="K4859" t="s">
        <v>21</v>
      </c>
      <c r="L4859">
        <v>0</v>
      </c>
      <c r="M4859">
        <f t="shared" si="300"/>
        <v>28.4</v>
      </c>
      <c r="O4859">
        <f>IF(AND(J4859="N/A",B4859="Male"),$R$2,IF(AND(J4859="N/A",B4859="Female"),$S$2,J4859))</f>
        <v>28.4</v>
      </c>
      <c r="V4859">
        <f>((C4859-AVERAGE($C$2:$C$5018))/_xlfn.STDEV.P($C$2:$C$5018))</f>
        <v>-0.5344557164489131</v>
      </c>
      <c r="W4859">
        <f>((O4859-AVERAGE($O$2:$O$5018))/_xlfn.STDEV.P($O$2:$O$5018))</f>
        <v>-3.2595785749669759E-3</v>
      </c>
      <c r="X4859">
        <f>((I4859-AVERAGE($I$2:$I$5018))/_xlfn.STDEV.P($I$2:$I$5018))</f>
        <v>0.26423166338339976</v>
      </c>
      <c r="Z4859">
        <f t="shared" si="301"/>
        <v>0</v>
      </c>
      <c r="AA4859">
        <f t="shared" si="302"/>
        <v>0</v>
      </c>
      <c r="AB4859">
        <f t="shared" si="303"/>
        <v>0</v>
      </c>
    </row>
    <row r="4860" spans="1:28" x14ac:dyDescent="0.25">
      <c r="A4860">
        <v>2138</v>
      </c>
      <c r="B4860" t="s">
        <v>12</v>
      </c>
      <c r="C4860">
        <v>58</v>
      </c>
      <c r="D4860">
        <v>0</v>
      </c>
      <c r="E4860">
        <v>0</v>
      </c>
      <c r="F4860" t="s">
        <v>13</v>
      </c>
      <c r="G4860" t="s">
        <v>25</v>
      </c>
      <c r="H4860" t="s">
        <v>15</v>
      </c>
      <c r="I4860">
        <v>84.94</v>
      </c>
      <c r="J4860" s="2" t="s">
        <v>20</v>
      </c>
      <c r="K4860" t="s">
        <v>21</v>
      </c>
      <c r="L4860">
        <v>0</v>
      </c>
      <c r="M4860">
        <f t="shared" si="300"/>
        <v>28.422259136212656</v>
      </c>
      <c r="O4860">
        <f>IF(AND(J4860="N/A",B4860="Male"),$R$2,IF(AND(J4860="N/A",B4860="Female"),$S$2,J4860))</f>
        <v>28.422259136212656</v>
      </c>
      <c r="V4860">
        <f>((C4860-AVERAGE($C$2:$C$5018))/_xlfn.STDEV.P($C$2:$C$5018))</f>
        <v>0.65358519225260736</v>
      </c>
      <c r="W4860">
        <f>((O4860-AVERAGE($O$2:$O$5018))/_xlfn.STDEV.P($O$2:$O$5018))</f>
        <v>-8.7608957167494772E-6</v>
      </c>
      <c r="X4860">
        <f>((I4860-AVERAGE($I$2:$I$5018))/_xlfn.STDEV.P($I$2:$I$5018))</f>
        <v>-0.46402991565316726</v>
      </c>
      <c r="Z4860">
        <f t="shared" si="301"/>
        <v>0</v>
      </c>
      <c r="AA4860">
        <f t="shared" si="302"/>
        <v>0</v>
      </c>
      <c r="AB4860">
        <f t="shared" si="303"/>
        <v>0</v>
      </c>
    </row>
    <row r="4861" spans="1:28" x14ac:dyDescent="0.25">
      <c r="A4861">
        <v>66650</v>
      </c>
      <c r="B4861" t="s">
        <v>17</v>
      </c>
      <c r="C4861">
        <v>17</v>
      </c>
      <c r="D4861">
        <v>0</v>
      </c>
      <c r="E4861">
        <v>0</v>
      </c>
      <c r="F4861" t="s">
        <v>23</v>
      </c>
      <c r="G4861" t="s">
        <v>14</v>
      </c>
      <c r="H4861" t="s">
        <v>15</v>
      </c>
      <c r="I4861">
        <v>68.86</v>
      </c>
      <c r="J4861" s="2">
        <v>41.1</v>
      </c>
      <c r="K4861" t="s">
        <v>21</v>
      </c>
      <c r="L4861">
        <v>0</v>
      </c>
      <c r="M4861">
        <f t="shared" si="300"/>
        <v>41.1</v>
      </c>
      <c r="O4861">
        <f>IF(AND(J4861="N/A",B4861="Male"),$R$2,IF(AND(J4861="N/A",B4861="Female"),$S$2,J4861))</f>
        <v>41.1</v>
      </c>
      <c r="V4861">
        <f>((C4861-AVERAGE($C$2:$C$5018))/_xlfn.STDEV.P($C$2:$C$5018))</f>
        <v>-1.1504769283682201</v>
      </c>
      <c r="W4861">
        <f>((O4861-AVERAGE($O$2:$O$5018))/_xlfn.STDEV.P($O$2:$O$5018))</f>
        <v>1.851501726268562</v>
      </c>
      <c r="X4861">
        <f>((I4861-AVERAGE($I$2:$I$5018))/_xlfn.STDEV.P($I$2:$I$5018))</f>
        <v>-0.82579841089283346</v>
      </c>
      <c r="Z4861">
        <f t="shared" si="301"/>
        <v>0</v>
      </c>
      <c r="AA4861">
        <f t="shared" si="302"/>
        <v>0</v>
      </c>
      <c r="AB4861">
        <f t="shared" si="303"/>
        <v>0</v>
      </c>
    </row>
    <row r="4862" spans="1:28" x14ac:dyDescent="0.25">
      <c r="A4862">
        <v>59945</v>
      </c>
      <c r="B4862" t="s">
        <v>17</v>
      </c>
      <c r="C4862">
        <v>23</v>
      </c>
      <c r="D4862">
        <v>0</v>
      </c>
      <c r="E4862">
        <v>0</v>
      </c>
      <c r="F4862" t="s">
        <v>23</v>
      </c>
      <c r="G4862" t="s">
        <v>14</v>
      </c>
      <c r="H4862" t="s">
        <v>15</v>
      </c>
      <c r="I4862">
        <v>132.88</v>
      </c>
      <c r="J4862" s="2">
        <v>24.9</v>
      </c>
      <c r="K4862" t="s">
        <v>21</v>
      </c>
      <c r="L4862">
        <v>0</v>
      </c>
      <c r="M4862">
        <f t="shared" si="300"/>
        <v>24.9</v>
      </c>
      <c r="O4862">
        <f>IF(AND(J4862="N/A",B4862="Male"),$R$2,IF(AND(J4862="N/A",B4862="Female"),$S$2,J4862))</f>
        <v>24.9</v>
      </c>
      <c r="V4862">
        <f>((C4862-AVERAGE($C$2:$C$5018))/_xlfn.STDEV.P($C$2:$C$5018))</f>
        <v>-0.88646783754565994</v>
      </c>
      <c r="W4862">
        <f>((O4862-AVERAGE($O$2:$O$5018))/_xlfn.STDEV.P($O$2:$O$5018))</f>
        <v>-0.51441426888617559</v>
      </c>
      <c r="X4862">
        <f>((I4862-AVERAGE($I$2:$I$5018))/_xlfn.STDEV.P($I$2:$I$5018))</f>
        <v>0.61452615784121079</v>
      </c>
      <c r="Z4862">
        <f t="shared" si="301"/>
        <v>0</v>
      </c>
      <c r="AA4862">
        <f t="shared" si="302"/>
        <v>0</v>
      </c>
      <c r="AB4862">
        <f t="shared" si="303"/>
        <v>0</v>
      </c>
    </row>
    <row r="4863" spans="1:28" x14ac:dyDescent="0.25">
      <c r="A4863">
        <v>68094</v>
      </c>
      <c r="B4863" t="s">
        <v>17</v>
      </c>
      <c r="C4863">
        <v>46</v>
      </c>
      <c r="D4863">
        <v>0</v>
      </c>
      <c r="E4863">
        <v>0</v>
      </c>
      <c r="F4863" t="s">
        <v>13</v>
      </c>
      <c r="G4863" t="s">
        <v>14</v>
      </c>
      <c r="H4863" t="s">
        <v>19</v>
      </c>
      <c r="I4863">
        <v>124.92</v>
      </c>
      <c r="J4863" s="2">
        <v>28.8</v>
      </c>
      <c r="K4863" t="s">
        <v>24</v>
      </c>
      <c r="L4863">
        <v>0</v>
      </c>
      <c r="M4863">
        <f t="shared" si="300"/>
        <v>28.8</v>
      </c>
      <c r="O4863">
        <f>IF(AND(J4863="N/A",B4863="Male"),$R$2,IF(AND(J4863="N/A",B4863="Female"),$S$2,J4863))</f>
        <v>28.8</v>
      </c>
      <c r="V4863">
        <f>((C4863-AVERAGE($C$2:$C$5018))/_xlfn.STDEV.P($C$2:$C$5018))</f>
        <v>0.12556701060748715</v>
      </c>
      <c r="W4863">
        <f>((O4863-AVERAGE($O$2:$O$5018))/_xlfn.STDEV.P($O$2:$O$5018))</f>
        <v>5.5158100317742896E-2</v>
      </c>
      <c r="X4863">
        <f>((I4863-AVERAGE($I$2:$I$5018))/_xlfn.STDEV.P($I$2:$I$5018))</f>
        <v>0.43544175348127662</v>
      </c>
      <c r="Z4863">
        <f t="shared" si="301"/>
        <v>0</v>
      </c>
      <c r="AA4863">
        <f t="shared" si="302"/>
        <v>0</v>
      </c>
      <c r="AB4863">
        <f t="shared" si="303"/>
        <v>0</v>
      </c>
    </row>
    <row r="4864" spans="1:28" x14ac:dyDescent="0.25">
      <c r="A4864">
        <v>64661</v>
      </c>
      <c r="B4864" t="s">
        <v>17</v>
      </c>
      <c r="C4864">
        <v>81</v>
      </c>
      <c r="D4864">
        <v>0</v>
      </c>
      <c r="E4864">
        <v>0</v>
      </c>
      <c r="F4864" t="s">
        <v>23</v>
      </c>
      <c r="G4864" t="s">
        <v>18</v>
      </c>
      <c r="H4864" t="s">
        <v>15</v>
      </c>
      <c r="I4864">
        <v>57.42</v>
      </c>
      <c r="J4864" s="2">
        <v>33.700000000000003</v>
      </c>
      <c r="K4864" t="s">
        <v>21</v>
      </c>
      <c r="L4864">
        <v>0</v>
      </c>
      <c r="M4864">
        <f t="shared" si="300"/>
        <v>33.700000000000003</v>
      </c>
      <c r="O4864">
        <f>IF(AND(J4864="N/A",B4864="Male"),$R$2,IF(AND(J4864="N/A",B4864="Female"),$S$2,J4864))</f>
        <v>33.700000000000003</v>
      </c>
      <c r="V4864">
        <f>((C4864-AVERAGE($C$2:$C$5018))/_xlfn.STDEV.P($C$2:$C$5018))</f>
        <v>1.6656200404057546</v>
      </c>
      <c r="W4864">
        <f>((O4864-AVERAGE($O$2:$O$5018))/_xlfn.STDEV.P($O$2:$O$5018))</f>
        <v>0.77077466675343531</v>
      </c>
      <c r="X4864">
        <f>((I4864-AVERAGE($I$2:$I$5018))/_xlfn.STDEV.P($I$2:$I$5018))</f>
        <v>-1.083175997058367</v>
      </c>
      <c r="Z4864">
        <f t="shared" si="301"/>
        <v>0</v>
      </c>
      <c r="AA4864">
        <f t="shared" si="302"/>
        <v>0</v>
      </c>
      <c r="AB4864">
        <f t="shared" si="303"/>
        <v>0</v>
      </c>
    </row>
    <row r="4865" spans="1:28" x14ac:dyDescent="0.25">
      <c r="A4865">
        <v>61376</v>
      </c>
      <c r="B4865" t="s">
        <v>12</v>
      </c>
      <c r="C4865">
        <v>38</v>
      </c>
      <c r="D4865">
        <v>0</v>
      </c>
      <c r="E4865">
        <v>0</v>
      </c>
      <c r="F4865" t="s">
        <v>13</v>
      </c>
      <c r="G4865" t="s">
        <v>14</v>
      </c>
      <c r="H4865" t="s">
        <v>15</v>
      </c>
      <c r="I4865">
        <v>215.69</v>
      </c>
      <c r="J4865" s="2">
        <v>38.6</v>
      </c>
      <c r="K4865" t="s">
        <v>16</v>
      </c>
      <c r="L4865">
        <v>0</v>
      </c>
      <c r="M4865">
        <f t="shared" si="300"/>
        <v>38.6</v>
      </c>
      <c r="O4865">
        <f>IF(AND(J4865="N/A",B4865="Male"),$R$2,IF(AND(J4865="N/A",B4865="Female"),$S$2,J4865))</f>
        <v>38.6</v>
      </c>
      <c r="V4865">
        <f>((C4865-AVERAGE($C$2:$C$5018))/_xlfn.STDEV.P($C$2:$C$5018))</f>
        <v>-0.22644511048925967</v>
      </c>
      <c r="W4865">
        <f>((O4865-AVERAGE($O$2:$O$5018))/_xlfn.STDEV.P($O$2:$O$5018))</f>
        <v>1.4863912331891271</v>
      </c>
      <c r="X4865">
        <f>((I4865-AVERAGE($I$2:$I$5018))/_xlfn.STDEV.P($I$2:$I$5018))</f>
        <v>2.4775889122439945</v>
      </c>
      <c r="Z4865">
        <f t="shared" si="301"/>
        <v>0</v>
      </c>
      <c r="AA4865">
        <f t="shared" si="302"/>
        <v>0</v>
      </c>
      <c r="AB4865">
        <f t="shared" si="303"/>
        <v>0</v>
      </c>
    </row>
    <row r="4866" spans="1:28" x14ac:dyDescent="0.25">
      <c r="A4866">
        <v>47236</v>
      </c>
      <c r="B4866" t="s">
        <v>17</v>
      </c>
      <c r="C4866">
        <v>50</v>
      </c>
      <c r="D4866">
        <v>0</v>
      </c>
      <c r="E4866">
        <v>0</v>
      </c>
      <c r="F4866" t="s">
        <v>13</v>
      </c>
      <c r="G4866" t="s">
        <v>14</v>
      </c>
      <c r="H4866" t="s">
        <v>15</v>
      </c>
      <c r="I4866">
        <v>154.66999999999999</v>
      </c>
      <c r="J4866" s="2">
        <v>33.799999999999997</v>
      </c>
      <c r="K4866" t="s">
        <v>21</v>
      </c>
      <c r="L4866">
        <v>0</v>
      </c>
      <c r="M4866">
        <f t="shared" si="300"/>
        <v>33.799999999999997</v>
      </c>
      <c r="O4866">
        <f>IF(AND(J4866="N/A",B4866="Male"),$R$2,IF(AND(J4866="N/A",B4866="Female"),$S$2,J4866))</f>
        <v>33.799999999999997</v>
      </c>
      <c r="V4866">
        <f>((C4866-AVERAGE($C$2:$C$5018))/_xlfn.STDEV.P($C$2:$C$5018))</f>
        <v>0.30157307115586057</v>
      </c>
      <c r="W4866">
        <f>((O4866-AVERAGE($O$2:$O$5018))/_xlfn.STDEV.P($O$2:$O$5018))</f>
        <v>0.78537908647661192</v>
      </c>
      <c r="X4866">
        <f>((I4866-AVERAGE($I$2:$I$5018))/_xlfn.STDEV.P($I$2:$I$5018))</f>
        <v>1.1047584657561562</v>
      </c>
      <c r="Z4866">
        <f t="shared" si="301"/>
        <v>0</v>
      </c>
      <c r="AA4866">
        <f t="shared" si="302"/>
        <v>0</v>
      </c>
      <c r="AB4866">
        <f t="shared" si="303"/>
        <v>0</v>
      </c>
    </row>
    <row r="4867" spans="1:28" x14ac:dyDescent="0.25">
      <c r="A4867">
        <v>875</v>
      </c>
      <c r="B4867" t="s">
        <v>17</v>
      </c>
      <c r="C4867">
        <v>34</v>
      </c>
      <c r="D4867">
        <v>0</v>
      </c>
      <c r="E4867">
        <v>0</v>
      </c>
      <c r="F4867" t="s">
        <v>23</v>
      </c>
      <c r="G4867" t="s">
        <v>14</v>
      </c>
      <c r="H4867" t="s">
        <v>15</v>
      </c>
      <c r="I4867">
        <v>67.66</v>
      </c>
      <c r="J4867" s="2">
        <v>22.4</v>
      </c>
      <c r="K4867" t="s">
        <v>21</v>
      </c>
      <c r="L4867">
        <v>0</v>
      </c>
      <c r="M4867">
        <f t="shared" ref="M4867:M4930" si="304">IF(AND(J4867="N/A",B4867="Male"),$R$2,IF(AND(J4867="N/A",B4867="Female"),$S$2,J4867))</f>
        <v>22.4</v>
      </c>
      <c r="O4867">
        <f>IF(AND(J4867="N/A",B4867="Male"),$R$2,IF(AND(J4867="N/A",B4867="Female"),$S$2,J4867))</f>
        <v>22.4</v>
      </c>
      <c r="V4867">
        <f>((C4867-AVERAGE($C$2:$C$5018))/_xlfn.STDEV.P($C$2:$C$5018))</f>
        <v>-0.40245117103763306</v>
      </c>
      <c r="W4867">
        <f>((O4867-AVERAGE($O$2:$O$5018))/_xlfn.STDEV.P($O$2:$O$5018))</f>
        <v>-0.87952476196561036</v>
      </c>
      <c r="X4867">
        <f>((I4867-AVERAGE($I$2:$I$5018))/_xlfn.STDEV.P($I$2:$I$5018))</f>
        <v>-0.85279605979131601</v>
      </c>
      <c r="Z4867">
        <f t="shared" ref="Z4867:Z4930" si="305">IF(AND(C4867&lt;3,OR(K4867="smokes",K4867="formerly smoked")),1,0)</f>
        <v>0</v>
      </c>
      <c r="AA4867">
        <f t="shared" ref="AA4867:AA4930" si="306">IF(OR(O4867&lt;0,O4867&gt;100),1,0)</f>
        <v>0</v>
      </c>
      <c r="AB4867">
        <f t="shared" ref="AB4867:AB4930" si="307">IF(AND(C4867&lt;10,G4867&lt;&gt;"Children"),1,0)</f>
        <v>0</v>
      </c>
    </row>
    <row r="4868" spans="1:28" x14ac:dyDescent="0.25">
      <c r="A4868">
        <v>63986</v>
      </c>
      <c r="B4868" t="s">
        <v>12</v>
      </c>
      <c r="C4868">
        <v>60</v>
      </c>
      <c r="D4868">
        <v>0</v>
      </c>
      <c r="E4868">
        <v>0</v>
      </c>
      <c r="F4868" t="s">
        <v>13</v>
      </c>
      <c r="G4868" t="s">
        <v>14</v>
      </c>
      <c r="H4868" t="s">
        <v>19</v>
      </c>
      <c r="I4868">
        <v>153.47999999999999</v>
      </c>
      <c r="J4868" s="2">
        <v>37.299999999999997</v>
      </c>
      <c r="K4868" t="s">
        <v>21</v>
      </c>
      <c r="L4868">
        <v>0</v>
      </c>
      <c r="M4868">
        <f t="shared" si="304"/>
        <v>37.299999999999997</v>
      </c>
      <c r="O4868">
        <f>IF(AND(J4868="N/A",B4868="Male"),$R$2,IF(AND(J4868="N/A",B4868="Female"),$S$2,J4868))</f>
        <v>37.299999999999997</v>
      </c>
      <c r="V4868">
        <f>((C4868-AVERAGE($C$2:$C$5018))/_xlfn.STDEV.P($C$2:$C$5018))</f>
        <v>0.74158822252679413</v>
      </c>
      <c r="W4868">
        <f>((O4868-AVERAGE($O$2:$O$5018))/_xlfn.STDEV.P($O$2:$O$5018))</f>
        <v>1.2965337767878204</v>
      </c>
      <c r="X4868">
        <f>((I4868-AVERAGE($I$2:$I$5018))/_xlfn.STDEV.P($I$2:$I$5018))</f>
        <v>1.0779857972651612</v>
      </c>
      <c r="Z4868">
        <f t="shared" si="305"/>
        <v>0</v>
      </c>
      <c r="AA4868">
        <f t="shared" si="306"/>
        <v>0</v>
      </c>
      <c r="AB4868">
        <f t="shared" si="307"/>
        <v>0</v>
      </c>
    </row>
    <row r="4869" spans="1:28" x14ac:dyDescent="0.25">
      <c r="A4869">
        <v>55410</v>
      </c>
      <c r="B4869" t="s">
        <v>17</v>
      </c>
      <c r="C4869">
        <v>50</v>
      </c>
      <c r="D4869">
        <v>0</v>
      </c>
      <c r="E4869">
        <v>0</v>
      </c>
      <c r="F4869" t="s">
        <v>13</v>
      </c>
      <c r="G4869" t="s">
        <v>18</v>
      </c>
      <c r="H4869" t="s">
        <v>15</v>
      </c>
      <c r="I4869">
        <v>62.63</v>
      </c>
      <c r="J4869" s="2">
        <v>23.4</v>
      </c>
      <c r="K4869" t="s">
        <v>21</v>
      </c>
      <c r="L4869">
        <v>0</v>
      </c>
      <c r="M4869">
        <f t="shared" si="304"/>
        <v>23.4</v>
      </c>
      <c r="O4869">
        <f>IF(AND(J4869="N/A",B4869="Male"),$R$2,IF(AND(J4869="N/A",B4869="Female"),$S$2,J4869))</f>
        <v>23.4</v>
      </c>
      <c r="V4869">
        <f>((C4869-AVERAGE($C$2:$C$5018))/_xlfn.STDEV.P($C$2:$C$5018))</f>
        <v>0.30157307115586057</v>
      </c>
      <c r="W4869">
        <f>((O4869-AVERAGE($O$2:$O$5018))/_xlfn.STDEV.P($O$2:$O$5018))</f>
        <v>-0.73348056473383649</v>
      </c>
      <c r="X4869">
        <f>((I4869-AVERAGE($I$2:$I$5018))/_xlfn.STDEV.P($I$2:$I$5018))</f>
        <v>-0.96596120475745528</v>
      </c>
      <c r="Z4869">
        <f t="shared" si="305"/>
        <v>0</v>
      </c>
      <c r="AA4869">
        <f t="shared" si="306"/>
        <v>0</v>
      </c>
      <c r="AB4869">
        <f t="shared" si="307"/>
        <v>0</v>
      </c>
    </row>
    <row r="4870" spans="1:28" x14ac:dyDescent="0.25">
      <c r="A4870">
        <v>63287</v>
      </c>
      <c r="B4870" t="s">
        <v>17</v>
      </c>
      <c r="C4870">
        <v>49</v>
      </c>
      <c r="D4870">
        <v>0</v>
      </c>
      <c r="E4870">
        <v>0</v>
      </c>
      <c r="F4870" t="s">
        <v>13</v>
      </c>
      <c r="G4870" t="s">
        <v>14</v>
      </c>
      <c r="H4870" t="s">
        <v>15</v>
      </c>
      <c r="I4870">
        <v>77.930000000000007</v>
      </c>
      <c r="J4870" s="2">
        <v>39.1</v>
      </c>
      <c r="K4870" t="s">
        <v>22</v>
      </c>
      <c r="L4870">
        <v>0</v>
      </c>
      <c r="M4870">
        <f t="shared" si="304"/>
        <v>39.1</v>
      </c>
      <c r="O4870">
        <f>IF(AND(J4870="N/A",B4870="Male"),$R$2,IF(AND(J4870="N/A",B4870="Female"),$S$2,J4870))</f>
        <v>39.1</v>
      </c>
      <c r="V4870">
        <f>((C4870-AVERAGE($C$2:$C$5018))/_xlfn.STDEV.P($C$2:$C$5018))</f>
        <v>0.25757155601876724</v>
      </c>
      <c r="W4870">
        <f>((O4870-AVERAGE($O$2:$O$5018))/_xlfn.STDEV.P($O$2:$O$5018))</f>
        <v>1.5594133318050143</v>
      </c>
      <c r="X4870">
        <f>((I4870-AVERAGE($I$2:$I$5018))/_xlfn.STDEV.P($I$2:$I$5018))</f>
        <v>-0.62174118130180267</v>
      </c>
      <c r="Z4870">
        <f t="shared" si="305"/>
        <v>0</v>
      </c>
      <c r="AA4870">
        <f t="shared" si="306"/>
        <v>0</v>
      </c>
      <c r="AB4870">
        <f t="shared" si="307"/>
        <v>0</v>
      </c>
    </row>
    <row r="4871" spans="1:28" x14ac:dyDescent="0.25">
      <c r="A4871">
        <v>3720</v>
      </c>
      <c r="B4871" t="s">
        <v>17</v>
      </c>
      <c r="C4871">
        <v>2</v>
      </c>
      <c r="D4871">
        <v>0</v>
      </c>
      <c r="E4871">
        <v>0</v>
      </c>
      <c r="F4871" t="s">
        <v>23</v>
      </c>
      <c r="G4871" t="s">
        <v>26</v>
      </c>
      <c r="H4871" t="s">
        <v>19</v>
      </c>
      <c r="I4871">
        <v>80.3</v>
      </c>
      <c r="J4871" s="2">
        <v>21.2</v>
      </c>
      <c r="K4871" t="s">
        <v>24</v>
      </c>
      <c r="L4871">
        <v>0</v>
      </c>
      <c r="M4871">
        <f t="shared" si="304"/>
        <v>21.2</v>
      </c>
      <c r="O4871">
        <f>IF(AND(J4871="N/A",B4871="Male"),$R$2,IF(AND(J4871="N/A",B4871="Female"),$S$2,J4871))</f>
        <v>21.2</v>
      </c>
      <c r="V4871">
        <f>((C4871-AVERAGE($C$2:$C$5018))/_xlfn.STDEV.P($C$2:$C$5018))</f>
        <v>-1.8104996554246204</v>
      </c>
      <c r="W4871">
        <f>((O4871-AVERAGE($O$2:$O$5018))/_xlfn.STDEV.P($O$2:$O$5018))</f>
        <v>-1.054777798643739</v>
      </c>
      <c r="X4871">
        <f>((I4871-AVERAGE($I$2:$I$5018))/_xlfn.STDEV.P($I$2:$I$5018))</f>
        <v>-0.56842082472729982</v>
      </c>
      <c r="Z4871">
        <f t="shared" si="305"/>
        <v>0</v>
      </c>
      <c r="AA4871">
        <f t="shared" si="306"/>
        <v>0</v>
      </c>
      <c r="AB4871">
        <f t="shared" si="307"/>
        <v>0</v>
      </c>
    </row>
    <row r="4872" spans="1:28" x14ac:dyDescent="0.25">
      <c r="A4872">
        <v>20274</v>
      </c>
      <c r="B4872" t="s">
        <v>12</v>
      </c>
      <c r="C4872">
        <v>47</v>
      </c>
      <c r="D4872">
        <v>0</v>
      </c>
      <c r="E4872">
        <v>0</v>
      </c>
      <c r="F4872" t="s">
        <v>13</v>
      </c>
      <c r="G4872" t="s">
        <v>14</v>
      </c>
      <c r="H4872" t="s">
        <v>15</v>
      </c>
      <c r="I4872">
        <v>106.69</v>
      </c>
      <c r="J4872" s="2">
        <v>31.2</v>
      </c>
      <c r="K4872" t="s">
        <v>24</v>
      </c>
      <c r="L4872">
        <v>0</v>
      </c>
      <c r="M4872">
        <f t="shared" si="304"/>
        <v>31.2</v>
      </c>
      <c r="O4872">
        <f>IF(AND(J4872="N/A",B4872="Male"),$R$2,IF(AND(J4872="N/A",B4872="Female"),$S$2,J4872))</f>
        <v>31.2</v>
      </c>
      <c r="V4872">
        <f>((C4872-AVERAGE($C$2:$C$5018))/_xlfn.STDEV.P($C$2:$C$5018))</f>
        <v>0.16956852574458051</v>
      </c>
      <c r="W4872">
        <f>((O4872-AVERAGE($O$2:$O$5018))/_xlfn.STDEV.P($O$2:$O$5018))</f>
        <v>0.40566417367400004</v>
      </c>
      <c r="X4872">
        <f>((I4872-AVERAGE($I$2:$I$5018))/_xlfn.STDEV.P($I$2:$I$5018))</f>
        <v>2.5302470631829048E-2</v>
      </c>
      <c r="Z4872">
        <f t="shared" si="305"/>
        <v>0</v>
      </c>
      <c r="AA4872">
        <f t="shared" si="306"/>
        <v>0</v>
      </c>
      <c r="AB4872">
        <f t="shared" si="307"/>
        <v>0</v>
      </c>
    </row>
    <row r="4873" spans="1:28" x14ac:dyDescent="0.25">
      <c r="A4873">
        <v>50338</v>
      </c>
      <c r="B4873" t="s">
        <v>17</v>
      </c>
      <c r="C4873">
        <v>34</v>
      </c>
      <c r="D4873">
        <v>0</v>
      </c>
      <c r="E4873">
        <v>0</v>
      </c>
      <c r="F4873" t="s">
        <v>13</v>
      </c>
      <c r="G4873" t="s">
        <v>14</v>
      </c>
      <c r="H4873" t="s">
        <v>15</v>
      </c>
      <c r="I4873">
        <v>83.07</v>
      </c>
      <c r="J4873" s="2">
        <v>28</v>
      </c>
      <c r="K4873" t="s">
        <v>16</v>
      </c>
      <c r="L4873">
        <v>0</v>
      </c>
      <c r="M4873">
        <f t="shared" si="304"/>
        <v>28</v>
      </c>
      <c r="O4873">
        <f>IF(AND(J4873="N/A",B4873="Male"),$R$2,IF(AND(J4873="N/A",B4873="Female"),$S$2,J4873))</f>
        <v>28</v>
      </c>
      <c r="V4873">
        <f>((C4873-AVERAGE($C$2:$C$5018))/_xlfn.STDEV.P($C$2:$C$5018))</f>
        <v>-0.40245117103763306</v>
      </c>
      <c r="W4873">
        <f>((O4873-AVERAGE($O$2:$O$5018))/_xlfn.STDEV.P($O$2:$O$5018))</f>
        <v>-6.1677257467676327E-2</v>
      </c>
      <c r="X4873">
        <f>((I4873-AVERAGE($I$2:$I$5018))/_xlfn.STDEV.P($I$2:$I$5018))</f>
        <v>-0.50610125185330268</v>
      </c>
      <c r="Z4873">
        <f t="shared" si="305"/>
        <v>0</v>
      </c>
      <c r="AA4873">
        <f t="shared" si="306"/>
        <v>0</v>
      </c>
      <c r="AB4873">
        <f t="shared" si="307"/>
        <v>0</v>
      </c>
    </row>
    <row r="4874" spans="1:28" x14ac:dyDescent="0.25">
      <c r="A4874">
        <v>58209</v>
      </c>
      <c r="B4874" t="s">
        <v>17</v>
      </c>
      <c r="C4874">
        <v>22</v>
      </c>
      <c r="D4874">
        <v>0</v>
      </c>
      <c r="E4874">
        <v>0</v>
      </c>
      <c r="F4874" t="s">
        <v>23</v>
      </c>
      <c r="G4874" t="s">
        <v>14</v>
      </c>
      <c r="H4874" t="s">
        <v>15</v>
      </c>
      <c r="I4874">
        <v>140.13999999999999</v>
      </c>
      <c r="J4874" s="2">
        <v>21.1</v>
      </c>
      <c r="K4874" t="s">
        <v>21</v>
      </c>
      <c r="L4874">
        <v>0</v>
      </c>
      <c r="M4874">
        <f t="shared" si="304"/>
        <v>21.1</v>
      </c>
      <c r="O4874">
        <f>IF(AND(J4874="N/A",B4874="Male"),$R$2,IF(AND(J4874="N/A",B4874="Female"),$S$2,J4874))</f>
        <v>21.1</v>
      </c>
      <c r="V4874">
        <f>((C4874-AVERAGE($C$2:$C$5018))/_xlfn.STDEV.P($C$2:$C$5018))</f>
        <v>-0.93046935268275333</v>
      </c>
      <c r="W4874">
        <f>((O4874-AVERAGE($O$2:$O$5018))/_xlfn.STDEV.P($O$2:$O$5018))</f>
        <v>-1.0693822183669159</v>
      </c>
      <c r="X4874">
        <f>((I4874-AVERAGE($I$2:$I$5018))/_xlfn.STDEV.P($I$2:$I$5018))</f>
        <v>0.77786193367702994</v>
      </c>
      <c r="Z4874">
        <f t="shared" si="305"/>
        <v>0</v>
      </c>
      <c r="AA4874">
        <f t="shared" si="306"/>
        <v>0</v>
      </c>
      <c r="AB4874">
        <f t="shared" si="307"/>
        <v>0</v>
      </c>
    </row>
    <row r="4875" spans="1:28" x14ac:dyDescent="0.25">
      <c r="A4875">
        <v>20634</v>
      </c>
      <c r="B4875" t="s">
        <v>17</v>
      </c>
      <c r="C4875">
        <v>11</v>
      </c>
      <c r="D4875">
        <v>0</v>
      </c>
      <c r="E4875">
        <v>0</v>
      </c>
      <c r="F4875" t="s">
        <v>23</v>
      </c>
      <c r="G4875" t="s">
        <v>26</v>
      </c>
      <c r="H4875" t="s">
        <v>15</v>
      </c>
      <c r="I4875">
        <v>92.65</v>
      </c>
      <c r="J4875" s="2">
        <v>15.7</v>
      </c>
      <c r="K4875" t="s">
        <v>21</v>
      </c>
      <c r="L4875">
        <v>0</v>
      </c>
      <c r="M4875">
        <f t="shared" si="304"/>
        <v>15.7</v>
      </c>
      <c r="O4875">
        <f>IF(AND(J4875="N/A",B4875="Male"),$R$2,IF(AND(J4875="N/A",B4875="Female"),$S$2,J4875))</f>
        <v>15.7</v>
      </c>
      <c r="V4875">
        <f>((C4875-AVERAGE($C$2:$C$5018))/_xlfn.STDEV.P($C$2:$C$5018))</f>
        <v>-1.4144860191907802</v>
      </c>
      <c r="W4875">
        <f>((O4875-AVERAGE($O$2:$O$5018))/_xlfn.STDEV.P($O$2:$O$5018))</f>
        <v>-1.8580208834184955</v>
      </c>
      <c r="X4875">
        <f>((I4875-AVERAGE($I$2:$I$5018))/_xlfn.STDEV.P($I$2:$I$5018))</f>
        <v>-0.29057002148041666</v>
      </c>
      <c r="Z4875">
        <f t="shared" si="305"/>
        <v>0</v>
      </c>
      <c r="AA4875">
        <f t="shared" si="306"/>
        <v>0</v>
      </c>
      <c r="AB4875">
        <f t="shared" si="307"/>
        <v>0</v>
      </c>
    </row>
    <row r="4876" spans="1:28" x14ac:dyDescent="0.25">
      <c r="A4876">
        <v>3251</v>
      </c>
      <c r="B4876" t="s">
        <v>12</v>
      </c>
      <c r="C4876">
        <v>54</v>
      </c>
      <c r="D4876">
        <v>0</v>
      </c>
      <c r="E4876">
        <v>0</v>
      </c>
      <c r="F4876" t="s">
        <v>13</v>
      </c>
      <c r="G4876" t="s">
        <v>14</v>
      </c>
      <c r="H4876" t="s">
        <v>15</v>
      </c>
      <c r="I4876">
        <v>111.37</v>
      </c>
      <c r="J4876" s="2">
        <v>29.1</v>
      </c>
      <c r="K4876" t="s">
        <v>16</v>
      </c>
      <c r="L4876">
        <v>0</v>
      </c>
      <c r="M4876">
        <f t="shared" si="304"/>
        <v>29.1</v>
      </c>
      <c r="O4876">
        <f>IF(AND(J4876="N/A",B4876="Male"),$R$2,IF(AND(J4876="N/A",B4876="Female"),$S$2,J4876))</f>
        <v>29.1</v>
      </c>
      <c r="V4876">
        <f>((C4876-AVERAGE($C$2:$C$5018))/_xlfn.STDEV.P($C$2:$C$5018))</f>
        <v>0.47757913170423399</v>
      </c>
      <c r="W4876">
        <f>((O4876-AVERAGE($O$2:$O$5018))/_xlfn.STDEV.P($O$2:$O$5018))</f>
        <v>9.8971359487275173E-2</v>
      </c>
      <c r="X4876">
        <f>((I4876-AVERAGE($I$2:$I$5018))/_xlfn.STDEV.P($I$2:$I$5018))</f>
        <v>0.13059330133591115</v>
      </c>
      <c r="Z4876">
        <f t="shared" si="305"/>
        <v>0</v>
      </c>
      <c r="AA4876">
        <f t="shared" si="306"/>
        <v>0</v>
      </c>
      <c r="AB4876">
        <f t="shared" si="307"/>
        <v>0</v>
      </c>
    </row>
    <row r="4877" spans="1:28" x14ac:dyDescent="0.25">
      <c r="A4877">
        <v>12677</v>
      </c>
      <c r="B4877" t="s">
        <v>17</v>
      </c>
      <c r="C4877">
        <v>60</v>
      </c>
      <c r="D4877">
        <v>0</v>
      </c>
      <c r="E4877">
        <v>0</v>
      </c>
      <c r="F4877" t="s">
        <v>13</v>
      </c>
      <c r="G4877" t="s">
        <v>14</v>
      </c>
      <c r="H4877" t="s">
        <v>19</v>
      </c>
      <c r="I4877">
        <v>99</v>
      </c>
      <c r="J4877" s="2">
        <v>26.1</v>
      </c>
      <c r="K4877" t="s">
        <v>21</v>
      </c>
      <c r="L4877">
        <v>0</v>
      </c>
      <c r="M4877">
        <f t="shared" si="304"/>
        <v>26.1</v>
      </c>
      <c r="O4877">
        <f>IF(AND(J4877="N/A",B4877="Male"),$R$2,IF(AND(J4877="N/A",B4877="Female"),$S$2,J4877))</f>
        <v>26.1</v>
      </c>
      <c r="V4877">
        <f>((C4877-AVERAGE($C$2:$C$5018))/_xlfn.STDEV.P($C$2:$C$5018))</f>
        <v>0.74158822252679413</v>
      </c>
      <c r="W4877">
        <f>((O4877-AVERAGE($O$2:$O$5018))/_xlfn.STDEV.P($O$2:$O$5018))</f>
        <v>-0.33916123220804656</v>
      </c>
      <c r="X4877">
        <f>((I4877-AVERAGE($I$2:$I$5018))/_xlfn.STDEV.P($I$2:$I$5018))</f>
        <v>-0.14770746272594659</v>
      </c>
      <c r="Z4877">
        <f t="shared" si="305"/>
        <v>0</v>
      </c>
      <c r="AA4877">
        <f t="shared" si="306"/>
        <v>0</v>
      </c>
      <c r="AB4877">
        <f t="shared" si="307"/>
        <v>0</v>
      </c>
    </row>
    <row r="4878" spans="1:28" x14ac:dyDescent="0.25">
      <c r="A4878">
        <v>45160</v>
      </c>
      <c r="B4878" t="s">
        <v>12</v>
      </c>
      <c r="C4878">
        <v>3</v>
      </c>
      <c r="D4878">
        <v>0</v>
      </c>
      <c r="E4878">
        <v>0</v>
      </c>
      <c r="F4878" t="s">
        <v>23</v>
      </c>
      <c r="G4878" t="s">
        <v>26</v>
      </c>
      <c r="H4878" t="s">
        <v>19</v>
      </c>
      <c r="I4878">
        <v>78.239999999999995</v>
      </c>
      <c r="J4878" s="2">
        <v>16.2</v>
      </c>
      <c r="K4878" t="s">
        <v>24</v>
      </c>
      <c r="L4878">
        <v>0</v>
      </c>
      <c r="M4878">
        <f t="shared" si="304"/>
        <v>16.2</v>
      </c>
      <c r="O4878">
        <f>IF(AND(J4878="N/A",B4878="Male"),$R$2,IF(AND(J4878="N/A",B4878="Female"),$S$2,J4878))</f>
        <v>16.2</v>
      </c>
      <c r="V4878">
        <f>((C4878-AVERAGE($C$2:$C$5018))/_xlfn.STDEV.P($C$2:$C$5018))</f>
        <v>-1.7664981402875271</v>
      </c>
      <c r="W4878">
        <f>((O4878-AVERAGE($O$2:$O$5018))/_xlfn.STDEV.P($O$2:$O$5018))</f>
        <v>-1.7849987848026085</v>
      </c>
      <c r="X4878">
        <f>((I4878-AVERAGE($I$2:$I$5018))/_xlfn.STDEV.P($I$2:$I$5018))</f>
        <v>-0.61476678866969492</v>
      </c>
      <c r="Z4878">
        <f t="shared" si="305"/>
        <v>0</v>
      </c>
      <c r="AA4878">
        <f t="shared" si="306"/>
        <v>0</v>
      </c>
      <c r="AB4878">
        <f t="shared" si="307"/>
        <v>0</v>
      </c>
    </row>
    <row r="4879" spans="1:28" x14ac:dyDescent="0.25">
      <c r="A4879">
        <v>67940</v>
      </c>
      <c r="B4879" t="s">
        <v>17</v>
      </c>
      <c r="C4879">
        <v>46</v>
      </c>
      <c r="D4879">
        <v>0</v>
      </c>
      <c r="E4879">
        <v>0</v>
      </c>
      <c r="F4879" t="s">
        <v>13</v>
      </c>
      <c r="G4879" t="s">
        <v>25</v>
      </c>
      <c r="H4879" t="s">
        <v>19</v>
      </c>
      <c r="I4879">
        <v>83.88</v>
      </c>
      <c r="J4879" s="2">
        <v>27.1</v>
      </c>
      <c r="K4879" t="s">
        <v>21</v>
      </c>
      <c r="L4879">
        <v>0</v>
      </c>
      <c r="M4879">
        <f t="shared" si="304"/>
        <v>27.1</v>
      </c>
      <c r="O4879">
        <f>IF(AND(J4879="N/A",B4879="Male"),$R$2,IF(AND(J4879="N/A",B4879="Female"),$S$2,J4879))</f>
        <v>27.1</v>
      </c>
      <c r="V4879">
        <f>((C4879-AVERAGE($C$2:$C$5018))/_xlfn.STDEV.P($C$2:$C$5018))</f>
        <v>0.12556701060748715</v>
      </c>
      <c r="W4879">
        <f>((O4879-AVERAGE($O$2:$O$5018))/_xlfn.STDEV.P($O$2:$O$5018))</f>
        <v>-0.19311703497627264</v>
      </c>
      <c r="X4879">
        <f>((I4879-AVERAGE($I$2:$I$5018))/_xlfn.STDEV.P($I$2:$I$5018))</f>
        <v>-0.48787783884682689</v>
      </c>
      <c r="Z4879">
        <f t="shared" si="305"/>
        <v>0</v>
      </c>
      <c r="AA4879">
        <f t="shared" si="306"/>
        <v>0</v>
      </c>
      <c r="AB4879">
        <f t="shared" si="307"/>
        <v>0</v>
      </c>
    </row>
    <row r="4880" spans="1:28" x14ac:dyDescent="0.25">
      <c r="A4880">
        <v>8145</v>
      </c>
      <c r="B4880" t="s">
        <v>12</v>
      </c>
      <c r="C4880">
        <v>30</v>
      </c>
      <c r="D4880">
        <v>0</v>
      </c>
      <c r="E4880">
        <v>0</v>
      </c>
      <c r="F4880" t="s">
        <v>23</v>
      </c>
      <c r="G4880" t="s">
        <v>14</v>
      </c>
      <c r="H4880" t="s">
        <v>15</v>
      </c>
      <c r="I4880">
        <v>86.21</v>
      </c>
      <c r="J4880" s="2">
        <v>28.8</v>
      </c>
      <c r="K4880" t="s">
        <v>22</v>
      </c>
      <c r="L4880">
        <v>0</v>
      </c>
      <c r="M4880">
        <f t="shared" si="304"/>
        <v>28.8</v>
      </c>
      <c r="O4880">
        <f>IF(AND(J4880="N/A",B4880="Male"),$R$2,IF(AND(J4880="N/A",B4880="Female"),$S$2,J4880))</f>
        <v>28.8</v>
      </c>
      <c r="V4880">
        <f>((C4880-AVERAGE($C$2:$C$5018))/_xlfn.STDEV.P($C$2:$C$5018))</f>
        <v>-0.57845723158600648</v>
      </c>
      <c r="W4880">
        <f>((O4880-AVERAGE($O$2:$O$5018))/_xlfn.STDEV.P($O$2:$O$5018))</f>
        <v>5.5158100317742896E-2</v>
      </c>
      <c r="X4880">
        <f>((I4880-AVERAGE($I$2:$I$5018))/_xlfn.STDEV.P($I$2:$I$5018))</f>
        <v>-0.43545740390227328</v>
      </c>
      <c r="Z4880">
        <f t="shared" si="305"/>
        <v>0</v>
      </c>
      <c r="AA4880">
        <f t="shared" si="306"/>
        <v>0</v>
      </c>
      <c r="AB4880">
        <f t="shared" si="307"/>
        <v>0</v>
      </c>
    </row>
    <row r="4881" spans="1:28" x14ac:dyDescent="0.25">
      <c r="A4881">
        <v>39393</v>
      </c>
      <c r="B4881" t="s">
        <v>17</v>
      </c>
      <c r="C4881">
        <v>63</v>
      </c>
      <c r="D4881">
        <v>0</v>
      </c>
      <c r="E4881">
        <v>0</v>
      </c>
      <c r="F4881" t="s">
        <v>13</v>
      </c>
      <c r="G4881" t="s">
        <v>14</v>
      </c>
      <c r="H4881" t="s">
        <v>15</v>
      </c>
      <c r="I4881">
        <v>57.06</v>
      </c>
      <c r="J4881" s="2">
        <v>37.9</v>
      </c>
      <c r="K4881" t="s">
        <v>21</v>
      </c>
      <c r="L4881">
        <v>0</v>
      </c>
      <c r="M4881">
        <f t="shared" si="304"/>
        <v>37.9</v>
      </c>
      <c r="O4881">
        <f>IF(AND(J4881="N/A",B4881="Male"),$R$2,IF(AND(J4881="N/A",B4881="Female"),$S$2,J4881))</f>
        <v>37.9</v>
      </c>
      <c r="V4881">
        <f>((C4881-AVERAGE($C$2:$C$5018))/_xlfn.STDEV.P($C$2:$C$5018))</f>
        <v>0.87359276793807417</v>
      </c>
      <c r="W4881">
        <f>((O4881-AVERAGE($O$2:$O$5018))/_xlfn.STDEV.P($O$2:$O$5018))</f>
        <v>1.384160295126885</v>
      </c>
      <c r="X4881">
        <f>((I4881-AVERAGE($I$2:$I$5018))/_xlfn.STDEV.P($I$2:$I$5018))</f>
        <v>-1.0912752917279118</v>
      </c>
      <c r="Z4881">
        <f t="shared" si="305"/>
        <v>0</v>
      </c>
      <c r="AA4881">
        <f t="shared" si="306"/>
        <v>0</v>
      </c>
      <c r="AB4881">
        <f t="shared" si="307"/>
        <v>0</v>
      </c>
    </row>
    <row r="4882" spans="1:28" x14ac:dyDescent="0.25">
      <c r="A4882">
        <v>57710</v>
      </c>
      <c r="B4882" t="s">
        <v>17</v>
      </c>
      <c r="C4882">
        <v>50</v>
      </c>
      <c r="D4882">
        <v>0</v>
      </c>
      <c r="E4882">
        <v>0</v>
      </c>
      <c r="F4882" t="s">
        <v>13</v>
      </c>
      <c r="G4882" t="s">
        <v>14</v>
      </c>
      <c r="H4882" t="s">
        <v>19</v>
      </c>
      <c r="I4882">
        <v>112.25</v>
      </c>
      <c r="J4882" s="2">
        <v>21.6</v>
      </c>
      <c r="K4882" t="s">
        <v>24</v>
      </c>
      <c r="L4882">
        <v>0</v>
      </c>
      <c r="M4882">
        <f t="shared" si="304"/>
        <v>21.6</v>
      </c>
      <c r="O4882">
        <f>IF(AND(J4882="N/A",B4882="Male"),$R$2,IF(AND(J4882="N/A",B4882="Female"),$S$2,J4882))</f>
        <v>21.6</v>
      </c>
      <c r="V4882">
        <f>((C4882-AVERAGE($C$2:$C$5018))/_xlfn.STDEV.P($C$2:$C$5018))</f>
        <v>0.30157307115586057</v>
      </c>
      <c r="W4882">
        <f>((O4882-AVERAGE($O$2:$O$5018))/_xlfn.STDEV.P($O$2:$O$5018))</f>
        <v>-0.99636011975102912</v>
      </c>
      <c r="X4882">
        <f>((I4882-AVERAGE($I$2:$I$5018))/_xlfn.STDEV.P($I$2:$I$5018))</f>
        <v>0.15039157719479826</v>
      </c>
      <c r="Z4882">
        <f t="shared" si="305"/>
        <v>0</v>
      </c>
      <c r="AA4882">
        <f t="shared" si="306"/>
        <v>0</v>
      </c>
      <c r="AB4882">
        <f t="shared" si="307"/>
        <v>0</v>
      </c>
    </row>
    <row r="4883" spans="1:28" x14ac:dyDescent="0.25">
      <c r="A4883">
        <v>12487</v>
      </c>
      <c r="B4883" t="s">
        <v>12</v>
      </c>
      <c r="C4883">
        <v>65</v>
      </c>
      <c r="D4883">
        <v>0</v>
      </c>
      <c r="E4883">
        <v>0</v>
      </c>
      <c r="F4883" t="s">
        <v>13</v>
      </c>
      <c r="G4883" t="s">
        <v>14</v>
      </c>
      <c r="H4883" t="s">
        <v>15</v>
      </c>
      <c r="I4883">
        <v>81.06</v>
      </c>
      <c r="J4883" s="2">
        <v>30.1</v>
      </c>
      <c r="K4883" t="s">
        <v>22</v>
      </c>
      <c r="L4883">
        <v>0</v>
      </c>
      <c r="M4883">
        <f t="shared" si="304"/>
        <v>30.1</v>
      </c>
      <c r="O4883">
        <f>IF(AND(J4883="N/A",B4883="Male"),$R$2,IF(AND(J4883="N/A",B4883="Female"),$S$2,J4883))</f>
        <v>30.1</v>
      </c>
      <c r="V4883">
        <f>((C4883-AVERAGE($C$2:$C$5018))/_xlfn.STDEV.P($C$2:$C$5018))</f>
        <v>0.96159579821226082</v>
      </c>
      <c r="W4883">
        <f>((O4883-AVERAGE($O$2:$O$5018))/_xlfn.STDEV.P($O$2:$O$5018))</f>
        <v>0.24501555671904907</v>
      </c>
      <c r="X4883">
        <f>((I4883-AVERAGE($I$2:$I$5018))/_xlfn.STDEV.P($I$2:$I$5018))</f>
        <v>-0.55132231375826068</v>
      </c>
      <c r="Z4883">
        <f t="shared" si="305"/>
        <v>0</v>
      </c>
      <c r="AA4883">
        <f t="shared" si="306"/>
        <v>0</v>
      </c>
      <c r="AB4883">
        <f t="shared" si="307"/>
        <v>0</v>
      </c>
    </row>
    <row r="4884" spans="1:28" x14ac:dyDescent="0.25">
      <c r="A4884">
        <v>16513</v>
      </c>
      <c r="B4884" t="s">
        <v>12</v>
      </c>
      <c r="C4884">
        <v>78</v>
      </c>
      <c r="D4884">
        <v>0</v>
      </c>
      <c r="E4884">
        <v>0</v>
      </c>
      <c r="F4884" t="s">
        <v>13</v>
      </c>
      <c r="G4884" t="s">
        <v>14</v>
      </c>
      <c r="H4884" t="s">
        <v>15</v>
      </c>
      <c r="I4884">
        <v>104.37</v>
      </c>
      <c r="J4884" s="2">
        <v>29.7</v>
      </c>
      <c r="K4884" t="s">
        <v>21</v>
      </c>
      <c r="L4884">
        <v>0</v>
      </c>
      <c r="M4884">
        <f t="shared" si="304"/>
        <v>29.7</v>
      </c>
      <c r="O4884">
        <f>IF(AND(J4884="N/A",B4884="Male"),$R$2,IF(AND(J4884="N/A",B4884="Female"),$S$2,J4884))</f>
        <v>29.7</v>
      </c>
      <c r="V4884">
        <f>((C4884-AVERAGE($C$2:$C$5018))/_xlfn.STDEV.P($C$2:$C$5018))</f>
        <v>1.5336154949944745</v>
      </c>
      <c r="W4884">
        <f>((O4884-AVERAGE($O$2:$O$5018))/_xlfn.STDEV.P($O$2:$O$5018))</f>
        <v>0.18659787782633921</v>
      </c>
      <c r="X4884">
        <f>((I4884-AVERAGE($I$2:$I$5018))/_xlfn.STDEV.P($I$2:$I$5018))</f>
        <v>-2.6892983905237068E-2</v>
      </c>
      <c r="Z4884">
        <f t="shared" si="305"/>
        <v>0</v>
      </c>
      <c r="AA4884">
        <f t="shared" si="306"/>
        <v>0</v>
      </c>
      <c r="AB4884">
        <f t="shared" si="307"/>
        <v>0</v>
      </c>
    </row>
    <row r="4885" spans="1:28" x14ac:dyDescent="0.25">
      <c r="A4885">
        <v>42297</v>
      </c>
      <c r="B4885" t="s">
        <v>17</v>
      </c>
      <c r="C4885">
        <v>36</v>
      </c>
      <c r="D4885">
        <v>0</v>
      </c>
      <c r="E4885">
        <v>0</v>
      </c>
      <c r="F4885" t="s">
        <v>13</v>
      </c>
      <c r="G4885" t="s">
        <v>14</v>
      </c>
      <c r="H4885" t="s">
        <v>15</v>
      </c>
      <c r="I4885">
        <v>124.31</v>
      </c>
      <c r="J4885" s="2">
        <v>26.4</v>
      </c>
      <c r="K4885" t="s">
        <v>24</v>
      </c>
      <c r="L4885">
        <v>0</v>
      </c>
      <c r="M4885">
        <f t="shared" si="304"/>
        <v>26.4</v>
      </c>
      <c r="O4885">
        <f>IF(AND(J4885="N/A",B4885="Male"),$R$2,IF(AND(J4885="N/A",B4885="Female"),$S$2,J4885))</f>
        <v>26.4</v>
      </c>
      <c r="V4885">
        <f>((C4885-AVERAGE($C$2:$C$5018))/_xlfn.STDEV.P($C$2:$C$5018))</f>
        <v>-0.31444814076344635</v>
      </c>
      <c r="W4885">
        <f>((O4885-AVERAGE($O$2:$O$5018))/_xlfn.STDEV.P($O$2:$O$5018))</f>
        <v>-0.29534797303851479</v>
      </c>
      <c r="X4885">
        <f>((I4885-AVERAGE($I$2:$I$5018))/_xlfn.STDEV.P($I$2:$I$5018))</f>
        <v>0.42171794862454798</v>
      </c>
      <c r="Z4885">
        <f t="shared" si="305"/>
        <v>0</v>
      </c>
      <c r="AA4885">
        <f t="shared" si="306"/>
        <v>0</v>
      </c>
      <c r="AB4885">
        <f t="shared" si="307"/>
        <v>0</v>
      </c>
    </row>
    <row r="4886" spans="1:28" x14ac:dyDescent="0.25">
      <c r="A4886">
        <v>63656</v>
      </c>
      <c r="B4886" t="s">
        <v>17</v>
      </c>
      <c r="C4886">
        <v>18</v>
      </c>
      <c r="D4886">
        <v>0</v>
      </c>
      <c r="E4886">
        <v>0</v>
      </c>
      <c r="F4886" t="s">
        <v>23</v>
      </c>
      <c r="G4886" t="s">
        <v>14</v>
      </c>
      <c r="H4886" t="s">
        <v>15</v>
      </c>
      <c r="I4886">
        <v>101.95</v>
      </c>
      <c r="J4886" s="2">
        <v>46</v>
      </c>
      <c r="K4886" t="s">
        <v>16</v>
      </c>
      <c r="L4886">
        <v>0</v>
      </c>
      <c r="M4886">
        <f t="shared" si="304"/>
        <v>46</v>
      </c>
      <c r="O4886">
        <f>IF(AND(J4886="N/A",B4886="Male"),$R$2,IF(AND(J4886="N/A",B4886="Female"),$S$2,J4886))</f>
        <v>46</v>
      </c>
      <c r="V4886">
        <f>((C4886-AVERAGE($C$2:$C$5018))/_xlfn.STDEV.P($C$2:$C$5018))</f>
        <v>-1.1064754132311267</v>
      </c>
      <c r="W4886">
        <f>((O4886-AVERAGE($O$2:$O$5018))/_xlfn.STDEV.P($O$2:$O$5018))</f>
        <v>2.567118292704254</v>
      </c>
      <c r="X4886">
        <f>((I4886-AVERAGE($I$2:$I$5018))/_xlfn.STDEV.P($I$2:$I$5018))</f>
        <v>-8.1338242517176931E-2</v>
      </c>
      <c r="Z4886">
        <f t="shared" si="305"/>
        <v>0</v>
      </c>
      <c r="AA4886">
        <f t="shared" si="306"/>
        <v>0</v>
      </c>
      <c r="AB4886">
        <f t="shared" si="307"/>
        <v>0</v>
      </c>
    </row>
    <row r="4887" spans="1:28" x14ac:dyDescent="0.25">
      <c r="A4887">
        <v>56233</v>
      </c>
      <c r="B4887" t="s">
        <v>17</v>
      </c>
      <c r="C4887">
        <v>44</v>
      </c>
      <c r="D4887">
        <v>0</v>
      </c>
      <c r="E4887">
        <v>0</v>
      </c>
      <c r="F4887" t="s">
        <v>23</v>
      </c>
      <c r="G4887" t="s">
        <v>14</v>
      </c>
      <c r="H4887" t="s">
        <v>19</v>
      </c>
      <c r="I4887">
        <v>116.95</v>
      </c>
      <c r="J4887" s="2">
        <v>26.1</v>
      </c>
      <c r="K4887" t="s">
        <v>21</v>
      </c>
      <c r="L4887">
        <v>0</v>
      </c>
      <c r="M4887">
        <f t="shared" si="304"/>
        <v>26.1</v>
      </c>
      <c r="O4887">
        <f>IF(AND(J4887="N/A",B4887="Male"),$R$2,IF(AND(J4887="N/A",B4887="Female"),$S$2,J4887))</f>
        <v>26.1</v>
      </c>
      <c r="V4887">
        <f>((C4887-AVERAGE($C$2:$C$5018))/_xlfn.STDEV.P($C$2:$C$5018))</f>
        <v>3.7563980333300453E-2</v>
      </c>
      <c r="W4887">
        <f>((O4887-AVERAGE($O$2:$O$5018))/_xlfn.STDEV.P($O$2:$O$5018))</f>
        <v>-0.33916123220804656</v>
      </c>
      <c r="X4887">
        <f>((I4887-AVERAGE($I$2:$I$5018))/_xlfn.STDEV.P($I$2:$I$5018))</f>
        <v>0.25613236871385497</v>
      </c>
      <c r="Z4887">
        <f t="shared" si="305"/>
        <v>0</v>
      </c>
      <c r="AA4887">
        <f t="shared" si="306"/>
        <v>0</v>
      </c>
      <c r="AB4887">
        <f t="shared" si="307"/>
        <v>0</v>
      </c>
    </row>
    <row r="4888" spans="1:28" x14ac:dyDescent="0.25">
      <c r="A4888">
        <v>22591</v>
      </c>
      <c r="B4888" t="s">
        <v>17</v>
      </c>
      <c r="C4888">
        <v>4</v>
      </c>
      <c r="D4888">
        <v>0</v>
      </c>
      <c r="E4888">
        <v>0</v>
      </c>
      <c r="F4888" t="s">
        <v>23</v>
      </c>
      <c r="G4888" t="s">
        <v>26</v>
      </c>
      <c r="H4888" t="s">
        <v>15</v>
      </c>
      <c r="I4888">
        <v>99.76</v>
      </c>
      <c r="J4888" s="2">
        <v>23.2</v>
      </c>
      <c r="K4888" t="s">
        <v>24</v>
      </c>
      <c r="L4888">
        <v>0</v>
      </c>
      <c r="M4888">
        <f t="shared" si="304"/>
        <v>23.2</v>
      </c>
      <c r="O4888">
        <f>IF(AND(J4888="N/A",B4888="Male"),$R$2,IF(AND(J4888="N/A",B4888="Female"),$S$2,J4888))</f>
        <v>23.2</v>
      </c>
      <c r="V4888">
        <f>((C4888-AVERAGE($C$2:$C$5018))/_xlfn.STDEV.P($C$2:$C$5018))</f>
        <v>-1.7224966251504337</v>
      </c>
      <c r="W4888">
        <f>((O4888-AVERAGE($O$2:$O$5018))/_xlfn.STDEV.P($O$2:$O$5018))</f>
        <v>-0.76268940418019116</v>
      </c>
      <c r="X4888">
        <f>((I4888-AVERAGE($I$2:$I$5018))/_xlfn.STDEV.P($I$2:$I$5018))</f>
        <v>-0.13060895175690754</v>
      </c>
      <c r="Z4888">
        <f t="shared" si="305"/>
        <v>0</v>
      </c>
      <c r="AA4888">
        <f t="shared" si="306"/>
        <v>0</v>
      </c>
      <c r="AB4888">
        <f t="shared" si="307"/>
        <v>0</v>
      </c>
    </row>
    <row r="4889" spans="1:28" x14ac:dyDescent="0.25">
      <c r="A4889">
        <v>23757</v>
      </c>
      <c r="B4889" t="s">
        <v>17</v>
      </c>
      <c r="C4889">
        <v>60</v>
      </c>
      <c r="D4889">
        <v>0</v>
      </c>
      <c r="E4889">
        <v>0</v>
      </c>
      <c r="F4889" t="s">
        <v>23</v>
      </c>
      <c r="G4889" t="s">
        <v>14</v>
      </c>
      <c r="H4889" t="s">
        <v>15</v>
      </c>
      <c r="I4889">
        <v>105.48</v>
      </c>
      <c r="J4889" s="2">
        <v>28.4</v>
      </c>
      <c r="K4889" t="s">
        <v>24</v>
      </c>
      <c r="L4889">
        <v>0</v>
      </c>
      <c r="M4889">
        <f t="shared" si="304"/>
        <v>28.4</v>
      </c>
      <c r="O4889">
        <f>IF(AND(J4889="N/A",B4889="Male"),$R$2,IF(AND(J4889="N/A",B4889="Female"),$S$2,J4889))</f>
        <v>28.4</v>
      </c>
      <c r="V4889">
        <f>((C4889-AVERAGE($C$2:$C$5018))/_xlfn.STDEV.P($C$2:$C$5018))</f>
        <v>0.74158822252679413</v>
      </c>
      <c r="W4889">
        <f>((O4889-AVERAGE($O$2:$O$5018))/_xlfn.STDEV.P($O$2:$O$5018))</f>
        <v>-3.2595785749669759E-3</v>
      </c>
      <c r="X4889">
        <f>((I4889-AVERAGE($I$2:$I$5018))/_xlfn.STDEV.P($I$2:$I$5018))</f>
        <v>-1.9201586741407197E-3</v>
      </c>
      <c r="Z4889">
        <f t="shared" si="305"/>
        <v>0</v>
      </c>
      <c r="AA4889">
        <f t="shared" si="306"/>
        <v>0</v>
      </c>
      <c r="AB4889">
        <f t="shared" si="307"/>
        <v>0</v>
      </c>
    </row>
    <row r="4890" spans="1:28" x14ac:dyDescent="0.25">
      <c r="A4890">
        <v>19601</v>
      </c>
      <c r="B4890" t="s">
        <v>17</v>
      </c>
      <c r="C4890">
        <v>19</v>
      </c>
      <c r="D4890">
        <v>0</v>
      </c>
      <c r="E4890">
        <v>0</v>
      </c>
      <c r="F4890" t="s">
        <v>23</v>
      </c>
      <c r="G4890" t="s">
        <v>14</v>
      </c>
      <c r="H4890" t="s">
        <v>15</v>
      </c>
      <c r="I4890">
        <v>100.6</v>
      </c>
      <c r="J4890" s="2">
        <v>20.5</v>
      </c>
      <c r="K4890" t="s">
        <v>21</v>
      </c>
      <c r="L4890">
        <v>0</v>
      </c>
      <c r="M4890">
        <f t="shared" si="304"/>
        <v>20.5</v>
      </c>
      <c r="O4890">
        <f>IF(AND(J4890="N/A",B4890="Male"),$R$2,IF(AND(J4890="N/A",B4890="Female"),$S$2,J4890))</f>
        <v>20.5</v>
      </c>
      <c r="V4890">
        <f>((C4890-AVERAGE($C$2:$C$5018))/_xlfn.STDEV.P($C$2:$C$5018))</f>
        <v>-1.0624738980940334</v>
      </c>
      <c r="W4890">
        <f>((O4890-AVERAGE($O$2:$O$5018))/_xlfn.STDEV.P($O$2:$O$5018))</f>
        <v>-1.1570087367059807</v>
      </c>
      <c r="X4890">
        <f>((I4890-AVERAGE($I$2:$I$5018))/_xlfn.STDEV.P($I$2:$I$5018))</f>
        <v>-0.11171059752797</v>
      </c>
      <c r="Z4890">
        <f t="shared" si="305"/>
        <v>0</v>
      </c>
      <c r="AA4890">
        <f t="shared" si="306"/>
        <v>0</v>
      </c>
      <c r="AB4890">
        <f t="shared" si="307"/>
        <v>0</v>
      </c>
    </row>
    <row r="4891" spans="1:28" x14ac:dyDescent="0.25">
      <c r="A4891">
        <v>61801</v>
      </c>
      <c r="B4891" t="s">
        <v>12</v>
      </c>
      <c r="C4891">
        <v>15</v>
      </c>
      <c r="D4891">
        <v>0</v>
      </c>
      <c r="E4891">
        <v>0</v>
      </c>
      <c r="F4891" t="s">
        <v>23</v>
      </c>
      <c r="G4891" t="s">
        <v>14</v>
      </c>
      <c r="H4891" t="s">
        <v>15</v>
      </c>
      <c r="I4891">
        <v>65.05</v>
      </c>
      <c r="J4891" s="2">
        <v>24.6</v>
      </c>
      <c r="K4891" t="s">
        <v>24</v>
      </c>
      <c r="L4891">
        <v>0</v>
      </c>
      <c r="M4891">
        <f t="shared" si="304"/>
        <v>24.6</v>
      </c>
      <c r="O4891">
        <f>IF(AND(J4891="N/A",B4891="Male"),$R$2,IF(AND(J4891="N/A",B4891="Female"),$S$2,J4891))</f>
        <v>24.6</v>
      </c>
      <c r="V4891">
        <f>((C4891-AVERAGE($C$2:$C$5018))/_xlfn.STDEV.P($C$2:$C$5018))</f>
        <v>-1.2384799586424069</v>
      </c>
      <c r="W4891">
        <f>((O4891-AVERAGE($O$2:$O$5018))/_xlfn.STDEV.P($O$2:$O$5018))</f>
        <v>-0.55822752805570741</v>
      </c>
      <c r="X4891">
        <f>((I4891-AVERAGE($I$2:$I$5018))/_xlfn.STDEV.P($I$2:$I$5018))</f>
        <v>-0.91151594614551557</v>
      </c>
      <c r="Z4891">
        <f t="shared" si="305"/>
        <v>0</v>
      </c>
      <c r="AA4891">
        <f t="shared" si="306"/>
        <v>0</v>
      </c>
      <c r="AB4891">
        <f t="shared" si="307"/>
        <v>0</v>
      </c>
    </row>
    <row r="4892" spans="1:28" x14ac:dyDescent="0.25">
      <c r="A4892">
        <v>949</v>
      </c>
      <c r="B4892" t="s">
        <v>12</v>
      </c>
      <c r="C4892">
        <v>20</v>
      </c>
      <c r="D4892">
        <v>0</v>
      </c>
      <c r="E4892">
        <v>0</v>
      </c>
      <c r="F4892" t="s">
        <v>23</v>
      </c>
      <c r="G4892" t="s">
        <v>14</v>
      </c>
      <c r="H4892" t="s">
        <v>19</v>
      </c>
      <c r="I4892">
        <v>75.900000000000006</v>
      </c>
      <c r="J4892" s="2">
        <v>32.200000000000003</v>
      </c>
      <c r="K4892" t="s">
        <v>21</v>
      </c>
      <c r="L4892">
        <v>0</v>
      </c>
      <c r="M4892">
        <f t="shared" si="304"/>
        <v>32.200000000000003</v>
      </c>
      <c r="O4892">
        <f>IF(AND(J4892="N/A",B4892="Male"),$R$2,IF(AND(J4892="N/A",B4892="Female"),$S$2,J4892))</f>
        <v>32.200000000000003</v>
      </c>
      <c r="V4892">
        <f>((C4892-AVERAGE($C$2:$C$5018))/_xlfn.STDEV.P($C$2:$C$5018))</f>
        <v>-1.01847238295694</v>
      </c>
      <c r="W4892">
        <f>((O4892-AVERAGE($O$2:$O$5018))/_xlfn.STDEV.P($O$2:$O$5018))</f>
        <v>0.55170837090577451</v>
      </c>
      <c r="X4892">
        <f>((I4892-AVERAGE($I$2:$I$5018))/_xlfn.STDEV.P($I$2:$I$5018))</f>
        <v>-0.66741220402173562</v>
      </c>
      <c r="Z4892">
        <f t="shared" si="305"/>
        <v>0</v>
      </c>
      <c r="AA4892">
        <f t="shared" si="306"/>
        <v>0</v>
      </c>
      <c r="AB4892">
        <f t="shared" si="307"/>
        <v>0</v>
      </c>
    </row>
    <row r="4893" spans="1:28" x14ac:dyDescent="0.25">
      <c r="A4893">
        <v>1503</v>
      </c>
      <c r="B4893" t="s">
        <v>12</v>
      </c>
      <c r="C4893">
        <v>31</v>
      </c>
      <c r="D4893">
        <v>0</v>
      </c>
      <c r="E4893">
        <v>0</v>
      </c>
      <c r="F4893" t="s">
        <v>23</v>
      </c>
      <c r="G4893" t="s">
        <v>14</v>
      </c>
      <c r="H4893" t="s">
        <v>15</v>
      </c>
      <c r="I4893">
        <v>215.07</v>
      </c>
      <c r="J4893" s="2" t="s">
        <v>20</v>
      </c>
      <c r="K4893" t="s">
        <v>22</v>
      </c>
      <c r="L4893">
        <v>0</v>
      </c>
      <c r="M4893">
        <f t="shared" si="304"/>
        <v>28.422259136212656</v>
      </c>
      <c r="O4893">
        <f>IF(AND(J4893="N/A",B4893="Male"),$R$2,IF(AND(J4893="N/A",B4893="Female"),$S$2,J4893))</f>
        <v>28.422259136212656</v>
      </c>
      <c r="V4893">
        <f>((C4893-AVERAGE($C$2:$C$5018))/_xlfn.STDEV.P($C$2:$C$5018))</f>
        <v>-0.5344557164489131</v>
      </c>
      <c r="W4893">
        <f>((O4893-AVERAGE($O$2:$O$5018))/_xlfn.STDEV.P($O$2:$O$5018))</f>
        <v>-8.7608957167494772E-6</v>
      </c>
      <c r="X4893">
        <f>((I4893-AVERAGE($I$2:$I$5018))/_xlfn.STDEV.P($I$2:$I$5018))</f>
        <v>2.4636401269797781</v>
      </c>
      <c r="Z4893">
        <f t="shared" si="305"/>
        <v>0</v>
      </c>
      <c r="AA4893">
        <f t="shared" si="306"/>
        <v>0</v>
      </c>
      <c r="AB4893">
        <f t="shared" si="307"/>
        <v>0</v>
      </c>
    </row>
    <row r="4894" spans="1:28" x14ac:dyDescent="0.25">
      <c r="A4894">
        <v>37431</v>
      </c>
      <c r="B4894" t="s">
        <v>17</v>
      </c>
      <c r="C4894">
        <v>39</v>
      </c>
      <c r="D4894">
        <v>0</v>
      </c>
      <c r="E4894">
        <v>0</v>
      </c>
      <c r="F4894" t="s">
        <v>13</v>
      </c>
      <c r="G4894" t="s">
        <v>25</v>
      </c>
      <c r="H4894" t="s">
        <v>15</v>
      </c>
      <c r="I4894">
        <v>109.03</v>
      </c>
      <c r="J4894" s="2">
        <v>24.9</v>
      </c>
      <c r="K4894" t="s">
        <v>24</v>
      </c>
      <c r="L4894">
        <v>0</v>
      </c>
      <c r="M4894">
        <f t="shared" si="304"/>
        <v>24.9</v>
      </c>
      <c r="O4894">
        <f>IF(AND(J4894="N/A",B4894="Male"),$R$2,IF(AND(J4894="N/A",B4894="Female"),$S$2,J4894))</f>
        <v>24.9</v>
      </c>
      <c r="V4894">
        <f>((C4894-AVERAGE($C$2:$C$5018))/_xlfn.STDEV.P($C$2:$C$5018))</f>
        <v>-0.18244359535216631</v>
      </c>
      <c r="W4894">
        <f>((O4894-AVERAGE($O$2:$O$5018))/_xlfn.STDEV.P($O$2:$O$5018))</f>
        <v>-0.51441426888617559</v>
      </c>
      <c r="X4894">
        <f>((I4894-AVERAGE($I$2:$I$5018))/_xlfn.STDEV.P($I$2:$I$5018))</f>
        <v>7.7947885983870105E-2</v>
      </c>
      <c r="Z4894">
        <f t="shared" si="305"/>
        <v>0</v>
      </c>
      <c r="AA4894">
        <f t="shared" si="306"/>
        <v>0</v>
      </c>
      <c r="AB4894">
        <f t="shared" si="307"/>
        <v>0</v>
      </c>
    </row>
    <row r="4895" spans="1:28" x14ac:dyDescent="0.25">
      <c r="A4895">
        <v>53697</v>
      </c>
      <c r="B4895" t="s">
        <v>12</v>
      </c>
      <c r="C4895">
        <v>58</v>
      </c>
      <c r="D4895">
        <v>0</v>
      </c>
      <c r="E4895">
        <v>1</v>
      </c>
      <c r="F4895" t="s">
        <v>13</v>
      </c>
      <c r="G4895" t="s">
        <v>14</v>
      </c>
      <c r="H4895" t="s">
        <v>19</v>
      </c>
      <c r="I4895">
        <v>225.35</v>
      </c>
      <c r="J4895" s="2">
        <v>26.5</v>
      </c>
      <c r="K4895" t="s">
        <v>22</v>
      </c>
      <c r="L4895">
        <v>0</v>
      </c>
      <c r="M4895">
        <f t="shared" si="304"/>
        <v>26.5</v>
      </c>
      <c r="O4895">
        <f>IF(AND(J4895="N/A",B4895="Male"),$R$2,IF(AND(J4895="N/A",B4895="Female"),$S$2,J4895))</f>
        <v>26.5</v>
      </c>
      <c r="V4895">
        <f>((C4895-AVERAGE($C$2:$C$5018))/_xlfn.STDEV.P($C$2:$C$5018))</f>
        <v>0.65358519225260736</v>
      </c>
      <c r="W4895">
        <f>((O4895-AVERAGE($O$2:$O$5018))/_xlfn.STDEV.P($O$2:$O$5018))</f>
        <v>-0.28074355331533718</v>
      </c>
      <c r="X4895">
        <f>((I4895-AVERAGE($I$2:$I$5018))/_xlfn.STDEV.P($I$2:$I$5018))</f>
        <v>2.6949199858767789</v>
      </c>
      <c r="Z4895">
        <f t="shared" si="305"/>
        <v>0</v>
      </c>
      <c r="AA4895">
        <f t="shared" si="306"/>
        <v>0</v>
      </c>
      <c r="AB4895">
        <f t="shared" si="307"/>
        <v>0</v>
      </c>
    </row>
    <row r="4896" spans="1:28" x14ac:dyDescent="0.25">
      <c r="A4896">
        <v>67012</v>
      </c>
      <c r="B4896" t="s">
        <v>12</v>
      </c>
      <c r="C4896">
        <v>64</v>
      </c>
      <c r="D4896">
        <v>1</v>
      </c>
      <c r="E4896">
        <v>0</v>
      </c>
      <c r="F4896" t="s">
        <v>13</v>
      </c>
      <c r="G4896" t="s">
        <v>14</v>
      </c>
      <c r="H4896" t="s">
        <v>19</v>
      </c>
      <c r="I4896">
        <v>196.26</v>
      </c>
      <c r="J4896" s="2">
        <v>34.5</v>
      </c>
      <c r="K4896" t="s">
        <v>24</v>
      </c>
      <c r="L4896">
        <v>0</v>
      </c>
      <c r="M4896">
        <f t="shared" si="304"/>
        <v>34.5</v>
      </c>
      <c r="O4896">
        <f>IF(AND(J4896="N/A",B4896="Male"),$R$2,IF(AND(J4896="N/A",B4896="Female"),$S$2,J4896))</f>
        <v>34.5</v>
      </c>
      <c r="V4896">
        <f>((C4896-AVERAGE($C$2:$C$5018))/_xlfn.STDEV.P($C$2:$C$5018))</f>
        <v>0.91759428307516755</v>
      </c>
      <c r="W4896">
        <f>((O4896-AVERAGE($O$2:$O$5018))/_xlfn.STDEV.P($O$2:$O$5018))</f>
        <v>0.88761002453885407</v>
      </c>
      <c r="X4896">
        <f>((I4896-AVERAGE($I$2:$I$5018))/_xlfn.STDEV.P($I$2:$I$5018))</f>
        <v>2.0404519804960644</v>
      </c>
      <c r="Z4896">
        <f t="shared" si="305"/>
        <v>0</v>
      </c>
      <c r="AA4896">
        <f t="shared" si="306"/>
        <v>0</v>
      </c>
      <c r="AB4896">
        <f t="shared" si="307"/>
        <v>0</v>
      </c>
    </row>
    <row r="4897" spans="1:28" x14ac:dyDescent="0.25">
      <c r="A4897">
        <v>30525</v>
      </c>
      <c r="B4897" t="s">
        <v>17</v>
      </c>
      <c r="C4897">
        <v>79</v>
      </c>
      <c r="D4897">
        <v>0</v>
      </c>
      <c r="E4897">
        <v>0</v>
      </c>
      <c r="F4897" t="s">
        <v>13</v>
      </c>
      <c r="G4897" t="s">
        <v>25</v>
      </c>
      <c r="H4897" t="s">
        <v>15</v>
      </c>
      <c r="I4897">
        <v>95.42</v>
      </c>
      <c r="J4897" s="2">
        <v>21.5</v>
      </c>
      <c r="K4897" t="s">
        <v>16</v>
      </c>
      <c r="L4897">
        <v>0</v>
      </c>
      <c r="M4897">
        <f t="shared" si="304"/>
        <v>21.5</v>
      </c>
      <c r="O4897">
        <f>IF(AND(J4897="N/A",B4897="Male"),$R$2,IF(AND(J4897="N/A",B4897="Female"),$S$2,J4897))</f>
        <v>21.5</v>
      </c>
      <c r="V4897">
        <f>((C4897-AVERAGE($C$2:$C$5018))/_xlfn.STDEV.P($C$2:$C$5018))</f>
        <v>1.5776170101315679</v>
      </c>
      <c r="W4897">
        <f>((O4897-AVERAGE($O$2:$O$5018))/_xlfn.STDEV.P($O$2:$O$5018))</f>
        <v>-1.0109645394742066</v>
      </c>
      <c r="X4897">
        <f>((I4897-AVERAGE($I$2:$I$5018))/_xlfn.STDEV.P($I$2:$I$5018))</f>
        <v>-0.22825044860641952</v>
      </c>
      <c r="Z4897">
        <f t="shared" si="305"/>
        <v>0</v>
      </c>
      <c r="AA4897">
        <f t="shared" si="306"/>
        <v>0</v>
      </c>
      <c r="AB4897">
        <f t="shared" si="307"/>
        <v>0</v>
      </c>
    </row>
    <row r="4898" spans="1:28" x14ac:dyDescent="0.25">
      <c r="A4898">
        <v>25860</v>
      </c>
      <c r="B4898" t="s">
        <v>17</v>
      </c>
      <c r="C4898">
        <v>11</v>
      </c>
      <c r="D4898">
        <v>0</v>
      </c>
      <c r="E4898">
        <v>0</v>
      </c>
      <c r="F4898" t="s">
        <v>23</v>
      </c>
      <c r="G4898" t="s">
        <v>26</v>
      </c>
      <c r="H4898" t="s">
        <v>19</v>
      </c>
      <c r="I4898">
        <v>123.04</v>
      </c>
      <c r="J4898" s="2">
        <v>15.9</v>
      </c>
      <c r="K4898" t="s">
        <v>24</v>
      </c>
      <c r="L4898">
        <v>0</v>
      </c>
      <c r="M4898">
        <f t="shared" si="304"/>
        <v>15.9</v>
      </c>
      <c r="O4898">
        <f>IF(AND(J4898="N/A",B4898="Male"),$R$2,IF(AND(J4898="N/A",B4898="Female"),$S$2,J4898))</f>
        <v>15.9</v>
      </c>
      <c r="V4898">
        <f>((C4898-AVERAGE($C$2:$C$5018))/_xlfn.STDEV.P($C$2:$C$5018))</f>
        <v>-1.4144860191907802</v>
      </c>
      <c r="W4898">
        <f>((O4898-AVERAGE($O$2:$O$5018))/_xlfn.STDEV.P($O$2:$O$5018))</f>
        <v>-1.8288120439721405</v>
      </c>
      <c r="X4898">
        <f>((I4898-AVERAGE($I$2:$I$5018))/_xlfn.STDEV.P($I$2:$I$5018))</f>
        <v>0.39314543687365405</v>
      </c>
      <c r="Z4898">
        <f t="shared" si="305"/>
        <v>0</v>
      </c>
      <c r="AA4898">
        <f t="shared" si="306"/>
        <v>0</v>
      </c>
      <c r="AB4898">
        <f t="shared" si="307"/>
        <v>0</v>
      </c>
    </row>
    <row r="4899" spans="1:28" x14ac:dyDescent="0.25">
      <c r="A4899">
        <v>21743</v>
      </c>
      <c r="B4899" t="s">
        <v>12</v>
      </c>
      <c r="C4899">
        <v>4</v>
      </c>
      <c r="D4899">
        <v>0</v>
      </c>
      <c r="E4899">
        <v>0</v>
      </c>
      <c r="F4899" t="s">
        <v>23</v>
      </c>
      <c r="G4899" t="s">
        <v>26</v>
      </c>
      <c r="H4899" t="s">
        <v>15</v>
      </c>
      <c r="I4899">
        <v>85.88</v>
      </c>
      <c r="J4899" s="2">
        <v>17.7</v>
      </c>
      <c r="K4899" t="s">
        <v>24</v>
      </c>
      <c r="L4899">
        <v>0</v>
      </c>
      <c r="M4899">
        <f t="shared" si="304"/>
        <v>17.7</v>
      </c>
      <c r="O4899">
        <f>IF(AND(J4899="N/A",B4899="Male"),$R$2,IF(AND(J4899="N/A",B4899="Female"),$S$2,J4899))</f>
        <v>17.7</v>
      </c>
      <c r="V4899">
        <f>((C4899-AVERAGE($C$2:$C$5018))/_xlfn.STDEV.P($C$2:$C$5018))</f>
        <v>-1.7224966251504337</v>
      </c>
      <c r="W4899">
        <f>((O4899-AVERAGE($O$2:$O$5018))/_xlfn.STDEV.P($O$2:$O$5018))</f>
        <v>-1.5659324889549475</v>
      </c>
      <c r="X4899">
        <f>((I4899-AVERAGE($I$2:$I$5018))/_xlfn.STDEV.P($I$2:$I$5018))</f>
        <v>-0.44288175734935598</v>
      </c>
      <c r="Z4899">
        <f t="shared" si="305"/>
        <v>0</v>
      </c>
      <c r="AA4899">
        <f t="shared" si="306"/>
        <v>0</v>
      </c>
      <c r="AB4899">
        <f t="shared" si="307"/>
        <v>0</v>
      </c>
    </row>
    <row r="4900" spans="1:28" x14ac:dyDescent="0.25">
      <c r="A4900">
        <v>25833</v>
      </c>
      <c r="B4900" t="s">
        <v>17</v>
      </c>
      <c r="C4900">
        <v>43</v>
      </c>
      <c r="D4900">
        <v>0</v>
      </c>
      <c r="E4900">
        <v>0</v>
      </c>
      <c r="F4900" t="s">
        <v>13</v>
      </c>
      <c r="G4900" t="s">
        <v>14</v>
      </c>
      <c r="H4900" t="s">
        <v>19</v>
      </c>
      <c r="I4900">
        <v>107.43</v>
      </c>
      <c r="J4900" s="2">
        <v>26.5</v>
      </c>
      <c r="K4900" t="s">
        <v>21</v>
      </c>
      <c r="L4900">
        <v>0</v>
      </c>
      <c r="M4900">
        <f t="shared" si="304"/>
        <v>26.5</v>
      </c>
      <c r="O4900">
        <f>IF(AND(J4900="N/A",B4900="Male"),$R$2,IF(AND(J4900="N/A",B4900="Female"),$S$2,J4900))</f>
        <v>26.5</v>
      </c>
      <c r="V4900">
        <f>((C4900-AVERAGE($C$2:$C$5018))/_xlfn.STDEV.P($C$2:$C$5018))</f>
        <v>-6.4375348037928977E-3</v>
      </c>
      <c r="W4900">
        <f>((O4900-AVERAGE($O$2:$O$5018))/_xlfn.STDEV.P($O$2:$O$5018))</f>
        <v>-0.28074355331533718</v>
      </c>
      <c r="X4900">
        <f>((I4900-AVERAGE($I$2:$I$5018))/_xlfn.STDEV.P($I$2:$I$5018))</f>
        <v>4.1951020785893495E-2</v>
      </c>
      <c r="Z4900">
        <f t="shared" si="305"/>
        <v>0</v>
      </c>
      <c r="AA4900">
        <f t="shared" si="306"/>
        <v>0</v>
      </c>
      <c r="AB4900">
        <f t="shared" si="307"/>
        <v>0</v>
      </c>
    </row>
    <row r="4901" spans="1:28" x14ac:dyDescent="0.25">
      <c r="A4901">
        <v>64652</v>
      </c>
      <c r="B4901" t="s">
        <v>17</v>
      </c>
      <c r="C4901">
        <v>44</v>
      </c>
      <c r="D4901">
        <v>0</v>
      </c>
      <c r="E4901">
        <v>0</v>
      </c>
      <c r="F4901" t="s">
        <v>13</v>
      </c>
      <c r="G4901" t="s">
        <v>14</v>
      </c>
      <c r="H4901" t="s">
        <v>19</v>
      </c>
      <c r="I4901">
        <v>56.85</v>
      </c>
      <c r="J4901" s="2">
        <v>24.4</v>
      </c>
      <c r="K4901" t="s">
        <v>21</v>
      </c>
      <c r="L4901">
        <v>0</v>
      </c>
      <c r="M4901">
        <f t="shared" si="304"/>
        <v>24.4</v>
      </c>
      <c r="O4901">
        <f>IF(AND(J4901="N/A",B4901="Male"),$R$2,IF(AND(J4901="N/A",B4901="Female"),$S$2,J4901))</f>
        <v>24.4</v>
      </c>
      <c r="V4901">
        <f>((C4901-AVERAGE($C$2:$C$5018))/_xlfn.STDEV.P($C$2:$C$5018))</f>
        <v>3.7563980333300453E-2</v>
      </c>
      <c r="W4901">
        <f>((O4901-AVERAGE($O$2:$O$5018))/_xlfn.STDEV.P($O$2:$O$5018))</f>
        <v>-0.58743636750206263</v>
      </c>
      <c r="X4901">
        <f>((I4901-AVERAGE($I$2:$I$5018))/_xlfn.STDEV.P($I$2:$I$5018))</f>
        <v>-1.0959998802851463</v>
      </c>
      <c r="Z4901">
        <f t="shared" si="305"/>
        <v>0</v>
      </c>
      <c r="AA4901">
        <f t="shared" si="306"/>
        <v>0</v>
      </c>
      <c r="AB4901">
        <f t="shared" si="307"/>
        <v>0</v>
      </c>
    </row>
    <row r="4902" spans="1:28" x14ac:dyDescent="0.25">
      <c r="A4902">
        <v>45710</v>
      </c>
      <c r="B4902" t="s">
        <v>17</v>
      </c>
      <c r="C4902">
        <v>37</v>
      </c>
      <c r="D4902">
        <v>0</v>
      </c>
      <c r="E4902">
        <v>0</v>
      </c>
      <c r="F4902" t="s">
        <v>13</v>
      </c>
      <c r="G4902" t="s">
        <v>25</v>
      </c>
      <c r="H4902" t="s">
        <v>19</v>
      </c>
      <c r="I4902">
        <v>102.15</v>
      </c>
      <c r="J4902" s="2">
        <v>26.6</v>
      </c>
      <c r="K4902" t="s">
        <v>24</v>
      </c>
      <c r="L4902">
        <v>0</v>
      </c>
      <c r="M4902">
        <f t="shared" si="304"/>
        <v>26.6</v>
      </c>
      <c r="O4902">
        <f>IF(AND(J4902="N/A",B4902="Male"),$R$2,IF(AND(J4902="N/A",B4902="Female"),$S$2,J4902))</f>
        <v>26.6</v>
      </c>
      <c r="V4902">
        <f>((C4902-AVERAGE($C$2:$C$5018))/_xlfn.STDEV.P($C$2:$C$5018))</f>
        <v>-0.27044662562635302</v>
      </c>
      <c r="W4902">
        <f>((O4902-AVERAGE($O$2:$O$5018))/_xlfn.STDEV.P($O$2:$O$5018))</f>
        <v>-0.26613913359215957</v>
      </c>
      <c r="X4902">
        <f>((I4902-AVERAGE($I$2:$I$5018))/_xlfn.STDEV.P($I$2:$I$5018))</f>
        <v>-7.683863436742977E-2</v>
      </c>
      <c r="Z4902">
        <f t="shared" si="305"/>
        <v>0</v>
      </c>
      <c r="AA4902">
        <f t="shared" si="306"/>
        <v>0</v>
      </c>
      <c r="AB4902">
        <f t="shared" si="307"/>
        <v>0</v>
      </c>
    </row>
    <row r="4903" spans="1:28" x14ac:dyDescent="0.25">
      <c r="A4903">
        <v>27853</v>
      </c>
      <c r="B4903" t="s">
        <v>17</v>
      </c>
      <c r="C4903">
        <v>34</v>
      </c>
      <c r="D4903">
        <v>0</v>
      </c>
      <c r="E4903">
        <v>0</v>
      </c>
      <c r="F4903" t="s">
        <v>13</v>
      </c>
      <c r="G4903" t="s">
        <v>18</v>
      </c>
      <c r="H4903" t="s">
        <v>19</v>
      </c>
      <c r="I4903">
        <v>88.68</v>
      </c>
      <c r="J4903" s="2">
        <v>23.9</v>
      </c>
      <c r="K4903" t="s">
        <v>21</v>
      </c>
      <c r="L4903">
        <v>0</v>
      </c>
      <c r="M4903">
        <f t="shared" si="304"/>
        <v>23.9</v>
      </c>
      <c r="O4903">
        <f>IF(AND(J4903="N/A",B4903="Male"),$R$2,IF(AND(J4903="N/A",B4903="Female"),$S$2,J4903))</f>
        <v>23.9</v>
      </c>
      <c r="V4903">
        <f>((C4903-AVERAGE($C$2:$C$5018))/_xlfn.STDEV.P($C$2:$C$5018))</f>
        <v>-0.40245117103763306</v>
      </c>
      <c r="W4903">
        <f>((O4903-AVERAGE($O$2:$O$5018))/_xlfn.STDEV.P($O$2:$O$5018))</f>
        <v>-0.66045846611794956</v>
      </c>
      <c r="X4903">
        <f>((I4903-AVERAGE($I$2:$I$5018))/_xlfn.STDEV.P($I$2:$I$5018))</f>
        <v>-0.37988724325289641</v>
      </c>
      <c r="Z4903">
        <f t="shared" si="305"/>
        <v>0</v>
      </c>
      <c r="AA4903">
        <f t="shared" si="306"/>
        <v>0</v>
      </c>
      <c r="AB4903">
        <f t="shared" si="307"/>
        <v>0</v>
      </c>
    </row>
    <row r="4904" spans="1:28" x14ac:dyDescent="0.25">
      <c r="A4904">
        <v>5964</v>
      </c>
      <c r="B4904" t="s">
        <v>17</v>
      </c>
      <c r="C4904">
        <v>59</v>
      </c>
      <c r="D4904">
        <v>0</v>
      </c>
      <c r="E4904">
        <v>0</v>
      </c>
      <c r="F4904" t="s">
        <v>13</v>
      </c>
      <c r="G4904" t="s">
        <v>14</v>
      </c>
      <c r="H4904" t="s">
        <v>15</v>
      </c>
      <c r="I4904">
        <v>182.52</v>
      </c>
      <c r="J4904" s="2">
        <v>30.1</v>
      </c>
      <c r="K4904" t="s">
        <v>24</v>
      </c>
      <c r="L4904">
        <v>0</v>
      </c>
      <c r="M4904">
        <f t="shared" si="304"/>
        <v>30.1</v>
      </c>
      <c r="O4904">
        <f>IF(AND(J4904="N/A",B4904="Male"),$R$2,IF(AND(J4904="N/A",B4904="Female"),$S$2,J4904))</f>
        <v>30.1</v>
      </c>
      <c r="V4904">
        <f>((C4904-AVERAGE($C$2:$C$5018))/_xlfn.STDEV.P($C$2:$C$5018))</f>
        <v>0.69758670738970074</v>
      </c>
      <c r="W4904">
        <f>((O4904-AVERAGE($O$2:$O$5018))/_xlfn.STDEV.P($O$2:$O$5018))</f>
        <v>0.24501555671904907</v>
      </c>
      <c r="X4904">
        <f>((I4904-AVERAGE($I$2:$I$5018))/_xlfn.STDEV.P($I$2:$I$5018))</f>
        <v>1.7313289006084394</v>
      </c>
      <c r="Z4904">
        <f t="shared" si="305"/>
        <v>0</v>
      </c>
      <c r="AA4904">
        <f t="shared" si="306"/>
        <v>0</v>
      </c>
      <c r="AB4904">
        <f t="shared" si="307"/>
        <v>0</v>
      </c>
    </row>
    <row r="4905" spans="1:28" x14ac:dyDescent="0.25">
      <c r="A4905">
        <v>6976</v>
      </c>
      <c r="B4905" t="s">
        <v>17</v>
      </c>
      <c r="C4905">
        <v>40</v>
      </c>
      <c r="D4905">
        <v>0</v>
      </c>
      <c r="E4905">
        <v>0</v>
      </c>
      <c r="F4905" t="s">
        <v>13</v>
      </c>
      <c r="G4905" t="s">
        <v>14</v>
      </c>
      <c r="H4905" t="s">
        <v>15</v>
      </c>
      <c r="I4905">
        <v>93.97</v>
      </c>
      <c r="J4905" s="2">
        <v>23.6</v>
      </c>
      <c r="K4905" t="s">
        <v>21</v>
      </c>
      <c r="L4905">
        <v>0</v>
      </c>
      <c r="M4905">
        <f t="shared" si="304"/>
        <v>23.6</v>
      </c>
      <c r="O4905">
        <f>IF(AND(J4905="N/A",B4905="Male"),$R$2,IF(AND(J4905="N/A",B4905="Female"),$S$2,J4905))</f>
        <v>23.6</v>
      </c>
      <c r="V4905">
        <f>((C4905-AVERAGE($C$2:$C$5018))/_xlfn.STDEV.P($C$2:$C$5018))</f>
        <v>-0.13844208021507295</v>
      </c>
      <c r="W4905">
        <f>((O4905-AVERAGE($O$2:$O$5018))/_xlfn.STDEV.P($O$2:$O$5018))</f>
        <v>-0.70427172528748128</v>
      </c>
      <c r="X4905">
        <f>((I4905-AVERAGE($I$2:$I$5018))/_xlfn.STDEV.P($I$2:$I$5018))</f>
        <v>-0.26087260769208598</v>
      </c>
      <c r="Z4905">
        <f t="shared" si="305"/>
        <v>0</v>
      </c>
      <c r="AA4905">
        <f t="shared" si="306"/>
        <v>0</v>
      </c>
      <c r="AB4905">
        <f t="shared" si="307"/>
        <v>0</v>
      </c>
    </row>
    <row r="4906" spans="1:28" x14ac:dyDescent="0.25">
      <c r="A4906">
        <v>11145</v>
      </c>
      <c r="B4906" t="s">
        <v>17</v>
      </c>
      <c r="C4906">
        <v>8</v>
      </c>
      <c r="D4906">
        <v>0</v>
      </c>
      <c r="E4906">
        <v>0</v>
      </c>
      <c r="F4906" t="s">
        <v>23</v>
      </c>
      <c r="G4906" t="s">
        <v>26</v>
      </c>
      <c r="H4906" t="s">
        <v>15</v>
      </c>
      <c r="I4906">
        <v>104.03</v>
      </c>
      <c r="J4906" s="2">
        <v>18.399999999999999</v>
      </c>
      <c r="K4906" t="s">
        <v>24</v>
      </c>
      <c r="L4906">
        <v>0</v>
      </c>
      <c r="M4906">
        <f t="shared" si="304"/>
        <v>18.399999999999999</v>
      </c>
      <c r="O4906">
        <f>IF(AND(J4906="N/A",B4906="Male"),$R$2,IF(AND(J4906="N/A",B4906="Female"),$S$2,J4906))</f>
        <v>18.399999999999999</v>
      </c>
      <c r="V4906">
        <f>((C4906-AVERAGE($C$2:$C$5018))/_xlfn.STDEV.P($C$2:$C$5018))</f>
        <v>-1.5464905646020604</v>
      </c>
      <c r="W4906">
        <f>((O4906-AVERAGE($O$2:$O$5018))/_xlfn.STDEV.P($O$2:$O$5018))</f>
        <v>-1.463701550892706</v>
      </c>
      <c r="X4906">
        <f>((I4906-AVERAGE($I$2:$I$5018))/_xlfn.STDEV.P($I$2:$I$5018))</f>
        <v>-3.4542317759807206E-2</v>
      </c>
      <c r="Z4906">
        <f t="shared" si="305"/>
        <v>0</v>
      </c>
      <c r="AA4906">
        <f t="shared" si="306"/>
        <v>0</v>
      </c>
      <c r="AB4906">
        <f t="shared" si="307"/>
        <v>0</v>
      </c>
    </row>
    <row r="4907" spans="1:28" x14ac:dyDescent="0.25">
      <c r="A4907">
        <v>39229</v>
      </c>
      <c r="B4907" t="s">
        <v>17</v>
      </c>
      <c r="C4907">
        <v>24</v>
      </c>
      <c r="D4907">
        <v>0</v>
      </c>
      <c r="E4907">
        <v>0</v>
      </c>
      <c r="F4907" t="s">
        <v>13</v>
      </c>
      <c r="G4907" t="s">
        <v>14</v>
      </c>
      <c r="H4907" t="s">
        <v>19</v>
      </c>
      <c r="I4907">
        <v>67.989999999999995</v>
      </c>
      <c r="J4907" s="2">
        <v>32.1</v>
      </c>
      <c r="K4907" t="s">
        <v>21</v>
      </c>
      <c r="L4907">
        <v>0</v>
      </c>
      <c r="M4907">
        <f t="shared" si="304"/>
        <v>32.1</v>
      </c>
      <c r="O4907">
        <f>IF(AND(J4907="N/A",B4907="Male"),$R$2,IF(AND(J4907="N/A",B4907="Female"),$S$2,J4907))</f>
        <v>32.1</v>
      </c>
      <c r="V4907">
        <f>((C4907-AVERAGE($C$2:$C$5018))/_xlfn.STDEV.P($C$2:$C$5018))</f>
        <v>-0.84246632240856656</v>
      </c>
      <c r="W4907">
        <f>((O4907-AVERAGE($O$2:$O$5018))/_xlfn.STDEV.P($O$2:$O$5018))</f>
        <v>0.53710395118259691</v>
      </c>
      <c r="X4907">
        <f>((I4907-AVERAGE($I$2:$I$5018))/_xlfn.STDEV.P($I$2:$I$5018))</f>
        <v>-0.84537170634423342</v>
      </c>
      <c r="Z4907">
        <f t="shared" si="305"/>
        <v>0</v>
      </c>
      <c r="AA4907">
        <f t="shared" si="306"/>
        <v>0</v>
      </c>
      <c r="AB4907">
        <f t="shared" si="307"/>
        <v>0</v>
      </c>
    </row>
    <row r="4908" spans="1:28" x14ac:dyDescent="0.25">
      <c r="A4908">
        <v>14189</v>
      </c>
      <c r="B4908" t="s">
        <v>12</v>
      </c>
      <c r="C4908">
        <v>18</v>
      </c>
      <c r="D4908">
        <v>0</v>
      </c>
      <c r="E4908">
        <v>0</v>
      </c>
      <c r="F4908" t="s">
        <v>23</v>
      </c>
      <c r="G4908" t="s">
        <v>14</v>
      </c>
      <c r="H4908" t="s">
        <v>19</v>
      </c>
      <c r="I4908">
        <v>83.37</v>
      </c>
      <c r="J4908" s="2">
        <v>24.4</v>
      </c>
      <c r="K4908" t="s">
        <v>24</v>
      </c>
      <c r="L4908">
        <v>0</v>
      </c>
      <c r="M4908">
        <f t="shared" si="304"/>
        <v>24.4</v>
      </c>
      <c r="O4908">
        <f>IF(AND(J4908="N/A",B4908="Male"),$R$2,IF(AND(J4908="N/A",B4908="Female"),$S$2,J4908))</f>
        <v>24.4</v>
      </c>
      <c r="V4908">
        <f>((C4908-AVERAGE($C$2:$C$5018))/_xlfn.STDEV.P($C$2:$C$5018))</f>
        <v>-1.1064754132311267</v>
      </c>
      <c r="W4908">
        <f>((O4908-AVERAGE($O$2:$O$5018))/_xlfn.STDEV.P($O$2:$O$5018))</f>
        <v>-0.58743636750206263</v>
      </c>
      <c r="X4908">
        <f>((I4908-AVERAGE($I$2:$I$5018))/_xlfn.STDEV.P($I$2:$I$5018))</f>
        <v>-0.49935183962868179</v>
      </c>
      <c r="Z4908">
        <f t="shared" si="305"/>
        <v>0</v>
      </c>
      <c r="AA4908">
        <f t="shared" si="306"/>
        <v>0</v>
      </c>
      <c r="AB4908">
        <f t="shared" si="307"/>
        <v>0</v>
      </c>
    </row>
    <row r="4909" spans="1:28" x14ac:dyDescent="0.25">
      <c r="A4909">
        <v>49929</v>
      </c>
      <c r="B4909" t="s">
        <v>12</v>
      </c>
      <c r="C4909">
        <v>20</v>
      </c>
      <c r="D4909">
        <v>0</v>
      </c>
      <c r="E4909">
        <v>0</v>
      </c>
      <c r="F4909" t="s">
        <v>23</v>
      </c>
      <c r="G4909" t="s">
        <v>14</v>
      </c>
      <c r="H4909" t="s">
        <v>19</v>
      </c>
      <c r="I4909">
        <v>124.66</v>
      </c>
      <c r="J4909" s="2">
        <v>27.3</v>
      </c>
      <c r="K4909" t="s">
        <v>21</v>
      </c>
      <c r="L4909">
        <v>0</v>
      </c>
      <c r="M4909">
        <f t="shared" si="304"/>
        <v>27.3</v>
      </c>
      <c r="O4909">
        <f>IF(AND(J4909="N/A",B4909="Male"),$R$2,IF(AND(J4909="N/A",B4909="Female"),$S$2,J4909))</f>
        <v>27.3</v>
      </c>
      <c r="V4909">
        <f>((C4909-AVERAGE($C$2:$C$5018))/_xlfn.STDEV.P($C$2:$C$5018))</f>
        <v>-1.01847238295694</v>
      </c>
      <c r="W4909">
        <f>((O4909-AVERAGE($O$2:$O$5018))/_xlfn.STDEV.P($O$2:$O$5018))</f>
        <v>-0.16390819552991795</v>
      </c>
      <c r="X4909">
        <f>((I4909-AVERAGE($I$2:$I$5018))/_xlfn.STDEV.P($I$2:$I$5018))</f>
        <v>0.42959226288660529</v>
      </c>
      <c r="Z4909">
        <f t="shared" si="305"/>
        <v>0</v>
      </c>
      <c r="AA4909">
        <f t="shared" si="306"/>
        <v>0</v>
      </c>
      <c r="AB4909">
        <f t="shared" si="307"/>
        <v>0</v>
      </c>
    </row>
    <row r="4910" spans="1:28" x14ac:dyDescent="0.25">
      <c r="A4910">
        <v>56328</v>
      </c>
      <c r="B4910" t="s">
        <v>17</v>
      </c>
      <c r="C4910">
        <v>70</v>
      </c>
      <c r="D4910">
        <v>0</v>
      </c>
      <c r="E4910">
        <v>0</v>
      </c>
      <c r="F4910" t="s">
        <v>13</v>
      </c>
      <c r="G4910" t="s">
        <v>14</v>
      </c>
      <c r="H4910" t="s">
        <v>19</v>
      </c>
      <c r="I4910">
        <v>212.87</v>
      </c>
      <c r="J4910" s="2">
        <v>34.799999999999997</v>
      </c>
      <c r="K4910" t="s">
        <v>21</v>
      </c>
      <c r="L4910">
        <v>0</v>
      </c>
      <c r="M4910">
        <f t="shared" si="304"/>
        <v>34.799999999999997</v>
      </c>
      <c r="O4910">
        <f>IF(AND(J4910="N/A",B4910="Male"),$R$2,IF(AND(J4910="N/A",B4910="Female"),$S$2,J4910))</f>
        <v>34.799999999999997</v>
      </c>
      <c r="V4910">
        <f>((C4910-AVERAGE($C$2:$C$5018))/_xlfn.STDEV.P($C$2:$C$5018))</f>
        <v>1.1816033738977276</v>
      </c>
      <c r="W4910">
        <f>((O4910-AVERAGE($O$2:$O$5018))/_xlfn.STDEV.P($O$2:$O$5018))</f>
        <v>0.93142328370838579</v>
      </c>
      <c r="X4910">
        <f>((I4910-AVERAGE($I$2:$I$5018))/_xlfn.STDEV.P($I$2:$I$5018))</f>
        <v>2.4141444373325607</v>
      </c>
      <c r="Z4910">
        <f t="shared" si="305"/>
        <v>0</v>
      </c>
      <c r="AA4910">
        <f t="shared" si="306"/>
        <v>0</v>
      </c>
      <c r="AB4910">
        <f t="shared" si="307"/>
        <v>0</v>
      </c>
    </row>
    <row r="4911" spans="1:28" x14ac:dyDescent="0.25">
      <c r="A4911">
        <v>26742</v>
      </c>
      <c r="B4911" t="s">
        <v>17</v>
      </c>
      <c r="C4911">
        <v>68</v>
      </c>
      <c r="D4911">
        <v>0</v>
      </c>
      <c r="E4911">
        <v>0</v>
      </c>
      <c r="F4911" t="s">
        <v>13</v>
      </c>
      <c r="G4911" t="s">
        <v>25</v>
      </c>
      <c r="H4911" t="s">
        <v>15</v>
      </c>
      <c r="I4911">
        <v>96.75</v>
      </c>
      <c r="J4911" s="2">
        <v>28.4</v>
      </c>
      <c r="K4911" t="s">
        <v>16</v>
      </c>
      <c r="L4911">
        <v>0</v>
      </c>
      <c r="M4911">
        <f t="shared" si="304"/>
        <v>28.4</v>
      </c>
      <c r="O4911">
        <f>IF(AND(J4911="N/A",B4911="Male"),$R$2,IF(AND(J4911="N/A",B4911="Female"),$S$2,J4911))</f>
        <v>28.4</v>
      </c>
      <c r="V4911">
        <f>((C4911-AVERAGE($C$2:$C$5018))/_xlfn.STDEV.P($C$2:$C$5018))</f>
        <v>1.0936003436235409</v>
      </c>
      <c r="W4911">
        <f>((O4911-AVERAGE($O$2:$O$5018))/_xlfn.STDEV.P($O$2:$O$5018))</f>
        <v>-3.2595785749669759E-3</v>
      </c>
      <c r="X4911">
        <f>((I4911-AVERAGE($I$2:$I$5018))/_xlfn.STDEV.P($I$2:$I$5018))</f>
        <v>-0.19832805441060139</v>
      </c>
      <c r="Z4911">
        <f t="shared" si="305"/>
        <v>0</v>
      </c>
      <c r="AA4911">
        <f t="shared" si="306"/>
        <v>0</v>
      </c>
      <c r="AB4911">
        <f t="shared" si="307"/>
        <v>0</v>
      </c>
    </row>
    <row r="4912" spans="1:28" x14ac:dyDescent="0.25">
      <c r="A4912">
        <v>63158</v>
      </c>
      <c r="B4912" t="s">
        <v>12</v>
      </c>
      <c r="C4912">
        <v>17</v>
      </c>
      <c r="D4912">
        <v>0</v>
      </c>
      <c r="E4912">
        <v>0</v>
      </c>
      <c r="F4912" t="s">
        <v>23</v>
      </c>
      <c r="G4912" t="s">
        <v>14</v>
      </c>
      <c r="H4912" t="s">
        <v>15</v>
      </c>
      <c r="I4912">
        <v>63.28</v>
      </c>
      <c r="J4912" s="2">
        <v>40.200000000000003</v>
      </c>
      <c r="K4912" t="s">
        <v>24</v>
      </c>
      <c r="L4912">
        <v>0</v>
      </c>
      <c r="M4912">
        <f t="shared" si="304"/>
        <v>40.200000000000003</v>
      </c>
      <c r="O4912">
        <f>IF(AND(J4912="N/A",B4912="Male"),$R$2,IF(AND(J4912="N/A",B4912="Female"),$S$2,J4912))</f>
        <v>40.200000000000003</v>
      </c>
      <c r="V4912">
        <f>((C4912-AVERAGE($C$2:$C$5018))/_xlfn.STDEV.P($C$2:$C$5018))</f>
        <v>-1.1504769283682201</v>
      </c>
      <c r="W4912">
        <f>((O4912-AVERAGE($O$2:$O$5018))/_xlfn.STDEV.P($O$2:$O$5018))</f>
        <v>1.7200619487599658</v>
      </c>
      <c r="X4912">
        <f>((I4912-AVERAGE($I$2:$I$5018))/_xlfn.STDEV.P($I$2:$I$5018))</f>
        <v>-0.9513374782707773</v>
      </c>
      <c r="Z4912">
        <f t="shared" si="305"/>
        <v>0</v>
      </c>
      <c r="AA4912">
        <f t="shared" si="306"/>
        <v>0</v>
      </c>
      <c r="AB4912">
        <f t="shared" si="307"/>
        <v>0</v>
      </c>
    </row>
    <row r="4913" spans="1:28" x14ac:dyDescent="0.25">
      <c r="A4913">
        <v>27435</v>
      </c>
      <c r="B4913" t="s">
        <v>17</v>
      </c>
      <c r="C4913">
        <v>17</v>
      </c>
      <c r="D4913">
        <v>0</v>
      </c>
      <c r="E4913">
        <v>0</v>
      </c>
      <c r="F4913" t="s">
        <v>23</v>
      </c>
      <c r="G4913" t="s">
        <v>14</v>
      </c>
      <c r="H4913" t="s">
        <v>15</v>
      </c>
      <c r="I4913">
        <v>82.64</v>
      </c>
      <c r="J4913" s="2">
        <v>31.1</v>
      </c>
      <c r="K4913" t="s">
        <v>24</v>
      </c>
      <c r="L4913">
        <v>0</v>
      </c>
      <c r="M4913">
        <f t="shared" si="304"/>
        <v>31.1</v>
      </c>
      <c r="O4913">
        <f>IF(AND(J4913="N/A",B4913="Male"),$R$2,IF(AND(J4913="N/A",B4913="Female"),$S$2,J4913))</f>
        <v>31.1</v>
      </c>
      <c r="V4913">
        <f>((C4913-AVERAGE($C$2:$C$5018))/_xlfn.STDEV.P($C$2:$C$5018))</f>
        <v>-1.1504769283682201</v>
      </c>
      <c r="W4913">
        <f>((O4913-AVERAGE($O$2:$O$5018))/_xlfn.STDEV.P($O$2:$O$5018))</f>
        <v>0.39105975395082299</v>
      </c>
      <c r="X4913">
        <f>((I4913-AVERAGE($I$2:$I$5018))/_xlfn.STDEV.P($I$2:$I$5018))</f>
        <v>-0.51577540937525879</v>
      </c>
      <c r="Z4913">
        <f t="shared" si="305"/>
        <v>0</v>
      </c>
      <c r="AA4913">
        <f t="shared" si="306"/>
        <v>0</v>
      </c>
      <c r="AB4913">
        <f t="shared" si="307"/>
        <v>0</v>
      </c>
    </row>
    <row r="4914" spans="1:28" x14ac:dyDescent="0.25">
      <c r="A4914">
        <v>10829</v>
      </c>
      <c r="B4914" t="s">
        <v>17</v>
      </c>
      <c r="C4914">
        <v>21</v>
      </c>
      <c r="D4914">
        <v>0</v>
      </c>
      <c r="E4914">
        <v>0</v>
      </c>
      <c r="F4914" t="s">
        <v>23</v>
      </c>
      <c r="G4914" t="s">
        <v>14</v>
      </c>
      <c r="H4914" t="s">
        <v>19</v>
      </c>
      <c r="I4914">
        <v>71.34</v>
      </c>
      <c r="J4914" s="2">
        <v>24</v>
      </c>
      <c r="K4914" t="s">
        <v>21</v>
      </c>
      <c r="L4914">
        <v>0</v>
      </c>
      <c r="M4914">
        <f t="shared" si="304"/>
        <v>24</v>
      </c>
      <c r="O4914">
        <f>IF(AND(J4914="N/A",B4914="Male"),$R$2,IF(AND(J4914="N/A",B4914="Female"),$S$2,J4914))</f>
        <v>24</v>
      </c>
      <c r="V4914">
        <f>((C4914-AVERAGE($C$2:$C$5018))/_xlfn.STDEV.P($C$2:$C$5018))</f>
        <v>-0.97447086781984671</v>
      </c>
      <c r="W4914">
        <f>((O4914-AVERAGE($O$2:$O$5018))/_xlfn.STDEV.P($O$2:$O$5018))</f>
        <v>-0.64585404639477195</v>
      </c>
      <c r="X4914">
        <f>((I4914-AVERAGE($I$2:$I$5018))/_xlfn.STDEV.P($I$2:$I$5018))</f>
        <v>-0.77000326983596945</v>
      </c>
      <c r="Z4914">
        <f t="shared" si="305"/>
        <v>0</v>
      </c>
      <c r="AA4914">
        <f t="shared" si="306"/>
        <v>0</v>
      </c>
      <c r="AB4914">
        <f t="shared" si="307"/>
        <v>0</v>
      </c>
    </row>
    <row r="4915" spans="1:28" x14ac:dyDescent="0.25">
      <c r="A4915">
        <v>70593</v>
      </c>
      <c r="B4915" t="s">
        <v>17</v>
      </c>
      <c r="C4915">
        <v>38</v>
      </c>
      <c r="D4915">
        <v>0</v>
      </c>
      <c r="E4915">
        <v>0</v>
      </c>
      <c r="F4915" t="s">
        <v>13</v>
      </c>
      <c r="G4915" t="s">
        <v>14</v>
      </c>
      <c r="H4915" t="s">
        <v>19</v>
      </c>
      <c r="I4915">
        <v>183.43</v>
      </c>
      <c r="J4915" s="2">
        <v>38.1</v>
      </c>
      <c r="K4915" t="s">
        <v>16</v>
      </c>
      <c r="L4915">
        <v>0</v>
      </c>
      <c r="M4915">
        <f t="shared" si="304"/>
        <v>38.1</v>
      </c>
      <c r="O4915">
        <f>IF(AND(J4915="N/A",B4915="Male"),$R$2,IF(AND(J4915="N/A",B4915="Female"),$S$2,J4915))</f>
        <v>38.1</v>
      </c>
      <c r="V4915">
        <f>((C4915-AVERAGE($C$2:$C$5018))/_xlfn.STDEV.P($C$2:$C$5018))</f>
        <v>-0.22644511048925967</v>
      </c>
      <c r="W4915">
        <f>((O4915-AVERAGE($O$2:$O$5018))/_xlfn.STDEV.P($O$2:$O$5018))</f>
        <v>1.4133691345732402</v>
      </c>
      <c r="X4915">
        <f>((I4915-AVERAGE($I$2:$I$5018))/_xlfn.STDEV.P($I$2:$I$5018))</f>
        <v>1.7518021176897887</v>
      </c>
      <c r="Z4915">
        <f t="shared" si="305"/>
        <v>0</v>
      </c>
      <c r="AA4915">
        <f t="shared" si="306"/>
        <v>0</v>
      </c>
      <c r="AB4915">
        <f t="shared" si="307"/>
        <v>0</v>
      </c>
    </row>
    <row r="4916" spans="1:28" x14ac:dyDescent="0.25">
      <c r="A4916">
        <v>42647</v>
      </c>
      <c r="B4916" t="s">
        <v>17</v>
      </c>
      <c r="C4916">
        <v>59</v>
      </c>
      <c r="D4916">
        <v>0</v>
      </c>
      <c r="E4916">
        <v>0</v>
      </c>
      <c r="F4916" t="s">
        <v>13</v>
      </c>
      <c r="G4916" t="s">
        <v>25</v>
      </c>
      <c r="H4916" t="s">
        <v>15</v>
      </c>
      <c r="I4916">
        <v>101.19</v>
      </c>
      <c r="J4916" s="2">
        <v>29.9</v>
      </c>
      <c r="K4916" t="s">
        <v>16</v>
      </c>
      <c r="L4916">
        <v>0</v>
      </c>
      <c r="M4916">
        <f t="shared" si="304"/>
        <v>29.9</v>
      </c>
      <c r="O4916">
        <f>IF(AND(J4916="N/A",B4916="Male"),$R$2,IF(AND(J4916="N/A",B4916="Female"),$S$2,J4916))</f>
        <v>29.9</v>
      </c>
      <c r="V4916">
        <f>((C4916-AVERAGE($C$2:$C$5018))/_xlfn.STDEV.P($C$2:$C$5018))</f>
        <v>0.69758670738970074</v>
      </c>
      <c r="W4916">
        <f>((O4916-AVERAGE($O$2:$O$5018))/_xlfn.STDEV.P($O$2:$O$5018))</f>
        <v>0.21580671727269388</v>
      </c>
      <c r="X4916">
        <f>((I4916-AVERAGE($I$2:$I$5018))/_xlfn.STDEV.P($I$2:$I$5018))</f>
        <v>-9.8436753486215986E-2</v>
      </c>
      <c r="Z4916">
        <f t="shared" si="305"/>
        <v>0</v>
      </c>
      <c r="AA4916">
        <f t="shared" si="306"/>
        <v>0</v>
      </c>
      <c r="AB4916">
        <f t="shared" si="307"/>
        <v>0</v>
      </c>
    </row>
    <row r="4917" spans="1:28" x14ac:dyDescent="0.25">
      <c r="A4917">
        <v>48109</v>
      </c>
      <c r="B4917" t="s">
        <v>17</v>
      </c>
      <c r="C4917">
        <v>79</v>
      </c>
      <c r="D4917">
        <v>0</v>
      </c>
      <c r="E4917">
        <v>1</v>
      </c>
      <c r="F4917" t="s">
        <v>13</v>
      </c>
      <c r="G4917" t="s">
        <v>14</v>
      </c>
      <c r="H4917" t="s">
        <v>19</v>
      </c>
      <c r="I4917">
        <v>88.51</v>
      </c>
      <c r="J4917" s="2">
        <v>24.5</v>
      </c>
      <c r="K4917" t="s">
        <v>21</v>
      </c>
      <c r="L4917">
        <v>0</v>
      </c>
      <c r="M4917">
        <f t="shared" si="304"/>
        <v>24.5</v>
      </c>
      <c r="O4917">
        <f>IF(AND(J4917="N/A",B4917="Male"),$R$2,IF(AND(J4917="N/A",B4917="Female"),$S$2,J4917))</f>
        <v>24.5</v>
      </c>
      <c r="V4917">
        <f>((C4917-AVERAGE($C$2:$C$5018))/_xlfn.STDEV.P($C$2:$C$5018))</f>
        <v>1.5776170101315679</v>
      </c>
      <c r="W4917">
        <f>((O4917-AVERAGE($O$2:$O$5018))/_xlfn.STDEV.P($O$2:$O$5018))</f>
        <v>-0.57283194777888502</v>
      </c>
      <c r="X4917">
        <f>((I4917-AVERAGE($I$2:$I$5018))/_xlfn.STDEV.P($I$2:$I$5018))</f>
        <v>-0.38371191018018147</v>
      </c>
      <c r="Z4917">
        <f t="shared" si="305"/>
        <v>0</v>
      </c>
      <c r="AA4917">
        <f t="shared" si="306"/>
        <v>0</v>
      </c>
      <c r="AB4917">
        <f t="shared" si="307"/>
        <v>0</v>
      </c>
    </row>
    <row r="4918" spans="1:28" x14ac:dyDescent="0.25">
      <c r="A4918">
        <v>40732</v>
      </c>
      <c r="B4918" t="s">
        <v>17</v>
      </c>
      <c r="C4918">
        <v>50</v>
      </c>
      <c r="D4918">
        <v>0</v>
      </c>
      <c r="E4918">
        <v>0</v>
      </c>
      <c r="F4918" t="s">
        <v>13</v>
      </c>
      <c r="G4918" t="s">
        <v>18</v>
      </c>
      <c r="H4918" t="s">
        <v>19</v>
      </c>
      <c r="I4918">
        <v>126.85</v>
      </c>
      <c r="J4918" s="2">
        <v>49.5</v>
      </c>
      <c r="K4918" t="s">
        <v>16</v>
      </c>
      <c r="L4918">
        <v>0</v>
      </c>
      <c r="M4918">
        <f t="shared" si="304"/>
        <v>49.5</v>
      </c>
      <c r="O4918">
        <f>IF(AND(J4918="N/A",B4918="Male"),$R$2,IF(AND(J4918="N/A",B4918="Female"),$S$2,J4918))</f>
        <v>49.5</v>
      </c>
      <c r="V4918">
        <f>((C4918-AVERAGE($C$2:$C$5018))/_xlfn.STDEV.P($C$2:$C$5018))</f>
        <v>0.30157307115586057</v>
      </c>
      <c r="W4918">
        <f>((O4918-AVERAGE($O$2:$O$5018))/_xlfn.STDEV.P($O$2:$O$5018))</f>
        <v>3.0782729830154625</v>
      </c>
      <c r="X4918">
        <f>((I4918-AVERAGE($I$2:$I$5018))/_xlfn.STDEV.P($I$2:$I$5018))</f>
        <v>0.47886297212633588</v>
      </c>
      <c r="Z4918">
        <f t="shared" si="305"/>
        <v>0</v>
      </c>
      <c r="AA4918">
        <f t="shared" si="306"/>
        <v>0</v>
      </c>
      <c r="AB4918">
        <f t="shared" si="307"/>
        <v>0</v>
      </c>
    </row>
    <row r="4919" spans="1:28" x14ac:dyDescent="0.25">
      <c r="A4919">
        <v>58635</v>
      </c>
      <c r="B4919" t="s">
        <v>17</v>
      </c>
      <c r="C4919">
        <v>72</v>
      </c>
      <c r="D4919">
        <v>0</v>
      </c>
      <c r="E4919">
        <v>0</v>
      </c>
      <c r="F4919" t="s">
        <v>13</v>
      </c>
      <c r="G4919" t="s">
        <v>18</v>
      </c>
      <c r="H4919" t="s">
        <v>15</v>
      </c>
      <c r="I4919">
        <v>74.17</v>
      </c>
      <c r="J4919" s="2">
        <v>35.5</v>
      </c>
      <c r="K4919" t="s">
        <v>16</v>
      </c>
      <c r="L4919">
        <v>0</v>
      </c>
      <c r="M4919">
        <f t="shared" si="304"/>
        <v>35.5</v>
      </c>
      <c r="O4919">
        <f>IF(AND(J4919="N/A",B4919="Male"),$R$2,IF(AND(J4919="N/A",B4919="Female"),$S$2,J4919))</f>
        <v>35.5</v>
      </c>
      <c r="V4919">
        <f>((C4919-AVERAGE($C$2:$C$5018))/_xlfn.STDEV.P($C$2:$C$5018))</f>
        <v>1.2696064041719144</v>
      </c>
      <c r="W4919">
        <f>((O4919-AVERAGE($O$2:$O$5018))/_xlfn.STDEV.P($O$2:$O$5018))</f>
        <v>1.0336542217706279</v>
      </c>
      <c r="X4919">
        <f>((I4919-AVERAGE($I$2:$I$5018))/_xlfn.STDEV.P($I$2:$I$5018))</f>
        <v>-0.70633381451704813</v>
      </c>
      <c r="Z4919">
        <f t="shared" si="305"/>
        <v>0</v>
      </c>
      <c r="AA4919">
        <f t="shared" si="306"/>
        <v>0</v>
      </c>
      <c r="AB4919">
        <f t="shared" si="307"/>
        <v>0</v>
      </c>
    </row>
    <row r="4920" spans="1:28" x14ac:dyDescent="0.25">
      <c r="A4920">
        <v>844</v>
      </c>
      <c r="B4920" t="s">
        <v>17</v>
      </c>
      <c r="C4920">
        <v>54</v>
      </c>
      <c r="D4920">
        <v>0</v>
      </c>
      <c r="E4920">
        <v>0</v>
      </c>
      <c r="F4920" t="s">
        <v>13</v>
      </c>
      <c r="G4920" t="s">
        <v>14</v>
      </c>
      <c r="H4920" t="s">
        <v>15</v>
      </c>
      <c r="I4920">
        <v>76.040000000000006</v>
      </c>
      <c r="J4920" s="2">
        <v>29.5</v>
      </c>
      <c r="K4920" t="s">
        <v>22</v>
      </c>
      <c r="L4920">
        <v>0</v>
      </c>
      <c r="M4920">
        <f t="shared" si="304"/>
        <v>29.5</v>
      </c>
      <c r="O4920">
        <f>IF(AND(J4920="N/A",B4920="Male"),$R$2,IF(AND(J4920="N/A",B4920="Female"),$S$2,J4920))</f>
        <v>29.5</v>
      </c>
      <c r="V4920">
        <f>((C4920-AVERAGE($C$2:$C$5018))/_xlfn.STDEV.P($C$2:$C$5018))</f>
        <v>0.47757913170423399</v>
      </c>
      <c r="W4920">
        <f>((O4920-AVERAGE($O$2:$O$5018))/_xlfn.STDEV.P($O$2:$O$5018))</f>
        <v>0.15738903837998452</v>
      </c>
      <c r="X4920">
        <f>((I4920-AVERAGE($I$2:$I$5018))/_xlfn.STDEV.P($I$2:$I$5018))</f>
        <v>-0.66426247831691265</v>
      </c>
      <c r="Z4920">
        <f t="shared" si="305"/>
        <v>0</v>
      </c>
      <c r="AA4920">
        <f t="shared" si="306"/>
        <v>0</v>
      </c>
      <c r="AB4920">
        <f t="shared" si="307"/>
        <v>0</v>
      </c>
    </row>
    <row r="4921" spans="1:28" x14ac:dyDescent="0.25">
      <c r="A4921">
        <v>14688</v>
      </c>
      <c r="B4921" t="s">
        <v>17</v>
      </c>
      <c r="C4921">
        <v>44</v>
      </c>
      <c r="D4921">
        <v>0</v>
      </c>
      <c r="E4921">
        <v>0</v>
      </c>
      <c r="F4921" t="s">
        <v>13</v>
      </c>
      <c r="G4921" t="s">
        <v>14</v>
      </c>
      <c r="H4921" t="s">
        <v>15</v>
      </c>
      <c r="I4921">
        <v>73.87</v>
      </c>
      <c r="J4921" s="2">
        <v>28.8</v>
      </c>
      <c r="K4921" t="s">
        <v>22</v>
      </c>
      <c r="L4921">
        <v>0</v>
      </c>
      <c r="M4921">
        <f t="shared" si="304"/>
        <v>28.8</v>
      </c>
      <c r="O4921">
        <f>IF(AND(J4921="N/A",B4921="Male"),$R$2,IF(AND(J4921="N/A",B4921="Female"),$S$2,J4921))</f>
        <v>28.8</v>
      </c>
      <c r="V4921">
        <f>((C4921-AVERAGE($C$2:$C$5018))/_xlfn.STDEV.P($C$2:$C$5018))</f>
        <v>3.7563980333300453E-2</v>
      </c>
      <c r="W4921">
        <f>((O4921-AVERAGE($O$2:$O$5018))/_xlfn.STDEV.P($O$2:$O$5018))</f>
        <v>5.5158100317742896E-2</v>
      </c>
      <c r="X4921">
        <f>((I4921-AVERAGE($I$2:$I$5018))/_xlfn.STDEV.P($I$2:$I$5018))</f>
        <v>-0.71308322674166869</v>
      </c>
      <c r="Z4921">
        <f t="shared" si="305"/>
        <v>0</v>
      </c>
      <c r="AA4921">
        <f t="shared" si="306"/>
        <v>0</v>
      </c>
      <c r="AB4921">
        <f t="shared" si="307"/>
        <v>0</v>
      </c>
    </row>
    <row r="4922" spans="1:28" x14ac:dyDescent="0.25">
      <c r="A4922">
        <v>23026</v>
      </c>
      <c r="B4922" t="s">
        <v>17</v>
      </c>
      <c r="C4922">
        <v>48</v>
      </c>
      <c r="D4922">
        <v>0</v>
      </c>
      <c r="E4922">
        <v>0</v>
      </c>
      <c r="F4922" t="s">
        <v>13</v>
      </c>
      <c r="G4922" t="s">
        <v>14</v>
      </c>
      <c r="H4922" t="s">
        <v>19</v>
      </c>
      <c r="I4922">
        <v>99.07</v>
      </c>
      <c r="J4922" s="2">
        <v>22.1</v>
      </c>
      <c r="K4922" t="s">
        <v>21</v>
      </c>
      <c r="L4922">
        <v>0</v>
      </c>
      <c r="M4922">
        <f t="shared" si="304"/>
        <v>22.1</v>
      </c>
      <c r="O4922">
        <f>IF(AND(J4922="N/A",B4922="Male"),$R$2,IF(AND(J4922="N/A",B4922="Female"),$S$2,J4922))</f>
        <v>22.1</v>
      </c>
      <c r="V4922">
        <f>((C4922-AVERAGE($C$2:$C$5018))/_xlfn.STDEV.P($C$2:$C$5018))</f>
        <v>0.21357004088167386</v>
      </c>
      <c r="W4922">
        <f>((O4922-AVERAGE($O$2:$O$5018))/_xlfn.STDEV.P($O$2:$O$5018))</f>
        <v>-0.92333802113514218</v>
      </c>
      <c r="X4922">
        <f>((I4922-AVERAGE($I$2:$I$5018))/_xlfn.STDEV.P($I$2:$I$5018))</f>
        <v>-0.14613259987353527</v>
      </c>
      <c r="Z4922">
        <f t="shared" si="305"/>
        <v>0</v>
      </c>
      <c r="AA4922">
        <f t="shared" si="306"/>
        <v>0</v>
      </c>
      <c r="AB4922">
        <f t="shared" si="307"/>
        <v>0</v>
      </c>
    </row>
    <row r="4923" spans="1:28" x14ac:dyDescent="0.25">
      <c r="A4923">
        <v>30463</v>
      </c>
      <c r="B4923" t="s">
        <v>12</v>
      </c>
      <c r="C4923">
        <v>29</v>
      </c>
      <c r="D4923">
        <v>0</v>
      </c>
      <c r="E4923">
        <v>0</v>
      </c>
      <c r="F4923" t="s">
        <v>23</v>
      </c>
      <c r="G4923" t="s">
        <v>14</v>
      </c>
      <c r="H4923" t="s">
        <v>15</v>
      </c>
      <c r="I4923">
        <v>82.93</v>
      </c>
      <c r="J4923" s="2">
        <v>29.4</v>
      </c>
      <c r="K4923" t="s">
        <v>16</v>
      </c>
      <c r="L4923">
        <v>0</v>
      </c>
      <c r="M4923">
        <f t="shared" si="304"/>
        <v>29.4</v>
      </c>
      <c r="O4923">
        <f>IF(AND(J4923="N/A",B4923="Male"),$R$2,IF(AND(J4923="N/A",B4923="Female"),$S$2,J4923))</f>
        <v>29.4</v>
      </c>
      <c r="V4923">
        <f>((C4923-AVERAGE($C$2:$C$5018))/_xlfn.STDEV.P($C$2:$C$5018))</f>
        <v>-0.62245874672309986</v>
      </c>
      <c r="W4923">
        <f>((O4923-AVERAGE($O$2:$O$5018))/_xlfn.STDEV.P($O$2:$O$5018))</f>
        <v>0.14278461865680692</v>
      </c>
      <c r="X4923">
        <f>((I4923-AVERAGE($I$2:$I$5018))/_xlfn.STDEV.P($I$2:$I$5018))</f>
        <v>-0.50925097755812532</v>
      </c>
      <c r="Z4923">
        <f t="shared" si="305"/>
        <v>0</v>
      </c>
      <c r="AA4923">
        <f t="shared" si="306"/>
        <v>0</v>
      </c>
      <c r="AB4923">
        <f t="shared" si="307"/>
        <v>0</v>
      </c>
    </row>
    <row r="4924" spans="1:28" x14ac:dyDescent="0.25">
      <c r="A4924">
        <v>50140</v>
      </c>
      <c r="B4924" t="s">
        <v>17</v>
      </c>
      <c r="C4924">
        <v>44</v>
      </c>
      <c r="D4924">
        <v>0</v>
      </c>
      <c r="E4924">
        <v>0</v>
      </c>
      <c r="F4924" t="s">
        <v>13</v>
      </c>
      <c r="G4924" t="s">
        <v>25</v>
      </c>
      <c r="H4924" t="s">
        <v>19</v>
      </c>
      <c r="I4924">
        <v>133.24</v>
      </c>
      <c r="J4924" s="2">
        <v>45</v>
      </c>
      <c r="K4924" t="s">
        <v>22</v>
      </c>
      <c r="L4924">
        <v>0</v>
      </c>
      <c r="M4924">
        <f t="shared" si="304"/>
        <v>45</v>
      </c>
      <c r="O4924">
        <f>IF(AND(J4924="N/A",B4924="Male"),$R$2,IF(AND(J4924="N/A",B4924="Female"),$S$2,J4924))</f>
        <v>45</v>
      </c>
      <c r="V4924">
        <f>((C4924-AVERAGE($C$2:$C$5018))/_xlfn.STDEV.P($C$2:$C$5018))</f>
        <v>3.7563980333300453E-2</v>
      </c>
      <c r="W4924">
        <f>((O4924-AVERAGE($O$2:$O$5018))/_xlfn.STDEV.P($O$2:$O$5018))</f>
        <v>2.4210740954724801</v>
      </c>
      <c r="X4924">
        <f>((I4924-AVERAGE($I$2:$I$5018))/_xlfn.STDEV.P($I$2:$I$5018))</f>
        <v>0.62262545251075585</v>
      </c>
      <c r="Z4924">
        <f t="shared" si="305"/>
        <v>0</v>
      </c>
      <c r="AA4924">
        <f t="shared" si="306"/>
        <v>0</v>
      </c>
      <c r="AB4924">
        <f t="shared" si="307"/>
        <v>0</v>
      </c>
    </row>
    <row r="4925" spans="1:28" x14ac:dyDescent="0.25">
      <c r="A4925">
        <v>36837</v>
      </c>
      <c r="B4925" t="s">
        <v>17</v>
      </c>
      <c r="C4925">
        <v>61</v>
      </c>
      <c r="D4925">
        <v>0</v>
      </c>
      <c r="E4925">
        <v>0</v>
      </c>
      <c r="F4925" t="s">
        <v>13</v>
      </c>
      <c r="G4925" t="s">
        <v>18</v>
      </c>
      <c r="H4925" t="s">
        <v>15</v>
      </c>
      <c r="I4925">
        <v>69.88</v>
      </c>
      <c r="J4925" s="2">
        <v>27.1</v>
      </c>
      <c r="K4925" t="s">
        <v>21</v>
      </c>
      <c r="L4925">
        <v>0</v>
      </c>
      <c r="M4925">
        <f t="shared" si="304"/>
        <v>27.1</v>
      </c>
      <c r="O4925">
        <f>IF(AND(J4925="N/A",B4925="Male"),$R$2,IF(AND(J4925="N/A",B4925="Female"),$S$2,J4925))</f>
        <v>27.1</v>
      </c>
      <c r="V4925">
        <f>((C4925-AVERAGE($C$2:$C$5018))/_xlfn.STDEV.P($C$2:$C$5018))</f>
        <v>0.78558973766388751</v>
      </c>
      <c r="W4925">
        <f>((O4925-AVERAGE($O$2:$O$5018))/_xlfn.STDEV.P($O$2:$O$5018))</f>
        <v>-0.19311703497627264</v>
      </c>
      <c r="X4925">
        <f>((I4925-AVERAGE($I$2:$I$5018))/_xlfn.STDEV.P($I$2:$I$5018))</f>
        <v>-0.80285040932912333</v>
      </c>
      <c r="Z4925">
        <f t="shared" si="305"/>
        <v>0</v>
      </c>
      <c r="AA4925">
        <f t="shared" si="306"/>
        <v>0</v>
      </c>
      <c r="AB4925">
        <f t="shared" si="307"/>
        <v>0</v>
      </c>
    </row>
    <row r="4926" spans="1:28" x14ac:dyDescent="0.25">
      <c r="A4926">
        <v>57333</v>
      </c>
      <c r="B4926" t="s">
        <v>17</v>
      </c>
      <c r="C4926">
        <v>58</v>
      </c>
      <c r="D4926">
        <v>0</v>
      </c>
      <c r="E4926">
        <v>0</v>
      </c>
      <c r="F4926" t="s">
        <v>13</v>
      </c>
      <c r="G4926" t="s">
        <v>25</v>
      </c>
      <c r="H4926" t="s">
        <v>19</v>
      </c>
      <c r="I4926">
        <v>69.12</v>
      </c>
      <c r="J4926" s="2">
        <v>28.3</v>
      </c>
      <c r="K4926" t="s">
        <v>24</v>
      </c>
      <c r="L4926">
        <v>0</v>
      </c>
      <c r="M4926">
        <f t="shared" si="304"/>
        <v>28.3</v>
      </c>
      <c r="O4926">
        <f>IF(AND(J4926="N/A",B4926="Male"),$R$2,IF(AND(J4926="N/A",B4926="Female"),$S$2,J4926))</f>
        <v>28.3</v>
      </c>
      <c r="V4926">
        <f>((C4926-AVERAGE($C$2:$C$5018))/_xlfn.STDEV.P($C$2:$C$5018))</f>
        <v>0.65358519225260736</v>
      </c>
      <c r="W4926">
        <f>((O4926-AVERAGE($O$2:$O$5018))/_xlfn.STDEV.P($O$2:$O$5018))</f>
        <v>-1.7863998298144054E-2</v>
      </c>
      <c r="X4926">
        <f>((I4926-AVERAGE($I$2:$I$5018))/_xlfn.STDEV.P($I$2:$I$5018))</f>
        <v>-0.81994892029816213</v>
      </c>
      <c r="Z4926">
        <f t="shared" si="305"/>
        <v>0</v>
      </c>
      <c r="AA4926">
        <f t="shared" si="306"/>
        <v>0</v>
      </c>
      <c r="AB4926">
        <f t="shared" si="307"/>
        <v>0</v>
      </c>
    </row>
    <row r="4927" spans="1:28" x14ac:dyDescent="0.25">
      <c r="A4927">
        <v>19826</v>
      </c>
      <c r="B4927" t="s">
        <v>17</v>
      </c>
      <c r="C4927">
        <v>81</v>
      </c>
      <c r="D4927">
        <v>0</v>
      </c>
      <c r="E4927">
        <v>0</v>
      </c>
      <c r="F4927" t="s">
        <v>13</v>
      </c>
      <c r="G4927" t="s">
        <v>18</v>
      </c>
      <c r="H4927" t="s">
        <v>19</v>
      </c>
      <c r="I4927">
        <v>86.05</v>
      </c>
      <c r="J4927" s="2">
        <v>20.100000000000001</v>
      </c>
      <c r="K4927" t="s">
        <v>16</v>
      </c>
      <c r="L4927">
        <v>0</v>
      </c>
      <c r="M4927">
        <f t="shared" si="304"/>
        <v>20.100000000000001</v>
      </c>
      <c r="O4927">
        <f>IF(AND(J4927="N/A",B4927="Male"),$R$2,IF(AND(J4927="N/A",B4927="Female"),$S$2,J4927))</f>
        <v>20.100000000000001</v>
      </c>
      <c r="V4927">
        <f>((C4927-AVERAGE($C$2:$C$5018))/_xlfn.STDEV.P($C$2:$C$5018))</f>
        <v>1.6656200404057546</v>
      </c>
      <c r="W4927">
        <f>((O4927-AVERAGE($O$2:$O$5018))/_xlfn.STDEV.P($O$2:$O$5018))</f>
        <v>-1.21542641559869</v>
      </c>
      <c r="X4927">
        <f>((I4927-AVERAGE($I$2:$I$5018))/_xlfn.STDEV.P($I$2:$I$5018))</f>
        <v>-0.43905709042207092</v>
      </c>
      <c r="Z4927">
        <f t="shared" si="305"/>
        <v>0</v>
      </c>
      <c r="AA4927">
        <f t="shared" si="306"/>
        <v>0</v>
      </c>
      <c r="AB4927">
        <f t="shared" si="307"/>
        <v>0</v>
      </c>
    </row>
    <row r="4928" spans="1:28" x14ac:dyDescent="0.25">
      <c r="A4928">
        <v>37713</v>
      </c>
      <c r="B4928" t="s">
        <v>12</v>
      </c>
      <c r="C4928">
        <v>29</v>
      </c>
      <c r="D4928">
        <v>0</v>
      </c>
      <c r="E4928">
        <v>0</v>
      </c>
      <c r="F4928" t="s">
        <v>13</v>
      </c>
      <c r="G4928" t="s">
        <v>14</v>
      </c>
      <c r="H4928" t="s">
        <v>15</v>
      </c>
      <c r="I4928">
        <v>185.27</v>
      </c>
      <c r="J4928" s="2">
        <v>31.3</v>
      </c>
      <c r="K4928" t="s">
        <v>21</v>
      </c>
      <c r="L4928">
        <v>0</v>
      </c>
      <c r="M4928">
        <f t="shared" si="304"/>
        <v>31.3</v>
      </c>
      <c r="O4928">
        <f>IF(AND(J4928="N/A",B4928="Male"),$R$2,IF(AND(J4928="N/A",B4928="Female"),$S$2,J4928))</f>
        <v>31.3</v>
      </c>
      <c r="V4928">
        <f>((C4928-AVERAGE($C$2:$C$5018))/_xlfn.STDEV.P($C$2:$C$5018))</f>
        <v>-0.62245874672309986</v>
      </c>
      <c r="W4928">
        <f>((O4928-AVERAGE($O$2:$O$5018))/_xlfn.STDEV.P($O$2:$O$5018))</f>
        <v>0.42026859339717765</v>
      </c>
      <c r="X4928">
        <f>((I4928-AVERAGE($I$2:$I$5018))/_xlfn.STDEV.P($I$2:$I$5018))</f>
        <v>1.7931985126674619</v>
      </c>
      <c r="Z4928">
        <f t="shared" si="305"/>
        <v>0</v>
      </c>
      <c r="AA4928">
        <f t="shared" si="306"/>
        <v>0</v>
      </c>
      <c r="AB4928">
        <f t="shared" si="307"/>
        <v>0</v>
      </c>
    </row>
    <row r="4929" spans="1:28" x14ac:dyDescent="0.25">
      <c r="A4929">
        <v>6278</v>
      </c>
      <c r="B4929" t="s">
        <v>12</v>
      </c>
      <c r="C4929">
        <v>5</v>
      </c>
      <c r="D4929">
        <v>0</v>
      </c>
      <c r="E4929">
        <v>0</v>
      </c>
      <c r="F4929" t="s">
        <v>23</v>
      </c>
      <c r="G4929" t="s">
        <v>26</v>
      </c>
      <c r="H4929" t="s">
        <v>15</v>
      </c>
      <c r="I4929">
        <v>97.46</v>
      </c>
      <c r="J4929" s="2">
        <v>17.600000000000001</v>
      </c>
      <c r="K4929" t="s">
        <v>24</v>
      </c>
      <c r="L4929">
        <v>0</v>
      </c>
      <c r="M4929">
        <f t="shared" si="304"/>
        <v>17.600000000000001</v>
      </c>
      <c r="O4929">
        <f>IF(AND(J4929="N/A",B4929="Male"),$R$2,IF(AND(J4929="N/A",B4929="Female"),$S$2,J4929))</f>
        <v>17.600000000000001</v>
      </c>
      <c r="V4929">
        <f>((C4929-AVERAGE($C$2:$C$5018))/_xlfn.STDEV.P($C$2:$C$5018))</f>
        <v>-1.6784951100133403</v>
      </c>
      <c r="W4929">
        <f>((O4929-AVERAGE($O$2:$O$5018))/_xlfn.STDEV.P($O$2:$O$5018))</f>
        <v>-1.5805369086781247</v>
      </c>
      <c r="X4929">
        <f>((I4929-AVERAGE($I$2:$I$5018))/_xlfn.STDEV.P($I$2:$I$5018))</f>
        <v>-0.18235444547899934</v>
      </c>
      <c r="Z4929">
        <f t="shared" si="305"/>
        <v>0</v>
      </c>
      <c r="AA4929">
        <f t="shared" si="306"/>
        <v>0</v>
      </c>
      <c r="AB4929">
        <f t="shared" si="307"/>
        <v>0</v>
      </c>
    </row>
    <row r="4930" spans="1:28" x14ac:dyDescent="0.25">
      <c r="A4930">
        <v>15517</v>
      </c>
      <c r="B4930" t="s">
        <v>17</v>
      </c>
      <c r="C4930">
        <v>35</v>
      </c>
      <c r="D4930">
        <v>0</v>
      </c>
      <c r="E4930">
        <v>0</v>
      </c>
      <c r="F4930" t="s">
        <v>13</v>
      </c>
      <c r="G4930" t="s">
        <v>14</v>
      </c>
      <c r="H4930" t="s">
        <v>15</v>
      </c>
      <c r="I4930">
        <v>81.900000000000006</v>
      </c>
      <c r="J4930" s="2">
        <v>24.5</v>
      </c>
      <c r="K4930" t="s">
        <v>21</v>
      </c>
      <c r="L4930">
        <v>0</v>
      </c>
      <c r="M4930">
        <f t="shared" si="304"/>
        <v>24.5</v>
      </c>
      <c r="O4930">
        <f>IF(AND(J4930="N/A",B4930="Male"),$R$2,IF(AND(J4930="N/A",B4930="Female"),$S$2,J4930))</f>
        <v>24.5</v>
      </c>
      <c r="V4930">
        <f>((C4930-AVERAGE($C$2:$C$5018))/_xlfn.STDEV.P($C$2:$C$5018))</f>
        <v>-0.35844965590053973</v>
      </c>
      <c r="W4930">
        <f>((O4930-AVERAGE($O$2:$O$5018))/_xlfn.STDEV.P($O$2:$O$5018))</f>
        <v>-0.57283194777888502</v>
      </c>
      <c r="X4930">
        <f>((I4930-AVERAGE($I$2:$I$5018))/_xlfn.STDEV.P($I$2:$I$5018))</f>
        <v>-0.53242395952932287</v>
      </c>
      <c r="Z4930">
        <f t="shared" si="305"/>
        <v>0</v>
      </c>
      <c r="AA4930">
        <f t="shared" si="306"/>
        <v>0</v>
      </c>
      <c r="AB4930">
        <f t="shared" si="307"/>
        <v>0</v>
      </c>
    </row>
    <row r="4931" spans="1:28" x14ac:dyDescent="0.25">
      <c r="A4931">
        <v>25326</v>
      </c>
      <c r="B4931" t="s">
        <v>17</v>
      </c>
      <c r="C4931">
        <v>40</v>
      </c>
      <c r="D4931">
        <v>0</v>
      </c>
      <c r="E4931">
        <v>0</v>
      </c>
      <c r="F4931" t="s">
        <v>23</v>
      </c>
      <c r="G4931" t="s">
        <v>14</v>
      </c>
      <c r="H4931" t="s">
        <v>19</v>
      </c>
      <c r="I4931">
        <v>99.58</v>
      </c>
      <c r="J4931" s="2">
        <v>24.1</v>
      </c>
      <c r="K4931" t="s">
        <v>24</v>
      </c>
      <c r="L4931">
        <v>0</v>
      </c>
      <c r="M4931">
        <f t="shared" ref="M4931:M4994" si="308">IF(AND(J4931="N/A",B4931="Male"),$R$2,IF(AND(J4931="N/A",B4931="Female"),$S$2,J4931))</f>
        <v>24.1</v>
      </c>
      <c r="O4931">
        <f>IF(AND(J4931="N/A",B4931="Male"),$R$2,IF(AND(J4931="N/A",B4931="Female"),$S$2,J4931))</f>
        <v>24.1</v>
      </c>
      <c r="V4931">
        <f>((C4931-AVERAGE($C$2:$C$5018))/_xlfn.STDEV.P($C$2:$C$5018))</f>
        <v>-0.13844208021507295</v>
      </c>
      <c r="W4931">
        <f>((O4931-AVERAGE($O$2:$O$5018))/_xlfn.STDEV.P($O$2:$O$5018))</f>
        <v>-0.63124962667159434</v>
      </c>
      <c r="X4931">
        <f>((I4931-AVERAGE($I$2:$I$5018))/_xlfn.STDEV.P($I$2:$I$5018))</f>
        <v>-0.13465859909168007</v>
      </c>
      <c r="Z4931">
        <f t="shared" ref="Z4931:Z4994" si="309">IF(AND(C4931&lt;3,OR(K4931="smokes",K4931="formerly smoked")),1,0)</f>
        <v>0</v>
      </c>
      <c r="AA4931">
        <f t="shared" ref="AA4931:AA4994" si="310">IF(OR(O4931&lt;0,O4931&gt;100),1,0)</f>
        <v>0</v>
      </c>
      <c r="AB4931">
        <f t="shared" ref="AB4931:AB4994" si="311">IF(AND(C4931&lt;10,G4931&lt;&gt;"Children"),1,0)</f>
        <v>0</v>
      </c>
    </row>
    <row r="4932" spans="1:28" x14ac:dyDescent="0.25">
      <c r="A4932">
        <v>57034</v>
      </c>
      <c r="B4932" t="s">
        <v>17</v>
      </c>
      <c r="C4932">
        <v>37</v>
      </c>
      <c r="D4932">
        <v>0</v>
      </c>
      <c r="E4932">
        <v>0</v>
      </c>
      <c r="F4932" t="s">
        <v>23</v>
      </c>
      <c r="G4932" t="s">
        <v>14</v>
      </c>
      <c r="H4932" t="s">
        <v>19</v>
      </c>
      <c r="I4932">
        <v>124.54</v>
      </c>
      <c r="J4932" s="2">
        <v>31.3</v>
      </c>
      <c r="K4932" t="s">
        <v>21</v>
      </c>
      <c r="L4932">
        <v>0</v>
      </c>
      <c r="M4932">
        <f t="shared" si="308"/>
        <v>31.3</v>
      </c>
      <c r="O4932">
        <f>IF(AND(J4932="N/A",B4932="Male"),$R$2,IF(AND(J4932="N/A",B4932="Female"),$S$2,J4932))</f>
        <v>31.3</v>
      </c>
      <c r="V4932">
        <f>((C4932-AVERAGE($C$2:$C$5018))/_xlfn.STDEV.P($C$2:$C$5018))</f>
        <v>-0.27044662562635302</v>
      </c>
      <c r="W4932">
        <f>((O4932-AVERAGE($O$2:$O$5018))/_xlfn.STDEV.P($O$2:$O$5018))</f>
        <v>0.42026859339717765</v>
      </c>
      <c r="X4932">
        <f>((I4932-AVERAGE($I$2:$I$5018))/_xlfn.STDEV.P($I$2:$I$5018))</f>
        <v>0.42689249799675721</v>
      </c>
      <c r="Z4932">
        <f t="shared" si="309"/>
        <v>0</v>
      </c>
      <c r="AA4932">
        <f t="shared" si="310"/>
        <v>0</v>
      </c>
      <c r="AB4932">
        <f t="shared" si="311"/>
        <v>0</v>
      </c>
    </row>
    <row r="4933" spans="1:28" x14ac:dyDescent="0.25">
      <c r="A4933">
        <v>70718</v>
      </c>
      <c r="B4933" t="s">
        <v>12</v>
      </c>
      <c r="C4933">
        <v>33</v>
      </c>
      <c r="D4933">
        <v>0</v>
      </c>
      <c r="E4933">
        <v>0</v>
      </c>
      <c r="F4933" t="s">
        <v>13</v>
      </c>
      <c r="G4933" t="s">
        <v>14</v>
      </c>
      <c r="H4933" t="s">
        <v>19</v>
      </c>
      <c r="I4933">
        <v>153.34</v>
      </c>
      <c r="J4933" s="2">
        <v>31.5</v>
      </c>
      <c r="K4933" t="s">
        <v>21</v>
      </c>
      <c r="L4933">
        <v>0</v>
      </c>
      <c r="M4933">
        <f t="shared" si="308"/>
        <v>31.5</v>
      </c>
      <c r="O4933">
        <f>IF(AND(J4933="N/A",B4933="Male"),$R$2,IF(AND(J4933="N/A",B4933="Female"),$S$2,J4933))</f>
        <v>31.5</v>
      </c>
      <c r="V4933">
        <f>((C4933-AVERAGE($C$2:$C$5018))/_xlfn.STDEV.P($C$2:$C$5018))</f>
        <v>-0.44645268617472644</v>
      </c>
      <c r="W4933">
        <f>((O4933-AVERAGE($O$2:$O$5018))/_xlfn.STDEV.P($O$2:$O$5018))</f>
        <v>0.44947743284353231</v>
      </c>
      <c r="X4933">
        <f>((I4933-AVERAGE($I$2:$I$5018))/_xlfn.STDEV.P($I$2:$I$5018))</f>
        <v>1.0748360715603384</v>
      </c>
      <c r="Z4933">
        <f t="shared" si="309"/>
        <v>0</v>
      </c>
      <c r="AA4933">
        <f t="shared" si="310"/>
        <v>0</v>
      </c>
      <c r="AB4933">
        <f t="shared" si="311"/>
        <v>0</v>
      </c>
    </row>
    <row r="4934" spans="1:28" x14ac:dyDescent="0.25">
      <c r="A4934">
        <v>47461</v>
      </c>
      <c r="B4934" t="s">
        <v>17</v>
      </c>
      <c r="C4934">
        <v>35</v>
      </c>
      <c r="D4934">
        <v>0</v>
      </c>
      <c r="E4934">
        <v>0</v>
      </c>
      <c r="F4934" t="s">
        <v>13</v>
      </c>
      <c r="G4934" t="s">
        <v>14</v>
      </c>
      <c r="H4934" t="s">
        <v>15</v>
      </c>
      <c r="I4934">
        <v>112.35</v>
      </c>
      <c r="J4934" s="2">
        <v>29.9</v>
      </c>
      <c r="K4934" t="s">
        <v>24</v>
      </c>
      <c r="L4934">
        <v>0</v>
      </c>
      <c r="M4934">
        <f t="shared" si="308"/>
        <v>29.9</v>
      </c>
      <c r="O4934">
        <f>IF(AND(J4934="N/A",B4934="Male"),$R$2,IF(AND(J4934="N/A",B4934="Female"),$S$2,J4934))</f>
        <v>29.9</v>
      </c>
      <c r="V4934">
        <f>((C4934-AVERAGE($C$2:$C$5018))/_xlfn.STDEV.P($C$2:$C$5018))</f>
        <v>-0.35844965590053973</v>
      </c>
      <c r="W4934">
        <f>((O4934-AVERAGE($O$2:$O$5018))/_xlfn.STDEV.P($O$2:$O$5018))</f>
        <v>0.21580671727269388</v>
      </c>
      <c r="X4934">
        <f>((I4934-AVERAGE($I$2:$I$5018))/_xlfn.STDEV.P($I$2:$I$5018))</f>
        <v>0.15264138126967169</v>
      </c>
      <c r="Z4934">
        <f t="shared" si="309"/>
        <v>0</v>
      </c>
      <c r="AA4934">
        <f t="shared" si="310"/>
        <v>0</v>
      </c>
      <c r="AB4934">
        <f t="shared" si="311"/>
        <v>0</v>
      </c>
    </row>
    <row r="4935" spans="1:28" x14ac:dyDescent="0.25">
      <c r="A4935">
        <v>50091</v>
      </c>
      <c r="B4935" t="s">
        <v>17</v>
      </c>
      <c r="C4935">
        <v>38</v>
      </c>
      <c r="D4935">
        <v>0</v>
      </c>
      <c r="E4935">
        <v>0</v>
      </c>
      <c r="F4935" t="s">
        <v>23</v>
      </c>
      <c r="G4935" t="s">
        <v>25</v>
      </c>
      <c r="H4935" t="s">
        <v>15</v>
      </c>
      <c r="I4935">
        <v>160.76</v>
      </c>
      <c r="J4935" s="2">
        <v>30.2</v>
      </c>
      <c r="K4935" t="s">
        <v>22</v>
      </c>
      <c r="L4935">
        <v>0</v>
      </c>
      <c r="M4935">
        <f t="shared" si="308"/>
        <v>30.2</v>
      </c>
      <c r="O4935">
        <f>IF(AND(J4935="N/A",B4935="Male"),$R$2,IF(AND(J4935="N/A",B4935="Female"),$S$2,J4935))</f>
        <v>30.2</v>
      </c>
      <c r="V4935">
        <f>((C4935-AVERAGE($C$2:$C$5018))/_xlfn.STDEV.P($C$2:$C$5018))</f>
        <v>-0.22644511048925967</v>
      </c>
      <c r="W4935">
        <f>((O4935-AVERAGE($O$2:$O$5018))/_xlfn.STDEV.P($O$2:$O$5018))</f>
        <v>0.25961997644222617</v>
      </c>
      <c r="X4935">
        <f>((I4935-AVERAGE($I$2:$I$5018))/_xlfn.STDEV.P($I$2:$I$5018))</f>
        <v>1.2417715339159554</v>
      </c>
      <c r="Z4935">
        <f t="shared" si="309"/>
        <v>0</v>
      </c>
      <c r="AA4935">
        <f t="shared" si="310"/>
        <v>0</v>
      </c>
      <c r="AB4935">
        <f t="shared" si="311"/>
        <v>0</v>
      </c>
    </row>
    <row r="4936" spans="1:28" x14ac:dyDescent="0.25">
      <c r="A4936">
        <v>62416</v>
      </c>
      <c r="B4936" t="s">
        <v>17</v>
      </c>
      <c r="C4936">
        <v>26</v>
      </c>
      <c r="D4936">
        <v>0</v>
      </c>
      <c r="E4936">
        <v>0</v>
      </c>
      <c r="F4936" t="s">
        <v>13</v>
      </c>
      <c r="G4936" t="s">
        <v>14</v>
      </c>
      <c r="H4936" t="s">
        <v>19</v>
      </c>
      <c r="I4936">
        <v>73.290000000000006</v>
      </c>
      <c r="J4936" s="2">
        <v>27.8</v>
      </c>
      <c r="K4936" t="s">
        <v>21</v>
      </c>
      <c r="L4936">
        <v>0</v>
      </c>
      <c r="M4936">
        <f t="shared" si="308"/>
        <v>27.8</v>
      </c>
      <c r="O4936">
        <f>IF(AND(J4936="N/A",B4936="Male"),$R$2,IF(AND(J4936="N/A",B4936="Female"),$S$2,J4936))</f>
        <v>27.8</v>
      </c>
      <c r="V4936">
        <f>((C4936-AVERAGE($C$2:$C$5018))/_xlfn.STDEV.P($C$2:$C$5018))</f>
        <v>-0.7544632921343799</v>
      </c>
      <c r="W4936">
        <f>((O4936-AVERAGE($O$2:$O$5018))/_xlfn.STDEV.P($O$2:$O$5018))</f>
        <v>-9.0886096914031003E-2</v>
      </c>
      <c r="X4936">
        <f>((I4936-AVERAGE($I$2:$I$5018))/_xlfn.STDEV.P($I$2:$I$5018))</f>
        <v>-0.72613209037593518</v>
      </c>
      <c r="Z4936">
        <f t="shared" si="309"/>
        <v>0</v>
      </c>
      <c r="AA4936">
        <f t="shared" si="310"/>
        <v>0</v>
      </c>
      <c r="AB4936">
        <f t="shared" si="311"/>
        <v>0</v>
      </c>
    </row>
    <row r="4937" spans="1:28" x14ac:dyDescent="0.25">
      <c r="A4937">
        <v>5288</v>
      </c>
      <c r="B4937" t="s">
        <v>12</v>
      </c>
      <c r="C4937">
        <v>10</v>
      </c>
      <c r="D4937">
        <v>0</v>
      </c>
      <c r="E4937">
        <v>0</v>
      </c>
      <c r="F4937" t="s">
        <v>23</v>
      </c>
      <c r="G4937" t="s">
        <v>26</v>
      </c>
      <c r="H4937" t="s">
        <v>15</v>
      </c>
      <c r="I4937">
        <v>108.08</v>
      </c>
      <c r="J4937" s="2">
        <v>15.6</v>
      </c>
      <c r="K4937" t="s">
        <v>24</v>
      </c>
      <c r="L4937">
        <v>0</v>
      </c>
      <c r="M4937">
        <f t="shared" si="308"/>
        <v>15.6</v>
      </c>
      <c r="O4937">
        <f>IF(AND(J4937="N/A",B4937="Male"),$R$2,IF(AND(J4937="N/A",B4937="Female"),$S$2,J4937))</f>
        <v>15.6</v>
      </c>
      <c r="V4937">
        <f>((C4937-AVERAGE($C$2:$C$5018))/_xlfn.STDEV.P($C$2:$C$5018))</f>
        <v>-1.4584875343278736</v>
      </c>
      <c r="W4937">
        <f>((O4937-AVERAGE($O$2:$O$5018))/_xlfn.STDEV.P($O$2:$O$5018))</f>
        <v>-1.8726253031416729</v>
      </c>
      <c r="X4937">
        <f>((I4937-AVERAGE($I$2:$I$5018))/_xlfn.STDEV.P($I$2:$I$5018))</f>
        <v>5.6574747272571356E-2</v>
      </c>
      <c r="Z4937">
        <f t="shared" si="309"/>
        <v>0</v>
      </c>
      <c r="AA4937">
        <f t="shared" si="310"/>
        <v>0</v>
      </c>
      <c r="AB4937">
        <f t="shared" si="311"/>
        <v>0</v>
      </c>
    </row>
    <row r="4938" spans="1:28" x14ac:dyDescent="0.25">
      <c r="A4938">
        <v>66951</v>
      </c>
      <c r="B4938" t="s">
        <v>17</v>
      </c>
      <c r="C4938">
        <v>72</v>
      </c>
      <c r="D4938">
        <v>0</v>
      </c>
      <c r="E4938">
        <v>0</v>
      </c>
      <c r="F4938" t="s">
        <v>13</v>
      </c>
      <c r="G4938" t="s">
        <v>14</v>
      </c>
      <c r="H4938" t="s">
        <v>15</v>
      </c>
      <c r="I4938">
        <v>206.49</v>
      </c>
      <c r="J4938" s="2">
        <v>26.3</v>
      </c>
      <c r="K4938" t="s">
        <v>21</v>
      </c>
      <c r="L4938">
        <v>0</v>
      </c>
      <c r="M4938">
        <f t="shared" si="308"/>
        <v>26.3</v>
      </c>
      <c r="O4938">
        <f>IF(AND(J4938="N/A",B4938="Male"),$R$2,IF(AND(J4938="N/A",B4938="Female"),$S$2,J4938))</f>
        <v>26.3</v>
      </c>
      <c r="V4938">
        <f>((C4938-AVERAGE($C$2:$C$5018))/_xlfn.STDEV.P($C$2:$C$5018))</f>
        <v>1.2696064041719144</v>
      </c>
      <c r="W4938">
        <f>((O4938-AVERAGE($O$2:$O$5018))/_xlfn.STDEV.P($O$2:$O$5018))</f>
        <v>-0.30995239276169184</v>
      </c>
      <c r="X4938">
        <f>((I4938-AVERAGE($I$2:$I$5018))/_xlfn.STDEV.P($I$2:$I$5018))</f>
        <v>2.2706069373556286</v>
      </c>
      <c r="Z4938">
        <f t="shared" si="309"/>
        <v>0</v>
      </c>
      <c r="AA4938">
        <f t="shared" si="310"/>
        <v>0</v>
      </c>
      <c r="AB4938">
        <f t="shared" si="311"/>
        <v>0</v>
      </c>
    </row>
    <row r="4939" spans="1:28" x14ac:dyDescent="0.25">
      <c r="A4939">
        <v>28335</v>
      </c>
      <c r="B4939" t="s">
        <v>12</v>
      </c>
      <c r="C4939">
        <v>21</v>
      </c>
      <c r="D4939">
        <v>0</v>
      </c>
      <c r="E4939">
        <v>0</v>
      </c>
      <c r="F4939" t="s">
        <v>13</v>
      </c>
      <c r="G4939" t="s">
        <v>14</v>
      </c>
      <c r="H4939" t="s">
        <v>19</v>
      </c>
      <c r="I4939">
        <v>77.42</v>
      </c>
      <c r="J4939" s="2">
        <v>24.8</v>
      </c>
      <c r="K4939" t="s">
        <v>21</v>
      </c>
      <c r="L4939">
        <v>0</v>
      </c>
      <c r="M4939">
        <f t="shared" si="308"/>
        <v>24.8</v>
      </c>
      <c r="O4939">
        <f>IF(AND(J4939="N/A",B4939="Male"),$R$2,IF(AND(J4939="N/A",B4939="Female"),$S$2,J4939))</f>
        <v>24.8</v>
      </c>
      <c r="V4939">
        <f>((C4939-AVERAGE($C$2:$C$5018))/_xlfn.STDEV.P($C$2:$C$5018))</f>
        <v>-0.97447086781984671</v>
      </c>
      <c r="W4939">
        <f>((O4939-AVERAGE($O$2:$O$5018))/_xlfn.STDEV.P($O$2:$O$5018))</f>
        <v>-0.52901868860935275</v>
      </c>
      <c r="X4939">
        <f>((I4939-AVERAGE($I$2:$I$5018))/_xlfn.STDEV.P($I$2:$I$5018))</f>
        <v>-0.63321518208365779</v>
      </c>
      <c r="Z4939">
        <f t="shared" si="309"/>
        <v>0</v>
      </c>
      <c r="AA4939">
        <f t="shared" si="310"/>
        <v>0</v>
      </c>
      <c r="AB4939">
        <f t="shared" si="311"/>
        <v>0</v>
      </c>
    </row>
    <row r="4940" spans="1:28" x14ac:dyDescent="0.25">
      <c r="A4940">
        <v>67465</v>
      </c>
      <c r="B4940" t="s">
        <v>17</v>
      </c>
      <c r="C4940">
        <v>20</v>
      </c>
      <c r="D4940">
        <v>0</v>
      </c>
      <c r="E4940">
        <v>0</v>
      </c>
      <c r="F4940" t="s">
        <v>23</v>
      </c>
      <c r="G4940" t="s">
        <v>14</v>
      </c>
      <c r="H4940" t="s">
        <v>19</v>
      </c>
      <c r="I4940">
        <v>117.59</v>
      </c>
      <c r="J4940" s="2">
        <v>17.100000000000001</v>
      </c>
      <c r="K4940" t="s">
        <v>21</v>
      </c>
      <c r="L4940">
        <v>0</v>
      </c>
      <c r="M4940">
        <f t="shared" si="308"/>
        <v>17.100000000000001</v>
      </c>
      <c r="O4940">
        <f>IF(AND(J4940="N/A",B4940="Male"),$R$2,IF(AND(J4940="N/A",B4940="Female"),$S$2,J4940))</f>
        <v>17.100000000000001</v>
      </c>
      <c r="V4940">
        <f>((C4940-AVERAGE($C$2:$C$5018))/_xlfn.STDEV.P($C$2:$C$5018))</f>
        <v>-1.01847238295694</v>
      </c>
      <c r="W4940">
        <f>((O4940-AVERAGE($O$2:$O$5018))/_xlfn.STDEV.P($O$2:$O$5018))</f>
        <v>-1.6535590072940116</v>
      </c>
      <c r="X4940">
        <f>((I4940-AVERAGE($I$2:$I$5018))/_xlfn.STDEV.P($I$2:$I$5018))</f>
        <v>0.2705311147930457</v>
      </c>
      <c r="Z4940">
        <f t="shared" si="309"/>
        <v>0</v>
      </c>
      <c r="AA4940">
        <f t="shared" si="310"/>
        <v>0</v>
      </c>
      <c r="AB4940">
        <f t="shared" si="311"/>
        <v>0</v>
      </c>
    </row>
    <row r="4941" spans="1:28" x14ac:dyDescent="0.25">
      <c r="A4941">
        <v>67426</v>
      </c>
      <c r="B4941" t="s">
        <v>17</v>
      </c>
      <c r="C4941">
        <v>1.24</v>
      </c>
      <c r="D4941">
        <v>0</v>
      </c>
      <c r="E4941">
        <v>0</v>
      </c>
      <c r="F4941" t="s">
        <v>23</v>
      </c>
      <c r="G4941" t="s">
        <v>26</v>
      </c>
      <c r="H4941" t="s">
        <v>19</v>
      </c>
      <c r="I4941">
        <v>61.94</v>
      </c>
      <c r="J4941" s="2">
        <v>20.3</v>
      </c>
      <c r="K4941" t="s">
        <v>24</v>
      </c>
      <c r="L4941">
        <v>0</v>
      </c>
      <c r="M4941">
        <f t="shared" si="308"/>
        <v>20.3</v>
      </c>
      <c r="O4941">
        <f>IF(AND(J4941="N/A",B4941="Male"),$R$2,IF(AND(J4941="N/A",B4941="Female"),$S$2,J4941))</f>
        <v>20.3</v>
      </c>
      <c r="V4941">
        <f>((C4941-AVERAGE($C$2:$C$5018))/_xlfn.STDEV.P($C$2:$C$5018))</f>
        <v>-1.8439408069288112</v>
      </c>
      <c r="W4941">
        <f>((O4941-AVERAGE($O$2:$O$5018))/_xlfn.STDEV.P($O$2:$O$5018))</f>
        <v>-1.1862175761523353</v>
      </c>
      <c r="X4941">
        <f>((I4941-AVERAGE($I$2:$I$5018))/_xlfn.STDEV.P($I$2:$I$5018))</f>
        <v>-0.98148485287408282</v>
      </c>
      <c r="Z4941">
        <f t="shared" si="309"/>
        <v>0</v>
      </c>
      <c r="AA4941">
        <f t="shared" si="310"/>
        <v>0</v>
      </c>
      <c r="AB4941">
        <f t="shared" si="311"/>
        <v>0</v>
      </c>
    </row>
    <row r="4942" spans="1:28" x14ac:dyDescent="0.25">
      <c r="A4942">
        <v>19508</v>
      </c>
      <c r="B4942" t="s">
        <v>17</v>
      </c>
      <c r="C4942">
        <v>26</v>
      </c>
      <c r="D4942">
        <v>0</v>
      </c>
      <c r="E4942">
        <v>0</v>
      </c>
      <c r="F4942" t="s">
        <v>23</v>
      </c>
      <c r="G4942" t="s">
        <v>14</v>
      </c>
      <c r="H4942" t="s">
        <v>15</v>
      </c>
      <c r="I4942">
        <v>116.68</v>
      </c>
      <c r="J4942" s="2">
        <v>18.7</v>
      </c>
      <c r="K4942" t="s">
        <v>16</v>
      </c>
      <c r="L4942">
        <v>0</v>
      </c>
      <c r="M4942">
        <f t="shared" si="308"/>
        <v>18.7</v>
      </c>
      <c r="O4942">
        <f>IF(AND(J4942="N/A",B4942="Male"),$R$2,IF(AND(J4942="N/A",B4942="Female"),$S$2,J4942))</f>
        <v>18.7</v>
      </c>
      <c r="V4942">
        <f>((C4942-AVERAGE($C$2:$C$5018))/_xlfn.STDEV.P($C$2:$C$5018))</f>
        <v>-0.7544632921343799</v>
      </c>
      <c r="W4942">
        <f>((O4942-AVERAGE($O$2:$O$5018))/_xlfn.STDEV.P($O$2:$O$5018))</f>
        <v>-1.4198882917231737</v>
      </c>
      <c r="X4942">
        <f>((I4942-AVERAGE($I$2:$I$5018))/_xlfn.STDEV.P($I$2:$I$5018))</f>
        <v>0.25005789771169651</v>
      </c>
      <c r="Z4942">
        <f t="shared" si="309"/>
        <v>0</v>
      </c>
      <c r="AA4942">
        <f t="shared" si="310"/>
        <v>0</v>
      </c>
      <c r="AB4942">
        <f t="shared" si="311"/>
        <v>0</v>
      </c>
    </row>
    <row r="4943" spans="1:28" x14ac:dyDescent="0.25">
      <c r="A4943">
        <v>65405</v>
      </c>
      <c r="B4943" t="s">
        <v>17</v>
      </c>
      <c r="C4943">
        <v>79</v>
      </c>
      <c r="D4943">
        <v>0</v>
      </c>
      <c r="E4943">
        <v>0</v>
      </c>
      <c r="F4943" t="s">
        <v>23</v>
      </c>
      <c r="G4943" t="s">
        <v>14</v>
      </c>
      <c r="H4943" t="s">
        <v>15</v>
      </c>
      <c r="I4943">
        <v>253.86</v>
      </c>
      <c r="J4943" s="2">
        <v>28.8</v>
      </c>
      <c r="K4943" t="s">
        <v>16</v>
      </c>
      <c r="L4943">
        <v>0</v>
      </c>
      <c r="M4943">
        <f t="shared" si="308"/>
        <v>28.8</v>
      </c>
      <c r="O4943">
        <f>IF(AND(J4943="N/A",B4943="Male"),$R$2,IF(AND(J4943="N/A",B4943="Female"),$S$2,J4943))</f>
        <v>28.8</v>
      </c>
      <c r="V4943">
        <f>((C4943-AVERAGE($C$2:$C$5018))/_xlfn.STDEV.P($C$2:$C$5018))</f>
        <v>1.5776170101315679</v>
      </c>
      <c r="W4943">
        <f>((O4943-AVERAGE($O$2:$O$5018))/_xlfn.STDEV.P($O$2:$O$5018))</f>
        <v>5.5158100317742896E-2</v>
      </c>
      <c r="X4943">
        <f>((I4943-AVERAGE($I$2:$I$5018))/_xlfn.STDEV.P($I$2:$I$5018))</f>
        <v>3.3363391276232273</v>
      </c>
      <c r="Z4943">
        <f t="shared" si="309"/>
        <v>0</v>
      </c>
      <c r="AA4943">
        <f t="shared" si="310"/>
        <v>0</v>
      </c>
      <c r="AB4943">
        <f t="shared" si="311"/>
        <v>0</v>
      </c>
    </row>
    <row r="4944" spans="1:28" x14ac:dyDescent="0.25">
      <c r="A4944">
        <v>49773</v>
      </c>
      <c r="B4944" t="s">
        <v>17</v>
      </c>
      <c r="C4944">
        <v>78</v>
      </c>
      <c r="D4944">
        <v>0</v>
      </c>
      <c r="E4944">
        <v>0</v>
      </c>
      <c r="F4944" t="s">
        <v>13</v>
      </c>
      <c r="G4944" t="s">
        <v>14</v>
      </c>
      <c r="H4944" t="s">
        <v>15</v>
      </c>
      <c r="I4944">
        <v>203.36</v>
      </c>
      <c r="J4944" s="2">
        <v>28.7</v>
      </c>
      <c r="K4944" t="s">
        <v>16</v>
      </c>
      <c r="L4944">
        <v>0</v>
      </c>
      <c r="M4944">
        <f t="shared" si="308"/>
        <v>28.7</v>
      </c>
      <c r="O4944">
        <f>IF(AND(J4944="N/A",B4944="Male"),$R$2,IF(AND(J4944="N/A",B4944="Female"),$S$2,J4944))</f>
        <v>28.7</v>
      </c>
      <c r="V4944">
        <f>((C4944-AVERAGE($C$2:$C$5018))/_xlfn.STDEV.P($C$2:$C$5018))</f>
        <v>1.5336154949944745</v>
      </c>
      <c r="W4944">
        <f>((O4944-AVERAGE($O$2:$O$5018))/_xlfn.STDEV.P($O$2:$O$5018))</f>
        <v>4.0553680594565301E-2</v>
      </c>
      <c r="X4944">
        <f>((I4944-AVERAGE($I$2:$I$5018))/_xlfn.STDEV.P($I$2:$I$5018))</f>
        <v>2.2001880698120866</v>
      </c>
      <c r="Z4944">
        <f t="shared" si="309"/>
        <v>0</v>
      </c>
      <c r="AA4944">
        <f t="shared" si="310"/>
        <v>0</v>
      </c>
      <c r="AB4944">
        <f t="shared" si="311"/>
        <v>0</v>
      </c>
    </row>
    <row r="4945" spans="1:28" x14ac:dyDescent="0.25">
      <c r="A4945">
        <v>57159</v>
      </c>
      <c r="B4945" t="s">
        <v>12</v>
      </c>
      <c r="C4945">
        <v>56</v>
      </c>
      <c r="D4945">
        <v>0</v>
      </c>
      <c r="E4945">
        <v>0</v>
      </c>
      <c r="F4945" t="s">
        <v>13</v>
      </c>
      <c r="G4945" t="s">
        <v>18</v>
      </c>
      <c r="H4945" t="s">
        <v>19</v>
      </c>
      <c r="I4945">
        <v>125.87</v>
      </c>
      <c r="J4945" s="2">
        <v>24.6</v>
      </c>
      <c r="K4945" t="s">
        <v>21</v>
      </c>
      <c r="L4945">
        <v>0</v>
      </c>
      <c r="M4945">
        <f t="shared" si="308"/>
        <v>24.6</v>
      </c>
      <c r="O4945">
        <f>IF(AND(J4945="N/A",B4945="Male"),$R$2,IF(AND(J4945="N/A",B4945="Female"),$S$2,J4945))</f>
        <v>24.6</v>
      </c>
      <c r="V4945">
        <f>((C4945-AVERAGE($C$2:$C$5018))/_xlfn.STDEV.P($C$2:$C$5018))</f>
        <v>0.56558216197842071</v>
      </c>
      <c r="W4945">
        <f>((O4945-AVERAGE($O$2:$O$5018))/_xlfn.STDEV.P($O$2:$O$5018))</f>
        <v>-0.55822752805570741</v>
      </c>
      <c r="X4945">
        <f>((I4945-AVERAGE($I$2:$I$5018))/_xlfn.STDEV.P($I$2:$I$5018))</f>
        <v>0.45681489219257537</v>
      </c>
      <c r="Z4945">
        <f t="shared" si="309"/>
        <v>0</v>
      </c>
      <c r="AA4945">
        <f t="shared" si="310"/>
        <v>0</v>
      </c>
      <c r="AB4945">
        <f t="shared" si="311"/>
        <v>0</v>
      </c>
    </row>
    <row r="4946" spans="1:28" x14ac:dyDescent="0.25">
      <c r="A4946">
        <v>69710</v>
      </c>
      <c r="B4946" t="s">
        <v>17</v>
      </c>
      <c r="C4946">
        <v>46</v>
      </c>
      <c r="D4946">
        <v>0</v>
      </c>
      <c r="E4946">
        <v>0</v>
      </c>
      <c r="F4946" t="s">
        <v>23</v>
      </c>
      <c r="G4946" t="s">
        <v>18</v>
      </c>
      <c r="H4946" t="s">
        <v>19</v>
      </c>
      <c r="I4946">
        <v>64.09</v>
      </c>
      <c r="J4946" s="2">
        <v>25.3</v>
      </c>
      <c r="K4946" t="s">
        <v>21</v>
      </c>
      <c r="L4946">
        <v>0</v>
      </c>
      <c r="M4946">
        <f t="shared" si="308"/>
        <v>25.3</v>
      </c>
      <c r="O4946">
        <f>IF(AND(J4946="N/A",B4946="Male"),$R$2,IF(AND(J4946="N/A",B4946="Female"),$S$2,J4946))</f>
        <v>25.3</v>
      </c>
      <c r="V4946">
        <f>((C4946-AVERAGE($C$2:$C$5018))/_xlfn.STDEV.P($C$2:$C$5018))</f>
        <v>0.12556701060748715</v>
      </c>
      <c r="W4946">
        <f>((O4946-AVERAGE($O$2:$O$5018))/_xlfn.STDEV.P($O$2:$O$5018))</f>
        <v>-0.45599658999346576</v>
      </c>
      <c r="X4946">
        <f>((I4946-AVERAGE($I$2:$I$5018))/_xlfn.STDEV.P($I$2:$I$5018))</f>
        <v>-0.93311406526430152</v>
      </c>
      <c r="Z4946">
        <f t="shared" si="309"/>
        <v>0</v>
      </c>
      <c r="AA4946">
        <f t="shared" si="310"/>
        <v>0</v>
      </c>
      <c r="AB4946">
        <f t="shared" si="311"/>
        <v>0</v>
      </c>
    </row>
    <row r="4947" spans="1:28" x14ac:dyDescent="0.25">
      <c r="A4947">
        <v>58834</v>
      </c>
      <c r="B4947" t="s">
        <v>12</v>
      </c>
      <c r="C4947">
        <v>55</v>
      </c>
      <c r="D4947">
        <v>0</v>
      </c>
      <c r="E4947">
        <v>0</v>
      </c>
      <c r="F4947" t="s">
        <v>13</v>
      </c>
      <c r="G4947" t="s">
        <v>25</v>
      </c>
      <c r="H4947" t="s">
        <v>15</v>
      </c>
      <c r="I4947">
        <v>65.33</v>
      </c>
      <c r="J4947" s="2">
        <v>29.7</v>
      </c>
      <c r="K4947" t="s">
        <v>24</v>
      </c>
      <c r="L4947">
        <v>0</v>
      </c>
      <c r="M4947">
        <f t="shared" si="308"/>
        <v>29.7</v>
      </c>
      <c r="O4947">
        <f>IF(AND(J4947="N/A",B4947="Male"),$R$2,IF(AND(J4947="N/A",B4947="Female"),$S$2,J4947))</f>
        <v>29.7</v>
      </c>
      <c r="V4947">
        <f>((C4947-AVERAGE($C$2:$C$5018))/_xlfn.STDEV.P($C$2:$C$5018))</f>
        <v>0.52158064684132732</v>
      </c>
      <c r="W4947">
        <f>((O4947-AVERAGE($O$2:$O$5018))/_xlfn.STDEV.P($O$2:$O$5018))</f>
        <v>0.18659787782633921</v>
      </c>
      <c r="X4947">
        <f>((I4947-AVERAGE($I$2:$I$5018))/_xlfn.STDEV.P($I$2:$I$5018))</f>
        <v>-0.90521649473586963</v>
      </c>
      <c r="Z4947">
        <f t="shared" si="309"/>
        <v>0</v>
      </c>
      <c r="AA4947">
        <f t="shared" si="310"/>
        <v>0</v>
      </c>
      <c r="AB4947">
        <f t="shared" si="311"/>
        <v>0</v>
      </c>
    </row>
    <row r="4948" spans="1:28" x14ac:dyDescent="0.25">
      <c r="A4948">
        <v>42007</v>
      </c>
      <c r="B4948" t="s">
        <v>12</v>
      </c>
      <c r="C4948">
        <v>41</v>
      </c>
      <c r="D4948">
        <v>0</v>
      </c>
      <c r="E4948">
        <v>0</v>
      </c>
      <c r="F4948" t="s">
        <v>23</v>
      </c>
      <c r="G4948" t="s">
        <v>14</v>
      </c>
      <c r="H4948" t="s">
        <v>19</v>
      </c>
      <c r="I4948">
        <v>70.150000000000006</v>
      </c>
      <c r="J4948" s="2" t="s">
        <v>20</v>
      </c>
      <c r="K4948" t="s">
        <v>16</v>
      </c>
      <c r="L4948">
        <v>0</v>
      </c>
      <c r="M4948">
        <f t="shared" si="308"/>
        <v>28.422259136212656</v>
      </c>
      <c r="O4948">
        <f>IF(AND(J4948="N/A",B4948="Male"),$R$2,IF(AND(J4948="N/A",B4948="Female"),$S$2,J4948))</f>
        <v>28.422259136212656</v>
      </c>
      <c r="V4948">
        <f>((C4948-AVERAGE($C$2:$C$5018))/_xlfn.STDEV.P($C$2:$C$5018))</f>
        <v>-9.4440565077979599E-2</v>
      </c>
      <c r="W4948">
        <f>((O4948-AVERAGE($O$2:$O$5018))/_xlfn.STDEV.P($O$2:$O$5018))</f>
        <v>-8.7608957167494772E-6</v>
      </c>
      <c r="X4948">
        <f>((I4948-AVERAGE($I$2:$I$5018))/_xlfn.STDEV.P($I$2:$I$5018))</f>
        <v>-0.79677593832696458</v>
      </c>
      <c r="Z4948">
        <f t="shared" si="309"/>
        <v>0</v>
      </c>
      <c r="AA4948">
        <f t="shared" si="310"/>
        <v>0</v>
      </c>
      <c r="AB4948">
        <f t="shared" si="311"/>
        <v>0</v>
      </c>
    </row>
    <row r="4949" spans="1:28" x14ac:dyDescent="0.25">
      <c r="A4949">
        <v>5121</v>
      </c>
      <c r="B4949" t="s">
        <v>12</v>
      </c>
      <c r="C4949">
        <v>30</v>
      </c>
      <c r="D4949">
        <v>0</v>
      </c>
      <c r="E4949">
        <v>0</v>
      </c>
      <c r="F4949" t="s">
        <v>13</v>
      </c>
      <c r="G4949" t="s">
        <v>14</v>
      </c>
      <c r="H4949" t="s">
        <v>15</v>
      </c>
      <c r="I4949">
        <v>96.84</v>
      </c>
      <c r="J4949" s="2">
        <v>21.1</v>
      </c>
      <c r="K4949" t="s">
        <v>24</v>
      </c>
      <c r="L4949">
        <v>0</v>
      </c>
      <c r="M4949">
        <f t="shared" si="308"/>
        <v>21.1</v>
      </c>
      <c r="O4949">
        <f>IF(AND(J4949="N/A",B4949="Male"),$R$2,IF(AND(J4949="N/A",B4949="Female"),$S$2,J4949))</f>
        <v>21.1</v>
      </c>
      <c r="V4949">
        <f>((C4949-AVERAGE($C$2:$C$5018))/_xlfn.STDEV.P($C$2:$C$5018))</f>
        <v>-0.57845723158600648</v>
      </c>
      <c r="W4949">
        <f>((O4949-AVERAGE($O$2:$O$5018))/_xlfn.STDEV.P($O$2:$O$5018))</f>
        <v>-1.0693822183669159</v>
      </c>
      <c r="X4949">
        <f>((I4949-AVERAGE($I$2:$I$5018))/_xlfn.STDEV.P($I$2:$I$5018))</f>
        <v>-0.19630323074321512</v>
      </c>
      <c r="Z4949">
        <f t="shared" si="309"/>
        <v>0</v>
      </c>
      <c r="AA4949">
        <f t="shared" si="310"/>
        <v>0</v>
      </c>
      <c r="AB4949">
        <f t="shared" si="311"/>
        <v>0</v>
      </c>
    </row>
    <row r="4950" spans="1:28" x14ac:dyDescent="0.25">
      <c r="A4950">
        <v>44878</v>
      </c>
      <c r="B4950" t="s">
        <v>12</v>
      </c>
      <c r="C4950">
        <v>53</v>
      </c>
      <c r="D4950">
        <v>0</v>
      </c>
      <c r="E4950">
        <v>0</v>
      </c>
      <c r="F4950" t="s">
        <v>13</v>
      </c>
      <c r="G4950" t="s">
        <v>14</v>
      </c>
      <c r="H4950" t="s">
        <v>19</v>
      </c>
      <c r="I4950">
        <v>175.92</v>
      </c>
      <c r="J4950" s="2">
        <v>26.9</v>
      </c>
      <c r="K4950" t="s">
        <v>22</v>
      </c>
      <c r="L4950">
        <v>0</v>
      </c>
      <c r="M4950">
        <f t="shared" si="308"/>
        <v>26.9</v>
      </c>
      <c r="O4950">
        <f>IF(AND(J4950="N/A",B4950="Male"),$R$2,IF(AND(J4950="N/A",B4950="Female"),$S$2,J4950))</f>
        <v>26.9</v>
      </c>
      <c r="V4950">
        <f>((C4950-AVERAGE($C$2:$C$5018))/_xlfn.STDEV.P($C$2:$C$5018))</f>
        <v>0.43357761656714061</v>
      </c>
      <c r="W4950">
        <f>((O4950-AVERAGE($O$2:$O$5018))/_xlfn.STDEV.P($O$2:$O$5018))</f>
        <v>-0.22232587442262783</v>
      </c>
      <c r="X4950">
        <f>((I4950-AVERAGE($I$2:$I$5018))/_xlfn.STDEV.P($I$2:$I$5018))</f>
        <v>1.5828418316667849</v>
      </c>
      <c r="Z4950">
        <f t="shared" si="309"/>
        <v>0</v>
      </c>
      <c r="AA4950">
        <f t="shared" si="310"/>
        <v>0</v>
      </c>
      <c r="AB4950">
        <f t="shared" si="311"/>
        <v>0</v>
      </c>
    </row>
    <row r="4951" spans="1:28" x14ac:dyDescent="0.25">
      <c r="A4951">
        <v>40220</v>
      </c>
      <c r="B4951" t="s">
        <v>12</v>
      </c>
      <c r="C4951">
        <v>32</v>
      </c>
      <c r="D4951">
        <v>0</v>
      </c>
      <c r="E4951">
        <v>0</v>
      </c>
      <c r="F4951" t="s">
        <v>23</v>
      </c>
      <c r="G4951" t="s">
        <v>14</v>
      </c>
      <c r="H4951" t="s">
        <v>19</v>
      </c>
      <c r="I4951">
        <v>100.65</v>
      </c>
      <c r="J4951" s="2">
        <v>26.2</v>
      </c>
      <c r="K4951" t="s">
        <v>16</v>
      </c>
      <c r="L4951">
        <v>0</v>
      </c>
      <c r="M4951">
        <f t="shared" si="308"/>
        <v>26.2</v>
      </c>
      <c r="O4951">
        <f>IF(AND(J4951="N/A",B4951="Male"),$R$2,IF(AND(J4951="N/A",B4951="Female"),$S$2,J4951))</f>
        <v>26.2</v>
      </c>
      <c r="V4951">
        <f>((C4951-AVERAGE($C$2:$C$5018))/_xlfn.STDEV.P($C$2:$C$5018))</f>
        <v>-0.49045420131181977</v>
      </c>
      <c r="W4951">
        <f>((O4951-AVERAGE($O$2:$O$5018))/_xlfn.STDEV.P($O$2:$O$5018))</f>
        <v>-0.32455681248486945</v>
      </c>
      <c r="X4951">
        <f>((I4951-AVERAGE($I$2:$I$5018))/_xlfn.STDEV.P($I$2:$I$5018))</f>
        <v>-0.11058569549053296</v>
      </c>
      <c r="Z4951">
        <f t="shared" si="309"/>
        <v>0</v>
      </c>
      <c r="AA4951">
        <f t="shared" si="310"/>
        <v>0</v>
      </c>
      <c r="AB4951">
        <f t="shared" si="311"/>
        <v>0</v>
      </c>
    </row>
    <row r="4952" spans="1:28" x14ac:dyDescent="0.25">
      <c r="A4952">
        <v>19692</v>
      </c>
      <c r="B4952" t="s">
        <v>12</v>
      </c>
      <c r="C4952">
        <v>38</v>
      </c>
      <c r="D4952">
        <v>0</v>
      </c>
      <c r="E4952">
        <v>0</v>
      </c>
      <c r="F4952" t="s">
        <v>23</v>
      </c>
      <c r="G4952" t="s">
        <v>14</v>
      </c>
      <c r="H4952" t="s">
        <v>19</v>
      </c>
      <c r="I4952">
        <v>112.39</v>
      </c>
      <c r="J4952" s="2">
        <v>26.3</v>
      </c>
      <c r="K4952" t="s">
        <v>24</v>
      </c>
      <c r="L4952">
        <v>0</v>
      </c>
      <c r="M4952">
        <f t="shared" si="308"/>
        <v>26.3</v>
      </c>
      <c r="O4952">
        <f>IF(AND(J4952="N/A",B4952="Male"),$R$2,IF(AND(J4952="N/A",B4952="Female"),$S$2,J4952))</f>
        <v>26.3</v>
      </c>
      <c r="V4952">
        <f>((C4952-AVERAGE($C$2:$C$5018))/_xlfn.STDEV.P($C$2:$C$5018))</f>
        <v>-0.22644511048925967</v>
      </c>
      <c r="W4952">
        <f>((O4952-AVERAGE($O$2:$O$5018))/_xlfn.STDEV.P($O$2:$O$5018))</f>
        <v>-0.30995239276169184</v>
      </c>
      <c r="X4952">
        <f>((I4952-AVERAGE($I$2:$I$5018))/_xlfn.STDEV.P($I$2:$I$5018))</f>
        <v>0.15354130289962126</v>
      </c>
      <c r="Z4952">
        <f t="shared" si="309"/>
        <v>0</v>
      </c>
      <c r="AA4952">
        <f t="shared" si="310"/>
        <v>0</v>
      </c>
      <c r="AB4952">
        <f t="shared" si="311"/>
        <v>0</v>
      </c>
    </row>
    <row r="4953" spans="1:28" x14ac:dyDescent="0.25">
      <c r="A4953">
        <v>27616</v>
      </c>
      <c r="B4953" t="s">
        <v>12</v>
      </c>
      <c r="C4953">
        <v>33</v>
      </c>
      <c r="D4953">
        <v>0</v>
      </c>
      <c r="E4953">
        <v>0</v>
      </c>
      <c r="F4953" t="s">
        <v>13</v>
      </c>
      <c r="G4953" t="s">
        <v>25</v>
      </c>
      <c r="H4953" t="s">
        <v>19</v>
      </c>
      <c r="I4953">
        <v>81.099999999999994</v>
      </c>
      <c r="J4953" s="2">
        <v>24.8</v>
      </c>
      <c r="K4953" t="s">
        <v>21</v>
      </c>
      <c r="L4953">
        <v>0</v>
      </c>
      <c r="M4953">
        <f t="shared" si="308"/>
        <v>24.8</v>
      </c>
      <c r="O4953">
        <f>IF(AND(J4953="N/A",B4953="Male"),$R$2,IF(AND(J4953="N/A",B4953="Female"),$S$2,J4953))</f>
        <v>24.8</v>
      </c>
      <c r="V4953">
        <f>((C4953-AVERAGE($C$2:$C$5018))/_xlfn.STDEV.P($C$2:$C$5018))</f>
        <v>-0.44645268617472644</v>
      </c>
      <c r="W4953">
        <f>((O4953-AVERAGE($O$2:$O$5018))/_xlfn.STDEV.P($O$2:$O$5018))</f>
        <v>-0.52901868860935275</v>
      </c>
      <c r="X4953">
        <f>((I4953-AVERAGE($I$2:$I$5018))/_xlfn.STDEV.P($I$2:$I$5018))</f>
        <v>-0.55042239212831146</v>
      </c>
      <c r="Z4953">
        <f t="shared" si="309"/>
        <v>0</v>
      </c>
      <c r="AA4953">
        <f t="shared" si="310"/>
        <v>0</v>
      </c>
      <c r="AB4953">
        <f t="shared" si="311"/>
        <v>0</v>
      </c>
    </row>
    <row r="4954" spans="1:28" x14ac:dyDescent="0.25">
      <c r="A4954">
        <v>19801</v>
      </c>
      <c r="B4954" t="s">
        <v>17</v>
      </c>
      <c r="C4954">
        <v>44</v>
      </c>
      <c r="D4954">
        <v>0</v>
      </c>
      <c r="E4954">
        <v>0</v>
      </c>
      <c r="F4954" t="s">
        <v>13</v>
      </c>
      <c r="G4954" t="s">
        <v>14</v>
      </c>
      <c r="H4954" t="s">
        <v>19</v>
      </c>
      <c r="I4954">
        <v>98.3</v>
      </c>
      <c r="J4954" s="2">
        <v>25</v>
      </c>
      <c r="K4954" t="s">
        <v>21</v>
      </c>
      <c r="L4954">
        <v>0</v>
      </c>
      <c r="M4954">
        <f t="shared" si="308"/>
        <v>25</v>
      </c>
      <c r="O4954">
        <f>IF(AND(J4954="N/A",B4954="Male"),$R$2,IF(AND(J4954="N/A",B4954="Female"),$S$2,J4954))</f>
        <v>25</v>
      </c>
      <c r="V4954">
        <f>((C4954-AVERAGE($C$2:$C$5018))/_xlfn.STDEV.P($C$2:$C$5018))</f>
        <v>3.7563980333300453E-2</v>
      </c>
      <c r="W4954">
        <f>((O4954-AVERAGE($O$2:$O$5018))/_xlfn.STDEV.P($O$2:$O$5018))</f>
        <v>-0.49980984916299803</v>
      </c>
      <c r="X4954">
        <f>((I4954-AVERAGE($I$2:$I$5018))/_xlfn.STDEV.P($I$2:$I$5018))</f>
        <v>-0.1634560912500615</v>
      </c>
      <c r="Z4954">
        <f t="shared" si="309"/>
        <v>0</v>
      </c>
      <c r="AA4954">
        <f t="shared" si="310"/>
        <v>0</v>
      </c>
      <c r="AB4954">
        <f t="shared" si="311"/>
        <v>0</v>
      </c>
    </row>
    <row r="4955" spans="1:28" x14ac:dyDescent="0.25">
      <c r="A4955">
        <v>21467</v>
      </c>
      <c r="B4955" t="s">
        <v>12</v>
      </c>
      <c r="C4955">
        <v>44</v>
      </c>
      <c r="D4955">
        <v>0</v>
      </c>
      <c r="E4955">
        <v>0</v>
      </c>
      <c r="F4955" t="s">
        <v>13</v>
      </c>
      <c r="G4955" t="s">
        <v>14</v>
      </c>
      <c r="H4955" t="s">
        <v>15</v>
      </c>
      <c r="I4955">
        <v>89.68</v>
      </c>
      <c r="J4955" s="2">
        <v>34.6</v>
      </c>
      <c r="K4955" t="s">
        <v>24</v>
      </c>
      <c r="L4955">
        <v>0</v>
      </c>
      <c r="M4955">
        <f t="shared" si="308"/>
        <v>34.6</v>
      </c>
      <c r="O4955">
        <f>IF(AND(J4955="N/A",B4955="Male"),$R$2,IF(AND(J4955="N/A",B4955="Female"),$S$2,J4955))</f>
        <v>34.6</v>
      </c>
      <c r="V4955">
        <f>((C4955-AVERAGE($C$2:$C$5018))/_xlfn.STDEV.P($C$2:$C$5018))</f>
        <v>3.7563980333300453E-2</v>
      </c>
      <c r="W4955">
        <f>((O4955-AVERAGE($O$2:$O$5018))/_xlfn.STDEV.P($O$2:$O$5018))</f>
        <v>0.90221444426203168</v>
      </c>
      <c r="X4955">
        <f>((I4955-AVERAGE($I$2:$I$5018))/_xlfn.STDEV.P($I$2:$I$5018))</f>
        <v>-0.35738920250416095</v>
      </c>
      <c r="Z4955">
        <f t="shared" si="309"/>
        <v>0</v>
      </c>
      <c r="AA4955">
        <f t="shared" si="310"/>
        <v>0</v>
      </c>
      <c r="AB4955">
        <f t="shared" si="311"/>
        <v>0</v>
      </c>
    </row>
    <row r="4956" spans="1:28" x14ac:dyDescent="0.25">
      <c r="A4956">
        <v>25102</v>
      </c>
      <c r="B4956" t="s">
        <v>17</v>
      </c>
      <c r="C4956">
        <v>51</v>
      </c>
      <c r="D4956">
        <v>0</v>
      </c>
      <c r="E4956">
        <v>0</v>
      </c>
      <c r="F4956" t="s">
        <v>13</v>
      </c>
      <c r="G4956" t="s">
        <v>25</v>
      </c>
      <c r="H4956" t="s">
        <v>15</v>
      </c>
      <c r="I4956">
        <v>95.16</v>
      </c>
      <c r="J4956" s="2">
        <v>42.7</v>
      </c>
      <c r="K4956" t="s">
        <v>16</v>
      </c>
      <c r="L4956">
        <v>0</v>
      </c>
      <c r="M4956">
        <f t="shared" si="308"/>
        <v>42.7</v>
      </c>
      <c r="O4956">
        <f>IF(AND(J4956="N/A",B4956="Male"),$R$2,IF(AND(J4956="N/A",B4956="Female"),$S$2,J4956))</f>
        <v>42.7</v>
      </c>
      <c r="V4956">
        <f>((C4956-AVERAGE($C$2:$C$5018))/_xlfn.STDEV.P($C$2:$C$5018))</f>
        <v>0.34557458629295396</v>
      </c>
      <c r="W4956">
        <f>((O4956-AVERAGE($O$2:$O$5018))/_xlfn.STDEV.P($O$2:$O$5018))</f>
        <v>2.0851724418394006</v>
      </c>
      <c r="X4956">
        <f>((I4956-AVERAGE($I$2:$I$5018))/_xlfn.STDEV.P($I$2:$I$5018))</f>
        <v>-0.23409993920109085</v>
      </c>
      <c r="Z4956">
        <f t="shared" si="309"/>
        <v>0</v>
      </c>
      <c r="AA4956">
        <f t="shared" si="310"/>
        <v>0</v>
      </c>
      <c r="AB4956">
        <f t="shared" si="311"/>
        <v>0</v>
      </c>
    </row>
    <row r="4957" spans="1:28" x14ac:dyDescent="0.25">
      <c r="A4957">
        <v>28788</v>
      </c>
      <c r="B4957" t="s">
        <v>12</v>
      </c>
      <c r="C4957">
        <v>40</v>
      </c>
      <c r="D4957">
        <v>0</v>
      </c>
      <c r="E4957">
        <v>0</v>
      </c>
      <c r="F4957" t="s">
        <v>13</v>
      </c>
      <c r="G4957" t="s">
        <v>14</v>
      </c>
      <c r="H4957" t="s">
        <v>15</v>
      </c>
      <c r="I4957">
        <v>191.15</v>
      </c>
      <c r="J4957" s="2" t="s">
        <v>20</v>
      </c>
      <c r="K4957" t="s">
        <v>22</v>
      </c>
      <c r="L4957">
        <v>0</v>
      </c>
      <c r="M4957">
        <f t="shared" si="308"/>
        <v>28.422259136212656</v>
      </c>
      <c r="O4957">
        <f>IF(AND(J4957="N/A",B4957="Male"),$R$2,IF(AND(J4957="N/A",B4957="Female"),$S$2,J4957))</f>
        <v>28.422259136212656</v>
      </c>
      <c r="V4957">
        <f>((C4957-AVERAGE($C$2:$C$5018))/_xlfn.STDEV.P($C$2:$C$5018))</f>
        <v>-0.13844208021507295</v>
      </c>
      <c r="W4957">
        <f>((O4957-AVERAGE($O$2:$O$5018))/_xlfn.STDEV.P($O$2:$O$5018))</f>
        <v>-8.7608957167494772E-6</v>
      </c>
      <c r="X4957">
        <f>((I4957-AVERAGE($I$2:$I$5018))/_xlfn.STDEV.P($I$2:$I$5018))</f>
        <v>1.9254869922700264</v>
      </c>
      <c r="Z4957">
        <f t="shared" si="309"/>
        <v>0</v>
      </c>
      <c r="AA4957">
        <f t="shared" si="310"/>
        <v>0</v>
      </c>
      <c r="AB4957">
        <f t="shared" si="311"/>
        <v>0</v>
      </c>
    </row>
    <row r="4958" spans="1:28" x14ac:dyDescent="0.25">
      <c r="A4958">
        <v>29028</v>
      </c>
      <c r="B4958" t="s">
        <v>17</v>
      </c>
      <c r="C4958">
        <v>41</v>
      </c>
      <c r="D4958">
        <v>0</v>
      </c>
      <c r="E4958">
        <v>0</v>
      </c>
      <c r="F4958" t="s">
        <v>13</v>
      </c>
      <c r="G4958" t="s">
        <v>14</v>
      </c>
      <c r="H4958" t="s">
        <v>19</v>
      </c>
      <c r="I4958">
        <v>91.04</v>
      </c>
      <c r="J4958" s="2">
        <v>24.5</v>
      </c>
      <c r="K4958" t="s">
        <v>21</v>
      </c>
      <c r="L4958">
        <v>0</v>
      </c>
      <c r="M4958">
        <f t="shared" si="308"/>
        <v>24.5</v>
      </c>
      <c r="O4958">
        <f>IF(AND(J4958="N/A",B4958="Male"),$R$2,IF(AND(J4958="N/A",B4958="Female"),$S$2,J4958))</f>
        <v>24.5</v>
      </c>
      <c r="V4958">
        <f>((C4958-AVERAGE($C$2:$C$5018))/_xlfn.STDEV.P($C$2:$C$5018))</f>
        <v>-9.4440565077979599E-2</v>
      </c>
      <c r="W4958">
        <f>((O4958-AVERAGE($O$2:$O$5018))/_xlfn.STDEV.P($O$2:$O$5018))</f>
        <v>-0.57283194777888502</v>
      </c>
      <c r="X4958">
        <f>((I4958-AVERAGE($I$2:$I$5018))/_xlfn.STDEV.P($I$2:$I$5018))</f>
        <v>-0.32679186708588076</v>
      </c>
      <c r="Z4958">
        <f t="shared" si="309"/>
        <v>0</v>
      </c>
      <c r="AA4958">
        <f t="shared" si="310"/>
        <v>0</v>
      </c>
      <c r="AB4958">
        <f t="shared" si="311"/>
        <v>0</v>
      </c>
    </row>
    <row r="4959" spans="1:28" x14ac:dyDescent="0.25">
      <c r="A4959">
        <v>15581</v>
      </c>
      <c r="B4959" t="s">
        <v>12</v>
      </c>
      <c r="C4959">
        <v>5</v>
      </c>
      <c r="D4959">
        <v>0</v>
      </c>
      <c r="E4959">
        <v>0</v>
      </c>
      <c r="F4959" t="s">
        <v>23</v>
      </c>
      <c r="G4959" t="s">
        <v>26</v>
      </c>
      <c r="H4959" t="s">
        <v>15</v>
      </c>
      <c r="I4959">
        <v>101.87</v>
      </c>
      <c r="J4959" s="2">
        <v>19.3</v>
      </c>
      <c r="K4959" t="s">
        <v>24</v>
      </c>
      <c r="L4959">
        <v>0</v>
      </c>
      <c r="M4959">
        <f t="shared" si="308"/>
        <v>19.3</v>
      </c>
      <c r="O4959">
        <f>IF(AND(J4959="N/A",B4959="Male"),$R$2,IF(AND(J4959="N/A",B4959="Female"),$S$2,J4959))</f>
        <v>19.3</v>
      </c>
      <c r="V4959">
        <f>((C4959-AVERAGE($C$2:$C$5018))/_xlfn.STDEV.P($C$2:$C$5018))</f>
        <v>-1.6784951100133403</v>
      </c>
      <c r="W4959">
        <f>((O4959-AVERAGE($O$2:$O$5018))/_xlfn.STDEV.P($O$2:$O$5018))</f>
        <v>-1.3322617733841091</v>
      </c>
      <c r="X4959">
        <f>((I4959-AVERAGE($I$2:$I$5018))/_xlfn.STDEV.P($I$2:$I$5018))</f>
        <v>-8.3138085777075724E-2</v>
      </c>
      <c r="Z4959">
        <f t="shared" si="309"/>
        <v>0</v>
      </c>
      <c r="AA4959">
        <f t="shared" si="310"/>
        <v>0</v>
      </c>
      <c r="AB4959">
        <f t="shared" si="311"/>
        <v>0</v>
      </c>
    </row>
    <row r="4960" spans="1:28" x14ac:dyDescent="0.25">
      <c r="A4960">
        <v>16738</v>
      </c>
      <c r="B4960" t="s">
        <v>17</v>
      </c>
      <c r="C4960">
        <v>42</v>
      </c>
      <c r="D4960">
        <v>0</v>
      </c>
      <c r="E4960">
        <v>0</v>
      </c>
      <c r="F4960" t="s">
        <v>13</v>
      </c>
      <c r="G4960" t="s">
        <v>14</v>
      </c>
      <c r="H4960" t="s">
        <v>19</v>
      </c>
      <c r="I4960">
        <v>96.86</v>
      </c>
      <c r="J4960" s="2">
        <v>29.3</v>
      </c>
      <c r="K4960" t="s">
        <v>21</v>
      </c>
      <c r="L4960">
        <v>0</v>
      </c>
      <c r="M4960">
        <f t="shared" si="308"/>
        <v>29.3</v>
      </c>
      <c r="O4960">
        <f>IF(AND(J4960="N/A",B4960="Male"),$R$2,IF(AND(J4960="N/A",B4960="Female"),$S$2,J4960))</f>
        <v>29.3</v>
      </c>
      <c r="V4960">
        <f>((C4960-AVERAGE($C$2:$C$5018))/_xlfn.STDEV.P($C$2:$C$5018))</f>
        <v>-5.0439049940886251E-2</v>
      </c>
      <c r="W4960">
        <f>((O4960-AVERAGE($O$2:$O$5018))/_xlfn.STDEV.P($O$2:$O$5018))</f>
        <v>0.12818019893362984</v>
      </c>
      <c r="X4960">
        <f>((I4960-AVERAGE($I$2:$I$5018))/_xlfn.STDEV.P($I$2:$I$5018))</f>
        <v>-0.19585326992824051</v>
      </c>
      <c r="Z4960">
        <f t="shared" si="309"/>
        <v>0</v>
      </c>
      <c r="AA4960">
        <f t="shared" si="310"/>
        <v>0</v>
      </c>
      <c r="AB4960">
        <f t="shared" si="311"/>
        <v>0</v>
      </c>
    </row>
    <row r="4961" spans="1:28" x14ac:dyDescent="0.25">
      <c r="A4961">
        <v>31836</v>
      </c>
      <c r="B4961" t="s">
        <v>17</v>
      </c>
      <c r="C4961">
        <v>6</v>
      </c>
      <c r="D4961">
        <v>0</v>
      </c>
      <c r="E4961">
        <v>0</v>
      </c>
      <c r="F4961" t="s">
        <v>23</v>
      </c>
      <c r="G4961" t="s">
        <v>26</v>
      </c>
      <c r="H4961" t="s">
        <v>15</v>
      </c>
      <c r="I4961">
        <v>91.05</v>
      </c>
      <c r="J4961" s="2">
        <v>22.1</v>
      </c>
      <c r="K4961" t="s">
        <v>24</v>
      </c>
      <c r="L4961">
        <v>0</v>
      </c>
      <c r="M4961">
        <f t="shared" si="308"/>
        <v>22.1</v>
      </c>
      <c r="O4961">
        <f>IF(AND(J4961="N/A",B4961="Male"),$R$2,IF(AND(J4961="N/A",B4961="Female"),$S$2,J4961))</f>
        <v>22.1</v>
      </c>
      <c r="V4961">
        <f>((C4961-AVERAGE($C$2:$C$5018))/_xlfn.STDEV.P($C$2:$C$5018))</f>
        <v>-1.6344935948762469</v>
      </c>
      <c r="W4961">
        <f>((O4961-AVERAGE($O$2:$O$5018))/_xlfn.STDEV.P($O$2:$O$5018))</f>
        <v>-0.92333802113514218</v>
      </c>
      <c r="X4961">
        <f>((I4961-AVERAGE($I$2:$I$5018))/_xlfn.STDEV.P($I$2:$I$5018))</f>
        <v>-0.32656688667839356</v>
      </c>
      <c r="Z4961">
        <f t="shared" si="309"/>
        <v>0</v>
      </c>
      <c r="AA4961">
        <f t="shared" si="310"/>
        <v>0</v>
      </c>
      <c r="AB4961">
        <f t="shared" si="311"/>
        <v>0</v>
      </c>
    </row>
    <row r="4962" spans="1:28" x14ac:dyDescent="0.25">
      <c r="A4962">
        <v>43496</v>
      </c>
      <c r="B4962" t="s">
        <v>17</v>
      </c>
      <c r="C4962">
        <v>46</v>
      </c>
      <c r="D4962">
        <v>0</v>
      </c>
      <c r="E4962">
        <v>0</v>
      </c>
      <c r="F4962" t="s">
        <v>13</v>
      </c>
      <c r="G4962" t="s">
        <v>25</v>
      </c>
      <c r="H4962" t="s">
        <v>15</v>
      </c>
      <c r="I4962">
        <v>55.84</v>
      </c>
      <c r="J4962" s="2">
        <v>27.8</v>
      </c>
      <c r="K4962" t="s">
        <v>21</v>
      </c>
      <c r="L4962">
        <v>0</v>
      </c>
      <c r="M4962">
        <f t="shared" si="308"/>
        <v>27.8</v>
      </c>
      <c r="O4962">
        <f>IF(AND(J4962="N/A",B4962="Male"),$R$2,IF(AND(J4962="N/A",B4962="Female"),$S$2,J4962))</f>
        <v>27.8</v>
      </c>
      <c r="V4962">
        <f>((C4962-AVERAGE($C$2:$C$5018))/_xlfn.STDEV.P($C$2:$C$5018))</f>
        <v>0.12556701060748715</v>
      </c>
      <c r="W4962">
        <f>((O4962-AVERAGE($O$2:$O$5018))/_xlfn.STDEV.P($O$2:$O$5018))</f>
        <v>-9.0886096914031003E-2</v>
      </c>
      <c r="X4962">
        <f>((I4962-AVERAGE($I$2:$I$5018))/_xlfn.STDEV.P($I$2:$I$5018))</f>
        <v>-1.1187229014413691</v>
      </c>
      <c r="Z4962">
        <f t="shared" si="309"/>
        <v>0</v>
      </c>
      <c r="AA4962">
        <f t="shared" si="310"/>
        <v>0</v>
      </c>
      <c r="AB4962">
        <f t="shared" si="311"/>
        <v>0</v>
      </c>
    </row>
    <row r="4963" spans="1:28" x14ac:dyDescent="0.25">
      <c r="A4963">
        <v>52677</v>
      </c>
      <c r="B4963" t="s">
        <v>17</v>
      </c>
      <c r="C4963">
        <v>47</v>
      </c>
      <c r="D4963">
        <v>0</v>
      </c>
      <c r="E4963">
        <v>0</v>
      </c>
      <c r="F4963" t="s">
        <v>13</v>
      </c>
      <c r="G4963" t="s">
        <v>14</v>
      </c>
      <c r="H4963" t="s">
        <v>15</v>
      </c>
      <c r="I4963">
        <v>84.04</v>
      </c>
      <c r="J4963" s="2">
        <v>24.7</v>
      </c>
      <c r="K4963" t="s">
        <v>21</v>
      </c>
      <c r="L4963">
        <v>0</v>
      </c>
      <c r="M4963">
        <f t="shared" si="308"/>
        <v>24.7</v>
      </c>
      <c r="O4963">
        <f>IF(AND(J4963="N/A",B4963="Male"),$R$2,IF(AND(J4963="N/A",B4963="Female"),$S$2,J4963))</f>
        <v>24.7</v>
      </c>
      <c r="V4963">
        <f>((C4963-AVERAGE($C$2:$C$5018))/_xlfn.STDEV.P($C$2:$C$5018))</f>
        <v>0.16956852574458051</v>
      </c>
      <c r="W4963">
        <f>((O4963-AVERAGE($O$2:$O$5018))/_xlfn.STDEV.P($O$2:$O$5018))</f>
        <v>-0.54362310833253036</v>
      </c>
      <c r="X4963">
        <f>((I4963-AVERAGE($I$2:$I$5018))/_xlfn.STDEV.P($I$2:$I$5018))</f>
        <v>-0.48427815232702898</v>
      </c>
      <c r="Z4963">
        <f t="shared" si="309"/>
        <v>0</v>
      </c>
      <c r="AA4963">
        <f t="shared" si="310"/>
        <v>0</v>
      </c>
      <c r="AB4963">
        <f t="shared" si="311"/>
        <v>0</v>
      </c>
    </row>
    <row r="4964" spans="1:28" x14ac:dyDescent="0.25">
      <c r="A4964">
        <v>11630</v>
      </c>
      <c r="B4964" t="s">
        <v>17</v>
      </c>
      <c r="C4964">
        <v>25</v>
      </c>
      <c r="D4964">
        <v>0</v>
      </c>
      <c r="E4964">
        <v>0</v>
      </c>
      <c r="F4964" t="s">
        <v>23</v>
      </c>
      <c r="G4964" t="s">
        <v>14</v>
      </c>
      <c r="H4964" t="s">
        <v>15</v>
      </c>
      <c r="I4964">
        <v>92.06</v>
      </c>
      <c r="J4964" s="2">
        <v>25.3</v>
      </c>
      <c r="K4964" t="s">
        <v>22</v>
      </c>
      <c r="L4964">
        <v>0</v>
      </c>
      <c r="M4964">
        <f t="shared" si="308"/>
        <v>25.3</v>
      </c>
      <c r="O4964">
        <f>IF(AND(J4964="N/A",B4964="Male"),$R$2,IF(AND(J4964="N/A",B4964="Female"),$S$2,J4964))</f>
        <v>25.3</v>
      </c>
      <c r="V4964">
        <f>((C4964-AVERAGE($C$2:$C$5018))/_xlfn.STDEV.P($C$2:$C$5018))</f>
        <v>-0.79846480727147329</v>
      </c>
      <c r="W4964">
        <f>((O4964-AVERAGE($O$2:$O$5018))/_xlfn.STDEV.P($O$2:$O$5018))</f>
        <v>-0.45599658999346576</v>
      </c>
      <c r="X4964">
        <f>((I4964-AVERAGE($I$2:$I$5018))/_xlfn.STDEV.P($I$2:$I$5018))</f>
        <v>-0.30384386552217063</v>
      </c>
      <c r="Z4964">
        <f t="shared" si="309"/>
        <v>0</v>
      </c>
      <c r="AA4964">
        <f t="shared" si="310"/>
        <v>0</v>
      </c>
      <c r="AB4964">
        <f t="shared" si="311"/>
        <v>0</v>
      </c>
    </row>
    <row r="4965" spans="1:28" x14ac:dyDescent="0.25">
      <c r="A4965">
        <v>53478</v>
      </c>
      <c r="B4965" t="s">
        <v>17</v>
      </c>
      <c r="C4965">
        <v>40</v>
      </c>
      <c r="D4965">
        <v>0</v>
      </c>
      <c r="E4965">
        <v>0</v>
      </c>
      <c r="F4965" t="s">
        <v>13</v>
      </c>
      <c r="G4965" t="s">
        <v>14</v>
      </c>
      <c r="H4965" t="s">
        <v>15</v>
      </c>
      <c r="I4965">
        <v>89.61</v>
      </c>
      <c r="J4965" s="2">
        <v>41.2</v>
      </c>
      <c r="K4965" t="s">
        <v>16</v>
      </c>
      <c r="L4965">
        <v>0</v>
      </c>
      <c r="M4965">
        <f t="shared" si="308"/>
        <v>41.2</v>
      </c>
      <c r="O4965">
        <f>IF(AND(J4965="N/A",B4965="Male"),$R$2,IF(AND(J4965="N/A",B4965="Female"),$S$2,J4965))</f>
        <v>41.2</v>
      </c>
      <c r="V4965">
        <f>((C4965-AVERAGE($C$2:$C$5018))/_xlfn.STDEV.P($C$2:$C$5018))</f>
        <v>-0.13844208021507295</v>
      </c>
      <c r="W4965">
        <f>((O4965-AVERAGE($O$2:$O$5018))/_xlfn.STDEV.P($O$2:$O$5018))</f>
        <v>1.8661061459917396</v>
      </c>
      <c r="X4965">
        <f>((I4965-AVERAGE($I$2:$I$5018))/_xlfn.STDEV.P($I$2:$I$5018))</f>
        <v>-0.3589640653565726</v>
      </c>
      <c r="Z4965">
        <f t="shared" si="309"/>
        <v>0</v>
      </c>
      <c r="AA4965">
        <f t="shared" si="310"/>
        <v>0</v>
      </c>
      <c r="AB4965">
        <f t="shared" si="311"/>
        <v>0</v>
      </c>
    </row>
    <row r="4966" spans="1:28" x14ac:dyDescent="0.25">
      <c r="A4966">
        <v>38349</v>
      </c>
      <c r="B4966" t="s">
        <v>17</v>
      </c>
      <c r="C4966">
        <v>49</v>
      </c>
      <c r="D4966">
        <v>0</v>
      </c>
      <c r="E4966">
        <v>0</v>
      </c>
      <c r="F4966" t="s">
        <v>13</v>
      </c>
      <c r="G4966" t="s">
        <v>25</v>
      </c>
      <c r="H4966" t="s">
        <v>15</v>
      </c>
      <c r="I4966">
        <v>69.92</v>
      </c>
      <c r="J4966" s="2">
        <v>47.6</v>
      </c>
      <c r="K4966" t="s">
        <v>21</v>
      </c>
      <c r="L4966">
        <v>0</v>
      </c>
      <c r="M4966">
        <f t="shared" si="308"/>
        <v>47.6</v>
      </c>
      <c r="O4966">
        <f>IF(AND(J4966="N/A",B4966="Male"),$R$2,IF(AND(J4966="N/A",B4966="Female"),$S$2,J4966))</f>
        <v>47.6</v>
      </c>
      <c r="V4966">
        <f>((C4966-AVERAGE($C$2:$C$5018))/_xlfn.STDEV.P($C$2:$C$5018))</f>
        <v>0.25757155601876724</v>
      </c>
      <c r="W4966">
        <f>((O4966-AVERAGE($O$2:$O$5018))/_xlfn.STDEV.P($O$2:$O$5018))</f>
        <v>2.8007890082750921</v>
      </c>
      <c r="X4966">
        <f>((I4966-AVERAGE($I$2:$I$5018))/_xlfn.STDEV.P($I$2:$I$5018))</f>
        <v>-0.80195048769917376</v>
      </c>
      <c r="Z4966">
        <f t="shared" si="309"/>
        <v>0</v>
      </c>
      <c r="AA4966">
        <f t="shared" si="310"/>
        <v>0</v>
      </c>
      <c r="AB4966">
        <f t="shared" si="311"/>
        <v>0</v>
      </c>
    </row>
    <row r="4967" spans="1:28" x14ac:dyDescent="0.25">
      <c r="A4967">
        <v>48425</v>
      </c>
      <c r="B4967" t="s">
        <v>12</v>
      </c>
      <c r="C4967">
        <v>21</v>
      </c>
      <c r="D4967">
        <v>0</v>
      </c>
      <c r="E4967">
        <v>0</v>
      </c>
      <c r="F4967" t="s">
        <v>23</v>
      </c>
      <c r="G4967" t="s">
        <v>14</v>
      </c>
      <c r="H4967" t="s">
        <v>19</v>
      </c>
      <c r="I4967">
        <v>89.29</v>
      </c>
      <c r="J4967" s="2">
        <v>23.4</v>
      </c>
      <c r="K4967" t="s">
        <v>21</v>
      </c>
      <c r="L4967">
        <v>0</v>
      </c>
      <c r="M4967">
        <f t="shared" si="308"/>
        <v>23.4</v>
      </c>
      <c r="O4967">
        <f>IF(AND(J4967="N/A",B4967="Male"),$R$2,IF(AND(J4967="N/A",B4967="Female"),$S$2,J4967))</f>
        <v>23.4</v>
      </c>
      <c r="V4967">
        <f>((C4967-AVERAGE($C$2:$C$5018))/_xlfn.STDEV.P($C$2:$C$5018))</f>
        <v>-0.97447086781984671</v>
      </c>
      <c r="W4967">
        <f>((O4967-AVERAGE($O$2:$O$5018))/_xlfn.STDEV.P($O$2:$O$5018))</f>
        <v>-0.73348056473383649</v>
      </c>
      <c r="X4967">
        <f>((I4967-AVERAGE($I$2:$I$5018))/_xlfn.STDEV.P($I$2:$I$5018))</f>
        <v>-0.36616343839616777</v>
      </c>
      <c r="Z4967">
        <f t="shared" si="309"/>
        <v>0</v>
      </c>
      <c r="AA4967">
        <f t="shared" si="310"/>
        <v>0</v>
      </c>
      <c r="AB4967">
        <f t="shared" si="311"/>
        <v>0</v>
      </c>
    </row>
    <row r="4968" spans="1:28" x14ac:dyDescent="0.25">
      <c r="A4968">
        <v>64420</v>
      </c>
      <c r="B4968" t="s">
        <v>17</v>
      </c>
      <c r="C4968">
        <v>61</v>
      </c>
      <c r="D4968">
        <v>0</v>
      </c>
      <c r="E4968">
        <v>0</v>
      </c>
      <c r="F4968" t="s">
        <v>13</v>
      </c>
      <c r="G4968" t="s">
        <v>25</v>
      </c>
      <c r="H4968" t="s">
        <v>19</v>
      </c>
      <c r="I4968">
        <v>120.23</v>
      </c>
      <c r="J4968" s="2">
        <v>22.7</v>
      </c>
      <c r="K4968" t="s">
        <v>24</v>
      </c>
      <c r="L4968">
        <v>0</v>
      </c>
      <c r="M4968">
        <f t="shared" si="308"/>
        <v>22.7</v>
      </c>
      <c r="O4968">
        <f>IF(AND(J4968="N/A",B4968="Male"),$R$2,IF(AND(J4968="N/A",B4968="Female"),$S$2,J4968))</f>
        <v>22.7</v>
      </c>
      <c r="V4968">
        <f>((C4968-AVERAGE($C$2:$C$5018))/_xlfn.STDEV.P($C$2:$C$5018))</f>
        <v>0.78558973766388751</v>
      </c>
      <c r="W4968">
        <f>((O4968-AVERAGE($O$2:$O$5018))/_xlfn.STDEV.P($O$2:$O$5018))</f>
        <v>-0.83571150279607809</v>
      </c>
      <c r="X4968">
        <f>((I4968-AVERAGE($I$2:$I$5018))/_xlfn.STDEV.P($I$2:$I$5018))</f>
        <v>0.32992594236970735</v>
      </c>
      <c r="Z4968">
        <f t="shared" si="309"/>
        <v>0</v>
      </c>
      <c r="AA4968">
        <f t="shared" si="310"/>
        <v>0</v>
      </c>
      <c r="AB4968">
        <f t="shared" si="311"/>
        <v>0</v>
      </c>
    </row>
    <row r="4969" spans="1:28" x14ac:dyDescent="0.25">
      <c r="A4969">
        <v>60271</v>
      </c>
      <c r="B4969" t="s">
        <v>12</v>
      </c>
      <c r="C4969">
        <v>78</v>
      </c>
      <c r="D4969">
        <v>0</v>
      </c>
      <c r="E4969">
        <v>0</v>
      </c>
      <c r="F4969" t="s">
        <v>13</v>
      </c>
      <c r="G4969" t="s">
        <v>14</v>
      </c>
      <c r="H4969" t="s">
        <v>15</v>
      </c>
      <c r="I4969">
        <v>60.22</v>
      </c>
      <c r="J4969" s="2">
        <v>29.7</v>
      </c>
      <c r="K4969" t="s">
        <v>16</v>
      </c>
      <c r="L4969">
        <v>0</v>
      </c>
      <c r="M4969">
        <f t="shared" si="308"/>
        <v>29.7</v>
      </c>
      <c r="O4969">
        <f>IF(AND(J4969="N/A",B4969="Male"),$R$2,IF(AND(J4969="N/A",B4969="Female"),$S$2,J4969))</f>
        <v>29.7</v>
      </c>
      <c r="V4969">
        <f>((C4969-AVERAGE($C$2:$C$5018))/_xlfn.STDEV.P($C$2:$C$5018))</f>
        <v>1.5336154949944745</v>
      </c>
      <c r="W4969">
        <f>((O4969-AVERAGE($O$2:$O$5018))/_xlfn.STDEV.P($O$2:$O$5018))</f>
        <v>0.18659787782633921</v>
      </c>
      <c r="X4969">
        <f>((I4969-AVERAGE($I$2:$I$5018))/_xlfn.STDEV.P($I$2:$I$5018))</f>
        <v>-1.0201814829619078</v>
      </c>
      <c r="Z4969">
        <f t="shared" si="309"/>
        <v>0</v>
      </c>
      <c r="AA4969">
        <f t="shared" si="310"/>
        <v>0</v>
      </c>
      <c r="AB4969">
        <f t="shared" si="311"/>
        <v>0</v>
      </c>
    </row>
    <row r="4970" spans="1:28" x14ac:dyDescent="0.25">
      <c r="A4970">
        <v>38009</v>
      </c>
      <c r="B4970" t="s">
        <v>12</v>
      </c>
      <c r="C4970">
        <v>41</v>
      </c>
      <c r="D4970">
        <v>0</v>
      </c>
      <c r="E4970">
        <v>0</v>
      </c>
      <c r="F4970" t="s">
        <v>13</v>
      </c>
      <c r="G4970" t="s">
        <v>14</v>
      </c>
      <c r="H4970" t="s">
        <v>15</v>
      </c>
      <c r="I4970">
        <v>223.78</v>
      </c>
      <c r="J4970" s="2">
        <v>32.299999999999997</v>
      </c>
      <c r="K4970" t="s">
        <v>21</v>
      </c>
      <c r="L4970">
        <v>0</v>
      </c>
      <c r="M4970">
        <f t="shared" si="308"/>
        <v>32.299999999999997</v>
      </c>
      <c r="O4970">
        <f>IF(AND(J4970="N/A",B4970="Male"),$R$2,IF(AND(J4970="N/A",B4970="Female"),$S$2,J4970))</f>
        <v>32.299999999999997</v>
      </c>
      <c r="V4970">
        <f>((C4970-AVERAGE($C$2:$C$5018))/_xlfn.STDEV.P($C$2:$C$5018))</f>
        <v>-9.4440565077979599E-2</v>
      </c>
      <c r="W4970">
        <f>((O4970-AVERAGE($O$2:$O$5018))/_xlfn.STDEV.P($O$2:$O$5018))</f>
        <v>0.56631279062895101</v>
      </c>
      <c r="X4970">
        <f>((I4970-AVERAGE($I$2:$I$5018))/_xlfn.STDEV.P($I$2:$I$5018))</f>
        <v>2.6595980619012645</v>
      </c>
      <c r="Z4970">
        <f t="shared" si="309"/>
        <v>0</v>
      </c>
      <c r="AA4970">
        <f t="shared" si="310"/>
        <v>0</v>
      </c>
      <c r="AB4970">
        <f t="shared" si="311"/>
        <v>0</v>
      </c>
    </row>
    <row r="4971" spans="1:28" x14ac:dyDescent="0.25">
      <c r="A4971">
        <v>11184</v>
      </c>
      <c r="B4971" t="s">
        <v>17</v>
      </c>
      <c r="C4971">
        <v>82</v>
      </c>
      <c r="D4971">
        <v>0</v>
      </c>
      <c r="E4971">
        <v>0</v>
      </c>
      <c r="F4971" t="s">
        <v>13</v>
      </c>
      <c r="G4971" t="s">
        <v>18</v>
      </c>
      <c r="H4971" t="s">
        <v>19</v>
      </c>
      <c r="I4971">
        <v>211.58</v>
      </c>
      <c r="J4971" s="2">
        <v>36.9</v>
      </c>
      <c r="K4971" t="s">
        <v>21</v>
      </c>
      <c r="L4971">
        <v>0</v>
      </c>
      <c r="M4971">
        <f t="shared" si="308"/>
        <v>36.9</v>
      </c>
      <c r="O4971">
        <f>IF(AND(J4971="N/A",B4971="Male"),$R$2,IF(AND(J4971="N/A",B4971="Female"),$S$2,J4971))</f>
        <v>36.9</v>
      </c>
      <c r="V4971">
        <f>((C4971-AVERAGE($C$2:$C$5018))/_xlfn.STDEV.P($C$2:$C$5018))</f>
        <v>1.7096215555428478</v>
      </c>
      <c r="W4971">
        <f>((O4971-AVERAGE($O$2:$O$5018))/_xlfn.STDEV.P($O$2:$O$5018))</f>
        <v>1.2381160978951111</v>
      </c>
      <c r="X4971">
        <f>((I4971-AVERAGE($I$2:$I$5018))/_xlfn.STDEV.P($I$2:$I$5018))</f>
        <v>2.3851219647666921</v>
      </c>
      <c r="Z4971">
        <f t="shared" si="309"/>
        <v>0</v>
      </c>
      <c r="AA4971">
        <f t="shared" si="310"/>
        <v>0</v>
      </c>
      <c r="AB4971">
        <f t="shared" si="311"/>
        <v>0</v>
      </c>
    </row>
    <row r="4972" spans="1:28" x14ac:dyDescent="0.25">
      <c r="A4972">
        <v>68967</v>
      </c>
      <c r="B4972" t="s">
        <v>12</v>
      </c>
      <c r="C4972">
        <v>39</v>
      </c>
      <c r="D4972">
        <v>0</v>
      </c>
      <c r="E4972">
        <v>0</v>
      </c>
      <c r="F4972" t="s">
        <v>13</v>
      </c>
      <c r="G4972" t="s">
        <v>14</v>
      </c>
      <c r="H4972" t="s">
        <v>15</v>
      </c>
      <c r="I4972">
        <v>179.38</v>
      </c>
      <c r="J4972" s="2">
        <v>27.7</v>
      </c>
      <c r="K4972" t="s">
        <v>24</v>
      </c>
      <c r="L4972">
        <v>0</v>
      </c>
      <c r="M4972">
        <f t="shared" si="308"/>
        <v>27.7</v>
      </c>
      <c r="O4972">
        <f>IF(AND(J4972="N/A",B4972="Male"),$R$2,IF(AND(J4972="N/A",B4972="Female"),$S$2,J4972))</f>
        <v>27.7</v>
      </c>
      <c r="V4972">
        <f>((C4972-AVERAGE($C$2:$C$5018))/_xlfn.STDEV.P($C$2:$C$5018))</f>
        <v>-0.18244359535216631</v>
      </c>
      <c r="W4972">
        <f>((O4972-AVERAGE($O$2:$O$5018))/_xlfn.STDEV.P($O$2:$O$5018))</f>
        <v>-0.1054905166372086</v>
      </c>
      <c r="X4972">
        <f>((I4972-AVERAGE($I$2:$I$5018))/_xlfn.STDEV.P($I$2:$I$5018))</f>
        <v>1.6606850526574097</v>
      </c>
      <c r="Z4972">
        <f t="shared" si="309"/>
        <v>0</v>
      </c>
      <c r="AA4972">
        <f t="shared" si="310"/>
        <v>0</v>
      </c>
      <c r="AB4972">
        <f t="shared" si="311"/>
        <v>0</v>
      </c>
    </row>
    <row r="4973" spans="1:28" x14ac:dyDescent="0.25">
      <c r="A4973">
        <v>66684</v>
      </c>
      <c r="B4973" t="s">
        <v>12</v>
      </c>
      <c r="C4973">
        <v>70</v>
      </c>
      <c r="D4973">
        <v>0</v>
      </c>
      <c r="E4973">
        <v>0</v>
      </c>
      <c r="F4973" t="s">
        <v>13</v>
      </c>
      <c r="G4973" t="s">
        <v>18</v>
      </c>
      <c r="H4973" t="s">
        <v>19</v>
      </c>
      <c r="I4973">
        <v>193.88</v>
      </c>
      <c r="J4973" s="2">
        <v>24.3</v>
      </c>
      <c r="K4973" t="s">
        <v>24</v>
      </c>
      <c r="L4973">
        <v>0</v>
      </c>
      <c r="M4973">
        <f t="shared" si="308"/>
        <v>24.3</v>
      </c>
      <c r="O4973">
        <f>IF(AND(J4973="N/A",B4973="Male"),$R$2,IF(AND(J4973="N/A",B4973="Female"),$S$2,J4973))</f>
        <v>24.3</v>
      </c>
      <c r="V4973">
        <f>((C4973-AVERAGE($C$2:$C$5018))/_xlfn.STDEV.P($C$2:$C$5018))</f>
        <v>1.1816033738977276</v>
      </c>
      <c r="W4973">
        <f>((O4973-AVERAGE($O$2:$O$5018))/_xlfn.STDEV.P($O$2:$O$5018))</f>
        <v>-0.60204078722523968</v>
      </c>
      <c r="X4973">
        <f>((I4973-AVERAGE($I$2:$I$5018))/_xlfn.STDEV.P($I$2:$I$5018))</f>
        <v>1.9869066435140739</v>
      </c>
      <c r="Z4973">
        <f t="shared" si="309"/>
        <v>0</v>
      </c>
      <c r="AA4973">
        <f t="shared" si="310"/>
        <v>0</v>
      </c>
      <c r="AB4973">
        <f t="shared" si="311"/>
        <v>0</v>
      </c>
    </row>
    <row r="4974" spans="1:28" x14ac:dyDescent="0.25">
      <c r="A4974">
        <v>7789</v>
      </c>
      <c r="B4974" t="s">
        <v>17</v>
      </c>
      <c r="C4974">
        <v>31</v>
      </c>
      <c r="D4974">
        <v>0</v>
      </c>
      <c r="E4974">
        <v>0</v>
      </c>
      <c r="F4974" t="s">
        <v>13</v>
      </c>
      <c r="G4974" t="s">
        <v>14</v>
      </c>
      <c r="H4974" t="s">
        <v>15</v>
      </c>
      <c r="I4974">
        <v>89.01</v>
      </c>
      <c r="J4974" s="2">
        <v>37.4</v>
      </c>
      <c r="K4974" t="s">
        <v>21</v>
      </c>
      <c r="L4974">
        <v>0</v>
      </c>
      <c r="M4974">
        <f t="shared" si="308"/>
        <v>37.4</v>
      </c>
      <c r="O4974">
        <f>IF(AND(J4974="N/A",B4974="Male"),$R$2,IF(AND(J4974="N/A",B4974="Female"),$S$2,J4974))</f>
        <v>37.4</v>
      </c>
      <c r="V4974">
        <f>((C4974-AVERAGE($C$2:$C$5018))/_xlfn.STDEV.P($C$2:$C$5018))</f>
        <v>-0.5344557164489131</v>
      </c>
      <c r="W4974">
        <f>((O4974-AVERAGE($O$2:$O$5018))/_xlfn.STDEV.P($O$2:$O$5018))</f>
        <v>1.3111381965109981</v>
      </c>
      <c r="X4974">
        <f>((I4974-AVERAGE($I$2:$I$5018))/_xlfn.STDEV.P($I$2:$I$5018))</f>
        <v>-0.37246288980581377</v>
      </c>
      <c r="Z4974">
        <f t="shared" si="309"/>
        <v>0</v>
      </c>
      <c r="AA4974">
        <f t="shared" si="310"/>
        <v>0</v>
      </c>
      <c r="AB4974">
        <f t="shared" si="311"/>
        <v>0</v>
      </c>
    </row>
    <row r="4975" spans="1:28" x14ac:dyDescent="0.25">
      <c r="A4975">
        <v>40112</v>
      </c>
      <c r="B4975" t="s">
        <v>17</v>
      </c>
      <c r="C4975">
        <v>37</v>
      </c>
      <c r="D4975">
        <v>0</v>
      </c>
      <c r="E4975">
        <v>0</v>
      </c>
      <c r="F4975" t="s">
        <v>23</v>
      </c>
      <c r="G4975" t="s">
        <v>14</v>
      </c>
      <c r="H4975" t="s">
        <v>15</v>
      </c>
      <c r="I4975">
        <v>118.41</v>
      </c>
      <c r="J4975" s="2">
        <v>25.1</v>
      </c>
      <c r="K4975" t="s">
        <v>21</v>
      </c>
      <c r="L4975">
        <v>0</v>
      </c>
      <c r="M4975">
        <f t="shared" si="308"/>
        <v>25.1</v>
      </c>
      <c r="O4975">
        <f>IF(AND(J4975="N/A",B4975="Male"),$R$2,IF(AND(J4975="N/A",B4975="Female"),$S$2,J4975))</f>
        <v>25.1</v>
      </c>
      <c r="V4975">
        <f>((C4975-AVERAGE($C$2:$C$5018))/_xlfn.STDEV.P($C$2:$C$5018))</f>
        <v>-0.27044662562635302</v>
      </c>
      <c r="W4975">
        <f>((O4975-AVERAGE($O$2:$O$5018))/_xlfn.STDEV.P($O$2:$O$5018))</f>
        <v>-0.48520542943982042</v>
      </c>
      <c r="X4975">
        <f>((I4975-AVERAGE($I$2:$I$5018))/_xlfn.STDEV.P($I$2:$I$5018))</f>
        <v>0.28897950820700863</v>
      </c>
      <c r="Z4975">
        <f t="shared" si="309"/>
        <v>0</v>
      </c>
      <c r="AA4975">
        <f t="shared" si="310"/>
        <v>0</v>
      </c>
      <c r="AB4975">
        <f t="shared" si="311"/>
        <v>0</v>
      </c>
    </row>
    <row r="4976" spans="1:28" x14ac:dyDescent="0.25">
      <c r="A4976">
        <v>65814</v>
      </c>
      <c r="B4976" t="s">
        <v>12</v>
      </c>
      <c r="C4976">
        <v>21</v>
      </c>
      <c r="D4976">
        <v>0</v>
      </c>
      <c r="E4976">
        <v>0</v>
      </c>
      <c r="F4976" t="s">
        <v>23</v>
      </c>
      <c r="G4976" t="s">
        <v>14</v>
      </c>
      <c r="H4976" t="s">
        <v>15</v>
      </c>
      <c r="I4976">
        <v>138.51</v>
      </c>
      <c r="J4976" s="2">
        <v>24.3</v>
      </c>
      <c r="K4976" t="s">
        <v>21</v>
      </c>
      <c r="L4976">
        <v>0</v>
      </c>
      <c r="M4976">
        <f t="shared" si="308"/>
        <v>24.3</v>
      </c>
      <c r="O4976">
        <f>IF(AND(J4976="N/A",B4976="Male"),$R$2,IF(AND(J4976="N/A",B4976="Female"),$S$2,J4976))</f>
        <v>24.3</v>
      </c>
      <c r="V4976">
        <f>((C4976-AVERAGE($C$2:$C$5018))/_xlfn.STDEV.P($C$2:$C$5018))</f>
        <v>-0.97447086781984671</v>
      </c>
      <c r="W4976">
        <f>((O4976-AVERAGE($O$2:$O$5018))/_xlfn.STDEV.P($O$2:$O$5018))</f>
        <v>-0.60204078722523968</v>
      </c>
      <c r="X4976">
        <f>((I4976-AVERAGE($I$2:$I$5018))/_xlfn.STDEV.P($I$2:$I$5018))</f>
        <v>0.74119012725659128</v>
      </c>
      <c r="Z4976">
        <f t="shared" si="309"/>
        <v>0</v>
      </c>
      <c r="AA4976">
        <f t="shared" si="310"/>
        <v>0</v>
      </c>
      <c r="AB4976">
        <f t="shared" si="311"/>
        <v>0</v>
      </c>
    </row>
    <row r="4977" spans="1:28" x14ac:dyDescent="0.25">
      <c r="A4977">
        <v>49598</v>
      </c>
      <c r="B4977" t="s">
        <v>12</v>
      </c>
      <c r="C4977">
        <v>80</v>
      </c>
      <c r="D4977">
        <v>0</v>
      </c>
      <c r="E4977">
        <v>0</v>
      </c>
      <c r="F4977" t="s">
        <v>13</v>
      </c>
      <c r="G4977" t="s">
        <v>18</v>
      </c>
      <c r="H4977" t="s">
        <v>15</v>
      </c>
      <c r="I4977">
        <v>120.03</v>
      </c>
      <c r="J4977" s="2">
        <v>24.3</v>
      </c>
      <c r="K4977" t="s">
        <v>16</v>
      </c>
      <c r="L4977">
        <v>0</v>
      </c>
      <c r="M4977">
        <f t="shared" si="308"/>
        <v>24.3</v>
      </c>
      <c r="O4977">
        <f>IF(AND(J4977="N/A",B4977="Male"),$R$2,IF(AND(J4977="N/A",B4977="Female"),$S$2,J4977))</f>
        <v>24.3</v>
      </c>
      <c r="V4977">
        <f>((C4977-AVERAGE($C$2:$C$5018))/_xlfn.STDEV.P($C$2:$C$5018))</f>
        <v>1.6216185252686612</v>
      </c>
      <c r="W4977">
        <f>((O4977-AVERAGE($O$2:$O$5018))/_xlfn.STDEV.P($O$2:$O$5018))</f>
        <v>-0.60204078722523968</v>
      </c>
      <c r="X4977">
        <f>((I4977-AVERAGE($I$2:$I$5018))/_xlfn.STDEV.P($I$2:$I$5018))</f>
        <v>0.3254263342199602</v>
      </c>
      <c r="Z4977">
        <f t="shared" si="309"/>
        <v>0</v>
      </c>
      <c r="AA4977">
        <f t="shared" si="310"/>
        <v>0</v>
      </c>
      <c r="AB4977">
        <f t="shared" si="311"/>
        <v>0</v>
      </c>
    </row>
    <row r="4978" spans="1:28" x14ac:dyDescent="0.25">
      <c r="A4978">
        <v>15599</v>
      </c>
      <c r="B4978" t="s">
        <v>17</v>
      </c>
      <c r="C4978">
        <v>21</v>
      </c>
      <c r="D4978">
        <v>0</v>
      </c>
      <c r="E4978">
        <v>0</v>
      </c>
      <c r="F4978" t="s">
        <v>23</v>
      </c>
      <c r="G4978" t="s">
        <v>14</v>
      </c>
      <c r="H4978" t="s">
        <v>15</v>
      </c>
      <c r="I4978">
        <v>91.01</v>
      </c>
      <c r="J4978" s="2">
        <v>28.7</v>
      </c>
      <c r="K4978" t="s">
        <v>21</v>
      </c>
      <c r="L4978">
        <v>0</v>
      </c>
      <c r="M4978">
        <f t="shared" si="308"/>
        <v>28.7</v>
      </c>
      <c r="O4978">
        <f>IF(AND(J4978="N/A",B4978="Male"),$R$2,IF(AND(J4978="N/A",B4978="Female"),$S$2,J4978))</f>
        <v>28.7</v>
      </c>
      <c r="V4978">
        <f>((C4978-AVERAGE($C$2:$C$5018))/_xlfn.STDEV.P($C$2:$C$5018))</f>
        <v>-0.97447086781984671</v>
      </c>
      <c r="W4978">
        <f>((O4978-AVERAGE($O$2:$O$5018))/_xlfn.STDEV.P($O$2:$O$5018))</f>
        <v>4.0553680594565301E-2</v>
      </c>
      <c r="X4978">
        <f>((I4978-AVERAGE($I$2:$I$5018))/_xlfn.STDEV.P($I$2:$I$5018))</f>
        <v>-0.32746680830834285</v>
      </c>
      <c r="Z4978">
        <f t="shared" si="309"/>
        <v>0</v>
      </c>
      <c r="AA4978">
        <f t="shared" si="310"/>
        <v>0</v>
      </c>
      <c r="AB4978">
        <f t="shared" si="311"/>
        <v>0</v>
      </c>
    </row>
    <row r="4979" spans="1:28" x14ac:dyDescent="0.25">
      <c r="A4979">
        <v>62425</v>
      </c>
      <c r="B4979" t="s">
        <v>17</v>
      </c>
      <c r="C4979">
        <v>5</v>
      </c>
      <c r="D4979">
        <v>0</v>
      </c>
      <c r="E4979">
        <v>0</v>
      </c>
      <c r="F4979" t="s">
        <v>23</v>
      </c>
      <c r="G4979" t="s">
        <v>26</v>
      </c>
      <c r="H4979" t="s">
        <v>15</v>
      </c>
      <c r="I4979">
        <v>61.98</v>
      </c>
      <c r="J4979" s="2">
        <v>16.8</v>
      </c>
      <c r="K4979" t="s">
        <v>24</v>
      </c>
      <c r="L4979">
        <v>0</v>
      </c>
      <c r="M4979">
        <f t="shared" si="308"/>
        <v>16.8</v>
      </c>
      <c r="O4979">
        <f>IF(AND(J4979="N/A",B4979="Male"),$R$2,IF(AND(J4979="N/A",B4979="Female"),$S$2,J4979))</f>
        <v>16.8</v>
      </c>
      <c r="V4979">
        <f>((C4979-AVERAGE($C$2:$C$5018))/_xlfn.STDEV.P($C$2:$C$5018))</f>
        <v>-1.6784951100133403</v>
      </c>
      <c r="W4979">
        <f>((O4979-AVERAGE($O$2:$O$5018))/_xlfn.STDEV.P($O$2:$O$5018))</f>
        <v>-1.697372266463544</v>
      </c>
      <c r="X4979">
        <f>((I4979-AVERAGE($I$2:$I$5018))/_xlfn.STDEV.P($I$2:$I$5018))</f>
        <v>-0.98058493124413348</v>
      </c>
      <c r="Z4979">
        <f t="shared" si="309"/>
        <v>0</v>
      </c>
      <c r="AA4979">
        <f t="shared" si="310"/>
        <v>0</v>
      </c>
      <c r="AB4979">
        <f t="shared" si="311"/>
        <v>0</v>
      </c>
    </row>
    <row r="4980" spans="1:28" x14ac:dyDescent="0.25">
      <c r="A4980">
        <v>52652</v>
      </c>
      <c r="B4980" t="s">
        <v>12</v>
      </c>
      <c r="C4980">
        <v>81</v>
      </c>
      <c r="D4980">
        <v>0</v>
      </c>
      <c r="E4980">
        <v>0</v>
      </c>
      <c r="F4980" t="s">
        <v>13</v>
      </c>
      <c r="G4980" t="s">
        <v>14</v>
      </c>
      <c r="H4980" t="s">
        <v>19</v>
      </c>
      <c r="I4980">
        <v>135.32</v>
      </c>
      <c r="J4980" s="2">
        <v>35.799999999999997</v>
      </c>
      <c r="K4980" t="s">
        <v>24</v>
      </c>
      <c r="L4980">
        <v>0</v>
      </c>
      <c r="M4980">
        <f t="shared" si="308"/>
        <v>35.799999999999997</v>
      </c>
      <c r="O4980">
        <f>IF(AND(J4980="N/A",B4980="Male"),$R$2,IF(AND(J4980="N/A",B4980="Female"),$S$2,J4980))</f>
        <v>35.799999999999997</v>
      </c>
      <c r="V4980">
        <f>((C4980-AVERAGE($C$2:$C$5018))/_xlfn.STDEV.P($C$2:$C$5018))</f>
        <v>1.6656200404057546</v>
      </c>
      <c r="W4980">
        <f>((O4980-AVERAGE($O$2:$O$5018))/_xlfn.STDEV.P($O$2:$O$5018))</f>
        <v>1.0774674809401596</v>
      </c>
      <c r="X4980">
        <f>((I4980-AVERAGE($I$2:$I$5018))/_xlfn.STDEV.P($I$2:$I$5018))</f>
        <v>0.66942137726812523</v>
      </c>
      <c r="Z4980">
        <f t="shared" si="309"/>
        <v>0</v>
      </c>
      <c r="AA4980">
        <f t="shared" si="310"/>
        <v>0</v>
      </c>
      <c r="AB4980">
        <f t="shared" si="311"/>
        <v>0</v>
      </c>
    </row>
    <row r="4981" spans="1:28" x14ac:dyDescent="0.25">
      <c r="A4981">
        <v>71957</v>
      </c>
      <c r="B4981" t="s">
        <v>17</v>
      </c>
      <c r="C4981">
        <v>35</v>
      </c>
      <c r="D4981">
        <v>0</v>
      </c>
      <c r="E4981">
        <v>0</v>
      </c>
      <c r="F4981" t="s">
        <v>13</v>
      </c>
      <c r="G4981" t="s">
        <v>14</v>
      </c>
      <c r="H4981" t="s">
        <v>19</v>
      </c>
      <c r="I4981">
        <v>58.72</v>
      </c>
      <c r="J4981" s="2">
        <v>40</v>
      </c>
      <c r="K4981" t="s">
        <v>22</v>
      </c>
      <c r="L4981">
        <v>0</v>
      </c>
      <c r="M4981">
        <f t="shared" si="308"/>
        <v>40</v>
      </c>
      <c r="O4981">
        <f>IF(AND(J4981="N/A",B4981="Male"),$R$2,IF(AND(J4981="N/A",B4981="Female"),$S$2,J4981))</f>
        <v>40</v>
      </c>
      <c r="V4981">
        <f>((C4981-AVERAGE($C$2:$C$5018))/_xlfn.STDEV.P($C$2:$C$5018))</f>
        <v>-0.35844965590053973</v>
      </c>
      <c r="W4981">
        <f>((O4981-AVERAGE($O$2:$O$5018))/_xlfn.STDEV.P($O$2:$O$5018))</f>
        <v>1.6908531093136105</v>
      </c>
      <c r="X4981">
        <f>((I4981-AVERAGE($I$2:$I$5018))/_xlfn.STDEV.P($I$2:$I$5018))</f>
        <v>-1.053928544085011</v>
      </c>
      <c r="Z4981">
        <f t="shared" si="309"/>
        <v>0</v>
      </c>
      <c r="AA4981">
        <f t="shared" si="310"/>
        <v>0</v>
      </c>
      <c r="AB4981">
        <f t="shared" si="311"/>
        <v>0</v>
      </c>
    </row>
    <row r="4982" spans="1:28" x14ac:dyDescent="0.25">
      <c r="A4982">
        <v>17231</v>
      </c>
      <c r="B4982" t="s">
        <v>17</v>
      </c>
      <c r="C4982">
        <v>24</v>
      </c>
      <c r="D4982">
        <v>0</v>
      </c>
      <c r="E4982">
        <v>0</v>
      </c>
      <c r="F4982" t="s">
        <v>23</v>
      </c>
      <c r="G4982" t="s">
        <v>14</v>
      </c>
      <c r="H4982" t="s">
        <v>15</v>
      </c>
      <c r="I4982">
        <v>90.42</v>
      </c>
      <c r="J4982" s="2">
        <v>24.3</v>
      </c>
      <c r="K4982" t="s">
        <v>21</v>
      </c>
      <c r="L4982">
        <v>0</v>
      </c>
      <c r="M4982">
        <f t="shared" si="308"/>
        <v>24.3</v>
      </c>
      <c r="O4982">
        <f>IF(AND(J4982="N/A",B4982="Male"),$R$2,IF(AND(J4982="N/A",B4982="Female"),$S$2,J4982))</f>
        <v>24.3</v>
      </c>
      <c r="V4982">
        <f>((C4982-AVERAGE($C$2:$C$5018))/_xlfn.STDEV.P($C$2:$C$5018))</f>
        <v>-0.84246632240856656</v>
      </c>
      <c r="W4982">
        <f>((O4982-AVERAGE($O$2:$O$5018))/_xlfn.STDEV.P($O$2:$O$5018))</f>
        <v>-0.60204078722523968</v>
      </c>
      <c r="X4982">
        <f>((I4982-AVERAGE($I$2:$I$5018))/_xlfn.STDEV.P($I$2:$I$5018))</f>
        <v>-0.34074065235009682</v>
      </c>
      <c r="Z4982">
        <f t="shared" si="309"/>
        <v>0</v>
      </c>
      <c r="AA4982">
        <f t="shared" si="310"/>
        <v>0</v>
      </c>
      <c r="AB4982">
        <f t="shared" si="311"/>
        <v>0</v>
      </c>
    </row>
    <row r="4983" spans="1:28" x14ac:dyDescent="0.25">
      <c r="A4983">
        <v>30379</v>
      </c>
      <c r="B4983" t="s">
        <v>17</v>
      </c>
      <c r="C4983">
        <v>52</v>
      </c>
      <c r="D4983">
        <v>0</v>
      </c>
      <c r="E4983">
        <v>0</v>
      </c>
      <c r="F4983" t="s">
        <v>13</v>
      </c>
      <c r="G4983" t="s">
        <v>25</v>
      </c>
      <c r="H4983" t="s">
        <v>15</v>
      </c>
      <c r="I4983">
        <v>104</v>
      </c>
      <c r="J4983" s="2">
        <v>25.6</v>
      </c>
      <c r="K4983" t="s">
        <v>22</v>
      </c>
      <c r="L4983">
        <v>0</v>
      </c>
      <c r="M4983">
        <f t="shared" si="308"/>
        <v>25.6</v>
      </c>
      <c r="O4983">
        <f>IF(AND(J4983="N/A",B4983="Male"),$R$2,IF(AND(J4983="N/A",B4983="Female"),$S$2,J4983))</f>
        <v>25.6</v>
      </c>
      <c r="V4983">
        <f>((C4983-AVERAGE($C$2:$C$5018))/_xlfn.STDEV.P($C$2:$C$5018))</f>
        <v>0.38957610143004728</v>
      </c>
      <c r="W4983">
        <f>((O4983-AVERAGE($O$2:$O$5018))/_xlfn.STDEV.P($O$2:$O$5018))</f>
        <v>-0.41218333082393349</v>
      </c>
      <c r="X4983">
        <f>((I4983-AVERAGE($I$2:$I$5018))/_xlfn.STDEV.P($I$2:$I$5018))</f>
        <v>-3.5217258982269295E-2</v>
      </c>
      <c r="Z4983">
        <f t="shared" si="309"/>
        <v>0</v>
      </c>
      <c r="AA4983">
        <f t="shared" si="310"/>
        <v>0</v>
      </c>
      <c r="AB4983">
        <f t="shared" si="311"/>
        <v>0</v>
      </c>
    </row>
    <row r="4984" spans="1:28" x14ac:dyDescent="0.25">
      <c r="A4984">
        <v>63997</v>
      </c>
      <c r="B4984" t="s">
        <v>12</v>
      </c>
      <c r="C4984">
        <v>70</v>
      </c>
      <c r="D4984">
        <v>0</v>
      </c>
      <c r="E4984">
        <v>0</v>
      </c>
      <c r="F4984" t="s">
        <v>13</v>
      </c>
      <c r="G4984" t="s">
        <v>14</v>
      </c>
      <c r="H4984" t="s">
        <v>15</v>
      </c>
      <c r="I4984">
        <v>102.5</v>
      </c>
      <c r="J4984" s="2">
        <v>37.799999999999997</v>
      </c>
      <c r="K4984" t="s">
        <v>24</v>
      </c>
      <c r="L4984">
        <v>0</v>
      </c>
      <c r="M4984">
        <f t="shared" si="308"/>
        <v>37.799999999999997</v>
      </c>
      <c r="O4984">
        <f>IF(AND(J4984="N/A",B4984="Male"),$R$2,IF(AND(J4984="N/A",B4984="Female"),$S$2,J4984))</f>
        <v>37.799999999999997</v>
      </c>
      <c r="V4984">
        <f>((C4984-AVERAGE($C$2:$C$5018))/_xlfn.STDEV.P($C$2:$C$5018))</f>
        <v>1.1816033738977276</v>
      </c>
      <c r="W4984">
        <f>((O4984-AVERAGE($O$2:$O$5018))/_xlfn.STDEV.P($O$2:$O$5018))</f>
        <v>1.3695558754037076</v>
      </c>
      <c r="X4984">
        <f>((I4984-AVERAGE($I$2:$I$5018))/_xlfn.STDEV.P($I$2:$I$5018))</f>
        <v>-6.8964320105372484E-2</v>
      </c>
      <c r="Z4984">
        <f t="shared" si="309"/>
        <v>0</v>
      </c>
      <c r="AA4984">
        <f t="shared" si="310"/>
        <v>0</v>
      </c>
      <c r="AB4984">
        <f t="shared" si="311"/>
        <v>0</v>
      </c>
    </row>
    <row r="4985" spans="1:28" x14ac:dyDescent="0.25">
      <c r="A4985">
        <v>39935</v>
      </c>
      <c r="B4985" t="s">
        <v>17</v>
      </c>
      <c r="C4985">
        <v>34</v>
      </c>
      <c r="D4985">
        <v>0</v>
      </c>
      <c r="E4985">
        <v>0</v>
      </c>
      <c r="F4985" t="s">
        <v>13</v>
      </c>
      <c r="G4985" t="s">
        <v>14</v>
      </c>
      <c r="H4985" t="s">
        <v>19</v>
      </c>
      <c r="I4985">
        <v>174.37</v>
      </c>
      <c r="J4985" s="2">
        <v>23</v>
      </c>
      <c r="K4985" t="s">
        <v>21</v>
      </c>
      <c r="L4985">
        <v>0</v>
      </c>
      <c r="M4985">
        <f t="shared" si="308"/>
        <v>23</v>
      </c>
      <c r="O4985">
        <f>IF(AND(J4985="N/A",B4985="Male"),$R$2,IF(AND(J4985="N/A",B4985="Female"),$S$2,J4985))</f>
        <v>23</v>
      </c>
      <c r="V4985">
        <f>((C4985-AVERAGE($C$2:$C$5018))/_xlfn.STDEV.P($C$2:$C$5018))</f>
        <v>-0.40245117103763306</v>
      </c>
      <c r="W4985">
        <f>((O4985-AVERAGE($O$2:$O$5018))/_xlfn.STDEV.P($O$2:$O$5018))</f>
        <v>-0.79189824362654582</v>
      </c>
      <c r="X4985">
        <f>((I4985-AVERAGE($I$2:$I$5018))/_xlfn.STDEV.P($I$2:$I$5018))</f>
        <v>1.5479698685062453</v>
      </c>
      <c r="Z4985">
        <f t="shared" si="309"/>
        <v>0</v>
      </c>
      <c r="AA4985">
        <f t="shared" si="310"/>
        <v>0</v>
      </c>
      <c r="AB4985">
        <f t="shared" si="311"/>
        <v>0</v>
      </c>
    </row>
    <row r="4986" spans="1:28" x14ac:dyDescent="0.25">
      <c r="A4986">
        <v>8203</v>
      </c>
      <c r="B4986" t="s">
        <v>12</v>
      </c>
      <c r="C4986">
        <v>17</v>
      </c>
      <c r="D4986">
        <v>0</v>
      </c>
      <c r="E4986">
        <v>0</v>
      </c>
      <c r="F4986" t="s">
        <v>23</v>
      </c>
      <c r="G4986" t="s">
        <v>14</v>
      </c>
      <c r="H4986" t="s">
        <v>19</v>
      </c>
      <c r="I4986">
        <v>106.56</v>
      </c>
      <c r="J4986" s="2">
        <v>21</v>
      </c>
      <c r="K4986" t="s">
        <v>24</v>
      </c>
      <c r="L4986">
        <v>0</v>
      </c>
      <c r="M4986">
        <f t="shared" si="308"/>
        <v>21</v>
      </c>
      <c r="O4986">
        <f>IF(AND(J4986="N/A",B4986="Male"),$R$2,IF(AND(J4986="N/A",B4986="Female"),$S$2,J4986))</f>
        <v>21</v>
      </c>
      <c r="V4986">
        <f>((C4986-AVERAGE($C$2:$C$5018))/_xlfn.STDEV.P($C$2:$C$5018))</f>
        <v>-1.1504769283682201</v>
      </c>
      <c r="W4986">
        <f>((O4986-AVERAGE($O$2:$O$5018))/_xlfn.STDEV.P($O$2:$O$5018))</f>
        <v>-1.0839866380900935</v>
      </c>
      <c r="X4986">
        <f>((I4986-AVERAGE($I$2:$I$5018))/_xlfn.STDEV.P($I$2:$I$5018))</f>
        <v>2.2377725334493542E-2</v>
      </c>
      <c r="Z4986">
        <f t="shared" si="309"/>
        <v>0</v>
      </c>
      <c r="AA4986">
        <f t="shared" si="310"/>
        <v>0</v>
      </c>
      <c r="AB4986">
        <f t="shared" si="311"/>
        <v>0</v>
      </c>
    </row>
    <row r="4987" spans="1:28" x14ac:dyDescent="0.25">
      <c r="A4987">
        <v>27446</v>
      </c>
      <c r="B4987" t="s">
        <v>17</v>
      </c>
      <c r="C4987">
        <v>8</v>
      </c>
      <c r="D4987">
        <v>0</v>
      </c>
      <c r="E4987">
        <v>0</v>
      </c>
      <c r="F4987" t="s">
        <v>23</v>
      </c>
      <c r="G4987" t="s">
        <v>26</v>
      </c>
      <c r="H4987" t="s">
        <v>15</v>
      </c>
      <c r="I4987">
        <v>76.31</v>
      </c>
      <c r="J4987" s="2">
        <v>15.5</v>
      </c>
      <c r="K4987" t="s">
        <v>24</v>
      </c>
      <c r="L4987">
        <v>0</v>
      </c>
      <c r="M4987">
        <f t="shared" si="308"/>
        <v>15.5</v>
      </c>
      <c r="O4987">
        <f>IF(AND(J4987="N/A",B4987="Male"),$R$2,IF(AND(J4987="N/A",B4987="Female"),$S$2,J4987))</f>
        <v>15.5</v>
      </c>
      <c r="V4987">
        <f>((C4987-AVERAGE($C$2:$C$5018))/_xlfn.STDEV.P($C$2:$C$5018))</f>
        <v>-1.5464905646020604</v>
      </c>
      <c r="W4987">
        <f>((O4987-AVERAGE($O$2:$O$5018))/_xlfn.STDEV.P($O$2:$O$5018))</f>
        <v>-1.88722972286485</v>
      </c>
      <c r="X4987">
        <f>((I4987-AVERAGE($I$2:$I$5018))/_xlfn.STDEV.P($I$2:$I$5018))</f>
        <v>-0.65818800731475413</v>
      </c>
      <c r="Z4987">
        <f t="shared" si="309"/>
        <v>0</v>
      </c>
      <c r="AA4987">
        <f t="shared" si="310"/>
        <v>0</v>
      </c>
      <c r="AB4987">
        <f t="shared" si="311"/>
        <v>0</v>
      </c>
    </row>
    <row r="4988" spans="1:28" x14ac:dyDescent="0.25">
      <c r="A4988">
        <v>42709</v>
      </c>
      <c r="B4988" t="s">
        <v>12</v>
      </c>
      <c r="C4988">
        <v>1.72</v>
      </c>
      <c r="D4988">
        <v>0</v>
      </c>
      <c r="E4988">
        <v>0</v>
      </c>
      <c r="F4988" t="s">
        <v>23</v>
      </c>
      <c r="G4988" t="s">
        <v>26</v>
      </c>
      <c r="H4988" t="s">
        <v>15</v>
      </c>
      <c r="I4988">
        <v>77.28</v>
      </c>
      <c r="J4988" s="2">
        <v>17.100000000000001</v>
      </c>
      <c r="K4988" t="s">
        <v>24</v>
      </c>
      <c r="L4988">
        <v>0</v>
      </c>
      <c r="M4988">
        <f t="shared" si="308"/>
        <v>17.100000000000001</v>
      </c>
      <c r="O4988">
        <f>IF(AND(J4988="N/A",B4988="Male"),$R$2,IF(AND(J4988="N/A",B4988="Female"),$S$2,J4988))</f>
        <v>17.100000000000001</v>
      </c>
      <c r="V4988">
        <f>((C4988-AVERAGE($C$2:$C$5018))/_xlfn.STDEV.P($C$2:$C$5018))</f>
        <v>-1.8228200796630065</v>
      </c>
      <c r="W4988">
        <f>((O4988-AVERAGE($O$2:$O$5018))/_xlfn.STDEV.P($O$2:$O$5018))</f>
        <v>-1.6535590072940116</v>
      </c>
      <c r="X4988">
        <f>((I4988-AVERAGE($I$2:$I$5018))/_xlfn.STDEV.P($I$2:$I$5018))</f>
        <v>-0.63636490778848076</v>
      </c>
      <c r="Z4988">
        <f t="shared" si="309"/>
        <v>0</v>
      </c>
      <c r="AA4988">
        <f t="shared" si="310"/>
        <v>0</v>
      </c>
      <c r="AB4988">
        <f t="shared" si="311"/>
        <v>0</v>
      </c>
    </row>
    <row r="4989" spans="1:28" x14ac:dyDescent="0.25">
      <c r="A4989">
        <v>22691</v>
      </c>
      <c r="B4989" t="s">
        <v>17</v>
      </c>
      <c r="C4989">
        <v>29</v>
      </c>
      <c r="D4989">
        <v>0</v>
      </c>
      <c r="E4989">
        <v>0</v>
      </c>
      <c r="F4989" t="s">
        <v>13</v>
      </c>
      <c r="G4989" t="s">
        <v>18</v>
      </c>
      <c r="H4989" t="s">
        <v>15</v>
      </c>
      <c r="I4989">
        <v>90.52</v>
      </c>
      <c r="J4989" s="2">
        <v>28</v>
      </c>
      <c r="K4989" t="s">
        <v>21</v>
      </c>
      <c r="L4989">
        <v>0</v>
      </c>
      <c r="M4989">
        <f t="shared" si="308"/>
        <v>28</v>
      </c>
      <c r="O4989">
        <f>IF(AND(J4989="N/A",B4989="Male"),$R$2,IF(AND(J4989="N/A",B4989="Female"),$S$2,J4989))</f>
        <v>28</v>
      </c>
      <c r="V4989">
        <f>((C4989-AVERAGE($C$2:$C$5018))/_xlfn.STDEV.P($C$2:$C$5018))</f>
        <v>-0.62245874672309986</v>
      </c>
      <c r="W4989">
        <f>((O4989-AVERAGE($O$2:$O$5018))/_xlfn.STDEV.P($O$2:$O$5018))</f>
        <v>-6.1677257467676327E-2</v>
      </c>
      <c r="X4989">
        <f>((I4989-AVERAGE($I$2:$I$5018))/_xlfn.STDEV.P($I$2:$I$5018))</f>
        <v>-0.33849084827522341</v>
      </c>
      <c r="Z4989">
        <f t="shared" si="309"/>
        <v>0</v>
      </c>
      <c r="AA4989">
        <f t="shared" si="310"/>
        <v>0</v>
      </c>
      <c r="AB4989">
        <f t="shared" si="311"/>
        <v>0</v>
      </c>
    </row>
    <row r="4990" spans="1:28" x14ac:dyDescent="0.25">
      <c r="A4990">
        <v>37680</v>
      </c>
      <c r="B4990" t="s">
        <v>12</v>
      </c>
      <c r="C4990">
        <v>55</v>
      </c>
      <c r="D4990">
        <v>0</v>
      </c>
      <c r="E4990">
        <v>0</v>
      </c>
      <c r="F4990" t="s">
        <v>13</v>
      </c>
      <c r="G4990" t="s">
        <v>25</v>
      </c>
      <c r="H4990" t="s">
        <v>19</v>
      </c>
      <c r="I4990">
        <v>108.35</v>
      </c>
      <c r="J4990" s="2">
        <v>40.799999999999997</v>
      </c>
      <c r="K4990" t="s">
        <v>16</v>
      </c>
      <c r="L4990">
        <v>0</v>
      </c>
      <c r="M4990">
        <f t="shared" si="308"/>
        <v>40.799999999999997</v>
      </c>
      <c r="O4990">
        <f>IF(AND(J4990="N/A",B4990="Male"),$R$2,IF(AND(J4990="N/A",B4990="Female"),$S$2,J4990))</f>
        <v>40.799999999999997</v>
      </c>
      <c r="V4990">
        <f>((C4990-AVERAGE($C$2:$C$5018))/_xlfn.STDEV.P($C$2:$C$5018))</f>
        <v>0.52158064684132732</v>
      </c>
      <c r="W4990">
        <f>((O4990-AVERAGE($O$2:$O$5018))/_xlfn.STDEV.P($O$2:$O$5018))</f>
        <v>1.8076884670990292</v>
      </c>
      <c r="X4990">
        <f>((I4990-AVERAGE($I$2:$I$5018))/_xlfn.STDEV.P($I$2:$I$5018))</f>
        <v>6.2649218274729843E-2</v>
      </c>
      <c r="Z4990">
        <f t="shared" si="309"/>
        <v>0</v>
      </c>
      <c r="AA4990">
        <f t="shared" si="310"/>
        <v>0</v>
      </c>
      <c r="AB4990">
        <f t="shared" si="311"/>
        <v>0</v>
      </c>
    </row>
    <row r="4991" spans="1:28" x14ac:dyDescent="0.25">
      <c r="A4991">
        <v>24552</v>
      </c>
      <c r="B4991" t="s">
        <v>17</v>
      </c>
      <c r="C4991">
        <v>44</v>
      </c>
      <c r="D4991">
        <v>0</v>
      </c>
      <c r="E4991">
        <v>0</v>
      </c>
      <c r="F4991" t="s">
        <v>13</v>
      </c>
      <c r="G4991" t="s">
        <v>14</v>
      </c>
      <c r="H4991" t="s">
        <v>19</v>
      </c>
      <c r="I4991">
        <v>72.03</v>
      </c>
      <c r="J4991" s="2">
        <v>37.5</v>
      </c>
      <c r="K4991" t="s">
        <v>22</v>
      </c>
      <c r="L4991">
        <v>0</v>
      </c>
      <c r="M4991">
        <f t="shared" si="308"/>
        <v>37.5</v>
      </c>
      <c r="O4991">
        <f>IF(AND(J4991="N/A",B4991="Male"),$R$2,IF(AND(J4991="N/A",B4991="Female"),$S$2,J4991))</f>
        <v>37.5</v>
      </c>
      <c r="V4991">
        <f>((C4991-AVERAGE($C$2:$C$5018))/_xlfn.STDEV.P($C$2:$C$5018))</f>
        <v>3.7563980333300453E-2</v>
      </c>
      <c r="W4991">
        <f>((O4991-AVERAGE($O$2:$O$5018))/_xlfn.STDEV.P($O$2:$O$5018))</f>
        <v>1.3257426162341757</v>
      </c>
      <c r="X4991">
        <f>((I4991-AVERAGE($I$2:$I$5018))/_xlfn.STDEV.P($I$2:$I$5018))</f>
        <v>-0.75447962171934202</v>
      </c>
      <c r="Z4991">
        <f t="shared" si="309"/>
        <v>0</v>
      </c>
      <c r="AA4991">
        <f t="shared" si="310"/>
        <v>0</v>
      </c>
      <c r="AB4991">
        <f t="shared" si="311"/>
        <v>0</v>
      </c>
    </row>
    <row r="4992" spans="1:28" x14ac:dyDescent="0.25">
      <c r="A4992">
        <v>72914</v>
      </c>
      <c r="B4992" t="s">
        <v>17</v>
      </c>
      <c r="C4992">
        <v>19</v>
      </c>
      <c r="D4992">
        <v>0</v>
      </c>
      <c r="E4992">
        <v>0</v>
      </c>
      <c r="F4992" t="s">
        <v>23</v>
      </c>
      <c r="G4992" t="s">
        <v>14</v>
      </c>
      <c r="H4992" t="s">
        <v>15</v>
      </c>
      <c r="I4992">
        <v>90.57</v>
      </c>
      <c r="J4992" s="2">
        <v>24.2</v>
      </c>
      <c r="K4992" t="s">
        <v>24</v>
      </c>
      <c r="L4992">
        <v>0</v>
      </c>
      <c r="M4992">
        <f t="shared" si="308"/>
        <v>24.2</v>
      </c>
      <c r="O4992">
        <f>IF(AND(J4992="N/A",B4992="Male"),$R$2,IF(AND(J4992="N/A",B4992="Female"),$S$2,J4992))</f>
        <v>24.2</v>
      </c>
      <c r="V4992">
        <f>((C4992-AVERAGE($C$2:$C$5018))/_xlfn.STDEV.P($C$2:$C$5018))</f>
        <v>-1.0624738980940334</v>
      </c>
      <c r="W4992">
        <f>((O4992-AVERAGE($O$2:$O$5018))/_xlfn.STDEV.P($O$2:$O$5018))</f>
        <v>-0.61664520694841729</v>
      </c>
      <c r="X4992">
        <f>((I4992-AVERAGE($I$2:$I$5018))/_xlfn.STDEV.P($I$2:$I$5018))</f>
        <v>-0.33736594623778671</v>
      </c>
      <c r="Z4992">
        <f t="shared" si="309"/>
        <v>0</v>
      </c>
      <c r="AA4992">
        <f t="shared" si="310"/>
        <v>0</v>
      </c>
      <c r="AB4992">
        <f t="shared" si="311"/>
        <v>0</v>
      </c>
    </row>
    <row r="4993" spans="1:28" x14ac:dyDescent="0.25">
      <c r="A4993">
        <v>29540</v>
      </c>
      <c r="B4993" t="s">
        <v>12</v>
      </c>
      <c r="C4993">
        <v>67</v>
      </c>
      <c r="D4993">
        <v>0</v>
      </c>
      <c r="E4993">
        <v>0</v>
      </c>
      <c r="F4993" t="s">
        <v>13</v>
      </c>
      <c r="G4993" t="s">
        <v>14</v>
      </c>
      <c r="H4993" t="s">
        <v>19</v>
      </c>
      <c r="I4993">
        <v>97.04</v>
      </c>
      <c r="J4993" s="2">
        <v>26.9</v>
      </c>
      <c r="K4993" t="s">
        <v>22</v>
      </c>
      <c r="L4993">
        <v>0</v>
      </c>
      <c r="M4993">
        <f t="shared" si="308"/>
        <v>26.9</v>
      </c>
      <c r="O4993">
        <f>IF(AND(J4993="N/A",B4993="Male"),$R$2,IF(AND(J4993="N/A",B4993="Female"),$S$2,J4993))</f>
        <v>26.9</v>
      </c>
      <c r="V4993">
        <f>((C4993-AVERAGE($C$2:$C$5018))/_xlfn.STDEV.P($C$2:$C$5018))</f>
        <v>1.0495988284864475</v>
      </c>
      <c r="W4993">
        <f>((O4993-AVERAGE($O$2:$O$5018))/_xlfn.STDEV.P($O$2:$O$5018))</f>
        <v>-0.22232587442262783</v>
      </c>
      <c r="X4993">
        <f>((I4993-AVERAGE($I$2:$I$5018))/_xlfn.STDEV.P($I$2:$I$5018))</f>
        <v>-0.19180362259346798</v>
      </c>
      <c r="Z4993">
        <f t="shared" si="309"/>
        <v>0</v>
      </c>
      <c r="AA4993">
        <f t="shared" si="310"/>
        <v>0</v>
      </c>
      <c r="AB4993">
        <f t="shared" si="311"/>
        <v>0</v>
      </c>
    </row>
    <row r="4994" spans="1:28" x14ac:dyDescent="0.25">
      <c r="A4994">
        <v>53525</v>
      </c>
      <c r="B4994" t="s">
        <v>17</v>
      </c>
      <c r="C4994">
        <v>72</v>
      </c>
      <c r="D4994">
        <v>0</v>
      </c>
      <c r="E4994">
        <v>0</v>
      </c>
      <c r="F4994" t="s">
        <v>13</v>
      </c>
      <c r="G4994" t="s">
        <v>14</v>
      </c>
      <c r="H4994" t="s">
        <v>15</v>
      </c>
      <c r="I4994">
        <v>83.89</v>
      </c>
      <c r="J4994" s="2">
        <v>33.1</v>
      </c>
      <c r="K4994" t="s">
        <v>16</v>
      </c>
      <c r="L4994">
        <v>0</v>
      </c>
      <c r="M4994">
        <f t="shared" si="308"/>
        <v>33.1</v>
      </c>
      <c r="O4994">
        <f>IF(AND(J4994="N/A",B4994="Male"),$R$2,IF(AND(J4994="N/A",B4994="Female"),$S$2,J4994))</f>
        <v>33.1</v>
      </c>
      <c r="V4994">
        <f>((C4994-AVERAGE($C$2:$C$5018))/_xlfn.STDEV.P($C$2:$C$5018))</f>
        <v>1.2696064041719144</v>
      </c>
      <c r="W4994">
        <f>((O4994-AVERAGE($O$2:$O$5018))/_xlfn.STDEV.P($O$2:$O$5018))</f>
        <v>0.68314814841437077</v>
      </c>
      <c r="X4994">
        <f>((I4994-AVERAGE($I$2:$I$5018))/_xlfn.STDEV.P($I$2:$I$5018))</f>
        <v>-0.48765285843933942</v>
      </c>
      <c r="Z4994">
        <f t="shared" si="309"/>
        <v>0</v>
      </c>
      <c r="AA4994">
        <f t="shared" si="310"/>
        <v>0</v>
      </c>
      <c r="AB4994">
        <f t="shared" si="311"/>
        <v>0</v>
      </c>
    </row>
    <row r="4995" spans="1:28" x14ac:dyDescent="0.25">
      <c r="A4995">
        <v>65411</v>
      </c>
      <c r="B4995" t="s">
        <v>17</v>
      </c>
      <c r="C4995">
        <v>51</v>
      </c>
      <c r="D4995">
        <v>0</v>
      </c>
      <c r="E4995">
        <v>0</v>
      </c>
      <c r="F4995" t="s">
        <v>13</v>
      </c>
      <c r="G4995" t="s">
        <v>14</v>
      </c>
      <c r="H4995" t="s">
        <v>15</v>
      </c>
      <c r="I4995">
        <v>152.56</v>
      </c>
      <c r="J4995" s="2">
        <v>21.8</v>
      </c>
      <c r="K4995" t="s">
        <v>24</v>
      </c>
      <c r="L4995">
        <v>0</v>
      </c>
      <c r="M4995">
        <f t="shared" ref="M4995:M5018" si="312">IF(AND(J4995="N/A",B4995="Male"),$R$2,IF(AND(J4995="N/A",B4995="Female"),$S$2,J4995))</f>
        <v>21.8</v>
      </c>
      <c r="O4995">
        <f>IF(AND(J4995="N/A",B4995="Male"),$R$2,IF(AND(J4995="N/A",B4995="Female"),$S$2,J4995))</f>
        <v>21.8</v>
      </c>
      <c r="V4995">
        <f>((C4995-AVERAGE($C$2:$C$5018))/_xlfn.STDEV.P($C$2:$C$5018))</f>
        <v>0.34557458629295396</v>
      </c>
      <c r="W4995">
        <f>((O4995-AVERAGE($O$2:$O$5018))/_xlfn.STDEV.P($O$2:$O$5018))</f>
        <v>-0.96715128030467445</v>
      </c>
      <c r="X4995">
        <f>((I4995-AVERAGE($I$2:$I$5018))/_xlfn.STDEV.P($I$2:$I$5018))</f>
        <v>1.0572875997763247</v>
      </c>
      <c r="Z4995">
        <f t="shared" ref="Z4995:Z5047" si="313">IF(AND(C4995&lt;3,OR(K4995="smokes",K4995="formerly smoked")),1,0)</f>
        <v>0</v>
      </c>
      <c r="AA4995">
        <f t="shared" ref="AA4995:AA5047" si="314">IF(OR(O4995&lt;0,O4995&gt;100),1,0)</f>
        <v>0</v>
      </c>
      <c r="AB4995">
        <f t="shared" ref="AB4995:AB5018" si="315">IF(AND(C4995&lt;10,G4995&lt;&gt;"Children"),1,0)</f>
        <v>0</v>
      </c>
    </row>
    <row r="4996" spans="1:28" x14ac:dyDescent="0.25">
      <c r="A4996">
        <v>26214</v>
      </c>
      <c r="B4996" t="s">
        <v>17</v>
      </c>
      <c r="C4996">
        <v>63</v>
      </c>
      <c r="D4996">
        <v>0</v>
      </c>
      <c r="E4996">
        <v>0</v>
      </c>
      <c r="F4996" t="s">
        <v>13</v>
      </c>
      <c r="G4996" t="s">
        <v>18</v>
      </c>
      <c r="H4996" t="s">
        <v>19</v>
      </c>
      <c r="I4996">
        <v>75.930000000000007</v>
      </c>
      <c r="J4996" s="2">
        <v>34.700000000000003</v>
      </c>
      <c r="K4996" t="s">
        <v>16</v>
      </c>
      <c r="L4996">
        <v>0</v>
      </c>
      <c r="M4996">
        <f t="shared" si="312"/>
        <v>34.700000000000003</v>
      </c>
      <c r="O4996">
        <f>IF(AND(J4996="N/A",B4996="Male"),$R$2,IF(AND(J4996="N/A",B4996="Female"),$S$2,J4996))</f>
        <v>34.700000000000003</v>
      </c>
      <c r="V4996">
        <f>((C4996-AVERAGE($C$2:$C$5018))/_xlfn.STDEV.P($C$2:$C$5018))</f>
        <v>0.87359276793807417</v>
      </c>
      <c r="W4996">
        <f>((O4996-AVERAGE($O$2:$O$5018))/_xlfn.STDEV.P($O$2:$O$5018))</f>
        <v>0.91681886398520918</v>
      </c>
      <c r="X4996">
        <f>((I4996-AVERAGE($I$2:$I$5018))/_xlfn.STDEV.P($I$2:$I$5018))</f>
        <v>-0.66673726279927359</v>
      </c>
      <c r="Z4996">
        <f t="shared" si="313"/>
        <v>0</v>
      </c>
      <c r="AA4996">
        <f t="shared" si="314"/>
        <v>0</v>
      </c>
      <c r="AB4996">
        <f t="shared" si="315"/>
        <v>0</v>
      </c>
    </row>
    <row r="4997" spans="1:28" x14ac:dyDescent="0.25">
      <c r="A4997">
        <v>22190</v>
      </c>
      <c r="B4997" t="s">
        <v>17</v>
      </c>
      <c r="C4997">
        <v>64</v>
      </c>
      <c r="D4997">
        <v>1</v>
      </c>
      <c r="E4997">
        <v>0</v>
      </c>
      <c r="F4997" t="s">
        <v>13</v>
      </c>
      <c r="G4997" t="s">
        <v>18</v>
      </c>
      <c r="H4997" t="s">
        <v>15</v>
      </c>
      <c r="I4997">
        <v>76.89</v>
      </c>
      <c r="J4997" s="2">
        <v>30.2</v>
      </c>
      <c r="K4997" t="s">
        <v>24</v>
      </c>
      <c r="L4997">
        <v>0</v>
      </c>
      <c r="M4997">
        <f t="shared" si="312"/>
        <v>30.2</v>
      </c>
      <c r="O4997">
        <f>IF(AND(J4997="N/A",B4997="Male"),$R$2,IF(AND(J4997="N/A",B4997="Female"),$S$2,J4997))</f>
        <v>30.2</v>
      </c>
      <c r="V4997">
        <f>((C4997-AVERAGE($C$2:$C$5018))/_xlfn.STDEV.P($C$2:$C$5018))</f>
        <v>0.91759428307516755</v>
      </c>
      <c r="W4997">
        <f>((O4997-AVERAGE($O$2:$O$5018))/_xlfn.STDEV.P($O$2:$O$5018))</f>
        <v>0.25961997644222617</v>
      </c>
      <c r="X4997">
        <f>((I4997-AVERAGE($I$2:$I$5018))/_xlfn.STDEV.P($I$2:$I$5018))</f>
        <v>-0.64513914368048764</v>
      </c>
      <c r="Z4997">
        <f t="shared" si="313"/>
        <v>0</v>
      </c>
      <c r="AA4997">
        <f t="shared" si="314"/>
        <v>0</v>
      </c>
      <c r="AB4997">
        <f t="shared" si="315"/>
        <v>0</v>
      </c>
    </row>
    <row r="4998" spans="1:28" x14ac:dyDescent="0.25">
      <c r="A4998">
        <v>56714</v>
      </c>
      <c r="B4998" t="s">
        <v>17</v>
      </c>
      <c r="C4998">
        <v>0.72</v>
      </c>
      <c r="D4998">
        <v>0</v>
      </c>
      <c r="E4998">
        <v>0</v>
      </c>
      <c r="F4998" t="s">
        <v>23</v>
      </c>
      <c r="G4998" t="s">
        <v>26</v>
      </c>
      <c r="H4998" t="s">
        <v>19</v>
      </c>
      <c r="I4998">
        <v>62.13</v>
      </c>
      <c r="J4998" s="2">
        <v>16.8</v>
      </c>
      <c r="K4998" t="s">
        <v>24</v>
      </c>
      <c r="L4998">
        <v>0</v>
      </c>
      <c r="M4998">
        <f t="shared" si="312"/>
        <v>16.8</v>
      </c>
      <c r="O4998">
        <f>IF(AND(J4998="N/A",B4998="Male"),$R$2,IF(AND(J4998="N/A",B4998="Female"),$S$2,J4998))</f>
        <v>16.8</v>
      </c>
      <c r="V4998">
        <f>((C4998-AVERAGE($C$2:$C$5018))/_xlfn.STDEV.P($C$2:$C$5018))</f>
        <v>-1.8668215948000999</v>
      </c>
      <c r="W4998">
        <f>((O4998-AVERAGE($O$2:$O$5018))/_xlfn.STDEV.P($O$2:$O$5018))</f>
        <v>-1.697372266463544</v>
      </c>
      <c r="X4998">
        <f>((I4998-AVERAGE($I$2:$I$5018))/_xlfn.STDEV.P($I$2:$I$5018))</f>
        <v>-0.97721022513182298</v>
      </c>
      <c r="Z4998">
        <f t="shared" si="313"/>
        <v>0</v>
      </c>
      <c r="AA4998">
        <f t="shared" si="314"/>
        <v>0</v>
      </c>
      <c r="AB4998">
        <f t="shared" si="315"/>
        <v>0</v>
      </c>
    </row>
    <row r="4999" spans="1:28" x14ac:dyDescent="0.25">
      <c r="A4999">
        <v>4211</v>
      </c>
      <c r="B4999" t="s">
        <v>12</v>
      </c>
      <c r="C4999">
        <v>26</v>
      </c>
      <c r="D4999">
        <v>0</v>
      </c>
      <c r="E4999">
        <v>0</v>
      </c>
      <c r="F4999" t="s">
        <v>23</v>
      </c>
      <c r="G4999" t="s">
        <v>25</v>
      </c>
      <c r="H4999" t="s">
        <v>19</v>
      </c>
      <c r="I4999">
        <v>100.85</v>
      </c>
      <c r="J4999" s="2">
        <v>21</v>
      </c>
      <c r="K4999" t="s">
        <v>22</v>
      </c>
      <c r="L4999">
        <v>0</v>
      </c>
      <c r="M4999">
        <f t="shared" si="312"/>
        <v>21</v>
      </c>
      <c r="O4999">
        <f>IF(AND(J4999="N/A",B4999="Male"),$R$2,IF(AND(J4999="N/A",B4999="Female"),$S$2,J4999))</f>
        <v>21</v>
      </c>
      <c r="V4999">
        <f>((C4999-AVERAGE($C$2:$C$5018))/_xlfn.STDEV.P($C$2:$C$5018))</f>
        <v>-0.7544632921343799</v>
      </c>
      <c r="W4999">
        <f>((O4999-AVERAGE($O$2:$O$5018))/_xlfn.STDEV.P($O$2:$O$5018))</f>
        <v>-1.0839866380900935</v>
      </c>
      <c r="X4999">
        <f>((I4999-AVERAGE($I$2:$I$5018))/_xlfn.STDEV.P($I$2:$I$5018))</f>
        <v>-0.10608608734078613</v>
      </c>
      <c r="Z4999">
        <f t="shared" si="313"/>
        <v>0</v>
      </c>
      <c r="AA4999">
        <f t="shared" si="314"/>
        <v>0</v>
      </c>
      <c r="AB4999">
        <f t="shared" si="315"/>
        <v>0</v>
      </c>
    </row>
    <row r="5000" spans="1:28" x14ac:dyDescent="0.25">
      <c r="A5000">
        <v>6369</v>
      </c>
      <c r="B5000" t="s">
        <v>12</v>
      </c>
      <c r="C5000">
        <v>59</v>
      </c>
      <c r="D5000">
        <v>1</v>
      </c>
      <c r="E5000">
        <v>0</v>
      </c>
      <c r="F5000" t="s">
        <v>13</v>
      </c>
      <c r="G5000" t="s">
        <v>14</v>
      </c>
      <c r="H5000" t="s">
        <v>19</v>
      </c>
      <c r="I5000">
        <v>95.05</v>
      </c>
      <c r="J5000" s="2">
        <v>30.9</v>
      </c>
      <c r="K5000" t="s">
        <v>21</v>
      </c>
      <c r="L5000">
        <v>0</v>
      </c>
      <c r="M5000">
        <f t="shared" si="312"/>
        <v>30.9</v>
      </c>
      <c r="O5000">
        <f>IF(AND(J5000="N/A",B5000="Male"),$R$2,IF(AND(J5000="N/A",B5000="Female"),$S$2,J5000))</f>
        <v>30.9</v>
      </c>
      <c r="V5000">
        <f>((C5000-AVERAGE($C$2:$C$5018))/_xlfn.STDEV.P($C$2:$C$5018))</f>
        <v>0.69758670738970074</v>
      </c>
      <c r="W5000">
        <f>((O5000-AVERAGE($O$2:$O$5018))/_xlfn.STDEV.P($O$2:$O$5018))</f>
        <v>0.36185091450446777</v>
      </c>
      <c r="X5000">
        <f>((I5000-AVERAGE($I$2:$I$5018))/_xlfn.STDEV.P($I$2:$I$5018))</f>
        <v>-0.23657472368345173</v>
      </c>
      <c r="Z5000">
        <f t="shared" si="313"/>
        <v>0</v>
      </c>
      <c r="AA5000">
        <f t="shared" si="314"/>
        <v>0</v>
      </c>
      <c r="AB5000">
        <f t="shared" si="315"/>
        <v>0</v>
      </c>
    </row>
    <row r="5001" spans="1:28" x14ac:dyDescent="0.25">
      <c r="A5001">
        <v>56799</v>
      </c>
      <c r="B5001" t="s">
        <v>12</v>
      </c>
      <c r="C5001">
        <v>76</v>
      </c>
      <c r="D5001">
        <v>0</v>
      </c>
      <c r="E5001">
        <v>0</v>
      </c>
      <c r="F5001" t="s">
        <v>13</v>
      </c>
      <c r="G5001" t="s">
        <v>25</v>
      </c>
      <c r="H5001" t="s">
        <v>15</v>
      </c>
      <c r="I5001">
        <v>82.35</v>
      </c>
      <c r="J5001" s="2">
        <v>38.9</v>
      </c>
      <c r="K5001" t="s">
        <v>21</v>
      </c>
      <c r="L5001">
        <v>0</v>
      </c>
      <c r="M5001">
        <f t="shared" si="312"/>
        <v>38.9</v>
      </c>
      <c r="O5001">
        <f>IF(AND(J5001="N/A",B5001="Male"),$R$2,IF(AND(J5001="N/A",B5001="Female"),$S$2,J5001))</f>
        <v>38.9</v>
      </c>
      <c r="V5001">
        <f>((C5001-AVERAGE($C$2:$C$5018))/_xlfn.STDEV.P($C$2:$C$5018))</f>
        <v>1.4456124647202877</v>
      </c>
      <c r="W5001">
        <f>((O5001-AVERAGE($O$2:$O$5018))/_xlfn.STDEV.P($O$2:$O$5018))</f>
        <v>1.5302044923586591</v>
      </c>
      <c r="X5001">
        <f>((I5001-AVERAGE($I$2:$I$5018))/_xlfn.STDEV.P($I$2:$I$5018))</f>
        <v>-0.52229984119239214</v>
      </c>
      <c r="Z5001">
        <f t="shared" si="313"/>
        <v>0</v>
      </c>
      <c r="AA5001">
        <f t="shared" si="314"/>
        <v>0</v>
      </c>
      <c r="AB5001">
        <f t="shared" si="315"/>
        <v>0</v>
      </c>
    </row>
    <row r="5002" spans="1:28" x14ac:dyDescent="0.25">
      <c r="A5002">
        <v>32235</v>
      </c>
      <c r="B5002" t="s">
        <v>17</v>
      </c>
      <c r="C5002">
        <v>45</v>
      </c>
      <c r="D5002">
        <v>1</v>
      </c>
      <c r="E5002">
        <v>0</v>
      </c>
      <c r="F5002" t="s">
        <v>13</v>
      </c>
      <c r="G5002" t="s">
        <v>25</v>
      </c>
      <c r="H5002" t="s">
        <v>19</v>
      </c>
      <c r="I5002">
        <v>95.02</v>
      </c>
      <c r="J5002" s="2" t="s">
        <v>20</v>
      </c>
      <c r="K5002" t="s">
        <v>22</v>
      </c>
      <c r="L5002">
        <v>0</v>
      </c>
      <c r="M5002">
        <f t="shared" si="312"/>
        <v>28.487446958981664</v>
      </c>
      <c r="O5002">
        <f>IF(AND(J5002="N/A",B5002="Male"),$R$2,IF(AND(J5002="N/A",B5002="Female"),$S$2,J5002))</f>
        <v>28.487446958981664</v>
      </c>
      <c r="V5002">
        <f>((C5002-AVERAGE($C$2:$C$5018))/_xlfn.STDEV.P($C$2:$C$5018))</f>
        <v>8.1565495470393809E-2</v>
      </c>
      <c r="W5002">
        <f>((O5002-AVERAGE($O$2:$O$5018))/_xlfn.STDEV.P($O$2:$O$5018))</f>
        <v>9.5115423498702296E-3</v>
      </c>
      <c r="X5002">
        <f>((I5002-AVERAGE($I$2:$I$5018))/_xlfn.STDEV.P($I$2:$I$5018))</f>
        <v>-0.23724966490591382</v>
      </c>
      <c r="Z5002">
        <f t="shared" si="313"/>
        <v>0</v>
      </c>
      <c r="AA5002">
        <f t="shared" si="314"/>
        <v>0</v>
      </c>
      <c r="AB5002">
        <f t="shared" si="315"/>
        <v>0</v>
      </c>
    </row>
    <row r="5003" spans="1:28" x14ac:dyDescent="0.25">
      <c r="A5003">
        <v>28048</v>
      </c>
      <c r="B5003" t="s">
        <v>12</v>
      </c>
      <c r="C5003">
        <v>13</v>
      </c>
      <c r="D5003">
        <v>0</v>
      </c>
      <c r="E5003">
        <v>0</v>
      </c>
      <c r="F5003" t="s">
        <v>23</v>
      </c>
      <c r="G5003" t="s">
        <v>26</v>
      </c>
      <c r="H5003" t="s">
        <v>15</v>
      </c>
      <c r="I5003">
        <v>82.38</v>
      </c>
      <c r="J5003" s="2">
        <v>24.3</v>
      </c>
      <c r="K5003" t="s">
        <v>24</v>
      </c>
      <c r="L5003">
        <v>0</v>
      </c>
      <c r="M5003">
        <f t="shared" si="312"/>
        <v>24.3</v>
      </c>
      <c r="O5003">
        <f>IF(AND(J5003="N/A",B5003="Male"),$R$2,IF(AND(J5003="N/A",B5003="Female"),$S$2,J5003))</f>
        <v>24.3</v>
      </c>
      <c r="V5003">
        <f>((C5003-AVERAGE($C$2:$C$5018))/_xlfn.STDEV.P($C$2:$C$5018))</f>
        <v>-1.3264829889165934</v>
      </c>
      <c r="W5003">
        <f>((O5003-AVERAGE($O$2:$O$5018))/_xlfn.STDEV.P($O$2:$O$5018))</f>
        <v>-0.60204078722523968</v>
      </c>
      <c r="X5003">
        <f>((I5003-AVERAGE($I$2:$I$5018))/_xlfn.STDEV.P($I$2:$I$5018))</f>
        <v>-0.52162489996993011</v>
      </c>
      <c r="Z5003">
        <f t="shared" si="313"/>
        <v>0</v>
      </c>
      <c r="AA5003">
        <f t="shared" si="314"/>
        <v>0</v>
      </c>
      <c r="AB5003">
        <f t="shared" si="315"/>
        <v>0</v>
      </c>
    </row>
    <row r="5004" spans="1:28" x14ac:dyDescent="0.25">
      <c r="A5004">
        <v>68598</v>
      </c>
      <c r="B5004" t="s">
        <v>12</v>
      </c>
      <c r="C5004">
        <v>1.08</v>
      </c>
      <c r="D5004">
        <v>0</v>
      </c>
      <c r="E5004">
        <v>0</v>
      </c>
      <c r="F5004" t="s">
        <v>23</v>
      </c>
      <c r="G5004" t="s">
        <v>26</v>
      </c>
      <c r="H5004" t="s">
        <v>19</v>
      </c>
      <c r="I5004">
        <v>79.150000000000006</v>
      </c>
      <c r="J5004" s="2">
        <v>17.399999999999999</v>
      </c>
      <c r="K5004" t="s">
        <v>24</v>
      </c>
      <c r="L5004">
        <v>0</v>
      </c>
      <c r="M5004">
        <f t="shared" si="312"/>
        <v>17.399999999999999</v>
      </c>
      <c r="O5004">
        <f>IF(AND(J5004="N/A",B5004="Male"),$R$2,IF(AND(J5004="N/A",B5004="Female"),$S$2,J5004))</f>
        <v>17.399999999999999</v>
      </c>
      <c r="V5004">
        <f>((C5004-AVERAGE($C$2:$C$5018))/_xlfn.STDEV.P($C$2:$C$5018))</f>
        <v>-1.8509810493507464</v>
      </c>
      <c r="W5004">
        <f>((O5004-AVERAGE($O$2:$O$5018))/_xlfn.STDEV.P($O$2:$O$5018))</f>
        <v>-1.6097457481244799</v>
      </c>
      <c r="X5004">
        <f>((I5004-AVERAGE($I$2:$I$5018))/_xlfn.STDEV.P($I$2:$I$5018))</f>
        <v>-0.59429357158834539</v>
      </c>
      <c r="Z5004">
        <f t="shared" si="313"/>
        <v>0</v>
      </c>
      <c r="AA5004">
        <f t="shared" si="314"/>
        <v>0</v>
      </c>
      <c r="AB5004">
        <f t="shared" si="315"/>
        <v>0</v>
      </c>
    </row>
    <row r="5005" spans="1:28" x14ac:dyDescent="0.25">
      <c r="A5005">
        <v>41512</v>
      </c>
      <c r="B5005" t="s">
        <v>12</v>
      </c>
      <c r="C5005">
        <v>57</v>
      </c>
      <c r="D5005">
        <v>0</v>
      </c>
      <c r="E5005">
        <v>0</v>
      </c>
      <c r="F5005" t="s">
        <v>13</v>
      </c>
      <c r="G5005" t="s">
        <v>25</v>
      </c>
      <c r="H5005" t="s">
        <v>19</v>
      </c>
      <c r="I5005">
        <v>76.62</v>
      </c>
      <c r="J5005" s="2">
        <v>28.2</v>
      </c>
      <c r="K5005" t="s">
        <v>21</v>
      </c>
      <c r="L5005">
        <v>0</v>
      </c>
      <c r="M5005">
        <f t="shared" si="312"/>
        <v>28.2</v>
      </c>
      <c r="O5005">
        <f>IF(AND(J5005="N/A",B5005="Male"),$R$2,IF(AND(J5005="N/A",B5005="Female"),$S$2,J5005))</f>
        <v>28.2</v>
      </c>
      <c r="V5005">
        <f>((C5005-AVERAGE($C$2:$C$5018))/_xlfn.STDEV.P($C$2:$C$5018))</f>
        <v>0.60958367711551409</v>
      </c>
      <c r="W5005">
        <f>((O5005-AVERAGE($O$2:$O$5018))/_xlfn.STDEV.P($O$2:$O$5018))</f>
        <v>-3.2468418021321652E-2</v>
      </c>
      <c r="X5005">
        <f>((I5005-AVERAGE($I$2:$I$5018))/_xlfn.STDEV.P($I$2:$I$5018))</f>
        <v>-0.65121361468264616</v>
      </c>
      <c r="Z5005">
        <f t="shared" si="313"/>
        <v>0</v>
      </c>
      <c r="AA5005">
        <f t="shared" si="314"/>
        <v>0</v>
      </c>
      <c r="AB5005">
        <f t="shared" si="315"/>
        <v>0</v>
      </c>
    </row>
    <row r="5006" spans="1:28" x14ac:dyDescent="0.25">
      <c r="A5006">
        <v>64520</v>
      </c>
      <c r="B5006" t="s">
        <v>12</v>
      </c>
      <c r="C5006">
        <v>68</v>
      </c>
      <c r="D5006">
        <v>0</v>
      </c>
      <c r="E5006">
        <v>0</v>
      </c>
      <c r="F5006" t="s">
        <v>13</v>
      </c>
      <c r="G5006" t="s">
        <v>18</v>
      </c>
      <c r="H5006" t="s">
        <v>15</v>
      </c>
      <c r="I5006">
        <v>91.68</v>
      </c>
      <c r="J5006" s="2">
        <v>40.799999999999997</v>
      </c>
      <c r="K5006" t="s">
        <v>24</v>
      </c>
      <c r="L5006">
        <v>0</v>
      </c>
      <c r="M5006">
        <f t="shared" si="312"/>
        <v>40.799999999999997</v>
      </c>
      <c r="O5006">
        <f>IF(AND(J5006="N/A",B5006="Male"),$R$2,IF(AND(J5006="N/A",B5006="Female"),$S$2,J5006))</f>
        <v>40.799999999999997</v>
      </c>
      <c r="V5006">
        <f>((C5006-AVERAGE($C$2:$C$5018))/_xlfn.STDEV.P($C$2:$C$5018))</f>
        <v>1.0936003436235409</v>
      </c>
      <c r="W5006">
        <f>((O5006-AVERAGE($O$2:$O$5018))/_xlfn.STDEV.P($O$2:$O$5018))</f>
        <v>1.8076884670990292</v>
      </c>
      <c r="X5006">
        <f>((I5006-AVERAGE($I$2:$I$5018))/_xlfn.STDEV.P($I$2:$I$5018))</f>
        <v>-0.31239312100669003</v>
      </c>
      <c r="Z5006">
        <f t="shared" si="313"/>
        <v>0</v>
      </c>
      <c r="AA5006">
        <f t="shared" si="314"/>
        <v>0</v>
      </c>
      <c r="AB5006">
        <f t="shared" si="315"/>
        <v>0</v>
      </c>
    </row>
    <row r="5007" spans="1:28" x14ac:dyDescent="0.25">
      <c r="A5007">
        <v>579</v>
      </c>
      <c r="B5007" t="s">
        <v>12</v>
      </c>
      <c r="C5007">
        <v>9</v>
      </c>
      <c r="D5007">
        <v>0</v>
      </c>
      <c r="E5007">
        <v>0</v>
      </c>
      <c r="F5007" t="s">
        <v>23</v>
      </c>
      <c r="G5007" t="s">
        <v>26</v>
      </c>
      <c r="H5007" t="s">
        <v>15</v>
      </c>
      <c r="I5007">
        <v>71.88</v>
      </c>
      <c r="J5007" s="2">
        <v>17.5</v>
      </c>
      <c r="K5007" t="s">
        <v>24</v>
      </c>
      <c r="L5007">
        <v>0</v>
      </c>
      <c r="M5007">
        <f t="shared" si="312"/>
        <v>17.5</v>
      </c>
      <c r="O5007">
        <f>IF(AND(J5007="N/A",B5007="Male"),$R$2,IF(AND(J5007="N/A",B5007="Female"),$S$2,J5007))</f>
        <v>17.5</v>
      </c>
      <c r="V5007">
        <f>((C5007-AVERAGE($C$2:$C$5018))/_xlfn.STDEV.P($C$2:$C$5018))</f>
        <v>-1.502489049464967</v>
      </c>
      <c r="W5007">
        <f>((O5007-AVERAGE($O$2:$O$5018))/_xlfn.STDEV.P($O$2:$O$5018))</f>
        <v>-1.5951413284013023</v>
      </c>
      <c r="X5007">
        <f>((I5007-AVERAGE($I$2:$I$5018))/_xlfn.STDEV.P($I$2:$I$5018))</f>
        <v>-0.75785432783165241</v>
      </c>
      <c r="Z5007">
        <f t="shared" si="313"/>
        <v>0</v>
      </c>
      <c r="AA5007">
        <f t="shared" si="314"/>
        <v>0</v>
      </c>
      <c r="AB5007">
        <f t="shared" si="315"/>
        <v>0</v>
      </c>
    </row>
    <row r="5008" spans="1:28" x14ac:dyDescent="0.25">
      <c r="A5008">
        <v>7293</v>
      </c>
      <c r="B5008" t="s">
        <v>12</v>
      </c>
      <c r="C5008">
        <v>40</v>
      </c>
      <c r="D5008">
        <v>0</v>
      </c>
      <c r="E5008">
        <v>0</v>
      </c>
      <c r="F5008" t="s">
        <v>13</v>
      </c>
      <c r="G5008" t="s">
        <v>14</v>
      </c>
      <c r="H5008" t="s">
        <v>19</v>
      </c>
      <c r="I5008">
        <v>83.94</v>
      </c>
      <c r="J5008" s="2" t="s">
        <v>20</v>
      </c>
      <c r="K5008" t="s">
        <v>22</v>
      </c>
      <c r="L5008">
        <v>0</v>
      </c>
      <c r="M5008">
        <f t="shared" si="312"/>
        <v>28.422259136212656</v>
      </c>
      <c r="O5008">
        <f>IF(AND(J5008="N/A",B5008="Male"),$R$2,IF(AND(J5008="N/A",B5008="Female"),$S$2,J5008))</f>
        <v>28.422259136212656</v>
      </c>
      <c r="V5008">
        <f>((C5008-AVERAGE($C$2:$C$5018))/_xlfn.STDEV.P($C$2:$C$5018))</f>
        <v>-0.13844208021507295</v>
      </c>
      <c r="W5008">
        <f>((O5008-AVERAGE($O$2:$O$5018))/_xlfn.STDEV.P($O$2:$O$5018))</f>
        <v>-8.7608957167494772E-6</v>
      </c>
      <c r="X5008">
        <f>((I5008-AVERAGE($I$2:$I$5018))/_xlfn.STDEV.P($I$2:$I$5018))</f>
        <v>-0.48652795640190272</v>
      </c>
      <c r="Z5008">
        <f t="shared" si="313"/>
        <v>0</v>
      </c>
      <c r="AA5008">
        <f t="shared" si="314"/>
        <v>0</v>
      </c>
      <c r="AB5008">
        <f t="shared" si="315"/>
        <v>0</v>
      </c>
    </row>
    <row r="5009" spans="1:28" x14ac:dyDescent="0.25">
      <c r="A5009">
        <v>68398</v>
      </c>
      <c r="B5009" t="s">
        <v>12</v>
      </c>
      <c r="C5009">
        <v>82</v>
      </c>
      <c r="D5009">
        <v>1</v>
      </c>
      <c r="E5009">
        <v>0</v>
      </c>
      <c r="F5009" t="s">
        <v>13</v>
      </c>
      <c r="G5009" t="s">
        <v>18</v>
      </c>
      <c r="H5009" t="s">
        <v>19</v>
      </c>
      <c r="I5009">
        <v>71.97</v>
      </c>
      <c r="J5009" s="2">
        <v>28.3</v>
      </c>
      <c r="K5009" t="s">
        <v>21</v>
      </c>
      <c r="L5009">
        <v>0</v>
      </c>
      <c r="M5009">
        <f t="shared" si="312"/>
        <v>28.3</v>
      </c>
      <c r="O5009">
        <f>IF(AND(J5009="N/A",B5009="Male"),$R$2,IF(AND(J5009="N/A",B5009="Female"),$S$2,J5009))</f>
        <v>28.3</v>
      </c>
      <c r="V5009">
        <f>((C5009-AVERAGE($C$2:$C$5018))/_xlfn.STDEV.P($C$2:$C$5018))</f>
        <v>1.7096215555428478</v>
      </c>
      <c r="W5009">
        <f>((O5009-AVERAGE($O$2:$O$5018))/_xlfn.STDEV.P($O$2:$O$5018))</f>
        <v>-1.7863998298144054E-2</v>
      </c>
      <c r="X5009">
        <f>((I5009-AVERAGE($I$2:$I$5018))/_xlfn.STDEV.P($I$2:$I$5018))</f>
        <v>-0.7558295041642662</v>
      </c>
      <c r="Z5009">
        <f t="shared" si="313"/>
        <v>0</v>
      </c>
      <c r="AA5009">
        <f t="shared" si="314"/>
        <v>0</v>
      </c>
      <c r="AB5009">
        <f t="shared" si="315"/>
        <v>0</v>
      </c>
    </row>
    <row r="5010" spans="1:28" x14ac:dyDescent="0.25">
      <c r="A5010">
        <v>36901</v>
      </c>
      <c r="B5010" t="s">
        <v>17</v>
      </c>
      <c r="C5010">
        <v>45</v>
      </c>
      <c r="D5010">
        <v>0</v>
      </c>
      <c r="E5010">
        <v>0</v>
      </c>
      <c r="F5010" t="s">
        <v>13</v>
      </c>
      <c r="G5010" t="s">
        <v>14</v>
      </c>
      <c r="H5010" t="s">
        <v>15</v>
      </c>
      <c r="I5010">
        <v>97.95</v>
      </c>
      <c r="J5010" s="2">
        <v>24.5</v>
      </c>
      <c r="K5010" t="s">
        <v>24</v>
      </c>
      <c r="L5010">
        <v>0</v>
      </c>
      <c r="M5010">
        <f t="shared" si="312"/>
        <v>24.5</v>
      </c>
      <c r="O5010">
        <f>IF(AND(J5010="N/A",B5010="Male"),$R$2,IF(AND(J5010="N/A",B5010="Female"),$S$2,J5010))</f>
        <v>24.5</v>
      </c>
      <c r="V5010">
        <f>((C5010-AVERAGE($C$2:$C$5018))/_xlfn.STDEV.P($C$2:$C$5018))</f>
        <v>8.1565495470393809E-2</v>
      </c>
      <c r="W5010">
        <f>((O5010-AVERAGE($O$2:$O$5018))/_xlfn.STDEV.P($O$2:$O$5018))</f>
        <v>-0.57283194777888502</v>
      </c>
      <c r="X5010">
        <f>((I5010-AVERAGE($I$2:$I$5018))/_xlfn.STDEV.P($I$2:$I$5018))</f>
        <v>-0.17133040551211878</v>
      </c>
      <c r="Z5010">
        <f t="shared" si="313"/>
        <v>0</v>
      </c>
      <c r="AA5010">
        <f t="shared" si="314"/>
        <v>0</v>
      </c>
      <c r="AB5010">
        <f t="shared" si="315"/>
        <v>0</v>
      </c>
    </row>
    <row r="5011" spans="1:28" x14ac:dyDescent="0.25">
      <c r="A5011">
        <v>45010</v>
      </c>
      <c r="B5011" t="s">
        <v>17</v>
      </c>
      <c r="C5011">
        <v>57</v>
      </c>
      <c r="D5011">
        <v>0</v>
      </c>
      <c r="E5011">
        <v>0</v>
      </c>
      <c r="F5011" t="s">
        <v>13</v>
      </c>
      <c r="G5011" t="s">
        <v>14</v>
      </c>
      <c r="H5011" t="s">
        <v>19</v>
      </c>
      <c r="I5011">
        <v>77.930000000000007</v>
      </c>
      <c r="J5011" s="2">
        <v>21.7</v>
      </c>
      <c r="K5011" t="s">
        <v>21</v>
      </c>
      <c r="L5011">
        <v>0</v>
      </c>
      <c r="M5011">
        <f t="shared" si="312"/>
        <v>21.7</v>
      </c>
      <c r="O5011">
        <f>IF(AND(J5011="N/A",B5011="Male"),$R$2,IF(AND(J5011="N/A",B5011="Female"),$S$2,J5011))</f>
        <v>21.7</v>
      </c>
      <c r="V5011">
        <f>((C5011-AVERAGE($C$2:$C$5018))/_xlfn.STDEV.P($C$2:$C$5018))</f>
        <v>0.60958367711551409</v>
      </c>
      <c r="W5011">
        <f>((O5011-AVERAGE($O$2:$O$5018))/_xlfn.STDEV.P($O$2:$O$5018))</f>
        <v>-0.98175570002785206</v>
      </c>
      <c r="X5011">
        <f>((I5011-AVERAGE($I$2:$I$5018))/_xlfn.STDEV.P($I$2:$I$5018))</f>
        <v>-0.62174118130180267</v>
      </c>
      <c r="Z5011">
        <f t="shared" si="313"/>
        <v>0</v>
      </c>
      <c r="AA5011">
        <f t="shared" si="314"/>
        <v>0</v>
      </c>
      <c r="AB5011">
        <f t="shared" si="315"/>
        <v>0</v>
      </c>
    </row>
    <row r="5012" spans="1:28" x14ac:dyDescent="0.25">
      <c r="A5012">
        <v>22127</v>
      </c>
      <c r="B5012" t="s">
        <v>17</v>
      </c>
      <c r="C5012">
        <v>18</v>
      </c>
      <c r="D5012">
        <v>0</v>
      </c>
      <c r="E5012">
        <v>0</v>
      </c>
      <c r="F5012" t="s">
        <v>23</v>
      </c>
      <c r="G5012" t="s">
        <v>14</v>
      </c>
      <c r="H5012" t="s">
        <v>15</v>
      </c>
      <c r="I5012">
        <v>82.85</v>
      </c>
      <c r="J5012" s="2">
        <v>46.9</v>
      </c>
      <c r="K5012" t="s">
        <v>24</v>
      </c>
      <c r="L5012">
        <v>0</v>
      </c>
      <c r="M5012">
        <f t="shared" si="312"/>
        <v>46.9</v>
      </c>
      <c r="O5012">
        <f>IF(AND(J5012="N/A",B5012="Male"),$R$2,IF(AND(J5012="N/A",B5012="Female"),$S$2,J5012))</f>
        <v>46.9</v>
      </c>
      <c r="V5012">
        <f>((C5012-AVERAGE($C$2:$C$5018))/_xlfn.STDEV.P($C$2:$C$5018))</f>
        <v>-1.1064754132311267</v>
      </c>
      <c r="W5012">
        <f>((O5012-AVERAGE($O$2:$O$5018))/_xlfn.STDEV.P($O$2:$O$5018))</f>
        <v>2.6985580702128504</v>
      </c>
      <c r="X5012">
        <f>((I5012-AVERAGE($I$2:$I$5018))/_xlfn.STDEV.P($I$2:$I$5018))</f>
        <v>-0.51105082081802444</v>
      </c>
      <c r="Z5012">
        <f t="shared" si="313"/>
        <v>0</v>
      </c>
      <c r="AA5012">
        <f t="shared" si="314"/>
        <v>0</v>
      </c>
      <c r="AB5012">
        <f t="shared" si="315"/>
        <v>0</v>
      </c>
    </row>
    <row r="5013" spans="1:28" x14ac:dyDescent="0.25">
      <c r="A5013">
        <v>14180</v>
      </c>
      <c r="B5013" t="s">
        <v>17</v>
      </c>
      <c r="C5013">
        <v>13</v>
      </c>
      <c r="D5013">
        <v>0</v>
      </c>
      <c r="E5013">
        <v>0</v>
      </c>
      <c r="F5013" t="s">
        <v>23</v>
      </c>
      <c r="G5013" t="s">
        <v>26</v>
      </c>
      <c r="H5013" t="s">
        <v>19</v>
      </c>
      <c r="I5013">
        <v>103.08</v>
      </c>
      <c r="J5013" s="2">
        <v>18.600000000000001</v>
      </c>
      <c r="K5013" t="s">
        <v>24</v>
      </c>
      <c r="L5013">
        <v>0</v>
      </c>
      <c r="M5013">
        <f t="shared" si="312"/>
        <v>18.600000000000001</v>
      </c>
      <c r="O5013">
        <f>IF(AND(J5013="N/A",B5013="Male"),$R$2,IF(AND(J5013="N/A",B5013="Female"),$S$2,J5013))</f>
        <v>18.600000000000001</v>
      </c>
      <c r="V5013">
        <f>((C5013-AVERAGE($C$2:$C$5018))/_xlfn.STDEV.P($C$2:$C$5018))</f>
        <v>-1.3264829889165934</v>
      </c>
      <c r="W5013">
        <f>((O5013-AVERAGE($O$2:$O$5018))/_xlfn.STDEV.P($O$2:$O$5018))</f>
        <v>-1.4344927114463508</v>
      </c>
      <c r="X5013">
        <f>((I5013-AVERAGE($I$2:$I$5018))/_xlfn.STDEV.P($I$2:$I$5018))</f>
        <v>-5.5915456471105955E-2</v>
      </c>
      <c r="Z5013">
        <f t="shared" si="313"/>
        <v>0</v>
      </c>
      <c r="AA5013">
        <f t="shared" si="314"/>
        <v>0</v>
      </c>
      <c r="AB5013">
        <f t="shared" si="315"/>
        <v>0</v>
      </c>
    </row>
    <row r="5014" spans="1:28" x14ac:dyDescent="0.25">
      <c r="A5014">
        <v>18234</v>
      </c>
      <c r="B5014" t="s">
        <v>17</v>
      </c>
      <c r="C5014">
        <v>80</v>
      </c>
      <c r="D5014">
        <v>1</v>
      </c>
      <c r="E5014">
        <v>0</v>
      </c>
      <c r="F5014" t="s">
        <v>13</v>
      </c>
      <c r="G5014" t="s">
        <v>14</v>
      </c>
      <c r="H5014" t="s">
        <v>15</v>
      </c>
      <c r="I5014">
        <v>83.75</v>
      </c>
      <c r="J5014" s="2" t="s">
        <v>20</v>
      </c>
      <c r="K5014" t="s">
        <v>21</v>
      </c>
      <c r="L5014">
        <v>0</v>
      </c>
      <c r="M5014">
        <f t="shared" si="312"/>
        <v>28.487446958981664</v>
      </c>
      <c r="O5014">
        <f>IF(AND(J5014="N/A",B5014="Male"),$R$2,IF(AND(J5014="N/A",B5014="Female"),$S$2,J5014))</f>
        <v>28.487446958981664</v>
      </c>
      <c r="V5014">
        <f>((C5014-AVERAGE($C$2:$C$5018))/_xlfn.STDEV.P($C$2:$C$5018))</f>
        <v>1.6216185252686612</v>
      </c>
      <c r="W5014">
        <f>((O5014-AVERAGE($O$2:$O$5018))/_xlfn.STDEV.P($O$2:$O$5018))</f>
        <v>9.5115423498702296E-3</v>
      </c>
      <c r="X5014">
        <f>((I5014-AVERAGE($I$2:$I$5018))/_xlfn.STDEV.P($I$2:$I$5018))</f>
        <v>-0.49080258414416239</v>
      </c>
      <c r="Z5014">
        <f t="shared" si="313"/>
        <v>0</v>
      </c>
      <c r="AA5014">
        <f t="shared" si="314"/>
        <v>0</v>
      </c>
      <c r="AB5014">
        <f t="shared" si="315"/>
        <v>0</v>
      </c>
    </row>
    <row r="5015" spans="1:28" x14ac:dyDescent="0.25">
      <c r="A5015">
        <v>44873</v>
      </c>
      <c r="B5015" t="s">
        <v>17</v>
      </c>
      <c r="C5015">
        <v>81</v>
      </c>
      <c r="D5015">
        <v>0</v>
      </c>
      <c r="E5015">
        <v>0</v>
      </c>
      <c r="F5015" t="s">
        <v>13</v>
      </c>
      <c r="G5015" t="s">
        <v>18</v>
      </c>
      <c r="H5015" t="s">
        <v>15</v>
      </c>
      <c r="I5015">
        <v>125.2</v>
      </c>
      <c r="J5015" s="2">
        <v>40</v>
      </c>
      <c r="K5015" t="s">
        <v>21</v>
      </c>
      <c r="L5015">
        <v>0</v>
      </c>
      <c r="M5015">
        <f t="shared" si="312"/>
        <v>40</v>
      </c>
      <c r="O5015">
        <f>IF(AND(J5015="N/A",B5015="Male"),$R$2,IF(AND(J5015="N/A",B5015="Female"),$S$2,J5015))</f>
        <v>40</v>
      </c>
      <c r="V5015">
        <f>((C5015-AVERAGE($C$2:$C$5018))/_xlfn.STDEV.P($C$2:$C$5018))</f>
        <v>1.6656200404057546</v>
      </c>
      <c r="W5015">
        <f>((O5015-AVERAGE($O$2:$O$5018))/_xlfn.STDEV.P($O$2:$O$5018))</f>
        <v>1.6908531093136105</v>
      </c>
      <c r="X5015">
        <f>((I5015-AVERAGE($I$2:$I$5018))/_xlfn.STDEV.P($I$2:$I$5018))</f>
        <v>0.44174120489092256</v>
      </c>
      <c r="Z5015">
        <f t="shared" si="313"/>
        <v>0</v>
      </c>
      <c r="AA5015">
        <f t="shared" si="314"/>
        <v>0</v>
      </c>
      <c r="AB5015">
        <f t="shared" si="315"/>
        <v>0</v>
      </c>
    </row>
    <row r="5016" spans="1:28" x14ac:dyDescent="0.25">
      <c r="A5016">
        <v>19723</v>
      </c>
      <c r="B5016" t="s">
        <v>17</v>
      </c>
      <c r="C5016">
        <v>35</v>
      </c>
      <c r="D5016">
        <v>0</v>
      </c>
      <c r="E5016">
        <v>0</v>
      </c>
      <c r="F5016" t="s">
        <v>13</v>
      </c>
      <c r="G5016" t="s">
        <v>18</v>
      </c>
      <c r="H5016" t="s">
        <v>19</v>
      </c>
      <c r="I5016">
        <v>82.99</v>
      </c>
      <c r="J5016" s="2">
        <v>30.6</v>
      </c>
      <c r="K5016" t="s">
        <v>21</v>
      </c>
      <c r="L5016">
        <v>0</v>
      </c>
      <c r="M5016">
        <f t="shared" si="312"/>
        <v>30.6</v>
      </c>
      <c r="O5016">
        <f>IF(AND(J5016="N/A",B5016="Male"),$R$2,IF(AND(J5016="N/A",B5016="Female"),$S$2,J5016))</f>
        <v>30.6</v>
      </c>
      <c r="V5016">
        <f>((C5016-AVERAGE($C$2:$C$5018))/_xlfn.STDEV.P($C$2:$C$5018))</f>
        <v>-0.35844965590053973</v>
      </c>
      <c r="W5016">
        <f>((O5016-AVERAGE($O$2:$O$5018))/_xlfn.STDEV.P($O$2:$O$5018))</f>
        <v>0.318037655334936</v>
      </c>
      <c r="X5016">
        <f>((I5016-AVERAGE($I$2:$I$5018))/_xlfn.STDEV.P($I$2:$I$5018))</f>
        <v>-0.50790109511320147</v>
      </c>
      <c r="Z5016">
        <f t="shared" si="313"/>
        <v>0</v>
      </c>
      <c r="AA5016">
        <f t="shared" si="314"/>
        <v>0</v>
      </c>
      <c r="AB5016">
        <f t="shared" si="315"/>
        <v>0</v>
      </c>
    </row>
    <row r="5017" spans="1:28" x14ac:dyDescent="0.25">
      <c r="A5017">
        <v>37544</v>
      </c>
      <c r="B5017" t="s">
        <v>12</v>
      </c>
      <c r="C5017">
        <v>51</v>
      </c>
      <c r="D5017">
        <v>0</v>
      </c>
      <c r="E5017">
        <v>0</v>
      </c>
      <c r="F5017" t="s">
        <v>13</v>
      </c>
      <c r="G5017" t="s">
        <v>14</v>
      </c>
      <c r="H5017" t="s">
        <v>19</v>
      </c>
      <c r="I5017">
        <v>166.29</v>
      </c>
      <c r="J5017" s="2">
        <v>25.6</v>
      </c>
      <c r="K5017" t="s">
        <v>16</v>
      </c>
      <c r="L5017">
        <v>0</v>
      </c>
      <c r="M5017">
        <f t="shared" si="312"/>
        <v>25.6</v>
      </c>
      <c r="O5017">
        <f>IF(AND(J5017="N/A",B5017="Male"),$R$2,IF(AND(J5017="N/A",B5017="Female"),$S$2,J5017))</f>
        <v>25.6</v>
      </c>
      <c r="V5017">
        <f>((C5017-AVERAGE($C$2:$C$5018))/_xlfn.STDEV.P($C$2:$C$5018))</f>
        <v>0.34557458629295396</v>
      </c>
      <c r="W5017">
        <f>((O5017-AVERAGE($O$2:$O$5018))/_xlfn.STDEV.P($O$2:$O$5018))</f>
        <v>-0.41218333082393349</v>
      </c>
      <c r="X5017">
        <f>((I5017-AVERAGE($I$2:$I$5018))/_xlfn.STDEV.P($I$2:$I$5018))</f>
        <v>1.3661856992564625</v>
      </c>
      <c r="Z5017">
        <f t="shared" si="313"/>
        <v>0</v>
      </c>
      <c r="AA5017">
        <f t="shared" si="314"/>
        <v>0</v>
      </c>
      <c r="AB5017">
        <f t="shared" si="315"/>
        <v>0</v>
      </c>
    </row>
    <row r="5018" spans="1:28" x14ac:dyDescent="0.25">
      <c r="A5018">
        <v>44679</v>
      </c>
      <c r="B5018" t="s">
        <v>17</v>
      </c>
      <c r="C5018">
        <v>44</v>
      </c>
      <c r="D5018">
        <v>0</v>
      </c>
      <c r="E5018">
        <v>0</v>
      </c>
      <c r="F5018" t="s">
        <v>13</v>
      </c>
      <c r="G5018" t="s">
        <v>25</v>
      </c>
      <c r="H5018" t="s">
        <v>15</v>
      </c>
      <c r="I5018">
        <v>85.28</v>
      </c>
      <c r="J5018" s="2">
        <v>26.2</v>
      </c>
      <c r="K5018" t="s">
        <v>24</v>
      </c>
      <c r="L5018">
        <v>0</v>
      </c>
      <c r="M5018">
        <f t="shared" si="312"/>
        <v>26.2</v>
      </c>
      <c r="O5018">
        <f>IF(AND(J5018="N/A",B5018="Male"),$R$2,IF(AND(J5018="N/A",B5018="Female"),$S$2,J5018))</f>
        <v>26.2</v>
      </c>
      <c r="V5018">
        <f>((C5018-AVERAGE($C$2:$C$5018))/_xlfn.STDEV.P($C$2:$C$5018))</f>
        <v>3.7563980333300453E-2</v>
      </c>
      <c r="W5018">
        <f>((O5018-AVERAGE($O$2:$O$5018))/_xlfn.STDEV.P($O$2:$O$5018))</f>
        <v>-0.32455681248486945</v>
      </c>
      <c r="X5018">
        <f>((I5018-AVERAGE($I$2:$I$5018))/_xlfn.STDEV.P($I$2:$I$5018))</f>
        <v>-0.45638058179859708</v>
      </c>
      <c r="Z5018">
        <f t="shared" si="313"/>
        <v>0</v>
      </c>
      <c r="AA5018">
        <f t="shared" si="314"/>
        <v>0</v>
      </c>
      <c r="AB5018">
        <f t="shared" si="315"/>
        <v>0</v>
      </c>
    </row>
  </sheetData>
  <autoFilter ref="D1:D5112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DB0300-FD99-41A9-A1F7-304CE801CC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healthcare-dataset-stroke-data</vt:lpstr>
      <vt:lpstr>Sheet3</vt:lpstr>
      <vt:lpstr>pivot tables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Seemab, Fatima</dc:creator>
  <cp:lastModifiedBy>Seemab, Fatima</cp:lastModifiedBy>
  <dcterms:created xsi:type="dcterms:W3CDTF">2025-03-15T18:51:52Z</dcterms:created>
  <dcterms:modified xsi:type="dcterms:W3CDTF">2025-03-15T19:04:26Z</dcterms:modified>
</cp:coreProperties>
</file>